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4.xml" ContentType="application/vnd.openxmlformats-officedocument.drawingml.chartshapes+xml"/>
  <Override PartName="/xl/drawings/drawing15.xml" ContentType="application/vnd.openxmlformats-officedocument.drawingml.chartshapes+xml"/>
  <Override PartName="/xl/drawings/drawing22.xml" ContentType="application/vnd.openxmlformats-officedocument.drawingml.chartshapes+xml"/>
  <Override PartName="/xl/drawings/drawing11.xml" ContentType="application/vnd.openxmlformats-officedocument.drawingml.chartshapes+xml"/>
  <Override PartName="/xl/drawings/drawing26.xml" ContentType="application/vnd.openxmlformats-officedocument.drawingml.chartshapes+xml"/>
  <Override PartName="/xl/drawings/drawing9.xml" ContentType="application/vnd.openxmlformats-officedocument.drawingml.chartshapes+xml"/>
  <Override PartName="/xl/drawings/drawing7.xml" ContentType="application/vnd.openxmlformats-officedocument.drawingml.chartshapes+xml"/>
  <Override PartName="/xl/drawings/drawing13.xml" ContentType="application/vnd.openxmlformats-officedocument.drawingml.chartshapes+xml"/>
  <Override PartName="/xl/drawings/drawing30.xml" ContentType="application/vnd.openxmlformats-officedocument.drawingml.chartshapes+xml"/>
  <Override PartName="/xl/drawings/drawing6.xml" ContentType="application/vnd.openxmlformats-officedocument.drawingml.chartshapes+xml"/>
  <Override PartName="/xl/drawings/drawing40.xml" ContentType="application/vnd.openxmlformats-officedocument.drawingml.chartshapes+xml"/>
  <Override PartName="/xl/drawings/drawing38.xml" ContentType="application/vnd.openxmlformats-officedocument.drawingml.chartshapes+xml"/>
  <Override PartName="/xl/drawings/drawing36.xml" ContentType="application/vnd.openxmlformats-officedocument.drawingml.chartshapes+xml"/>
  <Override PartName="/xl/drawings/drawing34.xml" ContentType="application/vnd.openxmlformats-officedocument.drawingml.chartshapes+xml"/>
  <Override PartName="/xl/drawings/drawing32.xml" ContentType="application/vnd.openxmlformats-officedocument.drawingml.chartshapes+xml"/>
  <Override PartName="/xl/drawings/drawing28.xml" ContentType="application/vnd.openxmlformats-officedocument.drawingml.chartshapes+xml"/>
  <Override PartName="/xl/workbook.xml" ContentType="application/vnd.openxmlformats-officedocument.spreadsheetml.sheet.main+xml"/>
  <Override PartName="/xl/worksheets/sheet13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charts/chart20.xml" ContentType="application/vnd.openxmlformats-officedocument.drawingml.chart+xml"/>
  <Override PartName="/xl/chartsheets/sheet3.xml" ContentType="application/vnd.openxmlformats-officedocument.spreadsheetml.chartshee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drawings/drawing29.xml" ContentType="application/vnd.openxmlformats-officedocument.drawing+xml"/>
  <Override PartName="/xl/chartsheets/sheet4.xml" ContentType="application/vnd.openxmlformats-officedocument.spreadsheetml.chartsheet+xml"/>
  <Override PartName="/xl/theme/themeOverride4.xml" ContentType="application/vnd.openxmlformats-officedocument.themeOverride+xml"/>
  <Override PartName="/xl/charts/chart18.xml" ContentType="application/vnd.openxmlformats-officedocument.drawingml.chart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charts/chart23.xml" ContentType="application/vnd.openxmlformats-officedocument.drawingml.chart+xml"/>
  <Override PartName="/xl/worksheets/sheet5.xml" ContentType="application/vnd.openxmlformats-officedocument.spreadsheetml.worksheet+xml"/>
  <Override PartName="/xl/drawings/drawing39.xml" ContentType="application/vnd.openxmlformats-officedocument.drawing+xml"/>
  <Override PartName="/xl/drawings/drawing37.xml" ContentType="application/vnd.openxmlformats-officedocument.drawing+xml"/>
  <Override PartName="/xl/chartsheets/sheet2.xml" ContentType="application/vnd.openxmlformats-officedocument.spreadsheetml.chartsheet+xml"/>
  <Override PartName="/xl/charts/chart22.xml" ContentType="application/vnd.openxmlformats-officedocument.drawingml.chart+xml"/>
  <Override PartName="/xl/drawings/drawing35.xml" ContentType="application/vnd.openxmlformats-officedocument.drawing+xml"/>
  <Override PartName="/xl/worksheets/sheet6.xml" ContentType="application/vnd.openxmlformats-officedocument.spreadsheetml.worksheet+xml"/>
  <Override PartName="/xl/worksheets/sheet2.xml" ContentType="application/vnd.openxmlformats-officedocument.spreadsheetml.worksheet+xml"/>
  <Override PartName="/xl/charts/chart19.xml" ContentType="application/vnd.openxmlformats-officedocument.drawingml.chart+xml"/>
  <Override PartName="/xl/chartsheets/sheet10.xml" ContentType="application/vnd.openxmlformats-officedocument.spreadsheetml.chartsheet+xml"/>
  <Override PartName="/xl/chartsheets/sheet9.xml" ContentType="application/vnd.openxmlformats-officedocument.spreadsheetml.chart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theme/themeOverride1.xml" ContentType="application/vnd.openxmlformats-officedocument.themeOverride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worksheets/sheet12.xml" ContentType="application/vnd.openxmlformats-officedocument.spreadsheetml.worksheet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drawings/drawing27.xml" ContentType="application/vnd.openxmlformats-officedocument.drawing+xml"/>
  <Override PartName="/xl/charts/chart7.xml" ContentType="application/vnd.openxmlformats-officedocument.drawingml.chart+xml"/>
  <Override PartName="/xl/chartsheets/sheet7.xml" ContentType="application/vnd.openxmlformats-officedocument.spreadsheetml.chartsheet+xml"/>
  <Override PartName="/xl/worksheets/sheet11.xml" ContentType="application/vnd.openxmlformats-officedocument.spreadsheetml.worksheet+xml"/>
  <Override PartName="/xl/charts/chart6.xml" ContentType="application/vnd.openxmlformats-officedocument.drawingml.chart+xml"/>
  <Override PartName="/xl/theme/themeOverride2.xml" ContentType="application/vnd.openxmlformats-officedocument.themeOverride+xml"/>
  <Override PartName="/xl/chartsheets/sheet8.xml" ContentType="application/vnd.openxmlformats-officedocument.spreadsheetml.chartsheet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chartsheets/sheet14.xml" ContentType="application/vnd.openxmlformats-officedocument.spreadsheetml.chartsheet+xml"/>
  <Override PartName="/xl/worksheets/sheet18.xml" ContentType="application/vnd.openxmlformats-officedocument.spreadsheetml.worksheet+xml"/>
  <Override PartName="/xl/chartsheets/sheet15.xml" ContentType="application/vnd.openxmlformats-officedocument.spreadsheetml.chartsheet+xml"/>
  <Override PartName="/xl/worksheets/sheet19.xml" ContentType="application/vnd.openxmlformats-officedocument.spreadsheetml.worksheet+xml"/>
  <Override PartName="/xl/worksheets/sheet17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4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12.xml" ContentType="application/vnd.openxmlformats-officedocument.spreadsheetml.chartsheet+xml"/>
  <Override PartName="/xl/chartsheets/sheet16.xml" ContentType="application/vnd.openxmlformats-officedocument.spreadsheetml.chartsheet+xml"/>
  <Override PartName="/xl/worksheets/sheet20.xml" ContentType="application/vnd.openxmlformats-officedocument.spreadsheetml.worksheet+xml"/>
  <Override PartName="/xl/chartsheets/sheet17.xml" ContentType="application/vnd.openxmlformats-officedocument.spreadsheetml.chartsheet+xml"/>
  <Override PartName="/xl/worksheets/sheet24.xml" ContentType="application/vnd.openxmlformats-officedocument.spreadsheetml.worksheet+xml"/>
  <Override PartName="/xl/chartsheets/sheet21.xml" ContentType="application/vnd.openxmlformats-officedocument.spreadsheetml.chartsheet+xml"/>
  <Override PartName="/xl/worksheets/sheet25.xml" ContentType="application/vnd.openxmlformats-officedocument.spreadsheetml.worksheet+xml"/>
  <Override PartName="/xl/chartsheets/sheet22.xml" ContentType="application/vnd.openxmlformats-officedocument.spreadsheetml.chartsheet+xml"/>
  <Override PartName="/xl/chartsheets/sheet20.xml" ContentType="application/vnd.openxmlformats-officedocument.spreadsheetml.chartsheet+xml"/>
  <Override PartName="/xl/worksheets/sheet23.xml" ContentType="application/vnd.openxmlformats-officedocument.spreadsheetml.worksheet+xml"/>
  <Override PartName="/xl/chartsheets/sheet19.xml" ContentType="application/vnd.openxmlformats-officedocument.spreadsheetml.chartsheet+xml"/>
  <Override PartName="/xl/worksheets/sheet22.xml" ContentType="application/vnd.openxmlformats-officedocument.spreadsheetml.worksheet+xml"/>
  <Override PartName="/xl/chartsheets/sheet18.xml" ContentType="application/vnd.openxmlformats-officedocument.spreadsheetml.chartsheet+xml"/>
  <Override PartName="/xl/worksheets/sheet21.xml" ContentType="application/vnd.openxmlformats-officedocument.spreadsheetml.worksheet+xml"/>
  <Override PartName="/xl/drawings/drawing12.xml" ContentType="application/vnd.openxmlformats-officedocument.drawing+xml"/>
  <Override PartName="/xl/worksheets/sheet10.xml" ContentType="application/vnd.openxmlformats-officedocument.spreadsheetml.worksheet+xml"/>
  <Override PartName="/xl/drawings/drawing21.xml" ContentType="application/vnd.openxmlformats-officedocument.drawing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3.xml" ContentType="application/vnd.openxmlformats-officedocument.drawingml.chart+xml"/>
  <Override PartName="/xl/charts/chart8.xml" ContentType="application/vnd.openxmlformats-officedocument.drawingml.chart+xml"/>
  <Override PartName="/xl/charts/chart12.xml" ContentType="application/vnd.openxmlformats-officedocument.drawingml.chart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theme/themeOverride3.xml" ContentType="application/vnd.openxmlformats-officedocument.themeOverride+xml"/>
  <Override PartName="/xl/charts/chart17.xml" ContentType="application/vnd.openxmlformats-officedocument.drawingml.chart+xml"/>
  <Override PartName="/xl/drawings/drawing25.xml" ContentType="application/vnd.openxmlformats-officedocument.drawing+xml"/>
  <Override PartName="/xl/chartsheets/sheet5.xml" ContentType="application/vnd.openxmlformats-officedocument.spreadsheetml.chartsheet+xml"/>
  <Override PartName="/xl/charts/chart16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chartsheets/sheet6.xml" ContentType="application/vnd.openxmlformats-officedocument.spreadsheetml.chartsheet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+xml"/>
  <Override PartName="/xl/drawings/drawing14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1230" windowWidth="20640" windowHeight="11190" firstSheet="14" activeTab="26"/>
  </bookViews>
  <sheets>
    <sheet name="FAME Persistence2" sheetId="426" state="veryHidden" r:id="rId1"/>
    <sheet name="שער" sheetId="414" r:id="rId2"/>
    <sheet name="איור 1 נתונים" sheetId="1" r:id="rId3"/>
    <sheet name="Sheet2" sheetId="409" state="veryHidden" r:id="rId4"/>
    <sheet name="איור 1" sheetId="2" r:id="rId5"/>
    <sheet name="איור 2 נתונים" sheetId="188" r:id="rId6"/>
    <sheet name="איור 2" sheetId="189" r:id="rId7"/>
    <sheet name="איור 3 נתונים" sheetId="289" r:id="rId8"/>
    <sheet name="איור 3" sheetId="296" r:id="rId9"/>
    <sheet name="איור 4 נתונים" sheetId="3" r:id="rId10"/>
    <sheet name="איור 4" sheetId="4" r:id="rId11"/>
    <sheet name="איור 5 נתונים" sheetId="5" r:id="rId12"/>
    <sheet name="איור 5" sheetId="6" r:id="rId13"/>
    <sheet name="איור 6 נתונים" sheetId="79" r:id="rId14"/>
    <sheet name="איור 6" sheetId="89" r:id="rId15"/>
    <sheet name="איור 7 נתונים" sheetId="427" r:id="rId16"/>
    <sheet name="איור 7" sheetId="428" r:id="rId17"/>
    <sheet name="איור 8 נתונים" sheetId="7" r:id="rId18"/>
    <sheet name="איור 8" sheetId="8" r:id="rId19"/>
    <sheet name="איור 9 נתונים" sheetId="122" r:id="rId20"/>
    <sheet name="איור 9" sheetId="123" r:id="rId21"/>
    <sheet name="איור 10 נתונים" sheetId="9" r:id="rId22"/>
    <sheet name="איור 10" sheetId="10" r:id="rId23"/>
    <sheet name="איור 11 נתונים" sheetId="15" r:id="rId24"/>
    <sheet name="איור 11" sheetId="16" r:id="rId25"/>
    <sheet name="איור 12 נתונים" sheetId="386" r:id="rId26"/>
    <sheet name="איור 12" sheetId="387" r:id="rId27"/>
    <sheet name="איור 13 נתונים" sheetId="18" r:id="rId28"/>
    <sheet name="איור 13" sheetId="19" r:id="rId29"/>
    <sheet name="איור 14 נתונים" sheetId="21" r:id="rId30"/>
    <sheet name="איור 14" sheetId="22" r:id="rId31"/>
    <sheet name="איור 15 נתונים" sheetId="376" r:id="rId32"/>
    <sheet name="איור 15" sheetId="377" r:id="rId33"/>
    <sheet name="איור 16 נתונים" sheetId="402" r:id="rId34"/>
    <sheet name="איור 16" sheetId="403" r:id="rId35"/>
    <sheet name="איור 17 נתונים" sheetId="151" r:id="rId36"/>
    <sheet name="איור 17" sheetId="152" r:id="rId37"/>
    <sheet name="איור 18 נתונים" sheetId="117" r:id="rId38"/>
    <sheet name="איור 18" sheetId="118" r:id="rId39"/>
    <sheet name="איור 19 נתונים" sheetId="37" r:id="rId40"/>
    <sheet name="איור 19" sheetId="38" r:id="rId41"/>
    <sheet name="איור 20 נתונים" sheetId="31" r:id="rId42"/>
    <sheet name="איור 20" sheetId="32" r:id="rId43"/>
    <sheet name="איור 21 נתונים" sheetId="34" r:id="rId44"/>
    <sheet name="איור 21" sheetId="35" r:id="rId45"/>
    <sheet name="איור 22 נתונים" sheetId="28" r:id="rId46"/>
    <sheet name="איור 22" sheetId="29" r:id="rId47"/>
  </sheets>
  <externalReferences>
    <externalReference r:id="rId48"/>
  </externalReferences>
  <definedNames>
    <definedName name="_xlnm._FilterDatabase" localSheetId="45" hidden="1">'איור 22 נתונים'!$A$2:$E$3415</definedName>
    <definedName name="data1">'איור 1 נתונים'!$A$3:$A$149</definedName>
    <definedName name="data10">#REF!</definedName>
    <definedName name="data11">'איור 11 נתונים'!$A$3:$A$99</definedName>
    <definedName name="data12">'איור 13 נתונים'!$A$3:$A$99</definedName>
    <definedName name="data13">'איור 14 נתונים'!$A$3:$A$99</definedName>
    <definedName name="data14" localSheetId="1">#REF!</definedName>
    <definedName name="data14">#REF!</definedName>
    <definedName name="data15" localSheetId="1">#REF!</definedName>
    <definedName name="data15">#REF!</definedName>
    <definedName name="data16">'איור 17 נתונים'!$A$3:$A$300</definedName>
    <definedName name="data17">'איור 18 נתונים'!$A$3:$A$100</definedName>
    <definedName name="data18">'איור 19 נתונים'!$A$3:$A$137</definedName>
    <definedName name="data19" localSheetId="1">'[1]איור 19 נתונים'!$A$3:$A$3999</definedName>
    <definedName name="data19">'איור 20 נתונים'!$A$3:$A$3999</definedName>
    <definedName name="data2">'איור 2 נתונים'!$A$3:$A$100</definedName>
    <definedName name="data20">'איור 21 נתונים'!$A$3:$A$143</definedName>
    <definedName name="data21" localSheetId="1">'[1]איור 21 נתונים'!$A$3:$A$3999</definedName>
    <definedName name="data21">'איור 22 נתונים'!$A$3:$A$3999</definedName>
    <definedName name="data22">#REF!</definedName>
    <definedName name="data23" localSheetId="1">#REF!</definedName>
    <definedName name="data23">#REF!</definedName>
    <definedName name="data24">#REF!</definedName>
    <definedName name="data25">'איור 15 נתונים'!$A$3:$A$60</definedName>
    <definedName name="data26">'איור 12 נתונים'!$A$3:$A$30</definedName>
    <definedName name="data27">'איור 16 נתונים'!#REF!</definedName>
    <definedName name="data3">'איור 3 נתונים'!$A$3:$A$3999</definedName>
    <definedName name="data4">'איור 4 נתונים'!$A$3:$A$3999</definedName>
    <definedName name="data5">'איור 5 נתונים'!$A$3:$A$999</definedName>
    <definedName name="data6">'איור 6 נתונים'!$A$3:$A$505</definedName>
    <definedName name="data7">'איור 8 נתונים'!$A$3:$A$299</definedName>
    <definedName name="data8">'איור 9 נתונים'!$A$3:$A$120</definedName>
    <definedName name="data9">'איור 10 נתונים'!$B$3:$B$117</definedName>
  </definedNames>
  <calcPr calcId="145621"/>
</workbook>
</file>

<file path=xl/calcChain.xml><?xml version="1.0" encoding="utf-8"?>
<calcChain xmlns="http://schemas.openxmlformats.org/spreadsheetml/2006/main">
  <c r="L608" i="3" l="1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6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L1990" i="3"/>
  <c r="L1991" i="3"/>
  <c r="L1992" i="3"/>
  <c r="L1993" i="3"/>
  <c r="L1994" i="3"/>
  <c r="L1995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L2008" i="3"/>
  <c r="L2009" i="3"/>
  <c r="L2010" i="3"/>
  <c r="L2011" i="3"/>
  <c r="L2012" i="3"/>
  <c r="L2013" i="3"/>
  <c r="L2014" i="3"/>
  <c r="L2015" i="3"/>
  <c r="L2016" i="3"/>
  <c r="L2017" i="3"/>
  <c r="L2018" i="3"/>
  <c r="L2019" i="3"/>
  <c r="L2020" i="3"/>
  <c r="L2021" i="3"/>
  <c r="L2022" i="3"/>
  <c r="L2023" i="3"/>
  <c r="L2024" i="3"/>
  <c r="L2025" i="3"/>
  <c r="L2026" i="3"/>
  <c r="L2027" i="3"/>
  <c r="L2028" i="3"/>
  <c r="L2029" i="3"/>
  <c r="L2030" i="3"/>
  <c r="L2031" i="3"/>
  <c r="L2032" i="3"/>
  <c r="L2033" i="3"/>
  <c r="L2034" i="3"/>
  <c r="L2035" i="3"/>
  <c r="L2036" i="3"/>
  <c r="L2037" i="3"/>
  <c r="L2038" i="3"/>
  <c r="L2039" i="3"/>
  <c r="L2040" i="3"/>
  <c r="L2041" i="3"/>
  <c r="L2042" i="3"/>
  <c r="L2043" i="3"/>
  <c r="L2044" i="3"/>
  <c r="L2045" i="3"/>
  <c r="L2046" i="3"/>
  <c r="L2047" i="3"/>
  <c r="L2048" i="3"/>
  <c r="L2049" i="3"/>
  <c r="L2050" i="3"/>
  <c r="L2051" i="3"/>
  <c r="L2052" i="3"/>
  <c r="L2053" i="3"/>
  <c r="L2054" i="3"/>
  <c r="L2055" i="3"/>
  <c r="L2056" i="3"/>
  <c r="L2057" i="3"/>
  <c r="L2058" i="3"/>
  <c r="L2059" i="3"/>
  <c r="L2060" i="3"/>
  <c r="L2061" i="3"/>
  <c r="L2062" i="3"/>
  <c r="L2063" i="3"/>
  <c r="L2064" i="3"/>
  <c r="L2065" i="3"/>
  <c r="L2066" i="3"/>
  <c r="L2067" i="3"/>
  <c r="L2068" i="3"/>
  <c r="L2069" i="3"/>
  <c r="L2070" i="3"/>
  <c r="L2071" i="3"/>
  <c r="L2072" i="3"/>
  <c r="L2073" i="3"/>
  <c r="L2074" i="3"/>
  <c r="L2075" i="3"/>
  <c r="L2076" i="3"/>
  <c r="L2077" i="3"/>
  <c r="L2078" i="3"/>
  <c r="L2079" i="3"/>
  <c r="L2080" i="3"/>
  <c r="L2081" i="3"/>
  <c r="L2082" i="3"/>
  <c r="L2083" i="3"/>
  <c r="L2084" i="3"/>
  <c r="L2085" i="3"/>
  <c r="L2086" i="3"/>
  <c r="L2087" i="3"/>
  <c r="L2088" i="3"/>
  <c r="L2089" i="3"/>
  <c r="L2090" i="3"/>
  <c r="L2091" i="3"/>
  <c r="L2092" i="3"/>
  <c r="L2093" i="3"/>
  <c r="L2094" i="3"/>
  <c r="L2095" i="3"/>
  <c r="L2096" i="3"/>
  <c r="L2097" i="3"/>
  <c r="L2098" i="3"/>
  <c r="L2099" i="3"/>
  <c r="L2100" i="3"/>
  <c r="L2101" i="3"/>
  <c r="L2102" i="3"/>
  <c r="L2103" i="3"/>
  <c r="L2104" i="3"/>
  <c r="L2105" i="3"/>
  <c r="L2106" i="3"/>
  <c r="L2107" i="3"/>
  <c r="L2108" i="3"/>
  <c r="L2109" i="3"/>
  <c r="L2110" i="3"/>
  <c r="L2111" i="3"/>
  <c r="L2112" i="3"/>
  <c r="L2113" i="3"/>
  <c r="L2114" i="3"/>
  <c r="L2115" i="3"/>
  <c r="L2116" i="3"/>
  <c r="L2117" i="3"/>
  <c r="L2118" i="3"/>
  <c r="L2119" i="3"/>
  <c r="L2120" i="3"/>
  <c r="L2121" i="3"/>
  <c r="L2122" i="3"/>
  <c r="L2123" i="3"/>
  <c r="L2124" i="3"/>
  <c r="L2125" i="3"/>
  <c r="L2126" i="3"/>
  <c r="L2127" i="3"/>
  <c r="L2128" i="3"/>
  <c r="L2129" i="3"/>
  <c r="L2130" i="3"/>
  <c r="L2131" i="3"/>
  <c r="L2132" i="3"/>
  <c r="L2133" i="3"/>
  <c r="L2134" i="3"/>
  <c r="L2135" i="3"/>
  <c r="L2136" i="3"/>
  <c r="L2137" i="3"/>
  <c r="L2138" i="3"/>
  <c r="L2139" i="3"/>
  <c r="L2140" i="3"/>
  <c r="L2141" i="3"/>
  <c r="L2142" i="3"/>
  <c r="L2143" i="3"/>
  <c r="L2144" i="3"/>
  <c r="L2145" i="3"/>
  <c r="L2146" i="3"/>
  <c r="L2147" i="3"/>
  <c r="L2148" i="3"/>
  <c r="L2149" i="3"/>
  <c r="L2150" i="3"/>
  <c r="L2151" i="3"/>
  <c r="L2152" i="3"/>
  <c r="L2153" i="3"/>
  <c r="L2154" i="3"/>
  <c r="L2155" i="3"/>
  <c r="L2156" i="3"/>
  <c r="L2157" i="3"/>
  <c r="L2158" i="3"/>
  <c r="L2159" i="3"/>
  <c r="L2160" i="3"/>
  <c r="L2161" i="3"/>
  <c r="L2162" i="3"/>
  <c r="L2163" i="3"/>
  <c r="L2164" i="3"/>
  <c r="L2165" i="3"/>
  <c r="L2166" i="3"/>
  <c r="L2167" i="3"/>
  <c r="L2168" i="3"/>
  <c r="L2169" i="3"/>
  <c r="L2170" i="3"/>
  <c r="L2171" i="3"/>
  <c r="L2172" i="3"/>
  <c r="L2173" i="3"/>
  <c r="L2174" i="3"/>
  <c r="L2175" i="3"/>
  <c r="L2176" i="3"/>
  <c r="L2177" i="3"/>
  <c r="L2178" i="3"/>
  <c r="L2179" i="3"/>
  <c r="L2180" i="3"/>
  <c r="L2181" i="3"/>
  <c r="L2182" i="3"/>
  <c r="L2183" i="3"/>
  <c r="L2184" i="3"/>
  <c r="L2185" i="3"/>
  <c r="L2186" i="3"/>
  <c r="L2187" i="3"/>
  <c r="L2188" i="3"/>
  <c r="L2189" i="3"/>
  <c r="L2190" i="3"/>
  <c r="L2191" i="3"/>
  <c r="L2192" i="3"/>
  <c r="L2193" i="3"/>
  <c r="L2194" i="3"/>
  <c r="L2195" i="3"/>
  <c r="L2196" i="3"/>
  <c r="L2197" i="3"/>
  <c r="L2198" i="3"/>
  <c r="L2199" i="3"/>
  <c r="L2200" i="3"/>
  <c r="L2201" i="3"/>
  <c r="L2202" i="3"/>
  <c r="L2203" i="3"/>
  <c r="L2204" i="3"/>
  <c r="L2205" i="3"/>
  <c r="L2206" i="3"/>
  <c r="L2207" i="3"/>
  <c r="L2208" i="3"/>
  <c r="L2209" i="3"/>
  <c r="L2210" i="3"/>
  <c r="L2211" i="3"/>
  <c r="L2212" i="3"/>
  <c r="L2213" i="3"/>
  <c r="L2214" i="3"/>
  <c r="L2215" i="3"/>
  <c r="L2216" i="3"/>
  <c r="L2217" i="3"/>
  <c r="L2218" i="3"/>
  <c r="L2219" i="3"/>
  <c r="L2220" i="3"/>
  <c r="L2221" i="3"/>
  <c r="L2222" i="3"/>
  <c r="L2223" i="3"/>
  <c r="L2224" i="3"/>
  <c r="L2225" i="3"/>
  <c r="L2226" i="3"/>
  <c r="L2227" i="3"/>
  <c r="L2228" i="3"/>
  <c r="L2229" i="3"/>
  <c r="L2230" i="3"/>
  <c r="L2231" i="3"/>
  <c r="L2232" i="3"/>
  <c r="L2233" i="3"/>
  <c r="L2234" i="3"/>
  <c r="L2235" i="3"/>
  <c r="L2236" i="3"/>
  <c r="L2237" i="3"/>
  <c r="L2238" i="3"/>
  <c r="L2239" i="3"/>
  <c r="L2240" i="3"/>
  <c r="L2241" i="3"/>
  <c r="L2242" i="3"/>
  <c r="L2243" i="3"/>
  <c r="L2244" i="3"/>
  <c r="L2245" i="3"/>
  <c r="L2246" i="3"/>
  <c r="L2247" i="3"/>
  <c r="L2248" i="3"/>
  <c r="L2249" i="3"/>
  <c r="L2250" i="3"/>
  <c r="L2251" i="3"/>
  <c r="L2252" i="3"/>
  <c r="L2253" i="3"/>
  <c r="L2254" i="3"/>
  <c r="L2255" i="3"/>
  <c r="L2256" i="3"/>
  <c r="L2257" i="3"/>
  <c r="L2258" i="3"/>
  <c r="L2259" i="3"/>
  <c r="L2260" i="3"/>
  <c r="L2261" i="3"/>
  <c r="L2262" i="3"/>
  <c r="L2263" i="3"/>
  <c r="L2264" i="3"/>
  <c r="L2265" i="3"/>
  <c r="L2266" i="3"/>
  <c r="L2267" i="3"/>
  <c r="L2268" i="3"/>
  <c r="L2269" i="3"/>
  <c r="L2270" i="3"/>
  <c r="L2271" i="3"/>
  <c r="L2272" i="3"/>
  <c r="L2273" i="3"/>
  <c r="L2274" i="3"/>
  <c r="L2275" i="3"/>
  <c r="L2276" i="3"/>
  <c r="L2277" i="3"/>
  <c r="L2278" i="3"/>
  <c r="L2279" i="3"/>
  <c r="L2280" i="3"/>
  <c r="L2281" i="3"/>
  <c r="L2282" i="3"/>
  <c r="L2283" i="3"/>
  <c r="L2284" i="3"/>
  <c r="L2285" i="3"/>
  <c r="L2286" i="3"/>
  <c r="L2287" i="3"/>
  <c r="L2288" i="3"/>
  <c r="L2289" i="3"/>
  <c r="L2290" i="3"/>
  <c r="L2291" i="3"/>
  <c r="L2292" i="3"/>
  <c r="L2293" i="3"/>
  <c r="L2294" i="3"/>
  <c r="L2295" i="3"/>
  <c r="L2296" i="3"/>
  <c r="L2297" i="3"/>
  <c r="L2298" i="3"/>
  <c r="L2299" i="3"/>
  <c r="L2300" i="3"/>
  <c r="L2301" i="3"/>
  <c r="L2302" i="3"/>
  <c r="L2303" i="3"/>
  <c r="L2304" i="3"/>
  <c r="L2305" i="3"/>
  <c r="L2306" i="3"/>
  <c r="L2307" i="3"/>
  <c r="L2308" i="3"/>
  <c r="L2309" i="3"/>
  <c r="L2310" i="3"/>
  <c r="L2311" i="3"/>
  <c r="L2312" i="3"/>
  <c r="L2313" i="3"/>
  <c r="L2314" i="3"/>
  <c r="L2315" i="3"/>
  <c r="L2316" i="3"/>
  <c r="L2317" i="3"/>
  <c r="L2318" i="3"/>
  <c r="L2319" i="3"/>
  <c r="L2320" i="3"/>
  <c r="L2321" i="3"/>
  <c r="L2322" i="3"/>
  <c r="L2323" i="3"/>
  <c r="L2324" i="3"/>
  <c r="L2325" i="3"/>
  <c r="L2326" i="3"/>
  <c r="L2327" i="3"/>
  <c r="L2328" i="3"/>
  <c r="L2329" i="3"/>
  <c r="L2330" i="3"/>
  <c r="L2331" i="3"/>
  <c r="L2332" i="3"/>
  <c r="L2333" i="3"/>
  <c r="L2334" i="3"/>
  <c r="L2335" i="3"/>
  <c r="L2336" i="3"/>
  <c r="L2337" i="3"/>
  <c r="L2338" i="3"/>
  <c r="L2339" i="3"/>
  <c r="L2340" i="3"/>
  <c r="L2341" i="3"/>
  <c r="L2342" i="3"/>
  <c r="L2343" i="3"/>
  <c r="L2344" i="3"/>
  <c r="L2345" i="3"/>
  <c r="L2346" i="3"/>
  <c r="L2347" i="3"/>
  <c r="L2348" i="3"/>
  <c r="L2349" i="3"/>
  <c r="L2350" i="3"/>
  <c r="L2351" i="3"/>
  <c r="L2352" i="3"/>
  <c r="L2353" i="3"/>
  <c r="L2354" i="3"/>
  <c r="L2355" i="3"/>
  <c r="L2356" i="3"/>
  <c r="L2357" i="3"/>
  <c r="L2358" i="3"/>
  <c r="L2359" i="3"/>
  <c r="L2360" i="3"/>
  <c r="L2361" i="3"/>
  <c r="L2362" i="3"/>
  <c r="L2363" i="3"/>
  <c r="L2364" i="3"/>
  <c r="L2365" i="3"/>
  <c r="L2366" i="3"/>
  <c r="L2367" i="3"/>
  <c r="L2368" i="3"/>
  <c r="L2369" i="3"/>
  <c r="L2370" i="3"/>
  <c r="L2371" i="3"/>
  <c r="L2372" i="3"/>
  <c r="L2373" i="3"/>
  <c r="L2374" i="3"/>
  <c r="L2375" i="3"/>
  <c r="L2376" i="3"/>
  <c r="L2377" i="3"/>
  <c r="L2378" i="3"/>
  <c r="L2379" i="3"/>
  <c r="L2380" i="3"/>
  <c r="L2381" i="3"/>
  <c r="L2382" i="3"/>
  <c r="L2383" i="3"/>
  <c r="L2384" i="3"/>
  <c r="L2385" i="3"/>
  <c r="L2386" i="3"/>
  <c r="L2387" i="3"/>
  <c r="L2388" i="3"/>
  <c r="L2389" i="3"/>
  <c r="L2390" i="3"/>
  <c r="L2391" i="3"/>
  <c r="L2392" i="3"/>
  <c r="L2393" i="3"/>
  <c r="L2394" i="3"/>
  <c r="L2395" i="3"/>
  <c r="L2396" i="3"/>
  <c r="L2397" i="3"/>
  <c r="L2398" i="3"/>
  <c r="L2399" i="3"/>
  <c r="L2400" i="3"/>
  <c r="L2401" i="3"/>
  <c r="L2402" i="3"/>
  <c r="L2403" i="3"/>
  <c r="L2404" i="3"/>
  <c r="L2405" i="3"/>
  <c r="L2406" i="3"/>
  <c r="L2407" i="3"/>
  <c r="L2408" i="3"/>
  <c r="L2409" i="3"/>
  <c r="L2410" i="3"/>
  <c r="L2411" i="3"/>
  <c r="L2412" i="3"/>
  <c r="L2413" i="3"/>
  <c r="L2414" i="3"/>
  <c r="L2415" i="3"/>
  <c r="L2416" i="3"/>
  <c r="L2417" i="3"/>
  <c r="L2418" i="3"/>
  <c r="L2419" i="3"/>
  <c r="L2420" i="3"/>
  <c r="L2421" i="3"/>
  <c r="L2422" i="3"/>
  <c r="L2423" i="3"/>
  <c r="L2424" i="3"/>
  <c r="L2425" i="3"/>
  <c r="L2426" i="3"/>
  <c r="L2427" i="3"/>
  <c r="L2428" i="3"/>
  <c r="L2429" i="3"/>
  <c r="L2430" i="3"/>
  <c r="L2431" i="3"/>
  <c r="L2432" i="3"/>
  <c r="L2433" i="3"/>
  <c r="L2434" i="3"/>
  <c r="L2435" i="3"/>
  <c r="L2436" i="3"/>
  <c r="L2437" i="3"/>
  <c r="L2438" i="3"/>
  <c r="L2439" i="3"/>
  <c r="L2440" i="3"/>
  <c r="L2441" i="3"/>
  <c r="L2442" i="3"/>
  <c r="L2443" i="3"/>
  <c r="L2444" i="3"/>
  <c r="L2445" i="3"/>
  <c r="L2446" i="3"/>
  <c r="L2447" i="3"/>
  <c r="L2448" i="3"/>
  <c r="L2449" i="3"/>
  <c r="L2450" i="3"/>
  <c r="L2451" i="3"/>
  <c r="L2452" i="3"/>
  <c r="L2453" i="3"/>
  <c r="L2454" i="3"/>
  <c r="L2455" i="3"/>
  <c r="L2456" i="3"/>
  <c r="L2457" i="3"/>
  <c r="L2458" i="3"/>
  <c r="L2459" i="3"/>
  <c r="L2460" i="3"/>
  <c r="L2461" i="3"/>
  <c r="L2462" i="3"/>
  <c r="L2463" i="3"/>
  <c r="L2464" i="3"/>
  <c r="L2465" i="3"/>
  <c r="L2466" i="3"/>
  <c r="L2467" i="3"/>
  <c r="L2468" i="3"/>
  <c r="L2469" i="3"/>
  <c r="L2470" i="3"/>
  <c r="L2471" i="3"/>
  <c r="L2472" i="3"/>
  <c r="L2473" i="3"/>
  <c r="L2474" i="3"/>
  <c r="L2475" i="3"/>
  <c r="L2476" i="3"/>
  <c r="L2477" i="3"/>
  <c r="L2478" i="3"/>
  <c r="L2479" i="3"/>
  <c r="L2480" i="3"/>
  <c r="L2481" i="3"/>
  <c r="L2482" i="3"/>
  <c r="L2483" i="3"/>
  <c r="L2484" i="3"/>
  <c r="L2485" i="3"/>
  <c r="L2486" i="3"/>
  <c r="L2487" i="3"/>
  <c r="L2488" i="3"/>
  <c r="L2489" i="3"/>
  <c r="L2490" i="3"/>
  <c r="L2491" i="3"/>
  <c r="L2492" i="3"/>
  <c r="L2493" i="3"/>
  <c r="L2494" i="3"/>
  <c r="L2495" i="3"/>
  <c r="L2496" i="3"/>
  <c r="L2497" i="3"/>
  <c r="L2498" i="3"/>
  <c r="L2499" i="3"/>
  <c r="L2500" i="3"/>
  <c r="L2501" i="3"/>
  <c r="L2502" i="3"/>
  <c r="L2503" i="3"/>
  <c r="L2504" i="3"/>
  <c r="L2505" i="3"/>
  <c r="L2506" i="3"/>
  <c r="L2507" i="3"/>
  <c r="L2508" i="3"/>
  <c r="L2509" i="3"/>
  <c r="L2510" i="3"/>
  <c r="L2511" i="3"/>
  <c r="L2512" i="3"/>
  <c r="L2513" i="3"/>
  <c r="L2514" i="3"/>
  <c r="L2515" i="3"/>
  <c r="L2516" i="3"/>
  <c r="L2517" i="3"/>
  <c r="L2518" i="3"/>
  <c r="L2519" i="3"/>
  <c r="L2520" i="3"/>
  <c r="L2521" i="3"/>
  <c r="L2522" i="3"/>
  <c r="L2523" i="3"/>
  <c r="L2524" i="3"/>
  <c r="L2525" i="3"/>
  <c r="L2526" i="3"/>
  <c r="L2527" i="3"/>
  <c r="L2528" i="3"/>
  <c r="L2529" i="3"/>
  <c r="L2530" i="3"/>
  <c r="L2531" i="3"/>
  <c r="L2532" i="3"/>
  <c r="L2533" i="3"/>
  <c r="L2534" i="3"/>
  <c r="L2535" i="3"/>
  <c r="L2536" i="3"/>
  <c r="L2537" i="3"/>
  <c r="L2538" i="3"/>
  <c r="L2539" i="3"/>
  <c r="L2540" i="3"/>
  <c r="L2541" i="3"/>
  <c r="L2542" i="3"/>
  <c r="L2543" i="3"/>
  <c r="L2544" i="3"/>
  <c r="L2545" i="3"/>
  <c r="L2546" i="3"/>
  <c r="L2547" i="3"/>
  <c r="L2548" i="3"/>
  <c r="L2549" i="3"/>
  <c r="L2550" i="3"/>
  <c r="L2551" i="3"/>
  <c r="L2552" i="3"/>
  <c r="L2553" i="3"/>
  <c r="L2554" i="3"/>
  <c r="L2555" i="3"/>
  <c r="L2556" i="3"/>
  <c r="L2557" i="3"/>
  <c r="L2558" i="3"/>
  <c r="L2559" i="3"/>
  <c r="L2560" i="3"/>
  <c r="L2561" i="3"/>
  <c r="L2562" i="3"/>
  <c r="L2563" i="3"/>
  <c r="L2564" i="3"/>
  <c r="L2565" i="3"/>
  <c r="L2566" i="3"/>
  <c r="L2567" i="3"/>
  <c r="L2568" i="3"/>
  <c r="L2569" i="3"/>
  <c r="L2570" i="3"/>
  <c r="L2571" i="3"/>
  <c r="L2572" i="3"/>
  <c r="L2573" i="3"/>
  <c r="L2574" i="3"/>
  <c r="L2575" i="3"/>
  <c r="L2576" i="3"/>
  <c r="L2577" i="3"/>
  <c r="L2578" i="3"/>
  <c r="L2579" i="3"/>
  <c r="L2580" i="3"/>
  <c r="L2581" i="3"/>
  <c r="L2582" i="3"/>
  <c r="L2583" i="3"/>
  <c r="L2584" i="3"/>
  <c r="L2585" i="3"/>
  <c r="L2586" i="3"/>
  <c r="L2587" i="3"/>
  <c r="L2588" i="3"/>
  <c r="L2589" i="3"/>
  <c r="L2590" i="3"/>
  <c r="L2591" i="3"/>
  <c r="L2592" i="3"/>
  <c r="L2593" i="3"/>
  <c r="L2594" i="3"/>
  <c r="L2595" i="3"/>
  <c r="L2596" i="3"/>
  <c r="L2597" i="3"/>
  <c r="L2598" i="3"/>
  <c r="L2599" i="3"/>
  <c r="L2600" i="3"/>
  <c r="L2601" i="3"/>
  <c r="L2602" i="3"/>
  <c r="L2603" i="3"/>
  <c r="L2604" i="3"/>
  <c r="L2605" i="3"/>
  <c r="L2606" i="3"/>
  <c r="L2607" i="3"/>
  <c r="L2608" i="3"/>
  <c r="L2609" i="3"/>
  <c r="L2610" i="3"/>
  <c r="L2611" i="3"/>
  <c r="L2612" i="3"/>
  <c r="L2613" i="3"/>
  <c r="L2614" i="3"/>
  <c r="L2615" i="3"/>
  <c r="L2616" i="3"/>
  <c r="L2617" i="3"/>
  <c r="L2618" i="3"/>
  <c r="L2619" i="3"/>
  <c r="L2620" i="3"/>
  <c r="L2621" i="3"/>
  <c r="L2622" i="3"/>
  <c r="L2623" i="3"/>
  <c r="L2624" i="3"/>
  <c r="L2625" i="3"/>
  <c r="L2626" i="3"/>
  <c r="L2627" i="3"/>
  <c r="L2628" i="3"/>
  <c r="L2629" i="3"/>
  <c r="L2630" i="3"/>
  <c r="L2631" i="3"/>
  <c r="L2632" i="3"/>
  <c r="L2633" i="3"/>
  <c r="L2634" i="3"/>
  <c r="L2635" i="3"/>
  <c r="L2636" i="3"/>
  <c r="L2637" i="3"/>
  <c r="L2638" i="3"/>
  <c r="L2639" i="3"/>
  <c r="L2640" i="3"/>
  <c r="L2641" i="3"/>
  <c r="L2642" i="3"/>
  <c r="L2643" i="3"/>
  <c r="L2644" i="3"/>
  <c r="L2645" i="3"/>
  <c r="L2646" i="3"/>
  <c r="L2647" i="3"/>
  <c r="L2648" i="3"/>
  <c r="L2649" i="3"/>
  <c r="L2650" i="3"/>
  <c r="L2651" i="3"/>
  <c r="L2652" i="3"/>
  <c r="L2653" i="3"/>
  <c r="L2654" i="3"/>
  <c r="L2655" i="3"/>
  <c r="L2656" i="3"/>
  <c r="L2657" i="3"/>
  <c r="L2658" i="3"/>
  <c r="L2659" i="3"/>
  <c r="L2660" i="3"/>
  <c r="L2661" i="3"/>
  <c r="L2662" i="3"/>
  <c r="L2663" i="3"/>
  <c r="L2664" i="3"/>
  <c r="L2665" i="3"/>
  <c r="L2666" i="3"/>
  <c r="L2667" i="3"/>
  <c r="L2668" i="3"/>
  <c r="L2669" i="3"/>
  <c r="L2670" i="3"/>
  <c r="L2671" i="3"/>
  <c r="L2672" i="3"/>
  <c r="L2673" i="3"/>
  <c r="L2674" i="3"/>
  <c r="L2675" i="3"/>
  <c r="L2676" i="3"/>
  <c r="L2677" i="3"/>
  <c r="L2678" i="3"/>
  <c r="L2679" i="3"/>
  <c r="L2680" i="3"/>
  <c r="L2681" i="3"/>
  <c r="L2682" i="3"/>
  <c r="L2683" i="3"/>
  <c r="L2684" i="3"/>
  <c r="L2685" i="3"/>
  <c r="L2686" i="3"/>
  <c r="L2687" i="3"/>
  <c r="L2688" i="3"/>
  <c r="L2689" i="3"/>
  <c r="L2690" i="3"/>
  <c r="L2691" i="3"/>
  <c r="L2692" i="3"/>
  <c r="L2693" i="3"/>
  <c r="L2694" i="3"/>
  <c r="L2695" i="3"/>
  <c r="L2696" i="3"/>
  <c r="L2697" i="3"/>
  <c r="L2698" i="3"/>
  <c r="L2699" i="3"/>
  <c r="L2700" i="3"/>
  <c r="L2701" i="3"/>
  <c r="L2702" i="3"/>
  <c r="L2703" i="3"/>
  <c r="L2704" i="3"/>
  <c r="L2705" i="3"/>
  <c r="L2706" i="3"/>
  <c r="L2707" i="3"/>
  <c r="L2708" i="3"/>
  <c r="L2709" i="3"/>
  <c r="L2710" i="3"/>
  <c r="L2711" i="3"/>
  <c r="L2712" i="3"/>
  <c r="L2713" i="3"/>
  <c r="L2714" i="3"/>
  <c r="L2715" i="3"/>
  <c r="L2716" i="3"/>
  <c r="L2717" i="3"/>
  <c r="L2718" i="3"/>
  <c r="L2719" i="3"/>
  <c r="L2720" i="3"/>
  <c r="L2721" i="3"/>
  <c r="L2722" i="3"/>
  <c r="L2723" i="3"/>
  <c r="L2724" i="3"/>
  <c r="L2725" i="3"/>
  <c r="L2726" i="3"/>
  <c r="L2727" i="3"/>
  <c r="L2728" i="3"/>
  <c r="L2729" i="3"/>
  <c r="L2730" i="3"/>
  <c r="L2731" i="3"/>
  <c r="L2732" i="3"/>
  <c r="L2733" i="3"/>
  <c r="L2734" i="3"/>
  <c r="L2735" i="3"/>
  <c r="L2736" i="3"/>
  <c r="L2737" i="3"/>
  <c r="L2738" i="3"/>
  <c r="L2739" i="3"/>
  <c r="L2740" i="3"/>
  <c r="L2741" i="3"/>
  <c r="L2742" i="3"/>
  <c r="L2743" i="3"/>
  <c r="L2744" i="3"/>
  <c r="L2745" i="3"/>
  <c r="L2746" i="3"/>
  <c r="L2747" i="3"/>
  <c r="L2748" i="3"/>
  <c r="L2749" i="3"/>
  <c r="L2750" i="3"/>
  <c r="L2751" i="3"/>
  <c r="L2752" i="3"/>
  <c r="L2753" i="3"/>
  <c r="L2754" i="3"/>
  <c r="L2755" i="3"/>
  <c r="L2756" i="3"/>
  <c r="L2757" i="3"/>
  <c r="L2758" i="3"/>
  <c r="L2759" i="3"/>
  <c r="L2760" i="3"/>
  <c r="L2761" i="3"/>
  <c r="L2762" i="3"/>
  <c r="L2763" i="3"/>
  <c r="L2764" i="3"/>
  <c r="L2765" i="3"/>
  <c r="L2766" i="3"/>
  <c r="L2767" i="3"/>
  <c r="L2768" i="3"/>
  <c r="L2769" i="3"/>
  <c r="L2770" i="3"/>
  <c r="L2771" i="3"/>
  <c r="L2772" i="3"/>
  <c r="L2773" i="3"/>
  <c r="L2774" i="3"/>
  <c r="L2775" i="3"/>
  <c r="L2776" i="3"/>
  <c r="L2777" i="3"/>
  <c r="L2778" i="3"/>
  <c r="L2779" i="3"/>
  <c r="L2780" i="3"/>
  <c r="L2781" i="3"/>
  <c r="L2782" i="3"/>
  <c r="L2783" i="3"/>
  <c r="L2784" i="3"/>
  <c r="L2785" i="3"/>
  <c r="L2786" i="3"/>
  <c r="L2787" i="3"/>
  <c r="L2788" i="3"/>
  <c r="L2789" i="3"/>
  <c r="L2790" i="3"/>
  <c r="L2791" i="3"/>
  <c r="L2792" i="3"/>
  <c r="L2793" i="3"/>
  <c r="L2794" i="3"/>
  <c r="L2795" i="3"/>
  <c r="L2796" i="3"/>
  <c r="L2797" i="3"/>
  <c r="L2798" i="3"/>
  <c r="L2799" i="3"/>
  <c r="L2800" i="3"/>
  <c r="L2801" i="3"/>
  <c r="L2802" i="3"/>
  <c r="L2803" i="3"/>
  <c r="L2804" i="3"/>
  <c r="L2805" i="3"/>
  <c r="L2806" i="3"/>
  <c r="L2807" i="3"/>
  <c r="L2808" i="3"/>
  <c r="L2809" i="3"/>
  <c r="L2810" i="3"/>
  <c r="L2811" i="3"/>
  <c r="L2812" i="3"/>
  <c r="L2813" i="3"/>
  <c r="L2814" i="3"/>
  <c r="L2815" i="3"/>
  <c r="L2816" i="3"/>
  <c r="L2817" i="3"/>
  <c r="L2818" i="3"/>
  <c r="L2819" i="3"/>
  <c r="L2820" i="3"/>
  <c r="L2821" i="3"/>
  <c r="L2822" i="3"/>
  <c r="L2823" i="3"/>
  <c r="L2824" i="3"/>
  <c r="L2825" i="3"/>
  <c r="L2826" i="3"/>
  <c r="L2827" i="3"/>
  <c r="L2828" i="3"/>
  <c r="L2829" i="3"/>
  <c r="L2830" i="3"/>
  <c r="L2831" i="3"/>
  <c r="L2832" i="3"/>
  <c r="L2833" i="3"/>
  <c r="L2834" i="3"/>
  <c r="L2835" i="3"/>
  <c r="L2836" i="3"/>
  <c r="L2837" i="3"/>
  <c r="L2838" i="3"/>
  <c r="L2839" i="3"/>
  <c r="L2840" i="3"/>
  <c r="L2841" i="3"/>
  <c r="L2842" i="3"/>
  <c r="L2843" i="3"/>
  <c r="L2844" i="3"/>
  <c r="L2845" i="3"/>
  <c r="L2846" i="3"/>
  <c r="L2847" i="3"/>
  <c r="L2848" i="3"/>
  <c r="L2849" i="3"/>
  <c r="L2850" i="3"/>
  <c r="L2851" i="3"/>
  <c r="L2852" i="3"/>
  <c r="L2853" i="3"/>
  <c r="L2854" i="3"/>
  <c r="L2855" i="3"/>
  <c r="L2856" i="3"/>
  <c r="L2857" i="3"/>
  <c r="L2858" i="3"/>
  <c r="L2859" i="3"/>
  <c r="L2860" i="3"/>
  <c r="L2861" i="3"/>
  <c r="L2862" i="3"/>
  <c r="L2863" i="3"/>
  <c r="L2864" i="3"/>
  <c r="L2865" i="3"/>
  <c r="L2866" i="3"/>
  <c r="L2867" i="3"/>
  <c r="L2868" i="3"/>
  <c r="L2869" i="3"/>
  <c r="L2870" i="3"/>
  <c r="L2871" i="3"/>
  <c r="L2872" i="3"/>
  <c r="L2873" i="3"/>
  <c r="L2874" i="3"/>
  <c r="L2875" i="3"/>
  <c r="L2876" i="3"/>
  <c r="L2877" i="3"/>
  <c r="L2878" i="3"/>
  <c r="L2879" i="3"/>
  <c r="L2880" i="3"/>
  <c r="L2881" i="3"/>
  <c r="L2882" i="3"/>
  <c r="L2883" i="3"/>
  <c r="L2884" i="3"/>
  <c r="L2885" i="3"/>
  <c r="L2886" i="3"/>
  <c r="L2887" i="3"/>
  <c r="L2888" i="3"/>
  <c r="L2889" i="3"/>
  <c r="L2890" i="3"/>
  <c r="L2891" i="3"/>
  <c r="L2892" i="3"/>
  <c r="L2893" i="3"/>
  <c r="L2894" i="3"/>
  <c r="L2895" i="3"/>
  <c r="L2896" i="3"/>
  <c r="L2897" i="3"/>
  <c r="L2898" i="3"/>
  <c r="L2899" i="3"/>
  <c r="L2900" i="3"/>
  <c r="L2901" i="3"/>
  <c r="L2902" i="3"/>
  <c r="L2903" i="3"/>
  <c r="L2904" i="3"/>
  <c r="L2905" i="3"/>
  <c r="L2906" i="3"/>
  <c r="L2907" i="3"/>
  <c r="L2908" i="3"/>
  <c r="L2909" i="3"/>
  <c r="L2910" i="3"/>
  <c r="L2911" i="3"/>
  <c r="L2912" i="3"/>
  <c r="L2913" i="3"/>
  <c r="L2914" i="3"/>
  <c r="L2915" i="3"/>
  <c r="L2916" i="3"/>
  <c r="L2917" i="3"/>
  <c r="L2918" i="3"/>
  <c r="L2919" i="3"/>
  <c r="L2920" i="3"/>
  <c r="L2921" i="3"/>
  <c r="L2922" i="3"/>
  <c r="L2923" i="3"/>
  <c r="L2924" i="3"/>
  <c r="L2925" i="3"/>
  <c r="L2926" i="3"/>
  <c r="L2927" i="3"/>
  <c r="L2928" i="3"/>
  <c r="L2929" i="3"/>
  <c r="L2930" i="3"/>
  <c r="L2931" i="3"/>
  <c r="L2932" i="3"/>
  <c r="L2933" i="3"/>
  <c r="L2934" i="3"/>
  <c r="L2935" i="3"/>
  <c r="L2936" i="3"/>
  <c r="L2937" i="3"/>
  <c r="L2938" i="3"/>
  <c r="L2939" i="3"/>
  <c r="L2940" i="3"/>
  <c r="L2941" i="3"/>
  <c r="L2942" i="3"/>
  <c r="L2943" i="3"/>
  <c r="L2944" i="3"/>
  <c r="L2945" i="3"/>
  <c r="L2946" i="3"/>
  <c r="L2947" i="3"/>
  <c r="L2948" i="3"/>
  <c r="L2949" i="3"/>
  <c r="L2950" i="3"/>
  <c r="L2951" i="3"/>
  <c r="L2952" i="3"/>
  <c r="L2953" i="3"/>
  <c r="L2954" i="3"/>
  <c r="L2955" i="3"/>
  <c r="L2956" i="3"/>
  <c r="L2957" i="3"/>
  <c r="L2958" i="3"/>
  <c r="L2959" i="3"/>
  <c r="L2960" i="3"/>
  <c r="L2961" i="3"/>
  <c r="L2962" i="3"/>
  <c r="L2963" i="3"/>
  <c r="L2964" i="3"/>
  <c r="L2965" i="3"/>
  <c r="L2966" i="3"/>
  <c r="L2967" i="3"/>
  <c r="L2968" i="3"/>
  <c r="L2969" i="3"/>
  <c r="L2970" i="3"/>
  <c r="L2971" i="3"/>
  <c r="L2972" i="3"/>
  <c r="L2973" i="3"/>
  <c r="L2974" i="3"/>
  <c r="L2975" i="3"/>
  <c r="L2976" i="3"/>
  <c r="L2977" i="3"/>
  <c r="L2978" i="3"/>
  <c r="L2979" i="3"/>
  <c r="L2980" i="3"/>
  <c r="L2981" i="3"/>
  <c r="L2982" i="3"/>
  <c r="L2983" i="3"/>
  <c r="L2984" i="3"/>
  <c r="L2985" i="3"/>
  <c r="L2986" i="3"/>
  <c r="L2987" i="3"/>
  <c r="L2988" i="3"/>
  <c r="L2989" i="3"/>
  <c r="L2990" i="3"/>
  <c r="L2991" i="3"/>
  <c r="L2992" i="3"/>
  <c r="L2993" i="3"/>
  <c r="L2994" i="3"/>
  <c r="L2995" i="3"/>
  <c r="L2996" i="3"/>
  <c r="L2997" i="3"/>
  <c r="L2998" i="3"/>
  <c r="L2999" i="3"/>
  <c r="L3000" i="3"/>
  <c r="L3001" i="3"/>
  <c r="L3002" i="3"/>
  <c r="L3003" i="3"/>
  <c r="L3004" i="3"/>
  <c r="L3005" i="3"/>
  <c r="L3006" i="3"/>
  <c r="L3007" i="3"/>
  <c r="L3008" i="3"/>
  <c r="L3009" i="3"/>
  <c r="L3010" i="3"/>
  <c r="L3011" i="3"/>
  <c r="L3012" i="3"/>
  <c r="L3013" i="3"/>
  <c r="L3014" i="3"/>
  <c r="L3015" i="3"/>
  <c r="L3016" i="3"/>
  <c r="L3017" i="3"/>
  <c r="L3018" i="3"/>
  <c r="L3019" i="3"/>
  <c r="L3020" i="3"/>
  <c r="L3021" i="3"/>
  <c r="L3022" i="3"/>
  <c r="L3023" i="3"/>
  <c r="L3024" i="3"/>
  <c r="L3025" i="3"/>
  <c r="L3026" i="3"/>
  <c r="L3027" i="3"/>
  <c r="L3028" i="3"/>
  <c r="L3029" i="3"/>
  <c r="L3030" i="3"/>
  <c r="L3031" i="3"/>
  <c r="L3032" i="3"/>
  <c r="L3033" i="3"/>
  <c r="L3034" i="3"/>
  <c r="L3035" i="3"/>
  <c r="L3036" i="3"/>
  <c r="L3037" i="3"/>
  <c r="L3038" i="3"/>
  <c r="L3039" i="3"/>
  <c r="L3040" i="3"/>
  <c r="L3041" i="3"/>
  <c r="L3042" i="3"/>
  <c r="L3043" i="3"/>
  <c r="L3044" i="3"/>
  <c r="L3045" i="3"/>
  <c r="L3046" i="3"/>
  <c r="L3047" i="3"/>
  <c r="L3048" i="3"/>
  <c r="L3049" i="3"/>
  <c r="L3050" i="3"/>
  <c r="L3051" i="3"/>
  <c r="L3052" i="3"/>
  <c r="L3053" i="3"/>
  <c r="L3054" i="3"/>
  <c r="L3055" i="3"/>
  <c r="L3056" i="3"/>
  <c r="L3057" i="3"/>
  <c r="L3058" i="3"/>
  <c r="L3059" i="3"/>
  <c r="L3060" i="3"/>
  <c r="L3061" i="3"/>
  <c r="L3062" i="3"/>
  <c r="L3063" i="3"/>
  <c r="L3064" i="3"/>
  <c r="L3065" i="3"/>
  <c r="L3066" i="3"/>
  <c r="L3067" i="3"/>
  <c r="L3068" i="3"/>
  <c r="L3069" i="3"/>
  <c r="L3070" i="3"/>
  <c r="L3071" i="3"/>
  <c r="L3072" i="3"/>
  <c r="L3073" i="3"/>
  <c r="L3074" i="3"/>
  <c r="L3075" i="3"/>
  <c r="L3076" i="3"/>
  <c r="L3077" i="3"/>
  <c r="L3078" i="3"/>
  <c r="L3079" i="3"/>
  <c r="L3080" i="3"/>
  <c r="L3081" i="3"/>
  <c r="L3082" i="3"/>
  <c r="L3083" i="3"/>
  <c r="L3084" i="3"/>
  <c r="L3085" i="3"/>
  <c r="L3086" i="3"/>
  <c r="L3087" i="3"/>
  <c r="L3088" i="3"/>
  <c r="L3089" i="3"/>
  <c r="L3090" i="3"/>
  <c r="L3091" i="3"/>
  <c r="L3092" i="3"/>
  <c r="L3093" i="3"/>
  <c r="L3094" i="3"/>
  <c r="L3095" i="3"/>
  <c r="L3096" i="3"/>
  <c r="L3097" i="3"/>
  <c r="L3098" i="3"/>
  <c r="L3099" i="3"/>
  <c r="L3100" i="3"/>
  <c r="L3101" i="3"/>
  <c r="L3102" i="3"/>
  <c r="L3103" i="3"/>
  <c r="L3104" i="3"/>
  <c r="L3105" i="3"/>
  <c r="L3106" i="3"/>
  <c r="L3107" i="3"/>
  <c r="L3108" i="3"/>
  <c r="L3109" i="3"/>
  <c r="L3110" i="3"/>
  <c r="L3111" i="3"/>
  <c r="L3112" i="3"/>
  <c r="L3113" i="3"/>
  <c r="L3114" i="3"/>
  <c r="L3115" i="3"/>
  <c r="L3116" i="3"/>
  <c r="L3117" i="3"/>
  <c r="L3118" i="3"/>
  <c r="L3119" i="3"/>
  <c r="L3120" i="3"/>
  <c r="L3121" i="3"/>
  <c r="L3122" i="3"/>
  <c r="L3123" i="3"/>
  <c r="L3124" i="3"/>
  <c r="L3125" i="3"/>
  <c r="L3126" i="3"/>
  <c r="L3127" i="3"/>
  <c r="L3128" i="3"/>
  <c r="L3129" i="3"/>
  <c r="L3130" i="3"/>
  <c r="L3131" i="3"/>
  <c r="L3132" i="3"/>
  <c r="L3133" i="3"/>
  <c r="L3134" i="3"/>
  <c r="L3135" i="3"/>
  <c r="L3136" i="3"/>
  <c r="L3137" i="3"/>
  <c r="L3138" i="3"/>
  <c r="L3139" i="3"/>
  <c r="L3140" i="3"/>
  <c r="L3141" i="3"/>
  <c r="L3142" i="3"/>
  <c r="L3143" i="3"/>
  <c r="L3144" i="3"/>
  <c r="L3145" i="3"/>
  <c r="L3146" i="3"/>
  <c r="L3147" i="3"/>
  <c r="L3148" i="3"/>
  <c r="L3149" i="3"/>
  <c r="L3150" i="3"/>
  <c r="L3151" i="3"/>
  <c r="L3152" i="3"/>
  <c r="L3153" i="3"/>
  <c r="L3154" i="3"/>
  <c r="L3155" i="3"/>
  <c r="L3156" i="3"/>
  <c r="L3157" i="3"/>
  <c r="L3158" i="3"/>
  <c r="L3159" i="3"/>
  <c r="L3160" i="3"/>
  <c r="L3161" i="3"/>
  <c r="L3162" i="3"/>
  <c r="L3163" i="3"/>
  <c r="L3164" i="3"/>
  <c r="L3165" i="3"/>
  <c r="L3166" i="3"/>
  <c r="L3167" i="3"/>
  <c r="L3168" i="3"/>
  <c r="L3169" i="3"/>
  <c r="L3170" i="3"/>
  <c r="L3171" i="3"/>
  <c r="L3172" i="3"/>
  <c r="L3173" i="3"/>
  <c r="L3174" i="3"/>
  <c r="L3175" i="3"/>
  <c r="L3176" i="3"/>
  <c r="L3177" i="3"/>
  <c r="L3178" i="3"/>
  <c r="L3179" i="3"/>
  <c r="L3180" i="3"/>
  <c r="L3181" i="3"/>
  <c r="L3182" i="3"/>
  <c r="L3183" i="3"/>
  <c r="L3184" i="3"/>
  <c r="L3185" i="3"/>
  <c r="L3186" i="3"/>
  <c r="L3187" i="3"/>
  <c r="L3188" i="3"/>
  <c r="L3189" i="3"/>
  <c r="L3190" i="3"/>
  <c r="L3191" i="3"/>
  <c r="L3192" i="3"/>
  <c r="L3193" i="3"/>
  <c r="L3194" i="3"/>
  <c r="L3195" i="3"/>
  <c r="L3196" i="3"/>
  <c r="L3197" i="3"/>
  <c r="L3198" i="3"/>
  <c r="L3199" i="3"/>
  <c r="L3200" i="3"/>
  <c r="L3201" i="3"/>
  <c r="L3202" i="3"/>
  <c r="L3203" i="3"/>
  <c r="L3204" i="3"/>
  <c r="L3205" i="3"/>
  <c r="L3206" i="3"/>
  <c r="L3207" i="3"/>
  <c r="L3208" i="3"/>
  <c r="L3209" i="3"/>
  <c r="L3210" i="3"/>
  <c r="L3211" i="3"/>
  <c r="L3212" i="3"/>
  <c r="L3213" i="3"/>
  <c r="L3214" i="3"/>
  <c r="L3215" i="3"/>
  <c r="L3216" i="3"/>
  <c r="L3217" i="3"/>
  <c r="L3218" i="3"/>
  <c r="L3219" i="3"/>
  <c r="L3220" i="3"/>
  <c r="L3221" i="3"/>
  <c r="L3222" i="3"/>
  <c r="L3223" i="3"/>
  <c r="L3224" i="3"/>
  <c r="L3225" i="3"/>
  <c r="L3226" i="3"/>
  <c r="L3227" i="3"/>
  <c r="L3228" i="3"/>
  <c r="L3229" i="3"/>
  <c r="L3230" i="3"/>
  <c r="L3231" i="3"/>
  <c r="L3232" i="3"/>
  <c r="L3233" i="3"/>
  <c r="L3234" i="3"/>
  <c r="L3235" i="3"/>
  <c r="L3236" i="3"/>
  <c r="L3237" i="3"/>
  <c r="L3238" i="3"/>
  <c r="L3239" i="3"/>
  <c r="L3240" i="3"/>
  <c r="L3241" i="3"/>
  <c r="L3242" i="3"/>
  <c r="L3243" i="3"/>
  <c r="L3244" i="3"/>
  <c r="L3245" i="3"/>
  <c r="L3246" i="3"/>
  <c r="L3247" i="3"/>
  <c r="L3248" i="3"/>
  <c r="L3249" i="3"/>
  <c r="L3250" i="3"/>
  <c r="L3251" i="3"/>
  <c r="L3252" i="3"/>
  <c r="L3253" i="3"/>
  <c r="L3254" i="3"/>
  <c r="L3255" i="3"/>
  <c r="L3256" i="3"/>
  <c r="L3257" i="3"/>
  <c r="L3258" i="3"/>
  <c r="L3259" i="3"/>
  <c r="L3260" i="3"/>
  <c r="L3261" i="3"/>
  <c r="L3262" i="3"/>
  <c r="L3263" i="3"/>
  <c r="L3264" i="3"/>
  <c r="L3265" i="3"/>
  <c r="L3266" i="3"/>
  <c r="L3267" i="3"/>
  <c r="L3268" i="3"/>
  <c r="L3269" i="3"/>
  <c r="L3270" i="3"/>
  <c r="L3271" i="3"/>
  <c r="L3272" i="3"/>
  <c r="L3273" i="3"/>
  <c r="L3274" i="3"/>
  <c r="L3275" i="3"/>
  <c r="L3276" i="3"/>
  <c r="L3277" i="3"/>
  <c r="L3278" i="3"/>
  <c r="L3279" i="3"/>
  <c r="L3280" i="3"/>
  <c r="L3281" i="3"/>
  <c r="L3282" i="3"/>
  <c r="L3283" i="3"/>
  <c r="L3284" i="3"/>
  <c r="L3285" i="3"/>
  <c r="L3286" i="3"/>
  <c r="L3287" i="3"/>
  <c r="L3288" i="3"/>
  <c r="L3289" i="3"/>
  <c r="L3290" i="3"/>
  <c r="L3291" i="3"/>
  <c r="L3292" i="3"/>
  <c r="L3293" i="3"/>
  <c r="L3294" i="3"/>
  <c r="L3295" i="3"/>
  <c r="L3296" i="3"/>
  <c r="L3297" i="3"/>
  <c r="L3298" i="3"/>
  <c r="L3299" i="3"/>
  <c r="L3300" i="3"/>
  <c r="L3301" i="3"/>
  <c r="L3302" i="3"/>
  <c r="L3303" i="3"/>
  <c r="L3304" i="3"/>
  <c r="L3305" i="3"/>
  <c r="L3306" i="3"/>
  <c r="L3307" i="3"/>
  <c r="L3308" i="3"/>
  <c r="L3309" i="3"/>
  <c r="L3310" i="3"/>
  <c r="L3311" i="3"/>
  <c r="L3312" i="3"/>
  <c r="L3313" i="3"/>
  <c r="L3314" i="3"/>
  <c r="L3315" i="3"/>
  <c r="L3316" i="3"/>
  <c r="L3317" i="3"/>
  <c r="L3318" i="3"/>
  <c r="L3319" i="3"/>
  <c r="L3320" i="3"/>
  <c r="L3321" i="3"/>
  <c r="L3322" i="3"/>
  <c r="L3323" i="3"/>
  <c r="L3324" i="3"/>
  <c r="L3325" i="3"/>
  <c r="L3326" i="3"/>
  <c r="L3327" i="3"/>
  <c r="L3328" i="3"/>
  <c r="L3329" i="3"/>
  <c r="L3330" i="3"/>
  <c r="L3331" i="3"/>
  <c r="L3332" i="3"/>
  <c r="L3333" i="3"/>
  <c r="L3334" i="3"/>
  <c r="L3335" i="3"/>
  <c r="L3336" i="3"/>
  <c r="L3337" i="3"/>
  <c r="L3338" i="3"/>
  <c r="L3339" i="3"/>
  <c r="L3340" i="3"/>
  <c r="L3341" i="3"/>
  <c r="L3342" i="3"/>
  <c r="L3343" i="3"/>
  <c r="L3344" i="3"/>
  <c r="L3345" i="3"/>
  <c r="L3346" i="3"/>
  <c r="L3347" i="3"/>
  <c r="L3348" i="3"/>
  <c r="L3349" i="3"/>
  <c r="L3350" i="3"/>
  <c r="L3351" i="3"/>
  <c r="L3352" i="3"/>
  <c r="L3353" i="3"/>
  <c r="L3354" i="3"/>
  <c r="L3355" i="3"/>
  <c r="L3356" i="3"/>
  <c r="L3357" i="3"/>
  <c r="L3358" i="3"/>
  <c r="L3359" i="3"/>
  <c r="L3360" i="3"/>
  <c r="L3361" i="3"/>
  <c r="L3362" i="3"/>
  <c r="L3363" i="3"/>
  <c r="L3364" i="3"/>
  <c r="L3365" i="3"/>
  <c r="L3366" i="3"/>
  <c r="L3367" i="3"/>
  <c r="L3368" i="3"/>
  <c r="L3369" i="3"/>
  <c r="L3370" i="3"/>
  <c r="L3371" i="3"/>
  <c r="L3372" i="3"/>
  <c r="L3373" i="3"/>
  <c r="L3374" i="3"/>
  <c r="L3375" i="3"/>
  <c r="L3376" i="3"/>
  <c r="L3377" i="3"/>
  <c r="L3378" i="3"/>
  <c r="L3379" i="3"/>
  <c r="L3380" i="3"/>
  <c r="L3381" i="3"/>
  <c r="L3382" i="3"/>
  <c r="L3383" i="3"/>
  <c r="L3384" i="3"/>
  <c r="L3385" i="3"/>
  <c r="L3386" i="3"/>
  <c r="L3387" i="3"/>
  <c r="L3388" i="3"/>
  <c r="L3389" i="3"/>
  <c r="L3390" i="3"/>
  <c r="L3391" i="3"/>
  <c r="L3392" i="3"/>
  <c r="L3393" i="3"/>
  <c r="L3394" i="3"/>
  <c r="L3395" i="3"/>
  <c r="L3396" i="3"/>
  <c r="L3397" i="3"/>
  <c r="L3398" i="3"/>
  <c r="L3399" i="3"/>
  <c r="L3400" i="3"/>
  <c r="L3401" i="3"/>
  <c r="L3402" i="3"/>
  <c r="L3403" i="3"/>
  <c r="L3404" i="3"/>
  <c r="L3405" i="3"/>
  <c r="L3406" i="3"/>
  <c r="L3407" i="3"/>
  <c r="L3408" i="3"/>
  <c r="L3409" i="3"/>
  <c r="L3410" i="3"/>
  <c r="L3411" i="3"/>
  <c r="L3412" i="3"/>
  <c r="L3413" i="3"/>
  <c r="L3414" i="3"/>
  <c r="L3415" i="3"/>
  <c r="L3416" i="3"/>
  <c r="L3417" i="3"/>
  <c r="L3418" i="3"/>
  <c r="L3419" i="3"/>
  <c r="L3420" i="3"/>
  <c r="L3421" i="3"/>
  <c r="L3422" i="3"/>
  <c r="L3423" i="3"/>
  <c r="L3424" i="3"/>
  <c r="L3425" i="3"/>
  <c r="L3426" i="3"/>
  <c r="L3427" i="3"/>
  <c r="L3428" i="3"/>
  <c r="L3429" i="3"/>
  <c r="L3430" i="3"/>
  <c r="L3431" i="3"/>
  <c r="L3432" i="3"/>
  <c r="L3433" i="3"/>
  <c r="L3434" i="3"/>
  <c r="L3435" i="3"/>
  <c r="L3436" i="3"/>
  <c r="L3437" i="3"/>
  <c r="L3438" i="3"/>
  <c r="L3439" i="3"/>
  <c r="L3440" i="3"/>
  <c r="L3441" i="3"/>
  <c r="L3442" i="3"/>
  <c r="L3443" i="3"/>
  <c r="L3444" i="3"/>
  <c r="L3445" i="3"/>
  <c r="L3446" i="3"/>
  <c r="L3447" i="3"/>
  <c r="L3448" i="3"/>
  <c r="L3449" i="3"/>
  <c r="L3450" i="3"/>
  <c r="L3451" i="3"/>
  <c r="L3452" i="3"/>
  <c r="L3453" i="3"/>
  <c r="L3454" i="3"/>
  <c r="L3455" i="3"/>
  <c r="L3456" i="3"/>
  <c r="L3457" i="3"/>
  <c r="L3458" i="3"/>
  <c r="L3459" i="3"/>
  <c r="L3460" i="3"/>
  <c r="L3461" i="3"/>
  <c r="L3462" i="3"/>
  <c r="L3463" i="3"/>
  <c r="L3464" i="3"/>
  <c r="L3465" i="3"/>
  <c r="L3466" i="3"/>
  <c r="L3467" i="3"/>
  <c r="L3468" i="3"/>
  <c r="L3469" i="3"/>
  <c r="L3470" i="3"/>
  <c r="L3471" i="3"/>
  <c r="L3472" i="3"/>
  <c r="L3473" i="3"/>
  <c r="L3474" i="3"/>
  <c r="L3475" i="3"/>
  <c r="L3476" i="3"/>
  <c r="L3477" i="3"/>
  <c r="L3478" i="3"/>
  <c r="L3479" i="3"/>
  <c r="L3480" i="3"/>
  <c r="L3481" i="3"/>
  <c r="L3482" i="3"/>
  <c r="L3483" i="3"/>
  <c r="L3484" i="3"/>
  <c r="L3485" i="3"/>
  <c r="L3486" i="3"/>
  <c r="L3487" i="3"/>
  <c r="L3488" i="3"/>
  <c r="L3489" i="3"/>
  <c r="L3490" i="3"/>
  <c r="L3491" i="3"/>
  <c r="L3492" i="3"/>
  <c r="L3493" i="3"/>
  <c r="L3494" i="3"/>
  <c r="L3495" i="3"/>
  <c r="L3496" i="3"/>
  <c r="L3497" i="3"/>
  <c r="L3498" i="3"/>
  <c r="L3499" i="3"/>
  <c r="L3500" i="3"/>
  <c r="L3501" i="3"/>
  <c r="L3502" i="3"/>
  <c r="L3503" i="3"/>
  <c r="L3504" i="3"/>
  <c r="L3505" i="3"/>
  <c r="L3506" i="3"/>
  <c r="L3507" i="3"/>
  <c r="L3508" i="3"/>
  <c r="L3509" i="3"/>
  <c r="L3510" i="3"/>
  <c r="L3511" i="3"/>
  <c r="L3512" i="3"/>
  <c r="L3513" i="3"/>
  <c r="L3514" i="3"/>
  <c r="L3515" i="3"/>
  <c r="L3516" i="3"/>
  <c r="L3517" i="3"/>
  <c r="L3518" i="3"/>
  <c r="L3519" i="3"/>
  <c r="L3520" i="3"/>
  <c r="L3521" i="3"/>
  <c r="L3522" i="3"/>
  <c r="L3523" i="3"/>
  <c r="L3524" i="3"/>
  <c r="L3525" i="3"/>
  <c r="L3526" i="3"/>
  <c r="L3527" i="3"/>
  <c r="L3528" i="3"/>
  <c r="L3529" i="3"/>
  <c r="L3530" i="3"/>
  <c r="L3531" i="3"/>
  <c r="L3532" i="3"/>
  <c r="L3533" i="3"/>
  <c r="L3534" i="3"/>
  <c r="L3535" i="3"/>
  <c r="L3536" i="3"/>
  <c r="L3537" i="3"/>
  <c r="L3538" i="3"/>
  <c r="L3539" i="3"/>
  <c r="L3540" i="3"/>
  <c r="L3541" i="3"/>
  <c r="L3542" i="3"/>
  <c r="L3543" i="3"/>
  <c r="L3544" i="3"/>
  <c r="L3545" i="3"/>
  <c r="L3546" i="3"/>
  <c r="L3547" i="3"/>
  <c r="L3548" i="3"/>
  <c r="L3549" i="3"/>
  <c r="L3550" i="3"/>
  <c r="L3551" i="3"/>
  <c r="L3552" i="3"/>
  <c r="L3553" i="3"/>
  <c r="L3554" i="3"/>
  <c r="L3555" i="3"/>
  <c r="L3556" i="3"/>
  <c r="L3557" i="3"/>
  <c r="L3558" i="3"/>
  <c r="L3559" i="3"/>
  <c r="L3560" i="3"/>
  <c r="L3561" i="3"/>
  <c r="L3562" i="3"/>
  <c r="L3563" i="3"/>
  <c r="L3564" i="3"/>
  <c r="L3565" i="3"/>
  <c r="L3566" i="3"/>
  <c r="L3567" i="3"/>
  <c r="L3568" i="3"/>
  <c r="L3569" i="3"/>
  <c r="L3570" i="3"/>
  <c r="L3571" i="3"/>
  <c r="L3572" i="3"/>
  <c r="L3573" i="3"/>
  <c r="L3574" i="3"/>
  <c r="L3575" i="3"/>
  <c r="L3576" i="3"/>
  <c r="L3577" i="3"/>
  <c r="L3578" i="3"/>
  <c r="L3579" i="3"/>
  <c r="L3580" i="3"/>
  <c r="L3581" i="3"/>
  <c r="L3582" i="3"/>
  <c r="L3583" i="3"/>
  <c r="L3584" i="3"/>
  <c r="L3585" i="3"/>
  <c r="L3586" i="3"/>
  <c r="L3587" i="3"/>
  <c r="L3588" i="3"/>
  <c r="L3589" i="3"/>
  <c r="L3590" i="3"/>
  <c r="L3591" i="3"/>
  <c r="L3592" i="3"/>
  <c r="L3593" i="3"/>
  <c r="L3594" i="3"/>
  <c r="L3595" i="3"/>
  <c r="L3596" i="3"/>
  <c r="L3597" i="3"/>
  <c r="L3598" i="3"/>
  <c r="L3599" i="3"/>
  <c r="L3600" i="3"/>
  <c r="L3601" i="3"/>
  <c r="L3602" i="3"/>
  <c r="L3603" i="3"/>
  <c r="L3604" i="3"/>
  <c r="L3605" i="3"/>
  <c r="L3606" i="3"/>
  <c r="L3607" i="3"/>
  <c r="L3608" i="3"/>
  <c r="L3609" i="3"/>
  <c r="L3610" i="3"/>
  <c r="L3611" i="3"/>
  <c r="L3612" i="3"/>
  <c r="L3613" i="3"/>
  <c r="L3614" i="3"/>
  <c r="L3615" i="3"/>
  <c r="L3616" i="3"/>
  <c r="L3617" i="3"/>
  <c r="L3618" i="3"/>
  <c r="L3619" i="3"/>
  <c r="L3620" i="3"/>
  <c r="L3621" i="3"/>
  <c r="L3622" i="3"/>
  <c r="L3623" i="3"/>
  <c r="L3624" i="3"/>
  <c r="L3625" i="3"/>
  <c r="L3626" i="3"/>
  <c r="L3627" i="3"/>
  <c r="L3628" i="3"/>
  <c r="L3629" i="3"/>
  <c r="L3630" i="3"/>
  <c r="L3631" i="3"/>
  <c r="L3632" i="3"/>
  <c r="L3633" i="3"/>
  <c r="L3634" i="3"/>
  <c r="L3635" i="3"/>
  <c r="L3636" i="3"/>
  <c r="L3637" i="3"/>
  <c r="L3638" i="3"/>
  <c r="L3639" i="3"/>
  <c r="L3640" i="3"/>
  <c r="L3641" i="3"/>
  <c r="L3642" i="3"/>
  <c r="L3643" i="3"/>
  <c r="L3644" i="3"/>
  <c r="L3645" i="3"/>
  <c r="L3646" i="3"/>
  <c r="L3647" i="3"/>
  <c r="L3648" i="3"/>
  <c r="L3649" i="3"/>
  <c r="L3650" i="3"/>
  <c r="L3651" i="3"/>
  <c r="L3652" i="3"/>
  <c r="L3653" i="3"/>
  <c r="L3654" i="3"/>
  <c r="L3655" i="3"/>
  <c r="L3656" i="3"/>
  <c r="L3657" i="3"/>
  <c r="L3658" i="3"/>
  <c r="L3659" i="3"/>
  <c r="L3660" i="3"/>
  <c r="L3661" i="3"/>
  <c r="L3662" i="3"/>
  <c r="L3663" i="3"/>
  <c r="L3664" i="3"/>
  <c r="L3665" i="3"/>
  <c r="L3666" i="3"/>
  <c r="L3667" i="3"/>
  <c r="L3668" i="3"/>
  <c r="L3669" i="3"/>
  <c r="L3670" i="3"/>
  <c r="L3671" i="3"/>
  <c r="L3672" i="3"/>
  <c r="L3673" i="3"/>
  <c r="L3674" i="3"/>
  <c r="L3675" i="3"/>
  <c r="L3676" i="3"/>
  <c r="L3677" i="3"/>
  <c r="L3678" i="3"/>
  <c r="L3679" i="3"/>
  <c r="L3680" i="3"/>
  <c r="L3681" i="3"/>
  <c r="L3682" i="3"/>
  <c r="L3683" i="3"/>
  <c r="L3684" i="3"/>
  <c r="L3685" i="3"/>
  <c r="L3686" i="3"/>
  <c r="L3687" i="3"/>
  <c r="L3688" i="3"/>
  <c r="L3689" i="3"/>
  <c r="L3690" i="3"/>
  <c r="L3691" i="3"/>
  <c r="L3692" i="3"/>
  <c r="L3693" i="3"/>
  <c r="L3694" i="3"/>
  <c r="L3695" i="3"/>
  <c r="L3696" i="3"/>
  <c r="L3697" i="3"/>
  <c r="L3698" i="3"/>
  <c r="L3699" i="3"/>
  <c r="L3700" i="3"/>
  <c r="L3701" i="3"/>
  <c r="L3702" i="3"/>
  <c r="L3703" i="3"/>
  <c r="L3704" i="3"/>
  <c r="L3705" i="3"/>
  <c r="L3706" i="3"/>
  <c r="L3707" i="3"/>
  <c r="L3708" i="3"/>
  <c r="L3709" i="3"/>
  <c r="L3710" i="3"/>
  <c r="L3711" i="3"/>
  <c r="L3712" i="3"/>
  <c r="L3713" i="3"/>
  <c r="L3714" i="3"/>
  <c r="L3715" i="3"/>
  <c r="L3716" i="3"/>
  <c r="L3717" i="3"/>
  <c r="L3718" i="3"/>
  <c r="L3719" i="3"/>
  <c r="L3720" i="3"/>
  <c r="L3721" i="3"/>
  <c r="L3722" i="3"/>
  <c r="L3723" i="3"/>
  <c r="L3724" i="3"/>
  <c r="L3725" i="3"/>
  <c r="L3726" i="3"/>
  <c r="L3727" i="3"/>
  <c r="L3728" i="3"/>
  <c r="L3729" i="3"/>
  <c r="L3730" i="3"/>
  <c r="L3731" i="3"/>
  <c r="L3732" i="3"/>
  <c r="L3733" i="3"/>
  <c r="L3734" i="3"/>
  <c r="L3735" i="3"/>
  <c r="L3736" i="3"/>
  <c r="L3737" i="3"/>
  <c r="L3738" i="3"/>
  <c r="L3739" i="3"/>
  <c r="L3740" i="3"/>
  <c r="L3741" i="3"/>
  <c r="L3742" i="3"/>
  <c r="L3743" i="3"/>
  <c r="L3744" i="3"/>
  <c r="L3745" i="3"/>
  <c r="L3746" i="3"/>
  <c r="L3747" i="3"/>
  <c r="L3748" i="3"/>
  <c r="L3749" i="3"/>
  <c r="L3750" i="3"/>
  <c r="L3751" i="3"/>
  <c r="L3752" i="3"/>
  <c r="L3753" i="3"/>
  <c r="L3754" i="3"/>
  <c r="L3755" i="3"/>
  <c r="L3756" i="3"/>
  <c r="L3757" i="3"/>
  <c r="L3758" i="3"/>
  <c r="L3759" i="3"/>
  <c r="L3760" i="3"/>
  <c r="L3761" i="3"/>
  <c r="L3762" i="3"/>
  <c r="L3763" i="3"/>
  <c r="L3764" i="3"/>
  <c r="L3765" i="3"/>
  <c r="L3766" i="3"/>
  <c r="L3767" i="3"/>
  <c r="L3768" i="3"/>
  <c r="L3769" i="3"/>
  <c r="L3770" i="3"/>
  <c r="L3771" i="3"/>
  <c r="L3772" i="3"/>
  <c r="L3773" i="3"/>
  <c r="L3774" i="3"/>
  <c r="L3775" i="3"/>
  <c r="L3776" i="3"/>
  <c r="L3777" i="3"/>
  <c r="L3778" i="3"/>
  <c r="L3779" i="3"/>
  <c r="L3780" i="3"/>
  <c r="L3781" i="3"/>
  <c r="L3782" i="3"/>
  <c r="L3783" i="3"/>
  <c r="L3784" i="3"/>
  <c r="L3785" i="3"/>
  <c r="L3786" i="3"/>
  <c r="L3787" i="3"/>
  <c r="L3788" i="3"/>
  <c r="L3789" i="3"/>
  <c r="L3790" i="3"/>
  <c r="L3791" i="3"/>
  <c r="L3792" i="3"/>
  <c r="L3793" i="3"/>
  <c r="L3794" i="3"/>
  <c r="L3795" i="3"/>
  <c r="L3796" i="3"/>
  <c r="L3797" i="3"/>
  <c r="L3798" i="3"/>
  <c r="L3799" i="3"/>
  <c r="L3800" i="3"/>
  <c r="L3801" i="3"/>
  <c r="L3802" i="3"/>
  <c r="L3803" i="3"/>
  <c r="L3804" i="3"/>
  <c r="L3805" i="3"/>
  <c r="L3806" i="3"/>
  <c r="L3807" i="3"/>
  <c r="L3808" i="3"/>
  <c r="L3809" i="3"/>
  <c r="L3810" i="3"/>
  <c r="L3811" i="3"/>
  <c r="L3812" i="3"/>
  <c r="L3813" i="3"/>
  <c r="L3814" i="3"/>
  <c r="L3815" i="3"/>
  <c r="L3816" i="3"/>
  <c r="L3817" i="3"/>
  <c r="L3818" i="3"/>
  <c r="L3819" i="3"/>
  <c r="L3820" i="3"/>
  <c r="L3821" i="3"/>
  <c r="L3822" i="3"/>
  <c r="L3823" i="3"/>
  <c r="L3824" i="3"/>
  <c r="L3825" i="3"/>
  <c r="L3826" i="3"/>
  <c r="L3827" i="3"/>
  <c r="L3828" i="3"/>
  <c r="L3829" i="3"/>
  <c r="L3830" i="3"/>
  <c r="L3831" i="3"/>
  <c r="L3832" i="3"/>
  <c r="L3833" i="3"/>
  <c r="L3834" i="3"/>
  <c r="L3835" i="3"/>
  <c r="L3836" i="3"/>
  <c r="L3837" i="3"/>
  <c r="L3838" i="3"/>
  <c r="L3839" i="3"/>
  <c r="L3840" i="3"/>
  <c r="L3841" i="3"/>
  <c r="L3842" i="3"/>
  <c r="L3843" i="3"/>
  <c r="L3844" i="3"/>
  <c r="L3845" i="3"/>
  <c r="L3846" i="3"/>
  <c r="L3847" i="3"/>
  <c r="L3848" i="3"/>
  <c r="L3849" i="3"/>
  <c r="L3850" i="3"/>
  <c r="L3851" i="3"/>
  <c r="L3852" i="3"/>
  <c r="L3853" i="3"/>
  <c r="L3854" i="3"/>
  <c r="L3855" i="3"/>
  <c r="L3856" i="3"/>
  <c r="L3857" i="3"/>
  <c r="L3858" i="3"/>
  <c r="L3859" i="3"/>
  <c r="L3860" i="3"/>
  <c r="L3861" i="3"/>
  <c r="L3862" i="3"/>
  <c r="L3863" i="3"/>
  <c r="L3864" i="3"/>
  <c r="L3865" i="3"/>
  <c r="L3866" i="3"/>
  <c r="L3867" i="3"/>
  <c r="L3868" i="3"/>
  <c r="L3869" i="3"/>
  <c r="L3870" i="3"/>
  <c r="L3871" i="3"/>
  <c r="L3872" i="3"/>
  <c r="L3873" i="3"/>
  <c r="L3874" i="3"/>
  <c r="L3875" i="3"/>
  <c r="L3876" i="3"/>
  <c r="L3877" i="3"/>
  <c r="L3878" i="3"/>
  <c r="L3879" i="3"/>
  <c r="L3880" i="3"/>
  <c r="L3881" i="3"/>
  <c r="L3882" i="3"/>
  <c r="L3883" i="3"/>
  <c r="L3884" i="3"/>
  <c r="L3885" i="3"/>
  <c r="L3886" i="3"/>
  <c r="L3887" i="3"/>
  <c r="L3888" i="3"/>
  <c r="L3889" i="3"/>
  <c r="L3890" i="3"/>
  <c r="L3891" i="3"/>
  <c r="L3892" i="3"/>
  <c r="L3893" i="3"/>
  <c r="L3894" i="3"/>
  <c r="L3895" i="3"/>
  <c r="L3896" i="3"/>
  <c r="L3897" i="3"/>
  <c r="L3898" i="3"/>
  <c r="L3899" i="3"/>
  <c r="L3900" i="3"/>
  <c r="L3901" i="3"/>
  <c r="L3902" i="3"/>
  <c r="L3903" i="3"/>
  <c r="L3904" i="3"/>
  <c r="L3905" i="3"/>
  <c r="L3906" i="3"/>
  <c r="L3907" i="3"/>
  <c r="L3908" i="3"/>
  <c r="L3909" i="3"/>
  <c r="L3910" i="3"/>
  <c r="L3911" i="3"/>
  <c r="L3912" i="3"/>
  <c r="L3913" i="3"/>
  <c r="L3914" i="3"/>
  <c r="L3915" i="3"/>
  <c r="L3916" i="3"/>
  <c r="L3917" i="3"/>
  <c r="L3918" i="3"/>
  <c r="L3919" i="3"/>
  <c r="L3920" i="3"/>
  <c r="L3921" i="3"/>
  <c r="L3922" i="3"/>
  <c r="L3923" i="3"/>
  <c r="L3924" i="3"/>
  <c r="L3925" i="3"/>
  <c r="L3926" i="3"/>
  <c r="L3927" i="3"/>
  <c r="L3928" i="3"/>
  <c r="L3929" i="3"/>
  <c r="L3930" i="3"/>
  <c r="L3931" i="3"/>
  <c r="L3932" i="3"/>
  <c r="L3933" i="3"/>
  <c r="L3934" i="3"/>
  <c r="L3935" i="3"/>
  <c r="L3936" i="3"/>
  <c r="L3937" i="3"/>
  <c r="L3938" i="3"/>
  <c r="L3939" i="3"/>
  <c r="L3940" i="3"/>
  <c r="L3941" i="3"/>
  <c r="L3942" i="3"/>
  <c r="L3943" i="3"/>
  <c r="L3944" i="3"/>
  <c r="L3945" i="3"/>
  <c r="L3946" i="3"/>
  <c r="L3947" i="3"/>
  <c r="L3948" i="3"/>
  <c r="L3949" i="3"/>
  <c r="L3950" i="3"/>
  <c r="L3951" i="3"/>
  <c r="L3952" i="3"/>
  <c r="L3953" i="3"/>
  <c r="L3954" i="3"/>
  <c r="L3955" i="3"/>
  <c r="L3956" i="3"/>
  <c r="L3957" i="3"/>
  <c r="L3958" i="3"/>
  <c r="L3959" i="3"/>
  <c r="L3960" i="3"/>
  <c r="L3961" i="3"/>
  <c r="L3962" i="3"/>
  <c r="L3963" i="3"/>
  <c r="L3964" i="3"/>
  <c r="L3965" i="3"/>
  <c r="L3966" i="3"/>
  <c r="L3967" i="3"/>
  <c r="L3968" i="3"/>
  <c r="L3969" i="3"/>
  <c r="L3970" i="3"/>
  <c r="L3971" i="3"/>
  <c r="L3972" i="3"/>
  <c r="L3973" i="3"/>
  <c r="L3974" i="3"/>
  <c r="L3975" i="3"/>
  <c r="L3976" i="3"/>
  <c r="L3977" i="3"/>
  <c r="L3978" i="3"/>
  <c r="L3979" i="3"/>
  <c r="L3980" i="3"/>
  <c r="L3981" i="3"/>
  <c r="L3982" i="3"/>
  <c r="L3983" i="3"/>
  <c r="L3984" i="3"/>
  <c r="L3985" i="3"/>
  <c r="L3986" i="3"/>
  <c r="L3987" i="3"/>
  <c r="L3988" i="3"/>
  <c r="L3989" i="3"/>
  <c r="L3990" i="3"/>
  <c r="L3991" i="3"/>
  <c r="L3992" i="3"/>
  <c r="L3993" i="3"/>
  <c r="L3994" i="3"/>
  <c r="L3995" i="3"/>
  <c r="L3996" i="3"/>
  <c r="L3997" i="3"/>
  <c r="L3998" i="3"/>
  <c r="L3999" i="3"/>
  <c r="L4000" i="3"/>
  <c r="L4001" i="3"/>
  <c r="L4002" i="3"/>
  <c r="L4003" i="3"/>
  <c r="L4004" i="3"/>
  <c r="L4005" i="3"/>
  <c r="L4006" i="3"/>
  <c r="L4007" i="3"/>
  <c r="L4008" i="3"/>
  <c r="L4009" i="3"/>
  <c r="L4010" i="3"/>
  <c r="L4011" i="3"/>
  <c r="L4012" i="3"/>
  <c r="L4013" i="3"/>
  <c r="L4014" i="3"/>
  <c r="L4015" i="3"/>
  <c r="L4016" i="3"/>
  <c r="L4017" i="3"/>
  <c r="L4018" i="3"/>
  <c r="L4019" i="3"/>
  <c r="L4020" i="3"/>
  <c r="L4021" i="3"/>
  <c r="L4022" i="3"/>
  <c r="L4023" i="3"/>
  <c r="L4024" i="3"/>
  <c r="L4025" i="3"/>
  <c r="L4026" i="3"/>
  <c r="L4027" i="3"/>
  <c r="L4028" i="3"/>
  <c r="L4029" i="3"/>
  <c r="L4030" i="3"/>
  <c r="L4031" i="3"/>
  <c r="L4032" i="3"/>
  <c r="L4033" i="3"/>
  <c r="L4034" i="3"/>
  <c r="L4035" i="3"/>
  <c r="L4036" i="3"/>
  <c r="L4037" i="3"/>
  <c r="L4038" i="3"/>
  <c r="L4039" i="3"/>
  <c r="L4040" i="3"/>
  <c r="L4041" i="3"/>
  <c r="L4042" i="3"/>
  <c r="L4043" i="3"/>
  <c r="L4044" i="3"/>
  <c r="L4045" i="3"/>
  <c r="L4046" i="3"/>
  <c r="L4047" i="3"/>
  <c r="L4048" i="3"/>
  <c r="L4049" i="3"/>
  <c r="L4050" i="3"/>
  <c r="L4051" i="3"/>
  <c r="L4052" i="3"/>
  <c r="L4053" i="3"/>
  <c r="L4054" i="3"/>
  <c r="L4055" i="3"/>
  <c r="L4056" i="3"/>
  <c r="L4057" i="3"/>
  <c r="L4058" i="3"/>
  <c r="L4059" i="3"/>
  <c r="L4060" i="3"/>
  <c r="L4061" i="3"/>
  <c r="L4062" i="3"/>
  <c r="L4063" i="3"/>
  <c r="L4064" i="3"/>
  <c r="L4065" i="3"/>
  <c r="L4066" i="3"/>
  <c r="L4067" i="3"/>
  <c r="L4068" i="3"/>
  <c r="L4069" i="3"/>
  <c r="L4070" i="3"/>
  <c r="L4071" i="3"/>
  <c r="L4072" i="3"/>
  <c r="L4073" i="3"/>
  <c r="L4074" i="3"/>
  <c r="L4075" i="3"/>
  <c r="L4076" i="3"/>
  <c r="L4077" i="3"/>
  <c r="L4078" i="3"/>
  <c r="L4079" i="3"/>
  <c r="L4080" i="3"/>
  <c r="L4081" i="3"/>
  <c r="L4082" i="3"/>
  <c r="L4083" i="3"/>
  <c r="L4084" i="3"/>
  <c r="L4085" i="3"/>
  <c r="L4086" i="3"/>
  <c r="L4087" i="3"/>
  <c r="L4088" i="3"/>
  <c r="L4089" i="3"/>
  <c r="L4090" i="3"/>
  <c r="L4091" i="3"/>
  <c r="L4092" i="3"/>
  <c r="L4093" i="3"/>
  <c r="L4094" i="3"/>
  <c r="L4095" i="3"/>
  <c r="L4096" i="3"/>
  <c r="L4097" i="3"/>
  <c r="L4098" i="3"/>
  <c r="L4099" i="3"/>
  <c r="L4100" i="3"/>
  <c r="L4101" i="3"/>
  <c r="L4102" i="3"/>
  <c r="L4103" i="3"/>
  <c r="L4104" i="3"/>
  <c r="L4105" i="3"/>
  <c r="L4106" i="3"/>
  <c r="L4107" i="3"/>
  <c r="L4108" i="3"/>
  <c r="L4109" i="3"/>
  <c r="L4110" i="3"/>
  <c r="L4111" i="3"/>
  <c r="L4112" i="3"/>
  <c r="L4113" i="3"/>
  <c r="L4114" i="3"/>
  <c r="L4115" i="3"/>
  <c r="L4116" i="3"/>
  <c r="L4117" i="3"/>
  <c r="L4118" i="3"/>
  <c r="L4119" i="3"/>
  <c r="L4120" i="3"/>
  <c r="L4121" i="3"/>
  <c r="L4122" i="3"/>
  <c r="L4123" i="3"/>
  <c r="L4124" i="3"/>
  <c r="L4125" i="3"/>
  <c r="L4126" i="3"/>
  <c r="L4127" i="3"/>
  <c r="L4128" i="3"/>
  <c r="L4129" i="3"/>
  <c r="L4130" i="3"/>
  <c r="L4131" i="3"/>
  <c r="L4132" i="3"/>
  <c r="L4133" i="3"/>
  <c r="L4134" i="3"/>
  <c r="L4135" i="3"/>
  <c r="L4136" i="3"/>
  <c r="L4137" i="3"/>
  <c r="L4138" i="3"/>
  <c r="L4139" i="3"/>
  <c r="L4140" i="3"/>
  <c r="L4141" i="3"/>
  <c r="L4142" i="3"/>
  <c r="L4143" i="3"/>
  <c r="L4144" i="3"/>
  <c r="L4145" i="3"/>
  <c r="L4146" i="3"/>
  <c r="L4147" i="3"/>
  <c r="L4148" i="3"/>
  <c r="L4149" i="3"/>
  <c r="L4150" i="3"/>
  <c r="L4151" i="3"/>
  <c r="L4152" i="3"/>
  <c r="L4153" i="3"/>
  <c r="L4154" i="3"/>
  <c r="L4155" i="3"/>
  <c r="L4156" i="3"/>
  <c r="L4157" i="3"/>
  <c r="L4158" i="3"/>
  <c r="L4159" i="3"/>
  <c r="L4160" i="3"/>
  <c r="L4161" i="3"/>
  <c r="L4162" i="3"/>
  <c r="L4163" i="3"/>
  <c r="L4164" i="3"/>
  <c r="L4165" i="3"/>
  <c r="L4166" i="3"/>
  <c r="L4167" i="3"/>
  <c r="L4168" i="3"/>
  <c r="L4169" i="3"/>
  <c r="L4170" i="3"/>
  <c r="L4171" i="3"/>
  <c r="L4172" i="3"/>
  <c r="L4173" i="3"/>
  <c r="L4174" i="3"/>
  <c r="L4175" i="3"/>
  <c r="L4176" i="3"/>
  <c r="L4177" i="3"/>
  <c r="L4178" i="3"/>
  <c r="L4179" i="3"/>
  <c r="L4180" i="3"/>
  <c r="L4181" i="3"/>
  <c r="L4182" i="3"/>
  <c r="L4183" i="3"/>
  <c r="L4184" i="3"/>
  <c r="L4185" i="3"/>
  <c r="L4186" i="3"/>
  <c r="L4187" i="3"/>
  <c r="L4188" i="3"/>
  <c r="L4189" i="3"/>
  <c r="L4190" i="3"/>
  <c r="L4191" i="3"/>
  <c r="L4192" i="3"/>
  <c r="L4193" i="3"/>
  <c r="L4194" i="3"/>
  <c r="L4195" i="3"/>
  <c r="L4196" i="3"/>
  <c r="L4197" i="3"/>
  <c r="L4198" i="3"/>
  <c r="L4199" i="3"/>
  <c r="L4200" i="3"/>
  <c r="L4201" i="3"/>
  <c r="L4202" i="3"/>
  <c r="L4203" i="3"/>
  <c r="L4204" i="3"/>
  <c r="L4205" i="3"/>
  <c r="L4206" i="3"/>
  <c r="L4207" i="3"/>
  <c r="L4208" i="3"/>
  <c r="L4209" i="3"/>
  <c r="L4210" i="3"/>
  <c r="L4211" i="3"/>
  <c r="L4212" i="3"/>
  <c r="L4213" i="3"/>
  <c r="L4214" i="3"/>
  <c r="L4215" i="3"/>
  <c r="L4216" i="3"/>
  <c r="L4217" i="3"/>
  <c r="L4218" i="3"/>
  <c r="L4219" i="3"/>
  <c r="L4220" i="3"/>
  <c r="L4221" i="3"/>
  <c r="L4222" i="3"/>
  <c r="L4223" i="3"/>
  <c r="L4224" i="3"/>
  <c r="L4225" i="3"/>
  <c r="L4226" i="3"/>
  <c r="L4227" i="3"/>
  <c r="L4228" i="3"/>
  <c r="L4229" i="3"/>
  <c r="L4230" i="3"/>
  <c r="L4231" i="3"/>
  <c r="L4232" i="3"/>
  <c r="L4233" i="3"/>
  <c r="L4234" i="3"/>
  <c r="L4235" i="3"/>
  <c r="L4236" i="3"/>
  <c r="L4237" i="3"/>
  <c r="L4238" i="3"/>
  <c r="L4239" i="3"/>
  <c r="L4240" i="3"/>
  <c r="L4241" i="3"/>
  <c r="L4242" i="3"/>
  <c r="L4243" i="3"/>
  <c r="L4244" i="3"/>
  <c r="L4245" i="3"/>
  <c r="L4246" i="3"/>
  <c r="L4247" i="3"/>
  <c r="L4248" i="3"/>
  <c r="L4249" i="3"/>
  <c r="L4250" i="3"/>
  <c r="L4251" i="3"/>
  <c r="L4252" i="3"/>
  <c r="L4253" i="3"/>
  <c r="L4254" i="3"/>
  <c r="L4255" i="3"/>
  <c r="L4256" i="3"/>
  <c r="L4257" i="3"/>
  <c r="L4258" i="3"/>
  <c r="L4259" i="3"/>
  <c r="L4260" i="3"/>
  <c r="L4261" i="3"/>
  <c r="L4262" i="3"/>
  <c r="L4263" i="3"/>
  <c r="L4264" i="3"/>
  <c r="L4265" i="3"/>
  <c r="L4266" i="3"/>
  <c r="L4267" i="3"/>
  <c r="L4268" i="3"/>
  <c r="L4269" i="3"/>
  <c r="L4270" i="3"/>
  <c r="L4271" i="3"/>
  <c r="L4272" i="3"/>
  <c r="L4273" i="3"/>
  <c r="L4274" i="3"/>
  <c r="L4275" i="3"/>
  <c r="L4276" i="3"/>
  <c r="L4277" i="3"/>
  <c r="L4278" i="3"/>
  <c r="L4279" i="3"/>
  <c r="L4280" i="3"/>
  <c r="L4281" i="3"/>
  <c r="L4282" i="3"/>
  <c r="L4283" i="3"/>
  <c r="L4284" i="3"/>
  <c r="L4285" i="3"/>
  <c r="L4286" i="3"/>
  <c r="L4287" i="3"/>
  <c r="L4288" i="3"/>
  <c r="L4289" i="3"/>
  <c r="L4290" i="3"/>
  <c r="L4291" i="3"/>
  <c r="L4292" i="3"/>
  <c r="L4293" i="3"/>
  <c r="L4294" i="3"/>
  <c r="L4295" i="3"/>
  <c r="L4296" i="3"/>
  <c r="L4297" i="3"/>
  <c r="L4298" i="3"/>
  <c r="L4299" i="3"/>
  <c r="L4300" i="3"/>
  <c r="L4301" i="3"/>
  <c r="L4302" i="3"/>
  <c r="L4303" i="3"/>
  <c r="L4304" i="3"/>
  <c r="L4305" i="3"/>
  <c r="L4306" i="3"/>
  <c r="L4307" i="3"/>
  <c r="L4308" i="3"/>
  <c r="L4309" i="3"/>
  <c r="L4310" i="3"/>
  <c r="L4311" i="3"/>
  <c r="L4312" i="3"/>
  <c r="L4313" i="3"/>
  <c r="L4314" i="3"/>
  <c r="L4315" i="3"/>
  <c r="L4316" i="3"/>
  <c r="L4317" i="3"/>
  <c r="L4318" i="3"/>
  <c r="L4319" i="3"/>
  <c r="L4320" i="3"/>
  <c r="L4321" i="3"/>
  <c r="L4322" i="3"/>
  <c r="L4323" i="3"/>
  <c r="L4324" i="3"/>
  <c r="L4325" i="3"/>
  <c r="L4326" i="3"/>
  <c r="L4327" i="3"/>
  <c r="L4328" i="3"/>
  <c r="L4329" i="3"/>
  <c r="L4330" i="3"/>
  <c r="L4331" i="3"/>
  <c r="L4332" i="3"/>
  <c r="L4333" i="3"/>
  <c r="L4334" i="3"/>
  <c r="L4335" i="3"/>
  <c r="L4336" i="3"/>
  <c r="L4337" i="3"/>
  <c r="L4338" i="3"/>
  <c r="L4339" i="3"/>
  <c r="L4340" i="3"/>
  <c r="L4341" i="3"/>
  <c r="L4342" i="3"/>
  <c r="L4343" i="3"/>
  <c r="L4344" i="3"/>
  <c r="L4345" i="3"/>
  <c r="L4346" i="3"/>
  <c r="L4347" i="3"/>
  <c r="L4348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1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7" i="3"/>
  <c r="K3218" i="3"/>
  <c r="K3219" i="3"/>
  <c r="K3220" i="3"/>
  <c r="K3221" i="3"/>
  <c r="K3222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3310" i="3"/>
  <c r="K3311" i="3"/>
  <c r="K3312" i="3"/>
  <c r="K3313" i="3"/>
  <c r="K3314" i="3"/>
  <c r="K3315" i="3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3822" i="3"/>
  <c r="K3823" i="3"/>
  <c r="K3824" i="3"/>
  <c r="K3825" i="3"/>
  <c r="K3826" i="3"/>
  <c r="K3827" i="3"/>
  <c r="K3828" i="3"/>
  <c r="K3829" i="3"/>
  <c r="K3830" i="3"/>
  <c r="K3831" i="3"/>
  <c r="K3832" i="3"/>
  <c r="K3833" i="3"/>
  <c r="K3834" i="3"/>
  <c r="K3835" i="3"/>
  <c r="K3836" i="3"/>
  <c r="K3837" i="3"/>
  <c r="K3838" i="3"/>
  <c r="K3839" i="3"/>
  <c r="K3840" i="3"/>
  <c r="K3841" i="3"/>
  <c r="K3842" i="3"/>
  <c r="K3843" i="3"/>
  <c r="K3844" i="3"/>
  <c r="K3845" i="3"/>
  <c r="K3846" i="3"/>
  <c r="K3847" i="3"/>
  <c r="K3848" i="3"/>
  <c r="K3849" i="3"/>
  <c r="K3850" i="3"/>
  <c r="K3851" i="3"/>
  <c r="K3852" i="3"/>
  <c r="K3853" i="3"/>
  <c r="K3854" i="3"/>
  <c r="K3855" i="3"/>
  <c r="K3856" i="3"/>
  <c r="K3857" i="3"/>
  <c r="K3858" i="3"/>
  <c r="K3859" i="3"/>
  <c r="K3860" i="3"/>
  <c r="K3861" i="3"/>
  <c r="K3862" i="3"/>
  <c r="K3863" i="3"/>
  <c r="K3864" i="3"/>
  <c r="K3865" i="3"/>
  <c r="K3866" i="3"/>
  <c r="K3867" i="3"/>
  <c r="K3868" i="3"/>
  <c r="K3869" i="3"/>
  <c r="K3870" i="3"/>
  <c r="K3871" i="3"/>
  <c r="K3872" i="3"/>
  <c r="K3873" i="3"/>
  <c r="K3874" i="3"/>
  <c r="K3875" i="3"/>
  <c r="K3876" i="3"/>
  <c r="K3877" i="3"/>
  <c r="K3878" i="3"/>
  <c r="K3879" i="3"/>
  <c r="K3880" i="3"/>
  <c r="K3881" i="3"/>
  <c r="K3882" i="3"/>
  <c r="K3883" i="3"/>
  <c r="K3884" i="3"/>
  <c r="K3885" i="3"/>
  <c r="K3886" i="3"/>
  <c r="K3887" i="3"/>
  <c r="K3888" i="3"/>
  <c r="K3889" i="3"/>
  <c r="K3890" i="3"/>
  <c r="K3891" i="3"/>
  <c r="K3892" i="3"/>
  <c r="K3893" i="3"/>
  <c r="K3894" i="3"/>
  <c r="K3895" i="3"/>
  <c r="K3896" i="3"/>
  <c r="K3897" i="3"/>
  <c r="K3898" i="3"/>
  <c r="K3899" i="3"/>
  <c r="K3900" i="3"/>
  <c r="K3901" i="3"/>
  <c r="K3902" i="3"/>
  <c r="K3903" i="3"/>
  <c r="K3904" i="3"/>
  <c r="K3905" i="3"/>
  <c r="K3906" i="3"/>
  <c r="K3907" i="3"/>
  <c r="K3908" i="3"/>
  <c r="K3909" i="3"/>
  <c r="K3910" i="3"/>
  <c r="K3911" i="3"/>
  <c r="K3912" i="3"/>
  <c r="K3913" i="3"/>
  <c r="K3914" i="3"/>
  <c r="K3915" i="3"/>
  <c r="K3916" i="3"/>
  <c r="K3917" i="3"/>
  <c r="K3918" i="3"/>
  <c r="K3919" i="3"/>
  <c r="K3920" i="3"/>
  <c r="K3921" i="3"/>
  <c r="K3922" i="3"/>
  <c r="K3923" i="3"/>
  <c r="K3924" i="3"/>
  <c r="K3925" i="3"/>
  <c r="K3926" i="3"/>
  <c r="K3927" i="3"/>
  <c r="K3928" i="3"/>
  <c r="K3929" i="3"/>
  <c r="K3930" i="3"/>
  <c r="K3931" i="3"/>
  <c r="K3932" i="3"/>
  <c r="K3933" i="3"/>
  <c r="K3934" i="3"/>
  <c r="K3935" i="3"/>
  <c r="K3936" i="3"/>
  <c r="K3937" i="3"/>
  <c r="K3938" i="3"/>
  <c r="K3939" i="3"/>
  <c r="K3940" i="3"/>
  <c r="K3941" i="3"/>
  <c r="K3942" i="3"/>
  <c r="K3943" i="3"/>
  <c r="K3944" i="3"/>
  <c r="K3945" i="3"/>
  <c r="K3946" i="3"/>
  <c r="K3947" i="3"/>
  <c r="K3948" i="3"/>
  <c r="K3949" i="3"/>
  <c r="K3950" i="3"/>
  <c r="K3951" i="3"/>
  <c r="K3952" i="3"/>
  <c r="K3953" i="3"/>
  <c r="K3954" i="3"/>
  <c r="K3955" i="3"/>
  <c r="K3956" i="3"/>
  <c r="K3957" i="3"/>
  <c r="K3958" i="3"/>
  <c r="K3959" i="3"/>
  <c r="K3960" i="3"/>
  <c r="K3961" i="3"/>
  <c r="K3962" i="3"/>
  <c r="K3963" i="3"/>
  <c r="K3964" i="3"/>
  <c r="K3965" i="3"/>
  <c r="K3966" i="3"/>
  <c r="K3967" i="3"/>
  <c r="K3968" i="3"/>
  <c r="K3969" i="3"/>
  <c r="K3970" i="3"/>
  <c r="K3971" i="3"/>
  <c r="K3972" i="3"/>
  <c r="K3973" i="3"/>
  <c r="K3974" i="3"/>
  <c r="K3975" i="3"/>
  <c r="K3976" i="3"/>
  <c r="K3977" i="3"/>
  <c r="K3978" i="3"/>
  <c r="K3979" i="3"/>
  <c r="K3980" i="3"/>
  <c r="K3981" i="3"/>
  <c r="K3982" i="3"/>
  <c r="K3983" i="3"/>
  <c r="K3984" i="3"/>
  <c r="K3985" i="3"/>
  <c r="K3986" i="3"/>
  <c r="K3987" i="3"/>
  <c r="K3988" i="3"/>
  <c r="K3989" i="3"/>
  <c r="K3990" i="3"/>
  <c r="K3991" i="3"/>
  <c r="K3992" i="3"/>
  <c r="K3993" i="3"/>
  <c r="K3994" i="3"/>
  <c r="K3995" i="3"/>
  <c r="K3996" i="3"/>
  <c r="K3997" i="3"/>
  <c r="K3998" i="3"/>
  <c r="K3999" i="3"/>
  <c r="K4000" i="3"/>
  <c r="K4001" i="3"/>
  <c r="K4002" i="3"/>
  <c r="K4003" i="3"/>
  <c r="K4004" i="3"/>
  <c r="K4005" i="3"/>
  <c r="K4006" i="3"/>
  <c r="K4007" i="3"/>
  <c r="K4008" i="3"/>
  <c r="K4009" i="3"/>
  <c r="K4010" i="3"/>
  <c r="K4011" i="3"/>
  <c r="K4012" i="3"/>
  <c r="K4013" i="3"/>
  <c r="K4014" i="3"/>
  <c r="K4015" i="3"/>
  <c r="K4016" i="3"/>
  <c r="K4017" i="3"/>
  <c r="K4018" i="3"/>
  <c r="K4019" i="3"/>
  <c r="K4020" i="3"/>
  <c r="K4021" i="3"/>
  <c r="K4022" i="3"/>
  <c r="K4023" i="3"/>
  <c r="K4024" i="3"/>
  <c r="K4025" i="3"/>
  <c r="K4026" i="3"/>
  <c r="K4027" i="3"/>
  <c r="K4028" i="3"/>
  <c r="K4029" i="3"/>
  <c r="K4030" i="3"/>
  <c r="K4031" i="3"/>
  <c r="K4032" i="3"/>
  <c r="K4033" i="3"/>
  <c r="K4034" i="3"/>
  <c r="K4035" i="3"/>
  <c r="K4036" i="3"/>
  <c r="K4037" i="3"/>
  <c r="K4038" i="3"/>
  <c r="K4039" i="3"/>
  <c r="K4040" i="3"/>
  <c r="K4041" i="3"/>
  <c r="K4042" i="3"/>
  <c r="K4043" i="3"/>
  <c r="K4044" i="3"/>
  <c r="K4045" i="3"/>
  <c r="K4046" i="3"/>
  <c r="K4047" i="3"/>
  <c r="K4048" i="3"/>
  <c r="K4049" i="3"/>
  <c r="K4050" i="3"/>
  <c r="K4051" i="3"/>
  <c r="K4052" i="3"/>
  <c r="K4053" i="3"/>
  <c r="K4054" i="3"/>
  <c r="K4055" i="3"/>
  <c r="K4056" i="3"/>
  <c r="K4057" i="3"/>
  <c r="K4058" i="3"/>
  <c r="K4059" i="3"/>
  <c r="K4060" i="3"/>
  <c r="K4061" i="3"/>
  <c r="K4062" i="3"/>
  <c r="K4063" i="3"/>
  <c r="K4064" i="3"/>
  <c r="K4065" i="3"/>
  <c r="K4066" i="3"/>
  <c r="K4067" i="3"/>
  <c r="K4068" i="3"/>
  <c r="K4069" i="3"/>
  <c r="K4070" i="3"/>
  <c r="K4071" i="3"/>
  <c r="K4072" i="3"/>
  <c r="K4073" i="3"/>
  <c r="K4074" i="3"/>
  <c r="K4075" i="3"/>
  <c r="K4076" i="3"/>
  <c r="K4077" i="3"/>
  <c r="K4078" i="3"/>
  <c r="K4079" i="3"/>
  <c r="K4080" i="3"/>
  <c r="K4081" i="3"/>
  <c r="K4082" i="3"/>
  <c r="K4083" i="3"/>
  <c r="K4084" i="3"/>
  <c r="K4085" i="3"/>
  <c r="K4086" i="3"/>
  <c r="K4087" i="3"/>
  <c r="K4088" i="3"/>
  <c r="K4089" i="3"/>
  <c r="K4090" i="3"/>
  <c r="K4091" i="3"/>
  <c r="K4092" i="3"/>
  <c r="K4093" i="3"/>
  <c r="K4094" i="3"/>
  <c r="K4095" i="3"/>
  <c r="K4096" i="3"/>
  <c r="K4097" i="3"/>
  <c r="K4098" i="3"/>
  <c r="K4099" i="3"/>
  <c r="K4100" i="3"/>
  <c r="K4101" i="3"/>
  <c r="K4102" i="3"/>
  <c r="K4103" i="3"/>
  <c r="K4104" i="3"/>
  <c r="K4105" i="3"/>
  <c r="K4106" i="3"/>
  <c r="K4107" i="3"/>
  <c r="K4108" i="3"/>
  <c r="K4109" i="3"/>
  <c r="K4110" i="3"/>
  <c r="K4111" i="3"/>
  <c r="K4112" i="3"/>
  <c r="K4113" i="3"/>
  <c r="K4114" i="3"/>
  <c r="K4115" i="3"/>
  <c r="K4116" i="3"/>
  <c r="K4117" i="3"/>
  <c r="K4118" i="3"/>
  <c r="K4119" i="3"/>
  <c r="K4120" i="3"/>
  <c r="K4121" i="3"/>
  <c r="K4122" i="3"/>
  <c r="K4123" i="3"/>
  <c r="K4124" i="3"/>
  <c r="K4125" i="3"/>
  <c r="K4126" i="3"/>
  <c r="K4127" i="3"/>
  <c r="K4128" i="3"/>
  <c r="K4129" i="3"/>
  <c r="K4130" i="3"/>
  <c r="K4131" i="3"/>
  <c r="K4132" i="3"/>
  <c r="K4133" i="3"/>
  <c r="K4134" i="3"/>
  <c r="K4135" i="3"/>
  <c r="K4136" i="3"/>
  <c r="K4137" i="3"/>
  <c r="K4138" i="3"/>
  <c r="K4139" i="3"/>
  <c r="K4140" i="3"/>
  <c r="K4141" i="3"/>
  <c r="K4142" i="3"/>
  <c r="K4143" i="3"/>
  <c r="K4144" i="3"/>
  <c r="K4145" i="3"/>
  <c r="K4146" i="3"/>
  <c r="K4147" i="3"/>
  <c r="K4148" i="3"/>
  <c r="K4149" i="3"/>
  <c r="K4150" i="3"/>
  <c r="K4151" i="3"/>
  <c r="K4152" i="3"/>
  <c r="K4153" i="3"/>
  <c r="K4154" i="3"/>
  <c r="K4155" i="3"/>
  <c r="K4156" i="3"/>
  <c r="K4157" i="3"/>
  <c r="K4158" i="3"/>
  <c r="K4159" i="3"/>
  <c r="K4160" i="3"/>
  <c r="K4161" i="3"/>
  <c r="K4162" i="3"/>
  <c r="K4163" i="3"/>
  <c r="K4164" i="3"/>
  <c r="K4165" i="3"/>
  <c r="K4166" i="3"/>
  <c r="K4167" i="3"/>
  <c r="K4168" i="3"/>
  <c r="K4169" i="3"/>
  <c r="K4170" i="3"/>
  <c r="K4171" i="3"/>
  <c r="K4172" i="3"/>
  <c r="K4173" i="3"/>
  <c r="K4174" i="3"/>
  <c r="K4175" i="3"/>
  <c r="K4176" i="3"/>
  <c r="K4177" i="3"/>
  <c r="K4178" i="3"/>
  <c r="K4179" i="3"/>
  <c r="K4180" i="3"/>
  <c r="K4181" i="3"/>
  <c r="K4182" i="3"/>
  <c r="K4183" i="3"/>
  <c r="K4184" i="3"/>
  <c r="K4185" i="3"/>
  <c r="K4186" i="3"/>
  <c r="K4187" i="3"/>
  <c r="K4188" i="3"/>
  <c r="K4189" i="3"/>
  <c r="K4190" i="3"/>
  <c r="K4191" i="3"/>
  <c r="K4192" i="3"/>
  <c r="K4193" i="3"/>
  <c r="K4194" i="3"/>
  <c r="K4195" i="3"/>
  <c r="K4196" i="3"/>
  <c r="K4197" i="3"/>
  <c r="K4198" i="3"/>
  <c r="K4199" i="3"/>
  <c r="K4200" i="3"/>
  <c r="K4201" i="3"/>
  <c r="K4202" i="3"/>
  <c r="K4203" i="3"/>
  <c r="K4204" i="3"/>
  <c r="K4205" i="3"/>
  <c r="K4206" i="3"/>
  <c r="K4207" i="3"/>
  <c r="K4208" i="3"/>
  <c r="K4209" i="3"/>
  <c r="K4210" i="3"/>
  <c r="K4211" i="3"/>
  <c r="K4212" i="3"/>
  <c r="K4213" i="3"/>
  <c r="K4214" i="3"/>
  <c r="K4215" i="3"/>
  <c r="K4216" i="3"/>
  <c r="K4217" i="3"/>
  <c r="K4218" i="3"/>
  <c r="K4219" i="3"/>
  <c r="K4220" i="3"/>
  <c r="K4221" i="3"/>
  <c r="K4222" i="3"/>
  <c r="K4223" i="3"/>
  <c r="K4224" i="3"/>
  <c r="K4225" i="3"/>
  <c r="K4226" i="3"/>
  <c r="K4227" i="3"/>
  <c r="K4228" i="3"/>
  <c r="K4229" i="3"/>
  <c r="K4230" i="3"/>
  <c r="K4231" i="3"/>
  <c r="K4232" i="3"/>
  <c r="K4233" i="3"/>
  <c r="K4234" i="3"/>
  <c r="K4235" i="3"/>
  <c r="K4236" i="3"/>
  <c r="K4237" i="3"/>
  <c r="K4238" i="3"/>
  <c r="K4239" i="3"/>
  <c r="K4240" i="3"/>
  <c r="K4241" i="3"/>
  <c r="K4242" i="3"/>
  <c r="K4243" i="3"/>
  <c r="K4244" i="3"/>
  <c r="K4245" i="3"/>
  <c r="K4246" i="3"/>
  <c r="K4247" i="3"/>
  <c r="K4248" i="3"/>
  <c r="K4249" i="3"/>
  <c r="K4250" i="3"/>
  <c r="K4251" i="3"/>
  <c r="K4252" i="3"/>
  <c r="K4253" i="3"/>
  <c r="K4254" i="3"/>
  <c r="K4255" i="3"/>
  <c r="K4256" i="3"/>
  <c r="K4257" i="3"/>
  <c r="K4258" i="3"/>
  <c r="K4259" i="3"/>
  <c r="K4260" i="3"/>
  <c r="K4261" i="3"/>
  <c r="K4262" i="3"/>
  <c r="K4263" i="3"/>
  <c r="K4264" i="3"/>
  <c r="K4265" i="3"/>
  <c r="K4266" i="3"/>
  <c r="K4267" i="3"/>
  <c r="K4268" i="3"/>
  <c r="K4269" i="3"/>
  <c r="K4270" i="3"/>
  <c r="K4271" i="3"/>
  <c r="K4272" i="3"/>
  <c r="K4273" i="3"/>
  <c r="K4274" i="3"/>
  <c r="K4275" i="3"/>
  <c r="K4276" i="3"/>
  <c r="K4277" i="3"/>
  <c r="K4278" i="3"/>
  <c r="K4279" i="3"/>
  <c r="K4280" i="3"/>
  <c r="K4281" i="3"/>
  <c r="K4282" i="3"/>
  <c r="K4283" i="3"/>
  <c r="K4284" i="3"/>
  <c r="K4285" i="3"/>
  <c r="K4286" i="3"/>
  <c r="K4287" i="3"/>
  <c r="K4288" i="3"/>
  <c r="K4289" i="3"/>
  <c r="K4290" i="3"/>
  <c r="K4291" i="3"/>
  <c r="K4292" i="3"/>
  <c r="K4293" i="3"/>
  <c r="K4294" i="3"/>
  <c r="K4295" i="3"/>
  <c r="K4296" i="3"/>
  <c r="K4297" i="3"/>
  <c r="K4298" i="3"/>
  <c r="K4299" i="3"/>
  <c r="K4300" i="3"/>
  <c r="K4301" i="3"/>
  <c r="K4302" i="3"/>
  <c r="K4303" i="3"/>
  <c r="K4304" i="3"/>
  <c r="K4305" i="3"/>
  <c r="K4306" i="3"/>
  <c r="K4307" i="3"/>
  <c r="K4308" i="3"/>
  <c r="K4309" i="3"/>
  <c r="K4310" i="3"/>
  <c r="K4311" i="3"/>
  <c r="K4312" i="3"/>
  <c r="K4313" i="3"/>
  <c r="K4314" i="3"/>
  <c r="K4315" i="3"/>
  <c r="K4316" i="3"/>
  <c r="K4317" i="3"/>
  <c r="K4318" i="3"/>
  <c r="K4319" i="3"/>
  <c r="K4320" i="3"/>
  <c r="K4321" i="3"/>
  <c r="K4322" i="3"/>
  <c r="K4323" i="3"/>
  <c r="K4324" i="3"/>
  <c r="K4325" i="3"/>
  <c r="K4326" i="3"/>
  <c r="K4327" i="3"/>
  <c r="K4328" i="3"/>
  <c r="K4329" i="3"/>
  <c r="K4330" i="3"/>
  <c r="K4331" i="3"/>
  <c r="K4332" i="3"/>
  <c r="K4333" i="3"/>
  <c r="K4334" i="3"/>
  <c r="K4335" i="3"/>
  <c r="K4336" i="3"/>
  <c r="K4337" i="3"/>
  <c r="K4338" i="3"/>
  <c r="K4339" i="3"/>
  <c r="K4340" i="3"/>
  <c r="K4341" i="3"/>
  <c r="K4342" i="3"/>
  <c r="K4343" i="3"/>
  <c r="K4344" i="3"/>
  <c r="K4345" i="3"/>
  <c r="K4346" i="3"/>
  <c r="K4347" i="3"/>
  <c r="K4348" i="3"/>
  <c r="H19" i="1" l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8" i="1"/>
  <c r="H17" i="1"/>
  <c r="H16" i="1"/>
  <c r="H15" i="1"/>
  <c r="D4" i="188" l="1"/>
  <c r="E4" i="188"/>
  <c r="D5" i="188"/>
  <c r="E5" i="188"/>
  <c r="D6" i="188"/>
  <c r="E6" i="188"/>
  <c r="D7" i="188"/>
  <c r="E7" i="188"/>
  <c r="D8" i="188"/>
  <c r="E8" i="188"/>
  <c r="D9" i="188"/>
  <c r="E9" i="188"/>
  <c r="D10" i="188"/>
  <c r="E10" i="188"/>
  <c r="D11" i="188"/>
  <c r="E11" i="188"/>
  <c r="D12" i="188"/>
  <c r="E12" i="188"/>
  <c r="D13" i="188"/>
  <c r="E13" i="188"/>
  <c r="D14" i="188"/>
  <c r="E14" i="188"/>
  <c r="D15" i="188"/>
  <c r="E15" i="188"/>
  <c r="D16" i="188"/>
  <c r="E16" i="188"/>
  <c r="D17" i="188"/>
  <c r="E17" i="188"/>
  <c r="D18" i="188"/>
  <c r="E18" i="188"/>
  <c r="D19" i="188"/>
  <c r="E19" i="188"/>
  <c r="D20" i="188"/>
  <c r="E20" i="188"/>
  <c r="D21" i="188"/>
  <c r="E21" i="188"/>
  <c r="D22" i="188"/>
  <c r="E22" i="188"/>
  <c r="D23" i="188"/>
  <c r="E23" i="188"/>
  <c r="D24" i="188"/>
  <c r="E24" i="188"/>
  <c r="D25" i="188"/>
  <c r="E25" i="188"/>
  <c r="D26" i="188"/>
  <c r="E26" i="188"/>
  <c r="D27" i="188"/>
  <c r="E27" i="188"/>
  <c r="D28" i="188"/>
  <c r="E28" i="188"/>
  <c r="D29" i="188"/>
  <c r="E29" i="188"/>
  <c r="D30" i="188"/>
  <c r="E30" i="188"/>
  <c r="D31" i="188"/>
  <c r="E31" i="188"/>
  <c r="D32" i="188"/>
  <c r="E32" i="188"/>
  <c r="D33" i="188"/>
  <c r="E33" i="188"/>
  <c r="D34" i="188"/>
  <c r="E34" i="188"/>
  <c r="D35" i="188"/>
  <c r="E35" i="188"/>
  <c r="D36" i="188"/>
  <c r="E36" i="188"/>
  <c r="D37" i="188"/>
  <c r="E37" i="188"/>
  <c r="D38" i="188"/>
  <c r="E38" i="188"/>
  <c r="D39" i="188"/>
  <c r="E39" i="188"/>
  <c r="D40" i="188"/>
  <c r="E40" i="188"/>
  <c r="D41" i="188"/>
  <c r="E41" i="188"/>
  <c r="D42" i="188"/>
  <c r="E42" i="188"/>
  <c r="D43" i="188"/>
  <c r="E43" i="188"/>
  <c r="D44" i="188"/>
  <c r="E44" i="188"/>
  <c r="D45" i="188"/>
  <c r="E45" i="188"/>
  <c r="D46" i="188"/>
  <c r="E46" i="188"/>
  <c r="D47" i="188"/>
  <c r="E47" i="188"/>
  <c r="D48" i="188"/>
  <c r="E48" i="188"/>
  <c r="D49" i="188"/>
  <c r="E49" i="188"/>
  <c r="D50" i="188"/>
  <c r="E50" i="188"/>
  <c r="D51" i="188"/>
  <c r="E51" i="188"/>
  <c r="D52" i="188"/>
  <c r="E52" i="188"/>
  <c r="D53" i="188"/>
  <c r="E53" i="188"/>
  <c r="D54" i="188"/>
  <c r="E54" i="188"/>
  <c r="D55" i="188"/>
  <c r="E55" i="188"/>
  <c r="D56" i="188"/>
  <c r="E56" i="188"/>
  <c r="D57" i="188"/>
  <c r="E57" i="188"/>
  <c r="D58" i="188"/>
  <c r="E58" i="188"/>
  <c r="D59" i="188"/>
  <c r="E59" i="188"/>
  <c r="D60" i="188"/>
  <c r="E60" i="188"/>
  <c r="D61" i="188"/>
  <c r="E61" i="188"/>
  <c r="D62" i="188"/>
  <c r="E62" i="188"/>
  <c r="D63" i="188"/>
  <c r="E63" i="188"/>
  <c r="D64" i="188"/>
  <c r="E64" i="188"/>
  <c r="D65" i="188"/>
  <c r="E65" i="188"/>
  <c r="D66" i="188"/>
  <c r="E66" i="188"/>
  <c r="D67" i="188"/>
  <c r="E67" i="188"/>
  <c r="D68" i="188"/>
  <c r="E68" i="188"/>
  <c r="D69" i="188"/>
  <c r="E69" i="188"/>
  <c r="D70" i="188"/>
  <c r="E70" i="188"/>
  <c r="D71" i="188"/>
  <c r="E71" i="188"/>
  <c r="D72" i="188"/>
  <c r="E72" i="188"/>
  <c r="D73" i="188"/>
  <c r="E73" i="188"/>
  <c r="D74" i="188"/>
  <c r="E74" i="188"/>
  <c r="D75" i="188"/>
  <c r="E75" i="188"/>
  <c r="D76" i="188"/>
  <c r="E76" i="188"/>
  <c r="D77" i="188"/>
  <c r="E77" i="188"/>
  <c r="D78" i="188"/>
  <c r="E78" i="188"/>
  <c r="D79" i="188"/>
  <c r="E79" i="188"/>
  <c r="D80" i="188"/>
  <c r="E80" i="188"/>
  <c r="D81" i="188"/>
  <c r="E81" i="188"/>
  <c r="D82" i="188"/>
  <c r="E82" i="188"/>
  <c r="D83" i="188"/>
  <c r="E83" i="188"/>
  <c r="D84" i="188"/>
  <c r="E84" i="188"/>
  <c r="D85" i="188"/>
  <c r="E85" i="188"/>
  <c r="D86" i="188"/>
  <c r="E86" i="188"/>
  <c r="D87" i="188"/>
  <c r="E87" i="188"/>
  <c r="D88" i="188"/>
  <c r="E88" i="188"/>
  <c r="D89" i="188"/>
  <c r="E89" i="188"/>
  <c r="D90" i="188"/>
  <c r="E90" i="188"/>
  <c r="D91" i="188"/>
  <c r="E91" i="188"/>
  <c r="D92" i="188"/>
  <c r="E92" i="188"/>
  <c r="D93" i="188"/>
  <c r="E93" i="188"/>
  <c r="D94" i="188"/>
  <c r="E94" i="188"/>
  <c r="D95" i="188"/>
  <c r="E95" i="188"/>
  <c r="D96" i="188"/>
  <c r="E96" i="188"/>
  <c r="D97" i="188"/>
  <c r="E97" i="188"/>
  <c r="D98" i="188"/>
  <c r="E98" i="188"/>
  <c r="D99" i="188"/>
  <c r="E99" i="188"/>
  <c r="D100" i="188"/>
  <c r="E100" i="188"/>
  <c r="D101" i="188"/>
  <c r="E101" i="188"/>
  <c r="D102" i="188"/>
  <c r="E102" i="188"/>
  <c r="I4" i="1"/>
  <c r="J4" i="1"/>
  <c r="I5" i="1"/>
  <c r="J5" i="1"/>
  <c r="I6" i="1"/>
  <c r="J6" i="1"/>
  <c r="I7" i="1"/>
  <c r="J7" i="1"/>
  <c r="I8" i="1"/>
  <c r="J8" i="1"/>
  <c r="I9" i="1"/>
  <c r="J9" i="1"/>
  <c r="I10" i="1"/>
  <c r="J10" i="1"/>
  <c r="I11" i="1"/>
  <c r="J11" i="1"/>
  <c r="I12" i="1"/>
  <c r="J12" i="1"/>
  <c r="I13" i="1"/>
  <c r="J13" i="1"/>
  <c r="I14" i="1"/>
  <c r="J14" i="1"/>
  <c r="I15" i="1"/>
  <c r="J15" i="1"/>
  <c r="I16" i="1"/>
  <c r="J16" i="1"/>
  <c r="I17" i="1"/>
  <c r="J17" i="1"/>
  <c r="I18" i="1"/>
  <c r="J18" i="1"/>
  <c r="I19" i="1"/>
  <c r="J19" i="1"/>
  <c r="I20" i="1"/>
  <c r="J20" i="1"/>
  <c r="I21" i="1"/>
  <c r="J21" i="1"/>
  <c r="I22" i="1"/>
  <c r="J22" i="1"/>
  <c r="I23" i="1"/>
  <c r="J23" i="1"/>
  <c r="I24" i="1"/>
  <c r="J24" i="1"/>
  <c r="I25" i="1"/>
  <c r="J25" i="1"/>
  <c r="I26" i="1"/>
  <c r="J26" i="1"/>
  <c r="I27" i="1"/>
  <c r="J27" i="1"/>
  <c r="I28" i="1"/>
  <c r="J28" i="1"/>
  <c r="I29" i="1"/>
  <c r="J29" i="1"/>
  <c r="I30" i="1"/>
  <c r="J30" i="1"/>
  <c r="I31" i="1"/>
  <c r="J31" i="1"/>
  <c r="I32" i="1"/>
  <c r="J32" i="1"/>
  <c r="I33" i="1"/>
  <c r="J33" i="1"/>
  <c r="I34" i="1"/>
  <c r="J34" i="1"/>
  <c r="I35" i="1"/>
  <c r="J35" i="1"/>
  <c r="I36" i="1"/>
  <c r="J36" i="1"/>
  <c r="I37" i="1"/>
  <c r="J37" i="1"/>
  <c r="I38" i="1"/>
  <c r="J38" i="1"/>
  <c r="I39" i="1"/>
  <c r="J39" i="1"/>
  <c r="I40" i="1"/>
  <c r="J40" i="1"/>
  <c r="I41" i="1"/>
  <c r="J41" i="1"/>
  <c r="I42" i="1"/>
  <c r="J42" i="1"/>
  <c r="I43" i="1"/>
  <c r="J43" i="1"/>
  <c r="I44" i="1"/>
  <c r="J44" i="1"/>
  <c r="I45" i="1"/>
  <c r="J45" i="1"/>
  <c r="I46" i="1"/>
  <c r="J46" i="1"/>
  <c r="I47" i="1"/>
  <c r="J47" i="1"/>
  <c r="I48" i="1"/>
  <c r="J48" i="1"/>
  <c r="I49" i="1"/>
  <c r="J49" i="1"/>
  <c r="I50" i="1"/>
  <c r="J50" i="1"/>
  <c r="I51" i="1"/>
  <c r="J51" i="1"/>
  <c r="I52" i="1"/>
  <c r="J52" i="1"/>
  <c r="I53" i="1"/>
  <c r="J53" i="1"/>
  <c r="I54" i="1"/>
  <c r="J54" i="1"/>
  <c r="I55" i="1"/>
  <c r="J55" i="1"/>
  <c r="I56" i="1"/>
  <c r="J56" i="1"/>
  <c r="I57" i="1"/>
  <c r="J57" i="1"/>
  <c r="I58" i="1"/>
  <c r="J58" i="1"/>
  <c r="I59" i="1"/>
  <c r="J59" i="1"/>
  <c r="I60" i="1"/>
  <c r="J60" i="1"/>
  <c r="I61" i="1"/>
  <c r="J61" i="1"/>
  <c r="I62" i="1"/>
  <c r="J62" i="1"/>
  <c r="I63" i="1"/>
  <c r="J63" i="1"/>
  <c r="I64" i="1"/>
  <c r="J64" i="1"/>
  <c r="I65" i="1"/>
  <c r="J65" i="1"/>
  <c r="I66" i="1"/>
  <c r="J66" i="1"/>
  <c r="I67" i="1"/>
  <c r="J67" i="1"/>
  <c r="I68" i="1"/>
  <c r="J68" i="1"/>
  <c r="I69" i="1"/>
  <c r="J69" i="1"/>
  <c r="I70" i="1"/>
  <c r="J70" i="1"/>
  <c r="I71" i="1"/>
  <c r="J71" i="1"/>
  <c r="I72" i="1"/>
  <c r="J72" i="1"/>
  <c r="I73" i="1"/>
  <c r="J73" i="1"/>
  <c r="I74" i="1"/>
  <c r="J74" i="1"/>
  <c r="I75" i="1"/>
  <c r="J75" i="1"/>
  <c r="I76" i="1"/>
  <c r="J76" i="1"/>
  <c r="I77" i="1"/>
  <c r="J77" i="1"/>
  <c r="I78" i="1"/>
  <c r="J78" i="1"/>
  <c r="I79" i="1"/>
  <c r="J79" i="1"/>
  <c r="I80" i="1"/>
  <c r="J80" i="1"/>
  <c r="I81" i="1"/>
  <c r="J81" i="1"/>
  <c r="I82" i="1"/>
  <c r="J82" i="1"/>
  <c r="I83" i="1"/>
  <c r="J83" i="1"/>
  <c r="I84" i="1"/>
  <c r="J84" i="1"/>
  <c r="I85" i="1"/>
  <c r="J85" i="1"/>
  <c r="I86" i="1"/>
  <c r="J86" i="1"/>
  <c r="I87" i="1"/>
  <c r="J87" i="1"/>
  <c r="I88" i="1"/>
  <c r="J88" i="1"/>
  <c r="I89" i="1"/>
  <c r="J89" i="1"/>
  <c r="I90" i="1"/>
  <c r="J90" i="1"/>
  <c r="I91" i="1"/>
  <c r="J91" i="1"/>
  <c r="I92" i="1"/>
  <c r="J92" i="1"/>
  <c r="I93" i="1"/>
  <c r="J93" i="1"/>
  <c r="I94" i="1"/>
  <c r="J94" i="1"/>
  <c r="I95" i="1"/>
  <c r="J95" i="1"/>
  <c r="I96" i="1"/>
  <c r="J96" i="1"/>
  <c r="I97" i="1"/>
  <c r="J97" i="1"/>
  <c r="I98" i="1"/>
  <c r="J98" i="1"/>
  <c r="I99" i="1"/>
  <c r="J99" i="1"/>
  <c r="I100" i="1"/>
  <c r="J100" i="1"/>
  <c r="I101" i="1"/>
  <c r="J101" i="1"/>
  <c r="I102" i="1"/>
  <c r="J102" i="1"/>
  <c r="I103" i="1"/>
  <c r="J103" i="1"/>
  <c r="I104" i="1"/>
  <c r="J104" i="1"/>
  <c r="I105" i="1"/>
  <c r="J105" i="1"/>
  <c r="I106" i="1"/>
  <c r="J106" i="1"/>
  <c r="I107" i="1"/>
  <c r="J107" i="1"/>
  <c r="I108" i="1"/>
  <c r="J108" i="1"/>
  <c r="I109" i="1"/>
  <c r="J109" i="1"/>
  <c r="I110" i="1"/>
  <c r="J110" i="1"/>
  <c r="I111" i="1"/>
  <c r="J111" i="1"/>
  <c r="I112" i="1"/>
  <c r="J112" i="1"/>
  <c r="I113" i="1"/>
  <c r="J113" i="1"/>
  <c r="I114" i="1"/>
  <c r="J114" i="1"/>
  <c r="I115" i="1"/>
  <c r="J115" i="1"/>
  <c r="I116" i="1"/>
  <c r="J116" i="1"/>
  <c r="I117" i="1"/>
  <c r="J117" i="1"/>
  <c r="I118" i="1"/>
  <c r="J118" i="1"/>
  <c r="I119" i="1"/>
  <c r="J119" i="1"/>
  <c r="I120" i="1"/>
  <c r="J120" i="1"/>
  <c r="I121" i="1"/>
  <c r="J121" i="1"/>
  <c r="I122" i="1"/>
  <c r="J122" i="1"/>
  <c r="I123" i="1"/>
  <c r="J123" i="1"/>
  <c r="I124" i="1"/>
  <c r="J124" i="1"/>
  <c r="I125" i="1"/>
  <c r="J125" i="1"/>
  <c r="I126" i="1"/>
  <c r="J126" i="1"/>
  <c r="I127" i="1"/>
  <c r="J127" i="1"/>
  <c r="I128" i="1"/>
  <c r="J128" i="1"/>
  <c r="I129" i="1"/>
  <c r="J129" i="1"/>
  <c r="I130" i="1"/>
  <c r="J130" i="1"/>
  <c r="I131" i="1"/>
  <c r="J131" i="1"/>
  <c r="I132" i="1"/>
  <c r="J132" i="1"/>
  <c r="I133" i="1"/>
  <c r="J133" i="1"/>
  <c r="I134" i="1"/>
  <c r="J134" i="1"/>
  <c r="I135" i="1"/>
  <c r="J135" i="1"/>
  <c r="I136" i="1"/>
  <c r="J136" i="1"/>
  <c r="I137" i="1"/>
  <c r="J137" i="1"/>
  <c r="I138" i="1"/>
  <c r="J138" i="1"/>
  <c r="I139" i="1"/>
  <c r="J139" i="1"/>
  <c r="I140" i="1"/>
  <c r="J140" i="1"/>
  <c r="I141" i="1"/>
  <c r="J141" i="1"/>
  <c r="I142" i="1"/>
  <c r="J142" i="1"/>
  <c r="I143" i="1"/>
  <c r="J143" i="1"/>
  <c r="I144" i="1"/>
  <c r="J144" i="1"/>
  <c r="I145" i="1"/>
  <c r="J145" i="1"/>
  <c r="I146" i="1"/>
  <c r="J146" i="1"/>
  <c r="I147" i="1"/>
  <c r="J147" i="1"/>
  <c r="I148" i="1"/>
  <c r="J148" i="1"/>
  <c r="I3" i="1" l="1"/>
  <c r="J3" i="1"/>
  <c r="D3" i="188"/>
  <c r="E3" i="188"/>
  <c r="H2" i="151"/>
  <c r="K2" i="151" l="1"/>
  <c r="J2" i="151"/>
  <c r="I2" i="151"/>
  <c r="J4" i="289" l="1"/>
  <c r="J5" i="289"/>
  <c r="J6" i="289"/>
  <c r="J7" i="289"/>
  <c r="J8" i="289"/>
  <c r="J9" i="289"/>
  <c r="J10" i="289"/>
  <c r="J11" i="289"/>
  <c r="J12" i="289"/>
  <c r="J13" i="289"/>
  <c r="J14" i="289"/>
  <c r="J15" i="289"/>
  <c r="J16" i="289"/>
  <c r="J17" i="289"/>
  <c r="J18" i="289"/>
  <c r="J19" i="289"/>
  <c r="J20" i="289"/>
  <c r="J21" i="289"/>
  <c r="J22" i="289"/>
  <c r="J23" i="289"/>
  <c r="J24" i="289"/>
  <c r="J25" i="289"/>
  <c r="J26" i="289"/>
  <c r="J27" i="289"/>
  <c r="J28" i="289"/>
  <c r="J29" i="289"/>
  <c r="J30" i="289"/>
  <c r="J31" i="289"/>
  <c r="J32" i="289"/>
  <c r="J33" i="289"/>
  <c r="J34" i="289"/>
  <c r="J35" i="289"/>
  <c r="J36" i="289"/>
  <c r="J37" i="289"/>
  <c r="J38" i="289"/>
  <c r="J39" i="289"/>
  <c r="J40" i="289"/>
  <c r="J41" i="289"/>
  <c r="J42" i="289"/>
  <c r="J43" i="289"/>
  <c r="J44" i="289"/>
  <c r="J45" i="289"/>
  <c r="J46" i="289"/>
  <c r="J47" i="289"/>
  <c r="J48" i="289"/>
  <c r="J49" i="289"/>
  <c r="J50" i="289"/>
  <c r="J51" i="289"/>
  <c r="J52" i="289"/>
  <c r="J53" i="289"/>
  <c r="J54" i="289"/>
  <c r="J55" i="289"/>
  <c r="J56" i="289"/>
  <c r="J57" i="289"/>
  <c r="J58" i="289"/>
  <c r="J59" i="289"/>
  <c r="J60" i="289"/>
  <c r="J61" i="289"/>
  <c r="J62" i="289"/>
  <c r="J63" i="289"/>
  <c r="J64" i="289"/>
  <c r="J65" i="289"/>
  <c r="J66" i="289"/>
  <c r="J67" i="289"/>
  <c r="J68" i="289"/>
  <c r="J69" i="289"/>
  <c r="J70" i="289"/>
  <c r="J3" i="289" l="1"/>
  <c r="C4" i="289" l="1"/>
  <c r="C5" i="289"/>
  <c r="C6" i="289"/>
  <c r="C7" i="289"/>
  <c r="C8" i="289"/>
  <c r="C9" i="289"/>
  <c r="C10" i="289"/>
  <c r="C11" i="289"/>
  <c r="C12" i="289"/>
  <c r="C13" i="289"/>
  <c r="C14" i="289"/>
  <c r="C15" i="289"/>
  <c r="C16" i="289"/>
  <c r="C17" i="289"/>
  <c r="C18" i="289"/>
  <c r="C19" i="289"/>
  <c r="C20" i="289"/>
  <c r="C21" i="289"/>
  <c r="C22" i="289"/>
  <c r="C23" i="289"/>
  <c r="C24" i="289"/>
  <c r="C25" i="289"/>
  <c r="C26" i="289"/>
  <c r="C27" i="289"/>
  <c r="C28" i="289"/>
  <c r="C29" i="289"/>
  <c r="C30" i="289"/>
  <c r="C31" i="289"/>
  <c r="C32" i="289"/>
  <c r="C33" i="289"/>
  <c r="C34" i="289"/>
  <c r="C35" i="289"/>
  <c r="C36" i="289"/>
  <c r="C37" i="289"/>
  <c r="C38" i="289"/>
  <c r="C39" i="289"/>
  <c r="C40" i="289"/>
  <c r="C41" i="289"/>
  <c r="C42" i="289"/>
  <c r="C43" i="289"/>
  <c r="C44" i="289"/>
  <c r="C45" i="289"/>
  <c r="C46" i="289"/>
  <c r="C47" i="289"/>
  <c r="C48" i="289"/>
  <c r="C49" i="289"/>
  <c r="C50" i="289"/>
  <c r="C51" i="289"/>
  <c r="C52" i="289"/>
  <c r="C53" i="289"/>
  <c r="C54" i="289"/>
  <c r="C55" i="289"/>
  <c r="C56" i="289"/>
  <c r="C57" i="289"/>
  <c r="C58" i="289"/>
  <c r="C59" i="289"/>
  <c r="C60" i="289"/>
  <c r="C61" i="289"/>
  <c r="C62" i="289"/>
  <c r="C63" i="289"/>
  <c r="C64" i="289"/>
  <c r="C65" i="289"/>
  <c r="C66" i="289"/>
  <c r="C67" i="289"/>
  <c r="C68" i="289"/>
  <c r="C69" i="289"/>
  <c r="C70" i="289"/>
  <c r="A3" i="9" l="1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J4348" i="3" l="1"/>
  <c r="I4348" i="3"/>
  <c r="H4348" i="3"/>
  <c r="J4347" i="3"/>
  <c r="I4347" i="3"/>
  <c r="H4347" i="3"/>
  <c r="J4346" i="3"/>
  <c r="I4346" i="3"/>
  <c r="H4346" i="3"/>
  <c r="J4345" i="3"/>
  <c r="I4345" i="3"/>
  <c r="H4345" i="3"/>
  <c r="J4344" i="3"/>
  <c r="I4344" i="3"/>
  <c r="H4344" i="3"/>
  <c r="J4343" i="3"/>
  <c r="I4343" i="3"/>
  <c r="H4343" i="3"/>
  <c r="J4342" i="3"/>
  <c r="I4342" i="3"/>
  <c r="H4342" i="3"/>
  <c r="J4341" i="3"/>
  <c r="I4341" i="3"/>
  <c r="H4341" i="3"/>
  <c r="J4340" i="3"/>
  <c r="I4340" i="3"/>
  <c r="H4340" i="3"/>
  <c r="J4339" i="3"/>
  <c r="I4339" i="3"/>
  <c r="H4339" i="3"/>
  <c r="J4338" i="3"/>
  <c r="I4338" i="3"/>
  <c r="H4338" i="3"/>
  <c r="J4337" i="3"/>
  <c r="I4337" i="3"/>
  <c r="H4337" i="3"/>
  <c r="J4336" i="3"/>
  <c r="I4336" i="3"/>
  <c r="H4336" i="3"/>
  <c r="J4335" i="3"/>
  <c r="I4335" i="3"/>
  <c r="H4335" i="3"/>
  <c r="J4334" i="3"/>
  <c r="I4334" i="3"/>
  <c r="H4334" i="3"/>
  <c r="J4333" i="3"/>
  <c r="I4333" i="3"/>
  <c r="H4333" i="3"/>
  <c r="J4332" i="3"/>
  <c r="I4332" i="3"/>
  <c r="H4332" i="3"/>
  <c r="J4331" i="3"/>
  <c r="I4331" i="3"/>
  <c r="H4331" i="3"/>
  <c r="J4330" i="3"/>
  <c r="I4330" i="3"/>
  <c r="H4330" i="3"/>
  <c r="J4329" i="3"/>
  <c r="I4329" i="3"/>
  <c r="H4329" i="3"/>
  <c r="J4328" i="3"/>
  <c r="I4328" i="3"/>
  <c r="H4328" i="3"/>
  <c r="J4327" i="3"/>
  <c r="I4327" i="3"/>
  <c r="H4327" i="3"/>
  <c r="J4326" i="3"/>
  <c r="I4326" i="3"/>
  <c r="H4326" i="3"/>
  <c r="J4325" i="3"/>
  <c r="I4325" i="3"/>
  <c r="H4325" i="3"/>
  <c r="J4324" i="3"/>
  <c r="I4324" i="3"/>
  <c r="H4324" i="3"/>
  <c r="J4323" i="3"/>
  <c r="I4323" i="3"/>
  <c r="H4323" i="3"/>
  <c r="J4322" i="3"/>
  <c r="I4322" i="3"/>
  <c r="H4322" i="3"/>
  <c r="J4321" i="3"/>
  <c r="I4321" i="3"/>
  <c r="H4321" i="3"/>
  <c r="J4320" i="3"/>
  <c r="I4320" i="3"/>
  <c r="H4320" i="3"/>
  <c r="J4319" i="3"/>
  <c r="I4319" i="3"/>
  <c r="H4319" i="3"/>
  <c r="J4318" i="3"/>
  <c r="I4318" i="3"/>
  <c r="H4318" i="3"/>
  <c r="J4317" i="3"/>
  <c r="I4317" i="3"/>
  <c r="H4317" i="3"/>
  <c r="J4316" i="3"/>
  <c r="I4316" i="3"/>
  <c r="H4316" i="3"/>
  <c r="J4315" i="3"/>
  <c r="I4315" i="3"/>
  <c r="H4315" i="3"/>
  <c r="J4314" i="3"/>
  <c r="I4314" i="3"/>
  <c r="H4314" i="3"/>
  <c r="J4313" i="3"/>
  <c r="I4313" i="3"/>
  <c r="H4313" i="3"/>
  <c r="J4312" i="3"/>
  <c r="I4312" i="3"/>
  <c r="H4312" i="3"/>
  <c r="J4311" i="3"/>
  <c r="I4311" i="3"/>
  <c r="H4311" i="3"/>
  <c r="J4310" i="3"/>
  <c r="I4310" i="3"/>
  <c r="H4310" i="3"/>
  <c r="J4309" i="3"/>
  <c r="I4309" i="3"/>
  <c r="H4309" i="3"/>
  <c r="J4308" i="3"/>
  <c r="I4308" i="3"/>
  <c r="H4308" i="3"/>
  <c r="J4307" i="3"/>
  <c r="I4307" i="3"/>
  <c r="H4307" i="3"/>
  <c r="J4306" i="3"/>
  <c r="I4306" i="3"/>
  <c r="H4306" i="3"/>
  <c r="J4305" i="3"/>
  <c r="I4305" i="3"/>
  <c r="H4305" i="3"/>
  <c r="J4304" i="3"/>
  <c r="I4304" i="3"/>
  <c r="H4304" i="3"/>
  <c r="J4303" i="3"/>
  <c r="I4303" i="3"/>
  <c r="H4303" i="3"/>
  <c r="J4302" i="3"/>
  <c r="I4302" i="3"/>
  <c r="H4302" i="3"/>
  <c r="J4301" i="3"/>
  <c r="I4301" i="3"/>
  <c r="H4301" i="3"/>
  <c r="J4300" i="3"/>
  <c r="I4300" i="3"/>
  <c r="H4300" i="3"/>
  <c r="J4299" i="3"/>
  <c r="I4299" i="3"/>
  <c r="H4299" i="3"/>
  <c r="J4298" i="3"/>
  <c r="I4298" i="3"/>
  <c r="H4298" i="3"/>
  <c r="J4297" i="3"/>
  <c r="I4297" i="3"/>
  <c r="H4297" i="3"/>
  <c r="J4296" i="3"/>
  <c r="I4296" i="3"/>
  <c r="H4296" i="3"/>
  <c r="J4295" i="3"/>
  <c r="I4295" i="3"/>
  <c r="H4295" i="3"/>
  <c r="J4294" i="3"/>
  <c r="I4294" i="3"/>
  <c r="H4294" i="3"/>
  <c r="J4293" i="3"/>
  <c r="I4293" i="3"/>
  <c r="H4293" i="3"/>
  <c r="J4292" i="3"/>
  <c r="I4292" i="3"/>
  <c r="H4292" i="3"/>
  <c r="J4291" i="3"/>
  <c r="I4291" i="3"/>
  <c r="H4291" i="3"/>
  <c r="J4290" i="3"/>
  <c r="I4290" i="3"/>
  <c r="H4290" i="3"/>
  <c r="J4289" i="3"/>
  <c r="I4289" i="3"/>
  <c r="H4289" i="3"/>
  <c r="J4288" i="3"/>
  <c r="I4288" i="3"/>
  <c r="H4288" i="3"/>
  <c r="J4287" i="3"/>
  <c r="I4287" i="3"/>
  <c r="H4287" i="3"/>
  <c r="J4286" i="3"/>
  <c r="I4286" i="3"/>
  <c r="H4286" i="3"/>
  <c r="J4285" i="3"/>
  <c r="I4285" i="3"/>
  <c r="H4285" i="3"/>
  <c r="J4284" i="3"/>
  <c r="I4284" i="3"/>
  <c r="H4284" i="3"/>
  <c r="J4283" i="3"/>
  <c r="I4283" i="3"/>
  <c r="H4283" i="3"/>
  <c r="J4282" i="3"/>
  <c r="I4282" i="3"/>
  <c r="H4282" i="3"/>
  <c r="J4281" i="3"/>
  <c r="I4281" i="3"/>
  <c r="H4281" i="3"/>
  <c r="J4280" i="3"/>
  <c r="I4280" i="3"/>
  <c r="H4280" i="3"/>
  <c r="J4279" i="3"/>
  <c r="I4279" i="3"/>
  <c r="H4279" i="3"/>
  <c r="J4278" i="3"/>
  <c r="I4278" i="3"/>
  <c r="H4278" i="3"/>
  <c r="J4277" i="3"/>
  <c r="I4277" i="3"/>
  <c r="H4277" i="3"/>
  <c r="J4276" i="3"/>
  <c r="I4276" i="3"/>
  <c r="H4276" i="3"/>
  <c r="J4275" i="3"/>
  <c r="I4275" i="3"/>
  <c r="H4275" i="3"/>
  <c r="J4274" i="3"/>
  <c r="I4274" i="3"/>
  <c r="H4274" i="3"/>
  <c r="J4273" i="3"/>
  <c r="I4273" i="3"/>
  <c r="H4273" i="3"/>
  <c r="J4272" i="3"/>
  <c r="I4272" i="3"/>
  <c r="H4272" i="3"/>
  <c r="J4271" i="3"/>
  <c r="I4271" i="3"/>
  <c r="H4271" i="3"/>
  <c r="J4270" i="3"/>
  <c r="I4270" i="3"/>
  <c r="H4270" i="3"/>
  <c r="J4269" i="3"/>
  <c r="I4269" i="3"/>
  <c r="H4269" i="3"/>
  <c r="J4268" i="3"/>
  <c r="I4268" i="3"/>
  <c r="H4268" i="3"/>
  <c r="J4267" i="3"/>
  <c r="I4267" i="3"/>
  <c r="H4267" i="3"/>
  <c r="J4266" i="3"/>
  <c r="I4266" i="3"/>
  <c r="H4266" i="3"/>
  <c r="J4265" i="3"/>
  <c r="I4265" i="3"/>
  <c r="H4265" i="3"/>
  <c r="J4264" i="3"/>
  <c r="I4264" i="3"/>
  <c r="H4264" i="3"/>
  <c r="J4263" i="3"/>
  <c r="I4263" i="3"/>
  <c r="H4263" i="3"/>
  <c r="J4262" i="3"/>
  <c r="I4262" i="3"/>
  <c r="H4262" i="3"/>
  <c r="J4261" i="3"/>
  <c r="I4261" i="3"/>
  <c r="H4261" i="3"/>
  <c r="J4260" i="3"/>
  <c r="I4260" i="3"/>
  <c r="H4260" i="3"/>
  <c r="J4259" i="3"/>
  <c r="I4259" i="3"/>
  <c r="H4259" i="3"/>
  <c r="J4258" i="3"/>
  <c r="I4258" i="3"/>
  <c r="H4258" i="3"/>
  <c r="J4257" i="3"/>
  <c r="I4257" i="3"/>
  <c r="H4257" i="3"/>
  <c r="J4256" i="3"/>
  <c r="I4256" i="3"/>
  <c r="H4256" i="3"/>
  <c r="J4255" i="3"/>
  <c r="I4255" i="3"/>
  <c r="H4255" i="3"/>
  <c r="J4254" i="3"/>
  <c r="I4254" i="3"/>
  <c r="H4254" i="3"/>
  <c r="J4253" i="3"/>
  <c r="I4253" i="3"/>
  <c r="H4253" i="3"/>
  <c r="J4252" i="3"/>
  <c r="I4252" i="3"/>
  <c r="H4252" i="3"/>
  <c r="J4251" i="3"/>
  <c r="I4251" i="3"/>
  <c r="H4251" i="3"/>
  <c r="J4250" i="3"/>
  <c r="I4250" i="3"/>
  <c r="H4250" i="3"/>
  <c r="J4249" i="3"/>
  <c r="I4249" i="3"/>
  <c r="H4249" i="3"/>
  <c r="J4248" i="3"/>
  <c r="I4248" i="3"/>
  <c r="H4248" i="3"/>
  <c r="J4247" i="3"/>
  <c r="I4247" i="3"/>
  <c r="H4247" i="3"/>
  <c r="J4246" i="3"/>
  <c r="I4246" i="3"/>
  <c r="H4246" i="3"/>
  <c r="J4245" i="3"/>
  <c r="I4245" i="3"/>
  <c r="H4245" i="3"/>
  <c r="J4244" i="3"/>
  <c r="I4244" i="3"/>
  <c r="H4244" i="3"/>
  <c r="J4243" i="3"/>
  <c r="I4243" i="3"/>
  <c r="H4243" i="3"/>
  <c r="J4242" i="3"/>
  <c r="I4242" i="3"/>
  <c r="H4242" i="3"/>
  <c r="J4241" i="3"/>
  <c r="I4241" i="3"/>
  <c r="H4241" i="3"/>
  <c r="J4240" i="3"/>
  <c r="I4240" i="3"/>
  <c r="H4240" i="3"/>
  <c r="J4239" i="3"/>
  <c r="I4239" i="3"/>
  <c r="H4239" i="3"/>
  <c r="J4238" i="3"/>
  <c r="I4238" i="3"/>
  <c r="H4238" i="3"/>
  <c r="J4237" i="3"/>
  <c r="I4237" i="3"/>
  <c r="H4237" i="3"/>
  <c r="J4236" i="3"/>
  <c r="I4236" i="3"/>
  <c r="H4236" i="3"/>
  <c r="J4235" i="3"/>
  <c r="I4235" i="3"/>
  <c r="H4235" i="3"/>
  <c r="J4234" i="3"/>
  <c r="I4234" i="3"/>
  <c r="H4234" i="3"/>
  <c r="J4233" i="3"/>
  <c r="I4233" i="3"/>
  <c r="H4233" i="3"/>
  <c r="J4232" i="3"/>
  <c r="I4232" i="3"/>
  <c r="H4232" i="3"/>
  <c r="J4231" i="3"/>
  <c r="I4231" i="3"/>
  <c r="H4231" i="3"/>
  <c r="J4230" i="3"/>
  <c r="I4230" i="3"/>
  <c r="H4230" i="3"/>
  <c r="J4229" i="3"/>
  <c r="I4229" i="3"/>
  <c r="H4229" i="3"/>
  <c r="J4228" i="3"/>
  <c r="I4228" i="3"/>
  <c r="H4228" i="3"/>
  <c r="J4227" i="3"/>
  <c r="I4227" i="3"/>
  <c r="H4227" i="3"/>
  <c r="J4226" i="3"/>
  <c r="I4226" i="3"/>
  <c r="H4226" i="3"/>
  <c r="J4225" i="3"/>
  <c r="I4225" i="3"/>
  <c r="H4225" i="3"/>
  <c r="J4224" i="3"/>
  <c r="I4224" i="3"/>
  <c r="H4224" i="3"/>
  <c r="J4223" i="3"/>
  <c r="I4223" i="3"/>
  <c r="H4223" i="3"/>
  <c r="J4222" i="3"/>
  <c r="I4222" i="3"/>
  <c r="H4222" i="3"/>
  <c r="J4221" i="3"/>
  <c r="I4221" i="3"/>
  <c r="H4221" i="3"/>
  <c r="J4220" i="3"/>
  <c r="I4220" i="3"/>
  <c r="H4220" i="3"/>
  <c r="J4219" i="3"/>
  <c r="I4219" i="3"/>
  <c r="H4219" i="3"/>
  <c r="J4218" i="3"/>
  <c r="I4218" i="3"/>
  <c r="H4218" i="3"/>
  <c r="J4217" i="3"/>
  <c r="I4217" i="3"/>
  <c r="H4217" i="3"/>
  <c r="J4216" i="3"/>
  <c r="I4216" i="3"/>
  <c r="H4216" i="3"/>
  <c r="J4215" i="3"/>
  <c r="I4215" i="3"/>
  <c r="H4215" i="3"/>
  <c r="J4214" i="3"/>
  <c r="I4214" i="3"/>
  <c r="H4214" i="3"/>
  <c r="J4213" i="3"/>
  <c r="I4213" i="3"/>
  <c r="H4213" i="3"/>
  <c r="J4212" i="3"/>
  <c r="I4212" i="3"/>
  <c r="H4212" i="3"/>
  <c r="J4211" i="3"/>
  <c r="I4211" i="3"/>
  <c r="H4211" i="3"/>
  <c r="J4210" i="3"/>
  <c r="I4210" i="3"/>
  <c r="H4210" i="3"/>
  <c r="J4209" i="3"/>
  <c r="I4209" i="3"/>
  <c r="H4209" i="3"/>
  <c r="J4208" i="3"/>
  <c r="I4208" i="3"/>
  <c r="H4208" i="3"/>
  <c r="J4207" i="3"/>
  <c r="I4207" i="3"/>
  <c r="H4207" i="3"/>
  <c r="J4206" i="3"/>
  <c r="I4206" i="3"/>
  <c r="H4206" i="3"/>
  <c r="J4205" i="3"/>
  <c r="I4205" i="3"/>
  <c r="H4205" i="3"/>
  <c r="J4204" i="3"/>
  <c r="I4204" i="3"/>
  <c r="H4204" i="3"/>
  <c r="J4203" i="3"/>
  <c r="I4203" i="3"/>
  <c r="H4203" i="3"/>
  <c r="J4202" i="3"/>
  <c r="I4202" i="3"/>
  <c r="H4202" i="3"/>
  <c r="J4201" i="3"/>
  <c r="I4201" i="3"/>
  <c r="H4201" i="3"/>
  <c r="J4200" i="3"/>
  <c r="I4200" i="3"/>
  <c r="H4200" i="3"/>
  <c r="J4199" i="3"/>
  <c r="I4199" i="3"/>
  <c r="H4199" i="3"/>
  <c r="J4198" i="3"/>
  <c r="I4198" i="3"/>
  <c r="H4198" i="3"/>
  <c r="J4197" i="3"/>
  <c r="I4197" i="3"/>
  <c r="H4197" i="3"/>
  <c r="J4196" i="3"/>
  <c r="I4196" i="3"/>
  <c r="H4196" i="3"/>
  <c r="J4195" i="3"/>
  <c r="I4195" i="3"/>
  <c r="H4195" i="3"/>
  <c r="J4194" i="3"/>
  <c r="I4194" i="3"/>
  <c r="H4194" i="3"/>
  <c r="J4193" i="3"/>
  <c r="I4193" i="3"/>
  <c r="H4193" i="3"/>
  <c r="J4192" i="3"/>
  <c r="I4192" i="3"/>
  <c r="H4192" i="3"/>
  <c r="J4191" i="3"/>
  <c r="I4191" i="3"/>
  <c r="H4191" i="3"/>
  <c r="J4190" i="3"/>
  <c r="I4190" i="3"/>
  <c r="H4190" i="3"/>
  <c r="J4189" i="3"/>
  <c r="I4189" i="3"/>
  <c r="H4189" i="3"/>
  <c r="J4188" i="3"/>
  <c r="I4188" i="3"/>
  <c r="H4188" i="3"/>
  <c r="J4187" i="3"/>
  <c r="I4187" i="3"/>
  <c r="H4187" i="3"/>
  <c r="J4186" i="3"/>
  <c r="I4186" i="3"/>
  <c r="H4186" i="3"/>
  <c r="J4185" i="3"/>
  <c r="I4185" i="3"/>
  <c r="H4185" i="3"/>
  <c r="J4184" i="3"/>
  <c r="I4184" i="3"/>
  <c r="H4184" i="3"/>
  <c r="J4183" i="3"/>
  <c r="I4183" i="3"/>
  <c r="H4183" i="3"/>
  <c r="J4182" i="3"/>
  <c r="I4182" i="3"/>
  <c r="H4182" i="3"/>
  <c r="J4181" i="3"/>
  <c r="I4181" i="3"/>
  <c r="H4181" i="3"/>
  <c r="J4180" i="3"/>
  <c r="I4180" i="3"/>
  <c r="H4180" i="3"/>
  <c r="J4179" i="3"/>
  <c r="I4179" i="3"/>
  <c r="H4179" i="3"/>
  <c r="J4178" i="3"/>
  <c r="I4178" i="3"/>
  <c r="H4178" i="3"/>
  <c r="J4177" i="3"/>
  <c r="I4177" i="3"/>
  <c r="H4177" i="3"/>
  <c r="J4176" i="3"/>
  <c r="I4176" i="3"/>
  <c r="H4176" i="3"/>
  <c r="J4175" i="3"/>
  <c r="I4175" i="3"/>
  <c r="H4175" i="3"/>
  <c r="J4174" i="3"/>
  <c r="I4174" i="3"/>
  <c r="H4174" i="3"/>
  <c r="J4173" i="3"/>
  <c r="I4173" i="3"/>
  <c r="H4173" i="3"/>
  <c r="J4172" i="3"/>
  <c r="I4172" i="3"/>
  <c r="H4172" i="3"/>
  <c r="J4171" i="3"/>
  <c r="I4171" i="3"/>
  <c r="H4171" i="3"/>
  <c r="J4170" i="3"/>
  <c r="I4170" i="3"/>
  <c r="H4170" i="3"/>
  <c r="J4169" i="3"/>
  <c r="I4169" i="3"/>
  <c r="H4169" i="3"/>
  <c r="J4168" i="3"/>
  <c r="I4168" i="3"/>
  <c r="H4168" i="3"/>
  <c r="J4167" i="3"/>
  <c r="I4167" i="3"/>
  <c r="H4167" i="3"/>
  <c r="J4166" i="3"/>
  <c r="I4166" i="3"/>
  <c r="H4166" i="3"/>
  <c r="J4165" i="3"/>
  <c r="I4165" i="3"/>
  <c r="H4165" i="3"/>
  <c r="J4164" i="3"/>
  <c r="I4164" i="3"/>
  <c r="H4164" i="3"/>
  <c r="J4163" i="3"/>
  <c r="I4163" i="3"/>
  <c r="H4163" i="3"/>
  <c r="J4162" i="3"/>
  <c r="I4162" i="3"/>
  <c r="H4162" i="3"/>
  <c r="J4161" i="3"/>
  <c r="I4161" i="3"/>
  <c r="H4161" i="3"/>
  <c r="J4160" i="3"/>
  <c r="I4160" i="3"/>
  <c r="H4160" i="3"/>
  <c r="J4159" i="3"/>
  <c r="I4159" i="3"/>
  <c r="H4159" i="3"/>
  <c r="J4158" i="3"/>
  <c r="I4158" i="3"/>
  <c r="H4158" i="3"/>
  <c r="J4157" i="3"/>
  <c r="I4157" i="3"/>
  <c r="H4157" i="3"/>
  <c r="J4156" i="3"/>
  <c r="I4156" i="3"/>
  <c r="H4156" i="3"/>
  <c r="J4155" i="3"/>
  <c r="I4155" i="3"/>
  <c r="H4155" i="3"/>
  <c r="J4154" i="3"/>
  <c r="I4154" i="3"/>
  <c r="H4154" i="3"/>
  <c r="J4153" i="3"/>
  <c r="I4153" i="3"/>
  <c r="H4153" i="3"/>
  <c r="J4152" i="3"/>
  <c r="I4152" i="3"/>
  <c r="H4152" i="3"/>
  <c r="J4151" i="3"/>
  <c r="I4151" i="3"/>
  <c r="H4151" i="3"/>
  <c r="J4150" i="3"/>
  <c r="I4150" i="3"/>
  <c r="H4150" i="3"/>
  <c r="J4149" i="3"/>
  <c r="I4149" i="3"/>
  <c r="H4149" i="3"/>
  <c r="J4148" i="3"/>
  <c r="I4148" i="3"/>
  <c r="H4148" i="3"/>
  <c r="J4147" i="3"/>
  <c r="I4147" i="3"/>
  <c r="H4147" i="3"/>
  <c r="J4146" i="3"/>
  <c r="I4146" i="3"/>
  <c r="H4146" i="3"/>
  <c r="J4145" i="3"/>
  <c r="I4145" i="3"/>
  <c r="H4145" i="3"/>
  <c r="J4144" i="3"/>
  <c r="I4144" i="3"/>
  <c r="H4144" i="3"/>
  <c r="J4143" i="3"/>
  <c r="I4143" i="3"/>
  <c r="H4143" i="3"/>
  <c r="J4142" i="3"/>
  <c r="I4142" i="3"/>
  <c r="H4142" i="3"/>
  <c r="J4141" i="3"/>
  <c r="I4141" i="3"/>
  <c r="H4141" i="3"/>
  <c r="J4140" i="3"/>
  <c r="I4140" i="3"/>
  <c r="H4140" i="3"/>
  <c r="J4139" i="3"/>
  <c r="I4139" i="3"/>
  <c r="H4139" i="3"/>
  <c r="J4138" i="3"/>
  <c r="I4138" i="3"/>
  <c r="H4138" i="3"/>
  <c r="J4137" i="3"/>
  <c r="I4137" i="3"/>
  <c r="H4137" i="3"/>
  <c r="J4136" i="3"/>
  <c r="I4136" i="3"/>
  <c r="H4136" i="3"/>
  <c r="J4135" i="3"/>
  <c r="I4135" i="3"/>
  <c r="H4135" i="3"/>
  <c r="J4134" i="3"/>
  <c r="I4134" i="3"/>
  <c r="H4134" i="3"/>
  <c r="J4133" i="3"/>
  <c r="I4133" i="3"/>
  <c r="H4133" i="3"/>
  <c r="J4132" i="3"/>
  <c r="I4132" i="3"/>
  <c r="H4132" i="3"/>
  <c r="J4131" i="3"/>
  <c r="I4131" i="3"/>
  <c r="H4131" i="3"/>
  <c r="J4130" i="3"/>
  <c r="I4130" i="3"/>
  <c r="H4130" i="3"/>
  <c r="J4129" i="3"/>
  <c r="I4129" i="3"/>
  <c r="H4129" i="3"/>
  <c r="J4128" i="3"/>
  <c r="I4128" i="3"/>
  <c r="H4128" i="3"/>
  <c r="J4127" i="3"/>
  <c r="I4127" i="3"/>
  <c r="H4127" i="3"/>
  <c r="J4126" i="3"/>
  <c r="I4126" i="3"/>
  <c r="H4126" i="3"/>
  <c r="J4125" i="3"/>
  <c r="I4125" i="3"/>
  <c r="H4125" i="3"/>
  <c r="J4124" i="3"/>
  <c r="I4124" i="3"/>
  <c r="H4124" i="3"/>
  <c r="J4123" i="3"/>
  <c r="I4123" i="3"/>
  <c r="H4123" i="3"/>
  <c r="J4122" i="3"/>
  <c r="I4122" i="3"/>
  <c r="H4122" i="3"/>
  <c r="J4121" i="3"/>
  <c r="I4121" i="3"/>
  <c r="H4121" i="3"/>
  <c r="J4120" i="3"/>
  <c r="I4120" i="3"/>
  <c r="H4120" i="3"/>
  <c r="J4119" i="3"/>
  <c r="I4119" i="3"/>
  <c r="H4119" i="3"/>
  <c r="J4118" i="3"/>
  <c r="I4118" i="3"/>
  <c r="H4118" i="3"/>
  <c r="J4117" i="3"/>
  <c r="I4117" i="3"/>
  <c r="H4117" i="3"/>
  <c r="J4116" i="3"/>
  <c r="I4116" i="3"/>
  <c r="H4116" i="3"/>
  <c r="J4115" i="3"/>
  <c r="I4115" i="3"/>
  <c r="H4115" i="3"/>
  <c r="J4114" i="3"/>
  <c r="I4114" i="3"/>
  <c r="H4114" i="3"/>
  <c r="J4113" i="3"/>
  <c r="I4113" i="3"/>
  <c r="H4113" i="3"/>
  <c r="J4112" i="3"/>
  <c r="I4112" i="3"/>
  <c r="H4112" i="3"/>
  <c r="J4111" i="3"/>
  <c r="I4111" i="3"/>
  <c r="H4111" i="3"/>
  <c r="J4110" i="3"/>
  <c r="I4110" i="3"/>
  <c r="H4110" i="3"/>
  <c r="J4109" i="3"/>
  <c r="I4109" i="3"/>
  <c r="H4109" i="3"/>
  <c r="J4108" i="3"/>
  <c r="I4108" i="3"/>
  <c r="H4108" i="3"/>
  <c r="J4107" i="3"/>
  <c r="I4107" i="3"/>
  <c r="H4107" i="3"/>
  <c r="J4106" i="3"/>
  <c r="I4106" i="3"/>
  <c r="H4106" i="3"/>
  <c r="J4105" i="3"/>
  <c r="I4105" i="3"/>
  <c r="H4105" i="3"/>
  <c r="J4104" i="3"/>
  <c r="I4104" i="3"/>
  <c r="H4104" i="3"/>
  <c r="J4103" i="3"/>
  <c r="I4103" i="3"/>
  <c r="H4103" i="3"/>
  <c r="J4102" i="3"/>
  <c r="I4102" i="3"/>
  <c r="H4102" i="3"/>
  <c r="J4101" i="3"/>
  <c r="I4101" i="3"/>
  <c r="H4101" i="3"/>
  <c r="J4100" i="3"/>
  <c r="I4100" i="3"/>
  <c r="H4100" i="3"/>
  <c r="J4099" i="3"/>
  <c r="I4099" i="3"/>
  <c r="H4099" i="3"/>
  <c r="J4098" i="3"/>
  <c r="I4098" i="3"/>
  <c r="H4098" i="3"/>
  <c r="J4097" i="3"/>
  <c r="I4097" i="3"/>
  <c r="H4097" i="3"/>
  <c r="J4096" i="3"/>
  <c r="I4096" i="3"/>
  <c r="H4096" i="3"/>
  <c r="J4095" i="3"/>
  <c r="I4095" i="3"/>
  <c r="H4095" i="3"/>
  <c r="J4094" i="3"/>
  <c r="I4094" i="3"/>
  <c r="H4094" i="3"/>
  <c r="J4093" i="3"/>
  <c r="I4093" i="3"/>
  <c r="H4093" i="3"/>
  <c r="J4092" i="3"/>
  <c r="I4092" i="3"/>
  <c r="H4092" i="3"/>
  <c r="J4091" i="3"/>
  <c r="I4091" i="3"/>
  <c r="H4091" i="3"/>
  <c r="J4090" i="3"/>
  <c r="I4090" i="3"/>
  <c r="H4090" i="3"/>
  <c r="J4089" i="3"/>
  <c r="I4089" i="3"/>
  <c r="H4089" i="3"/>
  <c r="J4088" i="3"/>
  <c r="I4088" i="3"/>
  <c r="H4088" i="3"/>
  <c r="J4087" i="3"/>
  <c r="I4087" i="3"/>
  <c r="H4087" i="3"/>
  <c r="J4086" i="3"/>
  <c r="I4086" i="3"/>
  <c r="H4086" i="3"/>
  <c r="J4085" i="3"/>
  <c r="I4085" i="3"/>
  <c r="H4085" i="3"/>
  <c r="J4084" i="3"/>
  <c r="I4084" i="3"/>
  <c r="H4084" i="3"/>
  <c r="J4083" i="3"/>
  <c r="I4083" i="3"/>
  <c r="H4083" i="3"/>
  <c r="J4082" i="3"/>
  <c r="I4082" i="3"/>
  <c r="H4082" i="3"/>
  <c r="J4081" i="3"/>
  <c r="I4081" i="3"/>
  <c r="H4081" i="3"/>
  <c r="J4080" i="3"/>
  <c r="I4080" i="3"/>
  <c r="H4080" i="3"/>
  <c r="J4079" i="3"/>
  <c r="I4079" i="3"/>
  <c r="H4079" i="3"/>
  <c r="J4078" i="3"/>
  <c r="I4078" i="3"/>
  <c r="H4078" i="3"/>
  <c r="J4077" i="3"/>
  <c r="I4077" i="3"/>
  <c r="H4077" i="3"/>
  <c r="J4076" i="3"/>
  <c r="I4076" i="3"/>
  <c r="H4076" i="3"/>
  <c r="J4075" i="3"/>
  <c r="I4075" i="3"/>
  <c r="H4075" i="3"/>
  <c r="J4074" i="3"/>
  <c r="I4074" i="3"/>
  <c r="H4074" i="3"/>
  <c r="J4073" i="3"/>
  <c r="I4073" i="3"/>
  <c r="H4073" i="3"/>
  <c r="J4072" i="3"/>
  <c r="I4072" i="3"/>
  <c r="H4072" i="3"/>
  <c r="J4071" i="3"/>
  <c r="I4071" i="3"/>
  <c r="H4071" i="3"/>
  <c r="J4070" i="3"/>
  <c r="I4070" i="3"/>
  <c r="H4070" i="3"/>
  <c r="J4069" i="3"/>
  <c r="I4069" i="3"/>
  <c r="H4069" i="3"/>
  <c r="J4068" i="3"/>
  <c r="I4068" i="3"/>
  <c r="H4068" i="3"/>
  <c r="J4067" i="3"/>
  <c r="I4067" i="3"/>
  <c r="H4067" i="3"/>
  <c r="J4066" i="3"/>
  <c r="I4066" i="3"/>
  <c r="H4066" i="3"/>
  <c r="J4065" i="3"/>
  <c r="I4065" i="3"/>
  <c r="H4065" i="3"/>
  <c r="J4064" i="3"/>
  <c r="I4064" i="3"/>
  <c r="H4064" i="3"/>
  <c r="J4063" i="3"/>
  <c r="I4063" i="3"/>
  <c r="H4063" i="3"/>
  <c r="J4062" i="3"/>
  <c r="I4062" i="3"/>
  <c r="H4062" i="3"/>
  <c r="J4061" i="3"/>
  <c r="I4061" i="3"/>
  <c r="H4061" i="3"/>
  <c r="J4060" i="3"/>
  <c r="I4060" i="3"/>
  <c r="H4060" i="3"/>
  <c r="J4059" i="3"/>
  <c r="I4059" i="3"/>
  <c r="H4059" i="3"/>
  <c r="J4058" i="3"/>
  <c r="I4058" i="3"/>
  <c r="H4058" i="3"/>
  <c r="J4057" i="3"/>
  <c r="I4057" i="3"/>
  <c r="H4057" i="3"/>
  <c r="J4056" i="3"/>
  <c r="I4056" i="3"/>
  <c r="H4056" i="3"/>
  <c r="J4055" i="3"/>
  <c r="I4055" i="3"/>
  <c r="H4055" i="3"/>
  <c r="J4054" i="3"/>
  <c r="I4054" i="3"/>
  <c r="H4054" i="3"/>
  <c r="J4053" i="3"/>
  <c r="I4053" i="3"/>
  <c r="H4053" i="3"/>
  <c r="J4052" i="3"/>
  <c r="I4052" i="3"/>
  <c r="H4052" i="3"/>
  <c r="J4051" i="3"/>
  <c r="I4051" i="3"/>
  <c r="H4051" i="3"/>
  <c r="J4050" i="3"/>
  <c r="I4050" i="3"/>
  <c r="H4050" i="3"/>
  <c r="J4049" i="3"/>
  <c r="I4049" i="3"/>
  <c r="H4049" i="3"/>
  <c r="J4048" i="3"/>
  <c r="I4048" i="3"/>
  <c r="H4048" i="3"/>
  <c r="J4047" i="3"/>
  <c r="I4047" i="3"/>
  <c r="H4047" i="3"/>
  <c r="J4046" i="3"/>
  <c r="I4046" i="3"/>
  <c r="H4046" i="3"/>
  <c r="J4045" i="3"/>
  <c r="I4045" i="3"/>
  <c r="H4045" i="3"/>
  <c r="J4044" i="3"/>
  <c r="I4044" i="3"/>
  <c r="H4044" i="3"/>
  <c r="J4043" i="3"/>
  <c r="I4043" i="3"/>
  <c r="H4043" i="3"/>
  <c r="J4042" i="3"/>
  <c r="I4042" i="3"/>
  <c r="H4042" i="3"/>
  <c r="J4041" i="3"/>
  <c r="I4041" i="3"/>
  <c r="H4041" i="3"/>
  <c r="J4040" i="3"/>
  <c r="I4040" i="3"/>
  <c r="H4040" i="3"/>
  <c r="J4039" i="3"/>
  <c r="I4039" i="3"/>
  <c r="H4039" i="3"/>
  <c r="J4038" i="3"/>
  <c r="I4038" i="3"/>
  <c r="H4038" i="3"/>
  <c r="J4037" i="3"/>
  <c r="I4037" i="3"/>
  <c r="H4037" i="3"/>
  <c r="J4036" i="3"/>
  <c r="I4036" i="3"/>
  <c r="H4036" i="3"/>
  <c r="J4035" i="3"/>
  <c r="I4035" i="3"/>
  <c r="H4035" i="3"/>
  <c r="J4034" i="3"/>
  <c r="I4034" i="3"/>
  <c r="H4034" i="3"/>
  <c r="J4033" i="3"/>
  <c r="I4033" i="3"/>
  <c r="H4033" i="3"/>
  <c r="J4032" i="3"/>
  <c r="I4032" i="3"/>
  <c r="H4032" i="3"/>
  <c r="J4031" i="3"/>
  <c r="I4031" i="3"/>
  <c r="H4031" i="3"/>
  <c r="J4030" i="3"/>
  <c r="I4030" i="3"/>
  <c r="H4030" i="3"/>
  <c r="J4029" i="3"/>
  <c r="I4029" i="3"/>
  <c r="H4029" i="3"/>
  <c r="J4028" i="3"/>
  <c r="I4028" i="3"/>
  <c r="H4028" i="3"/>
  <c r="J4027" i="3"/>
  <c r="I4027" i="3"/>
  <c r="H4027" i="3"/>
  <c r="J4026" i="3"/>
  <c r="I4026" i="3"/>
  <c r="H4026" i="3"/>
  <c r="J4025" i="3"/>
  <c r="I4025" i="3"/>
  <c r="H4025" i="3"/>
  <c r="J4024" i="3"/>
  <c r="I4024" i="3"/>
  <c r="H4024" i="3"/>
  <c r="J4023" i="3"/>
  <c r="I4023" i="3"/>
  <c r="H4023" i="3"/>
  <c r="J4022" i="3"/>
  <c r="I4022" i="3"/>
  <c r="H4022" i="3"/>
  <c r="J4021" i="3"/>
  <c r="I4021" i="3"/>
  <c r="H4021" i="3"/>
  <c r="J4020" i="3"/>
  <c r="I4020" i="3"/>
  <c r="H4020" i="3"/>
  <c r="J4019" i="3"/>
  <c r="I4019" i="3"/>
  <c r="H4019" i="3"/>
  <c r="J4018" i="3"/>
  <c r="I4018" i="3"/>
  <c r="H4018" i="3"/>
  <c r="J4017" i="3"/>
  <c r="I4017" i="3"/>
  <c r="H4017" i="3"/>
  <c r="J4016" i="3"/>
  <c r="I4016" i="3"/>
  <c r="H4016" i="3"/>
  <c r="J4015" i="3"/>
  <c r="I4015" i="3"/>
  <c r="H4015" i="3"/>
  <c r="J4014" i="3"/>
  <c r="I4014" i="3"/>
  <c r="H4014" i="3"/>
  <c r="J4013" i="3"/>
  <c r="I4013" i="3"/>
  <c r="H4013" i="3"/>
  <c r="J4012" i="3"/>
  <c r="I4012" i="3"/>
  <c r="H4012" i="3"/>
  <c r="J4011" i="3"/>
  <c r="I4011" i="3"/>
  <c r="H4011" i="3"/>
  <c r="J4010" i="3"/>
  <c r="I4010" i="3"/>
  <c r="H4010" i="3"/>
  <c r="J4009" i="3"/>
  <c r="I4009" i="3"/>
  <c r="H4009" i="3"/>
  <c r="J4008" i="3"/>
  <c r="I4008" i="3"/>
  <c r="H4008" i="3"/>
  <c r="J4007" i="3"/>
  <c r="I4007" i="3"/>
  <c r="H4007" i="3"/>
  <c r="J4006" i="3"/>
  <c r="I4006" i="3"/>
  <c r="H4006" i="3"/>
  <c r="J4005" i="3"/>
  <c r="I4005" i="3"/>
  <c r="H4005" i="3"/>
  <c r="J4004" i="3"/>
  <c r="I4004" i="3"/>
  <c r="H4004" i="3"/>
  <c r="J4003" i="3"/>
  <c r="I4003" i="3"/>
  <c r="H4003" i="3"/>
  <c r="J4002" i="3"/>
  <c r="I4002" i="3"/>
  <c r="H4002" i="3"/>
  <c r="J4001" i="3"/>
  <c r="I4001" i="3"/>
  <c r="H4001" i="3"/>
  <c r="J4000" i="3"/>
  <c r="I4000" i="3"/>
  <c r="H4000" i="3"/>
  <c r="J3999" i="3"/>
  <c r="I3999" i="3"/>
  <c r="H3999" i="3"/>
  <c r="J3998" i="3"/>
  <c r="I3998" i="3"/>
  <c r="H3998" i="3"/>
  <c r="J3997" i="3"/>
  <c r="I3997" i="3"/>
  <c r="H3997" i="3"/>
  <c r="J3996" i="3"/>
  <c r="I3996" i="3"/>
  <c r="H3996" i="3"/>
  <c r="J3995" i="3"/>
  <c r="I3995" i="3"/>
  <c r="H3995" i="3"/>
  <c r="J3994" i="3"/>
  <c r="I3994" i="3"/>
  <c r="H3994" i="3"/>
  <c r="J3993" i="3"/>
  <c r="I3993" i="3"/>
  <c r="H3993" i="3"/>
  <c r="J3992" i="3"/>
  <c r="I3992" i="3"/>
  <c r="H3992" i="3"/>
  <c r="J3991" i="3"/>
  <c r="I3991" i="3"/>
  <c r="H3991" i="3"/>
  <c r="J3990" i="3"/>
  <c r="I3990" i="3"/>
  <c r="H3990" i="3"/>
  <c r="J3989" i="3"/>
  <c r="I3989" i="3"/>
  <c r="H3989" i="3"/>
  <c r="J3988" i="3"/>
  <c r="I3988" i="3"/>
  <c r="H3988" i="3"/>
  <c r="J3987" i="3"/>
  <c r="I3987" i="3"/>
  <c r="H3987" i="3"/>
  <c r="J3986" i="3"/>
  <c r="I3986" i="3"/>
  <c r="H3986" i="3"/>
  <c r="J3985" i="3"/>
  <c r="I3985" i="3"/>
  <c r="H3985" i="3"/>
  <c r="J3984" i="3"/>
  <c r="I3984" i="3"/>
  <c r="H3984" i="3"/>
  <c r="J3983" i="3"/>
  <c r="I3983" i="3"/>
  <c r="H3983" i="3"/>
  <c r="J3982" i="3"/>
  <c r="I3982" i="3"/>
  <c r="H3982" i="3"/>
  <c r="J3981" i="3"/>
  <c r="I3981" i="3"/>
  <c r="H3981" i="3"/>
  <c r="J3980" i="3"/>
  <c r="I3980" i="3"/>
  <c r="H3980" i="3"/>
  <c r="J3979" i="3"/>
  <c r="I3979" i="3"/>
  <c r="H3979" i="3"/>
  <c r="J3978" i="3"/>
  <c r="I3978" i="3"/>
  <c r="H3978" i="3"/>
  <c r="J3977" i="3"/>
  <c r="I3977" i="3"/>
  <c r="H3977" i="3"/>
  <c r="J3976" i="3"/>
  <c r="I3976" i="3"/>
  <c r="H3976" i="3"/>
  <c r="J3975" i="3"/>
  <c r="I3975" i="3"/>
  <c r="H3975" i="3"/>
  <c r="J3974" i="3"/>
  <c r="I3974" i="3"/>
  <c r="H3974" i="3"/>
  <c r="J3973" i="3"/>
  <c r="I3973" i="3"/>
  <c r="H3973" i="3"/>
  <c r="J3972" i="3"/>
  <c r="I3972" i="3"/>
  <c r="H3972" i="3"/>
  <c r="J3971" i="3"/>
  <c r="I3971" i="3"/>
  <c r="H3971" i="3"/>
  <c r="J3970" i="3"/>
  <c r="I3970" i="3"/>
  <c r="H3970" i="3"/>
  <c r="J3969" i="3"/>
  <c r="I3969" i="3"/>
  <c r="H3969" i="3"/>
  <c r="J3968" i="3"/>
  <c r="I3968" i="3"/>
  <c r="H3968" i="3"/>
  <c r="J3967" i="3"/>
  <c r="I3967" i="3"/>
  <c r="H3967" i="3"/>
  <c r="J3966" i="3"/>
  <c r="I3966" i="3"/>
  <c r="H3966" i="3"/>
  <c r="J3965" i="3"/>
  <c r="I3965" i="3"/>
  <c r="H3965" i="3"/>
  <c r="J3964" i="3"/>
  <c r="I3964" i="3"/>
  <c r="H3964" i="3"/>
  <c r="J3963" i="3"/>
  <c r="I3963" i="3"/>
  <c r="H3963" i="3"/>
  <c r="J3962" i="3"/>
  <c r="I3962" i="3"/>
  <c r="H3962" i="3"/>
  <c r="J3961" i="3"/>
  <c r="I3961" i="3"/>
  <c r="H3961" i="3"/>
  <c r="J3960" i="3"/>
  <c r="I3960" i="3"/>
  <c r="H3960" i="3"/>
  <c r="J3959" i="3"/>
  <c r="I3959" i="3"/>
  <c r="H3959" i="3"/>
  <c r="J3958" i="3"/>
  <c r="I3958" i="3"/>
  <c r="H3958" i="3"/>
  <c r="J3957" i="3"/>
  <c r="I3957" i="3"/>
  <c r="H3957" i="3"/>
  <c r="J3956" i="3"/>
  <c r="I3956" i="3"/>
  <c r="H3956" i="3"/>
  <c r="J3955" i="3"/>
  <c r="I3955" i="3"/>
  <c r="H3955" i="3"/>
  <c r="J3954" i="3"/>
  <c r="I3954" i="3"/>
  <c r="H3954" i="3"/>
  <c r="J3953" i="3"/>
  <c r="I3953" i="3"/>
  <c r="H3953" i="3"/>
  <c r="J3952" i="3"/>
  <c r="I3952" i="3"/>
  <c r="H3952" i="3"/>
  <c r="J3951" i="3"/>
  <c r="I3951" i="3"/>
  <c r="H3951" i="3"/>
  <c r="J3950" i="3"/>
  <c r="I3950" i="3"/>
  <c r="H3950" i="3"/>
  <c r="J3949" i="3"/>
  <c r="I3949" i="3"/>
  <c r="H3949" i="3"/>
  <c r="J3948" i="3"/>
  <c r="I3948" i="3"/>
  <c r="H3948" i="3"/>
  <c r="J3947" i="3"/>
  <c r="I3947" i="3"/>
  <c r="H3947" i="3"/>
  <c r="J3946" i="3"/>
  <c r="I3946" i="3"/>
  <c r="H3946" i="3"/>
  <c r="J3945" i="3"/>
  <c r="I3945" i="3"/>
  <c r="H3945" i="3"/>
  <c r="J3944" i="3"/>
  <c r="I3944" i="3"/>
  <c r="H3944" i="3"/>
  <c r="J3943" i="3"/>
  <c r="I3943" i="3"/>
  <c r="H3943" i="3"/>
  <c r="J3942" i="3"/>
  <c r="I3942" i="3"/>
  <c r="H3942" i="3"/>
  <c r="J3941" i="3"/>
  <c r="I3941" i="3"/>
  <c r="H3941" i="3"/>
  <c r="J3940" i="3"/>
  <c r="I3940" i="3"/>
  <c r="H3940" i="3"/>
  <c r="J3939" i="3"/>
  <c r="I3939" i="3"/>
  <c r="H3939" i="3"/>
  <c r="J3938" i="3"/>
  <c r="I3938" i="3"/>
  <c r="H3938" i="3"/>
  <c r="J3937" i="3"/>
  <c r="I3937" i="3"/>
  <c r="H3937" i="3"/>
  <c r="J3936" i="3"/>
  <c r="I3936" i="3"/>
  <c r="H3936" i="3"/>
  <c r="J3935" i="3"/>
  <c r="I3935" i="3"/>
  <c r="H3935" i="3"/>
  <c r="J3934" i="3"/>
  <c r="I3934" i="3"/>
  <c r="H3934" i="3"/>
  <c r="J3933" i="3"/>
  <c r="I3933" i="3"/>
  <c r="H3933" i="3"/>
  <c r="J3932" i="3"/>
  <c r="I3932" i="3"/>
  <c r="H3932" i="3"/>
  <c r="J3931" i="3"/>
  <c r="I3931" i="3"/>
  <c r="H3931" i="3"/>
  <c r="J3930" i="3"/>
  <c r="I3930" i="3"/>
  <c r="H3930" i="3"/>
  <c r="J3929" i="3"/>
  <c r="I3929" i="3"/>
  <c r="H3929" i="3"/>
  <c r="J3928" i="3"/>
  <c r="I3928" i="3"/>
  <c r="H3928" i="3"/>
  <c r="J3927" i="3"/>
  <c r="I3927" i="3"/>
  <c r="H3927" i="3"/>
  <c r="J3926" i="3"/>
  <c r="I3926" i="3"/>
  <c r="H3926" i="3"/>
  <c r="J3925" i="3"/>
  <c r="I3925" i="3"/>
  <c r="H3925" i="3"/>
  <c r="J3924" i="3"/>
  <c r="I3924" i="3"/>
  <c r="H3924" i="3"/>
  <c r="J3923" i="3"/>
  <c r="I3923" i="3"/>
  <c r="H3923" i="3"/>
  <c r="J3922" i="3"/>
  <c r="I3922" i="3"/>
  <c r="H3922" i="3"/>
  <c r="J3921" i="3"/>
  <c r="I3921" i="3"/>
  <c r="H3921" i="3"/>
  <c r="J3920" i="3"/>
  <c r="I3920" i="3"/>
  <c r="H3920" i="3"/>
  <c r="J3919" i="3"/>
  <c r="I3919" i="3"/>
  <c r="H3919" i="3"/>
  <c r="J3918" i="3"/>
  <c r="I3918" i="3"/>
  <c r="H3918" i="3"/>
  <c r="J3917" i="3"/>
  <c r="I3917" i="3"/>
  <c r="H3917" i="3"/>
  <c r="J3916" i="3"/>
  <c r="I3916" i="3"/>
  <c r="H3916" i="3"/>
  <c r="J3915" i="3"/>
  <c r="I3915" i="3"/>
  <c r="H3915" i="3"/>
  <c r="J3914" i="3"/>
  <c r="I3914" i="3"/>
  <c r="H3914" i="3"/>
  <c r="J3913" i="3"/>
  <c r="I3913" i="3"/>
  <c r="H3913" i="3"/>
  <c r="J3912" i="3"/>
  <c r="I3912" i="3"/>
  <c r="H3912" i="3"/>
  <c r="J3911" i="3"/>
  <c r="I3911" i="3"/>
  <c r="H3911" i="3"/>
  <c r="J3910" i="3"/>
  <c r="I3910" i="3"/>
  <c r="H3910" i="3"/>
  <c r="J3909" i="3"/>
  <c r="I3909" i="3"/>
  <c r="H3909" i="3"/>
  <c r="J3908" i="3"/>
  <c r="I3908" i="3"/>
  <c r="H3908" i="3"/>
  <c r="J3907" i="3"/>
  <c r="I3907" i="3"/>
  <c r="H3907" i="3"/>
  <c r="J3906" i="3"/>
  <c r="I3906" i="3"/>
  <c r="H3906" i="3"/>
  <c r="J3905" i="3"/>
  <c r="I3905" i="3"/>
  <c r="H3905" i="3"/>
  <c r="J3904" i="3"/>
  <c r="I3904" i="3"/>
  <c r="H3904" i="3"/>
  <c r="J3903" i="3"/>
  <c r="I3903" i="3"/>
  <c r="H3903" i="3"/>
  <c r="J3902" i="3"/>
  <c r="I3902" i="3"/>
  <c r="H3902" i="3"/>
  <c r="J3901" i="3"/>
  <c r="I3901" i="3"/>
  <c r="H3901" i="3"/>
  <c r="J3900" i="3"/>
  <c r="I3900" i="3"/>
  <c r="H3900" i="3"/>
  <c r="J3899" i="3"/>
  <c r="I3899" i="3"/>
  <c r="H3899" i="3"/>
  <c r="J3898" i="3"/>
  <c r="I3898" i="3"/>
  <c r="H3898" i="3"/>
  <c r="J3897" i="3"/>
  <c r="I3897" i="3"/>
  <c r="H3897" i="3"/>
  <c r="J3896" i="3"/>
  <c r="I3896" i="3"/>
  <c r="H3896" i="3"/>
  <c r="J3895" i="3"/>
  <c r="I3895" i="3"/>
  <c r="H3895" i="3"/>
  <c r="J3894" i="3"/>
  <c r="I3894" i="3"/>
  <c r="H3894" i="3"/>
  <c r="J3893" i="3"/>
  <c r="I3893" i="3"/>
  <c r="H3893" i="3"/>
  <c r="J3892" i="3"/>
  <c r="I3892" i="3"/>
  <c r="H3892" i="3"/>
  <c r="J3891" i="3"/>
  <c r="I3891" i="3"/>
  <c r="H3891" i="3"/>
  <c r="J3890" i="3"/>
  <c r="I3890" i="3"/>
  <c r="H3890" i="3"/>
  <c r="J3889" i="3"/>
  <c r="I3889" i="3"/>
  <c r="H3889" i="3"/>
  <c r="J3888" i="3"/>
  <c r="I3888" i="3"/>
  <c r="H3888" i="3"/>
  <c r="J3887" i="3"/>
  <c r="I3887" i="3"/>
  <c r="H3887" i="3"/>
  <c r="J3886" i="3"/>
  <c r="I3886" i="3"/>
  <c r="H3886" i="3"/>
  <c r="J3885" i="3"/>
  <c r="I3885" i="3"/>
  <c r="H3885" i="3"/>
  <c r="J3884" i="3"/>
  <c r="I3884" i="3"/>
  <c r="H3884" i="3"/>
  <c r="J3883" i="3"/>
  <c r="I3883" i="3"/>
  <c r="H3883" i="3"/>
  <c r="J3882" i="3"/>
  <c r="I3882" i="3"/>
  <c r="H3882" i="3"/>
  <c r="J3881" i="3"/>
  <c r="I3881" i="3"/>
  <c r="H3881" i="3"/>
  <c r="J3880" i="3"/>
  <c r="I3880" i="3"/>
  <c r="H3880" i="3"/>
  <c r="J3879" i="3"/>
  <c r="I3879" i="3"/>
  <c r="H3879" i="3"/>
  <c r="J3878" i="3"/>
  <c r="I3878" i="3"/>
  <c r="H3878" i="3"/>
  <c r="J3877" i="3"/>
  <c r="I3877" i="3"/>
  <c r="H3877" i="3"/>
  <c r="J3876" i="3"/>
  <c r="I3876" i="3"/>
  <c r="H3876" i="3"/>
  <c r="J3875" i="3"/>
  <c r="I3875" i="3"/>
  <c r="H3875" i="3"/>
  <c r="J3874" i="3"/>
  <c r="I3874" i="3"/>
  <c r="H3874" i="3"/>
  <c r="J3873" i="3"/>
  <c r="I3873" i="3"/>
  <c r="H3873" i="3"/>
  <c r="J3872" i="3"/>
  <c r="I3872" i="3"/>
  <c r="H3872" i="3"/>
  <c r="J3871" i="3"/>
  <c r="I3871" i="3"/>
  <c r="H3871" i="3"/>
  <c r="J3870" i="3"/>
  <c r="I3870" i="3"/>
  <c r="H3870" i="3"/>
  <c r="J3869" i="3"/>
  <c r="I3869" i="3"/>
  <c r="H3869" i="3"/>
  <c r="J3868" i="3"/>
  <c r="I3868" i="3"/>
  <c r="H3868" i="3"/>
  <c r="J3867" i="3"/>
  <c r="I3867" i="3"/>
  <c r="H3867" i="3"/>
  <c r="J3866" i="3"/>
  <c r="I3866" i="3"/>
  <c r="H3866" i="3"/>
  <c r="J3865" i="3"/>
  <c r="I3865" i="3"/>
  <c r="H3865" i="3"/>
  <c r="J3864" i="3"/>
  <c r="I3864" i="3"/>
  <c r="H3864" i="3"/>
  <c r="J3863" i="3"/>
  <c r="I3863" i="3"/>
  <c r="H3863" i="3"/>
  <c r="J3862" i="3"/>
  <c r="I3862" i="3"/>
  <c r="H3862" i="3"/>
  <c r="J3861" i="3"/>
  <c r="I3861" i="3"/>
  <c r="H3861" i="3"/>
  <c r="J3860" i="3"/>
  <c r="I3860" i="3"/>
  <c r="H3860" i="3"/>
  <c r="J3859" i="3"/>
  <c r="I3859" i="3"/>
  <c r="H3859" i="3"/>
  <c r="J3858" i="3"/>
  <c r="I3858" i="3"/>
  <c r="H3858" i="3"/>
  <c r="J3857" i="3"/>
  <c r="I3857" i="3"/>
  <c r="H3857" i="3"/>
  <c r="J3856" i="3"/>
  <c r="I3856" i="3"/>
  <c r="H3856" i="3"/>
  <c r="J3855" i="3"/>
  <c r="I3855" i="3"/>
  <c r="H3855" i="3"/>
  <c r="J3854" i="3"/>
  <c r="I3854" i="3"/>
  <c r="H3854" i="3"/>
  <c r="J3853" i="3"/>
  <c r="I3853" i="3"/>
  <c r="H3853" i="3"/>
  <c r="J3852" i="3"/>
  <c r="I3852" i="3"/>
  <c r="H3852" i="3"/>
  <c r="J3851" i="3"/>
  <c r="I3851" i="3"/>
  <c r="H3851" i="3"/>
  <c r="J3850" i="3"/>
  <c r="I3850" i="3"/>
  <c r="H3850" i="3"/>
  <c r="J3849" i="3"/>
  <c r="I3849" i="3"/>
  <c r="H3849" i="3"/>
  <c r="J3848" i="3"/>
  <c r="I3848" i="3"/>
  <c r="H3848" i="3"/>
  <c r="J3847" i="3"/>
  <c r="I3847" i="3"/>
  <c r="H3847" i="3"/>
  <c r="J3846" i="3"/>
  <c r="I3846" i="3"/>
  <c r="H3846" i="3"/>
  <c r="J3845" i="3"/>
  <c r="I3845" i="3"/>
  <c r="H3845" i="3"/>
  <c r="J3844" i="3"/>
  <c r="I3844" i="3"/>
  <c r="H3844" i="3"/>
  <c r="J3843" i="3"/>
  <c r="I3843" i="3"/>
  <c r="H3843" i="3"/>
  <c r="J3842" i="3"/>
  <c r="I3842" i="3"/>
  <c r="H3842" i="3"/>
  <c r="J3841" i="3"/>
  <c r="I3841" i="3"/>
  <c r="H3841" i="3"/>
  <c r="J3840" i="3"/>
  <c r="I3840" i="3"/>
  <c r="H3840" i="3"/>
  <c r="J3839" i="3"/>
  <c r="I3839" i="3"/>
  <c r="H3839" i="3"/>
  <c r="J3838" i="3"/>
  <c r="I3838" i="3"/>
  <c r="H3838" i="3"/>
  <c r="J3837" i="3"/>
  <c r="I3837" i="3"/>
  <c r="H3837" i="3"/>
  <c r="J3836" i="3"/>
  <c r="I3836" i="3"/>
  <c r="H3836" i="3"/>
  <c r="J3835" i="3"/>
  <c r="I3835" i="3"/>
  <c r="H3835" i="3"/>
  <c r="J3834" i="3"/>
  <c r="I3834" i="3"/>
  <c r="H3834" i="3"/>
  <c r="J3833" i="3"/>
  <c r="I3833" i="3"/>
  <c r="H3833" i="3"/>
  <c r="J3832" i="3"/>
  <c r="I3832" i="3"/>
  <c r="H3832" i="3"/>
  <c r="J3831" i="3"/>
  <c r="I3831" i="3"/>
  <c r="H3831" i="3"/>
  <c r="J3830" i="3"/>
  <c r="I3830" i="3"/>
  <c r="H3830" i="3"/>
  <c r="J3829" i="3"/>
  <c r="I3829" i="3"/>
  <c r="H3829" i="3"/>
  <c r="J3828" i="3"/>
  <c r="I3828" i="3"/>
  <c r="H3828" i="3"/>
  <c r="J3827" i="3"/>
  <c r="I3827" i="3"/>
  <c r="H3827" i="3"/>
  <c r="J3826" i="3"/>
  <c r="I3826" i="3"/>
  <c r="H3826" i="3"/>
  <c r="J3825" i="3"/>
  <c r="I3825" i="3"/>
  <c r="H3825" i="3"/>
  <c r="J3824" i="3"/>
  <c r="I3824" i="3"/>
  <c r="H3824" i="3"/>
  <c r="J3823" i="3"/>
  <c r="I3823" i="3"/>
  <c r="H3823" i="3"/>
  <c r="J3822" i="3"/>
  <c r="I3822" i="3"/>
  <c r="H3822" i="3"/>
  <c r="J3821" i="3"/>
  <c r="I3821" i="3"/>
  <c r="H3821" i="3"/>
  <c r="J3820" i="3"/>
  <c r="I3820" i="3"/>
  <c r="H3820" i="3"/>
  <c r="J3819" i="3"/>
  <c r="I3819" i="3"/>
  <c r="H3819" i="3"/>
  <c r="J3818" i="3"/>
  <c r="I3818" i="3"/>
  <c r="H3818" i="3"/>
  <c r="J3817" i="3"/>
  <c r="I3817" i="3"/>
  <c r="H3817" i="3"/>
  <c r="J3816" i="3"/>
  <c r="I3816" i="3"/>
  <c r="H3816" i="3"/>
  <c r="J3815" i="3"/>
  <c r="I3815" i="3"/>
  <c r="H3815" i="3"/>
  <c r="J3814" i="3"/>
  <c r="I3814" i="3"/>
  <c r="H3814" i="3"/>
  <c r="J3813" i="3"/>
  <c r="I3813" i="3"/>
  <c r="H3813" i="3"/>
  <c r="J3812" i="3"/>
  <c r="I3812" i="3"/>
  <c r="H3812" i="3"/>
  <c r="J3811" i="3"/>
  <c r="I3811" i="3"/>
  <c r="H3811" i="3"/>
  <c r="J3810" i="3"/>
  <c r="I3810" i="3"/>
  <c r="H3810" i="3"/>
  <c r="J3809" i="3"/>
  <c r="I3809" i="3"/>
  <c r="H3809" i="3"/>
  <c r="J3808" i="3"/>
  <c r="I3808" i="3"/>
  <c r="H3808" i="3"/>
  <c r="J3807" i="3"/>
  <c r="I3807" i="3"/>
  <c r="H3807" i="3"/>
  <c r="J3806" i="3"/>
  <c r="I3806" i="3"/>
  <c r="H3806" i="3"/>
  <c r="J3805" i="3"/>
  <c r="I3805" i="3"/>
  <c r="H3805" i="3"/>
  <c r="J3804" i="3"/>
  <c r="I3804" i="3"/>
  <c r="H3804" i="3"/>
  <c r="J3803" i="3"/>
  <c r="I3803" i="3"/>
  <c r="H3803" i="3"/>
  <c r="J3802" i="3"/>
  <c r="I3802" i="3"/>
  <c r="H3802" i="3"/>
  <c r="J3801" i="3"/>
  <c r="I3801" i="3"/>
  <c r="H3801" i="3"/>
  <c r="J3800" i="3"/>
  <c r="I3800" i="3"/>
  <c r="H3800" i="3"/>
  <c r="J3799" i="3"/>
  <c r="I3799" i="3"/>
  <c r="H3799" i="3"/>
  <c r="J3798" i="3"/>
  <c r="I3798" i="3"/>
  <c r="H3798" i="3"/>
  <c r="J3797" i="3"/>
  <c r="I3797" i="3"/>
  <c r="H3797" i="3"/>
  <c r="J3796" i="3"/>
  <c r="I3796" i="3"/>
  <c r="H3796" i="3"/>
  <c r="J3795" i="3"/>
  <c r="I3795" i="3"/>
  <c r="H3795" i="3"/>
  <c r="J3794" i="3"/>
  <c r="I3794" i="3"/>
  <c r="H3794" i="3"/>
  <c r="J3793" i="3"/>
  <c r="I3793" i="3"/>
  <c r="H3793" i="3"/>
  <c r="J3792" i="3"/>
  <c r="I3792" i="3"/>
  <c r="H3792" i="3"/>
  <c r="J3791" i="3"/>
  <c r="I3791" i="3"/>
  <c r="H3791" i="3"/>
  <c r="J3790" i="3"/>
  <c r="I3790" i="3"/>
  <c r="H3790" i="3"/>
  <c r="J3789" i="3"/>
  <c r="I3789" i="3"/>
  <c r="H3789" i="3"/>
  <c r="J3788" i="3"/>
  <c r="I3788" i="3"/>
  <c r="H3788" i="3"/>
  <c r="J3787" i="3"/>
  <c r="I3787" i="3"/>
  <c r="H3787" i="3"/>
  <c r="J3786" i="3"/>
  <c r="I3786" i="3"/>
  <c r="H3786" i="3"/>
  <c r="J3785" i="3"/>
  <c r="I3785" i="3"/>
  <c r="H3785" i="3"/>
  <c r="J3784" i="3"/>
  <c r="I3784" i="3"/>
  <c r="H3784" i="3"/>
  <c r="J3783" i="3"/>
  <c r="I3783" i="3"/>
  <c r="H3783" i="3"/>
  <c r="J3782" i="3"/>
  <c r="I3782" i="3"/>
  <c r="H3782" i="3"/>
  <c r="J3781" i="3"/>
  <c r="I3781" i="3"/>
  <c r="H3781" i="3"/>
  <c r="J3780" i="3"/>
  <c r="I3780" i="3"/>
  <c r="H3780" i="3"/>
  <c r="J3779" i="3"/>
  <c r="I3779" i="3"/>
  <c r="H3779" i="3"/>
  <c r="J3778" i="3"/>
  <c r="I3778" i="3"/>
  <c r="H3778" i="3"/>
  <c r="J3777" i="3"/>
  <c r="I3777" i="3"/>
  <c r="H3777" i="3"/>
  <c r="J3776" i="3"/>
  <c r="I3776" i="3"/>
  <c r="H3776" i="3"/>
  <c r="J3775" i="3"/>
  <c r="I3775" i="3"/>
  <c r="H3775" i="3"/>
  <c r="J3774" i="3"/>
  <c r="I3774" i="3"/>
  <c r="H3774" i="3"/>
  <c r="J3773" i="3"/>
  <c r="I3773" i="3"/>
  <c r="H3773" i="3"/>
  <c r="J3772" i="3"/>
  <c r="I3772" i="3"/>
  <c r="H3772" i="3"/>
  <c r="J3771" i="3"/>
  <c r="I3771" i="3"/>
  <c r="H3771" i="3"/>
  <c r="J3770" i="3"/>
  <c r="I3770" i="3"/>
  <c r="H3770" i="3"/>
  <c r="J3769" i="3"/>
  <c r="I3769" i="3"/>
  <c r="H3769" i="3"/>
  <c r="J3768" i="3"/>
  <c r="I3768" i="3"/>
  <c r="H3768" i="3"/>
  <c r="J3767" i="3"/>
  <c r="I3767" i="3"/>
  <c r="H3767" i="3"/>
  <c r="J3766" i="3"/>
  <c r="I3766" i="3"/>
  <c r="H3766" i="3"/>
  <c r="J3765" i="3"/>
  <c r="I3765" i="3"/>
  <c r="H3765" i="3"/>
  <c r="J3764" i="3"/>
  <c r="I3764" i="3"/>
  <c r="H3764" i="3"/>
  <c r="J3763" i="3"/>
  <c r="I3763" i="3"/>
  <c r="H3763" i="3"/>
  <c r="J3762" i="3"/>
  <c r="I3762" i="3"/>
  <c r="H3762" i="3"/>
  <c r="J3761" i="3"/>
  <c r="I3761" i="3"/>
  <c r="H3761" i="3"/>
  <c r="J3760" i="3"/>
  <c r="I3760" i="3"/>
  <c r="H3760" i="3"/>
  <c r="J3759" i="3"/>
  <c r="I3759" i="3"/>
  <c r="H3759" i="3"/>
  <c r="J3758" i="3"/>
  <c r="I3758" i="3"/>
  <c r="H3758" i="3"/>
  <c r="J3757" i="3"/>
  <c r="I3757" i="3"/>
  <c r="H3757" i="3"/>
  <c r="J3756" i="3"/>
  <c r="I3756" i="3"/>
  <c r="H3756" i="3"/>
  <c r="J3755" i="3"/>
  <c r="I3755" i="3"/>
  <c r="H3755" i="3"/>
  <c r="J3754" i="3"/>
  <c r="I3754" i="3"/>
  <c r="H3754" i="3"/>
  <c r="J3753" i="3"/>
  <c r="I3753" i="3"/>
  <c r="H3753" i="3"/>
  <c r="J3752" i="3"/>
  <c r="I3752" i="3"/>
  <c r="H3752" i="3"/>
  <c r="J3751" i="3"/>
  <c r="I3751" i="3"/>
  <c r="H3751" i="3"/>
  <c r="J3750" i="3"/>
  <c r="I3750" i="3"/>
  <c r="H3750" i="3"/>
  <c r="J3749" i="3"/>
  <c r="I3749" i="3"/>
  <c r="H3749" i="3"/>
  <c r="J3748" i="3"/>
  <c r="I3748" i="3"/>
  <c r="H3748" i="3"/>
  <c r="J3747" i="3"/>
  <c r="I3747" i="3"/>
  <c r="H3747" i="3"/>
  <c r="J3746" i="3"/>
  <c r="I3746" i="3"/>
  <c r="H3746" i="3"/>
  <c r="J3745" i="3"/>
  <c r="I3745" i="3"/>
  <c r="H3745" i="3"/>
  <c r="J3744" i="3"/>
  <c r="I3744" i="3"/>
  <c r="H3744" i="3"/>
  <c r="J3743" i="3"/>
  <c r="I3743" i="3"/>
  <c r="H3743" i="3"/>
  <c r="J3742" i="3"/>
  <c r="I3742" i="3"/>
  <c r="H3742" i="3"/>
  <c r="J3741" i="3"/>
  <c r="I3741" i="3"/>
  <c r="H3741" i="3"/>
  <c r="J3740" i="3"/>
  <c r="I3740" i="3"/>
  <c r="H3740" i="3"/>
  <c r="J3739" i="3"/>
  <c r="I3739" i="3"/>
  <c r="H3739" i="3"/>
  <c r="J3738" i="3"/>
  <c r="I3738" i="3"/>
  <c r="H3738" i="3"/>
  <c r="J3737" i="3"/>
  <c r="I3737" i="3"/>
  <c r="H3737" i="3"/>
  <c r="J3736" i="3"/>
  <c r="I3736" i="3"/>
  <c r="H3736" i="3"/>
  <c r="J3735" i="3"/>
  <c r="I3735" i="3"/>
  <c r="H3735" i="3"/>
  <c r="J3734" i="3"/>
  <c r="I3734" i="3"/>
  <c r="H3734" i="3"/>
  <c r="J3733" i="3"/>
  <c r="I3733" i="3"/>
  <c r="H3733" i="3"/>
  <c r="J3732" i="3"/>
  <c r="I3732" i="3"/>
  <c r="H3732" i="3"/>
  <c r="J3731" i="3"/>
  <c r="I3731" i="3"/>
  <c r="H3731" i="3"/>
  <c r="J3730" i="3"/>
  <c r="I3730" i="3"/>
  <c r="H3730" i="3"/>
  <c r="J3729" i="3"/>
  <c r="I3729" i="3"/>
  <c r="H3729" i="3"/>
  <c r="J3728" i="3"/>
  <c r="I3728" i="3"/>
  <c r="H3728" i="3"/>
  <c r="J3727" i="3"/>
  <c r="I3727" i="3"/>
  <c r="H3727" i="3"/>
  <c r="J3726" i="3"/>
  <c r="I3726" i="3"/>
  <c r="H3726" i="3"/>
  <c r="J3725" i="3"/>
  <c r="I3725" i="3"/>
  <c r="H3725" i="3"/>
  <c r="J3724" i="3"/>
  <c r="I3724" i="3"/>
  <c r="H3724" i="3"/>
  <c r="J3723" i="3"/>
  <c r="I3723" i="3"/>
  <c r="H3723" i="3"/>
  <c r="J3722" i="3"/>
  <c r="I3722" i="3"/>
  <c r="H3722" i="3"/>
  <c r="J3721" i="3"/>
  <c r="I3721" i="3"/>
  <c r="H3721" i="3"/>
  <c r="J3720" i="3"/>
  <c r="I3720" i="3"/>
  <c r="H3720" i="3"/>
  <c r="J3719" i="3"/>
  <c r="I3719" i="3"/>
  <c r="H3719" i="3"/>
  <c r="J3718" i="3"/>
  <c r="I3718" i="3"/>
  <c r="H3718" i="3"/>
  <c r="J3717" i="3"/>
  <c r="I3717" i="3"/>
  <c r="H3717" i="3"/>
  <c r="J3716" i="3"/>
  <c r="I3716" i="3"/>
  <c r="H3716" i="3"/>
  <c r="J3715" i="3"/>
  <c r="I3715" i="3"/>
  <c r="H3715" i="3"/>
  <c r="J3714" i="3"/>
  <c r="I3714" i="3"/>
  <c r="H3714" i="3"/>
  <c r="J3713" i="3"/>
  <c r="I3713" i="3"/>
  <c r="H3713" i="3"/>
  <c r="J3712" i="3"/>
  <c r="I3712" i="3"/>
  <c r="H3712" i="3"/>
  <c r="J3711" i="3"/>
  <c r="I3711" i="3"/>
  <c r="H3711" i="3"/>
  <c r="J3710" i="3"/>
  <c r="I3710" i="3"/>
  <c r="H3710" i="3"/>
  <c r="J3709" i="3"/>
  <c r="I3709" i="3"/>
  <c r="H3709" i="3"/>
  <c r="J3708" i="3"/>
  <c r="I3708" i="3"/>
  <c r="H3708" i="3"/>
  <c r="J3707" i="3"/>
  <c r="I3707" i="3"/>
  <c r="H3707" i="3"/>
  <c r="J3706" i="3"/>
  <c r="I3706" i="3"/>
  <c r="H3706" i="3"/>
  <c r="J3705" i="3"/>
  <c r="I3705" i="3"/>
  <c r="H3705" i="3"/>
  <c r="J3704" i="3"/>
  <c r="I3704" i="3"/>
  <c r="H3704" i="3"/>
  <c r="J3703" i="3"/>
  <c r="I3703" i="3"/>
  <c r="H3703" i="3"/>
  <c r="J3702" i="3"/>
  <c r="I3702" i="3"/>
  <c r="H3702" i="3"/>
  <c r="J3701" i="3"/>
  <c r="I3701" i="3"/>
  <c r="H3701" i="3"/>
  <c r="J3700" i="3"/>
  <c r="I3700" i="3"/>
  <c r="H3700" i="3"/>
  <c r="J3699" i="3"/>
  <c r="I3699" i="3"/>
  <c r="H3699" i="3"/>
  <c r="J3698" i="3"/>
  <c r="I3698" i="3"/>
  <c r="H3698" i="3"/>
  <c r="J3697" i="3"/>
  <c r="I3697" i="3"/>
  <c r="H3697" i="3"/>
  <c r="J3696" i="3"/>
  <c r="I3696" i="3"/>
  <c r="H3696" i="3"/>
  <c r="J3695" i="3"/>
  <c r="I3695" i="3"/>
  <c r="H3695" i="3"/>
  <c r="J3694" i="3"/>
  <c r="I3694" i="3"/>
  <c r="H3694" i="3"/>
  <c r="J3693" i="3"/>
  <c r="I3693" i="3"/>
  <c r="H3693" i="3"/>
  <c r="J3692" i="3"/>
  <c r="I3692" i="3"/>
  <c r="H3692" i="3"/>
  <c r="J3691" i="3"/>
  <c r="I3691" i="3"/>
  <c r="H3691" i="3"/>
  <c r="J3690" i="3"/>
  <c r="I3690" i="3"/>
  <c r="H3690" i="3"/>
  <c r="J3689" i="3"/>
  <c r="I3689" i="3"/>
  <c r="H3689" i="3"/>
  <c r="J3688" i="3"/>
  <c r="I3688" i="3"/>
  <c r="H3688" i="3"/>
  <c r="J3687" i="3"/>
  <c r="I3687" i="3"/>
  <c r="H3687" i="3"/>
  <c r="J3686" i="3"/>
  <c r="I3686" i="3"/>
  <c r="H3686" i="3"/>
  <c r="J3685" i="3"/>
  <c r="I3685" i="3"/>
  <c r="H3685" i="3"/>
  <c r="J3684" i="3"/>
  <c r="I3684" i="3"/>
  <c r="H3684" i="3"/>
  <c r="J3683" i="3"/>
  <c r="I3683" i="3"/>
  <c r="H3683" i="3"/>
  <c r="J3682" i="3"/>
  <c r="I3682" i="3"/>
  <c r="H3682" i="3"/>
  <c r="J3681" i="3"/>
  <c r="I3681" i="3"/>
  <c r="H3681" i="3"/>
  <c r="J3680" i="3"/>
  <c r="I3680" i="3"/>
  <c r="H3680" i="3"/>
  <c r="J3679" i="3"/>
  <c r="I3679" i="3"/>
  <c r="H3679" i="3"/>
  <c r="J3678" i="3"/>
  <c r="I3678" i="3"/>
  <c r="H3678" i="3"/>
  <c r="J3677" i="3"/>
  <c r="I3677" i="3"/>
  <c r="H3677" i="3"/>
  <c r="J3676" i="3"/>
  <c r="I3676" i="3"/>
  <c r="H3676" i="3"/>
  <c r="J3675" i="3"/>
  <c r="I3675" i="3"/>
  <c r="H3675" i="3"/>
  <c r="J3674" i="3"/>
  <c r="I3674" i="3"/>
  <c r="H3674" i="3"/>
  <c r="J3673" i="3"/>
  <c r="I3673" i="3"/>
  <c r="H3673" i="3"/>
  <c r="J3672" i="3"/>
  <c r="I3672" i="3"/>
  <c r="H3672" i="3"/>
  <c r="J3671" i="3"/>
  <c r="I3671" i="3"/>
  <c r="H3671" i="3"/>
  <c r="J3670" i="3"/>
  <c r="I3670" i="3"/>
  <c r="H3670" i="3"/>
  <c r="J3669" i="3"/>
  <c r="I3669" i="3"/>
  <c r="H3669" i="3"/>
  <c r="J3668" i="3"/>
  <c r="I3668" i="3"/>
  <c r="H3668" i="3"/>
  <c r="J3667" i="3"/>
  <c r="I3667" i="3"/>
  <c r="H3667" i="3"/>
  <c r="J3666" i="3"/>
  <c r="I3666" i="3"/>
  <c r="H3666" i="3"/>
  <c r="J3665" i="3"/>
  <c r="I3665" i="3"/>
  <c r="H3665" i="3"/>
  <c r="J3664" i="3"/>
  <c r="I3664" i="3"/>
  <c r="H3664" i="3"/>
  <c r="J3663" i="3"/>
  <c r="I3663" i="3"/>
  <c r="H3663" i="3"/>
  <c r="J3662" i="3"/>
  <c r="I3662" i="3"/>
  <c r="H3662" i="3"/>
  <c r="J3661" i="3"/>
  <c r="I3661" i="3"/>
  <c r="H3661" i="3"/>
  <c r="J3660" i="3"/>
  <c r="I3660" i="3"/>
  <c r="H3660" i="3"/>
  <c r="J3659" i="3"/>
  <c r="I3659" i="3"/>
  <c r="H3659" i="3"/>
  <c r="J3658" i="3"/>
  <c r="I3658" i="3"/>
  <c r="H3658" i="3"/>
  <c r="J3657" i="3"/>
  <c r="I3657" i="3"/>
  <c r="H3657" i="3"/>
  <c r="J3656" i="3"/>
  <c r="I3656" i="3"/>
  <c r="H3656" i="3"/>
  <c r="J3655" i="3"/>
  <c r="I3655" i="3"/>
  <c r="H3655" i="3"/>
  <c r="J3654" i="3"/>
  <c r="I3654" i="3"/>
  <c r="H3654" i="3"/>
  <c r="J3653" i="3"/>
  <c r="I3653" i="3"/>
  <c r="H3653" i="3"/>
  <c r="J3652" i="3"/>
  <c r="I3652" i="3"/>
  <c r="H3652" i="3"/>
  <c r="J3651" i="3"/>
  <c r="I3651" i="3"/>
  <c r="H3651" i="3"/>
  <c r="J3650" i="3"/>
  <c r="I3650" i="3"/>
  <c r="H3650" i="3"/>
  <c r="J3649" i="3"/>
  <c r="I3649" i="3"/>
  <c r="H3649" i="3"/>
  <c r="J3648" i="3"/>
  <c r="I3648" i="3"/>
  <c r="H3648" i="3"/>
  <c r="J3647" i="3"/>
  <c r="I3647" i="3"/>
  <c r="H3647" i="3"/>
  <c r="J3646" i="3"/>
  <c r="I3646" i="3"/>
  <c r="H3646" i="3"/>
  <c r="J3645" i="3"/>
  <c r="I3645" i="3"/>
  <c r="H3645" i="3"/>
  <c r="J3644" i="3"/>
  <c r="I3644" i="3"/>
  <c r="H3644" i="3"/>
  <c r="J3643" i="3"/>
  <c r="I3643" i="3"/>
  <c r="H3643" i="3"/>
  <c r="J3642" i="3"/>
  <c r="I3642" i="3"/>
  <c r="H3642" i="3"/>
  <c r="J3641" i="3"/>
  <c r="I3641" i="3"/>
  <c r="H3641" i="3"/>
  <c r="J3640" i="3"/>
  <c r="I3640" i="3"/>
  <c r="H3640" i="3"/>
  <c r="J3639" i="3"/>
  <c r="I3639" i="3"/>
  <c r="H3639" i="3"/>
  <c r="J3638" i="3"/>
  <c r="I3638" i="3"/>
  <c r="H3638" i="3"/>
  <c r="J3637" i="3"/>
  <c r="I3637" i="3"/>
  <c r="H3637" i="3"/>
  <c r="J3636" i="3"/>
  <c r="I3636" i="3"/>
  <c r="H3636" i="3"/>
  <c r="J3635" i="3"/>
  <c r="I3635" i="3"/>
  <c r="H3635" i="3"/>
  <c r="J3634" i="3"/>
  <c r="I3634" i="3"/>
  <c r="H3634" i="3"/>
  <c r="J3633" i="3"/>
  <c r="I3633" i="3"/>
  <c r="H3633" i="3"/>
  <c r="J3632" i="3"/>
  <c r="I3632" i="3"/>
  <c r="H3632" i="3"/>
  <c r="J3631" i="3"/>
  <c r="I3631" i="3"/>
  <c r="H3631" i="3"/>
  <c r="J3630" i="3"/>
  <c r="I3630" i="3"/>
  <c r="H3630" i="3"/>
  <c r="J3629" i="3"/>
  <c r="I3629" i="3"/>
  <c r="H3629" i="3"/>
  <c r="J3628" i="3"/>
  <c r="I3628" i="3"/>
  <c r="H3628" i="3"/>
  <c r="J3627" i="3"/>
  <c r="I3627" i="3"/>
  <c r="H3627" i="3"/>
  <c r="J3626" i="3"/>
  <c r="I3626" i="3"/>
  <c r="H3626" i="3"/>
  <c r="J3625" i="3"/>
  <c r="I3625" i="3"/>
  <c r="H3625" i="3"/>
  <c r="J3624" i="3"/>
  <c r="I3624" i="3"/>
  <c r="H3624" i="3"/>
  <c r="J3623" i="3"/>
  <c r="I3623" i="3"/>
  <c r="H3623" i="3"/>
  <c r="J3622" i="3"/>
  <c r="I3622" i="3"/>
  <c r="H3622" i="3"/>
  <c r="J3621" i="3"/>
  <c r="I3621" i="3"/>
  <c r="H3621" i="3"/>
  <c r="J3620" i="3"/>
  <c r="I3620" i="3"/>
  <c r="H3620" i="3"/>
  <c r="J3619" i="3"/>
  <c r="I3619" i="3"/>
  <c r="H3619" i="3"/>
  <c r="J3618" i="3"/>
  <c r="I3618" i="3"/>
  <c r="H3618" i="3"/>
  <c r="J3617" i="3"/>
  <c r="I3617" i="3"/>
  <c r="H3617" i="3"/>
  <c r="J3616" i="3"/>
  <c r="I3616" i="3"/>
  <c r="H3616" i="3"/>
  <c r="J3615" i="3"/>
  <c r="I3615" i="3"/>
  <c r="H3615" i="3"/>
  <c r="J3614" i="3"/>
  <c r="I3614" i="3"/>
  <c r="H3614" i="3"/>
  <c r="J3613" i="3"/>
  <c r="I3613" i="3"/>
  <c r="H3613" i="3"/>
  <c r="J3612" i="3"/>
  <c r="I3612" i="3"/>
  <c r="H3612" i="3"/>
  <c r="J3611" i="3"/>
  <c r="I3611" i="3"/>
  <c r="H3611" i="3"/>
  <c r="J3610" i="3"/>
  <c r="I3610" i="3"/>
  <c r="H3610" i="3"/>
  <c r="J3609" i="3"/>
  <c r="I3609" i="3"/>
  <c r="H3609" i="3"/>
  <c r="J3608" i="3"/>
  <c r="I3608" i="3"/>
  <c r="H3608" i="3"/>
  <c r="J3607" i="3"/>
  <c r="I3607" i="3"/>
  <c r="H3607" i="3"/>
  <c r="J3606" i="3"/>
  <c r="I3606" i="3"/>
  <c r="H3606" i="3"/>
  <c r="J3605" i="3"/>
  <c r="I3605" i="3"/>
  <c r="H3605" i="3"/>
  <c r="J3604" i="3"/>
  <c r="I3604" i="3"/>
  <c r="H3604" i="3"/>
  <c r="J3603" i="3"/>
  <c r="I3603" i="3"/>
  <c r="H3603" i="3"/>
  <c r="J3602" i="3"/>
  <c r="I3602" i="3"/>
  <c r="H3602" i="3"/>
  <c r="J3601" i="3"/>
  <c r="I3601" i="3"/>
  <c r="H3601" i="3"/>
  <c r="J3600" i="3"/>
  <c r="I3600" i="3"/>
  <c r="H3600" i="3"/>
  <c r="J3599" i="3"/>
  <c r="I3599" i="3"/>
  <c r="H3599" i="3"/>
  <c r="J3598" i="3"/>
  <c r="I3598" i="3"/>
  <c r="H3598" i="3"/>
  <c r="J3597" i="3"/>
  <c r="I3597" i="3"/>
  <c r="H3597" i="3"/>
  <c r="J3596" i="3"/>
  <c r="I3596" i="3"/>
  <c r="H3596" i="3"/>
  <c r="J3595" i="3"/>
  <c r="I3595" i="3"/>
  <c r="H3595" i="3"/>
  <c r="J3594" i="3"/>
  <c r="I3594" i="3"/>
  <c r="H3594" i="3"/>
  <c r="J3593" i="3"/>
  <c r="I3593" i="3"/>
  <c r="H3593" i="3"/>
  <c r="J3592" i="3"/>
  <c r="I3592" i="3"/>
  <c r="H3592" i="3"/>
  <c r="J3591" i="3"/>
  <c r="I3591" i="3"/>
  <c r="H3591" i="3"/>
  <c r="J3590" i="3"/>
  <c r="I3590" i="3"/>
  <c r="H3590" i="3"/>
  <c r="J3589" i="3"/>
  <c r="I3589" i="3"/>
  <c r="H3589" i="3"/>
  <c r="J3588" i="3"/>
  <c r="I3588" i="3"/>
  <c r="H3588" i="3"/>
  <c r="J3587" i="3"/>
  <c r="I3587" i="3"/>
  <c r="H3587" i="3"/>
  <c r="J3586" i="3"/>
  <c r="I3586" i="3"/>
  <c r="H3586" i="3"/>
  <c r="J3585" i="3"/>
  <c r="I3585" i="3"/>
  <c r="H3585" i="3"/>
  <c r="J3584" i="3"/>
  <c r="I3584" i="3"/>
  <c r="H3584" i="3"/>
  <c r="J3583" i="3"/>
  <c r="I3583" i="3"/>
  <c r="H3583" i="3"/>
  <c r="J3582" i="3"/>
  <c r="I3582" i="3"/>
  <c r="H3582" i="3"/>
  <c r="J3581" i="3"/>
  <c r="I3581" i="3"/>
  <c r="H3581" i="3"/>
  <c r="J3580" i="3"/>
  <c r="I3580" i="3"/>
  <c r="H3580" i="3"/>
  <c r="J3579" i="3"/>
  <c r="I3579" i="3"/>
  <c r="H3579" i="3"/>
  <c r="J3578" i="3"/>
  <c r="I3578" i="3"/>
  <c r="H3578" i="3"/>
  <c r="J3577" i="3"/>
  <c r="I3577" i="3"/>
  <c r="H3577" i="3"/>
  <c r="J3576" i="3"/>
  <c r="I3576" i="3"/>
  <c r="H3576" i="3"/>
  <c r="J3575" i="3"/>
  <c r="I3575" i="3"/>
  <c r="H3575" i="3"/>
  <c r="J3574" i="3"/>
  <c r="I3574" i="3"/>
  <c r="H3574" i="3"/>
  <c r="J3573" i="3"/>
  <c r="I3573" i="3"/>
  <c r="H3573" i="3"/>
  <c r="J3572" i="3"/>
  <c r="I3572" i="3"/>
  <c r="H3572" i="3"/>
  <c r="J3571" i="3"/>
  <c r="I3571" i="3"/>
  <c r="H3571" i="3"/>
  <c r="J3570" i="3"/>
  <c r="I3570" i="3"/>
  <c r="H3570" i="3"/>
  <c r="J3569" i="3"/>
  <c r="I3569" i="3"/>
  <c r="H3569" i="3"/>
  <c r="J3568" i="3"/>
  <c r="I3568" i="3"/>
  <c r="H3568" i="3"/>
  <c r="J3567" i="3"/>
  <c r="I3567" i="3"/>
  <c r="H3567" i="3"/>
  <c r="J3566" i="3"/>
  <c r="I3566" i="3"/>
  <c r="H3566" i="3"/>
  <c r="J3565" i="3"/>
  <c r="I3565" i="3"/>
  <c r="H3565" i="3"/>
  <c r="J3564" i="3"/>
  <c r="I3564" i="3"/>
  <c r="H3564" i="3"/>
  <c r="J3563" i="3"/>
  <c r="I3563" i="3"/>
  <c r="H3563" i="3"/>
  <c r="J3562" i="3"/>
  <c r="I3562" i="3"/>
  <c r="H3562" i="3"/>
  <c r="J3561" i="3"/>
  <c r="I3561" i="3"/>
  <c r="H3561" i="3"/>
  <c r="J3560" i="3"/>
  <c r="I3560" i="3"/>
  <c r="H3560" i="3"/>
  <c r="J3559" i="3"/>
  <c r="I3559" i="3"/>
  <c r="H3559" i="3"/>
  <c r="J3558" i="3"/>
  <c r="I3558" i="3"/>
  <c r="H3558" i="3"/>
  <c r="J3557" i="3"/>
  <c r="I3557" i="3"/>
  <c r="H3557" i="3"/>
  <c r="J3556" i="3"/>
  <c r="I3556" i="3"/>
  <c r="H3556" i="3"/>
  <c r="J3555" i="3"/>
  <c r="I3555" i="3"/>
  <c r="H3555" i="3"/>
  <c r="J3554" i="3"/>
  <c r="I3554" i="3"/>
  <c r="H3554" i="3"/>
  <c r="J3553" i="3"/>
  <c r="I3553" i="3"/>
  <c r="H3553" i="3"/>
  <c r="J3552" i="3"/>
  <c r="I3552" i="3"/>
  <c r="H3552" i="3"/>
  <c r="J3551" i="3"/>
  <c r="I3551" i="3"/>
  <c r="H3551" i="3"/>
  <c r="J3550" i="3"/>
  <c r="I3550" i="3"/>
  <c r="H3550" i="3"/>
  <c r="J3549" i="3"/>
  <c r="I3549" i="3"/>
  <c r="H3549" i="3"/>
  <c r="J3548" i="3"/>
  <c r="I3548" i="3"/>
  <c r="H3548" i="3"/>
  <c r="J3547" i="3"/>
  <c r="I3547" i="3"/>
  <c r="H3547" i="3"/>
  <c r="J3546" i="3"/>
  <c r="I3546" i="3"/>
  <c r="H3546" i="3"/>
  <c r="J3545" i="3"/>
  <c r="I3545" i="3"/>
  <c r="H3545" i="3"/>
  <c r="J3544" i="3"/>
  <c r="I3544" i="3"/>
  <c r="H3544" i="3"/>
  <c r="J3543" i="3"/>
  <c r="I3543" i="3"/>
  <c r="H3543" i="3"/>
  <c r="J3542" i="3"/>
  <c r="I3542" i="3"/>
  <c r="H3542" i="3"/>
  <c r="J3541" i="3"/>
  <c r="I3541" i="3"/>
  <c r="H3541" i="3"/>
  <c r="J3540" i="3"/>
  <c r="I3540" i="3"/>
  <c r="H3540" i="3"/>
  <c r="J3539" i="3"/>
  <c r="I3539" i="3"/>
  <c r="H3539" i="3"/>
  <c r="J3538" i="3"/>
  <c r="I3538" i="3"/>
  <c r="H3538" i="3"/>
  <c r="J3537" i="3"/>
  <c r="I3537" i="3"/>
  <c r="H3537" i="3"/>
  <c r="J3536" i="3"/>
  <c r="I3536" i="3"/>
  <c r="H3536" i="3"/>
  <c r="J3535" i="3"/>
  <c r="I3535" i="3"/>
  <c r="H3535" i="3"/>
  <c r="J3534" i="3"/>
  <c r="I3534" i="3"/>
  <c r="H3534" i="3"/>
  <c r="J3533" i="3"/>
  <c r="I3533" i="3"/>
  <c r="H3533" i="3"/>
  <c r="J3532" i="3"/>
  <c r="I3532" i="3"/>
  <c r="H3532" i="3"/>
  <c r="J3531" i="3"/>
  <c r="I3531" i="3"/>
  <c r="H3531" i="3"/>
  <c r="J3530" i="3"/>
  <c r="I3530" i="3"/>
  <c r="H3530" i="3"/>
  <c r="J3529" i="3"/>
  <c r="I3529" i="3"/>
  <c r="H3529" i="3"/>
  <c r="J3528" i="3"/>
  <c r="I3528" i="3"/>
  <c r="H3528" i="3"/>
  <c r="J3527" i="3"/>
  <c r="I3527" i="3"/>
  <c r="H3527" i="3"/>
  <c r="J3526" i="3"/>
  <c r="I3526" i="3"/>
  <c r="H3526" i="3"/>
  <c r="J3525" i="3"/>
  <c r="I3525" i="3"/>
  <c r="H3525" i="3"/>
  <c r="J3524" i="3"/>
  <c r="I3524" i="3"/>
  <c r="H3524" i="3"/>
  <c r="J3523" i="3"/>
  <c r="I3523" i="3"/>
  <c r="H3523" i="3"/>
  <c r="J3522" i="3"/>
  <c r="I3522" i="3"/>
  <c r="H3522" i="3"/>
  <c r="J3521" i="3"/>
  <c r="I3521" i="3"/>
  <c r="H3521" i="3"/>
  <c r="J3520" i="3"/>
  <c r="I3520" i="3"/>
  <c r="H3520" i="3"/>
  <c r="J3519" i="3"/>
  <c r="I3519" i="3"/>
  <c r="H3519" i="3"/>
  <c r="J3518" i="3"/>
  <c r="I3518" i="3"/>
  <c r="H3518" i="3"/>
  <c r="J3517" i="3"/>
  <c r="I3517" i="3"/>
  <c r="H3517" i="3"/>
  <c r="J3516" i="3"/>
  <c r="I3516" i="3"/>
  <c r="H3516" i="3"/>
  <c r="J3515" i="3"/>
  <c r="I3515" i="3"/>
  <c r="H3515" i="3"/>
  <c r="J3514" i="3"/>
  <c r="I3514" i="3"/>
  <c r="H3514" i="3"/>
  <c r="J3513" i="3"/>
  <c r="I3513" i="3"/>
  <c r="H3513" i="3"/>
  <c r="J3512" i="3"/>
  <c r="I3512" i="3"/>
  <c r="H3512" i="3"/>
  <c r="J3511" i="3"/>
  <c r="I3511" i="3"/>
  <c r="H3511" i="3"/>
  <c r="J3510" i="3"/>
  <c r="I3510" i="3"/>
  <c r="H3510" i="3"/>
  <c r="J3509" i="3"/>
  <c r="I3509" i="3"/>
  <c r="H3509" i="3"/>
  <c r="J3508" i="3"/>
  <c r="I3508" i="3"/>
  <c r="H3508" i="3"/>
  <c r="J3507" i="3"/>
  <c r="I3507" i="3"/>
  <c r="H3507" i="3"/>
  <c r="J3506" i="3"/>
  <c r="I3506" i="3"/>
  <c r="H3506" i="3"/>
  <c r="J3505" i="3"/>
  <c r="I3505" i="3"/>
  <c r="H3505" i="3"/>
  <c r="J3504" i="3"/>
  <c r="I3504" i="3"/>
  <c r="H3504" i="3"/>
  <c r="J3503" i="3"/>
  <c r="I3503" i="3"/>
  <c r="H3503" i="3"/>
  <c r="J3502" i="3"/>
  <c r="I3502" i="3"/>
  <c r="H3502" i="3"/>
  <c r="J3501" i="3"/>
  <c r="I3501" i="3"/>
  <c r="H3501" i="3"/>
  <c r="J3500" i="3"/>
  <c r="I3500" i="3"/>
  <c r="H3500" i="3"/>
  <c r="J3499" i="3"/>
  <c r="I3499" i="3"/>
  <c r="H3499" i="3"/>
  <c r="J3498" i="3"/>
  <c r="I3498" i="3"/>
  <c r="H3498" i="3"/>
  <c r="J3497" i="3"/>
  <c r="I3497" i="3"/>
  <c r="H3497" i="3"/>
  <c r="J3496" i="3"/>
  <c r="I3496" i="3"/>
  <c r="H3496" i="3"/>
  <c r="J3495" i="3"/>
  <c r="I3495" i="3"/>
  <c r="H3495" i="3"/>
  <c r="J3494" i="3"/>
  <c r="I3494" i="3"/>
  <c r="H3494" i="3"/>
  <c r="J3493" i="3"/>
  <c r="I3493" i="3"/>
  <c r="H3493" i="3"/>
  <c r="J3492" i="3"/>
  <c r="I3492" i="3"/>
  <c r="H3492" i="3"/>
  <c r="J3491" i="3"/>
  <c r="I3491" i="3"/>
  <c r="H3491" i="3"/>
  <c r="J3490" i="3"/>
  <c r="I3490" i="3"/>
  <c r="H3490" i="3"/>
  <c r="J3489" i="3"/>
  <c r="I3489" i="3"/>
  <c r="H3489" i="3"/>
  <c r="J3488" i="3"/>
  <c r="I3488" i="3"/>
  <c r="H3488" i="3"/>
  <c r="J3487" i="3"/>
  <c r="I3487" i="3"/>
  <c r="H3487" i="3"/>
  <c r="J3486" i="3"/>
  <c r="I3486" i="3"/>
  <c r="H3486" i="3"/>
  <c r="J3485" i="3"/>
  <c r="I3485" i="3"/>
  <c r="H3485" i="3"/>
  <c r="J3484" i="3"/>
  <c r="I3484" i="3"/>
  <c r="H3484" i="3"/>
  <c r="J3483" i="3"/>
  <c r="I3483" i="3"/>
  <c r="H3483" i="3"/>
  <c r="J3482" i="3"/>
  <c r="I3482" i="3"/>
  <c r="H3482" i="3"/>
  <c r="J3481" i="3"/>
  <c r="I3481" i="3"/>
  <c r="H3481" i="3"/>
  <c r="J3480" i="3"/>
  <c r="I3480" i="3"/>
  <c r="H3480" i="3"/>
  <c r="J3479" i="3"/>
  <c r="I3479" i="3"/>
  <c r="H3479" i="3"/>
  <c r="J3478" i="3"/>
  <c r="I3478" i="3"/>
  <c r="H3478" i="3"/>
  <c r="J3477" i="3"/>
  <c r="I3477" i="3"/>
  <c r="H3477" i="3"/>
  <c r="J3476" i="3"/>
  <c r="I3476" i="3"/>
  <c r="H3476" i="3"/>
  <c r="J3475" i="3"/>
  <c r="I3475" i="3"/>
  <c r="H3475" i="3"/>
  <c r="J3474" i="3"/>
  <c r="I3474" i="3"/>
  <c r="H3474" i="3"/>
  <c r="J3473" i="3"/>
  <c r="I3473" i="3"/>
  <c r="H3473" i="3"/>
  <c r="J3472" i="3"/>
  <c r="I3472" i="3"/>
  <c r="H3472" i="3"/>
  <c r="J3471" i="3"/>
  <c r="I3471" i="3"/>
  <c r="H3471" i="3"/>
  <c r="J3470" i="3"/>
  <c r="I3470" i="3"/>
  <c r="H3470" i="3"/>
  <c r="J3469" i="3"/>
  <c r="I3469" i="3"/>
  <c r="H3469" i="3"/>
  <c r="J3468" i="3"/>
  <c r="I3468" i="3"/>
  <c r="H3468" i="3"/>
  <c r="J3467" i="3"/>
  <c r="I3467" i="3"/>
  <c r="H3467" i="3"/>
  <c r="J3466" i="3"/>
  <c r="I3466" i="3"/>
  <c r="H3466" i="3"/>
  <c r="J3465" i="3"/>
  <c r="I3465" i="3"/>
  <c r="H3465" i="3"/>
  <c r="J3464" i="3"/>
  <c r="I3464" i="3"/>
  <c r="H3464" i="3"/>
  <c r="J3463" i="3"/>
  <c r="I3463" i="3"/>
  <c r="H3463" i="3"/>
  <c r="J3462" i="3"/>
  <c r="I3462" i="3"/>
  <c r="H3462" i="3"/>
  <c r="J3461" i="3"/>
  <c r="I3461" i="3"/>
  <c r="H3461" i="3"/>
  <c r="J3460" i="3"/>
  <c r="I3460" i="3"/>
  <c r="H3460" i="3"/>
  <c r="J3459" i="3"/>
  <c r="I3459" i="3"/>
  <c r="H3459" i="3"/>
  <c r="J3458" i="3"/>
  <c r="I3458" i="3"/>
  <c r="H3458" i="3"/>
  <c r="J3457" i="3"/>
  <c r="I3457" i="3"/>
  <c r="H3457" i="3"/>
  <c r="J3456" i="3"/>
  <c r="I3456" i="3"/>
  <c r="H3456" i="3"/>
  <c r="J3455" i="3"/>
  <c r="I3455" i="3"/>
  <c r="H3455" i="3"/>
  <c r="J3454" i="3"/>
  <c r="I3454" i="3"/>
  <c r="H3454" i="3"/>
  <c r="J3453" i="3"/>
  <c r="I3453" i="3"/>
  <c r="H3453" i="3"/>
  <c r="J3452" i="3"/>
  <c r="I3452" i="3"/>
  <c r="H3452" i="3"/>
  <c r="J3451" i="3"/>
  <c r="I3451" i="3"/>
  <c r="H3451" i="3"/>
  <c r="J3450" i="3"/>
  <c r="I3450" i="3"/>
  <c r="H3450" i="3"/>
  <c r="J3449" i="3"/>
  <c r="I3449" i="3"/>
  <c r="H3449" i="3"/>
  <c r="J3448" i="3"/>
  <c r="I3448" i="3"/>
  <c r="H3448" i="3"/>
  <c r="J3447" i="3"/>
  <c r="I3447" i="3"/>
  <c r="H3447" i="3"/>
  <c r="J3446" i="3"/>
  <c r="I3446" i="3"/>
  <c r="H3446" i="3"/>
  <c r="J3445" i="3"/>
  <c r="I3445" i="3"/>
  <c r="H3445" i="3"/>
  <c r="J3444" i="3"/>
  <c r="I3444" i="3"/>
  <c r="H3444" i="3"/>
  <c r="J3443" i="3"/>
  <c r="I3443" i="3"/>
  <c r="H3443" i="3"/>
  <c r="J3442" i="3"/>
  <c r="I3442" i="3"/>
  <c r="H3442" i="3"/>
  <c r="J3441" i="3"/>
  <c r="I3441" i="3"/>
  <c r="H3441" i="3"/>
  <c r="J3440" i="3"/>
  <c r="I3440" i="3"/>
  <c r="H3440" i="3"/>
  <c r="J3439" i="3"/>
  <c r="I3439" i="3"/>
  <c r="H3439" i="3"/>
  <c r="J3438" i="3"/>
  <c r="I3438" i="3"/>
  <c r="H3438" i="3"/>
  <c r="J3437" i="3"/>
  <c r="I3437" i="3"/>
  <c r="H3437" i="3"/>
  <c r="J3436" i="3"/>
  <c r="I3436" i="3"/>
  <c r="H3436" i="3"/>
  <c r="J3435" i="3"/>
  <c r="I3435" i="3"/>
  <c r="H3435" i="3"/>
  <c r="J3434" i="3"/>
  <c r="I3434" i="3"/>
  <c r="H3434" i="3"/>
  <c r="J3433" i="3"/>
  <c r="I3433" i="3"/>
  <c r="H3433" i="3"/>
  <c r="J3432" i="3"/>
  <c r="I3432" i="3"/>
  <c r="H3432" i="3"/>
  <c r="J3431" i="3"/>
  <c r="I3431" i="3"/>
  <c r="H3431" i="3"/>
  <c r="J3430" i="3"/>
  <c r="I3430" i="3"/>
  <c r="H3430" i="3"/>
  <c r="J3429" i="3"/>
  <c r="I3429" i="3"/>
  <c r="H3429" i="3"/>
  <c r="J3428" i="3"/>
  <c r="I3428" i="3"/>
  <c r="H3428" i="3"/>
  <c r="J3427" i="3"/>
  <c r="I3427" i="3"/>
  <c r="H3427" i="3"/>
  <c r="H2" i="21" l="1"/>
  <c r="H2" i="34" l="1"/>
  <c r="I2" i="21"/>
  <c r="J2" i="21"/>
  <c r="K2" i="21"/>
  <c r="F2" i="18"/>
  <c r="G2" i="18" s="1"/>
  <c r="H2" i="37"/>
  <c r="I2" i="37" s="1"/>
  <c r="J2" i="31"/>
  <c r="H2" i="18" l="1"/>
  <c r="I2" i="18"/>
  <c r="K2" i="34"/>
  <c r="I2" i="34"/>
  <c r="L2" i="34"/>
  <c r="J2" i="34"/>
  <c r="N2" i="3"/>
  <c r="N1" i="3"/>
  <c r="K2" i="37"/>
  <c r="L2" i="37"/>
  <c r="J2" i="37"/>
  <c r="I3426" i="3"/>
  <c r="H3426" i="3"/>
  <c r="J3426" i="3"/>
  <c r="H3425" i="3"/>
  <c r="J3423" i="3"/>
  <c r="I3422" i="3"/>
  <c r="J3424" i="3"/>
  <c r="I3423" i="3"/>
  <c r="H3422" i="3"/>
  <c r="J3425" i="3"/>
  <c r="I3424" i="3"/>
  <c r="H3423" i="3"/>
  <c r="I3425" i="3"/>
  <c r="H3424" i="3"/>
  <c r="J3422" i="3"/>
  <c r="H3421" i="3"/>
  <c r="I3421" i="3"/>
  <c r="J3421" i="3"/>
  <c r="J3420" i="3"/>
  <c r="I3420" i="3"/>
  <c r="H3420" i="3"/>
  <c r="J3419" i="3"/>
  <c r="I3419" i="3"/>
  <c r="H3419" i="3"/>
  <c r="H3418" i="3"/>
  <c r="J3416" i="3"/>
  <c r="I3415" i="3"/>
  <c r="H3414" i="3"/>
  <c r="J3412" i="3"/>
  <c r="I3411" i="3"/>
  <c r="H3410" i="3"/>
  <c r="J3408" i="3"/>
  <c r="I3407" i="3"/>
  <c r="H3406" i="3"/>
  <c r="J3404" i="3"/>
  <c r="I3403" i="3"/>
  <c r="H3402" i="3"/>
  <c r="J3400" i="3"/>
  <c r="I3399" i="3"/>
  <c r="H3398" i="3"/>
  <c r="J3396" i="3"/>
  <c r="I3395" i="3"/>
  <c r="H3394" i="3"/>
  <c r="J3392" i="3"/>
  <c r="I3391" i="3"/>
  <c r="H3390" i="3"/>
  <c r="J3388" i="3"/>
  <c r="I3387" i="3"/>
  <c r="H3386" i="3"/>
  <c r="J3384" i="3"/>
  <c r="I3383" i="3"/>
  <c r="H3382" i="3"/>
  <c r="J3380" i="3"/>
  <c r="I3379" i="3"/>
  <c r="H3378" i="3"/>
  <c r="J3376" i="3"/>
  <c r="I3375" i="3"/>
  <c r="H3374" i="3"/>
  <c r="J3372" i="3"/>
  <c r="I3371" i="3"/>
  <c r="H3370" i="3"/>
  <c r="J3368" i="3"/>
  <c r="I3367" i="3"/>
  <c r="H3366" i="3"/>
  <c r="J3364" i="3"/>
  <c r="I3363" i="3"/>
  <c r="H3362" i="3"/>
  <c r="J3360" i="3"/>
  <c r="I3359" i="3"/>
  <c r="H3358" i="3"/>
  <c r="J3356" i="3"/>
  <c r="I3355" i="3"/>
  <c r="H3354" i="3"/>
  <c r="J3352" i="3"/>
  <c r="I3351" i="3"/>
  <c r="H3350" i="3"/>
  <c r="J3348" i="3"/>
  <c r="I3347" i="3"/>
  <c r="H3346" i="3"/>
  <c r="J3344" i="3"/>
  <c r="I3343" i="3"/>
  <c r="H3342" i="3"/>
  <c r="J3340" i="3"/>
  <c r="I3339" i="3"/>
  <c r="H3338" i="3"/>
  <c r="J3336" i="3"/>
  <c r="I3335" i="3"/>
  <c r="H3334" i="3"/>
  <c r="J3332" i="3"/>
  <c r="I3331" i="3"/>
  <c r="H3330" i="3"/>
  <c r="J3328" i="3"/>
  <c r="I3327" i="3"/>
  <c r="H3326" i="3"/>
  <c r="J3324" i="3"/>
  <c r="I3323" i="3"/>
  <c r="H3322" i="3"/>
  <c r="J3320" i="3"/>
  <c r="I3319" i="3"/>
  <c r="H3318" i="3"/>
  <c r="J3316" i="3"/>
  <c r="I3315" i="3"/>
  <c r="H3314" i="3"/>
  <c r="J3312" i="3"/>
  <c r="I3311" i="3"/>
  <c r="H3310" i="3"/>
  <c r="J3308" i="3"/>
  <c r="J3417" i="3"/>
  <c r="I3416" i="3"/>
  <c r="H3415" i="3"/>
  <c r="J3413" i="3"/>
  <c r="I3412" i="3"/>
  <c r="H3411" i="3"/>
  <c r="J3409" i="3"/>
  <c r="I3408" i="3"/>
  <c r="H3407" i="3"/>
  <c r="J3405" i="3"/>
  <c r="I3404" i="3"/>
  <c r="H3403" i="3"/>
  <c r="J3401" i="3"/>
  <c r="I3400" i="3"/>
  <c r="H3399" i="3"/>
  <c r="J3397" i="3"/>
  <c r="I3396" i="3"/>
  <c r="H3395" i="3"/>
  <c r="J3393" i="3"/>
  <c r="I3392" i="3"/>
  <c r="H3391" i="3"/>
  <c r="J3389" i="3"/>
  <c r="I3388" i="3"/>
  <c r="H3387" i="3"/>
  <c r="J3385" i="3"/>
  <c r="I3384" i="3"/>
  <c r="H3383" i="3"/>
  <c r="J3381" i="3"/>
  <c r="I3380" i="3"/>
  <c r="H3379" i="3"/>
  <c r="J3377" i="3"/>
  <c r="I3376" i="3"/>
  <c r="H3375" i="3"/>
  <c r="J3373" i="3"/>
  <c r="I3372" i="3"/>
  <c r="H3371" i="3"/>
  <c r="J3369" i="3"/>
  <c r="I3368" i="3"/>
  <c r="H3367" i="3"/>
  <c r="J3365" i="3"/>
  <c r="I3364" i="3"/>
  <c r="H3363" i="3"/>
  <c r="J3361" i="3"/>
  <c r="I3360" i="3"/>
  <c r="H3359" i="3"/>
  <c r="J3357" i="3"/>
  <c r="I3356" i="3"/>
  <c r="H3355" i="3"/>
  <c r="J3353" i="3"/>
  <c r="I3352" i="3"/>
  <c r="H3351" i="3"/>
  <c r="J3349" i="3"/>
  <c r="I3348" i="3"/>
  <c r="H3347" i="3"/>
  <c r="J3345" i="3"/>
  <c r="I3344" i="3"/>
  <c r="H3343" i="3"/>
  <c r="J3341" i="3"/>
  <c r="I3340" i="3"/>
  <c r="H3339" i="3"/>
  <c r="J3337" i="3"/>
  <c r="I3336" i="3"/>
  <c r="H3335" i="3"/>
  <c r="J3333" i="3"/>
  <c r="I3332" i="3"/>
  <c r="H3331" i="3"/>
  <c r="J3329" i="3"/>
  <c r="I3328" i="3"/>
  <c r="H3327" i="3"/>
  <c r="J3325" i="3"/>
  <c r="I3324" i="3"/>
  <c r="H3323" i="3"/>
  <c r="J3321" i="3"/>
  <c r="I3320" i="3"/>
  <c r="H3319" i="3"/>
  <c r="J3317" i="3"/>
  <c r="I3316" i="3"/>
  <c r="H3315" i="3"/>
  <c r="J3313" i="3"/>
  <c r="I3312" i="3"/>
  <c r="H3311" i="3"/>
  <c r="J3309" i="3"/>
  <c r="I3308" i="3"/>
  <c r="J3418" i="3"/>
  <c r="I3417" i="3"/>
  <c r="H3416" i="3"/>
  <c r="J3414" i="3"/>
  <c r="I3413" i="3"/>
  <c r="H3412" i="3"/>
  <c r="J3410" i="3"/>
  <c r="I3409" i="3"/>
  <c r="H3408" i="3"/>
  <c r="J3406" i="3"/>
  <c r="I3405" i="3"/>
  <c r="H3404" i="3"/>
  <c r="J3402" i="3"/>
  <c r="I3401" i="3"/>
  <c r="H3400" i="3"/>
  <c r="J3398" i="3"/>
  <c r="I3397" i="3"/>
  <c r="H3396" i="3"/>
  <c r="J3394" i="3"/>
  <c r="I3393" i="3"/>
  <c r="H3392" i="3"/>
  <c r="J3390" i="3"/>
  <c r="I3389" i="3"/>
  <c r="H3388" i="3"/>
  <c r="J3386" i="3"/>
  <c r="I3385" i="3"/>
  <c r="H3384" i="3"/>
  <c r="J3382" i="3"/>
  <c r="I3381" i="3"/>
  <c r="H3380" i="3"/>
  <c r="J3378" i="3"/>
  <c r="I3377" i="3"/>
  <c r="H3376" i="3"/>
  <c r="J3374" i="3"/>
  <c r="I3373" i="3"/>
  <c r="H3372" i="3"/>
  <c r="J3370" i="3"/>
  <c r="I3369" i="3"/>
  <c r="H3368" i="3"/>
  <c r="J3366" i="3"/>
  <c r="I3365" i="3"/>
  <c r="H3364" i="3"/>
  <c r="J3362" i="3"/>
  <c r="I3361" i="3"/>
  <c r="H3360" i="3"/>
  <c r="J3358" i="3"/>
  <c r="I3357" i="3"/>
  <c r="H3356" i="3"/>
  <c r="J3354" i="3"/>
  <c r="I3353" i="3"/>
  <c r="H3352" i="3"/>
  <c r="J3350" i="3"/>
  <c r="I3349" i="3"/>
  <c r="H3348" i="3"/>
  <c r="J3346" i="3"/>
  <c r="I3345" i="3"/>
  <c r="H3344" i="3"/>
  <c r="J3342" i="3"/>
  <c r="I3341" i="3"/>
  <c r="H3340" i="3"/>
  <c r="J3338" i="3"/>
  <c r="I3337" i="3"/>
  <c r="H3336" i="3"/>
  <c r="J3334" i="3"/>
  <c r="I3333" i="3"/>
  <c r="H3332" i="3"/>
  <c r="J3330" i="3"/>
  <c r="I3329" i="3"/>
  <c r="H3328" i="3"/>
  <c r="J3326" i="3"/>
  <c r="I3325" i="3"/>
  <c r="I3418" i="3"/>
  <c r="H3417" i="3"/>
  <c r="J3415" i="3"/>
  <c r="I3414" i="3"/>
  <c r="H3413" i="3"/>
  <c r="J3411" i="3"/>
  <c r="I3410" i="3"/>
  <c r="H3409" i="3"/>
  <c r="J3407" i="3"/>
  <c r="I3406" i="3"/>
  <c r="H3405" i="3"/>
  <c r="J3403" i="3"/>
  <c r="I3402" i="3"/>
  <c r="H3401" i="3"/>
  <c r="J3399" i="3"/>
  <c r="I3398" i="3"/>
  <c r="H3397" i="3"/>
  <c r="J3395" i="3"/>
  <c r="I3394" i="3"/>
  <c r="H3393" i="3"/>
  <c r="J3391" i="3"/>
  <c r="I3390" i="3"/>
  <c r="H3389" i="3"/>
  <c r="J3387" i="3"/>
  <c r="I3386" i="3"/>
  <c r="H3385" i="3"/>
  <c r="J3383" i="3"/>
  <c r="I3382" i="3"/>
  <c r="H3381" i="3"/>
  <c r="J3379" i="3"/>
  <c r="I3378" i="3"/>
  <c r="H3377" i="3"/>
  <c r="J3375" i="3"/>
  <c r="I3374" i="3"/>
  <c r="H3373" i="3"/>
  <c r="J3371" i="3"/>
  <c r="I3370" i="3"/>
  <c r="H3369" i="3"/>
  <c r="J3367" i="3"/>
  <c r="I3366" i="3"/>
  <c r="H3365" i="3"/>
  <c r="J3363" i="3"/>
  <c r="I3362" i="3"/>
  <c r="H3361" i="3"/>
  <c r="J3359" i="3"/>
  <c r="I3358" i="3"/>
  <c r="H3357" i="3"/>
  <c r="J3355" i="3"/>
  <c r="I3354" i="3"/>
  <c r="H3353" i="3"/>
  <c r="J3351" i="3"/>
  <c r="I3350" i="3"/>
  <c r="H3349" i="3"/>
  <c r="J3347" i="3"/>
  <c r="I3346" i="3"/>
  <c r="H3345" i="3"/>
  <c r="J3343" i="3"/>
  <c r="I3342" i="3"/>
  <c r="H3341" i="3"/>
  <c r="J3339" i="3"/>
  <c r="I3338" i="3"/>
  <c r="H3337" i="3"/>
  <c r="J3335" i="3"/>
  <c r="I3334" i="3"/>
  <c r="H3333" i="3"/>
  <c r="J3331" i="3"/>
  <c r="I3330" i="3"/>
  <c r="H3329" i="3"/>
  <c r="J3327" i="3"/>
  <c r="I3326" i="3"/>
  <c r="H3325" i="3"/>
  <c r="J3323" i="3"/>
  <c r="I3322" i="3"/>
  <c r="H3321" i="3"/>
  <c r="J3319" i="3"/>
  <c r="I3318" i="3"/>
  <c r="H3317" i="3"/>
  <c r="J3315" i="3"/>
  <c r="I3314" i="3"/>
  <c r="H3313" i="3"/>
  <c r="J3311" i="3"/>
  <c r="I3310" i="3"/>
  <c r="H3309" i="3"/>
  <c r="J3307" i="3"/>
  <c r="J3322" i="3"/>
  <c r="I3317" i="3"/>
  <c r="H3312" i="3"/>
  <c r="I3307" i="3"/>
  <c r="H3306" i="3"/>
  <c r="J3304" i="3"/>
  <c r="I3303" i="3"/>
  <c r="H3302" i="3"/>
  <c r="J3300" i="3"/>
  <c r="I3299" i="3"/>
  <c r="H3298" i="3"/>
  <c r="J3296" i="3"/>
  <c r="I3295" i="3"/>
  <c r="H3294" i="3"/>
  <c r="J3292" i="3"/>
  <c r="I3291" i="3"/>
  <c r="H3290" i="3"/>
  <c r="J3288" i="3"/>
  <c r="I3287" i="3"/>
  <c r="H3286" i="3"/>
  <c r="J3284" i="3"/>
  <c r="I3283" i="3"/>
  <c r="H3282" i="3"/>
  <c r="J3280" i="3"/>
  <c r="I3279" i="3"/>
  <c r="H3278" i="3"/>
  <c r="J3276" i="3"/>
  <c r="I3275" i="3"/>
  <c r="H3274" i="3"/>
  <c r="J3272" i="3"/>
  <c r="I3271" i="3"/>
  <c r="H3270" i="3"/>
  <c r="J3268" i="3"/>
  <c r="I3267" i="3"/>
  <c r="H3266" i="3"/>
  <c r="J3264" i="3"/>
  <c r="I3263" i="3"/>
  <c r="H3262" i="3"/>
  <c r="J3260" i="3"/>
  <c r="I3259" i="3"/>
  <c r="H3258" i="3"/>
  <c r="J3256" i="3"/>
  <c r="I3255" i="3"/>
  <c r="I3321" i="3"/>
  <c r="H3316" i="3"/>
  <c r="J3310" i="3"/>
  <c r="H3307" i="3"/>
  <c r="J3305" i="3"/>
  <c r="I3304" i="3"/>
  <c r="H3303" i="3"/>
  <c r="J3301" i="3"/>
  <c r="I3300" i="3"/>
  <c r="H3299" i="3"/>
  <c r="J3297" i="3"/>
  <c r="I3296" i="3"/>
  <c r="H3295" i="3"/>
  <c r="J3293" i="3"/>
  <c r="I3292" i="3"/>
  <c r="H3291" i="3"/>
  <c r="J3289" i="3"/>
  <c r="I3288" i="3"/>
  <c r="H3287" i="3"/>
  <c r="J3285" i="3"/>
  <c r="I3284" i="3"/>
  <c r="H3283" i="3"/>
  <c r="J3281" i="3"/>
  <c r="I3280" i="3"/>
  <c r="H3279" i="3"/>
  <c r="J3277" i="3"/>
  <c r="I3276" i="3"/>
  <c r="H3275" i="3"/>
  <c r="J3273" i="3"/>
  <c r="I3272" i="3"/>
  <c r="H3271" i="3"/>
  <c r="J3269" i="3"/>
  <c r="I3268" i="3"/>
  <c r="H3267" i="3"/>
  <c r="J3265" i="3"/>
  <c r="I3264" i="3"/>
  <c r="H3263" i="3"/>
  <c r="J3261" i="3"/>
  <c r="I3260" i="3"/>
  <c r="H3259" i="3"/>
  <c r="J3257" i="3"/>
  <c r="I3256" i="3"/>
  <c r="H3255" i="3"/>
  <c r="J3253" i="3"/>
  <c r="I3252" i="3"/>
  <c r="H3251" i="3"/>
  <c r="J3249" i="3"/>
  <c r="I3248" i="3"/>
  <c r="H3247" i="3"/>
  <c r="J3245" i="3"/>
  <c r="I3244" i="3"/>
  <c r="H3243" i="3"/>
  <c r="J3241" i="3"/>
  <c r="I3240" i="3"/>
  <c r="H3239" i="3"/>
  <c r="J3237" i="3"/>
  <c r="I3236" i="3"/>
  <c r="H3235" i="3"/>
  <c r="J3233" i="3"/>
  <c r="I3232" i="3"/>
  <c r="H3231" i="3"/>
  <c r="J3229" i="3"/>
  <c r="I3228" i="3"/>
  <c r="H3227" i="3"/>
  <c r="J3225" i="3"/>
  <c r="I3224" i="3"/>
  <c r="H3223" i="3"/>
  <c r="J3221" i="3"/>
  <c r="I3220" i="3"/>
  <c r="H3219" i="3"/>
  <c r="J3217" i="3"/>
  <c r="I3216" i="3"/>
  <c r="H3215" i="3"/>
  <c r="J3213" i="3"/>
  <c r="I3212" i="3"/>
  <c r="H3211" i="3"/>
  <c r="J3209" i="3"/>
  <c r="I3208" i="3"/>
  <c r="H3207" i="3"/>
  <c r="J3205" i="3"/>
  <c r="I3204" i="3"/>
  <c r="H3203" i="3"/>
  <c r="J3201" i="3"/>
  <c r="I3200" i="3"/>
  <c r="H3199" i="3"/>
  <c r="H3320" i="3"/>
  <c r="J3314" i="3"/>
  <c r="I3309" i="3"/>
  <c r="J3306" i="3"/>
  <c r="I3305" i="3"/>
  <c r="H3304" i="3"/>
  <c r="J3302" i="3"/>
  <c r="I3301" i="3"/>
  <c r="H3300" i="3"/>
  <c r="J3298" i="3"/>
  <c r="I3297" i="3"/>
  <c r="H3296" i="3"/>
  <c r="J3294" i="3"/>
  <c r="I3293" i="3"/>
  <c r="H3292" i="3"/>
  <c r="J3290" i="3"/>
  <c r="I3289" i="3"/>
  <c r="H3288" i="3"/>
  <c r="J3286" i="3"/>
  <c r="I3285" i="3"/>
  <c r="H3284" i="3"/>
  <c r="J3282" i="3"/>
  <c r="I3281" i="3"/>
  <c r="H3280" i="3"/>
  <c r="J3278" i="3"/>
  <c r="I3277" i="3"/>
  <c r="H3276" i="3"/>
  <c r="J3274" i="3"/>
  <c r="I3273" i="3"/>
  <c r="H3272" i="3"/>
  <c r="J3270" i="3"/>
  <c r="I3269" i="3"/>
  <c r="H3268" i="3"/>
  <c r="J3266" i="3"/>
  <c r="I3265" i="3"/>
  <c r="H3264" i="3"/>
  <c r="J3262" i="3"/>
  <c r="I3261" i="3"/>
  <c r="H3260" i="3"/>
  <c r="J3258" i="3"/>
  <c r="I3257" i="3"/>
  <c r="H3256" i="3"/>
  <c r="J3254" i="3"/>
  <c r="I3253" i="3"/>
  <c r="H3252" i="3"/>
  <c r="J3250" i="3"/>
  <c r="I3249" i="3"/>
  <c r="H3248" i="3"/>
  <c r="J3246" i="3"/>
  <c r="I3245" i="3"/>
  <c r="H3244" i="3"/>
  <c r="J3242" i="3"/>
  <c r="I3241" i="3"/>
  <c r="H3240" i="3"/>
  <c r="J3238" i="3"/>
  <c r="I3237" i="3"/>
  <c r="H3236" i="3"/>
  <c r="J3234" i="3"/>
  <c r="I3233" i="3"/>
  <c r="H3232" i="3"/>
  <c r="J3230" i="3"/>
  <c r="I3229" i="3"/>
  <c r="H3228" i="3"/>
  <c r="J3226" i="3"/>
  <c r="I3225" i="3"/>
  <c r="H3224" i="3"/>
  <c r="J3222" i="3"/>
  <c r="I3221" i="3"/>
  <c r="H3220" i="3"/>
  <c r="J3218" i="3"/>
  <c r="I3217" i="3"/>
  <c r="H3216" i="3"/>
  <c r="J3214" i="3"/>
  <c r="I3213" i="3"/>
  <c r="H3212" i="3"/>
  <c r="J3210" i="3"/>
  <c r="I3209" i="3"/>
  <c r="H3208" i="3"/>
  <c r="J3206" i="3"/>
  <c r="I3205" i="3"/>
  <c r="H3204" i="3"/>
  <c r="J3202" i="3"/>
  <c r="I3201" i="3"/>
  <c r="H3200" i="3"/>
  <c r="H3324" i="3"/>
  <c r="J3318" i="3"/>
  <c r="I3313" i="3"/>
  <c r="H3308" i="3"/>
  <c r="I3306" i="3"/>
  <c r="H3305" i="3"/>
  <c r="J3303" i="3"/>
  <c r="I3302" i="3"/>
  <c r="H3301" i="3"/>
  <c r="J3299" i="3"/>
  <c r="I3298" i="3"/>
  <c r="H3297" i="3"/>
  <c r="J3295" i="3"/>
  <c r="I3294" i="3"/>
  <c r="H3293" i="3"/>
  <c r="J3291" i="3"/>
  <c r="I3290" i="3"/>
  <c r="H3289" i="3"/>
  <c r="J3287" i="3"/>
  <c r="I3286" i="3"/>
  <c r="H3285" i="3"/>
  <c r="J3283" i="3"/>
  <c r="I3282" i="3"/>
  <c r="H3281" i="3"/>
  <c r="J3279" i="3"/>
  <c r="I3278" i="3"/>
  <c r="H3277" i="3"/>
  <c r="J3275" i="3"/>
  <c r="I3274" i="3"/>
  <c r="H3273" i="3"/>
  <c r="J3271" i="3"/>
  <c r="I3270" i="3"/>
  <c r="H3269" i="3"/>
  <c r="J3267" i="3"/>
  <c r="I3266" i="3"/>
  <c r="H3265" i="3"/>
  <c r="J3263" i="3"/>
  <c r="I3262" i="3"/>
  <c r="H3261" i="3"/>
  <c r="J3259" i="3"/>
  <c r="I3258" i="3"/>
  <c r="H3257" i="3"/>
  <c r="J3255" i="3"/>
  <c r="I3254" i="3"/>
  <c r="H3253" i="3"/>
  <c r="J3251" i="3"/>
  <c r="I3250" i="3"/>
  <c r="H3249" i="3"/>
  <c r="J3247" i="3"/>
  <c r="I3246" i="3"/>
  <c r="H3245" i="3"/>
  <c r="J3243" i="3"/>
  <c r="I3242" i="3"/>
  <c r="H3241" i="3"/>
  <c r="J3239" i="3"/>
  <c r="I3238" i="3"/>
  <c r="H3237" i="3"/>
  <c r="J3235" i="3"/>
  <c r="I3234" i="3"/>
  <c r="H3233" i="3"/>
  <c r="J3231" i="3"/>
  <c r="I3230" i="3"/>
  <c r="H3229" i="3"/>
  <c r="J3227" i="3"/>
  <c r="I3226" i="3"/>
  <c r="H3225" i="3"/>
  <c r="J3223" i="3"/>
  <c r="I3222" i="3"/>
  <c r="H3221" i="3"/>
  <c r="J3219" i="3"/>
  <c r="I3218" i="3"/>
  <c r="H3217" i="3"/>
  <c r="J3215" i="3"/>
  <c r="I3214" i="3"/>
  <c r="H3213" i="3"/>
  <c r="J3211" i="3"/>
  <c r="I3210" i="3"/>
  <c r="H3209" i="3"/>
  <c r="J3207" i="3"/>
  <c r="I3206" i="3"/>
  <c r="H3205" i="3"/>
  <c r="J3203" i="3"/>
  <c r="I3202" i="3"/>
  <c r="H3201" i="3"/>
  <c r="J3199" i="3"/>
  <c r="J3252" i="3"/>
  <c r="I3251" i="3"/>
  <c r="H3246" i="3"/>
  <c r="J3240" i="3"/>
  <c r="I3235" i="3"/>
  <c r="H3230" i="3"/>
  <c r="J3224" i="3"/>
  <c r="I3219" i="3"/>
  <c r="H3214" i="3"/>
  <c r="J3208" i="3"/>
  <c r="I3203" i="3"/>
  <c r="J3198" i="3"/>
  <c r="I3197" i="3"/>
  <c r="H3196" i="3"/>
  <c r="J3194" i="3"/>
  <c r="I3193" i="3"/>
  <c r="H3192" i="3"/>
  <c r="J3190" i="3"/>
  <c r="I3189" i="3"/>
  <c r="H3188" i="3"/>
  <c r="J3186" i="3"/>
  <c r="I3185" i="3"/>
  <c r="H3184" i="3"/>
  <c r="J3182" i="3"/>
  <c r="I3181" i="3"/>
  <c r="H3180" i="3"/>
  <c r="J3178" i="3"/>
  <c r="I3177" i="3"/>
  <c r="H3176" i="3"/>
  <c r="J3174" i="3"/>
  <c r="I3173" i="3"/>
  <c r="H3172" i="3"/>
  <c r="J3170" i="3"/>
  <c r="I3169" i="3"/>
  <c r="H3168" i="3"/>
  <c r="J3166" i="3"/>
  <c r="I3165" i="3"/>
  <c r="H3164" i="3"/>
  <c r="J3162" i="3"/>
  <c r="I3161" i="3"/>
  <c r="H3160" i="3"/>
  <c r="J3158" i="3"/>
  <c r="I3157" i="3"/>
  <c r="H3156" i="3"/>
  <c r="J3154" i="3"/>
  <c r="I3153" i="3"/>
  <c r="H3152" i="3"/>
  <c r="J3150" i="3"/>
  <c r="I3149" i="3"/>
  <c r="H3148" i="3"/>
  <c r="J3146" i="3"/>
  <c r="I3145" i="3"/>
  <c r="H3144" i="3"/>
  <c r="J3142" i="3"/>
  <c r="I3141" i="3"/>
  <c r="H3140" i="3"/>
  <c r="J3138" i="3"/>
  <c r="I3137" i="3"/>
  <c r="H3136" i="3"/>
  <c r="J3134" i="3"/>
  <c r="I3133" i="3"/>
  <c r="H3132" i="3"/>
  <c r="J3130" i="3"/>
  <c r="I3129" i="3"/>
  <c r="H3128" i="3"/>
  <c r="J3126" i="3"/>
  <c r="I3125" i="3"/>
  <c r="H3124" i="3"/>
  <c r="J3122" i="3"/>
  <c r="I3121" i="3"/>
  <c r="H3120" i="3"/>
  <c r="J3118" i="3"/>
  <c r="I3117" i="3"/>
  <c r="H3116" i="3"/>
  <c r="J3114" i="3"/>
  <c r="I3113" i="3"/>
  <c r="H3112" i="3"/>
  <c r="J3110" i="3"/>
  <c r="I3109" i="3"/>
  <c r="H3108" i="3"/>
  <c r="J3106" i="3"/>
  <c r="I3105" i="3"/>
  <c r="H3104" i="3"/>
  <c r="J3102" i="3"/>
  <c r="I3101" i="3"/>
  <c r="H3100" i="3"/>
  <c r="H3250" i="3"/>
  <c r="J3244" i="3"/>
  <c r="I3239" i="3"/>
  <c r="H3234" i="3"/>
  <c r="J3228" i="3"/>
  <c r="I3223" i="3"/>
  <c r="H3218" i="3"/>
  <c r="J3212" i="3"/>
  <c r="I3207" i="3"/>
  <c r="H3202" i="3"/>
  <c r="I3198" i="3"/>
  <c r="H3197" i="3"/>
  <c r="J3195" i="3"/>
  <c r="I3194" i="3"/>
  <c r="H3193" i="3"/>
  <c r="J3191" i="3"/>
  <c r="I3190" i="3"/>
  <c r="H3189" i="3"/>
  <c r="J3187" i="3"/>
  <c r="I3186" i="3"/>
  <c r="H3185" i="3"/>
  <c r="J3183" i="3"/>
  <c r="I3182" i="3"/>
  <c r="H3181" i="3"/>
  <c r="J3179" i="3"/>
  <c r="I3178" i="3"/>
  <c r="H3177" i="3"/>
  <c r="J3175" i="3"/>
  <c r="I3174" i="3"/>
  <c r="H3173" i="3"/>
  <c r="J3171" i="3"/>
  <c r="I3170" i="3"/>
  <c r="H3169" i="3"/>
  <c r="J3167" i="3"/>
  <c r="I3166" i="3"/>
  <c r="H3165" i="3"/>
  <c r="J3163" i="3"/>
  <c r="I3162" i="3"/>
  <c r="H3161" i="3"/>
  <c r="J3159" i="3"/>
  <c r="I3158" i="3"/>
  <c r="H3157" i="3"/>
  <c r="J3155" i="3"/>
  <c r="I3154" i="3"/>
  <c r="H3153" i="3"/>
  <c r="J3151" i="3"/>
  <c r="I3150" i="3"/>
  <c r="H3149" i="3"/>
  <c r="J3147" i="3"/>
  <c r="I3146" i="3"/>
  <c r="H3145" i="3"/>
  <c r="J3143" i="3"/>
  <c r="I3142" i="3"/>
  <c r="H3141" i="3"/>
  <c r="J3139" i="3"/>
  <c r="I3138" i="3"/>
  <c r="H3137" i="3"/>
  <c r="J3135" i="3"/>
  <c r="I3134" i="3"/>
  <c r="H3133" i="3"/>
  <c r="J3131" i="3"/>
  <c r="I3130" i="3"/>
  <c r="H3129" i="3"/>
  <c r="J3127" i="3"/>
  <c r="I3126" i="3"/>
  <c r="H3125" i="3"/>
  <c r="J3123" i="3"/>
  <c r="I3122" i="3"/>
  <c r="H3121" i="3"/>
  <c r="J3119" i="3"/>
  <c r="I3118" i="3"/>
  <c r="H3117" i="3"/>
  <c r="J3115" i="3"/>
  <c r="I3114" i="3"/>
  <c r="H3113" i="3"/>
  <c r="J3111" i="3"/>
  <c r="I3110" i="3"/>
  <c r="H3109" i="3"/>
  <c r="J3107" i="3"/>
  <c r="I3106" i="3"/>
  <c r="H3105" i="3"/>
  <c r="J3103" i="3"/>
  <c r="I3102" i="3"/>
  <c r="H3101" i="3"/>
  <c r="J3099" i="3"/>
  <c r="H3254" i="3"/>
  <c r="J3248" i="3"/>
  <c r="I3243" i="3"/>
  <c r="H3238" i="3"/>
  <c r="J3232" i="3"/>
  <c r="I3227" i="3"/>
  <c r="H3222" i="3"/>
  <c r="J3216" i="3"/>
  <c r="I3211" i="3"/>
  <c r="H3206" i="3"/>
  <c r="J3200" i="3"/>
  <c r="H3198" i="3"/>
  <c r="J3196" i="3"/>
  <c r="I3195" i="3"/>
  <c r="H3194" i="3"/>
  <c r="J3192" i="3"/>
  <c r="I3191" i="3"/>
  <c r="H3190" i="3"/>
  <c r="J3188" i="3"/>
  <c r="I3187" i="3"/>
  <c r="H3186" i="3"/>
  <c r="J3184" i="3"/>
  <c r="I3183" i="3"/>
  <c r="H3182" i="3"/>
  <c r="J3180" i="3"/>
  <c r="I3179" i="3"/>
  <c r="H3178" i="3"/>
  <c r="J3176" i="3"/>
  <c r="I3175" i="3"/>
  <c r="H3174" i="3"/>
  <c r="J3172" i="3"/>
  <c r="I3171" i="3"/>
  <c r="H3170" i="3"/>
  <c r="J3168" i="3"/>
  <c r="I3167" i="3"/>
  <c r="H3166" i="3"/>
  <c r="J3164" i="3"/>
  <c r="I3163" i="3"/>
  <c r="H3162" i="3"/>
  <c r="J3160" i="3"/>
  <c r="I3159" i="3"/>
  <c r="H3158" i="3"/>
  <c r="J3156" i="3"/>
  <c r="I3155" i="3"/>
  <c r="H3154" i="3"/>
  <c r="J3152" i="3"/>
  <c r="I3151" i="3"/>
  <c r="H3150" i="3"/>
  <c r="J3148" i="3"/>
  <c r="I3147" i="3"/>
  <c r="H3146" i="3"/>
  <c r="J3144" i="3"/>
  <c r="I3143" i="3"/>
  <c r="H3142" i="3"/>
  <c r="J3140" i="3"/>
  <c r="I3139" i="3"/>
  <c r="H3138" i="3"/>
  <c r="J3136" i="3"/>
  <c r="I3135" i="3"/>
  <c r="H3134" i="3"/>
  <c r="J3132" i="3"/>
  <c r="I3131" i="3"/>
  <c r="H3130" i="3"/>
  <c r="J3128" i="3"/>
  <c r="I3127" i="3"/>
  <c r="H3126" i="3"/>
  <c r="J3124" i="3"/>
  <c r="I3123" i="3"/>
  <c r="H3122" i="3"/>
  <c r="J3120" i="3"/>
  <c r="I3119" i="3"/>
  <c r="H3118" i="3"/>
  <c r="J3116" i="3"/>
  <c r="I3115" i="3"/>
  <c r="H3114" i="3"/>
  <c r="J3112" i="3"/>
  <c r="I3111" i="3"/>
  <c r="H3110" i="3"/>
  <c r="J3108" i="3"/>
  <c r="I3107" i="3"/>
  <c r="H3106" i="3"/>
  <c r="J3104" i="3"/>
  <c r="I3103" i="3"/>
  <c r="H3102" i="3"/>
  <c r="H3242" i="3"/>
  <c r="J3220" i="3"/>
  <c r="I3199" i="3"/>
  <c r="J3193" i="3"/>
  <c r="I3188" i="3"/>
  <c r="H3183" i="3"/>
  <c r="J3177" i="3"/>
  <c r="I3172" i="3"/>
  <c r="H3167" i="3"/>
  <c r="J3161" i="3"/>
  <c r="I3156" i="3"/>
  <c r="H3151" i="3"/>
  <c r="J3145" i="3"/>
  <c r="I3140" i="3"/>
  <c r="H3135" i="3"/>
  <c r="J3129" i="3"/>
  <c r="I3124" i="3"/>
  <c r="J3236" i="3"/>
  <c r="I3215" i="3"/>
  <c r="J3197" i="3"/>
  <c r="I3192" i="3"/>
  <c r="H3187" i="3"/>
  <c r="J3181" i="3"/>
  <c r="I3176" i="3"/>
  <c r="H3171" i="3"/>
  <c r="J3165" i="3"/>
  <c r="I3160" i="3"/>
  <c r="H3155" i="3"/>
  <c r="J3149" i="3"/>
  <c r="I3144" i="3"/>
  <c r="H3139" i="3"/>
  <c r="J3133" i="3"/>
  <c r="I3128" i="3"/>
  <c r="H3123" i="3"/>
  <c r="J3117" i="3"/>
  <c r="I3112" i="3"/>
  <c r="H3107" i="3"/>
  <c r="J3101" i="3"/>
  <c r="H3099" i="3"/>
  <c r="J3097" i="3"/>
  <c r="I3096" i="3"/>
  <c r="H3095" i="3"/>
  <c r="J3093" i="3"/>
  <c r="I3092" i="3"/>
  <c r="H3091" i="3"/>
  <c r="J3089" i="3"/>
  <c r="I3088" i="3"/>
  <c r="H3087" i="3"/>
  <c r="J3085" i="3"/>
  <c r="I3084" i="3"/>
  <c r="H3083" i="3"/>
  <c r="J3081" i="3"/>
  <c r="I3080" i="3"/>
  <c r="H3079" i="3"/>
  <c r="J3077" i="3"/>
  <c r="I3076" i="3"/>
  <c r="H3075" i="3"/>
  <c r="J3073" i="3"/>
  <c r="I3072" i="3"/>
  <c r="H3071" i="3"/>
  <c r="J3069" i="3"/>
  <c r="I3068" i="3"/>
  <c r="H3067" i="3"/>
  <c r="J3065" i="3"/>
  <c r="I3064" i="3"/>
  <c r="H3063" i="3"/>
  <c r="J3061" i="3"/>
  <c r="I3060" i="3"/>
  <c r="H3059" i="3"/>
  <c r="J3057" i="3"/>
  <c r="I3056" i="3"/>
  <c r="H3055" i="3"/>
  <c r="J3053" i="3"/>
  <c r="I3052" i="3"/>
  <c r="H3051" i="3"/>
  <c r="J3049" i="3"/>
  <c r="I3048" i="3"/>
  <c r="H3047" i="3"/>
  <c r="J3045" i="3"/>
  <c r="I3044" i="3"/>
  <c r="H3043" i="3"/>
  <c r="J3041" i="3"/>
  <c r="I3040" i="3"/>
  <c r="H3039" i="3"/>
  <c r="J3037" i="3"/>
  <c r="I3036" i="3"/>
  <c r="H3035" i="3"/>
  <c r="J3033" i="3"/>
  <c r="I3032" i="3"/>
  <c r="H3031" i="3"/>
  <c r="J3029" i="3"/>
  <c r="I3028" i="3"/>
  <c r="H3027" i="3"/>
  <c r="J3025" i="3"/>
  <c r="I3024" i="3"/>
  <c r="H3023" i="3"/>
  <c r="J3021" i="3"/>
  <c r="I3020" i="3"/>
  <c r="H3019" i="3"/>
  <c r="J3017" i="3"/>
  <c r="I3016" i="3"/>
  <c r="I3231" i="3"/>
  <c r="H3210" i="3"/>
  <c r="I3196" i="3"/>
  <c r="H3191" i="3"/>
  <c r="J3185" i="3"/>
  <c r="I3180" i="3"/>
  <c r="H3175" i="3"/>
  <c r="J3169" i="3"/>
  <c r="I3164" i="3"/>
  <c r="H3159" i="3"/>
  <c r="J3153" i="3"/>
  <c r="I3148" i="3"/>
  <c r="H3143" i="3"/>
  <c r="J3137" i="3"/>
  <c r="I3132" i="3"/>
  <c r="H3127" i="3"/>
  <c r="J3121" i="3"/>
  <c r="I3116" i="3"/>
  <c r="H3111" i="3"/>
  <c r="J3105" i="3"/>
  <c r="J3100" i="3"/>
  <c r="J3098" i="3"/>
  <c r="I3097" i="3"/>
  <c r="H3096" i="3"/>
  <c r="J3094" i="3"/>
  <c r="I3093" i="3"/>
  <c r="H3092" i="3"/>
  <c r="J3090" i="3"/>
  <c r="I3089" i="3"/>
  <c r="H3088" i="3"/>
  <c r="J3086" i="3"/>
  <c r="I3085" i="3"/>
  <c r="H3084" i="3"/>
  <c r="J3082" i="3"/>
  <c r="I3081" i="3"/>
  <c r="H3080" i="3"/>
  <c r="J3078" i="3"/>
  <c r="I3077" i="3"/>
  <c r="H3076" i="3"/>
  <c r="J3074" i="3"/>
  <c r="I3073" i="3"/>
  <c r="H3072" i="3"/>
  <c r="J3070" i="3"/>
  <c r="I3069" i="3"/>
  <c r="H3068" i="3"/>
  <c r="J3066" i="3"/>
  <c r="I3065" i="3"/>
  <c r="H3064" i="3"/>
  <c r="J3062" i="3"/>
  <c r="I3061" i="3"/>
  <c r="H3060" i="3"/>
  <c r="J3058" i="3"/>
  <c r="I3057" i="3"/>
  <c r="H3056" i="3"/>
  <c r="J3054" i="3"/>
  <c r="I3053" i="3"/>
  <c r="H3052" i="3"/>
  <c r="J3050" i="3"/>
  <c r="I3049" i="3"/>
  <c r="H3048" i="3"/>
  <c r="J3046" i="3"/>
  <c r="I3045" i="3"/>
  <c r="H3044" i="3"/>
  <c r="J3042" i="3"/>
  <c r="I3041" i="3"/>
  <c r="H3040" i="3"/>
  <c r="J3038" i="3"/>
  <c r="I3037" i="3"/>
  <c r="H3036" i="3"/>
  <c r="J3034" i="3"/>
  <c r="I3033" i="3"/>
  <c r="H3032" i="3"/>
  <c r="J3030" i="3"/>
  <c r="I3029" i="3"/>
  <c r="H3028" i="3"/>
  <c r="J3026" i="3"/>
  <c r="I3025" i="3"/>
  <c r="H3024" i="3"/>
  <c r="J3022" i="3"/>
  <c r="I3021" i="3"/>
  <c r="H3020" i="3"/>
  <c r="J3018" i="3"/>
  <c r="I3017" i="3"/>
  <c r="H3016" i="3"/>
  <c r="J3014" i="3"/>
  <c r="I3247" i="3"/>
  <c r="H3226" i="3"/>
  <c r="J3204" i="3"/>
  <c r="H3195" i="3"/>
  <c r="J3189" i="3"/>
  <c r="I3184" i="3"/>
  <c r="H3179" i="3"/>
  <c r="J3173" i="3"/>
  <c r="I3168" i="3"/>
  <c r="H3163" i="3"/>
  <c r="J3157" i="3"/>
  <c r="I3152" i="3"/>
  <c r="H3147" i="3"/>
  <c r="J3141" i="3"/>
  <c r="I3136" i="3"/>
  <c r="H3131" i="3"/>
  <c r="J3125" i="3"/>
  <c r="I3120" i="3"/>
  <c r="H3115" i="3"/>
  <c r="J3109" i="3"/>
  <c r="I3104" i="3"/>
  <c r="I3100" i="3"/>
  <c r="I3098" i="3"/>
  <c r="H3097" i="3"/>
  <c r="J3095" i="3"/>
  <c r="I3094" i="3"/>
  <c r="H3093" i="3"/>
  <c r="J3091" i="3"/>
  <c r="I3090" i="3"/>
  <c r="H3089" i="3"/>
  <c r="J3087" i="3"/>
  <c r="I3086" i="3"/>
  <c r="H3085" i="3"/>
  <c r="J3083" i="3"/>
  <c r="I3082" i="3"/>
  <c r="H3081" i="3"/>
  <c r="J3079" i="3"/>
  <c r="I3078" i="3"/>
  <c r="H3077" i="3"/>
  <c r="J3075" i="3"/>
  <c r="I3074" i="3"/>
  <c r="H3073" i="3"/>
  <c r="J3071" i="3"/>
  <c r="I3070" i="3"/>
  <c r="H3069" i="3"/>
  <c r="J3067" i="3"/>
  <c r="I3066" i="3"/>
  <c r="H3065" i="3"/>
  <c r="J3063" i="3"/>
  <c r="I3062" i="3"/>
  <c r="H3061" i="3"/>
  <c r="J3059" i="3"/>
  <c r="I3058" i="3"/>
  <c r="H3057" i="3"/>
  <c r="J3055" i="3"/>
  <c r="I3054" i="3"/>
  <c r="H3053" i="3"/>
  <c r="J3051" i="3"/>
  <c r="I3050" i="3"/>
  <c r="H3049" i="3"/>
  <c r="J3047" i="3"/>
  <c r="I3046" i="3"/>
  <c r="H3045" i="3"/>
  <c r="J3043" i="3"/>
  <c r="I3042" i="3"/>
  <c r="H3041" i="3"/>
  <c r="J3039" i="3"/>
  <c r="I3038" i="3"/>
  <c r="H3037" i="3"/>
  <c r="J3035" i="3"/>
  <c r="I3034" i="3"/>
  <c r="H3033" i="3"/>
  <c r="J3031" i="3"/>
  <c r="I3030" i="3"/>
  <c r="H3029" i="3"/>
  <c r="J3027" i="3"/>
  <c r="I3026" i="3"/>
  <c r="H3025" i="3"/>
  <c r="J3023" i="3"/>
  <c r="I3022" i="3"/>
  <c r="H3021" i="3"/>
  <c r="J3019" i="3"/>
  <c r="I3018" i="3"/>
  <c r="H3017" i="3"/>
  <c r="J3015" i="3"/>
  <c r="J3113" i="3"/>
  <c r="H3098" i="3"/>
  <c r="J3092" i="3"/>
  <c r="I3087" i="3"/>
  <c r="H3082" i="3"/>
  <c r="J3076" i="3"/>
  <c r="I3071" i="3"/>
  <c r="H3066" i="3"/>
  <c r="J3060" i="3"/>
  <c r="I3055" i="3"/>
  <c r="H3050" i="3"/>
  <c r="J3044" i="3"/>
  <c r="I3039" i="3"/>
  <c r="H3034" i="3"/>
  <c r="J3028" i="3"/>
  <c r="I3023" i="3"/>
  <c r="H3018" i="3"/>
  <c r="I3014" i="3"/>
  <c r="H3013" i="3"/>
  <c r="J3011" i="3"/>
  <c r="I3010" i="3"/>
  <c r="H3009" i="3"/>
  <c r="J3007" i="3"/>
  <c r="I3006" i="3"/>
  <c r="H3005" i="3"/>
  <c r="J3003" i="3"/>
  <c r="I3002" i="3"/>
  <c r="H3001" i="3"/>
  <c r="J2999" i="3"/>
  <c r="I2998" i="3"/>
  <c r="H2997" i="3"/>
  <c r="J2995" i="3"/>
  <c r="I2994" i="3"/>
  <c r="H2993" i="3"/>
  <c r="J2991" i="3"/>
  <c r="I2990" i="3"/>
  <c r="H2989" i="3"/>
  <c r="J2987" i="3"/>
  <c r="I2986" i="3"/>
  <c r="H2985" i="3"/>
  <c r="J2983" i="3"/>
  <c r="I2982" i="3"/>
  <c r="H2981" i="3"/>
  <c r="J2979" i="3"/>
  <c r="I2978" i="3"/>
  <c r="H2977" i="3"/>
  <c r="J2975" i="3"/>
  <c r="I2974" i="3"/>
  <c r="H2973" i="3"/>
  <c r="J2971" i="3"/>
  <c r="I2970" i="3"/>
  <c r="H2969" i="3"/>
  <c r="J2967" i="3"/>
  <c r="I2966" i="3"/>
  <c r="H2965" i="3"/>
  <c r="J2963" i="3"/>
  <c r="I2962" i="3"/>
  <c r="H2961" i="3"/>
  <c r="J2959" i="3"/>
  <c r="I2958" i="3"/>
  <c r="H2957" i="3"/>
  <c r="J2955" i="3"/>
  <c r="I2954" i="3"/>
  <c r="H2953" i="3"/>
  <c r="J2951" i="3"/>
  <c r="I2950" i="3"/>
  <c r="H2949" i="3"/>
  <c r="J2947" i="3"/>
  <c r="I2946" i="3"/>
  <c r="H2945" i="3"/>
  <c r="J2943" i="3"/>
  <c r="I2942" i="3"/>
  <c r="H2941" i="3"/>
  <c r="J2939" i="3"/>
  <c r="I2938" i="3"/>
  <c r="H2937" i="3"/>
  <c r="J2935" i="3"/>
  <c r="I2934" i="3"/>
  <c r="H2933" i="3"/>
  <c r="J2931" i="3"/>
  <c r="I2930" i="3"/>
  <c r="H2929" i="3"/>
  <c r="J2927" i="3"/>
  <c r="I2926" i="3"/>
  <c r="H2925" i="3"/>
  <c r="J2923" i="3"/>
  <c r="I2922" i="3"/>
  <c r="H2921" i="3"/>
  <c r="J2919" i="3"/>
  <c r="I2918" i="3"/>
  <c r="H2917" i="3"/>
  <c r="J2915" i="3"/>
  <c r="I2914" i="3"/>
  <c r="H2913" i="3"/>
  <c r="J2911" i="3"/>
  <c r="I2910" i="3"/>
  <c r="H2909" i="3"/>
  <c r="J2907" i="3"/>
  <c r="I3108" i="3"/>
  <c r="J3096" i="3"/>
  <c r="I3091" i="3"/>
  <c r="H3086" i="3"/>
  <c r="J3080" i="3"/>
  <c r="I3075" i="3"/>
  <c r="H3070" i="3"/>
  <c r="J3064" i="3"/>
  <c r="I3059" i="3"/>
  <c r="H3054" i="3"/>
  <c r="J3048" i="3"/>
  <c r="I3043" i="3"/>
  <c r="H3038" i="3"/>
  <c r="J3032" i="3"/>
  <c r="I3027" i="3"/>
  <c r="H3022" i="3"/>
  <c r="J3016" i="3"/>
  <c r="H3014" i="3"/>
  <c r="J3012" i="3"/>
  <c r="I3011" i="3"/>
  <c r="H3010" i="3"/>
  <c r="J3008" i="3"/>
  <c r="I3007" i="3"/>
  <c r="H3006" i="3"/>
  <c r="J3004" i="3"/>
  <c r="I3003" i="3"/>
  <c r="H3002" i="3"/>
  <c r="J3000" i="3"/>
  <c r="I2999" i="3"/>
  <c r="H2998" i="3"/>
  <c r="J2996" i="3"/>
  <c r="I2995" i="3"/>
  <c r="H2994" i="3"/>
  <c r="J2992" i="3"/>
  <c r="I2991" i="3"/>
  <c r="H2990" i="3"/>
  <c r="J2988" i="3"/>
  <c r="I2987" i="3"/>
  <c r="H2986" i="3"/>
  <c r="J2984" i="3"/>
  <c r="I2983" i="3"/>
  <c r="H2982" i="3"/>
  <c r="J2980" i="3"/>
  <c r="I2979" i="3"/>
  <c r="H2978" i="3"/>
  <c r="J2976" i="3"/>
  <c r="I2975" i="3"/>
  <c r="H2974" i="3"/>
  <c r="J2972" i="3"/>
  <c r="I2971" i="3"/>
  <c r="H2970" i="3"/>
  <c r="J2968" i="3"/>
  <c r="I2967" i="3"/>
  <c r="H2966" i="3"/>
  <c r="J2964" i="3"/>
  <c r="I2963" i="3"/>
  <c r="H2962" i="3"/>
  <c r="J2960" i="3"/>
  <c r="I2959" i="3"/>
  <c r="H2958" i="3"/>
  <c r="J2956" i="3"/>
  <c r="I2955" i="3"/>
  <c r="H2954" i="3"/>
  <c r="J2952" i="3"/>
  <c r="I2951" i="3"/>
  <c r="H2950" i="3"/>
  <c r="J2948" i="3"/>
  <c r="I2947" i="3"/>
  <c r="H2946" i="3"/>
  <c r="J2944" i="3"/>
  <c r="I2943" i="3"/>
  <c r="H2942" i="3"/>
  <c r="J2940" i="3"/>
  <c r="I2939" i="3"/>
  <c r="H2938" i="3"/>
  <c r="J2936" i="3"/>
  <c r="I2935" i="3"/>
  <c r="H2934" i="3"/>
  <c r="J2932" i="3"/>
  <c r="I2931" i="3"/>
  <c r="H2930" i="3"/>
  <c r="J2928" i="3"/>
  <c r="I2927" i="3"/>
  <c r="H2926" i="3"/>
  <c r="J2924" i="3"/>
  <c r="I2923" i="3"/>
  <c r="H2922" i="3"/>
  <c r="J2920" i="3"/>
  <c r="I2919" i="3"/>
  <c r="H2918" i="3"/>
  <c r="J2916" i="3"/>
  <c r="I2915" i="3"/>
  <c r="H2914" i="3"/>
  <c r="J2912" i="3"/>
  <c r="I2911" i="3"/>
  <c r="H2910" i="3"/>
  <c r="J2908" i="3"/>
  <c r="I2907" i="3"/>
  <c r="H2906" i="3"/>
  <c r="J2904" i="3"/>
  <c r="I2903" i="3"/>
  <c r="H2902" i="3"/>
  <c r="J2900" i="3"/>
  <c r="I2899" i="3"/>
  <c r="H2898" i="3"/>
  <c r="J2896" i="3"/>
  <c r="I2895" i="3"/>
  <c r="H2894" i="3"/>
  <c r="J2892" i="3"/>
  <c r="I2891" i="3"/>
  <c r="H2890" i="3"/>
  <c r="J2888" i="3"/>
  <c r="I2887" i="3"/>
  <c r="H2886" i="3"/>
  <c r="J2884" i="3"/>
  <c r="I2883" i="3"/>
  <c r="H2882" i="3"/>
  <c r="J2880" i="3"/>
  <c r="I2879" i="3"/>
  <c r="H2878" i="3"/>
  <c r="J2876" i="3"/>
  <c r="I2875" i="3"/>
  <c r="H2874" i="3"/>
  <c r="J2872" i="3"/>
  <c r="I2871" i="3"/>
  <c r="H2870" i="3"/>
  <c r="J2868" i="3"/>
  <c r="I2867" i="3"/>
  <c r="H2866" i="3"/>
  <c r="J2864" i="3"/>
  <c r="I2863" i="3"/>
  <c r="H2862" i="3"/>
  <c r="J2860" i="3"/>
  <c r="I2859" i="3"/>
  <c r="H2858" i="3"/>
  <c r="J2856" i="3"/>
  <c r="I2855" i="3"/>
  <c r="H2854" i="3"/>
  <c r="J2852" i="3"/>
  <c r="I2851" i="3"/>
  <c r="H2850" i="3"/>
  <c r="J2848" i="3"/>
  <c r="I2847" i="3"/>
  <c r="H2846" i="3"/>
  <c r="J2844" i="3"/>
  <c r="I2843" i="3"/>
  <c r="H2842" i="3"/>
  <c r="J2840" i="3"/>
  <c r="I2839" i="3"/>
  <c r="H2838" i="3"/>
  <c r="J2836" i="3"/>
  <c r="I2835" i="3"/>
  <c r="H2834" i="3"/>
  <c r="J2832" i="3"/>
  <c r="I2831" i="3"/>
  <c r="H2830" i="3"/>
  <c r="J2828" i="3"/>
  <c r="I2827" i="3"/>
  <c r="H2826" i="3"/>
  <c r="J2824" i="3"/>
  <c r="I2823" i="3"/>
  <c r="H2822" i="3"/>
  <c r="J2820" i="3"/>
  <c r="I2819" i="3"/>
  <c r="H2818" i="3"/>
  <c r="J2816" i="3"/>
  <c r="I2815" i="3"/>
  <c r="H2814" i="3"/>
  <c r="J2812" i="3"/>
  <c r="I2811" i="3"/>
  <c r="H3103" i="3"/>
  <c r="I3095" i="3"/>
  <c r="H3090" i="3"/>
  <c r="J3084" i="3"/>
  <c r="I3079" i="3"/>
  <c r="H3074" i="3"/>
  <c r="J3068" i="3"/>
  <c r="I3063" i="3"/>
  <c r="H3058" i="3"/>
  <c r="J3052" i="3"/>
  <c r="I3047" i="3"/>
  <c r="H3042" i="3"/>
  <c r="J3036" i="3"/>
  <c r="I3031" i="3"/>
  <c r="H3026" i="3"/>
  <c r="J3020" i="3"/>
  <c r="I3015" i="3"/>
  <c r="J3013" i="3"/>
  <c r="I3012" i="3"/>
  <c r="H3011" i="3"/>
  <c r="J3009" i="3"/>
  <c r="I3008" i="3"/>
  <c r="H3007" i="3"/>
  <c r="J3005" i="3"/>
  <c r="I3004" i="3"/>
  <c r="H3003" i="3"/>
  <c r="J3001" i="3"/>
  <c r="I3000" i="3"/>
  <c r="H2999" i="3"/>
  <c r="J2997" i="3"/>
  <c r="I2996" i="3"/>
  <c r="H2995" i="3"/>
  <c r="J2993" i="3"/>
  <c r="I2992" i="3"/>
  <c r="H2991" i="3"/>
  <c r="J2989" i="3"/>
  <c r="I2988" i="3"/>
  <c r="H2987" i="3"/>
  <c r="J2985" i="3"/>
  <c r="I2984" i="3"/>
  <c r="H2983" i="3"/>
  <c r="J2981" i="3"/>
  <c r="I2980" i="3"/>
  <c r="H2979" i="3"/>
  <c r="J2977" i="3"/>
  <c r="I2976" i="3"/>
  <c r="H2975" i="3"/>
  <c r="J2973" i="3"/>
  <c r="I2972" i="3"/>
  <c r="H2971" i="3"/>
  <c r="J2969" i="3"/>
  <c r="I2968" i="3"/>
  <c r="H2967" i="3"/>
  <c r="J2965" i="3"/>
  <c r="I2964" i="3"/>
  <c r="H2963" i="3"/>
  <c r="J2961" i="3"/>
  <c r="I2960" i="3"/>
  <c r="H2959" i="3"/>
  <c r="J2957" i="3"/>
  <c r="I2956" i="3"/>
  <c r="H2955" i="3"/>
  <c r="J2953" i="3"/>
  <c r="I2952" i="3"/>
  <c r="H2951" i="3"/>
  <c r="J2949" i="3"/>
  <c r="I2948" i="3"/>
  <c r="H2947" i="3"/>
  <c r="J2945" i="3"/>
  <c r="I2944" i="3"/>
  <c r="H2943" i="3"/>
  <c r="J2941" i="3"/>
  <c r="I2940" i="3"/>
  <c r="H2939" i="3"/>
  <c r="J2937" i="3"/>
  <c r="I2936" i="3"/>
  <c r="H2935" i="3"/>
  <c r="J2933" i="3"/>
  <c r="I2932" i="3"/>
  <c r="H2931" i="3"/>
  <c r="J2929" i="3"/>
  <c r="I2928" i="3"/>
  <c r="H2927" i="3"/>
  <c r="J2925" i="3"/>
  <c r="I2924" i="3"/>
  <c r="H2923" i="3"/>
  <c r="J2921" i="3"/>
  <c r="I2920" i="3"/>
  <c r="H2919" i="3"/>
  <c r="J2917" i="3"/>
  <c r="I2916" i="3"/>
  <c r="H2915" i="3"/>
  <c r="J2913" i="3"/>
  <c r="I2912" i="3"/>
  <c r="H2911" i="3"/>
  <c r="J2909" i="3"/>
  <c r="I2908" i="3"/>
  <c r="H2907" i="3"/>
  <c r="J2905" i="3"/>
  <c r="I2904" i="3"/>
  <c r="H2903" i="3"/>
  <c r="J2901" i="3"/>
  <c r="I2900" i="3"/>
  <c r="H2899" i="3"/>
  <c r="J2897" i="3"/>
  <c r="I2896" i="3"/>
  <c r="H2895" i="3"/>
  <c r="J2893" i="3"/>
  <c r="I2892" i="3"/>
  <c r="H2891" i="3"/>
  <c r="J2889" i="3"/>
  <c r="I2888" i="3"/>
  <c r="H2887" i="3"/>
  <c r="J2885" i="3"/>
  <c r="I2884" i="3"/>
  <c r="H2883" i="3"/>
  <c r="J2881" i="3"/>
  <c r="I2880" i="3"/>
  <c r="H3119" i="3"/>
  <c r="I3099" i="3"/>
  <c r="H3094" i="3"/>
  <c r="J3088" i="3"/>
  <c r="I3083" i="3"/>
  <c r="H3078" i="3"/>
  <c r="J3072" i="3"/>
  <c r="I3067" i="3"/>
  <c r="H3062" i="3"/>
  <c r="J3056" i="3"/>
  <c r="I3051" i="3"/>
  <c r="H3046" i="3"/>
  <c r="J3040" i="3"/>
  <c r="I3035" i="3"/>
  <c r="H3030" i="3"/>
  <c r="J3024" i="3"/>
  <c r="I3019" i="3"/>
  <c r="H3015" i="3"/>
  <c r="I3013" i="3"/>
  <c r="H3012" i="3"/>
  <c r="J3010" i="3"/>
  <c r="I3009" i="3"/>
  <c r="H3008" i="3"/>
  <c r="J3006" i="3"/>
  <c r="I3005" i="3"/>
  <c r="H3004" i="3"/>
  <c r="J3002" i="3"/>
  <c r="I3001" i="3"/>
  <c r="H3000" i="3"/>
  <c r="J2998" i="3"/>
  <c r="I2997" i="3"/>
  <c r="H2996" i="3"/>
  <c r="J2994" i="3"/>
  <c r="I2993" i="3"/>
  <c r="H2992" i="3"/>
  <c r="J2990" i="3"/>
  <c r="I2989" i="3"/>
  <c r="H2988" i="3"/>
  <c r="J2986" i="3"/>
  <c r="I2985" i="3"/>
  <c r="H2984" i="3"/>
  <c r="J2982" i="3"/>
  <c r="I2981" i="3"/>
  <c r="H2980" i="3"/>
  <c r="J2978" i="3"/>
  <c r="I2977" i="3"/>
  <c r="H2976" i="3"/>
  <c r="J2974" i="3"/>
  <c r="I2973" i="3"/>
  <c r="H2972" i="3"/>
  <c r="J2970" i="3"/>
  <c r="I2969" i="3"/>
  <c r="H2968" i="3"/>
  <c r="J2966" i="3"/>
  <c r="I2965" i="3"/>
  <c r="H2964" i="3"/>
  <c r="J2962" i="3"/>
  <c r="I2961" i="3"/>
  <c r="H2960" i="3"/>
  <c r="J2958" i="3"/>
  <c r="I2957" i="3"/>
  <c r="H2956" i="3"/>
  <c r="J2954" i="3"/>
  <c r="I2953" i="3"/>
  <c r="H2952" i="3"/>
  <c r="J2950" i="3"/>
  <c r="I2949" i="3"/>
  <c r="H2948" i="3"/>
  <c r="J2946" i="3"/>
  <c r="I2945" i="3"/>
  <c r="H2944" i="3"/>
  <c r="J2942" i="3"/>
  <c r="I2941" i="3"/>
  <c r="H2940" i="3"/>
  <c r="J2938" i="3"/>
  <c r="I2937" i="3"/>
  <c r="H2936" i="3"/>
  <c r="J2934" i="3"/>
  <c r="I2933" i="3"/>
  <c r="H2932" i="3"/>
  <c r="J2930" i="3"/>
  <c r="I2929" i="3"/>
  <c r="H2928" i="3"/>
  <c r="J2926" i="3"/>
  <c r="I2925" i="3"/>
  <c r="H2924" i="3"/>
  <c r="J2922" i="3"/>
  <c r="I2921" i="3"/>
  <c r="H2920" i="3"/>
  <c r="J2918" i="3"/>
  <c r="I2917" i="3"/>
  <c r="H2916" i="3"/>
  <c r="J2914" i="3"/>
  <c r="I2913" i="3"/>
  <c r="H2912" i="3"/>
  <c r="J2910" i="3"/>
  <c r="I2909" i="3"/>
  <c r="H2908" i="3"/>
  <c r="J2906" i="3"/>
  <c r="I2905" i="3"/>
  <c r="H2904" i="3"/>
  <c r="J2902" i="3"/>
  <c r="I2901" i="3"/>
  <c r="H2900" i="3"/>
  <c r="J2898" i="3"/>
  <c r="I2897" i="3"/>
  <c r="H2896" i="3"/>
  <c r="J2894" i="3"/>
  <c r="I2893" i="3"/>
  <c r="H2892" i="3"/>
  <c r="J2890" i="3"/>
  <c r="I2889" i="3"/>
  <c r="H2888" i="3"/>
  <c r="J2886" i="3"/>
  <c r="I2885" i="3"/>
  <c r="H2884" i="3"/>
  <c r="J2882" i="3"/>
  <c r="I2881" i="3"/>
  <c r="H2880" i="3"/>
  <c r="J2878" i="3"/>
  <c r="I2877" i="3"/>
  <c r="H2876" i="3"/>
  <c r="J2874" i="3"/>
  <c r="I2873" i="3"/>
  <c r="H2872" i="3"/>
  <c r="J2870" i="3"/>
  <c r="I2869" i="3"/>
  <c r="H2868" i="3"/>
  <c r="J2866" i="3"/>
  <c r="I2865" i="3"/>
  <c r="H2864" i="3"/>
  <c r="J2862" i="3"/>
  <c r="I2861" i="3"/>
  <c r="H2860" i="3"/>
  <c r="J2858" i="3"/>
  <c r="I2857" i="3"/>
  <c r="H2856" i="3"/>
  <c r="J2854" i="3"/>
  <c r="I2853" i="3"/>
  <c r="H2852" i="3"/>
  <c r="J2850" i="3"/>
  <c r="I2849" i="3"/>
  <c r="H2848" i="3"/>
  <c r="J2846" i="3"/>
  <c r="I2845" i="3"/>
  <c r="H2844" i="3"/>
  <c r="J2842" i="3"/>
  <c r="I2841" i="3"/>
  <c r="H2840" i="3"/>
  <c r="J2838" i="3"/>
  <c r="I2837" i="3"/>
  <c r="H2836" i="3"/>
  <c r="J2834" i="3"/>
  <c r="I2833" i="3"/>
  <c r="H2832" i="3"/>
  <c r="J2830" i="3"/>
  <c r="I2829" i="3"/>
  <c r="H2828" i="3"/>
  <c r="J2826" i="3"/>
  <c r="I2825" i="3"/>
  <c r="H2824" i="3"/>
  <c r="J2822" i="3"/>
  <c r="I2821" i="3"/>
  <c r="H2820" i="3"/>
  <c r="J2818" i="3"/>
  <c r="I2817" i="3"/>
  <c r="H2816" i="3"/>
  <c r="J2814" i="3"/>
  <c r="I2813" i="3"/>
  <c r="H2812" i="3"/>
  <c r="H2905" i="3"/>
  <c r="J2899" i="3"/>
  <c r="I2894" i="3"/>
  <c r="H2889" i="3"/>
  <c r="J2883" i="3"/>
  <c r="H2879" i="3"/>
  <c r="I2876" i="3"/>
  <c r="J2873" i="3"/>
  <c r="H2871" i="3"/>
  <c r="I2868" i="3"/>
  <c r="J2865" i="3"/>
  <c r="H2863" i="3"/>
  <c r="I2860" i="3"/>
  <c r="J2857" i="3"/>
  <c r="H2855" i="3"/>
  <c r="I2852" i="3"/>
  <c r="J2849" i="3"/>
  <c r="H2847" i="3"/>
  <c r="I2844" i="3"/>
  <c r="J2841" i="3"/>
  <c r="H2839" i="3"/>
  <c r="I2836" i="3"/>
  <c r="J2833" i="3"/>
  <c r="H2831" i="3"/>
  <c r="I2828" i="3"/>
  <c r="J2825" i="3"/>
  <c r="H2823" i="3"/>
  <c r="I2820" i="3"/>
  <c r="J2817" i="3"/>
  <c r="H2815" i="3"/>
  <c r="I2812" i="3"/>
  <c r="I2810" i="3"/>
  <c r="H2809" i="3"/>
  <c r="J2807" i="3"/>
  <c r="I2806" i="3"/>
  <c r="H2805" i="3"/>
  <c r="J2803" i="3"/>
  <c r="I2802" i="3"/>
  <c r="H2801" i="3"/>
  <c r="J2799" i="3"/>
  <c r="I2798" i="3"/>
  <c r="H2797" i="3"/>
  <c r="J2795" i="3"/>
  <c r="I2794" i="3"/>
  <c r="H2793" i="3"/>
  <c r="J2791" i="3"/>
  <c r="I2790" i="3"/>
  <c r="H2789" i="3"/>
  <c r="J2787" i="3"/>
  <c r="I2786" i="3"/>
  <c r="H2785" i="3"/>
  <c r="J2783" i="3"/>
  <c r="I2782" i="3"/>
  <c r="H2781" i="3"/>
  <c r="J2779" i="3"/>
  <c r="I2778" i="3"/>
  <c r="H2777" i="3"/>
  <c r="J2775" i="3"/>
  <c r="I2774" i="3"/>
  <c r="H2773" i="3"/>
  <c r="J2771" i="3"/>
  <c r="I2770" i="3"/>
  <c r="H2769" i="3"/>
  <c r="J2767" i="3"/>
  <c r="I2766" i="3"/>
  <c r="H2765" i="3"/>
  <c r="J2763" i="3"/>
  <c r="I2762" i="3"/>
  <c r="H2761" i="3"/>
  <c r="J2759" i="3"/>
  <c r="I2758" i="3"/>
  <c r="H2757" i="3"/>
  <c r="J2755" i="3"/>
  <c r="I2754" i="3"/>
  <c r="H2753" i="3"/>
  <c r="J2751" i="3"/>
  <c r="I2750" i="3"/>
  <c r="H2749" i="3"/>
  <c r="J2747" i="3"/>
  <c r="I2746" i="3"/>
  <c r="H2745" i="3"/>
  <c r="J2743" i="3"/>
  <c r="I2742" i="3"/>
  <c r="H2741" i="3"/>
  <c r="J2739" i="3"/>
  <c r="I2738" i="3"/>
  <c r="H2737" i="3"/>
  <c r="J2735" i="3"/>
  <c r="I2734" i="3"/>
  <c r="H2733" i="3"/>
  <c r="J2731" i="3"/>
  <c r="I2730" i="3"/>
  <c r="H2729" i="3"/>
  <c r="J2727" i="3"/>
  <c r="I2726" i="3"/>
  <c r="H2725" i="3"/>
  <c r="J2723" i="3"/>
  <c r="I2722" i="3"/>
  <c r="H2721" i="3"/>
  <c r="J2719" i="3"/>
  <c r="I2718" i="3"/>
  <c r="H2717" i="3"/>
  <c r="J2715" i="3"/>
  <c r="I2714" i="3"/>
  <c r="H2713" i="3"/>
  <c r="J2711" i="3"/>
  <c r="I2710" i="3"/>
  <c r="H2709" i="3"/>
  <c r="J2707" i="3"/>
  <c r="I2706" i="3"/>
  <c r="H2705" i="3"/>
  <c r="J2703" i="3"/>
  <c r="I2702" i="3"/>
  <c r="H2701" i="3"/>
  <c r="J2699" i="3"/>
  <c r="I2698" i="3"/>
  <c r="H2697" i="3"/>
  <c r="J2695" i="3"/>
  <c r="I2694" i="3"/>
  <c r="H2693" i="3"/>
  <c r="J2691" i="3"/>
  <c r="I2690" i="3"/>
  <c r="H2689" i="3"/>
  <c r="J2687" i="3"/>
  <c r="I2686" i="3"/>
  <c r="H2685" i="3"/>
  <c r="J2683" i="3"/>
  <c r="I2682" i="3"/>
  <c r="H2681" i="3"/>
  <c r="J2679" i="3"/>
  <c r="I2678" i="3"/>
  <c r="H2677" i="3"/>
  <c r="J2675" i="3"/>
  <c r="I2674" i="3"/>
  <c r="H2673" i="3"/>
  <c r="J2671" i="3"/>
  <c r="I2670" i="3"/>
  <c r="H2669" i="3"/>
  <c r="J2667" i="3"/>
  <c r="I2666" i="3"/>
  <c r="H2665" i="3"/>
  <c r="J2903" i="3"/>
  <c r="I2898" i="3"/>
  <c r="H2893" i="3"/>
  <c r="J2887" i="3"/>
  <c r="I2882" i="3"/>
  <c r="I2878" i="3"/>
  <c r="J2875" i="3"/>
  <c r="H2873" i="3"/>
  <c r="I2870" i="3"/>
  <c r="J2867" i="3"/>
  <c r="H2865" i="3"/>
  <c r="I2862" i="3"/>
  <c r="J2859" i="3"/>
  <c r="H2857" i="3"/>
  <c r="I2854" i="3"/>
  <c r="J2851" i="3"/>
  <c r="H2849" i="3"/>
  <c r="I2846" i="3"/>
  <c r="J2843" i="3"/>
  <c r="H2841" i="3"/>
  <c r="I2838" i="3"/>
  <c r="J2835" i="3"/>
  <c r="H2833" i="3"/>
  <c r="I2830" i="3"/>
  <c r="J2827" i="3"/>
  <c r="H2825" i="3"/>
  <c r="I2822" i="3"/>
  <c r="J2819" i="3"/>
  <c r="H2817" i="3"/>
  <c r="I2814" i="3"/>
  <c r="J2811" i="3"/>
  <c r="H2810" i="3"/>
  <c r="J2808" i="3"/>
  <c r="I2807" i="3"/>
  <c r="H2806" i="3"/>
  <c r="J2804" i="3"/>
  <c r="I2803" i="3"/>
  <c r="H2802" i="3"/>
  <c r="J2800" i="3"/>
  <c r="I2799" i="3"/>
  <c r="H2798" i="3"/>
  <c r="J2796" i="3"/>
  <c r="I2795" i="3"/>
  <c r="H2794" i="3"/>
  <c r="J2792" i="3"/>
  <c r="I2791" i="3"/>
  <c r="H2790" i="3"/>
  <c r="J2788" i="3"/>
  <c r="I2787" i="3"/>
  <c r="H2786" i="3"/>
  <c r="J2784" i="3"/>
  <c r="I2783" i="3"/>
  <c r="H2782" i="3"/>
  <c r="J2780" i="3"/>
  <c r="I2779" i="3"/>
  <c r="H2778" i="3"/>
  <c r="J2776" i="3"/>
  <c r="I2775" i="3"/>
  <c r="H2774" i="3"/>
  <c r="J2772" i="3"/>
  <c r="I2771" i="3"/>
  <c r="H2770" i="3"/>
  <c r="J2768" i="3"/>
  <c r="I2767" i="3"/>
  <c r="H2766" i="3"/>
  <c r="J2764" i="3"/>
  <c r="I2763" i="3"/>
  <c r="H2762" i="3"/>
  <c r="J2760" i="3"/>
  <c r="I2759" i="3"/>
  <c r="H2758" i="3"/>
  <c r="J2756" i="3"/>
  <c r="I2755" i="3"/>
  <c r="H2754" i="3"/>
  <c r="J2752" i="3"/>
  <c r="I2751" i="3"/>
  <c r="H2750" i="3"/>
  <c r="J2748" i="3"/>
  <c r="I2747" i="3"/>
  <c r="H2746" i="3"/>
  <c r="J2744" i="3"/>
  <c r="I2743" i="3"/>
  <c r="H2742" i="3"/>
  <c r="J2740" i="3"/>
  <c r="I2739" i="3"/>
  <c r="H2738" i="3"/>
  <c r="J2736" i="3"/>
  <c r="I2735" i="3"/>
  <c r="H2734" i="3"/>
  <c r="J2732" i="3"/>
  <c r="I2731" i="3"/>
  <c r="H2730" i="3"/>
  <c r="J2728" i="3"/>
  <c r="I2727" i="3"/>
  <c r="H2726" i="3"/>
  <c r="J2724" i="3"/>
  <c r="I2723" i="3"/>
  <c r="H2722" i="3"/>
  <c r="J2720" i="3"/>
  <c r="I2719" i="3"/>
  <c r="H2718" i="3"/>
  <c r="J2716" i="3"/>
  <c r="I2715" i="3"/>
  <c r="H2714" i="3"/>
  <c r="J2712" i="3"/>
  <c r="I2711" i="3"/>
  <c r="H2710" i="3"/>
  <c r="J2708" i="3"/>
  <c r="I2707" i="3"/>
  <c r="H2706" i="3"/>
  <c r="J2704" i="3"/>
  <c r="I2703" i="3"/>
  <c r="H2702" i="3"/>
  <c r="J2700" i="3"/>
  <c r="I2699" i="3"/>
  <c r="H2698" i="3"/>
  <c r="J2696" i="3"/>
  <c r="I2695" i="3"/>
  <c r="H2694" i="3"/>
  <c r="J2692" i="3"/>
  <c r="I2691" i="3"/>
  <c r="H2690" i="3"/>
  <c r="J2688" i="3"/>
  <c r="I2687" i="3"/>
  <c r="H2686" i="3"/>
  <c r="J2684" i="3"/>
  <c r="I2683" i="3"/>
  <c r="H2682" i="3"/>
  <c r="J2680" i="3"/>
  <c r="I2679" i="3"/>
  <c r="H2678" i="3"/>
  <c r="J2676" i="3"/>
  <c r="I2675" i="3"/>
  <c r="H2674" i="3"/>
  <c r="J2672" i="3"/>
  <c r="I2671" i="3"/>
  <c r="H2670" i="3"/>
  <c r="J2668" i="3"/>
  <c r="I2667" i="3"/>
  <c r="H2666" i="3"/>
  <c r="J2664" i="3"/>
  <c r="I2663" i="3"/>
  <c r="H2662" i="3"/>
  <c r="J2660" i="3"/>
  <c r="I2659" i="3"/>
  <c r="H2658" i="3"/>
  <c r="J2656" i="3"/>
  <c r="I2655" i="3"/>
  <c r="H2654" i="3"/>
  <c r="J2652" i="3"/>
  <c r="I2651" i="3"/>
  <c r="H2650" i="3"/>
  <c r="J2648" i="3"/>
  <c r="I2647" i="3"/>
  <c r="H2646" i="3"/>
  <c r="J2644" i="3"/>
  <c r="I2643" i="3"/>
  <c r="H2642" i="3"/>
  <c r="J2640" i="3"/>
  <c r="I2639" i="3"/>
  <c r="H2638" i="3"/>
  <c r="J2636" i="3"/>
  <c r="I2635" i="3"/>
  <c r="H2634" i="3"/>
  <c r="J2632" i="3"/>
  <c r="I2631" i="3"/>
  <c r="H2630" i="3"/>
  <c r="J2628" i="3"/>
  <c r="I2627" i="3"/>
  <c r="H2626" i="3"/>
  <c r="I2902" i="3"/>
  <c r="H2897" i="3"/>
  <c r="J2891" i="3"/>
  <c r="I2886" i="3"/>
  <c r="H2881" i="3"/>
  <c r="J2877" i="3"/>
  <c r="H2875" i="3"/>
  <c r="I2872" i="3"/>
  <c r="J2869" i="3"/>
  <c r="H2867" i="3"/>
  <c r="I2864" i="3"/>
  <c r="J2861" i="3"/>
  <c r="H2859" i="3"/>
  <c r="I2856" i="3"/>
  <c r="J2853" i="3"/>
  <c r="H2851" i="3"/>
  <c r="I2848" i="3"/>
  <c r="J2845" i="3"/>
  <c r="H2843" i="3"/>
  <c r="I2840" i="3"/>
  <c r="J2837" i="3"/>
  <c r="H2835" i="3"/>
  <c r="I2832" i="3"/>
  <c r="J2829" i="3"/>
  <c r="H2827" i="3"/>
  <c r="I2824" i="3"/>
  <c r="J2821" i="3"/>
  <c r="H2819" i="3"/>
  <c r="I2816" i="3"/>
  <c r="J2813" i="3"/>
  <c r="H2811" i="3"/>
  <c r="J2809" i="3"/>
  <c r="I2808" i="3"/>
  <c r="H2807" i="3"/>
  <c r="J2805" i="3"/>
  <c r="I2804" i="3"/>
  <c r="H2803" i="3"/>
  <c r="J2801" i="3"/>
  <c r="I2800" i="3"/>
  <c r="H2799" i="3"/>
  <c r="J2797" i="3"/>
  <c r="I2796" i="3"/>
  <c r="H2795" i="3"/>
  <c r="J2793" i="3"/>
  <c r="I2792" i="3"/>
  <c r="H2791" i="3"/>
  <c r="J2789" i="3"/>
  <c r="I2788" i="3"/>
  <c r="H2787" i="3"/>
  <c r="J2785" i="3"/>
  <c r="I2784" i="3"/>
  <c r="H2783" i="3"/>
  <c r="J2781" i="3"/>
  <c r="I2780" i="3"/>
  <c r="H2779" i="3"/>
  <c r="J2777" i="3"/>
  <c r="I2776" i="3"/>
  <c r="H2775" i="3"/>
  <c r="J2773" i="3"/>
  <c r="I2772" i="3"/>
  <c r="H2771" i="3"/>
  <c r="J2769" i="3"/>
  <c r="I2768" i="3"/>
  <c r="H2767" i="3"/>
  <c r="J2765" i="3"/>
  <c r="I2764" i="3"/>
  <c r="H2763" i="3"/>
  <c r="J2761" i="3"/>
  <c r="I2760" i="3"/>
  <c r="H2759" i="3"/>
  <c r="J2757" i="3"/>
  <c r="I2756" i="3"/>
  <c r="H2755" i="3"/>
  <c r="J2753" i="3"/>
  <c r="I2752" i="3"/>
  <c r="H2751" i="3"/>
  <c r="J2749" i="3"/>
  <c r="I2748" i="3"/>
  <c r="H2747" i="3"/>
  <c r="J2745" i="3"/>
  <c r="I2744" i="3"/>
  <c r="H2743" i="3"/>
  <c r="J2741" i="3"/>
  <c r="I2740" i="3"/>
  <c r="H2739" i="3"/>
  <c r="J2737" i="3"/>
  <c r="I2736" i="3"/>
  <c r="H2735" i="3"/>
  <c r="J2733" i="3"/>
  <c r="I2732" i="3"/>
  <c r="H2731" i="3"/>
  <c r="J2729" i="3"/>
  <c r="I2728" i="3"/>
  <c r="H2727" i="3"/>
  <c r="J2725" i="3"/>
  <c r="I2724" i="3"/>
  <c r="H2723" i="3"/>
  <c r="J2721" i="3"/>
  <c r="I2720" i="3"/>
  <c r="H2719" i="3"/>
  <c r="J2717" i="3"/>
  <c r="I2716" i="3"/>
  <c r="H2715" i="3"/>
  <c r="J2713" i="3"/>
  <c r="I2712" i="3"/>
  <c r="H2711" i="3"/>
  <c r="J2709" i="3"/>
  <c r="I2708" i="3"/>
  <c r="H2707" i="3"/>
  <c r="J2705" i="3"/>
  <c r="I2704" i="3"/>
  <c r="H2703" i="3"/>
  <c r="J2701" i="3"/>
  <c r="I2700" i="3"/>
  <c r="H2699" i="3"/>
  <c r="J2697" i="3"/>
  <c r="I2696" i="3"/>
  <c r="H2695" i="3"/>
  <c r="J2693" i="3"/>
  <c r="I2692" i="3"/>
  <c r="H2691" i="3"/>
  <c r="J2689" i="3"/>
  <c r="I2688" i="3"/>
  <c r="H2687" i="3"/>
  <c r="J2685" i="3"/>
  <c r="I2684" i="3"/>
  <c r="H2683" i="3"/>
  <c r="J2681" i="3"/>
  <c r="I2680" i="3"/>
  <c r="H2679" i="3"/>
  <c r="J2677" i="3"/>
  <c r="I2676" i="3"/>
  <c r="H2675" i="3"/>
  <c r="J2673" i="3"/>
  <c r="I2672" i="3"/>
  <c r="H2671" i="3"/>
  <c r="J2669" i="3"/>
  <c r="I2668" i="3"/>
  <c r="H2667" i="3"/>
  <c r="J2665" i="3"/>
  <c r="I2664" i="3"/>
  <c r="H2663" i="3"/>
  <c r="J2661" i="3"/>
  <c r="I2660" i="3"/>
  <c r="H2659" i="3"/>
  <c r="J2657" i="3"/>
  <c r="I2656" i="3"/>
  <c r="H2655" i="3"/>
  <c r="J2653" i="3"/>
  <c r="I2652" i="3"/>
  <c r="H2651" i="3"/>
  <c r="J2649" i="3"/>
  <c r="I2648" i="3"/>
  <c r="H2647" i="3"/>
  <c r="J2645" i="3"/>
  <c r="I2644" i="3"/>
  <c r="H2643" i="3"/>
  <c r="J2641" i="3"/>
  <c r="I2640" i="3"/>
  <c r="H2639" i="3"/>
  <c r="J2637" i="3"/>
  <c r="I2636" i="3"/>
  <c r="H2635" i="3"/>
  <c r="J2633" i="3"/>
  <c r="I2632" i="3"/>
  <c r="H2631" i="3"/>
  <c r="J2629" i="3"/>
  <c r="I2628" i="3"/>
  <c r="H2627" i="3"/>
  <c r="J2625" i="3"/>
  <c r="I2906" i="3"/>
  <c r="H2901" i="3"/>
  <c r="J2895" i="3"/>
  <c r="I2890" i="3"/>
  <c r="H2885" i="3"/>
  <c r="J2879" i="3"/>
  <c r="H2877" i="3"/>
  <c r="I2874" i="3"/>
  <c r="J2871" i="3"/>
  <c r="H2869" i="3"/>
  <c r="I2866" i="3"/>
  <c r="J2863" i="3"/>
  <c r="H2861" i="3"/>
  <c r="I2858" i="3"/>
  <c r="J2855" i="3"/>
  <c r="H2853" i="3"/>
  <c r="I2850" i="3"/>
  <c r="J2847" i="3"/>
  <c r="H2845" i="3"/>
  <c r="I2842" i="3"/>
  <c r="J2839" i="3"/>
  <c r="H2837" i="3"/>
  <c r="I2834" i="3"/>
  <c r="J2831" i="3"/>
  <c r="H2829" i="3"/>
  <c r="I2826" i="3"/>
  <c r="J2823" i="3"/>
  <c r="H2821" i="3"/>
  <c r="I2818" i="3"/>
  <c r="J2815" i="3"/>
  <c r="H2813" i="3"/>
  <c r="J2810" i="3"/>
  <c r="I2809" i="3"/>
  <c r="H2808" i="3"/>
  <c r="J2806" i="3"/>
  <c r="I2805" i="3"/>
  <c r="H2804" i="3"/>
  <c r="J2802" i="3"/>
  <c r="I2801" i="3"/>
  <c r="H2800" i="3"/>
  <c r="J2798" i="3"/>
  <c r="I2797" i="3"/>
  <c r="H2796" i="3"/>
  <c r="J2794" i="3"/>
  <c r="I2793" i="3"/>
  <c r="H2792" i="3"/>
  <c r="J2790" i="3"/>
  <c r="I2789" i="3"/>
  <c r="H2788" i="3"/>
  <c r="J2786" i="3"/>
  <c r="I2785" i="3"/>
  <c r="H2784" i="3"/>
  <c r="J2782" i="3"/>
  <c r="I2781" i="3"/>
  <c r="H2780" i="3"/>
  <c r="J2778" i="3"/>
  <c r="I2777" i="3"/>
  <c r="H2776" i="3"/>
  <c r="J2774" i="3"/>
  <c r="I2773" i="3"/>
  <c r="H2772" i="3"/>
  <c r="J2770" i="3"/>
  <c r="I2769" i="3"/>
  <c r="H2768" i="3"/>
  <c r="J2766" i="3"/>
  <c r="I2765" i="3"/>
  <c r="H2764" i="3"/>
  <c r="J2762" i="3"/>
  <c r="I2761" i="3"/>
  <c r="H2760" i="3"/>
  <c r="J2758" i="3"/>
  <c r="I2757" i="3"/>
  <c r="H2756" i="3"/>
  <c r="J2754" i="3"/>
  <c r="I2753" i="3"/>
  <c r="H2752" i="3"/>
  <c r="J2750" i="3"/>
  <c r="I2749" i="3"/>
  <c r="H2748" i="3"/>
  <c r="J2746" i="3"/>
  <c r="I2745" i="3"/>
  <c r="H2744" i="3"/>
  <c r="J2742" i="3"/>
  <c r="I2741" i="3"/>
  <c r="H2740" i="3"/>
  <c r="J2738" i="3"/>
  <c r="I2737" i="3"/>
  <c r="H2736" i="3"/>
  <c r="J2734" i="3"/>
  <c r="I2733" i="3"/>
  <c r="H2732" i="3"/>
  <c r="J2730" i="3"/>
  <c r="I2729" i="3"/>
  <c r="H2728" i="3"/>
  <c r="J2726" i="3"/>
  <c r="I2725" i="3"/>
  <c r="H2724" i="3"/>
  <c r="J2722" i="3"/>
  <c r="I2721" i="3"/>
  <c r="H2720" i="3"/>
  <c r="J2718" i="3"/>
  <c r="I2717" i="3"/>
  <c r="H2716" i="3"/>
  <c r="J2714" i="3"/>
  <c r="I2713" i="3"/>
  <c r="H2712" i="3"/>
  <c r="J2710" i="3"/>
  <c r="I2709" i="3"/>
  <c r="H2708" i="3"/>
  <c r="J2706" i="3"/>
  <c r="I2705" i="3"/>
  <c r="H2704" i="3"/>
  <c r="J2702" i="3"/>
  <c r="I2701" i="3"/>
  <c r="H2700" i="3"/>
  <c r="J2698" i="3"/>
  <c r="I2697" i="3"/>
  <c r="H2696" i="3"/>
  <c r="J2694" i="3"/>
  <c r="I2693" i="3"/>
  <c r="H2692" i="3"/>
  <c r="J2690" i="3"/>
  <c r="I2689" i="3"/>
  <c r="H2688" i="3"/>
  <c r="J2686" i="3"/>
  <c r="I2685" i="3"/>
  <c r="H2684" i="3"/>
  <c r="J2682" i="3"/>
  <c r="I2681" i="3"/>
  <c r="H2680" i="3"/>
  <c r="J2678" i="3"/>
  <c r="I2677" i="3"/>
  <c r="H2676" i="3"/>
  <c r="J2674" i="3"/>
  <c r="I2673" i="3"/>
  <c r="H2672" i="3"/>
  <c r="J2670" i="3"/>
  <c r="I2669" i="3"/>
  <c r="H2668" i="3"/>
  <c r="J2666" i="3"/>
  <c r="I2665" i="3"/>
  <c r="H2664" i="3"/>
  <c r="J2662" i="3"/>
  <c r="I2661" i="3"/>
  <c r="H2660" i="3"/>
  <c r="J2658" i="3"/>
  <c r="I2657" i="3"/>
  <c r="H2656" i="3"/>
  <c r="J2654" i="3"/>
  <c r="I2653" i="3"/>
  <c r="H2652" i="3"/>
  <c r="J2650" i="3"/>
  <c r="I2649" i="3"/>
  <c r="H2648" i="3"/>
  <c r="J2646" i="3"/>
  <c r="I2645" i="3"/>
  <c r="H2644" i="3"/>
  <c r="J2642" i="3"/>
  <c r="I2641" i="3"/>
  <c r="H2640" i="3"/>
  <c r="J2638" i="3"/>
  <c r="I2637" i="3"/>
  <c r="H2636" i="3"/>
  <c r="J2634" i="3"/>
  <c r="I2633" i="3"/>
  <c r="H2632" i="3"/>
  <c r="J2630" i="3"/>
  <c r="I2629" i="3"/>
  <c r="H2628" i="3"/>
  <c r="J2626" i="3"/>
  <c r="I2625" i="3"/>
  <c r="I2662" i="3"/>
  <c r="H2657" i="3"/>
  <c r="J2651" i="3"/>
  <c r="I2646" i="3"/>
  <c r="H2641" i="3"/>
  <c r="J2635" i="3"/>
  <c r="I2630" i="3"/>
  <c r="H2625" i="3"/>
  <c r="J2623" i="3"/>
  <c r="I2622" i="3"/>
  <c r="H2621" i="3"/>
  <c r="J2619" i="3"/>
  <c r="I2618" i="3"/>
  <c r="H2617" i="3"/>
  <c r="J2615" i="3"/>
  <c r="I2614" i="3"/>
  <c r="H2613" i="3"/>
  <c r="J2611" i="3"/>
  <c r="I2610" i="3"/>
  <c r="H2609" i="3"/>
  <c r="J2607" i="3"/>
  <c r="I2606" i="3"/>
  <c r="H2605" i="3"/>
  <c r="J2603" i="3"/>
  <c r="I2602" i="3"/>
  <c r="H2601" i="3"/>
  <c r="J2599" i="3"/>
  <c r="I2598" i="3"/>
  <c r="H2597" i="3"/>
  <c r="J2595" i="3"/>
  <c r="I2594" i="3"/>
  <c r="H2593" i="3"/>
  <c r="J2591" i="3"/>
  <c r="I2590" i="3"/>
  <c r="H2589" i="3"/>
  <c r="J2587" i="3"/>
  <c r="I2586" i="3"/>
  <c r="H2585" i="3"/>
  <c r="J2583" i="3"/>
  <c r="I2582" i="3"/>
  <c r="H2581" i="3"/>
  <c r="J2579" i="3"/>
  <c r="I2578" i="3"/>
  <c r="H2577" i="3"/>
  <c r="J2575" i="3"/>
  <c r="I2574" i="3"/>
  <c r="H2573" i="3"/>
  <c r="J2571" i="3"/>
  <c r="I2570" i="3"/>
  <c r="H2569" i="3"/>
  <c r="J2567" i="3"/>
  <c r="I2566" i="3"/>
  <c r="H2565" i="3"/>
  <c r="J2563" i="3"/>
  <c r="I2562" i="3"/>
  <c r="H2561" i="3"/>
  <c r="J2559" i="3"/>
  <c r="I2558" i="3"/>
  <c r="H2557" i="3"/>
  <c r="J2555" i="3"/>
  <c r="I2554" i="3"/>
  <c r="H2553" i="3"/>
  <c r="J2551" i="3"/>
  <c r="I2550" i="3"/>
  <c r="H2549" i="3"/>
  <c r="J2547" i="3"/>
  <c r="I2546" i="3"/>
  <c r="H2545" i="3"/>
  <c r="J2543" i="3"/>
  <c r="I2542" i="3"/>
  <c r="H2541" i="3"/>
  <c r="J2539" i="3"/>
  <c r="I2538" i="3"/>
  <c r="H2537" i="3"/>
  <c r="J2535" i="3"/>
  <c r="I2534" i="3"/>
  <c r="H2533" i="3"/>
  <c r="J2531" i="3"/>
  <c r="I2530" i="3"/>
  <c r="H2529" i="3"/>
  <c r="J2527" i="3"/>
  <c r="I2526" i="3"/>
  <c r="H2525" i="3"/>
  <c r="J2523" i="3"/>
  <c r="I2522" i="3"/>
  <c r="H2521" i="3"/>
  <c r="J2519" i="3"/>
  <c r="I2518" i="3"/>
  <c r="H2517" i="3"/>
  <c r="J2515" i="3"/>
  <c r="I2514" i="3"/>
  <c r="H2513" i="3"/>
  <c r="J2511" i="3"/>
  <c r="I2510" i="3"/>
  <c r="H2509" i="3"/>
  <c r="J2507" i="3"/>
  <c r="I2506" i="3"/>
  <c r="H2505" i="3"/>
  <c r="J2503" i="3"/>
  <c r="I2502" i="3"/>
  <c r="H2501" i="3"/>
  <c r="J2499" i="3"/>
  <c r="I2498" i="3"/>
  <c r="H2497" i="3"/>
  <c r="J2495" i="3"/>
  <c r="I2494" i="3"/>
  <c r="H2493" i="3"/>
  <c r="J2491" i="3"/>
  <c r="I2490" i="3"/>
  <c r="H2489" i="3"/>
  <c r="J2487" i="3"/>
  <c r="I2486" i="3"/>
  <c r="H2485" i="3"/>
  <c r="J2483" i="3"/>
  <c r="I2482" i="3"/>
  <c r="H2481" i="3"/>
  <c r="J2479" i="3"/>
  <c r="I2478" i="3"/>
  <c r="H2477" i="3"/>
  <c r="J2475" i="3"/>
  <c r="I2474" i="3"/>
  <c r="H2473" i="3"/>
  <c r="J2471" i="3"/>
  <c r="I2470" i="3"/>
  <c r="H2469" i="3"/>
  <c r="J2467" i="3"/>
  <c r="I2466" i="3"/>
  <c r="H2465" i="3"/>
  <c r="J2463" i="3"/>
  <c r="I2462" i="3"/>
  <c r="H2461" i="3"/>
  <c r="J2459" i="3"/>
  <c r="H2661" i="3"/>
  <c r="J2655" i="3"/>
  <c r="I2650" i="3"/>
  <c r="H2645" i="3"/>
  <c r="J2639" i="3"/>
  <c r="I2634" i="3"/>
  <c r="H2629" i="3"/>
  <c r="J2624" i="3"/>
  <c r="I2623" i="3"/>
  <c r="H2622" i="3"/>
  <c r="J2620" i="3"/>
  <c r="I2619" i="3"/>
  <c r="H2618" i="3"/>
  <c r="J2616" i="3"/>
  <c r="I2615" i="3"/>
  <c r="H2614" i="3"/>
  <c r="J2612" i="3"/>
  <c r="I2611" i="3"/>
  <c r="H2610" i="3"/>
  <c r="J2608" i="3"/>
  <c r="I2607" i="3"/>
  <c r="H2606" i="3"/>
  <c r="J2604" i="3"/>
  <c r="I2603" i="3"/>
  <c r="H2602" i="3"/>
  <c r="J2600" i="3"/>
  <c r="I2599" i="3"/>
  <c r="H2598" i="3"/>
  <c r="J2596" i="3"/>
  <c r="I2595" i="3"/>
  <c r="H2594" i="3"/>
  <c r="J2592" i="3"/>
  <c r="I2591" i="3"/>
  <c r="H2590" i="3"/>
  <c r="J2588" i="3"/>
  <c r="I2587" i="3"/>
  <c r="H2586" i="3"/>
  <c r="J2584" i="3"/>
  <c r="I2583" i="3"/>
  <c r="H2582" i="3"/>
  <c r="J2580" i="3"/>
  <c r="I2579" i="3"/>
  <c r="H2578" i="3"/>
  <c r="J2576" i="3"/>
  <c r="I2575" i="3"/>
  <c r="H2574" i="3"/>
  <c r="J2572" i="3"/>
  <c r="I2571" i="3"/>
  <c r="H2570" i="3"/>
  <c r="J2568" i="3"/>
  <c r="I2567" i="3"/>
  <c r="H2566" i="3"/>
  <c r="J2564" i="3"/>
  <c r="I2563" i="3"/>
  <c r="H2562" i="3"/>
  <c r="J2560" i="3"/>
  <c r="I2559" i="3"/>
  <c r="H2558" i="3"/>
  <c r="J2556" i="3"/>
  <c r="I2555" i="3"/>
  <c r="H2554" i="3"/>
  <c r="J2552" i="3"/>
  <c r="I2551" i="3"/>
  <c r="H2550" i="3"/>
  <c r="J2548" i="3"/>
  <c r="I2547" i="3"/>
  <c r="H2546" i="3"/>
  <c r="J2544" i="3"/>
  <c r="I2543" i="3"/>
  <c r="H2542" i="3"/>
  <c r="J2540" i="3"/>
  <c r="I2539" i="3"/>
  <c r="H2538" i="3"/>
  <c r="J2536" i="3"/>
  <c r="I2535" i="3"/>
  <c r="H2534" i="3"/>
  <c r="J2532" i="3"/>
  <c r="I2531" i="3"/>
  <c r="H2530" i="3"/>
  <c r="J2528" i="3"/>
  <c r="I2527" i="3"/>
  <c r="H2526" i="3"/>
  <c r="J2524" i="3"/>
  <c r="I2523" i="3"/>
  <c r="H2522" i="3"/>
  <c r="J2520" i="3"/>
  <c r="I2519" i="3"/>
  <c r="H2518" i="3"/>
  <c r="J2516" i="3"/>
  <c r="I2515" i="3"/>
  <c r="H2514" i="3"/>
  <c r="J2512" i="3"/>
  <c r="I2511" i="3"/>
  <c r="H2510" i="3"/>
  <c r="J2508" i="3"/>
  <c r="I2507" i="3"/>
  <c r="H2506" i="3"/>
  <c r="J2504" i="3"/>
  <c r="I2503" i="3"/>
  <c r="H2502" i="3"/>
  <c r="J2500" i="3"/>
  <c r="I2499" i="3"/>
  <c r="H2498" i="3"/>
  <c r="J2496" i="3"/>
  <c r="I2495" i="3"/>
  <c r="H2494" i="3"/>
  <c r="J2492" i="3"/>
  <c r="I2491" i="3"/>
  <c r="H2490" i="3"/>
  <c r="J2488" i="3"/>
  <c r="I2487" i="3"/>
  <c r="H2486" i="3"/>
  <c r="J2484" i="3"/>
  <c r="I2483" i="3"/>
  <c r="H2482" i="3"/>
  <c r="J2480" i="3"/>
  <c r="I2479" i="3"/>
  <c r="H2478" i="3"/>
  <c r="J2476" i="3"/>
  <c r="I2475" i="3"/>
  <c r="H2474" i="3"/>
  <c r="J2472" i="3"/>
  <c r="I2471" i="3"/>
  <c r="H2470" i="3"/>
  <c r="J2468" i="3"/>
  <c r="I2467" i="3"/>
  <c r="H2466" i="3"/>
  <c r="J2659" i="3"/>
  <c r="I2654" i="3"/>
  <c r="H2649" i="3"/>
  <c r="J2643" i="3"/>
  <c r="I2638" i="3"/>
  <c r="H2633" i="3"/>
  <c r="J2627" i="3"/>
  <c r="I2624" i="3"/>
  <c r="H2623" i="3"/>
  <c r="J2621" i="3"/>
  <c r="I2620" i="3"/>
  <c r="H2619" i="3"/>
  <c r="J2617" i="3"/>
  <c r="I2616" i="3"/>
  <c r="H2615" i="3"/>
  <c r="J2613" i="3"/>
  <c r="I2612" i="3"/>
  <c r="H2611" i="3"/>
  <c r="J2609" i="3"/>
  <c r="I2608" i="3"/>
  <c r="H2607" i="3"/>
  <c r="J2605" i="3"/>
  <c r="I2604" i="3"/>
  <c r="H2603" i="3"/>
  <c r="J2601" i="3"/>
  <c r="I2600" i="3"/>
  <c r="H2599" i="3"/>
  <c r="J2597" i="3"/>
  <c r="I2596" i="3"/>
  <c r="H2595" i="3"/>
  <c r="J2593" i="3"/>
  <c r="I2592" i="3"/>
  <c r="H2591" i="3"/>
  <c r="J2589" i="3"/>
  <c r="I2588" i="3"/>
  <c r="H2587" i="3"/>
  <c r="J2585" i="3"/>
  <c r="I2584" i="3"/>
  <c r="H2583" i="3"/>
  <c r="J2581" i="3"/>
  <c r="I2580" i="3"/>
  <c r="H2579" i="3"/>
  <c r="J2577" i="3"/>
  <c r="I2576" i="3"/>
  <c r="H2575" i="3"/>
  <c r="J2573" i="3"/>
  <c r="I2572" i="3"/>
  <c r="H2571" i="3"/>
  <c r="J2569" i="3"/>
  <c r="I2568" i="3"/>
  <c r="H2567" i="3"/>
  <c r="J2565" i="3"/>
  <c r="I2564" i="3"/>
  <c r="H2563" i="3"/>
  <c r="J2561" i="3"/>
  <c r="I2560" i="3"/>
  <c r="H2559" i="3"/>
  <c r="J2557" i="3"/>
  <c r="I2556" i="3"/>
  <c r="H2555" i="3"/>
  <c r="J2553" i="3"/>
  <c r="I2552" i="3"/>
  <c r="H2551" i="3"/>
  <c r="J2549" i="3"/>
  <c r="I2548" i="3"/>
  <c r="H2547" i="3"/>
  <c r="J2545" i="3"/>
  <c r="I2544" i="3"/>
  <c r="H2543" i="3"/>
  <c r="J2541" i="3"/>
  <c r="I2540" i="3"/>
  <c r="H2539" i="3"/>
  <c r="J2537" i="3"/>
  <c r="I2536" i="3"/>
  <c r="H2535" i="3"/>
  <c r="J2533" i="3"/>
  <c r="I2532" i="3"/>
  <c r="H2531" i="3"/>
  <c r="J2529" i="3"/>
  <c r="I2528" i="3"/>
  <c r="H2527" i="3"/>
  <c r="J2525" i="3"/>
  <c r="I2524" i="3"/>
  <c r="H2523" i="3"/>
  <c r="J2521" i="3"/>
  <c r="I2520" i="3"/>
  <c r="H2519" i="3"/>
  <c r="J2517" i="3"/>
  <c r="I2516" i="3"/>
  <c r="H2515" i="3"/>
  <c r="J2513" i="3"/>
  <c r="I2512" i="3"/>
  <c r="H2511" i="3"/>
  <c r="J2509" i="3"/>
  <c r="I2508" i="3"/>
  <c r="H2507" i="3"/>
  <c r="J2505" i="3"/>
  <c r="I2504" i="3"/>
  <c r="H2503" i="3"/>
  <c r="J2501" i="3"/>
  <c r="I2500" i="3"/>
  <c r="H2499" i="3"/>
  <c r="J2497" i="3"/>
  <c r="I2496" i="3"/>
  <c r="H2495" i="3"/>
  <c r="J2493" i="3"/>
  <c r="I2492" i="3"/>
  <c r="H2491" i="3"/>
  <c r="J2489" i="3"/>
  <c r="I2488" i="3"/>
  <c r="H2487" i="3"/>
  <c r="J2485" i="3"/>
  <c r="I2484" i="3"/>
  <c r="H2483" i="3"/>
  <c r="J2481" i="3"/>
  <c r="I2480" i="3"/>
  <c r="H2479" i="3"/>
  <c r="J2477" i="3"/>
  <c r="I2476" i="3"/>
  <c r="H2475" i="3"/>
  <c r="J2473" i="3"/>
  <c r="I2472" i="3"/>
  <c r="H2471" i="3"/>
  <c r="J2469" i="3"/>
  <c r="I2468" i="3"/>
  <c r="H2467" i="3"/>
  <c r="J2465" i="3"/>
  <c r="I2464" i="3"/>
  <c r="H2463" i="3"/>
  <c r="J2461" i="3"/>
  <c r="I2460" i="3"/>
  <c r="H2459" i="3"/>
  <c r="J2457" i="3"/>
  <c r="I2456" i="3"/>
  <c r="H2455" i="3"/>
  <c r="J2453" i="3"/>
  <c r="I2452" i="3"/>
  <c r="H2451" i="3"/>
  <c r="J2449" i="3"/>
  <c r="I2448" i="3"/>
  <c r="H2447" i="3"/>
  <c r="J2445" i="3"/>
  <c r="I2444" i="3"/>
  <c r="H2443" i="3"/>
  <c r="J2441" i="3"/>
  <c r="I2440" i="3"/>
  <c r="H2439" i="3"/>
  <c r="J2437" i="3"/>
  <c r="I2436" i="3"/>
  <c r="H2435" i="3"/>
  <c r="J2433" i="3"/>
  <c r="I2432" i="3"/>
  <c r="H2431" i="3"/>
  <c r="J2429" i="3"/>
  <c r="I2428" i="3"/>
  <c r="H2427" i="3"/>
  <c r="J2425" i="3"/>
  <c r="I2424" i="3"/>
  <c r="H2423" i="3"/>
  <c r="J2421" i="3"/>
  <c r="I2420" i="3"/>
  <c r="H2419" i="3"/>
  <c r="J2417" i="3"/>
  <c r="I2416" i="3"/>
  <c r="H2415" i="3"/>
  <c r="J2413" i="3"/>
  <c r="I2412" i="3"/>
  <c r="H2411" i="3"/>
  <c r="J2409" i="3"/>
  <c r="I2408" i="3"/>
  <c r="J2663" i="3"/>
  <c r="I2658" i="3"/>
  <c r="H2653" i="3"/>
  <c r="J2647" i="3"/>
  <c r="I2642" i="3"/>
  <c r="H2637" i="3"/>
  <c r="J2631" i="3"/>
  <c r="I2626" i="3"/>
  <c r="H2624" i="3"/>
  <c r="J2622" i="3"/>
  <c r="I2621" i="3"/>
  <c r="H2620" i="3"/>
  <c r="J2618" i="3"/>
  <c r="I2617" i="3"/>
  <c r="H2616" i="3"/>
  <c r="J2614" i="3"/>
  <c r="I2613" i="3"/>
  <c r="H2612" i="3"/>
  <c r="J2610" i="3"/>
  <c r="I2609" i="3"/>
  <c r="H2608" i="3"/>
  <c r="J2606" i="3"/>
  <c r="I2605" i="3"/>
  <c r="H2604" i="3"/>
  <c r="J2602" i="3"/>
  <c r="I2601" i="3"/>
  <c r="H2600" i="3"/>
  <c r="J2598" i="3"/>
  <c r="I2597" i="3"/>
  <c r="H2596" i="3"/>
  <c r="J2594" i="3"/>
  <c r="I2593" i="3"/>
  <c r="H2592" i="3"/>
  <c r="J2590" i="3"/>
  <c r="I2589" i="3"/>
  <c r="H2588" i="3"/>
  <c r="J2586" i="3"/>
  <c r="I2585" i="3"/>
  <c r="H2584" i="3"/>
  <c r="J2582" i="3"/>
  <c r="I2581" i="3"/>
  <c r="H2580" i="3"/>
  <c r="J2578" i="3"/>
  <c r="I2577" i="3"/>
  <c r="H2576" i="3"/>
  <c r="J2574" i="3"/>
  <c r="I2573" i="3"/>
  <c r="H2572" i="3"/>
  <c r="J2570" i="3"/>
  <c r="I2569" i="3"/>
  <c r="H2568" i="3"/>
  <c r="J2566" i="3"/>
  <c r="I2565" i="3"/>
  <c r="H2564" i="3"/>
  <c r="J2562" i="3"/>
  <c r="I2561" i="3"/>
  <c r="H2560" i="3"/>
  <c r="J2558" i="3"/>
  <c r="I2557" i="3"/>
  <c r="H2556" i="3"/>
  <c r="J2554" i="3"/>
  <c r="I2553" i="3"/>
  <c r="H2552" i="3"/>
  <c r="J2550" i="3"/>
  <c r="I2549" i="3"/>
  <c r="H2548" i="3"/>
  <c r="J2546" i="3"/>
  <c r="I2545" i="3"/>
  <c r="H2544" i="3"/>
  <c r="J2542" i="3"/>
  <c r="I2541" i="3"/>
  <c r="H2540" i="3"/>
  <c r="J2538" i="3"/>
  <c r="I2537" i="3"/>
  <c r="H2536" i="3"/>
  <c r="J2534" i="3"/>
  <c r="I2533" i="3"/>
  <c r="H2532" i="3"/>
  <c r="J2530" i="3"/>
  <c r="I2529" i="3"/>
  <c r="H2528" i="3"/>
  <c r="J2526" i="3"/>
  <c r="I2525" i="3"/>
  <c r="H2524" i="3"/>
  <c r="J2522" i="3"/>
  <c r="I2521" i="3"/>
  <c r="H2520" i="3"/>
  <c r="J2518" i="3"/>
  <c r="I2517" i="3"/>
  <c r="H2516" i="3"/>
  <c r="J2514" i="3"/>
  <c r="I2513" i="3"/>
  <c r="H2512" i="3"/>
  <c r="J2510" i="3"/>
  <c r="I2509" i="3"/>
  <c r="H2508" i="3"/>
  <c r="J2506" i="3"/>
  <c r="I2505" i="3"/>
  <c r="H2504" i="3"/>
  <c r="J2502" i="3"/>
  <c r="I2501" i="3"/>
  <c r="H2500" i="3"/>
  <c r="J2498" i="3"/>
  <c r="I2497" i="3"/>
  <c r="H2496" i="3"/>
  <c r="J2494" i="3"/>
  <c r="I2493" i="3"/>
  <c r="H2492" i="3"/>
  <c r="J2490" i="3"/>
  <c r="I2489" i="3"/>
  <c r="H2488" i="3"/>
  <c r="J2486" i="3"/>
  <c r="I2485" i="3"/>
  <c r="H2484" i="3"/>
  <c r="J2482" i="3"/>
  <c r="I2481" i="3"/>
  <c r="H2480" i="3"/>
  <c r="J2478" i="3"/>
  <c r="I2477" i="3"/>
  <c r="H2476" i="3"/>
  <c r="J2474" i="3"/>
  <c r="I2473" i="3"/>
  <c r="H2472" i="3"/>
  <c r="J2470" i="3"/>
  <c r="I2469" i="3"/>
  <c r="H2468" i="3"/>
  <c r="J2466" i="3"/>
  <c r="I2465" i="3"/>
  <c r="H2464" i="3"/>
  <c r="J2462" i="3"/>
  <c r="I2461" i="3"/>
  <c r="H2460" i="3"/>
  <c r="J2458" i="3"/>
  <c r="I2457" i="3"/>
  <c r="H2456" i="3"/>
  <c r="J2454" i="3"/>
  <c r="I2453" i="3"/>
  <c r="H2452" i="3"/>
  <c r="J2450" i="3"/>
  <c r="I2449" i="3"/>
  <c r="H2448" i="3"/>
  <c r="J2446" i="3"/>
  <c r="I2445" i="3"/>
  <c r="H2444" i="3"/>
  <c r="J2442" i="3"/>
  <c r="I2441" i="3"/>
  <c r="H2440" i="3"/>
  <c r="J2438" i="3"/>
  <c r="I2437" i="3"/>
  <c r="H2436" i="3"/>
  <c r="J2434" i="3"/>
  <c r="I2433" i="3"/>
  <c r="H2432" i="3"/>
  <c r="J2430" i="3"/>
  <c r="I2429" i="3"/>
  <c r="H2428" i="3"/>
  <c r="J2426" i="3"/>
  <c r="I2425" i="3"/>
  <c r="H2424" i="3"/>
  <c r="J2422" i="3"/>
  <c r="I2421" i="3"/>
  <c r="H2420" i="3"/>
  <c r="J2418" i="3"/>
  <c r="I2417" i="3"/>
  <c r="H2416" i="3"/>
  <c r="J2414" i="3"/>
  <c r="I2413" i="3"/>
  <c r="H2412" i="3"/>
  <c r="J2410" i="3"/>
  <c r="I2409" i="3"/>
  <c r="H2408" i="3"/>
  <c r="J2406" i="3"/>
  <c r="I2463" i="3"/>
  <c r="I2458" i="3"/>
  <c r="J2455" i="3"/>
  <c r="H2453" i="3"/>
  <c r="I2450" i="3"/>
  <c r="J2447" i="3"/>
  <c r="H2445" i="3"/>
  <c r="I2442" i="3"/>
  <c r="J2439" i="3"/>
  <c r="H2437" i="3"/>
  <c r="I2434" i="3"/>
  <c r="J2431" i="3"/>
  <c r="H2429" i="3"/>
  <c r="I2426" i="3"/>
  <c r="J2423" i="3"/>
  <c r="H2421" i="3"/>
  <c r="I2418" i="3"/>
  <c r="J2415" i="3"/>
  <c r="H2413" i="3"/>
  <c r="I2410" i="3"/>
  <c r="J2407" i="3"/>
  <c r="H2406" i="3"/>
  <c r="J2404" i="3"/>
  <c r="I2403" i="3"/>
  <c r="H2402" i="3"/>
  <c r="J2400" i="3"/>
  <c r="I2399" i="3"/>
  <c r="H2398" i="3"/>
  <c r="J2396" i="3"/>
  <c r="I2395" i="3"/>
  <c r="H2394" i="3"/>
  <c r="J2392" i="3"/>
  <c r="I2391" i="3"/>
  <c r="H2390" i="3"/>
  <c r="J2388" i="3"/>
  <c r="I2387" i="3"/>
  <c r="H2386" i="3"/>
  <c r="J2384" i="3"/>
  <c r="I2383" i="3"/>
  <c r="H2382" i="3"/>
  <c r="J2380" i="3"/>
  <c r="I2379" i="3"/>
  <c r="H2378" i="3"/>
  <c r="J2376" i="3"/>
  <c r="I2375" i="3"/>
  <c r="H2374" i="3"/>
  <c r="J2372" i="3"/>
  <c r="I2371" i="3"/>
  <c r="H2370" i="3"/>
  <c r="J2368" i="3"/>
  <c r="I2367" i="3"/>
  <c r="H2366" i="3"/>
  <c r="J2364" i="3"/>
  <c r="I2363" i="3"/>
  <c r="H2362" i="3"/>
  <c r="J2360" i="3"/>
  <c r="I2359" i="3"/>
  <c r="H2358" i="3"/>
  <c r="J2356" i="3"/>
  <c r="I2355" i="3"/>
  <c r="H2354" i="3"/>
  <c r="J2352" i="3"/>
  <c r="I2351" i="3"/>
  <c r="H2350" i="3"/>
  <c r="J2348" i="3"/>
  <c r="I2347" i="3"/>
  <c r="H2346" i="3"/>
  <c r="J2344" i="3"/>
  <c r="I2343" i="3"/>
  <c r="H2342" i="3"/>
  <c r="J2340" i="3"/>
  <c r="I2339" i="3"/>
  <c r="H2338" i="3"/>
  <c r="J2336" i="3"/>
  <c r="I2335" i="3"/>
  <c r="H2334" i="3"/>
  <c r="J2332" i="3"/>
  <c r="I2331" i="3"/>
  <c r="H2330" i="3"/>
  <c r="J2328" i="3"/>
  <c r="I2327" i="3"/>
  <c r="H2326" i="3"/>
  <c r="J2324" i="3"/>
  <c r="I2323" i="3"/>
  <c r="H2322" i="3"/>
  <c r="J2320" i="3"/>
  <c r="I2319" i="3"/>
  <c r="H2318" i="3"/>
  <c r="J2316" i="3"/>
  <c r="I2315" i="3"/>
  <c r="H2314" i="3"/>
  <c r="J2312" i="3"/>
  <c r="I2311" i="3"/>
  <c r="H2310" i="3"/>
  <c r="J2308" i="3"/>
  <c r="I2307" i="3"/>
  <c r="H2306" i="3"/>
  <c r="J2304" i="3"/>
  <c r="I2303" i="3"/>
  <c r="H2302" i="3"/>
  <c r="J2300" i="3"/>
  <c r="I2299" i="3"/>
  <c r="H2298" i="3"/>
  <c r="J2296" i="3"/>
  <c r="I2295" i="3"/>
  <c r="H2294" i="3"/>
  <c r="J2292" i="3"/>
  <c r="I2291" i="3"/>
  <c r="H2290" i="3"/>
  <c r="J2288" i="3"/>
  <c r="I2287" i="3"/>
  <c r="H2286" i="3"/>
  <c r="J2284" i="3"/>
  <c r="I2283" i="3"/>
  <c r="H2282" i="3"/>
  <c r="J2280" i="3"/>
  <c r="I2279" i="3"/>
  <c r="H2278" i="3"/>
  <c r="J2276" i="3"/>
  <c r="I2275" i="3"/>
  <c r="H2274" i="3"/>
  <c r="J2272" i="3"/>
  <c r="I2271" i="3"/>
  <c r="H2270" i="3"/>
  <c r="J2268" i="3"/>
  <c r="I2267" i="3"/>
  <c r="H2266" i="3"/>
  <c r="J2264" i="3"/>
  <c r="I2263" i="3"/>
  <c r="H2262" i="3"/>
  <c r="J2260" i="3"/>
  <c r="I2259" i="3"/>
  <c r="H2258" i="3"/>
  <c r="J2256" i="3"/>
  <c r="I2255" i="3"/>
  <c r="H2254" i="3"/>
  <c r="J2252" i="3"/>
  <c r="I2251" i="3"/>
  <c r="H2250" i="3"/>
  <c r="J2248" i="3"/>
  <c r="I2247" i="3"/>
  <c r="H2246" i="3"/>
  <c r="J2244" i="3"/>
  <c r="I2243" i="3"/>
  <c r="H2242" i="3"/>
  <c r="J2240" i="3"/>
  <c r="I2239" i="3"/>
  <c r="H2238" i="3"/>
  <c r="J2236" i="3"/>
  <c r="I2235" i="3"/>
  <c r="H2234" i="3"/>
  <c r="J2232" i="3"/>
  <c r="I2231" i="3"/>
  <c r="H2230" i="3"/>
  <c r="J2228" i="3"/>
  <c r="I2227" i="3"/>
  <c r="H2226" i="3"/>
  <c r="J2224" i="3"/>
  <c r="I2223" i="3"/>
  <c r="H2222" i="3"/>
  <c r="J2220" i="3"/>
  <c r="I2219" i="3"/>
  <c r="H2218" i="3"/>
  <c r="J2216" i="3"/>
  <c r="I2215" i="3"/>
  <c r="H2214" i="3"/>
  <c r="J2212" i="3"/>
  <c r="I2211" i="3"/>
  <c r="H2210" i="3"/>
  <c r="J2208" i="3"/>
  <c r="H2462" i="3"/>
  <c r="H2458" i="3"/>
  <c r="I2455" i="3"/>
  <c r="J2452" i="3"/>
  <c r="H2450" i="3"/>
  <c r="I2447" i="3"/>
  <c r="J2444" i="3"/>
  <c r="H2442" i="3"/>
  <c r="I2439" i="3"/>
  <c r="J2436" i="3"/>
  <c r="H2434" i="3"/>
  <c r="I2431" i="3"/>
  <c r="J2428" i="3"/>
  <c r="H2426" i="3"/>
  <c r="I2423" i="3"/>
  <c r="J2420" i="3"/>
  <c r="H2418" i="3"/>
  <c r="I2415" i="3"/>
  <c r="J2412" i="3"/>
  <c r="H2410" i="3"/>
  <c r="I2407" i="3"/>
  <c r="J2405" i="3"/>
  <c r="I2404" i="3"/>
  <c r="H2403" i="3"/>
  <c r="J2401" i="3"/>
  <c r="I2400" i="3"/>
  <c r="H2399" i="3"/>
  <c r="J2397" i="3"/>
  <c r="I2396" i="3"/>
  <c r="H2395" i="3"/>
  <c r="J2393" i="3"/>
  <c r="I2392" i="3"/>
  <c r="H2391" i="3"/>
  <c r="J2389" i="3"/>
  <c r="I2388" i="3"/>
  <c r="H2387" i="3"/>
  <c r="J2385" i="3"/>
  <c r="I2384" i="3"/>
  <c r="H2383" i="3"/>
  <c r="J2381" i="3"/>
  <c r="I2380" i="3"/>
  <c r="H2379" i="3"/>
  <c r="J2377" i="3"/>
  <c r="I2376" i="3"/>
  <c r="H2375" i="3"/>
  <c r="J2373" i="3"/>
  <c r="I2372" i="3"/>
  <c r="H2371" i="3"/>
  <c r="J2369" i="3"/>
  <c r="I2368" i="3"/>
  <c r="H2367" i="3"/>
  <c r="J2365" i="3"/>
  <c r="I2364" i="3"/>
  <c r="H2363" i="3"/>
  <c r="J2361" i="3"/>
  <c r="I2360" i="3"/>
  <c r="H2359" i="3"/>
  <c r="J2357" i="3"/>
  <c r="I2356" i="3"/>
  <c r="H2355" i="3"/>
  <c r="J2353" i="3"/>
  <c r="I2352" i="3"/>
  <c r="H2351" i="3"/>
  <c r="J2349" i="3"/>
  <c r="I2348" i="3"/>
  <c r="H2347" i="3"/>
  <c r="J2345" i="3"/>
  <c r="I2344" i="3"/>
  <c r="H2343" i="3"/>
  <c r="J2341" i="3"/>
  <c r="I2340" i="3"/>
  <c r="H2339" i="3"/>
  <c r="J2337" i="3"/>
  <c r="I2336" i="3"/>
  <c r="H2335" i="3"/>
  <c r="J2333" i="3"/>
  <c r="I2332" i="3"/>
  <c r="H2331" i="3"/>
  <c r="J2329" i="3"/>
  <c r="I2328" i="3"/>
  <c r="H2327" i="3"/>
  <c r="J2325" i="3"/>
  <c r="I2324" i="3"/>
  <c r="H2323" i="3"/>
  <c r="J2321" i="3"/>
  <c r="I2320" i="3"/>
  <c r="H2319" i="3"/>
  <c r="J2317" i="3"/>
  <c r="I2316" i="3"/>
  <c r="H2315" i="3"/>
  <c r="J2313" i="3"/>
  <c r="I2312" i="3"/>
  <c r="H2311" i="3"/>
  <c r="J2309" i="3"/>
  <c r="I2308" i="3"/>
  <c r="H2307" i="3"/>
  <c r="J2305" i="3"/>
  <c r="I2304" i="3"/>
  <c r="H2303" i="3"/>
  <c r="J2301" i="3"/>
  <c r="I2300" i="3"/>
  <c r="H2299" i="3"/>
  <c r="J2297" i="3"/>
  <c r="I2296" i="3"/>
  <c r="H2295" i="3"/>
  <c r="J2293" i="3"/>
  <c r="I2292" i="3"/>
  <c r="H2291" i="3"/>
  <c r="J2289" i="3"/>
  <c r="I2288" i="3"/>
  <c r="H2287" i="3"/>
  <c r="J2285" i="3"/>
  <c r="I2284" i="3"/>
  <c r="H2283" i="3"/>
  <c r="J2281" i="3"/>
  <c r="I2280" i="3"/>
  <c r="H2279" i="3"/>
  <c r="J2277" i="3"/>
  <c r="I2276" i="3"/>
  <c r="H2275" i="3"/>
  <c r="J2273" i="3"/>
  <c r="I2272" i="3"/>
  <c r="H2271" i="3"/>
  <c r="J2269" i="3"/>
  <c r="I2268" i="3"/>
  <c r="H2267" i="3"/>
  <c r="J2265" i="3"/>
  <c r="I2264" i="3"/>
  <c r="H2263" i="3"/>
  <c r="J2261" i="3"/>
  <c r="I2260" i="3"/>
  <c r="H2259" i="3"/>
  <c r="J2257" i="3"/>
  <c r="I2256" i="3"/>
  <c r="H2255" i="3"/>
  <c r="J2253" i="3"/>
  <c r="I2252" i="3"/>
  <c r="H2251" i="3"/>
  <c r="J2249" i="3"/>
  <c r="I2248" i="3"/>
  <c r="H2247" i="3"/>
  <c r="J2245" i="3"/>
  <c r="I2244" i="3"/>
  <c r="H2243" i="3"/>
  <c r="J2241" i="3"/>
  <c r="I2240" i="3"/>
  <c r="H2239" i="3"/>
  <c r="J2237" i="3"/>
  <c r="I2236" i="3"/>
  <c r="H2235" i="3"/>
  <c r="J2233" i="3"/>
  <c r="I2232" i="3"/>
  <c r="H2231" i="3"/>
  <c r="J2229" i="3"/>
  <c r="I2228" i="3"/>
  <c r="H2227" i="3"/>
  <c r="J2225" i="3"/>
  <c r="I2224" i="3"/>
  <c r="H2223" i="3"/>
  <c r="J2221" i="3"/>
  <c r="I2220" i="3"/>
  <c r="H2219" i="3"/>
  <c r="J2217" i="3"/>
  <c r="I2216" i="3"/>
  <c r="H2215" i="3"/>
  <c r="J2213" i="3"/>
  <c r="I2212" i="3"/>
  <c r="H2211" i="3"/>
  <c r="J2209" i="3"/>
  <c r="I2208" i="3"/>
  <c r="H2207" i="3"/>
  <c r="J2205" i="3"/>
  <c r="I2204" i="3"/>
  <c r="H2203" i="3"/>
  <c r="J2201" i="3"/>
  <c r="I2200" i="3"/>
  <c r="H2199" i="3"/>
  <c r="J2197" i="3"/>
  <c r="I2196" i="3"/>
  <c r="H2195" i="3"/>
  <c r="J2193" i="3"/>
  <c r="I2192" i="3"/>
  <c r="H2191" i="3"/>
  <c r="J2189" i="3"/>
  <c r="I2188" i="3"/>
  <c r="H2187" i="3"/>
  <c r="J2185" i="3"/>
  <c r="I2184" i="3"/>
  <c r="H2183" i="3"/>
  <c r="J2181" i="3"/>
  <c r="I2180" i="3"/>
  <c r="H2179" i="3"/>
  <c r="J2177" i="3"/>
  <c r="I2176" i="3"/>
  <c r="H2175" i="3"/>
  <c r="J2173" i="3"/>
  <c r="I2172" i="3"/>
  <c r="H2171" i="3"/>
  <c r="J2169" i="3"/>
  <c r="I2168" i="3"/>
  <c r="H2167" i="3"/>
  <c r="J2165" i="3"/>
  <c r="I2164" i="3"/>
  <c r="H2163" i="3"/>
  <c r="J2161" i="3"/>
  <c r="J2460" i="3"/>
  <c r="H2457" i="3"/>
  <c r="I2454" i="3"/>
  <c r="J2451" i="3"/>
  <c r="H2449" i="3"/>
  <c r="I2446" i="3"/>
  <c r="J2443" i="3"/>
  <c r="H2441" i="3"/>
  <c r="I2438" i="3"/>
  <c r="J2435" i="3"/>
  <c r="H2433" i="3"/>
  <c r="I2430" i="3"/>
  <c r="J2427" i="3"/>
  <c r="H2425" i="3"/>
  <c r="I2422" i="3"/>
  <c r="J2419" i="3"/>
  <c r="H2417" i="3"/>
  <c r="I2414" i="3"/>
  <c r="J2411" i="3"/>
  <c r="H2409" i="3"/>
  <c r="H2407" i="3"/>
  <c r="I2405" i="3"/>
  <c r="H2404" i="3"/>
  <c r="J2402" i="3"/>
  <c r="I2401" i="3"/>
  <c r="H2400" i="3"/>
  <c r="J2398" i="3"/>
  <c r="I2397" i="3"/>
  <c r="H2396" i="3"/>
  <c r="J2394" i="3"/>
  <c r="I2393" i="3"/>
  <c r="H2392" i="3"/>
  <c r="J2390" i="3"/>
  <c r="I2389" i="3"/>
  <c r="H2388" i="3"/>
  <c r="J2386" i="3"/>
  <c r="I2385" i="3"/>
  <c r="H2384" i="3"/>
  <c r="J2382" i="3"/>
  <c r="I2381" i="3"/>
  <c r="H2380" i="3"/>
  <c r="J2378" i="3"/>
  <c r="I2377" i="3"/>
  <c r="H2376" i="3"/>
  <c r="J2374" i="3"/>
  <c r="I2373" i="3"/>
  <c r="H2372" i="3"/>
  <c r="J2370" i="3"/>
  <c r="I2369" i="3"/>
  <c r="H2368" i="3"/>
  <c r="J2366" i="3"/>
  <c r="I2365" i="3"/>
  <c r="H2364" i="3"/>
  <c r="J2362" i="3"/>
  <c r="I2361" i="3"/>
  <c r="H2360" i="3"/>
  <c r="J2358" i="3"/>
  <c r="I2357" i="3"/>
  <c r="H2356" i="3"/>
  <c r="J2354" i="3"/>
  <c r="I2353" i="3"/>
  <c r="H2352" i="3"/>
  <c r="J2350" i="3"/>
  <c r="I2349" i="3"/>
  <c r="H2348" i="3"/>
  <c r="J2346" i="3"/>
  <c r="I2345" i="3"/>
  <c r="H2344" i="3"/>
  <c r="J2342" i="3"/>
  <c r="I2341" i="3"/>
  <c r="H2340" i="3"/>
  <c r="J2338" i="3"/>
  <c r="I2337" i="3"/>
  <c r="H2336" i="3"/>
  <c r="J2334" i="3"/>
  <c r="I2333" i="3"/>
  <c r="H2332" i="3"/>
  <c r="J2330" i="3"/>
  <c r="I2329" i="3"/>
  <c r="H2328" i="3"/>
  <c r="J2326" i="3"/>
  <c r="I2325" i="3"/>
  <c r="H2324" i="3"/>
  <c r="J2322" i="3"/>
  <c r="I2321" i="3"/>
  <c r="H2320" i="3"/>
  <c r="J2318" i="3"/>
  <c r="I2317" i="3"/>
  <c r="H2316" i="3"/>
  <c r="J2314" i="3"/>
  <c r="I2313" i="3"/>
  <c r="H2312" i="3"/>
  <c r="J2310" i="3"/>
  <c r="I2309" i="3"/>
  <c r="H2308" i="3"/>
  <c r="J2306" i="3"/>
  <c r="I2305" i="3"/>
  <c r="H2304" i="3"/>
  <c r="J2302" i="3"/>
  <c r="I2301" i="3"/>
  <c r="H2300" i="3"/>
  <c r="J2298" i="3"/>
  <c r="I2297" i="3"/>
  <c r="H2296" i="3"/>
  <c r="J2294" i="3"/>
  <c r="I2293" i="3"/>
  <c r="H2292" i="3"/>
  <c r="J2290" i="3"/>
  <c r="I2289" i="3"/>
  <c r="H2288" i="3"/>
  <c r="J2286" i="3"/>
  <c r="I2285" i="3"/>
  <c r="H2284" i="3"/>
  <c r="J2282" i="3"/>
  <c r="I2281" i="3"/>
  <c r="H2280" i="3"/>
  <c r="J2278" i="3"/>
  <c r="I2277" i="3"/>
  <c r="H2276" i="3"/>
  <c r="J2274" i="3"/>
  <c r="I2273" i="3"/>
  <c r="H2272" i="3"/>
  <c r="J2270" i="3"/>
  <c r="I2269" i="3"/>
  <c r="H2268" i="3"/>
  <c r="J2266" i="3"/>
  <c r="I2265" i="3"/>
  <c r="H2264" i="3"/>
  <c r="J2262" i="3"/>
  <c r="I2261" i="3"/>
  <c r="H2260" i="3"/>
  <c r="J2258" i="3"/>
  <c r="I2257" i="3"/>
  <c r="H2256" i="3"/>
  <c r="J2254" i="3"/>
  <c r="I2253" i="3"/>
  <c r="H2252" i="3"/>
  <c r="J2250" i="3"/>
  <c r="I2249" i="3"/>
  <c r="H2248" i="3"/>
  <c r="J2246" i="3"/>
  <c r="I2245" i="3"/>
  <c r="H2244" i="3"/>
  <c r="J2242" i="3"/>
  <c r="I2241" i="3"/>
  <c r="H2240" i="3"/>
  <c r="J2238" i="3"/>
  <c r="I2237" i="3"/>
  <c r="H2236" i="3"/>
  <c r="J2234" i="3"/>
  <c r="I2233" i="3"/>
  <c r="H2232" i="3"/>
  <c r="J2230" i="3"/>
  <c r="I2229" i="3"/>
  <c r="H2228" i="3"/>
  <c r="J2226" i="3"/>
  <c r="I2225" i="3"/>
  <c r="H2224" i="3"/>
  <c r="J2464" i="3"/>
  <c r="I2459" i="3"/>
  <c r="J2456" i="3"/>
  <c r="H2454" i="3"/>
  <c r="I2451" i="3"/>
  <c r="J2448" i="3"/>
  <c r="H2446" i="3"/>
  <c r="I2443" i="3"/>
  <c r="J2440" i="3"/>
  <c r="H2438" i="3"/>
  <c r="I2435" i="3"/>
  <c r="J2432" i="3"/>
  <c r="H2430" i="3"/>
  <c r="I2427" i="3"/>
  <c r="J2424" i="3"/>
  <c r="H2422" i="3"/>
  <c r="I2419" i="3"/>
  <c r="J2416" i="3"/>
  <c r="H2414" i="3"/>
  <c r="I2411" i="3"/>
  <c r="J2408" i="3"/>
  <c r="I2406" i="3"/>
  <c r="H2405" i="3"/>
  <c r="J2403" i="3"/>
  <c r="I2402" i="3"/>
  <c r="H2401" i="3"/>
  <c r="J2399" i="3"/>
  <c r="I2398" i="3"/>
  <c r="H2397" i="3"/>
  <c r="J2395" i="3"/>
  <c r="I2394" i="3"/>
  <c r="H2393" i="3"/>
  <c r="J2391" i="3"/>
  <c r="I2390" i="3"/>
  <c r="H2389" i="3"/>
  <c r="J2387" i="3"/>
  <c r="I2386" i="3"/>
  <c r="H2385" i="3"/>
  <c r="J2383" i="3"/>
  <c r="I2382" i="3"/>
  <c r="H2381" i="3"/>
  <c r="J2379" i="3"/>
  <c r="I2378" i="3"/>
  <c r="H2377" i="3"/>
  <c r="J2375" i="3"/>
  <c r="I2374" i="3"/>
  <c r="H2373" i="3"/>
  <c r="J2371" i="3"/>
  <c r="I2370" i="3"/>
  <c r="H2369" i="3"/>
  <c r="J2367" i="3"/>
  <c r="I2366" i="3"/>
  <c r="H2365" i="3"/>
  <c r="J2363" i="3"/>
  <c r="I2362" i="3"/>
  <c r="H2361" i="3"/>
  <c r="J2359" i="3"/>
  <c r="I2358" i="3"/>
  <c r="H2357" i="3"/>
  <c r="J2355" i="3"/>
  <c r="I2354" i="3"/>
  <c r="H2353" i="3"/>
  <c r="J2351" i="3"/>
  <c r="I2350" i="3"/>
  <c r="H2349" i="3"/>
  <c r="J2347" i="3"/>
  <c r="I2346" i="3"/>
  <c r="H2345" i="3"/>
  <c r="J2343" i="3"/>
  <c r="I2342" i="3"/>
  <c r="H2341" i="3"/>
  <c r="J2339" i="3"/>
  <c r="I2338" i="3"/>
  <c r="H2337" i="3"/>
  <c r="J2335" i="3"/>
  <c r="I2334" i="3"/>
  <c r="H2333" i="3"/>
  <c r="J2331" i="3"/>
  <c r="I2330" i="3"/>
  <c r="H2329" i="3"/>
  <c r="J2327" i="3"/>
  <c r="I2326" i="3"/>
  <c r="H2325" i="3"/>
  <c r="J2323" i="3"/>
  <c r="I2322" i="3"/>
  <c r="H2321" i="3"/>
  <c r="J2319" i="3"/>
  <c r="I2318" i="3"/>
  <c r="H2317" i="3"/>
  <c r="J2315" i="3"/>
  <c r="I2314" i="3"/>
  <c r="H2313" i="3"/>
  <c r="J2311" i="3"/>
  <c r="I2310" i="3"/>
  <c r="H2309" i="3"/>
  <c r="J2307" i="3"/>
  <c r="I2306" i="3"/>
  <c r="H2305" i="3"/>
  <c r="J2303" i="3"/>
  <c r="I2302" i="3"/>
  <c r="H2301" i="3"/>
  <c r="J2299" i="3"/>
  <c r="I2298" i="3"/>
  <c r="H2297" i="3"/>
  <c r="J2295" i="3"/>
  <c r="I2294" i="3"/>
  <c r="H2293" i="3"/>
  <c r="J2291" i="3"/>
  <c r="I2290" i="3"/>
  <c r="H2289" i="3"/>
  <c r="J2287" i="3"/>
  <c r="I2286" i="3"/>
  <c r="H2285" i="3"/>
  <c r="J2283" i="3"/>
  <c r="I2282" i="3"/>
  <c r="H2281" i="3"/>
  <c r="J2279" i="3"/>
  <c r="I2278" i="3"/>
  <c r="H2277" i="3"/>
  <c r="J2275" i="3"/>
  <c r="I2274" i="3"/>
  <c r="H2273" i="3"/>
  <c r="J2271" i="3"/>
  <c r="I2270" i="3"/>
  <c r="H2269" i="3"/>
  <c r="J2267" i="3"/>
  <c r="I2266" i="3"/>
  <c r="H2265" i="3"/>
  <c r="J2263" i="3"/>
  <c r="I2262" i="3"/>
  <c r="H2261" i="3"/>
  <c r="J2259" i="3"/>
  <c r="I2258" i="3"/>
  <c r="H2257" i="3"/>
  <c r="J2255" i="3"/>
  <c r="I2254" i="3"/>
  <c r="H2253" i="3"/>
  <c r="J2251" i="3"/>
  <c r="I2250" i="3"/>
  <c r="H2249" i="3"/>
  <c r="J2247" i="3"/>
  <c r="I2246" i="3"/>
  <c r="H2245" i="3"/>
  <c r="J2243" i="3"/>
  <c r="I2242" i="3"/>
  <c r="H2241" i="3"/>
  <c r="J2239" i="3"/>
  <c r="I2238" i="3"/>
  <c r="H2237" i="3"/>
  <c r="J2235" i="3"/>
  <c r="I2234" i="3"/>
  <c r="H2233" i="3"/>
  <c r="J2231" i="3"/>
  <c r="I2230" i="3"/>
  <c r="H2229" i="3"/>
  <c r="J2227" i="3"/>
  <c r="I2226" i="3"/>
  <c r="H2225" i="3"/>
  <c r="J2223" i="3"/>
  <c r="I2222" i="3"/>
  <c r="H2221" i="3"/>
  <c r="J2219" i="3"/>
  <c r="I2218" i="3"/>
  <c r="H2217" i="3"/>
  <c r="J2215" i="3"/>
  <c r="I2214" i="3"/>
  <c r="H2213" i="3"/>
  <c r="J2211" i="3"/>
  <c r="I2210" i="3"/>
  <c r="H2209" i="3"/>
  <c r="J2207" i="3"/>
  <c r="I2206" i="3"/>
  <c r="H2205" i="3"/>
  <c r="J2203" i="3"/>
  <c r="I2202" i="3"/>
  <c r="H2201" i="3"/>
  <c r="J2199" i="3"/>
  <c r="I2198" i="3"/>
  <c r="H2197" i="3"/>
  <c r="J2195" i="3"/>
  <c r="I2194" i="3"/>
  <c r="H2193" i="3"/>
  <c r="J2191" i="3"/>
  <c r="I2190" i="3"/>
  <c r="H2189" i="3"/>
  <c r="J2187" i="3"/>
  <c r="I2186" i="3"/>
  <c r="H2185" i="3"/>
  <c r="J2183" i="3"/>
  <c r="I2182" i="3"/>
  <c r="H2181" i="3"/>
  <c r="J2179" i="3"/>
  <c r="I2178" i="3"/>
  <c r="H2177" i="3"/>
  <c r="J2175" i="3"/>
  <c r="I2174" i="3"/>
  <c r="H2173" i="3"/>
  <c r="J2171" i="3"/>
  <c r="I2170" i="3"/>
  <c r="H2169" i="3"/>
  <c r="J2167" i="3"/>
  <c r="I2166" i="3"/>
  <c r="H2165" i="3"/>
  <c r="J2163" i="3"/>
  <c r="I2162" i="3"/>
  <c r="H2161" i="3"/>
  <c r="I2221" i="3"/>
  <c r="H2216" i="3"/>
  <c r="J2210" i="3"/>
  <c r="J2206" i="3"/>
  <c r="H2204" i="3"/>
  <c r="I2201" i="3"/>
  <c r="J2198" i="3"/>
  <c r="H2196" i="3"/>
  <c r="I2193" i="3"/>
  <c r="J2190" i="3"/>
  <c r="H2188" i="3"/>
  <c r="I2185" i="3"/>
  <c r="J2182" i="3"/>
  <c r="H2180" i="3"/>
  <c r="I2177" i="3"/>
  <c r="J2174" i="3"/>
  <c r="H2172" i="3"/>
  <c r="I2169" i="3"/>
  <c r="J2166" i="3"/>
  <c r="H2164" i="3"/>
  <c r="I2161" i="3"/>
  <c r="J2159" i="3"/>
  <c r="I2158" i="3"/>
  <c r="H2157" i="3"/>
  <c r="J2155" i="3"/>
  <c r="I2154" i="3"/>
  <c r="H2153" i="3"/>
  <c r="J2151" i="3"/>
  <c r="I2150" i="3"/>
  <c r="H2149" i="3"/>
  <c r="J2147" i="3"/>
  <c r="I2146" i="3"/>
  <c r="H2145" i="3"/>
  <c r="J2143" i="3"/>
  <c r="I2142" i="3"/>
  <c r="H2141" i="3"/>
  <c r="J2139" i="3"/>
  <c r="I2138" i="3"/>
  <c r="H2137" i="3"/>
  <c r="J2135" i="3"/>
  <c r="I2134" i="3"/>
  <c r="H2133" i="3"/>
  <c r="J2131" i="3"/>
  <c r="I2130" i="3"/>
  <c r="H2129" i="3"/>
  <c r="J2127" i="3"/>
  <c r="I2126" i="3"/>
  <c r="H2125" i="3"/>
  <c r="J2123" i="3"/>
  <c r="I2122" i="3"/>
  <c r="H2121" i="3"/>
  <c r="J2119" i="3"/>
  <c r="I2118" i="3"/>
  <c r="H2117" i="3"/>
  <c r="J2115" i="3"/>
  <c r="I2114" i="3"/>
  <c r="H2113" i="3"/>
  <c r="J2111" i="3"/>
  <c r="I2110" i="3"/>
  <c r="H2109" i="3"/>
  <c r="J2107" i="3"/>
  <c r="I2106" i="3"/>
  <c r="H2105" i="3"/>
  <c r="J2103" i="3"/>
  <c r="I2102" i="3"/>
  <c r="H2101" i="3"/>
  <c r="J2099" i="3"/>
  <c r="I2098" i="3"/>
  <c r="H2097" i="3"/>
  <c r="J2095" i="3"/>
  <c r="I2094" i="3"/>
  <c r="H2093" i="3"/>
  <c r="J2091" i="3"/>
  <c r="I2090" i="3"/>
  <c r="H2089" i="3"/>
  <c r="J2087" i="3"/>
  <c r="I2086" i="3"/>
  <c r="H2085" i="3"/>
  <c r="J2083" i="3"/>
  <c r="I2082" i="3"/>
  <c r="H2081" i="3"/>
  <c r="J2079" i="3"/>
  <c r="I2078" i="3"/>
  <c r="H2077" i="3"/>
  <c r="J2075" i="3"/>
  <c r="I2074" i="3"/>
  <c r="H2073" i="3"/>
  <c r="J2071" i="3"/>
  <c r="I2070" i="3"/>
  <c r="H2069" i="3"/>
  <c r="J2067" i="3"/>
  <c r="I2066" i="3"/>
  <c r="H2065" i="3"/>
  <c r="J2063" i="3"/>
  <c r="I2062" i="3"/>
  <c r="H2061" i="3"/>
  <c r="J2059" i="3"/>
  <c r="I2058" i="3"/>
  <c r="H2057" i="3"/>
  <c r="J2055" i="3"/>
  <c r="I2054" i="3"/>
  <c r="H2053" i="3"/>
  <c r="J2051" i="3"/>
  <c r="I2050" i="3"/>
  <c r="H2049" i="3"/>
  <c r="J2047" i="3"/>
  <c r="I2046" i="3"/>
  <c r="H2045" i="3"/>
  <c r="J2043" i="3"/>
  <c r="I2042" i="3"/>
  <c r="H2041" i="3"/>
  <c r="J2039" i="3"/>
  <c r="I2038" i="3"/>
  <c r="H2037" i="3"/>
  <c r="J2035" i="3"/>
  <c r="I2034" i="3"/>
  <c r="H2033" i="3"/>
  <c r="J2031" i="3"/>
  <c r="I2030" i="3"/>
  <c r="H2029" i="3"/>
  <c r="J2027" i="3"/>
  <c r="I2026" i="3"/>
  <c r="H2025" i="3"/>
  <c r="J2023" i="3"/>
  <c r="I2022" i="3"/>
  <c r="H2021" i="3"/>
  <c r="J2019" i="3"/>
  <c r="I2018" i="3"/>
  <c r="H2017" i="3"/>
  <c r="J2015" i="3"/>
  <c r="I2014" i="3"/>
  <c r="H2013" i="3"/>
  <c r="J2011" i="3"/>
  <c r="I2010" i="3"/>
  <c r="H2009" i="3"/>
  <c r="J2007" i="3"/>
  <c r="I2006" i="3"/>
  <c r="H2005" i="3"/>
  <c r="J2003" i="3"/>
  <c r="I2002" i="3"/>
  <c r="H2001" i="3"/>
  <c r="J1999" i="3"/>
  <c r="I1998" i="3"/>
  <c r="H1997" i="3"/>
  <c r="J1995" i="3"/>
  <c r="I1994" i="3"/>
  <c r="H1993" i="3"/>
  <c r="J1991" i="3"/>
  <c r="I1990" i="3"/>
  <c r="H1989" i="3"/>
  <c r="J1987" i="3"/>
  <c r="I1986" i="3"/>
  <c r="H1985" i="3"/>
  <c r="J1983" i="3"/>
  <c r="I1982" i="3"/>
  <c r="H1981" i="3"/>
  <c r="J1979" i="3"/>
  <c r="I1978" i="3"/>
  <c r="H1977" i="3"/>
  <c r="J1975" i="3"/>
  <c r="I1974" i="3"/>
  <c r="H1973" i="3"/>
  <c r="J1971" i="3"/>
  <c r="I1970" i="3"/>
  <c r="H1969" i="3"/>
  <c r="J1967" i="3"/>
  <c r="I1966" i="3"/>
  <c r="H1965" i="3"/>
  <c r="J1963" i="3"/>
  <c r="I1962" i="3"/>
  <c r="H1961" i="3"/>
  <c r="J1959" i="3"/>
  <c r="I1958" i="3"/>
  <c r="H1957" i="3"/>
  <c r="J1955" i="3"/>
  <c r="I1954" i="3"/>
  <c r="H1953" i="3"/>
  <c r="J1951" i="3"/>
  <c r="I1950" i="3"/>
  <c r="H1949" i="3"/>
  <c r="J1947" i="3"/>
  <c r="I1946" i="3"/>
  <c r="H1945" i="3"/>
  <c r="J1943" i="3"/>
  <c r="I1942" i="3"/>
  <c r="H1941" i="3"/>
  <c r="J1939" i="3"/>
  <c r="I1938" i="3"/>
  <c r="H1937" i="3"/>
  <c r="J1935" i="3"/>
  <c r="I1934" i="3"/>
  <c r="H1933" i="3"/>
  <c r="J1931" i="3"/>
  <c r="I1930" i="3"/>
  <c r="H1929" i="3"/>
  <c r="J1927" i="3"/>
  <c r="I1926" i="3"/>
  <c r="H1925" i="3"/>
  <c r="J1923" i="3"/>
  <c r="I1922" i="3"/>
  <c r="H1921" i="3"/>
  <c r="J1919" i="3"/>
  <c r="I1918" i="3"/>
  <c r="H1917" i="3"/>
  <c r="J1915" i="3"/>
  <c r="I1914" i="3"/>
  <c r="H1913" i="3"/>
  <c r="J1911" i="3"/>
  <c r="I1910" i="3"/>
  <c r="H1909" i="3"/>
  <c r="J1907" i="3"/>
  <c r="I1906" i="3"/>
  <c r="H1905" i="3"/>
  <c r="J1903" i="3"/>
  <c r="I1902" i="3"/>
  <c r="H1901" i="3"/>
  <c r="J1899" i="3"/>
  <c r="I1898" i="3"/>
  <c r="H1897" i="3"/>
  <c r="J1895" i="3"/>
  <c r="I1894" i="3"/>
  <c r="H1893" i="3"/>
  <c r="J1891" i="3"/>
  <c r="I1890" i="3"/>
  <c r="H1889" i="3"/>
  <c r="J1887" i="3"/>
  <c r="I1886" i="3"/>
  <c r="H1885" i="3"/>
  <c r="J1883" i="3"/>
  <c r="I1882" i="3"/>
  <c r="H1881" i="3"/>
  <c r="J1879" i="3"/>
  <c r="I1878" i="3"/>
  <c r="H1877" i="3"/>
  <c r="J1875" i="3"/>
  <c r="I1874" i="3"/>
  <c r="H1873" i="3"/>
  <c r="J1871" i="3"/>
  <c r="I1870" i="3"/>
  <c r="H1869" i="3"/>
  <c r="J1867" i="3"/>
  <c r="I1866" i="3"/>
  <c r="H1865" i="3"/>
  <c r="J1863" i="3"/>
  <c r="I1862" i="3"/>
  <c r="H1861" i="3"/>
  <c r="J1859" i="3"/>
  <c r="I1858" i="3"/>
  <c r="H1857" i="3"/>
  <c r="J1855" i="3"/>
  <c r="I1854" i="3"/>
  <c r="H1853" i="3"/>
  <c r="J1851" i="3"/>
  <c r="I1850" i="3"/>
  <c r="H1849" i="3"/>
  <c r="J1847" i="3"/>
  <c r="I1846" i="3"/>
  <c r="H1845" i="3"/>
  <c r="J1843" i="3"/>
  <c r="I1842" i="3"/>
  <c r="H1841" i="3"/>
  <c r="J1839" i="3"/>
  <c r="I1838" i="3"/>
  <c r="H1837" i="3"/>
  <c r="J1835" i="3"/>
  <c r="I1834" i="3"/>
  <c r="H1833" i="3"/>
  <c r="J1831" i="3"/>
  <c r="I1830" i="3"/>
  <c r="H1829" i="3"/>
  <c r="J1827" i="3"/>
  <c r="I1826" i="3"/>
  <c r="H1825" i="3"/>
  <c r="J1823" i="3"/>
  <c r="I1822" i="3"/>
  <c r="H1821" i="3"/>
  <c r="J1819" i="3"/>
  <c r="I1818" i="3"/>
  <c r="H1817" i="3"/>
  <c r="J1815" i="3"/>
  <c r="I1814" i="3"/>
  <c r="H1813" i="3"/>
  <c r="J1811" i="3"/>
  <c r="I1810" i="3"/>
  <c r="H1809" i="3"/>
  <c r="J1807" i="3"/>
  <c r="I1806" i="3"/>
  <c r="H1805" i="3"/>
  <c r="J1803" i="3"/>
  <c r="I1802" i="3"/>
  <c r="H1801" i="3"/>
  <c r="J1799" i="3"/>
  <c r="I1798" i="3"/>
  <c r="H1797" i="3"/>
  <c r="J1795" i="3"/>
  <c r="I1794" i="3"/>
  <c r="H1793" i="3"/>
  <c r="J1791" i="3"/>
  <c r="I1790" i="3"/>
  <c r="H1789" i="3"/>
  <c r="J1787" i="3"/>
  <c r="I1786" i="3"/>
  <c r="H1785" i="3"/>
  <c r="J1783" i="3"/>
  <c r="I1782" i="3"/>
  <c r="H1781" i="3"/>
  <c r="J1779" i="3"/>
  <c r="I1778" i="3"/>
  <c r="H1777" i="3"/>
  <c r="J1775" i="3"/>
  <c r="I1774" i="3"/>
  <c r="H1773" i="3"/>
  <c r="J1771" i="3"/>
  <c r="I1770" i="3"/>
  <c r="H1769" i="3"/>
  <c r="J1767" i="3"/>
  <c r="I1766" i="3"/>
  <c r="H1765" i="3"/>
  <c r="J1763" i="3"/>
  <c r="I1762" i="3"/>
  <c r="H1761" i="3"/>
  <c r="J1759" i="3"/>
  <c r="I1758" i="3"/>
  <c r="H1757" i="3"/>
  <c r="J1755" i="3"/>
  <c r="I1754" i="3"/>
  <c r="H2220" i="3"/>
  <c r="J2214" i="3"/>
  <c r="I2209" i="3"/>
  <c r="H2206" i="3"/>
  <c r="I2203" i="3"/>
  <c r="J2200" i="3"/>
  <c r="H2198" i="3"/>
  <c r="I2195" i="3"/>
  <c r="J2192" i="3"/>
  <c r="H2190" i="3"/>
  <c r="I2187" i="3"/>
  <c r="J2184" i="3"/>
  <c r="H2182" i="3"/>
  <c r="I2179" i="3"/>
  <c r="J2176" i="3"/>
  <c r="H2174" i="3"/>
  <c r="I2171" i="3"/>
  <c r="J2168" i="3"/>
  <c r="H2166" i="3"/>
  <c r="I2163" i="3"/>
  <c r="J2160" i="3"/>
  <c r="I2159" i="3"/>
  <c r="H2158" i="3"/>
  <c r="J2156" i="3"/>
  <c r="I2155" i="3"/>
  <c r="H2154" i="3"/>
  <c r="J2152" i="3"/>
  <c r="I2151" i="3"/>
  <c r="H2150" i="3"/>
  <c r="J2148" i="3"/>
  <c r="I2147" i="3"/>
  <c r="H2146" i="3"/>
  <c r="J2144" i="3"/>
  <c r="I2143" i="3"/>
  <c r="H2142" i="3"/>
  <c r="J2140" i="3"/>
  <c r="I2139" i="3"/>
  <c r="H2138" i="3"/>
  <c r="J2136" i="3"/>
  <c r="I2135" i="3"/>
  <c r="H2134" i="3"/>
  <c r="J2132" i="3"/>
  <c r="I2131" i="3"/>
  <c r="H2130" i="3"/>
  <c r="J2128" i="3"/>
  <c r="I2127" i="3"/>
  <c r="H2126" i="3"/>
  <c r="J2124" i="3"/>
  <c r="I2123" i="3"/>
  <c r="H2122" i="3"/>
  <c r="J2120" i="3"/>
  <c r="I2119" i="3"/>
  <c r="H2118" i="3"/>
  <c r="J2116" i="3"/>
  <c r="I2115" i="3"/>
  <c r="H2114" i="3"/>
  <c r="J2112" i="3"/>
  <c r="I2111" i="3"/>
  <c r="H2110" i="3"/>
  <c r="J2108" i="3"/>
  <c r="I2107" i="3"/>
  <c r="H2106" i="3"/>
  <c r="J2104" i="3"/>
  <c r="I2103" i="3"/>
  <c r="H2102" i="3"/>
  <c r="J2100" i="3"/>
  <c r="I2099" i="3"/>
  <c r="H2098" i="3"/>
  <c r="J2096" i="3"/>
  <c r="I2095" i="3"/>
  <c r="H2094" i="3"/>
  <c r="J2092" i="3"/>
  <c r="I2091" i="3"/>
  <c r="H2090" i="3"/>
  <c r="J2088" i="3"/>
  <c r="I2087" i="3"/>
  <c r="H2086" i="3"/>
  <c r="J2084" i="3"/>
  <c r="I2083" i="3"/>
  <c r="H2082" i="3"/>
  <c r="J2080" i="3"/>
  <c r="I2079" i="3"/>
  <c r="H2078" i="3"/>
  <c r="J2076" i="3"/>
  <c r="I2075" i="3"/>
  <c r="H2074" i="3"/>
  <c r="J2072" i="3"/>
  <c r="I2071" i="3"/>
  <c r="H2070" i="3"/>
  <c r="J2068" i="3"/>
  <c r="I2067" i="3"/>
  <c r="H2066" i="3"/>
  <c r="J2064" i="3"/>
  <c r="I2063" i="3"/>
  <c r="H2062" i="3"/>
  <c r="J2060" i="3"/>
  <c r="I2059" i="3"/>
  <c r="H2058" i="3"/>
  <c r="J2056" i="3"/>
  <c r="I2055" i="3"/>
  <c r="H2054" i="3"/>
  <c r="J2052" i="3"/>
  <c r="I2051" i="3"/>
  <c r="H2050" i="3"/>
  <c r="J2048" i="3"/>
  <c r="I2047" i="3"/>
  <c r="H2046" i="3"/>
  <c r="J2044" i="3"/>
  <c r="I2043" i="3"/>
  <c r="H2042" i="3"/>
  <c r="J2040" i="3"/>
  <c r="I2039" i="3"/>
  <c r="H2038" i="3"/>
  <c r="J2036" i="3"/>
  <c r="I2035" i="3"/>
  <c r="H2034" i="3"/>
  <c r="J2032" i="3"/>
  <c r="I2031" i="3"/>
  <c r="H2030" i="3"/>
  <c r="J2028" i="3"/>
  <c r="I2027" i="3"/>
  <c r="H2026" i="3"/>
  <c r="J2024" i="3"/>
  <c r="I2023" i="3"/>
  <c r="H2022" i="3"/>
  <c r="J2020" i="3"/>
  <c r="I2019" i="3"/>
  <c r="H2018" i="3"/>
  <c r="J2016" i="3"/>
  <c r="I2015" i="3"/>
  <c r="H2014" i="3"/>
  <c r="J2012" i="3"/>
  <c r="I2011" i="3"/>
  <c r="H2010" i="3"/>
  <c r="J2008" i="3"/>
  <c r="I2007" i="3"/>
  <c r="H2006" i="3"/>
  <c r="J2004" i="3"/>
  <c r="I2003" i="3"/>
  <c r="H2002" i="3"/>
  <c r="J2000" i="3"/>
  <c r="I1999" i="3"/>
  <c r="H1998" i="3"/>
  <c r="J1996" i="3"/>
  <c r="I1995" i="3"/>
  <c r="H1994" i="3"/>
  <c r="J1992" i="3"/>
  <c r="I1991" i="3"/>
  <c r="H1990" i="3"/>
  <c r="J1988" i="3"/>
  <c r="I1987" i="3"/>
  <c r="H1986" i="3"/>
  <c r="J1984" i="3"/>
  <c r="I1983" i="3"/>
  <c r="H1982" i="3"/>
  <c r="J1980" i="3"/>
  <c r="I1979" i="3"/>
  <c r="H1978" i="3"/>
  <c r="J1976" i="3"/>
  <c r="I1975" i="3"/>
  <c r="H1974" i="3"/>
  <c r="J1972" i="3"/>
  <c r="I1971" i="3"/>
  <c r="H1970" i="3"/>
  <c r="J1968" i="3"/>
  <c r="I1967" i="3"/>
  <c r="H1966" i="3"/>
  <c r="J1964" i="3"/>
  <c r="I1963" i="3"/>
  <c r="H1962" i="3"/>
  <c r="J1960" i="3"/>
  <c r="I1959" i="3"/>
  <c r="H1958" i="3"/>
  <c r="J1956" i="3"/>
  <c r="I1955" i="3"/>
  <c r="H1954" i="3"/>
  <c r="J1952" i="3"/>
  <c r="I1951" i="3"/>
  <c r="H1950" i="3"/>
  <c r="J1948" i="3"/>
  <c r="I1947" i="3"/>
  <c r="H1946" i="3"/>
  <c r="J1944" i="3"/>
  <c r="I1943" i="3"/>
  <c r="H1942" i="3"/>
  <c r="J1940" i="3"/>
  <c r="I1939" i="3"/>
  <c r="H1938" i="3"/>
  <c r="J1936" i="3"/>
  <c r="I1935" i="3"/>
  <c r="H1934" i="3"/>
  <c r="J1932" i="3"/>
  <c r="I1931" i="3"/>
  <c r="H1930" i="3"/>
  <c r="J1928" i="3"/>
  <c r="I1927" i="3"/>
  <c r="H1926" i="3"/>
  <c r="J1924" i="3"/>
  <c r="I1923" i="3"/>
  <c r="H1922" i="3"/>
  <c r="J1920" i="3"/>
  <c r="I1919" i="3"/>
  <c r="H1918" i="3"/>
  <c r="J1916" i="3"/>
  <c r="I1915" i="3"/>
  <c r="H1914" i="3"/>
  <c r="J1912" i="3"/>
  <c r="I1911" i="3"/>
  <c r="H1910" i="3"/>
  <c r="J1908" i="3"/>
  <c r="I1907" i="3"/>
  <c r="H1906" i="3"/>
  <c r="J1904" i="3"/>
  <c r="I1903" i="3"/>
  <c r="H1902" i="3"/>
  <c r="J1900" i="3"/>
  <c r="I1899" i="3"/>
  <c r="H1898" i="3"/>
  <c r="J1896" i="3"/>
  <c r="I1895" i="3"/>
  <c r="H1894" i="3"/>
  <c r="J1892" i="3"/>
  <c r="I1891" i="3"/>
  <c r="H1890" i="3"/>
  <c r="J1888" i="3"/>
  <c r="I1887" i="3"/>
  <c r="H1886" i="3"/>
  <c r="J1884" i="3"/>
  <c r="I1883" i="3"/>
  <c r="H1882" i="3"/>
  <c r="J1880" i="3"/>
  <c r="I1879" i="3"/>
  <c r="H1878" i="3"/>
  <c r="J1876" i="3"/>
  <c r="I1875" i="3"/>
  <c r="H1874" i="3"/>
  <c r="J1872" i="3"/>
  <c r="I1871" i="3"/>
  <c r="H1870" i="3"/>
  <c r="J1868" i="3"/>
  <c r="I1867" i="3"/>
  <c r="H1866" i="3"/>
  <c r="J1864" i="3"/>
  <c r="I1863" i="3"/>
  <c r="H1862" i="3"/>
  <c r="J1860" i="3"/>
  <c r="I1859" i="3"/>
  <c r="H1858" i="3"/>
  <c r="J1856" i="3"/>
  <c r="I1855" i="3"/>
  <c r="H1854" i="3"/>
  <c r="J1852" i="3"/>
  <c r="I1851" i="3"/>
  <c r="H1850" i="3"/>
  <c r="J1848" i="3"/>
  <c r="I1847" i="3"/>
  <c r="H1846" i="3"/>
  <c r="J1844" i="3"/>
  <c r="I1843" i="3"/>
  <c r="H1842" i="3"/>
  <c r="J1840" i="3"/>
  <c r="I1839" i="3"/>
  <c r="H1838" i="3"/>
  <c r="J1836" i="3"/>
  <c r="I1835" i="3"/>
  <c r="H1834" i="3"/>
  <c r="J1832" i="3"/>
  <c r="I1831" i="3"/>
  <c r="H1830" i="3"/>
  <c r="J1828" i="3"/>
  <c r="I1827" i="3"/>
  <c r="H1826" i="3"/>
  <c r="J1824" i="3"/>
  <c r="I1823" i="3"/>
  <c r="H1822" i="3"/>
  <c r="J1820" i="3"/>
  <c r="I1819" i="3"/>
  <c r="H1818" i="3"/>
  <c r="J1816" i="3"/>
  <c r="I1815" i="3"/>
  <c r="H1814" i="3"/>
  <c r="J1812" i="3"/>
  <c r="I1811" i="3"/>
  <c r="H1810" i="3"/>
  <c r="J1808" i="3"/>
  <c r="I1807" i="3"/>
  <c r="H1806" i="3"/>
  <c r="J1804" i="3"/>
  <c r="I1803" i="3"/>
  <c r="H1802" i="3"/>
  <c r="J1800" i="3"/>
  <c r="I1799" i="3"/>
  <c r="H1798" i="3"/>
  <c r="J1796" i="3"/>
  <c r="I1795" i="3"/>
  <c r="H1794" i="3"/>
  <c r="J1792" i="3"/>
  <c r="I1791" i="3"/>
  <c r="H1790" i="3"/>
  <c r="J1788" i="3"/>
  <c r="I1787" i="3"/>
  <c r="H1786" i="3"/>
  <c r="J1784" i="3"/>
  <c r="I1783" i="3"/>
  <c r="H1782" i="3"/>
  <c r="J1780" i="3"/>
  <c r="I1779" i="3"/>
  <c r="H1778" i="3"/>
  <c r="J1776" i="3"/>
  <c r="I1775" i="3"/>
  <c r="H1774" i="3"/>
  <c r="J1772" i="3"/>
  <c r="I1771" i="3"/>
  <c r="H1770" i="3"/>
  <c r="J1768" i="3"/>
  <c r="I1767" i="3"/>
  <c r="H1766" i="3"/>
  <c r="J1764" i="3"/>
  <c r="I1763" i="3"/>
  <c r="H1762" i="3"/>
  <c r="J1760" i="3"/>
  <c r="I1759" i="3"/>
  <c r="H1758" i="3"/>
  <c r="J1756" i="3"/>
  <c r="I1755" i="3"/>
  <c r="H1754" i="3"/>
  <c r="J1752" i="3"/>
  <c r="I1751" i="3"/>
  <c r="H1750" i="3"/>
  <c r="J1748" i="3"/>
  <c r="I1747" i="3"/>
  <c r="H1746" i="3"/>
  <c r="J1744" i="3"/>
  <c r="I1743" i="3"/>
  <c r="H1742" i="3"/>
  <c r="J1740" i="3"/>
  <c r="I1739" i="3"/>
  <c r="H1738" i="3"/>
  <c r="J1736" i="3"/>
  <c r="I1735" i="3"/>
  <c r="H1734" i="3"/>
  <c r="J2218" i="3"/>
  <c r="I2213" i="3"/>
  <c r="H2208" i="3"/>
  <c r="I2205" i="3"/>
  <c r="J2202" i="3"/>
  <c r="H2200" i="3"/>
  <c r="I2197" i="3"/>
  <c r="J2194" i="3"/>
  <c r="H2192" i="3"/>
  <c r="I2189" i="3"/>
  <c r="J2186" i="3"/>
  <c r="H2184" i="3"/>
  <c r="I2181" i="3"/>
  <c r="J2178" i="3"/>
  <c r="H2176" i="3"/>
  <c r="I2173" i="3"/>
  <c r="J2170" i="3"/>
  <c r="H2168" i="3"/>
  <c r="I2165" i="3"/>
  <c r="J2162" i="3"/>
  <c r="I2160" i="3"/>
  <c r="H2159" i="3"/>
  <c r="J2157" i="3"/>
  <c r="I2156" i="3"/>
  <c r="H2155" i="3"/>
  <c r="J2153" i="3"/>
  <c r="I2152" i="3"/>
  <c r="H2151" i="3"/>
  <c r="J2149" i="3"/>
  <c r="I2148" i="3"/>
  <c r="H2147" i="3"/>
  <c r="J2145" i="3"/>
  <c r="I2144" i="3"/>
  <c r="H2143" i="3"/>
  <c r="J2141" i="3"/>
  <c r="I2140" i="3"/>
  <c r="H2139" i="3"/>
  <c r="J2137" i="3"/>
  <c r="I2136" i="3"/>
  <c r="H2135" i="3"/>
  <c r="J2133" i="3"/>
  <c r="I2132" i="3"/>
  <c r="H2131" i="3"/>
  <c r="J2129" i="3"/>
  <c r="I2128" i="3"/>
  <c r="H2127" i="3"/>
  <c r="J2125" i="3"/>
  <c r="I2124" i="3"/>
  <c r="H2123" i="3"/>
  <c r="J2121" i="3"/>
  <c r="I2120" i="3"/>
  <c r="H2119" i="3"/>
  <c r="J2117" i="3"/>
  <c r="I2116" i="3"/>
  <c r="H2115" i="3"/>
  <c r="J2113" i="3"/>
  <c r="I2112" i="3"/>
  <c r="H2111" i="3"/>
  <c r="J2109" i="3"/>
  <c r="I2108" i="3"/>
  <c r="H2107" i="3"/>
  <c r="J2105" i="3"/>
  <c r="I2104" i="3"/>
  <c r="H2103" i="3"/>
  <c r="J2101" i="3"/>
  <c r="I2100" i="3"/>
  <c r="H2099" i="3"/>
  <c r="J2097" i="3"/>
  <c r="I2096" i="3"/>
  <c r="H2095" i="3"/>
  <c r="J2093" i="3"/>
  <c r="I2092" i="3"/>
  <c r="H2091" i="3"/>
  <c r="J2089" i="3"/>
  <c r="I2088" i="3"/>
  <c r="H2087" i="3"/>
  <c r="J2085" i="3"/>
  <c r="I2084" i="3"/>
  <c r="H2083" i="3"/>
  <c r="J2081" i="3"/>
  <c r="I2080" i="3"/>
  <c r="H2079" i="3"/>
  <c r="J2077" i="3"/>
  <c r="I2076" i="3"/>
  <c r="H2075" i="3"/>
  <c r="J2073" i="3"/>
  <c r="I2072" i="3"/>
  <c r="H2071" i="3"/>
  <c r="J2069" i="3"/>
  <c r="I2068" i="3"/>
  <c r="H2067" i="3"/>
  <c r="J2065" i="3"/>
  <c r="I2064" i="3"/>
  <c r="H2063" i="3"/>
  <c r="J2061" i="3"/>
  <c r="I2060" i="3"/>
  <c r="H2059" i="3"/>
  <c r="J2057" i="3"/>
  <c r="I2056" i="3"/>
  <c r="H2055" i="3"/>
  <c r="J2053" i="3"/>
  <c r="I2052" i="3"/>
  <c r="H2051" i="3"/>
  <c r="J2049" i="3"/>
  <c r="I2048" i="3"/>
  <c r="H2047" i="3"/>
  <c r="J2045" i="3"/>
  <c r="I2044" i="3"/>
  <c r="H2043" i="3"/>
  <c r="J2041" i="3"/>
  <c r="I2040" i="3"/>
  <c r="H2039" i="3"/>
  <c r="J2037" i="3"/>
  <c r="I2036" i="3"/>
  <c r="H2035" i="3"/>
  <c r="J2033" i="3"/>
  <c r="I2032" i="3"/>
  <c r="H2031" i="3"/>
  <c r="J2029" i="3"/>
  <c r="I2028" i="3"/>
  <c r="H2027" i="3"/>
  <c r="J2025" i="3"/>
  <c r="I2024" i="3"/>
  <c r="H2023" i="3"/>
  <c r="J2021" i="3"/>
  <c r="I2020" i="3"/>
  <c r="H2019" i="3"/>
  <c r="J2017" i="3"/>
  <c r="I2016" i="3"/>
  <c r="H2015" i="3"/>
  <c r="J2013" i="3"/>
  <c r="I2012" i="3"/>
  <c r="H2011" i="3"/>
  <c r="J2009" i="3"/>
  <c r="I2008" i="3"/>
  <c r="H2007" i="3"/>
  <c r="J2005" i="3"/>
  <c r="I2004" i="3"/>
  <c r="H2003" i="3"/>
  <c r="J2001" i="3"/>
  <c r="I2000" i="3"/>
  <c r="H1999" i="3"/>
  <c r="J1997" i="3"/>
  <c r="I1996" i="3"/>
  <c r="H1995" i="3"/>
  <c r="J1993" i="3"/>
  <c r="I1992" i="3"/>
  <c r="H1991" i="3"/>
  <c r="J1989" i="3"/>
  <c r="I1988" i="3"/>
  <c r="H1987" i="3"/>
  <c r="J1985" i="3"/>
  <c r="I1984" i="3"/>
  <c r="H1983" i="3"/>
  <c r="J1981" i="3"/>
  <c r="I1980" i="3"/>
  <c r="H1979" i="3"/>
  <c r="J1977" i="3"/>
  <c r="I1976" i="3"/>
  <c r="H1975" i="3"/>
  <c r="J1973" i="3"/>
  <c r="I1972" i="3"/>
  <c r="H1971" i="3"/>
  <c r="J1969" i="3"/>
  <c r="I1968" i="3"/>
  <c r="H1967" i="3"/>
  <c r="J1965" i="3"/>
  <c r="I1964" i="3"/>
  <c r="H1963" i="3"/>
  <c r="J1961" i="3"/>
  <c r="I1960" i="3"/>
  <c r="H1959" i="3"/>
  <c r="J1957" i="3"/>
  <c r="I1956" i="3"/>
  <c r="H1955" i="3"/>
  <c r="J1953" i="3"/>
  <c r="I1952" i="3"/>
  <c r="H1951" i="3"/>
  <c r="J1949" i="3"/>
  <c r="I1948" i="3"/>
  <c r="H1947" i="3"/>
  <c r="J1945" i="3"/>
  <c r="I1944" i="3"/>
  <c r="H1943" i="3"/>
  <c r="J1941" i="3"/>
  <c r="I1940" i="3"/>
  <c r="H1939" i="3"/>
  <c r="J1937" i="3"/>
  <c r="I1936" i="3"/>
  <c r="H1935" i="3"/>
  <c r="J1933" i="3"/>
  <c r="I1932" i="3"/>
  <c r="H1931" i="3"/>
  <c r="J1929" i="3"/>
  <c r="I1928" i="3"/>
  <c r="H1927" i="3"/>
  <c r="J1925" i="3"/>
  <c r="I1924" i="3"/>
  <c r="H1923" i="3"/>
  <c r="J1921" i="3"/>
  <c r="I1920" i="3"/>
  <c r="H1919" i="3"/>
  <c r="J1917" i="3"/>
  <c r="I1916" i="3"/>
  <c r="H1915" i="3"/>
  <c r="J1913" i="3"/>
  <c r="I1912" i="3"/>
  <c r="H1911" i="3"/>
  <c r="J1909" i="3"/>
  <c r="I1908" i="3"/>
  <c r="H1907" i="3"/>
  <c r="J1905" i="3"/>
  <c r="I1904" i="3"/>
  <c r="H1903" i="3"/>
  <c r="J1901" i="3"/>
  <c r="I1900" i="3"/>
  <c r="H1899" i="3"/>
  <c r="J1897" i="3"/>
  <c r="I1896" i="3"/>
  <c r="H1895" i="3"/>
  <c r="J1893" i="3"/>
  <c r="I1892" i="3"/>
  <c r="H1891" i="3"/>
  <c r="J1889" i="3"/>
  <c r="I1888" i="3"/>
  <c r="H1887" i="3"/>
  <c r="J1885" i="3"/>
  <c r="I1884" i="3"/>
  <c r="H1883" i="3"/>
  <c r="J1881" i="3"/>
  <c r="I1880" i="3"/>
  <c r="H1879" i="3"/>
  <c r="J1877" i="3"/>
  <c r="I1876" i="3"/>
  <c r="H1875" i="3"/>
  <c r="J1873" i="3"/>
  <c r="I1872" i="3"/>
  <c r="H1871" i="3"/>
  <c r="J1869" i="3"/>
  <c r="I1868" i="3"/>
  <c r="H1867" i="3"/>
  <c r="J1865" i="3"/>
  <c r="I1864" i="3"/>
  <c r="H1863" i="3"/>
  <c r="J1861" i="3"/>
  <c r="I1860" i="3"/>
  <c r="H1859" i="3"/>
  <c r="J1857" i="3"/>
  <c r="I1856" i="3"/>
  <c r="H1855" i="3"/>
  <c r="J1853" i="3"/>
  <c r="I1852" i="3"/>
  <c r="H1851" i="3"/>
  <c r="J1849" i="3"/>
  <c r="I1848" i="3"/>
  <c r="H1847" i="3"/>
  <c r="J1845" i="3"/>
  <c r="I1844" i="3"/>
  <c r="H1843" i="3"/>
  <c r="J1841" i="3"/>
  <c r="I1840" i="3"/>
  <c r="H1839" i="3"/>
  <c r="J1837" i="3"/>
  <c r="I1836" i="3"/>
  <c r="H1835" i="3"/>
  <c r="J1833" i="3"/>
  <c r="I1832" i="3"/>
  <c r="H1831" i="3"/>
  <c r="J1829" i="3"/>
  <c r="I1828" i="3"/>
  <c r="H1827" i="3"/>
  <c r="J1825" i="3"/>
  <c r="I1824" i="3"/>
  <c r="H1823" i="3"/>
  <c r="J1821" i="3"/>
  <c r="I1820" i="3"/>
  <c r="H1819" i="3"/>
  <c r="J1817" i="3"/>
  <c r="I1816" i="3"/>
  <c r="H1815" i="3"/>
  <c r="J1813" i="3"/>
  <c r="I1812" i="3"/>
  <c r="H1811" i="3"/>
  <c r="J1809" i="3"/>
  <c r="I1808" i="3"/>
  <c r="H1807" i="3"/>
  <c r="J1805" i="3"/>
  <c r="I1804" i="3"/>
  <c r="H1803" i="3"/>
  <c r="J1801" i="3"/>
  <c r="I1800" i="3"/>
  <c r="H1799" i="3"/>
  <c r="J1797" i="3"/>
  <c r="I1796" i="3"/>
  <c r="H1795" i="3"/>
  <c r="J1793" i="3"/>
  <c r="I1792" i="3"/>
  <c r="H1791" i="3"/>
  <c r="J1789" i="3"/>
  <c r="I1788" i="3"/>
  <c r="H1787" i="3"/>
  <c r="J1785" i="3"/>
  <c r="I1784" i="3"/>
  <c r="H1783" i="3"/>
  <c r="J1781" i="3"/>
  <c r="I1780" i="3"/>
  <c r="H1779" i="3"/>
  <c r="J1777" i="3"/>
  <c r="I1776" i="3"/>
  <c r="H1775" i="3"/>
  <c r="J1773" i="3"/>
  <c r="I1772" i="3"/>
  <c r="H1771" i="3"/>
  <c r="J1769" i="3"/>
  <c r="I1768" i="3"/>
  <c r="H1767" i="3"/>
  <c r="J1765" i="3"/>
  <c r="I1764" i="3"/>
  <c r="H1763" i="3"/>
  <c r="J1761" i="3"/>
  <c r="I1760" i="3"/>
  <c r="H1759" i="3"/>
  <c r="J1757" i="3"/>
  <c r="I1756" i="3"/>
  <c r="H1755" i="3"/>
  <c r="J1753" i="3"/>
  <c r="I1752" i="3"/>
  <c r="H1751" i="3"/>
  <c r="J1749" i="3"/>
  <c r="I1748" i="3"/>
  <c r="H1747" i="3"/>
  <c r="J1745" i="3"/>
  <c r="I1744" i="3"/>
  <c r="H1743" i="3"/>
  <c r="J1741" i="3"/>
  <c r="I1740" i="3"/>
  <c r="H1739" i="3"/>
  <c r="J2222" i="3"/>
  <c r="I2217" i="3"/>
  <c r="H2212" i="3"/>
  <c r="I2207" i="3"/>
  <c r="J2204" i="3"/>
  <c r="H2202" i="3"/>
  <c r="I2199" i="3"/>
  <c r="J2196" i="3"/>
  <c r="H2194" i="3"/>
  <c r="I2191" i="3"/>
  <c r="J2188" i="3"/>
  <c r="H2186" i="3"/>
  <c r="I2183" i="3"/>
  <c r="J2180" i="3"/>
  <c r="H2178" i="3"/>
  <c r="I2175" i="3"/>
  <c r="J2172" i="3"/>
  <c r="H2170" i="3"/>
  <c r="I2167" i="3"/>
  <c r="J2164" i="3"/>
  <c r="H2162" i="3"/>
  <c r="H2160" i="3"/>
  <c r="J2158" i="3"/>
  <c r="I2157" i="3"/>
  <c r="H2156" i="3"/>
  <c r="J2154" i="3"/>
  <c r="I2153" i="3"/>
  <c r="H2152" i="3"/>
  <c r="J2150" i="3"/>
  <c r="I2149" i="3"/>
  <c r="H2148" i="3"/>
  <c r="J2146" i="3"/>
  <c r="I2145" i="3"/>
  <c r="H2144" i="3"/>
  <c r="J2142" i="3"/>
  <c r="I2141" i="3"/>
  <c r="H2140" i="3"/>
  <c r="J2138" i="3"/>
  <c r="I2137" i="3"/>
  <c r="H2136" i="3"/>
  <c r="J2134" i="3"/>
  <c r="I2133" i="3"/>
  <c r="H2132" i="3"/>
  <c r="J2130" i="3"/>
  <c r="I2129" i="3"/>
  <c r="H2128" i="3"/>
  <c r="J2126" i="3"/>
  <c r="I2125" i="3"/>
  <c r="H2124" i="3"/>
  <c r="J2122" i="3"/>
  <c r="I2121" i="3"/>
  <c r="H2120" i="3"/>
  <c r="J2118" i="3"/>
  <c r="I2117" i="3"/>
  <c r="H2116" i="3"/>
  <c r="J2114" i="3"/>
  <c r="I2113" i="3"/>
  <c r="H2112" i="3"/>
  <c r="J2110" i="3"/>
  <c r="I2109" i="3"/>
  <c r="H2108" i="3"/>
  <c r="J2106" i="3"/>
  <c r="I2105" i="3"/>
  <c r="H2104" i="3"/>
  <c r="J2102" i="3"/>
  <c r="I2101" i="3"/>
  <c r="H2100" i="3"/>
  <c r="J2098" i="3"/>
  <c r="I2097" i="3"/>
  <c r="H2096" i="3"/>
  <c r="J2094" i="3"/>
  <c r="I2093" i="3"/>
  <c r="H2092" i="3"/>
  <c r="J2090" i="3"/>
  <c r="I2089" i="3"/>
  <c r="H2088" i="3"/>
  <c r="J2086" i="3"/>
  <c r="I2085" i="3"/>
  <c r="H2084" i="3"/>
  <c r="J2082" i="3"/>
  <c r="I2081" i="3"/>
  <c r="H2080" i="3"/>
  <c r="J2078" i="3"/>
  <c r="I2077" i="3"/>
  <c r="H2076" i="3"/>
  <c r="J2074" i="3"/>
  <c r="I2073" i="3"/>
  <c r="H2072" i="3"/>
  <c r="J2070" i="3"/>
  <c r="I2069" i="3"/>
  <c r="H2068" i="3"/>
  <c r="J2066" i="3"/>
  <c r="I2065" i="3"/>
  <c r="H2064" i="3"/>
  <c r="J2062" i="3"/>
  <c r="I2061" i="3"/>
  <c r="H2060" i="3"/>
  <c r="J2058" i="3"/>
  <c r="I2057" i="3"/>
  <c r="H2056" i="3"/>
  <c r="J2054" i="3"/>
  <c r="I2053" i="3"/>
  <c r="H2052" i="3"/>
  <c r="J2050" i="3"/>
  <c r="I2049" i="3"/>
  <c r="H2048" i="3"/>
  <c r="J2046" i="3"/>
  <c r="I2045" i="3"/>
  <c r="H2044" i="3"/>
  <c r="J2042" i="3"/>
  <c r="I2041" i="3"/>
  <c r="H2040" i="3"/>
  <c r="J2038" i="3"/>
  <c r="I2037" i="3"/>
  <c r="H2036" i="3"/>
  <c r="J2034" i="3"/>
  <c r="I2033" i="3"/>
  <c r="H2032" i="3"/>
  <c r="J2030" i="3"/>
  <c r="I2029" i="3"/>
  <c r="H2028" i="3"/>
  <c r="J2026" i="3"/>
  <c r="I2025" i="3"/>
  <c r="H2024" i="3"/>
  <c r="J2022" i="3"/>
  <c r="I2021" i="3"/>
  <c r="H2020" i="3"/>
  <c r="J2018" i="3"/>
  <c r="I2017" i="3"/>
  <c r="H2016" i="3"/>
  <c r="J2014" i="3"/>
  <c r="I2013" i="3"/>
  <c r="H2012" i="3"/>
  <c r="J2010" i="3"/>
  <c r="I2009" i="3"/>
  <c r="H2008" i="3"/>
  <c r="J2006" i="3"/>
  <c r="I2005" i="3"/>
  <c r="H2004" i="3"/>
  <c r="J2002" i="3"/>
  <c r="I2001" i="3"/>
  <c r="H2000" i="3"/>
  <c r="J1998" i="3"/>
  <c r="I1997" i="3"/>
  <c r="H1996" i="3"/>
  <c r="J1994" i="3"/>
  <c r="I1993" i="3"/>
  <c r="H1992" i="3"/>
  <c r="J1990" i="3"/>
  <c r="I1989" i="3"/>
  <c r="H1988" i="3"/>
  <c r="J1986" i="3"/>
  <c r="I1985" i="3"/>
  <c r="H1984" i="3"/>
  <c r="J1982" i="3"/>
  <c r="I1981" i="3"/>
  <c r="H1980" i="3"/>
  <c r="J1978" i="3"/>
  <c r="I1977" i="3"/>
  <c r="H1976" i="3"/>
  <c r="J1974" i="3"/>
  <c r="I1973" i="3"/>
  <c r="H1972" i="3"/>
  <c r="J1970" i="3"/>
  <c r="I1969" i="3"/>
  <c r="H1968" i="3"/>
  <c r="J1966" i="3"/>
  <c r="I1965" i="3"/>
  <c r="H1964" i="3"/>
  <c r="J1962" i="3"/>
  <c r="I1961" i="3"/>
  <c r="H1960" i="3"/>
  <c r="J1958" i="3"/>
  <c r="I1957" i="3"/>
  <c r="H1956" i="3"/>
  <c r="J1954" i="3"/>
  <c r="I1953" i="3"/>
  <c r="H1952" i="3"/>
  <c r="J1950" i="3"/>
  <c r="I1949" i="3"/>
  <c r="H1948" i="3"/>
  <c r="J1946" i="3"/>
  <c r="I1945" i="3"/>
  <c r="H1944" i="3"/>
  <c r="J1942" i="3"/>
  <c r="I1941" i="3"/>
  <c r="H1940" i="3"/>
  <c r="J1938" i="3"/>
  <c r="I1937" i="3"/>
  <c r="H1936" i="3"/>
  <c r="J1934" i="3"/>
  <c r="I1933" i="3"/>
  <c r="H1932" i="3"/>
  <c r="J1930" i="3"/>
  <c r="I1929" i="3"/>
  <c r="H1928" i="3"/>
  <c r="J1926" i="3"/>
  <c r="I1925" i="3"/>
  <c r="H1924" i="3"/>
  <c r="J1922" i="3"/>
  <c r="I1921" i="3"/>
  <c r="H1920" i="3"/>
  <c r="J1918" i="3"/>
  <c r="I1917" i="3"/>
  <c r="H1916" i="3"/>
  <c r="J1914" i="3"/>
  <c r="I1913" i="3"/>
  <c r="H1912" i="3"/>
  <c r="J1910" i="3"/>
  <c r="I1909" i="3"/>
  <c r="H1908" i="3"/>
  <c r="J1906" i="3"/>
  <c r="I1905" i="3"/>
  <c r="H1904" i="3"/>
  <c r="J1902" i="3"/>
  <c r="I1901" i="3"/>
  <c r="H1900" i="3"/>
  <c r="J1898" i="3"/>
  <c r="I1897" i="3"/>
  <c r="H1896" i="3"/>
  <c r="J1894" i="3"/>
  <c r="I1893" i="3"/>
  <c r="H1892" i="3"/>
  <c r="J1890" i="3"/>
  <c r="I1889" i="3"/>
  <c r="H1888" i="3"/>
  <c r="J1886" i="3"/>
  <c r="I1885" i="3"/>
  <c r="H1884" i="3"/>
  <c r="J1882" i="3"/>
  <c r="I1881" i="3"/>
  <c r="H1880" i="3"/>
  <c r="J1878" i="3"/>
  <c r="I1877" i="3"/>
  <c r="H1876" i="3"/>
  <c r="J1874" i="3"/>
  <c r="I1873" i="3"/>
  <c r="H1872" i="3"/>
  <c r="J1870" i="3"/>
  <c r="I1869" i="3"/>
  <c r="H1868" i="3"/>
  <c r="J1866" i="3"/>
  <c r="I1865" i="3"/>
  <c r="H1864" i="3"/>
  <c r="J1862" i="3"/>
  <c r="I1861" i="3"/>
  <c r="H1860" i="3"/>
  <c r="J1858" i="3"/>
  <c r="I1857" i="3"/>
  <c r="H1856" i="3"/>
  <c r="J1854" i="3"/>
  <c r="I1853" i="3"/>
  <c r="H1852" i="3"/>
  <c r="J1850" i="3"/>
  <c r="I1849" i="3"/>
  <c r="H1848" i="3"/>
  <c r="J1846" i="3"/>
  <c r="I1845" i="3"/>
  <c r="H1844" i="3"/>
  <c r="J1842" i="3"/>
  <c r="I1841" i="3"/>
  <c r="H1840" i="3"/>
  <c r="J1838" i="3"/>
  <c r="I1837" i="3"/>
  <c r="H1836" i="3"/>
  <c r="J1834" i="3"/>
  <c r="I1833" i="3"/>
  <c r="H1832" i="3"/>
  <c r="J1830" i="3"/>
  <c r="I1829" i="3"/>
  <c r="H1828" i="3"/>
  <c r="J1826" i="3"/>
  <c r="I1825" i="3"/>
  <c r="H1824" i="3"/>
  <c r="J1822" i="3"/>
  <c r="I1821" i="3"/>
  <c r="H1820" i="3"/>
  <c r="J1818" i="3"/>
  <c r="I1817" i="3"/>
  <c r="H1816" i="3"/>
  <c r="J1814" i="3"/>
  <c r="I1813" i="3"/>
  <c r="H1812" i="3"/>
  <c r="J1810" i="3"/>
  <c r="I1809" i="3"/>
  <c r="H1808" i="3"/>
  <c r="J1806" i="3"/>
  <c r="I1805" i="3"/>
  <c r="H1804" i="3"/>
  <c r="J1802" i="3"/>
  <c r="I1801" i="3"/>
  <c r="H1800" i="3"/>
  <c r="J1798" i="3"/>
  <c r="I1797" i="3"/>
  <c r="H1796" i="3"/>
  <c r="J1794" i="3"/>
  <c r="I1793" i="3"/>
  <c r="H1792" i="3"/>
  <c r="J1790" i="3"/>
  <c r="I1789" i="3"/>
  <c r="H1788" i="3"/>
  <c r="J1786" i="3"/>
  <c r="I1785" i="3"/>
  <c r="H1784" i="3"/>
  <c r="J1782" i="3"/>
  <c r="I1781" i="3"/>
  <c r="H1780" i="3"/>
  <c r="J1778" i="3"/>
  <c r="I1777" i="3"/>
  <c r="H1776" i="3"/>
  <c r="J1774" i="3"/>
  <c r="I1773" i="3"/>
  <c r="H1772" i="3"/>
  <c r="J1770" i="3"/>
  <c r="I1769" i="3"/>
  <c r="H1768" i="3"/>
  <c r="J1766" i="3"/>
  <c r="I1765" i="3"/>
  <c r="H1764" i="3"/>
  <c r="J1762" i="3"/>
  <c r="I1761" i="3"/>
  <c r="H1760" i="3"/>
  <c r="J1758" i="3"/>
  <c r="I1757" i="3"/>
  <c r="H1756" i="3"/>
  <c r="J1754" i="3"/>
  <c r="I1753" i="3"/>
  <c r="H1752" i="3"/>
  <c r="J1750" i="3"/>
  <c r="I1749" i="3"/>
  <c r="H1748" i="3"/>
  <c r="J1746" i="3"/>
  <c r="I1745" i="3"/>
  <c r="H1744" i="3"/>
  <c r="J1742" i="3"/>
  <c r="I1741" i="3"/>
  <c r="H1740" i="3"/>
  <c r="J1738" i="3"/>
  <c r="I1737" i="3"/>
  <c r="H1736" i="3"/>
  <c r="J1734" i="3"/>
  <c r="J1751" i="3"/>
  <c r="I1746" i="3"/>
  <c r="H1741" i="3"/>
  <c r="H1737" i="3"/>
  <c r="I1734" i="3"/>
  <c r="J1732" i="3"/>
  <c r="I1731" i="3"/>
  <c r="H1730" i="3"/>
  <c r="J1728" i="3"/>
  <c r="I1727" i="3"/>
  <c r="H1726" i="3"/>
  <c r="J1724" i="3"/>
  <c r="I1723" i="3"/>
  <c r="H1722" i="3"/>
  <c r="J1720" i="3"/>
  <c r="I1719" i="3"/>
  <c r="H1718" i="3"/>
  <c r="J1716" i="3"/>
  <c r="I1715" i="3"/>
  <c r="H1714" i="3"/>
  <c r="J1712" i="3"/>
  <c r="I1711" i="3"/>
  <c r="H1710" i="3"/>
  <c r="J1708" i="3"/>
  <c r="I1707" i="3"/>
  <c r="H1706" i="3"/>
  <c r="J1704" i="3"/>
  <c r="I1703" i="3"/>
  <c r="H1702" i="3"/>
  <c r="J1700" i="3"/>
  <c r="I1699" i="3"/>
  <c r="H1698" i="3"/>
  <c r="J1696" i="3"/>
  <c r="I1695" i="3"/>
  <c r="H1694" i="3"/>
  <c r="J1692" i="3"/>
  <c r="I1691" i="3"/>
  <c r="H1690" i="3"/>
  <c r="J1688" i="3"/>
  <c r="I1687" i="3"/>
  <c r="H1686" i="3"/>
  <c r="J1684" i="3"/>
  <c r="I1683" i="3"/>
  <c r="H1682" i="3"/>
  <c r="J1680" i="3"/>
  <c r="I1679" i="3"/>
  <c r="H1678" i="3"/>
  <c r="J1676" i="3"/>
  <c r="I1675" i="3"/>
  <c r="H1674" i="3"/>
  <c r="J1672" i="3"/>
  <c r="I1671" i="3"/>
  <c r="H1670" i="3"/>
  <c r="J1668" i="3"/>
  <c r="I1667" i="3"/>
  <c r="H1666" i="3"/>
  <c r="J1664" i="3"/>
  <c r="I1663" i="3"/>
  <c r="H1662" i="3"/>
  <c r="J1660" i="3"/>
  <c r="I1659" i="3"/>
  <c r="H1658" i="3"/>
  <c r="J1656" i="3"/>
  <c r="I1655" i="3"/>
  <c r="H1654" i="3"/>
  <c r="J1652" i="3"/>
  <c r="I1651" i="3"/>
  <c r="H1650" i="3"/>
  <c r="J1648" i="3"/>
  <c r="I1647" i="3"/>
  <c r="H1646" i="3"/>
  <c r="J1644" i="3"/>
  <c r="I1643" i="3"/>
  <c r="H1642" i="3"/>
  <c r="J1640" i="3"/>
  <c r="I1639" i="3"/>
  <c r="H1638" i="3"/>
  <c r="J1636" i="3"/>
  <c r="I1635" i="3"/>
  <c r="H1634" i="3"/>
  <c r="J1632" i="3"/>
  <c r="I1631" i="3"/>
  <c r="H1630" i="3"/>
  <c r="J1628" i="3"/>
  <c r="I1627" i="3"/>
  <c r="H1626" i="3"/>
  <c r="J1624" i="3"/>
  <c r="I1623" i="3"/>
  <c r="H1622" i="3"/>
  <c r="J1620" i="3"/>
  <c r="I1619" i="3"/>
  <c r="H1618" i="3"/>
  <c r="J1616" i="3"/>
  <c r="I1615" i="3"/>
  <c r="H1614" i="3"/>
  <c r="J1612" i="3"/>
  <c r="I1611" i="3"/>
  <c r="H1610" i="3"/>
  <c r="J1608" i="3"/>
  <c r="I1607" i="3"/>
  <c r="H1606" i="3"/>
  <c r="J1604" i="3"/>
  <c r="I1603" i="3"/>
  <c r="H1602" i="3"/>
  <c r="J1600" i="3"/>
  <c r="I1599" i="3"/>
  <c r="H1598" i="3"/>
  <c r="J1596" i="3"/>
  <c r="I1595" i="3"/>
  <c r="H1594" i="3"/>
  <c r="J1592" i="3"/>
  <c r="I1591" i="3"/>
  <c r="H1590" i="3"/>
  <c r="J1588" i="3"/>
  <c r="I1587" i="3"/>
  <c r="H1586" i="3"/>
  <c r="J1584" i="3"/>
  <c r="I1583" i="3"/>
  <c r="H1582" i="3"/>
  <c r="J1580" i="3"/>
  <c r="I1579" i="3"/>
  <c r="H1578" i="3"/>
  <c r="J1576" i="3"/>
  <c r="I1575" i="3"/>
  <c r="H1574" i="3"/>
  <c r="J1572" i="3"/>
  <c r="I1571" i="3"/>
  <c r="H1570" i="3"/>
  <c r="J1568" i="3"/>
  <c r="I1567" i="3"/>
  <c r="H1566" i="3"/>
  <c r="J1564" i="3"/>
  <c r="I1563" i="3"/>
  <c r="H1562" i="3"/>
  <c r="J1560" i="3"/>
  <c r="I1559" i="3"/>
  <c r="H1558" i="3"/>
  <c r="J1556" i="3"/>
  <c r="I1555" i="3"/>
  <c r="H1554" i="3"/>
  <c r="J1552" i="3"/>
  <c r="I1551" i="3"/>
  <c r="H1550" i="3"/>
  <c r="J1548" i="3"/>
  <c r="I1547" i="3"/>
  <c r="H1546" i="3"/>
  <c r="J1544" i="3"/>
  <c r="I1543" i="3"/>
  <c r="H1542" i="3"/>
  <c r="J1540" i="3"/>
  <c r="I1539" i="3"/>
  <c r="H1538" i="3"/>
  <c r="J1536" i="3"/>
  <c r="I1535" i="3"/>
  <c r="H1534" i="3"/>
  <c r="J1532" i="3"/>
  <c r="I1531" i="3"/>
  <c r="H1530" i="3"/>
  <c r="J1528" i="3"/>
  <c r="I1527" i="3"/>
  <c r="H1526" i="3"/>
  <c r="J1524" i="3"/>
  <c r="I1523" i="3"/>
  <c r="H1522" i="3"/>
  <c r="J1520" i="3"/>
  <c r="I1519" i="3"/>
  <c r="H1518" i="3"/>
  <c r="J1516" i="3"/>
  <c r="I1515" i="3"/>
  <c r="H1514" i="3"/>
  <c r="J1512" i="3"/>
  <c r="I1511" i="3"/>
  <c r="H1510" i="3"/>
  <c r="J1508" i="3"/>
  <c r="I1507" i="3"/>
  <c r="H1506" i="3"/>
  <c r="J1504" i="3"/>
  <c r="I1503" i="3"/>
  <c r="H1502" i="3"/>
  <c r="J1500" i="3"/>
  <c r="I1499" i="3"/>
  <c r="H1498" i="3"/>
  <c r="J1496" i="3"/>
  <c r="I1495" i="3"/>
  <c r="H1494" i="3"/>
  <c r="J1492" i="3"/>
  <c r="I1491" i="3"/>
  <c r="H1490" i="3"/>
  <c r="J1488" i="3"/>
  <c r="I1487" i="3"/>
  <c r="H1486" i="3"/>
  <c r="J1484" i="3"/>
  <c r="I1483" i="3"/>
  <c r="H1482" i="3"/>
  <c r="J1480" i="3"/>
  <c r="I1479" i="3"/>
  <c r="H1478" i="3"/>
  <c r="J1476" i="3"/>
  <c r="I1475" i="3"/>
  <c r="H1474" i="3"/>
  <c r="J1472" i="3"/>
  <c r="I1471" i="3"/>
  <c r="H1470" i="3"/>
  <c r="J1468" i="3"/>
  <c r="I1467" i="3"/>
  <c r="H1466" i="3"/>
  <c r="J1464" i="3"/>
  <c r="I1463" i="3"/>
  <c r="H1462" i="3"/>
  <c r="J1460" i="3"/>
  <c r="I1459" i="3"/>
  <c r="H1458" i="3"/>
  <c r="J1456" i="3"/>
  <c r="I1455" i="3"/>
  <c r="H1454" i="3"/>
  <c r="J1452" i="3"/>
  <c r="I1451" i="3"/>
  <c r="H1450" i="3"/>
  <c r="J1448" i="3"/>
  <c r="I1447" i="3"/>
  <c r="H1446" i="3"/>
  <c r="J1444" i="3"/>
  <c r="I1443" i="3"/>
  <c r="H1442" i="3"/>
  <c r="J1440" i="3"/>
  <c r="I1439" i="3"/>
  <c r="H1438" i="3"/>
  <c r="J1436" i="3"/>
  <c r="I1435" i="3"/>
  <c r="H1434" i="3"/>
  <c r="J1432" i="3"/>
  <c r="I1431" i="3"/>
  <c r="H1430" i="3"/>
  <c r="J1428" i="3"/>
  <c r="I1427" i="3"/>
  <c r="H1426" i="3"/>
  <c r="J1424" i="3"/>
  <c r="I1423" i="3"/>
  <c r="H1422" i="3"/>
  <c r="J1420" i="3"/>
  <c r="I1419" i="3"/>
  <c r="H1418" i="3"/>
  <c r="J1416" i="3"/>
  <c r="I1415" i="3"/>
  <c r="H1414" i="3"/>
  <c r="J1412" i="3"/>
  <c r="I1411" i="3"/>
  <c r="H1410" i="3"/>
  <c r="J1408" i="3"/>
  <c r="I1407" i="3"/>
  <c r="H1406" i="3"/>
  <c r="J1404" i="3"/>
  <c r="I1403" i="3"/>
  <c r="H1402" i="3"/>
  <c r="J1400" i="3"/>
  <c r="I1399" i="3"/>
  <c r="H1398" i="3"/>
  <c r="J1396" i="3"/>
  <c r="I1395" i="3"/>
  <c r="H1394" i="3"/>
  <c r="J1392" i="3"/>
  <c r="I1391" i="3"/>
  <c r="H1390" i="3"/>
  <c r="J1388" i="3"/>
  <c r="I1387" i="3"/>
  <c r="H1386" i="3"/>
  <c r="J1384" i="3"/>
  <c r="I1383" i="3"/>
  <c r="H1382" i="3"/>
  <c r="J1380" i="3"/>
  <c r="I1379" i="3"/>
  <c r="H1378" i="3"/>
  <c r="J1376" i="3"/>
  <c r="I1375" i="3"/>
  <c r="H1374" i="3"/>
  <c r="J1372" i="3"/>
  <c r="I1371" i="3"/>
  <c r="H1370" i="3"/>
  <c r="J1368" i="3"/>
  <c r="I1367" i="3"/>
  <c r="H1366" i="3"/>
  <c r="J1364" i="3"/>
  <c r="I1363" i="3"/>
  <c r="H1362" i="3"/>
  <c r="J1360" i="3"/>
  <c r="I1359" i="3"/>
  <c r="H1358" i="3"/>
  <c r="J1356" i="3"/>
  <c r="I1355" i="3"/>
  <c r="H1354" i="3"/>
  <c r="J1352" i="3"/>
  <c r="I1351" i="3"/>
  <c r="H1350" i="3"/>
  <c r="J1348" i="3"/>
  <c r="I1347" i="3"/>
  <c r="H1346" i="3"/>
  <c r="J1344" i="3"/>
  <c r="I1343" i="3"/>
  <c r="H1342" i="3"/>
  <c r="J1340" i="3"/>
  <c r="I1339" i="3"/>
  <c r="H1338" i="3"/>
  <c r="J1336" i="3"/>
  <c r="I1335" i="3"/>
  <c r="H1334" i="3"/>
  <c r="J1332" i="3"/>
  <c r="I1331" i="3"/>
  <c r="H1330" i="3"/>
  <c r="J1328" i="3"/>
  <c r="I1327" i="3"/>
  <c r="H1326" i="3"/>
  <c r="J1324" i="3"/>
  <c r="I1323" i="3"/>
  <c r="H1322" i="3"/>
  <c r="J1320" i="3"/>
  <c r="I1319" i="3"/>
  <c r="H1318" i="3"/>
  <c r="J1316" i="3"/>
  <c r="I1315" i="3"/>
  <c r="H1314" i="3"/>
  <c r="J1312" i="3"/>
  <c r="I1311" i="3"/>
  <c r="H1310" i="3"/>
  <c r="J1308" i="3"/>
  <c r="I1307" i="3"/>
  <c r="H1306" i="3"/>
  <c r="J1304" i="3"/>
  <c r="I1303" i="3"/>
  <c r="H1302" i="3"/>
  <c r="J1300" i="3"/>
  <c r="I1299" i="3"/>
  <c r="H1298" i="3"/>
  <c r="J1296" i="3"/>
  <c r="I1295" i="3"/>
  <c r="H1294" i="3"/>
  <c r="J1292" i="3"/>
  <c r="I1291" i="3"/>
  <c r="H1290" i="3"/>
  <c r="J1288" i="3"/>
  <c r="I1287" i="3"/>
  <c r="H1286" i="3"/>
  <c r="I1750" i="3"/>
  <c r="H1745" i="3"/>
  <c r="J1739" i="3"/>
  <c r="I1736" i="3"/>
  <c r="J1733" i="3"/>
  <c r="I1732" i="3"/>
  <c r="H1731" i="3"/>
  <c r="J1729" i="3"/>
  <c r="I1728" i="3"/>
  <c r="H1727" i="3"/>
  <c r="J1725" i="3"/>
  <c r="I1724" i="3"/>
  <c r="H1723" i="3"/>
  <c r="J1721" i="3"/>
  <c r="I1720" i="3"/>
  <c r="H1719" i="3"/>
  <c r="J1717" i="3"/>
  <c r="I1716" i="3"/>
  <c r="H1715" i="3"/>
  <c r="J1713" i="3"/>
  <c r="I1712" i="3"/>
  <c r="H1711" i="3"/>
  <c r="J1709" i="3"/>
  <c r="I1708" i="3"/>
  <c r="H1707" i="3"/>
  <c r="J1705" i="3"/>
  <c r="I1704" i="3"/>
  <c r="H1703" i="3"/>
  <c r="J1701" i="3"/>
  <c r="I1700" i="3"/>
  <c r="H1699" i="3"/>
  <c r="J1697" i="3"/>
  <c r="I1696" i="3"/>
  <c r="H1695" i="3"/>
  <c r="J1693" i="3"/>
  <c r="I1692" i="3"/>
  <c r="H1691" i="3"/>
  <c r="J1689" i="3"/>
  <c r="I1688" i="3"/>
  <c r="H1687" i="3"/>
  <c r="J1685" i="3"/>
  <c r="I1684" i="3"/>
  <c r="H1683" i="3"/>
  <c r="J1681" i="3"/>
  <c r="I1680" i="3"/>
  <c r="H1679" i="3"/>
  <c r="J1677" i="3"/>
  <c r="I1676" i="3"/>
  <c r="H1675" i="3"/>
  <c r="J1673" i="3"/>
  <c r="I1672" i="3"/>
  <c r="H1671" i="3"/>
  <c r="J1669" i="3"/>
  <c r="I1668" i="3"/>
  <c r="H1667" i="3"/>
  <c r="J1665" i="3"/>
  <c r="I1664" i="3"/>
  <c r="H1663" i="3"/>
  <c r="J1661" i="3"/>
  <c r="I1660" i="3"/>
  <c r="H1659" i="3"/>
  <c r="J1657" i="3"/>
  <c r="I1656" i="3"/>
  <c r="H1655" i="3"/>
  <c r="J1653" i="3"/>
  <c r="I1652" i="3"/>
  <c r="H1651" i="3"/>
  <c r="J1649" i="3"/>
  <c r="I1648" i="3"/>
  <c r="H1647" i="3"/>
  <c r="J1645" i="3"/>
  <c r="I1644" i="3"/>
  <c r="H1643" i="3"/>
  <c r="J1641" i="3"/>
  <c r="I1640" i="3"/>
  <c r="H1639" i="3"/>
  <c r="J1637" i="3"/>
  <c r="I1636" i="3"/>
  <c r="H1635" i="3"/>
  <c r="J1633" i="3"/>
  <c r="I1632" i="3"/>
  <c r="H1631" i="3"/>
  <c r="J1629" i="3"/>
  <c r="I1628" i="3"/>
  <c r="H1627" i="3"/>
  <c r="J1625" i="3"/>
  <c r="I1624" i="3"/>
  <c r="H1623" i="3"/>
  <c r="J1621" i="3"/>
  <c r="I1620" i="3"/>
  <c r="H1619" i="3"/>
  <c r="J1617" i="3"/>
  <c r="I1616" i="3"/>
  <c r="H1615" i="3"/>
  <c r="J1613" i="3"/>
  <c r="I1612" i="3"/>
  <c r="H1611" i="3"/>
  <c r="J1609" i="3"/>
  <c r="I1608" i="3"/>
  <c r="H1607" i="3"/>
  <c r="J1605" i="3"/>
  <c r="I1604" i="3"/>
  <c r="H1603" i="3"/>
  <c r="J1601" i="3"/>
  <c r="I1600" i="3"/>
  <c r="H1599" i="3"/>
  <c r="J1597" i="3"/>
  <c r="I1596" i="3"/>
  <c r="H1595" i="3"/>
  <c r="J1593" i="3"/>
  <c r="I1592" i="3"/>
  <c r="H1591" i="3"/>
  <c r="J1589" i="3"/>
  <c r="I1588" i="3"/>
  <c r="H1587" i="3"/>
  <c r="J1585" i="3"/>
  <c r="I1584" i="3"/>
  <c r="H1583" i="3"/>
  <c r="J1581" i="3"/>
  <c r="I1580" i="3"/>
  <c r="H1579" i="3"/>
  <c r="J1577" i="3"/>
  <c r="I1576" i="3"/>
  <c r="H1575" i="3"/>
  <c r="J1573" i="3"/>
  <c r="I1572" i="3"/>
  <c r="H1571" i="3"/>
  <c r="J1569" i="3"/>
  <c r="I1568" i="3"/>
  <c r="H1567" i="3"/>
  <c r="J1565" i="3"/>
  <c r="I1564" i="3"/>
  <c r="H1563" i="3"/>
  <c r="J1561" i="3"/>
  <c r="I1560" i="3"/>
  <c r="H1559" i="3"/>
  <c r="J1557" i="3"/>
  <c r="I1556" i="3"/>
  <c r="H1555" i="3"/>
  <c r="J1553" i="3"/>
  <c r="I1552" i="3"/>
  <c r="H1551" i="3"/>
  <c r="J1549" i="3"/>
  <c r="I1548" i="3"/>
  <c r="H1547" i="3"/>
  <c r="J1545" i="3"/>
  <c r="I1544" i="3"/>
  <c r="H1543" i="3"/>
  <c r="J1541" i="3"/>
  <c r="I1540" i="3"/>
  <c r="H1539" i="3"/>
  <c r="J1537" i="3"/>
  <c r="I1536" i="3"/>
  <c r="H1535" i="3"/>
  <c r="J1533" i="3"/>
  <c r="I1532" i="3"/>
  <c r="H1531" i="3"/>
  <c r="J1529" i="3"/>
  <c r="I1528" i="3"/>
  <c r="H1527" i="3"/>
  <c r="J1525" i="3"/>
  <c r="I1524" i="3"/>
  <c r="H1523" i="3"/>
  <c r="J1521" i="3"/>
  <c r="I1520" i="3"/>
  <c r="H1519" i="3"/>
  <c r="J1517" i="3"/>
  <c r="I1516" i="3"/>
  <c r="H1515" i="3"/>
  <c r="J1513" i="3"/>
  <c r="I1512" i="3"/>
  <c r="H1511" i="3"/>
  <c r="J1509" i="3"/>
  <c r="I1508" i="3"/>
  <c r="H1507" i="3"/>
  <c r="J1505" i="3"/>
  <c r="I1504" i="3"/>
  <c r="H1503" i="3"/>
  <c r="J1501" i="3"/>
  <c r="I1500" i="3"/>
  <c r="H1499" i="3"/>
  <c r="J1497" i="3"/>
  <c r="I1496" i="3"/>
  <c r="H1495" i="3"/>
  <c r="J1493" i="3"/>
  <c r="I1492" i="3"/>
  <c r="H1491" i="3"/>
  <c r="J1489" i="3"/>
  <c r="I1488" i="3"/>
  <c r="H1487" i="3"/>
  <c r="J1485" i="3"/>
  <c r="I1484" i="3"/>
  <c r="H1483" i="3"/>
  <c r="J1481" i="3"/>
  <c r="I1480" i="3"/>
  <c r="H1479" i="3"/>
  <c r="J1477" i="3"/>
  <c r="I1476" i="3"/>
  <c r="H1475" i="3"/>
  <c r="J1473" i="3"/>
  <c r="I1472" i="3"/>
  <c r="H1471" i="3"/>
  <c r="J1469" i="3"/>
  <c r="I1468" i="3"/>
  <c r="H1467" i="3"/>
  <c r="J1465" i="3"/>
  <c r="I1464" i="3"/>
  <c r="H1463" i="3"/>
  <c r="J1461" i="3"/>
  <c r="I1460" i="3"/>
  <c r="H1459" i="3"/>
  <c r="J1457" i="3"/>
  <c r="I1456" i="3"/>
  <c r="H1455" i="3"/>
  <c r="J1453" i="3"/>
  <c r="I1452" i="3"/>
  <c r="H1451" i="3"/>
  <c r="J1449" i="3"/>
  <c r="I1448" i="3"/>
  <c r="H1447" i="3"/>
  <c r="J1445" i="3"/>
  <c r="I1444" i="3"/>
  <c r="H1443" i="3"/>
  <c r="J1441" i="3"/>
  <c r="I1440" i="3"/>
  <c r="H1439" i="3"/>
  <c r="J1437" i="3"/>
  <c r="I1436" i="3"/>
  <c r="H1435" i="3"/>
  <c r="J1433" i="3"/>
  <c r="I1432" i="3"/>
  <c r="H1431" i="3"/>
  <c r="J1429" i="3"/>
  <c r="I1428" i="3"/>
  <c r="H1427" i="3"/>
  <c r="J1425" i="3"/>
  <c r="I1424" i="3"/>
  <c r="H1423" i="3"/>
  <c r="J1421" i="3"/>
  <c r="I1420" i="3"/>
  <c r="H1419" i="3"/>
  <c r="J1417" i="3"/>
  <c r="I1416" i="3"/>
  <c r="H1415" i="3"/>
  <c r="J1413" i="3"/>
  <c r="I1412" i="3"/>
  <c r="H1411" i="3"/>
  <c r="J1409" i="3"/>
  <c r="I1408" i="3"/>
  <c r="H1407" i="3"/>
  <c r="J1405" i="3"/>
  <c r="I1404" i="3"/>
  <c r="H1403" i="3"/>
  <c r="J1401" i="3"/>
  <c r="I1400" i="3"/>
  <c r="H1399" i="3"/>
  <c r="J1397" i="3"/>
  <c r="I1396" i="3"/>
  <c r="H1395" i="3"/>
  <c r="J1393" i="3"/>
  <c r="I1392" i="3"/>
  <c r="H1391" i="3"/>
  <c r="J1389" i="3"/>
  <c r="I1388" i="3"/>
  <c r="H1387" i="3"/>
  <c r="J1385" i="3"/>
  <c r="I1384" i="3"/>
  <c r="H1383" i="3"/>
  <c r="J1381" i="3"/>
  <c r="I1380" i="3"/>
  <c r="H1379" i="3"/>
  <c r="J1377" i="3"/>
  <c r="I1376" i="3"/>
  <c r="H1375" i="3"/>
  <c r="J1373" i="3"/>
  <c r="I1372" i="3"/>
  <c r="H1371" i="3"/>
  <c r="J1369" i="3"/>
  <c r="I1368" i="3"/>
  <c r="H1367" i="3"/>
  <c r="J1365" i="3"/>
  <c r="I1364" i="3"/>
  <c r="H1363" i="3"/>
  <c r="J1361" i="3"/>
  <c r="I1360" i="3"/>
  <c r="H1359" i="3"/>
  <c r="J1357" i="3"/>
  <c r="I1356" i="3"/>
  <c r="H1355" i="3"/>
  <c r="J1353" i="3"/>
  <c r="I1352" i="3"/>
  <c r="H1351" i="3"/>
  <c r="J1349" i="3"/>
  <c r="I1348" i="3"/>
  <c r="H1347" i="3"/>
  <c r="J1345" i="3"/>
  <c r="I1344" i="3"/>
  <c r="H1343" i="3"/>
  <c r="J1341" i="3"/>
  <c r="I1340" i="3"/>
  <c r="H1339" i="3"/>
  <c r="J1337" i="3"/>
  <c r="I1336" i="3"/>
  <c r="H1335" i="3"/>
  <c r="J1333" i="3"/>
  <c r="I1332" i="3"/>
  <c r="H1331" i="3"/>
  <c r="J1329" i="3"/>
  <c r="I1328" i="3"/>
  <c r="H1327" i="3"/>
  <c r="J1325" i="3"/>
  <c r="I1324" i="3"/>
  <c r="H1323" i="3"/>
  <c r="J1321" i="3"/>
  <c r="I1320" i="3"/>
  <c r="H1319" i="3"/>
  <c r="J1317" i="3"/>
  <c r="I1316" i="3"/>
  <c r="H1315" i="3"/>
  <c r="J1313" i="3"/>
  <c r="I1312" i="3"/>
  <c r="H1311" i="3"/>
  <c r="J1309" i="3"/>
  <c r="I1308" i="3"/>
  <c r="H1307" i="3"/>
  <c r="J1305" i="3"/>
  <c r="I1304" i="3"/>
  <c r="H1303" i="3"/>
  <c r="J1301" i="3"/>
  <c r="I1300" i="3"/>
  <c r="H1299" i="3"/>
  <c r="J1297" i="3"/>
  <c r="I1296" i="3"/>
  <c r="H1295" i="3"/>
  <c r="J1293" i="3"/>
  <c r="I1292" i="3"/>
  <c r="H1291" i="3"/>
  <c r="J1289" i="3"/>
  <c r="I1288" i="3"/>
  <c r="H1287" i="3"/>
  <c r="J1285" i="3"/>
  <c r="H1749" i="3"/>
  <c r="J1743" i="3"/>
  <c r="I1738" i="3"/>
  <c r="J1735" i="3"/>
  <c r="I1733" i="3"/>
  <c r="H1732" i="3"/>
  <c r="J1730" i="3"/>
  <c r="I1729" i="3"/>
  <c r="H1728" i="3"/>
  <c r="J1726" i="3"/>
  <c r="I1725" i="3"/>
  <c r="H1724" i="3"/>
  <c r="J1722" i="3"/>
  <c r="I1721" i="3"/>
  <c r="H1720" i="3"/>
  <c r="J1718" i="3"/>
  <c r="I1717" i="3"/>
  <c r="H1716" i="3"/>
  <c r="J1714" i="3"/>
  <c r="I1713" i="3"/>
  <c r="H1712" i="3"/>
  <c r="J1710" i="3"/>
  <c r="I1709" i="3"/>
  <c r="H1708" i="3"/>
  <c r="J1706" i="3"/>
  <c r="I1705" i="3"/>
  <c r="H1704" i="3"/>
  <c r="J1702" i="3"/>
  <c r="I1701" i="3"/>
  <c r="H1700" i="3"/>
  <c r="J1698" i="3"/>
  <c r="I1697" i="3"/>
  <c r="H1696" i="3"/>
  <c r="J1694" i="3"/>
  <c r="I1693" i="3"/>
  <c r="H1692" i="3"/>
  <c r="J1690" i="3"/>
  <c r="I1689" i="3"/>
  <c r="H1688" i="3"/>
  <c r="J1686" i="3"/>
  <c r="I1685" i="3"/>
  <c r="H1684" i="3"/>
  <c r="J1682" i="3"/>
  <c r="I1681" i="3"/>
  <c r="H1680" i="3"/>
  <c r="J1678" i="3"/>
  <c r="I1677" i="3"/>
  <c r="H1676" i="3"/>
  <c r="J1674" i="3"/>
  <c r="I1673" i="3"/>
  <c r="H1672" i="3"/>
  <c r="J1670" i="3"/>
  <c r="I1669" i="3"/>
  <c r="H1668" i="3"/>
  <c r="J1666" i="3"/>
  <c r="I1665" i="3"/>
  <c r="H1664" i="3"/>
  <c r="J1662" i="3"/>
  <c r="I1661" i="3"/>
  <c r="H1660" i="3"/>
  <c r="J1658" i="3"/>
  <c r="I1657" i="3"/>
  <c r="H1656" i="3"/>
  <c r="J1654" i="3"/>
  <c r="I1653" i="3"/>
  <c r="H1652" i="3"/>
  <c r="J1650" i="3"/>
  <c r="I1649" i="3"/>
  <c r="H1648" i="3"/>
  <c r="J1646" i="3"/>
  <c r="I1645" i="3"/>
  <c r="H1644" i="3"/>
  <c r="J1642" i="3"/>
  <c r="I1641" i="3"/>
  <c r="H1640" i="3"/>
  <c r="J1638" i="3"/>
  <c r="I1637" i="3"/>
  <c r="H1636" i="3"/>
  <c r="J1634" i="3"/>
  <c r="I1633" i="3"/>
  <c r="H1632" i="3"/>
  <c r="J1630" i="3"/>
  <c r="I1629" i="3"/>
  <c r="H1628" i="3"/>
  <c r="J1626" i="3"/>
  <c r="I1625" i="3"/>
  <c r="H1624" i="3"/>
  <c r="J1622" i="3"/>
  <c r="I1621" i="3"/>
  <c r="H1620" i="3"/>
  <c r="J1618" i="3"/>
  <c r="I1617" i="3"/>
  <c r="H1616" i="3"/>
  <c r="J1614" i="3"/>
  <c r="I1613" i="3"/>
  <c r="H1612" i="3"/>
  <c r="J1610" i="3"/>
  <c r="I1609" i="3"/>
  <c r="H1608" i="3"/>
  <c r="J1606" i="3"/>
  <c r="I1605" i="3"/>
  <c r="H1604" i="3"/>
  <c r="J1602" i="3"/>
  <c r="I1601" i="3"/>
  <c r="H1600" i="3"/>
  <c r="J1598" i="3"/>
  <c r="I1597" i="3"/>
  <c r="H1596" i="3"/>
  <c r="J1594" i="3"/>
  <c r="I1593" i="3"/>
  <c r="H1592" i="3"/>
  <c r="J1590" i="3"/>
  <c r="I1589" i="3"/>
  <c r="H1588" i="3"/>
  <c r="J1586" i="3"/>
  <c r="I1585" i="3"/>
  <c r="H1584" i="3"/>
  <c r="J1582" i="3"/>
  <c r="I1581" i="3"/>
  <c r="H1580" i="3"/>
  <c r="J1578" i="3"/>
  <c r="I1577" i="3"/>
  <c r="H1576" i="3"/>
  <c r="J1574" i="3"/>
  <c r="I1573" i="3"/>
  <c r="H1572" i="3"/>
  <c r="J1570" i="3"/>
  <c r="I1569" i="3"/>
  <c r="H1568" i="3"/>
  <c r="J1566" i="3"/>
  <c r="I1565" i="3"/>
  <c r="H1564" i="3"/>
  <c r="J1562" i="3"/>
  <c r="I1561" i="3"/>
  <c r="H1560" i="3"/>
  <c r="J1558" i="3"/>
  <c r="I1557" i="3"/>
  <c r="H1556" i="3"/>
  <c r="J1554" i="3"/>
  <c r="I1553" i="3"/>
  <c r="H1552" i="3"/>
  <c r="J1550" i="3"/>
  <c r="I1549" i="3"/>
  <c r="H1548" i="3"/>
  <c r="J1546" i="3"/>
  <c r="I1545" i="3"/>
  <c r="H1544" i="3"/>
  <c r="J1542" i="3"/>
  <c r="I1541" i="3"/>
  <c r="H1540" i="3"/>
  <c r="J1538" i="3"/>
  <c r="I1537" i="3"/>
  <c r="H1536" i="3"/>
  <c r="J1534" i="3"/>
  <c r="I1533" i="3"/>
  <c r="H1532" i="3"/>
  <c r="J1530" i="3"/>
  <c r="I1529" i="3"/>
  <c r="H1528" i="3"/>
  <c r="J1526" i="3"/>
  <c r="I1525" i="3"/>
  <c r="H1524" i="3"/>
  <c r="J1522" i="3"/>
  <c r="I1521" i="3"/>
  <c r="H1520" i="3"/>
  <c r="J1518" i="3"/>
  <c r="I1517" i="3"/>
  <c r="H1516" i="3"/>
  <c r="J1514" i="3"/>
  <c r="I1513" i="3"/>
  <c r="H1512" i="3"/>
  <c r="J1510" i="3"/>
  <c r="I1509" i="3"/>
  <c r="H1508" i="3"/>
  <c r="J1506" i="3"/>
  <c r="I1505" i="3"/>
  <c r="H1504" i="3"/>
  <c r="J1502" i="3"/>
  <c r="I1501" i="3"/>
  <c r="H1500" i="3"/>
  <c r="J1498" i="3"/>
  <c r="I1497" i="3"/>
  <c r="H1496" i="3"/>
  <c r="J1494" i="3"/>
  <c r="I1493" i="3"/>
  <c r="H1492" i="3"/>
  <c r="J1490" i="3"/>
  <c r="I1489" i="3"/>
  <c r="H1488" i="3"/>
  <c r="J1486" i="3"/>
  <c r="I1485" i="3"/>
  <c r="H1484" i="3"/>
  <c r="J1482" i="3"/>
  <c r="I1481" i="3"/>
  <c r="H1480" i="3"/>
  <c r="J1478" i="3"/>
  <c r="I1477" i="3"/>
  <c r="H1476" i="3"/>
  <c r="J1474" i="3"/>
  <c r="I1473" i="3"/>
  <c r="H1472" i="3"/>
  <c r="J1470" i="3"/>
  <c r="I1469" i="3"/>
  <c r="H1468" i="3"/>
  <c r="J1466" i="3"/>
  <c r="I1465" i="3"/>
  <c r="H1464" i="3"/>
  <c r="J1462" i="3"/>
  <c r="I1461" i="3"/>
  <c r="H1460" i="3"/>
  <c r="J1458" i="3"/>
  <c r="I1457" i="3"/>
  <c r="H1456" i="3"/>
  <c r="J1454" i="3"/>
  <c r="I1453" i="3"/>
  <c r="H1452" i="3"/>
  <c r="J1450" i="3"/>
  <c r="I1449" i="3"/>
  <c r="H1448" i="3"/>
  <c r="J1446" i="3"/>
  <c r="I1445" i="3"/>
  <c r="H1444" i="3"/>
  <c r="J1442" i="3"/>
  <c r="I1441" i="3"/>
  <c r="H1440" i="3"/>
  <c r="J1438" i="3"/>
  <c r="I1437" i="3"/>
  <c r="H1436" i="3"/>
  <c r="J1434" i="3"/>
  <c r="I1433" i="3"/>
  <c r="H1432" i="3"/>
  <c r="J1430" i="3"/>
  <c r="I1429" i="3"/>
  <c r="H1428" i="3"/>
  <c r="J1426" i="3"/>
  <c r="I1425" i="3"/>
  <c r="H1424" i="3"/>
  <c r="J1422" i="3"/>
  <c r="I1421" i="3"/>
  <c r="H1420" i="3"/>
  <c r="J1418" i="3"/>
  <c r="I1417" i="3"/>
  <c r="H1416" i="3"/>
  <c r="J1414" i="3"/>
  <c r="I1413" i="3"/>
  <c r="H1412" i="3"/>
  <c r="J1410" i="3"/>
  <c r="I1409" i="3"/>
  <c r="H1408" i="3"/>
  <c r="J1406" i="3"/>
  <c r="I1405" i="3"/>
  <c r="H1404" i="3"/>
  <c r="J1402" i="3"/>
  <c r="I1401" i="3"/>
  <c r="H1400" i="3"/>
  <c r="J1398" i="3"/>
  <c r="I1397" i="3"/>
  <c r="H1396" i="3"/>
  <c r="J1394" i="3"/>
  <c r="I1393" i="3"/>
  <c r="H1392" i="3"/>
  <c r="J1390" i="3"/>
  <c r="I1389" i="3"/>
  <c r="H1388" i="3"/>
  <c r="J1386" i="3"/>
  <c r="I1385" i="3"/>
  <c r="H1384" i="3"/>
  <c r="J1382" i="3"/>
  <c r="I1381" i="3"/>
  <c r="H1380" i="3"/>
  <c r="J1378" i="3"/>
  <c r="I1377" i="3"/>
  <c r="H1376" i="3"/>
  <c r="J1374" i="3"/>
  <c r="I1373" i="3"/>
  <c r="H1372" i="3"/>
  <c r="J1370" i="3"/>
  <c r="I1369" i="3"/>
  <c r="H1368" i="3"/>
  <c r="J1366" i="3"/>
  <c r="I1365" i="3"/>
  <c r="H1364" i="3"/>
  <c r="J1362" i="3"/>
  <c r="I1361" i="3"/>
  <c r="H1360" i="3"/>
  <c r="J1358" i="3"/>
  <c r="I1357" i="3"/>
  <c r="H1356" i="3"/>
  <c r="J1354" i="3"/>
  <c r="I1353" i="3"/>
  <c r="H1352" i="3"/>
  <c r="J1350" i="3"/>
  <c r="I1349" i="3"/>
  <c r="H1348" i="3"/>
  <c r="J1346" i="3"/>
  <c r="I1345" i="3"/>
  <c r="H1344" i="3"/>
  <c r="J1342" i="3"/>
  <c r="I1341" i="3"/>
  <c r="H1340" i="3"/>
  <c r="J1338" i="3"/>
  <c r="I1337" i="3"/>
  <c r="H1336" i="3"/>
  <c r="J1334" i="3"/>
  <c r="I1333" i="3"/>
  <c r="H1332" i="3"/>
  <c r="J1330" i="3"/>
  <c r="I1329" i="3"/>
  <c r="H1328" i="3"/>
  <c r="J1326" i="3"/>
  <c r="I1325" i="3"/>
  <c r="H1324" i="3"/>
  <c r="J1322" i="3"/>
  <c r="I1321" i="3"/>
  <c r="H1320" i="3"/>
  <c r="J1318" i="3"/>
  <c r="I1317" i="3"/>
  <c r="H1316" i="3"/>
  <c r="J1314" i="3"/>
  <c r="I1313" i="3"/>
  <c r="H1312" i="3"/>
  <c r="J1310" i="3"/>
  <c r="I1309" i="3"/>
  <c r="H1308" i="3"/>
  <c r="J1306" i="3"/>
  <c r="I1305" i="3"/>
  <c r="H1304" i="3"/>
  <c r="J1302" i="3"/>
  <c r="I1301" i="3"/>
  <c r="H1300" i="3"/>
  <c r="J1298" i="3"/>
  <c r="I1297" i="3"/>
  <c r="H1296" i="3"/>
  <c r="J1294" i="3"/>
  <c r="I1293" i="3"/>
  <c r="H1292" i="3"/>
  <c r="J1290" i="3"/>
  <c r="I1289" i="3"/>
  <c r="H1288" i="3"/>
  <c r="J1286" i="3"/>
  <c r="I1285" i="3"/>
  <c r="H1753" i="3"/>
  <c r="J1747" i="3"/>
  <c r="I1742" i="3"/>
  <c r="J1737" i="3"/>
  <c r="H1735" i="3"/>
  <c r="H1733" i="3"/>
  <c r="J1731" i="3"/>
  <c r="I1730" i="3"/>
  <c r="H1729" i="3"/>
  <c r="J1727" i="3"/>
  <c r="I1726" i="3"/>
  <c r="H1725" i="3"/>
  <c r="J1723" i="3"/>
  <c r="I1722" i="3"/>
  <c r="H1721" i="3"/>
  <c r="J1719" i="3"/>
  <c r="I1718" i="3"/>
  <c r="H1717" i="3"/>
  <c r="J1715" i="3"/>
  <c r="I1714" i="3"/>
  <c r="H1713" i="3"/>
  <c r="J1711" i="3"/>
  <c r="I1710" i="3"/>
  <c r="H1709" i="3"/>
  <c r="J1707" i="3"/>
  <c r="I1706" i="3"/>
  <c r="H1705" i="3"/>
  <c r="J1703" i="3"/>
  <c r="I1702" i="3"/>
  <c r="H1701" i="3"/>
  <c r="J1699" i="3"/>
  <c r="I1698" i="3"/>
  <c r="H1697" i="3"/>
  <c r="J1695" i="3"/>
  <c r="I1694" i="3"/>
  <c r="H1693" i="3"/>
  <c r="J1691" i="3"/>
  <c r="I1690" i="3"/>
  <c r="H1689" i="3"/>
  <c r="J1687" i="3"/>
  <c r="I1686" i="3"/>
  <c r="H1685" i="3"/>
  <c r="J1683" i="3"/>
  <c r="I1682" i="3"/>
  <c r="H1681" i="3"/>
  <c r="J1679" i="3"/>
  <c r="I1678" i="3"/>
  <c r="H1677" i="3"/>
  <c r="J1675" i="3"/>
  <c r="I1674" i="3"/>
  <c r="H1673" i="3"/>
  <c r="J1671" i="3"/>
  <c r="I1670" i="3"/>
  <c r="H1669" i="3"/>
  <c r="J1667" i="3"/>
  <c r="I1666" i="3"/>
  <c r="H1665" i="3"/>
  <c r="J1663" i="3"/>
  <c r="I1662" i="3"/>
  <c r="H1661" i="3"/>
  <c r="J1659" i="3"/>
  <c r="I1658" i="3"/>
  <c r="H1657" i="3"/>
  <c r="J1655" i="3"/>
  <c r="I1654" i="3"/>
  <c r="H1653" i="3"/>
  <c r="J1651" i="3"/>
  <c r="I1650" i="3"/>
  <c r="H1649" i="3"/>
  <c r="J1647" i="3"/>
  <c r="I1646" i="3"/>
  <c r="H1645" i="3"/>
  <c r="J1643" i="3"/>
  <c r="I1642" i="3"/>
  <c r="H1641" i="3"/>
  <c r="J1639" i="3"/>
  <c r="I1638" i="3"/>
  <c r="H1637" i="3"/>
  <c r="J1635" i="3"/>
  <c r="I1634" i="3"/>
  <c r="H1633" i="3"/>
  <c r="J1631" i="3"/>
  <c r="I1630" i="3"/>
  <c r="H1629" i="3"/>
  <c r="J1627" i="3"/>
  <c r="I1626" i="3"/>
  <c r="H1625" i="3"/>
  <c r="J1623" i="3"/>
  <c r="I1622" i="3"/>
  <c r="H1621" i="3"/>
  <c r="J1619" i="3"/>
  <c r="I1618" i="3"/>
  <c r="H1617" i="3"/>
  <c r="J1615" i="3"/>
  <c r="I1614" i="3"/>
  <c r="H1613" i="3"/>
  <c r="J1611" i="3"/>
  <c r="I1610" i="3"/>
  <c r="H1609" i="3"/>
  <c r="J1607" i="3"/>
  <c r="I1606" i="3"/>
  <c r="H1605" i="3"/>
  <c r="J1603" i="3"/>
  <c r="I1602" i="3"/>
  <c r="H1601" i="3"/>
  <c r="J1599" i="3"/>
  <c r="I1598" i="3"/>
  <c r="H1597" i="3"/>
  <c r="J1595" i="3"/>
  <c r="I1594" i="3"/>
  <c r="H1593" i="3"/>
  <c r="J1591" i="3"/>
  <c r="I1590" i="3"/>
  <c r="H1589" i="3"/>
  <c r="J1587" i="3"/>
  <c r="I1586" i="3"/>
  <c r="H1585" i="3"/>
  <c r="J1583" i="3"/>
  <c r="I1582" i="3"/>
  <c r="H1581" i="3"/>
  <c r="J1579" i="3"/>
  <c r="I1578" i="3"/>
  <c r="H1577" i="3"/>
  <c r="J1575" i="3"/>
  <c r="I1574" i="3"/>
  <c r="H1573" i="3"/>
  <c r="J1571" i="3"/>
  <c r="I1570" i="3"/>
  <c r="H1569" i="3"/>
  <c r="J1567" i="3"/>
  <c r="I1566" i="3"/>
  <c r="H1565" i="3"/>
  <c r="J1563" i="3"/>
  <c r="H1561" i="3"/>
  <c r="J1555" i="3"/>
  <c r="I1550" i="3"/>
  <c r="H1545" i="3"/>
  <c r="J1539" i="3"/>
  <c r="I1534" i="3"/>
  <c r="H1529" i="3"/>
  <c r="J1523" i="3"/>
  <c r="I1518" i="3"/>
  <c r="H1513" i="3"/>
  <c r="J1507" i="3"/>
  <c r="I1502" i="3"/>
  <c r="H1497" i="3"/>
  <c r="J1491" i="3"/>
  <c r="I1486" i="3"/>
  <c r="H1481" i="3"/>
  <c r="J1475" i="3"/>
  <c r="I1470" i="3"/>
  <c r="H1465" i="3"/>
  <c r="J1459" i="3"/>
  <c r="I1454" i="3"/>
  <c r="H1449" i="3"/>
  <c r="J1443" i="3"/>
  <c r="I1438" i="3"/>
  <c r="H1433" i="3"/>
  <c r="J1427" i="3"/>
  <c r="I1422" i="3"/>
  <c r="H1417" i="3"/>
  <c r="J1411" i="3"/>
  <c r="I1406" i="3"/>
  <c r="H1401" i="3"/>
  <c r="J1395" i="3"/>
  <c r="I1390" i="3"/>
  <c r="H1385" i="3"/>
  <c r="J1379" i="3"/>
  <c r="I1374" i="3"/>
  <c r="H1369" i="3"/>
  <c r="J1363" i="3"/>
  <c r="I1358" i="3"/>
  <c r="H1353" i="3"/>
  <c r="J1347" i="3"/>
  <c r="I1342" i="3"/>
  <c r="H1337" i="3"/>
  <c r="J1331" i="3"/>
  <c r="I1326" i="3"/>
  <c r="H1321" i="3"/>
  <c r="J1315" i="3"/>
  <c r="I1310" i="3"/>
  <c r="H1305" i="3"/>
  <c r="J1299" i="3"/>
  <c r="I1294" i="3"/>
  <c r="H1289" i="3"/>
  <c r="J1284" i="3"/>
  <c r="I1283" i="3"/>
  <c r="H1282" i="3"/>
  <c r="J1280" i="3"/>
  <c r="I1279" i="3"/>
  <c r="H1278" i="3"/>
  <c r="J1276" i="3"/>
  <c r="I1275" i="3"/>
  <c r="H1274" i="3"/>
  <c r="J1272" i="3"/>
  <c r="I1271" i="3"/>
  <c r="H1270" i="3"/>
  <c r="J1268" i="3"/>
  <c r="I1267" i="3"/>
  <c r="H1266" i="3"/>
  <c r="J1264" i="3"/>
  <c r="I1263" i="3"/>
  <c r="H1262" i="3"/>
  <c r="J1260" i="3"/>
  <c r="I1259" i="3"/>
  <c r="H1258" i="3"/>
  <c r="J1256" i="3"/>
  <c r="I1255" i="3"/>
  <c r="H1254" i="3"/>
  <c r="J1252" i="3"/>
  <c r="I1251" i="3"/>
  <c r="H1250" i="3"/>
  <c r="J1248" i="3"/>
  <c r="I1247" i="3"/>
  <c r="H1246" i="3"/>
  <c r="J1244" i="3"/>
  <c r="I1243" i="3"/>
  <c r="H1242" i="3"/>
  <c r="J1240" i="3"/>
  <c r="I1239" i="3"/>
  <c r="H1238" i="3"/>
  <c r="J1236" i="3"/>
  <c r="I1235" i="3"/>
  <c r="H1234" i="3"/>
  <c r="J1232" i="3"/>
  <c r="I1231" i="3"/>
  <c r="H1230" i="3"/>
  <c r="J1228" i="3"/>
  <c r="I1227" i="3"/>
  <c r="H1226" i="3"/>
  <c r="J1224" i="3"/>
  <c r="I1223" i="3"/>
  <c r="H1222" i="3"/>
  <c r="J1220" i="3"/>
  <c r="I1219" i="3"/>
  <c r="H1218" i="3"/>
  <c r="J1216" i="3"/>
  <c r="I1215" i="3"/>
  <c r="H1214" i="3"/>
  <c r="J1212" i="3"/>
  <c r="I1211" i="3"/>
  <c r="H1210" i="3"/>
  <c r="J1208" i="3"/>
  <c r="I1207" i="3"/>
  <c r="H1206" i="3"/>
  <c r="J1204" i="3"/>
  <c r="I1203" i="3"/>
  <c r="H1202" i="3"/>
  <c r="J1200" i="3"/>
  <c r="I1199" i="3"/>
  <c r="H1198" i="3"/>
  <c r="J1196" i="3"/>
  <c r="I1195" i="3"/>
  <c r="H1194" i="3"/>
  <c r="J1192" i="3"/>
  <c r="I1191" i="3"/>
  <c r="H1190" i="3"/>
  <c r="J1188" i="3"/>
  <c r="I1187" i="3"/>
  <c r="H1186" i="3"/>
  <c r="J1184" i="3"/>
  <c r="I1183" i="3"/>
  <c r="H1182" i="3"/>
  <c r="J1180" i="3"/>
  <c r="I1179" i="3"/>
  <c r="H1178" i="3"/>
  <c r="J1176" i="3"/>
  <c r="I1175" i="3"/>
  <c r="H1174" i="3"/>
  <c r="J1172" i="3"/>
  <c r="I1171" i="3"/>
  <c r="H1170" i="3"/>
  <c r="J1168" i="3"/>
  <c r="I1167" i="3"/>
  <c r="H1166" i="3"/>
  <c r="J1164" i="3"/>
  <c r="I1163" i="3"/>
  <c r="H1162" i="3"/>
  <c r="J1160" i="3"/>
  <c r="I1159" i="3"/>
  <c r="H1158" i="3"/>
  <c r="J1156" i="3"/>
  <c r="I1155" i="3"/>
  <c r="H1154" i="3"/>
  <c r="J1152" i="3"/>
  <c r="I1151" i="3"/>
  <c r="H1150" i="3"/>
  <c r="J1148" i="3"/>
  <c r="I1147" i="3"/>
  <c r="H1146" i="3"/>
  <c r="J1144" i="3"/>
  <c r="I1143" i="3"/>
  <c r="H1142" i="3"/>
  <c r="J1140" i="3"/>
  <c r="I1139" i="3"/>
  <c r="H1138" i="3"/>
  <c r="J1136" i="3"/>
  <c r="I1135" i="3"/>
  <c r="H1134" i="3"/>
  <c r="J1132" i="3"/>
  <c r="I1131" i="3"/>
  <c r="H1130" i="3"/>
  <c r="J1128" i="3"/>
  <c r="I1127" i="3"/>
  <c r="H1126" i="3"/>
  <c r="J1124" i="3"/>
  <c r="I1123" i="3"/>
  <c r="H1122" i="3"/>
  <c r="J1120" i="3"/>
  <c r="I1119" i="3"/>
  <c r="H1118" i="3"/>
  <c r="J1116" i="3"/>
  <c r="I1115" i="3"/>
  <c r="H1114" i="3"/>
  <c r="J1112" i="3"/>
  <c r="I1111" i="3"/>
  <c r="H1110" i="3"/>
  <c r="J1108" i="3"/>
  <c r="I1107" i="3"/>
  <c r="H1106" i="3"/>
  <c r="J1104" i="3"/>
  <c r="I1103" i="3"/>
  <c r="H1102" i="3"/>
  <c r="J1100" i="3"/>
  <c r="I1099" i="3"/>
  <c r="H1098" i="3"/>
  <c r="J1096" i="3"/>
  <c r="I1095" i="3"/>
  <c r="H1094" i="3"/>
  <c r="J1092" i="3"/>
  <c r="I1091" i="3"/>
  <c r="H1090" i="3"/>
  <c r="J1088" i="3"/>
  <c r="I1087" i="3"/>
  <c r="H1086" i="3"/>
  <c r="J1084" i="3"/>
  <c r="I1083" i="3"/>
  <c r="H1082" i="3"/>
  <c r="J1080" i="3"/>
  <c r="I1079" i="3"/>
  <c r="H1078" i="3"/>
  <c r="J1076" i="3"/>
  <c r="I1075" i="3"/>
  <c r="H1074" i="3"/>
  <c r="J1072" i="3"/>
  <c r="I1071" i="3"/>
  <c r="H1070" i="3"/>
  <c r="J1068" i="3"/>
  <c r="I1067" i="3"/>
  <c r="H1066" i="3"/>
  <c r="J1064" i="3"/>
  <c r="I1063" i="3"/>
  <c r="H1062" i="3"/>
  <c r="J1060" i="3"/>
  <c r="I1059" i="3"/>
  <c r="H1058" i="3"/>
  <c r="J1056" i="3"/>
  <c r="I1055" i="3"/>
  <c r="H1054" i="3"/>
  <c r="J1052" i="3"/>
  <c r="I1051" i="3"/>
  <c r="H1050" i="3"/>
  <c r="J1048" i="3"/>
  <c r="I1047" i="3"/>
  <c r="H1046" i="3"/>
  <c r="J1044" i="3"/>
  <c r="I1043" i="3"/>
  <c r="H1042" i="3"/>
  <c r="J1040" i="3"/>
  <c r="I1039" i="3"/>
  <c r="H1038" i="3"/>
  <c r="J1036" i="3"/>
  <c r="I1035" i="3"/>
  <c r="H1034" i="3"/>
  <c r="J1032" i="3"/>
  <c r="I1031" i="3"/>
  <c r="H1030" i="3"/>
  <c r="J1028" i="3"/>
  <c r="I1027" i="3"/>
  <c r="H1026" i="3"/>
  <c r="J1024" i="3"/>
  <c r="I1023" i="3"/>
  <c r="H1022" i="3"/>
  <c r="J1020" i="3"/>
  <c r="I1019" i="3"/>
  <c r="H1018" i="3"/>
  <c r="J1016" i="3"/>
  <c r="I1015" i="3"/>
  <c r="H1014" i="3"/>
  <c r="J1012" i="3"/>
  <c r="I1011" i="3"/>
  <c r="H1010" i="3"/>
  <c r="J1008" i="3"/>
  <c r="I1007" i="3"/>
  <c r="H1006" i="3"/>
  <c r="J1004" i="3"/>
  <c r="I1003" i="3"/>
  <c r="H1002" i="3"/>
  <c r="J1000" i="3"/>
  <c r="I999" i="3"/>
  <c r="H998" i="3"/>
  <c r="J996" i="3"/>
  <c r="I995" i="3"/>
  <c r="H994" i="3"/>
  <c r="J992" i="3"/>
  <c r="I991" i="3"/>
  <c r="H990" i="3"/>
  <c r="J988" i="3"/>
  <c r="I987" i="3"/>
  <c r="H986" i="3"/>
  <c r="J984" i="3"/>
  <c r="I983" i="3"/>
  <c r="H982" i="3"/>
  <c r="J980" i="3"/>
  <c r="I979" i="3"/>
  <c r="H978" i="3"/>
  <c r="J976" i="3"/>
  <c r="I975" i="3"/>
  <c r="H974" i="3"/>
  <c r="J972" i="3"/>
  <c r="I971" i="3"/>
  <c r="H970" i="3"/>
  <c r="J968" i="3"/>
  <c r="I967" i="3"/>
  <c r="H966" i="3"/>
  <c r="J964" i="3"/>
  <c r="I963" i="3"/>
  <c r="H962" i="3"/>
  <c r="J960" i="3"/>
  <c r="I959" i="3"/>
  <c r="H958" i="3"/>
  <c r="J956" i="3"/>
  <c r="I955" i="3"/>
  <c r="H954" i="3"/>
  <c r="J952" i="3"/>
  <c r="I951" i="3"/>
  <c r="H950" i="3"/>
  <c r="J948" i="3"/>
  <c r="I947" i="3"/>
  <c r="H946" i="3"/>
  <c r="J944" i="3"/>
  <c r="I943" i="3"/>
  <c r="H942" i="3"/>
  <c r="J940" i="3"/>
  <c r="I939" i="3"/>
  <c r="H938" i="3"/>
  <c r="J936" i="3"/>
  <c r="I935" i="3"/>
  <c r="H934" i="3"/>
  <c r="J932" i="3"/>
  <c r="I931" i="3"/>
  <c r="H930" i="3"/>
  <c r="J928" i="3"/>
  <c r="I927" i="3"/>
  <c r="H926" i="3"/>
  <c r="J924" i="3"/>
  <c r="I923" i="3"/>
  <c r="H922" i="3"/>
  <c r="J920" i="3"/>
  <c r="I919" i="3"/>
  <c r="H918" i="3"/>
  <c r="J916" i="3"/>
  <c r="I915" i="3"/>
  <c r="H914" i="3"/>
  <c r="J912" i="3"/>
  <c r="I911" i="3"/>
  <c r="H910" i="3"/>
  <c r="J908" i="3"/>
  <c r="I907" i="3"/>
  <c r="H906" i="3"/>
  <c r="J904" i="3"/>
  <c r="I903" i="3"/>
  <c r="H902" i="3"/>
  <c r="J900" i="3"/>
  <c r="J1559" i="3"/>
  <c r="I1554" i="3"/>
  <c r="H1549" i="3"/>
  <c r="J1543" i="3"/>
  <c r="I1538" i="3"/>
  <c r="H1533" i="3"/>
  <c r="J1527" i="3"/>
  <c r="I1522" i="3"/>
  <c r="H1517" i="3"/>
  <c r="J1511" i="3"/>
  <c r="I1506" i="3"/>
  <c r="H1501" i="3"/>
  <c r="J1495" i="3"/>
  <c r="I1490" i="3"/>
  <c r="H1485" i="3"/>
  <c r="J1479" i="3"/>
  <c r="I1474" i="3"/>
  <c r="H1469" i="3"/>
  <c r="J1463" i="3"/>
  <c r="I1458" i="3"/>
  <c r="H1453" i="3"/>
  <c r="J1447" i="3"/>
  <c r="I1442" i="3"/>
  <c r="H1437" i="3"/>
  <c r="J1431" i="3"/>
  <c r="I1426" i="3"/>
  <c r="H1421" i="3"/>
  <c r="J1415" i="3"/>
  <c r="I1410" i="3"/>
  <c r="H1405" i="3"/>
  <c r="J1399" i="3"/>
  <c r="I1394" i="3"/>
  <c r="H1389" i="3"/>
  <c r="J1383" i="3"/>
  <c r="I1378" i="3"/>
  <c r="H1373" i="3"/>
  <c r="J1367" i="3"/>
  <c r="I1362" i="3"/>
  <c r="H1357" i="3"/>
  <c r="J1351" i="3"/>
  <c r="I1346" i="3"/>
  <c r="H1341" i="3"/>
  <c r="J1335" i="3"/>
  <c r="I1330" i="3"/>
  <c r="H1325" i="3"/>
  <c r="J1319" i="3"/>
  <c r="I1314" i="3"/>
  <c r="H1309" i="3"/>
  <c r="J1303" i="3"/>
  <c r="I1298" i="3"/>
  <c r="H1293" i="3"/>
  <c r="J1287" i="3"/>
  <c r="I1284" i="3"/>
  <c r="H1283" i="3"/>
  <c r="J1281" i="3"/>
  <c r="I1280" i="3"/>
  <c r="H1279" i="3"/>
  <c r="J1277" i="3"/>
  <c r="I1276" i="3"/>
  <c r="H1275" i="3"/>
  <c r="J1273" i="3"/>
  <c r="I1272" i="3"/>
  <c r="H1271" i="3"/>
  <c r="J1269" i="3"/>
  <c r="I1268" i="3"/>
  <c r="H1267" i="3"/>
  <c r="J1265" i="3"/>
  <c r="I1264" i="3"/>
  <c r="H1263" i="3"/>
  <c r="J1261" i="3"/>
  <c r="I1260" i="3"/>
  <c r="H1259" i="3"/>
  <c r="J1257" i="3"/>
  <c r="I1256" i="3"/>
  <c r="H1255" i="3"/>
  <c r="J1253" i="3"/>
  <c r="I1252" i="3"/>
  <c r="H1251" i="3"/>
  <c r="J1249" i="3"/>
  <c r="I1248" i="3"/>
  <c r="H1247" i="3"/>
  <c r="J1245" i="3"/>
  <c r="I1244" i="3"/>
  <c r="H1243" i="3"/>
  <c r="J1241" i="3"/>
  <c r="I1240" i="3"/>
  <c r="H1239" i="3"/>
  <c r="J1237" i="3"/>
  <c r="I1236" i="3"/>
  <c r="H1235" i="3"/>
  <c r="J1233" i="3"/>
  <c r="I1232" i="3"/>
  <c r="H1231" i="3"/>
  <c r="J1229" i="3"/>
  <c r="I1228" i="3"/>
  <c r="H1227" i="3"/>
  <c r="J1225" i="3"/>
  <c r="I1224" i="3"/>
  <c r="H1223" i="3"/>
  <c r="J1221" i="3"/>
  <c r="I1220" i="3"/>
  <c r="H1219" i="3"/>
  <c r="J1217" i="3"/>
  <c r="I1216" i="3"/>
  <c r="H1215" i="3"/>
  <c r="J1213" i="3"/>
  <c r="I1212" i="3"/>
  <c r="H1211" i="3"/>
  <c r="J1209" i="3"/>
  <c r="I1208" i="3"/>
  <c r="H1207" i="3"/>
  <c r="J1205" i="3"/>
  <c r="I1204" i="3"/>
  <c r="H1203" i="3"/>
  <c r="J1201" i="3"/>
  <c r="I1200" i="3"/>
  <c r="H1199" i="3"/>
  <c r="J1197" i="3"/>
  <c r="I1196" i="3"/>
  <c r="H1195" i="3"/>
  <c r="J1193" i="3"/>
  <c r="I1192" i="3"/>
  <c r="H1191" i="3"/>
  <c r="J1189" i="3"/>
  <c r="I1188" i="3"/>
  <c r="H1187" i="3"/>
  <c r="J1185" i="3"/>
  <c r="I1184" i="3"/>
  <c r="H1183" i="3"/>
  <c r="J1181" i="3"/>
  <c r="I1180" i="3"/>
  <c r="H1179" i="3"/>
  <c r="J1177" i="3"/>
  <c r="I1176" i="3"/>
  <c r="H1175" i="3"/>
  <c r="J1173" i="3"/>
  <c r="I1172" i="3"/>
  <c r="H1171" i="3"/>
  <c r="J1169" i="3"/>
  <c r="I1168" i="3"/>
  <c r="H1167" i="3"/>
  <c r="J1165" i="3"/>
  <c r="I1164" i="3"/>
  <c r="H1163" i="3"/>
  <c r="J1161" i="3"/>
  <c r="I1160" i="3"/>
  <c r="H1159" i="3"/>
  <c r="J1157" i="3"/>
  <c r="I1156" i="3"/>
  <c r="H1155" i="3"/>
  <c r="J1153" i="3"/>
  <c r="I1152" i="3"/>
  <c r="H1151" i="3"/>
  <c r="J1149" i="3"/>
  <c r="I1148" i="3"/>
  <c r="H1147" i="3"/>
  <c r="J1145" i="3"/>
  <c r="I1144" i="3"/>
  <c r="H1143" i="3"/>
  <c r="J1141" i="3"/>
  <c r="I1140" i="3"/>
  <c r="H1139" i="3"/>
  <c r="J1137" i="3"/>
  <c r="I1136" i="3"/>
  <c r="H1135" i="3"/>
  <c r="J1133" i="3"/>
  <c r="I1132" i="3"/>
  <c r="H1131" i="3"/>
  <c r="J1129" i="3"/>
  <c r="I1128" i="3"/>
  <c r="H1127" i="3"/>
  <c r="J1125" i="3"/>
  <c r="I1124" i="3"/>
  <c r="H1123" i="3"/>
  <c r="J1121" i="3"/>
  <c r="I1120" i="3"/>
  <c r="H1119" i="3"/>
  <c r="J1117" i="3"/>
  <c r="I1116" i="3"/>
  <c r="H1115" i="3"/>
  <c r="J1113" i="3"/>
  <c r="I1112" i="3"/>
  <c r="H1111" i="3"/>
  <c r="J1109" i="3"/>
  <c r="I1108" i="3"/>
  <c r="H1107" i="3"/>
  <c r="J1105" i="3"/>
  <c r="I1104" i="3"/>
  <c r="H1103" i="3"/>
  <c r="J1101" i="3"/>
  <c r="I1100" i="3"/>
  <c r="H1099" i="3"/>
  <c r="J1097" i="3"/>
  <c r="I1096" i="3"/>
  <c r="H1095" i="3"/>
  <c r="J1093" i="3"/>
  <c r="I1092" i="3"/>
  <c r="H1091" i="3"/>
  <c r="J1089" i="3"/>
  <c r="I1088" i="3"/>
  <c r="H1087" i="3"/>
  <c r="J1085" i="3"/>
  <c r="I1084" i="3"/>
  <c r="H1083" i="3"/>
  <c r="J1081" i="3"/>
  <c r="I1080" i="3"/>
  <c r="H1079" i="3"/>
  <c r="J1077" i="3"/>
  <c r="I1076" i="3"/>
  <c r="H1075" i="3"/>
  <c r="J1073" i="3"/>
  <c r="I1072" i="3"/>
  <c r="H1071" i="3"/>
  <c r="J1069" i="3"/>
  <c r="I1068" i="3"/>
  <c r="H1067" i="3"/>
  <c r="J1065" i="3"/>
  <c r="I1064" i="3"/>
  <c r="H1063" i="3"/>
  <c r="J1061" i="3"/>
  <c r="I1060" i="3"/>
  <c r="H1059" i="3"/>
  <c r="J1057" i="3"/>
  <c r="I1056" i="3"/>
  <c r="H1055" i="3"/>
  <c r="J1053" i="3"/>
  <c r="I1052" i="3"/>
  <c r="H1051" i="3"/>
  <c r="J1049" i="3"/>
  <c r="I1048" i="3"/>
  <c r="H1047" i="3"/>
  <c r="J1045" i="3"/>
  <c r="I1044" i="3"/>
  <c r="H1043" i="3"/>
  <c r="J1041" i="3"/>
  <c r="I1040" i="3"/>
  <c r="H1039" i="3"/>
  <c r="J1037" i="3"/>
  <c r="I1036" i="3"/>
  <c r="H1035" i="3"/>
  <c r="J1033" i="3"/>
  <c r="I1032" i="3"/>
  <c r="H1031" i="3"/>
  <c r="J1029" i="3"/>
  <c r="I1028" i="3"/>
  <c r="H1027" i="3"/>
  <c r="J1025" i="3"/>
  <c r="I1024" i="3"/>
  <c r="H1023" i="3"/>
  <c r="J1021" i="3"/>
  <c r="I1020" i="3"/>
  <c r="H1019" i="3"/>
  <c r="J1017" i="3"/>
  <c r="I1016" i="3"/>
  <c r="H1015" i="3"/>
  <c r="J1013" i="3"/>
  <c r="I1012" i="3"/>
  <c r="H1011" i="3"/>
  <c r="J1009" i="3"/>
  <c r="I1008" i="3"/>
  <c r="H1007" i="3"/>
  <c r="J1005" i="3"/>
  <c r="I1004" i="3"/>
  <c r="H1003" i="3"/>
  <c r="J1001" i="3"/>
  <c r="I1000" i="3"/>
  <c r="H999" i="3"/>
  <c r="J997" i="3"/>
  <c r="I996" i="3"/>
  <c r="H995" i="3"/>
  <c r="J993" i="3"/>
  <c r="I992" i="3"/>
  <c r="H991" i="3"/>
  <c r="J989" i="3"/>
  <c r="I988" i="3"/>
  <c r="H987" i="3"/>
  <c r="J985" i="3"/>
  <c r="I984" i="3"/>
  <c r="H983" i="3"/>
  <c r="J981" i="3"/>
  <c r="I980" i="3"/>
  <c r="H979" i="3"/>
  <c r="J977" i="3"/>
  <c r="I976" i="3"/>
  <c r="H975" i="3"/>
  <c r="J973" i="3"/>
  <c r="I972" i="3"/>
  <c r="H971" i="3"/>
  <c r="J969" i="3"/>
  <c r="I968" i="3"/>
  <c r="H967" i="3"/>
  <c r="J965" i="3"/>
  <c r="I964" i="3"/>
  <c r="H963" i="3"/>
  <c r="J961" i="3"/>
  <c r="I960" i="3"/>
  <c r="H959" i="3"/>
  <c r="J957" i="3"/>
  <c r="I956" i="3"/>
  <c r="H955" i="3"/>
  <c r="J953" i="3"/>
  <c r="I952" i="3"/>
  <c r="H951" i="3"/>
  <c r="J949" i="3"/>
  <c r="I948" i="3"/>
  <c r="H947" i="3"/>
  <c r="J945" i="3"/>
  <c r="I944" i="3"/>
  <c r="H943" i="3"/>
  <c r="J941" i="3"/>
  <c r="I940" i="3"/>
  <c r="H939" i="3"/>
  <c r="J937" i="3"/>
  <c r="I936" i="3"/>
  <c r="H935" i="3"/>
  <c r="J933" i="3"/>
  <c r="I932" i="3"/>
  <c r="H931" i="3"/>
  <c r="J929" i="3"/>
  <c r="I928" i="3"/>
  <c r="H927" i="3"/>
  <c r="J925" i="3"/>
  <c r="I924" i="3"/>
  <c r="H923" i="3"/>
  <c r="J921" i="3"/>
  <c r="I920" i="3"/>
  <c r="H919" i="3"/>
  <c r="J917" i="3"/>
  <c r="I916" i="3"/>
  <c r="H915" i="3"/>
  <c r="J913" i="3"/>
  <c r="I912" i="3"/>
  <c r="H911" i="3"/>
  <c r="J909" i="3"/>
  <c r="I908" i="3"/>
  <c r="H907" i="3"/>
  <c r="J905" i="3"/>
  <c r="I904" i="3"/>
  <c r="H903" i="3"/>
  <c r="J901" i="3"/>
  <c r="I900" i="3"/>
  <c r="I1558" i="3"/>
  <c r="H1553" i="3"/>
  <c r="J1547" i="3"/>
  <c r="I1542" i="3"/>
  <c r="H1537" i="3"/>
  <c r="J1531" i="3"/>
  <c r="I1526" i="3"/>
  <c r="H1521" i="3"/>
  <c r="J1515" i="3"/>
  <c r="I1510" i="3"/>
  <c r="H1505" i="3"/>
  <c r="J1499" i="3"/>
  <c r="I1494" i="3"/>
  <c r="H1489" i="3"/>
  <c r="J1483" i="3"/>
  <c r="I1478" i="3"/>
  <c r="H1473" i="3"/>
  <c r="J1467" i="3"/>
  <c r="I1462" i="3"/>
  <c r="H1457" i="3"/>
  <c r="J1451" i="3"/>
  <c r="I1446" i="3"/>
  <c r="H1441" i="3"/>
  <c r="J1435" i="3"/>
  <c r="I1430" i="3"/>
  <c r="H1425" i="3"/>
  <c r="J1419" i="3"/>
  <c r="I1414" i="3"/>
  <c r="H1409" i="3"/>
  <c r="J1403" i="3"/>
  <c r="I1398" i="3"/>
  <c r="H1393" i="3"/>
  <c r="J1387" i="3"/>
  <c r="I1382" i="3"/>
  <c r="H1377" i="3"/>
  <c r="J1371" i="3"/>
  <c r="I1366" i="3"/>
  <c r="H1361" i="3"/>
  <c r="J1355" i="3"/>
  <c r="I1350" i="3"/>
  <c r="H1345" i="3"/>
  <c r="J1339" i="3"/>
  <c r="I1334" i="3"/>
  <c r="H1329" i="3"/>
  <c r="J1323" i="3"/>
  <c r="I1318" i="3"/>
  <c r="H1313" i="3"/>
  <c r="J1307" i="3"/>
  <c r="I1302" i="3"/>
  <c r="H1297" i="3"/>
  <c r="J1291" i="3"/>
  <c r="I1286" i="3"/>
  <c r="H1284" i="3"/>
  <c r="J1282" i="3"/>
  <c r="I1281" i="3"/>
  <c r="H1280" i="3"/>
  <c r="J1278" i="3"/>
  <c r="I1277" i="3"/>
  <c r="H1276" i="3"/>
  <c r="J1274" i="3"/>
  <c r="I1273" i="3"/>
  <c r="H1272" i="3"/>
  <c r="J1270" i="3"/>
  <c r="I1269" i="3"/>
  <c r="H1268" i="3"/>
  <c r="J1266" i="3"/>
  <c r="I1265" i="3"/>
  <c r="H1264" i="3"/>
  <c r="J1262" i="3"/>
  <c r="I1261" i="3"/>
  <c r="H1260" i="3"/>
  <c r="J1258" i="3"/>
  <c r="I1257" i="3"/>
  <c r="H1256" i="3"/>
  <c r="J1254" i="3"/>
  <c r="I1253" i="3"/>
  <c r="H1252" i="3"/>
  <c r="J1250" i="3"/>
  <c r="I1249" i="3"/>
  <c r="H1248" i="3"/>
  <c r="J1246" i="3"/>
  <c r="I1245" i="3"/>
  <c r="H1244" i="3"/>
  <c r="J1242" i="3"/>
  <c r="I1241" i="3"/>
  <c r="H1240" i="3"/>
  <c r="J1238" i="3"/>
  <c r="I1237" i="3"/>
  <c r="H1236" i="3"/>
  <c r="J1234" i="3"/>
  <c r="I1233" i="3"/>
  <c r="H1232" i="3"/>
  <c r="J1230" i="3"/>
  <c r="I1229" i="3"/>
  <c r="H1228" i="3"/>
  <c r="J1226" i="3"/>
  <c r="I1225" i="3"/>
  <c r="H1224" i="3"/>
  <c r="J1222" i="3"/>
  <c r="I1221" i="3"/>
  <c r="H1220" i="3"/>
  <c r="J1218" i="3"/>
  <c r="I1217" i="3"/>
  <c r="H1216" i="3"/>
  <c r="J1214" i="3"/>
  <c r="I1213" i="3"/>
  <c r="H1212" i="3"/>
  <c r="J1210" i="3"/>
  <c r="I1209" i="3"/>
  <c r="H1208" i="3"/>
  <c r="J1206" i="3"/>
  <c r="I1205" i="3"/>
  <c r="H1204" i="3"/>
  <c r="J1202" i="3"/>
  <c r="I1201" i="3"/>
  <c r="H1200" i="3"/>
  <c r="J1198" i="3"/>
  <c r="I1197" i="3"/>
  <c r="H1196" i="3"/>
  <c r="J1194" i="3"/>
  <c r="I1193" i="3"/>
  <c r="H1192" i="3"/>
  <c r="J1190" i="3"/>
  <c r="I1189" i="3"/>
  <c r="H1188" i="3"/>
  <c r="J1186" i="3"/>
  <c r="I1185" i="3"/>
  <c r="H1184" i="3"/>
  <c r="J1182" i="3"/>
  <c r="I1181" i="3"/>
  <c r="H1180" i="3"/>
  <c r="J1178" i="3"/>
  <c r="I1177" i="3"/>
  <c r="H1176" i="3"/>
  <c r="J1174" i="3"/>
  <c r="I1173" i="3"/>
  <c r="H1172" i="3"/>
  <c r="J1170" i="3"/>
  <c r="I1169" i="3"/>
  <c r="H1168" i="3"/>
  <c r="J1166" i="3"/>
  <c r="I1165" i="3"/>
  <c r="H1164" i="3"/>
  <c r="J1162" i="3"/>
  <c r="I1161" i="3"/>
  <c r="H1160" i="3"/>
  <c r="J1158" i="3"/>
  <c r="I1157" i="3"/>
  <c r="H1156" i="3"/>
  <c r="J1154" i="3"/>
  <c r="I1153" i="3"/>
  <c r="H1152" i="3"/>
  <c r="J1150" i="3"/>
  <c r="I1149" i="3"/>
  <c r="H1148" i="3"/>
  <c r="J1146" i="3"/>
  <c r="I1145" i="3"/>
  <c r="H1144" i="3"/>
  <c r="J1142" i="3"/>
  <c r="I1141" i="3"/>
  <c r="H1140" i="3"/>
  <c r="J1138" i="3"/>
  <c r="I1137" i="3"/>
  <c r="H1136" i="3"/>
  <c r="J1134" i="3"/>
  <c r="I1133" i="3"/>
  <c r="H1132" i="3"/>
  <c r="J1130" i="3"/>
  <c r="I1129" i="3"/>
  <c r="H1128" i="3"/>
  <c r="J1126" i="3"/>
  <c r="I1125" i="3"/>
  <c r="H1124" i="3"/>
  <c r="J1122" i="3"/>
  <c r="I1121" i="3"/>
  <c r="H1120" i="3"/>
  <c r="J1118" i="3"/>
  <c r="I1117" i="3"/>
  <c r="H1116" i="3"/>
  <c r="J1114" i="3"/>
  <c r="I1113" i="3"/>
  <c r="H1112" i="3"/>
  <c r="J1110" i="3"/>
  <c r="I1109" i="3"/>
  <c r="H1108" i="3"/>
  <c r="J1106" i="3"/>
  <c r="I1105" i="3"/>
  <c r="H1104" i="3"/>
  <c r="J1102" i="3"/>
  <c r="I1101" i="3"/>
  <c r="H1100" i="3"/>
  <c r="J1098" i="3"/>
  <c r="I1097" i="3"/>
  <c r="H1096" i="3"/>
  <c r="J1094" i="3"/>
  <c r="I1093" i="3"/>
  <c r="H1092" i="3"/>
  <c r="J1090" i="3"/>
  <c r="I1089" i="3"/>
  <c r="H1088" i="3"/>
  <c r="J1086" i="3"/>
  <c r="I1085" i="3"/>
  <c r="H1084" i="3"/>
  <c r="J1082" i="3"/>
  <c r="I1081" i="3"/>
  <c r="H1080" i="3"/>
  <c r="J1078" i="3"/>
  <c r="I1077" i="3"/>
  <c r="H1076" i="3"/>
  <c r="J1074" i="3"/>
  <c r="I1073" i="3"/>
  <c r="H1072" i="3"/>
  <c r="J1070" i="3"/>
  <c r="I1069" i="3"/>
  <c r="H1068" i="3"/>
  <c r="J1066" i="3"/>
  <c r="I1065" i="3"/>
  <c r="H1064" i="3"/>
  <c r="J1062" i="3"/>
  <c r="I1061" i="3"/>
  <c r="H1060" i="3"/>
  <c r="J1058" i="3"/>
  <c r="I1057" i="3"/>
  <c r="H1056" i="3"/>
  <c r="J1054" i="3"/>
  <c r="I1053" i="3"/>
  <c r="H1052" i="3"/>
  <c r="J1050" i="3"/>
  <c r="I1049" i="3"/>
  <c r="H1048" i="3"/>
  <c r="J1046" i="3"/>
  <c r="I1045" i="3"/>
  <c r="H1044" i="3"/>
  <c r="J1042" i="3"/>
  <c r="I1041" i="3"/>
  <c r="H1040" i="3"/>
  <c r="J1038" i="3"/>
  <c r="I1037" i="3"/>
  <c r="H1036" i="3"/>
  <c r="J1034" i="3"/>
  <c r="I1033" i="3"/>
  <c r="H1032" i="3"/>
  <c r="J1030" i="3"/>
  <c r="I1029" i="3"/>
  <c r="H1028" i="3"/>
  <c r="J1026" i="3"/>
  <c r="I1025" i="3"/>
  <c r="H1024" i="3"/>
  <c r="J1022" i="3"/>
  <c r="I1021" i="3"/>
  <c r="H1020" i="3"/>
  <c r="J1018" i="3"/>
  <c r="I1017" i="3"/>
  <c r="H1016" i="3"/>
  <c r="J1014" i="3"/>
  <c r="I1013" i="3"/>
  <c r="I1562" i="3"/>
  <c r="H1557" i="3"/>
  <c r="J1551" i="3"/>
  <c r="I1546" i="3"/>
  <c r="H1541" i="3"/>
  <c r="J1535" i="3"/>
  <c r="I1530" i="3"/>
  <c r="H1525" i="3"/>
  <c r="J1519" i="3"/>
  <c r="I1514" i="3"/>
  <c r="H1509" i="3"/>
  <c r="J1503" i="3"/>
  <c r="I1498" i="3"/>
  <c r="H1493" i="3"/>
  <c r="J1487" i="3"/>
  <c r="I1482" i="3"/>
  <c r="H1477" i="3"/>
  <c r="J1471" i="3"/>
  <c r="I1466" i="3"/>
  <c r="H1461" i="3"/>
  <c r="J1455" i="3"/>
  <c r="I1450" i="3"/>
  <c r="H1445" i="3"/>
  <c r="J1439" i="3"/>
  <c r="I1434" i="3"/>
  <c r="H1429" i="3"/>
  <c r="J1423" i="3"/>
  <c r="I1418" i="3"/>
  <c r="H1413" i="3"/>
  <c r="J1407" i="3"/>
  <c r="I1402" i="3"/>
  <c r="H1397" i="3"/>
  <c r="J1391" i="3"/>
  <c r="I1386" i="3"/>
  <c r="H1381" i="3"/>
  <c r="J1375" i="3"/>
  <c r="I1370" i="3"/>
  <c r="H1365" i="3"/>
  <c r="J1359" i="3"/>
  <c r="I1354" i="3"/>
  <c r="H1349" i="3"/>
  <c r="J1343" i="3"/>
  <c r="I1338" i="3"/>
  <c r="H1333" i="3"/>
  <c r="J1327" i="3"/>
  <c r="I1322" i="3"/>
  <c r="H1317" i="3"/>
  <c r="J1311" i="3"/>
  <c r="I1306" i="3"/>
  <c r="H1301" i="3"/>
  <c r="J1295" i="3"/>
  <c r="I1290" i="3"/>
  <c r="H1285" i="3"/>
  <c r="J1283" i="3"/>
  <c r="I1282" i="3"/>
  <c r="H1281" i="3"/>
  <c r="J1279" i="3"/>
  <c r="I1278" i="3"/>
  <c r="H1277" i="3"/>
  <c r="J1275" i="3"/>
  <c r="I1274" i="3"/>
  <c r="H1273" i="3"/>
  <c r="J1271" i="3"/>
  <c r="I1270" i="3"/>
  <c r="H1269" i="3"/>
  <c r="J1267" i="3"/>
  <c r="I1266" i="3"/>
  <c r="H1265" i="3"/>
  <c r="J1263" i="3"/>
  <c r="I1262" i="3"/>
  <c r="H1261" i="3"/>
  <c r="J1259" i="3"/>
  <c r="I1258" i="3"/>
  <c r="H1257" i="3"/>
  <c r="J1255" i="3"/>
  <c r="I1254" i="3"/>
  <c r="H1253" i="3"/>
  <c r="J1251" i="3"/>
  <c r="I1250" i="3"/>
  <c r="H1249" i="3"/>
  <c r="J1247" i="3"/>
  <c r="I1246" i="3"/>
  <c r="H1245" i="3"/>
  <c r="J1243" i="3"/>
  <c r="I1242" i="3"/>
  <c r="H1241" i="3"/>
  <c r="J1239" i="3"/>
  <c r="I1238" i="3"/>
  <c r="H1237" i="3"/>
  <c r="J1235" i="3"/>
  <c r="I1234" i="3"/>
  <c r="H1233" i="3"/>
  <c r="J1231" i="3"/>
  <c r="I1230" i="3"/>
  <c r="H1229" i="3"/>
  <c r="J1227" i="3"/>
  <c r="I1226" i="3"/>
  <c r="H1225" i="3"/>
  <c r="J1223" i="3"/>
  <c r="I1222" i="3"/>
  <c r="H1221" i="3"/>
  <c r="J1219" i="3"/>
  <c r="I1218" i="3"/>
  <c r="H1217" i="3"/>
  <c r="J1215" i="3"/>
  <c r="I1214" i="3"/>
  <c r="H1213" i="3"/>
  <c r="J1211" i="3"/>
  <c r="I1210" i="3"/>
  <c r="H1209" i="3"/>
  <c r="J1207" i="3"/>
  <c r="I1206" i="3"/>
  <c r="H1205" i="3"/>
  <c r="J1203" i="3"/>
  <c r="I1202" i="3"/>
  <c r="H1201" i="3"/>
  <c r="J1199" i="3"/>
  <c r="I1198" i="3"/>
  <c r="H1197" i="3"/>
  <c r="J1195" i="3"/>
  <c r="I1194" i="3"/>
  <c r="H1193" i="3"/>
  <c r="J1191" i="3"/>
  <c r="I1190" i="3"/>
  <c r="H1189" i="3"/>
  <c r="J1187" i="3"/>
  <c r="I1186" i="3"/>
  <c r="H1185" i="3"/>
  <c r="J1183" i="3"/>
  <c r="I1182" i="3"/>
  <c r="H1181" i="3"/>
  <c r="J1179" i="3"/>
  <c r="I1178" i="3"/>
  <c r="H1177" i="3"/>
  <c r="J1175" i="3"/>
  <c r="I1174" i="3"/>
  <c r="H1173" i="3"/>
  <c r="J1171" i="3"/>
  <c r="I1170" i="3"/>
  <c r="H1169" i="3"/>
  <c r="J1167" i="3"/>
  <c r="I1166" i="3"/>
  <c r="H1165" i="3"/>
  <c r="J1163" i="3"/>
  <c r="I1162" i="3"/>
  <c r="H1161" i="3"/>
  <c r="J1159" i="3"/>
  <c r="I1158" i="3"/>
  <c r="H1157" i="3"/>
  <c r="J1155" i="3"/>
  <c r="I1154" i="3"/>
  <c r="H1153" i="3"/>
  <c r="J1151" i="3"/>
  <c r="I1150" i="3"/>
  <c r="H1149" i="3"/>
  <c r="J1147" i="3"/>
  <c r="I1146" i="3"/>
  <c r="H1145" i="3"/>
  <c r="J1143" i="3"/>
  <c r="I1142" i="3"/>
  <c r="H1141" i="3"/>
  <c r="J1139" i="3"/>
  <c r="I1138" i="3"/>
  <c r="H1137" i="3"/>
  <c r="J1135" i="3"/>
  <c r="I1134" i="3"/>
  <c r="H1133" i="3"/>
  <c r="J1131" i="3"/>
  <c r="I1130" i="3"/>
  <c r="H1129" i="3"/>
  <c r="J1127" i="3"/>
  <c r="I1126" i="3"/>
  <c r="H1125" i="3"/>
  <c r="J1123" i="3"/>
  <c r="I1122" i="3"/>
  <c r="H1121" i="3"/>
  <c r="J1119" i="3"/>
  <c r="I1118" i="3"/>
  <c r="H1117" i="3"/>
  <c r="J1115" i="3"/>
  <c r="I1114" i="3"/>
  <c r="H1113" i="3"/>
  <c r="J1111" i="3"/>
  <c r="I1110" i="3"/>
  <c r="H1109" i="3"/>
  <c r="J1107" i="3"/>
  <c r="I1106" i="3"/>
  <c r="H1105" i="3"/>
  <c r="J1103" i="3"/>
  <c r="I1102" i="3"/>
  <c r="H1101" i="3"/>
  <c r="J1099" i="3"/>
  <c r="I1098" i="3"/>
  <c r="H1097" i="3"/>
  <c r="J1095" i="3"/>
  <c r="I1094" i="3"/>
  <c r="H1093" i="3"/>
  <c r="J1091" i="3"/>
  <c r="I1090" i="3"/>
  <c r="H1089" i="3"/>
  <c r="J1087" i="3"/>
  <c r="I1086" i="3"/>
  <c r="H1085" i="3"/>
  <c r="J1083" i="3"/>
  <c r="I1082" i="3"/>
  <c r="H1081" i="3"/>
  <c r="J1079" i="3"/>
  <c r="I1078" i="3"/>
  <c r="H1077" i="3"/>
  <c r="J1075" i="3"/>
  <c r="I1074" i="3"/>
  <c r="H1073" i="3"/>
  <c r="J1071" i="3"/>
  <c r="I1070" i="3"/>
  <c r="H1069" i="3"/>
  <c r="J1067" i="3"/>
  <c r="I1066" i="3"/>
  <c r="H1065" i="3"/>
  <c r="J1063" i="3"/>
  <c r="I1062" i="3"/>
  <c r="H1061" i="3"/>
  <c r="J1059" i="3"/>
  <c r="I1058" i="3"/>
  <c r="H1057" i="3"/>
  <c r="J1055" i="3"/>
  <c r="I1054" i="3"/>
  <c r="H1053" i="3"/>
  <c r="J1051" i="3"/>
  <c r="I1050" i="3"/>
  <c r="H1049" i="3"/>
  <c r="J1047" i="3"/>
  <c r="I1046" i="3"/>
  <c r="H1045" i="3"/>
  <c r="J1043" i="3"/>
  <c r="I1042" i="3"/>
  <c r="H1041" i="3"/>
  <c r="J1039" i="3"/>
  <c r="I1038" i="3"/>
  <c r="H1037" i="3"/>
  <c r="J1035" i="3"/>
  <c r="I1034" i="3"/>
  <c r="H1033" i="3"/>
  <c r="J1031" i="3"/>
  <c r="I1030" i="3"/>
  <c r="H1029" i="3"/>
  <c r="J1027" i="3"/>
  <c r="I1026" i="3"/>
  <c r="H1025" i="3"/>
  <c r="J1023" i="3"/>
  <c r="I1022" i="3"/>
  <c r="H1021" i="3"/>
  <c r="J1019" i="3"/>
  <c r="I1018" i="3"/>
  <c r="H1017" i="3"/>
  <c r="J1015" i="3"/>
  <c r="I1014" i="3"/>
  <c r="H1013" i="3"/>
  <c r="J1011" i="3"/>
  <c r="I1010" i="3"/>
  <c r="H1009" i="3"/>
  <c r="J1007" i="3"/>
  <c r="I1006" i="3"/>
  <c r="H1005" i="3"/>
  <c r="J1003" i="3"/>
  <c r="I1002" i="3"/>
  <c r="H1001" i="3"/>
  <c r="J999" i="3"/>
  <c r="I998" i="3"/>
  <c r="H997" i="3"/>
  <c r="J995" i="3"/>
  <c r="I994" i="3"/>
  <c r="H993" i="3"/>
  <c r="J991" i="3"/>
  <c r="I990" i="3"/>
  <c r="H989" i="3"/>
  <c r="J987" i="3"/>
  <c r="I986" i="3"/>
  <c r="H985" i="3"/>
  <c r="J983" i="3"/>
  <c r="I982" i="3"/>
  <c r="H981" i="3"/>
  <c r="J979" i="3"/>
  <c r="I978" i="3"/>
  <c r="H977" i="3"/>
  <c r="J975" i="3"/>
  <c r="I974" i="3"/>
  <c r="H973" i="3"/>
  <c r="J971" i="3"/>
  <c r="I970" i="3"/>
  <c r="H969" i="3"/>
  <c r="J967" i="3"/>
  <c r="I966" i="3"/>
  <c r="H965" i="3"/>
  <c r="J963" i="3"/>
  <c r="I962" i="3"/>
  <c r="H961" i="3"/>
  <c r="J959" i="3"/>
  <c r="I958" i="3"/>
  <c r="H957" i="3"/>
  <c r="J955" i="3"/>
  <c r="I954" i="3"/>
  <c r="H953" i="3"/>
  <c r="J951" i="3"/>
  <c r="I950" i="3"/>
  <c r="H949" i="3"/>
  <c r="J947" i="3"/>
  <c r="I946" i="3"/>
  <c r="H945" i="3"/>
  <c r="J943" i="3"/>
  <c r="I942" i="3"/>
  <c r="H941" i="3"/>
  <c r="J939" i="3"/>
  <c r="I938" i="3"/>
  <c r="H937" i="3"/>
  <c r="J935" i="3"/>
  <c r="I934" i="3"/>
  <c r="H933" i="3"/>
  <c r="J931" i="3"/>
  <c r="I930" i="3"/>
  <c r="H929" i="3"/>
  <c r="J927" i="3"/>
  <c r="I926" i="3"/>
  <c r="H925" i="3"/>
  <c r="J923" i="3"/>
  <c r="I922" i="3"/>
  <c r="H921" i="3"/>
  <c r="J919" i="3"/>
  <c r="I918" i="3"/>
  <c r="H917" i="3"/>
  <c r="J915" i="3"/>
  <c r="I914" i="3"/>
  <c r="H913" i="3"/>
  <c r="J911" i="3"/>
  <c r="I910" i="3"/>
  <c r="H909" i="3"/>
  <c r="J907" i="3"/>
  <c r="I906" i="3"/>
  <c r="H905" i="3"/>
  <c r="J903" i="3"/>
  <c r="I902" i="3"/>
  <c r="H901" i="3"/>
  <c r="J899" i="3"/>
  <c r="J1010" i="3"/>
  <c r="I1005" i="3"/>
  <c r="H1000" i="3"/>
  <c r="J994" i="3"/>
  <c r="I989" i="3"/>
  <c r="H984" i="3"/>
  <c r="J978" i="3"/>
  <c r="I973" i="3"/>
  <c r="H968" i="3"/>
  <c r="J962" i="3"/>
  <c r="I957" i="3"/>
  <c r="H952" i="3"/>
  <c r="J946" i="3"/>
  <c r="I941" i="3"/>
  <c r="H936" i="3"/>
  <c r="J930" i="3"/>
  <c r="I925" i="3"/>
  <c r="H920" i="3"/>
  <c r="J914" i="3"/>
  <c r="I909" i="3"/>
  <c r="H904" i="3"/>
  <c r="I899" i="3"/>
  <c r="H898" i="3"/>
  <c r="J896" i="3"/>
  <c r="I895" i="3"/>
  <c r="H894" i="3"/>
  <c r="J892" i="3"/>
  <c r="I891" i="3"/>
  <c r="H890" i="3"/>
  <c r="J888" i="3"/>
  <c r="I887" i="3"/>
  <c r="H886" i="3"/>
  <c r="J884" i="3"/>
  <c r="I883" i="3"/>
  <c r="H882" i="3"/>
  <c r="J880" i="3"/>
  <c r="I879" i="3"/>
  <c r="H878" i="3"/>
  <c r="J876" i="3"/>
  <c r="I875" i="3"/>
  <c r="H874" i="3"/>
  <c r="J872" i="3"/>
  <c r="I871" i="3"/>
  <c r="H870" i="3"/>
  <c r="J868" i="3"/>
  <c r="I867" i="3"/>
  <c r="H866" i="3"/>
  <c r="J864" i="3"/>
  <c r="I863" i="3"/>
  <c r="H862" i="3"/>
  <c r="J860" i="3"/>
  <c r="I859" i="3"/>
  <c r="H858" i="3"/>
  <c r="J856" i="3"/>
  <c r="I855" i="3"/>
  <c r="H854" i="3"/>
  <c r="J852" i="3"/>
  <c r="I851" i="3"/>
  <c r="H850" i="3"/>
  <c r="J848" i="3"/>
  <c r="I847" i="3"/>
  <c r="H846" i="3"/>
  <c r="J844" i="3"/>
  <c r="I843" i="3"/>
  <c r="H842" i="3"/>
  <c r="J840" i="3"/>
  <c r="I839" i="3"/>
  <c r="H838" i="3"/>
  <c r="J836" i="3"/>
  <c r="I835" i="3"/>
  <c r="H834" i="3"/>
  <c r="J832" i="3"/>
  <c r="I831" i="3"/>
  <c r="H830" i="3"/>
  <c r="J828" i="3"/>
  <c r="I827" i="3"/>
  <c r="H826" i="3"/>
  <c r="J824" i="3"/>
  <c r="I823" i="3"/>
  <c r="H822" i="3"/>
  <c r="J820" i="3"/>
  <c r="I819" i="3"/>
  <c r="H818" i="3"/>
  <c r="J816" i="3"/>
  <c r="I815" i="3"/>
  <c r="H814" i="3"/>
  <c r="J812" i="3"/>
  <c r="I811" i="3"/>
  <c r="H810" i="3"/>
  <c r="J808" i="3"/>
  <c r="I807" i="3"/>
  <c r="H806" i="3"/>
  <c r="J804" i="3"/>
  <c r="I803" i="3"/>
  <c r="H802" i="3"/>
  <c r="J800" i="3"/>
  <c r="I799" i="3"/>
  <c r="H798" i="3"/>
  <c r="J796" i="3"/>
  <c r="I795" i="3"/>
  <c r="H794" i="3"/>
  <c r="J792" i="3"/>
  <c r="I791" i="3"/>
  <c r="H790" i="3"/>
  <c r="J788" i="3"/>
  <c r="I787" i="3"/>
  <c r="H786" i="3"/>
  <c r="J784" i="3"/>
  <c r="I783" i="3"/>
  <c r="H782" i="3"/>
  <c r="J780" i="3"/>
  <c r="I779" i="3"/>
  <c r="H778" i="3"/>
  <c r="J776" i="3"/>
  <c r="I775" i="3"/>
  <c r="H774" i="3"/>
  <c r="J772" i="3"/>
  <c r="I771" i="3"/>
  <c r="H770" i="3"/>
  <c r="J768" i="3"/>
  <c r="I767" i="3"/>
  <c r="H766" i="3"/>
  <c r="J764" i="3"/>
  <c r="I763" i="3"/>
  <c r="H762" i="3"/>
  <c r="J760" i="3"/>
  <c r="I759" i="3"/>
  <c r="H758" i="3"/>
  <c r="J756" i="3"/>
  <c r="I755" i="3"/>
  <c r="H754" i="3"/>
  <c r="J752" i="3"/>
  <c r="I751" i="3"/>
  <c r="H750" i="3"/>
  <c r="J748" i="3"/>
  <c r="I747" i="3"/>
  <c r="H746" i="3"/>
  <c r="J744" i="3"/>
  <c r="I743" i="3"/>
  <c r="H742" i="3"/>
  <c r="J740" i="3"/>
  <c r="I739" i="3"/>
  <c r="H738" i="3"/>
  <c r="J736" i="3"/>
  <c r="I735" i="3"/>
  <c r="H734" i="3"/>
  <c r="J732" i="3"/>
  <c r="I731" i="3"/>
  <c r="H730" i="3"/>
  <c r="J728" i="3"/>
  <c r="I727" i="3"/>
  <c r="H726" i="3"/>
  <c r="J724" i="3"/>
  <c r="I723" i="3"/>
  <c r="H722" i="3"/>
  <c r="J720" i="3"/>
  <c r="I719" i="3"/>
  <c r="H718" i="3"/>
  <c r="J716" i="3"/>
  <c r="I715" i="3"/>
  <c r="H714" i="3"/>
  <c r="J712" i="3"/>
  <c r="I711" i="3"/>
  <c r="H710" i="3"/>
  <c r="J708" i="3"/>
  <c r="I707" i="3"/>
  <c r="H706" i="3"/>
  <c r="J704" i="3"/>
  <c r="I703" i="3"/>
  <c r="H702" i="3"/>
  <c r="J700" i="3"/>
  <c r="I699" i="3"/>
  <c r="H698" i="3"/>
  <c r="J696" i="3"/>
  <c r="I695" i="3"/>
  <c r="H694" i="3"/>
  <c r="J692" i="3"/>
  <c r="I691" i="3"/>
  <c r="H690" i="3"/>
  <c r="J688" i="3"/>
  <c r="I687" i="3"/>
  <c r="H686" i="3"/>
  <c r="J684" i="3"/>
  <c r="I683" i="3"/>
  <c r="H682" i="3"/>
  <c r="J680" i="3"/>
  <c r="I679" i="3"/>
  <c r="H678" i="3"/>
  <c r="J676" i="3"/>
  <c r="I675" i="3"/>
  <c r="H674" i="3"/>
  <c r="J672" i="3"/>
  <c r="I671" i="3"/>
  <c r="H670" i="3"/>
  <c r="J668" i="3"/>
  <c r="I667" i="3"/>
  <c r="H666" i="3"/>
  <c r="J664" i="3"/>
  <c r="I663" i="3"/>
  <c r="H662" i="3"/>
  <c r="J660" i="3"/>
  <c r="I659" i="3"/>
  <c r="H658" i="3"/>
  <c r="J656" i="3"/>
  <c r="I655" i="3"/>
  <c r="H654" i="3"/>
  <c r="J652" i="3"/>
  <c r="I651" i="3"/>
  <c r="H650" i="3"/>
  <c r="J648" i="3"/>
  <c r="I647" i="3"/>
  <c r="H646" i="3"/>
  <c r="J644" i="3"/>
  <c r="I643" i="3"/>
  <c r="H642" i="3"/>
  <c r="J640" i="3"/>
  <c r="I639" i="3"/>
  <c r="H638" i="3"/>
  <c r="J636" i="3"/>
  <c r="I635" i="3"/>
  <c r="H634" i="3"/>
  <c r="J632" i="3"/>
  <c r="I631" i="3"/>
  <c r="H630" i="3"/>
  <c r="J628" i="3"/>
  <c r="I627" i="3"/>
  <c r="H626" i="3"/>
  <c r="J624" i="3"/>
  <c r="I623" i="3"/>
  <c r="H622" i="3"/>
  <c r="J620" i="3"/>
  <c r="I619" i="3"/>
  <c r="H618" i="3"/>
  <c r="J616" i="3"/>
  <c r="I615" i="3"/>
  <c r="H614" i="3"/>
  <c r="J612" i="3"/>
  <c r="I611" i="3"/>
  <c r="H610" i="3"/>
  <c r="J608" i="3"/>
  <c r="I1009" i="3"/>
  <c r="H1004" i="3"/>
  <c r="J998" i="3"/>
  <c r="I993" i="3"/>
  <c r="H988" i="3"/>
  <c r="J982" i="3"/>
  <c r="I977" i="3"/>
  <c r="H972" i="3"/>
  <c r="J966" i="3"/>
  <c r="I961" i="3"/>
  <c r="H956" i="3"/>
  <c r="J950" i="3"/>
  <c r="I945" i="3"/>
  <c r="H940" i="3"/>
  <c r="J934" i="3"/>
  <c r="I929" i="3"/>
  <c r="H924" i="3"/>
  <c r="J918" i="3"/>
  <c r="I913" i="3"/>
  <c r="H908" i="3"/>
  <c r="J902" i="3"/>
  <c r="H899" i="3"/>
  <c r="J897" i="3"/>
  <c r="I896" i="3"/>
  <c r="H895" i="3"/>
  <c r="J893" i="3"/>
  <c r="I892" i="3"/>
  <c r="H891" i="3"/>
  <c r="J889" i="3"/>
  <c r="I888" i="3"/>
  <c r="H887" i="3"/>
  <c r="J885" i="3"/>
  <c r="I884" i="3"/>
  <c r="H883" i="3"/>
  <c r="J881" i="3"/>
  <c r="I880" i="3"/>
  <c r="H879" i="3"/>
  <c r="J877" i="3"/>
  <c r="I876" i="3"/>
  <c r="H875" i="3"/>
  <c r="J873" i="3"/>
  <c r="I872" i="3"/>
  <c r="H871" i="3"/>
  <c r="J869" i="3"/>
  <c r="I868" i="3"/>
  <c r="H867" i="3"/>
  <c r="J865" i="3"/>
  <c r="I864" i="3"/>
  <c r="H863" i="3"/>
  <c r="J861" i="3"/>
  <c r="I860" i="3"/>
  <c r="H859" i="3"/>
  <c r="J857" i="3"/>
  <c r="I856" i="3"/>
  <c r="H855" i="3"/>
  <c r="J853" i="3"/>
  <c r="I852" i="3"/>
  <c r="H851" i="3"/>
  <c r="J849" i="3"/>
  <c r="I848" i="3"/>
  <c r="H847" i="3"/>
  <c r="J845" i="3"/>
  <c r="I844" i="3"/>
  <c r="H843" i="3"/>
  <c r="J841" i="3"/>
  <c r="I840" i="3"/>
  <c r="H839" i="3"/>
  <c r="J837" i="3"/>
  <c r="I836" i="3"/>
  <c r="H835" i="3"/>
  <c r="J833" i="3"/>
  <c r="I832" i="3"/>
  <c r="H831" i="3"/>
  <c r="J829" i="3"/>
  <c r="I828" i="3"/>
  <c r="H827" i="3"/>
  <c r="J825" i="3"/>
  <c r="I824" i="3"/>
  <c r="H823" i="3"/>
  <c r="J821" i="3"/>
  <c r="I820" i="3"/>
  <c r="H819" i="3"/>
  <c r="J817" i="3"/>
  <c r="I816" i="3"/>
  <c r="H815" i="3"/>
  <c r="J813" i="3"/>
  <c r="I812" i="3"/>
  <c r="H811" i="3"/>
  <c r="J809" i="3"/>
  <c r="I808" i="3"/>
  <c r="H807" i="3"/>
  <c r="J805" i="3"/>
  <c r="I804" i="3"/>
  <c r="H803" i="3"/>
  <c r="J801" i="3"/>
  <c r="I800" i="3"/>
  <c r="H799" i="3"/>
  <c r="J797" i="3"/>
  <c r="I796" i="3"/>
  <c r="H795" i="3"/>
  <c r="J793" i="3"/>
  <c r="I792" i="3"/>
  <c r="H791" i="3"/>
  <c r="J789" i="3"/>
  <c r="I788" i="3"/>
  <c r="H787" i="3"/>
  <c r="J785" i="3"/>
  <c r="I784" i="3"/>
  <c r="H783" i="3"/>
  <c r="J781" i="3"/>
  <c r="I780" i="3"/>
  <c r="H779" i="3"/>
  <c r="J777" i="3"/>
  <c r="I776" i="3"/>
  <c r="H775" i="3"/>
  <c r="J773" i="3"/>
  <c r="I772" i="3"/>
  <c r="H771" i="3"/>
  <c r="J769" i="3"/>
  <c r="I768" i="3"/>
  <c r="H767" i="3"/>
  <c r="J765" i="3"/>
  <c r="I764" i="3"/>
  <c r="H763" i="3"/>
  <c r="J761" i="3"/>
  <c r="I760" i="3"/>
  <c r="H759" i="3"/>
  <c r="J757" i="3"/>
  <c r="I756" i="3"/>
  <c r="H755" i="3"/>
  <c r="J753" i="3"/>
  <c r="I752" i="3"/>
  <c r="H751" i="3"/>
  <c r="J749" i="3"/>
  <c r="I748" i="3"/>
  <c r="H747" i="3"/>
  <c r="J745" i="3"/>
  <c r="I744" i="3"/>
  <c r="H743" i="3"/>
  <c r="J741" i="3"/>
  <c r="I740" i="3"/>
  <c r="H739" i="3"/>
  <c r="J737" i="3"/>
  <c r="I736" i="3"/>
  <c r="H735" i="3"/>
  <c r="J733" i="3"/>
  <c r="I732" i="3"/>
  <c r="H731" i="3"/>
  <c r="J729" i="3"/>
  <c r="I728" i="3"/>
  <c r="H727" i="3"/>
  <c r="J725" i="3"/>
  <c r="I724" i="3"/>
  <c r="H723" i="3"/>
  <c r="J721" i="3"/>
  <c r="I720" i="3"/>
  <c r="H719" i="3"/>
  <c r="J717" i="3"/>
  <c r="I716" i="3"/>
  <c r="H715" i="3"/>
  <c r="J713" i="3"/>
  <c r="I712" i="3"/>
  <c r="H711" i="3"/>
  <c r="J709" i="3"/>
  <c r="I708" i="3"/>
  <c r="H707" i="3"/>
  <c r="J705" i="3"/>
  <c r="I704" i="3"/>
  <c r="H703" i="3"/>
  <c r="J701" i="3"/>
  <c r="I700" i="3"/>
  <c r="H699" i="3"/>
  <c r="J697" i="3"/>
  <c r="I696" i="3"/>
  <c r="H695" i="3"/>
  <c r="J693" i="3"/>
  <c r="I692" i="3"/>
  <c r="H691" i="3"/>
  <c r="J689" i="3"/>
  <c r="I688" i="3"/>
  <c r="H687" i="3"/>
  <c r="J685" i="3"/>
  <c r="I684" i="3"/>
  <c r="H683" i="3"/>
  <c r="J681" i="3"/>
  <c r="I680" i="3"/>
  <c r="H679" i="3"/>
  <c r="J677" i="3"/>
  <c r="I676" i="3"/>
  <c r="H675" i="3"/>
  <c r="J673" i="3"/>
  <c r="I672" i="3"/>
  <c r="H671" i="3"/>
  <c r="J669" i="3"/>
  <c r="I668" i="3"/>
  <c r="H667" i="3"/>
  <c r="J665" i="3"/>
  <c r="I664" i="3"/>
  <c r="H663" i="3"/>
  <c r="J661" i="3"/>
  <c r="I660" i="3"/>
  <c r="H659" i="3"/>
  <c r="J657" i="3"/>
  <c r="I656" i="3"/>
  <c r="H655" i="3"/>
  <c r="J653" i="3"/>
  <c r="I652" i="3"/>
  <c r="H651" i="3"/>
  <c r="J649" i="3"/>
  <c r="I648" i="3"/>
  <c r="H647" i="3"/>
  <c r="J645" i="3"/>
  <c r="I644" i="3"/>
  <c r="H643" i="3"/>
  <c r="J641" i="3"/>
  <c r="I640" i="3"/>
  <c r="H639" i="3"/>
  <c r="J637" i="3"/>
  <c r="I636" i="3"/>
  <c r="H635" i="3"/>
  <c r="J633" i="3"/>
  <c r="I632" i="3"/>
  <c r="H631" i="3"/>
  <c r="J629" i="3"/>
  <c r="I628" i="3"/>
  <c r="H627" i="3"/>
  <c r="J625" i="3"/>
  <c r="I624" i="3"/>
  <c r="H623" i="3"/>
  <c r="J621" i="3"/>
  <c r="I620" i="3"/>
  <c r="H619" i="3"/>
  <c r="J617" i="3"/>
  <c r="I616" i="3"/>
  <c r="H615" i="3"/>
  <c r="J613" i="3"/>
  <c r="I612" i="3"/>
  <c r="H611" i="3"/>
  <c r="J609" i="3"/>
  <c r="I608" i="3"/>
  <c r="H1008" i="3"/>
  <c r="J1002" i="3"/>
  <c r="I997" i="3"/>
  <c r="H992" i="3"/>
  <c r="J986" i="3"/>
  <c r="I981" i="3"/>
  <c r="H976" i="3"/>
  <c r="J970" i="3"/>
  <c r="I965" i="3"/>
  <c r="H960" i="3"/>
  <c r="J954" i="3"/>
  <c r="I949" i="3"/>
  <c r="H944" i="3"/>
  <c r="J938" i="3"/>
  <c r="I933" i="3"/>
  <c r="H928" i="3"/>
  <c r="J922" i="3"/>
  <c r="I917" i="3"/>
  <c r="H912" i="3"/>
  <c r="J906" i="3"/>
  <c r="I901" i="3"/>
  <c r="J898" i="3"/>
  <c r="I897" i="3"/>
  <c r="H896" i="3"/>
  <c r="J894" i="3"/>
  <c r="I893" i="3"/>
  <c r="H892" i="3"/>
  <c r="J890" i="3"/>
  <c r="I889" i="3"/>
  <c r="H888" i="3"/>
  <c r="J886" i="3"/>
  <c r="I885" i="3"/>
  <c r="H884" i="3"/>
  <c r="J882" i="3"/>
  <c r="I881" i="3"/>
  <c r="H880" i="3"/>
  <c r="J878" i="3"/>
  <c r="I877" i="3"/>
  <c r="H876" i="3"/>
  <c r="J874" i="3"/>
  <c r="I873" i="3"/>
  <c r="H872" i="3"/>
  <c r="J870" i="3"/>
  <c r="I869" i="3"/>
  <c r="H868" i="3"/>
  <c r="J866" i="3"/>
  <c r="I865" i="3"/>
  <c r="H864" i="3"/>
  <c r="J862" i="3"/>
  <c r="I861" i="3"/>
  <c r="H860" i="3"/>
  <c r="J858" i="3"/>
  <c r="I857" i="3"/>
  <c r="H856" i="3"/>
  <c r="J854" i="3"/>
  <c r="I853" i="3"/>
  <c r="H852" i="3"/>
  <c r="J850" i="3"/>
  <c r="I849" i="3"/>
  <c r="H848" i="3"/>
  <c r="J846" i="3"/>
  <c r="I845" i="3"/>
  <c r="H844" i="3"/>
  <c r="J842" i="3"/>
  <c r="I841" i="3"/>
  <c r="H840" i="3"/>
  <c r="J838" i="3"/>
  <c r="I837" i="3"/>
  <c r="H836" i="3"/>
  <c r="J834" i="3"/>
  <c r="I833" i="3"/>
  <c r="H832" i="3"/>
  <c r="J830" i="3"/>
  <c r="I829" i="3"/>
  <c r="H828" i="3"/>
  <c r="J826" i="3"/>
  <c r="I825" i="3"/>
  <c r="H824" i="3"/>
  <c r="J822" i="3"/>
  <c r="I821" i="3"/>
  <c r="H820" i="3"/>
  <c r="J818" i="3"/>
  <c r="I817" i="3"/>
  <c r="H816" i="3"/>
  <c r="J814" i="3"/>
  <c r="I813" i="3"/>
  <c r="H812" i="3"/>
  <c r="J810" i="3"/>
  <c r="I809" i="3"/>
  <c r="H808" i="3"/>
  <c r="J806" i="3"/>
  <c r="I805" i="3"/>
  <c r="H804" i="3"/>
  <c r="J802" i="3"/>
  <c r="I801" i="3"/>
  <c r="H800" i="3"/>
  <c r="J798" i="3"/>
  <c r="I797" i="3"/>
  <c r="H796" i="3"/>
  <c r="J794" i="3"/>
  <c r="I793" i="3"/>
  <c r="H792" i="3"/>
  <c r="J790" i="3"/>
  <c r="I789" i="3"/>
  <c r="H788" i="3"/>
  <c r="J786" i="3"/>
  <c r="I785" i="3"/>
  <c r="H784" i="3"/>
  <c r="J782" i="3"/>
  <c r="I781" i="3"/>
  <c r="H780" i="3"/>
  <c r="J778" i="3"/>
  <c r="I777" i="3"/>
  <c r="H776" i="3"/>
  <c r="J774" i="3"/>
  <c r="I773" i="3"/>
  <c r="H772" i="3"/>
  <c r="J770" i="3"/>
  <c r="I769" i="3"/>
  <c r="H768" i="3"/>
  <c r="J766" i="3"/>
  <c r="I765" i="3"/>
  <c r="H764" i="3"/>
  <c r="J762" i="3"/>
  <c r="I761" i="3"/>
  <c r="H760" i="3"/>
  <c r="J758" i="3"/>
  <c r="I757" i="3"/>
  <c r="H756" i="3"/>
  <c r="J754" i="3"/>
  <c r="I753" i="3"/>
  <c r="H752" i="3"/>
  <c r="J750" i="3"/>
  <c r="I749" i="3"/>
  <c r="H748" i="3"/>
  <c r="J746" i="3"/>
  <c r="I745" i="3"/>
  <c r="H744" i="3"/>
  <c r="J742" i="3"/>
  <c r="I741" i="3"/>
  <c r="H740" i="3"/>
  <c r="J738" i="3"/>
  <c r="I737" i="3"/>
  <c r="H736" i="3"/>
  <c r="J734" i="3"/>
  <c r="I733" i="3"/>
  <c r="H732" i="3"/>
  <c r="J730" i="3"/>
  <c r="I729" i="3"/>
  <c r="H728" i="3"/>
  <c r="J726" i="3"/>
  <c r="I725" i="3"/>
  <c r="H724" i="3"/>
  <c r="J722" i="3"/>
  <c r="I721" i="3"/>
  <c r="H720" i="3"/>
  <c r="J718" i="3"/>
  <c r="I717" i="3"/>
  <c r="H716" i="3"/>
  <c r="J714" i="3"/>
  <c r="I713" i="3"/>
  <c r="H712" i="3"/>
  <c r="J710" i="3"/>
  <c r="I709" i="3"/>
  <c r="H708" i="3"/>
  <c r="J706" i="3"/>
  <c r="I705" i="3"/>
  <c r="H704" i="3"/>
  <c r="J702" i="3"/>
  <c r="I701" i="3"/>
  <c r="H700" i="3"/>
  <c r="J698" i="3"/>
  <c r="I697" i="3"/>
  <c r="H696" i="3"/>
  <c r="J694" i="3"/>
  <c r="I693" i="3"/>
  <c r="H692" i="3"/>
  <c r="J690" i="3"/>
  <c r="I689" i="3"/>
  <c r="H688" i="3"/>
  <c r="J686" i="3"/>
  <c r="I685" i="3"/>
  <c r="H684" i="3"/>
  <c r="J682" i="3"/>
  <c r="I681" i="3"/>
  <c r="H680" i="3"/>
  <c r="J678" i="3"/>
  <c r="I677" i="3"/>
  <c r="H676" i="3"/>
  <c r="J674" i="3"/>
  <c r="I673" i="3"/>
  <c r="H672" i="3"/>
  <c r="J670" i="3"/>
  <c r="I669" i="3"/>
  <c r="H668" i="3"/>
  <c r="J666" i="3"/>
  <c r="I665" i="3"/>
  <c r="H664" i="3"/>
  <c r="J662" i="3"/>
  <c r="I661" i="3"/>
  <c r="H660" i="3"/>
  <c r="J658" i="3"/>
  <c r="I657" i="3"/>
  <c r="H656" i="3"/>
  <c r="J654" i="3"/>
  <c r="I653" i="3"/>
  <c r="H652" i="3"/>
  <c r="J650" i="3"/>
  <c r="I649" i="3"/>
  <c r="H648" i="3"/>
  <c r="J646" i="3"/>
  <c r="I645" i="3"/>
  <c r="H644" i="3"/>
  <c r="J642" i="3"/>
  <c r="I641" i="3"/>
  <c r="H640" i="3"/>
  <c r="J638" i="3"/>
  <c r="I637" i="3"/>
  <c r="H636" i="3"/>
  <c r="J634" i="3"/>
  <c r="I633" i="3"/>
  <c r="H632" i="3"/>
  <c r="J630" i="3"/>
  <c r="I629" i="3"/>
  <c r="H628" i="3"/>
  <c r="J626" i="3"/>
  <c r="I625" i="3"/>
  <c r="H624" i="3"/>
  <c r="J622" i="3"/>
  <c r="I621" i="3"/>
  <c r="H620" i="3"/>
  <c r="J618" i="3"/>
  <c r="I617" i="3"/>
  <c r="H616" i="3"/>
  <c r="J614" i="3"/>
  <c r="I613" i="3"/>
  <c r="H612" i="3"/>
  <c r="J610" i="3"/>
  <c r="I609" i="3"/>
  <c r="H608" i="3"/>
  <c r="H1012" i="3"/>
  <c r="J1006" i="3"/>
  <c r="I1001" i="3"/>
  <c r="H996" i="3"/>
  <c r="J990" i="3"/>
  <c r="I985" i="3"/>
  <c r="H980" i="3"/>
  <c r="J974" i="3"/>
  <c r="I969" i="3"/>
  <c r="H964" i="3"/>
  <c r="J958" i="3"/>
  <c r="I953" i="3"/>
  <c r="H948" i="3"/>
  <c r="J942" i="3"/>
  <c r="I937" i="3"/>
  <c r="H932" i="3"/>
  <c r="J926" i="3"/>
  <c r="I921" i="3"/>
  <c r="H916" i="3"/>
  <c r="J910" i="3"/>
  <c r="I905" i="3"/>
  <c r="H900" i="3"/>
  <c r="I898" i="3"/>
  <c r="H897" i="3"/>
  <c r="J895" i="3"/>
  <c r="I894" i="3"/>
  <c r="H893" i="3"/>
  <c r="J891" i="3"/>
  <c r="I890" i="3"/>
  <c r="H889" i="3"/>
  <c r="J887" i="3"/>
  <c r="I886" i="3"/>
  <c r="H885" i="3"/>
  <c r="J883" i="3"/>
  <c r="I882" i="3"/>
  <c r="H881" i="3"/>
  <c r="J879" i="3"/>
  <c r="I878" i="3"/>
  <c r="H877" i="3"/>
  <c r="J875" i="3"/>
  <c r="I874" i="3"/>
  <c r="H873" i="3"/>
  <c r="J871" i="3"/>
  <c r="I870" i="3"/>
  <c r="H869" i="3"/>
  <c r="J867" i="3"/>
  <c r="I866" i="3"/>
  <c r="H865" i="3"/>
  <c r="J863" i="3"/>
  <c r="I862" i="3"/>
  <c r="H861" i="3"/>
  <c r="J859" i="3"/>
  <c r="I858" i="3"/>
  <c r="H857" i="3"/>
  <c r="J855" i="3"/>
  <c r="I854" i="3"/>
  <c r="H853" i="3"/>
  <c r="J851" i="3"/>
  <c r="I850" i="3"/>
  <c r="H849" i="3"/>
  <c r="J847" i="3"/>
  <c r="I846" i="3"/>
  <c r="H845" i="3"/>
  <c r="J843" i="3"/>
  <c r="I842" i="3"/>
  <c r="H841" i="3"/>
  <c r="J839" i="3"/>
  <c r="I838" i="3"/>
  <c r="H837" i="3"/>
  <c r="J835" i="3"/>
  <c r="I834" i="3"/>
  <c r="H833" i="3"/>
  <c r="J831" i="3"/>
  <c r="I830" i="3"/>
  <c r="H829" i="3"/>
  <c r="J827" i="3"/>
  <c r="I826" i="3"/>
  <c r="H825" i="3"/>
  <c r="J823" i="3"/>
  <c r="I822" i="3"/>
  <c r="H821" i="3"/>
  <c r="J819" i="3"/>
  <c r="I818" i="3"/>
  <c r="H817" i="3"/>
  <c r="J815" i="3"/>
  <c r="I814" i="3"/>
  <c r="H813" i="3"/>
  <c r="J811" i="3"/>
  <c r="I810" i="3"/>
  <c r="H809" i="3"/>
  <c r="J807" i="3"/>
  <c r="I806" i="3"/>
  <c r="H805" i="3"/>
  <c r="J803" i="3"/>
  <c r="I802" i="3"/>
  <c r="H801" i="3"/>
  <c r="J799" i="3"/>
  <c r="I798" i="3"/>
  <c r="H797" i="3"/>
  <c r="J795" i="3"/>
  <c r="I794" i="3"/>
  <c r="H793" i="3"/>
  <c r="J791" i="3"/>
  <c r="I790" i="3"/>
  <c r="H789" i="3"/>
  <c r="J787" i="3"/>
  <c r="I786" i="3"/>
  <c r="H785" i="3"/>
  <c r="J783" i="3"/>
  <c r="I782" i="3"/>
  <c r="H781" i="3"/>
  <c r="J779" i="3"/>
  <c r="I778" i="3"/>
  <c r="H777" i="3"/>
  <c r="J775" i="3"/>
  <c r="I774" i="3"/>
  <c r="H773" i="3"/>
  <c r="J771" i="3"/>
  <c r="I770" i="3"/>
  <c r="H769" i="3"/>
  <c r="J767" i="3"/>
  <c r="I766" i="3"/>
  <c r="H765" i="3"/>
  <c r="J763" i="3"/>
  <c r="I762" i="3"/>
  <c r="H761" i="3"/>
  <c r="J759" i="3"/>
  <c r="I758" i="3"/>
  <c r="H757" i="3"/>
  <c r="J755" i="3"/>
  <c r="I754" i="3"/>
  <c r="H753" i="3"/>
  <c r="J751" i="3"/>
  <c r="I750" i="3"/>
  <c r="H749" i="3"/>
  <c r="J747" i="3"/>
  <c r="I746" i="3"/>
  <c r="H745" i="3"/>
  <c r="J743" i="3"/>
  <c r="I742" i="3"/>
  <c r="H741" i="3"/>
  <c r="J739" i="3"/>
  <c r="I738" i="3"/>
  <c r="H737" i="3"/>
  <c r="J735" i="3"/>
  <c r="I734" i="3"/>
  <c r="H733" i="3"/>
  <c r="J731" i="3"/>
  <c r="I730" i="3"/>
  <c r="H729" i="3"/>
  <c r="J727" i="3"/>
  <c r="I726" i="3"/>
  <c r="H725" i="3"/>
  <c r="J723" i="3"/>
  <c r="I722" i="3"/>
  <c r="H721" i="3"/>
  <c r="J719" i="3"/>
  <c r="I718" i="3"/>
  <c r="H717" i="3"/>
  <c r="J715" i="3"/>
  <c r="I714" i="3"/>
  <c r="H713" i="3"/>
  <c r="J711" i="3"/>
  <c r="I710" i="3"/>
  <c r="H709" i="3"/>
  <c r="J707" i="3"/>
  <c r="I706" i="3"/>
  <c r="H705" i="3"/>
  <c r="J703" i="3"/>
  <c r="I702" i="3"/>
  <c r="H701" i="3"/>
  <c r="J699" i="3"/>
  <c r="I698" i="3"/>
  <c r="H697" i="3"/>
  <c r="J695" i="3"/>
  <c r="I694" i="3"/>
  <c r="H693" i="3"/>
  <c r="J691" i="3"/>
  <c r="I690" i="3"/>
  <c r="H689" i="3"/>
  <c r="J687" i="3"/>
  <c r="I686" i="3"/>
  <c r="H685" i="3"/>
  <c r="J683" i="3"/>
  <c r="I682" i="3"/>
  <c r="H681" i="3"/>
  <c r="J679" i="3"/>
  <c r="I678" i="3"/>
  <c r="H677" i="3"/>
  <c r="J675" i="3"/>
  <c r="I674" i="3"/>
  <c r="H673" i="3"/>
  <c r="J671" i="3"/>
  <c r="I670" i="3"/>
  <c r="H669" i="3"/>
  <c r="J667" i="3"/>
  <c r="I666" i="3"/>
  <c r="H665" i="3"/>
  <c r="J663" i="3"/>
  <c r="I662" i="3"/>
  <c r="H661" i="3"/>
  <c r="J659" i="3"/>
  <c r="I658" i="3"/>
  <c r="H657" i="3"/>
  <c r="J655" i="3"/>
  <c r="I654" i="3"/>
  <c r="H653" i="3"/>
  <c r="J651" i="3"/>
  <c r="I650" i="3"/>
  <c r="H649" i="3"/>
  <c r="J647" i="3"/>
  <c r="I646" i="3"/>
  <c r="H645" i="3"/>
  <c r="J643" i="3"/>
  <c r="I642" i="3"/>
  <c r="H641" i="3"/>
  <c r="J639" i="3"/>
  <c r="I638" i="3"/>
  <c r="H637" i="3"/>
  <c r="J635" i="3"/>
  <c r="I634" i="3"/>
  <c r="H633" i="3"/>
  <c r="J631" i="3"/>
  <c r="I630" i="3"/>
  <c r="H629" i="3"/>
  <c r="J627" i="3"/>
  <c r="I626" i="3"/>
  <c r="H625" i="3"/>
  <c r="J623" i="3"/>
  <c r="I622" i="3"/>
  <c r="H621" i="3"/>
  <c r="J619" i="3"/>
  <c r="I618" i="3"/>
  <c r="H617" i="3"/>
  <c r="J615" i="3"/>
  <c r="I614" i="3"/>
  <c r="H613" i="3"/>
  <c r="J611" i="3"/>
  <c r="I610" i="3"/>
  <c r="H609" i="3"/>
  <c r="H4" i="28"/>
  <c r="N2" i="28"/>
  <c r="H5" i="28" l="1"/>
  <c r="J4" i="28"/>
  <c r="K4" i="28"/>
  <c r="I4" i="28"/>
  <c r="L4" i="28"/>
  <c r="F4" i="31"/>
  <c r="F5" i="31" l="1"/>
  <c r="H4" i="31"/>
  <c r="G4" i="31"/>
  <c r="H6" i="28"/>
  <c r="H7" i="28" s="1"/>
  <c r="H8" i="28" s="1"/>
  <c r="H9" i="28" s="1"/>
  <c r="H10" i="28" s="1"/>
  <c r="H11" i="28" s="1"/>
  <c r="H12" i="28" s="1"/>
  <c r="H13" i="28" s="1"/>
  <c r="H14" i="28" s="1"/>
  <c r="H15" i="28" s="1"/>
  <c r="H16" i="28" s="1"/>
  <c r="H17" i="28" s="1"/>
  <c r="H18" i="28" s="1"/>
  <c r="H19" i="28" s="1"/>
  <c r="H20" i="28" s="1"/>
  <c r="H21" i="28" s="1"/>
  <c r="H22" i="28" s="1"/>
  <c r="H23" i="28" s="1"/>
  <c r="H24" i="28" s="1"/>
  <c r="H25" i="28" s="1"/>
  <c r="H26" i="28" s="1"/>
  <c r="H27" i="28" s="1"/>
  <c r="H28" i="28" s="1"/>
  <c r="H29" i="28" s="1"/>
  <c r="H30" i="28" s="1"/>
  <c r="H31" i="28" s="1"/>
  <c r="H32" i="28" s="1"/>
  <c r="H33" i="28" s="1"/>
  <c r="H34" i="28" s="1"/>
  <c r="H35" i="28" s="1"/>
  <c r="H36" i="28" s="1"/>
  <c r="H37" i="28" s="1"/>
  <c r="H38" i="28" s="1"/>
  <c r="H39" i="28" s="1"/>
  <c r="H40" i="28" s="1"/>
  <c r="H41" i="28" s="1"/>
  <c r="H42" i="28" s="1"/>
  <c r="H43" i="28" s="1"/>
  <c r="H44" i="28" s="1"/>
  <c r="H45" i="28" s="1"/>
  <c r="H46" i="28" s="1"/>
  <c r="H47" i="28" s="1"/>
  <c r="H48" i="28" s="1"/>
  <c r="H49" i="28" s="1"/>
  <c r="H50" i="28" s="1"/>
  <c r="H51" i="28" s="1"/>
  <c r="H52" i="28" s="1"/>
  <c r="H53" i="28" s="1"/>
  <c r="H54" i="28" s="1"/>
  <c r="H55" i="28" s="1"/>
  <c r="H56" i="28" s="1"/>
  <c r="H57" i="28" s="1"/>
  <c r="H58" i="28" s="1"/>
  <c r="H59" i="28" s="1"/>
  <c r="H60" i="28" s="1"/>
  <c r="H61" i="28" s="1"/>
  <c r="H62" i="28" s="1"/>
  <c r="H63" i="28" s="1"/>
  <c r="H64" i="28" s="1"/>
  <c r="H65" i="28" s="1"/>
  <c r="H66" i="28" s="1"/>
  <c r="H67" i="28" s="1"/>
  <c r="H68" i="28" s="1"/>
  <c r="H69" i="28" s="1"/>
  <c r="H70" i="28" s="1"/>
  <c r="H71" i="28" s="1"/>
  <c r="H72" i="28" s="1"/>
  <c r="H73" i="28" s="1"/>
  <c r="H74" i="28" s="1"/>
  <c r="H75" i="28" s="1"/>
  <c r="H76" i="28" s="1"/>
  <c r="H77" i="28" s="1"/>
  <c r="H78" i="28" s="1"/>
  <c r="H79" i="28" s="1"/>
  <c r="H80" i="28" s="1"/>
  <c r="H81" i="28" s="1"/>
  <c r="H82" i="28" s="1"/>
  <c r="H83" i="28" s="1"/>
  <c r="H84" i="28" s="1"/>
  <c r="H85" i="28" s="1"/>
  <c r="H86" i="28" s="1"/>
  <c r="H87" i="28" s="1"/>
  <c r="H88" i="28" s="1"/>
  <c r="H89" i="28" s="1"/>
  <c r="H90" i="28" s="1"/>
  <c r="H91" i="28" s="1"/>
  <c r="H92" i="28" s="1"/>
  <c r="H93" i="28" s="1"/>
  <c r="H94" i="28" s="1"/>
  <c r="H95" i="28" s="1"/>
  <c r="H96" i="28" s="1"/>
  <c r="H97" i="28" s="1"/>
  <c r="H98" i="28" s="1"/>
  <c r="H99" i="28" s="1"/>
  <c r="H100" i="28" s="1"/>
  <c r="H101" i="28" s="1"/>
  <c r="H102" i="28" s="1"/>
  <c r="H103" i="28" s="1"/>
  <c r="H104" i="28" s="1"/>
  <c r="H105" i="28" s="1"/>
  <c r="H106" i="28" s="1"/>
  <c r="H107" i="28" s="1"/>
  <c r="H108" i="28" s="1"/>
  <c r="H109" i="28" s="1"/>
  <c r="H110" i="28" s="1"/>
  <c r="H111" i="28" s="1"/>
  <c r="H112" i="28" s="1"/>
  <c r="H113" i="28" s="1"/>
  <c r="H114" i="28" s="1"/>
  <c r="H115" i="28" s="1"/>
  <c r="H116" i="28" s="1"/>
  <c r="H117" i="28" s="1"/>
  <c r="H118" i="28" s="1"/>
  <c r="H119" i="28" s="1"/>
  <c r="H120" i="28" s="1"/>
  <c r="H121" i="28" s="1"/>
  <c r="H122" i="28" s="1"/>
  <c r="H123" i="28" s="1"/>
  <c r="H124" i="28" s="1"/>
  <c r="H125" i="28" s="1"/>
  <c r="H126" i="28" s="1"/>
  <c r="H127" i="28" s="1"/>
  <c r="H128" i="28" s="1"/>
  <c r="H129" i="28" s="1"/>
  <c r="H130" i="28" s="1"/>
  <c r="H131" i="28" s="1"/>
  <c r="H132" i="28" s="1"/>
  <c r="H133" i="28" s="1"/>
  <c r="H134" i="28" s="1"/>
  <c r="H135" i="28" s="1"/>
  <c r="H136" i="28" s="1"/>
  <c r="H137" i="28" s="1"/>
  <c r="H138" i="28" s="1"/>
  <c r="H139" i="28" s="1"/>
  <c r="H140" i="28" s="1"/>
  <c r="H141" i="28" s="1"/>
  <c r="H142" i="28" s="1"/>
  <c r="H143" i="28" s="1"/>
  <c r="H144" i="28" s="1"/>
  <c r="H145" i="28" s="1"/>
  <c r="H146" i="28" s="1"/>
  <c r="H147" i="28" s="1"/>
  <c r="H148" i="28" s="1"/>
  <c r="H149" i="28" s="1"/>
  <c r="H150" i="28" s="1"/>
  <c r="H151" i="28" s="1"/>
  <c r="H152" i="28" s="1"/>
  <c r="H153" i="28" s="1"/>
  <c r="H154" i="28" s="1"/>
  <c r="H155" i="28" s="1"/>
  <c r="H156" i="28" s="1"/>
  <c r="H157" i="28" s="1"/>
  <c r="H158" i="28" s="1"/>
  <c r="H159" i="28" s="1"/>
  <c r="H160" i="28" s="1"/>
  <c r="H161" i="28" s="1"/>
  <c r="H162" i="28" s="1"/>
  <c r="H163" i="28" s="1"/>
  <c r="H164" i="28" s="1"/>
  <c r="H165" i="28" s="1"/>
  <c r="H166" i="28" s="1"/>
  <c r="H167" i="28" s="1"/>
  <c r="H168" i="28" s="1"/>
  <c r="H169" i="28" s="1"/>
  <c r="H170" i="28" s="1"/>
  <c r="H171" i="28" s="1"/>
  <c r="H172" i="28" s="1"/>
  <c r="H173" i="28" s="1"/>
  <c r="H174" i="28" s="1"/>
  <c r="H175" i="28" s="1"/>
  <c r="H176" i="28" s="1"/>
  <c r="H177" i="28" s="1"/>
  <c r="H178" i="28" s="1"/>
  <c r="H179" i="28" s="1"/>
  <c r="H180" i="28" s="1"/>
  <c r="H181" i="28" s="1"/>
  <c r="H182" i="28" s="1"/>
  <c r="H183" i="28" s="1"/>
  <c r="H184" i="28" s="1"/>
  <c r="H185" i="28" s="1"/>
  <c r="H186" i="28" s="1"/>
  <c r="H187" i="28" s="1"/>
  <c r="H188" i="28" s="1"/>
  <c r="H189" i="28" s="1"/>
  <c r="H190" i="28" s="1"/>
  <c r="H191" i="28" s="1"/>
  <c r="H192" i="28" s="1"/>
  <c r="H193" i="28" s="1"/>
  <c r="H194" i="28" s="1"/>
  <c r="H195" i="28" s="1"/>
  <c r="H196" i="28" s="1"/>
  <c r="H197" i="28" s="1"/>
  <c r="H198" i="28" s="1"/>
  <c r="H199" i="28" s="1"/>
  <c r="H200" i="28" s="1"/>
  <c r="H201" i="28" s="1"/>
  <c r="H202" i="28" s="1"/>
  <c r="H203" i="28" s="1"/>
  <c r="H204" i="28" s="1"/>
  <c r="H205" i="28" s="1"/>
  <c r="H206" i="28" s="1"/>
  <c r="H207" i="28" s="1"/>
  <c r="H208" i="28" s="1"/>
  <c r="H209" i="28" s="1"/>
  <c r="H210" i="28" s="1"/>
  <c r="H211" i="28" s="1"/>
  <c r="H212" i="28" s="1"/>
  <c r="H213" i="28" s="1"/>
  <c r="H214" i="28" s="1"/>
  <c r="H215" i="28" s="1"/>
  <c r="H216" i="28" s="1"/>
  <c r="H217" i="28" s="1"/>
  <c r="H218" i="28" s="1"/>
  <c r="H219" i="28" s="1"/>
  <c r="H220" i="28" s="1"/>
  <c r="H221" i="28" s="1"/>
  <c r="H222" i="28" s="1"/>
  <c r="H223" i="28" s="1"/>
  <c r="H224" i="28" s="1"/>
  <c r="H225" i="28" s="1"/>
  <c r="H226" i="28" s="1"/>
  <c r="H227" i="28" s="1"/>
  <c r="H228" i="28" s="1"/>
  <c r="H229" i="28" s="1"/>
  <c r="H230" i="28" s="1"/>
  <c r="H231" i="28" s="1"/>
  <c r="H232" i="28" s="1"/>
  <c r="H233" i="28" s="1"/>
  <c r="H234" i="28" s="1"/>
  <c r="H235" i="28" s="1"/>
  <c r="H236" i="28" s="1"/>
  <c r="H237" i="28" s="1"/>
  <c r="H238" i="28" s="1"/>
  <c r="H239" i="28" s="1"/>
  <c r="H240" i="28" s="1"/>
  <c r="H241" i="28" s="1"/>
  <c r="H242" i="28" s="1"/>
  <c r="H243" i="28" s="1"/>
  <c r="H244" i="28" s="1"/>
  <c r="H245" i="28" s="1"/>
  <c r="H246" i="28" s="1"/>
  <c r="H247" i="28" s="1"/>
  <c r="H248" i="28" s="1"/>
  <c r="H249" i="28" s="1"/>
  <c r="H250" i="28" s="1"/>
  <c r="H251" i="28" s="1"/>
  <c r="H252" i="28" s="1"/>
  <c r="H253" i="28" s="1"/>
  <c r="H254" i="28" s="1"/>
  <c r="H255" i="28" s="1"/>
  <c r="H256" i="28" s="1"/>
  <c r="H257" i="28" s="1"/>
  <c r="H258" i="28" s="1"/>
  <c r="H259" i="28" s="1"/>
  <c r="H260" i="28" s="1"/>
  <c r="H261" i="28" s="1"/>
  <c r="H262" i="28" s="1"/>
  <c r="H263" i="28" s="1"/>
  <c r="H264" i="28" s="1"/>
  <c r="H265" i="28" s="1"/>
  <c r="H266" i="28" s="1"/>
  <c r="H267" i="28" s="1"/>
  <c r="H268" i="28" s="1"/>
  <c r="H269" i="28" s="1"/>
  <c r="H270" i="28" s="1"/>
  <c r="H271" i="28" s="1"/>
  <c r="H272" i="28" s="1"/>
  <c r="H273" i="28" s="1"/>
  <c r="H274" i="28" s="1"/>
  <c r="H275" i="28" s="1"/>
  <c r="H276" i="28" s="1"/>
  <c r="H277" i="28" s="1"/>
  <c r="H278" i="28" s="1"/>
  <c r="H279" i="28" s="1"/>
  <c r="H280" i="28" s="1"/>
  <c r="H281" i="28" s="1"/>
  <c r="H282" i="28" s="1"/>
  <c r="H283" i="28" s="1"/>
  <c r="H284" i="28" s="1"/>
  <c r="H285" i="28" s="1"/>
  <c r="H286" i="28" s="1"/>
  <c r="H287" i="28" s="1"/>
  <c r="H288" i="28" s="1"/>
  <c r="H289" i="28" s="1"/>
  <c r="H290" i="28" s="1"/>
  <c r="H291" i="28" s="1"/>
  <c r="H292" i="28" s="1"/>
  <c r="H293" i="28" s="1"/>
  <c r="H294" i="28" s="1"/>
  <c r="H295" i="28" s="1"/>
  <c r="H296" i="28" s="1"/>
  <c r="H297" i="28" s="1"/>
  <c r="H298" i="28" s="1"/>
  <c r="H299" i="28" s="1"/>
  <c r="H300" i="28" s="1"/>
  <c r="H301" i="28" s="1"/>
  <c r="H302" i="28" s="1"/>
  <c r="H303" i="28" s="1"/>
  <c r="H304" i="28" s="1"/>
  <c r="H305" i="28" s="1"/>
  <c r="H306" i="28" s="1"/>
  <c r="H307" i="28" s="1"/>
  <c r="H308" i="28" s="1"/>
  <c r="H309" i="28" s="1"/>
  <c r="H310" i="28" s="1"/>
  <c r="H311" i="28" s="1"/>
  <c r="H312" i="28" s="1"/>
  <c r="H313" i="28" s="1"/>
  <c r="H314" i="28" s="1"/>
  <c r="H315" i="28" s="1"/>
  <c r="H316" i="28" s="1"/>
  <c r="H317" i="28" s="1"/>
  <c r="H318" i="28" s="1"/>
  <c r="H319" i="28" s="1"/>
  <c r="H320" i="28" s="1"/>
  <c r="H321" i="28" s="1"/>
  <c r="H322" i="28" s="1"/>
  <c r="H323" i="28" s="1"/>
  <c r="H324" i="28" s="1"/>
  <c r="H325" i="28" s="1"/>
  <c r="H326" i="28" s="1"/>
  <c r="H327" i="28" s="1"/>
  <c r="H328" i="28" s="1"/>
  <c r="H329" i="28" s="1"/>
  <c r="H330" i="28" s="1"/>
  <c r="H331" i="28" s="1"/>
  <c r="H332" i="28" s="1"/>
  <c r="H333" i="28" s="1"/>
  <c r="H334" i="28" s="1"/>
  <c r="H335" i="28" s="1"/>
  <c r="H336" i="28" s="1"/>
  <c r="H337" i="28" s="1"/>
  <c r="H338" i="28" s="1"/>
  <c r="H339" i="28" s="1"/>
  <c r="H340" i="28" s="1"/>
  <c r="H341" i="28" s="1"/>
  <c r="H342" i="28" s="1"/>
  <c r="H343" i="28" s="1"/>
  <c r="H344" i="28" s="1"/>
  <c r="H345" i="28" s="1"/>
  <c r="H346" i="28" s="1"/>
  <c r="H347" i="28" s="1"/>
  <c r="H348" i="28" s="1"/>
  <c r="H349" i="28" s="1"/>
  <c r="H350" i="28" s="1"/>
  <c r="H351" i="28" s="1"/>
  <c r="H352" i="28" s="1"/>
  <c r="H353" i="28" s="1"/>
  <c r="H354" i="28" s="1"/>
  <c r="H355" i="28" s="1"/>
  <c r="H356" i="28" s="1"/>
  <c r="H357" i="28" s="1"/>
  <c r="H358" i="28" s="1"/>
  <c r="H359" i="28" s="1"/>
  <c r="H360" i="28" s="1"/>
  <c r="H361" i="28" s="1"/>
  <c r="H362" i="28" s="1"/>
  <c r="H363" i="28" s="1"/>
  <c r="H364" i="28" s="1"/>
  <c r="H365" i="28" s="1"/>
  <c r="H366" i="28" s="1"/>
  <c r="H367" i="28" s="1"/>
  <c r="H368" i="28" s="1"/>
  <c r="H369" i="28" s="1"/>
  <c r="H370" i="28" s="1"/>
  <c r="H371" i="28" s="1"/>
  <c r="H372" i="28" s="1"/>
  <c r="H373" i="28" s="1"/>
  <c r="H374" i="28" s="1"/>
  <c r="H375" i="28" s="1"/>
  <c r="H376" i="28" s="1"/>
  <c r="H377" i="28" s="1"/>
  <c r="H378" i="28" s="1"/>
  <c r="H379" i="28" s="1"/>
  <c r="H380" i="28" s="1"/>
  <c r="H381" i="28" s="1"/>
  <c r="H382" i="28" s="1"/>
  <c r="H383" i="28" s="1"/>
  <c r="H384" i="28" s="1"/>
  <c r="H385" i="28" s="1"/>
  <c r="H386" i="28" s="1"/>
  <c r="H387" i="28" s="1"/>
  <c r="H388" i="28" s="1"/>
  <c r="H389" i="28" s="1"/>
  <c r="H390" i="28" s="1"/>
  <c r="H391" i="28" s="1"/>
  <c r="H392" i="28" s="1"/>
  <c r="H393" i="28" s="1"/>
  <c r="H394" i="28" s="1"/>
  <c r="H395" i="28" s="1"/>
  <c r="H396" i="28" s="1"/>
  <c r="H397" i="28" s="1"/>
  <c r="H398" i="28" s="1"/>
  <c r="H399" i="28" s="1"/>
  <c r="H400" i="28" s="1"/>
  <c r="H401" i="28" s="1"/>
  <c r="H402" i="28" s="1"/>
  <c r="H403" i="28" s="1"/>
  <c r="H404" i="28" s="1"/>
  <c r="H405" i="28" s="1"/>
  <c r="H406" i="28" s="1"/>
  <c r="H407" i="28" s="1"/>
  <c r="H408" i="28" s="1"/>
  <c r="H409" i="28" s="1"/>
  <c r="H410" i="28" s="1"/>
  <c r="H411" i="28" s="1"/>
  <c r="H412" i="28" s="1"/>
  <c r="H413" i="28" s="1"/>
  <c r="H414" i="28" s="1"/>
  <c r="H415" i="28" s="1"/>
  <c r="H416" i="28" s="1"/>
  <c r="H417" i="28" s="1"/>
  <c r="H418" i="28" s="1"/>
  <c r="H419" i="28" s="1"/>
  <c r="H420" i="28" s="1"/>
  <c r="H421" i="28" s="1"/>
  <c r="H422" i="28" s="1"/>
  <c r="H423" i="28" s="1"/>
  <c r="H424" i="28" s="1"/>
  <c r="H425" i="28" s="1"/>
  <c r="H426" i="28" s="1"/>
  <c r="H427" i="28" s="1"/>
  <c r="H428" i="28" s="1"/>
  <c r="H429" i="28" s="1"/>
  <c r="H430" i="28" s="1"/>
  <c r="H431" i="28" s="1"/>
  <c r="H432" i="28" s="1"/>
  <c r="H433" i="28" s="1"/>
  <c r="H434" i="28" s="1"/>
  <c r="H435" i="28" s="1"/>
  <c r="H436" i="28" s="1"/>
  <c r="H437" i="28" s="1"/>
  <c r="H438" i="28" s="1"/>
  <c r="H439" i="28" s="1"/>
  <c r="H440" i="28" s="1"/>
  <c r="H441" i="28" s="1"/>
  <c r="H442" i="28" s="1"/>
  <c r="H443" i="28" s="1"/>
  <c r="H444" i="28" s="1"/>
  <c r="H445" i="28" s="1"/>
  <c r="H446" i="28" s="1"/>
  <c r="H447" i="28" s="1"/>
  <c r="H448" i="28" s="1"/>
  <c r="H449" i="28" s="1"/>
  <c r="H450" i="28" s="1"/>
  <c r="H451" i="28" s="1"/>
  <c r="H452" i="28" s="1"/>
  <c r="H453" i="28" s="1"/>
  <c r="H454" i="28" s="1"/>
  <c r="H455" i="28" s="1"/>
  <c r="H456" i="28" s="1"/>
  <c r="H457" i="28" s="1"/>
  <c r="H458" i="28" s="1"/>
  <c r="H459" i="28" s="1"/>
  <c r="H460" i="28" s="1"/>
  <c r="H461" i="28" s="1"/>
  <c r="H462" i="28" s="1"/>
  <c r="H463" i="28" s="1"/>
  <c r="H464" i="28" s="1"/>
  <c r="H465" i="28" s="1"/>
  <c r="H466" i="28" s="1"/>
  <c r="H467" i="28" s="1"/>
  <c r="H468" i="28" s="1"/>
  <c r="H469" i="28" s="1"/>
  <c r="H470" i="28" s="1"/>
  <c r="H471" i="28" s="1"/>
  <c r="H472" i="28" s="1"/>
  <c r="H473" i="28" s="1"/>
  <c r="H474" i="28" s="1"/>
  <c r="H475" i="28" s="1"/>
  <c r="H476" i="28" s="1"/>
  <c r="H477" i="28" s="1"/>
  <c r="H478" i="28" s="1"/>
  <c r="H479" i="28" s="1"/>
  <c r="H480" i="28" s="1"/>
  <c r="H481" i="28" s="1"/>
  <c r="H482" i="28" s="1"/>
  <c r="H483" i="28" s="1"/>
  <c r="H484" i="28" s="1"/>
  <c r="H485" i="28" s="1"/>
  <c r="H486" i="28" s="1"/>
  <c r="H487" i="28" s="1"/>
  <c r="H488" i="28" s="1"/>
  <c r="H489" i="28" s="1"/>
  <c r="H490" i="28" s="1"/>
  <c r="H491" i="28" s="1"/>
  <c r="H492" i="28" s="1"/>
  <c r="H493" i="28" s="1"/>
  <c r="H494" i="28" s="1"/>
  <c r="H495" i="28" s="1"/>
  <c r="H496" i="28" s="1"/>
  <c r="H497" i="28" s="1"/>
  <c r="H498" i="28" s="1"/>
  <c r="H499" i="28" s="1"/>
  <c r="H500" i="28" s="1"/>
  <c r="H501" i="28" s="1"/>
  <c r="H502" i="28" s="1"/>
  <c r="H503" i="28" s="1"/>
  <c r="H504" i="28" s="1"/>
  <c r="H505" i="28" s="1"/>
  <c r="H506" i="28" s="1"/>
  <c r="H507" i="28" s="1"/>
  <c r="H508" i="28" s="1"/>
  <c r="H509" i="28" s="1"/>
  <c r="H510" i="28" s="1"/>
  <c r="H511" i="28" s="1"/>
  <c r="H512" i="28" s="1"/>
  <c r="H513" i="28" s="1"/>
  <c r="H514" i="28" s="1"/>
  <c r="H515" i="28" s="1"/>
  <c r="H516" i="28" s="1"/>
  <c r="H517" i="28" s="1"/>
  <c r="H518" i="28" s="1"/>
  <c r="H519" i="28" s="1"/>
  <c r="H520" i="28" s="1"/>
  <c r="H521" i="28" s="1"/>
  <c r="H522" i="28" s="1"/>
  <c r="H523" i="28" s="1"/>
  <c r="H524" i="28" s="1"/>
  <c r="H525" i="28" s="1"/>
  <c r="H526" i="28" s="1"/>
  <c r="H527" i="28" s="1"/>
  <c r="H528" i="28" s="1"/>
  <c r="H529" i="28" s="1"/>
  <c r="H530" i="28" s="1"/>
  <c r="H531" i="28" s="1"/>
  <c r="H532" i="28" s="1"/>
  <c r="H533" i="28" s="1"/>
  <c r="H534" i="28" s="1"/>
  <c r="H535" i="28" s="1"/>
  <c r="H536" i="28" s="1"/>
  <c r="H537" i="28" s="1"/>
  <c r="H538" i="28" s="1"/>
  <c r="H539" i="28" s="1"/>
  <c r="H540" i="28" s="1"/>
  <c r="H541" i="28" s="1"/>
  <c r="H542" i="28" s="1"/>
  <c r="H543" i="28" s="1"/>
  <c r="H544" i="28" s="1"/>
  <c r="H545" i="28" s="1"/>
  <c r="H546" i="28" s="1"/>
  <c r="H547" i="28" s="1"/>
  <c r="H548" i="28" s="1"/>
  <c r="H549" i="28" s="1"/>
  <c r="H550" i="28" s="1"/>
  <c r="H551" i="28" s="1"/>
  <c r="H552" i="28" s="1"/>
  <c r="H553" i="28" s="1"/>
  <c r="H554" i="28" s="1"/>
  <c r="H555" i="28" s="1"/>
  <c r="H556" i="28" s="1"/>
  <c r="H557" i="28" s="1"/>
  <c r="H558" i="28" s="1"/>
  <c r="H559" i="28" s="1"/>
  <c r="H560" i="28" s="1"/>
  <c r="H561" i="28" s="1"/>
  <c r="H562" i="28" s="1"/>
  <c r="H563" i="28" s="1"/>
  <c r="H564" i="28" s="1"/>
  <c r="H565" i="28" s="1"/>
  <c r="H566" i="28" s="1"/>
  <c r="H567" i="28" s="1"/>
  <c r="H568" i="28" s="1"/>
  <c r="H569" i="28" s="1"/>
  <c r="H570" i="28" s="1"/>
  <c r="H571" i="28" s="1"/>
  <c r="H572" i="28" s="1"/>
  <c r="H573" i="28" s="1"/>
  <c r="H574" i="28" s="1"/>
  <c r="H575" i="28" s="1"/>
  <c r="H576" i="28" s="1"/>
  <c r="H577" i="28" s="1"/>
  <c r="H578" i="28" s="1"/>
  <c r="H579" i="28" s="1"/>
  <c r="H580" i="28" s="1"/>
  <c r="H581" i="28" s="1"/>
  <c r="H582" i="28" s="1"/>
  <c r="H583" i="28" s="1"/>
  <c r="H584" i="28" s="1"/>
  <c r="H585" i="28" s="1"/>
  <c r="H586" i="28" s="1"/>
  <c r="H587" i="28" s="1"/>
  <c r="H588" i="28" s="1"/>
  <c r="H589" i="28" s="1"/>
  <c r="H590" i="28" s="1"/>
  <c r="H591" i="28" s="1"/>
  <c r="H592" i="28" s="1"/>
  <c r="H593" i="28" s="1"/>
  <c r="H594" i="28" s="1"/>
  <c r="H595" i="28" s="1"/>
  <c r="H596" i="28" s="1"/>
  <c r="H597" i="28" s="1"/>
  <c r="H598" i="28" s="1"/>
  <c r="H599" i="28" s="1"/>
  <c r="H600" i="28" s="1"/>
  <c r="H601" i="28" s="1"/>
  <c r="H602" i="28" s="1"/>
  <c r="H603" i="28" s="1"/>
  <c r="H604" i="28" s="1"/>
  <c r="H605" i="28" s="1"/>
  <c r="H606" i="28" s="1"/>
  <c r="H607" i="28" s="1"/>
  <c r="H608" i="28" s="1"/>
  <c r="H609" i="28" s="1"/>
  <c r="H610" i="28" s="1"/>
  <c r="H611" i="28" s="1"/>
  <c r="H612" i="28" s="1"/>
  <c r="H613" i="28" s="1"/>
  <c r="H614" i="28" s="1"/>
  <c r="H615" i="28" s="1"/>
  <c r="H616" i="28" s="1"/>
  <c r="H617" i="28" s="1"/>
  <c r="H618" i="28" s="1"/>
  <c r="H619" i="28" s="1"/>
  <c r="H620" i="28" s="1"/>
  <c r="H621" i="28" s="1"/>
  <c r="H622" i="28" s="1"/>
  <c r="H623" i="28" s="1"/>
  <c r="H624" i="28" s="1"/>
  <c r="H625" i="28" s="1"/>
  <c r="H626" i="28" s="1"/>
  <c r="H627" i="28" s="1"/>
  <c r="H628" i="28" s="1"/>
  <c r="H629" i="28" s="1"/>
  <c r="H630" i="28" s="1"/>
  <c r="H631" i="28" s="1"/>
  <c r="H632" i="28" s="1"/>
  <c r="H633" i="28" s="1"/>
  <c r="H634" i="28" s="1"/>
  <c r="H635" i="28" s="1"/>
  <c r="H636" i="28" s="1"/>
  <c r="H637" i="28" s="1"/>
  <c r="H638" i="28" s="1"/>
  <c r="H639" i="28" s="1"/>
  <c r="H640" i="28" s="1"/>
  <c r="H641" i="28" s="1"/>
  <c r="H642" i="28" s="1"/>
  <c r="H643" i="28" s="1"/>
  <c r="H644" i="28" s="1"/>
  <c r="H645" i="28" s="1"/>
  <c r="H646" i="28" s="1"/>
  <c r="H647" i="28" s="1"/>
  <c r="H648" i="28" s="1"/>
  <c r="H649" i="28" s="1"/>
  <c r="H650" i="28" s="1"/>
  <c r="H651" i="28" s="1"/>
  <c r="H652" i="28" s="1"/>
  <c r="H653" i="28" s="1"/>
  <c r="H654" i="28" s="1"/>
  <c r="H655" i="28" s="1"/>
  <c r="H656" i="28" s="1"/>
  <c r="H657" i="28" s="1"/>
  <c r="H658" i="28" s="1"/>
  <c r="H659" i="28" s="1"/>
  <c r="H660" i="28" s="1"/>
  <c r="H661" i="28" s="1"/>
  <c r="H662" i="28" s="1"/>
  <c r="H663" i="28" s="1"/>
  <c r="H664" i="28" s="1"/>
  <c r="H665" i="28" s="1"/>
  <c r="H666" i="28" s="1"/>
  <c r="H667" i="28" s="1"/>
  <c r="H668" i="28" s="1"/>
  <c r="H669" i="28" s="1"/>
  <c r="H670" i="28" s="1"/>
  <c r="H671" i="28" s="1"/>
  <c r="H672" i="28" s="1"/>
  <c r="H673" i="28" s="1"/>
  <c r="H674" i="28" s="1"/>
  <c r="H675" i="28" s="1"/>
  <c r="H676" i="28" s="1"/>
  <c r="H677" i="28" s="1"/>
  <c r="H678" i="28" s="1"/>
  <c r="H679" i="28" s="1"/>
  <c r="H680" i="28" s="1"/>
  <c r="H681" i="28" s="1"/>
  <c r="H682" i="28" s="1"/>
  <c r="H683" i="28" s="1"/>
  <c r="H684" i="28" s="1"/>
  <c r="H685" i="28" s="1"/>
  <c r="H686" i="28" s="1"/>
  <c r="H687" i="28" s="1"/>
  <c r="H688" i="28" s="1"/>
  <c r="H689" i="28" s="1"/>
  <c r="H690" i="28" s="1"/>
  <c r="H691" i="28" s="1"/>
  <c r="H692" i="28" s="1"/>
  <c r="H693" i="28" s="1"/>
  <c r="H694" i="28" s="1"/>
  <c r="H695" i="28" s="1"/>
  <c r="H696" i="28" s="1"/>
  <c r="H697" i="28" s="1"/>
  <c r="H698" i="28" s="1"/>
  <c r="H699" i="28" s="1"/>
  <c r="H700" i="28" s="1"/>
  <c r="H701" i="28" s="1"/>
  <c r="H702" i="28" s="1"/>
  <c r="H703" i="28" s="1"/>
  <c r="H704" i="28" s="1"/>
  <c r="H705" i="28" s="1"/>
  <c r="H706" i="28" s="1"/>
  <c r="H707" i="28" s="1"/>
  <c r="H708" i="28" s="1"/>
  <c r="H709" i="28" s="1"/>
  <c r="H710" i="28" s="1"/>
  <c r="H711" i="28" s="1"/>
  <c r="H712" i="28" s="1"/>
  <c r="H713" i="28" s="1"/>
  <c r="H714" i="28" s="1"/>
  <c r="H715" i="28" s="1"/>
  <c r="H716" i="28" s="1"/>
  <c r="H717" i="28" s="1"/>
  <c r="H718" i="28" s="1"/>
  <c r="H719" i="28" s="1"/>
  <c r="H720" i="28" s="1"/>
  <c r="H721" i="28" s="1"/>
  <c r="H722" i="28" s="1"/>
  <c r="H723" i="28" s="1"/>
  <c r="H724" i="28" s="1"/>
  <c r="H725" i="28" s="1"/>
  <c r="H726" i="28" s="1"/>
  <c r="H727" i="28" s="1"/>
  <c r="H728" i="28" s="1"/>
  <c r="H729" i="28" s="1"/>
  <c r="H730" i="28" s="1"/>
  <c r="H731" i="28" s="1"/>
  <c r="H732" i="28" s="1"/>
  <c r="H733" i="28" s="1"/>
  <c r="H734" i="28" s="1"/>
  <c r="H735" i="28" s="1"/>
  <c r="H736" i="28" s="1"/>
  <c r="H737" i="28" s="1"/>
  <c r="H738" i="28" s="1"/>
  <c r="H739" i="28" s="1"/>
  <c r="H740" i="28" s="1"/>
  <c r="H741" i="28" s="1"/>
  <c r="H742" i="28" s="1"/>
  <c r="H743" i="28" s="1"/>
  <c r="H744" i="28" s="1"/>
  <c r="H745" i="28" s="1"/>
  <c r="H746" i="28" s="1"/>
  <c r="H747" i="28" s="1"/>
  <c r="H748" i="28" s="1"/>
  <c r="H749" i="28" s="1"/>
  <c r="H750" i="28" s="1"/>
  <c r="H751" i="28" s="1"/>
  <c r="H752" i="28" s="1"/>
  <c r="H753" i="28" s="1"/>
  <c r="H754" i="28" s="1"/>
  <c r="H755" i="28" s="1"/>
  <c r="H756" i="28" s="1"/>
  <c r="H757" i="28" s="1"/>
  <c r="H758" i="28" s="1"/>
  <c r="H759" i="28" s="1"/>
  <c r="H760" i="28" s="1"/>
  <c r="H761" i="28" s="1"/>
  <c r="H762" i="28" s="1"/>
  <c r="H763" i="28" s="1"/>
  <c r="H764" i="28" s="1"/>
  <c r="H765" i="28" s="1"/>
  <c r="H766" i="28" s="1"/>
  <c r="H767" i="28" s="1"/>
  <c r="H768" i="28" s="1"/>
  <c r="H769" i="28" s="1"/>
  <c r="H770" i="28" s="1"/>
  <c r="H771" i="28" s="1"/>
  <c r="H772" i="28" s="1"/>
  <c r="H773" i="28" s="1"/>
  <c r="H774" i="28" s="1"/>
  <c r="H775" i="28" s="1"/>
  <c r="H776" i="28" s="1"/>
  <c r="H777" i="28" s="1"/>
  <c r="H778" i="28" s="1"/>
  <c r="H779" i="28" s="1"/>
  <c r="H780" i="28" s="1"/>
  <c r="H781" i="28" s="1"/>
  <c r="H782" i="28" s="1"/>
  <c r="H783" i="28" s="1"/>
  <c r="H784" i="28" s="1"/>
  <c r="H785" i="28" s="1"/>
  <c r="H786" i="28" s="1"/>
  <c r="H787" i="28" s="1"/>
  <c r="H788" i="28" s="1"/>
  <c r="H789" i="28" s="1"/>
  <c r="H790" i="28" s="1"/>
  <c r="H791" i="28" s="1"/>
  <c r="H792" i="28" s="1"/>
  <c r="H793" i="28" s="1"/>
  <c r="H794" i="28" s="1"/>
  <c r="H795" i="28" s="1"/>
  <c r="H796" i="28" s="1"/>
  <c r="H797" i="28" s="1"/>
  <c r="H798" i="28" s="1"/>
  <c r="H799" i="28" s="1"/>
  <c r="H800" i="28" s="1"/>
  <c r="H801" i="28" s="1"/>
  <c r="H802" i="28" s="1"/>
  <c r="H803" i="28" s="1"/>
  <c r="H804" i="28" s="1"/>
  <c r="H805" i="28" s="1"/>
  <c r="H806" i="28" s="1"/>
  <c r="H807" i="28" s="1"/>
  <c r="H808" i="28" s="1"/>
  <c r="H809" i="28" s="1"/>
  <c r="H810" i="28" s="1"/>
  <c r="H811" i="28" s="1"/>
  <c r="H812" i="28" s="1"/>
  <c r="H813" i="28" s="1"/>
  <c r="H814" i="28" s="1"/>
  <c r="H815" i="28" s="1"/>
  <c r="H816" i="28" s="1"/>
  <c r="H817" i="28" s="1"/>
  <c r="H818" i="28" s="1"/>
  <c r="H819" i="28" s="1"/>
  <c r="H820" i="28" s="1"/>
  <c r="H821" i="28" s="1"/>
  <c r="H822" i="28" s="1"/>
  <c r="H823" i="28" s="1"/>
  <c r="H824" i="28" s="1"/>
  <c r="H825" i="28" s="1"/>
  <c r="H826" i="28" s="1"/>
  <c r="H827" i="28" s="1"/>
  <c r="H828" i="28" s="1"/>
  <c r="H829" i="28" s="1"/>
  <c r="H830" i="28" s="1"/>
  <c r="H831" i="28" s="1"/>
  <c r="H832" i="28" s="1"/>
  <c r="H833" i="28" s="1"/>
  <c r="H834" i="28" s="1"/>
  <c r="H835" i="28" s="1"/>
  <c r="H836" i="28" s="1"/>
  <c r="H837" i="28" s="1"/>
  <c r="H838" i="28" s="1"/>
  <c r="H839" i="28" s="1"/>
  <c r="H840" i="28" s="1"/>
  <c r="H841" i="28" s="1"/>
  <c r="H842" i="28" s="1"/>
  <c r="H843" i="28" s="1"/>
  <c r="H844" i="28" s="1"/>
  <c r="H845" i="28" s="1"/>
  <c r="H846" i="28" s="1"/>
  <c r="H847" i="28" s="1"/>
  <c r="H848" i="28" s="1"/>
  <c r="H849" i="28" s="1"/>
  <c r="H850" i="28" s="1"/>
  <c r="H851" i="28" s="1"/>
  <c r="H852" i="28" s="1"/>
  <c r="H853" i="28" s="1"/>
  <c r="H854" i="28" s="1"/>
  <c r="H855" i="28" s="1"/>
  <c r="H856" i="28" s="1"/>
  <c r="H857" i="28" s="1"/>
  <c r="H858" i="28" s="1"/>
  <c r="H859" i="28" s="1"/>
  <c r="H860" i="28" s="1"/>
  <c r="H861" i="28" s="1"/>
  <c r="H862" i="28" s="1"/>
  <c r="H863" i="28" s="1"/>
  <c r="H864" i="28" s="1"/>
  <c r="H865" i="28" s="1"/>
  <c r="H866" i="28" s="1"/>
  <c r="H867" i="28" s="1"/>
  <c r="H868" i="28" s="1"/>
  <c r="H869" i="28" s="1"/>
  <c r="H870" i="28" s="1"/>
  <c r="H871" i="28" s="1"/>
  <c r="H872" i="28" s="1"/>
  <c r="H873" i="28" s="1"/>
  <c r="H874" i="28" s="1"/>
  <c r="H875" i="28" s="1"/>
  <c r="H876" i="28" s="1"/>
  <c r="H877" i="28" s="1"/>
  <c r="H878" i="28" s="1"/>
  <c r="H879" i="28" s="1"/>
  <c r="H880" i="28" s="1"/>
  <c r="H881" i="28" s="1"/>
  <c r="H882" i="28" s="1"/>
  <c r="H883" i="28" s="1"/>
  <c r="H884" i="28" s="1"/>
  <c r="H885" i="28" s="1"/>
  <c r="H886" i="28" s="1"/>
  <c r="H887" i="28" s="1"/>
  <c r="H888" i="28" s="1"/>
  <c r="H889" i="28" s="1"/>
  <c r="H890" i="28" s="1"/>
  <c r="H891" i="28" s="1"/>
  <c r="H892" i="28" s="1"/>
  <c r="H893" i="28" s="1"/>
  <c r="H894" i="28" s="1"/>
  <c r="H895" i="28" s="1"/>
  <c r="H896" i="28" s="1"/>
  <c r="H897" i="28" s="1"/>
  <c r="H898" i="28" s="1"/>
  <c r="H899" i="28" s="1"/>
  <c r="H900" i="28" s="1"/>
  <c r="H901" i="28" s="1"/>
  <c r="H902" i="28" s="1"/>
  <c r="H903" i="28" s="1"/>
  <c r="H904" i="28" s="1"/>
  <c r="H905" i="28" s="1"/>
  <c r="H906" i="28" s="1"/>
  <c r="H907" i="28" s="1"/>
  <c r="H908" i="28" s="1"/>
  <c r="H909" i="28" s="1"/>
  <c r="H910" i="28" s="1"/>
  <c r="H911" i="28" s="1"/>
  <c r="H912" i="28" s="1"/>
  <c r="H913" i="28" s="1"/>
  <c r="H914" i="28" s="1"/>
  <c r="H915" i="28" s="1"/>
  <c r="H916" i="28" s="1"/>
  <c r="H917" i="28" s="1"/>
  <c r="H918" i="28" s="1"/>
  <c r="H919" i="28" s="1"/>
  <c r="H920" i="28" s="1"/>
  <c r="H921" i="28" s="1"/>
  <c r="H922" i="28" s="1"/>
  <c r="H923" i="28" s="1"/>
  <c r="H924" i="28" s="1"/>
  <c r="H925" i="28" s="1"/>
  <c r="H926" i="28" s="1"/>
  <c r="H927" i="28" s="1"/>
  <c r="H928" i="28" s="1"/>
  <c r="H929" i="28" s="1"/>
  <c r="H930" i="28" s="1"/>
  <c r="H931" i="28" s="1"/>
  <c r="H932" i="28" s="1"/>
  <c r="H933" i="28" s="1"/>
  <c r="H934" i="28" s="1"/>
  <c r="H935" i="28" s="1"/>
  <c r="H936" i="28" s="1"/>
  <c r="H937" i="28" s="1"/>
  <c r="H938" i="28" s="1"/>
  <c r="H939" i="28" s="1"/>
  <c r="H940" i="28" s="1"/>
  <c r="H941" i="28" s="1"/>
  <c r="H942" i="28" s="1"/>
  <c r="H943" i="28" s="1"/>
  <c r="H944" i="28" s="1"/>
  <c r="H945" i="28" s="1"/>
  <c r="H946" i="28" s="1"/>
  <c r="H947" i="28" s="1"/>
  <c r="H948" i="28" s="1"/>
  <c r="H949" i="28" s="1"/>
  <c r="H950" i="28" s="1"/>
  <c r="H951" i="28" s="1"/>
  <c r="H952" i="28" s="1"/>
  <c r="H953" i="28" s="1"/>
  <c r="H954" i="28" s="1"/>
  <c r="H955" i="28" s="1"/>
  <c r="H956" i="28" s="1"/>
  <c r="H957" i="28" s="1"/>
  <c r="H958" i="28" s="1"/>
  <c r="H959" i="28" s="1"/>
  <c r="H960" i="28" s="1"/>
  <c r="H961" i="28" s="1"/>
  <c r="H962" i="28" s="1"/>
  <c r="H963" i="28" s="1"/>
  <c r="H964" i="28" s="1"/>
  <c r="H965" i="28" s="1"/>
  <c r="H966" i="28" s="1"/>
  <c r="H967" i="28" s="1"/>
  <c r="H968" i="28" s="1"/>
  <c r="H969" i="28" s="1"/>
  <c r="H970" i="28" s="1"/>
  <c r="H971" i="28" s="1"/>
  <c r="H972" i="28" s="1"/>
  <c r="H973" i="28" s="1"/>
  <c r="H974" i="28" s="1"/>
  <c r="H975" i="28" s="1"/>
  <c r="H976" i="28" s="1"/>
  <c r="H977" i="28" s="1"/>
  <c r="H978" i="28" s="1"/>
  <c r="H979" i="28" s="1"/>
  <c r="H980" i="28" s="1"/>
  <c r="H981" i="28" s="1"/>
  <c r="H982" i="28" s="1"/>
  <c r="H983" i="28" s="1"/>
  <c r="H984" i="28" s="1"/>
  <c r="H985" i="28" s="1"/>
  <c r="H986" i="28" s="1"/>
  <c r="H987" i="28" s="1"/>
  <c r="H988" i="28" s="1"/>
  <c r="H989" i="28" s="1"/>
  <c r="H990" i="28" s="1"/>
  <c r="H991" i="28" s="1"/>
  <c r="H992" i="28" s="1"/>
  <c r="H993" i="28" s="1"/>
  <c r="H994" i="28" s="1"/>
  <c r="H995" i="28" s="1"/>
  <c r="H996" i="28" s="1"/>
  <c r="H997" i="28" s="1"/>
  <c r="H998" i="28" s="1"/>
  <c r="H999" i="28" s="1"/>
  <c r="H1000" i="28" s="1"/>
  <c r="H1001" i="28" s="1"/>
  <c r="H1002" i="28" s="1"/>
  <c r="H1003" i="28" s="1"/>
  <c r="H1004" i="28" s="1"/>
  <c r="H1005" i="28" s="1"/>
  <c r="H1006" i="28" s="1"/>
  <c r="H1007" i="28" s="1"/>
  <c r="H1008" i="28" s="1"/>
  <c r="H1009" i="28" s="1"/>
  <c r="H1010" i="28" s="1"/>
  <c r="H1011" i="28" s="1"/>
  <c r="H1012" i="28" s="1"/>
  <c r="H1013" i="28" s="1"/>
  <c r="H1014" i="28" s="1"/>
  <c r="H1015" i="28" s="1"/>
  <c r="H1016" i="28" s="1"/>
  <c r="H1017" i="28" s="1"/>
  <c r="H1018" i="28" s="1"/>
  <c r="H1019" i="28" s="1"/>
  <c r="H1020" i="28" s="1"/>
  <c r="H1021" i="28" s="1"/>
  <c r="H1022" i="28" s="1"/>
  <c r="H1023" i="28" s="1"/>
  <c r="H1024" i="28" s="1"/>
  <c r="H1025" i="28" s="1"/>
  <c r="H1026" i="28" s="1"/>
  <c r="H1027" i="28" s="1"/>
  <c r="H1028" i="28" s="1"/>
  <c r="H1029" i="28" s="1"/>
  <c r="H1030" i="28" s="1"/>
  <c r="H1031" i="28" s="1"/>
  <c r="H1032" i="28" s="1"/>
  <c r="H1033" i="28" s="1"/>
  <c r="H1034" i="28" s="1"/>
  <c r="H1035" i="28" s="1"/>
  <c r="H1036" i="28" s="1"/>
  <c r="H1037" i="28" s="1"/>
  <c r="H1038" i="28" s="1"/>
  <c r="H1039" i="28" s="1"/>
  <c r="H1040" i="28" s="1"/>
  <c r="H1041" i="28" s="1"/>
  <c r="H1042" i="28" s="1"/>
  <c r="H1043" i="28" s="1"/>
  <c r="H1044" i="28" s="1"/>
  <c r="H1045" i="28" s="1"/>
  <c r="H1046" i="28" s="1"/>
  <c r="H1047" i="28" s="1"/>
  <c r="H1048" i="28" s="1"/>
  <c r="H1049" i="28" s="1"/>
  <c r="H1050" i="28" s="1"/>
  <c r="H1051" i="28" s="1"/>
  <c r="H1052" i="28" s="1"/>
  <c r="H1053" i="28" s="1"/>
  <c r="H1054" i="28" s="1"/>
  <c r="H1055" i="28" s="1"/>
  <c r="H1056" i="28" s="1"/>
  <c r="H1057" i="28" s="1"/>
  <c r="H1058" i="28" s="1"/>
  <c r="H1059" i="28" s="1"/>
  <c r="H1060" i="28" s="1"/>
  <c r="H1061" i="28" s="1"/>
  <c r="H1062" i="28" s="1"/>
  <c r="H1063" i="28" s="1"/>
  <c r="H1064" i="28" s="1"/>
  <c r="H1065" i="28" s="1"/>
  <c r="H1066" i="28" s="1"/>
  <c r="H1067" i="28" s="1"/>
  <c r="H1068" i="28" s="1"/>
  <c r="H1069" i="28" s="1"/>
  <c r="H1070" i="28" s="1"/>
  <c r="H1071" i="28" s="1"/>
  <c r="H1072" i="28" s="1"/>
  <c r="H1073" i="28" s="1"/>
  <c r="H1074" i="28" s="1"/>
  <c r="H1075" i="28" s="1"/>
  <c r="H1076" i="28" s="1"/>
  <c r="H1077" i="28" s="1"/>
  <c r="H1078" i="28" s="1"/>
  <c r="H1079" i="28" s="1"/>
  <c r="H1080" i="28" s="1"/>
  <c r="H1081" i="28" s="1"/>
  <c r="H1082" i="28" s="1"/>
  <c r="H1083" i="28" s="1"/>
  <c r="H1084" i="28" s="1"/>
  <c r="H1085" i="28" s="1"/>
  <c r="H1086" i="28" s="1"/>
  <c r="H1087" i="28" s="1"/>
  <c r="H1088" i="28" s="1"/>
  <c r="H1089" i="28" s="1"/>
  <c r="H1090" i="28" s="1"/>
  <c r="H1091" i="28" s="1"/>
  <c r="H1092" i="28" s="1"/>
  <c r="H1093" i="28" s="1"/>
  <c r="H1094" i="28" s="1"/>
  <c r="H1095" i="28" s="1"/>
  <c r="H1096" i="28" s="1"/>
  <c r="H1097" i="28" s="1"/>
  <c r="H1098" i="28" s="1"/>
  <c r="H1099" i="28" s="1"/>
  <c r="H1100" i="28" s="1"/>
  <c r="H1101" i="28" s="1"/>
  <c r="H1102" i="28" s="1"/>
  <c r="H1103" i="28" s="1"/>
  <c r="H1104" i="28" s="1"/>
  <c r="H1105" i="28" s="1"/>
  <c r="H1106" i="28" s="1"/>
  <c r="H1107" i="28" s="1"/>
  <c r="H1108" i="28" s="1"/>
  <c r="H1109" i="28" s="1"/>
  <c r="H1110" i="28" s="1"/>
  <c r="H1111" i="28" s="1"/>
  <c r="H1112" i="28" s="1"/>
  <c r="H1113" i="28" s="1"/>
  <c r="H1114" i="28" s="1"/>
  <c r="H1115" i="28" s="1"/>
  <c r="H1116" i="28" s="1"/>
  <c r="H1117" i="28" s="1"/>
  <c r="H1118" i="28" s="1"/>
  <c r="H1119" i="28" s="1"/>
  <c r="H1120" i="28" s="1"/>
  <c r="H1121" i="28" s="1"/>
  <c r="H1122" i="28" s="1"/>
  <c r="H1123" i="28" s="1"/>
  <c r="H1124" i="28" s="1"/>
  <c r="H1125" i="28" s="1"/>
  <c r="H1126" i="28" s="1"/>
  <c r="H1127" i="28" s="1"/>
  <c r="H1128" i="28" s="1"/>
  <c r="H1129" i="28" s="1"/>
  <c r="H1130" i="28" s="1"/>
  <c r="H1131" i="28" s="1"/>
  <c r="H1132" i="28" s="1"/>
  <c r="H1133" i="28" s="1"/>
  <c r="H1134" i="28" s="1"/>
  <c r="H1135" i="28" s="1"/>
  <c r="H1136" i="28" s="1"/>
  <c r="H1137" i="28" s="1"/>
  <c r="H1138" i="28" s="1"/>
  <c r="H1139" i="28" s="1"/>
  <c r="H1140" i="28" s="1"/>
  <c r="H1141" i="28" s="1"/>
  <c r="H1142" i="28" s="1"/>
  <c r="H1143" i="28" s="1"/>
  <c r="H1144" i="28" s="1"/>
  <c r="H1145" i="28" s="1"/>
  <c r="H1146" i="28" s="1"/>
  <c r="H1147" i="28" s="1"/>
  <c r="H1148" i="28" s="1"/>
  <c r="H1149" i="28" s="1"/>
  <c r="H1150" i="28" s="1"/>
  <c r="H1151" i="28" s="1"/>
  <c r="H1152" i="28" s="1"/>
  <c r="H1153" i="28" s="1"/>
  <c r="H1154" i="28" s="1"/>
  <c r="H1155" i="28" s="1"/>
  <c r="H1156" i="28" s="1"/>
  <c r="H1157" i="28" s="1"/>
  <c r="H1158" i="28" s="1"/>
  <c r="H1159" i="28" s="1"/>
  <c r="H1160" i="28" s="1"/>
  <c r="H1161" i="28" s="1"/>
  <c r="H1162" i="28" s="1"/>
  <c r="H1163" i="28" s="1"/>
  <c r="H1164" i="28" s="1"/>
  <c r="H1165" i="28" s="1"/>
  <c r="H1166" i="28" s="1"/>
  <c r="H1167" i="28" s="1"/>
  <c r="H1168" i="28" s="1"/>
  <c r="H1169" i="28" s="1"/>
  <c r="H1170" i="28" s="1"/>
  <c r="H1171" i="28" s="1"/>
  <c r="H1172" i="28" s="1"/>
  <c r="H1173" i="28" s="1"/>
  <c r="H1174" i="28" s="1"/>
  <c r="H1175" i="28" s="1"/>
  <c r="H1176" i="28" s="1"/>
  <c r="H1177" i="28" s="1"/>
  <c r="H1178" i="28" s="1"/>
  <c r="H1179" i="28" s="1"/>
  <c r="H1180" i="28" s="1"/>
  <c r="H1181" i="28" s="1"/>
  <c r="H1182" i="28" s="1"/>
  <c r="H1183" i="28" s="1"/>
  <c r="H1184" i="28" s="1"/>
  <c r="H1185" i="28" s="1"/>
  <c r="H1186" i="28" s="1"/>
  <c r="H1187" i="28" s="1"/>
  <c r="H1188" i="28" s="1"/>
  <c r="H1189" i="28" s="1"/>
  <c r="H1190" i="28" s="1"/>
  <c r="H1191" i="28" s="1"/>
  <c r="H1192" i="28" s="1"/>
  <c r="H1193" i="28" s="1"/>
  <c r="H1194" i="28" s="1"/>
  <c r="H1195" i="28" s="1"/>
  <c r="H1196" i="28" s="1"/>
  <c r="H1197" i="28" s="1"/>
  <c r="H1198" i="28" s="1"/>
  <c r="H1199" i="28" s="1"/>
  <c r="H1200" i="28" s="1"/>
  <c r="H1201" i="28" s="1"/>
  <c r="H1202" i="28" s="1"/>
  <c r="H1203" i="28" s="1"/>
  <c r="H1204" i="28" s="1"/>
  <c r="H1205" i="28" s="1"/>
  <c r="H1206" i="28" s="1"/>
  <c r="H1207" i="28" s="1"/>
  <c r="H1208" i="28" s="1"/>
  <c r="H1209" i="28" s="1"/>
  <c r="H1210" i="28" s="1"/>
  <c r="H1211" i="28" s="1"/>
  <c r="H1212" i="28" s="1"/>
  <c r="H1213" i="28" s="1"/>
  <c r="H1214" i="28" s="1"/>
  <c r="H1215" i="28" s="1"/>
  <c r="H1216" i="28" s="1"/>
  <c r="H1217" i="28" s="1"/>
  <c r="H1218" i="28" s="1"/>
  <c r="H1219" i="28" s="1"/>
  <c r="H1220" i="28" s="1"/>
  <c r="H1221" i="28" s="1"/>
  <c r="H1222" i="28" s="1"/>
  <c r="H1223" i="28" s="1"/>
  <c r="H1224" i="28" s="1"/>
  <c r="H1225" i="28" s="1"/>
  <c r="H1226" i="28" s="1"/>
  <c r="H1227" i="28" s="1"/>
  <c r="H1228" i="28" s="1"/>
  <c r="H1229" i="28" s="1"/>
  <c r="H1230" i="28" s="1"/>
  <c r="H1231" i="28" s="1"/>
  <c r="H1232" i="28" s="1"/>
  <c r="H1233" i="28" s="1"/>
  <c r="H1234" i="28" s="1"/>
  <c r="H1235" i="28" s="1"/>
  <c r="H1236" i="28" s="1"/>
  <c r="H1237" i="28" s="1"/>
  <c r="H1238" i="28" s="1"/>
  <c r="H1239" i="28" s="1"/>
  <c r="H1240" i="28" s="1"/>
  <c r="H1241" i="28" s="1"/>
  <c r="H1242" i="28" s="1"/>
  <c r="H1243" i="28" s="1"/>
  <c r="H1244" i="28" s="1"/>
  <c r="H1245" i="28" s="1"/>
  <c r="H1246" i="28" s="1"/>
  <c r="H1247" i="28" s="1"/>
  <c r="H1248" i="28" s="1"/>
  <c r="H1249" i="28" s="1"/>
  <c r="H1250" i="28" s="1"/>
  <c r="H1251" i="28" s="1"/>
  <c r="H1252" i="28" s="1"/>
  <c r="H1253" i="28" s="1"/>
  <c r="H1254" i="28" s="1"/>
  <c r="H1255" i="28" s="1"/>
  <c r="H1256" i="28" s="1"/>
  <c r="H1257" i="28" s="1"/>
  <c r="H1258" i="28" s="1"/>
  <c r="H1259" i="28" s="1"/>
  <c r="H1260" i="28" s="1"/>
  <c r="H1261" i="28" s="1"/>
  <c r="H1262" i="28" s="1"/>
  <c r="H1263" i="28" s="1"/>
  <c r="H1264" i="28" s="1"/>
  <c r="H1265" i="28" s="1"/>
  <c r="H1266" i="28" s="1"/>
  <c r="H1267" i="28" s="1"/>
  <c r="H1268" i="28" s="1"/>
  <c r="H1269" i="28" s="1"/>
  <c r="H1270" i="28" s="1"/>
  <c r="H1271" i="28" s="1"/>
  <c r="H1272" i="28" s="1"/>
  <c r="H1273" i="28" s="1"/>
  <c r="H1274" i="28" s="1"/>
  <c r="H1275" i="28" s="1"/>
  <c r="H1276" i="28" s="1"/>
  <c r="H1277" i="28" s="1"/>
  <c r="H1278" i="28" s="1"/>
  <c r="H1279" i="28" s="1"/>
  <c r="H1280" i="28" s="1"/>
  <c r="H1281" i="28" s="1"/>
  <c r="H1282" i="28" s="1"/>
  <c r="H1283" i="28" s="1"/>
  <c r="H1284" i="28" s="1"/>
  <c r="H1285" i="28" s="1"/>
  <c r="H1286" i="28" s="1"/>
  <c r="H1287" i="28" s="1"/>
  <c r="H1288" i="28" s="1"/>
  <c r="H1289" i="28" s="1"/>
  <c r="H1290" i="28" s="1"/>
  <c r="H1291" i="28" s="1"/>
  <c r="H1292" i="28" s="1"/>
  <c r="H1293" i="28" s="1"/>
  <c r="H1294" i="28" s="1"/>
  <c r="H1295" i="28" s="1"/>
  <c r="H1296" i="28" s="1"/>
  <c r="H1297" i="28" s="1"/>
  <c r="H1298" i="28" s="1"/>
  <c r="H1299" i="28" s="1"/>
  <c r="H1300" i="28" s="1"/>
  <c r="H1301" i="28" s="1"/>
  <c r="H1302" i="28" s="1"/>
  <c r="H1303" i="28" s="1"/>
  <c r="H1304" i="28" s="1"/>
  <c r="H1305" i="28" s="1"/>
  <c r="H1306" i="28" s="1"/>
  <c r="H1307" i="28" s="1"/>
  <c r="H1308" i="28" s="1"/>
  <c r="H1309" i="28" s="1"/>
  <c r="H1310" i="28" s="1"/>
  <c r="H1311" i="28" s="1"/>
  <c r="H1312" i="28" s="1"/>
  <c r="H1313" i="28" s="1"/>
  <c r="H1314" i="28" s="1"/>
  <c r="H1315" i="28" s="1"/>
  <c r="H1316" i="28" s="1"/>
  <c r="H1317" i="28" s="1"/>
  <c r="H1318" i="28" s="1"/>
  <c r="H1319" i="28" s="1"/>
  <c r="H1320" i="28" s="1"/>
  <c r="H1321" i="28" s="1"/>
  <c r="H1322" i="28" s="1"/>
  <c r="H1323" i="28" s="1"/>
  <c r="H1324" i="28" s="1"/>
  <c r="H1325" i="28" s="1"/>
  <c r="H1326" i="28" s="1"/>
  <c r="H1327" i="28" s="1"/>
  <c r="H1328" i="28" s="1"/>
  <c r="H1329" i="28" s="1"/>
  <c r="H1330" i="28" s="1"/>
  <c r="H1331" i="28" s="1"/>
  <c r="H1332" i="28" s="1"/>
  <c r="H1333" i="28" s="1"/>
  <c r="H1334" i="28" s="1"/>
  <c r="H1335" i="28" s="1"/>
  <c r="H1336" i="28" s="1"/>
  <c r="H1337" i="28" s="1"/>
  <c r="H1338" i="28" s="1"/>
  <c r="H1339" i="28" s="1"/>
  <c r="H1340" i="28" s="1"/>
  <c r="H1341" i="28" s="1"/>
  <c r="H1342" i="28" s="1"/>
  <c r="H1343" i="28" s="1"/>
  <c r="H1344" i="28" s="1"/>
  <c r="H1345" i="28" s="1"/>
  <c r="H1346" i="28" s="1"/>
  <c r="H1347" i="28" s="1"/>
  <c r="H1348" i="28" s="1"/>
  <c r="H1349" i="28" s="1"/>
  <c r="H1350" i="28" s="1"/>
  <c r="H1351" i="28" s="1"/>
  <c r="H1352" i="28" s="1"/>
  <c r="H1353" i="28" s="1"/>
  <c r="H1354" i="28" s="1"/>
  <c r="H1355" i="28" s="1"/>
  <c r="H1356" i="28" s="1"/>
  <c r="H1357" i="28" s="1"/>
  <c r="H1358" i="28" s="1"/>
  <c r="H1359" i="28" s="1"/>
  <c r="H1360" i="28" s="1"/>
  <c r="H1361" i="28" s="1"/>
  <c r="H1362" i="28" s="1"/>
  <c r="H1363" i="28" s="1"/>
  <c r="H1364" i="28" s="1"/>
  <c r="H1365" i="28" s="1"/>
  <c r="H1366" i="28" s="1"/>
  <c r="H1367" i="28" s="1"/>
  <c r="H1368" i="28" s="1"/>
  <c r="H1369" i="28" s="1"/>
  <c r="H1370" i="28" s="1"/>
  <c r="H1371" i="28" s="1"/>
  <c r="H1372" i="28" s="1"/>
  <c r="H1373" i="28" s="1"/>
  <c r="H1374" i="28" s="1"/>
  <c r="H1375" i="28" s="1"/>
  <c r="H1376" i="28" s="1"/>
  <c r="H1377" i="28" s="1"/>
  <c r="H1378" i="28" s="1"/>
  <c r="H1379" i="28" s="1"/>
  <c r="H1380" i="28" s="1"/>
  <c r="H1381" i="28" s="1"/>
  <c r="H1382" i="28" s="1"/>
  <c r="H1383" i="28" s="1"/>
  <c r="H1384" i="28" s="1"/>
  <c r="H1385" i="28" s="1"/>
  <c r="H1386" i="28" s="1"/>
  <c r="H1387" i="28" s="1"/>
  <c r="H1388" i="28" s="1"/>
  <c r="H1389" i="28" s="1"/>
  <c r="H1390" i="28" s="1"/>
  <c r="H1391" i="28" s="1"/>
  <c r="H1392" i="28" s="1"/>
  <c r="H1393" i="28" s="1"/>
  <c r="H1394" i="28" s="1"/>
  <c r="H1395" i="28" s="1"/>
  <c r="H1396" i="28" s="1"/>
  <c r="H1397" i="28" s="1"/>
  <c r="H1398" i="28" s="1"/>
  <c r="H1399" i="28" s="1"/>
  <c r="H1400" i="28" s="1"/>
  <c r="H1401" i="28" s="1"/>
  <c r="H1402" i="28" s="1"/>
  <c r="H1403" i="28" s="1"/>
  <c r="H1404" i="28" s="1"/>
  <c r="H1405" i="28" s="1"/>
  <c r="H1406" i="28" s="1"/>
  <c r="H1407" i="28" s="1"/>
  <c r="H1408" i="28" s="1"/>
  <c r="H1409" i="28" s="1"/>
  <c r="H1410" i="28" s="1"/>
  <c r="H1411" i="28" s="1"/>
  <c r="H1412" i="28" s="1"/>
  <c r="H1413" i="28" s="1"/>
  <c r="H1414" i="28" s="1"/>
  <c r="H1415" i="28" s="1"/>
  <c r="H1416" i="28" s="1"/>
  <c r="H1417" i="28" s="1"/>
  <c r="H1418" i="28" s="1"/>
  <c r="H1419" i="28" s="1"/>
  <c r="H1420" i="28" s="1"/>
  <c r="H1421" i="28" s="1"/>
  <c r="H1422" i="28" s="1"/>
  <c r="H1423" i="28" s="1"/>
  <c r="H1424" i="28" s="1"/>
  <c r="H1425" i="28" s="1"/>
  <c r="H1426" i="28" s="1"/>
  <c r="H1427" i="28" s="1"/>
  <c r="H1428" i="28" s="1"/>
  <c r="H1429" i="28" s="1"/>
  <c r="H1430" i="28" s="1"/>
  <c r="H1431" i="28" s="1"/>
  <c r="H1432" i="28" s="1"/>
  <c r="H1433" i="28" s="1"/>
  <c r="H1434" i="28" s="1"/>
  <c r="H1435" i="28" s="1"/>
  <c r="H1436" i="28" s="1"/>
  <c r="H1437" i="28" s="1"/>
  <c r="H1438" i="28" s="1"/>
  <c r="H1439" i="28" s="1"/>
  <c r="H1440" i="28" s="1"/>
  <c r="H1441" i="28" s="1"/>
  <c r="H1442" i="28" s="1"/>
  <c r="H1443" i="28" s="1"/>
  <c r="H1444" i="28" s="1"/>
  <c r="H1445" i="28" s="1"/>
  <c r="H1446" i="28" s="1"/>
  <c r="H1447" i="28" s="1"/>
  <c r="H1448" i="28" s="1"/>
  <c r="H1449" i="28" s="1"/>
  <c r="H1450" i="28" s="1"/>
  <c r="H1451" i="28" s="1"/>
  <c r="H1452" i="28" s="1"/>
  <c r="H1453" i="28" s="1"/>
  <c r="H1454" i="28" s="1"/>
  <c r="H1455" i="28" s="1"/>
  <c r="H1456" i="28" s="1"/>
  <c r="H1457" i="28" s="1"/>
  <c r="H1458" i="28" s="1"/>
  <c r="H1459" i="28" s="1"/>
  <c r="H1460" i="28" s="1"/>
  <c r="H1461" i="28" s="1"/>
  <c r="H1462" i="28" s="1"/>
  <c r="H1463" i="28" s="1"/>
  <c r="H1464" i="28" s="1"/>
  <c r="H1465" i="28" s="1"/>
  <c r="H1466" i="28" s="1"/>
  <c r="H1467" i="28" s="1"/>
  <c r="H1468" i="28" s="1"/>
  <c r="H1469" i="28" s="1"/>
  <c r="H1470" i="28" s="1"/>
  <c r="H1471" i="28" s="1"/>
  <c r="H1472" i="28" s="1"/>
  <c r="H1473" i="28" s="1"/>
  <c r="H1474" i="28" s="1"/>
  <c r="H1475" i="28" s="1"/>
  <c r="H1476" i="28" s="1"/>
  <c r="H1477" i="28" s="1"/>
  <c r="H1478" i="28" s="1"/>
  <c r="H1479" i="28" s="1"/>
  <c r="H1480" i="28" s="1"/>
  <c r="H1481" i="28" s="1"/>
  <c r="H1482" i="28" s="1"/>
  <c r="H1483" i="28" s="1"/>
  <c r="H1484" i="28" s="1"/>
  <c r="H1485" i="28" s="1"/>
  <c r="H1486" i="28" s="1"/>
  <c r="H1487" i="28" s="1"/>
  <c r="H1488" i="28" s="1"/>
  <c r="H1489" i="28" s="1"/>
  <c r="H1490" i="28" s="1"/>
  <c r="H1491" i="28" s="1"/>
  <c r="H1492" i="28" s="1"/>
  <c r="H1493" i="28" s="1"/>
  <c r="H1494" i="28" s="1"/>
  <c r="H1495" i="28" s="1"/>
  <c r="H1496" i="28" s="1"/>
  <c r="H1497" i="28" s="1"/>
  <c r="H1498" i="28" s="1"/>
  <c r="H1499" i="28" s="1"/>
  <c r="H1500" i="28" s="1"/>
  <c r="H1501" i="28" s="1"/>
  <c r="H1502" i="28" s="1"/>
  <c r="H1503" i="28" s="1"/>
  <c r="H1504" i="28" s="1"/>
  <c r="H1505" i="28" s="1"/>
  <c r="H1506" i="28" s="1"/>
  <c r="H1507" i="28" s="1"/>
  <c r="H1508" i="28" s="1"/>
  <c r="H1509" i="28" s="1"/>
  <c r="H1510" i="28" s="1"/>
  <c r="H1511" i="28" s="1"/>
  <c r="H1512" i="28" s="1"/>
  <c r="H1513" i="28" s="1"/>
  <c r="H1514" i="28" s="1"/>
  <c r="H1515" i="28" s="1"/>
  <c r="H1516" i="28" s="1"/>
  <c r="H1517" i="28" s="1"/>
  <c r="H1518" i="28" s="1"/>
  <c r="H1519" i="28" s="1"/>
  <c r="H1520" i="28" s="1"/>
  <c r="H1521" i="28" s="1"/>
  <c r="H1522" i="28" s="1"/>
  <c r="H1523" i="28" s="1"/>
  <c r="H1524" i="28" s="1"/>
  <c r="H1525" i="28" s="1"/>
  <c r="H1526" i="28" s="1"/>
  <c r="H1527" i="28" s="1"/>
  <c r="H1528" i="28" s="1"/>
  <c r="H1529" i="28" s="1"/>
  <c r="H1530" i="28" s="1"/>
  <c r="H1531" i="28" s="1"/>
  <c r="H1532" i="28" s="1"/>
  <c r="H1533" i="28" s="1"/>
  <c r="H1534" i="28" s="1"/>
  <c r="H1535" i="28" s="1"/>
  <c r="H1536" i="28" s="1"/>
  <c r="H1537" i="28" s="1"/>
  <c r="H1538" i="28" s="1"/>
  <c r="H1539" i="28" s="1"/>
  <c r="H1540" i="28" s="1"/>
  <c r="H1541" i="28" s="1"/>
  <c r="H1542" i="28" s="1"/>
  <c r="H1543" i="28" s="1"/>
  <c r="H1544" i="28" s="1"/>
  <c r="H1545" i="28" s="1"/>
  <c r="H1546" i="28" s="1"/>
  <c r="H1547" i="28" s="1"/>
  <c r="H1548" i="28" s="1"/>
  <c r="H1549" i="28" s="1"/>
  <c r="H1550" i="28" s="1"/>
  <c r="H1551" i="28" s="1"/>
  <c r="H1552" i="28" s="1"/>
  <c r="H1553" i="28" s="1"/>
  <c r="H1554" i="28" s="1"/>
  <c r="H1555" i="28" s="1"/>
  <c r="H1556" i="28" s="1"/>
  <c r="H1557" i="28" s="1"/>
  <c r="H1558" i="28" s="1"/>
  <c r="H1559" i="28" s="1"/>
  <c r="H1560" i="28" s="1"/>
  <c r="H1561" i="28" s="1"/>
  <c r="H1562" i="28" s="1"/>
  <c r="H1563" i="28" s="1"/>
  <c r="H1564" i="28" s="1"/>
  <c r="H1565" i="28" s="1"/>
  <c r="H1566" i="28" s="1"/>
  <c r="H1567" i="28" s="1"/>
  <c r="H1568" i="28" s="1"/>
  <c r="H1569" i="28" s="1"/>
  <c r="H1570" i="28" s="1"/>
  <c r="H1571" i="28" s="1"/>
  <c r="H1572" i="28" s="1"/>
  <c r="H1573" i="28" s="1"/>
  <c r="H1574" i="28" s="1"/>
  <c r="H1575" i="28" s="1"/>
  <c r="H1576" i="28" s="1"/>
  <c r="H1577" i="28" s="1"/>
  <c r="H1578" i="28" s="1"/>
  <c r="H1579" i="28" s="1"/>
  <c r="H1580" i="28" s="1"/>
  <c r="H1581" i="28" s="1"/>
  <c r="H1582" i="28" s="1"/>
  <c r="H1583" i="28" s="1"/>
  <c r="H1584" i="28" s="1"/>
  <c r="H1585" i="28" s="1"/>
  <c r="H1586" i="28" s="1"/>
  <c r="H1587" i="28" s="1"/>
  <c r="H1588" i="28" s="1"/>
  <c r="H1589" i="28" s="1"/>
  <c r="H1590" i="28" s="1"/>
  <c r="H1591" i="28" s="1"/>
  <c r="H1592" i="28" s="1"/>
  <c r="H1593" i="28" s="1"/>
  <c r="H1594" i="28" s="1"/>
  <c r="H1595" i="28" s="1"/>
  <c r="H1596" i="28" s="1"/>
  <c r="H1597" i="28" s="1"/>
  <c r="H1598" i="28" s="1"/>
  <c r="H1599" i="28" s="1"/>
  <c r="H1600" i="28" s="1"/>
  <c r="H1601" i="28" s="1"/>
  <c r="H1602" i="28" s="1"/>
  <c r="H1603" i="28" s="1"/>
  <c r="H1604" i="28" s="1"/>
  <c r="H1605" i="28" s="1"/>
  <c r="H1606" i="28" s="1"/>
  <c r="H1607" i="28" s="1"/>
  <c r="H1608" i="28" s="1"/>
  <c r="H1609" i="28" s="1"/>
  <c r="H1610" i="28" s="1"/>
  <c r="H1611" i="28" s="1"/>
  <c r="H1612" i="28" s="1"/>
  <c r="H1613" i="28" s="1"/>
  <c r="H1614" i="28" s="1"/>
  <c r="H1615" i="28" s="1"/>
  <c r="H1616" i="28" s="1"/>
  <c r="H1617" i="28" s="1"/>
  <c r="H1618" i="28" s="1"/>
  <c r="H1619" i="28" s="1"/>
  <c r="H1620" i="28" s="1"/>
  <c r="H1621" i="28" s="1"/>
  <c r="H1622" i="28" s="1"/>
  <c r="H1623" i="28" s="1"/>
  <c r="H1624" i="28" s="1"/>
  <c r="H1625" i="28" s="1"/>
  <c r="H1626" i="28" s="1"/>
  <c r="H1627" i="28" s="1"/>
  <c r="H1628" i="28" s="1"/>
  <c r="H1629" i="28" s="1"/>
  <c r="H1630" i="28" s="1"/>
  <c r="H1631" i="28" s="1"/>
  <c r="H1632" i="28" s="1"/>
  <c r="H1633" i="28" s="1"/>
  <c r="H1634" i="28" s="1"/>
  <c r="H1635" i="28" s="1"/>
  <c r="H1636" i="28" s="1"/>
  <c r="H1637" i="28" s="1"/>
  <c r="H1638" i="28" s="1"/>
  <c r="H1639" i="28" s="1"/>
  <c r="H1640" i="28" s="1"/>
  <c r="H1641" i="28" s="1"/>
  <c r="H1642" i="28" s="1"/>
  <c r="H1643" i="28" s="1"/>
  <c r="H1644" i="28" s="1"/>
  <c r="H1645" i="28" s="1"/>
  <c r="H1646" i="28" s="1"/>
  <c r="H1647" i="28" s="1"/>
  <c r="H1648" i="28" s="1"/>
  <c r="H1649" i="28" s="1"/>
  <c r="H1650" i="28" s="1"/>
  <c r="H1651" i="28" s="1"/>
  <c r="H1652" i="28" s="1"/>
  <c r="H1653" i="28" s="1"/>
  <c r="H1654" i="28" s="1"/>
  <c r="H1655" i="28" s="1"/>
  <c r="H1656" i="28" s="1"/>
  <c r="H1657" i="28" s="1"/>
  <c r="H1658" i="28" s="1"/>
  <c r="H1659" i="28" s="1"/>
  <c r="H1660" i="28" s="1"/>
  <c r="H1661" i="28" s="1"/>
  <c r="H1662" i="28" s="1"/>
  <c r="H1663" i="28" s="1"/>
  <c r="H1664" i="28" s="1"/>
  <c r="H1665" i="28" s="1"/>
  <c r="H1666" i="28" s="1"/>
  <c r="H1667" i="28" s="1"/>
  <c r="H1668" i="28" s="1"/>
  <c r="H1669" i="28" s="1"/>
  <c r="H1670" i="28" s="1"/>
  <c r="H1671" i="28" s="1"/>
  <c r="H1672" i="28" s="1"/>
  <c r="H1673" i="28" s="1"/>
  <c r="H1674" i="28" s="1"/>
  <c r="H1675" i="28" s="1"/>
  <c r="H1676" i="28" s="1"/>
  <c r="H1677" i="28" s="1"/>
  <c r="H1678" i="28" s="1"/>
  <c r="H1679" i="28" s="1"/>
  <c r="H1680" i="28" s="1"/>
  <c r="H1681" i="28" s="1"/>
  <c r="H1682" i="28" s="1"/>
  <c r="H1683" i="28" s="1"/>
  <c r="H1684" i="28" s="1"/>
  <c r="H1685" i="28" s="1"/>
  <c r="H1686" i="28" s="1"/>
  <c r="H1687" i="28" s="1"/>
  <c r="H1688" i="28" s="1"/>
  <c r="H1689" i="28" s="1"/>
  <c r="H1690" i="28" s="1"/>
  <c r="H1691" i="28" s="1"/>
  <c r="H1692" i="28" s="1"/>
  <c r="H1693" i="28" s="1"/>
  <c r="H1694" i="28" s="1"/>
  <c r="H1695" i="28" s="1"/>
  <c r="H1696" i="28" s="1"/>
  <c r="H1697" i="28" s="1"/>
  <c r="H1698" i="28" s="1"/>
  <c r="H1699" i="28" s="1"/>
  <c r="H1700" i="28" s="1"/>
  <c r="H1701" i="28" s="1"/>
  <c r="H1702" i="28" s="1"/>
  <c r="H1703" i="28" s="1"/>
  <c r="H1704" i="28" s="1"/>
  <c r="H1705" i="28" s="1"/>
  <c r="H1706" i="28" s="1"/>
  <c r="H1707" i="28" s="1"/>
  <c r="H1708" i="28" s="1"/>
  <c r="H1709" i="28" s="1"/>
  <c r="H1710" i="28" s="1"/>
  <c r="H1711" i="28" s="1"/>
  <c r="H1712" i="28" s="1"/>
  <c r="H1713" i="28" s="1"/>
  <c r="H1714" i="28" s="1"/>
  <c r="H1715" i="28" s="1"/>
  <c r="H1716" i="28" s="1"/>
  <c r="H1717" i="28" s="1"/>
  <c r="H1718" i="28" s="1"/>
  <c r="H1719" i="28" s="1"/>
  <c r="H1720" i="28" s="1"/>
  <c r="H1721" i="28" s="1"/>
  <c r="H1722" i="28" s="1"/>
  <c r="H1723" i="28" s="1"/>
  <c r="H1724" i="28" s="1"/>
  <c r="H1725" i="28" s="1"/>
  <c r="H1726" i="28" s="1"/>
  <c r="H1727" i="28" s="1"/>
  <c r="H1728" i="28" s="1"/>
  <c r="H1729" i="28" s="1"/>
  <c r="H1730" i="28" s="1"/>
  <c r="H1731" i="28" s="1"/>
  <c r="H1732" i="28" s="1"/>
  <c r="H1733" i="28" s="1"/>
  <c r="H1734" i="28" s="1"/>
  <c r="H1735" i="28" s="1"/>
  <c r="H1736" i="28" s="1"/>
  <c r="H1737" i="28" s="1"/>
  <c r="H1738" i="28" s="1"/>
  <c r="H1739" i="28" s="1"/>
  <c r="H1740" i="28" s="1"/>
  <c r="H1741" i="28" s="1"/>
  <c r="H1742" i="28" s="1"/>
  <c r="H1743" i="28" s="1"/>
  <c r="H1744" i="28" s="1"/>
  <c r="H1745" i="28" s="1"/>
  <c r="H1746" i="28" s="1"/>
  <c r="H1747" i="28" s="1"/>
  <c r="H1748" i="28" s="1"/>
  <c r="H1749" i="28" s="1"/>
  <c r="H1750" i="28" s="1"/>
  <c r="H1751" i="28" s="1"/>
  <c r="H1752" i="28" s="1"/>
  <c r="H1753" i="28" s="1"/>
  <c r="H1754" i="28" s="1"/>
  <c r="H1755" i="28" s="1"/>
  <c r="H1756" i="28" s="1"/>
  <c r="H1757" i="28" s="1"/>
  <c r="H1758" i="28" s="1"/>
  <c r="H1759" i="28" s="1"/>
  <c r="H1760" i="28" s="1"/>
  <c r="H1761" i="28" s="1"/>
  <c r="H1762" i="28" s="1"/>
  <c r="H1763" i="28" s="1"/>
  <c r="H1764" i="28" s="1"/>
  <c r="H1765" i="28" s="1"/>
  <c r="H1766" i="28" s="1"/>
  <c r="H1767" i="28" s="1"/>
  <c r="H1768" i="28" s="1"/>
  <c r="H1769" i="28" s="1"/>
  <c r="H1770" i="28" s="1"/>
  <c r="H1771" i="28" s="1"/>
  <c r="H1772" i="28" s="1"/>
  <c r="H1773" i="28" s="1"/>
  <c r="H1774" i="28" s="1"/>
  <c r="H1775" i="28" s="1"/>
  <c r="H1776" i="28" s="1"/>
  <c r="H1777" i="28" s="1"/>
  <c r="H1778" i="28" s="1"/>
  <c r="H1779" i="28" s="1"/>
  <c r="H1780" i="28" s="1"/>
  <c r="H1781" i="28" s="1"/>
  <c r="H1782" i="28" s="1"/>
  <c r="H1783" i="28" s="1"/>
  <c r="H1784" i="28" s="1"/>
  <c r="H1785" i="28" s="1"/>
  <c r="H1786" i="28" s="1"/>
  <c r="H1787" i="28" s="1"/>
  <c r="H1788" i="28" s="1"/>
  <c r="H1789" i="28" s="1"/>
  <c r="H1790" i="28" s="1"/>
  <c r="H1791" i="28" s="1"/>
  <c r="H1792" i="28" s="1"/>
  <c r="H1793" i="28" s="1"/>
  <c r="H1794" i="28" s="1"/>
  <c r="H1795" i="28" s="1"/>
  <c r="H1796" i="28" s="1"/>
  <c r="H1797" i="28" s="1"/>
  <c r="H1798" i="28" s="1"/>
  <c r="H1799" i="28" s="1"/>
  <c r="H1800" i="28" s="1"/>
  <c r="H1801" i="28" s="1"/>
  <c r="H1802" i="28" s="1"/>
  <c r="H1803" i="28" s="1"/>
  <c r="H1804" i="28" s="1"/>
  <c r="H1805" i="28" s="1"/>
  <c r="H1806" i="28" s="1"/>
  <c r="H1807" i="28" s="1"/>
  <c r="H1808" i="28" s="1"/>
  <c r="H1809" i="28" s="1"/>
  <c r="H1810" i="28" s="1"/>
  <c r="H1811" i="28" s="1"/>
  <c r="H1812" i="28" s="1"/>
  <c r="H1813" i="28" s="1"/>
  <c r="H1814" i="28" s="1"/>
  <c r="H1815" i="28" s="1"/>
  <c r="H1816" i="28" s="1"/>
  <c r="H1817" i="28" s="1"/>
  <c r="H1818" i="28" s="1"/>
  <c r="H1819" i="28" s="1"/>
  <c r="H1820" i="28" s="1"/>
  <c r="H1821" i="28" s="1"/>
  <c r="H1822" i="28" s="1"/>
  <c r="H1823" i="28" s="1"/>
  <c r="H1824" i="28" s="1"/>
  <c r="H1825" i="28" s="1"/>
  <c r="H1826" i="28" s="1"/>
  <c r="H1827" i="28" s="1"/>
  <c r="H1828" i="28" s="1"/>
  <c r="H1829" i="28" s="1"/>
  <c r="H1830" i="28" s="1"/>
  <c r="H1831" i="28" s="1"/>
  <c r="H1832" i="28" s="1"/>
  <c r="H1833" i="28" s="1"/>
  <c r="H1834" i="28" s="1"/>
  <c r="H1835" i="28" s="1"/>
  <c r="H1836" i="28" s="1"/>
  <c r="H1837" i="28" s="1"/>
  <c r="H1838" i="28" s="1"/>
  <c r="H1839" i="28" s="1"/>
  <c r="H1840" i="28" s="1"/>
  <c r="H1841" i="28" s="1"/>
  <c r="H1842" i="28" s="1"/>
  <c r="H1843" i="28" s="1"/>
  <c r="H1844" i="28" s="1"/>
  <c r="H1845" i="28" s="1"/>
  <c r="H1846" i="28" s="1"/>
  <c r="H1847" i="28" s="1"/>
  <c r="H1848" i="28" s="1"/>
  <c r="H1849" i="28" s="1"/>
  <c r="H1850" i="28" s="1"/>
  <c r="H1851" i="28" s="1"/>
  <c r="H1852" i="28" s="1"/>
  <c r="H1853" i="28" s="1"/>
  <c r="H1854" i="28" s="1"/>
  <c r="H1855" i="28" s="1"/>
  <c r="H1856" i="28" s="1"/>
  <c r="H1857" i="28" s="1"/>
  <c r="H1858" i="28" s="1"/>
  <c r="H1859" i="28" s="1"/>
  <c r="H1860" i="28" s="1"/>
  <c r="H1861" i="28" s="1"/>
  <c r="H1862" i="28" s="1"/>
  <c r="H1863" i="28" s="1"/>
  <c r="H1864" i="28" s="1"/>
  <c r="H1865" i="28" s="1"/>
  <c r="H1866" i="28" s="1"/>
  <c r="H1867" i="28" s="1"/>
  <c r="H1868" i="28" s="1"/>
  <c r="H1869" i="28" s="1"/>
  <c r="H1870" i="28" s="1"/>
  <c r="H1871" i="28" s="1"/>
  <c r="H1872" i="28" s="1"/>
  <c r="H1873" i="28" s="1"/>
  <c r="H1874" i="28" s="1"/>
  <c r="H1875" i="28" s="1"/>
  <c r="H1876" i="28" s="1"/>
  <c r="H1877" i="28" s="1"/>
  <c r="H1878" i="28" s="1"/>
  <c r="H1879" i="28" s="1"/>
  <c r="H1880" i="28" s="1"/>
  <c r="H1881" i="28" s="1"/>
  <c r="H1882" i="28" s="1"/>
  <c r="H1883" i="28" s="1"/>
  <c r="H1884" i="28" s="1"/>
  <c r="H1885" i="28" s="1"/>
  <c r="H1886" i="28" s="1"/>
  <c r="H1887" i="28" s="1"/>
  <c r="H1888" i="28" s="1"/>
  <c r="H1889" i="28" s="1"/>
  <c r="H1890" i="28" s="1"/>
  <c r="H1891" i="28" s="1"/>
  <c r="H1892" i="28" s="1"/>
  <c r="H1893" i="28" s="1"/>
  <c r="H1894" i="28" s="1"/>
  <c r="H1895" i="28" s="1"/>
  <c r="H1896" i="28" s="1"/>
  <c r="H1897" i="28" s="1"/>
  <c r="H1898" i="28" s="1"/>
  <c r="H1899" i="28" s="1"/>
  <c r="H1900" i="28" s="1"/>
  <c r="H1901" i="28" s="1"/>
  <c r="H1902" i="28" s="1"/>
  <c r="H1903" i="28" s="1"/>
  <c r="H1904" i="28" s="1"/>
  <c r="H1905" i="28" s="1"/>
  <c r="H1906" i="28" s="1"/>
  <c r="H1907" i="28" s="1"/>
  <c r="H1908" i="28" s="1"/>
  <c r="H1909" i="28" s="1"/>
  <c r="H1910" i="28" s="1"/>
  <c r="H1911" i="28" s="1"/>
  <c r="H1912" i="28" s="1"/>
  <c r="H1913" i="28" s="1"/>
  <c r="H1914" i="28" s="1"/>
  <c r="H1915" i="28" s="1"/>
  <c r="H1916" i="28" s="1"/>
  <c r="H1917" i="28" s="1"/>
  <c r="H1918" i="28" s="1"/>
  <c r="H1919" i="28" s="1"/>
  <c r="H1920" i="28" s="1"/>
  <c r="H1921" i="28" s="1"/>
  <c r="H1922" i="28" s="1"/>
  <c r="H1923" i="28" s="1"/>
  <c r="H1924" i="28" s="1"/>
  <c r="H1925" i="28" s="1"/>
  <c r="H1926" i="28" s="1"/>
  <c r="H1927" i="28" s="1"/>
  <c r="H1928" i="28" s="1"/>
  <c r="H1929" i="28" s="1"/>
  <c r="H1930" i="28" s="1"/>
  <c r="H1931" i="28" s="1"/>
  <c r="H1932" i="28" s="1"/>
  <c r="H1933" i="28" s="1"/>
  <c r="H1934" i="28" s="1"/>
  <c r="H1935" i="28" s="1"/>
  <c r="H1936" i="28" s="1"/>
  <c r="H1937" i="28" s="1"/>
  <c r="H1938" i="28" s="1"/>
  <c r="H1939" i="28" s="1"/>
  <c r="H1940" i="28" s="1"/>
  <c r="H1941" i="28" s="1"/>
  <c r="H1942" i="28" s="1"/>
  <c r="H1943" i="28" s="1"/>
  <c r="H1944" i="28" s="1"/>
  <c r="H1945" i="28" s="1"/>
  <c r="H1946" i="28" s="1"/>
  <c r="H1947" i="28" s="1"/>
  <c r="H1948" i="28" s="1"/>
  <c r="H1949" i="28" s="1"/>
  <c r="H1950" i="28" s="1"/>
  <c r="H1951" i="28" s="1"/>
  <c r="H1952" i="28" s="1"/>
  <c r="H1953" i="28" s="1"/>
  <c r="H1954" i="28" s="1"/>
  <c r="H1955" i="28" s="1"/>
  <c r="H1956" i="28" s="1"/>
  <c r="H1957" i="28" s="1"/>
  <c r="H1958" i="28" s="1"/>
  <c r="H1959" i="28" s="1"/>
  <c r="H1960" i="28" s="1"/>
  <c r="H1961" i="28" s="1"/>
  <c r="H1962" i="28" s="1"/>
  <c r="H1963" i="28" s="1"/>
  <c r="H1964" i="28" s="1"/>
  <c r="H1965" i="28" s="1"/>
  <c r="H1966" i="28" s="1"/>
  <c r="H1967" i="28" s="1"/>
  <c r="H1968" i="28" s="1"/>
  <c r="H1969" i="28" s="1"/>
  <c r="H1970" i="28" s="1"/>
  <c r="H1971" i="28" s="1"/>
  <c r="H1972" i="28" s="1"/>
  <c r="H1973" i="28" s="1"/>
  <c r="H1974" i="28" s="1"/>
  <c r="H1975" i="28" s="1"/>
  <c r="H1976" i="28" s="1"/>
  <c r="H1977" i="28" s="1"/>
  <c r="H1978" i="28" s="1"/>
  <c r="H1979" i="28" s="1"/>
  <c r="H1980" i="28" s="1"/>
  <c r="H1981" i="28" s="1"/>
  <c r="H1982" i="28" s="1"/>
  <c r="H1983" i="28" s="1"/>
  <c r="H1984" i="28" s="1"/>
  <c r="H1985" i="28" s="1"/>
  <c r="H1986" i="28" s="1"/>
  <c r="H1987" i="28" s="1"/>
  <c r="H1988" i="28" s="1"/>
  <c r="H1989" i="28" s="1"/>
  <c r="H1990" i="28" s="1"/>
  <c r="H1991" i="28" s="1"/>
  <c r="H1992" i="28" s="1"/>
  <c r="H1993" i="28" s="1"/>
  <c r="H1994" i="28" s="1"/>
  <c r="H1995" i="28" s="1"/>
  <c r="H1996" i="28" s="1"/>
  <c r="H1997" i="28" s="1"/>
  <c r="H1998" i="28" s="1"/>
  <c r="H1999" i="28" s="1"/>
  <c r="H2000" i="28" s="1"/>
  <c r="H2001" i="28" s="1"/>
  <c r="H2002" i="28" s="1"/>
  <c r="H2003" i="28" s="1"/>
  <c r="H2004" i="28" s="1"/>
  <c r="H2005" i="28" s="1"/>
  <c r="H2006" i="28" s="1"/>
  <c r="H2007" i="28" s="1"/>
  <c r="H2008" i="28" s="1"/>
  <c r="H2009" i="28" s="1"/>
  <c r="H2010" i="28" s="1"/>
  <c r="H2011" i="28" s="1"/>
  <c r="H2012" i="28" s="1"/>
  <c r="H2013" i="28" s="1"/>
  <c r="H2014" i="28" s="1"/>
  <c r="H2015" i="28" s="1"/>
  <c r="H2016" i="28" s="1"/>
  <c r="H2017" i="28" s="1"/>
  <c r="H2018" i="28" s="1"/>
  <c r="H2019" i="28" s="1"/>
  <c r="H2020" i="28" s="1"/>
  <c r="H2021" i="28" s="1"/>
  <c r="H2022" i="28" s="1"/>
  <c r="H2023" i="28" s="1"/>
  <c r="H2024" i="28" s="1"/>
  <c r="H2025" i="28" s="1"/>
  <c r="H2026" i="28" s="1"/>
  <c r="H2027" i="28" s="1"/>
  <c r="H2028" i="28" s="1"/>
  <c r="H2029" i="28" s="1"/>
  <c r="H2030" i="28" s="1"/>
  <c r="H2031" i="28" s="1"/>
  <c r="H2032" i="28" s="1"/>
  <c r="H2033" i="28" s="1"/>
  <c r="H2034" i="28" s="1"/>
  <c r="H2035" i="28" s="1"/>
  <c r="H2036" i="28" s="1"/>
  <c r="H2037" i="28" s="1"/>
  <c r="H2038" i="28" s="1"/>
  <c r="H2039" i="28" s="1"/>
  <c r="H2040" i="28" s="1"/>
  <c r="H2041" i="28" s="1"/>
  <c r="H2042" i="28" s="1"/>
  <c r="H2043" i="28" s="1"/>
  <c r="H2044" i="28" s="1"/>
  <c r="H2045" i="28" s="1"/>
  <c r="H2046" i="28" s="1"/>
  <c r="H2047" i="28" s="1"/>
  <c r="H2048" i="28" s="1"/>
  <c r="H2049" i="28" s="1"/>
  <c r="H2050" i="28" s="1"/>
  <c r="H2051" i="28" s="1"/>
  <c r="H2052" i="28" s="1"/>
  <c r="H2053" i="28" s="1"/>
  <c r="H2054" i="28" s="1"/>
  <c r="H2055" i="28" s="1"/>
  <c r="H2056" i="28" s="1"/>
  <c r="H2057" i="28" s="1"/>
  <c r="H2058" i="28" s="1"/>
  <c r="H2059" i="28" s="1"/>
  <c r="H2060" i="28" s="1"/>
  <c r="H2061" i="28" s="1"/>
  <c r="H2062" i="28" s="1"/>
  <c r="H2063" i="28" s="1"/>
  <c r="H2064" i="28" s="1"/>
  <c r="H2065" i="28" s="1"/>
  <c r="H2066" i="28" s="1"/>
  <c r="H2067" i="28" s="1"/>
  <c r="H2068" i="28" s="1"/>
  <c r="H2069" i="28" s="1"/>
  <c r="H2070" i="28" s="1"/>
  <c r="H2071" i="28" s="1"/>
  <c r="H2072" i="28" s="1"/>
  <c r="H2073" i="28" s="1"/>
  <c r="H2074" i="28" s="1"/>
  <c r="H2075" i="28" s="1"/>
  <c r="H2076" i="28" s="1"/>
  <c r="H2077" i="28" s="1"/>
  <c r="H2078" i="28" s="1"/>
  <c r="H2079" i="28" s="1"/>
  <c r="H2080" i="28" s="1"/>
  <c r="H2081" i="28" s="1"/>
  <c r="H2082" i="28" s="1"/>
  <c r="H2083" i="28" s="1"/>
  <c r="H2084" i="28" s="1"/>
  <c r="H2085" i="28" s="1"/>
  <c r="H2086" i="28" s="1"/>
  <c r="H2087" i="28" s="1"/>
  <c r="H2088" i="28" s="1"/>
  <c r="H2089" i="28" s="1"/>
  <c r="H2090" i="28" s="1"/>
  <c r="H2091" i="28" s="1"/>
  <c r="H2092" i="28" s="1"/>
  <c r="H2093" i="28" s="1"/>
  <c r="H2094" i="28" s="1"/>
  <c r="H2095" i="28" s="1"/>
  <c r="H2096" i="28" s="1"/>
  <c r="H2097" i="28" s="1"/>
  <c r="H2098" i="28" s="1"/>
  <c r="H2099" i="28" s="1"/>
  <c r="H2100" i="28" s="1"/>
  <c r="H2101" i="28" s="1"/>
  <c r="H2102" i="28" s="1"/>
  <c r="H2103" i="28" s="1"/>
  <c r="H2104" i="28" s="1"/>
  <c r="H2105" i="28" s="1"/>
  <c r="H2106" i="28" s="1"/>
  <c r="H2107" i="28" s="1"/>
  <c r="H2108" i="28" s="1"/>
  <c r="H2109" i="28" s="1"/>
  <c r="H2110" i="28" s="1"/>
  <c r="H2111" i="28" s="1"/>
  <c r="H2112" i="28" s="1"/>
  <c r="H2113" i="28" s="1"/>
  <c r="H2114" i="28" s="1"/>
  <c r="H2115" i="28" s="1"/>
  <c r="H2116" i="28" s="1"/>
  <c r="H2117" i="28" s="1"/>
  <c r="H2118" i="28" s="1"/>
  <c r="H2119" i="28" s="1"/>
  <c r="H2120" i="28" s="1"/>
  <c r="H2121" i="28" s="1"/>
  <c r="H2122" i="28" s="1"/>
  <c r="H2123" i="28" s="1"/>
  <c r="H2124" i="28" s="1"/>
  <c r="H2125" i="28" s="1"/>
  <c r="H2126" i="28" s="1"/>
  <c r="H2127" i="28" s="1"/>
  <c r="H2128" i="28" s="1"/>
  <c r="H2129" i="28" s="1"/>
  <c r="H2130" i="28" s="1"/>
  <c r="H2131" i="28" s="1"/>
  <c r="H2132" i="28" s="1"/>
  <c r="H2133" i="28" s="1"/>
  <c r="H2134" i="28" s="1"/>
  <c r="H2135" i="28" s="1"/>
  <c r="H2136" i="28" s="1"/>
  <c r="H2137" i="28" s="1"/>
  <c r="H2138" i="28" s="1"/>
  <c r="H2139" i="28" s="1"/>
  <c r="H2140" i="28" s="1"/>
  <c r="H2141" i="28" s="1"/>
  <c r="H2142" i="28" s="1"/>
  <c r="H2143" i="28" s="1"/>
  <c r="H2144" i="28" s="1"/>
  <c r="H2145" i="28" s="1"/>
  <c r="H2146" i="28" s="1"/>
  <c r="H2147" i="28" s="1"/>
  <c r="H2148" i="28" s="1"/>
  <c r="H2149" i="28" s="1"/>
  <c r="H2150" i="28" s="1"/>
  <c r="H2151" i="28" s="1"/>
  <c r="H2152" i="28" s="1"/>
  <c r="H2153" i="28" s="1"/>
  <c r="H2154" i="28" s="1"/>
  <c r="H2155" i="28" s="1"/>
  <c r="H2156" i="28" s="1"/>
  <c r="H2157" i="28" s="1"/>
  <c r="H2158" i="28" s="1"/>
  <c r="H2159" i="28" s="1"/>
  <c r="H2160" i="28" s="1"/>
  <c r="H2161" i="28" s="1"/>
  <c r="H2162" i="28" s="1"/>
  <c r="H2163" i="28" s="1"/>
  <c r="H2164" i="28" s="1"/>
  <c r="H2165" i="28" s="1"/>
  <c r="H2166" i="28" s="1"/>
  <c r="H2167" i="28" s="1"/>
  <c r="H2168" i="28" s="1"/>
  <c r="H2169" i="28" s="1"/>
  <c r="H2170" i="28" s="1"/>
  <c r="H2171" i="28" s="1"/>
  <c r="H2172" i="28" s="1"/>
  <c r="H2173" i="28" s="1"/>
  <c r="H2174" i="28" s="1"/>
  <c r="H2175" i="28" s="1"/>
  <c r="H2176" i="28" s="1"/>
  <c r="H2177" i="28" s="1"/>
  <c r="H2178" i="28" s="1"/>
  <c r="H2179" i="28" s="1"/>
  <c r="H2180" i="28" s="1"/>
  <c r="H2181" i="28" s="1"/>
  <c r="H2182" i="28" s="1"/>
  <c r="H2183" i="28" s="1"/>
  <c r="H2184" i="28" s="1"/>
  <c r="H2185" i="28" s="1"/>
  <c r="H2186" i="28" s="1"/>
  <c r="H2187" i="28" s="1"/>
  <c r="H2188" i="28" s="1"/>
  <c r="H2189" i="28" s="1"/>
  <c r="H2190" i="28" s="1"/>
  <c r="H2191" i="28" s="1"/>
  <c r="H2192" i="28" s="1"/>
  <c r="H2193" i="28" s="1"/>
  <c r="H2194" i="28" s="1"/>
  <c r="H2195" i="28" s="1"/>
  <c r="H2196" i="28" s="1"/>
  <c r="H2197" i="28" s="1"/>
  <c r="H2198" i="28" s="1"/>
  <c r="H2199" i="28" s="1"/>
  <c r="H2200" i="28" s="1"/>
  <c r="H2201" i="28" s="1"/>
  <c r="H2202" i="28" s="1"/>
  <c r="H2203" i="28" s="1"/>
  <c r="H2204" i="28" s="1"/>
  <c r="H2205" i="28" s="1"/>
  <c r="H2206" i="28" s="1"/>
  <c r="H2207" i="28" s="1"/>
  <c r="H2208" i="28" s="1"/>
  <c r="H2209" i="28" s="1"/>
  <c r="H2210" i="28" s="1"/>
  <c r="H2211" i="28" s="1"/>
  <c r="H2212" i="28" s="1"/>
  <c r="H2213" i="28" s="1"/>
  <c r="H2214" i="28" s="1"/>
  <c r="H2215" i="28" s="1"/>
  <c r="H2216" i="28" s="1"/>
  <c r="H2217" i="28" s="1"/>
  <c r="H2218" i="28" s="1"/>
  <c r="H2219" i="28" s="1"/>
  <c r="H2220" i="28" s="1"/>
  <c r="H2221" i="28" s="1"/>
  <c r="H2222" i="28" s="1"/>
  <c r="H2223" i="28" s="1"/>
  <c r="H2224" i="28" s="1"/>
  <c r="H2225" i="28" s="1"/>
  <c r="H2226" i="28" s="1"/>
  <c r="H2227" i="28" s="1"/>
  <c r="H2228" i="28" s="1"/>
  <c r="H2229" i="28" s="1"/>
  <c r="H2230" i="28" s="1"/>
  <c r="H2231" i="28" s="1"/>
  <c r="H2232" i="28" s="1"/>
  <c r="H2233" i="28" s="1"/>
  <c r="H2234" i="28" s="1"/>
  <c r="H2235" i="28" s="1"/>
  <c r="H2236" i="28" s="1"/>
  <c r="H2237" i="28" s="1"/>
  <c r="H2238" i="28" s="1"/>
  <c r="H2239" i="28" s="1"/>
  <c r="H2240" i="28" s="1"/>
  <c r="H2241" i="28" s="1"/>
  <c r="H2242" i="28" s="1"/>
  <c r="H2243" i="28" s="1"/>
  <c r="H2244" i="28" s="1"/>
  <c r="H2245" i="28" s="1"/>
  <c r="H2246" i="28" s="1"/>
  <c r="H2247" i="28" s="1"/>
  <c r="H2248" i="28" s="1"/>
  <c r="H2249" i="28" s="1"/>
  <c r="H2250" i="28" s="1"/>
  <c r="H2251" i="28" s="1"/>
  <c r="H2252" i="28" s="1"/>
  <c r="H2253" i="28" s="1"/>
  <c r="H2254" i="28" s="1"/>
  <c r="H2255" i="28" s="1"/>
  <c r="H2256" i="28" s="1"/>
  <c r="H2257" i="28" s="1"/>
  <c r="H2258" i="28" s="1"/>
  <c r="H2259" i="28" s="1"/>
  <c r="H2260" i="28" s="1"/>
  <c r="H2261" i="28" s="1"/>
  <c r="H2262" i="28" s="1"/>
  <c r="H2263" i="28" s="1"/>
  <c r="H2264" i="28" s="1"/>
  <c r="H2265" i="28" s="1"/>
  <c r="H2266" i="28" s="1"/>
  <c r="H2267" i="28" s="1"/>
  <c r="H2268" i="28" s="1"/>
  <c r="H2269" i="28" s="1"/>
  <c r="H2270" i="28" s="1"/>
  <c r="H2271" i="28" s="1"/>
  <c r="H2272" i="28" s="1"/>
  <c r="H2273" i="28" s="1"/>
  <c r="H2274" i="28" s="1"/>
  <c r="H2275" i="28" s="1"/>
  <c r="H2276" i="28" s="1"/>
  <c r="H2277" i="28" s="1"/>
  <c r="H2278" i="28" s="1"/>
  <c r="H2279" i="28" s="1"/>
  <c r="H2280" i="28" s="1"/>
  <c r="H2281" i="28" s="1"/>
  <c r="H2282" i="28" s="1"/>
  <c r="H2283" i="28" s="1"/>
  <c r="H2284" i="28" s="1"/>
  <c r="H2285" i="28" s="1"/>
  <c r="H2286" i="28" s="1"/>
  <c r="H2287" i="28" s="1"/>
  <c r="H2288" i="28" s="1"/>
  <c r="H2289" i="28" s="1"/>
  <c r="H2290" i="28" s="1"/>
  <c r="H2291" i="28" s="1"/>
  <c r="H2292" i="28" s="1"/>
  <c r="H2293" i="28" s="1"/>
  <c r="H2294" i="28" s="1"/>
  <c r="H2295" i="28" s="1"/>
  <c r="H2296" i="28" s="1"/>
  <c r="H2297" i="28" s="1"/>
  <c r="H2298" i="28" s="1"/>
  <c r="H2299" i="28" s="1"/>
  <c r="H2300" i="28" s="1"/>
  <c r="H2301" i="28" s="1"/>
  <c r="H2302" i="28" s="1"/>
  <c r="H2303" i="28" s="1"/>
  <c r="H2304" i="28" s="1"/>
  <c r="H2305" i="28" s="1"/>
  <c r="H2306" i="28" s="1"/>
  <c r="H2307" i="28" s="1"/>
  <c r="H2308" i="28" s="1"/>
  <c r="H2309" i="28" s="1"/>
  <c r="H2310" i="28" s="1"/>
  <c r="H2311" i="28" s="1"/>
  <c r="H2312" i="28" s="1"/>
  <c r="H2313" i="28" s="1"/>
  <c r="H2314" i="28" s="1"/>
  <c r="H2315" i="28" s="1"/>
  <c r="H2316" i="28" s="1"/>
  <c r="H2317" i="28" s="1"/>
  <c r="H2318" i="28" s="1"/>
  <c r="H2319" i="28" s="1"/>
  <c r="H2320" i="28" s="1"/>
  <c r="H2321" i="28" s="1"/>
  <c r="H2322" i="28" s="1"/>
  <c r="H2323" i="28" s="1"/>
  <c r="H2324" i="28" s="1"/>
  <c r="H2325" i="28" s="1"/>
  <c r="H2326" i="28" s="1"/>
  <c r="H2327" i="28" s="1"/>
  <c r="H2328" i="28" s="1"/>
  <c r="H2329" i="28" s="1"/>
  <c r="H2330" i="28" s="1"/>
  <c r="H2331" i="28" s="1"/>
  <c r="H2332" i="28" s="1"/>
  <c r="H2333" i="28" s="1"/>
  <c r="H2334" i="28" s="1"/>
  <c r="H2335" i="28" s="1"/>
  <c r="H2336" i="28" s="1"/>
  <c r="H2337" i="28" s="1"/>
  <c r="H2338" i="28" s="1"/>
  <c r="H2339" i="28" s="1"/>
  <c r="H2340" i="28" s="1"/>
  <c r="H2341" i="28" s="1"/>
  <c r="H2342" i="28" s="1"/>
  <c r="H2343" i="28" s="1"/>
  <c r="H2344" i="28" s="1"/>
  <c r="H2345" i="28" s="1"/>
  <c r="H2346" i="28" s="1"/>
  <c r="H2347" i="28" s="1"/>
  <c r="H2348" i="28" s="1"/>
  <c r="H2349" i="28" s="1"/>
  <c r="H2350" i="28" s="1"/>
  <c r="H2351" i="28" s="1"/>
  <c r="H2352" i="28" s="1"/>
  <c r="H2353" i="28" s="1"/>
  <c r="H2354" i="28" s="1"/>
  <c r="H2355" i="28" s="1"/>
  <c r="H2356" i="28" s="1"/>
  <c r="H2357" i="28" s="1"/>
  <c r="H2358" i="28" s="1"/>
  <c r="H2359" i="28" s="1"/>
  <c r="H2360" i="28" s="1"/>
  <c r="H2361" i="28" s="1"/>
  <c r="H2362" i="28" s="1"/>
  <c r="H2363" i="28" s="1"/>
  <c r="H2364" i="28" s="1"/>
  <c r="H2365" i="28" s="1"/>
  <c r="H2366" i="28" s="1"/>
  <c r="H2367" i="28" s="1"/>
  <c r="H2368" i="28" s="1"/>
  <c r="H2369" i="28" s="1"/>
  <c r="H2370" i="28" s="1"/>
  <c r="H2371" i="28" s="1"/>
  <c r="H2372" i="28" s="1"/>
  <c r="H2373" i="28" s="1"/>
  <c r="H2374" i="28" s="1"/>
  <c r="H2375" i="28" s="1"/>
  <c r="H2376" i="28" s="1"/>
  <c r="H2377" i="28" s="1"/>
  <c r="H2378" i="28" s="1"/>
  <c r="H2379" i="28" s="1"/>
  <c r="H2380" i="28" s="1"/>
  <c r="H2381" i="28" s="1"/>
  <c r="H2382" i="28" s="1"/>
  <c r="H2383" i="28" s="1"/>
  <c r="H2384" i="28" s="1"/>
  <c r="H2385" i="28" s="1"/>
  <c r="H2386" i="28" s="1"/>
  <c r="H2387" i="28" s="1"/>
  <c r="H2388" i="28" s="1"/>
  <c r="H2389" i="28" s="1"/>
  <c r="H2390" i="28" s="1"/>
  <c r="H2391" i="28" s="1"/>
  <c r="H2392" i="28" s="1"/>
  <c r="H2393" i="28" s="1"/>
  <c r="H2394" i="28" s="1"/>
  <c r="H2395" i="28" s="1"/>
  <c r="H2396" i="28" s="1"/>
  <c r="H2397" i="28" s="1"/>
  <c r="H2398" i="28" s="1"/>
  <c r="H2399" i="28" s="1"/>
  <c r="H2400" i="28" s="1"/>
  <c r="H2401" i="28" s="1"/>
  <c r="H2402" i="28" s="1"/>
  <c r="H2403" i="28" s="1"/>
  <c r="H2404" i="28" s="1"/>
  <c r="H2405" i="28" s="1"/>
  <c r="H2406" i="28" s="1"/>
  <c r="H2407" i="28" s="1"/>
  <c r="H2408" i="28" s="1"/>
  <c r="H2409" i="28" s="1"/>
  <c r="H2410" i="28" s="1"/>
  <c r="H2411" i="28" s="1"/>
  <c r="H2412" i="28" s="1"/>
  <c r="H2413" i="28" s="1"/>
  <c r="H2414" i="28" s="1"/>
  <c r="H2415" i="28" s="1"/>
  <c r="H2416" i="28" s="1"/>
  <c r="H2417" i="28" s="1"/>
  <c r="H2418" i="28" s="1"/>
  <c r="H2419" i="28" s="1"/>
  <c r="H2420" i="28" s="1"/>
  <c r="H2421" i="28" s="1"/>
  <c r="H2422" i="28" s="1"/>
  <c r="H2423" i="28" s="1"/>
  <c r="H2424" i="28" s="1"/>
  <c r="H2425" i="28" s="1"/>
  <c r="H2426" i="28" s="1"/>
  <c r="H2427" i="28" s="1"/>
  <c r="H2428" i="28" s="1"/>
  <c r="H2429" i="28" s="1"/>
  <c r="H2430" i="28" s="1"/>
  <c r="H2431" i="28" s="1"/>
  <c r="H2432" i="28" s="1"/>
  <c r="H2433" i="28" s="1"/>
  <c r="H2434" i="28" s="1"/>
  <c r="H2435" i="28" s="1"/>
  <c r="H2436" i="28" s="1"/>
  <c r="H2437" i="28" s="1"/>
  <c r="H2438" i="28" s="1"/>
  <c r="H2439" i="28" s="1"/>
  <c r="H2440" i="28" s="1"/>
  <c r="H2441" i="28" s="1"/>
  <c r="H2442" i="28" s="1"/>
  <c r="H2443" i="28" s="1"/>
  <c r="H2444" i="28" s="1"/>
  <c r="H2445" i="28" s="1"/>
  <c r="H2446" i="28" s="1"/>
  <c r="H2447" i="28" s="1"/>
  <c r="H2448" i="28" s="1"/>
  <c r="H2449" i="28" s="1"/>
  <c r="H2450" i="28" s="1"/>
  <c r="H2451" i="28" s="1"/>
  <c r="H2452" i="28" s="1"/>
  <c r="H2453" i="28" s="1"/>
  <c r="H2454" i="28" s="1"/>
  <c r="H2455" i="28" s="1"/>
  <c r="H2456" i="28" s="1"/>
  <c r="H2457" i="28" s="1"/>
  <c r="H2458" i="28" s="1"/>
  <c r="H2459" i="28" s="1"/>
  <c r="H2460" i="28" s="1"/>
  <c r="H2461" i="28" s="1"/>
  <c r="H2462" i="28" s="1"/>
  <c r="H2463" i="28" s="1"/>
  <c r="H2464" i="28" s="1"/>
  <c r="H2465" i="28" s="1"/>
  <c r="H2466" i="28" s="1"/>
  <c r="H2467" i="28" s="1"/>
  <c r="H2468" i="28" s="1"/>
  <c r="H2469" i="28" s="1"/>
  <c r="H2470" i="28" s="1"/>
  <c r="H2471" i="28" s="1"/>
  <c r="H2472" i="28" s="1"/>
  <c r="H2473" i="28" s="1"/>
  <c r="H2474" i="28" s="1"/>
  <c r="H2475" i="28" s="1"/>
  <c r="H2476" i="28" s="1"/>
  <c r="H2477" i="28" s="1"/>
  <c r="H2478" i="28" s="1"/>
  <c r="H2479" i="28" s="1"/>
  <c r="H2480" i="28" s="1"/>
  <c r="H2481" i="28" s="1"/>
  <c r="H2482" i="28" s="1"/>
  <c r="H2483" i="28" s="1"/>
  <c r="H2484" i="28" s="1"/>
  <c r="H2485" i="28" s="1"/>
  <c r="H2486" i="28" s="1"/>
  <c r="H2487" i="28" s="1"/>
  <c r="H2488" i="28" s="1"/>
  <c r="H2489" i="28" s="1"/>
  <c r="H2490" i="28" s="1"/>
  <c r="H2491" i="28" s="1"/>
  <c r="H2492" i="28" s="1"/>
  <c r="H2493" i="28" s="1"/>
  <c r="H2494" i="28" s="1"/>
  <c r="H2495" i="28" s="1"/>
  <c r="H2496" i="28" s="1"/>
  <c r="H2497" i="28" s="1"/>
  <c r="H2498" i="28" s="1"/>
  <c r="H2499" i="28" s="1"/>
  <c r="H2500" i="28" s="1"/>
  <c r="H2501" i="28" s="1"/>
  <c r="H2502" i="28" s="1"/>
  <c r="H2503" i="28" s="1"/>
  <c r="H2504" i="28" s="1"/>
  <c r="H2505" i="28" s="1"/>
  <c r="H2506" i="28" s="1"/>
  <c r="H2507" i="28" s="1"/>
  <c r="H2508" i="28" s="1"/>
  <c r="H2509" i="28" s="1"/>
  <c r="H2510" i="28" s="1"/>
  <c r="H2511" i="28" s="1"/>
  <c r="H2512" i="28" s="1"/>
  <c r="H2513" i="28" s="1"/>
  <c r="H2514" i="28" s="1"/>
  <c r="H2515" i="28" s="1"/>
  <c r="H2516" i="28" s="1"/>
  <c r="H2517" i="28" s="1"/>
  <c r="H2518" i="28" s="1"/>
  <c r="H2519" i="28" s="1"/>
  <c r="H2520" i="28" s="1"/>
  <c r="H2521" i="28" s="1"/>
  <c r="H2522" i="28" s="1"/>
  <c r="H2523" i="28" s="1"/>
  <c r="H2524" i="28" s="1"/>
  <c r="H2525" i="28" s="1"/>
  <c r="H2526" i="28" s="1"/>
  <c r="H2527" i="28" s="1"/>
  <c r="H2528" i="28" s="1"/>
  <c r="H2529" i="28" s="1"/>
  <c r="H2530" i="28" s="1"/>
  <c r="H2531" i="28" s="1"/>
  <c r="H2532" i="28" s="1"/>
  <c r="H2533" i="28" s="1"/>
  <c r="H2534" i="28" s="1"/>
  <c r="H2535" i="28" s="1"/>
  <c r="H2536" i="28" s="1"/>
  <c r="H2537" i="28" s="1"/>
  <c r="H2538" i="28" s="1"/>
  <c r="H2539" i="28" s="1"/>
  <c r="H2540" i="28" s="1"/>
  <c r="H2541" i="28" s="1"/>
  <c r="H2542" i="28" s="1"/>
  <c r="H2543" i="28" s="1"/>
  <c r="H2544" i="28" s="1"/>
  <c r="H2545" i="28" s="1"/>
  <c r="H2546" i="28" s="1"/>
  <c r="H2547" i="28" s="1"/>
  <c r="H2548" i="28" s="1"/>
  <c r="H2549" i="28" s="1"/>
  <c r="H2550" i="28" s="1"/>
  <c r="H2551" i="28" s="1"/>
  <c r="H2552" i="28" s="1"/>
  <c r="H2553" i="28" s="1"/>
  <c r="H2554" i="28" s="1"/>
  <c r="H2555" i="28" s="1"/>
  <c r="H2556" i="28" s="1"/>
  <c r="H2557" i="28" s="1"/>
  <c r="H2558" i="28" s="1"/>
  <c r="H2559" i="28" s="1"/>
  <c r="H2560" i="28" s="1"/>
  <c r="H2561" i="28" s="1"/>
  <c r="H2562" i="28" s="1"/>
  <c r="H2563" i="28" s="1"/>
  <c r="H2564" i="28" s="1"/>
  <c r="H2565" i="28" s="1"/>
  <c r="H2566" i="28" s="1"/>
  <c r="H2567" i="28" s="1"/>
  <c r="H2568" i="28" s="1"/>
  <c r="H2569" i="28" s="1"/>
  <c r="H2570" i="28" s="1"/>
  <c r="H2571" i="28" s="1"/>
  <c r="H2572" i="28" s="1"/>
  <c r="H2573" i="28" s="1"/>
  <c r="H2574" i="28" s="1"/>
  <c r="H2575" i="28" s="1"/>
  <c r="H2576" i="28" s="1"/>
  <c r="H2577" i="28" s="1"/>
  <c r="H2578" i="28" s="1"/>
  <c r="H2579" i="28" s="1"/>
  <c r="H2580" i="28" s="1"/>
  <c r="H2581" i="28" s="1"/>
  <c r="H2582" i="28" s="1"/>
  <c r="H2583" i="28" s="1"/>
  <c r="H2584" i="28" s="1"/>
  <c r="H2585" i="28" s="1"/>
  <c r="H2586" i="28" s="1"/>
  <c r="H2587" i="28" s="1"/>
  <c r="H2588" i="28" s="1"/>
  <c r="H2589" i="28" s="1"/>
  <c r="H2590" i="28" s="1"/>
  <c r="H2591" i="28" s="1"/>
  <c r="H2592" i="28" s="1"/>
  <c r="H2593" i="28" s="1"/>
  <c r="H2594" i="28" s="1"/>
  <c r="H2595" i="28" s="1"/>
  <c r="H2596" i="28" s="1"/>
  <c r="H2597" i="28" s="1"/>
  <c r="H2598" i="28" s="1"/>
  <c r="H2599" i="28" s="1"/>
  <c r="H2600" i="28" s="1"/>
  <c r="H2601" i="28" s="1"/>
  <c r="H2602" i="28" s="1"/>
  <c r="H2603" i="28" s="1"/>
  <c r="H2604" i="28" s="1"/>
  <c r="H2605" i="28" s="1"/>
  <c r="H2606" i="28" s="1"/>
  <c r="H2607" i="28" s="1"/>
  <c r="H2608" i="28" s="1"/>
  <c r="H2609" i="28" s="1"/>
  <c r="H2610" i="28" s="1"/>
  <c r="H2611" i="28" s="1"/>
  <c r="H2612" i="28" s="1"/>
  <c r="H2613" i="28" s="1"/>
  <c r="H2614" i="28" s="1"/>
  <c r="H2615" i="28" s="1"/>
  <c r="H2616" i="28" s="1"/>
  <c r="H2617" i="28" s="1"/>
  <c r="H2618" i="28" s="1"/>
  <c r="H2619" i="28" s="1"/>
  <c r="H2620" i="28" s="1"/>
  <c r="H2621" i="28" s="1"/>
  <c r="H2622" i="28" s="1"/>
  <c r="H2623" i="28" s="1"/>
  <c r="H2624" i="28" s="1"/>
  <c r="H2625" i="28" s="1"/>
  <c r="H2626" i="28" s="1"/>
  <c r="H2627" i="28" s="1"/>
  <c r="H2628" i="28" s="1"/>
  <c r="H2629" i="28" s="1"/>
  <c r="H2630" i="28" s="1"/>
  <c r="H2631" i="28" s="1"/>
  <c r="H2632" i="28" s="1"/>
  <c r="H2633" i="28" s="1"/>
  <c r="H2634" i="28" s="1"/>
  <c r="H2635" i="28" s="1"/>
  <c r="H2636" i="28" s="1"/>
  <c r="H2637" i="28" s="1"/>
  <c r="H2638" i="28" s="1"/>
  <c r="H2639" i="28" s="1"/>
  <c r="H2640" i="28" s="1"/>
  <c r="H2641" i="28" s="1"/>
  <c r="H2642" i="28" s="1"/>
  <c r="H2643" i="28" s="1"/>
  <c r="H2644" i="28" s="1"/>
  <c r="H2645" i="28" s="1"/>
  <c r="H2646" i="28" s="1"/>
  <c r="H2647" i="28" s="1"/>
  <c r="H2648" i="28" s="1"/>
  <c r="H2649" i="28" s="1"/>
  <c r="H2650" i="28" s="1"/>
  <c r="H2651" i="28" s="1"/>
  <c r="H2652" i="28" s="1"/>
  <c r="H2653" i="28" s="1"/>
  <c r="H2654" i="28" s="1"/>
  <c r="H2655" i="28" s="1"/>
  <c r="H2656" i="28" s="1"/>
  <c r="H2657" i="28" s="1"/>
  <c r="H2658" i="28" s="1"/>
  <c r="H2659" i="28" s="1"/>
  <c r="H2660" i="28" s="1"/>
  <c r="H2661" i="28" s="1"/>
  <c r="H2662" i="28" s="1"/>
  <c r="H2663" i="28" s="1"/>
  <c r="H2664" i="28" s="1"/>
  <c r="H2665" i="28" s="1"/>
  <c r="H2666" i="28" s="1"/>
  <c r="H2667" i="28" s="1"/>
  <c r="H2668" i="28" s="1"/>
  <c r="H2669" i="28" s="1"/>
  <c r="H2670" i="28" s="1"/>
  <c r="H2671" i="28" s="1"/>
  <c r="H2672" i="28" s="1"/>
  <c r="H2673" i="28" s="1"/>
  <c r="H2674" i="28" s="1"/>
  <c r="H2675" i="28" s="1"/>
  <c r="H2676" i="28" s="1"/>
  <c r="H2677" i="28" s="1"/>
  <c r="H2678" i="28" s="1"/>
  <c r="H2679" i="28" s="1"/>
  <c r="H2680" i="28" s="1"/>
  <c r="H2681" i="28" s="1"/>
  <c r="H2682" i="28" s="1"/>
  <c r="H2683" i="28" s="1"/>
  <c r="H2684" i="28" s="1"/>
  <c r="H2685" i="28" s="1"/>
  <c r="H2686" i="28" s="1"/>
  <c r="H2687" i="28" s="1"/>
  <c r="H2688" i="28" s="1"/>
  <c r="H2689" i="28" s="1"/>
  <c r="H2690" i="28" s="1"/>
  <c r="H2691" i="28" s="1"/>
  <c r="H2692" i="28" s="1"/>
  <c r="H2693" i="28" s="1"/>
  <c r="H2694" i="28" s="1"/>
  <c r="H2695" i="28" s="1"/>
  <c r="H2696" i="28" s="1"/>
  <c r="H2697" i="28" s="1"/>
  <c r="H2698" i="28" s="1"/>
  <c r="H2699" i="28" s="1"/>
  <c r="H2700" i="28" s="1"/>
  <c r="H2701" i="28" s="1"/>
  <c r="H2702" i="28" s="1"/>
  <c r="H2703" i="28" s="1"/>
  <c r="H2704" i="28" s="1"/>
  <c r="H2705" i="28" s="1"/>
  <c r="H2706" i="28" s="1"/>
  <c r="H2707" i="28" s="1"/>
  <c r="H2708" i="28" s="1"/>
  <c r="H2709" i="28" s="1"/>
  <c r="H2710" i="28" s="1"/>
  <c r="H2711" i="28" s="1"/>
  <c r="H2712" i="28" s="1"/>
  <c r="H2713" i="28" s="1"/>
  <c r="H2714" i="28" s="1"/>
  <c r="H2715" i="28" s="1"/>
  <c r="H2716" i="28" s="1"/>
  <c r="H2717" i="28" s="1"/>
  <c r="H2718" i="28" s="1"/>
  <c r="H2719" i="28" s="1"/>
  <c r="H2720" i="28" s="1"/>
  <c r="H2721" i="28" s="1"/>
  <c r="H2722" i="28" s="1"/>
  <c r="H2723" i="28" s="1"/>
  <c r="H2724" i="28" s="1"/>
  <c r="H2725" i="28" s="1"/>
  <c r="H2726" i="28" s="1"/>
  <c r="H2727" i="28" s="1"/>
  <c r="H2728" i="28" s="1"/>
  <c r="H2729" i="28" s="1"/>
  <c r="H2730" i="28" s="1"/>
  <c r="H2731" i="28" s="1"/>
  <c r="H2732" i="28" s="1"/>
  <c r="H2733" i="28" s="1"/>
  <c r="H2734" i="28" s="1"/>
  <c r="H2735" i="28" s="1"/>
  <c r="H2736" i="28" s="1"/>
  <c r="H2737" i="28" s="1"/>
  <c r="H2738" i="28" s="1"/>
  <c r="H2739" i="28" s="1"/>
  <c r="H2740" i="28" s="1"/>
  <c r="H2741" i="28" s="1"/>
  <c r="H2742" i="28" s="1"/>
  <c r="H2743" i="28" s="1"/>
  <c r="H2744" i="28" s="1"/>
  <c r="H2745" i="28" s="1"/>
  <c r="H2746" i="28" s="1"/>
  <c r="H2747" i="28" s="1"/>
  <c r="H2748" i="28" s="1"/>
  <c r="H2749" i="28" s="1"/>
  <c r="H2750" i="28" s="1"/>
  <c r="H2751" i="28" s="1"/>
  <c r="H2752" i="28" s="1"/>
  <c r="H2753" i="28" s="1"/>
  <c r="H2754" i="28" s="1"/>
  <c r="H2755" i="28" s="1"/>
  <c r="H2756" i="28" s="1"/>
  <c r="H2757" i="28" s="1"/>
  <c r="H2758" i="28" s="1"/>
  <c r="H2759" i="28" s="1"/>
  <c r="H2760" i="28" s="1"/>
  <c r="H2761" i="28" s="1"/>
  <c r="H2762" i="28" s="1"/>
  <c r="H2763" i="28" s="1"/>
  <c r="H2764" i="28" s="1"/>
  <c r="H2765" i="28" s="1"/>
  <c r="H2766" i="28" s="1"/>
  <c r="H2767" i="28" s="1"/>
  <c r="H2768" i="28" s="1"/>
  <c r="H2769" i="28" s="1"/>
  <c r="H2770" i="28" s="1"/>
  <c r="H2771" i="28" s="1"/>
  <c r="H2772" i="28" s="1"/>
  <c r="H2773" i="28" s="1"/>
  <c r="H2774" i="28" s="1"/>
  <c r="H2775" i="28" s="1"/>
  <c r="H2776" i="28" s="1"/>
  <c r="H2777" i="28" s="1"/>
  <c r="H2778" i="28" s="1"/>
  <c r="H2779" i="28" s="1"/>
  <c r="H2780" i="28" s="1"/>
  <c r="H2781" i="28" s="1"/>
  <c r="H2782" i="28" s="1"/>
  <c r="H2783" i="28" s="1"/>
  <c r="H2784" i="28" s="1"/>
  <c r="H2785" i="28" s="1"/>
  <c r="H2786" i="28" s="1"/>
  <c r="H2787" i="28" s="1"/>
  <c r="H2788" i="28" s="1"/>
  <c r="H2789" i="28" s="1"/>
  <c r="H2790" i="28" s="1"/>
  <c r="H2791" i="28" s="1"/>
  <c r="H2792" i="28" s="1"/>
  <c r="H2793" i="28" s="1"/>
  <c r="H2794" i="28" s="1"/>
  <c r="H2795" i="28" s="1"/>
  <c r="H2796" i="28" s="1"/>
  <c r="H2797" i="28" s="1"/>
  <c r="H2798" i="28" s="1"/>
  <c r="H2799" i="28" s="1"/>
  <c r="H2800" i="28" s="1"/>
  <c r="H2801" i="28" s="1"/>
  <c r="H2802" i="28" s="1"/>
  <c r="H2803" i="28" s="1"/>
  <c r="H2804" i="28" s="1"/>
  <c r="H2805" i="28" s="1"/>
  <c r="H2806" i="28" s="1"/>
  <c r="H2807" i="28" s="1"/>
  <c r="H2808" i="28" s="1"/>
  <c r="H2809" i="28" s="1"/>
  <c r="H2810" i="28" s="1"/>
  <c r="H2811" i="28" s="1"/>
  <c r="H2812" i="28" s="1"/>
  <c r="H2813" i="28" s="1"/>
  <c r="H2814" i="28" s="1"/>
  <c r="H2815" i="28" s="1"/>
  <c r="H2816" i="28" s="1"/>
  <c r="H2817" i="28" s="1"/>
  <c r="H2818" i="28" s="1"/>
  <c r="H2819" i="28" s="1"/>
  <c r="H2820" i="28" s="1"/>
  <c r="H2821" i="28" s="1"/>
  <c r="H2822" i="28" s="1"/>
  <c r="H2823" i="28" s="1"/>
  <c r="H2824" i="28" s="1"/>
  <c r="H2825" i="28" s="1"/>
  <c r="H2826" i="28" s="1"/>
  <c r="H2827" i="28" s="1"/>
  <c r="H2828" i="28" s="1"/>
  <c r="H2829" i="28" s="1"/>
  <c r="H2830" i="28" s="1"/>
  <c r="H2831" i="28" s="1"/>
  <c r="H2832" i="28" s="1"/>
  <c r="H2833" i="28" s="1"/>
  <c r="H2834" i="28" s="1"/>
  <c r="H2835" i="28" s="1"/>
  <c r="H2836" i="28" s="1"/>
  <c r="H2837" i="28" s="1"/>
  <c r="H2838" i="28" s="1"/>
  <c r="H2839" i="28" s="1"/>
  <c r="H2840" i="28" s="1"/>
  <c r="H2841" i="28" s="1"/>
  <c r="H2842" i="28" s="1"/>
  <c r="H2843" i="28" s="1"/>
  <c r="H2844" i="28" s="1"/>
  <c r="H2845" i="28" s="1"/>
  <c r="H2846" i="28" s="1"/>
  <c r="H2847" i="28" s="1"/>
  <c r="H2848" i="28" s="1"/>
  <c r="H2849" i="28" s="1"/>
  <c r="H2850" i="28" s="1"/>
  <c r="H2851" i="28" s="1"/>
  <c r="H2852" i="28" s="1"/>
  <c r="H2853" i="28" s="1"/>
  <c r="H2854" i="28" s="1"/>
  <c r="H2855" i="28" s="1"/>
  <c r="H2856" i="28" s="1"/>
  <c r="H2857" i="28" s="1"/>
  <c r="H2858" i="28" s="1"/>
  <c r="H2859" i="28" s="1"/>
  <c r="H2860" i="28" s="1"/>
  <c r="H2861" i="28" s="1"/>
  <c r="H2862" i="28" s="1"/>
  <c r="H2863" i="28" s="1"/>
  <c r="H2864" i="28" s="1"/>
  <c r="H2865" i="28" s="1"/>
  <c r="H2866" i="28" s="1"/>
  <c r="H2867" i="28" s="1"/>
  <c r="H2868" i="28" s="1"/>
  <c r="H2869" i="28" s="1"/>
  <c r="H2870" i="28" s="1"/>
  <c r="H2871" i="28" s="1"/>
  <c r="H2872" i="28" s="1"/>
  <c r="H2873" i="28" s="1"/>
  <c r="H2874" i="28" s="1"/>
  <c r="H2875" i="28" s="1"/>
  <c r="H2876" i="28" s="1"/>
  <c r="H2877" i="28" s="1"/>
  <c r="H2878" i="28" s="1"/>
  <c r="H2879" i="28" s="1"/>
  <c r="H2880" i="28" s="1"/>
  <c r="H2881" i="28" s="1"/>
  <c r="H2882" i="28" s="1"/>
  <c r="H2883" i="28" s="1"/>
  <c r="H2884" i="28" s="1"/>
  <c r="H2885" i="28" s="1"/>
  <c r="H2886" i="28" s="1"/>
  <c r="H2887" i="28" s="1"/>
  <c r="H2888" i="28" s="1"/>
  <c r="H2889" i="28" s="1"/>
  <c r="H2890" i="28" s="1"/>
  <c r="H2891" i="28" s="1"/>
  <c r="H2892" i="28" s="1"/>
  <c r="H2893" i="28" s="1"/>
  <c r="H2894" i="28" s="1"/>
  <c r="H2895" i="28" s="1"/>
  <c r="H2896" i="28" s="1"/>
  <c r="H2897" i="28" s="1"/>
  <c r="H2898" i="28" s="1"/>
  <c r="H2899" i="28" s="1"/>
  <c r="H2900" i="28" s="1"/>
  <c r="H2901" i="28" s="1"/>
  <c r="H2902" i="28" s="1"/>
  <c r="H2903" i="28" s="1"/>
  <c r="H2904" i="28" s="1"/>
  <c r="H2905" i="28" s="1"/>
  <c r="H2906" i="28" s="1"/>
  <c r="H2907" i="28" s="1"/>
  <c r="H2908" i="28" s="1"/>
  <c r="H2909" i="28" s="1"/>
  <c r="H2910" i="28" s="1"/>
  <c r="H2911" i="28" s="1"/>
  <c r="H2912" i="28" s="1"/>
  <c r="H2913" i="28" s="1"/>
  <c r="H2914" i="28" s="1"/>
  <c r="H2915" i="28" s="1"/>
  <c r="H2916" i="28" s="1"/>
  <c r="H2917" i="28" s="1"/>
  <c r="H2918" i="28" s="1"/>
  <c r="H2919" i="28" s="1"/>
  <c r="H2920" i="28" s="1"/>
  <c r="H2921" i="28" s="1"/>
  <c r="H2922" i="28" s="1"/>
  <c r="H2923" i="28" s="1"/>
  <c r="H2924" i="28" s="1"/>
  <c r="H2925" i="28" s="1"/>
  <c r="H2926" i="28" s="1"/>
  <c r="H2927" i="28" s="1"/>
  <c r="H2928" i="28" s="1"/>
  <c r="H2929" i="28" s="1"/>
  <c r="H2930" i="28" s="1"/>
  <c r="H2931" i="28" s="1"/>
  <c r="H2932" i="28" s="1"/>
  <c r="H2933" i="28" s="1"/>
  <c r="H2934" i="28" s="1"/>
  <c r="H2935" i="28" s="1"/>
  <c r="H2936" i="28" s="1"/>
  <c r="H2937" i="28" s="1"/>
  <c r="H2938" i="28" s="1"/>
  <c r="H2939" i="28" s="1"/>
  <c r="H2940" i="28" s="1"/>
  <c r="H2941" i="28" s="1"/>
  <c r="H2942" i="28" s="1"/>
  <c r="H2943" i="28" s="1"/>
  <c r="H2944" i="28" s="1"/>
  <c r="H2945" i="28" s="1"/>
  <c r="H2946" i="28" s="1"/>
  <c r="H2947" i="28" s="1"/>
  <c r="H2948" i="28" s="1"/>
  <c r="H2949" i="28" s="1"/>
  <c r="H2950" i="28" s="1"/>
  <c r="H2951" i="28" s="1"/>
  <c r="H2952" i="28" s="1"/>
  <c r="H2953" i="28" s="1"/>
  <c r="H2954" i="28" s="1"/>
  <c r="H2955" i="28" s="1"/>
  <c r="H2956" i="28" s="1"/>
  <c r="H2957" i="28" s="1"/>
  <c r="H2958" i="28" s="1"/>
  <c r="H2959" i="28" s="1"/>
  <c r="H2960" i="28" s="1"/>
  <c r="H2961" i="28" s="1"/>
  <c r="H2962" i="28" s="1"/>
  <c r="H2963" i="28" s="1"/>
  <c r="H2964" i="28" s="1"/>
  <c r="H2965" i="28" s="1"/>
  <c r="H2966" i="28" s="1"/>
  <c r="H2967" i="28" s="1"/>
  <c r="H2968" i="28" s="1"/>
  <c r="H2969" i="28" s="1"/>
  <c r="H2970" i="28" s="1"/>
  <c r="H2971" i="28" s="1"/>
  <c r="H2972" i="28" s="1"/>
  <c r="H2973" i="28" s="1"/>
  <c r="H2974" i="28" s="1"/>
  <c r="H2975" i="28" s="1"/>
  <c r="H2976" i="28" s="1"/>
  <c r="H2977" i="28" s="1"/>
  <c r="H2978" i="28" s="1"/>
  <c r="H2979" i="28" s="1"/>
  <c r="H2980" i="28" s="1"/>
  <c r="H2981" i="28" s="1"/>
  <c r="H2982" i="28" s="1"/>
  <c r="H2983" i="28" s="1"/>
  <c r="H2984" i="28" s="1"/>
  <c r="H2985" i="28" s="1"/>
  <c r="H2986" i="28" s="1"/>
  <c r="H2987" i="28" s="1"/>
  <c r="H2988" i="28" s="1"/>
  <c r="H2989" i="28" s="1"/>
  <c r="H2990" i="28" s="1"/>
  <c r="H2991" i="28" s="1"/>
  <c r="H2992" i="28" s="1"/>
  <c r="H2993" i="28" s="1"/>
  <c r="H2994" i="28" s="1"/>
  <c r="H2995" i="28" s="1"/>
  <c r="H2996" i="28" s="1"/>
  <c r="H2997" i="28" s="1"/>
  <c r="H2998" i="28" s="1"/>
  <c r="H2999" i="28" s="1"/>
  <c r="H3000" i="28" s="1"/>
  <c r="H3001" i="28" s="1"/>
  <c r="H3002" i="28" s="1"/>
  <c r="H3003" i="28" s="1"/>
  <c r="H3004" i="28" s="1"/>
  <c r="H3005" i="28" s="1"/>
  <c r="H3006" i="28" s="1"/>
  <c r="H3007" i="28" s="1"/>
  <c r="H3008" i="28" s="1"/>
  <c r="H3009" i="28" s="1"/>
  <c r="H3010" i="28" s="1"/>
  <c r="H3011" i="28" s="1"/>
  <c r="H3012" i="28" s="1"/>
  <c r="H3013" i="28" s="1"/>
  <c r="H3014" i="28" s="1"/>
  <c r="H3015" i="28" s="1"/>
  <c r="H3016" i="28" s="1"/>
  <c r="H3017" i="28" s="1"/>
  <c r="H3018" i="28" s="1"/>
  <c r="H3019" i="28" s="1"/>
  <c r="H3020" i="28" s="1"/>
  <c r="H3021" i="28" s="1"/>
  <c r="H3022" i="28" s="1"/>
  <c r="H3023" i="28" s="1"/>
  <c r="H3024" i="28" s="1"/>
  <c r="H3025" i="28" s="1"/>
  <c r="H3026" i="28" s="1"/>
  <c r="H3027" i="28" s="1"/>
  <c r="H3028" i="28" s="1"/>
  <c r="H3029" i="28" s="1"/>
  <c r="H3030" i="28" s="1"/>
  <c r="H3031" i="28" s="1"/>
  <c r="H3032" i="28" s="1"/>
  <c r="H3033" i="28" s="1"/>
  <c r="H3034" i="28" s="1"/>
  <c r="H3035" i="28" s="1"/>
  <c r="H3036" i="28" s="1"/>
  <c r="H3037" i="28" s="1"/>
  <c r="H3038" i="28" s="1"/>
  <c r="H3039" i="28" s="1"/>
  <c r="H3040" i="28" s="1"/>
  <c r="H3041" i="28" s="1"/>
  <c r="H3042" i="28" s="1"/>
  <c r="H3043" i="28" s="1"/>
  <c r="H3044" i="28" s="1"/>
  <c r="H3045" i="28" s="1"/>
  <c r="H3046" i="28" s="1"/>
  <c r="H3047" i="28" s="1"/>
  <c r="H3048" i="28" s="1"/>
  <c r="H3049" i="28" s="1"/>
  <c r="H3050" i="28" s="1"/>
  <c r="H3051" i="28" s="1"/>
  <c r="H3052" i="28" s="1"/>
  <c r="H3053" i="28" s="1"/>
  <c r="H3054" i="28" s="1"/>
  <c r="H3055" i="28" s="1"/>
  <c r="H3056" i="28" s="1"/>
  <c r="H3057" i="28" s="1"/>
  <c r="H3058" i="28" s="1"/>
  <c r="H3059" i="28" s="1"/>
  <c r="H3060" i="28" s="1"/>
  <c r="H3061" i="28" s="1"/>
  <c r="H3062" i="28" s="1"/>
  <c r="H3063" i="28" s="1"/>
  <c r="H3064" i="28" s="1"/>
  <c r="H3065" i="28" s="1"/>
  <c r="H3066" i="28" s="1"/>
  <c r="H3067" i="28" s="1"/>
  <c r="H3068" i="28" s="1"/>
  <c r="H3069" i="28" s="1"/>
  <c r="H3070" i="28" s="1"/>
  <c r="H3071" i="28" s="1"/>
  <c r="H3072" i="28" s="1"/>
  <c r="H3073" i="28" s="1"/>
  <c r="H3074" i="28" s="1"/>
  <c r="H3075" i="28" s="1"/>
  <c r="H3076" i="28" s="1"/>
  <c r="H3077" i="28" s="1"/>
  <c r="H3078" i="28" s="1"/>
  <c r="H3079" i="28" s="1"/>
  <c r="H3080" i="28" s="1"/>
  <c r="H3081" i="28" s="1"/>
  <c r="H3082" i="28" s="1"/>
  <c r="H3083" i="28" s="1"/>
  <c r="H3084" i="28" s="1"/>
  <c r="H3085" i="28" s="1"/>
  <c r="H3086" i="28" s="1"/>
  <c r="H3087" i="28" s="1"/>
  <c r="H3088" i="28" s="1"/>
  <c r="H3089" i="28" s="1"/>
  <c r="H3090" i="28" s="1"/>
  <c r="H3091" i="28" s="1"/>
  <c r="H3092" i="28" s="1"/>
  <c r="H3093" i="28" s="1"/>
  <c r="H3094" i="28" s="1"/>
  <c r="H3095" i="28" s="1"/>
  <c r="H3096" i="28" s="1"/>
  <c r="H3097" i="28" s="1"/>
  <c r="H3098" i="28" s="1"/>
  <c r="H3099" i="28" s="1"/>
  <c r="H3100" i="28" s="1"/>
  <c r="H3101" i="28" s="1"/>
  <c r="H3102" i="28" s="1"/>
  <c r="H3103" i="28" s="1"/>
  <c r="H3104" i="28" s="1"/>
  <c r="H3105" i="28" s="1"/>
  <c r="H3106" i="28" s="1"/>
  <c r="H3107" i="28" s="1"/>
  <c r="H3108" i="28" s="1"/>
  <c r="H3109" i="28" s="1"/>
  <c r="H3110" i="28" s="1"/>
  <c r="H3111" i="28" s="1"/>
  <c r="H3112" i="28" s="1"/>
  <c r="H3113" i="28" s="1"/>
  <c r="H3114" i="28" s="1"/>
  <c r="H3115" i="28" s="1"/>
  <c r="H3116" i="28" s="1"/>
  <c r="H3117" i="28" s="1"/>
  <c r="H3118" i="28" s="1"/>
  <c r="H3119" i="28" s="1"/>
  <c r="H3120" i="28" s="1"/>
  <c r="H3121" i="28" s="1"/>
  <c r="H3122" i="28" s="1"/>
  <c r="H3123" i="28" s="1"/>
  <c r="H3124" i="28" s="1"/>
  <c r="H3125" i="28" s="1"/>
  <c r="H3126" i="28" s="1"/>
  <c r="H3127" i="28" s="1"/>
  <c r="H3128" i="28" s="1"/>
  <c r="H3129" i="28" s="1"/>
  <c r="H3130" i="28" s="1"/>
  <c r="H3131" i="28" s="1"/>
  <c r="H3132" i="28" s="1"/>
  <c r="H3133" i="28" s="1"/>
  <c r="H3134" i="28" s="1"/>
  <c r="H3135" i="28" s="1"/>
  <c r="H3136" i="28" s="1"/>
  <c r="H3137" i="28" s="1"/>
  <c r="H3138" i="28" s="1"/>
  <c r="H3139" i="28" s="1"/>
  <c r="H3140" i="28" s="1"/>
  <c r="H3141" i="28" s="1"/>
  <c r="H3142" i="28" s="1"/>
  <c r="H3143" i="28" s="1"/>
  <c r="H3144" i="28" s="1"/>
  <c r="H3145" i="28" s="1"/>
  <c r="H3146" i="28" s="1"/>
  <c r="H3147" i="28" s="1"/>
  <c r="H3148" i="28" s="1"/>
  <c r="H3149" i="28" s="1"/>
  <c r="H3150" i="28" s="1"/>
  <c r="H3151" i="28" s="1"/>
  <c r="H3152" i="28" s="1"/>
  <c r="H3153" i="28" s="1"/>
  <c r="H3154" i="28" s="1"/>
  <c r="H3155" i="28" s="1"/>
  <c r="H3156" i="28" s="1"/>
  <c r="H3157" i="28" s="1"/>
  <c r="H3158" i="28" s="1"/>
  <c r="H3159" i="28" s="1"/>
  <c r="H3160" i="28" s="1"/>
  <c r="H3161" i="28" s="1"/>
  <c r="H3162" i="28" s="1"/>
  <c r="H3163" i="28" s="1"/>
  <c r="H3164" i="28" s="1"/>
  <c r="H3165" i="28" s="1"/>
  <c r="H3166" i="28" s="1"/>
  <c r="H3167" i="28" s="1"/>
  <c r="H3168" i="28" s="1"/>
  <c r="H3169" i="28" s="1"/>
  <c r="H3170" i="28" s="1"/>
  <c r="H3171" i="28" s="1"/>
  <c r="H3172" i="28" s="1"/>
  <c r="H3173" i="28" s="1"/>
  <c r="H3174" i="28" s="1"/>
  <c r="H3175" i="28" s="1"/>
  <c r="H3176" i="28" s="1"/>
  <c r="H3177" i="28" s="1"/>
  <c r="H3178" i="28" s="1"/>
  <c r="H3179" i="28" s="1"/>
  <c r="H3180" i="28" s="1"/>
  <c r="H3181" i="28" s="1"/>
  <c r="H3182" i="28" s="1"/>
  <c r="H3183" i="28" s="1"/>
  <c r="H3184" i="28" s="1"/>
  <c r="H3185" i="28" s="1"/>
  <c r="H3186" i="28" s="1"/>
  <c r="H3187" i="28" s="1"/>
  <c r="H3188" i="28" s="1"/>
  <c r="H3189" i="28" s="1"/>
  <c r="H3190" i="28" s="1"/>
  <c r="H3191" i="28" s="1"/>
  <c r="H3192" i="28" s="1"/>
  <c r="H3193" i="28" s="1"/>
  <c r="H3194" i="28" s="1"/>
  <c r="H3195" i="28" s="1"/>
  <c r="H3196" i="28" s="1"/>
  <c r="H3197" i="28" s="1"/>
  <c r="H3198" i="28" s="1"/>
  <c r="H3199" i="28" s="1"/>
  <c r="H3200" i="28" s="1"/>
  <c r="H3201" i="28" s="1"/>
  <c r="H3202" i="28" s="1"/>
  <c r="H3203" i="28" s="1"/>
  <c r="H3204" i="28" s="1"/>
  <c r="H3205" i="28" s="1"/>
  <c r="H3206" i="28" s="1"/>
  <c r="H3207" i="28" s="1"/>
  <c r="H3208" i="28" s="1"/>
  <c r="H3209" i="28" s="1"/>
  <c r="H3210" i="28" s="1"/>
  <c r="H3211" i="28" s="1"/>
  <c r="H3212" i="28" s="1"/>
  <c r="H3213" i="28" s="1"/>
  <c r="H3214" i="28" s="1"/>
  <c r="H3215" i="28" s="1"/>
  <c r="H3216" i="28" s="1"/>
  <c r="H3217" i="28" s="1"/>
  <c r="H3218" i="28" s="1"/>
  <c r="H3219" i="28" s="1"/>
  <c r="H3220" i="28" s="1"/>
  <c r="H3221" i="28" s="1"/>
  <c r="H3222" i="28" s="1"/>
  <c r="H3223" i="28" s="1"/>
  <c r="H3224" i="28" s="1"/>
  <c r="H3225" i="28" s="1"/>
  <c r="H3226" i="28" s="1"/>
  <c r="H3227" i="28" s="1"/>
  <c r="H3228" i="28" s="1"/>
  <c r="H3229" i="28" s="1"/>
  <c r="H3230" i="28" s="1"/>
  <c r="H3231" i="28" s="1"/>
  <c r="H3232" i="28" s="1"/>
  <c r="H3233" i="28" s="1"/>
  <c r="H3234" i="28" s="1"/>
  <c r="H3235" i="28" s="1"/>
  <c r="H3236" i="28" s="1"/>
  <c r="H3237" i="28" s="1"/>
  <c r="H3238" i="28" s="1"/>
  <c r="H3239" i="28" s="1"/>
  <c r="H3240" i="28" s="1"/>
  <c r="H3241" i="28" s="1"/>
  <c r="H3242" i="28" s="1"/>
  <c r="H3243" i="28" s="1"/>
  <c r="H3244" i="28" s="1"/>
  <c r="H3245" i="28" s="1"/>
  <c r="H3246" i="28" s="1"/>
  <c r="H3247" i="28" s="1"/>
  <c r="H3248" i="28" s="1"/>
  <c r="H3249" i="28" s="1"/>
  <c r="H3250" i="28" s="1"/>
  <c r="H3251" i="28" s="1"/>
  <c r="H3252" i="28" s="1"/>
  <c r="H3253" i="28" s="1"/>
  <c r="H3254" i="28" s="1"/>
  <c r="H3255" i="28" s="1"/>
  <c r="H3256" i="28" s="1"/>
  <c r="H3257" i="28" s="1"/>
  <c r="H3258" i="28" s="1"/>
  <c r="H3259" i="28" s="1"/>
  <c r="H3260" i="28" s="1"/>
  <c r="H3261" i="28" s="1"/>
  <c r="H3262" i="28" s="1"/>
  <c r="H3263" i="28" s="1"/>
  <c r="H3264" i="28" s="1"/>
  <c r="H3265" i="28" s="1"/>
  <c r="H3266" i="28" s="1"/>
  <c r="H3267" i="28" s="1"/>
  <c r="H3268" i="28" s="1"/>
  <c r="H3269" i="28" s="1"/>
  <c r="H3270" i="28" s="1"/>
  <c r="H3271" i="28" s="1"/>
  <c r="H3272" i="28" s="1"/>
  <c r="H3273" i="28" s="1"/>
  <c r="H3274" i="28" s="1"/>
  <c r="H3275" i="28" s="1"/>
  <c r="H3276" i="28" s="1"/>
  <c r="H3277" i="28" s="1"/>
  <c r="H3278" i="28" s="1"/>
  <c r="H3279" i="28" s="1"/>
  <c r="H3280" i="28" s="1"/>
  <c r="H3281" i="28" s="1"/>
  <c r="H3282" i="28" s="1"/>
  <c r="H3283" i="28" s="1"/>
  <c r="H3284" i="28" s="1"/>
  <c r="H3285" i="28" s="1"/>
  <c r="H3286" i="28" s="1"/>
  <c r="H3287" i="28" s="1"/>
  <c r="H3288" i="28" s="1"/>
  <c r="H3289" i="28" s="1"/>
  <c r="H3290" i="28" s="1"/>
  <c r="H3291" i="28" s="1"/>
  <c r="H3292" i="28" s="1"/>
  <c r="H3293" i="28" s="1"/>
  <c r="H3294" i="28" s="1"/>
  <c r="H3295" i="28" s="1"/>
  <c r="H3296" i="28" s="1"/>
  <c r="H3297" i="28" s="1"/>
  <c r="H3298" i="28" s="1"/>
  <c r="H3299" i="28" s="1"/>
  <c r="H3300" i="28" s="1"/>
  <c r="H3301" i="28" s="1"/>
  <c r="H3302" i="28" s="1"/>
  <c r="H3303" i="28" s="1"/>
  <c r="H3304" i="28" s="1"/>
  <c r="H3305" i="28" s="1"/>
  <c r="H3306" i="28" s="1"/>
  <c r="H3307" i="28" s="1"/>
  <c r="H3308" i="28" s="1"/>
  <c r="H3309" i="28" s="1"/>
  <c r="H3310" i="28" s="1"/>
  <c r="H3311" i="28" s="1"/>
  <c r="H3312" i="28" s="1"/>
  <c r="H3313" i="28" s="1"/>
  <c r="H3314" i="28" s="1"/>
  <c r="H3315" i="28" s="1"/>
  <c r="H3316" i="28" s="1"/>
  <c r="H3317" i="28" s="1"/>
  <c r="H3318" i="28" s="1"/>
  <c r="H3319" i="28" s="1"/>
  <c r="H3320" i="28" s="1"/>
  <c r="H3321" i="28" s="1"/>
  <c r="H3322" i="28" s="1"/>
  <c r="H3323" i="28" s="1"/>
  <c r="H3324" i="28" s="1"/>
  <c r="H3325" i="28" s="1"/>
  <c r="H3326" i="28" s="1"/>
  <c r="H3327" i="28" s="1"/>
  <c r="H3328" i="28" s="1"/>
  <c r="H3329" i="28" s="1"/>
  <c r="H3330" i="28" s="1"/>
  <c r="H3331" i="28" s="1"/>
  <c r="H3332" i="28" s="1"/>
  <c r="H3333" i="28" s="1"/>
  <c r="H3334" i="28" s="1"/>
  <c r="H3335" i="28" s="1"/>
  <c r="H3336" i="28" s="1"/>
  <c r="H3337" i="28" s="1"/>
  <c r="H3338" i="28" s="1"/>
  <c r="H3339" i="28" s="1"/>
  <c r="H3340" i="28" s="1"/>
  <c r="H3341" i="28" s="1"/>
  <c r="H3342" i="28" s="1"/>
  <c r="H3343" i="28" s="1"/>
  <c r="H3344" i="28" s="1"/>
  <c r="H3345" i="28" s="1"/>
  <c r="H3346" i="28" s="1"/>
  <c r="H3347" i="28" s="1"/>
  <c r="H3348" i="28" s="1"/>
  <c r="H3349" i="28" s="1"/>
  <c r="H3350" i="28" s="1"/>
  <c r="H3351" i="28" s="1"/>
  <c r="H3352" i="28" s="1"/>
  <c r="H3353" i="28" s="1"/>
  <c r="H3354" i="28" s="1"/>
  <c r="H3355" i="28" s="1"/>
  <c r="H3356" i="28" s="1"/>
  <c r="H3357" i="28" s="1"/>
  <c r="H3358" i="28" s="1"/>
  <c r="H3359" i="28" s="1"/>
  <c r="H3360" i="28" s="1"/>
  <c r="H3361" i="28" s="1"/>
  <c r="H3362" i="28" s="1"/>
  <c r="H3363" i="28" s="1"/>
  <c r="H3364" i="28" s="1"/>
  <c r="H3365" i="28" s="1"/>
  <c r="H3366" i="28" s="1"/>
  <c r="H3367" i="28" s="1"/>
  <c r="H3368" i="28" s="1"/>
  <c r="H3369" i="28" s="1"/>
  <c r="H3370" i="28" s="1"/>
  <c r="H3371" i="28" s="1"/>
  <c r="H3372" i="28" s="1"/>
  <c r="H3373" i="28" s="1"/>
  <c r="H3374" i="28" s="1"/>
  <c r="H3375" i="28" s="1"/>
  <c r="H3376" i="28" s="1"/>
  <c r="H3377" i="28" s="1"/>
  <c r="H3378" i="28" s="1"/>
  <c r="H3379" i="28" s="1"/>
  <c r="H3380" i="28" s="1"/>
  <c r="H3381" i="28" s="1"/>
  <c r="H3382" i="28" s="1"/>
  <c r="H3383" i="28" s="1"/>
  <c r="H3384" i="28" s="1"/>
  <c r="H3385" i="28" s="1"/>
  <c r="H3386" i="28" s="1"/>
  <c r="H3387" i="28" s="1"/>
  <c r="H3388" i="28" s="1"/>
  <c r="H3389" i="28" s="1"/>
  <c r="H3390" i="28" s="1"/>
  <c r="H3391" i="28" s="1"/>
  <c r="H3392" i="28" s="1"/>
  <c r="H3393" i="28" s="1"/>
  <c r="H3394" i="28" s="1"/>
  <c r="H3395" i="28" s="1"/>
  <c r="H3396" i="28" s="1"/>
  <c r="H3397" i="28" s="1"/>
  <c r="H3398" i="28" s="1"/>
  <c r="H3399" i="28" s="1"/>
  <c r="H3400" i="28" s="1"/>
  <c r="H3401" i="28" s="1"/>
  <c r="H3402" i="28" s="1"/>
  <c r="H3403" i="28" s="1"/>
  <c r="H3404" i="28" s="1"/>
  <c r="H3405" i="28" s="1"/>
  <c r="H3406" i="28" s="1"/>
  <c r="H3407" i="28" s="1"/>
  <c r="H3408" i="28" s="1"/>
  <c r="H3409" i="28" s="1"/>
  <c r="H3410" i="28" s="1"/>
  <c r="H3411" i="28" s="1"/>
  <c r="H3412" i="28" s="1"/>
  <c r="H3413" i="28" s="1"/>
  <c r="H3414" i="28" s="1"/>
  <c r="H3415" i="28" s="1"/>
  <c r="H3416" i="28" s="1"/>
  <c r="H3417" i="28" s="1"/>
  <c r="H3418" i="28" s="1"/>
  <c r="H3419" i="28" s="1"/>
  <c r="H3420" i="28" s="1"/>
  <c r="H3421" i="28" s="1"/>
  <c r="H3422" i="28" s="1"/>
  <c r="H3423" i="28" s="1"/>
  <c r="H3424" i="28" s="1"/>
  <c r="H3425" i="28" s="1"/>
  <c r="H3426" i="28" s="1"/>
  <c r="H3427" i="28" s="1"/>
  <c r="H3428" i="28" s="1"/>
  <c r="H3429" i="28" s="1"/>
  <c r="H3430" i="28" s="1"/>
  <c r="H3431" i="28" s="1"/>
  <c r="H3432" i="28" s="1"/>
  <c r="H3433" i="28" s="1"/>
  <c r="H3434" i="28" s="1"/>
  <c r="H3435" i="28" s="1"/>
  <c r="H3436" i="28" s="1"/>
  <c r="H3437" i="28" s="1"/>
  <c r="H3438" i="28" s="1"/>
  <c r="H3439" i="28" s="1"/>
  <c r="H3440" i="28" s="1"/>
  <c r="H3441" i="28" s="1"/>
  <c r="H3442" i="28" s="1"/>
  <c r="H3443" i="28" s="1"/>
  <c r="H3444" i="28" s="1"/>
  <c r="H3445" i="28" s="1"/>
  <c r="H3446" i="28" s="1"/>
  <c r="H3447" i="28" s="1"/>
  <c r="H3448" i="28" s="1"/>
  <c r="H3449" i="28" s="1"/>
  <c r="H3450" i="28" s="1"/>
  <c r="H3451" i="28" s="1"/>
  <c r="H3452" i="28" s="1"/>
  <c r="H3453" i="28" s="1"/>
  <c r="H3454" i="28" s="1"/>
  <c r="H3455" i="28" s="1"/>
  <c r="H3456" i="28" s="1"/>
  <c r="H3457" i="28" s="1"/>
  <c r="H3458" i="28" s="1"/>
  <c r="H3459" i="28" s="1"/>
  <c r="H3460" i="28" s="1"/>
  <c r="H3461" i="28" s="1"/>
  <c r="H3462" i="28" s="1"/>
  <c r="H3463" i="28" s="1"/>
  <c r="H3464" i="28" s="1"/>
  <c r="H3465" i="28" s="1"/>
  <c r="H3466" i="28" s="1"/>
  <c r="H3467" i="28" s="1"/>
  <c r="H3468" i="28" s="1"/>
  <c r="H3469" i="28" s="1"/>
  <c r="H3470" i="28" s="1"/>
  <c r="H3471" i="28" s="1"/>
  <c r="H3472" i="28" s="1"/>
  <c r="H3473" i="28" s="1"/>
  <c r="H3474" i="28" s="1"/>
  <c r="H3475" i="28" s="1"/>
  <c r="H3476" i="28" s="1"/>
  <c r="H3477" i="28" s="1"/>
  <c r="H3478" i="28" s="1"/>
  <c r="H3479" i="28" s="1"/>
  <c r="H3480" i="28" s="1"/>
  <c r="H3481" i="28" s="1"/>
  <c r="H3482" i="28" s="1"/>
  <c r="H3483" i="28" s="1"/>
  <c r="H3484" i="28" s="1"/>
  <c r="H3485" i="28" s="1"/>
  <c r="H3486" i="28" s="1"/>
  <c r="H3487" i="28" s="1"/>
  <c r="H3488" i="28" s="1"/>
  <c r="H3489" i="28" s="1"/>
  <c r="H3490" i="28" s="1"/>
  <c r="H3491" i="28" s="1"/>
  <c r="H3492" i="28" s="1"/>
  <c r="H3493" i="28" s="1"/>
  <c r="H3494" i="28" s="1"/>
  <c r="H3495" i="28" s="1"/>
  <c r="H3496" i="28" s="1"/>
  <c r="H3497" i="28" s="1"/>
  <c r="H3498" i="28" s="1"/>
  <c r="H3499" i="28" s="1"/>
  <c r="H3500" i="28" s="1"/>
  <c r="H3501" i="28" s="1"/>
  <c r="H3502" i="28" s="1"/>
  <c r="H3503" i="28" s="1"/>
  <c r="H3504" i="28" s="1"/>
  <c r="H3505" i="28" s="1"/>
  <c r="H3506" i="28" s="1"/>
  <c r="H3507" i="28" s="1"/>
  <c r="H3508" i="28" s="1"/>
  <c r="H3509" i="28" s="1"/>
  <c r="H3510" i="28" s="1"/>
  <c r="H3511" i="28" s="1"/>
  <c r="H3512" i="28" s="1"/>
  <c r="H3513" i="28" s="1"/>
  <c r="H3514" i="28" s="1"/>
  <c r="H3515" i="28" s="1"/>
  <c r="H3516" i="28" s="1"/>
  <c r="H3517" i="28" s="1"/>
  <c r="H3518" i="28" s="1"/>
  <c r="H3519" i="28" s="1"/>
  <c r="H3520" i="28" s="1"/>
  <c r="H3521" i="28" s="1"/>
  <c r="H3522" i="28" s="1"/>
  <c r="H3523" i="28" s="1"/>
  <c r="H3524" i="28" s="1"/>
  <c r="H3525" i="28" s="1"/>
  <c r="H3526" i="28" s="1"/>
  <c r="H3527" i="28" s="1"/>
  <c r="H3528" i="28" s="1"/>
  <c r="H3529" i="28" s="1"/>
  <c r="H3530" i="28" s="1"/>
  <c r="H3531" i="28" s="1"/>
  <c r="H3532" i="28" s="1"/>
  <c r="H3533" i="28" s="1"/>
  <c r="H3534" i="28" s="1"/>
  <c r="H3535" i="28" s="1"/>
  <c r="H3536" i="28" s="1"/>
  <c r="H3537" i="28" s="1"/>
  <c r="H3538" i="28" s="1"/>
  <c r="H3539" i="28" s="1"/>
  <c r="H3540" i="28" s="1"/>
  <c r="H3541" i="28" s="1"/>
  <c r="H3542" i="28" s="1"/>
  <c r="H3543" i="28" s="1"/>
  <c r="H3544" i="28" s="1"/>
  <c r="H3545" i="28" s="1"/>
  <c r="H3546" i="28" s="1"/>
  <c r="H3547" i="28" s="1"/>
  <c r="H3548" i="28" s="1"/>
  <c r="H3549" i="28" s="1"/>
  <c r="H3550" i="28" s="1"/>
  <c r="H3551" i="28" s="1"/>
  <c r="H3552" i="28" s="1"/>
  <c r="H3553" i="28" s="1"/>
  <c r="H3554" i="28" s="1"/>
  <c r="H3555" i="28" s="1"/>
  <c r="H3556" i="28" s="1"/>
  <c r="H3557" i="28" s="1"/>
  <c r="H3558" i="28" s="1"/>
  <c r="H3559" i="28" s="1"/>
  <c r="H3560" i="28" s="1"/>
  <c r="H3561" i="28" s="1"/>
  <c r="H3562" i="28" s="1"/>
  <c r="H3563" i="28" s="1"/>
  <c r="H3564" i="28" s="1"/>
  <c r="H3565" i="28" s="1"/>
  <c r="H3566" i="28" s="1"/>
  <c r="H3567" i="28" s="1"/>
  <c r="H3568" i="28" s="1"/>
  <c r="H3569" i="28" s="1"/>
  <c r="H3570" i="28" s="1"/>
  <c r="H3571" i="28" s="1"/>
  <c r="H3572" i="28" s="1"/>
  <c r="H3573" i="28" s="1"/>
  <c r="H3574" i="28" s="1"/>
  <c r="H3575" i="28" s="1"/>
  <c r="H3576" i="28" s="1"/>
  <c r="H3577" i="28" s="1"/>
  <c r="H3578" i="28" s="1"/>
  <c r="H3579" i="28" s="1"/>
  <c r="H3580" i="28" s="1"/>
  <c r="H3581" i="28" s="1"/>
  <c r="H3582" i="28" s="1"/>
  <c r="H3583" i="28" s="1"/>
  <c r="H3584" i="28" s="1"/>
  <c r="H3585" i="28" s="1"/>
  <c r="H3586" i="28" s="1"/>
  <c r="H3587" i="28" s="1"/>
  <c r="H3588" i="28" s="1"/>
  <c r="H3589" i="28" s="1"/>
  <c r="H3590" i="28" s="1"/>
  <c r="H3591" i="28" s="1"/>
  <c r="H3592" i="28" s="1"/>
  <c r="H3593" i="28" s="1"/>
  <c r="H3594" i="28" s="1"/>
  <c r="H3595" i="28" s="1"/>
  <c r="H3596" i="28" s="1"/>
  <c r="H3597" i="28" s="1"/>
  <c r="H3598" i="28" s="1"/>
  <c r="H3599" i="28" s="1"/>
  <c r="H3600" i="28" s="1"/>
  <c r="H3601" i="28" s="1"/>
  <c r="H3602" i="28" s="1"/>
  <c r="H3603" i="28" s="1"/>
  <c r="H3604" i="28" s="1"/>
  <c r="H3605" i="28" s="1"/>
  <c r="H3606" i="28" s="1"/>
  <c r="H3607" i="28" s="1"/>
  <c r="H3608" i="28" s="1"/>
  <c r="H3609" i="28" s="1"/>
  <c r="H3610" i="28" s="1"/>
  <c r="H3611" i="28" s="1"/>
  <c r="H3612" i="28" s="1"/>
  <c r="H3613" i="28" s="1"/>
  <c r="H3614" i="28" s="1"/>
  <c r="H3615" i="28" s="1"/>
  <c r="H3616" i="28" s="1"/>
  <c r="H3617" i="28" s="1"/>
  <c r="H3618" i="28" s="1"/>
  <c r="H3619" i="28" s="1"/>
  <c r="H3620" i="28" s="1"/>
  <c r="H3621" i="28" s="1"/>
  <c r="H3622" i="28" s="1"/>
  <c r="H3623" i="28" s="1"/>
  <c r="H3624" i="28" s="1"/>
  <c r="H3625" i="28" s="1"/>
  <c r="H3626" i="28" s="1"/>
  <c r="H3627" i="28" s="1"/>
  <c r="H3628" i="28" s="1"/>
  <c r="H3629" i="28" s="1"/>
  <c r="H3630" i="28" s="1"/>
  <c r="H3631" i="28" s="1"/>
  <c r="H3632" i="28" s="1"/>
  <c r="H3633" i="28" s="1"/>
  <c r="H3634" i="28" s="1"/>
  <c r="H3635" i="28" s="1"/>
  <c r="H3636" i="28" s="1"/>
  <c r="H3637" i="28" s="1"/>
  <c r="H3638" i="28" s="1"/>
  <c r="H3639" i="28" s="1"/>
  <c r="H3640" i="28" s="1"/>
  <c r="H3641" i="28" s="1"/>
  <c r="H3642" i="28" s="1"/>
  <c r="H3643" i="28" s="1"/>
  <c r="H3644" i="28" s="1"/>
  <c r="H3645" i="28" s="1"/>
  <c r="H3646" i="28" s="1"/>
  <c r="H3647" i="28" s="1"/>
  <c r="H3648" i="28" s="1"/>
  <c r="H3649" i="28" s="1"/>
  <c r="H3650" i="28" s="1"/>
  <c r="H3651" i="28" s="1"/>
  <c r="H3652" i="28" s="1"/>
  <c r="H3653" i="28" s="1"/>
  <c r="H3654" i="28" s="1"/>
  <c r="H3655" i="28" s="1"/>
  <c r="H3656" i="28" s="1"/>
  <c r="H3657" i="28" s="1"/>
  <c r="H3658" i="28" s="1"/>
  <c r="H3659" i="28" s="1"/>
  <c r="H3660" i="28" s="1"/>
  <c r="H3661" i="28" s="1"/>
  <c r="H3662" i="28" s="1"/>
  <c r="H3663" i="28" s="1"/>
  <c r="H3664" i="28" s="1"/>
  <c r="H3665" i="28" s="1"/>
  <c r="H3666" i="28" s="1"/>
  <c r="H3667" i="28" s="1"/>
  <c r="H3668" i="28" s="1"/>
  <c r="H3669" i="28" s="1"/>
  <c r="H3670" i="28" s="1"/>
  <c r="H3671" i="28" s="1"/>
  <c r="H3672" i="28" s="1"/>
  <c r="H3673" i="28" s="1"/>
  <c r="H3674" i="28" s="1"/>
  <c r="H3675" i="28" s="1"/>
  <c r="H3676" i="28" s="1"/>
  <c r="H3677" i="28" s="1"/>
  <c r="H3678" i="28" s="1"/>
  <c r="H3679" i="28" s="1"/>
  <c r="H3680" i="28" s="1"/>
  <c r="H3681" i="28" s="1"/>
  <c r="H3682" i="28" s="1"/>
  <c r="H3683" i="28" s="1"/>
  <c r="H3684" i="28" s="1"/>
  <c r="H3685" i="28" s="1"/>
  <c r="H3686" i="28" s="1"/>
  <c r="H3687" i="28" s="1"/>
  <c r="H3688" i="28" s="1"/>
  <c r="H3689" i="28" s="1"/>
  <c r="H3690" i="28" s="1"/>
  <c r="H3691" i="28" s="1"/>
  <c r="H3692" i="28" s="1"/>
  <c r="H3693" i="28" s="1"/>
  <c r="H3694" i="28" s="1"/>
  <c r="H3695" i="28" s="1"/>
  <c r="H3696" i="28" s="1"/>
  <c r="H3697" i="28" s="1"/>
  <c r="H3698" i="28" s="1"/>
  <c r="H3699" i="28" s="1"/>
  <c r="H3700" i="28" s="1"/>
  <c r="H3701" i="28" s="1"/>
  <c r="H3702" i="28" s="1"/>
  <c r="H3703" i="28" s="1"/>
  <c r="H3704" i="28" s="1"/>
  <c r="H3705" i="28" s="1"/>
  <c r="H3706" i="28" s="1"/>
  <c r="H3707" i="28" s="1"/>
  <c r="H3708" i="28" s="1"/>
  <c r="H3709" i="28" s="1"/>
  <c r="H3710" i="28" s="1"/>
  <c r="H3711" i="28" s="1"/>
  <c r="H3712" i="28" s="1"/>
  <c r="H3713" i="28" s="1"/>
  <c r="H3714" i="28" s="1"/>
  <c r="H3715" i="28" s="1"/>
  <c r="H3716" i="28" s="1"/>
  <c r="H3717" i="28" s="1"/>
  <c r="H3718" i="28" s="1"/>
  <c r="H3719" i="28" s="1"/>
  <c r="H3720" i="28" s="1"/>
  <c r="H3721" i="28" s="1"/>
  <c r="H3722" i="28" s="1"/>
  <c r="H3723" i="28" s="1"/>
  <c r="H3724" i="28" s="1"/>
  <c r="H3725" i="28" s="1"/>
  <c r="H3726" i="28" s="1"/>
  <c r="H3727" i="28" s="1"/>
  <c r="H3728" i="28" s="1"/>
  <c r="H3729" i="28" s="1"/>
  <c r="H3730" i="28" s="1"/>
  <c r="H3731" i="28" s="1"/>
  <c r="H3732" i="28" s="1"/>
  <c r="H3733" i="28" s="1"/>
  <c r="H3734" i="28" s="1"/>
  <c r="H3735" i="28" s="1"/>
  <c r="H3736" i="28" s="1"/>
  <c r="H3737" i="28" s="1"/>
  <c r="H3738" i="28" s="1"/>
  <c r="H3739" i="28" s="1"/>
  <c r="H3740" i="28" s="1"/>
  <c r="H3741" i="28" s="1"/>
  <c r="H3742" i="28" s="1"/>
  <c r="H3743" i="28" s="1"/>
  <c r="H3744" i="28" s="1"/>
  <c r="H3745" i="28" s="1"/>
  <c r="H3746" i="28" s="1"/>
  <c r="H3747" i="28" s="1"/>
  <c r="H3748" i="28" s="1"/>
  <c r="H3749" i="28" s="1"/>
  <c r="H3750" i="28" s="1"/>
  <c r="H3751" i="28" s="1"/>
  <c r="H3752" i="28" s="1"/>
  <c r="H3753" i="28" s="1"/>
  <c r="H3754" i="28" s="1"/>
  <c r="H3755" i="28" s="1"/>
  <c r="H3756" i="28" s="1"/>
  <c r="H3757" i="28" s="1"/>
  <c r="H3758" i="28" s="1"/>
  <c r="H3759" i="28" s="1"/>
  <c r="H3760" i="28" s="1"/>
  <c r="H3761" i="28" s="1"/>
  <c r="H3762" i="28" s="1"/>
  <c r="H3763" i="28" s="1"/>
  <c r="H3764" i="28" s="1"/>
  <c r="H3765" i="28" s="1"/>
  <c r="H3766" i="28" s="1"/>
  <c r="H3767" i="28" s="1"/>
  <c r="H3768" i="28" s="1"/>
  <c r="H3769" i="28" s="1"/>
  <c r="H3770" i="28" s="1"/>
  <c r="H3771" i="28" s="1"/>
  <c r="H3772" i="28" s="1"/>
  <c r="H3773" i="28" s="1"/>
  <c r="H3774" i="28" s="1"/>
  <c r="H3775" i="28" s="1"/>
  <c r="H3776" i="28" s="1"/>
  <c r="H3777" i="28" s="1"/>
  <c r="H3778" i="28" s="1"/>
  <c r="H3779" i="28" s="1"/>
  <c r="H3780" i="28" s="1"/>
  <c r="H3781" i="28" s="1"/>
  <c r="H3782" i="28" s="1"/>
  <c r="H3783" i="28" s="1"/>
  <c r="H3784" i="28" s="1"/>
  <c r="H3785" i="28" s="1"/>
  <c r="H3786" i="28" s="1"/>
  <c r="H3787" i="28" s="1"/>
  <c r="H3788" i="28" s="1"/>
  <c r="H3789" i="28" s="1"/>
  <c r="H3790" i="28" s="1"/>
  <c r="H3791" i="28" s="1"/>
  <c r="H3792" i="28" s="1"/>
  <c r="H3793" i="28" s="1"/>
  <c r="H3794" i="28" s="1"/>
  <c r="H3795" i="28" s="1"/>
  <c r="H3796" i="28" s="1"/>
  <c r="H3797" i="28" s="1"/>
  <c r="H3798" i="28" s="1"/>
  <c r="H3799" i="28" s="1"/>
  <c r="H3800" i="28" s="1"/>
  <c r="H3801" i="28" s="1"/>
  <c r="H3802" i="28" s="1"/>
  <c r="H3803" i="28" s="1"/>
  <c r="H3804" i="28" s="1"/>
  <c r="H3805" i="28" s="1"/>
  <c r="H3806" i="28" s="1"/>
  <c r="H3807" i="28" s="1"/>
  <c r="H3808" i="28" s="1"/>
  <c r="H3809" i="28" s="1"/>
  <c r="H3810" i="28" s="1"/>
  <c r="H3811" i="28" s="1"/>
  <c r="H3812" i="28" s="1"/>
  <c r="H3813" i="28" s="1"/>
  <c r="H3814" i="28" s="1"/>
  <c r="H3815" i="28" s="1"/>
  <c r="H3816" i="28" s="1"/>
  <c r="H3817" i="28" s="1"/>
  <c r="H3818" i="28" s="1"/>
  <c r="H3819" i="28" s="1"/>
  <c r="H3820" i="28" s="1"/>
  <c r="H3821" i="28" s="1"/>
  <c r="H3822" i="28" s="1"/>
  <c r="H3823" i="28" s="1"/>
  <c r="H3824" i="28" s="1"/>
  <c r="H3825" i="28" s="1"/>
  <c r="H3826" i="28" s="1"/>
  <c r="H3827" i="28" s="1"/>
  <c r="H3828" i="28" s="1"/>
  <c r="H3829" i="28" s="1"/>
  <c r="H3830" i="28" s="1"/>
  <c r="H3831" i="28" s="1"/>
  <c r="H3832" i="28" s="1"/>
  <c r="H3833" i="28" s="1"/>
  <c r="H3834" i="28" s="1"/>
  <c r="H3835" i="28" s="1"/>
  <c r="H3836" i="28" s="1"/>
  <c r="H3837" i="28" s="1"/>
  <c r="H3838" i="28" s="1"/>
  <c r="H3839" i="28" s="1"/>
  <c r="H3840" i="28" s="1"/>
  <c r="H3841" i="28" s="1"/>
  <c r="H3842" i="28" s="1"/>
  <c r="H3843" i="28" s="1"/>
  <c r="H3844" i="28" s="1"/>
  <c r="H3845" i="28" s="1"/>
  <c r="H3846" i="28" s="1"/>
  <c r="H3847" i="28" s="1"/>
  <c r="H3848" i="28" s="1"/>
  <c r="H3849" i="28" s="1"/>
  <c r="H3850" i="28" s="1"/>
  <c r="H3851" i="28" s="1"/>
  <c r="H3852" i="28" s="1"/>
  <c r="H3853" i="28" s="1"/>
  <c r="H3854" i="28" s="1"/>
  <c r="H3855" i="28" s="1"/>
  <c r="H3856" i="28" s="1"/>
  <c r="H3857" i="28" s="1"/>
  <c r="H3858" i="28" s="1"/>
  <c r="H3859" i="28" s="1"/>
  <c r="H3860" i="28" s="1"/>
  <c r="H3861" i="28" s="1"/>
  <c r="H3862" i="28" s="1"/>
  <c r="H3863" i="28" s="1"/>
  <c r="H3864" i="28" s="1"/>
  <c r="H3865" i="28" s="1"/>
  <c r="H3866" i="28" s="1"/>
  <c r="H3867" i="28" s="1"/>
  <c r="H3868" i="28" s="1"/>
  <c r="H3869" i="28" s="1"/>
  <c r="H3870" i="28" s="1"/>
  <c r="H3871" i="28" s="1"/>
  <c r="H3872" i="28" s="1"/>
  <c r="H3873" i="28" s="1"/>
  <c r="H3874" i="28" s="1"/>
  <c r="H3875" i="28" s="1"/>
  <c r="H3876" i="28" s="1"/>
  <c r="H3877" i="28" s="1"/>
  <c r="H3878" i="28" s="1"/>
  <c r="H3879" i="28" s="1"/>
  <c r="H3880" i="28" s="1"/>
  <c r="H3881" i="28" s="1"/>
  <c r="H3882" i="28" s="1"/>
  <c r="H3883" i="28" s="1"/>
  <c r="H3884" i="28" s="1"/>
  <c r="H3885" i="28" s="1"/>
  <c r="H3886" i="28" s="1"/>
  <c r="H3887" i="28" s="1"/>
  <c r="H3888" i="28" s="1"/>
  <c r="H3889" i="28" s="1"/>
  <c r="H3890" i="28" s="1"/>
  <c r="H3891" i="28" s="1"/>
  <c r="H3892" i="28" s="1"/>
  <c r="H3893" i="28" s="1"/>
  <c r="H3894" i="28" s="1"/>
  <c r="H3895" i="28" s="1"/>
  <c r="H3896" i="28" s="1"/>
  <c r="H3897" i="28" s="1"/>
  <c r="H3898" i="28" s="1"/>
  <c r="H3899" i="28" s="1"/>
  <c r="H3900" i="28" s="1"/>
  <c r="H3901" i="28" s="1"/>
  <c r="H3902" i="28" s="1"/>
  <c r="H3903" i="28" s="1"/>
  <c r="H3904" i="28" s="1"/>
  <c r="H3905" i="28" s="1"/>
  <c r="H3906" i="28" s="1"/>
  <c r="H3907" i="28" s="1"/>
  <c r="H3908" i="28" s="1"/>
  <c r="H3909" i="28" s="1"/>
  <c r="H3910" i="28" s="1"/>
  <c r="H3911" i="28" s="1"/>
  <c r="H3912" i="28" s="1"/>
  <c r="H3913" i="28" s="1"/>
  <c r="H3914" i="28" s="1"/>
  <c r="H3915" i="28" s="1"/>
  <c r="H3916" i="28" s="1"/>
  <c r="H3917" i="28" s="1"/>
  <c r="H3918" i="28" s="1"/>
  <c r="H3919" i="28" s="1"/>
  <c r="H3920" i="28" s="1"/>
  <c r="H3921" i="28" s="1"/>
  <c r="H3922" i="28" s="1"/>
  <c r="H3923" i="28" s="1"/>
  <c r="H3924" i="28" s="1"/>
  <c r="H3925" i="28" s="1"/>
  <c r="H3926" i="28" s="1"/>
  <c r="H3927" i="28" s="1"/>
  <c r="H3928" i="28" s="1"/>
  <c r="H3929" i="28" s="1"/>
  <c r="H3930" i="28" s="1"/>
  <c r="H3931" i="28" s="1"/>
  <c r="H3932" i="28" s="1"/>
  <c r="H3933" i="28" s="1"/>
  <c r="H3934" i="28" s="1"/>
  <c r="H3935" i="28" s="1"/>
  <c r="H3936" i="28" s="1"/>
  <c r="H3937" i="28" s="1"/>
  <c r="H3938" i="28" s="1"/>
  <c r="H3939" i="28" s="1"/>
  <c r="H3940" i="28" s="1"/>
  <c r="H3941" i="28" s="1"/>
  <c r="H3942" i="28" s="1"/>
  <c r="H3943" i="28" s="1"/>
  <c r="H3944" i="28" s="1"/>
  <c r="H3945" i="28" s="1"/>
  <c r="H3946" i="28" s="1"/>
  <c r="H3947" i="28" s="1"/>
  <c r="H3948" i="28" s="1"/>
  <c r="H3949" i="28" s="1"/>
  <c r="H3950" i="28" s="1"/>
  <c r="H3951" i="28" s="1"/>
  <c r="H3952" i="28" s="1"/>
  <c r="H3953" i="28" s="1"/>
  <c r="H3954" i="28" s="1"/>
  <c r="H3955" i="28" s="1"/>
  <c r="H3956" i="28" s="1"/>
  <c r="H3957" i="28" s="1"/>
  <c r="H3958" i="28" s="1"/>
  <c r="H3959" i="28" s="1"/>
  <c r="H3960" i="28" s="1"/>
  <c r="H3961" i="28" s="1"/>
  <c r="H3962" i="28" s="1"/>
  <c r="H3963" i="28" s="1"/>
  <c r="H3964" i="28" s="1"/>
  <c r="H3965" i="28" s="1"/>
  <c r="H3966" i="28" s="1"/>
  <c r="H3967" i="28" s="1"/>
  <c r="H3968" i="28" s="1"/>
  <c r="H3969" i="28" s="1"/>
  <c r="H3970" i="28" s="1"/>
  <c r="H3971" i="28" s="1"/>
  <c r="H3972" i="28" s="1"/>
  <c r="H3973" i="28" s="1"/>
  <c r="H3974" i="28" s="1"/>
  <c r="H3975" i="28" s="1"/>
  <c r="H3976" i="28" s="1"/>
  <c r="H3977" i="28" s="1"/>
  <c r="H3978" i="28" s="1"/>
  <c r="H3979" i="28" s="1"/>
  <c r="H3980" i="28" s="1"/>
  <c r="H3981" i="28" s="1"/>
  <c r="H3982" i="28" s="1"/>
  <c r="H3983" i="28" s="1"/>
  <c r="H3984" i="28" s="1"/>
  <c r="H3985" i="28" s="1"/>
  <c r="H3986" i="28" s="1"/>
  <c r="H3987" i="28" s="1"/>
  <c r="H3988" i="28" s="1"/>
  <c r="H3989" i="28" s="1"/>
  <c r="H3990" i="28" s="1"/>
  <c r="H3991" i="28" s="1"/>
  <c r="H3992" i="28" s="1"/>
  <c r="H3993" i="28" s="1"/>
  <c r="H3994" i="28" s="1"/>
  <c r="H3995" i="28" s="1"/>
  <c r="H3996" i="28" s="1"/>
  <c r="H3997" i="28" s="1"/>
  <c r="H3998" i="28" s="1"/>
  <c r="H3999" i="28" s="1"/>
  <c r="J5" i="28"/>
  <c r="K5" i="28"/>
  <c r="I5" i="28"/>
  <c r="L5" i="28"/>
  <c r="L6" i="28" l="1"/>
  <c r="L7" i="28" s="1"/>
  <c r="L8" i="28" s="1"/>
  <c r="L9" i="28" s="1"/>
  <c r="L10" i="28" s="1"/>
  <c r="L11" i="28" s="1"/>
  <c r="L12" i="28" s="1"/>
  <c r="L13" i="28" s="1"/>
  <c r="L14" i="28" s="1"/>
  <c r="L15" i="28" s="1"/>
  <c r="L16" i="28" s="1"/>
  <c r="L17" i="28" s="1"/>
  <c r="L18" i="28" s="1"/>
  <c r="L19" i="28" s="1"/>
  <c r="L20" i="28" s="1"/>
  <c r="L21" i="28" s="1"/>
  <c r="L22" i="28" s="1"/>
  <c r="L23" i="28" s="1"/>
  <c r="L24" i="28" s="1"/>
  <c r="L25" i="28" s="1"/>
  <c r="L26" i="28" s="1"/>
  <c r="L27" i="28" s="1"/>
  <c r="L28" i="28" s="1"/>
  <c r="L29" i="28" s="1"/>
  <c r="L30" i="28" s="1"/>
  <c r="L31" i="28" s="1"/>
  <c r="L32" i="28" s="1"/>
  <c r="L33" i="28" s="1"/>
  <c r="L34" i="28" s="1"/>
  <c r="L35" i="28" s="1"/>
  <c r="L36" i="28" s="1"/>
  <c r="L37" i="28" s="1"/>
  <c r="L38" i="28" s="1"/>
  <c r="L39" i="28" s="1"/>
  <c r="L40" i="28" s="1"/>
  <c r="L41" i="28" s="1"/>
  <c r="L42" i="28" s="1"/>
  <c r="L43" i="28" s="1"/>
  <c r="L44" i="28" s="1"/>
  <c r="L45" i="28" s="1"/>
  <c r="L46" i="28" s="1"/>
  <c r="L47" i="28" s="1"/>
  <c r="L48" i="28" s="1"/>
  <c r="L49" i="28" s="1"/>
  <c r="L50" i="28" s="1"/>
  <c r="L51" i="28" s="1"/>
  <c r="L52" i="28" s="1"/>
  <c r="L53" i="28" s="1"/>
  <c r="L54" i="28" s="1"/>
  <c r="L55" i="28" s="1"/>
  <c r="L56" i="28" s="1"/>
  <c r="L57" i="28" s="1"/>
  <c r="L58" i="28" s="1"/>
  <c r="L59" i="28" s="1"/>
  <c r="L60" i="28" s="1"/>
  <c r="L61" i="28" s="1"/>
  <c r="L62" i="28" s="1"/>
  <c r="L63" i="28" s="1"/>
  <c r="L64" i="28" s="1"/>
  <c r="L65" i="28" s="1"/>
  <c r="L66" i="28" s="1"/>
  <c r="L67" i="28" s="1"/>
  <c r="L68" i="28" s="1"/>
  <c r="L69" i="28" s="1"/>
  <c r="L70" i="28" s="1"/>
  <c r="L71" i="28" s="1"/>
  <c r="L72" i="28" s="1"/>
  <c r="L73" i="28" s="1"/>
  <c r="L74" i="28" s="1"/>
  <c r="L75" i="28" s="1"/>
  <c r="L76" i="28" s="1"/>
  <c r="L77" i="28" s="1"/>
  <c r="L78" i="28" s="1"/>
  <c r="L79" i="28" s="1"/>
  <c r="L80" i="28" s="1"/>
  <c r="L81" i="28" s="1"/>
  <c r="L82" i="28" s="1"/>
  <c r="L83" i="28" s="1"/>
  <c r="L84" i="28" s="1"/>
  <c r="L85" i="28" s="1"/>
  <c r="L86" i="28" s="1"/>
  <c r="L87" i="28" s="1"/>
  <c r="L88" i="28" s="1"/>
  <c r="L89" i="28" s="1"/>
  <c r="L90" i="28" s="1"/>
  <c r="L91" i="28" s="1"/>
  <c r="L92" i="28" s="1"/>
  <c r="L93" i="28" s="1"/>
  <c r="L94" i="28" s="1"/>
  <c r="L95" i="28" s="1"/>
  <c r="L96" i="28" s="1"/>
  <c r="L97" i="28" s="1"/>
  <c r="L98" i="28" s="1"/>
  <c r="L99" i="28" s="1"/>
  <c r="L100" i="28" s="1"/>
  <c r="L101" i="28" s="1"/>
  <c r="L102" i="28" s="1"/>
  <c r="L103" i="28" s="1"/>
  <c r="L104" i="28" s="1"/>
  <c r="L105" i="28" s="1"/>
  <c r="L106" i="28" s="1"/>
  <c r="L107" i="28" s="1"/>
  <c r="L108" i="28" s="1"/>
  <c r="L109" i="28" s="1"/>
  <c r="L110" i="28" s="1"/>
  <c r="L111" i="28" s="1"/>
  <c r="L112" i="28" s="1"/>
  <c r="L113" i="28" s="1"/>
  <c r="L114" i="28" s="1"/>
  <c r="L115" i="28" s="1"/>
  <c r="L116" i="28" s="1"/>
  <c r="L117" i="28" s="1"/>
  <c r="L118" i="28" s="1"/>
  <c r="L119" i="28" s="1"/>
  <c r="L120" i="28" s="1"/>
  <c r="L121" i="28" s="1"/>
  <c r="L122" i="28" s="1"/>
  <c r="L123" i="28" s="1"/>
  <c r="L124" i="28" s="1"/>
  <c r="L125" i="28" s="1"/>
  <c r="L126" i="28" s="1"/>
  <c r="L127" i="28" s="1"/>
  <c r="L128" i="28" s="1"/>
  <c r="L129" i="28" s="1"/>
  <c r="L130" i="28" s="1"/>
  <c r="L131" i="28" s="1"/>
  <c r="L132" i="28" s="1"/>
  <c r="L133" i="28" s="1"/>
  <c r="L134" i="28" s="1"/>
  <c r="L135" i="28" s="1"/>
  <c r="L136" i="28" s="1"/>
  <c r="L137" i="28" s="1"/>
  <c r="L138" i="28" s="1"/>
  <c r="L139" i="28" s="1"/>
  <c r="L140" i="28" s="1"/>
  <c r="L141" i="28" s="1"/>
  <c r="L142" i="28" s="1"/>
  <c r="L143" i="28" s="1"/>
  <c r="L144" i="28" s="1"/>
  <c r="L145" i="28" s="1"/>
  <c r="L146" i="28" s="1"/>
  <c r="L147" i="28" s="1"/>
  <c r="L148" i="28" s="1"/>
  <c r="L149" i="28" s="1"/>
  <c r="L150" i="28" s="1"/>
  <c r="L151" i="28" s="1"/>
  <c r="L152" i="28" s="1"/>
  <c r="L153" i="28" s="1"/>
  <c r="L154" i="28" s="1"/>
  <c r="L155" i="28" s="1"/>
  <c r="L156" i="28" s="1"/>
  <c r="L157" i="28" s="1"/>
  <c r="L158" i="28" s="1"/>
  <c r="L159" i="28" s="1"/>
  <c r="L160" i="28" s="1"/>
  <c r="L161" i="28" s="1"/>
  <c r="L162" i="28" s="1"/>
  <c r="L163" i="28" s="1"/>
  <c r="L164" i="28" s="1"/>
  <c r="L165" i="28" s="1"/>
  <c r="L166" i="28" s="1"/>
  <c r="L167" i="28" s="1"/>
  <c r="L168" i="28" s="1"/>
  <c r="L169" i="28" s="1"/>
  <c r="L170" i="28" s="1"/>
  <c r="L171" i="28" s="1"/>
  <c r="L172" i="28" s="1"/>
  <c r="L173" i="28" s="1"/>
  <c r="L174" i="28" s="1"/>
  <c r="L175" i="28" s="1"/>
  <c r="L176" i="28" s="1"/>
  <c r="L177" i="28" s="1"/>
  <c r="L178" i="28" s="1"/>
  <c r="L179" i="28" s="1"/>
  <c r="L180" i="28" s="1"/>
  <c r="L181" i="28" s="1"/>
  <c r="L182" i="28" s="1"/>
  <c r="L183" i="28" s="1"/>
  <c r="L184" i="28" s="1"/>
  <c r="L185" i="28" s="1"/>
  <c r="L186" i="28" s="1"/>
  <c r="L187" i="28" s="1"/>
  <c r="L188" i="28" s="1"/>
  <c r="L189" i="28" s="1"/>
  <c r="L190" i="28" s="1"/>
  <c r="L191" i="28" s="1"/>
  <c r="L192" i="28" s="1"/>
  <c r="L193" i="28" s="1"/>
  <c r="L194" i="28" s="1"/>
  <c r="L195" i="28" s="1"/>
  <c r="L196" i="28" s="1"/>
  <c r="L197" i="28" s="1"/>
  <c r="L198" i="28" s="1"/>
  <c r="L199" i="28" s="1"/>
  <c r="L200" i="28" s="1"/>
  <c r="L201" i="28" s="1"/>
  <c r="L202" i="28" s="1"/>
  <c r="L203" i="28" s="1"/>
  <c r="L204" i="28" s="1"/>
  <c r="L205" i="28" s="1"/>
  <c r="L206" i="28" s="1"/>
  <c r="L207" i="28" s="1"/>
  <c r="L208" i="28" s="1"/>
  <c r="L209" i="28" s="1"/>
  <c r="L210" i="28" s="1"/>
  <c r="L211" i="28" s="1"/>
  <c r="L212" i="28" s="1"/>
  <c r="L213" i="28" s="1"/>
  <c r="L214" i="28" s="1"/>
  <c r="L215" i="28" s="1"/>
  <c r="L216" i="28" s="1"/>
  <c r="L217" i="28" s="1"/>
  <c r="L218" i="28" s="1"/>
  <c r="L219" i="28" s="1"/>
  <c r="L220" i="28" s="1"/>
  <c r="L221" i="28" s="1"/>
  <c r="L222" i="28" s="1"/>
  <c r="L223" i="28" s="1"/>
  <c r="L224" i="28" s="1"/>
  <c r="L225" i="28" s="1"/>
  <c r="L226" i="28" s="1"/>
  <c r="L227" i="28" s="1"/>
  <c r="L228" i="28" s="1"/>
  <c r="L229" i="28" s="1"/>
  <c r="L230" i="28" s="1"/>
  <c r="L231" i="28" s="1"/>
  <c r="L232" i="28" s="1"/>
  <c r="L233" i="28" s="1"/>
  <c r="L234" i="28" s="1"/>
  <c r="L235" i="28" s="1"/>
  <c r="L236" i="28" s="1"/>
  <c r="L237" i="28" s="1"/>
  <c r="L238" i="28" s="1"/>
  <c r="L239" i="28" s="1"/>
  <c r="L240" i="28" s="1"/>
  <c r="L241" i="28" s="1"/>
  <c r="L242" i="28" s="1"/>
  <c r="L243" i="28" s="1"/>
  <c r="L244" i="28" s="1"/>
  <c r="L245" i="28" s="1"/>
  <c r="L246" i="28" s="1"/>
  <c r="L247" i="28" s="1"/>
  <c r="L248" i="28" s="1"/>
  <c r="L249" i="28" s="1"/>
  <c r="L250" i="28" s="1"/>
  <c r="L251" i="28" s="1"/>
  <c r="L252" i="28" s="1"/>
  <c r="L253" i="28" s="1"/>
  <c r="L254" i="28" s="1"/>
  <c r="L255" i="28" s="1"/>
  <c r="L256" i="28" s="1"/>
  <c r="L257" i="28" s="1"/>
  <c r="L258" i="28" s="1"/>
  <c r="L259" i="28" s="1"/>
  <c r="L260" i="28" s="1"/>
  <c r="L261" i="28" s="1"/>
  <c r="L262" i="28" s="1"/>
  <c r="L263" i="28" s="1"/>
  <c r="L264" i="28" s="1"/>
  <c r="L265" i="28" s="1"/>
  <c r="L266" i="28" s="1"/>
  <c r="L267" i="28" s="1"/>
  <c r="L268" i="28" s="1"/>
  <c r="L269" i="28" s="1"/>
  <c r="L270" i="28" s="1"/>
  <c r="L271" i="28" s="1"/>
  <c r="L272" i="28" s="1"/>
  <c r="L273" i="28" s="1"/>
  <c r="L274" i="28" s="1"/>
  <c r="L275" i="28" s="1"/>
  <c r="L276" i="28" s="1"/>
  <c r="L277" i="28" s="1"/>
  <c r="L278" i="28" s="1"/>
  <c r="L279" i="28" s="1"/>
  <c r="L280" i="28" s="1"/>
  <c r="L281" i="28" s="1"/>
  <c r="L282" i="28" s="1"/>
  <c r="L283" i="28" s="1"/>
  <c r="L284" i="28" s="1"/>
  <c r="L285" i="28" s="1"/>
  <c r="L286" i="28" s="1"/>
  <c r="L287" i="28" s="1"/>
  <c r="L288" i="28" s="1"/>
  <c r="L289" i="28" s="1"/>
  <c r="L290" i="28" s="1"/>
  <c r="L291" i="28" s="1"/>
  <c r="L292" i="28" s="1"/>
  <c r="L293" i="28" s="1"/>
  <c r="L294" i="28" s="1"/>
  <c r="L295" i="28" s="1"/>
  <c r="L296" i="28" s="1"/>
  <c r="L297" i="28" s="1"/>
  <c r="L298" i="28" s="1"/>
  <c r="L299" i="28" s="1"/>
  <c r="L300" i="28" s="1"/>
  <c r="L301" i="28" s="1"/>
  <c r="L302" i="28" s="1"/>
  <c r="L303" i="28" s="1"/>
  <c r="L304" i="28" s="1"/>
  <c r="L305" i="28" s="1"/>
  <c r="L306" i="28" s="1"/>
  <c r="L307" i="28" s="1"/>
  <c r="L308" i="28" s="1"/>
  <c r="L309" i="28" s="1"/>
  <c r="L310" i="28" s="1"/>
  <c r="L311" i="28" s="1"/>
  <c r="L312" i="28" s="1"/>
  <c r="L313" i="28" s="1"/>
  <c r="L314" i="28" s="1"/>
  <c r="L315" i="28" s="1"/>
  <c r="L316" i="28" s="1"/>
  <c r="L317" i="28" s="1"/>
  <c r="L318" i="28" s="1"/>
  <c r="L319" i="28" s="1"/>
  <c r="L320" i="28" s="1"/>
  <c r="L321" i="28" s="1"/>
  <c r="L322" i="28" s="1"/>
  <c r="L323" i="28" s="1"/>
  <c r="L324" i="28" s="1"/>
  <c r="L325" i="28" s="1"/>
  <c r="L326" i="28" s="1"/>
  <c r="L327" i="28" s="1"/>
  <c r="L328" i="28" s="1"/>
  <c r="L329" i="28" s="1"/>
  <c r="L330" i="28" s="1"/>
  <c r="L331" i="28" s="1"/>
  <c r="L332" i="28" s="1"/>
  <c r="L333" i="28" s="1"/>
  <c r="L334" i="28" s="1"/>
  <c r="L335" i="28" s="1"/>
  <c r="L336" i="28" s="1"/>
  <c r="L337" i="28" s="1"/>
  <c r="L338" i="28" s="1"/>
  <c r="L339" i="28" s="1"/>
  <c r="L340" i="28" s="1"/>
  <c r="L341" i="28" s="1"/>
  <c r="L342" i="28" s="1"/>
  <c r="L343" i="28" s="1"/>
  <c r="L344" i="28" s="1"/>
  <c r="L345" i="28" s="1"/>
  <c r="L346" i="28" s="1"/>
  <c r="L347" i="28" s="1"/>
  <c r="L348" i="28" s="1"/>
  <c r="L349" i="28" s="1"/>
  <c r="L350" i="28" s="1"/>
  <c r="L351" i="28" s="1"/>
  <c r="L352" i="28" s="1"/>
  <c r="L353" i="28" s="1"/>
  <c r="L354" i="28" s="1"/>
  <c r="L355" i="28" s="1"/>
  <c r="L356" i="28" s="1"/>
  <c r="L357" i="28" s="1"/>
  <c r="L358" i="28" s="1"/>
  <c r="L359" i="28" s="1"/>
  <c r="L360" i="28" s="1"/>
  <c r="L361" i="28" s="1"/>
  <c r="L362" i="28" s="1"/>
  <c r="L363" i="28" s="1"/>
  <c r="L364" i="28" s="1"/>
  <c r="L365" i="28" s="1"/>
  <c r="L366" i="28" s="1"/>
  <c r="L367" i="28" s="1"/>
  <c r="L368" i="28" s="1"/>
  <c r="L369" i="28" s="1"/>
  <c r="L370" i="28" s="1"/>
  <c r="L371" i="28" s="1"/>
  <c r="L372" i="28" s="1"/>
  <c r="L373" i="28" s="1"/>
  <c r="L374" i="28" s="1"/>
  <c r="L375" i="28" s="1"/>
  <c r="L376" i="28" s="1"/>
  <c r="L377" i="28" s="1"/>
  <c r="L378" i="28" s="1"/>
  <c r="L379" i="28" s="1"/>
  <c r="L380" i="28" s="1"/>
  <c r="L381" i="28" s="1"/>
  <c r="L382" i="28" s="1"/>
  <c r="L383" i="28" s="1"/>
  <c r="L384" i="28" s="1"/>
  <c r="L385" i="28" s="1"/>
  <c r="L386" i="28" s="1"/>
  <c r="L387" i="28" s="1"/>
  <c r="L388" i="28" s="1"/>
  <c r="L389" i="28" s="1"/>
  <c r="L390" i="28" s="1"/>
  <c r="L391" i="28" s="1"/>
  <c r="L392" i="28" s="1"/>
  <c r="L393" i="28" s="1"/>
  <c r="L394" i="28" s="1"/>
  <c r="L395" i="28" s="1"/>
  <c r="L396" i="28" s="1"/>
  <c r="L397" i="28" s="1"/>
  <c r="L398" i="28" s="1"/>
  <c r="L399" i="28" s="1"/>
  <c r="L400" i="28" s="1"/>
  <c r="L401" i="28" s="1"/>
  <c r="L402" i="28" s="1"/>
  <c r="L403" i="28" s="1"/>
  <c r="L404" i="28" s="1"/>
  <c r="L405" i="28" s="1"/>
  <c r="L406" i="28" s="1"/>
  <c r="L407" i="28" s="1"/>
  <c r="L408" i="28" s="1"/>
  <c r="L409" i="28" s="1"/>
  <c r="L410" i="28" s="1"/>
  <c r="L411" i="28" s="1"/>
  <c r="L412" i="28" s="1"/>
  <c r="L413" i="28" s="1"/>
  <c r="L414" i="28" s="1"/>
  <c r="L415" i="28" s="1"/>
  <c r="L416" i="28" s="1"/>
  <c r="L417" i="28" s="1"/>
  <c r="L418" i="28" s="1"/>
  <c r="L419" i="28" s="1"/>
  <c r="L420" i="28" s="1"/>
  <c r="L421" i="28" s="1"/>
  <c r="L422" i="28" s="1"/>
  <c r="L423" i="28" s="1"/>
  <c r="L424" i="28" s="1"/>
  <c r="L425" i="28" s="1"/>
  <c r="L426" i="28" s="1"/>
  <c r="L427" i="28" s="1"/>
  <c r="L428" i="28" s="1"/>
  <c r="L429" i="28" s="1"/>
  <c r="L430" i="28" s="1"/>
  <c r="L431" i="28" s="1"/>
  <c r="L432" i="28" s="1"/>
  <c r="L433" i="28" s="1"/>
  <c r="L434" i="28" s="1"/>
  <c r="L435" i="28" s="1"/>
  <c r="L436" i="28" s="1"/>
  <c r="L437" i="28" s="1"/>
  <c r="L438" i="28" s="1"/>
  <c r="L439" i="28" s="1"/>
  <c r="L440" i="28" s="1"/>
  <c r="L441" i="28" s="1"/>
  <c r="L442" i="28" s="1"/>
  <c r="L443" i="28" s="1"/>
  <c r="L444" i="28" s="1"/>
  <c r="L445" i="28" s="1"/>
  <c r="L446" i="28" s="1"/>
  <c r="L447" i="28" s="1"/>
  <c r="L448" i="28" s="1"/>
  <c r="L449" i="28" s="1"/>
  <c r="L450" i="28" s="1"/>
  <c r="L451" i="28" s="1"/>
  <c r="L452" i="28" s="1"/>
  <c r="L453" i="28" s="1"/>
  <c r="L454" i="28" s="1"/>
  <c r="L455" i="28" s="1"/>
  <c r="L456" i="28" s="1"/>
  <c r="L457" i="28" s="1"/>
  <c r="L458" i="28" s="1"/>
  <c r="L459" i="28" s="1"/>
  <c r="L460" i="28" s="1"/>
  <c r="L461" i="28" s="1"/>
  <c r="L462" i="28" s="1"/>
  <c r="L463" i="28" s="1"/>
  <c r="L464" i="28" s="1"/>
  <c r="L465" i="28" s="1"/>
  <c r="L466" i="28" s="1"/>
  <c r="L467" i="28" s="1"/>
  <c r="L468" i="28" s="1"/>
  <c r="L469" i="28" s="1"/>
  <c r="L470" i="28" s="1"/>
  <c r="L471" i="28" s="1"/>
  <c r="L472" i="28" s="1"/>
  <c r="L473" i="28" s="1"/>
  <c r="L474" i="28" s="1"/>
  <c r="L475" i="28" s="1"/>
  <c r="L476" i="28" s="1"/>
  <c r="L477" i="28" s="1"/>
  <c r="L478" i="28" s="1"/>
  <c r="L479" i="28" s="1"/>
  <c r="L480" i="28" s="1"/>
  <c r="L481" i="28" s="1"/>
  <c r="L482" i="28" s="1"/>
  <c r="L483" i="28" s="1"/>
  <c r="L484" i="28" s="1"/>
  <c r="L485" i="28" s="1"/>
  <c r="L486" i="28" s="1"/>
  <c r="L487" i="28" s="1"/>
  <c r="L488" i="28" s="1"/>
  <c r="L489" i="28" s="1"/>
  <c r="L490" i="28" s="1"/>
  <c r="L491" i="28" s="1"/>
  <c r="L492" i="28" s="1"/>
  <c r="L493" i="28" s="1"/>
  <c r="L494" i="28" s="1"/>
  <c r="L495" i="28" s="1"/>
  <c r="L496" i="28" s="1"/>
  <c r="L497" i="28" s="1"/>
  <c r="L498" i="28" s="1"/>
  <c r="L499" i="28" s="1"/>
  <c r="L500" i="28" s="1"/>
  <c r="L501" i="28" s="1"/>
  <c r="L502" i="28" s="1"/>
  <c r="L503" i="28" s="1"/>
  <c r="L504" i="28" s="1"/>
  <c r="L505" i="28" s="1"/>
  <c r="L506" i="28" s="1"/>
  <c r="L507" i="28" s="1"/>
  <c r="L508" i="28" s="1"/>
  <c r="L509" i="28" s="1"/>
  <c r="L510" i="28" s="1"/>
  <c r="L511" i="28" s="1"/>
  <c r="L512" i="28" s="1"/>
  <c r="L513" i="28" s="1"/>
  <c r="L514" i="28" s="1"/>
  <c r="L515" i="28" s="1"/>
  <c r="L516" i="28" s="1"/>
  <c r="L517" i="28" s="1"/>
  <c r="L518" i="28" s="1"/>
  <c r="L519" i="28" s="1"/>
  <c r="L520" i="28" s="1"/>
  <c r="L521" i="28" s="1"/>
  <c r="L522" i="28" s="1"/>
  <c r="L523" i="28" s="1"/>
  <c r="L524" i="28" s="1"/>
  <c r="L525" i="28" s="1"/>
  <c r="L526" i="28" s="1"/>
  <c r="L527" i="28" s="1"/>
  <c r="L528" i="28" s="1"/>
  <c r="L529" i="28" s="1"/>
  <c r="L530" i="28" s="1"/>
  <c r="L531" i="28" s="1"/>
  <c r="L532" i="28" s="1"/>
  <c r="L533" i="28" s="1"/>
  <c r="L534" i="28" s="1"/>
  <c r="L535" i="28" s="1"/>
  <c r="L536" i="28" s="1"/>
  <c r="L537" i="28" s="1"/>
  <c r="L538" i="28" s="1"/>
  <c r="L539" i="28" s="1"/>
  <c r="L540" i="28" s="1"/>
  <c r="L541" i="28" s="1"/>
  <c r="L542" i="28" s="1"/>
  <c r="L543" i="28" s="1"/>
  <c r="L544" i="28" s="1"/>
  <c r="L545" i="28" s="1"/>
  <c r="L546" i="28" s="1"/>
  <c r="L547" i="28" s="1"/>
  <c r="L548" i="28" s="1"/>
  <c r="L549" i="28" s="1"/>
  <c r="L550" i="28" s="1"/>
  <c r="L551" i="28" s="1"/>
  <c r="L552" i="28" s="1"/>
  <c r="L553" i="28" s="1"/>
  <c r="L554" i="28" s="1"/>
  <c r="L555" i="28" s="1"/>
  <c r="L556" i="28" s="1"/>
  <c r="L557" i="28" s="1"/>
  <c r="L558" i="28" s="1"/>
  <c r="L559" i="28" s="1"/>
  <c r="L560" i="28" s="1"/>
  <c r="L561" i="28" s="1"/>
  <c r="L562" i="28" s="1"/>
  <c r="L563" i="28" s="1"/>
  <c r="L564" i="28" s="1"/>
  <c r="L565" i="28" s="1"/>
  <c r="L566" i="28" s="1"/>
  <c r="L567" i="28" s="1"/>
  <c r="L568" i="28" s="1"/>
  <c r="L569" i="28" s="1"/>
  <c r="L570" i="28" s="1"/>
  <c r="L571" i="28" s="1"/>
  <c r="L572" i="28" s="1"/>
  <c r="L573" i="28" s="1"/>
  <c r="L574" i="28" s="1"/>
  <c r="L575" i="28" s="1"/>
  <c r="L576" i="28" s="1"/>
  <c r="L577" i="28" s="1"/>
  <c r="L578" i="28" s="1"/>
  <c r="L579" i="28" s="1"/>
  <c r="L580" i="28" s="1"/>
  <c r="L581" i="28" s="1"/>
  <c r="L582" i="28" s="1"/>
  <c r="L583" i="28" s="1"/>
  <c r="L584" i="28" s="1"/>
  <c r="L585" i="28" s="1"/>
  <c r="L586" i="28" s="1"/>
  <c r="L587" i="28" s="1"/>
  <c r="L588" i="28" s="1"/>
  <c r="L589" i="28" s="1"/>
  <c r="L590" i="28" s="1"/>
  <c r="L591" i="28" s="1"/>
  <c r="L592" i="28" s="1"/>
  <c r="L593" i="28" s="1"/>
  <c r="L594" i="28" s="1"/>
  <c r="L595" i="28" s="1"/>
  <c r="L596" i="28" s="1"/>
  <c r="L597" i="28" s="1"/>
  <c r="L598" i="28" s="1"/>
  <c r="L599" i="28" s="1"/>
  <c r="L600" i="28" s="1"/>
  <c r="L601" i="28" s="1"/>
  <c r="L602" i="28" s="1"/>
  <c r="L603" i="28" s="1"/>
  <c r="L604" i="28" s="1"/>
  <c r="L605" i="28" s="1"/>
  <c r="L606" i="28" s="1"/>
  <c r="L607" i="28" s="1"/>
  <c r="L608" i="28" s="1"/>
  <c r="L609" i="28" s="1"/>
  <c r="L610" i="28" s="1"/>
  <c r="L611" i="28" s="1"/>
  <c r="L612" i="28" s="1"/>
  <c r="L613" i="28" s="1"/>
  <c r="L614" i="28" s="1"/>
  <c r="L615" i="28" s="1"/>
  <c r="L616" i="28" s="1"/>
  <c r="L617" i="28" s="1"/>
  <c r="L618" i="28" s="1"/>
  <c r="L619" i="28" s="1"/>
  <c r="L620" i="28" s="1"/>
  <c r="L621" i="28" s="1"/>
  <c r="L622" i="28" s="1"/>
  <c r="L623" i="28" s="1"/>
  <c r="L624" i="28" s="1"/>
  <c r="L625" i="28" s="1"/>
  <c r="L626" i="28" s="1"/>
  <c r="L627" i="28" s="1"/>
  <c r="L628" i="28" s="1"/>
  <c r="L629" i="28" s="1"/>
  <c r="L630" i="28" s="1"/>
  <c r="L631" i="28" s="1"/>
  <c r="L632" i="28" s="1"/>
  <c r="L633" i="28" s="1"/>
  <c r="L634" i="28" s="1"/>
  <c r="L635" i="28" s="1"/>
  <c r="L636" i="28" s="1"/>
  <c r="L637" i="28" s="1"/>
  <c r="L638" i="28" s="1"/>
  <c r="L639" i="28" s="1"/>
  <c r="L640" i="28" s="1"/>
  <c r="L641" i="28" s="1"/>
  <c r="L642" i="28" s="1"/>
  <c r="L643" i="28" s="1"/>
  <c r="L644" i="28" s="1"/>
  <c r="L645" i="28" s="1"/>
  <c r="L646" i="28" s="1"/>
  <c r="L647" i="28" s="1"/>
  <c r="L648" i="28" s="1"/>
  <c r="L649" i="28" s="1"/>
  <c r="L650" i="28" s="1"/>
  <c r="L651" i="28" s="1"/>
  <c r="L652" i="28" s="1"/>
  <c r="L653" i="28" s="1"/>
  <c r="L654" i="28" s="1"/>
  <c r="L655" i="28" s="1"/>
  <c r="L656" i="28" s="1"/>
  <c r="L657" i="28" s="1"/>
  <c r="L658" i="28" s="1"/>
  <c r="L659" i="28" s="1"/>
  <c r="L660" i="28" s="1"/>
  <c r="L661" i="28" s="1"/>
  <c r="L662" i="28" s="1"/>
  <c r="L663" i="28" s="1"/>
  <c r="L664" i="28" s="1"/>
  <c r="L665" i="28" s="1"/>
  <c r="L666" i="28" s="1"/>
  <c r="L667" i="28" s="1"/>
  <c r="L668" i="28" s="1"/>
  <c r="L669" i="28" s="1"/>
  <c r="L670" i="28" s="1"/>
  <c r="L671" i="28" s="1"/>
  <c r="L672" i="28" s="1"/>
  <c r="L673" i="28" s="1"/>
  <c r="L674" i="28" s="1"/>
  <c r="L675" i="28" s="1"/>
  <c r="L676" i="28" s="1"/>
  <c r="L677" i="28" s="1"/>
  <c r="L678" i="28" s="1"/>
  <c r="L679" i="28" s="1"/>
  <c r="L680" i="28" s="1"/>
  <c r="L681" i="28" s="1"/>
  <c r="L682" i="28" s="1"/>
  <c r="L683" i="28" s="1"/>
  <c r="L684" i="28" s="1"/>
  <c r="L685" i="28" s="1"/>
  <c r="L686" i="28" s="1"/>
  <c r="L687" i="28" s="1"/>
  <c r="L688" i="28" s="1"/>
  <c r="L689" i="28" s="1"/>
  <c r="L690" i="28" s="1"/>
  <c r="L691" i="28" s="1"/>
  <c r="L692" i="28" s="1"/>
  <c r="L693" i="28" s="1"/>
  <c r="L694" i="28" s="1"/>
  <c r="L695" i="28" s="1"/>
  <c r="L696" i="28" s="1"/>
  <c r="L697" i="28" s="1"/>
  <c r="L698" i="28" s="1"/>
  <c r="L699" i="28" s="1"/>
  <c r="L700" i="28" s="1"/>
  <c r="L701" i="28" s="1"/>
  <c r="L702" i="28" s="1"/>
  <c r="L703" i="28" s="1"/>
  <c r="L704" i="28" s="1"/>
  <c r="L705" i="28" s="1"/>
  <c r="L706" i="28" s="1"/>
  <c r="L707" i="28" s="1"/>
  <c r="L708" i="28" s="1"/>
  <c r="L709" i="28" s="1"/>
  <c r="L710" i="28" s="1"/>
  <c r="L711" i="28" s="1"/>
  <c r="L712" i="28" s="1"/>
  <c r="L713" i="28" s="1"/>
  <c r="L714" i="28" s="1"/>
  <c r="L715" i="28" s="1"/>
  <c r="L716" i="28" s="1"/>
  <c r="L717" i="28" s="1"/>
  <c r="L718" i="28" s="1"/>
  <c r="L719" i="28" s="1"/>
  <c r="L720" i="28" s="1"/>
  <c r="L721" i="28" s="1"/>
  <c r="L722" i="28" s="1"/>
  <c r="L723" i="28" s="1"/>
  <c r="L724" i="28" s="1"/>
  <c r="L725" i="28" s="1"/>
  <c r="L726" i="28" s="1"/>
  <c r="L727" i="28" s="1"/>
  <c r="L728" i="28" s="1"/>
  <c r="L729" i="28" s="1"/>
  <c r="L730" i="28" s="1"/>
  <c r="L731" i="28" s="1"/>
  <c r="L732" i="28" s="1"/>
  <c r="L733" i="28" s="1"/>
  <c r="L734" i="28" s="1"/>
  <c r="L735" i="28" s="1"/>
  <c r="L736" i="28" s="1"/>
  <c r="L737" i="28" s="1"/>
  <c r="L738" i="28" s="1"/>
  <c r="L739" i="28" s="1"/>
  <c r="L740" i="28" s="1"/>
  <c r="L741" i="28" s="1"/>
  <c r="L742" i="28" s="1"/>
  <c r="L743" i="28" s="1"/>
  <c r="L744" i="28" s="1"/>
  <c r="L745" i="28" s="1"/>
  <c r="L746" i="28" s="1"/>
  <c r="L747" i="28" s="1"/>
  <c r="L748" i="28" s="1"/>
  <c r="L749" i="28" s="1"/>
  <c r="L750" i="28" s="1"/>
  <c r="L751" i="28" s="1"/>
  <c r="L752" i="28" s="1"/>
  <c r="L753" i="28" s="1"/>
  <c r="L754" i="28" s="1"/>
  <c r="L755" i="28" s="1"/>
  <c r="L756" i="28" s="1"/>
  <c r="L757" i="28" s="1"/>
  <c r="L758" i="28" s="1"/>
  <c r="L759" i="28" s="1"/>
  <c r="L760" i="28" s="1"/>
  <c r="L761" i="28" s="1"/>
  <c r="L762" i="28" s="1"/>
  <c r="L763" i="28" s="1"/>
  <c r="L764" i="28" s="1"/>
  <c r="L765" i="28" s="1"/>
  <c r="L766" i="28" s="1"/>
  <c r="L767" i="28" s="1"/>
  <c r="L768" i="28" s="1"/>
  <c r="L769" i="28" s="1"/>
  <c r="L770" i="28" s="1"/>
  <c r="L771" i="28" s="1"/>
  <c r="L772" i="28" s="1"/>
  <c r="L773" i="28" s="1"/>
  <c r="L774" i="28" s="1"/>
  <c r="L775" i="28" s="1"/>
  <c r="L776" i="28" s="1"/>
  <c r="L777" i="28" s="1"/>
  <c r="L778" i="28" s="1"/>
  <c r="L779" i="28" s="1"/>
  <c r="L780" i="28" s="1"/>
  <c r="L781" i="28" s="1"/>
  <c r="L782" i="28" s="1"/>
  <c r="L783" i="28" s="1"/>
  <c r="L784" i="28" s="1"/>
  <c r="L785" i="28" s="1"/>
  <c r="L786" i="28" s="1"/>
  <c r="L787" i="28" s="1"/>
  <c r="L788" i="28" s="1"/>
  <c r="L789" i="28" s="1"/>
  <c r="L790" i="28" s="1"/>
  <c r="L791" i="28" s="1"/>
  <c r="L792" i="28" s="1"/>
  <c r="L793" i="28" s="1"/>
  <c r="L794" i="28" s="1"/>
  <c r="L795" i="28" s="1"/>
  <c r="L796" i="28" s="1"/>
  <c r="L797" i="28" s="1"/>
  <c r="L798" i="28" s="1"/>
  <c r="L799" i="28" s="1"/>
  <c r="L800" i="28" s="1"/>
  <c r="L801" i="28" s="1"/>
  <c r="L802" i="28" s="1"/>
  <c r="L803" i="28" s="1"/>
  <c r="L804" i="28" s="1"/>
  <c r="L805" i="28" s="1"/>
  <c r="L806" i="28" s="1"/>
  <c r="L807" i="28" s="1"/>
  <c r="L808" i="28" s="1"/>
  <c r="L809" i="28" s="1"/>
  <c r="L810" i="28" s="1"/>
  <c r="L811" i="28" s="1"/>
  <c r="L812" i="28" s="1"/>
  <c r="L813" i="28" s="1"/>
  <c r="L814" i="28" s="1"/>
  <c r="L815" i="28" s="1"/>
  <c r="L816" i="28" s="1"/>
  <c r="L817" i="28" s="1"/>
  <c r="L818" i="28" s="1"/>
  <c r="L819" i="28" s="1"/>
  <c r="L820" i="28" s="1"/>
  <c r="L821" i="28" s="1"/>
  <c r="L822" i="28" s="1"/>
  <c r="L823" i="28" s="1"/>
  <c r="L824" i="28" s="1"/>
  <c r="L825" i="28" s="1"/>
  <c r="L826" i="28" s="1"/>
  <c r="L827" i="28" s="1"/>
  <c r="L828" i="28" s="1"/>
  <c r="L829" i="28" s="1"/>
  <c r="L830" i="28" s="1"/>
  <c r="L831" i="28" s="1"/>
  <c r="L832" i="28" s="1"/>
  <c r="L833" i="28" s="1"/>
  <c r="L834" i="28" s="1"/>
  <c r="L835" i="28" s="1"/>
  <c r="L836" i="28" s="1"/>
  <c r="L837" i="28" s="1"/>
  <c r="L838" i="28" s="1"/>
  <c r="L839" i="28" s="1"/>
  <c r="L840" i="28" s="1"/>
  <c r="L841" i="28" s="1"/>
  <c r="L842" i="28" s="1"/>
  <c r="L843" i="28" s="1"/>
  <c r="L844" i="28" s="1"/>
  <c r="L845" i="28" s="1"/>
  <c r="L846" i="28" s="1"/>
  <c r="L847" i="28" s="1"/>
  <c r="L848" i="28" s="1"/>
  <c r="L849" i="28" s="1"/>
  <c r="L850" i="28" s="1"/>
  <c r="L851" i="28" s="1"/>
  <c r="L852" i="28" s="1"/>
  <c r="L853" i="28" s="1"/>
  <c r="L854" i="28" s="1"/>
  <c r="L855" i="28" s="1"/>
  <c r="L856" i="28" s="1"/>
  <c r="L857" i="28" s="1"/>
  <c r="L858" i="28" s="1"/>
  <c r="L859" i="28" s="1"/>
  <c r="L860" i="28" s="1"/>
  <c r="L861" i="28" s="1"/>
  <c r="L862" i="28" s="1"/>
  <c r="L863" i="28" s="1"/>
  <c r="L864" i="28" s="1"/>
  <c r="L865" i="28" s="1"/>
  <c r="L866" i="28" s="1"/>
  <c r="L867" i="28" s="1"/>
  <c r="L868" i="28" s="1"/>
  <c r="L869" i="28" s="1"/>
  <c r="L870" i="28" s="1"/>
  <c r="L871" i="28" s="1"/>
  <c r="L872" i="28" s="1"/>
  <c r="L873" i="28" s="1"/>
  <c r="L874" i="28" s="1"/>
  <c r="L875" i="28" s="1"/>
  <c r="L876" i="28" s="1"/>
  <c r="L877" i="28" s="1"/>
  <c r="L878" i="28" s="1"/>
  <c r="L879" i="28" s="1"/>
  <c r="L880" i="28" s="1"/>
  <c r="L881" i="28" s="1"/>
  <c r="L882" i="28" s="1"/>
  <c r="L883" i="28" s="1"/>
  <c r="L884" i="28" s="1"/>
  <c r="L885" i="28" s="1"/>
  <c r="L886" i="28" s="1"/>
  <c r="L887" i="28" s="1"/>
  <c r="L888" i="28" s="1"/>
  <c r="L889" i="28" s="1"/>
  <c r="L890" i="28" s="1"/>
  <c r="L891" i="28" s="1"/>
  <c r="L892" i="28" s="1"/>
  <c r="L893" i="28" s="1"/>
  <c r="L894" i="28" s="1"/>
  <c r="L895" i="28" s="1"/>
  <c r="L896" i="28" s="1"/>
  <c r="L897" i="28" s="1"/>
  <c r="L898" i="28" s="1"/>
  <c r="L899" i="28" s="1"/>
  <c r="L900" i="28" s="1"/>
  <c r="L901" i="28" s="1"/>
  <c r="L902" i="28" s="1"/>
  <c r="L903" i="28" s="1"/>
  <c r="L904" i="28" s="1"/>
  <c r="L905" i="28" s="1"/>
  <c r="L906" i="28" s="1"/>
  <c r="L907" i="28" s="1"/>
  <c r="L908" i="28" s="1"/>
  <c r="L909" i="28" s="1"/>
  <c r="L910" i="28" s="1"/>
  <c r="L911" i="28" s="1"/>
  <c r="L912" i="28" s="1"/>
  <c r="L913" i="28" s="1"/>
  <c r="L914" i="28" s="1"/>
  <c r="L915" i="28" s="1"/>
  <c r="L916" i="28" s="1"/>
  <c r="L917" i="28" s="1"/>
  <c r="L918" i="28" s="1"/>
  <c r="L919" i="28" s="1"/>
  <c r="L920" i="28" s="1"/>
  <c r="L921" i="28" s="1"/>
  <c r="L922" i="28" s="1"/>
  <c r="L923" i="28" s="1"/>
  <c r="L924" i="28" s="1"/>
  <c r="L925" i="28" s="1"/>
  <c r="L926" i="28" s="1"/>
  <c r="L927" i="28" s="1"/>
  <c r="L928" i="28" s="1"/>
  <c r="L929" i="28" s="1"/>
  <c r="L930" i="28" s="1"/>
  <c r="L931" i="28" s="1"/>
  <c r="L932" i="28" s="1"/>
  <c r="L933" i="28" s="1"/>
  <c r="L934" i="28" s="1"/>
  <c r="L935" i="28" s="1"/>
  <c r="L936" i="28" s="1"/>
  <c r="L937" i="28" s="1"/>
  <c r="L938" i="28" s="1"/>
  <c r="L939" i="28" s="1"/>
  <c r="L940" i="28" s="1"/>
  <c r="L941" i="28" s="1"/>
  <c r="L942" i="28" s="1"/>
  <c r="L943" i="28" s="1"/>
  <c r="L944" i="28" s="1"/>
  <c r="L945" i="28" s="1"/>
  <c r="L946" i="28" s="1"/>
  <c r="L947" i="28" s="1"/>
  <c r="L948" i="28" s="1"/>
  <c r="L949" i="28" s="1"/>
  <c r="L950" i="28" s="1"/>
  <c r="L951" i="28" s="1"/>
  <c r="L952" i="28" s="1"/>
  <c r="L953" i="28" s="1"/>
  <c r="L954" i="28" s="1"/>
  <c r="L955" i="28" s="1"/>
  <c r="L956" i="28" s="1"/>
  <c r="L957" i="28" s="1"/>
  <c r="L958" i="28" s="1"/>
  <c r="L959" i="28" s="1"/>
  <c r="L960" i="28" s="1"/>
  <c r="L961" i="28" s="1"/>
  <c r="L962" i="28" s="1"/>
  <c r="L963" i="28" s="1"/>
  <c r="L964" i="28" s="1"/>
  <c r="L965" i="28" s="1"/>
  <c r="L966" i="28" s="1"/>
  <c r="L967" i="28" s="1"/>
  <c r="L968" i="28" s="1"/>
  <c r="L969" i="28" s="1"/>
  <c r="L970" i="28" s="1"/>
  <c r="L971" i="28" s="1"/>
  <c r="L972" i="28" s="1"/>
  <c r="L973" i="28" s="1"/>
  <c r="L974" i="28" s="1"/>
  <c r="L975" i="28" s="1"/>
  <c r="L976" i="28" s="1"/>
  <c r="L977" i="28" s="1"/>
  <c r="L978" i="28" s="1"/>
  <c r="L979" i="28" s="1"/>
  <c r="L980" i="28" s="1"/>
  <c r="L981" i="28" s="1"/>
  <c r="L982" i="28" s="1"/>
  <c r="L983" i="28" s="1"/>
  <c r="L984" i="28" s="1"/>
  <c r="L985" i="28" s="1"/>
  <c r="L986" i="28" s="1"/>
  <c r="L987" i="28" s="1"/>
  <c r="L988" i="28" s="1"/>
  <c r="L989" i="28" s="1"/>
  <c r="L990" i="28" s="1"/>
  <c r="L991" i="28" s="1"/>
  <c r="L992" i="28" s="1"/>
  <c r="L993" i="28" s="1"/>
  <c r="L994" i="28" s="1"/>
  <c r="L995" i="28" s="1"/>
  <c r="L996" i="28" s="1"/>
  <c r="L997" i="28" s="1"/>
  <c r="L998" i="28" s="1"/>
  <c r="L999" i="28" s="1"/>
  <c r="L1000" i="28" s="1"/>
  <c r="L1001" i="28" s="1"/>
  <c r="L1002" i="28" s="1"/>
  <c r="L1003" i="28" s="1"/>
  <c r="L1004" i="28" s="1"/>
  <c r="L1005" i="28" s="1"/>
  <c r="L1006" i="28" s="1"/>
  <c r="L1007" i="28" s="1"/>
  <c r="L1008" i="28" s="1"/>
  <c r="L1009" i="28" s="1"/>
  <c r="L1010" i="28" s="1"/>
  <c r="L1011" i="28" s="1"/>
  <c r="L1012" i="28" s="1"/>
  <c r="L1013" i="28" s="1"/>
  <c r="L1014" i="28" s="1"/>
  <c r="L1015" i="28" s="1"/>
  <c r="L1016" i="28" s="1"/>
  <c r="L1017" i="28" s="1"/>
  <c r="L1018" i="28" s="1"/>
  <c r="L1019" i="28" s="1"/>
  <c r="L1020" i="28" s="1"/>
  <c r="L1021" i="28" s="1"/>
  <c r="L1022" i="28" s="1"/>
  <c r="L1023" i="28" s="1"/>
  <c r="L1024" i="28" s="1"/>
  <c r="L1025" i="28" s="1"/>
  <c r="L1026" i="28" s="1"/>
  <c r="L1027" i="28" s="1"/>
  <c r="L1028" i="28" s="1"/>
  <c r="L1029" i="28" s="1"/>
  <c r="L1030" i="28" s="1"/>
  <c r="L1031" i="28" s="1"/>
  <c r="L1032" i="28" s="1"/>
  <c r="L1033" i="28" s="1"/>
  <c r="L1034" i="28" s="1"/>
  <c r="L1035" i="28" s="1"/>
  <c r="L1036" i="28" s="1"/>
  <c r="L1037" i="28" s="1"/>
  <c r="L1038" i="28" s="1"/>
  <c r="L1039" i="28" s="1"/>
  <c r="L1040" i="28" s="1"/>
  <c r="L1041" i="28" s="1"/>
  <c r="L1042" i="28" s="1"/>
  <c r="L1043" i="28" s="1"/>
  <c r="L1044" i="28" s="1"/>
  <c r="L1045" i="28" s="1"/>
  <c r="L1046" i="28" s="1"/>
  <c r="L1047" i="28" s="1"/>
  <c r="L1048" i="28" s="1"/>
  <c r="L1049" i="28" s="1"/>
  <c r="L1050" i="28" s="1"/>
  <c r="L1051" i="28" s="1"/>
  <c r="L1052" i="28" s="1"/>
  <c r="L1053" i="28" s="1"/>
  <c r="L1054" i="28" s="1"/>
  <c r="L1055" i="28" s="1"/>
  <c r="L1056" i="28" s="1"/>
  <c r="L1057" i="28" s="1"/>
  <c r="L1058" i="28" s="1"/>
  <c r="L1059" i="28" s="1"/>
  <c r="L1060" i="28" s="1"/>
  <c r="L1061" i="28" s="1"/>
  <c r="L1062" i="28" s="1"/>
  <c r="L1063" i="28" s="1"/>
  <c r="L1064" i="28" s="1"/>
  <c r="L1065" i="28" s="1"/>
  <c r="L1066" i="28" s="1"/>
  <c r="L1067" i="28" s="1"/>
  <c r="L1068" i="28" s="1"/>
  <c r="L1069" i="28" s="1"/>
  <c r="L1070" i="28" s="1"/>
  <c r="L1071" i="28" s="1"/>
  <c r="L1072" i="28" s="1"/>
  <c r="L1073" i="28" s="1"/>
  <c r="L1074" i="28" s="1"/>
  <c r="L1075" i="28" s="1"/>
  <c r="L1076" i="28" s="1"/>
  <c r="L1077" i="28" s="1"/>
  <c r="L1078" i="28" s="1"/>
  <c r="L1079" i="28" s="1"/>
  <c r="L1080" i="28" s="1"/>
  <c r="L1081" i="28" s="1"/>
  <c r="L1082" i="28" s="1"/>
  <c r="L1083" i="28" s="1"/>
  <c r="L1084" i="28" s="1"/>
  <c r="L1085" i="28" s="1"/>
  <c r="L1086" i="28" s="1"/>
  <c r="L1087" i="28" s="1"/>
  <c r="L1088" i="28" s="1"/>
  <c r="L1089" i="28" s="1"/>
  <c r="L1090" i="28" s="1"/>
  <c r="L1091" i="28" s="1"/>
  <c r="L1092" i="28" s="1"/>
  <c r="L1093" i="28" s="1"/>
  <c r="L1094" i="28" s="1"/>
  <c r="L1095" i="28" s="1"/>
  <c r="L1096" i="28" s="1"/>
  <c r="L1097" i="28" s="1"/>
  <c r="L1098" i="28" s="1"/>
  <c r="L1099" i="28" s="1"/>
  <c r="L1100" i="28" s="1"/>
  <c r="L1101" i="28" s="1"/>
  <c r="L1102" i="28" s="1"/>
  <c r="L1103" i="28" s="1"/>
  <c r="L1104" i="28" s="1"/>
  <c r="L1105" i="28" s="1"/>
  <c r="L1106" i="28" s="1"/>
  <c r="L1107" i="28" s="1"/>
  <c r="L1108" i="28" s="1"/>
  <c r="L1109" i="28" s="1"/>
  <c r="L1110" i="28" s="1"/>
  <c r="L1111" i="28" s="1"/>
  <c r="L1112" i="28" s="1"/>
  <c r="L1113" i="28" s="1"/>
  <c r="L1114" i="28" s="1"/>
  <c r="L1115" i="28" s="1"/>
  <c r="L1116" i="28" s="1"/>
  <c r="L1117" i="28" s="1"/>
  <c r="L1118" i="28" s="1"/>
  <c r="L1119" i="28" s="1"/>
  <c r="L1120" i="28" s="1"/>
  <c r="L1121" i="28" s="1"/>
  <c r="L1122" i="28" s="1"/>
  <c r="L1123" i="28" s="1"/>
  <c r="L1124" i="28" s="1"/>
  <c r="L1125" i="28" s="1"/>
  <c r="L1126" i="28" s="1"/>
  <c r="L1127" i="28" s="1"/>
  <c r="L1128" i="28" s="1"/>
  <c r="L1129" i="28" s="1"/>
  <c r="L1130" i="28" s="1"/>
  <c r="L1131" i="28" s="1"/>
  <c r="L1132" i="28" s="1"/>
  <c r="L1133" i="28" s="1"/>
  <c r="L1134" i="28" s="1"/>
  <c r="L1135" i="28" s="1"/>
  <c r="L1136" i="28" s="1"/>
  <c r="L1137" i="28" s="1"/>
  <c r="L1138" i="28" s="1"/>
  <c r="L1139" i="28" s="1"/>
  <c r="L1140" i="28" s="1"/>
  <c r="L1141" i="28" s="1"/>
  <c r="L1142" i="28" s="1"/>
  <c r="L1143" i="28" s="1"/>
  <c r="L1144" i="28" s="1"/>
  <c r="L1145" i="28" s="1"/>
  <c r="L1146" i="28" s="1"/>
  <c r="L1147" i="28" s="1"/>
  <c r="L1148" i="28" s="1"/>
  <c r="L1149" i="28" s="1"/>
  <c r="L1150" i="28" s="1"/>
  <c r="L1151" i="28" s="1"/>
  <c r="L1152" i="28" s="1"/>
  <c r="L1153" i="28" s="1"/>
  <c r="L1154" i="28" s="1"/>
  <c r="L1155" i="28" s="1"/>
  <c r="L1156" i="28" s="1"/>
  <c r="L1157" i="28" s="1"/>
  <c r="L1158" i="28" s="1"/>
  <c r="L1159" i="28" s="1"/>
  <c r="L1160" i="28" s="1"/>
  <c r="L1161" i="28" s="1"/>
  <c r="L1162" i="28" s="1"/>
  <c r="L1163" i="28" s="1"/>
  <c r="L1164" i="28" s="1"/>
  <c r="L1165" i="28" s="1"/>
  <c r="L1166" i="28" s="1"/>
  <c r="L1167" i="28" s="1"/>
  <c r="L1168" i="28" s="1"/>
  <c r="L1169" i="28" s="1"/>
  <c r="L1170" i="28" s="1"/>
  <c r="L1171" i="28" s="1"/>
  <c r="L1172" i="28" s="1"/>
  <c r="L1173" i="28" s="1"/>
  <c r="L1174" i="28" s="1"/>
  <c r="L1175" i="28" s="1"/>
  <c r="L1176" i="28" s="1"/>
  <c r="L1177" i="28" s="1"/>
  <c r="L1178" i="28" s="1"/>
  <c r="L1179" i="28" s="1"/>
  <c r="L1180" i="28" s="1"/>
  <c r="L1181" i="28" s="1"/>
  <c r="L1182" i="28" s="1"/>
  <c r="L1183" i="28" s="1"/>
  <c r="L1184" i="28" s="1"/>
  <c r="L1185" i="28" s="1"/>
  <c r="L1186" i="28" s="1"/>
  <c r="L1187" i="28" s="1"/>
  <c r="L1188" i="28" s="1"/>
  <c r="L1189" i="28" s="1"/>
  <c r="L1190" i="28" s="1"/>
  <c r="L1191" i="28" s="1"/>
  <c r="L1192" i="28" s="1"/>
  <c r="L1193" i="28" s="1"/>
  <c r="L1194" i="28" s="1"/>
  <c r="L1195" i="28" s="1"/>
  <c r="L1196" i="28" s="1"/>
  <c r="L1197" i="28" s="1"/>
  <c r="L1198" i="28" s="1"/>
  <c r="L1199" i="28" s="1"/>
  <c r="L1200" i="28" s="1"/>
  <c r="L1201" i="28" s="1"/>
  <c r="L1202" i="28" s="1"/>
  <c r="L1203" i="28" s="1"/>
  <c r="L1204" i="28" s="1"/>
  <c r="L1205" i="28" s="1"/>
  <c r="L1206" i="28" s="1"/>
  <c r="L1207" i="28" s="1"/>
  <c r="L1208" i="28" s="1"/>
  <c r="L1209" i="28" s="1"/>
  <c r="L1210" i="28" s="1"/>
  <c r="L1211" i="28" s="1"/>
  <c r="L1212" i="28" s="1"/>
  <c r="L1213" i="28" s="1"/>
  <c r="L1214" i="28" s="1"/>
  <c r="L1215" i="28" s="1"/>
  <c r="L1216" i="28" s="1"/>
  <c r="L1217" i="28" s="1"/>
  <c r="L1218" i="28" s="1"/>
  <c r="L1219" i="28" s="1"/>
  <c r="L1220" i="28" s="1"/>
  <c r="L1221" i="28" s="1"/>
  <c r="L1222" i="28" s="1"/>
  <c r="L1223" i="28" s="1"/>
  <c r="L1224" i="28" s="1"/>
  <c r="L1225" i="28" s="1"/>
  <c r="L1226" i="28" s="1"/>
  <c r="L1227" i="28" s="1"/>
  <c r="L1228" i="28" s="1"/>
  <c r="L1229" i="28" s="1"/>
  <c r="L1230" i="28" s="1"/>
  <c r="L1231" i="28" s="1"/>
  <c r="L1232" i="28" s="1"/>
  <c r="L1233" i="28" s="1"/>
  <c r="L1234" i="28" s="1"/>
  <c r="L1235" i="28" s="1"/>
  <c r="L1236" i="28" s="1"/>
  <c r="L1237" i="28" s="1"/>
  <c r="L1238" i="28" s="1"/>
  <c r="L1239" i="28" s="1"/>
  <c r="L1240" i="28" s="1"/>
  <c r="L1241" i="28" s="1"/>
  <c r="L1242" i="28" s="1"/>
  <c r="L1243" i="28" s="1"/>
  <c r="L1244" i="28" s="1"/>
  <c r="L1245" i="28" s="1"/>
  <c r="L1246" i="28" s="1"/>
  <c r="L1247" i="28" s="1"/>
  <c r="L1248" i="28" s="1"/>
  <c r="L1249" i="28" s="1"/>
  <c r="L1250" i="28" s="1"/>
  <c r="L1251" i="28" s="1"/>
  <c r="L1252" i="28" s="1"/>
  <c r="L1253" i="28" s="1"/>
  <c r="L1254" i="28" s="1"/>
  <c r="L1255" i="28" s="1"/>
  <c r="L1256" i="28" s="1"/>
  <c r="L1257" i="28" s="1"/>
  <c r="L1258" i="28" s="1"/>
  <c r="L1259" i="28" s="1"/>
  <c r="L1260" i="28" s="1"/>
  <c r="L1261" i="28" s="1"/>
  <c r="L1262" i="28" s="1"/>
  <c r="L1263" i="28" s="1"/>
  <c r="L1264" i="28" s="1"/>
  <c r="L1265" i="28" s="1"/>
  <c r="L1266" i="28" s="1"/>
  <c r="L1267" i="28" s="1"/>
  <c r="L1268" i="28" s="1"/>
  <c r="L1269" i="28" s="1"/>
  <c r="L1270" i="28" s="1"/>
  <c r="L1271" i="28" s="1"/>
  <c r="L1272" i="28" s="1"/>
  <c r="L1273" i="28" s="1"/>
  <c r="L1274" i="28" s="1"/>
  <c r="L1275" i="28" s="1"/>
  <c r="L1276" i="28" s="1"/>
  <c r="L1277" i="28" s="1"/>
  <c r="L1278" i="28" s="1"/>
  <c r="L1279" i="28" s="1"/>
  <c r="L1280" i="28" s="1"/>
  <c r="L1281" i="28" s="1"/>
  <c r="L1282" i="28" s="1"/>
  <c r="L1283" i="28" s="1"/>
  <c r="L1284" i="28" s="1"/>
  <c r="L1285" i="28" s="1"/>
  <c r="L1286" i="28" s="1"/>
  <c r="L1287" i="28" s="1"/>
  <c r="L1288" i="28" s="1"/>
  <c r="L1289" i="28" s="1"/>
  <c r="L1290" i="28" s="1"/>
  <c r="L1291" i="28" s="1"/>
  <c r="L1292" i="28" s="1"/>
  <c r="L1293" i="28" s="1"/>
  <c r="L1294" i="28" s="1"/>
  <c r="L1295" i="28" s="1"/>
  <c r="L1296" i="28" s="1"/>
  <c r="L1297" i="28" s="1"/>
  <c r="L1298" i="28" s="1"/>
  <c r="L1299" i="28" s="1"/>
  <c r="L1300" i="28" s="1"/>
  <c r="L1301" i="28" s="1"/>
  <c r="L1302" i="28" s="1"/>
  <c r="L1303" i="28" s="1"/>
  <c r="L1304" i="28" s="1"/>
  <c r="L1305" i="28" s="1"/>
  <c r="L1306" i="28" s="1"/>
  <c r="L1307" i="28" s="1"/>
  <c r="L1308" i="28" s="1"/>
  <c r="L1309" i="28" s="1"/>
  <c r="L1310" i="28" s="1"/>
  <c r="L1311" i="28" s="1"/>
  <c r="L1312" i="28" s="1"/>
  <c r="L1313" i="28" s="1"/>
  <c r="L1314" i="28" s="1"/>
  <c r="L1315" i="28" s="1"/>
  <c r="L1316" i="28" s="1"/>
  <c r="L1317" i="28" s="1"/>
  <c r="L1318" i="28" s="1"/>
  <c r="L1319" i="28" s="1"/>
  <c r="L1320" i="28" s="1"/>
  <c r="L1321" i="28" s="1"/>
  <c r="L1322" i="28" s="1"/>
  <c r="L1323" i="28" s="1"/>
  <c r="L1324" i="28" s="1"/>
  <c r="L1325" i="28" s="1"/>
  <c r="L1326" i="28" s="1"/>
  <c r="L1327" i="28" s="1"/>
  <c r="L1328" i="28" s="1"/>
  <c r="L1329" i="28" s="1"/>
  <c r="L1330" i="28" s="1"/>
  <c r="L1331" i="28" s="1"/>
  <c r="L1332" i="28" s="1"/>
  <c r="L1333" i="28" s="1"/>
  <c r="L1334" i="28" s="1"/>
  <c r="L1335" i="28" s="1"/>
  <c r="L1336" i="28" s="1"/>
  <c r="L1337" i="28" s="1"/>
  <c r="L1338" i="28" s="1"/>
  <c r="L1339" i="28" s="1"/>
  <c r="L1340" i="28" s="1"/>
  <c r="L1341" i="28" s="1"/>
  <c r="L1342" i="28" s="1"/>
  <c r="L1343" i="28" s="1"/>
  <c r="L1344" i="28" s="1"/>
  <c r="L1345" i="28" s="1"/>
  <c r="L1346" i="28" s="1"/>
  <c r="L1347" i="28" s="1"/>
  <c r="L1348" i="28" s="1"/>
  <c r="L1349" i="28" s="1"/>
  <c r="L1350" i="28" s="1"/>
  <c r="L1351" i="28" s="1"/>
  <c r="L1352" i="28" s="1"/>
  <c r="L1353" i="28" s="1"/>
  <c r="L1354" i="28" s="1"/>
  <c r="L1355" i="28" s="1"/>
  <c r="L1356" i="28" s="1"/>
  <c r="L1357" i="28" s="1"/>
  <c r="L1358" i="28" s="1"/>
  <c r="L1359" i="28" s="1"/>
  <c r="L1360" i="28" s="1"/>
  <c r="L1361" i="28" s="1"/>
  <c r="L1362" i="28" s="1"/>
  <c r="L1363" i="28" s="1"/>
  <c r="L1364" i="28" s="1"/>
  <c r="L1365" i="28" s="1"/>
  <c r="L1366" i="28" s="1"/>
  <c r="L1367" i="28" s="1"/>
  <c r="L1368" i="28" s="1"/>
  <c r="L1369" i="28" s="1"/>
  <c r="L1370" i="28" s="1"/>
  <c r="L1371" i="28" s="1"/>
  <c r="L1372" i="28" s="1"/>
  <c r="L1373" i="28" s="1"/>
  <c r="L1374" i="28" s="1"/>
  <c r="L1375" i="28" s="1"/>
  <c r="L1376" i="28" s="1"/>
  <c r="L1377" i="28" s="1"/>
  <c r="L1378" i="28" s="1"/>
  <c r="L1379" i="28" s="1"/>
  <c r="L1380" i="28" s="1"/>
  <c r="L1381" i="28" s="1"/>
  <c r="L1382" i="28" s="1"/>
  <c r="L1383" i="28" s="1"/>
  <c r="L1384" i="28" s="1"/>
  <c r="L1385" i="28" s="1"/>
  <c r="L1386" i="28" s="1"/>
  <c r="L1387" i="28" s="1"/>
  <c r="L1388" i="28" s="1"/>
  <c r="L1389" i="28" s="1"/>
  <c r="L1390" i="28" s="1"/>
  <c r="L1391" i="28" s="1"/>
  <c r="L1392" i="28" s="1"/>
  <c r="L1393" i="28" s="1"/>
  <c r="L1394" i="28" s="1"/>
  <c r="L1395" i="28" s="1"/>
  <c r="L1396" i="28" s="1"/>
  <c r="L1397" i="28" s="1"/>
  <c r="L1398" i="28" s="1"/>
  <c r="L1399" i="28" s="1"/>
  <c r="L1400" i="28" s="1"/>
  <c r="L1401" i="28" s="1"/>
  <c r="L1402" i="28" s="1"/>
  <c r="L1403" i="28" s="1"/>
  <c r="L1404" i="28" s="1"/>
  <c r="L1405" i="28" s="1"/>
  <c r="L1406" i="28" s="1"/>
  <c r="L1407" i="28" s="1"/>
  <c r="L1408" i="28" s="1"/>
  <c r="L1409" i="28" s="1"/>
  <c r="L1410" i="28" s="1"/>
  <c r="L1411" i="28" s="1"/>
  <c r="L1412" i="28" s="1"/>
  <c r="L1413" i="28" s="1"/>
  <c r="L1414" i="28" s="1"/>
  <c r="L1415" i="28" s="1"/>
  <c r="L1416" i="28" s="1"/>
  <c r="L1417" i="28" s="1"/>
  <c r="L1418" i="28" s="1"/>
  <c r="L1419" i="28" s="1"/>
  <c r="L1420" i="28" s="1"/>
  <c r="L1421" i="28" s="1"/>
  <c r="L1422" i="28" s="1"/>
  <c r="L1423" i="28" s="1"/>
  <c r="L1424" i="28" s="1"/>
  <c r="L1425" i="28" s="1"/>
  <c r="L1426" i="28" s="1"/>
  <c r="L1427" i="28" s="1"/>
  <c r="L1428" i="28" s="1"/>
  <c r="L1429" i="28" s="1"/>
  <c r="L1430" i="28" s="1"/>
  <c r="L1431" i="28" s="1"/>
  <c r="L1432" i="28" s="1"/>
  <c r="L1433" i="28" s="1"/>
  <c r="L1434" i="28" s="1"/>
  <c r="L1435" i="28" s="1"/>
  <c r="L1436" i="28" s="1"/>
  <c r="L1437" i="28" s="1"/>
  <c r="L1438" i="28" s="1"/>
  <c r="L1439" i="28" s="1"/>
  <c r="L1440" i="28" s="1"/>
  <c r="L1441" i="28" s="1"/>
  <c r="L1442" i="28" s="1"/>
  <c r="L1443" i="28" s="1"/>
  <c r="L1444" i="28" s="1"/>
  <c r="L1445" i="28" s="1"/>
  <c r="L1446" i="28" s="1"/>
  <c r="L1447" i="28" s="1"/>
  <c r="L1448" i="28" s="1"/>
  <c r="L1449" i="28" s="1"/>
  <c r="L1450" i="28" s="1"/>
  <c r="L1451" i="28" s="1"/>
  <c r="L1452" i="28" s="1"/>
  <c r="L1453" i="28" s="1"/>
  <c r="L1454" i="28" s="1"/>
  <c r="L1455" i="28" s="1"/>
  <c r="L1456" i="28" s="1"/>
  <c r="L1457" i="28" s="1"/>
  <c r="L1458" i="28" s="1"/>
  <c r="L1459" i="28" s="1"/>
  <c r="L1460" i="28" s="1"/>
  <c r="L1461" i="28" s="1"/>
  <c r="L1462" i="28" s="1"/>
  <c r="L1463" i="28" s="1"/>
  <c r="L1464" i="28" s="1"/>
  <c r="L1465" i="28" s="1"/>
  <c r="L1466" i="28" s="1"/>
  <c r="L1467" i="28" s="1"/>
  <c r="L1468" i="28" s="1"/>
  <c r="L1469" i="28" s="1"/>
  <c r="L1470" i="28" s="1"/>
  <c r="L1471" i="28" s="1"/>
  <c r="L1472" i="28" s="1"/>
  <c r="L1473" i="28" s="1"/>
  <c r="L1474" i="28" s="1"/>
  <c r="L1475" i="28" s="1"/>
  <c r="L1476" i="28" s="1"/>
  <c r="L1477" i="28" s="1"/>
  <c r="L1478" i="28" s="1"/>
  <c r="L1479" i="28" s="1"/>
  <c r="L1480" i="28" s="1"/>
  <c r="L1481" i="28" s="1"/>
  <c r="L1482" i="28" s="1"/>
  <c r="L1483" i="28" s="1"/>
  <c r="L1484" i="28" s="1"/>
  <c r="L1485" i="28" s="1"/>
  <c r="L1486" i="28" s="1"/>
  <c r="L1487" i="28" s="1"/>
  <c r="L1488" i="28" s="1"/>
  <c r="L1489" i="28" s="1"/>
  <c r="L1490" i="28" s="1"/>
  <c r="L1491" i="28" s="1"/>
  <c r="L1492" i="28" s="1"/>
  <c r="L1493" i="28" s="1"/>
  <c r="L1494" i="28" s="1"/>
  <c r="L1495" i="28" s="1"/>
  <c r="L1496" i="28" s="1"/>
  <c r="L1497" i="28" s="1"/>
  <c r="L1498" i="28" s="1"/>
  <c r="L1499" i="28" s="1"/>
  <c r="L1500" i="28" s="1"/>
  <c r="L1501" i="28" s="1"/>
  <c r="L1502" i="28" s="1"/>
  <c r="L1503" i="28" s="1"/>
  <c r="L1504" i="28" s="1"/>
  <c r="L1505" i="28" s="1"/>
  <c r="L1506" i="28" s="1"/>
  <c r="L1507" i="28" s="1"/>
  <c r="L1508" i="28" s="1"/>
  <c r="L1509" i="28" s="1"/>
  <c r="L1510" i="28" s="1"/>
  <c r="L1511" i="28" s="1"/>
  <c r="L1512" i="28" s="1"/>
  <c r="L1513" i="28" s="1"/>
  <c r="L1514" i="28" s="1"/>
  <c r="L1515" i="28" s="1"/>
  <c r="L1516" i="28" s="1"/>
  <c r="L1517" i="28" s="1"/>
  <c r="L1518" i="28" s="1"/>
  <c r="L1519" i="28" s="1"/>
  <c r="L1520" i="28" s="1"/>
  <c r="L1521" i="28" s="1"/>
  <c r="L1522" i="28" s="1"/>
  <c r="L1523" i="28" s="1"/>
  <c r="L1524" i="28" s="1"/>
  <c r="L1525" i="28" s="1"/>
  <c r="L1526" i="28" s="1"/>
  <c r="L1527" i="28" s="1"/>
  <c r="L1528" i="28" s="1"/>
  <c r="L1529" i="28" s="1"/>
  <c r="L1530" i="28" s="1"/>
  <c r="L1531" i="28" s="1"/>
  <c r="L1532" i="28" s="1"/>
  <c r="L1533" i="28" s="1"/>
  <c r="L1534" i="28" s="1"/>
  <c r="L1535" i="28" s="1"/>
  <c r="L1536" i="28" s="1"/>
  <c r="L1537" i="28" s="1"/>
  <c r="L1538" i="28" s="1"/>
  <c r="L1539" i="28" s="1"/>
  <c r="L1540" i="28" s="1"/>
  <c r="L1541" i="28" s="1"/>
  <c r="L1542" i="28" s="1"/>
  <c r="L1543" i="28" s="1"/>
  <c r="L1544" i="28" s="1"/>
  <c r="L1545" i="28" s="1"/>
  <c r="L1546" i="28" s="1"/>
  <c r="L1547" i="28" s="1"/>
  <c r="L1548" i="28" s="1"/>
  <c r="L1549" i="28" s="1"/>
  <c r="L1550" i="28" s="1"/>
  <c r="L1551" i="28" s="1"/>
  <c r="L1552" i="28" s="1"/>
  <c r="L1553" i="28" s="1"/>
  <c r="L1554" i="28" s="1"/>
  <c r="L1555" i="28" s="1"/>
  <c r="L1556" i="28" s="1"/>
  <c r="L1557" i="28" s="1"/>
  <c r="L1558" i="28" s="1"/>
  <c r="L1559" i="28" s="1"/>
  <c r="L1560" i="28" s="1"/>
  <c r="L1561" i="28" s="1"/>
  <c r="L1562" i="28" s="1"/>
  <c r="L1563" i="28" s="1"/>
  <c r="L1564" i="28" s="1"/>
  <c r="L1565" i="28" s="1"/>
  <c r="L1566" i="28" s="1"/>
  <c r="L1567" i="28" s="1"/>
  <c r="L1568" i="28" s="1"/>
  <c r="L1569" i="28" s="1"/>
  <c r="L1570" i="28" s="1"/>
  <c r="L1571" i="28" s="1"/>
  <c r="L1572" i="28" s="1"/>
  <c r="L1573" i="28" s="1"/>
  <c r="L1574" i="28" s="1"/>
  <c r="L1575" i="28" s="1"/>
  <c r="L1576" i="28" s="1"/>
  <c r="L1577" i="28" s="1"/>
  <c r="L1578" i="28" s="1"/>
  <c r="L1579" i="28" s="1"/>
  <c r="L1580" i="28" s="1"/>
  <c r="L1581" i="28" s="1"/>
  <c r="L1582" i="28" s="1"/>
  <c r="L1583" i="28" s="1"/>
  <c r="L1584" i="28" s="1"/>
  <c r="L1585" i="28" s="1"/>
  <c r="L1586" i="28" s="1"/>
  <c r="L1587" i="28" s="1"/>
  <c r="L1588" i="28" s="1"/>
  <c r="L1589" i="28" s="1"/>
  <c r="L1590" i="28" s="1"/>
  <c r="L1591" i="28" s="1"/>
  <c r="L1592" i="28" s="1"/>
  <c r="L1593" i="28" s="1"/>
  <c r="L1594" i="28" s="1"/>
  <c r="L1595" i="28" s="1"/>
  <c r="L1596" i="28" s="1"/>
  <c r="L1597" i="28" s="1"/>
  <c r="L1598" i="28" s="1"/>
  <c r="L1599" i="28" s="1"/>
  <c r="L1600" i="28" s="1"/>
  <c r="L1601" i="28" s="1"/>
  <c r="L1602" i="28" s="1"/>
  <c r="L1603" i="28" s="1"/>
  <c r="L1604" i="28" s="1"/>
  <c r="L1605" i="28" s="1"/>
  <c r="L1606" i="28" s="1"/>
  <c r="L1607" i="28" s="1"/>
  <c r="L1608" i="28" s="1"/>
  <c r="L1609" i="28" s="1"/>
  <c r="L1610" i="28" s="1"/>
  <c r="L1611" i="28" s="1"/>
  <c r="L1612" i="28" s="1"/>
  <c r="L1613" i="28" s="1"/>
  <c r="L1614" i="28" s="1"/>
  <c r="L1615" i="28" s="1"/>
  <c r="L1616" i="28" s="1"/>
  <c r="L1617" i="28" s="1"/>
  <c r="L1618" i="28" s="1"/>
  <c r="L1619" i="28" s="1"/>
  <c r="L1620" i="28" s="1"/>
  <c r="L1621" i="28" s="1"/>
  <c r="L1622" i="28" s="1"/>
  <c r="L1623" i="28" s="1"/>
  <c r="L1624" i="28" s="1"/>
  <c r="L1625" i="28" s="1"/>
  <c r="L1626" i="28" s="1"/>
  <c r="L1627" i="28" s="1"/>
  <c r="L1628" i="28" s="1"/>
  <c r="L1629" i="28" s="1"/>
  <c r="L1630" i="28" s="1"/>
  <c r="L1631" i="28" s="1"/>
  <c r="L1632" i="28" s="1"/>
  <c r="L1633" i="28" s="1"/>
  <c r="L1634" i="28" s="1"/>
  <c r="L1635" i="28" s="1"/>
  <c r="L1636" i="28" s="1"/>
  <c r="L1637" i="28" s="1"/>
  <c r="L1638" i="28" s="1"/>
  <c r="L1639" i="28" s="1"/>
  <c r="L1640" i="28" s="1"/>
  <c r="L1641" i="28" s="1"/>
  <c r="L1642" i="28" s="1"/>
  <c r="L1643" i="28" s="1"/>
  <c r="L1644" i="28" s="1"/>
  <c r="L1645" i="28" s="1"/>
  <c r="L1646" i="28" s="1"/>
  <c r="L1647" i="28" s="1"/>
  <c r="L1648" i="28" s="1"/>
  <c r="L1649" i="28" s="1"/>
  <c r="L1650" i="28" s="1"/>
  <c r="L1651" i="28" s="1"/>
  <c r="L1652" i="28" s="1"/>
  <c r="L1653" i="28" s="1"/>
  <c r="L1654" i="28" s="1"/>
  <c r="L1655" i="28" s="1"/>
  <c r="L1656" i="28" s="1"/>
  <c r="L1657" i="28" s="1"/>
  <c r="L1658" i="28" s="1"/>
  <c r="L1659" i="28" s="1"/>
  <c r="L1660" i="28" s="1"/>
  <c r="L1661" i="28" s="1"/>
  <c r="L1662" i="28" s="1"/>
  <c r="L1663" i="28" s="1"/>
  <c r="L1664" i="28" s="1"/>
  <c r="L1665" i="28" s="1"/>
  <c r="L1666" i="28" s="1"/>
  <c r="L1667" i="28" s="1"/>
  <c r="L1668" i="28" s="1"/>
  <c r="L1669" i="28" s="1"/>
  <c r="L1670" i="28" s="1"/>
  <c r="L1671" i="28" s="1"/>
  <c r="L1672" i="28" s="1"/>
  <c r="L1673" i="28" s="1"/>
  <c r="L1674" i="28" s="1"/>
  <c r="L1675" i="28" s="1"/>
  <c r="L1676" i="28" s="1"/>
  <c r="L1677" i="28" s="1"/>
  <c r="L1678" i="28" s="1"/>
  <c r="L1679" i="28" s="1"/>
  <c r="L1680" i="28" s="1"/>
  <c r="L1681" i="28" s="1"/>
  <c r="L1682" i="28" s="1"/>
  <c r="L1683" i="28" s="1"/>
  <c r="L1684" i="28" s="1"/>
  <c r="L1685" i="28" s="1"/>
  <c r="L1686" i="28" s="1"/>
  <c r="L1687" i="28" s="1"/>
  <c r="L1688" i="28" s="1"/>
  <c r="L1689" i="28" s="1"/>
  <c r="L1690" i="28" s="1"/>
  <c r="L1691" i="28" s="1"/>
  <c r="L1692" i="28" s="1"/>
  <c r="L1693" i="28" s="1"/>
  <c r="L1694" i="28" s="1"/>
  <c r="L1695" i="28" s="1"/>
  <c r="L1696" i="28" s="1"/>
  <c r="L1697" i="28" s="1"/>
  <c r="L1698" i="28" s="1"/>
  <c r="L1699" i="28" s="1"/>
  <c r="L1700" i="28" s="1"/>
  <c r="L1701" i="28" s="1"/>
  <c r="L1702" i="28" s="1"/>
  <c r="L1703" i="28" s="1"/>
  <c r="L1704" i="28" s="1"/>
  <c r="L1705" i="28" s="1"/>
  <c r="L1706" i="28" s="1"/>
  <c r="L1707" i="28" s="1"/>
  <c r="L1708" i="28" s="1"/>
  <c r="L1709" i="28" s="1"/>
  <c r="L1710" i="28" s="1"/>
  <c r="L1711" i="28" s="1"/>
  <c r="L1712" i="28" s="1"/>
  <c r="L1713" i="28" s="1"/>
  <c r="L1714" i="28" s="1"/>
  <c r="L1715" i="28" s="1"/>
  <c r="L1716" i="28" s="1"/>
  <c r="L1717" i="28" s="1"/>
  <c r="L1718" i="28" s="1"/>
  <c r="L1719" i="28" s="1"/>
  <c r="L1720" i="28" s="1"/>
  <c r="L1721" i="28" s="1"/>
  <c r="L1722" i="28" s="1"/>
  <c r="L1723" i="28" s="1"/>
  <c r="L1724" i="28" s="1"/>
  <c r="L1725" i="28" s="1"/>
  <c r="L1726" i="28" s="1"/>
  <c r="L1727" i="28" s="1"/>
  <c r="L1728" i="28" s="1"/>
  <c r="L1729" i="28" s="1"/>
  <c r="L1730" i="28" s="1"/>
  <c r="L1731" i="28" s="1"/>
  <c r="L1732" i="28" s="1"/>
  <c r="L1733" i="28" s="1"/>
  <c r="L1734" i="28" s="1"/>
  <c r="L1735" i="28" s="1"/>
  <c r="L1736" i="28" s="1"/>
  <c r="L1737" i="28" s="1"/>
  <c r="L1738" i="28" s="1"/>
  <c r="L1739" i="28" s="1"/>
  <c r="L1740" i="28" s="1"/>
  <c r="L1741" i="28" s="1"/>
  <c r="L1742" i="28" s="1"/>
  <c r="L1743" i="28" s="1"/>
  <c r="L1744" i="28" s="1"/>
  <c r="L1745" i="28" s="1"/>
  <c r="L1746" i="28" s="1"/>
  <c r="L1747" i="28" s="1"/>
  <c r="L1748" i="28" s="1"/>
  <c r="L1749" i="28" s="1"/>
  <c r="L1750" i="28" s="1"/>
  <c r="L1751" i="28" s="1"/>
  <c r="L1752" i="28" s="1"/>
  <c r="L1753" i="28" s="1"/>
  <c r="L1754" i="28" s="1"/>
  <c r="L1755" i="28" s="1"/>
  <c r="L1756" i="28" s="1"/>
  <c r="L1757" i="28" s="1"/>
  <c r="L1758" i="28" s="1"/>
  <c r="L1759" i="28" s="1"/>
  <c r="L1760" i="28" s="1"/>
  <c r="L1761" i="28" s="1"/>
  <c r="L1762" i="28" s="1"/>
  <c r="L1763" i="28" s="1"/>
  <c r="L1764" i="28" s="1"/>
  <c r="L1765" i="28" s="1"/>
  <c r="L1766" i="28" s="1"/>
  <c r="L1767" i="28" s="1"/>
  <c r="L1768" i="28" s="1"/>
  <c r="L1769" i="28" s="1"/>
  <c r="L1770" i="28" s="1"/>
  <c r="L1771" i="28" s="1"/>
  <c r="L1772" i="28" s="1"/>
  <c r="L1773" i="28" s="1"/>
  <c r="L1774" i="28" s="1"/>
  <c r="L1775" i="28" s="1"/>
  <c r="L1776" i="28" s="1"/>
  <c r="L1777" i="28" s="1"/>
  <c r="L1778" i="28" s="1"/>
  <c r="L1779" i="28" s="1"/>
  <c r="L1780" i="28" s="1"/>
  <c r="L1781" i="28" s="1"/>
  <c r="L1782" i="28" s="1"/>
  <c r="L1783" i="28" s="1"/>
  <c r="L1784" i="28" s="1"/>
  <c r="L1785" i="28" s="1"/>
  <c r="L1786" i="28" s="1"/>
  <c r="L1787" i="28" s="1"/>
  <c r="L1788" i="28" s="1"/>
  <c r="L1789" i="28" s="1"/>
  <c r="L1790" i="28" s="1"/>
  <c r="L1791" i="28" s="1"/>
  <c r="L1792" i="28" s="1"/>
  <c r="L1793" i="28" s="1"/>
  <c r="L1794" i="28" s="1"/>
  <c r="L1795" i="28" s="1"/>
  <c r="L1796" i="28" s="1"/>
  <c r="L1797" i="28" s="1"/>
  <c r="L1798" i="28" s="1"/>
  <c r="L1799" i="28" s="1"/>
  <c r="L1800" i="28" s="1"/>
  <c r="L1801" i="28" s="1"/>
  <c r="L1802" i="28" s="1"/>
  <c r="L1803" i="28" s="1"/>
  <c r="L1804" i="28" s="1"/>
  <c r="L1805" i="28" s="1"/>
  <c r="L1806" i="28" s="1"/>
  <c r="L1807" i="28" s="1"/>
  <c r="L1808" i="28" s="1"/>
  <c r="L1809" i="28" s="1"/>
  <c r="L1810" i="28" s="1"/>
  <c r="L1811" i="28" s="1"/>
  <c r="L1812" i="28" s="1"/>
  <c r="L1813" i="28" s="1"/>
  <c r="L1814" i="28" s="1"/>
  <c r="L1815" i="28" s="1"/>
  <c r="L1816" i="28" s="1"/>
  <c r="L1817" i="28" s="1"/>
  <c r="L1818" i="28" s="1"/>
  <c r="L1819" i="28" s="1"/>
  <c r="L1820" i="28" s="1"/>
  <c r="L1821" i="28" s="1"/>
  <c r="L1822" i="28" s="1"/>
  <c r="L1823" i="28" s="1"/>
  <c r="L1824" i="28" s="1"/>
  <c r="L1825" i="28" s="1"/>
  <c r="L1826" i="28" s="1"/>
  <c r="L1827" i="28" s="1"/>
  <c r="L1828" i="28" s="1"/>
  <c r="L1829" i="28" s="1"/>
  <c r="L1830" i="28" s="1"/>
  <c r="L1831" i="28" s="1"/>
  <c r="L1832" i="28" s="1"/>
  <c r="L1833" i="28" s="1"/>
  <c r="L1834" i="28" s="1"/>
  <c r="L1835" i="28" s="1"/>
  <c r="L1836" i="28" s="1"/>
  <c r="L1837" i="28" s="1"/>
  <c r="L1838" i="28" s="1"/>
  <c r="L1839" i="28" s="1"/>
  <c r="L1840" i="28" s="1"/>
  <c r="L1841" i="28" s="1"/>
  <c r="L1842" i="28" s="1"/>
  <c r="L1843" i="28" s="1"/>
  <c r="L1844" i="28" s="1"/>
  <c r="L1845" i="28" s="1"/>
  <c r="L1846" i="28" s="1"/>
  <c r="L1847" i="28" s="1"/>
  <c r="L1848" i="28" s="1"/>
  <c r="L1849" i="28" s="1"/>
  <c r="L1850" i="28" s="1"/>
  <c r="L1851" i="28" s="1"/>
  <c r="L1852" i="28" s="1"/>
  <c r="L1853" i="28" s="1"/>
  <c r="L1854" i="28" s="1"/>
  <c r="L1855" i="28" s="1"/>
  <c r="L1856" i="28" s="1"/>
  <c r="L1857" i="28" s="1"/>
  <c r="L1858" i="28" s="1"/>
  <c r="L1859" i="28" s="1"/>
  <c r="L1860" i="28" s="1"/>
  <c r="L1861" i="28" s="1"/>
  <c r="L1862" i="28" s="1"/>
  <c r="L1863" i="28" s="1"/>
  <c r="L1864" i="28" s="1"/>
  <c r="L1865" i="28" s="1"/>
  <c r="L1866" i="28" s="1"/>
  <c r="L1867" i="28" s="1"/>
  <c r="L1868" i="28" s="1"/>
  <c r="L1869" i="28" s="1"/>
  <c r="L1870" i="28" s="1"/>
  <c r="L1871" i="28" s="1"/>
  <c r="L1872" i="28" s="1"/>
  <c r="L1873" i="28" s="1"/>
  <c r="L1874" i="28" s="1"/>
  <c r="L1875" i="28" s="1"/>
  <c r="L1876" i="28" s="1"/>
  <c r="L1877" i="28" s="1"/>
  <c r="L1878" i="28" s="1"/>
  <c r="L1879" i="28" s="1"/>
  <c r="L1880" i="28" s="1"/>
  <c r="L1881" i="28" s="1"/>
  <c r="L1882" i="28" s="1"/>
  <c r="L1883" i="28" s="1"/>
  <c r="L1884" i="28" s="1"/>
  <c r="L1885" i="28" s="1"/>
  <c r="L1886" i="28" s="1"/>
  <c r="L1887" i="28" s="1"/>
  <c r="L1888" i="28" s="1"/>
  <c r="L1889" i="28" s="1"/>
  <c r="L1890" i="28" s="1"/>
  <c r="L1891" i="28" s="1"/>
  <c r="L1892" i="28" s="1"/>
  <c r="L1893" i="28" s="1"/>
  <c r="L1894" i="28" s="1"/>
  <c r="L1895" i="28" s="1"/>
  <c r="L1896" i="28" s="1"/>
  <c r="L1897" i="28" s="1"/>
  <c r="L1898" i="28" s="1"/>
  <c r="L1899" i="28" s="1"/>
  <c r="L1900" i="28" s="1"/>
  <c r="L1901" i="28" s="1"/>
  <c r="L1902" i="28" s="1"/>
  <c r="L1903" i="28" s="1"/>
  <c r="L1904" i="28" s="1"/>
  <c r="L1905" i="28" s="1"/>
  <c r="L1906" i="28" s="1"/>
  <c r="L1907" i="28" s="1"/>
  <c r="L1908" i="28" s="1"/>
  <c r="L1909" i="28" s="1"/>
  <c r="L1910" i="28" s="1"/>
  <c r="L1911" i="28" s="1"/>
  <c r="L1912" i="28" s="1"/>
  <c r="L1913" i="28" s="1"/>
  <c r="L1914" i="28" s="1"/>
  <c r="L1915" i="28" s="1"/>
  <c r="L1916" i="28" s="1"/>
  <c r="L1917" i="28" s="1"/>
  <c r="L1918" i="28" s="1"/>
  <c r="L1919" i="28" s="1"/>
  <c r="L1920" i="28" s="1"/>
  <c r="L1921" i="28" s="1"/>
  <c r="L1922" i="28" s="1"/>
  <c r="L1923" i="28" s="1"/>
  <c r="L1924" i="28" s="1"/>
  <c r="L1925" i="28" s="1"/>
  <c r="L1926" i="28" s="1"/>
  <c r="L1927" i="28" s="1"/>
  <c r="L1928" i="28" s="1"/>
  <c r="L1929" i="28" s="1"/>
  <c r="L1930" i="28" s="1"/>
  <c r="L1931" i="28" s="1"/>
  <c r="L1932" i="28" s="1"/>
  <c r="L1933" i="28" s="1"/>
  <c r="L1934" i="28" s="1"/>
  <c r="L1935" i="28" s="1"/>
  <c r="L1936" i="28" s="1"/>
  <c r="L1937" i="28" s="1"/>
  <c r="L1938" i="28" s="1"/>
  <c r="L1939" i="28" s="1"/>
  <c r="L1940" i="28" s="1"/>
  <c r="L1941" i="28" s="1"/>
  <c r="L1942" i="28" s="1"/>
  <c r="L1943" i="28" s="1"/>
  <c r="L1944" i="28" s="1"/>
  <c r="L1945" i="28" s="1"/>
  <c r="L1946" i="28" s="1"/>
  <c r="L1947" i="28" s="1"/>
  <c r="L1948" i="28" s="1"/>
  <c r="L1949" i="28" s="1"/>
  <c r="L1950" i="28" s="1"/>
  <c r="L1951" i="28" s="1"/>
  <c r="L1952" i="28" s="1"/>
  <c r="L1953" i="28" s="1"/>
  <c r="L1954" i="28" s="1"/>
  <c r="L1955" i="28" s="1"/>
  <c r="L1956" i="28" s="1"/>
  <c r="L1957" i="28" s="1"/>
  <c r="L1958" i="28" s="1"/>
  <c r="L1959" i="28" s="1"/>
  <c r="L1960" i="28" s="1"/>
  <c r="L1961" i="28" s="1"/>
  <c r="L1962" i="28" s="1"/>
  <c r="L1963" i="28" s="1"/>
  <c r="L1964" i="28" s="1"/>
  <c r="L1965" i="28" s="1"/>
  <c r="L1966" i="28" s="1"/>
  <c r="L1967" i="28" s="1"/>
  <c r="L1968" i="28" s="1"/>
  <c r="L1969" i="28" s="1"/>
  <c r="L1970" i="28" s="1"/>
  <c r="L1971" i="28" s="1"/>
  <c r="L1972" i="28" s="1"/>
  <c r="L1973" i="28" s="1"/>
  <c r="L1974" i="28" s="1"/>
  <c r="L1975" i="28" s="1"/>
  <c r="L1976" i="28" s="1"/>
  <c r="L1977" i="28" s="1"/>
  <c r="L1978" i="28" s="1"/>
  <c r="L1979" i="28" s="1"/>
  <c r="L1980" i="28" s="1"/>
  <c r="L1981" i="28" s="1"/>
  <c r="L1982" i="28" s="1"/>
  <c r="L1983" i="28" s="1"/>
  <c r="L1984" i="28" s="1"/>
  <c r="L1985" i="28" s="1"/>
  <c r="L1986" i="28" s="1"/>
  <c r="L1987" i="28" s="1"/>
  <c r="L1988" i="28" s="1"/>
  <c r="L1989" i="28" s="1"/>
  <c r="L1990" i="28" s="1"/>
  <c r="L1991" i="28" s="1"/>
  <c r="L1992" i="28" s="1"/>
  <c r="L1993" i="28" s="1"/>
  <c r="L1994" i="28" s="1"/>
  <c r="L1995" i="28" s="1"/>
  <c r="L1996" i="28" s="1"/>
  <c r="L1997" i="28" s="1"/>
  <c r="L1998" i="28" s="1"/>
  <c r="L1999" i="28" s="1"/>
  <c r="L2000" i="28" s="1"/>
  <c r="L2001" i="28" s="1"/>
  <c r="L2002" i="28" s="1"/>
  <c r="L2003" i="28" s="1"/>
  <c r="L2004" i="28" s="1"/>
  <c r="L2005" i="28" s="1"/>
  <c r="L2006" i="28" s="1"/>
  <c r="L2007" i="28" s="1"/>
  <c r="L2008" i="28" s="1"/>
  <c r="L2009" i="28" s="1"/>
  <c r="L2010" i="28" s="1"/>
  <c r="L2011" i="28" s="1"/>
  <c r="L2012" i="28" s="1"/>
  <c r="L2013" i="28" s="1"/>
  <c r="L2014" i="28" s="1"/>
  <c r="L2015" i="28" s="1"/>
  <c r="L2016" i="28" s="1"/>
  <c r="L2017" i="28" s="1"/>
  <c r="L2018" i="28" s="1"/>
  <c r="L2019" i="28" s="1"/>
  <c r="L2020" i="28" s="1"/>
  <c r="L2021" i="28" s="1"/>
  <c r="L2022" i="28" s="1"/>
  <c r="L2023" i="28" s="1"/>
  <c r="L2024" i="28" s="1"/>
  <c r="L2025" i="28" s="1"/>
  <c r="L2026" i="28" s="1"/>
  <c r="L2027" i="28" s="1"/>
  <c r="L2028" i="28" s="1"/>
  <c r="L2029" i="28" s="1"/>
  <c r="L2030" i="28" s="1"/>
  <c r="L2031" i="28" s="1"/>
  <c r="L2032" i="28" s="1"/>
  <c r="L2033" i="28" s="1"/>
  <c r="L2034" i="28" s="1"/>
  <c r="L2035" i="28" s="1"/>
  <c r="L2036" i="28" s="1"/>
  <c r="L2037" i="28" s="1"/>
  <c r="L2038" i="28" s="1"/>
  <c r="L2039" i="28" s="1"/>
  <c r="L2040" i="28" s="1"/>
  <c r="L2041" i="28" s="1"/>
  <c r="L2042" i="28" s="1"/>
  <c r="L2043" i="28" s="1"/>
  <c r="L2044" i="28" s="1"/>
  <c r="L2045" i="28" s="1"/>
  <c r="L2046" i="28" s="1"/>
  <c r="L2047" i="28" s="1"/>
  <c r="L2048" i="28" s="1"/>
  <c r="L2049" i="28" s="1"/>
  <c r="L2050" i="28" s="1"/>
  <c r="L2051" i="28" s="1"/>
  <c r="L2052" i="28" s="1"/>
  <c r="L2053" i="28" s="1"/>
  <c r="L2054" i="28" s="1"/>
  <c r="L2055" i="28" s="1"/>
  <c r="L2056" i="28" s="1"/>
  <c r="L2057" i="28" s="1"/>
  <c r="L2058" i="28" s="1"/>
  <c r="L2059" i="28" s="1"/>
  <c r="L2060" i="28" s="1"/>
  <c r="L2061" i="28" s="1"/>
  <c r="L2062" i="28" s="1"/>
  <c r="L2063" i="28" s="1"/>
  <c r="L2064" i="28" s="1"/>
  <c r="L2065" i="28" s="1"/>
  <c r="L2066" i="28" s="1"/>
  <c r="L2067" i="28" s="1"/>
  <c r="L2068" i="28" s="1"/>
  <c r="L2069" i="28" s="1"/>
  <c r="L2070" i="28" s="1"/>
  <c r="L2071" i="28" s="1"/>
  <c r="L2072" i="28" s="1"/>
  <c r="L2073" i="28" s="1"/>
  <c r="L2074" i="28" s="1"/>
  <c r="L2075" i="28" s="1"/>
  <c r="L2076" i="28" s="1"/>
  <c r="L2077" i="28" s="1"/>
  <c r="L2078" i="28" s="1"/>
  <c r="L2079" i="28" s="1"/>
  <c r="L2080" i="28" s="1"/>
  <c r="L2081" i="28" s="1"/>
  <c r="L2082" i="28" s="1"/>
  <c r="L2083" i="28" s="1"/>
  <c r="L2084" i="28" s="1"/>
  <c r="L2085" i="28" s="1"/>
  <c r="L2086" i="28" s="1"/>
  <c r="L2087" i="28" s="1"/>
  <c r="L2088" i="28" s="1"/>
  <c r="L2089" i="28" s="1"/>
  <c r="L2090" i="28" s="1"/>
  <c r="L2091" i="28" s="1"/>
  <c r="L2092" i="28" s="1"/>
  <c r="L2093" i="28" s="1"/>
  <c r="L2094" i="28" s="1"/>
  <c r="L2095" i="28" s="1"/>
  <c r="L2096" i="28" s="1"/>
  <c r="L2097" i="28" s="1"/>
  <c r="L2098" i="28" s="1"/>
  <c r="L2099" i="28" s="1"/>
  <c r="L2100" i="28" s="1"/>
  <c r="L2101" i="28" s="1"/>
  <c r="L2102" i="28" s="1"/>
  <c r="L2103" i="28" s="1"/>
  <c r="L2104" i="28" s="1"/>
  <c r="L2105" i="28" s="1"/>
  <c r="L2106" i="28" s="1"/>
  <c r="L2107" i="28" s="1"/>
  <c r="L2108" i="28" s="1"/>
  <c r="L2109" i="28" s="1"/>
  <c r="L2110" i="28" s="1"/>
  <c r="L2111" i="28" s="1"/>
  <c r="L2112" i="28" s="1"/>
  <c r="L2113" i="28" s="1"/>
  <c r="L2114" i="28" s="1"/>
  <c r="L2115" i="28" s="1"/>
  <c r="L2116" i="28" s="1"/>
  <c r="L2117" i="28" s="1"/>
  <c r="L2118" i="28" s="1"/>
  <c r="L2119" i="28" s="1"/>
  <c r="L2120" i="28" s="1"/>
  <c r="L2121" i="28" s="1"/>
  <c r="L2122" i="28" s="1"/>
  <c r="L2123" i="28" s="1"/>
  <c r="L2124" i="28" s="1"/>
  <c r="L2125" i="28" s="1"/>
  <c r="L2126" i="28" s="1"/>
  <c r="L2127" i="28" s="1"/>
  <c r="L2128" i="28" s="1"/>
  <c r="L2129" i="28" s="1"/>
  <c r="L2130" i="28" s="1"/>
  <c r="L2131" i="28" s="1"/>
  <c r="L2132" i="28" s="1"/>
  <c r="L2133" i="28" s="1"/>
  <c r="L2134" i="28" s="1"/>
  <c r="L2135" i="28" s="1"/>
  <c r="L2136" i="28" s="1"/>
  <c r="L2137" i="28" s="1"/>
  <c r="L2138" i="28" s="1"/>
  <c r="L2139" i="28" s="1"/>
  <c r="L2140" i="28" s="1"/>
  <c r="L2141" i="28" s="1"/>
  <c r="L2142" i="28" s="1"/>
  <c r="L2143" i="28" s="1"/>
  <c r="L2144" i="28" s="1"/>
  <c r="L2145" i="28" s="1"/>
  <c r="L2146" i="28" s="1"/>
  <c r="L2147" i="28" s="1"/>
  <c r="L2148" i="28" s="1"/>
  <c r="L2149" i="28" s="1"/>
  <c r="L2150" i="28" s="1"/>
  <c r="L2151" i="28" s="1"/>
  <c r="L2152" i="28" s="1"/>
  <c r="L2153" i="28" s="1"/>
  <c r="L2154" i="28" s="1"/>
  <c r="L2155" i="28" s="1"/>
  <c r="L2156" i="28" s="1"/>
  <c r="L2157" i="28" s="1"/>
  <c r="L2158" i="28" s="1"/>
  <c r="L2159" i="28" s="1"/>
  <c r="L2160" i="28" s="1"/>
  <c r="L2161" i="28" s="1"/>
  <c r="L2162" i="28" s="1"/>
  <c r="L2163" i="28" s="1"/>
  <c r="L2164" i="28" s="1"/>
  <c r="L2165" i="28" s="1"/>
  <c r="L2166" i="28" s="1"/>
  <c r="L2167" i="28" s="1"/>
  <c r="L2168" i="28" s="1"/>
  <c r="L2169" i="28" s="1"/>
  <c r="L2170" i="28" s="1"/>
  <c r="L2171" i="28" s="1"/>
  <c r="L2172" i="28" s="1"/>
  <c r="L2173" i="28" s="1"/>
  <c r="L2174" i="28" s="1"/>
  <c r="L2175" i="28" s="1"/>
  <c r="L2176" i="28" s="1"/>
  <c r="L2177" i="28" s="1"/>
  <c r="L2178" i="28" s="1"/>
  <c r="L2179" i="28" s="1"/>
  <c r="L2180" i="28" s="1"/>
  <c r="L2181" i="28" s="1"/>
  <c r="L2182" i="28" s="1"/>
  <c r="L2183" i="28" s="1"/>
  <c r="L2184" i="28" s="1"/>
  <c r="L2185" i="28" s="1"/>
  <c r="L2186" i="28" s="1"/>
  <c r="L2187" i="28" s="1"/>
  <c r="L2188" i="28" s="1"/>
  <c r="L2189" i="28" s="1"/>
  <c r="L2190" i="28" s="1"/>
  <c r="L2191" i="28" s="1"/>
  <c r="L2192" i="28" s="1"/>
  <c r="L2193" i="28" s="1"/>
  <c r="L2194" i="28" s="1"/>
  <c r="L2195" i="28" s="1"/>
  <c r="L2196" i="28" s="1"/>
  <c r="L2197" i="28" s="1"/>
  <c r="L2198" i="28" s="1"/>
  <c r="L2199" i="28" s="1"/>
  <c r="L2200" i="28" s="1"/>
  <c r="L2201" i="28" s="1"/>
  <c r="L2202" i="28" s="1"/>
  <c r="L2203" i="28" s="1"/>
  <c r="L2204" i="28" s="1"/>
  <c r="L2205" i="28" s="1"/>
  <c r="L2206" i="28" s="1"/>
  <c r="L2207" i="28" s="1"/>
  <c r="L2208" i="28" s="1"/>
  <c r="L2209" i="28" s="1"/>
  <c r="L2210" i="28" s="1"/>
  <c r="L2211" i="28" s="1"/>
  <c r="L2212" i="28" s="1"/>
  <c r="L2213" i="28" s="1"/>
  <c r="L2214" i="28" s="1"/>
  <c r="L2215" i="28" s="1"/>
  <c r="L2216" i="28" s="1"/>
  <c r="L2217" i="28" s="1"/>
  <c r="L2218" i="28" s="1"/>
  <c r="L2219" i="28" s="1"/>
  <c r="L2220" i="28" s="1"/>
  <c r="L2221" i="28" s="1"/>
  <c r="L2222" i="28" s="1"/>
  <c r="L2223" i="28" s="1"/>
  <c r="L2224" i="28" s="1"/>
  <c r="L2225" i="28" s="1"/>
  <c r="L2226" i="28" s="1"/>
  <c r="L2227" i="28" s="1"/>
  <c r="L2228" i="28" s="1"/>
  <c r="L2229" i="28" s="1"/>
  <c r="L2230" i="28" s="1"/>
  <c r="L2231" i="28" s="1"/>
  <c r="L2232" i="28" s="1"/>
  <c r="L2233" i="28" s="1"/>
  <c r="L2234" i="28" s="1"/>
  <c r="L2235" i="28" s="1"/>
  <c r="L2236" i="28" s="1"/>
  <c r="L2237" i="28" s="1"/>
  <c r="L2238" i="28" s="1"/>
  <c r="L2239" i="28" s="1"/>
  <c r="L2240" i="28" s="1"/>
  <c r="L2241" i="28" s="1"/>
  <c r="L2242" i="28" s="1"/>
  <c r="L2243" i="28" s="1"/>
  <c r="L2244" i="28" s="1"/>
  <c r="L2245" i="28" s="1"/>
  <c r="L2246" i="28" s="1"/>
  <c r="L2247" i="28" s="1"/>
  <c r="L2248" i="28" s="1"/>
  <c r="L2249" i="28" s="1"/>
  <c r="L2250" i="28" s="1"/>
  <c r="L2251" i="28" s="1"/>
  <c r="L2252" i="28" s="1"/>
  <c r="L2253" i="28" s="1"/>
  <c r="L2254" i="28" s="1"/>
  <c r="L2255" i="28" s="1"/>
  <c r="L2256" i="28" s="1"/>
  <c r="L2257" i="28" s="1"/>
  <c r="L2258" i="28" s="1"/>
  <c r="L2259" i="28" s="1"/>
  <c r="L2260" i="28" s="1"/>
  <c r="L2261" i="28" s="1"/>
  <c r="L2262" i="28" s="1"/>
  <c r="L2263" i="28" s="1"/>
  <c r="L2264" i="28" s="1"/>
  <c r="L2265" i="28" s="1"/>
  <c r="L2266" i="28" s="1"/>
  <c r="L2267" i="28" s="1"/>
  <c r="L2268" i="28" s="1"/>
  <c r="L2269" i="28" s="1"/>
  <c r="L2270" i="28" s="1"/>
  <c r="L2271" i="28" s="1"/>
  <c r="L2272" i="28" s="1"/>
  <c r="L2273" i="28" s="1"/>
  <c r="L2274" i="28" s="1"/>
  <c r="L2275" i="28" s="1"/>
  <c r="L2276" i="28" s="1"/>
  <c r="L2277" i="28" s="1"/>
  <c r="L2278" i="28" s="1"/>
  <c r="L2279" i="28" s="1"/>
  <c r="L2280" i="28" s="1"/>
  <c r="L2281" i="28" s="1"/>
  <c r="L2282" i="28" s="1"/>
  <c r="L2283" i="28" s="1"/>
  <c r="L2284" i="28" s="1"/>
  <c r="L2285" i="28" s="1"/>
  <c r="L2286" i="28" s="1"/>
  <c r="L2287" i="28" s="1"/>
  <c r="L2288" i="28" s="1"/>
  <c r="L2289" i="28" s="1"/>
  <c r="L2290" i="28" s="1"/>
  <c r="L2291" i="28" s="1"/>
  <c r="L2292" i="28" s="1"/>
  <c r="L2293" i="28" s="1"/>
  <c r="L2294" i="28" s="1"/>
  <c r="L2295" i="28" s="1"/>
  <c r="L2296" i="28" s="1"/>
  <c r="L2297" i="28" s="1"/>
  <c r="L2298" i="28" s="1"/>
  <c r="L2299" i="28" s="1"/>
  <c r="L2300" i="28" s="1"/>
  <c r="L2301" i="28" s="1"/>
  <c r="L2302" i="28" s="1"/>
  <c r="L2303" i="28" s="1"/>
  <c r="L2304" i="28" s="1"/>
  <c r="L2305" i="28" s="1"/>
  <c r="L2306" i="28" s="1"/>
  <c r="L2307" i="28" s="1"/>
  <c r="L2308" i="28" s="1"/>
  <c r="L2309" i="28" s="1"/>
  <c r="L2310" i="28" s="1"/>
  <c r="L2311" i="28" s="1"/>
  <c r="L2312" i="28" s="1"/>
  <c r="L2313" i="28" s="1"/>
  <c r="L2314" i="28" s="1"/>
  <c r="L2315" i="28" s="1"/>
  <c r="L2316" i="28" s="1"/>
  <c r="L2317" i="28" s="1"/>
  <c r="L2318" i="28" s="1"/>
  <c r="L2319" i="28" s="1"/>
  <c r="L2320" i="28" s="1"/>
  <c r="L2321" i="28" s="1"/>
  <c r="L2322" i="28" s="1"/>
  <c r="L2323" i="28" s="1"/>
  <c r="L2324" i="28" s="1"/>
  <c r="L2325" i="28" s="1"/>
  <c r="L2326" i="28" s="1"/>
  <c r="L2327" i="28" s="1"/>
  <c r="L2328" i="28" s="1"/>
  <c r="L2329" i="28" s="1"/>
  <c r="L2330" i="28" s="1"/>
  <c r="L2331" i="28" s="1"/>
  <c r="L2332" i="28" s="1"/>
  <c r="L2333" i="28" s="1"/>
  <c r="L2334" i="28" s="1"/>
  <c r="L2335" i="28" s="1"/>
  <c r="L2336" i="28" s="1"/>
  <c r="L2337" i="28" s="1"/>
  <c r="L2338" i="28" s="1"/>
  <c r="L2339" i="28" s="1"/>
  <c r="L2340" i="28" s="1"/>
  <c r="L2341" i="28" s="1"/>
  <c r="L2342" i="28" s="1"/>
  <c r="L2343" i="28" s="1"/>
  <c r="L2344" i="28" s="1"/>
  <c r="L2345" i="28" s="1"/>
  <c r="L2346" i="28" s="1"/>
  <c r="L2347" i="28" s="1"/>
  <c r="L2348" i="28" s="1"/>
  <c r="L2349" i="28" s="1"/>
  <c r="L2350" i="28" s="1"/>
  <c r="L2351" i="28" s="1"/>
  <c r="L2352" i="28" s="1"/>
  <c r="L2353" i="28" s="1"/>
  <c r="L2354" i="28" s="1"/>
  <c r="L2355" i="28" s="1"/>
  <c r="L2356" i="28" s="1"/>
  <c r="L2357" i="28" s="1"/>
  <c r="L2358" i="28" s="1"/>
  <c r="L2359" i="28" s="1"/>
  <c r="L2360" i="28" s="1"/>
  <c r="L2361" i="28" s="1"/>
  <c r="L2362" i="28" s="1"/>
  <c r="L2363" i="28" s="1"/>
  <c r="L2364" i="28" s="1"/>
  <c r="L2365" i="28" s="1"/>
  <c r="L2366" i="28" s="1"/>
  <c r="L2367" i="28" s="1"/>
  <c r="L2368" i="28" s="1"/>
  <c r="L2369" i="28" s="1"/>
  <c r="L2370" i="28" s="1"/>
  <c r="L2371" i="28" s="1"/>
  <c r="L2372" i="28" s="1"/>
  <c r="L2373" i="28" s="1"/>
  <c r="L2374" i="28" s="1"/>
  <c r="L2375" i="28" s="1"/>
  <c r="L2376" i="28" s="1"/>
  <c r="L2377" i="28" s="1"/>
  <c r="L2378" i="28" s="1"/>
  <c r="L2379" i="28" s="1"/>
  <c r="L2380" i="28" s="1"/>
  <c r="L2381" i="28" s="1"/>
  <c r="L2382" i="28" s="1"/>
  <c r="L2383" i="28" s="1"/>
  <c r="L2384" i="28" s="1"/>
  <c r="L2385" i="28" s="1"/>
  <c r="L2386" i="28" s="1"/>
  <c r="L2387" i="28" s="1"/>
  <c r="L2388" i="28" s="1"/>
  <c r="L2389" i="28" s="1"/>
  <c r="L2390" i="28" s="1"/>
  <c r="L2391" i="28" s="1"/>
  <c r="L2392" i="28" s="1"/>
  <c r="L2393" i="28" s="1"/>
  <c r="L2394" i="28" s="1"/>
  <c r="L2395" i="28" s="1"/>
  <c r="L2396" i="28" s="1"/>
  <c r="L2397" i="28" s="1"/>
  <c r="L2398" i="28" s="1"/>
  <c r="L2399" i="28" s="1"/>
  <c r="L2400" i="28" s="1"/>
  <c r="L2401" i="28" s="1"/>
  <c r="L2402" i="28" s="1"/>
  <c r="L2403" i="28" s="1"/>
  <c r="L2404" i="28" s="1"/>
  <c r="L2405" i="28" s="1"/>
  <c r="L2406" i="28" s="1"/>
  <c r="L2407" i="28" s="1"/>
  <c r="L2408" i="28" s="1"/>
  <c r="L2409" i="28" s="1"/>
  <c r="L2410" i="28" s="1"/>
  <c r="L2411" i="28" s="1"/>
  <c r="L2412" i="28" s="1"/>
  <c r="L2413" i="28" s="1"/>
  <c r="L2414" i="28" s="1"/>
  <c r="L2415" i="28" s="1"/>
  <c r="L2416" i="28" s="1"/>
  <c r="L2417" i="28" s="1"/>
  <c r="L2418" i="28" s="1"/>
  <c r="L2419" i="28" s="1"/>
  <c r="L2420" i="28" s="1"/>
  <c r="L2421" i="28" s="1"/>
  <c r="L2422" i="28" s="1"/>
  <c r="L2423" i="28" s="1"/>
  <c r="L2424" i="28" s="1"/>
  <c r="L2425" i="28" s="1"/>
  <c r="L2426" i="28" s="1"/>
  <c r="L2427" i="28" s="1"/>
  <c r="L2428" i="28" s="1"/>
  <c r="L2429" i="28" s="1"/>
  <c r="L2430" i="28" s="1"/>
  <c r="L2431" i="28" s="1"/>
  <c r="L2432" i="28" s="1"/>
  <c r="L2433" i="28" s="1"/>
  <c r="L2434" i="28" s="1"/>
  <c r="L2435" i="28" s="1"/>
  <c r="L2436" i="28" s="1"/>
  <c r="L2437" i="28" s="1"/>
  <c r="L2438" i="28" s="1"/>
  <c r="L2439" i="28" s="1"/>
  <c r="L2440" i="28" s="1"/>
  <c r="L2441" i="28" s="1"/>
  <c r="L2442" i="28" s="1"/>
  <c r="L2443" i="28" s="1"/>
  <c r="L2444" i="28" s="1"/>
  <c r="L2445" i="28" s="1"/>
  <c r="L2446" i="28" s="1"/>
  <c r="L2447" i="28" s="1"/>
  <c r="L2448" i="28" s="1"/>
  <c r="L2449" i="28" s="1"/>
  <c r="L2450" i="28" s="1"/>
  <c r="L2451" i="28" s="1"/>
  <c r="L2452" i="28" s="1"/>
  <c r="L2453" i="28" s="1"/>
  <c r="L2454" i="28" s="1"/>
  <c r="L2455" i="28" s="1"/>
  <c r="L2456" i="28" s="1"/>
  <c r="L2457" i="28" s="1"/>
  <c r="L2458" i="28" s="1"/>
  <c r="L2459" i="28" s="1"/>
  <c r="L2460" i="28" s="1"/>
  <c r="L2461" i="28" s="1"/>
  <c r="L2462" i="28" s="1"/>
  <c r="L2463" i="28" s="1"/>
  <c r="L2464" i="28" s="1"/>
  <c r="L2465" i="28" s="1"/>
  <c r="L2466" i="28" s="1"/>
  <c r="L2467" i="28" s="1"/>
  <c r="L2468" i="28" s="1"/>
  <c r="L2469" i="28" s="1"/>
  <c r="L2470" i="28" s="1"/>
  <c r="L2471" i="28" s="1"/>
  <c r="L2472" i="28" s="1"/>
  <c r="L2473" i="28" s="1"/>
  <c r="L2474" i="28" s="1"/>
  <c r="L2475" i="28" s="1"/>
  <c r="L2476" i="28" s="1"/>
  <c r="L2477" i="28" s="1"/>
  <c r="L2478" i="28" s="1"/>
  <c r="L2479" i="28" s="1"/>
  <c r="L2480" i="28" s="1"/>
  <c r="L2481" i="28" s="1"/>
  <c r="L2482" i="28" s="1"/>
  <c r="L2483" i="28" s="1"/>
  <c r="L2484" i="28" s="1"/>
  <c r="L2485" i="28" s="1"/>
  <c r="L2486" i="28" s="1"/>
  <c r="L2487" i="28" s="1"/>
  <c r="L2488" i="28" s="1"/>
  <c r="L2489" i="28" s="1"/>
  <c r="L2490" i="28" s="1"/>
  <c r="L2491" i="28" s="1"/>
  <c r="L2492" i="28" s="1"/>
  <c r="L2493" i="28" s="1"/>
  <c r="L2494" i="28" s="1"/>
  <c r="L2495" i="28" s="1"/>
  <c r="L2496" i="28" s="1"/>
  <c r="L2497" i="28" s="1"/>
  <c r="L2498" i="28" s="1"/>
  <c r="L2499" i="28" s="1"/>
  <c r="L2500" i="28" s="1"/>
  <c r="L2501" i="28" s="1"/>
  <c r="L2502" i="28" s="1"/>
  <c r="L2503" i="28" s="1"/>
  <c r="L2504" i="28" s="1"/>
  <c r="L2505" i="28" s="1"/>
  <c r="L2506" i="28" s="1"/>
  <c r="L2507" i="28" s="1"/>
  <c r="L2508" i="28" s="1"/>
  <c r="L2509" i="28" s="1"/>
  <c r="L2510" i="28" s="1"/>
  <c r="L2511" i="28" s="1"/>
  <c r="L2512" i="28" s="1"/>
  <c r="L2513" i="28" s="1"/>
  <c r="L2514" i="28" s="1"/>
  <c r="L2515" i="28" s="1"/>
  <c r="L2516" i="28" s="1"/>
  <c r="L2517" i="28" s="1"/>
  <c r="L2518" i="28" s="1"/>
  <c r="L2519" i="28" s="1"/>
  <c r="L2520" i="28" s="1"/>
  <c r="L2521" i="28" s="1"/>
  <c r="L2522" i="28" s="1"/>
  <c r="L2523" i="28" s="1"/>
  <c r="L2524" i="28" s="1"/>
  <c r="L2525" i="28" s="1"/>
  <c r="L2526" i="28" s="1"/>
  <c r="L2527" i="28" s="1"/>
  <c r="L2528" i="28" s="1"/>
  <c r="L2529" i="28" s="1"/>
  <c r="L2530" i="28" s="1"/>
  <c r="L2531" i="28" s="1"/>
  <c r="L2532" i="28" s="1"/>
  <c r="L2533" i="28" s="1"/>
  <c r="L2534" i="28" s="1"/>
  <c r="L2535" i="28" s="1"/>
  <c r="L2536" i="28" s="1"/>
  <c r="L2537" i="28" s="1"/>
  <c r="L2538" i="28" s="1"/>
  <c r="L2539" i="28" s="1"/>
  <c r="L2540" i="28" s="1"/>
  <c r="L2541" i="28" s="1"/>
  <c r="L2542" i="28" s="1"/>
  <c r="L2543" i="28" s="1"/>
  <c r="L2544" i="28" s="1"/>
  <c r="L2545" i="28" s="1"/>
  <c r="L2546" i="28" s="1"/>
  <c r="L2547" i="28" s="1"/>
  <c r="L2548" i="28" s="1"/>
  <c r="L2549" i="28" s="1"/>
  <c r="L2550" i="28" s="1"/>
  <c r="L2551" i="28" s="1"/>
  <c r="L2552" i="28" s="1"/>
  <c r="L2553" i="28" s="1"/>
  <c r="L2554" i="28" s="1"/>
  <c r="L2555" i="28" s="1"/>
  <c r="L2556" i="28" s="1"/>
  <c r="L2557" i="28" s="1"/>
  <c r="L2558" i="28" s="1"/>
  <c r="L2559" i="28" s="1"/>
  <c r="L2560" i="28" s="1"/>
  <c r="L2561" i="28" s="1"/>
  <c r="L2562" i="28" s="1"/>
  <c r="L2563" i="28" s="1"/>
  <c r="L2564" i="28" s="1"/>
  <c r="L2565" i="28" s="1"/>
  <c r="L2566" i="28" s="1"/>
  <c r="L2567" i="28" s="1"/>
  <c r="L2568" i="28" s="1"/>
  <c r="L2569" i="28" s="1"/>
  <c r="L2570" i="28" s="1"/>
  <c r="L2571" i="28" s="1"/>
  <c r="L2572" i="28" s="1"/>
  <c r="L2573" i="28" s="1"/>
  <c r="L2574" i="28" s="1"/>
  <c r="L2575" i="28" s="1"/>
  <c r="L2576" i="28" s="1"/>
  <c r="L2577" i="28" s="1"/>
  <c r="L2578" i="28" s="1"/>
  <c r="L2579" i="28" s="1"/>
  <c r="L2580" i="28" s="1"/>
  <c r="L2581" i="28" s="1"/>
  <c r="L2582" i="28" s="1"/>
  <c r="L2583" i="28" s="1"/>
  <c r="L2584" i="28" s="1"/>
  <c r="L2585" i="28" s="1"/>
  <c r="L2586" i="28" s="1"/>
  <c r="L2587" i="28" s="1"/>
  <c r="L2588" i="28" s="1"/>
  <c r="L2589" i="28" s="1"/>
  <c r="L2590" i="28" s="1"/>
  <c r="L2591" i="28" s="1"/>
  <c r="L2592" i="28" s="1"/>
  <c r="L2593" i="28" s="1"/>
  <c r="L2594" i="28" s="1"/>
  <c r="L2595" i="28" s="1"/>
  <c r="L2596" i="28" s="1"/>
  <c r="L2597" i="28" s="1"/>
  <c r="L2598" i="28" s="1"/>
  <c r="L2599" i="28" s="1"/>
  <c r="L2600" i="28" s="1"/>
  <c r="L2601" i="28" s="1"/>
  <c r="L2602" i="28" s="1"/>
  <c r="L2603" i="28" s="1"/>
  <c r="L2604" i="28" s="1"/>
  <c r="L2605" i="28" s="1"/>
  <c r="L2606" i="28" s="1"/>
  <c r="L2607" i="28" s="1"/>
  <c r="L2608" i="28" s="1"/>
  <c r="L2609" i="28" s="1"/>
  <c r="L2610" i="28" s="1"/>
  <c r="L2611" i="28" s="1"/>
  <c r="L2612" i="28" s="1"/>
  <c r="L2613" i="28" s="1"/>
  <c r="L2614" i="28" s="1"/>
  <c r="L2615" i="28" s="1"/>
  <c r="L2616" i="28" s="1"/>
  <c r="L2617" i="28" s="1"/>
  <c r="L2618" i="28" s="1"/>
  <c r="L2619" i="28" s="1"/>
  <c r="L2620" i="28" s="1"/>
  <c r="L2621" i="28" s="1"/>
  <c r="L2622" i="28" s="1"/>
  <c r="L2623" i="28" s="1"/>
  <c r="L2624" i="28" s="1"/>
  <c r="L2625" i="28" s="1"/>
  <c r="L2626" i="28" s="1"/>
  <c r="L2627" i="28" s="1"/>
  <c r="L2628" i="28" s="1"/>
  <c r="L2629" i="28" s="1"/>
  <c r="L2630" i="28" s="1"/>
  <c r="L2631" i="28" s="1"/>
  <c r="L2632" i="28" s="1"/>
  <c r="L2633" i="28" s="1"/>
  <c r="L2634" i="28" s="1"/>
  <c r="L2635" i="28" s="1"/>
  <c r="L2636" i="28" s="1"/>
  <c r="L2637" i="28" s="1"/>
  <c r="L2638" i="28" s="1"/>
  <c r="L2639" i="28" s="1"/>
  <c r="L2640" i="28" s="1"/>
  <c r="L2641" i="28" s="1"/>
  <c r="L2642" i="28" s="1"/>
  <c r="L2643" i="28" s="1"/>
  <c r="L2644" i="28" s="1"/>
  <c r="L2645" i="28" s="1"/>
  <c r="L2646" i="28" s="1"/>
  <c r="L2647" i="28" s="1"/>
  <c r="L2648" i="28" s="1"/>
  <c r="L2649" i="28" s="1"/>
  <c r="L2650" i="28" s="1"/>
  <c r="L2651" i="28" s="1"/>
  <c r="L2652" i="28" s="1"/>
  <c r="L2653" i="28" s="1"/>
  <c r="L2654" i="28" s="1"/>
  <c r="L2655" i="28" s="1"/>
  <c r="L2656" i="28" s="1"/>
  <c r="L2657" i="28" s="1"/>
  <c r="L2658" i="28" s="1"/>
  <c r="L2659" i="28" s="1"/>
  <c r="L2660" i="28" s="1"/>
  <c r="L2661" i="28" s="1"/>
  <c r="L2662" i="28" s="1"/>
  <c r="L2663" i="28" s="1"/>
  <c r="L2664" i="28" s="1"/>
  <c r="L2665" i="28" s="1"/>
  <c r="L2666" i="28" s="1"/>
  <c r="L2667" i="28" s="1"/>
  <c r="L2668" i="28" s="1"/>
  <c r="L2669" i="28" s="1"/>
  <c r="L2670" i="28" s="1"/>
  <c r="L2671" i="28" s="1"/>
  <c r="L2672" i="28" s="1"/>
  <c r="L2673" i="28" s="1"/>
  <c r="L2674" i="28" s="1"/>
  <c r="L2675" i="28" s="1"/>
  <c r="L2676" i="28" s="1"/>
  <c r="L2677" i="28" s="1"/>
  <c r="L2678" i="28" s="1"/>
  <c r="L2679" i="28" s="1"/>
  <c r="L2680" i="28" s="1"/>
  <c r="L2681" i="28" s="1"/>
  <c r="L2682" i="28" s="1"/>
  <c r="L2683" i="28" s="1"/>
  <c r="L2684" i="28" s="1"/>
  <c r="L2685" i="28" s="1"/>
  <c r="L2686" i="28" s="1"/>
  <c r="L2687" i="28" s="1"/>
  <c r="L2688" i="28" s="1"/>
  <c r="L2689" i="28" s="1"/>
  <c r="L2690" i="28" s="1"/>
  <c r="L2691" i="28" s="1"/>
  <c r="L2692" i="28" s="1"/>
  <c r="L2693" i="28" s="1"/>
  <c r="L2694" i="28" s="1"/>
  <c r="L2695" i="28" s="1"/>
  <c r="L2696" i="28" s="1"/>
  <c r="L2697" i="28" s="1"/>
  <c r="L2698" i="28" s="1"/>
  <c r="L2699" i="28" s="1"/>
  <c r="L2700" i="28" s="1"/>
  <c r="L2701" i="28" s="1"/>
  <c r="L2702" i="28" s="1"/>
  <c r="L2703" i="28" s="1"/>
  <c r="L2704" i="28" s="1"/>
  <c r="L2705" i="28" s="1"/>
  <c r="L2706" i="28" s="1"/>
  <c r="L2707" i="28" s="1"/>
  <c r="L2708" i="28" s="1"/>
  <c r="L2709" i="28" s="1"/>
  <c r="L2710" i="28" s="1"/>
  <c r="L2711" i="28" s="1"/>
  <c r="L2712" i="28" s="1"/>
  <c r="L2713" i="28" s="1"/>
  <c r="L2714" i="28" s="1"/>
  <c r="L2715" i="28" s="1"/>
  <c r="L2716" i="28" s="1"/>
  <c r="L2717" i="28" s="1"/>
  <c r="L2718" i="28" s="1"/>
  <c r="L2719" i="28" s="1"/>
  <c r="L2720" i="28" s="1"/>
  <c r="L2721" i="28" s="1"/>
  <c r="L2722" i="28" s="1"/>
  <c r="L2723" i="28" s="1"/>
  <c r="L2724" i="28" s="1"/>
  <c r="L2725" i="28" s="1"/>
  <c r="L2726" i="28" s="1"/>
  <c r="L2727" i="28" s="1"/>
  <c r="L2728" i="28" s="1"/>
  <c r="L2729" i="28" s="1"/>
  <c r="L2730" i="28" s="1"/>
  <c r="L2731" i="28" s="1"/>
  <c r="L2732" i="28" s="1"/>
  <c r="L2733" i="28" s="1"/>
  <c r="L2734" i="28" s="1"/>
  <c r="L2735" i="28" s="1"/>
  <c r="L2736" i="28" s="1"/>
  <c r="L2737" i="28" s="1"/>
  <c r="L2738" i="28" s="1"/>
  <c r="L2739" i="28" s="1"/>
  <c r="L2740" i="28" s="1"/>
  <c r="L2741" i="28" s="1"/>
  <c r="L2742" i="28" s="1"/>
  <c r="L2743" i="28" s="1"/>
  <c r="L2744" i="28" s="1"/>
  <c r="L2745" i="28" s="1"/>
  <c r="L2746" i="28" s="1"/>
  <c r="L2747" i="28" s="1"/>
  <c r="L2748" i="28" s="1"/>
  <c r="L2749" i="28" s="1"/>
  <c r="L2750" i="28" s="1"/>
  <c r="L2751" i="28" s="1"/>
  <c r="L2752" i="28" s="1"/>
  <c r="L2753" i="28" s="1"/>
  <c r="L2754" i="28" s="1"/>
  <c r="L2755" i="28" s="1"/>
  <c r="L2756" i="28" s="1"/>
  <c r="L2757" i="28" s="1"/>
  <c r="L2758" i="28" s="1"/>
  <c r="L2759" i="28" s="1"/>
  <c r="L2760" i="28" s="1"/>
  <c r="L2761" i="28" s="1"/>
  <c r="L2762" i="28" s="1"/>
  <c r="L2763" i="28" s="1"/>
  <c r="L2764" i="28" s="1"/>
  <c r="L2765" i="28" s="1"/>
  <c r="L2766" i="28" s="1"/>
  <c r="L2767" i="28" s="1"/>
  <c r="L2768" i="28" s="1"/>
  <c r="L2769" i="28" s="1"/>
  <c r="L2770" i="28" s="1"/>
  <c r="L2771" i="28" s="1"/>
  <c r="L2772" i="28" s="1"/>
  <c r="L2773" i="28" s="1"/>
  <c r="L2774" i="28" s="1"/>
  <c r="L2775" i="28" s="1"/>
  <c r="L2776" i="28" s="1"/>
  <c r="L2777" i="28" s="1"/>
  <c r="L2778" i="28" s="1"/>
  <c r="L2779" i="28" s="1"/>
  <c r="L2780" i="28" s="1"/>
  <c r="L2781" i="28" s="1"/>
  <c r="L2782" i="28" s="1"/>
  <c r="L2783" i="28" s="1"/>
  <c r="L2784" i="28" s="1"/>
  <c r="L2785" i="28" s="1"/>
  <c r="L2786" i="28" s="1"/>
  <c r="L2787" i="28" s="1"/>
  <c r="L2788" i="28" s="1"/>
  <c r="L2789" i="28" s="1"/>
  <c r="L2790" i="28" s="1"/>
  <c r="L2791" i="28" s="1"/>
  <c r="L2792" i="28" s="1"/>
  <c r="L2793" i="28" s="1"/>
  <c r="L2794" i="28" s="1"/>
  <c r="L2795" i="28" s="1"/>
  <c r="L2796" i="28" s="1"/>
  <c r="L2797" i="28" s="1"/>
  <c r="L2798" i="28" s="1"/>
  <c r="L2799" i="28" s="1"/>
  <c r="L2800" i="28" s="1"/>
  <c r="L2801" i="28" s="1"/>
  <c r="L2802" i="28" s="1"/>
  <c r="L2803" i="28" s="1"/>
  <c r="L2804" i="28" s="1"/>
  <c r="L2805" i="28" s="1"/>
  <c r="L2806" i="28" s="1"/>
  <c r="L2807" i="28" s="1"/>
  <c r="L2808" i="28" s="1"/>
  <c r="L2809" i="28" s="1"/>
  <c r="L2810" i="28" s="1"/>
  <c r="L2811" i="28" s="1"/>
  <c r="L2812" i="28" s="1"/>
  <c r="L2813" i="28" s="1"/>
  <c r="L2814" i="28" s="1"/>
  <c r="L2815" i="28" s="1"/>
  <c r="L2816" i="28" s="1"/>
  <c r="L2817" i="28" s="1"/>
  <c r="L2818" i="28" s="1"/>
  <c r="L2819" i="28" s="1"/>
  <c r="L2820" i="28" s="1"/>
  <c r="L2821" i="28" s="1"/>
  <c r="L2822" i="28" s="1"/>
  <c r="L2823" i="28" s="1"/>
  <c r="L2824" i="28" s="1"/>
  <c r="L2825" i="28" s="1"/>
  <c r="L2826" i="28" s="1"/>
  <c r="L2827" i="28" s="1"/>
  <c r="L2828" i="28" s="1"/>
  <c r="L2829" i="28" s="1"/>
  <c r="L2830" i="28" s="1"/>
  <c r="L2831" i="28" s="1"/>
  <c r="L2832" i="28" s="1"/>
  <c r="L2833" i="28" s="1"/>
  <c r="L2834" i="28" s="1"/>
  <c r="L2835" i="28" s="1"/>
  <c r="L2836" i="28" s="1"/>
  <c r="L2837" i="28" s="1"/>
  <c r="L2838" i="28" s="1"/>
  <c r="L2839" i="28" s="1"/>
  <c r="L2840" i="28" s="1"/>
  <c r="L2841" i="28" s="1"/>
  <c r="L2842" i="28" s="1"/>
  <c r="L2843" i="28" s="1"/>
  <c r="L2844" i="28" s="1"/>
  <c r="L2845" i="28" s="1"/>
  <c r="L2846" i="28" s="1"/>
  <c r="L2847" i="28" s="1"/>
  <c r="L2848" i="28" s="1"/>
  <c r="L2849" i="28" s="1"/>
  <c r="L2850" i="28" s="1"/>
  <c r="L2851" i="28" s="1"/>
  <c r="L2852" i="28" s="1"/>
  <c r="L2853" i="28" s="1"/>
  <c r="L2854" i="28" s="1"/>
  <c r="L2855" i="28" s="1"/>
  <c r="L2856" i="28" s="1"/>
  <c r="L2857" i="28" s="1"/>
  <c r="L2858" i="28" s="1"/>
  <c r="L2859" i="28" s="1"/>
  <c r="L2860" i="28" s="1"/>
  <c r="L2861" i="28" s="1"/>
  <c r="L2862" i="28" s="1"/>
  <c r="L2863" i="28" s="1"/>
  <c r="L2864" i="28" s="1"/>
  <c r="L2865" i="28" s="1"/>
  <c r="L2866" i="28" s="1"/>
  <c r="L2867" i="28" s="1"/>
  <c r="L2868" i="28" s="1"/>
  <c r="L2869" i="28" s="1"/>
  <c r="L2870" i="28" s="1"/>
  <c r="L2871" i="28" s="1"/>
  <c r="L2872" i="28" s="1"/>
  <c r="L2873" i="28" s="1"/>
  <c r="L2874" i="28" s="1"/>
  <c r="L2875" i="28" s="1"/>
  <c r="L2876" i="28" s="1"/>
  <c r="L2877" i="28" s="1"/>
  <c r="L2878" i="28" s="1"/>
  <c r="L2879" i="28" s="1"/>
  <c r="L2880" i="28" s="1"/>
  <c r="L2881" i="28" s="1"/>
  <c r="L2882" i="28" s="1"/>
  <c r="L2883" i="28" s="1"/>
  <c r="L2884" i="28" s="1"/>
  <c r="L2885" i="28" s="1"/>
  <c r="L2886" i="28" s="1"/>
  <c r="L2887" i="28" s="1"/>
  <c r="L2888" i="28" s="1"/>
  <c r="L2889" i="28" s="1"/>
  <c r="L2890" i="28" s="1"/>
  <c r="L2891" i="28" s="1"/>
  <c r="L2892" i="28" s="1"/>
  <c r="L2893" i="28" s="1"/>
  <c r="L2894" i="28" s="1"/>
  <c r="L2895" i="28" s="1"/>
  <c r="L2896" i="28" s="1"/>
  <c r="L2897" i="28" s="1"/>
  <c r="L2898" i="28" s="1"/>
  <c r="L2899" i="28" s="1"/>
  <c r="L2900" i="28" s="1"/>
  <c r="L2901" i="28" s="1"/>
  <c r="L2902" i="28" s="1"/>
  <c r="L2903" i="28" s="1"/>
  <c r="L2904" i="28" s="1"/>
  <c r="L2905" i="28" s="1"/>
  <c r="L2906" i="28" s="1"/>
  <c r="L2907" i="28" s="1"/>
  <c r="L2908" i="28" s="1"/>
  <c r="L2909" i="28" s="1"/>
  <c r="L2910" i="28" s="1"/>
  <c r="L2911" i="28" s="1"/>
  <c r="L2912" i="28" s="1"/>
  <c r="L2913" i="28" s="1"/>
  <c r="L2914" i="28" s="1"/>
  <c r="L2915" i="28" s="1"/>
  <c r="L2916" i="28" s="1"/>
  <c r="L2917" i="28" s="1"/>
  <c r="L2918" i="28" s="1"/>
  <c r="L2919" i="28" s="1"/>
  <c r="L2920" i="28" s="1"/>
  <c r="L2921" i="28" s="1"/>
  <c r="L2922" i="28" s="1"/>
  <c r="L2923" i="28" s="1"/>
  <c r="L2924" i="28" s="1"/>
  <c r="L2925" i="28" s="1"/>
  <c r="L2926" i="28" s="1"/>
  <c r="L2927" i="28" s="1"/>
  <c r="L2928" i="28" s="1"/>
  <c r="L2929" i="28" s="1"/>
  <c r="L2930" i="28" s="1"/>
  <c r="L2931" i="28" s="1"/>
  <c r="L2932" i="28" s="1"/>
  <c r="L2933" i="28" s="1"/>
  <c r="L2934" i="28" s="1"/>
  <c r="L2935" i="28" s="1"/>
  <c r="L2936" i="28" s="1"/>
  <c r="L2937" i="28" s="1"/>
  <c r="L2938" i="28" s="1"/>
  <c r="L2939" i="28" s="1"/>
  <c r="L2940" i="28" s="1"/>
  <c r="L2941" i="28" s="1"/>
  <c r="L2942" i="28" s="1"/>
  <c r="L2943" i="28" s="1"/>
  <c r="L2944" i="28" s="1"/>
  <c r="L2945" i="28" s="1"/>
  <c r="L2946" i="28" s="1"/>
  <c r="L2947" i="28" s="1"/>
  <c r="L2948" i="28" s="1"/>
  <c r="L2949" i="28" s="1"/>
  <c r="L2950" i="28" s="1"/>
  <c r="L2951" i="28" s="1"/>
  <c r="L2952" i="28" s="1"/>
  <c r="L2953" i="28" s="1"/>
  <c r="L2954" i="28" s="1"/>
  <c r="L2955" i="28" s="1"/>
  <c r="L2956" i="28" s="1"/>
  <c r="L2957" i="28" s="1"/>
  <c r="L2958" i="28" s="1"/>
  <c r="L2959" i="28" s="1"/>
  <c r="L2960" i="28" s="1"/>
  <c r="L2961" i="28" s="1"/>
  <c r="L2962" i="28" s="1"/>
  <c r="L2963" i="28" s="1"/>
  <c r="L2964" i="28" s="1"/>
  <c r="L2965" i="28" s="1"/>
  <c r="L2966" i="28" s="1"/>
  <c r="L2967" i="28" s="1"/>
  <c r="L2968" i="28" s="1"/>
  <c r="L2969" i="28" s="1"/>
  <c r="L2970" i="28" s="1"/>
  <c r="L2971" i="28" s="1"/>
  <c r="L2972" i="28" s="1"/>
  <c r="L2973" i="28" s="1"/>
  <c r="L2974" i="28" s="1"/>
  <c r="L2975" i="28" s="1"/>
  <c r="L2976" i="28" s="1"/>
  <c r="L2977" i="28" s="1"/>
  <c r="L2978" i="28" s="1"/>
  <c r="L2979" i="28" s="1"/>
  <c r="L2980" i="28" s="1"/>
  <c r="L2981" i="28" s="1"/>
  <c r="L2982" i="28" s="1"/>
  <c r="L2983" i="28" s="1"/>
  <c r="L2984" i="28" s="1"/>
  <c r="L2985" i="28" s="1"/>
  <c r="L2986" i="28" s="1"/>
  <c r="L2987" i="28" s="1"/>
  <c r="L2988" i="28" s="1"/>
  <c r="L2989" i="28" s="1"/>
  <c r="L2990" i="28" s="1"/>
  <c r="L2991" i="28" s="1"/>
  <c r="L2992" i="28" s="1"/>
  <c r="L2993" i="28" s="1"/>
  <c r="L2994" i="28" s="1"/>
  <c r="L2995" i="28" s="1"/>
  <c r="L2996" i="28" s="1"/>
  <c r="L2997" i="28" s="1"/>
  <c r="L2998" i="28" s="1"/>
  <c r="L2999" i="28" s="1"/>
  <c r="L3000" i="28" s="1"/>
  <c r="L3001" i="28" s="1"/>
  <c r="L3002" i="28" s="1"/>
  <c r="L3003" i="28" s="1"/>
  <c r="L3004" i="28" s="1"/>
  <c r="L3005" i="28" s="1"/>
  <c r="L3006" i="28" s="1"/>
  <c r="L3007" i="28" s="1"/>
  <c r="L3008" i="28" s="1"/>
  <c r="L3009" i="28" s="1"/>
  <c r="L3010" i="28" s="1"/>
  <c r="L3011" i="28" s="1"/>
  <c r="L3012" i="28" s="1"/>
  <c r="L3013" i="28" s="1"/>
  <c r="L3014" i="28" s="1"/>
  <c r="L3015" i="28" s="1"/>
  <c r="L3016" i="28" s="1"/>
  <c r="L3017" i="28" s="1"/>
  <c r="L3018" i="28" s="1"/>
  <c r="L3019" i="28" s="1"/>
  <c r="L3020" i="28" s="1"/>
  <c r="L3021" i="28" s="1"/>
  <c r="L3022" i="28" s="1"/>
  <c r="L3023" i="28" s="1"/>
  <c r="L3024" i="28" s="1"/>
  <c r="L3025" i="28" s="1"/>
  <c r="L3026" i="28" s="1"/>
  <c r="L3027" i="28" s="1"/>
  <c r="L3028" i="28" s="1"/>
  <c r="L3029" i="28" s="1"/>
  <c r="L3030" i="28" s="1"/>
  <c r="L3031" i="28" s="1"/>
  <c r="L3032" i="28" s="1"/>
  <c r="L3033" i="28" s="1"/>
  <c r="L3034" i="28" s="1"/>
  <c r="L3035" i="28" s="1"/>
  <c r="L3036" i="28" s="1"/>
  <c r="L3037" i="28" s="1"/>
  <c r="L3038" i="28" s="1"/>
  <c r="L3039" i="28" s="1"/>
  <c r="L3040" i="28" s="1"/>
  <c r="L3041" i="28" s="1"/>
  <c r="L3042" i="28" s="1"/>
  <c r="L3043" i="28" s="1"/>
  <c r="L3044" i="28" s="1"/>
  <c r="L3045" i="28" s="1"/>
  <c r="L3046" i="28" s="1"/>
  <c r="L3047" i="28" s="1"/>
  <c r="L3048" i="28" s="1"/>
  <c r="L3049" i="28" s="1"/>
  <c r="L3050" i="28" s="1"/>
  <c r="L3051" i="28" s="1"/>
  <c r="L3052" i="28" s="1"/>
  <c r="L3053" i="28" s="1"/>
  <c r="L3054" i="28" s="1"/>
  <c r="L3055" i="28" s="1"/>
  <c r="L3056" i="28" s="1"/>
  <c r="L3057" i="28" s="1"/>
  <c r="L3058" i="28" s="1"/>
  <c r="L3059" i="28" s="1"/>
  <c r="L3060" i="28" s="1"/>
  <c r="L3061" i="28" s="1"/>
  <c r="L3062" i="28" s="1"/>
  <c r="L3063" i="28" s="1"/>
  <c r="L3064" i="28" s="1"/>
  <c r="L3065" i="28" s="1"/>
  <c r="L3066" i="28" s="1"/>
  <c r="L3067" i="28" s="1"/>
  <c r="L3068" i="28" s="1"/>
  <c r="L3069" i="28" s="1"/>
  <c r="L3070" i="28" s="1"/>
  <c r="L3071" i="28" s="1"/>
  <c r="L3072" i="28" s="1"/>
  <c r="L3073" i="28" s="1"/>
  <c r="L3074" i="28" s="1"/>
  <c r="L3075" i="28" s="1"/>
  <c r="L3076" i="28" s="1"/>
  <c r="L3077" i="28" s="1"/>
  <c r="L3078" i="28" s="1"/>
  <c r="L3079" i="28" s="1"/>
  <c r="L3080" i="28" s="1"/>
  <c r="L3081" i="28" s="1"/>
  <c r="L3082" i="28" s="1"/>
  <c r="L3083" i="28" s="1"/>
  <c r="L3084" i="28" s="1"/>
  <c r="L3085" i="28" s="1"/>
  <c r="L3086" i="28" s="1"/>
  <c r="L3087" i="28" s="1"/>
  <c r="L3088" i="28" s="1"/>
  <c r="L3089" i="28" s="1"/>
  <c r="L3090" i="28" s="1"/>
  <c r="L3091" i="28" s="1"/>
  <c r="L3092" i="28" s="1"/>
  <c r="L3093" i="28" s="1"/>
  <c r="L3094" i="28" s="1"/>
  <c r="L3095" i="28" s="1"/>
  <c r="L3096" i="28" s="1"/>
  <c r="L3097" i="28" s="1"/>
  <c r="L3098" i="28" s="1"/>
  <c r="L3099" i="28" s="1"/>
  <c r="L3100" i="28" s="1"/>
  <c r="L3101" i="28" s="1"/>
  <c r="L3102" i="28" s="1"/>
  <c r="L3103" i="28" s="1"/>
  <c r="L3104" i="28" s="1"/>
  <c r="L3105" i="28" s="1"/>
  <c r="L3106" i="28" s="1"/>
  <c r="L3107" i="28" s="1"/>
  <c r="L3108" i="28" s="1"/>
  <c r="L3109" i="28" s="1"/>
  <c r="L3110" i="28" s="1"/>
  <c r="L3111" i="28" s="1"/>
  <c r="L3112" i="28" s="1"/>
  <c r="L3113" i="28" s="1"/>
  <c r="L3114" i="28" s="1"/>
  <c r="L3115" i="28" s="1"/>
  <c r="L3116" i="28" s="1"/>
  <c r="L3117" i="28" s="1"/>
  <c r="L3118" i="28" s="1"/>
  <c r="L3119" i="28" s="1"/>
  <c r="L3120" i="28" s="1"/>
  <c r="L3121" i="28" s="1"/>
  <c r="L3122" i="28" s="1"/>
  <c r="L3123" i="28" s="1"/>
  <c r="L3124" i="28" s="1"/>
  <c r="L3125" i="28" s="1"/>
  <c r="L3126" i="28" s="1"/>
  <c r="L3127" i="28" s="1"/>
  <c r="L3128" i="28" s="1"/>
  <c r="L3129" i="28" s="1"/>
  <c r="L3130" i="28" s="1"/>
  <c r="L3131" i="28" s="1"/>
  <c r="L3132" i="28" s="1"/>
  <c r="L3133" i="28" s="1"/>
  <c r="L3134" i="28" s="1"/>
  <c r="L3135" i="28" s="1"/>
  <c r="L3136" i="28" s="1"/>
  <c r="L3137" i="28" s="1"/>
  <c r="L3138" i="28" s="1"/>
  <c r="L3139" i="28" s="1"/>
  <c r="L3140" i="28" s="1"/>
  <c r="L3141" i="28" s="1"/>
  <c r="L3142" i="28" s="1"/>
  <c r="L3143" i="28" s="1"/>
  <c r="L3144" i="28" s="1"/>
  <c r="L3145" i="28" s="1"/>
  <c r="L3146" i="28" s="1"/>
  <c r="L3147" i="28" s="1"/>
  <c r="L3148" i="28" s="1"/>
  <c r="L3149" i="28" s="1"/>
  <c r="L3150" i="28" s="1"/>
  <c r="L3151" i="28" s="1"/>
  <c r="L3152" i="28" s="1"/>
  <c r="L3153" i="28" s="1"/>
  <c r="L3154" i="28" s="1"/>
  <c r="L3155" i="28" s="1"/>
  <c r="L3156" i="28" s="1"/>
  <c r="L3157" i="28" s="1"/>
  <c r="L3158" i="28" s="1"/>
  <c r="L3159" i="28" s="1"/>
  <c r="L3160" i="28" s="1"/>
  <c r="L3161" i="28" s="1"/>
  <c r="L3162" i="28" s="1"/>
  <c r="L3163" i="28" s="1"/>
  <c r="L3164" i="28" s="1"/>
  <c r="L3165" i="28" s="1"/>
  <c r="L3166" i="28" s="1"/>
  <c r="L3167" i="28" s="1"/>
  <c r="L3168" i="28" s="1"/>
  <c r="L3169" i="28" s="1"/>
  <c r="L3170" i="28" s="1"/>
  <c r="L3171" i="28" s="1"/>
  <c r="L3172" i="28" s="1"/>
  <c r="L3173" i="28" s="1"/>
  <c r="L3174" i="28" s="1"/>
  <c r="L3175" i="28" s="1"/>
  <c r="L3176" i="28" s="1"/>
  <c r="L3177" i="28" s="1"/>
  <c r="L3178" i="28" s="1"/>
  <c r="L3179" i="28" s="1"/>
  <c r="L3180" i="28" s="1"/>
  <c r="L3181" i="28" s="1"/>
  <c r="L3182" i="28" s="1"/>
  <c r="L3183" i="28" s="1"/>
  <c r="L3184" i="28" s="1"/>
  <c r="L3185" i="28" s="1"/>
  <c r="L3186" i="28" s="1"/>
  <c r="L3187" i="28" s="1"/>
  <c r="L3188" i="28" s="1"/>
  <c r="L3189" i="28" s="1"/>
  <c r="L3190" i="28" s="1"/>
  <c r="L3191" i="28" s="1"/>
  <c r="L3192" i="28" s="1"/>
  <c r="L3193" i="28" s="1"/>
  <c r="L3194" i="28" s="1"/>
  <c r="L3195" i="28" s="1"/>
  <c r="L3196" i="28" s="1"/>
  <c r="L3197" i="28" s="1"/>
  <c r="L3198" i="28" s="1"/>
  <c r="L3199" i="28" s="1"/>
  <c r="L3200" i="28" s="1"/>
  <c r="L3201" i="28" s="1"/>
  <c r="L3202" i="28" s="1"/>
  <c r="L3203" i="28" s="1"/>
  <c r="L3204" i="28" s="1"/>
  <c r="L3205" i="28" s="1"/>
  <c r="L3206" i="28" s="1"/>
  <c r="L3207" i="28" s="1"/>
  <c r="L3208" i="28" s="1"/>
  <c r="L3209" i="28" s="1"/>
  <c r="L3210" i="28" s="1"/>
  <c r="L3211" i="28" s="1"/>
  <c r="L3212" i="28" s="1"/>
  <c r="L3213" i="28" s="1"/>
  <c r="L3214" i="28" s="1"/>
  <c r="L3215" i="28" s="1"/>
  <c r="L3216" i="28" s="1"/>
  <c r="L3217" i="28" s="1"/>
  <c r="L3218" i="28" s="1"/>
  <c r="L3219" i="28" s="1"/>
  <c r="L3220" i="28" s="1"/>
  <c r="L3221" i="28" s="1"/>
  <c r="L3222" i="28" s="1"/>
  <c r="L3223" i="28" s="1"/>
  <c r="L3224" i="28" s="1"/>
  <c r="L3225" i="28" s="1"/>
  <c r="L3226" i="28" s="1"/>
  <c r="L3227" i="28" s="1"/>
  <c r="L3228" i="28" s="1"/>
  <c r="L3229" i="28" s="1"/>
  <c r="L3230" i="28" s="1"/>
  <c r="L3231" i="28" s="1"/>
  <c r="L3232" i="28" s="1"/>
  <c r="L3233" i="28" s="1"/>
  <c r="L3234" i="28" s="1"/>
  <c r="L3235" i="28" s="1"/>
  <c r="L3236" i="28" s="1"/>
  <c r="L3237" i="28" s="1"/>
  <c r="L3238" i="28" s="1"/>
  <c r="L3239" i="28" s="1"/>
  <c r="L3240" i="28" s="1"/>
  <c r="L3241" i="28" s="1"/>
  <c r="L3242" i="28" s="1"/>
  <c r="L3243" i="28" s="1"/>
  <c r="L3244" i="28" s="1"/>
  <c r="L3245" i="28" s="1"/>
  <c r="L3246" i="28" s="1"/>
  <c r="L3247" i="28" s="1"/>
  <c r="L3248" i="28" s="1"/>
  <c r="L3249" i="28" s="1"/>
  <c r="L3250" i="28" s="1"/>
  <c r="L3251" i="28" s="1"/>
  <c r="L3252" i="28" s="1"/>
  <c r="L3253" i="28" s="1"/>
  <c r="L3254" i="28" s="1"/>
  <c r="L3255" i="28" s="1"/>
  <c r="L3256" i="28" s="1"/>
  <c r="L3257" i="28" s="1"/>
  <c r="L3258" i="28" s="1"/>
  <c r="L3259" i="28" s="1"/>
  <c r="L3260" i="28" s="1"/>
  <c r="L3261" i="28" s="1"/>
  <c r="L3262" i="28" s="1"/>
  <c r="L3263" i="28" s="1"/>
  <c r="L3264" i="28" s="1"/>
  <c r="L3265" i="28" s="1"/>
  <c r="L3266" i="28" s="1"/>
  <c r="L3267" i="28" s="1"/>
  <c r="L3268" i="28" s="1"/>
  <c r="L3269" i="28" s="1"/>
  <c r="L3270" i="28" s="1"/>
  <c r="L3271" i="28" s="1"/>
  <c r="L3272" i="28" s="1"/>
  <c r="L3273" i="28" s="1"/>
  <c r="L3274" i="28" s="1"/>
  <c r="L3275" i="28" s="1"/>
  <c r="L3276" i="28" s="1"/>
  <c r="L3277" i="28" s="1"/>
  <c r="L3278" i="28" s="1"/>
  <c r="L3279" i="28" s="1"/>
  <c r="L3280" i="28" s="1"/>
  <c r="L3281" i="28" s="1"/>
  <c r="L3282" i="28" s="1"/>
  <c r="L3283" i="28" s="1"/>
  <c r="L3284" i="28" s="1"/>
  <c r="L3285" i="28" s="1"/>
  <c r="L3286" i="28" s="1"/>
  <c r="L3287" i="28" s="1"/>
  <c r="L3288" i="28" s="1"/>
  <c r="L3289" i="28" s="1"/>
  <c r="L3290" i="28" s="1"/>
  <c r="L3291" i="28" s="1"/>
  <c r="L3292" i="28" s="1"/>
  <c r="L3293" i="28" s="1"/>
  <c r="L3294" i="28" s="1"/>
  <c r="L3295" i="28" s="1"/>
  <c r="L3296" i="28" s="1"/>
  <c r="L3297" i="28" s="1"/>
  <c r="L3298" i="28" s="1"/>
  <c r="L3299" i="28" s="1"/>
  <c r="L3300" i="28" s="1"/>
  <c r="L3301" i="28" s="1"/>
  <c r="L3302" i="28" s="1"/>
  <c r="L3303" i="28" s="1"/>
  <c r="L3304" i="28" s="1"/>
  <c r="L3305" i="28" s="1"/>
  <c r="L3306" i="28" s="1"/>
  <c r="L3307" i="28" s="1"/>
  <c r="L3308" i="28" s="1"/>
  <c r="L3309" i="28" s="1"/>
  <c r="L3310" i="28" s="1"/>
  <c r="L3311" i="28" s="1"/>
  <c r="L3312" i="28" s="1"/>
  <c r="L3313" i="28" s="1"/>
  <c r="L3314" i="28" s="1"/>
  <c r="L3315" i="28" s="1"/>
  <c r="L3316" i="28" s="1"/>
  <c r="L3317" i="28" s="1"/>
  <c r="L3318" i="28" s="1"/>
  <c r="L3319" i="28" s="1"/>
  <c r="L3320" i="28" s="1"/>
  <c r="L3321" i="28" s="1"/>
  <c r="L3322" i="28" s="1"/>
  <c r="L3323" i="28" s="1"/>
  <c r="L3324" i="28" s="1"/>
  <c r="L3325" i="28" s="1"/>
  <c r="L3326" i="28" s="1"/>
  <c r="L3327" i="28" s="1"/>
  <c r="L3328" i="28" s="1"/>
  <c r="L3329" i="28" s="1"/>
  <c r="L3330" i="28" s="1"/>
  <c r="L3331" i="28" s="1"/>
  <c r="L3332" i="28" s="1"/>
  <c r="L3333" i="28" s="1"/>
  <c r="L3334" i="28" s="1"/>
  <c r="L3335" i="28" s="1"/>
  <c r="L3336" i="28" s="1"/>
  <c r="L3337" i="28" s="1"/>
  <c r="L3338" i="28" s="1"/>
  <c r="L3339" i="28" s="1"/>
  <c r="L3340" i="28" s="1"/>
  <c r="L3341" i="28" s="1"/>
  <c r="L3342" i="28" s="1"/>
  <c r="L3343" i="28" s="1"/>
  <c r="L3344" i="28" s="1"/>
  <c r="L3345" i="28" s="1"/>
  <c r="L3346" i="28" s="1"/>
  <c r="L3347" i="28" s="1"/>
  <c r="L3348" i="28" s="1"/>
  <c r="L3349" i="28" s="1"/>
  <c r="L3350" i="28" s="1"/>
  <c r="L3351" i="28" s="1"/>
  <c r="L3352" i="28" s="1"/>
  <c r="L3353" i="28" s="1"/>
  <c r="L3354" i="28" s="1"/>
  <c r="L3355" i="28" s="1"/>
  <c r="L3356" i="28" s="1"/>
  <c r="L3357" i="28" s="1"/>
  <c r="L3358" i="28" s="1"/>
  <c r="L3359" i="28" s="1"/>
  <c r="L3360" i="28" s="1"/>
  <c r="L3361" i="28" s="1"/>
  <c r="L3362" i="28" s="1"/>
  <c r="L3363" i="28" s="1"/>
  <c r="L3364" i="28" s="1"/>
  <c r="L3365" i="28" s="1"/>
  <c r="L3366" i="28" s="1"/>
  <c r="L3367" i="28" s="1"/>
  <c r="L3368" i="28" s="1"/>
  <c r="L3369" i="28" s="1"/>
  <c r="L3370" i="28" s="1"/>
  <c r="L3371" i="28" s="1"/>
  <c r="L3372" i="28" s="1"/>
  <c r="L3373" i="28" s="1"/>
  <c r="L3374" i="28" s="1"/>
  <c r="L3375" i="28" s="1"/>
  <c r="L3376" i="28" s="1"/>
  <c r="L3377" i="28" s="1"/>
  <c r="L3378" i="28" s="1"/>
  <c r="L3379" i="28" s="1"/>
  <c r="L3380" i="28" s="1"/>
  <c r="L3381" i="28" s="1"/>
  <c r="L3382" i="28" s="1"/>
  <c r="L3383" i="28" s="1"/>
  <c r="L3384" i="28" s="1"/>
  <c r="L3385" i="28" s="1"/>
  <c r="L3386" i="28" s="1"/>
  <c r="L3387" i="28" s="1"/>
  <c r="L3388" i="28" s="1"/>
  <c r="L3389" i="28" s="1"/>
  <c r="L3390" i="28" s="1"/>
  <c r="L3391" i="28" s="1"/>
  <c r="L3392" i="28" s="1"/>
  <c r="L3393" i="28" s="1"/>
  <c r="L3394" i="28" s="1"/>
  <c r="L3395" i="28" s="1"/>
  <c r="L3396" i="28" s="1"/>
  <c r="L3397" i="28" s="1"/>
  <c r="L3398" i="28" s="1"/>
  <c r="L3399" i="28" s="1"/>
  <c r="L3400" i="28" s="1"/>
  <c r="L3401" i="28" s="1"/>
  <c r="L3402" i="28" s="1"/>
  <c r="L3403" i="28" s="1"/>
  <c r="L3404" i="28" s="1"/>
  <c r="L3405" i="28" s="1"/>
  <c r="L3406" i="28" s="1"/>
  <c r="L3407" i="28" s="1"/>
  <c r="L3408" i="28" s="1"/>
  <c r="L3409" i="28" s="1"/>
  <c r="L3410" i="28" s="1"/>
  <c r="L3411" i="28" s="1"/>
  <c r="L3412" i="28" s="1"/>
  <c r="L3413" i="28" s="1"/>
  <c r="L3414" i="28" s="1"/>
  <c r="L3415" i="28" s="1"/>
  <c r="L3416" i="28" s="1"/>
  <c r="L3417" i="28" s="1"/>
  <c r="L3418" i="28" s="1"/>
  <c r="L3419" i="28" s="1"/>
  <c r="L3420" i="28" s="1"/>
  <c r="L3421" i="28" s="1"/>
  <c r="L3422" i="28" s="1"/>
  <c r="L3423" i="28" s="1"/>
  <c r="L3424" i="28" s="1"/>
  <c r="L3425" i="28" s="1"/>
  <c r="L3426" i="28" s="1"/>
  <c r="L3427" i="28" s="1"/>
  <c r="L3428" i="28" s="1"/>
  <c r="L3429" i="28" s="1"/>
  <c r="L3430" i="28" s="1"/>
  <c r="L3431" i="28" s="1"/>
  <c r="L3432" i="28" s="1"/>
  <c r="L3433" i="28" s="1"/>
  <c r="L3434" i="28" s="1"/>
  <c r="L3435" i="28" s="1"/>
  <c r="L3436" i="28" s="1"/>
  <c r="L3437" i="28" s="1"/>
  <c r="L3438" i="28" s="1"/>
  <c r="L3439" i="28" s="1"/>
  <c r="L3440" i="28" s="1"/>
  <c r="L3441" i="28" s="1"/>
  <c r="L3442" i="28" s="1"/>
  <c r="L3443" i="28" s="1"/>
  <c r="L3444" i="28" s="1"/>
  <c r="L3445" i="28" s="1"/>
  <c r="L3446" i="28" s="1"/>
  <c r="L3447" i="28" s="1"/>
  <c r="L3448" i="28" s="1"/>
  <c r="L3449" i="28" s="1"/>
  <c r="L3450" i="28" s="1"/>
  <c r="L3451" i="28" s="1"/>
  <c r="L3452" i="28" s="1"/>
  <c r="L3453" i="28" s="1"/>
  <c r="L3454" i="28" s="1"/>
  <c r="L3455" i="28" s="1"/>
  <c r="L3456" i="28" s="1"/>
  <c r="L3457" i="28" s="1"/>
  <c r="L3458" i="28" s="1"/>
  <c r="L3459" i="28" s="1"/>
  <c r="L3460" i="28" s="1"/>
  <c r="L3461" i="28" s="1"/>
  <c r="L3462" i="28" s="1"/>
  <c r="L3463" i="28" s="1"/>
  <c r="L3464" i="28" s="1"/>
  <c r="L3465" i="28" s="1"/>
  <c r="L3466" i="28" s="1"/>
  <c r="L3467" i="28" s="1"/>
  <c r="L3468" i="28" s="1"/>
  <c r="L3469" i="28" s="1"/>
  <c r="L3470" i="28" s="1"/>
  <c r="L3471" i="28" s="1"/>
  <c r="L3472" i="28" s="1"/>
  <c r="L3473" i="28" s="1"/>
  <c r="L3474" i="28" s="1"/>
  <c r="L3475" i="28" s="1"/>
  <c r="L3476" i="28" s="1"/>
  <c r="L3477" i="28" s="1"/>
  <c r="L3478" i="28" s="1"/>
  <c r="L3479" i="28" s="1"/>
  <c r="L3480" i="28" s="1"/>
  <c r="L3481" i="28" s="1"/>
  <c r="L3482" i="28" s="1"/>
  <c r="L3483" i="28" s="1"/>
  <c r="L3484" i="28" s="1"/>
  <c r="L3485" i="28" s="1"/>
  <c r="L3486" i="28" s="1"/>
  <c r="L3487" i="28" s="1"/>
  <c r="L3488" i="28" s="1"/>
  <c r="L3489" i="28" s="1"/>
  <c r="L3490" i="28" s="1"/>
  <c r="L3491" i="28" s="1"/>
  <c r="L3492" i="28" s="1"/>
  <c r="L3493" i="28" s="1"/>
  <c r="L3494" i="28" s="1"/>
  <c r="L3495" i="28" s="1"/>
  <c r="L3496" i="28" s="1"/>
  <c r="L3497" i="28" s="1"/>
  <c r="L3498" i="28" s="1"/>
  <c r="L3499" i="28" s="1"/>
  <c r="L3500" i="28" s="1"/>
  <c r="L3501" i="28" s="1"/>
  <c r="L3502" i="28" s="1"/>
  <c r="L3503" i="28" s="1"/>
  <c r="L3504" i="28" s="1"/>
  <c r="L3505" i="28" s="1"/>
  <c r="L3506" i="28" s="1"/>
  <c r="L3507" i="28" s="1"/>
  <c r="L3508" i="28" s="1"/>
  <c r="L3509" i="28" s="1"/>
  <c r="L3510" i="28" s="1"/>
  <c r="L3511" i="28" s="1"/>
  <c r="L3512" i="28" s="1"/>
  <c r="L3513" i="28" s="1"/>
  <c r="L3514" i="28" s="1"/>
  <c r="L3515" i="28" s="1"/>
  <c r="L3516" i="28" s="1"/>
  <c r="L3517" i="28" s="1"/>
  <c r="L3518" i="28" s="1"/>
  <c r="L3519" i="28" s="1"/>
  <c r="L3520" i="28" s="1"/>
  <c r="L3521" i="28" s="1"/>
  <c r="L3522" i="28" s="1"/>
  <c r="L3523" i="28" s="1"/>
  <c r="L3524" i="28" s="1"/>
  <c r="L3525" i="28" s="1"/>
  <c r="L3526" i="28" s="1"/>
  <c r="L3527" i="28" s="1"/>
  <c r="L3528" i="28" s="1"/>
  <c r="L3529" i="28" s="1"/>
  <c r="L3530" i="28" s="1"/>
  <c r="L3531" i="28" s="1"/>
  <c r="L3532" i="28" s="1"/>
  <c r="L3533" i="28" s="1"/>
  <c r="L3534" i="28" s="1"/>
  <c r="L3535" i="28" s="1"/>
  <c r="L3536" i="28" s="1"/>
  <c r="L3537" i="28" s="1"/>
  <c r="L3538" i="28" s="1"/>
  <c r="L3539" i="28" s="1"/>
  <c r="L3540" i="28" s="1"/>
  <c r="L3541" i="28" s="1"/>
  <c r="L3542" i="28" s="1"/>
  <c r="L3543" i="28" s="1"/>
  <c r="L3544" i="28" s="1"/>
  <c r="L3545" i="28" s="1"/>
  <c r="L3546" i="28" s="1"/>
  <c r="L3547" i="28" s="1"/>
  <c r="L3548" i="28" s="1"/>
  <c r="L3549" i="28" s="1"/>
  <c r="L3550" i="28" s="1"/>
  <c r="L3551" i="28" s="1"/>
  <c r="L3552" i="28" s="1"/>
  <c r="L3553" i="28" s="1"/>
  <c r="L3554" i="28" s="1"/>
  <c r="L3555" i="28" s="1"/>
  <c r="L3556" i="28" s="1"/>
  <c r="L3557" i="28" s="1"/>
  <c r="L3558" i="28" s="1"/>
  <c r="L3559" i="28" s="1"/>
  <c r="L3560" i="28" s="1"/>
  <c r="L3561" i="28" s="1"/>
  <c r="L3562" i="28" s="1"/>
  <c r="L3563" i="28" s="1"/>
  <c r="L3564" i="28" s="1"/>
  <c r="L3565" i="28" s="1"/>
  <c r="L3566" i="28" s="1"/>
  <c r="L3567" i="28" s="1"/>
  <c r="L3568" i="28" s="1"/>
  <c r="L3569" i="28" s="1"/>
  <c r="L3570" i="28" s="1"/>
  <c r="L3571" i="28" s="1"/>
  <c r="L3572" i="28" s="1"/>
  <c r="L3573" i="28" s="1"/>
  <c r="L3574" i="28" s="1"/>
  <c r="L3575" i="28" s="1"/>
  <c r="L3576" i="28" s="1"/>
  <c r="L3577" i="28" s="1"/>
  <c r="L3578" i="28" s="1"/>
  <c r="L3579" i="28" s="1"/>
  <c r="L3580" i="28" s="1"/>
  <c r="L3581" i="28" s="1"/>
  <c r="L3582" i="28" s="1"/>
  <c r="L3583" i="28" s="1"/>
  <c r="L3584" i="28" s="1"/>
  <c r="L3585" i="28" s="1"/>
  <c r="L3586" i="28" s="1"/>
  <c r="L3587" i="28" s="1"/>
  <c r="L3588" i="28" s="1"/>
  <c r="L3589" i="28" s="1"/>
  <c r="L3590" i="28" s="1"/>
  <c r="L3591" i="28" s="1"/>
  <c r="L3592" i="28" s="1"/>
  <c r="L3593" i="28" s="1"/>
  <c r="L3594" i="28" s="1"/>
  <c r="L3595" i="28" s="1"/>
  <c r="L3596" i="28" s="1"/>
  <c r="L3597" i="28" s="1"/>
  <c r="L3598" i="28" s="1"/>
  <c r="L3599" i="28" s="1"/>
  <c r="L3600" i="28" s="1"/>
  <c r="L3601" i="28" s="1"/>
  <c r="L3602" i="28" s="1"/>
  <c r="L3603" i="28" s="1"/>
  <c r="L3604" i="28" s="1"/>
  <c r="L3605" i="28" s="1"/>
  <c r="L3606" i="28" s="1"/>
  <c r="L3607" i="28" s="1"/>
  <c r="L3608" i="28" s="1"/>
  <c r="L3609" i="28" s="1"/>
  <c r="L3610" i="28" s="1"/>
  <c r="L3611" i="28" s="1"/>
  <c r="L3612" i="28" s="1"/>
  <c r="L3613" i="28" s="1"/>
  <c r="L3614" i="28" s="1"/>
  <c r="L3615" i="28" s="1"/>
  <c r="L3616" i="28" s="1"/>
  <c r="L3617" i="28" s="1"/>
  <c r="L3618" i="28" s="1"/>
  <c r="L3619" i="28" s="1"/>
  <c r="L3620" i="28" s="1"/>
  <c r="L3621" i="28" s="1"/>
  <c r="L3622" i="28" s="1"/>
  <c r="L3623" i="28" s="1"/>
  <c r="L3624" i="28" s="1"/>
  <c r="L3625" i="28" s="1"/>
  <c r="L3626" i="28" s="1"/>
  <c r="L3627" i="28" s="1"/>
  <c r="L3628" i="28" s="1"/>
  <c r="L3629" i="28" s="1"/>
  <c r="L3630" i="28" s="1"/>
  <c r="L3631" i="28" s="1"/>
  <c r="L3632" i="28" s="1"/>
  <c r="L3633" i="28" s="1"/>
  <c r="L3634" i="28" s="1"/>
  <c r="L3635" i="28" s="1"/>
  <c r="L3636" i="28" s="1"/>
  <c r="L3637" i="28" s="1"/>
  <c r="L3638" i="28" s="1"/>
  <c r="L3639" i="28" s="1"/>
  <c r="L3640" i="28" s="1"/>
  <c r="L3641" i="28" s="1"/>
  <c r="L3642" i="28" s="1"/>
  <c r="L3643" i="28" s="1"/>
  <c r="L3644" i="28" s="1"/>
  <c r="L3645" i="28" s="1"/>
  <c r="L3646" i="28" s="1"/>
  <c r="L3647" i="28" s="1"/>
  <c r="L3648" i="28" s="1"/>
  <c r="L3649" i="28" s="1"/>
  <c r="L3650" i="28" s="1"/>
  <c r="L3651" i="28" s="1"/>
  <c r="L3652" i="28" s="1"/>
  <c r="L3653" i="28" s="1"/>
  <c r="L3654" i="28" s="1"/>
  <c r="L3655" i="28" s="1"/>
  <c r="L3656" i="28" s="1"/>
  <c r="L3657" i="28" s="1"/>
  <c r="L3658" i="28" s="1"/>
  <c r="L3659" i="28" s="1"/>
  <c r="L3660" i="28" s="1"/>
  <c r="L3661" i="28" s="1"/>
  <c r="L3662" i="28" s="1"/>
  <c r="L3663" i="28" s="1"/>
  <c r="L3664" i="28" s="1"/>
  <c r="L3665" i="28" s="1"/>
  <c r="L3666" i="28" s="1"/>
  <c r="L3667" i="28" s="1"/>
  <c r="L3668" i="28" s="1"/>
  <c r="L3669" i="28" s="1"/>
  <c r="L3670" i="28" s="1"/>
  <c r="L3671" i="28" s="1"/>
  <c r="L3672" i="28" s="1"/>
  <c r="L3673" i="28" s="1"/>
  <c r="L3674" i="28" s="1"/>
  <c r="L3675" i="28" s="1"/>
  <c r="L3676" i="28" s="1"/>
  <c r="L3677" i="28" s="1"/>
  <c r="L3678" i="28" s="1"/>
  <c r="L3679" i="28" s="1"/>
  <c r="L3680" i="28" s="1"/>
  <c r="L3681" i="28" s="1"/>
  <c r="L3682" i="28" s="1"/>
  <c r="L3683" i="28" s="1"/>
  <c r="L3684" i="28" s="1"/>
  <c r="L3685" i="28" s="1"/>
  <c r="L3686" i="28" s="1"/>
  <c r="L3687" i="28" s="1"/>
  <c r="L3688" i="28" s="1"/>
  <c r="L3689" i="28" s="1"/>
  <c r="L3690" i="28" s="1"/>
  <c r="L3691" i="28" s="1"/>
  <c r="L3692" i="28" s="1"/>
  <c r="L3693" i="28" s="1"/>
  <c r="L3694" i="28" s="1"/>
  <c r="L3695" i="28" s="1"/>
  <c r="L3696" i="28" s="1"/>
  <c r="L3697" i="28" s="1"/>
  <c r="L3698" i="28" s="1"/>
  <c r="L3699" i="28" s="1"/>
  <c r="L3700" i="28" s="1"/>
  <c r="L3701" i="28" s="1"/>
  <c r="L3702" i="28" s="1"/>
  <c r="L3703" i="28" s="1"/>
  <c r="L3704" i="28" s="1"/>
  <c r="L3705" i="28" s="1"/>
  <c r="L3706" i="28" s="1"/>
  <c r="L3707" i="28" s="1"/>
  <c r="L3708" i="28" s="1"/>
  <c r="L3709" i="28" s="1"/>
  <c r="L3710" i="28" s="1"/>
  <c r="L3711" i="28" s="1"/>
  <c r="L3712" i="28" s="1"/>
  <c r="L3713" i="28" s="1"/>
  <c r="L3714" i="28" s="1"/>
  <c r="L3715" i="28" s="1"/>
  <c r="L3716" i="28" s="1"/>
  <c r="L3717" i="28" s="1"/>
  <c r="L3718" i="28" s="1"/>
  <c r="L3719" i="28" s="1"/>
  <c r="L3720" i="28" s="1"/>
  <c r="L3721" i="28" s="1"/>
  <c r="L3722" i="28" s="1"/>
  <c r="L3723" i="28" s="1"/>
  <c r="L3724" i="28" s="1"/>
  <c r="L3725" i="28" s="1"/>
  <c r="L3726" i="28" s="1"/>
  <c r="L3727" i="28" s="1"/>
  <c r="L3728" i="28" s="1"/>
  <c r="L3729" i="28" s="1"/>
  <c r="L3730" i="28" s="1"/>
  <c r="L3731" i="28" s="1"/>
  <c r="L3732" i="28" s="1"/>
  <c r="L3733" i="28" s="1"/>
  <c r="L3734" i="28" s="1"/>
  <c r="L3735" i="28" s="1"/>
  <c r="L3736" i="28" s="1"/>
  <c r="L3737" i="28" s="1"/>
  <c r="L3738" i="28" s="1"/>
  <c r="L3739" i="28" s="1"/>
  <c r="L3740" i="28" s="1"/>
  <c r="L3741" i="28" s="1"/>
  <c r="L3742" i="28" s="1"/>
  <c r="L3743" i="28" s="1"/>
  <c r="L3744" i="28" s="1"/>
  <c r="L3745" i="28" s="1"/>
  <c r="L3746" i="28" s="1"/>
  <c r="L3747" i="28" s="1"/>
  <c r="L3748" i="28" s="1"/>
  <c r="L3749" i="28" s="1"/>
  <c r="L3750" i="28" s="1"/>
  <c r="L3751" i="28" s="1"/>
  <c r="L3752" i="28" s="1"/>
  <c r="L3753" i="28" s="1"/>
  <c r="L3754" i="28" s="1"/>
  <c r="L3755" i="28" s="1"/>
  <c r="L3756" i="28" s="1"/>
  <c r="L3757" i="28" s="1"/>
  <c r="L3758" i="28" s="1"/>
  <c r="L3759" i="28" s="1"/>
  <c r="L3760" i="28" s="1"/>
  <c r="L3761" i="28" s="1"/>
  <c r="L3762" i="28" s="1"/>
  <c r="L3763" i="28" s="1"/>
  <c r="L3764" i="28" s="1"/>
  <c r="L3765" i="28" s="1"/>
  <c r="L3766" i="28" s="1"/>
  <c r="L3767" i="28" s="1"/>
  <c r="L3768" i="28" s="1"/>
  <c r="L3769" i="28" s="1"/>
  <c r="L3770" i="28" s="1"/>
  <c r="L3771" i="28" s="1"/>
  <c r="L3772" i="28" s="1"/>
  <c r="L3773" i="28" s="1"/>
  <c r="L3774" i="28" s="1"/>
  <c r="L3775" i="28" s="1"/>
  <c r="L3776" i="28" s="1"/>
  <c r="L3777" i="28" s="1"/>
  <c r="L3778" i="28" s="1"/>
  <c r="L3779" i="28" s="1"/>
  <c r="L3780" i="28" s="1"/>
  <c r="L3781" i="28" s="1"/>
  <c r="L3782" i="28" s="1"/>
  <c r="L3783" i="28" s="1"/>
  <c r="L3784" i="28" s="1"/>
  <c r="L3785" i="28" s="1"/>
  <c r="L3786" i="28" s="1"/>
  <c r="L3787" i="28" s="1"/>
  <c r="L3788" i="28" s="1"/>
  <c r="L3789" i="28" s="1"/>
  <c r="L3790" i="28" s="1"/>
  <c r="L3791" i="28" s="1"/>
  <c r="L3792" i="28" s="1"/>
  <c r="L3793" i="28" s="1"/>
  <c r="L3794" i="28" s="1"/>
  <c r="L3795" i="28" s="1"/>
  <c r="L3796" i="28" s="1"/>
  <c r="L3797" i="28" s="1"/>
  <c r="L3798" i="28" s="1"/>
  <c r="L3799" i="28" s="1"/>
  <c r="L3800" i="28" s="1"/>
  <c r="L3801" i="28" s="1"/>
  <c r="L3802" i="28" s="1"/>
  <c r="L3803" i="28" s="1"/>
  <c r="L3804" i="28" s="1"/>
  <c r="L3805" i="28" s="1"/>
  <c r="L3806" i="28" s="1"/>
  <c r="L3807" i="28" s="1"/>
  <c r="L3808" i="28" s="1"/>
  <c r="L3809" i="28" s="1"/>
  <c r="L3810" i="28" s="1"/>
  <c r="L3811" i="28" s="1"/>
  <c r="L3812" i="28" s="1"/>
  <c r="L3813" i="28" s="1"/>
  <c r="L3814" i="28" s="1"/>
  <c r="L3815" i="28" s="1"/>
  <c r="L3816" i="28" s="1"/>
  <c r="L3817" i="28" s="1"/>
  <c r="L3818" i="28" s="1"/>
  <c r="L3819" i="28" s="1"/>
  <c r="L3820" i="28" s="1"/>
  <c r="L3821" i="28" s="1"/>
  <c r="L3822" i="28" s="1"/>
  <c r="L3823" i="28" s="1"/>
  <c r="L3824" i="28" s="1"/>
  <c r="L3825" i="28" s="1"/>
  <c r="L3826" i="28" s="1"/>
  <c r="L3827" i="28" s="1"/>
  <c r="L3828" i="28" s="1"/>
  <c r="L3829" i="28" s="1"/>
  <c r="L3830" i="28" s="1"/>
  <c r="L3831" i="28" s="1"/>
  <c r="L3832" i="28" s="1"/>
  <c r="L3833" i="28" s="1"/>
  <c r="L3834" i="28" s="1"/>
  <c r="L3835" i="28" s="1"/>
  <c r="L3836" i="28" s="1"/>
  <c r="L3837" i="28" s="1"/>
  <c r="L3838" i="28" s="1"/>
  <c r="L3839" i="28" s="1"/>
  <c r="L3840" i="28" s="1"/>
  <c r="L3841" i="28" s="1"/>
  <c r="L3842" i="28" s="1"/>
  <c r="L3843" i="28" s="1"/>
  <c r="L3844" i="28" s="1"/>
  <c r="L3845" i="28" s="1"/>
  <c r="L3846" i="28" s="1"/>
  <c r="L3847" i="28" s="1"/>
  <c r="L3848" i="28" s="1"/>
  <c r="L3849" i="28" s="1"/>
  <c r="L3850" i="28" s="1"/>
  <c r="L3851" i="28" s="1"/>
  <c r="L3852" i="28" s="1"/>
  <c r="L3853" i="28" s="1"/>
  <c r="L3854" i="28" s="1"/>
  <c r="L3855" i="28" s="1"/>
  <c r="L3856" i="28" s="1"/>
  <c r="L3857" i="28" s="1"/>
  <c r="L3858" i="28" s="1"/>
  <c r="L3859" i="28" s="1"/>
  <c r="L3860" i="28" s="1"/>
  <c r="L3861" i="28" s="1"/>
  <c r="L3862" i="28" s="1"/>
  <c r="L3863" i="28" s="1"/>
  <c r="L3864" i="28" s="1"/>
  <c r="L3865" i="28" s="1"/>
  <c r="L3866" i="28" s="1"/>
  <c r="L3867" i="28" s="1"/>
  <c r="L3868" i="28" s="1"/>
  <c r="L3869" i="28" s="1"/>
  <c r="L3870" i="28" s="1"/>
  <c r="L3871" i="28" s="1"/>
  <c r="L3872" i="28" s="1"/>
  <c r="L3873" i="28" s="1"/>
  <c r="L3874" i="28" s="1"/>
  <c r="L3875" i="28" s="1"/>
  <c r="L3876" i="28" s="1"/>
  <c r="L3877" i="28" s="1"/>
  <c r="L3878" i="28" s="1"/>
  <c r="L3879" i="28" s="1"/>
  <c r="L3880" i="28" s="1"/>
  <c r="L3881" i="28" s="1"/>
  <c r="L3882" i="28" s="1"/>
  <c r="L3883" i="28" s="1"/>
  <c r="L3884" i="28" s="1"/>
  <c r="L3885" i="28" s="1"/>
  <c r="L3886" i="28" s="1"/>
  <c r="L3887" i="28" s="1"/>
  <c r="L3888" i="28" s="1"/>
  <c r="L3889" i="28" s="1"/>
  <c r="L3890" i="28" s="1"/>
  <c r="L3891" i="28" s="1"/>
  <c r="L3892" i="28" s="1"/>
  <c r="L3893" i="28" s="1"/>
  <c r="L3894" i="28" s="1"/>
  <c r="L3895" i="28" s="1"/>
  <c r="L3896" i="28" s="1"/>
  <c r="L3897" i="28" s="1"/>
  <c r="L3898" i="28" s="1"/>
  <c r="L3899" i="28" s="1"/>
  <c r="L3900" i="28" s="1"/>
  <c r="L3901" i="28" s="1"/>
  <c r="L3902" i="28" s="1"/>
  <c r="L3903" i="28" s="1"/>
  <c r="L3904" i="28" s="1"/>
  <c r="L3905" i="28" s="1"/>
  <c r="L3906" i="28" s="1"/>
  <c r="L3907" i="28" s="1"/>
  <c r="L3908" i="28" s="1"/>
  <c r="L3909" i="28" s="1"/>
  <c r="L3910" i="28" s="1"/>
  <c r="L3911" i="28" s="1"/>
  <c r="L3912" i="28" s="1"/>
  <c r="L3913" i="28" s="1"/>
  <c r="L3914" i="28" s="1"/>
  <c r="L3915" i="28" s="1"/>
  <c r="L3916" i="28" s="1"/>
  <c r="L3917" i="28" s="1"/>
  <c r="L3918" i="28" s="1"/>
  <c r="L3919" i="28" s="1"/>
  <c r="L3920" i="28" s="1"/>
  <c r="L3921" i="28" s="1"/>
  <c r="L3922" i="28" s="1"/>
  <c r="L3923" i="28" s="1"/>
  <c r="L3924" i="28" s="1"/>
  <c r="L3925" i="28" s="1"/>
  <c r="L3926" i="28" s="1"/>
  <c r="L3927" i="28" s="1"/>
  <c r="L3928" i="28" s="1"/>
  <c r="L3929" i="28" s="1"/>
  <c r="L3930" i="28" s="1"/>
  <c r="L3931" i="28" s="1"/>
  <c r="L3932" i="28" s="1"/>
  <c r="L3933" i="28" s="1"/>
  <c r="L3934" i="28" s="1"/>
  <c r="L3935" i="28" s="1"/>
  <c r="L3936" i="28" s="1"/>
  <c r="L3937" i="28" s="1"/>
  <c r="L3938" i="28" s="1"/>
  <c r="L3939" i="28" s="1"/>
  <c r="L3940" i="28" s="1"/>
  <c r="L3941" i="28" s="1"/>
  <c r="L3942" i="28" s="1"/>
  <c r="L3943" i="28" s="1"/>
  <c r="L3944" i="28" s="1"/>
  <c r="L3945" i="28" s="1"/>
  <c r="L3946" i="28" s="1"/>
  <c r="L3947" i="28" s="1"/>
  <c r="L3948" i="28" s="1"/>
  <c r="L3949" i="28" s="1"/>
  <c r="L3950" i="28" s="1"/>
  <c r="L3951" i="28" s="1"/>
  <c r="L3952" i="28" s="1"/>
  <c r="L3953" i="28" s="1"/>
  <c r="L3954" i="28" s="1"/>
  <c r="L3955" i="28" s="1"/>
  <c r="L3956" i="28" s="1"/>
  <c r="L3957" i="28" s="1"/>
  <c r="L3958" i="28" s="1"/>
  <c r="L3959" i="28" s="1"/>
  <c r="L3960" i="28" s="1"/>
  <c r="L3961" i="28" s="1"/>
  <c r="L3962" i="28" s="1"/>
  <c r="L3963" i="28" s="1"/>
  <c r="L3964" i="28" s="1"/>
  <c r="L3965" i="28" s="1"/>
  <c r="L3966" i="28" s="1"/>
  <c r="L3967" i="28" s="1"/>
  <c r="L3968" i="28" s="1"/>
  <c r="L3969" i="28" s="1"/>
  <c r="L3970" i="28" s="1"/>
  <c r="L3971" i="28" s="1"/>
  <c r="L3972" i="28" s="1"/>
  <c r="L3973" i="28" s="1"/>
  <c r="L3974" i="28" s="1"/>
  <c r="L3975" i="28" s="1"/>
  <c r="L3976" i="28" s="1"/>
  <c r="L3977" i="28" s="1"/>
  <c r="L3978" i="28" s="1"/>
  <c r="L3979" i="28" s="1"/>
  <c r="L3980" i="28" s="1"/>
  <c r="L3981" i="28" s="1"/>
  <c r="L3982" i="28" s="1"/>
  <c r="L3983" i="28" s="1"/>
  <c r="L3984" i="28" s="1"/>
  <c r="L3985" i="28" s="1"/>
  <c r="L3986" i="28" s="1"/>
  <c r="L3987" i="28" s="1"/>
  <c r="L3988" i="28" s="1"/>
  <c r="L3989" i="28" s="1"/>
  <c r="L3990" i="28" s="1"/>
  <c r="L3991" i="28" s="1"/>
  <c r="L3992" i="28" s="1"/>
  <c r="L3993" i="28" s="1"/>
  <c r="L3994" i="28" s="1"/>
  <c r="L3995" i="28" s="1"/>
  <c r="L3996" i="28" s="1"/>
  <c r="L3997" i="28" s="1"/>
  <c r="L3998" i="28" s="1"/>
  <c r="L3999" i="28" s="1"/>
  <c r="I6" i="28"/>
  <c r="I7" i="28" s="1"/>
  <c r="I8" i="28" s="1"/>
  <c r="I9" i="28" s="1"/>
  <c r="I10" i="28" s="1"/>
  <c r="I11" i="28" s="1"/>
  <c r="I12" i="28" s="1"/>
  <c r="I13" i="28" s="1"/>
  <c r="I14" i="28" s="1"/>
  <c r="I15" i="28" s="1"/>
  <c r="I16" i="28" s="1"/>
  <c r="I17" i="28" s="1"/>
  <c r="I18" i="28" s="1"/>
  <c r="I19" i="28" s="1"/>
  <c r="I20" i="28" s="1"/>
  <c r="I21" i="28" s="1"/>
  <c r="I22" i="28" s="1"/>
  <c r="I23" i="28" s="1"/>
  <c r="I24" i="28" s="1"/>
  <c r="I25" i="28" s="1"/>
  <c r="I26" i="28" s="1"/>
  <c r="I27" i="28" s="1"/>
  <c r="I28" i="28" s="1"/>
  <c r="I29" i="28" s="1"/>
  <c r="I30" i="28" s="1"/>
  <c r="I31" i="28" s="1"/>
  <c r="I32" i="28" s="1"/>
  <c r="I33" i="28" s="1"/>
  <c r="I34" i="28" s="1"/>
  <c r="I35" i="28" s="1"/>
  <c r="I36" i="28" s="1"/>
  <c r="I37" i="28" s="1"/>
  <c r="I38" i="28" s="1"/>
  <c r="I39" i="28" s="1"/>
  <c r="I40" i="28" s="1"/>
  <c r="I41" i="28" s="1"/>
  <c r="I42" i="28" s="1"/>
  <c r="I43" i="28" s="1"/>
  <c r="I44" i="28" s="1"/>
  <c r="I45" i="28" s="1"/>
  <c r="I46" i="28" s="1"/>
  <c r="I47" i="28" s="1"/>
  <c r="I48" i="28" s="1"/>
  <c r="I49" i="28" s="1"/>
  <c r="I50" i="28" s="1"/>
  <c r="I51" i="28" s="1"/>
  <c r="I52" i="28" s="1"/>
  <c r="I53" i="28" s="1"/>
  <c r="I54" i="28" s="1"/>
  <c r="I55" i="28" s="1"/>
  <c r="I56" i="28" s="1"/>
  <c r="I57" i="28" s="1"/>
  <c r="I58" i="28" s="1"/>
  <c r="I59" i="28" s="1"/>
  <c r="I60" i="28" s="1"/>
  <c r="I61" i="28" s="1"/>
  <c r="I62" i="28" s="1"/>
  <c r="I63" i="28" s="1"/>
  <c r="I64" i="28" s="1"/>
  <c r="I65" i="28" s="1"/>
  <c r="I66" i="28" s="1"/>
  <c r="I67" i="28" s="1"/>
  <c r="I68" i="28" s="1"/>
  <c r="I69" i="28" s="1"/>
  <c r="I70" i="28" s="1"/>
  <c r="I71" i="28" s="1"/>
  <c r="I72" i="28" s="1"/>
  <c r="I73" i="28" s="1"/>
  <c r="I74" i="28" s="1"/>
  <c r="I75" i="28" s="1"/>
  <c r="I76" i="28" s="1"/>
  <c r="I77" i="28" s="1"/>
  <c r="I78" i="28" s="1"/>
  <c r="I79" i="28" s="1"/>
  <c r="I80" i="28" s="1"/>
  <c r="I81" i="28" s="1"/>
  <c r="I82" i="28" s="1"/>
  <c r="I83" i="28" s="1"/>
  <c r="I84" i="28" s="1"/>
  <c r="I85" i="28" s="1"/>
  <c r="I86" i="28" s="1"/>
  <c r="I87" i="28" s="1"/>
  <c r="I88" i="28" s="1"/>
  <c r="I89" i="28" s="1"/>
  <c r="I90" i="28" s="1"/>
  <c r="I91" i="28" s="1"/>
  <c r="I92" i="28" s="1"/>
  <c r="I93" i="28" s="1"/>
  <c r="I94" i="28" s="1"/>
  <c r="I95" i="28" s="1"/>
  <c r="I96" i="28" s="1"/>
  <c r="I97" i="28" s="1"/>
  <c r="I98" i="28" s="1"/>
  <c r="I99" i="28" s="1"/>
  <c r="I100" i="28" s="1"/>
  <c r="I101" i="28" s="1"/>
  <c r="I102" i="28" s="1"/>
  <c r="I103" i="28" s="1"/>
  <c r="I104" i="28" s="1"/>
  <c r="I105" i="28" s="1"/>
  <c r="I106" i="28" s="1"/>
  <c r="I107" i="28" s="1"/>
  <c r="I108" i="28" s="1"/>
  <c r="I109" i="28" s="1"/>
  <c r="I110" i="28" s="1"/>
  <c r="I111" i="28" s="1"/>
  <c r="I112" i="28" s="1"/>
  <c r="I113" i="28" s="1"/>
  <c r="I114" i="28" s="1"/>
  <c r="I115" i="28" s="1"/>
  <c r="I116" i="28" s="1"/>
  <c r="I117" i="28" s="1"/>
  <c r="I118" i="28" s="1"/>
  <c r="I119" i="28" s="1"/>
  <c r="I120" i="28" s="1"/>
  <c r="I121" i="28" s="1"/>
  <c r="I122" i="28" s="1"/>
  <c r="I123" i="28" s="1"/>
  <c r="I124" i="28" s="1"/>
  <c r="I125" i="28" s="1"/>
  <c r="I126" i="28" s="1"/>
  <c r="I127" i="28" s="1"/>
  <c r="I128" i="28" s="1"/>
  <c r="I129" i="28" s="1"/>
  <c r="I130" i="28" s="1"/>
  <c r="I131" i="28" s="1"/>
  <c r="I132" i="28" s="1"/>
  <c r="I133" i="28" s="1"/>
  <c r="I134" i="28" s="1"/>
  <c r="I135" i="28" s="1"/>
  <c r="I136" i="28" s="1"/>
  <c r="I137" i="28" s="1"/>
  <c r="I138" i="28" s="1"/>
  <c r="I139" i="28" s="1"/>
  <c r="I140" i="28" s="1"/>
  <c r="I141" i="28" s="1"/>
  <c r="I142" i="28" s="1"/>
  <c r="I143" i="28" s="1"/>
  <c r="I144" i="28" s="1"/>
  <c r="I145" i="28" s="1"/>
  <c r="I146" i="28" s="1"/>
  <c r="I147" i="28" s="1"/>
  <c r="I148" i="28" s="1"/>
  <c r="I149" i="28" s="1"/>
  <c r="I150" i="28" s="1"/>
  <c r="I151" i="28" s="1"/>
  <c r="I152" i="28" s="1"/>
  <c r="I153" i="28" s="1"/>
  <c r="I154" i="28" s="1"/>
  <c r="I155" i="28" s="1"/>
  <c r="I156" i="28" s="1"/>
  <c r="I157" i="28" s="1"/>
  <c r="I158" i="28" s="1"/>
  <c r="I159" i="28" s="1"/>
  <c r="I160" i="28" s="1"/>
  <c r="I161" i="28" s="1"/>
  <c r="I162" i="28" s="1"/>
  <c r="I163" i="28" s="1"/>
  <c r="I164" i="28" s="1"/>
  <c r="I165" i="28" s="1"/>
  <c r="I166" i="28" s="1"/>
  <c r="I167" i="28" s="1"/>
  <c r="I168" i="28" s="1"/>
  <c r="I169" i="28" s="1"/>
  <c r="I170" i="28" s="1"/>
  <c r="I171" i="28" s="1"/>
  <c r="I172" i="28" s="1"/>
  <c r="I173" i="28" s="1"/>
  <c r="I174" i="28" s="1"/>
  <c r="I175" i="28" s="1"/>
  <c r="I176" i="28" s="1"/>
  <c r="I177" i="28" s="1"/>
  <c r="I178" i="28" s="1"/>
  <c r="I179" i="28" s="1"/>
  <c r="I180" i="28" s="1"/>
  <c r="I181" i="28" s="1"/>
  <c r="I182" i="28" s="1"/>
  <c r="I183" i="28" s="1"/>
  <c r="I184" i="28" s="1"/>
  <c r="I185" i="28" s="1"/>
  <c r="I186" i="28" s="1"/>
  <c r="I187" i="28" s="1"/>
  <c r="I188" i="28" s="1"/>
  <c r="I189" i="28" s="1"/>
  <c r="I190" i="28" s="1"/>
  <c r="I191" i="28" s="1"/>
  <c r="I192" i="28" s="1"/>
  <c r="I193" i="28" s="1"/>
  <c r="I194" i="28" s="1"/>
  <c r="I195" i="28" s="1"/>
  <c r="I196" i="28" s="1"/>
  <c r="I197" i="28" s="1"/>
  <c r="I198" i="28" s="1"/>
  <c r="I199" i="28" s="1"/>
  <c r="I200" i="28" s="1"/>
  <c r="I201" i="28" s="1"/>
  <c r="I202" i="28" s="1"/>
  <c r="I203" i="28" s="1"/>
  <c r="I204" i="28" s="1"/>
  <c r="I205" i="28" s="1"/>
  <c r="I206" i="28" s="1"/>
  <c r="I207" i="28" s="1"/>
  <c r="I208" i="28" s="1"/>
  <c r="I209" i="28" s="1"/>
  <c r="I210" i="28" s="1"/>
  <c r="I211" i="28" s="1"/>
  <c r="I212" i="28" s="1"/>
  <c r="I213" i="28" s="1"/>
  <c r="I214" i="28" s="1"/>
  <c r="I215" i="28" s="1"/>
  <c r="I216" i="28" s="1"/>
  <c r="I217" i="28" s="1"/>
  <c r="I218" i="28" s="1"/>
  <c r="I219" i="28" s="1"/>
  <c r="I220" i="28" s="1"/>
  <c r="I221" i="28" s="1"/>
  <c r="I222" i="28" s="1"/>
  <c r="I223" i="28" s="1"/>
  <c r="I224" i="28" s="1"/>
  <c r="I225" i="28" s="1"/>
  <c r="I226" i="28" s="1"/>
  <c r="I227" i="28" s="1"/>
  <c r="I228" i="28" s="1"/>
  <c r="I229" i="28" s="1"/>
  <c r="I230" i="28" s="1"/>
  <c r="I231" i="28" s="1"/>
  <c r="I232" i="28" s="1"/>
  <c r="I233" i="28" s="1"/>
  <c r="I234" i="28" s="1"/>
  <c r="I235" i="28" s="1"/>
  <c r="I236" i="28" s="1"/>
  <c r="I237" i="28" s="1"/>
  <c r="I238" i="28" s="1"/>
  <c r="I239" i="28" s="1"/>
  <c r="I240" i="28" s="1"/>
  <c r="I241" i="28" s="1"/>
  <c r="I242" i="28" s="1"/>
  <c r="I243" i="28" s="1"/>
  <c r="I244" i="28" s="1"/>
  <c r="I245" i="28" s="1"/>
  <c r="I246" i="28" s="1"/>
  <c r="I247" i="28" s="1"/>
  <c r="I248" i="28" s="1"/>
  <c r="I249" i="28" s="1"/>
  <c r="I250" i="28" s="1"/>
  <c r="I251" i="28" s="1"/>
  <c r="I252" i="28" s="1"/>
  <c r="I253" i="28" s="1"/>
  <c r="I254" i="28" s="1"/>
  <c r="I255" i="28" s="1"/>
  <c r="I256" i="28" s="1"/>
  <c r="I257" i="28" s="1"/>
  <c r="I258" i="28" s="1"/>
  <c r="I259" i="28" s="1"/>
  <c r="I260" i="28" s="1"/>
  <c r="I261" i="28" s="1"/>
  <c r="I262" i="28" s="1"/>
  <c r="I263" i="28" s="1"/>
  <c r="I264" i="28" s="1"/>
  <c r="I265" i="28" s="1"/>
  <c r="I266" i="28" s="1"/>
  <c r="I267" i="28" s="1"/>
  <c r="I268" i="28" s="1"/>
  <c r="I269" i="28" s="1"/>
  <c r="I270" i="28" s="1"/>
  <c r="I271" i="28" s="1"/>
  <c r="I272" i="28" s="1"/>
  <c r="I273" i="28" s="1"/>
  <c r="I274" i="28" s="1"/>
  <c r="I275" i="28" s="1"/>
  <c r="I276" i="28" s="1"/>
  <c r="I277" i="28" s="1"/>
  <c r="I278" i="28" s="1"/>
  <c r="I279" i="28" s="1"/>
  <c r="I280" i="28" s="1"/>
  <c r="I281" i="28" s="1"/>
  <c r="I282" i="28" s="1"/>
  <c r="I283" i="28" s="1"/>
  <c r="I284" i="28" s="1"/>
  <c r="I285" i="28" s="1"/>
  <c r="I286" i="28" s="1"/>
  <c r="I287" i="28" s="1"/>
  <c r="I288" i="28" s="1"/>
  <c r="I289" i="28" s="1"/>
  <c r="I290" i="28" s="1"/>
  <c r="I291" i="28" s="1"/>
  <c r="I292" i="28" s="1"/>
  <c r="I293" i="28" s="1"/>
  <c r="I294" i="28" s="1"/>
  <c r="I295" i="28" s="1"/>
  <c r="I296" i="28" s="1"/>
  <c r="I297" i="28" s="1"/>
  <c r="I298" i="28" s="1"/>
  <c r="I299" i="28" s="1"/>
  <c r="I300" i="28" s="1"/>
  <c r="I301" i="28" s="1"/>
  <c r="I302" i="28" s="1"/>
  <c r="I303" i="28" s="1"/>
  <c r="I304" i="28" s="1"/>
  <c r="I305" i="28" s="1"/>
  <c r="I306" i="28" s="1"/>
  <c r="I307" i="28" s="1"/>
  <c r="I308" i="28" s="1"/>
  <c r="I309" i="28" s="1"/>
  <c r="I310" i="28" s="1"/>
  <c r="I311" i="28" s="1"/>
  <c r="I312" i="28" s="1"/>
  <c r="I313" i="28" s="1"/>
  <c r="I314" i="28" s="1"/>
  <c r="I315" i="28" s="1"/>
  <c r="I316" i="28" s="1"/>
  <c r="I317" i="28" s="1"/>
  <c r="I318" i="28" s="1"/>
  <c r="I319" i="28" s="1"/>
  <c r="I320" i="28" s="1"/>
  <c r="I321" i="28" s="1"/>
  <c r="I322" i="28" s="1"/>
  <c r="I323" i="28" s="1"/>
  <c r="I324" i="28" s="1"/>
  <c r="I325" i="28" s="1"/>
  <c r="I326" i="28" s="1"/>
  <c r="I327" i="28" s="1"/>
  <c r="I328" i="28" s="1"/>
  <c r="I329" i="28" s="1"/>
  <c r="I330" i="28" s="1"/>
  <c r="I331" i="28" s="1"/>
  <c r="I332" i="28" s="1"/>
  <c r="I333" i="28" s="1"/>
  <c r="I334" i="28" s="1"/>
  <c r="I335" i="28" s="1"/>
  <c r="I336" i="28" s="1"/>
  <c r="I337" i="28" s="1"/>
  <c r="I338" i="28" s="1"/>
  <c r="I339" i="28" s="1"/>
  <c r="I340" i="28" s="1"/>
  <c r="I341" i="28" s="1"/>
  <c r="I342" i="28" s="1"/>
  <c r="I343" i="28" s="1"/>
  <c r="I344" i="28" s="1"/>
  <c r="I345" i="28" s="1"/>
  <c r="I346" i="28" s="1"/>
  <c r="I347" i="28" s="1"/>
  <c r="I348" i="28" s="1"/>
  <c r="I349" i="28" s="1"/>
  <c r="I350" i="28" s="1"/>
  <c r="I351" i="28" s="1"/>
  <c r="I352" i="28" s="1"/>
  <c r="I353" i="28" s="1"/>
  <c r="I354" i="28" s="1"/>
  <c r="I355" i="28" s="1"/>
  <c r="I356" i="28" s="1"/>
  <c r="I357" i="28" s="1"/>
  <c r="I358" i="28" s="1"/>
  <c r="I359" i="28" s="1"/>
  <c r="I360" i="28" s="1"/>
  <c r="I361" i="28" s="1"/>
  <c r="I362" i="28" s="1"/>
  <c r="I363" i="28" s="1"/>
  <c r="I364" i="28" s="1"/>
  <c r="I365" i="28" s="1"/>
  <c r="I366" i="28" s="1"/>
  <c r="I367" i="28" s="1"/>
  <c r="I368" i="28" s="1"/>
  <c r="I369" i="28" s="1"/>
  <c r="I370" i="28" s="1"/>
  <c r="I371" i="28" s="1"/>
  <c r="I372" i="28" s="1"/>
  <c r="I373" i="28" s="1"/>
  <c r="I374" i="28" s="1"/>
  <c r="I375" i="28" s="1"/>
  <c r="I376" i="28" s="1"/>
  <c r="I377" i="28" s="1"/>
  <c r="I378" i="28" s="1"/>
  <c r="I379" i="28" s="1"/>
  <c r="I380" i="28" s="1"/>
  <c r="I381" i="28" s="1"/>
  <c r="I382" i="28" s="1"/>
  <c r="I383" i="28" s="1"/>
  <c r="I384" i="28" s="1"/>
  <c r="I385" i="28" s="1"/>
  <c r="I386" i="28" s="1"/>
  <c r="I387" i="28" s="1"/>
  <c r="I388" i="28" s="1"/>
  <c r="I389" i="28" s="1"/>
  <c r="I390" i="28" s="1"/>
  <c r="I391" i="28" s="1"/>
  <c r="I392" i="28" s="1"/>
  <c r="I393" i="28" s="1"/>
  <c r="I394" i="28" s="1"/>
  <c r="I395" i="28" s="1"/>
  <c r="I396" i="28" s="1"/>
  <c r="I397" i="28" s="1"/>
  <c r="I398" i="28" s="1"/>
  <c r="I399" i="28" s="1"/>
  <c r="I400" i="28" s="1"/>
  <c r="I401" i="28" s="1"/>
  <c r="I402" i="28" s="1"/>
  <c r="I403" i="28" s="1"/>
  <c r="I404" i="28" s="1"/>
  <c r="I405" i="28" s="1"/>
  <c r="I406" i="28" s="1"/>
  <c r="I407" i="28" s="1"/>
  <c r="I408" i="28" s="1"/>
  <c r="I409" i="28" s="1"/>
  <c r="I410" i="28" s="1"/>
  <c r="I411" i="28" s="1"/>
  <c r="I412" i="28" s="1"/>
  <c r="I413" i="28" s="1"/>
  <c r="I414" i="28" s="1"/>
  <c r="I415" i="28" s="1"/>
  <c r="I416" i="28" s="1"/>
  <c r="I417" i="28" s="1"/>
  <c r="I418" i="28" s="1"/>
  <c r="I419" i="28" s="1"/>
  <c r="I420" i="28" s="1"/>
  <c r="I421" i="28" s="1"/>
  <c r="I422" i="28" s="1"/>
  <c r="I423" i="28" s="1"/>
  <c r="I424" i="28" s="1"/>
  <c r="I425" i="28" s="1"/>
  <c r="I426" i="28" s="1"/>
  <c r="I427" i="28" s="1"/>
  <c r="I428" i="28" s="1"/>
  <c r="I429" i="28" s="1"/>
  <c r="I430" i="28" s="1"/>
  <c r="I431" i="28" s="1"/>
  <c r="I432" i="28" s="1"/>
  <c r="I433" i="28" s="1"/>
  <c r="I434" i="28" s="1"/>
  <c r="I435" i="28" s="1"/>
  <c r="I436" i="28" s="1"/>
  <c r="I437" i="28" s="1"/>
  <c r="I438" i="28" s="1"/>
  <c r="I439" i="28" s="1"/>
  <c r="I440" i="28" s="1"/>
  <c r="I441" i="28" s="1"/>
  <c r="I442" i="28" s="1"/>
  <c r="I443" i="28" s="1"/>
  <c r="I444" i="28" s="1"/>
  <c r="I445" i="28" s="1"/>
  <c r="I446" i="28" s="1"/>
  <c r="I447" i="28" s="1"/>
  <c r="I448" i="28" s="1"/>
  <c r="I449" i="28" s="1"/>
  <c r="I450" i="28" s="1"/>
  <c r="I451" i="28" s="1"/>
  <c r="I452" i="28" s="1"/>
  <c r="I453" i="28" s="1"/>
  <c r="I454" i="28" s="1"/>
  <c r="I455" i="28" s="1"/>
  <c r="I456" i="28" s="1"/>
  <c r="I457" i="28" s="1"/>
  <c r="I458" i="28" s="1"/>
  <c r="I459" i="28" s="1"/>
  <c r="I460" i="28" s="1"/>
  <c r="I461" i="28" s="1"/>
  <c r="I462" i="28" s="1"/>
  <c r="I463" i="28" s="1"/>
  <c r="I464" i="28" s="1"/>
  <c r="I465" i="28" s="1"/>
  <c r="I466" i="28" s="1"/>
  <c r="I467" i="28" s="1"/>
  <c r="I468" i="28" s="1"/>
  <c r="I469" i="28" s="1"/>
  <c r="I470" i="28" s="1"/>
  <c r="I471" i="28" s="1"/>
  <c r="I472" i="28" s="1"/>
  <c r="I473" i="28" s="1"/>
  <c r="I474" i="28" s="1"/>
  <c r="I475" i="28" s="1"/>
  <c r="I476" i="28" s="1"/>
  <c r="I477" i="28" s="1"/>
  <c r="I478" i="28" s="1"/>
  <c r="I479" i="28" s="1"/>
  <c r="I480" i="28" s="1"/>
  <c r="I481" i="28" s="1"/>
  <c r="I482" i="28" s="1"/>
  <c r="I483" i="28" s="1"/>
  <c r="I484" i="28" s="1"/>
  <c r="I485" i="28" s="1"/>
  <c r="I486" i="28" s="1"/>
  <c r="I487" i="28" s="1"/>
  <c r="I488" i="28" s="1"/>
  <c r="I489" i="28" s="1"/>
  <c r="I490" i="28" s="1"/>
  <c r="I491" i="28" s="1"/>
  <c r="I492" i="28" s="1"/>
  <c r="I493" i="28" s="1"/>
  <c r="I494" i="28" s="1"/>
  <c r="I495" i="28" s="1"/>
  <c r="I496" i="28" s="1"/>
  <c r="I497" i="28" s="1"/>
  <c r="I498" i="28" s="1"/>
  <c r="I499" i="28" s="1"/>
  <c r="I500" i="28" s="1"/>
  <c r="I501" i="28" s="1"/>
  <c r="I502" i="28" s="1"/>
  <c r="I503" i="28" s="1"/>
  <c r="I504" i="28" s="1"/>
  <c r="I505" i="28" s="1"/>
  <c r="I506" i="28" s="1"/>
  <c r="I507" i="28" s="1"/>
  <c r="I508" i="28" s="1"/>
  <c r="I509" i="28" s="1"/>
  <c r="I510" i="28" s="1"/>
  <c r="I511" i="28" s="1"/>
  <c r="I512" i="28" s="1"/>
  <c r="I513" i="28" s="1"/>
  <c r="I514" i="28" s="1"/>
  <c r="I515" i="28" s="1"/>
  <c r="I516" i="28" s="1"/>
  <c r="I517" i="28" s="1"/>
  <c r="I518" i="28" s="1"/>
  <c r="I519" i="28" s="1"/>
  <c r="I520" i="28" s="1"/>
  <c r="I521" i="28" s="1"/>
  <c r="I522" i="28" s="1"/>
  <c r="I523" i="28" s="1"/>
  <c r="I524" i="28" s="1"/>
  <c r="I525" i="28" s="1"/>
  <c r="I526" i="28" s="1"/>
  <c r="I527" i="28" s="1"/>
  <c r="I528" i="28" s="1"/>
  <c r="I529" i="28" s="1"/>
  <c r="I530" i="28" s="1"/>
  <c r="I531" i="28" s="1"/>
  <c r="I532" i="28" s="1"/>
  <c r="I533" i="28" s="1"/>
  <c r="I534" i="28" s="1"/>
  <c r="I535" i="28" s="1"/>
  <c r="I536" i="28" s="1"/>
  <c r="I537" i="28" s="1"/>
  <c r="I538" i="28" s="1"/>
  <c r="I539" i="28" s="1"/>
  <c r="I540" i="28" s="1"/>
  <c r="I541" i="28" s="1"/>
  <c r="I542" i="28" s="1"/>
  <c r="I543" i="28" s="1"/>
  <c r="I544" i="28" s="1"/>
  <c r="I545" i="28" s="1"/>
  <c r="I546" i="28" s="1"/>
  <c r="I547" i="28" s="1"/>
  <c r="I548" i="28" s="1"/>
  <c r="I549" i="28" s="1"/>
  <c r="I550" i="28" s="1"/>
  <c r="I551" i="28" s="1"/>
  <c r="I552" i="28" s="1"/>
  <c r="I553" i="28" s="1"/>
  <c r="I554" i="28" s="1"/>
  <c r="I555" i="28" s="1"/>
  <c r="I556" i="28" s="1"/>
  <c r="I557" i="28" s="1"/>
  <c r="I558" i="28" s="1"/>
  <c r="I559" i="28" s="1"/>
  <c r="I560" i="28" s="1"/>
  <c r="I561" i="28" s="1"/>
  <c r="I562" i="28" s="1"/>
  <c r="I563" i="28" s="1"/>
  <c r="I564" i="28" s="1"/>
  <c r="I565" i="28" s="1"/>
  <c r="I566" i="28" s="1"/>
  <c r="I567" i="28" s="1"/>
  <c r="I568" i="28" s="1"/>
  <c r="I569" i="28" s="1"/>
  <c r="I570" i="28" s="1"/>
  <c r="I571" i="28" s="1"/>
  <c r="I572" i="28" s="1"/>
  <c r="I573" i="28" s="1"/>
  <c r="I574" i="28" s="1"/>
  <c r="I575" i="28" s="1"/>
  <c r="I576" i="28" s="1"/>
  <c r="I577" i="28" s="1"/>
  <c r="I578" i="28" s="1"/>
  <c r="I579" i="28" s="1"/>
  <c r="I580" i="28" s="1"/>
  <c r="I581" i="28" s="1"/>
  <c r="I582" i="28" s="1"/>
  <c r="I583" i="28" s="1"/>
  <c r="I584" i="28" s="1"/>
  <c r="I585" i="28" s="1"/>
  <c r="I586" i="28" s="1"/>
  <c r="I587" i="28" s="1"/>
  <c r="I588" i="28" s="1"/>
  <c r="I589" i="28" s="1"/>
  <c r="I590" i="28" s="1"/>
  <c r="I591" i="28" s="1"/>
  <c r="I592" i="28" s="1"/>
  <c r="I593" i="28" s="1"/>
  <c r="I594" i="28" s="1"/>
  <c r="I595" i="28" s="1"/>
  <c r="I596" i="28" s="1"/>
  <c r="I597" i="28" s="1"/>
  <c r="I598" i="28" s="1"/>
  <c r="I599" i="28" s="1"/>
  <c r="I600" i="28" s="1"/>
  <c r="I601" i="28" s="1"/>
  <c r="I602" i="28" s="1"/>
  <c r="I603" i="28" s="1"/>
  <c r="I604" i="28" s="1"/>
  <c r="I605" i="28" s="1"/>
  <c r="I606" i="28" s="1"/>
  <c r="I607" i="28" s="1"/>
  <c r="I608" i="28" s="1"/>
  <c r="I609" i="28" s="1"/>
  <c r="I610" i="28" s="1"/>
  <c r="I611" i="28" s="1"/>
  <c r="I612" i="28" s="1"/>
  <c r="I613" i="28" s="1"/>
  <c r="I614" i="28" s="1"/>
  <c r="I615" i="28" s="1"/>
  <c r="I616" i="28" s="1"/>
  <c r="I617" i="28" s="1"/>
  <c r="I618" i="28" s="1"/>
  <c r="I619" i="28" s="1"/>
  <c r="I620" i="28" s="1"/>
  <c r="I621" i="28" s="1"/>
  <c r="I622" i="28" s="1"/>
  <c r="I623" i="28" s="1"/>
  <c r="I624" i="28" s="1"/>
  <c r="I625" i="28" s="1"/>
  <c r="I626" i="28" s="1"/>
  <c r="I627" i="28" s="1"/>
  <c r="I628" i="28" s="1"/>
  <c r="I629" i="28" s="1"/>
  <c r="I630" i="28" s="1"/>
  <c r="I631" i="28" s="1"/>
  <c r="I632" i="28" s="1"/>
  <c r="I633" i="28" s="1"/>
  <c r="I634" i="28" s="1"/>
  <c r="I635" i="28" s="1"/>
  <c r="I636" i="28" s="1"/>
  <c r="I637" i="28" s="1"/>
  <c r="I638" i="28" s="1"/>
  <c r="I639" i="28" s="1"/>
  <c r="I640" i="28" s="1"/>
  <c r="I641" i="28" s="1"/>
  <c r="I642" i="28" s="1"/>
  <c r="I643" i="28" s="1"/>
  <c r="I644" i="28" s="1"/>
  <c r="I645" i="28" s="1"/>
  <c r="I646" i="28" s="1"/>
  <c r="I647" i="28" s="1"/>
  <c r="I648" i="28" s="1"/>
  <c r="I649" i="28" s="1"/>
  <c r="I650" i="28" s="1"/>
  <c r="I651" i="28" s="1"/>
  <c r="I652" i="28" s="1"/>
  <c r="I653" i="28" s="1"/>
  <c r="I654" i="28" s="1"/>
  <c r="I655" i="28" s="1"/>
  <c r="I656" i="28" s="1"/>
  <c r="I657" i="28" s="1"/>
  <c r="I658" i="28" s="1"/>
  <c r="I659" i="28" s="1"/>
  <c r="I660" i="28" s="1"/>
  <c r="I661" i="28" s="1"/>
  <c r="I662" i="28" s="1"/>
  <c r="I663" i="28" s="1"/>
  <c r="I664" i="28" s="1"/>
  <c r="I665" i="28" s="1"/>
  <c r="I666" i="28" s="1"/>
  <c r="I667" i="28" s="1"/>
  <c r="I668" i="28" s="1"/>
  <c r="I669" i="28" s="1"/>
  <c r="I670" i="28" s="1"/>
  <c r="I671" i="28" s="1"/>
  <c r="I672" i="28" s="1"/>
  <c r="I673" i="28" s="1"/>
  <c r="I674" i="28" s="1"/>
  <c r="I675" i="28" s="1"/>
  <c r="I676" i="28" s="1"/>
  <c r="I677" i="28" s="1"/>
  <c r="I678" i="28" s="1"/>
  <c r="I679" i="28" s="1"/>
  <c r="I680" i="28" s="1"/>
  <c r="I681" i="28" s="1"/>
  <c r="I682" i="28" s="1"/>
  <c r="I683" i="28" s="1"/>
  <c r="I684" i="28" s="1"/>
  <c r="I685" i="28" s="1"/>
  <c r="I686" i="28" s="1"/>
  <c r="I687" i="28" s="1"/>
  <c r="I688" i="28" s="1"/>
  <c r="I689" i="28" s="1"/>
  <c r="I690" i="28" s="1"/>
  <c r="I691" i="28" s="1"/>
  <c r="I692" i="28" s="1"/>
  <c r="I693" i="28" s="1"/>
  <c r="I694" i="28" s="1"/>
  <c r="I695" i="28" s="1"/>
  <c r="I696" i="28" s="1"/>
  <c r="I697" i="28" s="1"/>
  <c r="I698" i="28" s="1"/>
  <c r="I699" i="28" s="1"/>
  <c r="I700" i="28" s="1"/>
  <c r="I701" i="28" s="1"/>
  <c r="I702" i="28" s="1"/>
  <c r="I703" i="28" s="1"/>
  <c r="I704" i="28" s="1"/>
  <c r="I705" i="28" s="1"/>
  <c r="I706" i="28" s="1"/>
  <c r="I707" i="28" s="1"/>
  <c r="I708" i="28" s="1"/>
  <c r="I709" i="28" s="1"/>
  <c r="I710" i="28" s="1"/>
  <c r="I711" i="28" s="1"/>
  <c r="I712" i="28" s="1"/>
  <c r="I713" i="28" s="1"/>
  <c r="I714" i="28" s="1"/>
  <c r="I715" i="28" s="1"/>
  <c r="I716" i="28" s="1"/>
  <c r="I717" i="28" s="1"/>
  <c r="I718" i="28" s="1"/>
  <c r="I719" i="28" s="1"/>
  <c r="I720" i="28" s="1"/>
  <c r="I721" i="28" s="1"/>
  <c r="I722" i="28" s="1"/>
  <c r="I723" i="28" s="1"/>
  <c r="I724" i="28" s="1"/>
  <c r="I725" i="28" s="1"/>
  <c r="I726" i="28" s="1"/>
  <c r="I727" i="28" s="1"/>
  <c r="I728" i="28" s="1"/>
  <c r="I729" i="28" s="1"/>
  <c r="I730" i="28" s="1"/>
  <c r="I731" i="28" s="1"/>
  <c r="I732" i="28" s="1"/>
  <c r="I733" i="28" s="1"/>
  <c r="I734" i="28" s="1"/>
  <c r="I735" i="28" s="1"/>
  <c r="I736" i="28" s="1"/>
  <c r="I737" i="28" s="1"/>
  <c r="I738" i="28" s="1"/>
  <c r="I739" i="28" s="1"/>
  <c r="I740" i="28" s="1"/>
  <c r="I741" i="28" s="1"/>
  <c r="I742" i="28" s="1"/>
  <c r="I743" i="28" s="1"/>
  <c r="I744" i="28" s="1"/>
  <c r="I745" i="28" s="1"/>
  <c r="I746" i="28" s="1"/>
  <c r="I747" i="28" s="1"/>
  <c r="I748" i="28" s="1"/>
  <c r="I749" i="28" s="1"/>
  <c r="I750" i="28" s="1"/>
  <c r="I751" i="28" s="1"/>
  <c r="I752" i="28" s="1"/>
  <c r="I753" i="28" s="1"/>
  <c r="I754" i="28" s="1"/>
  <c r="I755" i="28" s="1"/>
  <c r="I756" i="28" s="1"/>
  <c r="I757" i="28" s="1"/>
  <c r="I758" i="28" s="1"/>
  <c r="I759" i="28" s="1"/>
  <c r="I760" i="28" s="1"/>
  <c r="I761" i="28" s="1"/>
  <c r="I762" i="28" s="1"/>
  <c r="I763" i="28" s="1"/>
  <c r="I764" i="28" s="1"/>
  <c r="I765" i="28" s="1"/>
  <c r="I766" i="28" s="1"/>
  <c r="I767" i="28" s="1"/>
  <c r="I768" i="28" s="1"/>
  <c r="I769" i="28" s="1"/>
  <c r="I770" i="28" s="1"/>
  <c r="I771" i="28" s="1"/>
  <c r="I772" i="28" s="1"/>
  <c r="I773" i="28" s="1"/>
  <c r="I774" i="28" s="1"/>
  <c r="I775" i="28" s="1"/>
  <c r="I776" i="28" s="1"/>
  <c r="I777" i="28" s="1"/>
  <c r="I778" i="28" s="1"/>
  <c r="I779" i="28" s="1"/>
  <c r="I780" i="28" s="1"/>
  <c r="I781" i="28" s="1"/>
  <c r="I782" i="28" s="1"/>
  <c r="I783" i="28" s="1"/>
  <c r="I784" i="28" s="1"/>
  <c r="I785" i="28" s="1"/>
  <c r="I786" i="28" s="1"/>
  <c r="I787" i="28" s="1"/>
  <c r="I788" i="28" s="1"/>
  <c r="I789" i="28" s="1"/>
  <c r="I790" i="28" s="1"/>
  <c r="I791" i="28" s="1"/>
  <c r="I792" i="28" s="1"/>
  <c r="I793" i="28" s="1"/>
  <c r="I794" i="28" s="1"/>
  <c r="I795" i="28" s="1"/>
  <c r="I796" i="28" s="1"/>
  <c r="I797" i="28" s="1"/>
  <c r="I798" i="28" s="1"/>
  <c r="I799" i="28" s="1"/>
  <c r="I800" i="28" s="1"/>
  <c r="I801" i="28" s="1"/>
  <c r="I802" i="28" s="1"/>
  <c r="I803" i="28" s="1"/>
  <c r="I804" i="28" s="1"/>
  <c r="I805" i="28" s="1"/>
  <c r="I806" i="28" s="1"/>
  <c r="I807" i="28" s="1"/>
  <c r="I808" i="28" s="1"/>
  <c r="I809" i="28" s="1"/>
  <c r="I810" i="28" s="1"/>
  <c r="I811" i="28" s="1"/>
  <c r="I812" i="28" s="1"/>
  <c r="I813" i="28" s="1"/>
  <c r="I814" i="28" s="1"/>
  <c r="I815" i="28" s="1"/>
  <c r="I816" i="28" s="1"/>
  <c r="I817" i="28" s="1"/>
  <c r="I818" i="28" s="1"/>
  <c r="I819" i="28" s="1"/>
  <c r="I820" i="28" s="1"/>
  <c r="I821" i="28" s="1"/>
  <c r="I822" i="28" s="1"/>
  <c r="I823" i="28" s="1"/>
  <c r="I824" i="28" s="1"/>
  <c r="I825" i="28" s="1"/>
  <c r="I826" i="28" s="1"/>
  <c r="I827" i="28" s="1"/>
  <c r="I828" i="28" s="1"/>
  <c r="I829" i="28" s="1"/>
  <c r="I830" i="28" s="1"/>
  <c r="I831" i="28" s="1"/>
  <c r="I832" i="28" s="1"/>
  <c r="I833" i="28" s="1"/>
  <c r="I834" i="28" s="1"/>
  <c r="I835" i="28" s="1"/>
  <c r="I836" i="28" s="1"/>
  <c r="I837" i="28" s="1"/>
  <c r="I838" i="28" s="1"/>
  <c r="I839" i="28" s="1"/>
  <c r="I840" i="28" s="1"/>
  <c r="I841" i="28" s="1"/>
  <c r="I842" i="28" s="1"/>
  <c r="I843" i="28" s="1"/>
  <c r="I844" i="28" s="1"/>
  <c r="I845" i="28" s="1"/>
  <c r="I846" i="28" s="1"/>
  <c r="I847" i="28" s="1"/>
  <c r="I848" i="28" s="1"/>
  <c r="I849" i="28" s="1"/>
  <c r="I850" i="28" s="1"/>
  <c r="I851" i="28" s="1"/>
  <c r="I852" i="28" s="1"/>
  <c r="I853" i="28" s="1"/>
  <c r="I854" i="28" s="1"/>
  <c r="I855" i="28" s="1"/>
  <c r="I856" i="28" s="1"/>
  <c r="I857" i="28" s="1"/>
  <c r="I858" i="28" s="1"/>
  <c r="I859" i="28" s="1"/>
  <c r="I860" i="28" s="1"/>
  <c r="I861" i="28" s="1"/>
  <c r="I862" i="28" s="1"/>
  <c r="I863" i="28" s="1"/>
  <c r="I864" i="28" s="1"/>
  <c r="I865" i="28" s="1"/>
  <c r="I866" i="28" s="1"/>
  <c r="I867" i="28" s="1"/>
  <c r="I868" i="28" s="1"/>
  <c r="I869" i="28" s="1"/>
  <c r="I870" i="28" s="1"/>
  <c r="I871" i="28" s="1"/>
  <c r="I872" i="28" s="1"/>
  <c r="I873" i="28" s="1"/>
  <c r="I874" i="28" s="1"/>
  <c r="I875" i="28" s="1"/>
  <c r="I876" i="28" s="1"/>
  <c r="I877" i="28" s="1"/>
  <c r="I878" i="28" s="1"/>
  <c r="I879" i="28" s="1"/>
  <c r="I880" i="28" s="1"/>
  <c r="I881" i="28" s="1"/>
  <c r="I882" i="28" s="1"/>
  <c r="I883" i="28" s="1"/>
  <c r="I884" i="28" s="1"/>
  <c r="I885" i="28" s="1"/>
  <c r="I886" i="28" s="1"/>
  <c r="I887" i="28" s="1"/>
  <c r="I888" i="28" s="1"/>
  <c r="I889" i="28" s="1"/>
  <c r="I890" i="28" s="1"/>
  <c r="I891" i="28" s="1"/>
  <c r="I892" i="28" s="1"/>
  <c r="I893" i="28" s="1"/>
  <c r="I894" i="28" s="1"/>
  <c r="I895" i="28" s="1"/>
  <c r="I896" i="28" s="1"/>
  <c r="I897" i="28" s="1"/>
  <c r="I898" i="28" s="1"/>
  <c r="I899" i="28" s="1"/>
  <c r="I900" i="28" s="1"/>
  <c r="I901" i="28" s="1"/>
  <c r="I902" i="28" s="1"/>
  <c r="I903" i="28" s="1"/>
  <c r="I904" i="28" s="1"/>
  <c r="I905" i="28" s="1"/>
  <c r="I906" i="28" s="1"/>
  <c r="I907" i="28" s="1"/>
  <c r="I908" i="28" s="1"/>
  <c r="I909" i="28" s="1"/>
  <c r="I910" i="28" s="1"/>
  <c r="I911" i="28" s="1"/>
  <c r="I912" i="28" s="1"/>
  <c r="I913" i="28" s="1"/>
  <c r="I914" i="28" s="1"/>
  <c r="I915" i="28" s="1"/>
  <c r="I916" i="28" s="1"/>
  <c r="I917" i="28" s="1"/>
  <c r="I918" i="28" s="1"/>
  <c r="I919" i="28" s="1"/>
  <c r="I920" i="28" s="1"/>
  <c r="I921" i="28" s="1"/>
  <c r="I922" i="28" s="1"/>
  <c r="I923" i="28" s="1"/>
  <c r="I924" i="28" s="1"/>
  <c r="I925" i="28" s="1"/>
  <c r="I926" i="28" s="1"/>
  <c r="I927" i="28" s="1"/>
  <c r="I928" i="28" s="1"/>
  <c r="I929" i="28" s="1"/>
  <c r="I930" i="28" s="1"/>
  <c r="I931" i="28" s="1"/>
  <c r="I932" i="28" s="1"/>
  <c r="I933" i="28" s="1"/>
  <c r="I934" i="28" s="1"/>
  <c r="I935" i="28" s="1"/>
  <c r="I936" i="28" s="1"/>
  <c r="I937" i="28" s="1"/>
  <c r="I938" i="28" s="1"/>
  <c r="I939" i="28" s="1"/>
  <c r="I940" i="28" s="1"/>
  <c r="I941" i="28" s="1"/>
  <c r="I942" i="28" s="1"/>
  <c r="I943" i="28" s="1"/>
  <c r="I944" i="28" s="1"/>
  <c r="I945" i="28" s="1"/>
  <c r="I946" i="28" s="1"/>
  <c r="I947" i="28" s="1"/>
  <c r="I948" i="28" s="1"/>
  <c r="I949" i="28" s="1"/>
  <c r="I950" i="28" s="1"/>
  <c r="I951" i="28" s="1"/>
  <c r="I952" i="28" s="1"/>
  <c r="I953" i="28" s="1"/>
  <c r="I954" i="28" s="1"/>
  <c r="I955" i="28" s="1"/>
  <c r="I956" i="28" s="1"/>
  <c r="I957" i="28" s="1"/>
  <c r="I958" i="28" s="1"/>
  <c r="I959" i="28" s="1"/>
  <c r="I960" i="28" s="1"/>
  <c r="I961" i="28" s="1"/>
  <c r="I962" i="28" s="1"/>
  <c r="I963" i="28" s="1"/>
  <c r="I964" i="28" s="1"/>
  <c r="I965" i="28" s="1"/>
  <c r="I966" i="28" s="1"/>
  <c r="I967" i="28" s="1"/>
  <c r="I968" i="28" s="1"/>
  <c r="I969" i="28" s="1"/>
  <c r="I970" i="28" s="1"/>
  <c r="I971" i="28" s="1"/>
  <c r="I972" i="28" s="1"/>
  <c r="I973" i="28" s="1"/>
  <c r="I974" i="28" s="1"/>
  <c r="I975" i="28" s="1"/>
  <c r="I976" i="28" s="1"/>
  <c r="I977" i="28" s="1"/>
  <c r="I978" i="28" s="1"/>
  <c r="I979" i="28" s="1"/>
  <c r="I980" i="28" s="1"/>
  <c r="I981" i="28" s="1"/>
  <c r="I982" i="28" s="1"/>
  <c r="I983" i="28" s="1"/>
  <c r="I984" i="28" s="1"/>
  <c r="I985" i="28" s="1"/>
  <c r="I986" i="28" s="1"/>
  <c r="I987" i="28" s="1"/>
  <c r="I988" i="28" s="1"/>
  <c r="I989" i="28" s="1"/>
  <c r="I990" i="28" s="1"/>
  <c r="I991" i="28" s="1"/>
  <c r="I992" i="28" s="1"/>
  <c r="I993" i="28" s="1"/>
  <c r="I994" i="28" s="1"/>
  <c r="I995" i="28" s="1"/>
  <c r="I996" i="28" s="1"/>
  <c r="I997" i="28" s="1"/>
  <c r="I998" i="28" s="1"/>
  <c r="I999" i="28" s="1"/>
  <c r="I1000" i="28" s="1"/>
  <c r="I1001" i="28" s="1"/>
  <c r="I1002" i="28" s="1"/>
  <c r="I1003" i="28" s="1"/>
  <c r="I1004" i="28" s="1"/>
  <c r="I1005" i="28" s="1"/>
  <c r="I1006" i="28" s="1"/>
  <c r="I1007" i="28" s="1"/>
  <c r="I1008" i="28" s="1"/>
  <c r="I1009" i="28" s="1"/>
  <c r="I1010" i="28" s="1"/>
  <c r="I1011" i="28" s="1"/>
  <c r="I1012" i="28" s="1"/>
  <c r="I1013" i="28" s="1"/>
  <c r="I1014" i="28" s="1"/>
  <c r="I1015" i="28" s="1"/>
  <c r="I1016" i="28" s="1"/>
  <c r="I1017" i="28" s="1"/>
  <c r="I1018" i="28" s="1"/>
  <c r="I1019" i="28" s="1"/>
  <c r="I1020" i="28" s="1"/>
  <c r="I1021" i="28" s="1"/>
  <c r="I1022" i="28" s="1"/>
  <c r="I1023" i="28" s="1"/>
  <c r="I1024" i="28" s="1"/>
  <c r="I1025" i="28" s="1"/>
  <c r="I1026" i="28" s="1"/>
  <c r="I1027" i="28" s="1"/>
  <c r="I1028" i="28" s="1"/>
  <c r="I1029" i="28" s="1"/>
  <c r="I1030" i="28" s="1"/>
  <c r="I1031" i="28" s="1"/>
  <c r="I1032" i="28" s="1"/>
  <c r="I1033" i="28" s="1"/>
  <c r="I1034" i="28" s="1"/>
  <c r="I1035" i="28" s="1"/>
  <c r="I1036" i="28" s="1"/>
  <c r="I1037" i="28" s="1"/>
  <c r="I1038" i="28" s="1"/>
  <c r="I1039" i="28" s="1"/>
  <c r="I1040" i="28" s="1"/>
  <c r="I1041" i="28" s="1"/>
  <c r="I1042" i="28" s="1"/>
  <c r="I1043" i="28" s="1"/>
  <c r="I1044" i="28" s="1"/>
  <c r="I1045" i="28" s="1"/>
  <c r="I1046" i="28" s="1"/>
  <c r="I1047" i="28" s="1"/>
  <c r="I1048" i="28" s="1"/>
  <c r="I1049" i="28" s="1"/>
  <c r="I1050" i="28" s="1"/>
  <c r="I1051" i="28" s="1"/>
  <c r="I1052" i="28" s="1"/>
  <c r="I1053" i="28" s="1"/>
  <c r="I1054" i="28" s="1"/>
  <c r="I1055" i="28" s="1"/>
  <c r="I1056" i="28" s="1"/>
  <c r="I1057" i="28" s="1"/>
  <c r="I1058" i="28" s="1"/>
  <c r="I1059" i="28" s="1"/>
  <c r="I1060" i="28" s="1"/>
  <c r="I1061" i="28" s="1"/>
  <c r="I1062" i="28" s="1"/>
  <c r="I1063" i="28" s="1"/>
  <c r="I1064" i="28" s="1"/>
  <c r="I1065" i="28" s="1"/>
  <c r="I1066" i="28" s="1"/>
  <c r="I1067" i="28" s="1"/>
  <c r="I1068" i="28" s="1"/>
  <c r="I1069" i="28" s="1"/>
  <c r="I1070" i="28" s="1"/>
  <c r="I1071" i="28" s="1"/>
  <c r="I1072" i="28" s="1"/>
  <c r="I1073" i="28" s="1"/>
  <c r="I1074" i="28" s="1"/>
  <c r="I1075" i="28" s="1"/>
  <c r="I1076" i="28" s="1"/>
  <c r="I1077" i="28" s="1"/>
  <c r="I1078" i="28" s="1"/>
  <c r="I1079" i="28" s="1"/>
  <c r="I1080" i="28" s="1"/>
  <c r="I1081" i="28" s="1"/>
  <c r="I1082" i="28" s="1"/>
  <c r="I1083" i="28" s="1"/>
  <c r="I1084" i="28" s="1"/>
  <c r="I1085" i="28" s="1"/>
  <c r="I1086" i="28" s="1"/>
  <c r="I1087" i="28" s="1"/>
  <c r="I1088" i="28" s="1"/>
  <c r="I1089" i="28" s="1"/>
  <c r="I1090" i="28" s="1"/>
  <c r="I1091" i="28" s="1"/>
  <c r="I1092" i="28" s="1"/>
  <c r="I1093" i="28" s="1"/>
  <c r="I1094" i="28" s="1"/>
  <c r="I1095" i="28" s="1"/>
  <c r="I1096" i="28" s="1"/>
  <c r="I1097" i="28" s="1"/>
  <c r="I1098" i="28" s="1"/>
  <c r="I1099" i="28" s="1"/>
  <c r="I1100" i="28" s="1"/>
  <c r="I1101" i="28" s="1"/>
  <c r="I1102" i="28" s="1"/>
  <c r="I1103" i="28" s="1"/>
  <c r="I1104" i="28" s="1"/>
  <c r="I1105" i="28" s="1"/>
  <c r="I1106" i="28" s="1"/>
  <c r="I1107" i="28" s="1"/>
  <c r="I1108" i="28" s="1"/>
  <c r="I1109" i="28" s="1"/>
  <c r="I1110" i="28" s="1"/>
  <c r="I1111" i="28" s="1"/>
  <c r="I1112" i="28" s="1"/>
  <c r="I1113" i="28" s="1"/>
  <c r="I1114" i="28" s="1"/>
  <c r="I1115" i="28" s="1"/>
  <c r="I1116" i="28" s="1"/>
  <c r="I1117" i="28" s="1"/>
  <c r="I1118" i="28" s="1"/>
  <c r="I1119" i="28" s="1"/>
  <c r="I1120" i="28" s="1"/>
  <c r="I1121" i="28" s="1"/>
  <c r="I1122" i="28" s="1"/>
  <c r="I1123" i="28" s="1"/>
  <c r="I1124" i="28" s="1"/>
  <c r="I1125" i="28" s="1"/>
  <c r="I1126" i="28" s="1"/>
  <c r="I1127" i="28" s="1"/>
  <c r="I1128" i="28" s="1"/>
  <c r="I1129" i="28" s="1"/>
  <c r="I1130" i="28" s="1"/>
  <c r="I1131" i="28" s="1"/>
  <c r="I1132" i="28" s="1"/>
  <c r="I1133" i="28" s="1"/>
  <c r="I1134" i="28" s="1"/>
  <c r="I1135" i="28" s="1"/>
  <c r="I1136" i="28" s="1"/>
  <c r="I1137" i="28" s="1"/>
  <c r="I1138" i="28" s="1"/>
  <c r="I1139" i="28" s="1"/>
  <c r="I1140" i="28" s="1"/>
  <c r="I1141" i="28" s="1"/>
  <c r="I1142" i="28" s="1"/>
  <c r="I1143" i="28" s="1"/>
  <c r="I1144" i="28" s="1"/>
  <c r="I1145" i="28" s="1"/>
  <c r="I1146" i="28" s="1"/>
  <c r="I1147" i="28" s="1"/>
  <c r="I1148" i="28" s="1"/>
  <c r="I1149" i="28" s="1"/>
  <c r="I1150" i="28" s="1"/>
  <c r="I1151" i="28" s="1"/>
  <c r="I1152" i="28" s="1"/>
  <c r="I1153" i="28" s="1"/>
  <c r="I1154" i="28" s="1"/>
  <c r="I1155" i="28" s="1"/>
  <c r="I1156" i="28" s="1"/>
  <c r="I1157" i="28" s="1"/>
  <c r="I1158" i="28" s="1"/>
  <c r="I1159" i="28" s="1"/>
  <c r="I1160" i="28" s="1"/>
  <c r="I1161" i="28" s="1"/>
  <c r="I1162" i="28" s="1"/>
  <c r="I1163" i="28" s="1"/>
  <c r="I1164" i="28" s="1"/>
  <c r="I1165" i="28" s="1"/>
  <c r="I1166" i="28" s="1"/>
  <c r="I1167" i="28" s="1"/>
  <c r="I1168" i="28" s="1"/>
  <c r="I1169" i="28" s="1"/>
  <c r="I1170" i="28" s="1"/>
  <c r="I1171" i="28" s="1"/>
  <c r="I1172" i="28" s="1"/>
  <c r="I1173" i="28" s="1"/>
  <c r="I1174" i="28" s="1"/>
  <c r="I1175" i="28" s="1"/>
  <c r="I1176" i="28" s="1"/>
  <c r="I1177" i="28" s="1"/>
  <c r="I1178" i="28" s="1"/>
  <c r="I1179" i="28" s="1"/>
  <c r="I1180" i="28" s="1"/>
  <c r="I1181" i="28" s="1"/>
  <c r="I1182" i="28" s="1"/>
  <c r="I1183" i="28" s="1"/>
  <c r="I1184" i="28" s="1"/>
  <c r="I1185" i="28" s="1"/>
  <c r="I1186" i="28" s="1"/>
  <c r="I1187" i="28" s="1"/>
  <c r="I1188" i="28" s="1"/>
  <c r="I1189" i="28" s="1"/>
  <c r="I1190" i="28" s="1"/>
  <c r="I1191" i="28" s="1"/>
  <c r="I1192" i="28" s="1"/>
  <c r="I1193" i="28" s="1"/>
  <c r="I1194" i="28" s="1"/>
  <c r="I1195" i="28" s="1"/>
  <c r="I1196" i="28" s="1"/>
  <c r="I1197" i="28" s="1"/>
  <c r="I1198" i="28" s="1"/>
  <c r="I1199" i="28" s="1"/>
  <c r="I1200" i="28" s="1"/>
  <c r="I1201" i="28" s="1"/>
  <c r="I1202" i="28" s="1"/>
  <c r="I1203" i="28" s="1"/>
  <c r="I1204" i="28" s="1"/>
  <c r="I1205" i="28" s="1"/>
  <c r="I1206" i="28" s="1"/>
  <c r="I1207" i="28" s="1"/>
  <c r="I1208" i="28" s="1"/>
  <c r="I1209" i="28" s="1"/>
  <c r="I1210" i="28" s="1"/>
  <c r="I1211" i="28" s="1"/>
  <c r="I1212" i="28" s="1"/>
  <c r="I1213" i="28" s="1"/>
  <c r="I1214" i="28" s="1"/>
  <c r="I1215" i="28" s="1"/>
  <c r="I1216" i="28" s="1"/>
  <c r="I1217" i="28" s="1"/>
  <c r="I1218" i="28" s="1"/>
  <c r="I1219" i="28" s="1"/>
  <c r="I1220" i="28" s="1"/>
  <c r="I1221" i="28" s="1"/>
  <c r="I1222" i="28" s="1"/>
  <c r="I1223" i="28" s="1"/>
  <c r="I1224" i="28" s="1"/>
  <c r="I1225" i="28" s="1"/>
  <c r="I1226" i="28" s="1"/>
  <c r="I1227" i="28" s="1"/>
  <c r="I1228" i="28" s="1"/>
  <c r="I1229" i="28" s="1"/>
  <c r="I1230" i="28" s="1"/>
  <c r="I1231" i="28" s="1"/>
  <c r="I1232" i="28" s="1"/>
  <c r="I1233" i="28" s="1"/>
  <c r="I1234" i="28" s="1"/>
  <c r="I1235" i="28" s="1"/>
  <c r="I1236" i="28" s="1"/>
  <c r="I1237" i="28" s="1"/>
  <c r="I1238" i="28" s="1"/>
  <c r="I1239" i="28" s="1"/>
  <c r="I1240" i="28" s="1"/>
  <c r="I1241" i="28" s="1"/>
  <c r="I1242" i="28" s="1"/>
  <c r="I1243" i="28" s="1"/>
  <c r="I1244" i="28" s="1"/>
  <c r="I1245" i="28" s="1"/>
  <c r="I1246" i="28" s="1"/>
  <c r="I1247" i="28" s="1"/>
  <c r="I1248" i="28" s="1"/>
  <c r="I1249" i="28" s="1"/>
  <c r="I1250" i="28" s="1"/>
  <c r="I1251" i="28" s="1"/>
  <c r="I1252" i="28" s="1"/>
  <c r="I1253" i="28" s="1"/>
  <c r="I1254" i="28" s="1"/>
  <c r="I1255" i="28" s="1"/>
  <c r="I1256" i="28" s="1"/>
  <c r="I1257" i="28" s="1"/>
  <c r="I1258" i="28" s="1"/>
  <c r="I1259" i="28" s="1"/>
  <c r="I1260" i="28" s="1"/>
  <c r="I1261" i="28" s="1"/>
  <c r="I1262" i="28" s="1"/>
  <c r="I1263" i="28" s="1"/>
  <c r="I1264" i="28" s="1"/>
  <c r="I1265" i="28" s="1"/>
  <c r="I1266" i="28" s="1"/>
  <c r="I1267" i="28" s="1"/>
  <c r="I1268" i="28" s="1"/>
  <c r="I1269" i="28" s="1"/>
  <c r="I1270" i="28" s="1"/>
  <c r="I1271" i="28" s="1"/>
  <c r="I1272" i="28" s="1"/>
  <c r="I1273" i="28" s="1"/>
  <c r="I1274" i="28" s="1"/>
  <c r="I1275" i="28" s="1"/>
  <c r="I1276" i="28" s="1"/>
  <c r="I1277" i="28" s="1"/>
  <c r="I1278" i="28" s="1"/>
  <c r="I1279" i="28" s="1"/>
  <c r="I1280" i="28" s="1"/>
  <c r="I1281" i="28" s="1"/>
  <c r="I1282" i="28" s="1"/>
  <c r="I1283" i="28" s="1"/>
  <c r="I1284" i="28" s="1"/>
  <c r="I1285" i="28" s="1"/>
  <c r="I1286" i="28" s="1"/>
  <c r="I1287" i="28" s="1"/>
  <c r="I1288" i="28" s="1"/>
  <c r="I1289" i="28" s="1"/>
  <c r="I1290" i="28" s="1"/>
  <c r="I1291" i="28" s="1"/>
  <c r="I1292" i="28" s="1"/>
  <c r="I1293" i="28" s="1"/>
  <c r="I1294" i="28" s="1"/>
  <c r="I1295" i="28" s="1"/>
  <c r="I1296" i="28" s="1"/>
  <c r="I1297" i="28" s="1"/>
  <c r="I1298" i="28" s="1"/>
  <c r="I1299" i="28" s="1"/>
  <c r="I1300" i="28" s="1"/>
  <c r="I1301" i="28" s="1"/>
  <c r="I1302" i="28" s="1"/>
  <c r="I1303" i="28" s="1"/>
  <c r="I1304" i="28" s="1"/>
  <c r="I1305" i="28" s="1"/>
  <c r="I1306" i="28" s="1"/>
  <c r="I1307" i="28" s="1"/>
  <c r="I1308" i="28" s="1"/>
  <c r="I1309" i="28" s="1"/>
  <c r="I1310" i="28" s="1"/>
  <c r="I1311" i="28" s="1"/>
  <c r="I1312" i="28" s="1"/>
  <c r="I1313" i="28" s="1"/>
  <c r="I1314" i="28" s="1"/>
  <c r="I1315" i="28" s="1"/>
  <c r="I1316" i="28" s="1"/>
  <c r="I1317" i="28" s="1"/>
  <c r="I1318" i="28" s="1"/>
  <c r="I1319" i="28" s="1"/>
  <c r="I1320" i="28" s="1"/>
  <c r="I1321" i="28" s="1"/>
  <c r="I1322" i="28" s="1"/>
  <c r="I1323" i="28" s="1"/>
  <c r="I1324" i="28" s="1"/>
  <c r="I1325" i="28" s="1"/>
  <c r="I1326" i="28" s="1"/>
  <c r="I1327" i="28" s="1"/>
  <c r="I1328" i="28" s="1"/>
  <c r="I1329" i="28" s="1"/>
  <c r="I1330" i="28" s="1"/>
  <c r="I1331" i="28" s="1"/>
  <c r="I1332" i="28" s="1"/>
  <c r="I1333" i="28" s="1"/>
  <c r="I1334" i="28" s="1"/>
  <c r="I1335" i="28" s="1"/>
  <c r="I1336" i="28" s="1"/>
  <c r="I1337" i="28" s="1"/>
  <c r="I1338" i="28" s="1"/>
  <c r="I1339" i="28" s="1"/>
  <c r="I1340" i="28" s="1"/>
  <c r="I1341" i="28" s="1"/>
  <c r="I1342" i="28" s="1"/>
  <c r="I1343" i="28" s="1"/>
  <c r="I1344" i="28" s="1"/>
  <c r="I1345" i="28" s="1"/>
  <c r="I1346" i="28" s="1"/>
  <c r="I1347" i="28" s="1"/>
  <c r="I1348" i="28" s="1"/>
  <c r="I1349" i="28" s="1"/>
  <c r="I1350" i="28" s="1"/>
  <c r="I1351" i="28" s="1"/>
  <c r="I1352" i="28" s="1"/>
  <c r="I1353" i="28" s="1"/>
  <c r="I1354" i="28" s="1"/>
  <c r="I1355" i="28" s="1"/>
  <c r="I1356" i="28" s="1"/>
  <c r="I1357" i="28" s="1"/>
  <c r="I1358" i="28" s="1"/>
  <c r="I1359" i="28" s="1"/>
  <c r="I1360" i="28" s="1"/>
  <c r="I1361" i="28" s="1"/>
  <c r="I1362" i="28" s="1"/>
  <c r="I1363" i="28" s="1"/>
  <c r="I1364" i="28" s="1"/>
  <c r="I1365" i="28" s="1"/>
  <c r="I1366" i="28" s="1"/>
  <c r="I1367" i="28" s="1"/>
  <c r="I1368" i="28" s="1"/>
  <c r="I1369" i="28" s="1"/>
  <c r="I1370" i="28" s="1"/>
  <c r="I1371" i="28" s="1"/>
  <c r="I1372" i="28" s="1"/>
  <c r="I1373" i="28" s="1"/>
  <c r="I1374" i="28" s="1"/>
  <c r="I1375" i="28" s="1"/>
  <c r="I1376" i="28" s="1"/>
  <c r="I1377" i="28" s="1"/>
  <c r="I1378" i="28" s="1"/>
  <c r="I1379" i="28" s="1"/>
  <c r="I1380" i="28" s="1"/>
  <c r="I1381" i="28" s="1"/>
  <c r="I1382" i="28" s="1"/>
  <c r="I1383" i="28" s="1"/>
  <c r="I1384" i="28" s="1"/>
  <c r="I1385" i="28" s="1"/>
  <c r="I1386" i="28" s="1"/>
  <c r="I1387" i="28" s="1"/>
  <c r="I1388" i="28" s="1"/>
  <c r="I1389" i="28" s="1"/>
  <c r="I1390" i="28" s="1"/>
  <c r="I1391" i="28" s="1"/>
  <c r="I1392" i="28" s="1"/>
  <c r="I1393" i="28" s="1"/>
  <c r="I1394" i="28" s="1"/>
  <c r="I1395" i="28" s="1"/>
  <c r="I1396" i="28" s="1"/>
  <c r="I1397" i="28" s="1"/>
  <c r="I1398" i="28" s="1"/>
  <c r="I1399" i="28" s="1"/>
  <c r="I1400" i="28" s="1"/>
  <c r="I1401" i="28" s="1"/>
  <c r="I1402" i="28" s="1"/>
  <c r="I1403" i="28" s="1"/>
  <c r="I1404" i="28" s="1"/>
  <c r="I1405" i="28" s="1"/>
  <c r="I1406" i="28" s="1"/>
  <c r="I1407" i="28" s="1"/>
  <c r="I1408" i="28" s="1"/>
  <c r="I1409" i="28" s="1"/>
  <c r="I1410" i="28" s="1"/>
  <c r="I1411" i="28" s="1"/>
  <c r="I1412" i="28" s="1"/>
  <c r="I1413" i="28" s="1"/>
  <c r="I1414" i="28" s="1"/>
  <c r="I1415" i="28" s="1"/>
  <c r="I1416" i="28" s="1"/>
  <c r="I1417" i="28" s="1"/>
  <c r="I1418" i="28" s="1"/>
  <c r="I1419" i="28" s="1"/>
  <c r="I1420" i="28" s="1"/>
  <c r="I1421" i="28" s="1"/>
  <c r="I1422" i="28" s="1"/>
  <c r="I1423" i="28" s="1"/>
  <c r="I1424" i="28" s="1"/>
  <c r="I1425" i="28" s="1"/>
  <c r="I1426" i="28" s="1"/>
  <c r="I1427" i="28" s="1"/>
  <c r="I1428" i="28" s="1"/>
  <c r="I1429" i="28" s="1"/>
  <c r="I1430" i="28" s="1"/>
  <c r="I1431" i="28" s="1"/>
  <c r="I1432" i="28" s="1"/>
  <c r="I1433" i="28" s="1"/>
  <c r="I1434" i="28" s="1"/>
  <c r="I1435" i="28" s="1"/>
  <c r="I1436" i="28" s="1"/>
  <c r="I1437" i="28" s="1"/>
  <c r="I1438" i="28" s="1"/>
  <c r="I1439" i="28" s="1"/>
  <c r="I1440" i="28" s="1"/>
  <c r="I1441" i="28" s="1"/>
  <c r="I1442" i="28" s="1"/>
  <c r="I1443" i="28" s="1"/>
  <c r="I1444" i="28" s="1"/>
  <c r="I1445" i="28" s="1"/>
  <c r="I1446" i="28" s="1"/>
  <c r="I1447" i="28" s="1"/>
  <c r="I1448" i="28" s="1"/>
  <c r="I1449" i="28" s="1"/>
  <c r="I1450" i="28" s="1"/>
  <c r="I1451" i="28" s="1"/>
  <c r="I1452" i="28" s="1"/>
  <c r="I1453" i="28" s="1"/>
  <c r="I1454" i="28" s="1"/>
  <c r="I1455" i="28" s="1"/>
  <c r="I1456" i="28" s="1"/>
  <c r="I1457" i="28" s="1"/>
  <c r="I1458" i="28" s="1"/>
  <c r="I1459" i="28" s="1"/>
  <c r="I1460" i="28" s="1"/>
  <c r="I1461" i="28" s="1"/>
  <c r="I1462" i="28" s="1"/>
  <c r="I1463" i="28" s="1"/>
  <c r="I1464" i="28" s="1"/>
  <c r="I1465" i="28" s="1"/>
  <c r="I1466" i="28" s="1"/>
  <c r="I1467" i="28" s="1"/>
  <c r="I1468" i="28" s="1"/>
  <c r="I1469" i="28" s="1"/>
  <c r="I1470" i="28" s="1"/>
  <c r="I1471" i="28" s="1"/>
  <c r="I1472" i="28" s="1"/>
  <c r="I1473" i="28" s="1"/>
  <c r="I1474" i="28" s="1"/>
  <c r="I1475" i="28" s="1"/>
  <c r="I1476" i="28" s="1"/>
  <c r="I1477" i="28" s="1"/>
  <c r="I1478" i="28" s="1"/>
  <c r="I1479" i="28" s="1"/>
  <c r="I1480" i="28" s="1"/>
  <c r="I1481" i="28" s="1"/>
  <c r="I1482" i="28" s="1"/>
  <c r="I1483" i="28" s="1"/>
  <c r="I1484" i="28" s="1"/>
  <c r="I1485" i="28" s="1"/>
  <c r="I1486" i="28" s="1"/>
  <c r="I1487" i="28" s="1"/>
  <c r="I1488" i="28" s="1"/>
  <c r="I1489" i="28" s="1"/>
  <c r="I1490" i="28" s="1"/>
  <c r="I1491" i="28" s="1"/>
  <c r="I1492" i="28" s="1"/>
  <c r="I1493" i="28" s="1"/>
  <c r="I1494" i="28" s="1"/>
  <c r="I1495" i="28" s="1"/>
  <c r="I1496" i="28" s="1"/>
  <c r="I1497" i="28" s="1"/>
  <c r="I1498" i="28" s="1"/>
  <c r="I1499" i="28" s="1"/>
  <c r="I1500" i="28" s="1"/>
  <c r="I1501" i="28" s="1"/>
  <c r="I1502" i="28" s="1"/>
  <c r="I1503" i="28" s="1"/>
  <c r="I1504" i="28" s="1"/>
  <c r="I1505" i="28" s="1"/>
  <c r="I1506" i="28" s="1"/>
  <c r="I1507" i="28" s="1"/>
  <c r="I1508" i="28" s="1"/>
  <c r="I1509" i="28" s="1"/>
  <c r="I1510" i="28" s="1"/>
  <c r="I1511" i="28" s="1"/>
  <c r="I1512" i="28" s="1"/>
  <c r="I1513" i="28" s="1"/>
  <c r="I1514" i="28" s="1"/>
  <c r="I1515" i="28" s="1"/>
  <c r="I1516" i="28" s="1"/>
  <c r="I1517" i="28" s="1"/>
  <c r="I1518" i="28" s="1"/>
  <c r="I1519" i="28" s="1"/>
  <c r="I1520" i="28" s="1"/>
  <c r="I1521" i="28" s="1"/>
  <c r="I1522" i="28" s="1"/>
  <c r="I1523" i="28" s="1"/>
  <c r="I1524" i="28" s="1"/>
  <c r="I1525" i="28" s="1"/>
  <c r="I1526" i="28" s="1"/>
  <c r="I1527" i="28" s="1"/>
  <c r="I1528" i="28" s="1"/>
  <c r="I1529" i="28" s="1"/>
  <c r="I1530" i="28" s="1"/>
  <c r="I1531" i="28" s="1"/>
  <c r="I1532" i="28" s="1"/>
  <c r="I1533" i="28" s="1"/>
  <c r="I1534" i="28" s="1"/>
  <c r="I1535" i="28" s="1"/>
  <c r="I1536" i="28" s="1"/>
  <c r="I1537" i="28" s="1"/>
  <c r="I1538" i="28" s="1"/>
  <c r="I1539" i="28" s="1"/>
  <c r="I1540" i="28" s="1"/>
  <c r="I1541" i="28" s="1"/>
  <c r="I1542" i="28" s="1"/>
  <c r="I1543" i="28" s="1"/>
  <c r="I1544" i="28" s="1"/>
  <c r="I1545" i="28" s="1"/>
  <c r="I1546" i="28" s="1"/>
  <c r="I1547" i="28" s="1"/>
  <c r="I1548" i="28" s="1"/>
  <c r="I1549" i="28" s="1"/>
  <c r="I1550" i="28" s="1"/>
  <c r="I1551" i="28" s="1"/>
  <c r="I1552" i="28" s="1"/>
  <c r="I1553" i="28" s="1"/>
  <c r="I1554" i="28" s="1"/>
  <c r="I1555" i="28" s="1"/>
  <c r="I1556" i="28" s="1"/>
  <c r="I1557" i="28" s="1"/>
  <c r="I1558" i="28" s="1"/>
  <c r="I1559" i="28" s="1"/>
  <c r="I1560" i="28" s="1"/>
  <c r="I1561" i="28" s="1"/>
  <c r="I1562" i="28" s="1"/>
  <c r="I1563" i="28" s="1"/>
  <c r="I1564" i="28" s="1"/>
  <c r="I1565" i="28" s="1"/>
  <c r="I1566" i="28" s="1"/>
  <c r="I1567" i="28" s="1"/>
  <c r="I1568" i="28" s="1"/>
  <c r="I1569" i="28" s="1"/>
  <c r="I1570" i="28" s="1"/>
  <c r="I1571" i="28" s="1"/>
  <c r="I1572" i="28" s="1"/>
  <c r="I1573" i="28" s="1"/>
  <c r="I1574" i="28" s="1"/>
  <c r="I1575" i="28" s="1"/>
  <c r="I1576" i="28" s="1"/>
  <c r="I1577" i="28" s="1"/>
  <c r="I1578" i="28" s="1"/>
  <c r="I1579" i="28" s="1"/>
  <c r="I1580" i="28" s="1"/>
  <c r="I1581" i="28" s="1"/>
  <c r="I1582" i="28" s="1"/>
  <c r="I1583" i="28" s="1"/>
  <c r="I1584" i="28" s="1"/>
  <c r="I1585" i="28" s="1"/>
  <c r="I1586" i="28" s="1"/>
  <c r="I1587" i="28" s="1"/>
  <c r="I1588" i="28" s="1"/>
  <c r="I1589" i="28" s="1"/>
  <c r="I1590" i="28" s="1"/>
  <c r="I1591" i="28" s="1"/>
  <c r="I1592" i="28" s="1"/>
  <c r="I1593" i="28" s="1"/>
  <c r="I1594" i="28" s="1"/>
  <c r="I1595" i="28" s="1"/>
  <c r="I1596" i="28" s="1"/>
  <c r="I1597" i="28" s="1"/>
  <c r="I1598" i="28" s="1"/>
  <c r="I1599" i="28" s="1"/>
  <c r="I1600" i="28" s="1"/>
  <c r="I1601" i="28" s="1"/>
  <c r="I1602" i="28" s="1"/>
  <c r="I1603" i="28" s="1"/>
  <c r="I1604" i="28" s="1"/>
  <c r="I1605" i="28" s="1"/>
  <c r="I1606" i="28" s="1"/>
  <c r="I1607" i="28" s="1"/>
  <c r="I1608" i="28" s="1"/>
  <c r="I1609" i="28" s="1"/>
  <c r="I1610" i="28" s="1"/>
  <c r="I1611" i="28" s="1"/>
  <c r="I1612" i="28" s="1"/>
  <c r="I1613" i="28" s="1"/>
  <c r="I1614" i="28" s="1"/>
  <c r="I1615" i="28" s="1"/>
  <c r="I1616" i="28" s="1"/>
  <c r="I1617" i="28" s="1"/>
  <c r="I1618" i="28" s="1"/>
  <c r="I1619" i="28" s="1"/>
  <c r="I1620" i="28" s="1"/>
  <c r="I1621" i="28" s="1"/>
  <c r="I1622" i="28" s="1"/>
  <c r="I1623" i="28" s="1"/>
  <c r="I1624" i="28" s="1"/>
  <c r="I1625" i="28" s="1"/>
  <c r="I1626" i="28" s="1"/>
  <c r="I1627" i="28" s="1"/>
  <c r="I1628" i="28" s="1"/>
  <c r="I1629" i="28" s="1"/>
  <c r="I1630" i="28" s="1"/>
  <c r="I1631" i="28" s="1"/>
  <c r="I1632" i="28" s="1"/>
  <c r="I1633" i="28" s="1"/>
  <c r="I1634" i="28" s="1"/>
  <c r="I1635" i="28" s="1"/>
  <c r="I1636" i="28" s="1"/>
  <c r="I1637" i="28" s="1"/>
  <c r="I1638" i="28" s="1"/>
  <c r="I1639" i="28" s="1"/>
  <c r="I1640" i="28" s="1"/>
  <c r="I1641" i="28" s="1"/>
  <c r="I1642" i="28" s="1"/>
  <c r="I1643" i="28" s="1"/>
  <c r="I1644" i="28" s="1"/>
  <c r="I1645" i="28" s="1"/>
  <c r="I1646" i="28" s="1"/>
  <c r="I1647" i="28" s="1"/>
  <c r="I1648" i="28" s="1"/>
  <c r="I1649" i="28" s="1"/>
  <c r="I1650" i="28" s="1"/>
  <c r="I1651" i="28" s="1"/>
  <c r="I1652" i="28" s="1"/>
  <c r="I1653" i="28" s="1"/>
  <c r="I1654" i="28" s="1"/>
  <c r="I1655" i="28" s="1"/>
  <c r="I1656" i="28" s="1"/>
  <c r="I1657" i="28" s="1"/>
  <c r="I1658" i="28" s="1"/>
  <c r="I1659" i="28" s="1"/>
  <c r="I1660" i="28" s="1"/>
  <c r="I1661" i="28" s="1"/>
  <c r="I1662" i="28" s="1"/>
  <c r="I1663" i="28" s="1"/>
  <c r="I1664" i="28" s="1"/>
  <c r="I1665" i="28" s="1"/>
  <c r="I1666" i="28" s="1"/>
  <c r="I1667" i="28" s="1"/>
  <c r="I1668" i="28" s="1"/>
  <c r="I1669" i="28" s="1"/>
  <c r="I1670" i="28" s="1"/>
  <c r="I1671" i="28" s="1"/>
  <c r="I1672" i="28" s="1"/>
  <c r="I1673" i="28" s="1"/>
  <c r="I1674" i="28" s="1"/>
  <c r="I1675" i="28" s="1"/>
  <c r="I1676" i="28" s="1"/>
  <c r="I1677" i="28" s="1"/>
  <c r="I1678" i="28" s="1"/>
  <c r="I1679" i="28" s="1"/>
  <c r="I1680" i="28" s="1"/>
  <c r="I1681" i="28" s="1"/>
  <c r="I1682" i="28" s="1"/>
  <c r="I1683" i="28" s="1"/>
  <c r="I1684" i="28" s="1"/>
  <c r="I1685" i="28" s="1"/>
  <c r="I1686" i="28" s="1"/>
  <c r="I1687" i="28" s="1"/>
  <c r="I1688" i="28" s="1"/>
  <c r="I1689" i="28" s="1"/>
  <c r="I1690" i="28" s="1"/>
  <c r="I1691" i="28" s="1"/>
  <c r="I1692" i="28" s="1"/>
  <c r="I1693" i="28" s="1"/>
  <c r="I1694" i="28" s="1"/>
  <c r="I1695" i="28" s="1"/>
  <c r="I1696" i="28" s="1"/>
  <c r="I1697" i="28" s="1"/>
  <c r="I1698" i="28" s="1"/>
  <c r="I1699" i="28" s="1"/>
  <c r="I1700" i="28" s="1"/>
  <c r="I1701" i="28" s="1"/>
  <c r="I1702" i="28" s="1"/>
  <c r="I1703" i="28" s="1"/>
  <c r="I1704" i="28" s="1"/>
  <c r="I1705" i="28" s="1"/>
  <c r="I1706" i="28" s="1"/>
  <c r="I1707" i="28" s="1"/>
  <c r="I1708" i="28" s="1"/>
  <c r="I1709" i="28" s="1"/>
  <c r="I1710" i="28" s="1"/>
  <c r="I1711" i="28" s="1"/>
  <c r="I1712" i="28" s="1"/>
  <c r="I1713" i="28" s="1"/>
  <c r="I1714" i="28" s="1"/>
  <c r="I1715" i="28" s="1"/>
  <c r="I1716" i="28" s="1"/>
  <c r="I1717" i="28" s="1"/>
  <c r="I1718" i="28" s="1"/>
  <c r="I1719" i="28" s="1"/>
  <c r="I1720" i="28" s="1"/>
  <c r="I1721" i="28" s="1"/>
  <c r="I1722" i="28" s="1"/>
  <c r="I1723" i="28" s="1"/>
  <c r="I1724" i="28" s="1"/>
  <c r="I1725" i="28" s="1"/>
  <c r="I1726" i="28" s="1"/>
  <c r="I1727" i="28" s="1"/>
  <c r="I1728" i="28" s="1"/>
  <c r="I1729" i="28" s="1"/>
  <c r="I1730" i="28" s="1"/>
  <c r="I1731" i="28" s="1"/>
  <c r="I1732" i="28" s="1"/>
  <c r="I1733" i="28" s="1"/>
  <c r="I1734" i="28" s="1"/>
  <c r="I1735" i="28" s="1"/>
  <c r="I1736" i="28" s="1"/>
  <c r="I1737" i="28" s="1"/>
  <c r="I1738" i="28" s="1"/>
  <c r="I1739" i="28" s="1"/>
  <c r="I1740" i="28" s="1"/>
  <c r="I1741" i="28" s="1"/>
  <c r="I1742" i="28" s="1"/>
  <c r="I1743" i="28" s="1"/>
  <c r="I1744" i="28" s="1"/>
  <c r="I1745" i="28" s="1"/>
  <c r="I1746" i="28" s="1"/>
  <c r="I1747" i="28" s="1"/>
  <c r="I1748" i="28" s="1"/>
  <c r="I1749" i="28" s="1"/>
  <c r="I1750" i="28" s="1"/>
  <c r="I1751" i="28" s="1"/>
  <c r="I1752" i="28" s="1"/>
  <c r="I1753" i="28" s="1"/>
  <c r="I1754" i="28" s="1"/>
  <c r="I1755" i="28" s="1"/>
  <c r="I1756" i="28" s="1"/>
  <c r="I1757" i="28" s="1"/>
  <c r="I1758" i="28" s="1"/>
  <c r="I1759" i="28" s="1"/>
  <c r="I1760" i="28" s="1"/>
  <c r="I1761" i="28" s="1"/>
  <c r="I1762" i="28" s="1"/>
  <c r="I1763" i="28" s="1"/>
  <c r="I1764" i="28" s="1"/>
  <c r="I1765" i="28" s="1"/>
  <c r="I1766" i="28" s="1"/>
  <c r="I1767" i="28" s="1"/>
  <c r="I1768" i="28" s="1"/>
  <c r="I1769" i="28" s="1"/>
  <c r="I1770" i="28" s="1"/>
  <c r="I1771" i="28" s="1"/>
  <c r="I1772" i="28" s="1"/>
  <c r="I1773" i="28" s="1"/>
  <c r="I1774" i="28" s="1"/>
  <c r="I1775" i="28" s="1"/>
  <c r="I1776" i="28" s="1"/>
  <c r="I1777" i="28" s="1"/>
  <c r="I1778" i="28" s="1"/>
  <c r="I1779" i="28" s="1"/>
  <c r="I1780" i="28" s="1"/>
  <c r="I1781" i="28" s="1"/>
  <c r="I1782" i="28" s="1"/>
  <c r="I1783" i="28" s="1"/>
  <c r="I1784" i="28" s="1"/>
  <c r="I1785" i="28" s="1"/>
  <c r="I1786" i="28" s="1"/>
  <c r="I1787" i="28" s="1"/>
  <c r="I1788" i="28" s="1"/>
  <c r="I1789" i="28" s="1"/>
  <c r="I1790" i="28" s="1"/>
  <c r="I1791" i="28" s="1"/>
  <c r="I1792" i="28" s="1"/>
  <c r="I1793" i="28" s="1"/>
  <c r="I1794" i="28" s="1"/>
  <c r="I1795" i="28" s="1"/>
  <c r="I1796" i="28" s="1"/>
  <c r="I1797" i="28" s="1"/>
  <c r="I1798" i="28" s="1"/>
  <c r="I1799" i="28" s="1"/>
  <c r="I1800" i="28" s="1"/>
  <c r="I1801" i="28" s="1"/>
  <c r="I1802" i="28" s="1"/>
  <c r="I1803" i="28" s="1"/>
  <c r="I1804" i="28" s="1"/>
  <c r="I1805" i="28" s="1"/>
  <c r="I1806" i="28" s="1"/>
  <c r="I1807" i="28" s="1"/>
  <c r="I1808" i="28" s="1"/>
  <c r="I1809" i="28" s="1"/>
  <c r="I1810" i="28" s="1"/>
  <c r="I1811" i="28" s="1"/>
  <c r="I1812" i="28" s="1"/>
  <c r="I1813" i="28" s="1"/>
  <c r="I1814" i="28" s="1"/>
  <c r="I1815" i="28" s="1"/>
  <c r="I1816" i="28" s="1"/>
  <c r="I1817" i="28" s="1"/>
  <c r="I1818" i="28" s="1"/>
  <c r="I1819" i="28" s="1"/>
  <c r="I1820" i="28" s="1"/>
  <c r="I1821" i="28" s="1"/>
  <c r="I1822" i="28" s="1"/>
  <c r="I1823" i="28" s="1"/>
  <c r="I1824" i="28" s="1"/>
  <c r="I1825" i="28" s="1"/>
  <c r="I1826" i="28" s="1"/>
  <c r="I1827" i="28" s="1"/>
  <c r="I1828" i="28" s="1"/>
  <c r="I1829" i="28" s="1"/>
  <c r="I1830" i="28" s="1"/>
  <c r="I1831" i="28" s="1"/>
  <c r="I1832" i="28" s="1"/>
  <c r="I1833" i="28" s="1"/>
  <c r="I1834" i="28" s="1"/>
  <c r="I1835" i="28" s="1"/>
  <c r="I1836" i="28" s="1"/>
  <c r="I1837" i="28" s="1"/>
  <c r="I1838" i="28" s="1"/>
  <c r="I1839" i="28" s="1"/>
  <c r="I1840" i="28" s="1"/>
  <c r="I1841" i="28" s="1"/>
  <c r="I1842" i="28" s="1"/>
  <c r="I1843" i="28" s="1"/>
  <c r="I1844" i="28" s="1"/>
  <c r="I1845" i="28" s="1"/>
  <c r="I1846" i="28" s="1"/>
  <c r="I1847" i="28" s="1"/>
  <c r="I1848" i="28" s="1"/>
  <c r="I1849" i="28" s="1"/>
  <c r="I1850" i="28" s="1"/>
  <c r="I1851" i="28" s="1"/>
  <c r="I1852" i="28" s="1"/>
  <c r="I1853" i="28" s="1"/>
  <c r="I1854" i="28" s="1"/>
  <c r="I1855" i="28" s="1"/>
  <c r="I1856" i="28" s="1"/>
  <c r="I1857" i="28" s="1"/>
  <c r="I1858" i="28" s="1"/>
  <c r="I1859" i="28" s="1"/>
  <c r="I1860" i="28" s="1"/>
  <c r="I1861" i="28" s="1"/>
  <c r="I1862" i="28" s="1"/>
  <c r="I1863" i="28" s="1"/>
  <c r="I1864" i="28" s="1"/>
  <c r="I1865" i="28" s="1"/>
  <c r="I1866" i="28" s="1"/>
  <c r="I1867" i="28" s="1"/>
  <c r="I1868" i="28" s="1"/>
  <c r="I1869" i="28" s="1"/>
  <c r="I1870" i="28" s="1"/>
  <c r="I1871" i="28" s="1"/>
  <c r="I1872" i="28" s="1"/>
  <c r="I1873" i="28" s="1"/>
  <c r="I1874" i="28" s="1"/>
  <c r="I1875" i="28" s="1"/>
  <c r="I1876" i="28" s="1"/>
  <c r="I1877" i="28" s="1"/>
  <c r="I1878" i="28" s="1"/>
  <c r="I1879" i="28" s="1"/>
  <c r="I1880" i="28" s="1"/>
  <c r="I1881" i="28" s="1"/>
  <c r="I1882" i="28" s="1"/>
  <c r="I1883" i="28" s="1"/>
  <c r="I1884" i="28" s="1"/>
  <c r="I1885" i="28" s="1"/>
  <c r="I1886" i="28" s="1"/>
  <c r="I1887" i="28" s="1"/>
  <c r="I1888" i="28" s="1"/>
  <c r="I1889" i="28" s="1"/>
  <c r="I1890" i="28" s="1"/>
  <c r="I1891" i="28" s="1"/>
  <c r="I1892" i="28" s="1"/>
  <c r="I1893" i="28" s="1"/>
  <c r="I1894" i="28" s="1"/>
  <c r="I1895" i="28" s="1"/>
  <c r="I1896" i="28" s="1"/>
  <c r="I1897" i="28" s="1"/>
  <c r="I1898" i="28" s="1"/>
  <c r="I1899" i="28" s="1"/>
  <c r="I1900" i="28" s="1"/>
  <c r="I1901" i="28" s="1"/>
  <c r="I1902" i="28" s="1"/>
  <c r="I1903" i="28" s="1"/>
  <c r="I1904" i="28" s="1"/>
  <c r="I1905" i="28" s="1"/>
  <c r="I1906" i="28" s="1"/>
  <c r="I1907" i="28" s="1"/>
  <c r="I1908" i="28" s="1"/>
  <c r="I1909" i="28" s="1"/>
  <c r="I1910" i="28" s="1"/>
  <c r="I1911" i="28" s="1"/>
  <c r="I1912" i="28" s="1"/>
  <c r="I1913" i="28" s="1"/>
  <c r="I1914" i="28" s="1"/>
  <c r="I1915" i="28" s="1"/>
  <c r="I1916" i="28" s="1"/>
  <c r="I1917" i="28" s="1"/>
  <c r="I1918" i="28" s="1"/>
  <c r="I1919" i="28" s="1"/>
  <c r="I1920" i="28" s="1"/>
  <c r="I1921" i="28" s="1"/>
  <c r="I1922" i="28" s="1"/>
  <c r="I1923" i="28" s="1"/>
  <c r="I1924" i="28" s="1"/>
  <c r="I1925" i="28" s="1"/>
  <c r="I1926" i="28" s="1"/>
  <c r="I1927" i="28" s="1"/>
  <c r="I1928" i="28" s="1"/>
  <c r="I1929" i="28" s="1"/>
  <c r="I1930" i="28" s="1"/>
  <c r="I1931" i="28" s="1"/>
  <c r="I1932" i="28" s="1"/>
  <c r="I1933" i="28" s="1"/>
  <c r="I1934" i="28" s="1"/>
  <c r="I1935" i="28" s="1"/>
  <c r="I1936" i="28" s="1"/>
  <c r="I1937" i="28" s="1"/>
  <c r="I1938" i="28" s="1"/>
  <c r="I1939" i="28" s="1"/>
  <c r="I1940" i="28" s="1"/>
  <c r="I1941" i="28" s="1"/>
  <c r="I1942" i="28" s="1"/>
  <c r="I1943" i="28" s="1"/>
  <c r="I1944" i="28" s="1"/>
  <c r="I1945" i="28" s="1"/>
  <c r="I1946" i="28" s="1"/>
  <c r="I1947" i="28" s="1"/>
  <c r="I1948" i="28" s="1"/>
  <c r="I1949" i="28" s="1"/>
  <c r="I1950" i="28" s="1"/>
  <c r="I1951" i="28" s="1"/>
  <c r="I1952" i="28" s="1"/>
  <c r="I1953" i="28" s="1"/>
  <c r="I1954" i="28" s="1"/>
  <c r="I1955" i="28" s="1"/>
  <c r="I1956" i="28" s="1"/>
  <c r="I1957" i="28" s="1"/>
  <c r="I1958" i="28" s="1"/>
  <c r="I1959" i="28" s="1"/>
  <c r="I1960" i="28" s="1"/>
  <c r="I1961" i="28" s="1"/>
  <c r="I1962" i="28" s="1"/>
  <c r="I1963" i="28" s="1"/>
  <c r="I1964" i="28" s="1"/>
  <c r="I1965" i="28" s="1"/>
  <c r="I1966" i="28" s="1"/>
  <c r="I1967" i="28" s="1"/>
  <c r="I1968" i="28" s="1"/>
  <c r="I1969" i="28" s="1"/>
  <c r="I1970" i="28" s="1"/>
  <c r="I1971" i="28" s="1"/>
  <c r="I1972" i="28" s="1"/>
  <c r="I1973" i="28" s="1"/>
  <c r="I1974" i="28" s="1"/>
  <c r="I1975" i="28" s="1"/>
  <c r="I1976" i="28" s="1"/>
  <c r="I1977" i="28" s="1"/>
  <c r="I1978" i="28" s="1"/>
  <c r="I1979" i="28" s="1"/>
  <c r="I1980" i="28" s="1"/>
  <c r="I1981" i="28" s="1"/>
  <c r="I1982" i="28" s="1"/>
  <c r="I1983" i="28" s="1"/>
  <c r="I1984" i="28" s="1"/>
  <c r="I1985" i="28" s="1"/>
  <c r="I1986" i="28" s="1"/>
  <c r="I1987" i="28" s="1"/>
  <c r="I1988" i="28" s="1"/>
  <c r="I1989" i="28" s="1"/>
  <c r="I1990" i="28" s="1"/>
  <c r="I1991" i="28" s="1"/>
  <c r="I1992" i="28" s="1"/>
  <c r="I1993" i="28" s="1"/>
  <c r="I1994" i="28" s="1"/>
  <c r="I1995" i="28" s="1"/>
  <c r="I1996" i="28" s="1"/>
  <c r="I1997" i="28" s="1"/>
  <c r="I1998" i="28" s="1"/>
  <c r="I1999" i="28" s="1"/>
  <c r="I2000" i="28" s="1"/>
  <c r="I2001" i="28" s="1"/>
  <c r="I2002" i="28" s="1"/>
  <c r="I2003" i="28" s="1"/>
  <c r="I2004" i="28" s="1"/>
  <c r="I2005" i="28" s="1"/>
  <c r="I2006" i="28" s="1"/>
  <c r="I2007" i="28" s="1"/>
  <c r="I2008" i="28" s="1"/>
  <c r="I2009" i="28" s="1"/>
  <c r="I2010" i="28" s="1"/>
  <c r="I2011" i="28" s="1"/>
  <c r="I2012" i="28" s="1"/>
  <c r="I2013" i="28" s="1"/>
  <c r="I2014" i="28" s="1"/>
  <c r="I2015" i="28" s="1"/>
  <c r="I2016" i="28" s="1"/>
  <c r="I2017" i="28" s="1"/>
  <c r="I2018" i="28" s="1"/>
  <c r="I2019" i="28" s="1"/>
  <c r="I2020" i="28" s="1"/>
  <c r="I2021" i="28" s="1"/>
  <c r="I2022" i="28" s="1"/>
  <c r="I2023" i="28" s="1"/>
  <c r="I2024" i="28" s="1"/>
  <c r="I2025" i="28" s="1"/>
  <c r="I2026" i="28" s="1"/>
  <c r="I2027" i="28" s="1"/>
  <c r="I2028" i="28" s="1"/>
  <c r="I2029" i="28" s="1"/>
  <c r="I2030" i="28" s="1"/>
  <c r="I2031" i="28" s="1"/>
  <c r="I2032" i="28" s="1"/>
  <c r="I2033" i="28" s="1"/>
  <c r="I2034" i="28" s="1"/>
  <c r="I2035" i="28" s="1"/>
  <c r="I2036" i="28" s="1"/>
  <c r="I2037" i="28" s="1"/>
  <c r="I2038" i="28" s="1"/>
  <c r="I2039" i="28" s="1"/>
  <c r="I2040" i="28" s="1"/>
  <c r="I2041" i="28" s="1"/>
  <c r="I2042" i="28" s="1"/>
  <c r="I2043" i="28" s="1"/>
  <c r="I2044" i="28" s="1"/>
  <c r="I2045" i="28" s="1"/>
  <c r="I2046" i="28" s="1"/>
  <c r="I2047" i="28" s="1"/>
  <c r="I2048" i="28" s="1"/>
  <c r="I2049" i="28" s="1"/>
  <c r="I2050" i="28" s="1"/>
  <c r="I2051" i="28" s="1"/>
  <c r="I2052" i="28" s="1"/>
  <c r="I2053" i="28" s="1"/>
  <c r="I2054" i="28" s="1"/>
  <c r="I2055" i="28" s="1"/>
  <c r="I2056" i="28" s="1"/>
  <c r="I2057" i="28" s="1"/>
  <c r="I2058" i="28" s="1"/>
  <c r="I2059" i="28" s="1"/>
  <c r="I2060" i="28" s="1"/>
  <c r="I2061" i="28" s="1"/>
  <c r="I2062" i="28" s="1"/>
  <c r="I2063" i="28" s="1"/>
  <c r="I2064" i="28" s="1"/>
  <c r="I2065" i="28" s="1"/>
  <c r="I2066" i="28" s="1"/>
  <c r="I2067" i="28" s="1"/>
  <c r="I2068" i="28" s="1"/>
  <c r="I2069" i="28" s="1"/>
  <c r="I2070" i="28" s="1"/>
  <c r="I2071" i="28" s="1"/>
  <c r="I2072" i="28" s="1"/>
  <c r="I2073" i="28" s="1"/>
  <c r="I2074" i="28" s="1"/>
  <c r="I2075" i="28" s="1"/>
  <c r="I2076" i="28" s="1"/>
  <c r="I2077" i="28" s="1"/>
  <c r="I2078" i="28" s="1"/>
  <c r="I2079" i="28" s="1"/>
  <c r="I2080" i="28" s="1"/>
  <c r="I2081" i="28" s="1"/>
  <c r="I2082" i="28" s="1"/>
  <c r="I2083" i="28" s="1"/>
  <c r="I2084" i="28" s="1"/>
  <c r="I2085" i="28" s="1"/>
  <c r="I2086" i="28" s="1"/>
  <c r="I2087" i="28" s="1"/>
  <c r="I2088" i="28" s="1"/>
  <c r="I2089" i="28" s="1"/>
  <c r="I2090" i="28" s="1"/>
  <c r="I2091" i="28" s="1"/>
  <c r="I2092" i="28" s="1"/>
  <c r="I2093" i="28" s="1"/>
  <c r="I2094" i="28" s="1"/>
  <c r="I2095" i="28" s="1"/>
  <c r="I2096" i="28" s="1"/>
  <c r="I2097" i="28" s="1"/>
  <c r="I2098" i="28" s="1"/>
  <c r="I2099" i="28" s="1"/>
  <c r="I2100" i="28" s="1"/>
  <c r="I2101" i="28" s="1"/>
  <c r="I2102" i="28" s="1"/>
  <c r="I2103" i="28" s="1"/>
  <c r="I2104" i="28" s="1"/>
  <c r="I2105" i="28" s="1"/>
  <c r="I2106" i="28" s="1"/>
  <c r="I2107" i="28" s="1"/>
  <c r="I2108" i="28" s="1"/>
  <c r="I2109" i="28" s="1"/>
  <c r="I2110" i="28" s="1"/>
  <c r="I2111" i="28" s="1"/>
  <c r="I2112" i="28" s="1"/>
  <c r="I2113" i="28" s="1"/>
  <c r="I2114" i="28" s="1"/>
  <c r="I2115" i="28" s="1"/>
  <c r="I2116" i="28" s="1"/>
  <c r="I2117" i="28" s="1"/>
  <c r="I2118" i="28" s="1"/>
  <c r="I2119" i="28" s="1"/>
  <c r="I2120" i="28" s="1"/>
  <c r="I2121" i="28" s="1"/>
  <c r="I2122" i="28" s="1"/>
  <c r="I2123" i="28" s="1"/>
  <c r="I2124" i="28" s="1"/>
  <c r="I2125" i="28" s="1"/>
  <c r="I2126" i="28" s="1"/>
  <c r="I2127" i="28" s="1"/>
  <c r="I2128" i="28" s="1"/>
  <c r="I2129" i="28" s="1"/>
  <c r="I2130" i="28" s="1"/>
  <c r="I2131" i="28" s="1"/>
  <c r="I2132" i="28" s="1"/>
  <c r="I2133" i="28" s="1"/>
  <c r="I2134" i="28" s="1"/>
  <c r="I2135" i="28" s="1"/>
  <c r="I2136" i="28" s="1"/>
  <c r="I2137" i="28" s="1"/>
  <c r="I2138" i="28" s="1"/>
  <c r="I2139" i="28" s="1"/>
  <c r="I2140" i="28" s="1"/>
  <c r="I2141" i="28" s="1"/>
  <c r="I2142" i="28" s="1"/>
  <c r="I2143" i="28" s="1"/>
  <c r="I2144" i="28" s="1"/>
  <c r="I2145" i="28" s="1"/>
  <c r="I2146" i="28" s="1"/>
  <c r="I2147" i="28" s="1"/>
  <c r="I2148" i="28" s="1"/>
  <c r="I2149" i="28" s="1"/>
  <c r="I2150" i="28" s="1"/>
  <c r="I2151" i="28" s="1"/>
  <c r="I2152" i="28" s="1"/>
  <c r="I2153" i="28" s="1"/>
  <c r="I2154" i="28" s="1"/>
  <c r="I2155" i="28" s="1"/>
  <c r="I2156" i="28" s="1"/>
  <c r="I2157" i="28" s="1"/>
  <c r="I2158" i="28" s="1"/>
  <c r="I2159" i="28" s="1"/>
  <c r="I2160" i="28" s="1"/>
  <c r="I2161" i="28" s="1"/>
  <c r="I2162" i="28" s="1"/>
  <c r="I2163" i="28" s="1"/>
  <c r="I2164" i="28" s="1"/>
  <c r="I2165" i="28" s="1"/>
  <c r="I2166" i="28" s="1"/>
  <c r="I2167" i="28" s="1"/>
  <c r="I2168" i="28" s="1"/>
  <c r="I2169" i="28" s="1"/>
  <c r="I2170" i="28" s="1"/>
  <c r="I2171" i="28" s="1"/>
  <c r="I2172" i="28" s="1"/>
  <c r="I2173" i="28" s="1"/>
  <c r="I2174" i="28" s="1"/>
  <c r="I2175" i="28" s="1"/>
  <c r="I2176" i="28" s="1"/>
  <c r="I2177" i="28" s="1"/>
  <c r="I2178" i="28" s="1"/>
  <c r="I2179" i="28" s="1"/>
  <c r="I2180" i="28" s="1"/>
  <c r="I2181" i="28" s="1"/>
  <c r="I2182" i="28" s="1"/>
  <c r="I2183" i="28" s="1"/>
  <c r="I2184" i="28" s="1"/>
  <c r="I2185" i="28" s="1"/>
  <c r="I2186" i="28" s="1"/>
  <c r="I2187" i="28" s="1"/>
  <c r="I2188" i="28" s="1"/>
  <c r="I2189" i="28" s="1"/>
  <c r="I2190" i="28" s="1"/>
  <c r="I2191" i="28" s="1"/>
  <c r="I2192" i="28" s="1"/>
  <c r="I2193" i="28" s="1"/>
  <c r="I2194" i="28" s="1"/>
  <c r="I2195" i="28" s="1"/>
  <c r="I2196" i="28" s="1"/>
  <c r="I2197" i="28" s="1"/>
  <c r="I2198" i="28" s="1"/>
  <c r="I2199" i="28" s="1"/>
  <c r="I2200" i="28" s="1"/>
  <c r="I2201" i="28" s="1"/>
  <c r="I2202" i="28" s="1"/>
  <c r="I2203" i="28" s="1"/>
  <c r="I2204" i="28" s="1"/>
  <c r="I2205" i="28" s="1"/>
  <c r="I2206" i="28" s="1"/>
  <c r="I2207" i="28" s="1"/>
  <c r="I2208" i="28" s="1"/>
  <c r="I2209" i="28" s="1"/>
  <c r="I2210" i="28" s="1"/>
  <c r="I2211" i="28" s="1"/>
  <c r="I2212" i="28" s="1"/>
  <c r="I2213" i="28" s="1"/>
  <c r="I2214" i="28" s="1"/>
  <c r="I2215" i="28" s="1"/>
  <c r="I2216" i="28" s="1"/>
  <c r="I2217" i="28" s="1"/>
  <c r="I2218" i="28" s="1"/>
  <c r="I2219" i="28" s="1"/>
  <c r="I2220" i="28" s="1"/>
  <c r="I2221" i="28" s="1"/>
  <c r="I2222" i="28" s="1"/>
  <c r="I2223" i="28" s="1"/>
  <c r="I2224" i="28" s="1"/>
  <c r="I2225" i="28" s="1"/>
  <c r="I2226" i="28" s="1"/>
  <c r="I2227" i="28" s="1"/>
  <c r="I2228" i="28" s="1"/>
  <c r="I2229" i="28" s="1"/>
  <c r="I2230" i="28" s="1"/>
  <c r="I2231" i="28" s="1"/>
  <c r="I2232" i="28" s="1"/>
  <c r="I2233" i="28" s="1"/>
  <c r="I2234" i="28" s="1"/>
  <c r="I2235" i="28" s="1"/>
  <c r="I2236" i="28" s="1"/>
  <c r="I2237" i="28" s="1"/>
  <c r="I2238" i="28" s="1"/>
  <c r="I2239" i="28" s="1"/>
  <c r="I2240" i="28" s="1"/>
  <c r="I2241" i="28" s="1"/>
  <c r="I2242" i="28" s="1"/>
  <c r="I2243" i="28" s="1"/>
  <c r="I2244" i="28" s="1"/>
  <c r="I2245" i="28" s="1"/>
  <c r="I2246" i="28" s="1"/>
  <c r="I2247" i="28" s="1"/>
  <c r="I2248" i="28" s="1"/>
  <c r="I2249" i="28" s="1"/>
  <c r="I2250" i="28" s="1"/>
  <c r="I2251" i="28" s="1"/>
  <c r="I2252" i="28" s="1"/>
  <c r="I2253" i="28" s="1"/>
  <c r="I2254" i="28" s="1"/>
  <c r="I2255" i="28" s="1"/>
  <c r="I2256" i="28" s="1"/>
  <c r="I2257" i="28" s="1"/>
  <c r="I2258" i="28" s="1"/>
  <c r="I2259" i="28" s="1"/>
  <c r="I2260" i="28" s="1"/>
  <c r="I2261" i="28" s="1"/>
  <c r="I2262" i="28" s="1"/>
  <c r="I2263" i="28" s="1"/>
  <c r="I2264" i="28" s="1"/>
  <c r="I2265" i="28" s="1"/>
  <c r="I2266" i="28" s="1"/>
  <c r="I2267" i="28" s="1"/>
  <c r="I2268" i="28" s="1"/>
  <c r="I2269" i="28" s="1"/>
  <c r="I2270" i="28" s="1"/>
  <c r="I2271" i="28" s="1"/>
  <c r="I2272" i="28" s="1"/>
  <c r="I2273" i="28" s="1"/>
  <c r="I2274" i="28" s="1"/>
  <c r="I2275" i="28" s="1"/>
  <c r="I2276" i="28" s="1"/>
  <c r="I2277" i="28" s="1"/>
  <c r="I2278" i="28" s="1"/>
  <c r="I2279" i="28" s="1"/>
  <c r="I2280" i="28" s="1"/>
  <c r="I2281" i="28" s="1"/>
  <c r="I2282" i="28" s="1"/>
  <c r="I2283" i="28" s="1"/>
  <c r="I2284" i="28" s="1"/>
  <c r="I2285" i="28" s="1"/>
  <c r="I2286" i="28" s="1"/>
  <c r="I2287" i="28" s="1"/>
  <c r="I2288" i="28" s="1"/>
  <c r="I2289" i="28" s="1"/>
  <c r="I2290" i="28" s="1"/>
  <c r="I2291" i="28" s="1"/>
  <c r="I2292" i="28" s="1"/>
  <c r="I2293" i="28" s="1"/>
  <c r="I2294" i="28" s="1"/>
  <c r="I2295" i="28" s="1"/>
  <c r="I2296" i="28" s="1"/>
  <c r="I2297" i="28" s="1"/>
  <c r="I2298" i="28" s="1"/>
  <c r="I2299" i="28" s="1"/>
  <c r="I2300" i="28" s="1"/>
  <c r="I2301" i="28" s="1"/>
  <c r="I2302" i="28" s="1"/>
  <c r="I2303" i="28" s="1"/>
  <c r="I2304" i="28" s="1"/>
  <c r="I2305" i="28" s="1"/>
  <c r="I2306" i="28" s="1"/>
  <c r="I2307" i="28" s="1"/>
  <c r="I2308" i="28" s="1"/>
  <c r="I2309" i="28" s="1"/>
  <c r="I2310" i="28" s="1"/>
  <c r="I2311" i="28" s="1"/>
  <c r="I2312" i="28" s="1"/>
  <c r="I2313" i="28" s="1"/>
  <c r="I2314" i="28" s="1"/>
  <c r="I2315" i="28" s="1"/>
  <c r="I2316" i="28" s="1"/>
  <c r="I2317" i="28" s="1"/>
  <c r="I2318" i="28" s="1"/>
  <c r="I2319" i="28" s="1"/>
  <c r="I2320" i="28" s="1"/>
  <c r="I2321" i="28" s="1"/>
  <c r="I2322" i="28" s="1"/>
  <c r="I2323" i="28" s="1"/>
  <c r="I2324" i="28" s="1"/>
  <c r="I2325" i="28" s="1"/>
  <c r="I2326" i="28" s="1"/>
  <c r="I2327" i="28" s="1"/>
  <c r="I2328" i="28" s="1"/>
  <c r="I2329" i="28" s="1"/>
  <c r="I2330" i="28" s="1"/>
  <c r="I2331" i="28" s="1"/>
  <c r="I2332" i="28" s="1"/>
  <c r="I2333" i="28" s="1"/>
  <c r="I2334" i="28" s="1"/>
  <c r="I2335" i="28" s="1"/>
  <c r="I2336" i="28" s="1"/>
  <c r="I2337" i="28" s="1"/>
  <c r="I2338" i="28" s="1"/>
  <c r="I2339" i="28" s="1"/>
  <c r="I2340" i="28" s="1"/>
  <c r="I2341" i="28" s="1"/>
  <c r="I2342" i="28" s="1"/>
  <c r="I2343" i="28" s="1"/>
  <c r="I2344" i="28" s="1"/>
  <c r="I2345" i="28" s="1"/>
  <c r="I2346" i="28" s="1"/>
  <c r="I2347" i="28" s="1"/>
  <c r="I2348" i="28" s="1"/>
  <c r="I2349" i="28" s="1"/>
  <c r="I2350" i="28" s="1"/>
  <c r="I2351" i="28" s="1"/>
  <c r="I2352" i="28" s="1"/>
  <c r="I2353" i="28" s="1"/>
  <c r="I2354" i="28" s="1"/>
  <c r="I2355" i="28" s="1"/>
  <c r="I2356" i="28" s="1"/>
  <c r="I2357" i="28" s="1"/>
  <c r="I2358" i="28" s="1"/>
  <c r="I2359" i="28" s="1"/>
  <c r="I2360" i="28" s="1"/>
  <c r="I2361" i="28" s="1"/>
  <c r="I2362" i="28" s="1"/>
  <c r="I2363" i="28" s="1"/>
  <c r="I2364" i="28" s="1"/>
  <c r="I2365" i="28" s="1"/>
  <c r="I2366" i="28" s="1"/>
  <c r="I2367" i="28" s="1"/>
  <c r="I2368" i="28" s="1"/>
  <c r="I2369" i="28" s="1"/>
  <c r="I2370" i="28" s="1"/>
  <c r="I2371" i="28" s="1"/>
  <c r="I2372" i="28" s="1"/>
  <c r="I2373" i="28" s="1"/>
  <c r="I2374" i="28" s="1"/>
  <c r="I2375" i="28" s="1"/>
  <c r="I2376" i="28" s="1"/>
  <c r="I2377" i="28" s="1"/>
  <c r="I2378" i="28" s="1"/>
  <c r="I2379" i="28" s="1"/>
  <c r="I2380" i="28" s="1"/>
  <c r="I2381" i="28" s="1"/>
  <c r="I2382" i="28" s="1"/>
  <c r="I2383" i="28" s="1"/>
  <c r="I2384" i="28" s="1"/>
  <c r="I2385" i="28" s="1"/>
  <c r="I2386" i="28" s="1"/>
  <c r="I2387" i="28" s="1"/>
  <c r="I2388" i="28" s="1"/>
  <c r="I2389" i="28" s="1"/>
  <c r="I2390" i="28" s="1"/>
  <c r="I2391" i="28" s="1"/>
  <c r="I2392" i="28" s="1"/>
  <c r="I2393" i="28" s="1"/>
  <c r="I2394" i="28" s="1"/>
  <c r="I2395" i="28" s="1"/>
  <c r="I2396" i="28" s="1"/>
  <c r="I2397" i="28" s="1"/>
  <c r="I2398" i="28" s="1"/>
  <c r="I2399" i="28" s="1"/>
  <c r="I2400" i="28" s="1"/>
  <c r="I2401" i="28" s="1"/>
  <c r="I2402" i="28" s="1"/>
  <c r="I2403" i="28" s="1"/>
  <c r="I2404" i="28" s="1"/>
  <c r="I2405" i="28" s="1"/>
  <c r="I2406" i="28" s="1"/>
  <c r="I2407" i="28" s="1"/>
  <c r="I2408" i="28" s="1"/>
  <c r="I2409" i="28" s="1"/>
  <c r="I2410" i="28" s="1"/>
  <c r="I2411" i="28" s="1"/>
  <c r="I2412" i="28" s="1"/>
  <c r="I2413" i="28" s="1"/>
  <c r="I2414" i="28" s="1"/>
  <c r="I2415" i="28" s="1"/>
  <c r="I2416" i="28" s="1"/>
  <c r="I2417" i="28" s="1"/>
  <c r="I2418" i="28" s="1"/>
  <c r="I2419" i="28" s="1"/>
  <c r="I2420" i="28" s="1"/>
  <c r="I2421" i="28" s="1"/>
  <c r="I2422" i="28" s="1"/>
  <c r="I2423" i="28" s="1"/>
  <c r="I2424" i="28" s="1"/>
  <c r="I2425" i="28" s="1"/>
  <c r="I2426" i="28" s="1"/>
  <c r="I2427" i="28" s="1"/>
  <c r="I2428" i="28" s="1"/>
  <c r="I2429" i="28" s="1"/>
  <c r="I2430" i="28" s="1"/>
  <c r="I2431" i="28" s="1"/>
  <c r="I2432" i="28" s="1"/>
  <c r="I2433" i="28" s="1"/>
  <c r="I2434" i="28" s="1"/>
  <c r="I2435" i="28" s="1"/>
  <c r="I2436" i="28" s="1"/>
  <c r="I2437" i="28" s="1"/>
  <c r="I2438" i="28" s="1"/>
  <c r="I2439" i="28" s="1"/>
  <c r="I2440" i="28" s="1"/>
  <c r="I2441" i="28" s="1"/>
  <c r="I2442" i="28" s="1"/>
  <c r="I2443" i="28" s="1"/>
  <c r="I2444" i="28" s="1"/>
  <c r="I2445" i="28" s="1"/>
  <c r="I2446" i="28" s="1"/>
  <c r="I2447" i="28" s="1"/>
  <c r="I2448" i="28" s="1"/>
  <c r="I2449" i="28" s="1"/>
  <c r="I2450" i="28" s="1"/>
  <c r="I2451" i="28" s="1"/>
  <c r="I2452" i="28" s="1"/>
  <c r="I2453" i="28" s="1"/>
  <c r="I2454" i="28" s="1"/>
  <c r="I2455" i="28" s="1"/>
  <c r="I2456" i="28" s="1"/>
  <c r="I2457" i="28" s="1"/>
  <c r="I2458" i="28" s="1"/>
  <c r="I2459" i="28" s="1"/>
  <c r="I2460" i="28" s="1"/>
  <c r="I2461" i="28" s="1"/>
  <c r="I2462" i="28" s="1"/>
  <c r="I2463" i="28" s="1"/>
  <c r="I2464" i="28" s="1"/>
  <c r="I2465" i="28" s="1"/>
  <c r="I2466" i="28" s="1"/>
  <c r="I2467" i="28" s="1"/>
  <c r="I2468" i="28" s="1"/>
  <c r="I2469" i="28" s="1"/>
  <c r="I2470" i="28" s="1"/>
  <c r="I2471" i="28" s="1"/>
  <c r="I2472" i="28" s="1"/>
  <c r="I2473" i="28" s="1"/>
  <c r="I2474" i="28" s="1"/>
  <c r="I2475" i="28" s="1"/>
  <c r="I2476" i="28" s="1"/>
  <c r="I2477" i="28" s="1"/>
  <c r="I2478" i="28" s="1"/>
  <c r="I2479" i="28" s="1"/>
  <c r="I2480" i="28" s="1"/>
  <c r="I2481" i="28" s="1"/>
  <c r="I2482" i="28" s="1"/>
  <c r="I2483" i="28" s="1"/>
  <c r="I2484" i="28" s="1"/>
  <c r="I2485" i="28" s="1"/>
  <c r="I2486" i="28" s="1"/>
  <c r="I2487" i="28" s="1"/>
  <c r="I2488" i="28" s="1"/>
  <c r="I2489" i="28" s="1"/>
  <c r="I2490" i="28" s="1"/>
  <c r="I2491" i="28" s="1"/>
  <c r="I2492" i="28" s="1"/>
  <c r="I2493" i="28" s="1"/>
  <c r="I2494" i="28" s="1"/>
  <c r="I2495" i="28" s="1"/>
  <c r="I2496" i="28" s="1"/>
  <c r="I2497" i="28" s="1"/>
  <c r="I2498" i="28" s="1"/>
  <c r="I2499" i="28" s="1"/>
  <c r="I2500" i="28" s="1"/>
  <c r="I2501" i="28" s="1"/>
  <c r="I2502" i="28" s="1"/>
  <c r="I2503" i="28" s="1"/>
  <c r="I2504" i="28" s="1"/>
  <c r="I2505" i="28" s="1"/>
  <c r="I2506" i="28" s="1"/>
  <c r="I2507" i="28" s="1"/>
  <c r="I2508" i="28" s="1"/>
  <c r="I2509" i="28" s="1"/>
  <c r="I2510" i="28" s="1"/>
  <c r="I2511" i="28" s="1"/>
  <c r="I2512" i="28" s="1"/>
  <c r="I2513" i="28" s="1"/>
  <c r="I2514" i="28" s="1"/>
  <c r="I2515" i="28" s="1"/>
  <c r="I2516" i="28" s="1"/>
  <c r="I2517" i="28" s="1"/>
  <c r="I2518" i="28" s="1"/>
  <c r="I2519" i="28" s="1"/>
  <c r="I2520" i="28" s="1"/>
  <c r="I2521" i="28" s="1"/>
  <c r="I2522" i="28" s="1"/>
  <c r="I2523" i="28" s="1"/>
  <c r="I2524" i="28" s="1"/>
  <c r="I2525" i="28" s="1"/>
  <c r="I2526" i="28" s="1"/>
  <c r="I2527" i="28" s="1"/>
  <c r="I2528" i="28" s="1"/>
  <c r="I2529" i="28" s="1"/>
  <c r="I2530" i="28" s="1"/>
  <c r="I2531" i="28" s="1"/>
  <c r="I2532" i="28" s="1"/>
  <c r="I2533" i="28" s="1"/>
  <c r="I2534" i="28" s="1"/>
  <c r="I2535" i="28" s="1"/>
  <c r="I2536" i="28" s="1"/>
  <c r="I2537" i="28" s="1"/>
  <c r="I2538" i="28" s="1"/>
  <c r="I2539" i="28" s="1"/>
  <c r="I2540" i="28" s="1"/>
  <c r="I2541" i="28" s="1"/>
  <c r="I2542" i="28" s="1"/>
  <c r="I2543" i="28" s="1"/>
  <c r="I2544" i="28" s="1"/>
  <c r="I2545" i="28" s="1"/>
  <c r="I2546" i="28" s="1"/>
  <c r="I2547" i="28" s="1"/>
  <c r="I2548" i="28" s="1"/>
  <c r="I2549" i="28" s="1"/>
  <c r="I2550" i="28" s="1"/>
  <c r="I2551" i="28" s="1"/>
  <c r="I2552" i="28" s="1"/>
  <c r="I2553" i="28" s="1"/>
  <c r="I2554" i="28" s="1"/>
  <c r="I2555" i="28" s="1"/>
  <c r="I2556" i="28" s="1"/>
  <c r="I2557" i="28" s="1"/>
  <c r="I2558" i="28" s="1"/>
  <c r="I2559" i="28" s="1"/>
  <c r="I2560" i="28" s="1"/>
  <c r="I2561" i="28" s="1"/>
  <c r="I2562" i="28" s="1"/>
  <c r="I2563" i="28" s="1"/>
  <c r="I2564" i="28" s="1"/>
  <c r="I2565" i="28" s="1"/>
  <c r="I2566" i="28" s="1"/>
  <c r="I2567" i="28" s="1"/>
  <c r="I2568" i="28" s="1"/>
  <c r="I2569" i="28" s="1"/>
  <c r="I2570" i="28" s="1"/>
  <c r="I2571" i="28" s="1"/>
  <c r="I2572" i="28" s="1"/>
  <c r="I2573" i="28" s="1"/>
  <c r="I2574" i="28" s="1"/>
  <c r="I2575" i="28" s="1"/>
  <c r="I2576" i="28" s="1"/>
  <c r="I2577" i="28" s="1"/>
  <c r="I2578" i="28" s="1"/>
  <c r="I2579" i="28" s="1"/>
  <c r="I2580" i="28" s="1"/>
  <c r="I2581" i="28" s="1"/>
  <c r="I2582" i="28" s="1"/>
  <c r="I2583" i="28" s="1"/>
  <c r="I2584" i="28" s="1"/>
  <c r="I2585" i="28" s="1"/>
  <c r="I2586" i="28" s="1"/>
  <c r="I2587" i="28" s="1"/>
  <c r="I2588" i="28" s="1"/>
  <c r="I2589" i="28" s="1"/>
  <c r="I2590" i="28" s="1"/>
  <c r="I2591" i="28" s="1"/>
  <c r="I2592" i="28" s="1"/>
  <c r="I2593" i="28" s="1"/>
  <c r="I2594" i="28" s="1"/>
  <c r="I2595" i="28" s="1"/>
  <c r="I2596" i="28" s="1"/>
  <c r="I2597" i="28" s="1"/>
  <c r="I2598" i="28" s="1"/>
  <c r="I2599" i="28" s="1"/>
  <c r="I2600" i="28" s="1"/>
  <c r="I2601" i="28" s="1"/>
  <c r="I2602" i="28" s="1"/>
  <c r="I2603" i="28" s="1"/>
  <c r="I2604" i="28" s="1"/>
  <c r="I2605" i="28" s="1"/>
  <c r="I2606" i="28" s="1"/>
  <c r="I2607" i="28" s="1"/>
  <c r="I2608" i="28" s="1"/>
  <c r="I2609" i="28" s="1"/>
  <c r="I2610" i="28" s="1"/>
  <c r="I2611" i="28" s="1"/>
  <c r="I2612" i="28" s="1"/>
  <c r="I2613" i="28" s="1"/>
  <c r="I2614" i="28" s="1"/>
  <c r="I2615" i="28" s="1"/>
  <c r="I2616" i="28" s="1"/>
  <c r="I2617" i="28" s="1"/>
  <c r="I2618" i="28" s="1"/>
  <c r="I2619" i="28" s="1"/>
  <c r="I2620" i="28" s="1"/>
  <c r="I2621" i="28" s="1"/>
  <c r="I2622" i="28" s="1"/>
  <c r="I2623" i="28" s="1"/>
  <c r="I2624" i="28" s="1"/>
  <c r="I2625" i="28" s="1"/>
  <c r="I2626" i="28" s="1"/>
  <c r="I2627" i="28" s="1"/>
  <c r="I2628" i="28" s="1"/>
  <c r="I2629" i="28" s="1"/>
  <c r="I2630" i="28" s="1"/>
  <c r="I2631" i="28" s="1"/>
  <c r="I2632" i="28" s="1"/>
  <c r="I2633" i="28" s="1"/>
  <c r="I2634" i="28" s="1"/>
  <c r="I2635" i="28" s="1"/>
  <c r="I2636" i="28" s="1"/>
  <c r="I2637" i="28" s="1"/>
  <c r="I2638" i="28" s="1"/>
  <c r="I2639" i="28" s="1"/>
  <c r="I2640" i="28" s="1"/>
  <c r="I2641" i="28" s="1"/>
  <c r="I2642" i="28" s="1"/>
  <c r="I2643" i="28" s="1"/>
  <c r="I2644" i="28" s="1"/>
  <c r="I2645" i="28" s="1"/>
  <c r="I2646" i="28" s="1"/>
  <c r="I2647" i="28" s="1"/>
  <c r="I2648" i="28" s="1"/>
  <c r="I2649" i="28" s="1"/>
  <c r="I2650" i="28" s="1"/>
  <c r="I2651" i="28" s="1"/>
  <c r="I2652" i="28" s="1"/>
  <c r="I2653" i="28" s="1"/>
  <c r="I2654" i="28" s="1"/>
  <c r="I2655" i="28" s="1"/>
  <c r="I2656" i="28" s="1"/>
  <c r="I2657" i="28" s="1"/>
  <c r="I2658" i="28" s="1"/>
  <c r="I2659" i="28" s="1"/>
  <c r="I2660" i="28" s="1"/>
  <c r="I2661" i="28" s="1"/>
  <c r="I2662" i="28" s="1"/>
  <c r="I2663" i="28" s="1"/>
  <c r="I2664" i="28" s="1"/>
  <c r="I2665" i="28" s="1"/>
  <c r="I2666" i="28" s="1"/>
  <c r="I2667" i="28" s="1"/>
  <c r="I2668" i="28" s="1"/>
  <c r="I2669" i="28" s="1"/>
  <c r="I2670" i="28" s="1"/>
  <c r="I2671" i="28" s="1"/>
  <c r="I2672" i="28" s="1"/>
  <c r="I2673" i="28" s="1"/>
  <c r="I2674" i="28" s="1"/>
  <c r="I2675" i="28" s="1"/>
  <c r="I2676" i="28" s="1"/>
  <c r="I2677" i="28" s="1"/>
  <c r="I2678" i="28" s="1"/>
  <c r="I2679" i="28" s="1"/>
  <c r="I2680" i="28" s="1"/>
  <c r="I2681" i="28" s="1"/>
  <c r="I2682" i="28" s="1"/>
  <c r="I2683" i="28" s="1"/>
  <c r="I2684" i="28" s="1"/>
  <c r="I2685" i="28" s="1"/>
  <c r="I2686" i="28" s="1"/>
  <c r="I2687" i="28" s="1"/>
  <c r="I2688" i="28" s="1"/>
  <c r="I2689" i="28" s="1"/>
  <c r="I2690" i="28" s="1"/>
  <c r="I2691" i="28" s="1"/>
  <c r="I2692" i="28" s="1"/>
  <c r="I2693" i="28" s="1"/>
  <c r="I2694" i="28" s="1"/>
  <c r="I2695" i="28" s="1"/>
  <c r="I2696" i="28" s="1"/>
  <c r="I2697" i="28" s="1"/>
  <c r="I2698" i="28" s="1"/>
  <c r="I2699" i="28" s="1"/>
  <c r="I2700" i="28" s="1"/>
  <c r="I2701" i="28" s="1"/>
  <c r="I2702" i="28" s="1"/>
  <c r="I2703" i="28" s="1"/>
  <c r="I2704" i="28" s="1"/>
  <c r="I2705" i="28" s="1"/>
  <c r="I2706" i="28" s="1"/>
  <c r="I2707" i="28" s="1"/>
  <c r="I2708" i="28" s="1"/>
  <c r="I2709" i="28" s="1"/>
  <c r="I2710" i="28" s="1"/>
  <c r="I2711" i="28" s="1"/>
  <c r="I2712" i="28" s="1"/>
  <c r="I2713" i="28" s="1"/>
  <c r="I2714" i="28" s="1"/>
  <c r="I2715" i="28" s="1"/>
  <c r="I2716" i="28" s="1"/>
  <c r="I2717" i="28" s="1"/>
  <c r="I2718" i="28" s="1"/>
  <c r="I2719" i="28" s="1"/>
  <c r="I2720" i="28" s="1"/>
  <c r="I2721" i="28" s="1"/>
  <c r="I2722" i="28" s="1"/>
  <c r="I2723" i="28" s="1"/>
  <c r="I2724" i="28" s="1"/>
  <c r="I2725" i="28" s="1"/>
  <c r="I2726" i="28" s="1"/>
  <c r="I2727" i="28" s="1"/>
  <c r="I2728" i="28" s="1"/>
  <c r="I2729" i="28" s="1"/>
  <c r="I2730" i="28" s="1"/>
  <c r="I2731" i="28" s="1"/>
  <c r="I2732" i="28" s="1"/>
  <c r="I2733" i="28" s="1"/>
  <c r="I2734" i="28" s="1"/>
  <c r="I2735" i="28" s="1"/>
  <c r="I2736" i="28" s="1"/>
  <c r="I2737" i="28" s="1"/>
  <c r="I2738" i="28" s="1"/>
  <c r="I2739" i="28" s="1"/>
  <c r="I2740" i="28" s="1"/>
  <c r="I2741" i="28" s="1"/>
  <c r="I2742" i="28" s="1"/>
  <c r="I2743" i="28" s="1"/>
  <c r="I2744" i="28" s="1"/>
  <c r="I2745" i="28" s="1"/>
  <c r="I2746" i="28" s="1"/>
  <c r="I2747" i="28" s="1"/>
  <c r="I2748" i="28" s="1"/>
  <c r="I2749" i="28" s="1"/>
  <c r="I2750" i="28" s="1"/>
  <c r="I2751" i="28" s="1"/>
  <c r="I2752" i="28" s="1"/>
  <c r="I2753" i="28" s="1"/>
  <c r="I2754" i="28" s="1"/>
  <c r="I2755" i="28" s="1"/>
  <c r="I2756" i="28" s="1"/>
  <c r="I2757" i="28" s="1"/>
  <c r="I2758" i="28" s="1"/>
  <c r="I2759" i="28" s="1"/>
  <c r="I2760" i="28" s="1"/>
  <c r="I2761" i="28" s="1"/>
  <c r="I2762" i="28" s="1"/>
  <c r="I2763" i="28" s="1"/>
  <c r="I2764" i="28" s="1"/>
  <c r="I2765" i="28" s="1"/>
  <c r="I2766" i="28" s="1"/>
  <c r="I2767" i="28" s="1"/>
  <c r="I2768" i="28" s="1"/>
  <c r="I2769" i="28" s="1"/>
  <c r="I2770" i="28" s="1"/>
  <c r="I2771" i="28" s="1"/>
  <c r="I2772" i="28" s="1"/>
  <c r="I2773" i="28" s="1"/>
  <c r="I2774" i="28" s="1"/>
  <c r="I2775" i="28" s="1"/>
  <c r="I2776" i="28" s="1"/>
  <c r="I2777" i="28" s="1"/>
  <c r="I2778" i="28" s="1"/>
  <c r="I2779" i="28" s="1"/>
  <c r="I2780" i="28" s="1"/>
  <c r="I2781" i="28" s="1"/>
  <c r="I2782" i="28" s="1"/>
  <c r="I2783" i="28" s="1"/>
  <c r="I2784" i="28" s="1"/>
  <c r="I2785" i="28" s="1"/>
  <c r="I2786" i="28" s="1"/>
  <c r="I2787" i="28" s="1"/>
  <c r="I2788" i="28" s="1"/>
  <c r="I2789" i="28" s="1"/>
  <c r="I2790" i="28" s="1"/>
  <c r="I2791" i="28" s="1"/>
  <c r="I2792" i="28" s="1"/>
  <c r="I2793" i="28" s="1"/>
  <c r="I2794" i="28" s="1"/>
  <c r="I2795" i="28" s="1"/>
  <c r="I2796" i="28" s="1"/>
  <c r="I2797" i="28" s="1"/>
  <c r="I2798" i="28" s="1"/>
  <c r="I2799" i="28" s="1"/>
  <c r="I2800" i="28" s="1"/>
  <c r="I2801" i="28" s="1"/>
  <c r="I2802" i="28" s="1"/>
  <c r="I2803" i="28" s="1"/>
  <c r="I2804" i="28" s="1"/>
  <c r="I2805" i="28" s="1"/>
  <c r="I2806" i="28" s="1"/>
  <c r="I2807" i="28" s="1"/>
  <c r="I2808" i="28" s="1"/>
  <c r="I2809" i="28" s="1"/>
  <c r="I2810" i="28" s="1"/>
  <c r="I2811" i="28" s="1"/>
  <c r="I2812" i="28" s="1"/>
  <c r="I2813" i="28" s="1"/>
  <c r="I2814" i="28" s="1"/>
  <c r="I2815" i="28" s="1"/>
  <c r="I2816" i="28" s="1"/>
  <c r="I2817" i="28" s="1"/>
  <c r="I2818" i="28" s="1"/>
  <c r="I2819" i="28" s="1"/>
  <c r="I2820" i="28" s="1"/>
  <c r="I2821" i="28" s="1"/>
  <c r="I2822" i="28" s="1"/>
  <c r="I2823" i="28" s="1"/>
  <c r="I2824" i="28" s="1"/>
  <c r="I2825" i="28" s="1"/>
  <c r="I2826" i="28" s="1"/>
  <c r="I2827" i="28" s="1"/>
  <c r="I2828" i="28" s="1"/>
  <c r="I2829" i="28" s="1"/>
  <c r="I2830" i="28" s="1"/>
  <c r="I2831" i="28" s="1"/>
  <c r="I2832" i="28" s="1"/>
  <c r="I2833" i="28" s="1"/>
  <c r="I2834" i="28" s="1"/>
  <c r="I2835" i="28" s="1"/>
  <c r="I2836" i="28" s="1"/>
  <c r="I2837" i="28" s="1"/>
  <c r="I2838" i="28" s="1"/>
  <c r="I2839" i="28" s="1"/>
  <c r="I2840" i="28" s="1"/>
  <c r="I2841" i="28" s="1"/>
  <c r="I2842" i="28" s="1"/>
  <c r="I2843" i="28" s="1"/>
  <c r="I2844" i="28" s="1"/>
  <c r="I2845" i="28" s="1"/>
  <c r="I2846" i="28" s="1"/>
  <c r="I2847" i="28" s="1"/>
  <c r="I2848" i="28" s="1"/>
  <c r="I2849" i="28" s="1"/>
  <c r="I2850" i="28" s="1"/>
  <c r="I2851" i="28" s="1"/>
  <c r="I2852" i="28" s="1"/>
  <c r="I2853" i="28" s="1"/>
  <c r="I2854" i="28" s="1"/>
  <c r="I2855" i="28" s="1"/>
  <c r="I2856" i="28" s="1"/>
  <c r="I2857" i="28" s="1"/>
  <c r="I2858" i="28" s="1"/>
  <c r="I2859" i="28" s="1"/>
  <c r="I2860" i="28" s="1"/>
  <c r="I2861" i="28" s="1"/>
  <c r="I2862" i="28" s="1"/>
  <c r="I2863" i="28" s="1"/>
  <c r="I2864" i="28" s="1"/>
  <c r="I2865" i="28" s="1"/>
  <c r="I2866" i="28" s="1"/>
  <c r="I2867" i="28" s="1"/>
  <c r="I2868" i="28" s="1"/>
  <c r="I2869" i="28" s="1"/>
  <c r="I2870" i="28" s="1"/>
  <c r="I2871" i="28" s="1"/>
  <c r="I2872" i="28" s="1"/>
  <c r="I2873" i="28" s="1"/>
  <c r="I2874" i="28" s="1"/>
  <c r="I2875" i="28" s="1"/>
  <c r="I2876" i="28" s="1"/>
  <c r="I2877" i="28" s="1"/>
  <c r="I2878" i="28" s="1"/>
  <c r="I2879" i="28" s="1"/>
  <c r="I2880" i="28" s="1"/>
  <c r="I2881" i="28" s="1"/>
  <c r="I2882" i="28" s="1"/>
  <c r="I2883" i="28" s="1"/>
  <c r="I2884" i="28" s="1"/>
  <c r="I2885" i="28" s="1"/>
  <c r="I2886" i="28" s="1"/>
  <c r="I2887" i="28" s="1"/>
  <c r="I2888" i="28" s="1"/>
  <c r="I2889" i="28" s="1"/>
  <c r="I2890" i="28" s="1"/>
  <c r="I2891" i="28" s="1"/>
  <c r="I2892" i="28" s="1"/>
  <c r="I2893" i="28" s="1"/>
  <c r="I2894" i="28" s="1"/>
  <c r="I2895" i="28" s="1"/>
  <c r="I2896" i="28" s="1"/>
  <c r="I2897" i="28" s="1"/>
  <c r="I2898" i="28" s="1"/>
  <c r="I2899" i="28" s="1"/>
  <c r="I2900" i="28" s="1"/>
  <c r="I2901" i="28" s="1"/>
  <c r="I2902" i="28" s="1"/>
  <c r="I2903" i="28" s="1"/>
  <c r="I2904" i="28" s="1"/>
  <c r="I2905" i="28" s="1"/>
  <c r="I2906" i="28" s="1"/>
  <c r="I2907" i="28" s="1"/>
  <c r="I2908" i="28" s="1"/>
  <c r="I2909" i="28" s="1"/>
  <c r="I2910" i="28" s="1"/>
  <c r="I2911" i="28" s="1"/>
  <c r="I2912" i="28" s="1"/>
  <c r="I2913" i="28" s="1"/>
  <c r="I2914" i="28" s="1"/>
  <c r="I2915" i="28" s="1"/>
  <c r="I2916" i="28" s="1"/>
  <c r="I2917" i="28" s="1"/>
  <c r="I2918" i="28" s="1"/>
  <c r="I2919" i="28" s="1"/>
  <c r="I2920" i="28" s="1"/>
  <c r="I2921" i="28" s="1"/>
  <c r="I2922" i="28" s="1"/>
  <c r="I2923" i="28" s="1"/>
  <c r="I2924" i="28" s="1"/>
  <c r="I2925" i="28" s="1"/>
  <c r="I2926" i="28" s="1"/>
  <c r="I2927" i="28" s="1"/>
  <c r="I2928" i="28" s="1"/>
  <c r="I2929" i="28" s="1"/>
  <c r="I2930" i="28" s="1"/>
  <c r="I2931" i="28" s="1"/>
  <c r="I2932" i="28" s="1"/>
  <c r="I2933" i="28" s="1"/>
  <c r="I2934" i="28" s="1"/>
  <c r="I2935" i="28" s="1"/>
  <c r="I2936" i="28" s="1"/>
  <c r="I2937" i="28" s="1"/>
  <c r="I2938" i="28" s="1"/>
  <c r="I2939" i="28" s="1"/>
  <c r="I2940" i="28" s="1"/>
  <c r="I2941" i="28" s="1"/>
  <c r="I2942" i="28" s="1"/>
  <c r="I2943" i="28" s="1"/>
  <c r="I2944" i="28" s="1"/>
  <c r="I2945" i="28" s="1"/>
  <c r="I2946" i="28" s="1"/>
  <c r="I2947" i="28" s="1"/>
  <c r="I2948" i="28" s="1"/>
  <c r="I2949" i="28" s="1"/>
  <c r="I2950" i="28" s="1"/>
  <c r="I2951" i="28" s="1"/>
  <c r="I2952" i="28" s="1"/>
  <c r="I2953" i="28" s="1"/>
  <c r="I2954" i="28" s="1"/>
  <c r="I2955" i="28" s="1"/>
  <c r="I2956" i="28" s="1"/>
  <c r="I2957" i="28" s="1"/>
  <c r="I2958" i="28" s="1"/>
  <c r="I2959" i="28" s="1"/>
  <c r="I2960" i="28" s="1"/>
  <c r="I2961" i="28" s="1"/>
  <c r="I2962" i="28" s="1"/>
  <c r="I2963" i="28" s="1"/>
  <c r="I2964" i="28" s="1"/>
  <c r="I2965" i="28" s="1"/>
  <c r="I2966" i="28" s="1"/>
  <c r="I2967" i="28" s="1"/>
  <c r="I2968" i="28" s="1"/>
  <c r="I2969" i="28" s="1"/>
  <c r="I2970" i="28" s="1"/>
  <c r="I2971" i="28" s="1"/>
  <c r="I2972" i="28" s="1"/>
  <c r="I2973" i="28" s="1"/>
  <c r="I2974" i="28" s="1"/>
  <c r="I2975" i="28" s="1"/>
  <c r="I2976" i="28" s="1"/>
  <c r="I2977" i="28" s="1"/>
  <c r="I2978" i="28" s="1"/>
  <c r="I2979" i="28" s="1"/>
  <c r="I2980" i="28" s="1"/>
  <c r="I2981" i="28" s="1"/>
  <c r="I2982" i="28" s="1"/>
  <c r="I2983" i="28" s="1"/>
  <c r="I2984" i="28" s="1"/>
  <c r="I2985" i="28" s="1"/>
  <c r="I2986" i="28" s="1"/>
  <c r="I2987" i="28" s="1"/>
  <c r="I2988" i="28" s="1"/>
  <c r="I2989" i="28" s="1"/>
  <c r="I2990" i="28" s="1"/>
  <c r="I2991" i="28" s="1"/>
  <c r="I2992" i="28" s="1"/>
  <c r="I2993" i="28" s="1"/>
  <c r="I2994" i="28" s="1"/>
  <c r="I2995" i="28" s="1"/>
  <c r="I2996" i="28" s="1"/>
  <c r="I2997" i="28" s="1"/>
  <c r="I2998" i="28" s="1"/>
  <c r="I2999" i="28" s="1"/>
  <c r="I3000" i="28" s="1"/>
  <c r="I3001" i="28" s="1"/>
  <c r="I3002" i="28" s="1"/>
  <c r="I3003" i="28" s="1"/>
  <c r="I3004" i="28" s="1"/>
  <c r="I3005" i="28" s="1"/>
  <c r="I3006" i="28" s="1"/>
  <c r="I3007" i="28" s="1"/>
  <c r="I3008" i="28" s="1"/>
  <c r="I3009" i="28" s="1"/>
  <c r="I3010" i="28" s="1"/>
  <c r="I3011" i="28" s="1"/>
  <c r="I3012" i="28" s="1"/>
  <c r="I3013" i="28" s="1"/>
  <c r="I3014" i="28" s="1"/>
  <c r="I3015" i="28" s="1"/>
  <c r="I3016" i="28" s="1"/>
  <c r="I3017" i="28" s="1"/>
  <c r="I3018" i="28" s="1"/>
  <c r="I3019" i="28" s="1"/>
  <c r="I3020" i="28" s="1"/>
  <c r="I3021" i="28" s="1"/>
  <c r="I3022" i="28" s="1"/>
  <c r="I3023" i="28" s="1"/>
  <c r="I3024" i="28" s="1"/>
  <c r="I3025" i="28" s="1"/>
  <c r="I3026" i="28" s="1"/>
  <c r="I3027" i="28" s="1"/>
  <c r="I3028" i="28" s="1"/>
  <c r="I3029" i="28" s="1"/>
  <c r="I3030" i="28" s="1"/>
  <c r="I3031" i="28" s="1"/>
  <c r="I3032" i="28" s="1"/>
  <c r="I3033" i="28" s="1"/>
  <c r="I3034" i="28" s="1"/>
  <c r="I3035" i="28" s="1"/>
  <c r="I3036" i="28" s="1"/>
  <c r="I3037" i="28" s="1"/>
  <c r="I3038" i="28" s="1"/>
  <c r="I3039" i="28" s="1"/>
  <c r="I3040" i="28" s="1"/>
  <c r="I3041" i="28" s="1"/>
  <c r="I3042" i="28" s="1"/>
  <c r="I3043" i="28" s="1"/>
  <c r="I3044" i="28" s="1"/>
  <c r="I3045" i="28" s="1"/>
  <c r="I3046" i="28" s="1"/>
  <c r="I3047" i="28" s="1"/>
  <c r="I3048" i="28" s="1"/>
  <c r="I3049" i="28" s="1"/>
  <c r="I3050" i="28" s="1"/>
  <c r="I3051" i="28" s="1"/>
  <c r="I3052" i="28" s="1"/>
  <c r="I3053" i="28" s="1"/>
  <c r="I3054" i="28" s="1"/>
  <c r="I3055" i="28" s="1"/>
  <c r="I3056" i="28" s="1"/>
  <c r="I3057" i="28" s="1"/>
  <c r="I3058" i="28" s="1"/>
  <c r="I3059" i="28" s="1"/>
  <c r="I3060" i="28" s="1"/>
  <c r="I3061" i="28" s="1"/>
  <c r="I3062" i="28" s="1"/>
  <c r="I3063" i="28" s="1"/>
  <c r="I3064" i="28" s="1"/>
  <c r="I3065" i="28" s="1"/>
  <c r="I3066" i="28" s="1"/>
  <c r="I3067" i="28" s="1"/>
  <c r="I3068" i="28" s="1"/>
  <c r="I3069" i="28" s="1"/>
  <c r="I3070" i="28" s="1"/>
  <c r="I3071" i="28" s="1"/>
  <c r="I3072" i="28" s="1"/>
  <c r="I3073" i="28" s="1"/>
  <c r="I3074" i="28" s="1"/>
  <c r="I3075" i="28" s="1"/>
  <c r="I3076" i="28" s="1"/>
  <c r="I3077" i="28" s="1"/>
  <c r="I3078" i="28" s="1"/>
  <c r="I3079" i="28" s="1"/>
  <c r="I3080" i="28" s="1"/>
  <c r="I3081" i="28" s="1"/>
  <c r="I3082" i="28" s="1"/>
  <c r="I3083" i="28" s="1"/>
  <c r="I3084" i="28" s="1"/>
  <c r="I3085" i="28" s="1"/>
  <c r="I3086" i="28" s="1"/>
  <c r="I3087" i="28" s="1"/>
  <c r="I3088" i="28" s="1"/>
  <c r="I3089" i="28" s="1"/>
  <c r="I3090" i="28" s="1"/>
  <c r="I3091" i="28" s="1"/>
  <c r="I3092" i="28" s="1"/>
  <c r="I3093" i="28" s="1"/>
  <c r="I3094" i="28" s="1"/>
  <c r="I3095" i="28" s="1"/>
  <c r="I3096" i="28" s="1"/>
  <c r="I3097" i="28" s="1"/>
  <c r="I3098" i="28" s="1"/>
  <c r="I3099" i="28" s="1"/>
  <c r="I3100" i="28" s="1"/>
  <c r="I3101" i="28" s="1"/>
  <c r="I3102" i="28" s="1"/>
  <c r="I3103" i="28" s="1"/>
  <c r="I3104" i="28" s="1"/>
  <c r="I3105" i="28" s="1"/>
  <c r="I3106" i="28" s="1"/>
  <c r="I3107" i="28" s="1"/>
  <c r="I3108" i="28" s="1"/>
  <c r="I3109" i="28" s="1"/>
  <c r="I3110" i="28" s="1"/>
  <c r="I3111" i="28" s="1"/>
  <c r="I3112" i="28" s="1"/>
  <c r="I3113" i="28" s="1"/>
  <c r="I3114" i="28" s="1"/>
  <c r="I3115" i="28" s="1"/>
  <c r="I3116" i="28" s="1"/>
  <c r="I3117" i="28" s="1"/>
  <c r="I3118" i="28" s="1"/>
  <c r="I3119" i="28" s="1"/>
  <c r="I3120" i="28" s="1"/>
  <c r="I3121" i="28" s="1"/>
  <c r="I3122" i="28" s="1"/>
  <c r="I3123" i="28" s="1"/>
  <c r="I3124" i="28" s="1"/>
  <c r="I3125" i="28" s="1"/>
  <c r="I3126" i="28" s="1"/>
  <c r="I3127" i="28" s="1"/>
  <c r="I3128" i="28" s="1"/>
  <c r="I3129" i="28" s="1"/>
  <c r="I3130" i="28" s="1"/>
  <c r="I3131" i="28" s="1"/>
  <c r="I3132" i="28" s="1"/>
  <c r="I3133" i="28" s="1"/>
  <c r="I3134" i="28" s="1"/>
  <c r="I3135" i="28" s="1"/>
  <c r="I3136" i="28" s="1"/>
  <c r="I3137" i="28" s="1"/>
  <c r="I3138" i="28" s="1"/>
  <c r="I3139" i="28" s="1"/>
  <c r="I3140" i="28" s="1"/>
  <c r="I3141" i="28" s="1"/>
  <c r="I3142" i="28" s="1"/>
  <c r="I3143" i="28" s="1"/>
  <c r="I3144" i="28" s="1"/>
  <c r="I3145" i="28" s="1"/>
  <c r="I3146" i="28" s="1"/>
  <c r="I3147" i="28" s="1"/>
  <c r="I3148" i="28" s="1"/>
  <c r="I3149" i="28" s="1"/>
  <c r="I3150" i="28" s="1"/>
  <c r="I3151" i="28" s="1"/>
  <c r="I3152" i="28" s="1"/>
  <c r="I3153" i="28" s="1"/>
  <c r="I3154" i="28" s="1"/>
  <c r="I3155" i="28" s="1"/>
  <c r="I3156" i="28" s="1"/>
  <c r="I3157" i="28" s="1"/>
  <c r="I3158" i="28" s="1"/>
  <c r="I3159" i="28" s="1"/>
  <c r="I3160" i="28" s="1"/>
  <c r="I3161" i="28" s="1"/>
  <c r="I3162" i="28" s="1"/>
  <c r="I3163" i="28" s="1"/>
  <c r="I3164" i="28" s="1"/>
  <c r="I3165" i="28" s="1"/>
  <c r="I3166" i="28" s="1"/>
  <c r="I3167" i="28" s="1"/>
  <c r="I3168" i="28" s="1"/>
  <c r="I3169" i="28" s="1"/>
  <c r="I3170" i="28" s="1"/>
  <c r="I3171" i="28" s="1"/>
  <c r="I3172" i="28" s="1"/>
  <c r="I3173" i="28" s="1"/>
  <c r="I3174" i="28" s="1"/>
  <c r="I3175" i="28" s="1"/>
  <c r="I3176" i="28" s="1"/>
  <c r="I3177" i="28" s="1"/>
  <c r="I3178" i="28" s="1"/>
  <c r="I3179" i="28" s="1"/>
  <c r="I3180" i="28" s="1"/>
  <c r="I3181" i="28" s="1"/>
  <c r="I3182" i="28" s="1"/>
  <c r="I3183" i="28" s="1"/>
  <c r="I3184" i="28" s="1"/>
  <c r="I3185" i="28" s="1"/>
  <c r="I3186" i="28" s="1"/>
  <c r="I3187" i="28" s="1"/>
  <c r="I3188" i="28" s="1"/>
  <c r="I3189" i="28" s="1"/>
  <c r="I3190" i="28" s="1"/>
  <c r="I3191" i="28" s="1"/>
  <c r="I3192" i="28" s="1"/>
  <c r="I3193" i="28" s="1"/>
  <c r="I3194" i="28" s="1"/>
  <c r="I3195" i="28" s="1"/>
  <c r="I3196" i="28" s="1"/>
  <c r="I3197" i="28" s="1"/>
  <c r="I3198" i="28" s="1"/>
  <c r="I3199" i="28" s="1"/>
  <c r="I3200" i="28" s="1"/>
  <c r="I3201" i="28" s="1"/>
  <c r="I3202" i="28" s="1"/>
  <c r="I3203" i="28" s="1"/>
  <c r="I3204" i="28" s="1"/>
  <c r="I3205" i="28" s="1"/>
  <c r="I3206" i="28" s="1"/>
  <c r="I3207" i="28" s="1"/>
  <c r="I3208" i="28" s="1"/>
  <c r="I3209" i="28" s="1"/>
  <c r="I3210" i="28" s="1"/>
  <c r="I3211" i="28" s="1"/>
  <c r="I3212" i="28" s="1"/>
  <c r="I3213" i="28" s="1"/>
  <c r="I3214" i="28" s="1"/>
  <c r="I3215" i="28" s="1"/>
  <c r="I3216" i="28" s="1"/>
  <c r="I3217" i="28" s="1"/>
  <c r="I3218" i="28" s="1"/>
  <c r="I3219" i="28" s="1"/>
  <c r="I3220" i="28" s="1"/>
  <c r="I3221" i="28" s="1"/>
  <c r="I3222" i="28" s="1"/>
  <c r="I3223" i="28" s="1"/>
  <c r="I3224" i="28" s="1"/>
  <c r="I3225" i="28" s="1"/>
  <c r="I3226" i="28" s="1"/>
  <c r="I3227" i="28" s="1"/>
  <c r="I3228" i="28" s="1"/>
  <c r="I3229" i="28" s="1"/>
  <c r="I3230" i="28" s="1"/>
  <c r="I3231" i="28" s="1"/>
  <c r="I3232" i="28" s="1"/>
  <c r="I3233" i="28" s="1"/>
  <c r="I3234" i="28" s="1"/>
  <c r="I3235" i="28" s="1"/>
  <c r="I3236" i="28" s="1"/>
  <c r="I3237" i="28" s="1"/>
  <c r="I3238" i="28" s="1"/>
  <c r="I3239" i="28" s="1"/>
  <c r="I3240" i="28" s="1"/>
  <c r="I3241" i="28" s="1"/>
  <c r="I3242" i="28" s="1"/>
  <c r="I3243" i="28" s="1"/>
  <c r="I3244" i="28" s="1"/>
  <c r="I3245" i="28" s="1"/>
  <c r="I3246" i="28" s="1"/>
  <c r="I3247" i="28" s="1"/>
  <c r="I3248" i="28" s="1"/>
  <c r="I3249" i="28" s="1"/>
  <c r="I3250" i="28" s="1"/>
  <c r="I3251" i="28" s="1"/>
  <c r="I3252" i="28" s="1"/>
  <c r="I3253" i="28" s="1"/>
  <c r="I3254" i="28" s="1"/>
  <c r="I3255" i="28" s="1"/>
  <c r="I3256" i="28" s="1"/>
  <c r="I3257" i="28" s="1"/>
  <c r="I3258" i="28" s="1"/>
  <c r="I3259" i="28" s="1"/>
  <c r="I3260" i="28" s="1"/>
  <c r="I3261" i="28" s="1"/>
  <c r="I3262" i="28" s="1"/>
  <c r="I3263" i="28" s="1"/>
  <c r="I3264" i="28" s="1"/>
  <c r="I3265" i="28" s="1"/>
  <c r="I3266" i="28" s="1"/>
  <c r="I3267" i="28" s="1"/>
  <c r="I3268" i="28" s="1"/>
  <c r="I3269" i="28" s="1"/>
  <c r="I3270" i="28" s="1"/>
  <c r="I3271" i="28" s="1"/>
  <c r="I3272" i="28" s="1"/>
  <c r="I3273" i="28" s="1"/>
  <c r="I3274" i="28" s="1"/>
  <c r="I3275" i="28" s="1"/>
  <c r="I3276" i="28" s="1"/>
  <c r="I3277" i="28" s="1"/>
  <c r="I3278" i="28" s="1"/>
  <c r="I3279" i="28" s="1"/>
  <c r="I3280" i="28" s="1"/>
  <c r="I3281" i="28" s="1"/>
  <c r="I3282" i="28" s="1"/>
  <c r="I3283" i="28" s="1"/>
  <c r="I3284" i="28" s="1"/>
  <c r="I3285" i="28" s="1"/>
  <c r="I3286" i="28" s="1"/>
  <c r="I3287" i="28" s="1"/>
  <c r="I3288" i="28" s="1"/>
  <c r="I3289" i="28" s="1"/>
  <c r="I3290" i="28" s="1"/>
  <c r="I3291" i="28" s="1"/>
  <c r="I3292" i="28" s="1"/>
  <c r="I3293" i="28" s="1"/>
  <c r="I3294" i="28" s="1"/>
  <c r="I3295" i="28" s="1"/>
  <c r="I3296" i="28" s="1"/>
  <c r="I3297" i="28" s="1"/>
  <c r="I3298" i="28" s="1"/>
  <c r="I3299" i="28" s="1"/>
  <c r="I3300" i="28" s="1"/>
  <c r="I3301" i="28" s="1"/>
  <c r="I3302" i="28" s="1"/>
  <c r="I3303" i="28" s="1"/>
  <c r="I3304" i="28" s="1"/>
  <c r="I3305" i="28" s="1"/>
  <c r="I3306" i="28" s="1"/>
  <c r="I3307" i="28" s="1"/>
  <c r="I3308" i="28" s="1"/>
  <c r="I3309" i="28" s="1"/>
  <c r="I3310" i="28" s="1"/>
  <c r="I3311" i="28" s="1"/>
  <c r="I3312" i="28" s="1"/>
  <c r="I3313" i="28" s="1"/>
  <c r="I3314" i="28" s="1"/>
  <c r="I3315" i="28" s="1"/>
  <c r="I3316" i="28" s="1"/>
  <c r="I3317" i="28" s="1"/>
  <c r="I3318" i="28" s="1"/>
  <c r="I3319" i="28" s="1"/>
  <c r="I3320" i="28" s="1"/>
  <c r="I3321" i="28" s="1"/>
  <c r="I3322" i="28" s="1"/>
  <c r="I3323" i="28" s="1"/>
  <c r="I3324" i="28" s="1"/>
  <c r="I3325" i="28" s="1"/>
  <c r="I3326" i="28" s="1"/>
  <c r="I3327" i="28" s="1"/>
  <c r="I3328" i="28" s="1"/>
  <c r="I3329" i="28" s="1"/>
  <c r="I3330" i="28" s="1"/>
  <c r="I3331" i="28" s="1"/>
  <c r="I3332" i="28" s="1"/>
  <c r="I3333" i="28" s="1"/>
  <c r="I3334" i="28" s="1"/>
  <c r="I3335" i="28" s="1"/>
  <c r="I3336" i="28" s="1"/>
  <c r="I3337" i="28" s="1"/>
  <c r="I3338" i="28" s="1"/>
  <c r="I3339" i="28" s="1"/>
  <c r="I3340" i="28" s="1"/>
  <c r="I3341" i="28" s="1"/>
  <c r="I3342" i="28" s="1"/>
  <c r="I3343" i="28" s="1"/>
  <c r="I3344" i="28" s="1"/>
  <c r="I3345" i="28" s="1"/>
  <c r="I3346" i="28" s="1"/>
  <c r="I3347" i="28" s="1"/>
  <c r="I3348" i="28" s="1"/>
  <c r="I3349" i="28" s="1"/>
  <c r="I3350" i="28" s="1"/>
  <c r="I3351" i="28" s="1"/>
  <c r="I3352" i="28" s="1"/>
  <c r="I3353" i="28" s="1"/>
  <c r="I3354" i="28" s="1"/>
  <c r="I3355" i="28" s="1"/>
  <c r="I3356" i="28" s="1"/>
  <c r="I3357" i="28" s="1"/>
  <c r="I3358" i="28" s="1"/>
  <c r="I3359" i="28" s="1"/>
  <c r="I3360" i="28" s="1"/>
  <c r="I3361" i="28" s="1"/>
  <c r="I3362" i="28" s="1"/>
  <c r="I3363" i="28" s="1"/>
  <c r="I3364" i="28" s="1"/>
  <c r="I3365" i="28" s="1"/>
  <c r="I3366" i="28" s="1"/>
  <c r="I3367" i="28" s="1"/>
  <c r="I3368" i="28" s="1"/>
  <c r="I3369" i="28" s="1"/>
  <c r="I3370" i="28" s="1"/>
  <c r="I3371" i="28" s="1"/>
  <c r="I3372" i="28" s="1"/>
  <c r="I3373" i="28" s="1"/>
  <c r="I3374" i="28" s="1"/>
  <c r="I3375" i="28" s="1"/>
  <c r="I3376" i="28" s="1"/>
  <c r="I3377" i="28" s="1"/>
  <c r="I3378" i="28" s="1"/>
  <c r="I3379" i="28" s="1"/>
  <c r="I3380" i="28" s="1"/>
  <c r="I3381" i="28" s="1"/>
  <c r="I3382" i="28" s="1"/>
  <c r="I3383" i="28" s="1"/>
  <c r="I3384" i="28" s="1"/>
  <c r="I3385" i="28" s="1"/>
  <c r="I3386" i="28" s="1"/>
  <c r="I3387" i="28" s="1"/>
  <c r="I3388" i="28" s="1"/>
  <c r="I3389" i="28" s="1"/>
  <c r="I3390" i="28" s="1"/>
  <c r="I3391" i="28" s="1"/>
  <c r="I3392" i="28" s="1"/>
  <c r="I3393" i="28" s="1"/>
  <c r="I3394" i="28" s="1"/>
  <c r="I3395" i="28" s="1"/>
  <c r="I3396" i="28" s="1"/>
  <c r="I3397" i="28" s="1"/>
  <c r="I3398" i="28" s="1"/>
  <c r="I3399" i="28" s="1"/>
  <c r="I3400" i="28" s="1"/>
  <c r="I3401" i="28" s="1"/>
  <c r="I3402" i="28" s="1"/>
  <c r="I3403" i="28" s="1"/>
  <c r="I3404" i="28" s="1"/>
  <c r="I3405" i="28" s="1"/>
  <c r="I3406" i="28" s="1"/>
  <c r="I3407" i="28" s="1"/>
  <c r="I3408" i="28" s="1"/>
  <c r="I3409" i="28" s="1"/>
  <c r="I3410" i="28" s="1"/>
  <c r="I3411" i="28" s="1"/>
  <c r="I3412" i="28" s="1"/>
  <c r="I3413" i="28" s="1"/>
  <c r="I3414" i="28" s="1"/>
  <c r="I3415" i="28" s="1"/>
  <c r="I3416" i="28" s="1"/>
  <c r="I3417" i="28" s="1"/>
  <c r="I3418" i="28" s="1"/>
  <c r="I3419" i="28" s="1"/>
  <c r="I3420" i="28" s="1"/>
  <c r="I3421" i="28" s="1"/>
  <c r="I3422" i="28" s="1"/>
  <c r="I3423" i="28" s="1"/>
  <c r="I3424" i="28" s="1"/>
  <c r="I3425" i="28" s="1"/>
  <c r="I3426" i="28" s="1"/>
  <c r="I3427" i="28" s="1"/>
  <c r="I3428" i="28" s="1"/>
  <c r="I3429" i="28" s="1"/>
  <c r="I3430" i="28" s="1"/>
  <c r="I3431" i="28" s="1"/>
  <c r="I3432" i="28" s="1"/>
  <c r="I3433" i="28" s="1"/>
  <c r="I3434" i="28" s="1"/>
  <c r="I3435" i="28" s="1"/>
  <c r="I3436" i="28" s="1"/>
  <c r="I3437" i="28" s="1"/>
  <c r="I3438" i="28" s="1"/>
  <c r="I3439" i="28" s="1"/>
  <c r="I3440" i="28" s="1"/>
  <c r="I3441" i="28" s="1"/>
  <c r="I3442" i="28" s="1"/>
  <c r="I3443" i="28" s="1"/>
  <c r="I3444" i="28" s="1"/>
  <c r="I3445" i="28" s="1"/>
  <c r="I3446" i="28" s="1"/>
  <c r="I3447" i="28" s="1"/>
  <c r="I3448" i="28" s="1"/>
  <c r="I3449" i="28" s="1"/>
  <c r="I3450" i="28" s="1"/>
  <c r="I3451" i="28" s="1"/>
  <c r="I3452" i="28" s="1"/>
  <c r="I3453" i="28" s="1"/>
  <c r="I3454" i="28" s="1"/>
  <c r="I3455" i="28" s="1"/>
  <c r="I3456" i="28" s="1"/>
  <c r="I3457" i="28" s="1"/>
  <c r="I3458" i="28" s="1"/>
  <c r="I3459" i="28" s="1"/>
  <c r="I3460" i="28" s="1"/>
  <c r="I3461" i="28" s="1"/>
  <c r="I3462" i="28" s="1"/>
  <c r="I3463" i="28" s="1"/>
  <c r="I3464" i="28" s="1"/>
  <c r="I3465" i="28" s="1"/>
  <c r="I3466" i="28" s="1"/>
  <c r="I3467" i="28" s="1"/>
  <c r="I3468" i="28" s="1"/>
  <c r="I3469" i="28" s="1"/>
  <c r="I3470" i="28" s="1"/>
  <c r="I3471" i="28" s="1"/>
  <c r="I3472" i="28" s="1"/>
  <c r="I3473" i="28" s="1"/>
  <c r="I3474" i="28" s="1"/>
  <c r="I3475" i="28" s="1"/>
  <c r="I3476" i="28" s="1"/>
  <c r="I3477" i="28" s="1"/>
  <c r="I3478" i="28" s="1"/>
  <c r="I3479" i="28" s="1"/>
  <c r="I3480" i="28" s="1"/>
  <c r="I3481" i="28" s="1"/>
  <c r="I3482" i="28" s="1"/>
  <c r="I3483" i="28" s="1"/>
  <c r="I3484" i="28" s="1"/>
  <c r="I3485" i="28" s="1"/>
  <c r="I3486" i="28" s="1"/>
  <c r="I3487" i="28" s="1"/>
  <c r="I3488" i="28" s="1"/>
  <c r="I3489" i="28" s="1"/>
  <c r="I3490" i="28" s="1"/>
  <c r="I3491" i="28" s="1"/>
  <c r="I3492" i="28" s="1"/>
  <c r="I3493" i="28" s="1"/>
  <c r="I3494" i="28" s="1"/>
  <c r="I3495" i="28" s="1"/>
  <c r="I3496" i="28" s="1"/>
  <c r="I3497" i="28" s="1"/>
  <c r="I3498" i="28" s="1"/>
  <c r="I3499" i="28" s="1"/>
  <c r="I3500" i="28" s="1"/>
  <c r="I3501" i="28" s="1"/>
  <c r="I3502" i="28" s="1"/>
  <c r="I3503" i="28" s="1"/>
  <c r="I3504" i="28" s="1"/>
  <c r="I3505" i="28" s="1"/>
  <c r="I3506" i="28" s="1"/>
  <c r="I3507" i="28" s="1"/>
  <c r="I3508" i="28" s="1"/>
  <c r="I3509" i="28" s="1"/>
  <c r="I3510" i="28" s="1"/>
  <c r="I3511" i="28" s="1"/>
  <c r="I3512" i="28" s="1"/>
  <c r="I3513" i="28" s="1"/>
  <c r="I3514" i="28" s="1"/>
  <c r="I3515" i="28" s="1"/>
  <c r="I3516" i="28" s="1"/>
  <c r="I3517" i="28" s="1"/>
  <c r="I3518" i="28" s="1"/>
  <c r="I3519" i="28" s="1"/>
  <c r="I3520" i="28" s="1"/>
  <c r="I3521" i="28" s="1"/>
  <c r="I3522" i="28" s="1"/>
  <c r="I3523" i="28" s="1"/>
  <c r="I3524" i="28" s="1"/>
  <c r="I3525" i="28" s="1"/>
  <c r="I3526" i="28" s="1"/>
  <c r="I3527" i="28" s="1"/>
  <c r="I3528" i="28" s="1"/>
  <c r="I3529" i="28" s="1"/>
  <c r="I3530" i="28" s="1"/>
  <c r="I3531" i="28" s="1"/>
  <c r="I3532" i="28" s="1"/>
  <c r="I3533" i="28" s="1"/>
  <c r="I3534" i="28" s="1"/>
  <c r="I3535" i="28" s="1"/>
  <c r="I3536" i="28" s="1"/>
  <c r="I3537" i="28" s="1"/>
  <c r="I3538" i="28" s="1"/>
  <c r="I3539" i="28" s="1"/>
  <c r="I3540" i="28" s="1"/>
  <c r="I3541" i="28" s="1"/>
  <c r="I3542" i="28" s="1"/>
  <c r="I3543" i="28" s="1"/>
  <c r="I3544" i="28" s="1"/>
  <c r="I3545" i="28" s="1"/>
  <c r="I3546" i="28" s="1"/>
  <c r="I3547" i="28" s="1"/>
  <c r="I3548" i="28" s="1"/>
  <c r="I3549" i="28" s="1"/>
  <c r="I3550" i="28" s="1"/>
  <c r="I3551" i="28" s="1"/>
  <c r="I3552" i="28" s="1"/>
  <c r="I3553" i="28" s="1"/>
  <c r="I3554" i="28" s="1"/>
  <c r="I3555" i="28" s="1"/>
  <c r="I3556" i="28" s="1"/>
  <c r="I3557" i="28" s="1"/>
  <c r="I3558" i="28" s="1"/>
  <c r="I3559" i="28" s="1"/>
  <c r="I3560" i="28" s="1"/>
  <c r="I3561" i="28" s="1"/>
  <c r="I3562" i="28" s="1"/>
  <c r="I3563" i="28" s="1"/>
  <c r="I3564" i="28" s="1"/>
  <c r="I3565" i="28" s="1"/>
  <c r="I3566" i="28" s="1"/>
  <c r="I3567" i="28" s="1"/>
  <c r="I3568" i="28" s="1"/>
  <c r="I3569" i="28" s="1"/>
  <c r="I3570" i="28" s="1"/>
  <c r="I3571" i="28" s="1"/>
  <c r="I3572" i="28" s="1"/>
  <c r="I3573" i="28" s="1"/>
  <c r="I3574" i="28" s="1"/>
  <c r="I3575" i="28" s="1"/>
  <c r="I3576" i="28" s="1"/>
  <c r="I3577" i="28" s="1"/>
  <c r="I3578" i="28" s="1"/>
  <c r="I3579" i="28" s="1"/>
  <c r="I3580" i="28" s="1"/>
  <c r="I3581" i="28" s="1"/>
  <c r="I3582" i="28" s="1"/>
  <c r="I3583" i="28" s="1"/>
  <c r="I3584" i="28" s="1"/>
  <c r="I3585" i="28" s="1"/>
  <c r="I3586" i="28" s="1"/>
  <c r="I3587" i="28" s="1"/>
  <c r="I3588" i="28" s="1"/>
  <c r="I3589" i="28" s="1"/>
  <c r="I3590" i="28" s="1"/>
  <c r="I3591" i="28" s="1"/>
  <c r="I3592" i="28" s="1"/>
  <c r="I3593" i="28" s="1"/>
  <c r="I3594" i="28" s="1"/>
  <c r="I3595" i="28" s="1"/>
  <c r="I3596" i="28" s="1"/>
  <c r="I3597" i="28" s="1"/>
  <c r="I3598" i="28" s="1"/>
  <c r="I3599" i="28" s="1"/>
  <c r="I3600" i="28" s="1"/>
  <c r="I3601" i="28" s="1"/>
  <c r="I3602" i="28" s="1"/>
  <c r="I3603" i="28" s="1"/>
  <c r="I3604" i="28" s="1"/>
  <c r="I3605" i="28" s="1"/>
  <c r="I3606" i="28" s="1"/>
  <c r="I3607" i="28" s="1"/>
  <c r="I3608" i="28" s="1"/>
  <c r="I3609" i="28" s="1"/>
  <c r="I3610" i="28" s="1"/>
  <c r="I3611" i="28" s="1"/>
  <c r="I3612" i="28" s="1"/>
  <c r="I3613" i="28" s="1"/>
  <c r="I3614" i="28" s="1"/>
  <c r="I3615" i="28" s="1"/>
  <c r="I3616" i="28" s="1"/>
  <c r="I3617" i="28" s="1"/>
  <c r="I3618" i="28" s="1"/>
  <c r="I3619" i="28" s="1"/>
  <c r="I3620" i="28" s="1"/>
  <c r="I3621" i="28" s="1"/>
  <c r="I3622" i="28" s="1"/>
  <c r="I3623" i="28" s="1"/>
  <c r="I3624" i="28" s="1"/>
  <c r="I3625" i="28" s="1"/>
  <c r="I3626" i="28" s="1"/>
  <c r="I3627" i="28" s="1"/>
  <c r="I3628" i="28" s="1"/>
  <c r="I3629" i="28" s="1"/>
  <c r="I3630" i="28" s="1"/>
  <c r="I3631" i="28" s="1"/>
  <c r="I3632" i="28" s="1"/>
  <c r="I3633" i="28" s="1"/>
  <c r="I3634" i="28" s="1"/>
  <c r="I3635" i="28" s="1"/>
  <c r="I3636" i="28" s="1"/>
  <c r="I3637" i="28" s="1"/>
  <c r="I3638" i="28" s="1"/>
  <c r="I3639" i="28" s="1"/>
  <c r="I3640" i="28" s="1"/>
  <c r="I3641" i="28" s="1"/>
  <c r="I3642" i="28" s="1"/>
  <c r="I3643" i="28" s="1"/>
  <c r="I3644" i="28" s="1"/>
  <c r="I3645" i="28" s="1"/>
  <c r="I3646" i="28" s="1"/>
  <c r="I3647" i="28" s="1"/>
  <c r="I3648" i="28" s="1"/>
  <c r="I3649" i="28" s="1"/>
  <c r="I3650" i="28" s="1"/>
  <c r="I3651" i="28" s="1"/>
  <c r="I3652" i="28" s="1"/>
  <c r="I3653" i="28" s="1"/>
  <c r="I3654" i="28" s="1"/>
  <c r="I3655" i="28" s="1"/>
  <c r="I3656" i="28" s="1"/>
  <c r="I3657" i="28" s="1"/>
  <c r="I3658" i="28" s="1"/>
  <c r="I3659" i="28" s="1"/>
  <c r="I3660" i="28" s="1"/>
  <c r="I3661" i="28" s="1"/>
  <c r="I3662" i="28" s="1"/>
  <c r="I3663" i="28" s="1"/>
  <c r="I3664" i="28" s="1"/>
  <c r="I3665" i="28" s="1"/>
  <c r="I3666" i="28" s="1"/>
  <c r="I3667" i="28" s="1"/>
  <c r="I3668" i="28" s="1"/>
  <c r="I3669" i="28" s="1"/>
  <c r="I3670" i="28" s="1"/>
  <c r="I3671" i="28" s="1"/>
  <c r="I3672" i="28" s="1"/>
  <c r="I3673" i="28" s="1"/>
  <c r="I3674" i="28" s="1"/>
  <c r="I3675" i="28" s="1"/>
  <c r="I3676" i="28" s="1"/>
  <c r="I3677" i="28" s="1"/>
  <c r="I3678" i="28" s="1"/>
  <c r="I3679" i="28" s="1"/>
  <c r="I3680" i="28" s="1"/>
  <c r="I3681" i="28" s="1"/>
  <c r="I3682" i="28" s="1"/>
  <c r="I3683" i="28" s="1"/>
  <c r="I3684" i="28" s="1"/>
  <c r="I3685" i="28" s="1"/>
  <c r="I3686" i="28" s="1"/>
  <c r="I3687" i="28" s="1"/>
  <c r="I3688" i="28" s="1"/>
  <c r="I3689" i="28" s="1"/>
  <c r="I3690" i="28" s="1"/>
  <c r="I3691" i="28" s="1"/>
  <c r="I3692" i="28" s="1"/>
  <c r="I3693" i="28" s="1"/>
  <c r="I3694" i="28" s="1"/>
  <c r="I3695" i="28" s="1"/>
  <c r="I3696" i="28" s="1"/>
  <c r="I3697" i="28" s="1"/>
  <c r="I3698" i="28" s="1"/>
  <c r="I3699" i="28" s="1"/>
  <c r="I3700" i="28" s="1"/>
  <c r="I3701" i="28" s="1"/>
  <c r="I3702" i="28" s="1"/>
  <c r="I3703" i="28" s="1"/>
  <c r="I3704" i="28" s="1"/>
  <c r="I3705" i="28" s="1"/>
  <c r="I3706" i="28" s="1"/>
  <c r="I3707" i="28" s="1"/>
  <c r="I3708" i="28" s="1"/>
  <c r="I3709" i="28" s="1"/>
  <c r="I3710" i="28" s="1"/>
  <c r="I3711" i="28" s="1"/>
  <c r="I3712" i="28" s="1"/>
  <c r="I3713" i="28" s="1"/>
  <c r="I3714" i="28" s="1"/>
  <c r="I3715" i="28" s="1"/>
  <c r="I3716" i="28" s="1"/>
  <c r="I3717" i="28" s="1"/>
  <c r="I3718" i="28" s="1"/>
  <c r="I3719" i="28" s="1"/>
  <c r="I3720" i="28" s="1"/>
  <c r="I3721" i="28" s="1"/>
  <c r="I3722" i="28" s="1"/>
  <c r="I3723" i="28" s="1"/>
  <c r="I3724" i="28" s="1"/>
  <c r="I3725" i="28" s="1"/>
  <c r="I3726" i="28" s="1"/>
  <c r="I3727" i="28" s="1"/>
  <c r="I3728" i="28" s="1"/>
  <c r="I3729" i="28" s="1"/>
  <c r="I3730" i="28" s="1"/>
  <c r="I3731" i="28" s="1"/>
  <c r="I3732" i="28" s="1"/>
  <c r="I3733" i="28" s="1"/>
  <c r="I3734" i="28" s="1"/>
  <c r="I3735" i="28" s="1"/>
  <c r="I3736" i="28" s="1"/>
  <c r="I3737" i="28" s="1"/>
  <c r="I3738" i="28" s="1"/>
  <c r="I3739" i="28" s="1"/>
  <c r="I3740" i="28" s="1"/>
  <c r="I3741" i="28" s="1"/>
  <c r="I3742" i="28" s="1"/>
  <c r="I3743" i="28" s="1"/>
  <c r="I3744" i="28" s="1"/>
  <c r="I3745" i="28" s="1"/>
  <c r="I3746" i="28" s="1"/>
  <c r="I3747" i="28" s="1"/>
  <c r="I3748" i="28" s="1"/>
  <c r="I3749" i="28" s="1"/>
  <c r="I3750" i="28" s="1"/>
  <c r="I3751" i="28" s="1"/>
  <c r="I3752" i="28" s="1"/>
  <c r="I3753" i="28" s="1"/>
  <c r="I3754" i="28" s="1"/>
  <c r="I3755" i="28" s="1"/>
  <c r="I3756" i="28" s="1"/>
  <c r="I3757" i="28" s="1"/>
  <c r="I3758" i="28" s="1"/>
  <c r="I3759" i="28" s="1"/>
  <c r="I3760" i="28" s="1"/>
  <c r="I3761" i="28" s="1"/>
  <c r="I3762" i="28" s="1"/>
  <c r="I3763" i="28" s="1"/>
  <c r="I3764" i="28" s="1"/>
  <c r="I3765" i="28" s="1"/>
  <c r="I3766" i="28" s="1"/>
  <c r="I3767" i="28" s="1"/>
  <c r="I3768" i="28" s="1"/>
  <c r="I3769" i="28" s="1"/>
  <c r="I3770" i="28" s="1"/>
  <c r="I3771" i="28" s="1"/>
  <c r="I3772" i="28" s="1"/>
  <c r="I3773" i="28" s="1"/>
  <c r="I3774" i="28" s="1"/>
  <c r="I3775" i="28" s="1"/>
  <c r="I3776" i="28" s="1"/>
  <c r="I3777" i="28" s="1"/>
  <c r="I3778" i="28" s="1"/>
  <c r="I3779" i="28" s="1"/>
  <c r="I3780" i="28" s="1"/>
  <c r="I3781" i="28" s="1"/>
  <c r="I3782" i="28" s="1"/>
  <c r="I3783" i="28" s="1"/>
  <c r="I3784" i="28" s="1"/>
  <c r="I3785" i="28" s="1"/>
  <c r="I3786" i="28" s="1"/>
  <c r="I3787" i="28" s="1"/>
  <c r="I3788" i="28" s="1"/>
  <c r="I3789" i="28" s="1"/>
  <c r="I3790" i="28" s="1"/>
  <c r="I3791" i="28" s="1"/>
  <c r="I3792" i="28" s="1"/>
  <c r="I3793" i="28" s="1"/>
  <c r="I3794" i="28" s="1"/>
  <c r="I3795" i="28" s="1"/>
  <c r="I3796" i="28" s="1"/>
  <c r="I3797" i="28" s="1"/>
  <c r="I3798" i="28" s="1"/>
  <c r="I3799" i="28" s="1"/>
  <c r="I3800" i="28" s="1"/>
  <c r="I3801" i="28" s="1"/>
  <c r="I3802" i="28" s="1"/>
  <c r="I3803" i="28" s="1"/>
  <c r="I3804" i="28" s="1"/>
  <c r="I3805" i="28" s="1"/>
  <c r="I3806" i="28" s="1"/>
  <c r="I3807" i="28" s="1"/>
  <c r="I3808" i="28" s="1"/>
  <c r="I3809" i="28" s="1"/>
  <c r="I3810" i="28" s="1"/>
  <c r="I3811" i="28" s="1"/>
  <c r="I3812" i="28" s="1"/>
  <c r="I3813" i="28" s="1"/>
  <c r="I3814" i="28" s="1"/>
  <c r="I3815" i="28" s="1"/>
  <c r="I3816" i="28" s="1"/>
  <c r="I3817" i="28" s="1"/>
  <c r="I3818" i="28" s="1"/>
  <c r="I3819" i="28" s="1"/>
  <c r="I3820" i="28" s="1"/>
  <c r="I3821" i="28" s="1"/>
  <c r="I3822" i="28" s="1"/>
  <c r="I3823" i="28" s="1"/>
  <c r="I3824" i="28" s="1"/>
  <c r="I3825" i="28" s="1"/>
  <c r="I3826" i="28" s="1"/>
  <c r="I3827" i="28" s="1"/>
  <c r="I3828" i="28" s="1"/>
  <c r="I3829" i="28" s="1"/>
  <c r="I3830" i="28" s="1"/>
  <c r="I3831" i="28" s="1"/>
  <c r="I3832" i="28" s="1"/>
  <c r="I3833" i="28" s="1"/>
  <c r="I3834" i="28" s="1"/>
  <c r="I3835" i="28" s="1"/>
  <c r="I3836" i="28" s="1"/>
  <c r="I3837" i="28" s="1"/>
  <c r="I3838" i="28" s="1"/>
  <c r="I3839" i="28" s="1"/>
  <c r="I3840" i="28" s="1"/>
  <c r="I3841" i="28" s="1"/>
  <c r="I3842" i="28" s="1"/>
  <c r="I3843" i="28" s="1"/>
  <c r="I3844" i="28" s="1"/>
  <c r="I3845" i="28" s="1"/>
  <c r="I3846" i="28" s="1"/>
  <c r="I3847" i="28" s="1"/>
  <c r="I3848" i="28" s="1"/>
  <c r="I3849" i="28" s="1"/>
  <c r="I3850" i="28" s="1"/>
  <c r="I3851" i="28" s="1"/>
  <c r="I3852" i="28" s="1"/>
  <c r="I3853" i="28" s="1"/>
  <c r="I3854" i="28" s="1"/>
  <c r="I3855" i="28" s="1"/>
  <c r="I3856" i="28" s="1"/>
  <c r="I3857" i="28" s="1"/>
  <c r="I3858" i="28" s="1"/>
  <c r="I3859" i="28" s="1"/>
  <c r="I3860" i="28" s="1"/>
  <c r="I3861" i="28" s="1"/>
  <c r="I3862" i="28" s="1"/>
  <c r="I3863" i="28" s="1"/>
  <c r="I3864" i="28" s="1"/>
  <c r="I3865" i="28" s="1"/>
  <c r="I3866" i="28" s="1"/>
  <c r="I3867" i="28" s="1"/>
  <c r="I3868" i="28" s="1"/>
  <c r="I3869" i="28" s="1"/>
  <c r="I3870" i="28" s="1"/>
  <c r="I3871" i="28" s="1"/>
  <c r="I3872" i="28" s="1"/>
  <c r="I3873" i="28" s="1"/>
  <c r="I3874" i="28" s="1"/>
  <c r="I3875" i="28" s="1"/>
  <c r="I3876" i="28" s="1"/>
  <c r="I3877" i="28" s="1"/>
  <c r="I3878" i="28" s="1"/>
  <c r="I3879" i="28" s="1"/>
  <c r="I3880" i="28" s="1"/>
  <c r="I3881" i="28" s="1"/>
  <c r="I3882" i="28" s="1"/>
  <c r="I3883" i="28" s="1"/>
  <c r="I3884" i="28" s="1"/>
  <c r="I3885" i="28" s="1"/>
  <c r="I3886" i="28" s="1"/>
  <c r="I3887" i="28" s="1"/>
  <c r="I3888" i="28" s="1"/>
  <c r="I3889" i="28" s="1"/>
  <c r="I3890" i="28" s="1"/>
  <c r="I3891" i="28" s="1"/>
  <c r="I3892" i="28" s="1"/>
  <c r="I3893" i="28" s="1"/>
  <c r="I3894" i="28" s="1"/>
  <c r="I3895" i="28" s="1"/>
  <c r="I3896" i="28" s="1"/>
  <c r="I3897" i="28" s="1"/>
  <c r="I3898" i="28" s="1"/>
  <c r="I3899" i="28" s="1"/>
  <c r="I3900" i="28" s="1"/>
  <c r="I3901" i="28" s="1"/>
  <c r="I3902" i="28" s="1"/>
  <c r="I3903" i="28" s="1"/>
  <c r="I3904" i="28" s="1"/>
  <c r="I3905" i="28" s="1"/>
  <c r="I3906" i="28" s="1"/>
  <c r="I3907" i="28" s="1"/>
  <c r="I3908" i="28" s="1"/>
  <c r="I3909" i="28" s="1"/>
  <c r="I3910" i="28" s="1"/>
  <c r="I3911" i="28" s="1"/>
  <c r="I3912" i="28" s="1"/>
  <c r="I3913" i="28" s="1"/>
  <c r="I3914" i="28" s="1"/>
  <c r="I3915" i="28" s="1"/>
  <c r="I3916" i="28" s="1"/>
  <c r="I3917" i="28" s="1"/>
  <c r="I3918" i="28" s="1"/>
  <c r="I3919" i="28" s="1"/>
  <c r="I3920" i="28" s="1"/>
  <c r="I3921" i="28" s="1"/>
  <c r="I3922" i="28" s="1"/>
  <c r="I3923" i="28" s="1"/>
  <c r="I3924" i="28" s="1"/>
  <c r="I3925" i="28" s="1"/>
  <c r="I3926" i="28" s="1"/>
  <c r="I3927" i="28" s="1"/>
  <c r="I3928" i="28" s="1"/>
  <c r="I3929" i="28" s="1"/>
  <c r="I3930" i="28" s="1"/>
  <c r="I3931" i="28" s="1"/>
  <c r="I3932" i="28" s="1"/>
  <c r="I3933" i="28" s="1"/>
  <c r="I3934" i="28" s="1"/>
  <c r="I3935" i="28" s="1"/>
  <c r="I3936" i="28" s="1"/>
  <c r="I3937" i="28" s="1"/>
  <c r="I3938" i="28" s="1"/>
  <c r="I3939" i="28" s="1"/>
  <c r="I3940" i="28" s="1"/>
  <c r="I3941" i="28" s="1"/>
  <c r="I3942" i="28" s="1"/>
  <c r="I3943" i="28" s="1"/>
  <c r="I3944" i="28" s="1"/>
  <c r="I3945" i="28" s="1"/>
  <c r="I3946" i="28" s="1"/>
  <c r="I3947" i="28" s="1"/>
  <c r="I3948" i="28" s="1"/>
  <c r="I3949" i="28" s="1"/>
  <c r="I3950" i="28" s="1"/>
  <c r="I3951" i="28" s="1"/>
  <c r="I3952" i="28" s="1"/>
  <c r="I3953" i="28" s="1"/>
  <c r="I3954" i="28" s="1"/>
  <c r="I3955" i="28" s="1"/>
  <c r="I3956" i="28" s="1"/>
  <c r="I3957" i="28" s="1"/>
  <c r="I3958" i="28" s="1"/>
  <c r="I3959" i="28" s="1"/>
  <c r="I3960" i="28" s="1"/>
  <c r="I3961" i="28" s="1"/>
  <c r="I3962" i="28" s="1"/>
  <c r="I3963" i="28" s="1"/>
  <c r="I3964" i="28" s="1"/>
  <c r="I3965" i="28" s="1"/>
  <c r="I3966" i="28" s="1"/>
  <c r="I3967" i="28" s="1"/>
  <c r="I3968" i="28" s="1"/>
  <c r="I3969" i="28" s="1"/>
  <c r="I3970" i="28" s="1"/>
  <c r="I3971" i="28" s="1"/>
  <c r="I3972" i="28" s="1"/>
  <c r="I3973" i="28" s="1"/>
  <c r="I3974" i="28" s="1"/>
  <c r="I3975" i="28" s="1"/>
  <c r="I3976" i="28" s="1"/>
  <c r="I3977" i="28" s="1"/>
  <c r="I3978" i="28" s="1"/>
  <c r="I3979" i="28" s="1"/>
  <c r="I3980" i="28" s="1"/>
  <c r="I3981" i="28" s="1"/>
  <c r="I3982" i="28" s="1"/>
  <c r="I3983" i="28" s="1"/>
  <c r="I3984" i="28" s="1"/>
  <c r="I3985" i="28" s="1"/>
  <c r="I3986" i="28" s="1"/>
  <c r="I3987" i="28" s="1"/>
  <c r="I3988" i="28" s="1"/>
  <c r="I3989" i="28" s="1"/>
  <c r="I3990" i="28" s="1"/>
  <c r="I3991" i="28" s="1"/>
  <c r="I3992" i="28" s="1"/>
  <c r="I3993" i="28" s="1"/>
  <c r="I3994" i="28" s="1"/>
  <c r="I3995" i="28" s="1"/>
  <c r="I3996" i="28" s="1"/>
  <c r="I3997" i="28" s="1"/>
  <c r="I3998" i="28" s="1"/>
  <c r="I3999" i="28" s="1"/>
  <c r="K6" i="28"/>
  <c r="K7" i="28" s="1"/>
  <c r="K8" i="28" s="1"/>
  <c r="K9" i="28" s="1"/>
  <c r="K10" i="28" s="1"/>
  <c r="K11" i="28" s="1"/>
  <c r="K12" i="28" s="1"/>
  <c r="K13" i="28" s="1"/>
  <c r="K14" i="28" s="1"/>
  <c r="K15" i="28" s="1"/>
  <c r="K16" i="28" s="1"/>
  <c r="K17" i="28" s="1"/>
  <c r="K18" i="28" s="1"/>
  <c r="K19" i="28" s="1"/>
  <c r="K20" i="28" s="1"/>
  <c r="K21" i="28" s="1"/>
  <c r="K22" i="28" s="1"/>
  <c r="K23" i="28" s="1"/>
  <c r="K24" i="28" s="1"/>
  <c r="K25" i="28" s="1"/>
  <c r="K26" i="28" s="1"/>
  <c r="K27" i="28" s="1"/>
  <c r="K28" i="28" s="1"/>
  <c r="K29" i="28" s="1"/>
  <c r="K30" i="28" s="1"/>
  <c r="K31" i="28" s="1"/>
  <c r="K32" i="28" s="1"/>
  <c r="K33" i="28" s="1"/>
  <c r="K34" i="28" s="1"/>
  <c r="K35" i="28" s="1"/>
  <c r="K36" i="28" s="1"/>
  <c r="K37" i="28" s="1"/>
  <c r="K38" i="28" s="1"/>
  <c r="K39" i="28" s="1"/>
  <c r="K40" i="28" s="1"/>
  <c r="K41" i="28" s="1"/>
  <c r="K42" i="28" s="1"/>
  <c r="K43" i="28" s="1"/>
  <c r="K44" i="28" s="1"/>
  <c r="K45" i="28" s="1"/>
  <c r="K46" i="28" s="1"/>
  <c r="K47" i="28" s="1"/>
  <c r="K48" i="28" s="1"/>
  <c r="K49" i="28" s="1"/>
  <c r="K50" i="28" s="1"/>
  <c r="K51" i="28" s="1"/>
  <c r="K52" i="28" s="1"/>
  <c r="K53" i="28" s="1"/>
  <c r="K54" i="28" s="1"/>
  <c r="K55" i="28" s="1"/>
  <c r="K56" i="28" s="1"/>
  <c r="K57" i="28" s="1"/>
  <c r="K58" i="28" s="1"/>
  <c r="K59" i="28" s="1"/>
  <c r="K60" i="28" s="1"/>
  <c r="K61" i="28" s="1"/>
  <c r="K62" i="28" s="1"/>
  <c r="K63" i="28" s="1"/>
  <c r="K64" i="28" s="1"/>
  <c r="K65" i="28" s="1"/>
  <c r="K66" i="28" s="1"/>
  <c r="K67" i="28" s="1"/>
  <c r="K68" i="28" s="1"/>
  <c r="K69" i="28" s="1"/>
  <c r="K70" i="28" s="1"/>
  <c r="K71" i="28" s="1"/>
  <c r="K72" i="28" s="1"/>
  <c r="K73" i="28" s="1"/>
  <c r="K74" i="28" s="1"/>
  <c r="K75" i="28" s="1"/>
  <c r="K76" i="28" s="1"/>
  <c r="K77" i="28" s="1"/>
  <c r="K78" i="28" s="1"/>
  <c r="K79" i="28" s="1"/>
  <c r="K80" i="28" s="1"/>
  <c r="K81" i="28" s="1"/>
  <c r="K82" i="28" s="1"/>
  <c r="K83" i="28" s="1"/>
  <c r="K84" i="28" s="1"/>
  <c r="K85" i="28" s="1"/>
  <c r="K86" i="28" s="1"/>
  <c r="K87" i="28" s="1"/>
  <c r="K88" i="28" s="1"/>
  <c r="K89" i="28" s="1"/>
  <c r="K90" i="28" s="1"/>
  <c r="K91" i="28" s="1"/>
  <c r="K92" i="28" s="1"/>
  <c r="K93" i="28" s="1"/>
  <c r="K94" i="28" s="1"/>
  <c r="K95" i="28" s="1"/>
  <c r="K96" i="28" s="1"/>
  <c r="K97" i="28" s="1"/>
  <c r="K98" i="28" s="1"/>
  <c r="K99" i="28" s="1"/>
  <c r="K100" i="28" s="1"/>
  <c r="K101" i="28" s="1"/>
  <c r="K102" i="28" s="1"/>
  <c r="K103" i="28" s="1"/>
  <c r="K104" i="28" s="1"/>
  <c r="K105" i="28" s="1"/>
  <c r="K106" i="28" s="1"/>
  <c r="K107" i="28" s="1"/>
  <c r="K108" i="28" s="1"/>
  <c r="K109" i="28" s="1"/>
  <c r="K110" i="28" s="1"/>
  <c r="K111" i="28" s="1"/>
  <c r="K112" i="28" s="1"/>
  <c r="K113" i="28" s="1"/>
  <c r="K114" i="28" s="1"/>
  <c r="K115" i="28" s="1"/>
  <c r="K116" i="28" s="1"/>
  <c r="K117" i="28" s="1"/>
  <c r="K118" i="28" s="1"/>
  <c r="K119" i="28" s="1"/>
  <c r="K120" i="28" s="1"/>
  <c r="K121" i="28" s="1"/>
  <c r="K122" i="28" s="1"/>
  <c r="K123" i="28" s="1"/>
  <c r="K124" i="28" s="1"/>
  <c r="K125" i="28" s="1"/>
  <c r="K126" i="28" s="1"/>
  <c r="K127" i="28" s="1"/>
  <c r="K128" i="28" s="1"/>
  <c r="K129" i="28" s="1"/>
  <c r="K130" i="28" s="1"/>
  <c r="K131" i="28" s="1"/>
  <c r="K132" i="28" s="1"/>
  <c r="K133" i="28" s="1"/>
  <c r="K134" i="28" s="1"/>
  <c r="K135" i="28" s="1"/>
  <c r="K136" i="28" s="1"/>
  <c r="K137" i="28" s="1"/>
  <c r="K138" i="28" s="1"/>
  <c r="K139" i="28" s="1"/>
  <c r="K140" i="28" s="1"/>
  <c r="K141" i="28" s="1"/>
  <c r="K142" i="28" s="1"/>
  <c r="K143" i="28" s="1"/>
  <c r="K144" i="28" s="1"/>
  <c r="K145" i="28" s="1"/>
  <c r="K146" i="28" s="1"/>
  <c r="K147" i="28" s="1"/>
  <c r="K148" i="28" s="1"/>
  <c r="K149" i="28" s="1"/>
  <c r="K150" i="28" s="1"/>
  <c r="K151" i="28" s="1"/>
  <c r="K152" i="28" s="1"/>
  <c r="K153" i="28" s="1"/>
  <c r="K154" i="28" s="1"/>
  <c r="K155" i="28" s="1"/>
  <c r="K156" i="28" s="1"/>
  <c r="K157" i="28" s="1"/>
  <c r="K158" i="28" s="1"/>
  <c r="K159" i="28" s="1"/>
  <c r="K160" i="28" s="1"/>
  <c r="K161" i="28" s="1"/>
  <c r="K162" i="28" s="1"/>
  <c r="K163" i="28" s="1"/>
  <c r="K164" i="28" s="1"/>
  <c r="K165" i="28" s="1"/>
  <c r="K166" i="28" s="1"/>
  <c r="K167" i="28" s="1"/>
  <c r="K168" i="28" s="1"/>
  <c r="K169" i="28" s="1"/>
  <c r="K170" i="28" s="1"/>
  <c r="K171" i="28" s="1"/>
  <c r="K172" i="28" s="1"/>
  <c r="K173" i="28" s="1"/>
  <c r="K174" i="28" s="1"/>
  <c r="K175" i="28" s="1"/>
  <c r="K176" i="28" s="1"/>
  <c r="K177" i="28" s="1"/>
  <c r="K178" i="28" s="1"/>
  <c r="K179" i="28" s="1"/>
  <c r="K180" i="28" s="1"/>
  <c r="K181" i="28" s="1"/>
  <c r="K182" i="28" s="1"/>
  <c r="K183" i="28" s="1"/>
  <c r="K184" i="28" s="1"/>
  <c r="K185" i="28" s="1"/>
  <c r="K186" i="28" s="1"/>
  <c r="K187" i="28" s="1"/>
  <c r="K188" i="28" s="1"/>
  <c r="K189" i="28" s="1"/>
  <c r="K190" i="28" s="1"/>
  <c r="K191" i="28" s="1"/>
  <c r="K192" i="28" s="1"/>
  <c r="K193" i="28" s="1"/>
  <c r="K194" i="28" s="1"/>
  <c r="K195" i="28" s="1"/>
  <c r="K196" i="28" s="1"/>
  <c r="K197" i="28" s="1"/>
  <c r="K198" i="28" s="1"/>
  <c r="K199" i="28" s="1"/>
  <c r="K200" i="28" s="1"/>
  <c r="K201" i="28" s="1"/>
  <c r="K202" i="28" s="1"/>
  <c r="K203" i="28" s="1"/>
  <c r="K204" i="28" s="1"/>
  <c r="K205" i="28" s="1"/>
  <c r="K206" i="28" s="1"/>
  <c r="K207" i="28" s="1"/>
  <c r="K208" i="28" s="1"/>
  <c r="K209" i="28" s="1"/>
  <c r="K210" i="28" s="1"/>
  <c r="K211" i="28" s="1"/>
  <c r="K212" i="28" s="1"/>
  <c r="K213" i="28" s="1"/>
  <c r="K214" i="28" s="1"/>
  <c r="K215" i="28" s="1"/>
  <c r="K216" i="28" s="1"/>
  <c r="K217" i="28" s="1"/>
  <c r="K218" i="28" s="1"/>
  <c r="K219" i="28" s="1"/>
  <c r="K220" i="28" s="1"/>
  <c r="K221" i="28" s="1"/>
  <c r="K222" i="28" s="1"/>
  <c r="K223" i="28" s="1"/>
  <c r="K224" i="28" s="1"/>
  <c r="K225" i="28" s="1"/>
  <c r="K226" i="28" s="1"/>
  <c r="K227" i="28" s="1"/>
  <c r="K228" i="28" s="1"/>
  <c r="K229" i="28" s="1"/>
  <c r="K230" i="28" s="1"/>
  <c r="K231" i="28" s="1"/>
  <c r="K232" i="28" s="1"/>
  <c r="K233" i="28" s="1"/>
  <c r="K234" i="28" s="1"/>
  <c r="K235" i="28" s="1"/>
  <c r="K236" i="28" s="1"/>
  <c r="K237" i="28" s="1"/>
  <c r="K238" i="28" s="1"/>
  <c r="K239" i="28" s="1"/>
  <c r="K240" i="28" s="1"/>
  <c r="K241" i="28" s="1"/>
  <c r="K242" i="28" s="1"/>
  <c r="K243" i="28" s="1"/>
  <c r="K244" i="28" s="1"/>
  <c r="K245" i="28" s="1"/>
  <c r="K246" i="28" s="1"/>
  <c r="K247" i="28" s="1"/>
  <c r="K248" i="28" s="1"/>
  <c r="K249" i="28" s="1"/>
  <c r="K250" i="28" s="1"/>
  <c r="K251" i="28" s="1"/>
  <c r="K252" i="28" s="1"/>
  <c r="K253" i="28" s="1"/>
  <c r="K254" i="28" s="1"/>
  <c r="K255" i="28" s="1"/>
  <c r="K256" i="28" s="1"/>
  <c r="K257" i="28" s="1"/>
  <c r="K258" i="28" s="1"/>
  <c r="K259" i="28" s="1"/>
  <c r="K260" i="28" s="1"/>
  <c r="K261" i="28" s="1"/>
  <c r="K262" i="28" s="1"/>
  <c r="K263" i="28" s="1"/>
  <c r="K264" i="28" s="1"/>
  <c r="K265" i="28" s="1"/>
  <c r="K266" i="28" s="1"/>
  <c r="K267" i="28" s="1"/>
  <c r="K268" i="28" s="1"/>
  <c r="K269" i="28" s="1"/>
  <c r="K270" i="28" s="1"/>
  <c r="K271" i="28" s="1"/>
  <c r="K272" i="28" s="1"/>
  <c r="K273" i="28" s="1"/>
  <c r="K274" i="28" s="1"/>
  <c r="K275" i="28" s="1"/>
  <c r="K276" i="28" s="1"/>
  <c r="K277" i="28" s="1"/>
  <c r="K278" i="28" s="1"/>
  <c r="K279" i="28" s="1"/>
  <c r="K280" i="28" s="1"/>
  <c r="K281" i="28" s="1"/>
  <c r="K282" i="28" s="1"/>
  <c r="K283" i="28" s="1"/>
  <c r="K284" i="28" s="1"/>
  <c r="K285" i="28" s="1"/>
  <c r="K286" i="28" s="1"/>
  <c r="K287" i="28" s="1"/>
  <c r="K288" i="28" s="1"/>
  <c r="K289" i="28" s="1"/>
  <c r="K290" i="28" s="1"/>
  <c r="K291" i="28" s="1"/>
  <c r="K292" i="28" s="1"/>
  <c r="K293" i="28" s="1"/>
  <c r="K294" i="28" s="1"/>
  <c r="K295" i="28" s="1"/>
  <c r="K296" i="28" s="1"/>
  <c r="K297" i="28" s="1"/>
  <c r="K298" i="28" s="1"/>
  <c r="K299" i="28" s="1"/>
  <c r="K300" i="28" s="1"/>
  <c r="K301" i="28" s="1"/>
  <c r="K302" i="28" s="1"/>
  <c r="K303" i="28" s="1"/>
  <c r="K304" i="28" s="1"/>
  <c r="K305" i="28" s="1"/>
  <c r="K306" i="28" s="1"/>
  <c r="K307" i="28" s="1"/>
  <c r="K308" i="28" s="1"/>
  <c r="K309" i="28" s="1"/>
  <c r="K310" i="28" s="1"/>
  <c r="K311" i="28" s="1"/>
  <c r="K312" i="28" s="1"/>
  <c r="K313" i="28" s="1"/>
  <c r="K314" i="28" s="1"/>
  <c r="K315" i="28" s="1"/>
  <c r="K316" i="28" s="1"/>
  <c r="K317" i="28" s="1"/>
  <c r="K318" i="28" s="1"/>
  <c r="K319" i="28" s="1"/>
  <c r="K320" i="28" s="1"/>
  <c r="K321" i="28" s="1"/>
  <c r="K322" i="28" s="1"/>
  <c r="K323" i="28" s="1"/>
  <c r="K324" i="28" s="1"/>
  <c r="K325" i="28" s="1"/>
  <c r="K326" i="28" s="1"/>
  <c r="K327" i="28" s="1"/>
  <c r="K328" i="28" s="1"/>
  <c r="K329" i="28" s="1"/>
  <c r="K330" i="28" s="1"/>
  <c r="K331" i="28" s="1"/>
  <c r="K332" i="28" s="1"/>
  <c r="K333" i="28" s="1"/>
  <c r="K334" i="28" s="1"/>
  <c r="K335" i="28" s="1"/>
  <c r="K336" i="28" s="1"/>
  <c r="K337" i="28" s="1"/>
  <c r="K338" i="28" s="1"/>
  <c r="K339" i="28" s="1"/>
  <c r="K340" i="28" s="1"/>
  <c r="K341" i="28" s="1"/>
  <c r="K342" i="28" s="1"/>
  <c r="K343" i="28" s="1"/>
  <c r="K344" i="28" s="1"/>
  <c r="K345" i="28" s="1"/>
  <c r="K346" i="28" s="1"/>
  <c r="K347" i="28" s="1"/>
  <c r="K348" i="28" s="1"/>
  <c r="K349" i="28" s="1"/>
  <c r="K350" i="28" s="1"/>
  <c r="K351" i="28" s="1"/>
  <c r="K352" i="28" s="1"/>
  <c r="K353" i="28" s="1"/>
  <c r="K354" i="28" s="1"/>
  <c r="K355" i="28" s="1"/>
  <c r="K356" i="28" s="1"/>
  <c r="K357" i="28" s="1"/>
  <c r="K358" i="28" s="1"/>
  <c r="K359" i="28" s="1"/>
  <c r="K360" i="28" s="1"/>
  <c r="K361" i="28" s="1"/>
  <c r="K362" i="28" s="1"/>
  <c r="K363" i="28" s="1"/>
  <c r="K364" i="28" s="1"/>
  <c r="K365" i="28" s="1"/>
  <c r="K366" i="28" s="1"/>
  <c r="K367" i="28" s="1"/>
  <c r="K368" i="28" s="1"/>
  <c r="K369" i="28" s="1"/>
  <c r="K370" i="28" s="1"/>
  <c r="K371" i="28" s="1"/>
  <c r="K372" i="28" s="1"/>
  <c r="K373" i="28" s="1"/>
  <c r="K374" i="28" s="1"/>
  <c r="K375" i="28" s="1"/>
  <c r="K376" i="28" s="1"/>
  <c r="K377" i="28" s="1"/>
  <c r="K378" i="28" s="1"/>
  <c r="K379" i="28" s="1"/>
  <c r="K380" i="28" s="1"/>
  <c r="K381" i="28" s="1"/>
  <c r="K382" i="28" s="1"/>
  <c r="K383" i="28" s="1"/>
  <c r="K384" i="28" s="1"/>
  <c r="K385" i="28" s="1"/>
  <c r="K386" i="28" s="1"/>
  <c r="K387" i="28" s="1"/>
  <c r="K388" i="28" s="1"/>
  <c r="K389" i="28" s="1"/>
  <c r="K390" i="28" s="1"/>
  <c r="K391" i="28" s="1"/>
  <c r="K392" i="28" s="1"/>
  <c r="K393" i="28" s="1"/>
  <c r="K394" i="28" s="1"/>
  <c r="K395" i="28" s="1"/>
  <c r="K396" i="28" s="1"/>
  <c r="K397" i="28" s="1"/>
  <c r="K398" i="28" s="1"/>
  <c r="K399" i="28" s="1"/>
  <c r="K400" i="28" s="1"/>
  <c r="K401" i="28" s="1"/>
  <c r="K402" i="28" s="1"/>
  <c r="K403" i="28" s="1"/>
  <c r="K404" i="28" s="1"/>
  <c r="K405" i="28" s="1"/>
  <c r="K406" i="28" s="1"/>
  <c r="K407" i="28" s="1"/>
  <c r="K408" i="28" s="1"/>
  <c r="K409" i="28" s="1"/>
  <c r="K410" i="28" s="1"/>
  <c r="K411" i="28" s="1"/>
  <c r="K412" i="28" s="1"/>
  <c r="K413" i="28" s="1"/>
  <c r="K414" i="28" s="1"/>
  <c r="K415" i="28" s="1"/>
  <c r="K416" i="28" s="1"/>
  <c r="K417" i="28" s="1"/>
  <c r="K418" i="28" s="1"/>
  <c r="K419" i="28" s="1"/>
  <c r="K420" i="28" s="1"/>
  <c r="K421" i="28" s="1"/>
  <c r="K422" i="28" s="1"/>
  <c r="K423" i="28" s="1"/>
  <c r="K424" i="28" s="1"/>
  <c r="K425" i="28" s="1"/>
  <c r="K426" i="28" s="1"/>
  <c r="K427" i="28" s="1"/>
  <c r="K428" i="28" s="1"/>
  <c r="K429" i="28" s="1"/>
  <c r="K430" i="28" s="1"/>
  <c r="K431" i="28" s="1"/>
  <c r="K432" i="28" s="1"/>
  <c r="K433" i="28" s="1"/>
  <c r="K434" i="28" s="1"/>
  <c r="K435" i="28" s="1"/>
  <c r="K436" i="28" s="1"/>
  <c r="K437" i="28" s="1"/>
  <c r="K438" i="28" s="1"/>
  <c r="K439" i="28" s="1"/>
  <c r="K440" i="28" s="1"/>
  <c r="K441" i="28" s="1"/>
  <c r="K442" i="28" s="1"/>
  <c r="K443" i="28" s="1"/>
  <c r="K444" i="28" s="1"/>
  <c r="K445" i="28" s="1"/>
  <c r="K446" i="28" s="1"/>
  <c r="K447" i="28" s="1"/>
  <c r="K448" i="28" s="1"/>
  <c r="K449" i="28" s="1"/>
  <c r="K450" i="28" s="1"/>
  <c r="K451" i="28" s="1"/>
  <c r="K452" i="28" s="1"/>
  <c r="K453" i="28" s="1"/>
  <c r="K454" i="28" s="1"/>
  <c r="K455" i="28" s="1"/>
  <c r="K456" i="28" s="1"/>
  <c r="K457" i="28" s="1"/>
  <c r="K458" i="28" s="1"/>
  <c r="K459" i="28" s="1"/>
  <c r="K460" i="28" s="1"/>
  <c r="K461" i="28" s="1"/>
  <c r="K462" i="28" s="1"/>
  <c r="K463" i="28" s="1"/>
  <c r="K464" i="28" s="1"/>
  <c r="K465" i="28" s="1"/>
  <c r="K466" i="28" s="1"/>
  <c r="K467" i="28" s="1"/>
  <c r="K468" i="28" s="1"/>
  <c r="K469" i="28" s="1"/>
  <c r="K470" i="28" s="1"/>
  <c r="K471" i="28" s="1"/>
  <c r="K472" i="28" s="1"/>
  <c r="K473" i="28" s="1"/>
  <c r="K474" i="28" s="1"/>
  <c r="K475" i="28" s="1"/>
  <c r="K476" i="28" s="1"/>
  <c r="K477" i="28" s="1"/>
  <c r="K478" i="28" s="1"/>
  <c r="K479" i="28" s="1"/>
  <c r="K480" i="28" s="1"/>
  <c r="K481" i="28" s="1"/>
  <c r="K482" i="28" s="1"/>
  <c r="K483" i="28" s="1"/>
  <c r="K484" i="28" s="1"/>
  <c r="K485" i="28" s="1"/>
  <c r="K486" i="28" s="1"/>
  <c r="K487" i="28" s="1"/>
  <c r="K488" i="28" s="1"/>
  <c r="K489" i="28" s="1"/>
  <c r="K490" i="28" s="1"/>
  <c r="K491" i="28" s="1"/>
  <c r="K492" i="28" s="1"/>
  <c r="K493" i="28" s="1"/>
  <c r="K494" i="28" s="1"/>
  <c r="K495" i="28" s="1"/>
  <c r="K496" i="28" s="1"/>
  <c r="K497" i="28" s="1"/>
  <c r="K498" i="28" s="1"/>
  <c r="K499" i="28" s="1"/>
  <c r="K500" i="28" s="1"/>
  <c r="K501" i="28" s="1"/>
  <c r="K502" i="28" s="1"/>
  <c r="K503" i="28" s="1"/>
  <c r="K504" i="28" s="1"/>
  <c r="K505" i="28" s="1"/>
  <c r="K506" i="28" s="1"/>
  <c r="K507" i="28" s="1"/>
  <c r="K508" i="28" s="1"/>
  <c r="K509" i="28" s="1"/>
  <c r="K510" i="28" s="1"/>
  <c r="K511" i="28" s="1"/>
  <c r="K512" i="28" s="1"/>
  <c r="K513" i="28" s="1"/>
  <c r="K514" i="28" s="1"/>
  <c r="K515" i="28" s="1"/>
  <c r="K516" i="28" s="1"/>
  <c r="K517" i="28" s="1"/>
  <c r="K518" i="28" s="1"/>
  <c r="K519" i="28" s="1"/>
  <c r="K520" i="28" s="1"/>
  <c r="K521" i="28" s="1"/>
  <c r="K522" i="28" s="1"/>
  <c r="K523" i="28" s="1"/>
  <c r="K524" i="28" s="1"/>
  <c r="K525" i="28" s="1"/>
  <c r="K526" i="28" s="1"/>
  <c r="K527" i="28" s="1"/>
  <c r="K528" i="28" s="1"/>
  <c r="K529" i="28" s="1"/>
  <c r="K530" i="28" s="1"/>
  <c r="K531" i="28" s="1"/>
  <c r="K532" i="28" s="1"/>
  <c r="K533" i="28" s="1"/>
  <c r="K534" i="28" s="1"/>
  <c r="K535" i="28" s="1"/>
  <c r="K536" i="28" s="1"/>
  <c r="K537" i="28" s="1"/>
  <c r="K538" i="28" s="1"/>
  <c r="K539" i="28" s="1"/>
  <c r="K540" i="28" s="1"/>
  <c r="K541" i="28" s="1"/>
  <c r="K542" i="28" s="1"/>
  <c r="K543" i="28" s="1"/>
  <c r="K544" i="28" s="1"/>
  <c r="K545" i="28" s="1"/>
  <c r="K546" i="28" s="1"/>
  <c r="K547" i="28" s="1"/>
  <c r="K548" i="28" s="1"/>
  <c r="K549" i="28" s="1"/>
  <c r="K550" i="28" s="1"/>
  <c r="K551" i="28" s="1"/>
  <c r="K552" i="28" s="1"/>
  <c r="K553" i="28" s="1"/>
  <c r="K554" i="28" s="1"/>
  <c r="K555" i="28" s="1"/>
  <c r="K556" i="28" s="1"/>
  <c r="K557" i="28" s="1"/>
  <c r="K558" i="28" s="1"/>
  <c r="K559" i="28" s="1"/>
  <c r="K560" i="28" s="1"/>
  <c r="K561" i="28" s="1"/>
  <c r="K562" i="28" s="1"/>
  <c r="K563" i="28" s="1"/>
  <c r="K564" i="28" s="1"/>
  <c r="K565" i="28" s="1"/>
  <c r="K566" i="28" s="1"/>
  <c r="K567" i="28" s="1"/>
  <c r="K568" i="28" s="1"/>
  <c r="K569" i="28" s="1"/>
  <c r="K570" i="28" s="1"/>
  <c r="K571" i="28" s="1"/>
  <c r="K572" i="28" s="1"/>
  <c r="K573" i="28" s="1"/>
  <c r="K574" i="28" s="1"/>
  <c r="K575" i="28" s="1"/>
  <c r="K576" i="28" s="1"/>
  <c r="K577" i="28" s="1"/>
  <c r="K578" i="28" s="1"/>
  <c r="K579" i="28" s="1"/>
  <c r="K580" i="28" s="1"/>
  <c r="K581" i="28" s="1"/>
  <c r="K582" i="28" s="1"/>
  <c r="K583" i="28" s="1"/>
  <c r="K584" i="28" s="1"/>
  <c r="K585" i="28" s="1"/>
  <c r="K586" i="28" s="1"/>
  <c r="K587" i="28" s="1"/>
  <c r="K588" i="28" s="1"/>
  <c r="K589" i="28" s="1"/>
  <c r="K590" i="28" s="1"/>
  <c r="K591" i="28" s="1"/>
  <c r="K592" i="28" s="1"/>
  <c r="K593" i="28" s="1"/>
  <c r="K594" i="28" s="1"/>
  <c r="K595" i="28" s="1"/>
  <c r="K596" i="28" s="1"/>
  <c r="K597" i="28" s="1"/>
  <c r="K598" i="28" s="1"/>
  <c r="K599" i="28" s="1"/>
  <c r="K600" i="28" s="1"/>
  <c r="K601" i="28" s="1"/>
  <c r="K602" i="28" s="1"/>
  <c r="K603" i="28" s="1"/>
  <c r="K604" i="28" s="1"/>
  <c r="K605" i="28" s="1"/>
  <c r="K606" i="28" s="1"/>
  <c r="K607" i="28" s="1"/>
  <c r="K608" i="28" s="1"/>
  <c r="K609" i="28" s="1"/>
  <c r="K610" i="28" s="1"/>
  <c r="K611" i="28" s="1"/>
  <c r="K612" i="28" s="1"/>
  <c r="K613" i="28" s="1"/>
  <c r="K614" i="28" s="1"/>
  <c r="K615" i="28" s="1"/>
  <c r="K616" i="28" s="1"/>
  <c r="K617" i="28" s="1"/>
  <c r="K618" i="28" s="1"/>
  <c r="K619" i="28" s="1"/>
  <c r="K620" i="28" s="1"/>
  <c r="K621" i="28" s="1"/>
  <c r="K622" i="28" s="1"/>
  <c r="K623" i="28" s="1"/>
  <c r="K624" i="28" s="1"/>
  <c r="K625" i="28" s="1"/>
  <c r="K626" i="28" s="1"/>
  <c r="K627" i="28" s="1"/>
  <c r="K628" i="28" s="1"/>
  <c r="K629" i="28" s="1"/>
  <c r="K630" i="28" s="1"/>
  <c r="K631" i="28" s="1"/>
  <c r="K632" i="28" s="1"/>
  <c r="K633" i="28" s="1"/>
  <c r="K634" i="28" s="1"/>
  <c r="K635" i="28" s="1"/>
  <c r="K636" i="28" s="1"/>
  <c r="K637" i="28" s="1"/>
  <c r="K638" i="28" s="1"/>
  <c r="K639" i="28" s="1"/>
  <c r="K640" i="28" s="1"/>
  <c r="K641" i="28" s="1"/>
  <c r="K642" i="28" s="1"/>
  <c r="K643" i="28" s="1"/>
  <c r="K644" i="28" s="1"/>
  <c r="K645" i="28" s="1"/>
  <c r="K646" i="28" s="1"/>
  <c r="K647" i="28" s="1"/>
  <c r="K648" i="28" s="1"/>
  <c r="K649" i="28" s="1"/>
  <c r="K650" i="28" s="1"/>
  <c r="K651" i="28" s="1"/>
  <c r="K652" i="28" s="1"/>
  <c r="K653" i="28" s="1"/>
  <c r="K654" i="28" s="1"/>
  <c r="K655" i="28" s="1"/>
  <c r="K656" i="28" s="1"/>
  <c r="K657" i="28" s="1"/>
  <c r="K658" i="28" s="1"/>
  <c r="K659" i="28" s="1"/>
  <c r="K660" i="28" s="1"/>
  <c r="K661" i="28" s="1"/>
  <c r="K662" i="28" s="1"/>
  <c r="K663" i="28" s="1"/>
  <c r="K664" i="28" s="1"/>
  <c r="K665" i="28" s="1"/>
  <c r="K666" i="28" s="1"/>
  <c r="K667" i="28" s="1"/>
  <c r="K668" i="28" s="1"/>
  <c r="K669" i="28" s="1"/>
  <c r="K670" i="28" s="1"/>
  <c r="K671" i="28" s="1"/>
  <c r="K672" i="28" s="1"/>
  <c r="K673" i="28" s="1"/>
  <c r="K674" i="28" s="1"/>
  <c r="K675" i="28" s="1"/>
  <c r="K676" i="28" s="1"/>
  <c r="K677" i="28" s="1"/>
  <c r="K678" i="28" s="1"/>
  <c r="K679" i="28" s="1"/>
  <c r="K680" i="28" s="1"/>
  <c r="K681" i="28" s="1"/>
  <c r="K682" i="28" s="1"/>
  <c r="K683" i="28" s="1"/>
  <c r="K684" i="28" s="1"/>
  <c r="K685" i="28" s="1"/>
  <c r="K686" i="28" s="1"/>
  <c r="K687" i="28" s="1"/>
  <c r="K688" i="28" s="1"/>
  <c r="K689" i="28" s="1"/>
  <c r="K690" i="28" s="1"/>
  <c r="K691" i="28" s="1"/>
  <c r="K692" i="28" s="1"/>
  <c r="K693" i="28" s="1"/>
  <c r="K694" i="28" s="1"/>
  <c r="K695" i="28" s="1"/>
  <c r="K696" i="28" s="1"/>
  <c r="K697" i="28" s="1"/>
  <c r="K698" i="28" s="1"/>
  <c r="K699" i="28" s="1"/>
  <c r="K700" i="28" s="1"/>
  <c r="K701" i="28" s="1"/>
  <c r="K702" i="28" s="1"/>
  <c r="K703" i="28" s="1"/>
  <c r="K704" i="28" s="1"/>
  <c r="K705" i="28" s="1"/>
  <c r="K706" i="28" s="1"/>
  <c r="K707" i="28" s="1"/>
  <c r="K708" i="28" s="1"/>
  <c r="K709" i="28" s="1"/>
  <c r="K710" i="28" s="1"/>
  <c r="K711" i="28" s="1"/>
  <c r="K712" i="28" s="1"/>
  <c r="K713" i="28" s="1"/>
  <c r="K714" i="28" s="1"/>
  <c r="K715" i="28" s="1"/>
  <c r="K716" i="28" s="1"/>
  <c r="K717" i="28" s="1"/>
  <c r="K718" i="28" s="1"/>
  <c r="K719" i="28" s="1"/>
  <c r="K720" i="28" s="1"/>
  <c r="K721" i="28" s="1"/>
  <c r="K722" i="28" s="1"/>
  <c r="K723" i="28" s="1"/>
  <c r="K724" i="28" s="1"/>
  <c r="K725" i="28" s="1"/>
  <c r="K726" i="28" s="1"/>
  <c r="K727" i="28" s="1"/>
  <c r="K728" i="28" s="1"/>
  <c r="K729" i="28" s="1"/>
  <c r="K730" i="28" s="1"/>
  <c r="K731" i="28" s="1"/>
  <c r="K732" i="28" s="1"/>
  <c r="K733" i="28" s="1"/>
  <c r="K734" i="28" s="1"/>
  <c r="K735" i="28" s="1"/>
  <c r="K736" i="28" s="1"/>
  <c r="K737" i="28" s="1"/>
  <c r="K738" i="28" s="1"/>
  <c r="K739" i="28" s="1"/>
  <c r="K740" i="28" s="1"/>
  <c r="K741" i="28" s="1"/>
  <c r="K742" i="28" s="1"/>
  <c r="K743" i="28" s="1"/>
  <c r="K744" i="28" s="1"/>
  <c r="K745" i="28" s="1"/>
  <c r="K746" i="28" s="1"/>
  <c r="K747" i="28" s="1"/>
  <c r="K748" i="28" s="1"/>
  <c r="K749" i="28" s="1"/>
  <c r="K750" i="28" s="1"/>
  <c r="K751" i="28" s="1"/>
  <c r="K752" i="28" s="1"/>
  <c r="K753" i="28" s="1"/>
  <c r="K754" i="28" s="1"/>
  <c r="K755" i="28" s="1"/>
  <c r="K756" i="28" s="1"/>
  <c r="K757" i="28" s="1"/>
  <c r="K758" i="28" s="1"/>
  <c r="K759" i="28" s="1"/>
  <c r="K760" i="28" s="1"/>
  <c r="K761" i="28" s="1"/>
  <c r="K762" i="28" s="1"/>
  <c r="K763" i="28" s="1"/>
  <c r="K764" i="28" s="1"/>
  <c r="K765" i="28" s="1"/>
  <c r="K766" i="28" s="1"/>
  <c r="K767" i="28" s="1"/>
  <c r="K768" i="28" s="1"/>
  <c r="K769" i="28" s="1"/>
  <c r="K770" i="28" s="1"/>
  <c r="K771" i="28" s="1"/>
  <c r="K772" i="28" s="1"/>
  <c r="K773" i="28" s="1"/>
  <c r="K774" i="28" s="1"/>
  <c r="K775" i="28" s="1"/>
  <c r="K776" i="28" s="1"/>
  <c r="K777" i="28" s="1"/>
  <c r="K778" i="28" s="1"/>
  <c r="K779" i="28" s="1"/>
  <c r="K780" i="28" s="1"/>
  <c r="K781" i="28" s="1"/>
  <c r="K782" i="28" s="1"/>
  <c r="K783" i="28" s="1"/>
  <c r="K784" i="28" s="1"/>
  <c r="K785" i="28" s="1"/>
  <c r="K786" i="28" s="1"/>
  <c r="K787" i="28" s="1"/>
  <c r="K788" i="28" s="1"/>
  <c r="K789" i="28" s="1"/>
  <c r="K790" i="28" s="1"/>
  <c r="K791" i="28" s="1"/>
  <c r="K792" i="28" s="1"/>
  <c r="K793" i="28" s="1"/>
  <c r="K794" i="28" s="1"/>
  <c r="K795" i="28" s="1"/>
  <c r="K796" i="28" s="1"/>
  <c r="K797" i="28" s="1"/>
  <c r="K798" i="28" s="1"/>
  <c r="K799" i="28" s="1"/>
  <c r="K800" i="28" s="1"/>
  <c r="K801" i="28" s="1"/>
  <c r="K802" i="28" s="1"/>
  <c r="K803" i="28" s="1"/>
  <c r="K804" i="28" s="1"/>
  <c r="K805" i="28" s="1"/>
  <c r="K806" i="28" s="1"/>
  <c r="K807" i="28" s="1"/>
  <c r="K808" i="28" s="1"/>
  <c r="K809" i="28" s="1"/>
  <c r="K810" i="28" s="1"/>
  <c r="K811" i="28" s="1"/>
  <c r="K812" i="28" s="1"/>
  <c r="K813" i="28" s="1"/>
  <c r="K814" i="28" s="1"/>
  <c r="K815" i="28" s="1"/>
  <c r="K816" i="28" s="1"/>
  <c r="K817" i="28" s="1"/>
  <c r="K818" i="28" s="1"/>
  <c r="K819" i="28" s="1"/>
  <c r="K820" i="28" s="1"/>
  <c r="K821" i="28" s="1"/>
  <c r="K822" i="28" s="1"/>
  <c r="K823" i="28" s="1"/>
  <c r="K824" i="28" s="1"/>
  <c r="K825" i="28" s="1"/>
  <c r="K826" i="28" s="1"/>
  <c r="K827" i="28" s="1"/>
  <c r="K828" i="28" s="1"/>
  <c r="K829" i="28" s="1"/>
  <c r="K830" i="28" s="1"/>
  <c r="K831" i="28" s="1"/>
  <c r="K832" i="28" s="1"/>
  <c r="K833" i="28" s="1"/>
  <c r="K834" i="28" s="1"/>
  <c r="K835" i="28" s="1"/>
  <c r="K836" i="28" s="1"/>
  <c r="K837" i="28" s="1"/>
  <c r="K838" i="28" s="1"/>
  <c r="K839" i="28" s="1"/>
  <c r="K840" i="28" s="1"/>
  <c r="K841" i="28" s="1"/>
  <c r="K842" i="28" s="1"/>
  <c r="K843" i="28" s="1"/>
  <c r="K844" i="28" s="1"/>
  <c r="K845" i="28" s="1"/>
  <c r="K846" i="28" s="1"/>
  <c r="K847" i="28" s="1"/>
  <c r="K848" i="28" s="1"/>
  <c r="K849" i="28" s="1"/>
  <c r="K850" i="28" s="1"/>
  <c r="K851" i="28" s="1"/>
  <c r="K852" i="28" s="1"/>
  <c r="K853" i="28" s="1"/>
  <c r="K854" i="28" s="1"/>
  <c r="K855" i="28" s="1"/>
  <c r="K856" i="28" s="1"/>
  <c r="K857" i="28" s="1"/>
  <c r="K858" i="28" s="1"/>
  <c r="K859" i="28" s="1"/>
  <c r="K860" i="28" s="1"/>
  <c r="K861" i="28" s="1"/>
  <c r="K862" i="28" s="1"/>
  <c r="K863" i="28" s="1"/>
  <c r="K864" i="28" s="1"/>
  <c r="K865" i="28" s="1"/>
  <c r="K866" i="28" s="1"/>
  <c r="K867" i="28" s="1"/>
  <c r="K868" i="28" s="1"/>
  <c r="K869" i="28" s="1"/>
  <c r="K870" i="28" s="1"/>
  <c r="K871" i="28" s="1"/>
  <c r="K872" i="28" s="1"/>
  <c r="K873" i="28" s="1"/>
  <c r="K874" i="28" s="1"/>
  <c r="K875" i="28" s="1"/>
  <c r="K876" i="28" s="1"/>
  <c r="K877" i="28" s="1"/>
  <c r="K878" i="28" s="1"/>
  <c r="K879" i="28" s="1"/>
  <c r="K880" i="28" s="1"/>
  <c r="K881" i="28" s="1"/>
  <c r="K882" i="28" s="1"/>
  <c r="K883" i="28" s="1"/>
  <c r="K884" i="28" s="1"/>
  <c r="K885" i="28" s="1"/>
  <c r="K886" i="28" s="1"/>
  <c r="K887" i="28" s="1"/>
  <c r="K888" i="28" s="1"/>
  <c r="K889" i="28" s="1"/>
  <c r="K890" i="28" s="1"/>
  <c r="K891" i="28" s="1"/>
  <c r="K892" i="28" s="1"/>
  <c r="K893" i="28" s="1"/>
  <c r="K894" i="28" s="1"/>
  <c r="K895" i="28" s="1"/>
  <c r="K896" i="28" s="1"/>
  <c r="K897" i="28" s="1"/>
  <c r="K898" i="28" s="1"/>
  <c r="K899" i="28" s="1"/>
  <c r="K900" i="28" s="1"/>
  <c r="K901" i="28" s="1"/>
  <c r="K902" i="28" s="1"/>
  <c r="K903" i="28" s="1"/>
  <c r="K904" i="28" s="1"/>
  <c r="K905" i="28" s="1"/>
  <c r="K906" i="28" s="1"/>
  <c r="K907" i="28" s="1"/>
  <c r="K908" i="28" s="1"/>
  <c r="K909" i="28" s="1"/>
  <c r="K910" i="28" s="1"/>
  <c r="K911" i="28" s="1"/>
  <c r="K912" i="28" s="1"/>
  <c r="K913" i="28" s="1"/>
  <c r="K914" i="28" s="1"/>
  <c r="K915" i="28" s="1"/>
  <c r="K916" i="28" s="1"/>
  <c r="K917" i="28" s="1"/>
  <c r="K918" i="28" s="1"/>
  <c r="K919" i="28" s="1"/>
  <c r="K920" i="28" s="1"/>
  <c r="K921" i="28" s="1"/>
  <c r="K922" i="28" s="1"/>
  <c r="K923" i="28" s="1"/>
  <c r="K924" i="28" s="1"/>
  <c r="K925" i="28" s="1"/>
  <c r="K926" i="28" s="1"/>
  <c r="K927" i="28" s="1"/>
  <c r="K928" i="28" s="1"/>
  <c r="K929" i="28" s="1"/>
  <c r="K930" i="28" s="1"/>
  <c r="K931" i="28" s="1"/>
  <c r="K932" i="28" s="1"/>
  <c r="K933" i="28" s="1"/>
  <c r="K934" i="28" s="1"/>
  <c r="K935" i="28" s="1"/>
  <c r="K936" i="28" s="1"/>
  <c r="K937" i="28" s="1"/>
  <c r="K938" i="28" s="1"/>
  <c r="K939" i="28" s="1"/>
  <c r="K940" i="28" s="1"/>
  <c r="K941" i="28" s="1"/>
  <c r="K942" i="28" s="1"/>
  <c r="K943" i="28" s="1"/>
  <c r="K944" i="28" s="1"/>
  <c r="K945" i="28" s="1"/>
  <c r="K946" i="28" s="1"/>
  <c r="K947" i="28" s="1"/>
  <c r="K948" i="28" s="1"/>
  <c r="K949" i="28" s="1"/>
  <c r="K950" i="28" s="1"/>
  <c r="K951" i="28" s="1"/>
  <c r="K952" i="28" s="1"/>
  <c r="K953" i="28" s="1"/>
  <c r="K954" i="28" s="1"/>
  <c r="K955" i="28" s="1"/>
  <c r="K956" i="28" s="1"/>
  <c r="K957" i="28" s="1"/>
  <c r="K958" i="28" s="1"/>
  <c r="K959" i="28" s="1"/>
  <c r="K960" i="28" s="1"/>
  <c r="K961" i="28" s="1"/>
  <c r="K962" i="28" s="1"/>
  <c r="K963" i="28" s="1"/>
  <c r="K964" i="28" s="1"/>
  <c r="K965" i="28" s="1"/>
  <c r="K966" i="28" s="1"/>
  <c r="K967" i="28" s="1"/>
  <c r="K968" i="28" s="1"/>
  <c r="K969" i="28" s="1"/>
  <c r="K970" i="28" s="1"/>
  <c r="K971" i="28" s="1"/>
  <c r="K972" i="28" s="1"/>
  <c r="K973" i="28" s="1"/>
  <c r="K974" i="28" s="1"/>
  <c r="K975" i="28" s="1"/>
  <c r="K976" i="28" s="1"/>
  <c r="K977" i="28" s="1"/>
  <c r="K978" i="28" s="1"/>
  <c r="K979" i="28" s="1"/>
  <c r="K980" i="28" s="1"/>
  <c r="K981" i="28" s="1"/>
  <c r="K982" i="28" s="1"/>
  <c r="K983" i="28" s="1"/>
  <c r="K984" i="28" s="1"/>
  <c r="K985" i="28" s="1"/>
  <c r="K986" i="28" s="1"/>
  <c r="K987" i="28" s="1"/>
  <c r="K988" i="28" s="1"/>
  <c r="K989" i="28" s="1"/>
  <c r="K990" i="28" s="1"/>
  <c r="K991" i="28" s="1"/>
  <c r="K992" i="28" s="1"/>
  <c r="K993" i="28" s="1"/>
  <c r="K994" i="28" s="1"/>
  <c r="K995" i="28" s="1"/>
  <c r="K996" i="28" s="1"/>
  <c r="K997" i="28" s="1"/>
  <c r="K998" i="28" s="1"/>
  <c r="K999" i="28" s="1"/>
  <c r="K1000" i="28" s="1"/>
  <c r="K1001" i="28" s="1"/>
  <c r="K1002" i="28" s="1"/>
  <c r="K1003" i="28" s="1"/>
  <c r="K1004" i="28" s="1"/>
  <c r="K1005" i="28" s="1"/>
  <c r="K1006" i="28" s="1"/>
  <c r="K1007" i="28" s="1"/>
  <c r="K1008" i="28" s="1"/>
  <c r="K1009" i="28" s="1"/>
  <c r="K1010" i="28" s="1"/>
  <c r="K1011" i="28" s="1"/>
  <c r="K1012" i="28" s="1"/>
  <c r="K1013" i="28" s="1"/>
  <c r="K1014" i="28" s="1"/>
  <c r="K1015" i="28" s="1"/>
  <c r="K1016" i="28" s="1"/>
  <c r="K1017" i="28" s="1"/>
  <c r="K1018" i="28" s="1"/>
  <c r="K1019" i="28" s="1"/>
  <c r="K1020" i="28" s="1"/>
  <c r="K1021" i="28" s="1"/>
  <c r="K1022" i="28" s="1"/>
  <c r="K1023" i="28" s="1"/>
  <c r="K1024" i="28" s="1"/>
  <c r="K1025" i="28" s="1"/>
  <c r="K1026" i="28" s="1"/>
  <c r="K1027" i="28" s="1"/>
  <c r="K1028" i="28" s="1"/>
  <c r="K1029" i="28" s="1"/>
  <c r="K1030" i="28" s="1"/>
  <c r="K1031" i="28" s="1"/>
  <c r="K1032" i="28" s="1"/>
  <c r="K1033" i="28" s="1"/>
  <c r="K1034" i="28" s="1"/>
  <c r="K1035" i="28" s="1"/>
  <c r="K1036" i="28" s="1"/>
  <c r="K1037" i="28" s="1"/>
  <c r="K1038" i="28" s="1"/>
  <c r="K1039" i="28" s="1"/>
  <c r="K1040" i="28" s="1"/>
  <c r="K1041" i="28" s="1"/>
  <c r="K1042" i="28" s="1"/>
  <c r="K1043" i="28" s="1"/>
  <c r="K1044" i="28" s="1"/>
  <c r="K1045" i="28" s="1"/>
  <c r="K1046" i="28" s="1"/>
  <c r="K1047" i="28" s="1"/>
  <c r="K1048" i="28" s="1"/>
  <c r="K1049" i="28" s="1"/>
  <c r="K1050" i="28" s="1"/>
  <c r="K1051" i="28" s="1"/>
  <c r="K1052" i="28" s="1"/>
  <c r="K1053" i="28" s="1"/>
  <c r="K1054" i="28" s="1"/>
  <c r="K1055" i="28" s="1"/>
  <c r="K1056" i="28" s="1"/>
  <c r="K1057" i="28" s="1"/>
  <c r="K1058" i="28" s="1"/>
  <c r="K1059" i="28" s="1"/>
  <c r="K1060" i="28" s="1"/>
  <c r="K1061" i="28" s="1"/>
  <c r="K1062" i="28" s="1"/>
  <c r="K1063" i="28" s="1"/>
  <c r="K1064" i="28" s="1"/>
  <c r="K1065" i="28" s="1"/>
  <c r="K1066" i="28" s="1"/>
  <c r="K1067" i="28" s="1"/>
  <c r="K1068" i="28" s="1"/>
  <c r="K1069" i="28" s="1"/>
  <c r="K1070" i="28" s="1"/>
  <c r="K1071" i="28" s="1"/>
  <c r="K1072" i="28" s="1"/>
  <c r="K1073" i="28" s="1"/>
  <c r="K1074" i="28" s="1"/>
  <c r="K1075" i="28" s="1"/>
  <c r="K1076" i="28" s="1"/>
  <c r="K1077" i="28" s="1"/>
  <c r="K1078" i="28" s="1"/>
  <c r="K1079" i="28" s="1"/>
  <c r="K1080" i="28" s="1"/>
  <c r="K1081" i="28" s="1"/>
  <c r="K1082" i="28" s="1"/>
  <c r="K1083" i="28" s="1"/>
  <c r="K1084" i="28" s="1"/>
  <c r="K1085" i="28" s="1"/>
  <c r="K1086" i="28" s="1"/>
  <c r="K1087" i="28" s="1"/>
  <c r="K1088" i="28" s="1"/>
  <c r="K1089" i="28" s="1"/>
  <c r="K1090" i="28" s="1"/>
  <c r="K1091" i="28" s="1"/>
  <c r="K1092" i="28" s="1"/>
  <c r="K1093" i="28" s="1"/>
  <c r="K1094" i="28" s="1"/>
  <c r="K1095" i="28" s="1"/>
  <c r="K1096" i="28" s="1"/>
  <c r="K1097" i="28" s="1"/>
  <c r="K1098" i="28" s="1"/>
  <c r="K1099" i="28" s="1"/>
  <c r="K1100" i="28" s="1"/>
  <c r="K1101" i="28" s="1"/>
  <c r="K1102" i="28" s="1"/>
  <c r="K1103" i="28" s="1"/>
  <c r="K1104" i="28" s="1"/>
  <c r="K1105" i="28" s="1"/>
  <c r="K1106" i="28" s="1"/>
  <c r="K1107" i="28" s="1"/>
  <c r="K1108" i="28" s="1"/>
  <c r="K1109" i="28" s="1"/>
  <c r="K1110" i="28" s="1"/>
  <c r="K1111" i="28" s="1"/>
  <c r="K1112" i="28" s="1"/>
  <c r="K1113" i="28" s="1"/>
  <c r="K1114" i="28" s="1"/>
  <c r="K1115" i="28" s="1"/>
  <c r="K1116" i="28" s="1"/>
  <c r="K1117" i="28" s="1"/>
  <c r="K1118" i="28" s="1"/>
  <c r="K1119" i="28" s="1"/>
  <c r="K1120" i="28" s="1"/>
  <c r="K1121" i="28" s="1"/>
  <c r="K1122" i="28" s="1"/>
  <c r="K1123" i="28" s="1"/>
  <c r="K1124" i="28" s="1"/>
  <c r="K1125" i="28" s="1"/>
  <c r="K1126" i="28" s="1"/>
  <c r="K1127" i="28" s="1"/>
  <c r="K1128" i="28" s="1"/>
  <c r="K1129" i="28" s="1"/>
  <c r="K1130" i="28" s="1"/>
  <c r="K1131" i="28" s="1"/>
  <c r="K1132" i="28" s="1"/>
  <c r="K1133" i="28" s="1"/>
  <c r="K1134" i="28" s="1"/>
  <c r="K1135" i="28" s="1"/>
  <c r="K1136" i="28" s="1"/>
  <c r="K1137" i="28" s="1"/>
  <c r="K1138" i="28" s="1"/>
  <c r="K1139" i="28" s="1"/>
  <c r="K1140" i="28" s="1"/>
  <c r="K1141" i="28" s="1"/>
  <c r="K1142" i="28" s="1"/>
  <c r="K1143" i="28" s="1"/>
  <c r="K1144" i="28" s="1"/>
  <c r="K1145" i="28" s="1"/>
  <c r="K1146" i="28" s="1"/>
  <c r="K1147" i="28" s="1"/>
  <c r="K1148" i="28" s="1"/>
  <c r="K1149" i="28" s="1"/>
  <c r="K1150" i="28" s="1"/>
  <c r="K1151" i="28" s="1"/>
  <c r="K1152" i="28" s="1"/>
  <c r="K1153" i="28" s="1"/>
  <c r="K1154" i="28" s="1"/>
  <c r="K1155" i="28" s="1"/>
  <c r="K1156" i="28" s="1"/>
  <c r="K1157" i="28" s="1"/>
  <c r="K1158" i="28" s="1"/>
  <c r="K1159" i="28" s="1"/>
  <c r="K1160" i="28" s="1"/>
  <c r="K1161" i="28" s="1"/>
  <c r="K1162" i="28" s="1"/>
  <c r="K1163" i="28" s="1"/>
  <c r="K1164" i="28" s="1"/>
  <c r="K1165" i="28" s="1"/>
  <c r="K1166" i="28" s="1"/>
  <c r="K1167" i="28" s="1"/>
  <c r="K1168" i="28" s="1"/>
  <c r="K1169" i="28" s="1"/>
  <c r="K1170" i="28" s="1"/>
  <c r="K1171" i="28" s="1"/>
  <c r="K1172" i="28" s="1"/>
  <c r="K1173" i="28" s="1"/>
  <c r="K1174" i="28" s="1"/>
  <c r="K1175" i="28" s="1"/>
  <c r="K1176" i="28" s="1"/>
  <c r="K1177" i="28" s="1"/>
  <c r="K1178" i="28" s="1"/>
  <c r="K1179" i="28" s="1"/>
  <c r="K1180" i="28" s="1"/>
  <c r="K1181" i="28" s="1"/>
  <c r="K1182" i="28" s="1"/>
  <c r="K1183" i="28" s="1"/>
  <c r="K1184" i="28" s="1"/>
  <c r="K1185" i="28" s="1"/>
  <c r="K1186" i="28" s="1"/>
  <c r="K1187" i="28" s="1"/>
  <c r="K1188" i="28" s="1"/>
  <c r="K1189" i="28" s="1"/>
  <c r="K1190" i="28" s="1"/>
  <c r="K1191" i="28" s="1"/>
  <c r="K1192" i="28" s="1"/>
  <c r="K1193" i="28" s="1"/>
  <c r="K1194" i="28" s="1"/>
  <c r="K1195" i="28" s="1"/>
  <c r="K1196" i="28" s="1"/>
  <c r="K1197" i="28" s="1"/>
  <c r="K1198" i="28" s="1"/>
  <c r="K1199" i="28" s="1"/>
  <c r="K1200" i="28" s="1"/>
  <c r="K1201" i="28" s="1"/>
  <c r="K1202" i="28" s="1"/>
  <c r="K1203" i="28" s="1"/>
  <c r="K1204" i="28" s="1"/>
  <c r="K1205" i="28" s="1"/>
  <c r="K1206" i="28" s="1"/>
  <c r="K1207" i="28" s="1"/>
  <c r="K1208" i="28" s="1"/>
  <c r="K1209" i="28" s="1"/>
  <c r="K1210" i="28" s="1"/>
  <c r="K1211" i="28" s="1"/>
  <c r="K1212" i="28" s="1"/>
  <c r="K1213" i="28" s="1"/>
  <c r="K1214" i="28" s="1"/>
  <c r="K1215" i="28" s="1"/>
  <c r="K1216" i="28" s="1"/>
  <c r="K1217" i="28" s="1"/>
  <c r="K1218" i="28" s="1"/>
  <c r="K1219" i="28" s="1"/>
  <c r="K1220" i="28" s="1"/>
  <c r="K1221" i="28" s="1"/>
  <c r="K1222" i="28" s="1"/>
  <c r="K1223" i="28" s="1"/>
  <c r="K1224" i="28" s="1"/>
  <c r="K1225" i="28" s="1"/>
  <c r="K1226" i="28" s="1"/>
  <c r="K1227" i="28" s="1"/>
  <c r="K1228" i="28" s="1"/>
  <c r="K1229" i="28" s="1"/>
  <c r="K1230" i="28" s="1"/>
  <c r="K1231" i="28" s="1"/>
  <c r="K1232" i="28" s="1"/>
  <c r="K1233" i="28" s="1"/>
  <c r="K1234" i="28" s="1"/>
  <c r="K1235" i="28" s="1"/>
  <c r="K1236" i="28" s="1"/>
  <c r="K1237" i="28" s="1"/>
  <c r="K1238" i="28" s="1"/>
  <c r="K1239" i="28" s="1"/>
  <c r="K1240" i="28" s="1"/>
  <c r="K1241" i="28" s="1"/>
  <c r="K1242" i="28" s="1"/>
  <c r="K1243" i="28" s="1"/>
  <c r="K1244" i="28" s="1"/>
  <c r="K1245" i="28" s="1"/>
  <c r="K1246" i="28" s="1"/>
  <c r="K1247" i="28" s="1"/>
  <c r="K1248" i="28" s="1"/>
  <c r="K1249" i="28" s="1"/>
  <c r="K1250" i="28" s="1"/>
  <c r="K1251" i="28" s="1"/>
  <c r="K1252" i="28" s="1"/>
  <c r="K1253" i="28" s="1"/>
  <c r="K1254" i="28" s="1"/>
  <c r="K1255" i="28" s="1"/>
  <c r="K1256" i="28" s="1"/>
  <c r="K1257" i="28" s="1"/>
  <c r="K1258" i="28" s="1"/>
  <c r="K1259" i="28" s="1"/>
  <c r="K1260" i="28" s="1"/>
  <c r="K1261" i="28" s="1"/>
  <c r="K1262" i="28" s="1"/>
  <c r="K1263" i="28" s="1"/>
  <c r="K1264" i="28" s="1"/>
  <c r="K1265" i="28" s="1"/>
  <c r="K1266" i="28" s="1"/>
  <c r="K1267" i="28" s="1"/>
  <c r="K1268" i="28" s="1"/>
  <c r="K1269" i="28" s="1"/>
  <c r="K1270" i="28" s="1"/>
  <c r="K1271" i="28" s="1"/>
  <c r="K1272" i="28" s="1"/>
  <c r="K1273" i="28" s="1"/>
  <c r="K1274" i="28" s="1"/>
  <c r="K1275" i="28" s="1"/>
  <c r="K1276" i="28" s="1"/>
  <c r="K1277" i="28" s="1"/>
  <c r="K1278" i="28" s="1"/>
  <c r="K1279" i="28" s="1"/>
  <c r="K1280" i="28" s="1"/>
  <c r="K1281" i="28" s="1"/>
  <c r="K1282" i="28" s="1"/>
  <c r="K1283" i="28" s="1"/>
  <c r="K1284" i="28" s="1"/>
  <c r="K1285" i="28" s="1"/>
  <c r="K1286" i="28" s="1"/>
  <c r="K1287" i="28" s="1"/>
  <c r="K1288" i="28" s="1"/>
  <c r="K1289" i="28" s="1"/>
  <c r="K1290" i="28" s="1"/>
  <c r="K1291" i="28" s="1"/>
  <c r="K1292" i="28" s="1"/>
  <c r="K1293" i="28" s="1"/>
  <c r="K1294" i="28" s="1"/>
  <c r="K1295" i="28" s="1"/>
  <c r="K1296" i="28" s="1"/>
  <c r="K1297" i="28" s="1"/>
  <c r="K1298" i="28" s="1"/>
  <c r="K1299" i="28" s="1"/>
  <c r="K1300" i="28" s="1"/>
  <c r="K1301" i="28" s="1"/>
  <c r="K1302" i="28" s="1"/>
  <c r="K1303" i="28" s="1"/>
  <c r="K1304" i="28" s="1"/>
  <c r="K1305" i="28" s="1"/>
  <c r="K1306" i="28" s="1"/>
  <c r="K1307" i="28" s="1"/>
  <c r="K1308" i="28" s="1"/>
  <c r="K1309" i="28" s="1"/>
  <c r="K1310" i="28" s="1"/>
  <c r="K1311" i="28" s="1"/>
  <c r="K1312" i="28" s="1"/>
  <c r="K1313" i="28" s="1"/>
  <c r="K1314" i="28" s="1"/>
  <c r="K1315" i="28" s="1"/>
  <c r="K1316" i="28" s="1"/>
  <c r="K1317" i="28" s="1"/>
  <c r="K1318" i="28" s="1"/>
  <c r="K1319" i="28" s="1"/>
  <c r="K1320" i="28" s="1"/>
  <c r="K1321" i="28" s="1"/>
  <c r="K1322" i="28" s="1"/>
  <c r="K1323" i="28" s="1"/>
  <c r="K1324" i="28" s="1"/>
  <c r="K1325" i="28" s="1"/>
  <c r="K1326" i="28" s="1"/>
  <c r="K1327" i="28" s="1"/>
  <c r="K1328" i="28" s="1"/>
  <c r="K1329" i="28" s="1"/>
  <c r="K1330" i="28" s="1"/>
  <c r="K1331" i="28" s="1"/>
  <c r="K1332" i="28" s="1"/>
  <c r="K1333" i="28" s="1"/>
  <c r="K1334" i="28" s="1"/>
  <c r="K1335" i="28" s="1"/>
  <c r="K1336" i="28" s="1"/>
  <c r="K1337" i="28" s="1"/>
  <c r="K1338" i="28" s="1"/>
  <c r="K1339" i="28" s="1"/>
  <c r="K1340" i="28" s="1"/>
  <c r="K1341" i="28" s="1"/>
  <c r="K1342" i="28" s="1"/>
  <c r="K1343" i="28" s="1"/>
  <c r="K1344" i="28" s="1"/>
  <c r="K1345" i="28" s="1"/>
  <c r="K1346" i="28" s="1"/>
  <c r="K1347" i="28" s="1"/>
  <c r="K1348" i="28" s="1"/>
  <c r="K1349" i="28" s="1"/>
  <c r="K1350" i="28" s="1"/>
  <c r="K1351" i="28" s="1"/>
  <c r="K1352" i="28" s="1"/>
  <c r="K1353" i="28" s="1"/>
  <c r="K1354" i="28" s="1"/>
  <c r="K1355" i="28" s="1"/>
  <c r="K1356" i="28" s="1"/>
  <c r="K1357" i="28" s="1"/>
  <c r="K1358" i="28" s="1"/>
  <c r="K1359" i="28" s="1"/>
  <c r="K1360" i="28" s="1"/>
  <c r="K1361" i="28" s="1"/>
  <c r="K1362" i="28" s="1"/>
  <c r="K1363" i="28" s="1"/>
  <c r="K1364" i="28" s="1"/>
  <c r="K1365" i="28" s="1"/>
  <c r="K1366" i="28" s="1"/>
  <c r="K1367" i="28" s="1"/>
  <c r="K1368" i="28" s="1"/>
  <c r="K1369" i="28" s="1"/>
  <c r="K1370" i="28" s="1"/>
  <c r="K1371" i="28" s="1"/>
  <c r="K1372" i="28" s="1"/>
  <c r="K1373" i="28" s="1"/>
  <c r="K1374" i="28" s="1"/>
  <c r="K1375" i="28" s="1"/>
  <c r="K1376" i="28" s="1"/>
  <c r="K1377" i="28" s="1"/>
  <c r="K1378" i="28" s="1"/>
  <c r="K1379" i="28" s="1"/>
  <c r="K1380" i="28" s="1"/>
  <c r="K1381" i="28" s="1"/>
  <c r="K1382" i="28" s="1"/>
  <c r="K1383" i="28" s="1"/>
  <c r="K1384" i="28" s="1"/>
  <c r="K1385" i="28" s="1"/>
  <c r="K1386" i="28" s="1"/>
  <c r="K1387" i="28" s="1"/>
  <c r="K1388" i="28" s="1"/>
  <c r="K1389" i="28" s="1"/>
  <c r="K1390" i="28" s="1"/>
  <c r="K1391" i="28" s="1"/>
  <c r="K1392" i="28" s="1"/>
  <c r="K1393" i="28" s="1"/>
  <c r="K1394" i="28" s="1"/>
  <c r="K1395" i="28" s="1"/>
  <c r="K1396" i="28" s="1"/>
  <c r="K1397" i="28" s="1"/>
  <c r="K1398" i="28" s="1"/>
  <c r="K1399" i="28" s="1"/>
  <c r="K1400" i="28" s="1"/>
  <c r="K1401" i="28" s="1"/>
  <c r="K1402" i="28" s="1"/>
  <c r="K1403" i="28" s="1"/>
  <c r="K1404" i="28" s="1"/>
  <c r="K1405" i="28" s="1"/>
  <c r="K1406" i="28" s="1"/>
  <c r="K1407" i="28" s="1"/>
  <c r="K1408" i="28" s="1"/>
  <c r="K1409" i="28" s="1"/>
  <c r="K1410" i="28" s="1"/>
  <c r="K1411" i="28" s="1"/>
  <c r="K1412" i="28" s="1"/>
  <c r="K1413" i="28" s="1"/>
  <c r="K1414" i="28" s="1"/>
  <c r="K1415" i="28" s="1"/>
  <c r="K1416" i="28" s="1"/>
  <c r="K1417" i="28" s="1"/>
  <c r="K1418" i="28" s="1"/>
  <c r="K1419" i="28" s="1"/>
  <c r="K1420" i="28" s="1"/>
  <c r="K1421" i="28" s="1"/>
  <c r="K1422" i="28" s="1"/>
  <c r="K1423" i="28" s="1"/>
  <c r="K1424" i="28" s="1"/>
  <c r="K1425" i="28" s="1"/>
  <c r="K1426" i="28" s="1"/>
  <c r="K1427" i="28" s="1"/>
  <c r="K1428" i="28" s="1"/>
  <c r="K1429" i="28" s="1"/>
  <c r="K1430" i="28" s="1"/>
  <c r="K1431" i="28" s="1"/>
  <c r="K1432" i="28" s="1"/>
  <c r="K1433" i="28" s="1"/>
  <c r="K1434" i="28" s="1"/>
  <c r="K1435" i="28" s="1"/>
  <c r="K1436" i="28" s="1"/>
  <c r="K1437" i="28" s="1"/>
  <c r="K1438" i="28" s="1"/>
  <c r="K1439" i="28" s="1"/>
  <c r="K1440" i="28" s="1"/>
  <c r="K1441" i="28" s="1"/>
  <c r="K1442" i="28" s="1"/>
  <c r="K1443" i="28" s="1"/>
  <c r="K1444" i="28" s="1"/>
  <c r="K1445" i="28" s="1"/>
  <c r="K1446" i="28" s="1"/>
  <c r="K1447" i="28" s="1"/>
  <c r="K1448" i="28" s="1"/>
  <c r="K1449" i="28" s="1"/>
  <c r="K1450" i="28" s="1"/>
  <c r="K1451" i="28" s="1"/>
  <c r="K1452" i="28" s="1"/>
  <c r="K1453" i="28" s="1"/>
  <c r="K1454" i="28" s="1"/>
  <c r="K1455" i="28" s="1"/>
  <c r="K1456" i="28" s="1"/>
  <c r="K1457" i="28" s="1"/>
  <c r="K1458" i="28" s="1"/>
  <c r="K1459" i="28" s="1"/>
  <c r="K1460" i="28" s="1"/>
  <c r="K1461" i="28" s="1"/>
  <c r="K1462" i="28" s="1"/>
  <c r="K1463" i="28" s="1"/>
  <c r="K1464" i="28" s="1"/>
  <c r="K1465" i="28" s="1"/>
  <c r="K1466" i="28" s="1"/>
  <c r="K1467" i="28" s="1"/>
  <c r="K1468" i="28" s="1"/>
  <c r="K1469" i="28" s="1"/>
  <c r="K1470" i="28" s="1"/>
  <c r="K1471" i="28" s="1"/>
  <c r="K1472" i="28" s="1"/>
  <c r="K1473" i="28" s="1"/>
  <c r="K1474" i="28" s="1"/>
  <c r="K1475" i="28" s="1"/>
  <c r="K1476" i="28" s="1"/>
  <c r="K1477" i="28" s="1"/>
  <c r="K1478" i="28" s="1"/>
  <c r="K1479" i="28" s="1"/>
  <c r="K1480" i="28" s="1"/>
  <c r="K1481" i="28" s="1"/>
  <c r="K1482" i="28" s="1"/>
  <c r="K1483" i="28" s="1"/>
  <c r="K1484" i="28" s="1"/>
  <c r="K1485" i="28" s="1"/>
  <c r="K1486" i="28" s="1"/>
  <c r="K1487" i="28" s="1"/>
  <c r="K1488" i="28" s="1"/>
  <c r="K1489" i="28" s="1"/>
  <c r="K1490" i="28" s="1"/>
  <c r="K1491" i="28" s="1"/>
  <c r="K1492" i="28" s="1"/>
  <c r="K1493" i="28" s="1"/>
  <c r="K1494" i="28" s="1"/>
  <c r="K1495" i="28" s="1"/>
  <c r="K1496" i="28" s="1"/>
  <c r="K1497" i="28" s="1"/>
  <c r="K1498" i="28" s="1"/>
  <c r="K1499" i="28" s="1"/>
  <c r="K1500" i="28" s="1"/>
  <c r="K1501" i="28" s="1"/>
  <c r="K1502" i="28" s="1"/>
  <c r="K1503" i="28" s="1"/>
  <c r="K1504" i="28" s="1"/>
  <c r="K1505" i="28" s="1"/>
  <c r="K1506" i="28" s="1"/>
  <c r="K1507" i="28" s="1"/>
  <c r="K1508" i="28" s="1"/>
  <c r="K1509" i="28" s="1"/>
  <c r="K1510" i="28" s="1"/>
  <c r="K1511" i="28" s="1"/>
  <c r="K1512" i="28" s="1"/>
  <c r="K1513" i="28" s="1"/>
  <c r="K1514" i="28" s="1"/>
  <c r="K1515" i="28" s="1"/>
  <c r="K1516" i="28" s="1"/>
  <c r="K1517" i="28" s="1"/>
  <c r="K1518" i="28" s="1"/>
  <c r="K1519" i="28" s="1"/>
  <c r="K1520" i="28" s="1"/>
  <c r="K1521" i="28" s="1"/>
  <c r="K1522" i="28" s="1"/>
  <c r="K1523" i="28" s="1"/>
  <c r="K1524" i="28" s="1"/>
  <c r="K1525" i="28" s="1"/>
  <c r="K1526" i="28" s="1"/>
  <c r="K1527" i="28" s="1"/>
  <c r="K1528" i="28" s="1"/>
  <c r="K1529" i="28" s="1"/>
  <c r="K1530" i="28" s="1"/>
  <c r="K1531" i="28" s="1"/>
  <c r="K1532" i="28" s="1"/>
  <c r="K1533" i="28" s="1"/>
  <c r="K1534" i="28" s="1"/>
  <c r="K1535" i="28" s="1"/>
  <c r="K1536" i="28" s="1"/>
  <c r="K1537" i="28" s="1"/>
  <c r="K1538" i="28" s="1"/>
  <c r="K1539" i="28" s="1"/>
  <c r="K1540" i="28" s="1"/>
  <c r="K1541" i="28" s="1"/>
  <c r="K1542" i="28" s="1"/>
  <c r="K1543" i="28" s="1"/>
  <c r="K1544" i="28" s="1"/>
  <c r="K1545" i="28" s="1"/>
  <c r="K1546" i="28" s="1"/>
  <c r="K1547" i="28" s="1"/>
  <c r="K1548" i="28" s="1"/>
  <c r="K1549" i="28" s="1"/>
  <c r="K1550" i="28" s="1"/>
  <c r="K1551" i="28" s="1"/>
  <c r="K1552" i="28" s="1"/>
  <c r="K1553" i="28" s="1"/>
  <c r="K1554" i="28" s="1"/>
  <c r="K1555" i="28" s="1"/>
  <c r="K1556" i="28" s="1"/>
  <c r="K1557" i="28" s="1"/>
  <c r="K1558" i="28" s="1"/>
  <c r="K1559" i="28" s="1"/>
  <c r="K1560" i="28" s="1"/>
  <c r="K1561" i="28" s="1"/>
  <c r="K1562" i="28" s="1"/>
  <c r="K1563" i="28" s="1"/>
  <c r="K1564" i="28" s="1"/>
  <c r="K1565" i="28" s="1"/>
  <c r="K1566" i="28" s="1"/>
  <c r="K1567" i="28" s="1"/>
  <c r="K1568" i="28" s="1"/>
  <c r="K1569" i="28" s="1"/>
  <c r="K1570" i="28" s="1"/>
  <c r="K1571" i="28" s="1"/>
  <c r="K1572" i="28" s="1"/>
  <c r="K1573" i="28" s="1"/>
  <c r="K1574" i="28" s="1"/>
  <c r="K1575" i="28" s="1"/>
  <c r="K1576" i="28" s="1"/>
  <c r="K1577" i="28" s="1"/>
  <c r="K1578" i="28" s="1"/>
  <c r="K1579" i="28" s="1"/>
  <c r="K1580" i="28" s="1"/>
  <c r="K1581" i="28" s="1"/>
  <c r="K1582" i="28" s="1"/>
  <c r="K1583" i="28" s="1"/>
  <c r="K1584" i="28" s="1"/>
  <c r="K1585" i="28" s="1"/>
  <c r="K1586" i="28" s="1"/>
  <c r="K1587" i="28" s="1"/>
  <c r="K1588" i="28" s="1"/>
  <c r="K1589" i="28" s="1"/>
  <c r="K1590" i="28" s="1"/>
  <c r="K1591" i="28" s="1"/>
  <c r="K1592" i="28" s="1"/>
  <c r="K1593" i="28" s="1"/>
  <c r="K1594" i="28" s="1"/>
  <c r="K1595" i="28" s="1"/>
  <c r="K1596" i="28" s="1"/>
  <c r="K1597" i="28" s="1"/>
  <c r="K1598" i="28" s="1"/>
  <c r="K1599" i="28" s="1"/>
  <c r="K1600" i="28" s="1"/>
  <c r="K1601" i="28" s="1"/>
  <c r="K1602" i="28" s="1"/>
  <c r="K1603" i="28" s="1"/>
  <c r="K1604" i="28" s="1"/>
  <c r="K1605" i="28" s="1"/>
  <c r="K1606" i="28" s="1"/>
  <c r="K1607" i="28" s="1"/>
  <c r="K1608" i="28" s="1"/>
  <c r="K1609" i="28" s="1"/>
  <c r="K1610" i="28" s="1"/>
  <c r="K1611" i="28" s="1"/>
  <c r="K1612" i="28" s="1"/>
  <c r="K1613" i="28" s="1"/>
  <c r="K1614" i="28" s="1"/>
  <c r="K1615" i="28" s="1"/>
  <c r="K1616" i="28" s="1"/>
  <c r="K1617" i="28" s="1"/>
  <c r="K1618" i="28" s="1"/>
  <c r="K1619" i="28" s="1"/>
  <c r="K1620" i="28" s="1"/>
  <c r="K1621" i="28" s="1"/>
  <c r="K1622" i="28" s="1"/>
  <c r="K1623" i="28" s="1"/>
  <c r="K1624" i="28" s="1"/>
  <c r="K1625" i="28" s="1"/>
  <c r="K1626" i="28" s="1"/>
  <c r="K1627" i="28" s="1"/>
  <c r="K1628" i="28" s="1"/>
  <c r="K1629" i="28" s="1"/>
  <c r="K1630" i="28" s="1"/>
  <c r="K1631" i="28" s="1"/>
  <c r="K1632" i="28" s="1"/>
  <c r="K1633" i="28" s="1"/>
  <c r="K1634" i="28" s="1"/>
  <c r="K1635" i="28" s="1"/>
  <c r="K1636" i="28" s="1"/>
  <c r="K1637" i="28" s="1"/>
  <c r="K1638" i="28" s="1"/>
  <c r="K1639" i="28" s="1"/>
  <c r="K1640" i="28" s="1"/>
  <c r="K1641" i="28" s="1"/>
  <c r="K1642" i="28" s="1"/>
  <c r="K1643" i="28" s="1"/>
  <c r="K1644" i="28" s="1"/>
  <c r="K1645" i="28" s="1"/>
  <c r="K1646" i="28" s="1"/>
  <c r="K1647" i="28" s="1"/>
  <c r="K1648" i="28" s="1"/>
  <c r="K1649" i="28" s="1"/>
  <c r="K1650" i="28" s="1"/>
  <c r="K1651" i="28" s="1"/>
  <c r="K1652" i="28" s="1"/>
  <c r="K1653" i="28" s="1"/>
  <c r="K1654" i="28" s="1"/>
  <c r="K1655" i="28" s="1"/>
  <c r="K1656" i="28" s="1"/>
  <c r="K1657" i="28" s="1"/>
  <c r="K1658" i="28" s="1"/>
  <c r="K1659" i="28" s="1"/>
  <c r="K1660" i="28" s="1"/>
  <c r="K1661" i="28" s="1"/>
  <c r="K1662" i="28" s="1"/>
  <c r="K1663" i="28" s="1"/>
  <c r="K1664" i="28" s="1"/>
  <c r="K1665" i="28" s="1"/>
  <c r="K1666" i="28" s="1"/>
  <c r="K1667" i="28" s="1"/>
  <c r="K1668" i="28" s="1"/>
  <c r="K1669" i="28" s="1"/>
  <c r="K1670" i="28" s="1"/>
  <c r="K1671" i="28" s="1"/>
  <c r="K1672" i="28" s="1"/>
  <c r="K1673" i="28" s="1"/>
  <c r="K1674" i="28" s="1"/>
  <c r="K1675" i="28" s="1"/>
  <c r="K1676" i="28" s="1"/>
  <c r="K1677" i="28" s="1"/>
  <c r="K1678" i="28" s="1"/>
  <c r="K1679" i="28" s="1"/>
  <c r="K1680" i="28" s="1"/>
  <c r="K1681" i="28" s="1"/>
  <c r="K1682" i="28" s="1"/>
  <c r="K1683" i="28" s="1"/>
  <c r="K1684" i="28" s="1"/>
  <c r="K1685" i="28" s="1"/>
  <c r="K1686" i="28" s="1"/>
  <c r="K1687" i="28" s="1"/>
  <c r="K1688" i="28" s="1"/>
  <c r="K1689" i="28" s="1"/>
  <c r="K1690" i="28" s="1"/>
  <c r="K1691" i="28" s="1"/>
  <c r="K1692" i="28" s="1"/>
  <c r="K1693" i="28" s="1"/>
  <c r="K1694" i="28" s="1"/>
  <c r="K1695" i="28" s="1"/>
  <c r="K1696" i="28" s="1"/>
  <c r="K1697" i="28" s="1"/>
  <c r="K1698" i="28" s="1"/>
  <c r="K1699" i="28" s="1"/>
  <c r="K1700" i="28" s="1"/>
  <c r="K1701" i="28" s="1"/>
  <c r="K1702" i="28" s="1"/>
  <c r="K1703" i="28" s="1"/>
  <c r="K1704" i="28" s="1"/>
  <c r="K1705" i="28" s="1"/>
  <c r="K1706" i="28" s="1"/>
  <c r="K1707" i="28" s="1"/>
  <c r="K1708" i="28" s="1"/>
  <c r="K1709" i="28" s="1"/>
  <c r="K1710" i="28" s="1"/>
  <c r="K1711" i="28" s="1"/>
  <c r="K1712" i="28" s="1"/>
  <c r="K1713" i="28" s="1"/>
  <c r="K1714" i="28" s="1"/>
  <c r="K1715" i="28" s="1"/>
  <c r="K1716" i="28" s="1"/>
  <c r="K1717" i="28" s="1"/>
  <c r="K1718" i="28" s="1"/>
  <c r="K1719" i="28" s="1"/>
  <c r="K1720" i="28" s="1"/>
  <c r="K1721" i="28" s="1"/>
  <c r="K1722" i="28" s="1"/>
  <c r="K1723" i="28" s="1"/>
  <c r="K1724" i="28" s="1"/>
  <c r="K1725" i="28" s="1"/>
  <c r="K1726" i="28" s="1"/>
  <c r="K1727" i="28" s="1"/>
  <c r="K1728" i="28" s="1"/>
  <c r="K1729" i="28" s="1"/>
  <c r="K1730" i="28" s="1"/>
  <c r="K1731" i="28" s="1"/>
  <c r="K1732" i="28" s="1"/>
  <c r="K1733" i="28" s="1"/>
  <c r="K1734" i="28" s="1"/>
  <c r="K1735" i="28" s="1"/>
  <c r="K1736" i="28" s="1"/>
  <c r="K1737" i="28" s="1"/>
  <c r="K1738" i="28" s="1"/>
  <c r="K1739" i="28" s="1"/>
  <c r="K1740" i="28" s="1"/>
  <c r="K1741" i="28" s="1"/>
  <c r="K1742" i="28" s="1"/>
  <c r="K1743" i="28" s="1"/>
  <c r="K1744" i="28" s="1"/>
  <c r="K1745" i="28" s="1"/>
  <c r="K1746" i="28" s="1"/>
  <c r="K1747" i="28" s="1"/>
  <c r="K1748" i="28" s="1"/>
  <c r="K1749" i="28" s="1"/>
  <c r="K1750" i="28" s="1"/>
  <c r="K1751" i="28" s="1"/>
  <c r="K1752" i="28" s="1"/>
  <c r="K1753" i="28" s="1"/>
  <c r="K1754" i="28" s="1"/>
  <c r="K1755" i="28" s="1"/>
  <c r="K1756" i="28" s="1"/>
  <c r="K1757" i="28" s="1"/>
  <c r="K1758" i="28" s="1"/>
  <c r="K1759" i="28" s="1"/>
  <c r="K1760" i="28" s="1"/>
  <c r="K1761" i="28" s="1"/>
  <c r="K1762" i="28" s="1"/>
  <c r="K1763" i="28" s="1"/>
  <c r="K1764" i="28" s="1"/>
  <c r="K1765" i="28" s="1"/>
  <c r="K1766" i="28" s="1"/>
  <c r="K1767" i="28" s="1"/>
  <c r="K1768" i="28" s="1"/>
  <c r="K1769" i="28" s="1"/>
  <c r="K1770" i="28" s="1"/>
  <c r="K1771" i="28" s="1"/>
  <c r="K1772" i="28" s="1"/>
  <c r="K1773" i="28" s="1"/>
  <c r="K1774" i="28" s="1"/>
  <c r="K1775" i="28" s="1"/>
  <c r="K1776" i="28" s="1"/>
  <c r="K1777" i="28" s="1"/>
  <c r="K1778" i="28" s="1"/>
  <c r="K1779" i="28" s="1"/>
  <c r="K1780" i="28" s="1"/>
  <c r="K1781" i="28" s="1"/>
  <c r="K1782" i="28" s="1"/>
  <c r="K1783" i="28" s="1"/>
  <c r="K1784" i="28" s="1"/>
  <c r="K1785" i="28" s="1"/>
  <c r="K1786" i="28" s="1"/>
  <c r="K1787" i="28" s="1"/>
  <c r="K1788" i="28" s="1"/>
  <c r="K1789" i="28" s="1"/>
  <c r="K1790" i="28" s="1"/>
  <c r="K1791" i="28" s="1"/>
  <c r="K1792" i="28" s="1"/>
  <c r="K1793" i="28" s="1"/>
  <c r="K1794" i="28" s="1"/>
  <c r="K1795" i="28" s="1"/>
  <c r="K1796" i="28" s="1"/>
  <c r="K1797" i="28" s="1"/>
  <c r="K1798" i="28" s="1"/>
  <c r="K1799" i="28" s="1"/>
  <c r="K1800" i="28" s="1"/>
  <c r="K1801" i="28" s="1"/>
  <c r="K1802" i="28" s="1"/>
  <c r="K1803" i="28" s="1"/>
  <c r="K1804" i="28" s="1"/>
  <c r="K1805" i="28" s="1"/>
  <c r="K1806" i="28" s="1"/>
  <c r="K1807" i="28" s="1"/>
  <c r="K1808" i="28" s="1"/>
  <c r="K1809" i="28" s="1"/>
  <c r="K1810" i="28" s="1"/>
  <c r="K1811" i="28" s="1"/>
  <c r="K1812" i="28" s="1"/>
  <c r="K1813" i="28" s="1"/>
  <c r="K1814" i="28" s="1"/>
  <c r="K1815" i="28" s="1"/>
  <c r="K1816" i="28" s="1"/>
  <c r="K1817" i="28" s="1"/>
  <c r="K1818" i="28" s="1"/>
  <c r="K1819" i="28" s="1"/>
  <c r="K1820" i="28" s="1"/>
  <c r="K1821" i="28" s="1"/>
  <c r="K1822" i="28" s="1"/>
  <c r="K1823" i="28" s="1"/>
  <c r="K1824" i="28" s="1"/>
  <c r="K1825" i="28" s="1"/>
  <c r="K1826" i="28" s="1"/>
  <c r="K1827" i="28" s="1"/>
  <c r="K1828" i="28" s="1"/>
  <c r="K1829" i="28" s="1"/>
  <c r="K1830" i="28" s="1"/>
  <c r="K1831" i="28" s="1"/>
  <c r="K1832" i="28" s="1"/>
  <c r="K1833" i="28" s="1"/>
  <c r="K1834" i="28" s="1"/>
  <c r="K1835" i="28" s="1"/>
  <c r="K1836" i="28" s="1"/>
  <c r="K1837" i="28" s="1"/>
  <c r="K1838" i="28" s="1"/>
  <c r="K1839" i="28" s="1"/>
  <c r="K1840" i="28" s="1"/>
  <c r="K1841" i="28" s="1"/>
  <c r="K1842" i="28" s="1"/>
  <c r="K1843" i="28" s="1"/>
  <c r="K1844" i="28" s="1"/>
  <c r="K1845" i="28" s="1"/>
  <c r="K1846" i="28" s="1"/>
  <c r="K1847" i="28" s="1"/>
  <c r="K1848" i="28" s="1"/>
  <c r="K1849" i="28" s="1"/>
  <c r="K1850" i="28" s="1"/>
  <c r="K1851" i="28" s="1"/>
  <c r="K1852" i="28" s="1"/>
  <c r="K1853" i="28" s="1"/>
  <c r="K1854" i="28" s="1"/>
  <c r="K1855" i="28" s="1"/>
  <c r="K1856" i="28" s="1"/>
  <c r="K1857" i="28" s="1"/>
  <c r="K1858" i="28" s="1"/>
  <c r="K1859" i="28" s="1"/>
  <c r="K1860" i="28" s="1"/>
  <c r="K1861" i="28" s="1"/>
  <c r="K1862" i="28" s="1"/>
  <c r="K1863" i="28" s="1"/>
  <c r="K1864" i="28" s="1"/>
  <c r="K1865" i="28" s="1"/>
  <c r="K1866" i="28" s="1"/>
  <c r="K1867" i="28" s="1"/>
  <c r="K1868" i="28" s="1"/>
  <c r="K1869" i="28" s="1"/>
  <c r="K1870" i="28" s="1"/>
  <c r="K1871" i="28" s="1"/>
  <c r="K1872" i="28" s="1"/>
  <c r="K1873" i="28" s="1"/>
  <c r="K1874" i="28" s="1"/>
  <c r="K1875" i="28" s="1"/>
  <c r="K1876" i="28" s="1"/>
  <c r="K1877" i="28" s="1"/>
  <c r="K1878" i="28" s="1"/>
  <c r="K1879" i="28" s="1"/>
  <c r="K1880" i="28" s="1"/>
  <c r="K1881" i="28" s="1"/>
  <c r="K1882" i="28" s="1"/>
  <c r="K1883" i="28" s="1"/>
  <c r="K1884" i="28" s="1"/>
  <c r="K1885" i="28" s="1"/>
  <c r="K1886" i="28" s="1"/>
  <c r="K1887" i="28" s="1"/>
  <c r="K1888" i="28" s="1"/>
  <c r="K1889" i="28" s="1"/>
  <c r="K1890" i="28" s="1"/>
  <c r="K1891" i="28" s="1"/>
  <c r="K1892" i="28" s="1"/>
  <c r="K1893" i="28" s="1"/>
  <c r="K1894" i="28" s="1"/>
  <c r="K1895" i="28" s="1"/>
  <c r="K1896" i="28" s="1"/>
  <c r="K1897" i="28" s="1"/>
  <c r="K1898" i="28" s="1"/>
  <c r="K1899" i="28" s="1"/>
  <c r="K1900" i="28" s="1"/>
  <c r="K1901" i="28" s="1"/>
  <c r="K1902" i="28" s="1"/>
  <c r="K1903" i="28" s="1"/>
  <c r="K1904" i="28" s="1"/>
  <c r="K1905" i="28" s="1"/>
  <c r="K1906" i="28" s="1"/>
  <c r="K1907" i="28" s="1"/>
  <c r="K1908" i="28" s="1"/>
  <c r="K1909" i="28" s="1"/>
  <c r="K1910" i="28" s="1"/>
  <c r="K1911" i="28" s="1"/>
  <c r="K1912" i="28" s="1"/>
  <c r="K1913" i="28" s="1"/>
  <c r="K1914" i="28" s="1"/>
  <c r="K1915" i="28" s="1"/>
  <c r="K1916" i="28" s="1"/>
  <c r="K1917" i="28" s="1"/>
  <c r="K1918" i="28" s="1"/>
  <c r="K1919" i="28" s="1"/>
  <c r="K1920" i="28" s="1"/>
  <c r="K1921" i="28" s="1"/>
  <c r="K1922" i="28" s="1"/>
  <c r="K1923" i="28" s="1"/>
  <c r="K1924" i="28" s="1"/>
  <c r="K1925" i="28" s="1"/>
  <c r="K1926" i="28" s="1"/>
  <c r="K1927" i="28" s="1"/>
  <c r="K1928" i="28" s="1"/>
  <c r="K1929" i="28" s="1"/>
  <c r="K1930" i="28" s="1"/>
  <c r="K1931" i="28" s="1"/>
  <c r="K1932" i="28" s="1"/>
  <c r="K1933" i="28" s="1"/>
  <c r="K1934" i="28" s="1"/>
  <c r="K1935" i="28" s="1"/>
  <c r="K1936" i="28" s="1"/>
  <c r="K1937" i="28" s="1"/>
  <c r="K1938" i="28" s="1"/>
  <c r="K1939" i="28" s="1"/>
  <c r="K1940" i="28" s="1"/>
  <c r="K1941" i="28" s="1"/>
  <c r="K1942" i="28" s="1"/>
  <c r="K1943" i="28" s="1"/>
  <c r="K1944" i="28" s="1"/>
  <c r="K1945" i="28" s="1"/>
  <c r="K1946" i="28" s="1"/>
  <c r="K1947" i="28" s="1"/>
  <c r="K1948" i="28" s="1"/>
  <c r="K1949" i="28" s="1"/>
  <c r="K1950" i="28" s="1"/>
  <c r="K1951" i="28" s="1"/>
  <c r="K1952" i="28" s="1"/>
  <c r="K1953" i="28" s="1"/>
  <c r="K1954" i="28" s="1"/>
  <c r="K1955" i="28" s="1"/>
  <c r="K1956" i="28" s="1"/>
  <c r="K1957" i="28" s="1"/>
  <c r="K1958" i="28" s="1"/>
  <c r="K1959" i="28" s="1"/>
  <c r="K1960" i="28" s="1"/>
  <c r="K1961" i="28" s="1"/>
  <c r="K1962" i="28" s="1"/>
  <c r="K1963" i="28" s="1"/>
  <c r="K1964" i="28" s="1"/>
  <c r="K1965" i="28" s="1"/>
  <c r="K1966" i="28" s="1"/>
  <c r="K1967" i="28" s="1"/>
  <c r="K1968" i="28" s="1"/>
  <c r="K1969" i="28" s="1"/>
  <c r="K1970" i="28" s="1"/>
  <c r="K1971" i="28" s="1"/>
  <c r="K1972" i="28" s="1"/>
  <c r="K1973" i="28" s="1"/>
  <c r="K1974" i="28" s="1"/>
  <c r="K1975" i="28" s="1"/>
  <c r="K1976" i="28" s="1"/>
  <c r="K1977" i="28" s="1"/>
  <c r="K1978" i="28" s="1"/>
  <c r="K1979" i="28" s="1"/>
  <c r="K1980" i="28" s="1"/>
  <c r="K1981" i="28" s="1"/>
  <c r="K1982" i="28" s="1"/>
  <c r="K1983" i="28" s="1"/>
  <c r="K1984" i="28" s="1"/>
  <c r="K1985" i="28" s="1"/>
  <c r="K1986" i="28" s="1"/>
  <c r="K1987" i="28" s="1"/>
  <c r="K1988" i="28" s="1"/>
  <c r="K1989" i="28" s="1"/>
  <c r="K1990" i="28" s="1"/>
  <c r="K1991" i="28" s="1"/>
  <c r="K1992" i="28" s="1"/>
  <c r="K1993" i="28" s="1"/>
  <c r="K1994" i="28" s="1"/>
  <c r="K1995" i="28" s="1"/>
  <c r="K1996" i="28" s="1"/>
  <c r="K1997" i="28" s="1"/>
  <c r="K1998" i="28" s="1"/>
  <c r="K1999" i="28" s="1"/>
  <c r="K2000" i="28" s="1"/>
  <c r="K2001" i="28" s="1"/>
  <c r="K2002" i="28" s="1"/>
  <c r="K2003" i="28" s="1"/>
  <c r="K2004" i="28" s="1"/>
  <c r="K2005" i="28" s="1"/>
  <c r="K2006" i="28" s="1"/>
  <c r="K2007" i="28" s="1"/>
  <c r="K2008" i="28" s="1"/>
  <c r="K2009" i="28" s="1"/>
  <c r="K2010" i="28" s="1"/>
  <c r="K2011" i="28" s="1"/>
  <c r="K2012" i="28" s="1"/>
  <c r="K2013" i="28" s="1"/>
  <c r="K2014" i="28" s="1"/>
  <c r="K2015" i="28" s="1"/>
  <c r="K2016" i="28" s="1"/>
  <c r="K2017" i="28" s="1"/>
  <c r="K2018" i="28" s="1"/>
  <c r="K2019" i="28" s="1"/>
  <c r="K2020" i="28" s="1"/>
  <c r="K2021" i="28" s="1"/>
  <c r="K2022" i="28" s="1"/>
  <c r="K2023" i="28" s="1"/>
  <c r="K2024" i="28" s="1"/>
  <c r="K2025" i="28" s="1"/>
  <c r="K2026" i="28" s="1"/>
  <c r="K2027" i="28" s="1"/>
  <c r="K2028" i="28" s="1"/>
  <c r="K2029" i="28" s="1"/>
  <c r="K2030" i="28" s="1"/>
  <c r="K2031" i="28" s="1"/>
  <c r="K2032" i="28" s="1"/>
  <c r="K2033" i="28" s="1"/>
  <c r="K2034" i="28" s="1"/>
  <c r="K2035" i="28" s="1"/>
  <c r="K2036" i="28" s="1"/>
  <c r="K2037" i="28" s="1"/>
  <c r="K2038" i="28" s="1"/>
  <c r="K2039" i="28" s="1"/>
  <c r="K2040" i="28" s="1"/>
  <c r="K2041" i="28" s="1"/>
  <c r="K2042" i="28" s="1"/>
  <c r="K2043" i="28" s="1"/>
  <c r="K2044" i="28" s="1"/>
  <c r="K2045" i="28" s="1"/>
  <c r="K2046" i="28" s="1"/>
  <c r="K2047" i="28" s="1"/>
  <c r="K2048" i="28" s="1"/>
  <c r="K2049" i="28" s="1"/>
  <c r="K2050" i="28" s="1"/>
  <c r="K2051" i="28" s="1"/>
  <c r="K2052" i="28" s="1"/>
  <c r="K2053" i="28" s="1"/>
  <c r="K2054" i="28" s="1"/>
  <c r="K2055" i="28" s="1"/>
  <c r="K2056" i="28" s="1"/>
  <c r="K2057" i="28" s="1"/>
  <c r="K2058" i="28" s="1"/>
  <c r="K2059" i="28" s="1"/>
  <c r="K2060" i="28" s="1"/>
  <c r="K2061" i="28" s="1"/>
  <c r="K2062" i="28" s="1"/>
  <c r="K2063" i="28" s="1"/>
  <c r="K2064" i="28" s="1"/>
  <c r="K2065" i="28" s="1"/>
  <c r="K2066" i="28" s="1"/>
  <c r="K2067" i="28" s="1"/>
  <c r="K2068" i="28" s="1"/>
  <c r="K2069" i="28" s="1"/>
  <c r="K2070" i="28" s="1"/>
  <c r="K2071" i="28" s="1"/>
  <c r="K2072" i="28" s="1"/>
  <c r="K2073" i="28" s="1"/>
  <c r="K2074" i="28" s="1"/>
  <c r="K2075" i="28" s="1"/>
  <c r="K2076" i="28" s="1"/>
  <c r="K2077" i="28" s="1"/>
  <c r="K2078" i="28" s="1"/>
  <c r="K2079" i="28" s="1"/>
  <c r="K2080" i="28" s="1"/>
  <c r="K2081" i="28" s="1"/>
  <c r="K2082" i="28" s="1"/>
  <c r="K2083" i="28" s="1"/>
  <c r="K2084" i="28" s="1"/>
  <c r="K2085" i="28" s="1"/>
  <c r="K2086" i="28" s="1"/>
  <c r="K2087" i="28" s="1"/>
  <c r="K2088" i="28" s="1"/>
  <c r="K2089" i="28" s="1"/>
  <c r="K2090" i="28" s="1"/>
  <c r="K2091" i="28" s="1"/>
  <c r="K2092" i="28" s="1"/>
  <c r="K2093" i="28" s="1"/>
  <c r="K2094" i="28" s="1"/>
  <c r="K2095" i="28" s="1"/>
  <c r="K2096" i="28" s="1"/>
  <c r="K2097" i="28" s="1"/>
  <c r="K2098" i="28" s="1"/>
  <c r="K2099" i="28" s="1"/>
  <c r="K2100" i="28" s="1"/>
  <c r="K2101" i="28" s="1"/>
  <c r="K2102" i="28" s="1"/>
  <c r="K2103" i="28" s="1"/>
  <c r="K2104" i="28" s="1"/>
  <c r="K2105" i="28" s="1"/>
  <c r="K2106" i="28" s="1"/>
  <c r="K2107" i="28" s="1"/>
  <c r="K2108" i="28" s="1"/>
  <c r="K2109" i="28" s="1"/>
  <c r="K2110" i="28" s="1"/>
  <c r="K2111" i="28" s="1"/>
  <c r="K2112" i="28" s="1"/>
  <c r="K2113" i="28" s="1"/>
  <c r="K2114" i="28" s="1"/>
  <c r="K2115" i="28" s="1"/>
  <c r="K2116" i="28" s="1"/>
  <c r="K2117" i="28" s="1"/>
  <c r="K2118" i="28" s="1"/>
  <c r="K2119" i="28" s="1"/>
  <c r="K2120" i="28" s="1"/>
  <c r="K2121" i="28" s="1"/>
  <c r="K2122" i="28" s="1"/>
  <c r="K2123" i="28" s="1"/>
  <c r="K2124" i="28" s="1"/>
  <c r="K2125" i="28" s="1"/>
  <c r="K2126" i="28" s="1"/>
  <c r="K2127" i="28" s="1"/>
  <c r="K2128" i="28" s="1"/>
  <c r="K2129" i="28" s="1"/>
  <c r="K2130" i="28" s="1"/>
  <c r="K2131" i="28" s="1"/>
  <c r="K2132" i="28" s="1"/>
  <c r="K2133" i="28" s="1"/>
  <c r="K2134" i="28" s="1"/>
  <c r="K2135" i="28" s="1"/>
  <c r="K2136" i="28" s="1"/>
  <c r="K2137" i="28" s="1"/>
  <c r="K2138" i="28" s="1"/>
  <c r="K2139" i="28" s="1"/>
  <c r="K2140" i="28" s="1"/>
  <c r="K2141" i="28" s="1"/>
  <c r="K2142" i="28" s="1"/>
  <c r="K2143" i="28" s="1"/>
  <c r="K2144" i="28" s="1"/>
  <c r="K2145" i="28" s="1"/>
  <c r="K2146" i="28" s="1"/>
  <c r="K2147" i="28" s="1"/>
  <c r="K2148" i="28" s="1"/>
  <c r="K2149" i="28" s="1"/>
  <c r="K2150" i="28" s="1"/>
  <c r="K2151" i="28" s="1"/>
  <c r="K2152" i="28" s="1"/>
  <c r="K2153" i="28" s="1"/>
  <c r="K2154" i="28" s="1"/>
  <c r="K2155" i="28" s="1"/>
  <c r="K2156" i="28" s="1"/>
  <c r="K2157" i="28" s="1"/>
  <c r="K2158" i="28" s="1"/>
  <c r="K2159" i="28" s="1"/>
  <c r="K2160" i="28" s="1"/>
  <c r="K2161" i="28" s="1"/>
  <c r="K2162" i="28" s="1"/>
  <c r="K2163" i="28" s="1"/>
  <c r="K2164" i="28" s="1"/>
  <c r="K2165" i="28" s="1"/>
  <c r="K2166" i="28" s="1"/>
  <c r="K2167" i="28" s="1"/>
  <c r="K2168" i="28" s="1"/>
  <c r="K2169" i="28" s="1"/>
  <c r="K2170" i="28" s="1"/>
  <c r="K2171" i="28" s="1"/>
  <c r="K2172" i="28" s="1"/>
  <c r="K2173" i="28" s="1"/>
  <c r="K2174" i="28" s="1"/>
  <c r="K2175" i="28" s="1"/>
  <c r="K2176" i="28" s="1"/>
  <c r="K2177" i="28" s="1"/>
  <c r="K2178" i="28" s="1"/>
  <c r="K2179" i="28" s="1"/>
  <c r="K2180" i="28" s="1"/>
  <c r="K2181" i="28" s="1"/>
  <c r="K2182" i="28" s="1"/>
  <c r="K2183" i="28" s="1"/>
  <c r="K2184" i="28" s="1"/>
  <c r="K2185" i="28" s="1"/>
  <c r="K2186" i="28" s="1"/>
  <c r="K2187" i="28" s="1"/>
  <c r="K2188" i="28" s="1"/>
  <c r="K2189" i="28" s="1"/>
  <c r="K2190" i="28" s="1"/>
  <c r="K2191" i="28" s="1"/>
  <c r="K2192" i="28" s="1"/>
  <c r="K2193" i="28" s="1"/>
  <c r="K2194" i="28" s="1"/>
  <c r="K2195" i="28" s="1"/>
  <c r="K2196" i="28" s="1"/>
  <c r="K2197" i="28" s="1"/>
  <c r="K2198" i="28" s="1"/>
  <c r="K2199" i="28" s="1"/>
  <c r="K2200" i="28" s="1"/>
  <c r="K2201" i="28" s="1"/>
  <c r="K2202" i="28" s="1"/>
  <c r="K2203" i="28" s="1"/>
  <c r="K2204" i="28" s="1"/>
  <c r="K2205" i="28" s="1"/>
  <c r="K2206" i="28" s="1"/>
  <c r="K2207" i="28" s="1"/>
  <c r="K2208" i="28" s="1"/>
  <c r="K2209" i="28" s="1"/>
  <c r="K2210" i="28" s="1"/>
  <c r="K2211" i="28" s="1"/>
  <c r="K2212" i="28" s="1"/>
  <c r="K2213" i="28" s="1"/>
  <c r="K2214" i="28" s="1"/>
  <c r="K2215" i="28" s="1"/>
  <c r="K2216" i="28" s="1"/>
  <c r="K2217" i="28" s="1"/>
  <c r="K2218" i="28" s="1"/>
  <c r="K2219" i="28" s="1"/>
  <c r="K2220" i="28" s="1"/>
  <c r="K2221" i="28" s="1"/>
  <c r="K2222" i="28" s="1"/>
  <c r="K2223" i="28" s="1"/>
  <c r="K2224" i="28" s="1"/>
  <c r="K2225" i="28" s="1"/>
  <c r="K2226" i="28" s="1"/>
  <c r="K2227" i="28" s="1"/>
  <c r="K2228" i="28" s="1"/>
  <c r="K2229" i="28" s="1"/>
  <c r="K2230" i="28" s="1"/>
  <c r="K2231" i="28" s="1"/>
  <c r="K2232" i="28" s="1"/>
  <c r="K2233" i="28" s="1"/>
  <c r="K2234" i="28" s="1"/>
  <c r="K2235" i="28" s="1"/>
  <c r="K2236" i="28" s="1"/>
  <c r="K2237" i="28" s="1"/>
  <c r="K2238" i="28" s="1"/>
  <c r="K2239" i="28" s="1"/>
  <c r="K2240" i="28" s="1"/>
  <c r="K2241" i="28" s="1"/>
  <c r="K2242" i="28" s="1"/>
  <c r="K2243" i="28" s="1"/>
  <c r="K2244" i="28" s="1"/>
  <c r="K2245" i="28" s="1"/>
  <c r="K2246" i="28" s="1"/>
  <c r="K2247" i="28" s="1"/>
  <c r="K2248" i="28" s="1"/>
  <c r="K2249" i="28" s="1"/>
  <c r="K2250" i="28" s="1"/>
  <c r="K2251" i="28" s="1"/>
  <c r="K2252" i="28" s="1"/>
  <c r="K2253" i="28" s="1"/>
  <c r="K2254" i="28" s="1"/>
  <c r="K2255" i="28" s="1"/>
  <c r="K2256" i="28" s="1"/>
  <c r="K2257" i="28" s="1"/>
  <c r="K2258" i="28" s="1"/>
  <c r="K2259" i="28" s="1"/>
  <c r="K2260" i="28" s="1"/>
  <c r="K2261" i="28" s="1"/>
  <c r="K2262" i="28" s="1"/>
  <c r="K2263" i="28" s="1"/>
  <c r="K2264" i="28" s="1"/>
  <c r="K2265" i="28" s="1"/>
  <c r="K2266" i="28" s="1"/>
  <c r="K2267" i="28" s="1"/>
  <c r="K2268" i="28" s="1"/>
  <c r="K2269" i="28" s="1"/>
  <c r="K2270" i="28" s="1"/>
  <c r="K2271" i="28" s="1"/>
  <c r="K2272" i="28" s="1"/>
  <c r="K2273" i="28" s="1"/>
  <c r="K2274" i="28" s="1"/>
  <c r="K2275" i="28" s="1"/>
  <c r="K2276" i="28" s="1"/>
  <c r="K2277" i="28" s="1"/>
  <c r="K2278" i="28" s="1"/>
  <c r="K2279" i="28" s="1"/>
  <c r="K2280" i="28" s="1"/>
  <c r="K2281" i="28" s="1"/>
  <c r="K2282" i="28" s="1"/>
  <c r="K2283" i="28" s="1"/>
  <c r="K2284" i="28" s="1"/>
  <c r="K2285" i="28" s="1"/>
  <c r="K2286" i="28" s="1"/>
  <c r="K2287" i="28" s="1"/>
  <c r="K2288" i="28" s="1"/>
  <c r="K2289" i="28" s="1"/>
  <c r="K2290" i="28" s="1"/>
  <c r="K2291" i="28" s="1"/>
  <c r="K2292" i="28" s="1"/>
  <c r="K2293" i="28" s="1"/>
  <c r="K2294" i="28" s="1"/>
  <c r="K2295" i="28" s="1"/>
  <c r="K2296" i="28" s="1"/>
  <c r="K2297" i="28" s="1"/>
  <c r="K2298" i="28" s="1"/>
  <c r="K2299" i="28" s="1"/>
  <c r="K2300" i="28" s="1"/>
  <c r="K2301" i="28" s="1"/>
  <c r="K2302" i="28" s="1"/>
  <c r="K2303" i="28" s="1"/>
  <c r="K2304" i="28" s="1"/>
  <c r="K2305" i="28" s="1"/>
  <c r="K2306" i="28" s="1"/>
  <c r="K2307" i="28" s="1"/>
  <c r="K2308" i="28" s="1"/>
  <c r="K2309" i="28" s="1"/>
  <c r="K2310" i="28" s="1"/>
  <c r="K2311" i="28" s="1"/>
  <c r="K2312" i="28" s="1"/>
  <c r="K2313" i="28" s="1"/>
  <c r="K2314" i="28" s="1"/>
  <c r="K2315" i="28" s="1"/>
  <c r="K2316" i="28" s="1"/>
  <c r="K2317" i="28" s="1"/>
  <c r="K2318" i="28" s="1"/>
  <c r="K2319" i="28" s="1"/>
  <c r="K2320" i="28" s="1"/>
  <c r="K2321" i="28" s="1"/>
  <c r="K2322" i="28" s="1"/>
  <c r="K2323" i="28" s="1"/>
  <c r="K2324" i="28" s="1"/>
  <c r="K2325" i="28" s="1"/>
  <c r="K2326" i="28" s="1"/>
  <c r="K2327" i="28" s="1"/>
  <c r="K2328" i="28" s="1"/>
  <c r="K2329" i="28" s="1"/>
  <c r="K2330" i="28" s="1"/>
  <c r="K2331" i="28" s="1"/>
  <c r="K2332" i="28" s="1"/>
  <c r="K2333" i="28" s="1"/>
  <c r="K2334" i="28" s="1"/>
  <c r="K2335" i="28" s="1"/>
  <c r="K2336" i="28" s="1"/>
  <c r="K2337" i="28" s="1"/>
  <c r="K2338" i="28" s="1"/>
  <c r="K2339" i="28" s="1"/>
  <c r="K2340" i="28" s="1"/>
  <c r="K2341" i="28" s="1"/>
  <c r="K2342" i="28" s="1"/>
  <c r="K2343" i="28" s="1"/>
  <c r="K2344" i="28" s="1"/>
  <c r="K2345" i="28" s="1"/>
  <c r="K2346" i="28" s="1"/>
  <c r="K2347" i="28" s="1"/>
  <c r="K2348" i="28" s="1"/>
  <c r="K2349" i="28" s="1"/>
  <c r="K2350" i="28" s="1"/>
  <c r="K2351" i="28" s="1"/>
  <c r="K2352" i="28" s="1"/>
  <c r="K2353" i="28" s="1"/>
  <c r="K2354" i="28" s="1"/>
  <c r="K2355" i="28" s="1"/>
  <c r="K2356" i="28" s="1"/>
  <c r="K2357" i="28" s="1"/>
  <c r="K2358" i="28" s="1"/>
  <c r="K2359" i="28" s="1"/>
  <c r="K2360" i="28" s="1"/>
  <c r="K2361" i="28" s="1"/>
  <c r="K2362" i="28" s="1"/>
  <c r="K2363" i="28" s="1"/>
  <c r="K2364" i="28" s="1"/>
  <c r="K2365" i="28" s="1"/>
  <c r="K2366" i="28" s="1"/>
  <c r="K2367" i="28" s="1"/>
  <c r="K2368" i="28" s="1"/>
  <c r="K2369" i="28" s="1"/>
  <c r="K2370" i="28" s="1"/>
  <c r="K2371" i="28" s="1"/>
  <c r="K2372" i="28" s="1"/>
  <c r="K2373" i="28" s="1"/>
  <c r="K2374" i="28" s="1"/>
  <c r="K2375" i="28" s="1"/>
  <c r="K2376" i="28" s="1"/>
  <c r="K2377" i="28" s="1"/>
  <c r="K2378" i="28" s="1"/>
  <c r="K2379" i="28" s="1"/>
  <c r="K2380" i="28" s="1"/>
  <c r="K2381" i="28" s="1"/>
  <c r="K2382" i="28" s="1"/>
  <c r="K2383" i="28" s="1"/>
  <c r="K2384" i="28" s="1"/>
  <c r="K2385" i="28" s="1"/>
  <c r="K2386" i="28" s="1"/>
  <c r="K2387" i="28" s="1"/>
  <c r="K2388" i="28" s="1"/>
  <c r="K2389" i="28" s="1"/>
  <c r="K2390" i="28" s="1"/>
  <c r="K2391" i="28" s="1"/>
  <c r="K2392" i="28" s="1"/>
  <c r="K2393" i="28" s="1"/>
  <c r="K2394" i="28" s="1"/>
  <c r="K2395" i="28" s="1"/>
  <c r="K2396" i="28" s="1"/>
  <c r="K2397" i="28" s="1"/>
  <c r="K2398" i="28" s="1"/>
  <c r="K2399" i="28" s="1"/>
  <c r="K2400" i="28" s="1"/>
  <c r="K2401" i="28" s="1"/>
  <c r="K2402" i="28" s="1"/>
  <c r="K2403" i="28" s="1"/>
  <c r="K2404" i="28" s="1"/>
  <c r="K2405" i="28" s="1"/>
  <c r="K2406" i="28" s="1"/>
  <c r="K2407" i="28" s="1"/>
  <c r="K2408" i="28" s="1"/>
  <c r="K2409" i="28" s="1"/>
  <c r="K2410" i="28" s="1"/>
  <c r="K2411" i="28" s="1"/>
  <c r="K2412" i="28" s="1"/>
  <c r="K2413" i="28" s="1"/>
  <c r="K2414" i="28" s="1"/>
  <c r="K2415" i="28" s="1"/>
  <c r="K2416" i="28" s="1"/>
  <c r="K2417" i="28" s="1"/>
  <c r="K2418" i="28" s="1"/>
  <c r="K2419" i="28" s="1"/>
  <c r="K2420" i="28" s="1"/>
  <c r="K2421" i="28" s="1"/>
  <c r="K2422" i="28" s="1"/>
  <c r="K2423" i="28" s="1"/>
  <c r="K2424" i="28" s="1"/>
  <c r="K2425" i="28" s="1"/>
  <c r="K2426" i="28" s="1"/>
  <c r="K2427" i="28" s="1"/>
  <c r="K2428" i="28" s="1"/>
  <c r="K2429" i="28" s="1"/>
  <c r="K2430" i="28" s="1"/>
  <c r="K2431" i="28" s="1"/>
  <c r="K2432" i="28" s="1"/>
  <c r="K2433" i="28" s="1"/>
  <c r="K2434" i="28" s="1"/>
  <c r="K2435" i="28" s="1"/>
  <c r="K2436" i="28" s="1"/>
  <c r="K2437" i="28" s="1"/>
  <c r="K2438" i="28" s="1"/>
  <c r="K2439" i="28" s="1"/>
  <c r="K2440" i="28" s="1"/>
  <c r="K2441" i="28" s="1"/>
  <c r="K2442" i="28" s="1"/>
  <c r="K2443" i="28" s="1"/>
  <c r="K2444" i="28" s="1"/>
  <c r="K2445" i="28" s="1"/>
  <c r="K2446" i="28" s="1"/>
  <c r="K2447" i="28" s="1"/>
  <c r="K2448" i="28" s="1"/>
  <c r="K2449" i="28" s="1"/>
  <c r="K2450" i="28" s="1"/>
  <c r="K2451" i="28" s="1"/>
  <c r="K2452" i="28" s="1"/>
  <c r="K2453" i="28" s="1"/>
  <c r="K2454" i="28" s="1"/>
  <c r="K2455" i="28" s="1"/>
  <c r="K2456" i="28" s="1"/>
  <c r="K2457" i="28" s="1"/>
  <c r="K2458" i="28" s="1"/>
  <c r="K2459" i="28" s="1"/>
  <c r="K2460" i="28" s="1"/>
  <c r="K2461" i="28" s="1"/>
  <c r="K2462" i="28" s="1"/>
  <c r="K2463" i="28" s="1"/>
  <c r="K2464" i="28" s="1"/>
  <c r="K2465" i="28" s="1"/>
  <c r="K2466" i="28" s="1"/>
  <c r="K2467" i="28" s="1"/>
  <c r="K2468" i="28" s="1"/>
  <c r="K2469" i="28" s="1"/>
  <c r="K2470" i="28" s="1"/>
  <c r="K2471" i="28" s="1"/>
  <c r="K2472" i="28" s="1"/>
  <c r="K2473" i="28" s="1"/>
  <c r="K2474" i="28" s="1"/>
  <c r="K2475" i="28" s="1"/>
  <c r="K2476" i="28" s="1"/>
  <c r="K2477" i="28" s="1"/>
  <c r="K2478" i="28" s="1"/>
  <c r="K2479" i="28" s="1"/>
  <c r="K2480" i="28" s="1"/>
  <c r="K2481" i="28" s="1"/>
  <c r="K2482" i="28" s="1"/>
  <c r="K2483" i="28" s="1"/>
  <c r="K2484" i="28" s="1"/>
  <c r="K2485" i="28" s="1"/>
  <c r="K2486" i="28" s="1"/>
  <c r="K2487" i="28" s="1"/>
  <c r="K2488" i="28" s="1"/>
  <c r="K2489" i="28" s="1"/>
  <c r="K2490" i="28" s="1"/>
  <c r="K2491" i="28" s="1"/>
  <c r="K2492" i="28" s="1"/>
  <c r="K2493" i="28" s="1"/>
  <c r="K2494" i="28" s="1"/>
  <c r="K2495" i="28" s="1"/>
  <c r="K2496" i="28" s="1"/>
  <c r="K2497" i="28" s="1"/>
  <c r="K2498" i="28" s="1"/>
  <c r="K2499" i="28" s="1"/>
  <c r="K2500" i="28" s="1"/>
  <c r="K2501" i="28" s="1"/>
  <c r="K2502" i="28" s="1"/>
  <c r="K2503" i="28" s="1"/>
  <c r="K2504" i="28" s="1"/>
  <c r="K2505" i="28" s="1"/>
  <c r="K2506" i="28" s="1"/>
  <c r="K2507" i="28" s="1"/>
  <c r="K2508" i="28" s="1"/>
  <c r="K2509" i="28" s="1"/>
  <c r="K2510" i="28" s="1"/>
  <c r="K2511" i="28" s="1"/>
  <c r="K2512" i="28" s="1"/>
  <c r="K2513" i="28" s="1"/>
  <c r="K2514" i="28" s="1"/>
  <c r="K2515" i="28" s="1"/>
  <c r="K2516" i="28" s="1"/>
  <c r="K2517" i="28" s="1"/>
  <c r="K2518" i="28" s="1"/>
  <c r="K2519" i="28" s="1"/>
  <c r="K2520" i="28" s="1"/>
  <c r="K2521" i="28" s="1"/>
  <c r="K2522" i="28" s="1"/>
  <c r="K2523" i="28" s="1"/>
  <c r="K2524" i="28" s="1"/>
  <c r="K2525" i="28" s="1"/>
  <c r="K2526" i="28" s="1"/>
  <c r="K2527" i="28" s="1"/>
  <c r="K2528" i="28" s="1"/>
  <c r="K2529" i="28" s="1"/>
  <c r="K2530" i="28" s="1"/>
  <c r="K2531" i="28" s="1"/>
  <c r="K2532" i="28" s="1"/>
  <c r="K2533" i="28" s="1"/>
  <c r="K2534" i="28" s="1"/>
  <c r="K2535" i="28" s="1"/>
  <c r="K2536" i="28" s="1"/>
  <c r="K2537" i="28" s="1"/>
  <c r="K2538" i="28" s="1"/>
  <c r="K2539" i="28" s="1"/>
  <c r="K2540" i="28" s="1"/>
  <c r="K2541" i="28" s="1"/>
  <c r="K2542" i="28" s="1"/>
  <c r="K2543" i="28" s="1"/>
  <c r="K2544" i="28" s="1"/>
  <c r="K2545" i="28" s="1"/>
  <c r="K2546" i="28" s="1"/>
  <c r="K2547" i="28" s="1"/>
  <c r="K2548" i="28" s="1"/>
  <c r="K2549" i="28" s="1"/>
  <c r="K2550" i="28" s="1"/>
  <c r="K2551" i="28" s="1"/>
  <c r="K2552" i="28" s="1"/>
  <c r="K2553" i="28" s="1"/>
  <c r="K2554" i="28" s="1"/>
  <c r="K2555" i="28" s="1"/>
  <c r="K2556" i="28" s="1"/>
  <c r="K2557" i="28" s="1"/>
  <c r="K2558" i="28" s="1"/>
  <c r="K2559" i="28" s="1"/>
  <c r="K2560" i="28" s="1"/>
  <c r="K2561" i="28" s="1"/>
  <c r="K2562" i="28" s="1"/>
  <c r="K2563" i="28" s="1"/>
  <c r="K2564" i="28" s="1"/>
  <c r="K2565" i="28" s="1"/>
  <c r="K2566" i="28" s="1"/>
  <c r="K2567" i="28" s="1"/>
  <c r="K2568" i="28" s="1"/>
  <c r="K2569" i="28" s="1"/>
  <c r="K2570" i="28" s="1"/>
  <c r="K2571" i="28" s="1"/>
  <c r="K2572" i="28" s="1"/>
  <c r="K2573" i="28" s="1"/>
  <c r="K2574" i="28" s="1"/>
  <c r="K2575" i="28" s="1"/>
  <c r="K2576" i="28" s="1"/>
  <c r="K2577" i="28" s="1"/>
  <c r="K2578" i="28" s="1"/>
  <c r="K2579" i="28" s="1"/>
  <c r="K2580" i="28" s="1"/>
  <c r="K2581" i="28" s="1"/>
  <c r="K2582" i="28" s="1"/>
  <c r="K2583" i="28" s="1"/>
  <c r="K2584" i="28" s="1"/>
  <c r="K2585" i="28" s="1"/>
  <c r="K2586" i="28" s="1"/>
  <c r="K2587" i="28" s="1"/>
  <c r="K2588" i="28" s="1"/>
  <c r="K2589" i="28" s="1"/>
  <c r="K2590" i="28" s="1"/>
  <c r="K2591" i="28" s="1"/>
  <c r="K2592" i="28" s="1"/>
  <c r="K2593" i="28" s="1"/>
  <c r="K2594" i="28" s="1"/>
  <c r="K2595" i="28" s="1"/>
  <c r="K2596" i="28" s="1"/>
  <c r="K2597" i="28" s="1"/>
  <c r="K2598" i="28" s="1"/>
  <c r="K2599" i="28" s="1"/>
  <c r="K2600" i="28" s="1"/>
  <c r="K2601" i="28" s="1"/>
  <c r="K2602" i="28" s="1"/>
  <c r="K2603" i="28" s="1"/>
  <c r="K2604" i="28" s="1"/>
  <c r="K2605" i="28" s="1"/>
  <c r="K2606" i="28" s="1"/>
  <c r="K2607" i="28" s="1"/>
  <c r="K2608" i="28" s="1"/>
  <c r="K2609" i="28" s="1"/>
  <c r="K2610" i="28" s="1"/>
  <c r="K2611" i="28" s="1"/>
  <c r="K2612" i="28" s="1"/>
  <c r="K2613" i="28" s="1"/>
  <c r="K2614" i="28" s="1"/>
  <c r="K2615" i="28" s="1"/>
  <c r="K2616" i="28" s="1"/>
  <c r="K2617" i="28" s="1"/>
  <c r="K2618" i="28" s="1"/>
  <c r="K2619" i="28" s="1"/>
  <c r="K2620" i="28" s="1"/>
  <c r="K2621" i="28" s="1"/>
  <c r="K2622" i="28" s="1"/>
  <c r="K2623" i="28" s="1"/>
  <c r="K2624" i="28" s="1"/>
  <c r="K2625" i="28" s="1"/>
  <c r="K2626" i="28" s="1"/>
  <c r="K2627" i="28" s="1"/>
  <c r="K2628" i="28" s="1"/>
  <c r="K2629" i="28" s="1"/>
  <c r="K2630" i="28" s="1"/>
  <c r="K2631" i="28" s="1"/>
  <c r="K2632" i="28" s="1"/>
  <c r="K2633" i="28" s="1"/>
  <c r="K2634" i="28" s="1"/>
  <c r="K2635" i="28" s="1"/>
  <c r="K2636" i="28" s="1"/>
  <c r="K2637" i="28" s="1"/>
  <c r="K2638" i="28" s="1"/>
  <c r="K2639" i="28" s="1"/>
  <c r="K2640" i="28" s="1"/>
  <c r="K2641" i="28" s="1"/>
  <c r="K2642" i="28" s="1"/>
  <c r="K2643" i="28" s="1"/>
  <c r="K2644" i="28" s="1"/>
  <c r="K2645" i="28" s="1"/>
  <c r="K2646" i="28" s="1"/>
  <c r="K2647" i="28" s="1"/>
  <c r="K2648" i="28" s="1"/>
  <c r="K2649" i="28" s="1"/>
  <c r="K2650" i="28" s="1"/>
  <c r="K2651" i="28" s="1"/>
  <c r="K2652" i="28" s="1"/>
  <c r="K2653" i="28" s="1"/>
  <c r="K2654" i="28" s="1"/>
  <c r="K2655" i="28" s="1"/>
  <c r="K2656" i="28" s="1"/>
  <c r="K2657" i="28" s="1"/>
  <c r="K2658" i="28" s="1"/>
  <c r="K2659" i="28" s="1"/>
  <c r="K2660" i="28" s="1"/>
  <c r="K2661" i="28" s="1"/>
  <c r="K2662" i="28" s="1"/>
  <c r="K2663" i="28" s="1"/>
  <c r="K2664" i="28" s="1"/>
  <c r="K2665" i="28" s="1"/>
  <c r="K2666" i="28" s="1"/>
  <c r="K2667" i="28" s="1"/>
  <c r="K2668" i="28" s="1"/>
  <c r="K2669" i="28" s="1"/>
  <c r="K2670" i="28" s="1"/>
  <c r="K2671" i="28" s="1"/>
  <c r="K2672" i="28" s="1"/>
  <c r="K2673" i="28" s="1"/>
  <c r="K2674" i="28" s="1"/>
  <c r="K2675" i="28" s="1"/>
  <c r="K2676" i="28" s="1"/>
  <c r="K2677" i="28" s="1"/>
  <c r="K2678" i="28" s="1"/>
  <c r="K2679" i="28" s="1"/>
  <c r="K2680" i="28" s="1"/>
  <c r="K2681" i="28" s="1"/>
  <c r="K2682" i="28" s="1"/>
  <c r="K2683" i="28" s="1"/>
  <c r="K2684" i="28" s="1"/>
  <c r="K2685" i="28" s="1"/>
  <c r="K2686" i="28" s="1"/>
  <c r="K2687" i="28" s="1"/>
  <c r="K2688" i="28" s="1"/>
  <c r="K2689" i="28" s="1"/>
  <c r="K2690" i="28" s="1"/>
  <c r="K2691" i="28" s="1"/>
  <c r="K2692" i="28" s="1"/>
  <c r="K2693" i="28" s="1"/>
  <c r="K2694" i="28" s="1"/>
  <c r="K2695" i="28" s="1"/>
  <c r="K2696" i="28" s="1"/>
  <c r="K2697" i="28" s="1"/>
  <c r="K2698" i="28" s="1"/>
  <c r="K2699" i="28" s="1"/>
  <c r="K2700" i="28" s="1"/>
  <c r="K2701" i="28" s="1"/>
  <c r="K2702" i="28" s="1"/>
  <c r="K2703" i="28" s="1"/>
  <c r="K2704" i="28" s="1"/>
  <c r="K2705" i="28" s="1"/>
  <c r="K2706" i="28" s="1"/>
  <c r="K2707" i="28" s="1"/>
  <c r="K2708" i="28" s="1"/>
  <c r="K2709" i="28" s="1"/>
  <c r="K2710" i="28" s="1"/>
  <c r="K2711" i="28" s="1"/>
  <c r="K2712" i="28" s="1"/>
  <c r="K2713" i="28" s="1"/>
  <c r="K2714" i="28" s="1"/>
  <c r="K2715" i="28" s="1"/>
  <c r="K2716" i="28" s="1"/>
  <c r="K2717" i="28" s="1"/>
  <c r="K2718" i="28" s="1"/>
  <c r="K2719" i="28" s="1"/>
  <c r="K2720" i="28" s="1"/>
  <c r="K2721" i="28" s="1"/>
  <c r="K2722" i="28" s="1"/>
  <c r="K2723" i="28" s="1"/>
  <c r="K2724" i="28" s="1"/>
  <c r="K2725" i="28" s="1"/>
  <c r="K2726" i="28" s="1"/>
  <c r="K2727" i="28" s="1"/>
  <c r="K2728" i="28" s="1"/>
  <c r="K2729" i="28" s="1"/>
  <c r="K2730" i="28" s="1"/>
  <c r="K2731" i="28" s="1"/>
  <c r="K2732" i="28" s="1"/>
  <c r="K2733" i="28" s="1"/>
  <c r="K2734" i="28" s="1"/>
  <c r="K2735" i="28" s="1"/>
  <c r="K2736" i="28" s="1"/>
  <c r="K2737" i="28" s="1"/>
  <c r="K2738" i="28" s="1"/>
  <c r="K2739" i="28" s="1"/>
  <c r="K2740" i="28" s="1"/>
  <c r="K2741" i="28" s="1"/>
  <c r="K2742" i="28" s="1"/>
  <c r="K2743" i="28" s="1"/>
  <c r="K2744" i="28" s="1"/>
  <c r="K2745" i="28" s="1"/>
  <c r="K2746" i="28" s="1"/>
  <c r="K2747" i="28" s="1"/>
  <c r="K2748" i="28" s="1"/>
  <c r="K2749" i="28" s="1"/>
  <c r="K2750" i="28" s="1"/>
  <c r="K2751" i="28" s="1"/>
  <c r="K2752" i="28" s="1"/>
  <c r="K2753" i="28" s="1"/>
  <c r="K2754" i="28" s="1"/>
  <c r="K2755" i="28" s="1"/>
  <c r="K2756" i="28" s="1"/>
  <c r="K2757" i="28" s="1"/>
  <c r="K2758" i="28" s="1"/>
  <c r="K2759" i="28" s="1"/>
  <c r="K2760" i="28" s="1"/>
  <c r="K2761" i="28" s="1"/>
  <c r="K2762" i="28" s="1"/>
  <c r="K2763" i="28" s="1"/>
  <c r="K2764" i="28" s="1"/>
  <c r="K2765" i="28" s="1"/>
  <c r="K2766" i="28" s="1"/>
  <c r="K2767" i="28" s="1"/>
  <c r="K2768" i="28" s="1"/>
  <c r="K2769" i="28" s="1"/>
  <c r="K2770" i="28" s="1"/>
  <c r="K2771" i="28" s="1"/>
  <c r="K2772" i="28" s="1"/>
  <c r="K2773" i="28" s="1"/>
  <c r="K2774" i="28" s="1"/>
  <c r="K2775" i="28" s="1"/>
  <c r="K2776" i="28" s="1"/>
  <c r="K2777" i="28" s="1"/>
  <c r="K2778" i="28" s="1"/>
  <c r="K2779" i="28" s="1"/>
  <c r="K2780" i="28" s="1"/>
  <c r="K2781" i="28" s="1"/>
  <c r="K2782" i="28" s="1"/>
  <c r="K2783" i="28" s="1"/>
  <c r="K2784" i="28" s="1"/>
  <c r="K2785" i="28" s="1"/>
  <c r="K2786" i="28" s="1"/>
  <c r="K2787" i="28" s="1"/>
  <c r="K2788" i="28" s="1"/>
  <c r="K2789" i="28" s="1"/>
  <c r="K2790" i="28" s="1"/>
  <c r="K2791" i="28" s="1"/>
  <c r="K2792" i="28" s="1"/>
  <c r="K2793" i="28" s="1"/>
  <c r="K2794" i="28" s="1"/>
  <c r="K2795" i="28" s="1"/>
  <c r="K2796" i="28" s="1"/>
  <c r="K2797" i="28" s="1"/>
  <c r="K2798" i="28" s="1"/>
  <c r="K2799" i="28" s="1"/>
  <c r="K2800" i="28" s="1"/>
  <c r="K2801" i="28" s="1"/>
  <c r="K2802" i="28" s="1"/>
  <c r="K2803" i="28" s="1"/>
  <c r="K2804" i="28" s="1"/>
  <c r="K2805" i="28" s="1"/>
  <c r="K2806" i="28" s="1"/>
  <c r="K2807" i="28" s="1"/>
  <c r="K2808" i="28" s="1"/>
  <c r="K2809" i="28" s="1"/>
  <c r="K2810" i="28" s="1"/>
  <c r="K2811" i="28" s="1"/>
  <c r="K2812" i="28" s="1"/>
  <c r="K2813" i="28" s="1"/>
  <c r="K2814" i="28" s="1"/>
  <c r="K2815" i="28" s="1"/>
  <c r="K2816" i="28" s="1"/>
  <c r="K2817" i="28" s="1"/>
  <c r="K2818" i="28" s="1"/>
  <c r="K2819" i="28" s="1"/>
  <c r="K2820" i="28" s="1"/>
  <c r="K2821" i="28" s="1"/>
  <c r="K2822" i="28" s="1"/>
  <c r="K2823" i="28" s="1"/>
  <c r="K2824" i="28" s="1"/>
  <c r="K2825" i="28" s="1"/>
  <c r="K2826" i="28" s="1"/>
  <c r="K2827" i="28" s="1"/>
  <c r="K2828" i="28" s="1"/>
  <c r="K2829" i="28" s="1"/>
  <c r="K2830" i="28" s="1"/>
  <c r="K2831" i="28" s="1"/>
  <c r="K2832" i="28" s="1"/>
  <c r="K2833" i="28" s="1"/>
  <c r="K2834" i="28" s="1"/>
  <c r="K2835" i="28" s="1"/>
  <c r="K2836" i="28" s="1"/>
  <c r="K2837" i="28" s="1"/>
  <c r="K2838" i="28" s="1"/>
  <c r="K2839" i="28" s="1"/>
  <c r="K2840" i="28" s="1"/>
  <c r="K2841" i="28" s="1"/>
  <c r="K2842" i="28" s="1"/>
  <c r="K2843" i="28" s="1"/>
  <c r="K2844" i="28" s="1"/>
  <c r="K2845" i="28" s="1"/>
  <c r="K2846" i="28" s="1"/>
  <c r="K2847" i="28" s="1"/>
  <c r="K2848" i="28" s="1"/>
  <c r="K2849" i="28" s="1"/>
  <c r="K2850" i="28" s="1"/>
  <c r="K2851" i="28" s="1"/>
  <c r="K2852" i="28" s="1"/>
  <c r="K2853" i="28" s="1"/>
  <c r="K2854" i="28" s="1"/>
  <c r="K2855" i="28" s="1"/>
  <c r="K2856" i="28" s="1"/>
  <c r="K2857" i="28" s="1"/>
  <c r="K2858" i="28" s="1"/>
  <c r="K2859" i="28" s="1"/>
  <c r="K2860" i="28" s="1"/>
  <c r="K2861" i="28" s="1"/>
  <c r="K2862" i="28" s="1"/>
  <c r="K2863" i="28" s="1"/>
  <c r="K2864" i="28" s="1"/>
  <c r="K2865" i="28" s="1"/>
  <c r="K2866" i="28" s="1"/>
  <c r="K2867" i="28" s="1"/>
  <c r="K2868" i="28" s="1"/>
  <c r="K2869" i="28" s="1"/>
  <c r="K2870" i="28" s="1"/>
  <c r="K2871" i="28" s="1"/>
  <c r="K2872" i="28" s="1"/>
  <c r="K2873" i="28" s="1"/>
  <c r="K2874" i="28" s="1"/>
  <c r="K2875" i="28" s="1"/>
  <c r="K2876" i="28" s="1"/>
  <c r="K2877" i="28" s="1"/>
  <c r="K2878" i="28" s="1"/>
  <c r="K2879" i="28" s="1"/>
  <c r="K2880" i="28" s="1"/>
  <c r="K2881" i="28" s="1"/>
  <c r="K2882" i="28" s="1"/>
  <c r="K2883" i="28" s="1"/>
  <c r="K2884" i="28" s="1"/>
  <c r="K2885" i="28" s="1"/>
  <c r="K2886" i="28" s="1"/>
  <c r="K2887" i="28" s="1"/>
  <c r="K2888" i="28" s="1"/>
  <c r="K2889" i="28" s="1"/>
  <c r="K2890" i="28" s="1"/>
  <c r="K2891" i="28" s="1"/>
  <c r="K2892" i="28" s="1"/>
  <c r="K2893" i="28" s="1"/>
  <c r="K2894" i="28" s="1"/>
  <c r="K2895" i="28" s="1"/>
  <c r="K2896" i="28" s="1"/>
  <c r="K2897" i="28" s="1"/>
  <c r="K2898" i="28" s="1"/>
  <c r="K2899" i="28" s="1"/>
  <c r="K2900" i="28" s="1"/>
  <c r="K2901" i="28" s="1"/>
  <c r="K2902" i="28" s="1"/>
  <c r="K2903" i="28" s="1"/>
  <c r="K2904" i="28" s="1"/>
  <c r="K2905" i="28" s="1"/>
  <c r="K2906" i="28" s="1"/>
  <c r="K2907" i="28" s="1"/>
  <c r="K2908" i="28" s="1"/>
  <c r="K2909" i="28" s="1"/>
  <c r="K2910" i="28" s="1"/>
  <c r="K2911" i="28" s="1"/>
  <c r="K2912" i="28" s="1"/>
  <c r="K2913" i="28" s="1"/>
  <c r="K2914" i="28" s="1"/>
  <c r="K2915" i="28" s="1"/>
  <c r="K2916" i="28" s="1"/>
  <c r="K2917" i="28" s="1"/>
  <c r="K2918" i="28" s="1"/>
  <c r="K2919" i="28" s="1"/>
  <c r="K2920" i="28" s="1"/>
  <c r="K2921" i="28" s="1"/>
  <c r="K2922" i="28" s="1"/>
  <c r="K2923" i="28" s="1"/>
  <c r="K2924" i="28" s="1"/>
  <c r="K2925" i="28" s="1"/>
  <c r="K2926" i="28" s="1"/>
  <c r="K2927" i="28" s="1"/>
  <c r="K2928" i="28" s="1"/>
  <c r="K2929" i="28" s="1"/>
  <c r="K2930" i="28" s="1"/>
  <c r="K2931" i="28" s="1"/>
  <c r="K2932" i="28" s="1"/>
  <c r="K2933" i="28" s="1"/>
  <c r="K2934" i="28" s="1"/>
  <c r="K2935" i="28" s="1"/>
  <c r="K2936" i="28" s="1"/>
  <c r="K2937" i="28" s="1"/>
  <c r="K2938" i="28" s="1"/>
  <c r="K2939" i="28" s="1"/>
  <c r="K2940" i="28" s="1"/>
  <c r="K2941" i="28" s="1"/>
  <c r="K2942" i="28" s="1"/>
  <c r="K2943" i="28" s="1"/>
  <c r="K2944" i="28" s="1"/>
  <c r="K2945" i="28" s="1"/>
  <c r="K2946" i="28" s="1"/>
  <c r="K2947" i="28" s="1"/>
  <c r="K2948" i="28" s="1"/>
  <c r="K2949" i="28" s="1"/>
  <c r="K2950" i="28" s="1"/>
  <c r="K2951" i="28" s="1"/>
  <c r="K2952" i="28" s="1"/>
  <c r="K2953" i="28" s="1"/>
  <c r="K2954" i="28" s="1"/>
  <c r="K2955" i="28" s="1"/>
  <c r="K2956" i="28" s="1"/>
  <c r="K2957" i="28" s="1"/>
  <c r="K2958" i="28" s="1"/>
  <c r="K2959" i="28" s="1"/>
  <c r="K2960" i="28" s="1"/>
  <c r="K2961" i="28" s="1"/>
  <c r="K2962" i="28" s="1"/>
  <c r="K2963" i="28" s="1"/>
  <c r="K2964" i="28" s="1"/>
  <c r="K2965" i="28" s="1"/>
  <c r="K2966" i="28" s="1"/>
  <c r="K2967" i="28" s="1"/>
  <c r="K2968" i="28" s="1"/>
  <c r="K2969" i="28" s="1"/>
  <c r="K2970" i="28" s="1"/>
  <c r="K2971" i="28" s="1"/>
  <c r="K2972" i="28" s="1"/>
  <c r="K2973" i="28" s="1"/>
  <c r="K2974" i="28" s="1"/>
  <c r="K2975" i="28" s="1"/>
  <c r="K2976" i="28" s="1"/>
  <c r="K2977" i="28" s="1"/>
  <c r="K2978" i="28" s="1"/>
  <c r="K2979" i="28" s="1"/>
  <c r="K2980" i="28" s="1"/>
  <c r="K2981" i="28" s="1"/>
  <c r="K2982" i="28" s="1"/>
  <c r="K2983" i="28" s="1"/>
  <c r="K2984" i="28" s="1"/>
  <c r="K2985" i="28" s="1"/>
  <c r="K2986" i="28" s="1"/>
  <c r="K2987" i="28" s="1"/>
  <c r="K2988" i="28" s="1"/>
  <c r="K2989" i="28" s="1"/>
  <c r="K2990" i="28" s="1"/>
  <c r="K2991" i="28" s="1"/>
  <c r="K2992" i="28" s="1"/>
  <c r="K2993" i="28" s="1"/>
  <c r="K2994" i="28" s="1"/>
  <c r="K2995" i="28" s="1"/>
  <c r="K2996" i="28" s="1"/>
  <c r="K2997" i="28" s="1"/>
  <c r="K2998" i="28" s="1"/>
  <c r="K2999" i="28" s="1"/>
  <c r="K3000" i="28" s="1"/>
  <c r="K3001" i="28" s="1"/>
  <c r="K3002" i="28" s="1"/>
  <c r="K3003" i="28" s="1"/>
  <c r="K3004" i="28" s="1"/>
  <c r="K3005" i="28" s="1"/>
  <c r="K3006" i="28" s="1"/>
  <c r="K3007" i="28" s="1"/>
  <c r="K3008" i="28" s="1"/>
  <c r="K3009" i="28" s="1"/>
  <c r="K3010" i="28" s="1"/>
  <c r="K3011" i="28" s="1"/>
  <c r="K3012" i="28" s="1"/>
  <c r="K3013" i="28" s="1"/>
  <c r="K3014" i="28" s="1"/>
  <c r="K3015" i="28" s="1"/>
  <c r="K3016" i="28" s="1"/>
  <c r="K3017" i="28" s="1"/>
  <c r="K3018" i="28" s="1"/>
  <c r="K3019" i="28" s="1"/>
  <c r="K3020" i="28" s="1"/>
  <c r="K3021" i="28" s="1"/>
  <c r="K3022" i="28" s="1"/>
  <c r="K3023" i="28" s="1"/>
  <c r="K3024" i="28" s="1"/>
  <c r="K3025" i="28" s="1"/>
  <c r="K3026" i="28" s="1"/>
  <c r="K3027" i="28" s="1"/>
  <c r="K3028" i="28" s="1"/>
  <c r="K3029" i="28" s="1"/>
  <c r="K3030" i="28" s="1"/>
  <c r="K3031" i="28" s="1"/>
  <c r="K3032" i="28" s="1"/>
  <c r="K3033" i="28" s="1"/>
  <c r="K3034" i="28" s="1"/>
  <c r="K3035" i="28" s="1"/>
  <c r="K3036" i="28" s="1"/>
  <c r="K3037" i="28" s="1"/>
  <c r="K3038" i="28" s="1"/>
  <c r="K3039" i="28" s="1"/>
  <c r="K3040" i="28" s="1"/>
  <c r="K3041" i="28" s="1"/>
  <c r="K3042" i="28" s="1"/>
  <c r="K3043" i="28" s="1"/>
  <c r="K3044" i="28" s="1"/>
  <c r="K3045" i="28" s="1"/>
  <c r="K3046" i="28" s="1"/>
  <c r="K3047" i="28" s="1"/>
  <c r="K3048" i="28" s="1"/>
  <c r="K3049" i="28" s="1"/>
  <c r="K3050" i="28" s="1"/>
  <c r="K3051" i="28" s="1"/>
  <c r="K3052" i="28" s="1"/>
  <c r="K3053" i="28" s="1"/>
  <c r="K3054" i="28" s="1"/>
  <c r="K3055" i="28" s="1"/>
  <c r="K3056" i="28" s="1"/>
  <c r="K3057" i="28" s="1"/>
  <c r="K3058" i="28" s="1"/>
  <c r="K3059" i="28" s="1"/>
  <c r="K3060" i="28" s="1"/>
  <c r="K3061" i="28" s="1"/>
  <c r="K3062" i="28" s="1"/>
  <c r="K3063" i="28" s="1"/>
  <c r="K3064" i="28" s="1"/>
  <c r="K3065" i="28" s="1"/>
  <c r="K3066" i="28" s="1"/>
  <c r="K3067" i="28" s="1"/>
  <c r="K3068" i="28" s="1"/>
  <c r="K3069" i="28" s="1"/>
  <c r="K3070" i="28" s="1"/>
  <c r="K3071" i="28" s="1"/>
  <c r="K3072" i="28" s="1"/>
  <c r="K3073" i="28" s="1"/>
  <c r="K3074" i="28" s="1"/>
  <c r="K3075" i="28" s="1"/>
  <c r="K3076" i="28" s="1"/>
  <c r="K3077" i="28" s="1"/>
  <c r="K3078" i="28" s="1"/>
  <c r="K3079" i="28" s="1"/>
  <c r="K3080" i="28" s="1"/>
  <c r="K3081" i="28" s="1"/>
  <c r="K3082" i="28" s="1"/>
  <c r="K3083" i="28" s="1"/>
  <c r="K3084" i="28" s="1"/>
  <c r="K3085" i="28" s="1"/>
  <c r="K3086" i="28" s="1"/>
  <c r="K3087" i="28" s="1"/>
  <c r="K3088" i="28" s="1"/>
  <c r="K3089" i="28" s="1"/>
  <c r="K3090" i="28" s="1"/>
  <c r="K3091" i="28" s="1"/>
  <c r="K3092" i="28" s="1"/>
  <c r="K3093" i="28" s="1"/>
  <c r="K3094" i="28" s="1"/>
  <c r="K3095" i="28" s="1"/>
  <c r="K3096" i="28" s="1"/>
  <c r="K3097" i="28" s="1"/>
  <c r="K3098" i="28" s="1"/>
  <c r="K3099" i="28" s="1"/>
  <c r="K3100" i="28" s="1"/>
  <c r="K3101" i="28" s="1"/>
  <c r="K3102" i="28" s="1"/>
  <c r="K3103" i="28" s="1"/>
  <c r="K3104" i="28" s="1"/>
  <c r="K3105" i="28" s="1"/>
  <c r="K3106" i="28" s="1"/>
  <c r="K3107" i="28" s="1"/>
  <c r="K3108" i="28" s="1"/>
  <c r="K3109" i="28" s="1"/>
  <c r="K3110" i="28" s="1"/>
  <c r="K3111" i="28" s="1"/>
  <c r="K3112" i="28" s="1"/>
  <c r="K3113" i="28" s="1"/>
  <c r="K3114" i="28" s="1"/>
  <c r="K3115" i="28" s="1"/>
  <c r="K3116" i="28" s="1"/>
  <c r="K3117" i="28" s="1"/>
  <c r="K3118" i="28" s="1"/>
  <c r="K3119" i="28" s="1"/>
  <c r="K3120" i="28" s="1"/>
  <c r="K3121" i="28" s="1"/>
  <c r="K3122" i="28" s="1"/>
  <c r="K3123" i="28" s="1"/>
  <c r="K3124" i="28" s="1"/>
  <c r="K3125" i="28" s="1"/>
  <c r="K3126" i="28" s="1"/>
  <c r="K3127" i="28" s="1"/>
  <c r="K3128" i="28" s="1"/>
  <c r="K3129" i="28" s="1"/>
  <c r="K3130" i="28" s="1"/>
  <c r="K3131" i="28" s="1"/>
  <c r="K3132" i="28" s="1"/>
  <c r="K3133" i="28" s="1"/>
  <c r="K3134" i="28" s="1"/>
  <c r="K3135" i="28" s="1"/>
  <c r="K3136" i="28" s="1"/>
  <c r="K3137" i="28" s="1"/>
  <c r="K3138" i="28" s="1"/>
  <c r="K3139" i="28" s="1"/>
  <c r="K3140" i="28" s="1"/>
  <c r="K3141" i="28" s="1"/>
  <c r="K3142" i="28" s="1"/>
  <c r="K3143" i="28" s="1"/>
  <c r="K3144" i="28" s="1"/>
  <c r="K3145" i="28" s="1"/>
  <c r="K3146" i="28" s="1"/>
  <c r="K3147" i="28" s="1"/>
  <c r="K3148" i="28" s="1"/>
  <c r="K3149" i="28" s="1"/>
  <c r="K3150" i="28" s="1"/>
  <c r="K3151" i="28" s="1"/>
  <c r="K3152" i="28" s="1"/>
  <c r="K3153" i="28" s="1"/>
  <c r="K3154" i="28" s="1"/>
  <c r="K3155" i="28" s="1"/>
  <c r="K3156" i="28" s="1"/>
  <c r="K3157" i="28" s="1"/>
  <c r="K3158" i="28" s="1"/>
  <c r="K3159" i="28" s="1"/>
  <c r="K3160" i="28" s="1"/>
  <c r="K3161" i="28" s="1"/>
  <c r="K3162" i="28" s="1"/>
  <c r="K3163" i="28" s="1"/>
  <c r="K3164" i="28" s="1"/>
  <c r="K3165" i="28" s="1"/>
  <c r="K3166" i="28" s="1"/>
  <c r="K3167" i="28" s="1"/>
  <c r="K3168" i="28" s="1"/>
  <c r="K3169" i="28" s="1"/>
  <c r="K3170" i="28" s="1"/>
  <c r="K3171" i="28" s="1"/>
  <c r="K3172" i="28" s="1"/>
  <c r="K3173" i="28" s="1"/>
  <c r="K3174" i="28" s="1"/>
  <c r="K3175" i="28" s="1"/>
  <c r="K3176" i="28" s="1"/>
  <c r="K3177" i="28" s="1"/>
  <c r="K3178" i="28" s="1"/>
  <c r="K3179" i="28" s="1"/>
  <c r="K3180" i="28" s="1"/>
  <c r="K3181" i="28" s="1"/>
  <c r="K3182" i="28" s="1"/>
  <c r="K3183" i="28" s="1"/>
  <c r="K3184" i="28" s="1"/>
  <c r="K3185" i="28" s="1"/>
  <c r="K3186" i="28" s="1"/>
  <c r="K3187" i="28" s="1"/>
  <c r="K3188" i="28" s="1"/>
  <c r="K3189" i="28" s="1"/>
  <c r="K3190" i="28" s="1"/>
  <c r="K3191" i="28" s="1"/>
  <c r="K3192" i="28" s="1"/>
  <c r="K3193" i="28" s="1"/>
  <c r="K3194" i="28" s="1"/>
  <c r="K3195" i="28" s="1"/>
  <c r="K3196" i="28" s="1"/>
  <c r="K3197" i="28" s="1"/>
  <c r="K3198" i="28" s="1"/>
  <c r="K3199" i="28" s="1"/>
  <c r="K3200" i="28" s="1"/>
  <c r="K3201" i="28" s="1"/>
  <c r="K3202" i="28" s="1"/>
  <c r="K3203" i="28" s="1"/>
  <c r="K3204" i="28" s="1"/>
  <c r="K3205" i="28" s="1"/>
  <c r="K3206" i="28" s="1"/>
  <c r="K3207" i="28" s="1"/>
  <c r="K3208" i="28" s="1"/>
  <c r="K3209" i="28" s="1"/>
  <c r="K3210" i="28" s="1"/>
  <c r="K3211" i="28" s="1"/>
  <c r="K3212" i="28" s="1"/>
  <c r="K3213" i="28" s="1"/>
  <c r="K3214" i="28" s="1"/>
  <c r="K3215" i="28" s="1"/>
  <c r="K3216" i="28" s="1"/>
  <c r="K3217" i="28" s="1"/>
  <c r="K3218" i="28" s="1"/>
  <c r="K3219" i="28" s="1"/>
  <c r="K3220" i="28" s="1"/>
  <c r="K3221" i="28" s="1"/>
  <c r="K3222" i="28" s="1"/>
  <c r="K3223" i="28" s="1"/>
  <c r="K3224" i="28" s="1"/>
  <c r="K3225" i="28" s="1"/>
  <c r="K3226" i="28" s="1"/>
  <c r="K3227" i="28" s="1"/>
  <c r="K3228" i="28" s="1"/>
  <c r="K3229" i="28" s="1"/>
  <c r="K3230" i="28" s="1"/>
  <c r="K3231" i="28" s="1"/>
  <c r="K3232" i="28" s="1"/>
  <c r="K3233" i="28" s="1"/>
  <c r="K3234" i="28" s="1"/>
  <c r="K3235" i="28" s="1"/>
  <c r="K3236" i="28" s="1"/>
  <c r="K3237" i="28" s="1"/>
  <c r="K3238" i="28" s="1"/>
  <c r="K3239" i="28" s="1"/>
  <c r="K3240" i="28" s="1"/>
  <c r="K3241" i="28" s="1"/>
  <c r="K3242" i="28" s="1"/>
  <c r="K3243" i="28" s="1"/>
  <c r="K3244" i="28" s="1"/>
  <c r="K3245" i="28" s="1"/>
  <c r="K3246" i="28" s="1"/>
  <c r="K3247" i="28" s="1"/>
  <c r="K3248" i="28" s="1"/>
  <c r="K3249" i="28" s="1"/>
  <c r="K3250" i="28" s="1"/>
  <c r="K3251" i="28" s="1"/>
  <c r="K3252" i="28" s="1"/>
  <c r="K3253" i="28" s="1"/>
  <c r="K3254" i="28" s="1"/>
  <c r="K3255" i="28" s="1"/>
  <c r="K3256" i="28" s="1"/>
  <c r="K3257" i="28" s="1"/>
  <c r="K3258" i="28" s="1"/>
  <c r="K3259" i="28" s="1"/>
  <c r="K3260" i="28" s="1"/>
  <c r="K3261" i="28" s="1"/>
  <c r="K3262" i="28" s="1"/>
  <c r="K3263" i="28" s="1"/>
  <c r="K3264" i="28" s="1"/>
  <c r="K3265" i="28" s="1"/>
  <c r="K3266" i="28" s="1"/>
  <c r="K3267" i="28" s="1"/>
  <c r="K3268" i="28" s="1"/>
  <c r="K3269" i="28" s="1"/>
  <c r="K3270" i="28" s="1"/>
  <c r="K3271" i="28" s="1"/>
  <c r="K3272" i="28" s="1"/>
  <c r="K3273" i="28" s="1"/>
  <c r="K3274" i="28" s="1"/>
  <c r="K3275" i="28" s="1"/>
  <c r="K3276" i="28" s="1"/>
  <c r="K3277" i="28" s="1"/>
  <c r="K3278" i="28" s="1"/>
  <c r="K3279" i="28" s="1"/>
  <c r="K3280" i="28" s="1"/>
  <c r="K3281" i="28" s="1"/>
  <c r="K3282" i="28" s="1"/>
  <c r="K3283" i="28" s="1"/>
  <c r="K3284" i="28" s="1"/>
  <c r="K3285" i="28" s="1"/>
  <c r="K3286" i="28" s="1"/>
  <c r="K3287" i="28" s="1"/>
  <c r="K3288" i="28" s="1"/>
  <c r="K3289" i="28" s="1"/>
  <c r="K3290" i="28" s="1"/>
  <c r="K3291" i="28" s="1"/>
  <c r="K3292" i="28" s="1"/>
  <c r="K3293" i="28" s="1"/>
  <c r="K3294" i="28" s="1"/>
  <c r="K3295" i="28" s="1"/>
  <c r="K3296" i="28" s="1"/>
  <c r="K3297" i="28" s="1"/>
  <c r="K3298" i="28" s="1"/>
  <c r="K3299" i="28" s="1"/>
  <c r="K3300" i="28" s="1"/>
  <c r="K3301" i="28" s="1"/>
  <c r="K3302" i="28" s="1"/>
  <c r="K3303" i="28" s="1"/>
  <c r="K3304" i="28" s="1"/>
  <c r="K3305" i="28" s="1"/>
  <c r="K3306" i="28" s="1"/>
  <c r="K3307" i="28" s="1"/>
  <c r="K3308" i="28" s="1"/>
  <c r="K3309" i="28" s="1"/>
  <c r="K3310" i="28" s="1"/>
  <c r="K3311" i="28" s="1"/>
  <c r="K3312" i="28" s="1"/>
  <c r="K3313" i="28" s="1"/>
  <c r="K3314" i="28" s="1"/>
  <c r="K3315" i="28" s="1"/>
  <c r="K3316" i="28" s="1"/>
  <c r="K3317" i="28" s="1"/>
  <c r="K3318" i="28" s="1"/>
  <c r="K3319" i="28" s="1"/>
  <c r="K3320" i="28" s="1"/>
  <c r="K3321" i="28" s="1"/>
  <c r="K3322" i="28" s="1"/>
  <c r="K3323" i="28" s="1"/>
  <c r="K3324" i="28" s="1"/>
  <c r="K3325" i="28" s="1"/>
  <c r="K3326" i="28" s="1"/>
  <c r="K3327" i="28" s="1"/>
  <c r="K3328" i="28" s="1"/>
  <c r="K3329" i="28" s="1"/>
  <c r="K3330" i="28" s="1"/>
  <c r="K3331" i="28" s="1"/>
  <c r="K3332" i="28" s="1"/>
  <c r="K3333" i="28" s="1"/>
  <c r="K3334" i="28" s="1"/>
  <c r="K3335" i="28" s="1"/>
  <c r="K3336" i="28" s="1"/>
  <c r="K3337" i="28" s="1"/>
  <c r="K3338" i="28" s="1"/>
  <c r="K3339" i="28" s="1"/>
  <c r="K3340" i="28" s="1"/>
  <c r="K3341" i="28" s="1"/>
  <c r="K3342" i="28" s="1"/>
  <c r="K3343" i="28" s="1"/>
  <c r="K3344" i="28" s="1"/>
  <c r="K3345" i="28" s="1"/>
  <c r="K3346" i="28" s="1"/>
  <c r="K3347" i="28" s="1"/>
  <c r="K3348" i="28" s="1"/>
  <c r="K3349" i="28" s="1"/>
  <c r="K3350" i="28" s="1"/>
  <c r="K3351" i="28" s="1"/>
  <c r="K3352" i="28" s="1"/>
  <c r="K3353" i="28" s="1"/>
  <c r="K3354" i="28" s="1"/>
  <c r="K3355" i="28" s="1"/>
  <c r="K3356" i="28" s="1"/>
  <c r="K3357" i="28" s="1"/>
  <c r="K3358" i="28" s="1"/>
  <c r="K3359" i="28" s="1"/>
  <c r="K3360" i="28" s="1"/>
  <c r="K3361" i="28" s="1"/>
  <c r="K3362" i="28" s="1"/>
  <c r="K3363" i="28" s="1"/>
  <c r="K3364" i="28" s="1"/>
  <c r="K3365" i="28" s="1"/>
  <c r="K3366" i="28" s="1"/>
  <c r="K3367" i="28" s="1"/>
  <c r="K3368" i="28" s="1"/>
  <c r="K3369" i="28" s="1"/>
  <c r="K3370" i="28" s="1"/>
  <c r="K3371" i="28" s="1"/>
  <c r="K3372" i="28" s="1"/>
  <c r="K3373" i="28" s="1"/>
  <c r="K3374" i="28" s="1"/>
  <c r="K3375" i="28" s="1"/>
  <c r="K3376" i="28" s="1"/>
  <c r="K3377" i="28" s="1"/>
  <c r="K3378" i="28" s="1"/>
  <c r="K3379" i="28" s="1"/>
  <c r="K3380" i="28" s="1"/>
  <c r="K3381" i="28" s="1"/>
  <c r="K3382" i="28" s="1"/>
  <c r="K3383" i="28" s="1"/>
  <c r="K3384" i="28" s="1"/>
  <c r="K3385" i="28" s="1"/>
  <c r="K3386" i="28" s="1"/>
  <c r="K3387" i="28" s="1"/>
  <c r="K3388" i="28" s="1"/>
  <c r="K3389" i="28" s="1"/>
  <c r="K3390" i="28" s="1"/>
  <c r="K3391" i="28" s="1"/>
  <c r="K3392" i="28" s="1"/>
  <c r="K3393" i="28" s="1"/>
  <c r="K3394" i="28" s="1"/>
  <c r="K3395" i="28" s="1"/>
  <c r="K3396" i="28" s="1"/>
  <c r="K3397" i="28" s="1"/>
  <c r="K3398" i="28" s="1"/>
  <c r="K3399" i="28" s="1"/>
  <c r="K3400" i="28" s="1"/>
  <c r="K3401" i="28" s="1"/>
  <c r="K3402" i="28" s="1"/>
  <c r="K3403" i="28" s="1"/>
  <c r="K3404" i="28" s="1"/>
  <c r="K3405" i="28" s="1"/>
  <c r="K3406" i="28" s="1"/>
  <c r="K3407" i="28" s="1"/>
  <c r="K3408" i="28" s="1"/>
  <c r="K3409" i="28" s="1"/>
  <c r="K3410" i="28" s="1"/>
  <c r="K3411" i="28" s="1"/>
  <c r="K3412" i="28" s="1"/>
  <c r="K3413" i="28" s="1"/>
  <c r="K3414" i="28" s="1"/>
  <c r="K3415" i="28" s="1"/>
  <c r="K3416" i="28" s="1"/>
  <c r="K3417" i="28" s="1"/>
  <c r="K3418" i="28" s="1"/>
  <c r="K3419" i="28" s="1"/>
  <c r="K3420" i="28" s="1"/>
  <c r="K3421" i="28" s="1"/>
  <c r="K3422" i="28" s="1"/>
  <c r="K3423" i="28" s="1"/>
  <c r="K3424" i="28" s="1"/>
  <c r="K3425" i="28" s="1"/>
  <c r="K3426" i="28" s="1"/>
  <c r="K3427" i="28" s="1"/>
  <c r="K3428" i="28" s="1"/>
  <c r="K3429" i="28" s="1"/>
  <c r="K3430" i="28" s="1"/>
  <c r="K3431" i="28" s="1"/>
  <c r="K3432" i="28" s="1"/>
  <c r="K3433" i="28" s="1"/>
  <c r="K3434" i="28" s="1"/>
  <c r="K3435" i="28" s="1"/>
  <c r="K3436" i="28" s="1"/>
  <c r="K3437" i="28" s="1"/>
  <c r="K3438" i="28" s="1"/>
  <c r="K3439" i="28" s="1"/>
  <c r="K3440" i="28" s="1"/>
  <c r="K3441" i="28" s="1"/>
  <c r="K3442" i="28" s="1"/>
  <c r="K3443" i="28" s="1"/>
  <c r="K3444" i="28" s="1"/>
  <c r="K3445" i="28" s="1"/>
  <c r="K3446" i="28" s="1"/>
  <c r="K3447" i="28" s="1"/>
  <c r="K3448" i="28" s="1"/>
  <c r="K3449" i="28" s="1"/>
  <c r="K3450" i="28" s="1"/>
  <c r="K3451" i="28" s="1"/>
  <c r="K3452" i="28" s="1"/>
  <c r="K3453" i="28" s="1"/>
  <c r="K3454" i="28" s="1"/>
  <c r="K3455" i="28" s="1"/>
  <c r="K3456" i="28" s="1"/>
  <c r="K3457" i="28" s="1"/>
  <c r="K3458" i="28" s="1"/>
  <c r="K3459" i="28" s="1"/>
  <c r="K3460" i="28" s="1"/>
  <c r="K3461" i="28" s="1"/>
  <c r="K3462" i="28" s="1"/>
  <c r="K3463" i="28" s="1"/>
  <c r="K3464" i="28" s="1"/>
  <c r="K3465" i="28" s="1"/>
  <c r="K3466" i="28" s="1"/>
  <c r="K3467" i="28" s="1"/>
  <c r="K3468" i="28" s="1"/>
  <c r="K3469" i="28" s="1"/>
  <c r="K3470" i="28" s="1"/>
  <c r="K3471" i="28" s="1"/>
  <c r="K3472" i="28" s="1"/>
  <c r="K3473" i="28" s="1"/>
  <c r="K3474" i="28" s="1"/>
  <c r="K3475" i="28" s="1"/>
  <c r="K3476" i="28" s="1"/>
  <c r="K3477" i="28" s="1"/>
  <c r="K3478" i="28" s="1"/>
  <c r="K3479" i="28" s="1"/>
  <c r="K3480" i="28" s="1"/>
  <c r="K3481" i="28" s="1"/>
  <c r="K3482" i="28" s="1"/>
  <c r="K3483" i="28" s="1"/>
  <c r="K3484" i="28" s="1"/>
  <c r="K3485" i="28" s="1"/>
  <c r="K3486" i="28" s="1"/>
  <c r="K3487" i="28" s="1"/>
  <c r="K3488" i="28" s="1"/>
  <c r="K3489" i="28" s="1"/>
  <c r="K3490" i="28" s="1"/>
  <c r="K3491" i="28" s="1"/>
  <c r="K3492" i="28" s="1"/>
  <c r="K3493" i="28" s="1"/>
  <c r="K3494" i="28" s="1"/>
  <c r="K3495" i="28" s="1"/>
  <c r="K3496" i="28" s="1"/>
  <c r="K3497" i="28" s="1"/>
  <c r="K3498" i="28" s="1"/>
  <c r="K3499" i="28" s="1"/>
  <c r="K3500" i="28" s="1"/>
  <c r="K3501" i="28" s="1"/>
  <c r="K3502" i="28" s="1"/>
  <c r="K3503" i="28" s="1"/>
  <c r="K3504" i="28" s="1"/>
  <c r="K3505" i="28" s="1"/>
  <c r="K3506" i="28" s="1"/>
  <c r="K3507" i="28" s="1"/>
  <c r="K3508" i="28" s="1"/>
  <c r="K3509" i="28" s="1"/>
  <c r="K3510" i="28" s="1"/>
  <c r="K3511" i="28" s="1"/>
  <c r="K3512" i="28" s="1"/>
  <c r="K3513" i="28" s="1"/>
  <c r="K3514" i="28" s="1"/>
  <c r="K3515" i="28" s="1"/>
  <c r="K3516" i="28" s="1"/>
  <c r="K3517" i="28" s="1"/>
  <c r="K3518" i="28" s="1"/>
  <c r="K3519" i="28" s="1"/>
  <c r="K3520" i="28" s="1"/>
  <c r="K3521" i="28" s="1"/>
  <c r="K3522" i="28" s="1"/>
  <c r="K3523" i="28" s="1"/>
  <c r="K3524" i="28" s="1"/>
  <c r="K3525" i="28" s="1"/>
  <c r="K3526" i="28" s="1"/>
  <c r="K3527" i="28" s="1"/>
  <c r="K3528" i="28" s="1"/>
  <c r="K3529" i="28" s="1"/>
  <c r="K3530" i="28" s="1"/>
  <c r="K3531" i="28" s="1"/>
  <c r="K3532" i="28" s="1"/>
  <c r="K3533" i="28" s="1"/>
  <c r="K3534" i="28" s="1"/>
  <c r="K3535" i="28" s="1"/>
  <c r="K3536" i="28" s="1"/>
  <c r="K3537" i="28" s="1"/>
  <c r="K3538" i="28" s="1"/>
  <c r="K3539" i="28" s="1"/>
  <c r="K3540" i="28" s="1"/>
  <c r="K3541" i="28" s="1"/>
  <c r="K3542" i="28" s="1"/>
  <c r="K3543" i="28" s="1"/>
  <c r="K3544" i="28" s="1"/>
  <c r="K3545" i="28" s="1"/>
  <c r="K3546" i="28" s="1"/>
  <c r="K3547" i="28" s="1"/>
  <c r="K3548" i="28" s="1"/>
  <c r="K3549" i="28" s="1"/>
  <c r="K3550" i="28" s="1"/>
  <c r="K3551" i="28" s="1"/>
  <c r="K3552" i="28" s="1"/>
  <c r="K3553" i="28" s="1"/>
  <c r="K3554" i="28" s="1"/>
  <c r="K3555" i="28" s="1"/>
  <c r="K3556" i="28" s="1"/>
  <c r="K3557" i="28" s="1"/>
  <c r="K3558" i="28" s="1"/>
  <c r="K3559" i="28" s="1"/>
  <c r="K3560" i="28" s="1"/>
  <c r="K3561" i="28" s="1"/>
  <c r="K3562" i="28" s="1"/>
  <c r="K3563" i="28" s="1"/>
  <c r="K3564" i="28" s="1"/>
  <c r="K3565" i="28" s="1"/>
  <c r="K3566" i="28" s="1"/>
  <c r="K3567" i="28" s="1"/>
  <c r="K3568" i="28" s="1"/>
  <c r="K3569" i="28" s="1"/>
  <c r="K3570" i="28" s="1"/>
  <c r="K3571" i="28" s="1"/>
  <c r="K3572" i="28" s="1"/>
  <c r="K3573" i="28" s="1"/>
  <c r="K3574" i="28" s="1"/>
  <c r="K3575" i="28" s="1"/>
  <c r="K3576" i="28" s="1"/>
  <c r="K3577" i="28" s="1"/>
  <c r="K3578" i="28" s="1"/>
  <c r="K3579" i="28" s="1"/>
  <c r="K3580" i="28" s="1"/>
  <c r="K3581" i="28" s="1"/>
  <c r="K3582" i="28" s="1"/>
  <c r="K3583" i="28" s="1"/>
  <c r="K3584" i="28" s="1"/>
  <c r="K3585" i="28" s="1"/>
  <c r="K3586" i="28" s="1"/>
  <c r="K3587" i="28" s="1"/>
  <c r="K3588" i="28" s="1"/>
  <c r="K3589" i="28" s="1"/>
  <c r="K3590" i="28" s="1"/>
  <c r="K3591" i="28" s="1"/>
  <c r="K3592" i="28" s="1"/>
  <c r="K3593" i="28" s="1"/>
  <c r="K3594" i="28" s="1"/>
  <c r="K3595" i="28" s="1"/>
  <c r="K3596" i="28" s="1"/>
  <c r="K3597" i="28" s="1"/>
  <c r="K3598" i="28" s="1"/>
  <c r="K3599" i="28" s="1"/>
  <c r="K3600" i="28" s="1"/>
  <c r="K3601" i="28" s="1"/>
  <c r="K3602" i="28" s="1"/>
  <c r="K3603" i="28" s="1"/>
  <c r="K3604" i="28" s="1"/>
  <c r="K3605" i="28" s="1"/>
  <c r="K3606" i="28" s="1"/>
  <c r="K3607" i="28" s="1"/>
  <c r="K3608" i="28" s="1"/>
  <c r="K3609" i="28" s="1"/>
  <c r="K3610" i="28" s="1"/>
  <c r="K3611" i="28" s="1"/>
  <c r="K3612" i="28" s="1"/>
  <c r="K3613" i="28" s="1"/>
  <c r="K3614" i="28" s="1"/>
  <c r="K3615" i="28" s="1"/>
  <c r="K3616" i="28" s="1"/>
  <c r="K3617" i="28" s="1"/>
  <c r="K3618" i="28" s="1"/>
  <c r="K3619" i="28" s="1"/>
  <c r="K3620" i="28" s="1"/>
  <c r="K3621" i="28" s="1"/>
  <c r="K3622" i="28" s="1"/>
  <c r="K3623" i="28" s="1"/>
  <c r="K3624" i="28" s="1"/>
  <c r="K3625" i="28" s="1"/>
  <c r="K3626" i="28" s="1"/>
  <c r="K3627" i="28" s="1"/>
  <c r="K3628" i="28" s="1"/>
  <c r="K3629" i="28" s="1"/>
  <c r="K3630" i="28" s="1"/>
  <c r="K3631" i="28" s="1"/>
  <c r="K3632" i="28" s="1"/>
  <c r="K3633" i="28" s="1"/>
  <c r="K3634" i="28" s="1"/>
  <c r="K3635" i="28" s="1"/>
  <c r="K3636" i="28" s="1"/>
  <c r="K3637" i="28" s="1"/>
  <c r="K3638" i="28" s="1"/>
  <c r="K3639" i="28" s="1"/>
  <c r="K3640" i="28" s="1"/>
  <c r="K3641" i="28" s="1"/>
  <c r="K3642" i="28" s="1"/>
  <c r="K3643" i="28" s="1"/>
  <c r="K3644" i="28" s="1"/>
  <c r="K3645" i="28" s="1"/>
  <c r="K3646" i="28" s="1"/>
  <c r="K3647" i="28" s="1"/>
  <c r="K3648" i="28" s="1"/>
  <c r="K3649" i="28" s="1"/>
  <c r="K3650" i="28" s="1"/>
  <c r="K3651" i="28" s="1"/>
  <c r="K3652" i="28" s="1"/>
  <c r="K3653" i="28" s="1"/>
  <c r="K3654" i="28" s="1"/>
  <c r="K3655" i="28" s="1"/>
  <c r="K3656" i="28" s="1"/>
  <c r="K3657" i="28" s="1"/>
  <c r="K3658" i="28" s="1"/>
  <c r="K3659" i="28" s="1"/>
  <c r="K3660" i="28" s="1"/>
  <c r="K3661" i="28" s="1"/>
  <c r="K3662" i="28" s="1"/>
  <c r="K3663" i="28" s="1"/>
  <c r="K3664" i="28" s="1"/>
  <c r="K3665" i="28" s="1"/>
  <c r="K3666" i="28" s="1"/>
  <c r="K3667" i="28" s="1"/>
  <c r="K3668" i="28" s="1"/>
  <c r="K3669" i="28" s="1"/>
  <c r="K3670" i="28" s="1"/>
  <c r="K3671" i="28" s="1"/>
  <c r="K3672" i="28" s="1"/>
  <c r="K3673" i="28" s="1"/>
  <c r="K3674" i="28" s="1"/>
  <c r="K3675" i="28" s="1"/>
  <c r="K3676" i="28" s="1"/>
  <c r="K3677" i="28" s="1"/>
  <c r="K3678" i="28" s="1"/>
  <c r="K3679" i="28" s="1"/>
  <c r="K3680" i="28" s="1"/>
  <c r="K3681" i="28" s="1"/>
  <c r="K3682" i="28" s="1"/>
  <c r="K3683" i="28" s="1"/>
  <c r="K3684" i="28" s="1"/>
  <c r="K3685" i="28" s="1"/>
  <c r="K3686" i="28" s="1"/>
  <c r="K3687" i="28" s="1"/>
  <c r="K3688" i="28" s="1"/>
  <c r="K3689" i="28" s="1"/>
  <c r="K3690" i="28" s="1"/>
  <c r="K3691" i="28" s="1"/>
  <c r="K3692" i="28" s="1"/>
  <c r="K3693" i="28" s="1"/>
  <c r="K3694" i="28" s="1"/>
  <c r="K3695" i="28" s="1"/>
  <c r="K3696" i="28" s="1"/>
  <c r="K3697" i="28" s="1"/>
  <c r="K3698" i="28" s="1"/>
  <c r="K3699" i="28" s="1"/>
  <c r="K3700" i="28" s="1"/>
  <c r="K3701" i="28" s="1"/>
  <c r="K3702" i="28" s="1"/>
  <c r="K3703" i="28" s="1"/>
  <c r="K3704" i="28" s="1"/>
  <c r="K3705" i="28" s="1"/>
  <c r="K3706" i="28" s="1"/>
  <c r="K3707" i="28" s="1"/>
  <c r="K3708" i="28" s="1"/>
  <c r="K3709" i="28" s="1"/>
  <c r="K3710" i="28" s="1"/>
  <c r="K3711" i="28" s="1"/>
  <c r="K3712" i="28" s="1"/>
  <c r="K3713" i="28" s="1"/>
  <c r="K3714" i="28" s="1"/>
  <c r="K3715" i="28" s="1"/>
  <c r="K3716" i="28" s="1"/>
  <c r="K3717" i="28" s="1"/>
  <c r="K3718" i="28" s="1"/>
  <c r="K3719" i="28" s="1"/>
  <c r="K3720" i="28" s="1"/>
  <c r="K3721" i="28" s="1"/>
  <c r="K3722" i="28" s="1"/>
  <c r="K3723" i="28" s="1"/>
  <c r="K3724" i="28" s="1"/>
  <c r="K3725" i="28" s="1"/>
  <c r="K3726" i="28" s="1"/>
  <c r="K3727" i="28" s="1"/>
  <c r="K3728" i="28" s="1"/>
  <c r="K3729" i="28" s="1"/>
  <c r="K3730" i="28" s="1"/>
  <c r="K3731" i="28" s="1"/>
  <c r="K3732" i="28" s="1"/>
  <c r="K3733" i="28" s="1"/>
  <c r="K3734" i="28" s="1"/>
  <c r="K3735" i="28" s="1"/>
  <c r="K3736" i="28" s="1"/>
  <c r="K3737" i="28" s="1"/>
  <c r="K3738" i="28" s="1"/>
  <c r="K3739" i="28" s="1"/>
  <c r="K3740" i="28" s="1"/>
  <c r="K3741" i="28" s="1"/>
  <c r="K3742" i="28" s="1"/>
  <c r="K3743" i="28" s="1"/>
  <c r="K3744" i="28" s="1"/>
  <c r="K3745" i="28" s="1"/>
  <c r="K3746" i="28" s="1"/>
  <c r="K3747" i="28" s="1"/>
  <c r="K3748" i="28" s="1"/>
  <c r="K3749" i="28" s="1"/>
  <c r="K3750" i="28" s="1"/>
  <c r="K3751" i="28" s="1"/>
  <c r="K3752" i="28" s="1"/>
  <c r="K3753" i="28" s="1"/>
  <c r="K3754" i="28" s="1"/>
  <c r="K3755" i="28" s="1"/>
  <c r="K3756" i="28" s="1"/>
  <c r="K3757" i="28" s="1"/>
  <c r="K3758" i="28" s="1"/>
  <c r="K3759" i="28" s="1"/>
  <c r="K3760" i="28" s="1"/>
  <c r="K3761" i="28" s="1"/>
  <c r="K3762" i="28" s="1"/>
  <c r="K3763" i="28" s="1"/>
  <c r="K3764" i="28" s="1"/>
  <c r="K3765" i="28" s="1"/>
  <c r="K3766" i="28" s="1"/>
  <c r="K3767" i="28" s="1"/>
  <c r="K3768" i="28" s="1"/>
  <c r="K3769" i="28" s="1"/>
  <c r="K3770" i="28" s="1"/>
  <c r="K3771" i="28" s="1"/>
  <c r="K3772" i="28" s="1"/>
  <c r="K3773" i="28" s="1"/>
  <c r="K3774" i="28" s="1"/>
  <c r="K3775" i="28" s="1"/>
  <c r="K3776" i="28" s="1"/>
  <c r="K3777" i="28" s="1"/>
  <c r="K3778" i="28" s="1"/>
  <c r="K3779" i="28" s="1"/>
  <c r="K3780" i="28" s="1"/>
  <c r="K3781" i="28" s="1"/>
  <c r="K3782" i="28" s="1"/>
  <c r="K3783" i="28" s="1"/>
  <c r="K3784" i="28" s="1"/>
  <c r="K3785" i="28" s="1"/>
  <c r="K3786" i="28" s="1"/>
  <c r="K3787" i="28" s="1"/>
  <c r="K3788" i="28" s="1"/>
  <c r="K3789" i="28" s="1"/>
  <c r="K3790" i="28" s="1"/>
  <c r="K3791" i="28" s="1"/>
  <c r="K3792" i="28" s="1"/>
  <c r="K3793" i="28" s="1"/>
  <c r="K3794" i="28" s="1"/>
  <c r="K3795" i="28" s="1"/>
  <c r="K3796" i="28" s="1"/>
  <c r="K3797" i="28" s="1"/>
  <c r="K3798" i="28" s="1"/>
  <c r="K3799" i="28" s="1"/>
  <c r="K3800" i="28" s="1"/>
  <c r="K3801" i="28" s="1"/>
  <c r="K3802" i="28" s="1"/>
  <c r="K3803" i="28" s="1"/>
  <c r="K3804" i="28" s="1"/>
  <c r="K3805" i="28" s="1"/>
  <c r="K3806" i="28" s="1"/>
  <c r="K3807" i="28" s="1"/>
  <c r="K3808" i="28" s="1"/>
  <c r="K3809" i="28" s="1"/>
  <c r="K3810" i="28" s="1"/>
  <c r="K3811" i="28" s="1"/>
  <c r="K3812" i="28" s="1"/>
  <c r="K3813" i="28" s="1"/>
  <c r="K3814" i="28" s="1"/>
  <c r="K3815" i="28" s="1"/>
  <c r="K3816" i="28" s="1"/>
  <c r="K3817" i="28" s="1"/>
  <c r="K3818" i="28" s="1"/>
  <c r="K3819" i="28" s="1"/>
  <c r="K3820" i="28" s="1"/>
  <c r="K3821" i="28" s="1"/>
  <c r="K3822" i="28" s="1"/>
  <c r="K3823" i="28" s="1"/>
  <c r="K3824" i="28" s="1"/>
  <c r="K3825" i="28" s="1"/>
  <c r="K3826" i="28" s="1"/>
  <c r="K3827" i="28" s="1"/>
  <c r="K3828" i="28" s="1"/>
  <c r="K3829" i="28" s="1"/>
  <c r="K3830" i="28" s="1"/>
  <c r="K3831" i="28" s="1"/>
  <c r="K3832" i="28" s="1"/>
  <c r="K3833" i="28" s="1"/>
  <c r="K3834" i="28" s="1"/>
  <c r="K3835" i="28" s="1"/>
  <c r="K3836" i="28" s="1"/>
  <c r="K3837" i="28" s="1"/>
  <c r="K3838" i="28" s="1"/>
  <c r="K3839" i="28" s="1"/>
  <c r="K3840" i="28" s="1"/>
  <c r="K3841" i="28" s="1"/>
  <c r="K3842" i="28" s="1"/>
  <c r="K3843" i="28" s="1"/>
  <c r="K3844" i="28" s="1"/>
  <c r="K3845" i="28" s="1"/>
  <c r="K3846" i="28" s="1"/>
  <c r="K3847" i="28" s="1"/>
  <c r="K3848" i="28" s="1"/>
  <c r="K3849" i="28" s="1"/>
  <c r="K3850" i="28" s="1"/>
  <c r="K3851" i="28" s="1"/>
  <c r="K3852" i="28" s="1"/>
  <c r="K3853" i="28" s="1"/>
  <c r="K3854" i="28" s="1"/>
  <c r="K3855" i="28" s="1"/>
  <c r="K3856" i="28" s="1"/>
  <c r="K3857" i="28" s="1"/>
  <c r="K3858" i="28" s="1"/>
  <c r="K3859" i="28" s="1"/>
  <c r="K3860" i="28" s="1"/>
  <c r="K3861" i="28" s="1"/>
  <c r="K3862" i="28" s="1"/>
  <c r="K3863" i="28" s="1"/>
  <c r="K3864" i="28" s="1"/>
  <c r="K3865" i="28" s="1"/>
  <c r="K3866" i="28" s="1"/>
  <c r="K3867" i="28" s="1"/>
  <c r="K3868" i="28" s="1"/>
  <c r="K3869" i="28" s="1"/>
  <c r="K3870" i="28" s="1"/>
  <c r="K3871" i="28" s="1"/>
  <c r="K3872" i="28" s="1"/>
  <c r="K3873" i="28" s="1"/>
  <c r="K3874" i="28" s="1"/>
  <c r="K3875" i="28" s="1"/>
  <c r="K3876" i="28" s="1"/>
  <c r="K3877" i="28" s="1"/>
  <c r="K3878" i="28" s="1"/>
  <c r="K3879" i="28" s="1"/>
  <c r="K3880" i="28" s="1"/>
  <c r="K3881" i="28" s="1"/>
  <c r="K3882" i="28" s="1"/>
  <c r="K3883" i="28" s="1"/>
  <c r="K3884" i="28" s="1"/>
  <c r="K3885" i="28" s="1"/>
  <c r="K3886" i="28" s="1"/>
  <c r="K3887" i="28" s="1"/>
  <c r="K3888" i="28" s="1"/>
  <c r="K3889" i="28" s="1"/>
  <c r="K3890" i="28" s="1"/>
  <c r="K3891" i="28" s="1"/>
  <c r="K3892" i="28" s="1"/>
  <c r="K3893" i="28" s="1"/>
  <c r="K3894" i="28" s="1"/>
  <c r="K3895" i="28" s="1"/>
  <c r="K3896" i="28" s="1"/>
  <c r="K3897" i="28" s="1"/>
  <c r="K3898" i="28" s="1"/>
  <c r="K3899" i="28" s="1"/>
  <c r="K3900" i="28" s="1"/>
  <c r="K3901" i="28" s="1"/>
  <c r="K3902" i="28" s="1"/>
  <c r="K3903" i="28" s="1"/>
  <c r="K3904" i="28" s="1"/>
  <c r="K3905" i="28" s="1"/>
  <c r="K3906" i="28" s="1"/>
  <c r="K3907" i="28" s="1"/>
  <c r="K3908" i="28" s="1"/>
  <c r="K3909" i="28" s="1"/>
  <c r="K3910" i="28" s="1"/>
  <c r="K3911" i="28" s="1"/>
  <c r="K3912" i="28" s="1"/>
  <c r="K3913" i="28" s="1"/>
  <c r="K3914" i="28" s="1"/>
  <c r="K3915" i="28" s="1"/>
  <c r="K3916" i="28" s="1"/>
  <c r="K3917" i="28" s="1"/>
  <c r="K3918" i="28" s="1"/>
  <c r="K3919" i="28" s="1"/>
  <c r="K3920" i="28" s="1"/>
  <c r="K3921" i="28" s="1"/>
  <c r="K3922" i="28" s="1"/>
  <c r="K3923" i="28" s="1"/>
  <c r="K3924" i="28" s="1"/>
  <c r="K3925" i="28" s="1"/>
  <c r="K3926" i="28" s="1"/>
  <c r="K3927" i="28" s="1"/>
  <c r="K3928" i="28" s="1"/>
  <c r="K3929" i="28" s="1"/>
  <c r="K3930" i="28" s="1"/>
  <c r="K3931" i="28" s="1"/>
  <c r="K3932" i="28" s="1"/>
  <c r="K3933" i="28" s="1"/>
  <c r="K3934" i="28" s="1"/>
  <c r="K3935" i="28" s="1"/>
  <c r="K3936" i="28" s="1"/>
  <c r="K3937" i="28" s="1"/>
  <c r="K3938" i="28" s="1"/>
  <c r="K3939" i="28" s="1"/>
  <c r="K3940" i="28" s="1"/>
  <c r="K3941" i="28" s="1"/>
  <c r="K3942" i="28" s="1"/>
  <c r="K3943" i="28" s="1"/>
  <c r="K3944" i="28" s="1"/>
  <c r="K3945" i="28" s="1"/>
  <c r="K3946" i="28" s="1"/>
  <c r="K3947" i="28" s="1"/>
  <c r="K3948" i="28" s="1"/>
  <c r="K3949" i="28" s="1"/>
  <c r="K3950" i="28" s="1"/>
  <c r="K3951" i="28" s="1"/>
  <c r="K3952" i="28" s="1"/>
  <c r="K3953" i="28" s="1"/>
  <c r="K3954" i="28" s="1"/>
  <c r="K3955" i="28" s="1"/>
  <c r="K3956" i="28" s="1"/>
  <c r="K3957" i="28" s="1"/>
  <c r="K3958" i="28" s="1"/>
  <c r="K3959" i="28" s="1"/>
  <c r="K3960" i="28" s="1"/>
  <c r="K3961" i="28" s="1"/>
  <c r="K3962" i="28" s="1"/>
  <c r="K3963" i="28" s="1"/>
  <c r="K3964" i="28" s="1"/>
  <c r="K3965" i="28" s="1"/>
  <c r="K3966" i="28" s="1"/>
  <c r="K3967" i="28" s="1"/>
  <c r="K3968" i="28" s="1"/>
  <c r="K3969" i="28" s="1"/>
  <c r="K3970" i="28" s="1"/>
  <c r="K3971" i="28" s="1"/>
  <c r="K3972" i="28" s="1"/>
  <c r="K3973" i="28" s="1"/>
  <c r="K3974" i="28" s="1"/>
  <c r="K3975" i="28" s="1"/>
  <c r="K3976" i="28" s="1"/>
  <c r="K3977" i="28" s="1"/>
  <c r="K3978" i="28" s="1"/>
  <c r="K3979" i="28" s="1"/>
  <c r="K3980" i="28" s="1"/>
  <c r="K3981" i="28" s="1"/>
  <c r="K3982" i="28" s="1"/>
  <c r="K3983" i="28" s="1"/>
  <c r="K3984" i="28" s="1"/>
  <c r="K3985" i="28" s="1"/>
  <c r="K3986" i="28" s="1"/>
  <c r="K3987" i="28" s="1"/>
  <c r="K3988" i="28" s="1"/>
  <c r="K3989" i="28" s="1"/>
  <c r="K3990" i="28" s="1"/>
  <c r="K3991" i="28" s="1"/>
  <c r="K3992" i="28" s="1"/>
  <c r="K3993" i="28" s="1"/>
  <c r="K3994" i="28" s="1"/>
  <c r="K3995" i="28" s="1"/>
  <c r="K3996" i="28" s="1"/>
  <c r="K3997" i="28" s="1"/>
  <c r="K3998" i="28" s="1"/>
  <c r="K3999" i="28" s="1"/>
  <c r="J6" i="28"/>
  <c r="J7" i="28" s="1"/>
  <c r="J8" i="28" s="1"/>
  <c r="J9" i="28" s="1"/>
  <c r="J10" i="28" s="1"/>
  <c r="J11" i="28" s="1"/>
  <c r="J12" i="28" s="1"/>
  <c r="J13" i="28" s="1"/>
  <c r="J14" i="28" s="1"/>
  <c r="J15" i="28" s="1"/>
  <c r="J16" i="28" s="1"/>
  <c r="J17" i="28" s="1"/>
  <c r="J18" i="28" s="1"/>
  <c r="J19" i="28" s="1"/>
  <c r="J20" i="28" s="1"/>
  <c r="J21" i="28" s="1"/>
  <c r="J22" i="28" s="1"/>
  <c r="J23" i="28" s="1"/>
  <c r="J24" i="28" s="1"/>
  <c r="J25" i="28" s="1"/>
  <c r="J26" i="28" s="1"/>
  <c r="J27" i="28" s="1"/>
  <c r="J28" i="28" s="1"/>
  <c r="J29" i="28" s="1"/>
  <c r="J30" i="28" s="1"/>
  <c r="J31" i="28" s="1"/>
  <c r="J32" i="28" s="1"/>
  <c r="J33" i="28" s="1"/>
  <c r="J34" i="28" s="1"/>
  <c r="J35" i="28" s="1"/>
  <c r="J36" i="28" s="1"/>
  <c r="J37" i="28" s="1"/>
  <c r="J38" i="28" s="1"/>
  <c r="J39" i="28" s="1"/>
  <c r="J40" i="28" s="1"/>
  <c r="J41" i="28" s="1"/>
  <c r="J42" i="28" s="1"/>
  <c r="J43" i="28" s="1"/>
  <c r="J44" i="28" s="1"/>
  <c r="J45" i="28" s="1"/>
  <c r="J46" i="28" s="1"/>
  <c r="J47" i="28" s="1"/>
  <c r="J48" i="28" s="1"/>
  <c r="J49" i="28" s="1"/>
  <c r="J50" i="28" s="1"/>
  <c r="J51" i="28" s="1"/>
  <c r="J52" i="28" s="1"/>
  <c r="J53" i="28" s="1"/>
  <c r="J54" i="28" s="1"/>
  <c r="J55" i="28" s="1"/>
  <c r="J56" i="28" s="1"/>
  <c r="J57" i="28" s="1"/>
  <c r="J58" i="28" s="1"/>
  <c r="J59" i="28" s="1"/>
  <c r="J60" i="28" s="1"/>
  <c r="J61" i="28" s="1"/>
  <c r="J62" i="28" s="1"/>
  <c r="J63" i="28" s="1"/>
  <c r="J64" i="28" s="1"/>
  <c r="J65" i="28" s="1"/>
  <c r="J66" i="28" s="1"/>
  <c r="J67" i="28" s="1"/>
  <c r="J68" i="28" s="1"/>
  <c r="J69" i="28" s="1"/>
  <c r="J70" i="28" s="1"/>
  <c r="J71" i="28" s="1"/>
  <c r="J72" i="28" s="1"/>
  <c r="J73" i="28" s="1"/>
  <c r="J74" i="28" s="1"/>
  <c r="J75" i="28" s="1"/>
  <c r="J76" i="28" s="1"/>
  <c r="J77" i="28" s="1"/>
  <c r="J78" i="28" s="1"/>
  <c r="J79" i="28" s="1"/>
  <c r="J80" i="28" s="1"/>
  <c r="J81" i="28" s="1"/>
  <c r="J82" i="28" s="1"/>
  <c r="J83" i="28" s="1"/>
  <c r="J84" i="28" s="1"/>
  <c r="J85" i="28" s="1"/>
  <c r="J86" i="28" s="1"/>
  <c r="J87" i="28" s="1"/>
  <c r="J88" i="28" s="1"/>
  <c r="J89" i="28" s="1"/>
  <c r="J90" i="28" s="1"/>
  <c r="J91" i="28" s="1"/>
  <c r="J92" i="28" s="1"/>
  <c r="J93" i="28" s="1"/>
  <c r="J94" i="28" s="1"/>
  <c r="J95" i="28" s="1"/>
  <c r="J96" i="28" s="1"/>
  <c r="J97" i="28" s="1"/>
  <c r="J98" i="28" s="1"/>
  <c r="J99" i="28" s="1"/>
  <c r="J100" i="28" s="1"/>
  <c r="J101" i="28" s="1"/>
  <c r="J102" i="28" s="1"/>
  <c r="J103" i="28" s="1"/>
  <c r="J104" i="28" s="1"/>
  <c r="J105" i="28" s="1"/>
  <c r="J106" i="28" s="1"/>
  <c r="J107" i="28" s="1"/>
  <c r="J108" i="28" s="1"/>
  <c r="J109" i="28" s="1"/>
  <c r="J110" i="28" s="1"/>
  <c r="J111" i="28" s="1"/>
  <c r="J112" i="28" s="1"/>
  <c r="J113" i="28" s="1"/>
  <c r="J114" i="28" s="1"/>
  <c r="J115" i="28" s="1"/>
  <c r="J116" i="28" s="1"/>
  <c r="J117" i="28" s="1"/>
  <c r="J118" i="28" s="1"/>
  <c r="J119" i="28" s="1"/>
  <c r="J120" i="28" s="1"/>
  <c r="J121" i="28" s="1"/>
  <c r="J122" i="28" s="1"/>
  <c r="J123" i="28" s="1"/>
  <c r="J124" i="28" s="1"/>
  <c r="J125" i="28" s="1"/>
  <c r="J126" i="28" s="1"/>
  <c r="J127" i="28" s="1"/>
  <c r="J128" i="28" s="1"/>
  <c r="J129" i="28" s="1"/>
  <c r="J130" i="28" s="1"/>
  <c r="J131" i="28" s="1"/>
  <c r="J132" i="28" s="1"/>
  <c r="J133" i="28" s="1"/>
  <c r="J134" i="28" s="1"/>
  <c r="J135" i="28" s="1"/>
  <c r="J136" i="28" s="1"/>
  <c r="J137" i="28" s="1"/>
  <c r="J138" i="28" s="1"/>
  <c r="J139" i="28" s="1"/>
  <c r="J140" i="28" s="1"/>
  <c r="J141" i="28" s="1"/>
  <c r="J142" i="28" s="1"/>
  <c r="J143" i="28" s="1"/>
  <c r="J144" i="28" s="1"/>
  <c r="J145" i="28" s="1"/>
  <c r="J146" i="28" s="1"/>
  <c r="J147" i="28" s="1"/>
  <c r="J148" i="28" s="1"/>
  <c r="J149" i="28" s="1"/>
  <c r="J150" i="28" s="1"/>
  <c r="J151" i="28" s="1"/>
  <c r="J152" i="28" s="1"/>
  <c r="J153" i="28" s="1"/>
  <c r="J154" i="28" s="1"/>
  <c r="J155" i="28" s="1"/>
  <c r="J156" i="28" s="1"/>
  <c r="J157" i="28" s="1"/>
  <c r="J158" i="28" s="1"/>
  <c r="J159" i="28" s="1"/>
  <c r="J160" i="28" s="1"/>
  <c r="J161" i="28" s="1"/>
  <c r="J162" i="28" s="1"/>
  <c r="J163" i="28" s="1"/>
  <c r="J164" i="28" s="1"/>
  <c r="J165" i="28" s="1"/>
  <c r="J166" i="28" s="1"/>
  <c r="J167" i="28" s="1"/>
  <c r="J168" i="28" s="1"/>
  <c r="J169" i="28" s="1"/>
  <c r="J170" i="28" s="1"/>
  <c r="J171" i="28" s="1"/>
  <c r="J172" i="28" s="1"/>
  <c r="J173" i="28" s="1"/>
  <c r="J174" i="28" s="1"/>
  <c r="J175" i="28" s="1"/>
  <c r="J176" i="28" s="1"/>
  <c r="J177" i="28" s="1"/>
  <c r="J178" i="28" s="1"/>
  <c r="J179" i="28" s="1"/>
  <c r="J180" i="28" s="1"/>
  <c r="J181" i="28" s="1"/>
  <c r="J182" i="28" s="1"/>
  <c r="J183" i="28" s="1"/>
  <c r="J184" i="28" s="1"/>
  <c r="J185" i="28" s="1"/>
  <c r="J186" i="28" s="1"/>
  <c r="J187" i="28" s="1"/>
  <c r="J188" i="28" s="1"/>
  <c r="J189" i="28" s="1"/>
  <c r="J190" i="28" s="1"/>
  <c r="J191" i="28" s="1"/>
  <c r="J192" i="28" s="1"/>
  <c r="J193" i="28" s="1"/>
  <c r="J194" i="28" s="1"/>
  <c r="J195" i="28" s="1"/>
  <c r="J196" i="28" s="1"/>
  <c r="J197" i="28" s="1"/>
  <c r="J198" i="28" s="1"/>
  <c r="J199" i="28" s="1"/>
  <c r="J200" i="28" s="1"/>
  <c r="J201" i="28" s="1"/>
  <c r="J202" i="28" s="1"/>
  <c r="J203" i="28" s="1"/>
  <c r="J204" i="28" s="1"/>
  <c r="J205" i="28" s="1"/>
  <c r="J206" i="28" s="1"/>
  <c r="J207" i="28" s="1"/>
  <c r="J208" i="28" s="1"/>
  <c r="J209" i="28" s="1"/>
  <c r="J210" i="28" s="1"/>
  <c r="J211" i="28" s="1"/>
  <c r="J212" i="28" s="1"/>
  <c r="J213" i="28" s="1"/>
  <c r="J214" i="28" s="1"/>
  <c r="J215" i="28" s="1"/>
  <c r="J216" i="28" s="1"/>
  <c r="J217" i="28" s="1"/>
  <c r="J218" i="28" s="1"/>
  <c r="J219" i="28" s="1"/>
  <c r="J220" i="28" s="1"/>
  <c r="J221" i="28" s="1"/>
  <c r="J222" i="28" s="1"/>
  <c r="J223" i="28" s="1"/>
  <c r="J224" i="28" s="1"/>
  <c r="J225" i="28" s="1"/>
  <c r="J226" i="28" s="1"/>
  <c r="J227" i="28" s="1"/>
  <c r="J228" i="28" s="1"/>
  <c r="J229" i="28" s="1"/>
  <c r="J230" i="28" s="1"/>
  <c r="J231" i="28" s="1"/>
  <c r="J232" i="28" s="1"/>
  <c r="J233" i="28" s="1"/>
  <c r="J234" i="28" s="1"/>
  <c r="J235" i="28" s="1"/>
  <c r="J236" i="28" s="1"/>
  <c r="J237" i="28" s="1"/>
  <c r="J238" i="28" s="1"/>
  <c r="J239" i="28" s="1"/>
  <c r="J240" i="28" s="1"/>
  <c r="J241" i="28" s="1"/>
  <c r="J242" i="28" s="1"/>
  <c r="J243" i="28" s="1"/>
  <c r="J244" i="28" s="1"/>
  <c r="J245" i="28" s="1"/>
  <c r="J246" i="28" s="1"/>
  <c r="J247" i="28" s="1"/>
  <c r="J248" i="28" s="1"/>
  <c r="J249" i="28" s="1"/>
  <c r="J250" i="28" s="1"/>
  <c r="J251" i="28" s="1"/>
  <c r="J252" i="28" s="1"/>
  <c r="J253" i="28" s="1"/>
  <c r="J254" i="28" s="1"/>
  <c r="J255" i="28" s="1"/>
  <c r="J256" i="28" s="1"/>
  <c r="J257" i="28" s="1"/>
  <c r="J258" i="28" s="1"/>
  <c r="J259" i="28" s="1"/>
  <c r="J260" i="28" s="1"/>
  <c r="J261" i="28" s="1"/>
  <c r="J262" i="28" s="1"/>
  <c r="J263" i="28" s="1"/>
  <c r="J264" i="28" s="1"/>
  <c r="J265" i="28" s="1"/>
  <c r="J266" i="28" s="1"/>
  <c r="J267" i="28" s="1"/>
  <c r="J268" i="28" s="1"/>
  <c r="J269" i="28" s="1"/>
  <c r="J270" i="28" s="1"/>
  <c r="J271" i="28" s="1"/>
  <c r="J272" i="28" s="1"/>
  <c r="J273" i="28" s="1"/>
  <c r="J274" i="28" s="1"/>
  <c r="J275" i="28" s="1"/>
  <c r="J276" i="28" s="1"/>
  <c r="J277" i="28" s="1"/>
  <c r="J278" i="28" s="1"/>
  <c r="J279" i="28" s="1"/>
  <c r="J280" i="28" s="1"/>
  <c r="J281" i="28" s="1"/>
  <c r="J282" i="28" s="1"/>
  <c r="J283" i="28" s="1"/>
  <c r="J284" i="28" s="1"/>
  <c r="J285" i="28" s="1"/>
  <c r="J286" i="28" s="1"/>
  <c r="J287" i="28" s="1"/>
  <c r="J288" i="28" s="1"/>
  <c r="J289" i="28" s="1"/>
  <c r="J290" i="28" s="1"/>
  <c r="J291" i="28" s="1"/>
  <c r="J292" i="28" s="1"/>
  <c r="J293" i="28" s="1"/>
  <c r="J294" i="28" s="1"/>
  <c r="J295" i="28" s="1"/>
  <c r="J296" i="28" s="1"/>
  <c r="J297" i="28" s="1"/>
  <c r="J298" i="28" s="1"/>
  <c r="J299" i="28" s="1"/>
  <c r="J300" i="28" s="1"/>
  <c r="J301" i="28" s="1"/>
  <c r="J302" i="28" s="1"/>
  <c r="J303" i="28" s="1"/>
  <c r="J304" i="28" s="1"/>
  <c r="J305" i="28" s="1"/>
  <c r="J306" i="28" s="1"/>
  <c r="J307" i="28" s="1"/>
  <c r="J308" i="28" s="1"/>
  <c r="J309" i="28" s="1"/>
  <c r="J310" i="28" s="1"/>
  <c r="J311" i="28" s="1"/>
  <c r="J312" i="28" s="1"/>
  <c r="J313" i="28" s="1"/>
  <c r="J314" i="28" s="1"/>
  <c r="J315" i="28" s="1"/>
  <c r="J316" i="28" s="1"/>
  <c r="J317" i="28" s="1"/>
  <c r="J318" i="28" s="1"/>
  <c r="J319" i="28" s="1"/>
  <c r="J320" i="28" s="1"/>
  <c r="J321" i="28" s="1"/>
  <c r="J322" i="28" s="1"/>
  <c r="J323" i="28" s="1"/>
  <c r="J324" i="28" s="1"/>
  <c r="J325" i="28" s="1"/>
  <c r="J326" i="28" s="1"/>
  <c r="J327" i="28" s="1"/>
  <c r="J328" i="28" s="1"/>
  <c r="J329" i="28" s="1"/>
  <c r="J330" i="28" s="1"/>
  <c r="J331" i="28" s="1"/>
  <c r="J332" i="28" s="1"/>
  <c r="J333" i="28" s="1"/>
  <c r="J334" i="28" s="1"/>
  <c r="J335" i="28" s="1"/>
  <c r="J336" i="28" s="1"/>
  <c r="J337" i="28" s="1"/>
  <c r="J338" i="28" s="1"/>
  <c r="J339" i="28" s="1"/>
  <c r="J340" i="28" s="1"/>
  <c r="J341" i="28" s="1"/>
  <c r="J342" i="28" s="1"/>
  <c r="J343" i="28" s="1"/>
  <c r="J344" i="28" s="1"/>
  <c r="J345" i="28" s="1"/>
  <c r="J346" i="28" s="1"/>
  <c r="J347" i="28" s="1"/>
  <c r="J348" i="28" s="1"/>
  <c r="J349" i="28" s="1"/>
  <c r="J350" i="28" s="1"/>
  <c r="J351" i="28" s="1"/>
  <c r="J352" i="28" s="1"/>
  <c r="J353" i="28" s="1"/>
  <c r="J354" i="28" s="1"/>
  <c r="J355" i="28" s="1"/>
  <c r="J356" i="28" s="1"/>
  <c r="J357" i="28" s="1"/>
  <c r="J358" i="28" s="1"/>
  <c r="J359" i="28" s="1"/>
  <c r="J360" i="28" s="1"/>
  <c r="J361" i="28" s="1"/>
  <c r="J362" i="28" s="1"/>
  <c r="J363" i="28" s="1"/>
  <c r="J364" i="28" s="1"/>
  <c r="J365" i="28" s="1"/>
  <c r="J366" i="28" s="1"/>
  <c r="J367" i="28" s="1"/>
  <c r="J368" i="28" s="1"/>
  <c r="J369" i="28" s="1"/>
  <c r="J370" i="28" s="1"/>
  <c r="J371" i="28" s="1"/>
  <c r="J372" i="28" s="1"/>
  <c r="J373" i="28" s="1"/>
  <c r="J374" i="28" s="1"/>
  <c r="J375" i="28" s="1"/>
  <c r="J376" i="28" s="1"/>
  <c r="J377" i="28" s="1"/>
  <c r="J378" i="28" s="1"/>
  <c r="J379" i="28" s="1"/>
  <c r="J380" i="28" s="1"/>
  <c r="J381" i="28" s="1"/>
  <c r="J382" i="28" s="1"/>
  <c r="J383" i="28" s="1"/>
  <c r="J384" i="28" s="1"/>
  <c r="J385" i="28" s="1"/>
  <c r="J386" i="28" s="1"/>
  <c r="J387" i="28" s="1"/>
  <c r="J388" i="28" s="1"/>
  <c r="J389" i="28" s="1"/>
  <c r="J390" i="28" s="1"/>
  <c r="J391" i="28" s="1"/>
  <c r="J392" i="28" s="1"/>
  <c r="J393" i="28" s="1"/>
  <c r="J394" i="28" s="1"/>
  <c r="J395" i="28" s="1"/>
  <c r="J396" i="28" s="1"/>
  <c r="J397" i="28" s="1"/>
  <c r="J398" i="28" s="1"/>
  <c r="J399" i="28" s="1"/>
  <c r="J400" i="28" s="1"/>
  <c r="J401" i="28" s="1"/>
  <c r="J402" i="28" s="1"/>
  <c r="J403" i="28" s="1"/>
  <c r="J404" i="28" s="1"/>
  <c r="J405" i="28" s="1"/>
  <c r="J406" i="28" s="1"/>
  <c r="J407" i="28" s="1"/>
  <c r="J408" i="28" s="1"/>
  <c r="J409" i="28" s="1"/>
  <c r="J410" i="28" s="1"/>
  <c r="J411" i="28" s="1"/>
  <c r="J412" i="28" s="1"/>
  <c r="J413" i="28" s="1"/>
  <c r="J414" i="28" s="1"/>
  <c r="J415" i="28" s="1"/>
  <c r="J416" i="28" s="1"/>
  <c r="J417" i="28" s="1"/>
  <c r="J418" i="28" s="1"/>
  <c r="J419" i="28" s="1"/>
  <c r="J420" i="28" s="1"/>
  <c r="J421" i="28" s="1"/>
  <c r="J422" i="28" s="1"/>
  <c r="J423" i="28" s="1"/>
  <c r="J424" i="28" s="1"/>
  <c r="J425" i="28" s="1"/>
  <c r="J426" i="28" s="1"/>
  <c r="J427" i="28" s="1"/>
  <c r="J428" i="28" s="1"/>
  <c r="J429" i="28" s="1"/>
  <c r="J430" i="28" s="1"/>
  <c r="J431" i="28" s="1"/>
  <c r="J432" i="28" s="1"/>
  <c r="J433" i="28" s="1"/>
  <c r="J434" i="28" s="1"/>
  <c r="J435" i="28" s="1"/>
  <c r="J436" i="28" s="1"/>
  <c r="J437" i="28" s="1"/>
  <c r="J438" i="28" s="1"/>
  <c r="J439" i="28" s="1"/>
  <c r="J440" i="28" s="1"/>
  <c r="J441" i="28" s="1"/>
  <c r="J442" i="28" s="1"/>
  <c r="J443" i="28" s="1"/>
  <c r="J444" i="28" s="1"/>
  <c r="J445" i="28" s="1"/>
  <c r="J446" i="28" s="1"/>
  <c r="J447" i="28" s="1"/>
  <c r="J448" i="28" s="1"/>
  <c r="J449" i="28" s="1"/>
  <c r="J450" i="28" s="1"/>
  <c r="J451" i="28" s="1"/>
  <c r="J452" i="28" s="1"/>
  <c r="J453" i="28" s="1"/>
  <c r="J454" i="28" s="1"/>
  <c r="J455" i="28" s="1"/>
  <c r="J456" i="28" s="1"/>
  <c r="J457" i="28" s="1"/>
  <c r="J458" i="28" s="1"/>
  <c r="J459" i="28" s="1"/>
  <c r="J460" i="28" s="1"/>
  <c r="J461" i="28" s="1"/>
  <c r="J462" i="28" s="1"/>
  <c r="J463" i="28" s="1"/>
  <c r="J464" i="28" s="1"/>
  <c r="J465" i="28" s="1"/>
  <c r="J466" i="28" s="1"/>
  <c r="J467" i="28" s="1"/>
  <c r="J468" i="28" s="1"/>
  <c r="J469" i="28" s="1"/>
  <c r="J470" i="28" s="1"/>
  <c r="J471" i="28" s="1"/>
  <c r="J472" i="28" s="1"/>
  <c r="J473" i="28" s="1"/>
  <c r="J474" i="28" s="1"/>
  <c r="J475" i="28" s="1"/>
  <c r="J476" i="28" s="1"/>
  <c r="J477" i="28" s="1"/>
  <c r="J478" i="28" s="1"/>
  <c r="J479" i="28" s="1"/>
  <c r="J480" i="28" s="1"/>
  <c r="J481" i="28" s="1"/>
  <c r="J482" i="28" s="1"/>
  <c r="J483" i="28" s="1"/>
  <c r="J484" i="28" s="1"/>
  <c r="J485" i="28" s="1"/>
  <c r="J486" i="28" s="1"/>
  <c r="J487" i="28" s="1"/>
  <c r="J488" i="28" s="1"/>
  <c r="J489" i="28" s="1"/>
  <c r="J490" i="28" s="1"/>
  <c r="J491" i="28" s="1"/>
  <c r="J492" i="28" s="1"/>
  <c r="J493" i="28" s="1"/>
  <c r="J494" i="28" s="1"/>
  <c r="J495" i="28" s="1"/>
  <c r="J496" i="28" s="1"/>
  <c r="J497" i="28" s="1"/>
  <c r="J498" i="28" s="1"/>
  <c r="J499" i="28" s="1"/>
  <c r="J500" i="28" s="1"/>
  <c r="J501" i="28" s="1"/>
  <c r="J502" i="28" s="1"/>
  <c r="J503" i="28" s="1"/>
  <c r="J504" i="28" s="1"/>
  <c r="J505" i="28" s="1"/>
  <c r="J506" i="28" s="1"/>
  <c r="J507" i="28" s="1"/>
  <c r="J508" i="28" s="1"/>
  <c r="J509" i="28" s="1"/>
  <c r="J510" i="28" s="1"/>
  <c r="J511" i="28" s="1"/>
  <c r="J512" i="28" s="1"/>
  <c r="J513" i="28" s="1"/>
  <c r="J514" i="28" s="1"/>
  <c r="J515" i="28" s="1"/>
  <c r="J516" i="28" s="1"/>
  <c r="J517" i="28" s="1"/>
  <c r="J518" i="28" s="1"/>
  <c r="J519" i="28" s="1"/>
  <c r="J520" i="28" s="1"/>
  <c r="J521" i="28" s="1"/>
  <c r="J522" i="28" s="1"/>
  <c r="J523" i="28" s="1"/>
  <c r="J524" i="28" s="1"/>
  <c r="J525" i="28" s="1"/>
  <c r="J526" i="28" s="1"/>
  <c r="J527" i="28" s="1"/>
  <c r="J528" i="28" s="1"/>
  <c r="J529" i="28" s="1"/>
  <c r="J530" i="28" s="1"/>
  <c r="J531" i="28" s="1"/>
  <c r="J532" i="28" s="1"/>
  <c r="J533" i="28" s="1"/>
  <c r="J534" i="28" s="1"/>
  <c r="J535" i="28" s="1"/>
  <c r="J536" i="28" s="1"/>
  <c r="J537" i="28" s="1"/>
  <c r="J538" i="28" s="1"/>
  <c r="J539" i="28" s="1"/>
  <c r="J540" i="28" s="1"/>
  <c r="J541" i="28" s="1"/>
  <c r="J542" i="28" s="1"/>
  <c r="J543" i="28" s="1"/>
  <c r="J544" i="28" s="1"/>
  <c r="J545" i="28" s="1"/>
  <c r="J546" i="28" s="1"/>
  <c r="J547" i="28" s="1"/>
  <c r="J548" i="28" s="1"/>
  <c r="J549" i="28" s="1"/>
  <c r="J550" i="28" s="1"/>
  <c r="J551" i="28" s="1"/>
  <c r="J552" i="28" s="1"/>
  <c r="J553" i="28" s="1"/>
  <c r="J554" i="28" s="1"/>
  <c r="J555" i="28" s="1"/>
  <c r="J556" i="28" s="1"/>
  <c r="J557" i="28" s="1"/>
  <c r="J558" i="28" s="1"/>
  <c r="J559" i="28" s="1"/>
  <c r="J560" i="28" s="1"/>
  <c r="J561" i="28" s="1"/>
  <c r="J562" i="28" s="1"/>
  <c r="J563" i="28" s="1"/>
  <c r="J564" i="28" s="1"/>
  <c r="J565" i="28" s="1"/>
  <c r="J566" i="28" s="1"/>
  <c r="J567" i="28" s="1"/>
  <c r="J568" i="28" s="1"/>
  <c r="J569" i="28" s="1"/>
  <c r="J570" i="28" s="1"/>
  <c r="J571" i="28" s="1"/>
  <c r="J572" i="28" s="1"/>
  <c r="J573" i="28" s="1"/>
  <c r="J574" i="28" s="1"/>
  <c r="J575" i="28" s="1"/>
  <c r="J576" i="28" s="1"/>
  <c r="J577" i="28" s="1"/>
  <c r="J578" i="28" s="1"/>
  <c r="J579" i="28" s="1"/>
  <c r="J580" i="28" s="1"/>
  <c r="J581" i="28" s="1"/>
  <c r="J582" i="28" s="1"/>
  <c r="J583" i="28" s="1"/>
  <c r="J584" i="28" s="1"/>
  <c r="J585" i="28" s="1"/>
  <c r="J586" i="28" s="1"/>
  <c r="J587" i="28" s="1"/>
  <c r="J588" i="28" s="1"/>
  <c r="J589" i="28" s="1"/>
  <c r="J590" i="28" s="1"/>
  <c r="J591" i="28" s="1"/>
  <c r="J592" i="28" s="1"/>
  <c r="J593" i="28" s="1"/>
  <c r="J594" i="28" s="1"/>
  <c r="J595" i="28" s="1"/>
  <c r="J596" i="28" s="1"/>
  <c r="J597" i="28" s="1"/>
  <c r="J598" i="28" s="1"/>
  <c r="J599" i="28" s="1"/>
  <c r="J600" i="28" s="1"/>
  <c r="J601" i="28" s="1"/>
  <c r="J602" i="28" s="1"/>
  <c r="J603" i="28" s="1"/>
  <c r="J604" i="28" s="1"/>
  <c r="J605" i="28" s="1"/>
  <c r="J606" i="28" s="1"/>
  <c r="J607" i="28" s="1"/>
  <c r="J608" i="28" s="1"/>
  <c r="J609" i="28" s="1"/>
  <c r="J610" i="28" s="1"/>
  <c r="J611" i="28" s="1"/>
  <c r="J612" i="28" s="1"/>
  <c r="J613" i="28" s="1"/>
  <c r="J614" i="28" s="1"/>
  <c r="J615" i="28" s="1"/>
  <c r="J616" i="28" s="1"/>
  <c r="J617" i="28" s="1"/>
  <c r="J618" i="28" s="1"/>
  <c r="J619" i="28" s="1"/>
  <c r="J620" i="28" s="1"/>
  <c r="J621" i="28" s="1"/>
  <c r="J622" i="28" s="1"/>
  <c r="J623" i="28" s="1"/>
  <c r="J624" i="28" s="1"/>
  <c r="J625" i="28" s="1"/>
  <c r="J626" i="28" s="1"/>
  <c r="J627" i="28" s="1"/>
  <c r="J628" i="28" s="1"/>
  <c r="J629" i="28" s="1"/>
  <c r="J630" i="28" s="1"/>
  <c r="J631" i="28" s="1"/>
  <c r="J632" i="28" s="1"/>
  <c r="J633" i="28" s="1"/>
  <c r="J634" i="28" s="1"/>
  <c r="J635" i="28" s="1"/>
  <c r="J636" i="28" s="1"/>
  <c r="J637" i="28" s="1"/>
  <c r="J638" i="28" s="1"/>
  <c r="J639" i="28" s="1"/>
  <c r="J640" i="28" s="1"/>
  <c r="J641" i="28" s="1"/>
  <c r="J642" i="28" s="1"/>
  <c r="J643" i="28" s="1"/>
  <c r="J644" i="28" s="1"/>
  <c r="J645" i="28" s="1"/>
  <c r="J646" i="28" s="1"/>
  <c r="J647" i="28" s="1"/>
  <c r="J648" i="28" s="1"/>
  <c r="J649" i="28" s="1"/>
  <c r="J650" i="28" s="1"/>
  <c r="J651" i="28" s="1"/>
  <c r="J652" i="28" s="1"/>
  <c r="J653" i="28" s="1"/>
  <c r="J654" i="28" s="1"/>
  <c r="J655" i="28" s="1"/>
  <c r="J656" i="28" s="1"/>
  <c r="J657" i="28" s="1"/>
  <c r="J658" i="28" s="1"/>
  <c r="J659" i="28" s="1"/>
  <c r="J660" i="28" s="1"/>
  <c r="J661" i="28" s="1"/>
  <c r="J662" i="28" s="1"/>
  <c r="J663" i="28" s="1"/>
  <c r="J664" i="28" s="1"/>
  <c r="J665" i="28" s="1"/>
  <c r="J666" i="28" s="1"/>
  <c r="J667" i="28" s="1"/>
  <c r="J668" i="28" s="1"/>
  <c r="J669" i="28" s="1"/>
  <c r="J670" i="28" s="1"/>
  <c r="J671" i="28" s="1"/>
  <c r="J672" i="28" s="1"/>
  <c r="J673" i="28" s="1"/>
  <c r="J674" i="28" s="1"/>
  <c r="J675" i="28" s="1"/>
  <c r="J676" i="28" s="1"/>
  <c r="J677" i="28" s="1"/>
  <c r="J678" i="28" s="1"/>
  <c r="J679" i="28" s="1"/>
  <c r="J680" i="28" s="1"/>
  <c r="J681" i="28" s="1"/>
  <c r="J682" i="28" s="1"/>
  <c r="J683" i="28" s="1"/>
  <c r="J684" i="28" s="1"/>
  <c r="J685" i="28" s="1"/>
  <c r="J686" i="28" s="1"/>
  <c r="J687" i="28" s="1"/>
  <c r="J688" i="28" s="1"/>
  <c r="J689" i="28" s="1"/>
  <c r="J690" i="28" s="1"/>
  <c r="J691" i="28" s="1"/>
  <c r="J692" i="28" s="1"/>
  <c r="J693" i="28" s="1"/>
  <c r="J694" i="28" s="1"/>
  <c r="J695" i="28" s="1"/>
  <c r="J696" i="28" s="1"/>
  <c r="J697" i="28" s="1"/>
  <c r="J698" i="28" s="1"/>
  <c r="J699" i="28" s="1"/>
  <c r="J700" i="28" s="1"/>
  <c r="J701" i="28" s="1"/>
  <c r="J702" i="28" s="1"/>
  <c r="J703" i="28" s="1"/>
  <c r="J704" i="28" s="1"/>
  <c r="J705" i="28" s="1"/>
  <c r="J706" i="28" s="1"/>
  <c r="J707" i="28" s="1"/>
  <c r="J708" i="28" s="1"/>
  <c r="J709" i="28" s="1"/>
  <c r="J710" i="28" s="1"/>
  <c r="J711" i="28" s="1"/>
  <c r="J712" i="28" s="1"/>
  <c r="J713" i="28" s="1"/>
  <c r="J714" i="28" s="1"/>
  <c r="J715" i="28" s="1"/>
  <c r="J716" i="28" s="1"/>
  <c r="J717" i="28" s="1"/>
  <c r="J718" i="28" s="1"/>
  <c r="J719" i="28" s="1"/>
  <c r="J720" i="28" s="1"/>
  <c r="J721" i="28" s="1"/>
  <c r="J722" i="28" s="1"/>
  <c r="J723" i="28" s="1"/>
  <c r="J724" i="28" s="1"/>
  <c r="J725" i="28" s="1"/>
  <c r="J726" i="28" s="1"/>
  <c r="J727" i="28" s="1"/>
  <c r="J728" i="28" s="1"/>
  <c r="J729" i="28" s="1"/>
  <c r="J730" i="28" s="1"/>
  <c r="J731" i="28" s="1"/>
  <c r="J732" i="28" s="1"/>
  <c r="J733" i="28" s="1"/>
  <c r="J734" i="28" s="1"/>
  <c r="J735" i="28" s="1"/>
  <c r="J736" i="28" s="1"/>
  <c r="J737" i="28" s="1"/>
  <c r="J738" i="28" s="1"/>
  <c r="J739" i="28" s="1"/>
  <c r="J740" i="28" s="1"/>
  <c r="J741" i="28" s="1"/>
  <c r="J742" i="28" s="1"/>
  <c r="J743" i="28" s="1"/>
  <c r="J744" i="28" s="1"/>
  <c r="J745" i="28" s="1"/>
  <c r="J746" i="28" s="1"/>
  <c r="J747" i="28" s="1"/>
  <c r="J748" i="28" s="1"/>
  <c r="J749" i="28" s="1"/>
  <c r="J750" i="28" s="1"/>
  <c r="J751" i="28" s="1"/>
  <c r="J752" i="28" s="1"/>
  <c r="J753" i="28" s="1"/>
  <c r="J754" i="28" s="1"/>
  <c r="J755" i="28" s="1"/>
  <c r="J756" i="28" s="1"/>
  <c r="J757" i="28" s="1"/>
  <c r="J758" i="28" s="1"/>
  <c r="J759" i="28" s="1"/>
  <c r="J760" i="28" s="1"/>
  <c r="J761" i="28" s="1"/>
  <c r="J762" i="28" s="1"/>
  <c r="J763" i="28" s="1"/>
  <c r="J764" i="28" s="1"/>
  <c r="J765" i="28" s="1"/>
  <c r="J766" i="28" s="1"/>
  <c r="J767" i="28" s="1"/>
  <c r="J768" i="28" s="1"/>
  <c r="J769" i="28" s="1"/>
  <c r="J770" i="28" s="1"/>
  <c r="J771" i="28" s="1"/>
  <c r="J772" i="28" s="1"/>
  <c r="J773" i="28" s="1"/>
  <c r="J774" i="28" s="1"/>
  <c r="J775" i="28" s="1"/>
  <c r="J776" i="28" s="1"/>
  <c r="J777" i="28" s="1"/>
  <c r="J778" i="28" s="1"/>
  <c r="J779" i="28" s="1"/>
  <c r="J780" i="28" s="1"/>
  <c r="J781" i="28" s="1"/>
  <c r="J782" i="28" s="1"/>
  <c r="J783" i="28" s="1"/>
  <c r="J784" i="28" s="1"/>
  <c r="J785" i="28" s="1"/>
  <c r="J786" i="28" s="1"/>
  <c r="J787" i="28" s="1"/>
  <c r="J788" i="28" s="1"/>
  <c r="J789" i="28" s="1"/>
  <c r="J790" i="28" s="1"/>
  <c r="J791" i="28" s="1"/>
  <c r="J792" i="28" s="1"/>
  <c r="J793" i="28" s="1"/>
  <c r="J794" i="28" s="1"/>
  <c r="J795" i="28" s="1"/>
  <c r="J796" i="28" s="1"/>
  <c r="J797" i="28" s="1"/>
  <c r="J798" i="28" s="1"/>
  <c r="J799" i="28" s="1"/>
  <c r="J800" i="28" s="1"/>
  <c r="J801" i="28" s="1"/>
  <c r="J802" i="28" s="1"/>
  <c r="J803" i="28" s="1"/>
  <c r="J804" i="28" s="1"/>
  <c r="J805" i="28" s="1"/>
  <c r="J806" i="28" s="1"/>
  <c r="J807" i="28" s="1"/>
  <c r="J808" i="28" s="1"/>
  <c r="J809" i="28" s="1"/>
  <c r="J810" i="28" s="1"/>
  <c r="J811" i="28" s="1"/>
  <c r="J812" i="28" s="1"/>
  <c r="J813" i="28" s="1"/>
  <c r="J814" i="28" s="1"/>
  <c r="J815" i="28" s="1"/>
  <c r="J816" i="28" s="1"/>
  <c r="J817" i="28" s="1"/>
  <c r="J818" i="28" s="1"/>
  <c r="J819" i="28" s="1"/>
  <c r="J820" i="28" s="1"/>
  <c r="J821" i="28" s="1"/>
  <c r="J822" i="28" s="1"/>
  <c r="J823" i="28" s="1"/>
  <c r="J824" i="28" s="1"/>
  <c r="J825" i="28" s="1"/>
  <c r="J826" i="28" s="1"/>
  <c r="J827" i="28" s="1"/>
  <c r="J828" i="28" s="1"/>
  <c r="J829" i="28" s="1"/>
  <c r="J830" i="28" s="1"/>
  <c r="J831" i="28" s="1"/>
  <c r="J832" i="28" s="1"/>
  <c r="J833" i="28" s="1"/>
  <c r="J834" i="28" s="1"/>
  <c r="J835" i="28" s="1"/>
  <c r="J836" i="28" s="1"/>
  <c r="J837" i="28" s="1"/>
  <c r="J838" i="28" s="1"/>
  <c r="J839" i="28" s="1"/>
  <c r="J840" i="28" s="1"/>
  <c r="J841" i="28" s="1"/>
  <c r="J842" i="28" s="1"/>
  <c r="J843" i="28" s="1"/>
  <c r="J844" i="28" s="1"/>
  <c r="J845" i="28" s="1"/>
  <c r="J846" i="28" s="1"/>
  <c r="J847" i="28" s="1"/>
  <c r="J848" i="28" s="1"/>
  <c r="J849" i="28" s="1"/>
  <c r="J850" i="28" s="1"/>
  <c r="J851" i="28" s="1"/>
  <c r="J852" i="28" s="1"/>
  <c r="J853" i="28" s="1"/>
  <c r="J854" i="28" s="1"/>
  <c r="J855" i="28" s="1"/>
  <c r="J856" i="28" s="1"/>
  <c r="J857" i="28" s="1"/>
  <c r="J858" i="28" s="1"/>
  <c r="J859" i="28" s="1"/>
  <c r="J860" i="28" s="1"/>
  <c r="J861" i="28" s="1"/>
  <c r="J862" i="28" s="1"/>
  <c r="J863" i="28" s="1"/>
  <c r="J864" i="28" s="1"/>
  <c r="J865" i="28" s="1"/>
  <c r="J866" i="28" s="1"/>
  <c r="J867" i="28" s="1"/>
  <c r="J868" i="28" s="1"/>
  <c r="J869" i="28" s="1"/>
  <c r="J870" i="28" s="1"/>
  <c r="J871" i="28" s="1"/>
  <c r="J872" i="28" s="1"/>
  <c r="J873" i="28" s="1"/>
  <c r="J874" i="28" s="1"/>
  <c r="J875" i="28" s="1"/>
  <c r="J876" i="28" s="1"/>
  <c r="J877" i="28" s="1"/>
  <c r="J878" i="28" s="1"/>
  <c r="J879" i="28" s="1"/>
  <c r="J880" i="28" s="1"/>
  <c r="J881" i="28" s="1"/>
  <c r="J882" i="28" s="1"/>
  <c r="J883" i="28" s="1"/>
  <c r="J884" i="28" s="1"/>
  <c r="J885" i="28" s="1"/>
  <c r="J886" i="28" s="1"/>
  <c r="J887" i="28" s="1"/>
  <c r="J888" i="28" s="1"/>
  <c r="J889" i="28" s="1"/>
  <c r="J890" i="28" s="1"/>
  <c r="J891" i="28" s="1"/>
  <c r="J892" i="28" s="1"/>
  <c r="J893" i="28" s="1"/>
  <c r="J894" i="28" s="1"/>
  <c r="J895" i="28" s="1"/>
  <c r="J896" i="28" s="1"/>
  <c r="J897" i="28" s="1"/>
  <c r="J898" i="28" s="1"/>
  <c r="J899" i="28" s="1"/>
  <c r="J900" i="28" s="1"/>
  <c r="J901" i="28" s="1"/>
  <c r="J902" i="28" s="1"/>
  <c r="J903" i="28" s="1"/>
  <c r="J904" i="28" s="1"/>
  <c r="J905" i="28" s="1"/>
  <c r="J906" i="28" s="1"/>
  <c r="J907" i="28" s="1"/>
  <c r="J908" i="28" s="1"/>
  <c r="J909" i="28" s="1"/>
  <c r="J910" i="28" s="1"/>
  <c r="J911" i="28" s="1"/>
  <c r="J912" i="28" s="1"/>
  <c r="J913" i="28" s="1"/>
  <c r="J914" i="28" s="1"/>
  <c r="J915" i="28" s="1"/>
  <c r="J916" i="28" s="1"/>
  <c r="J917" i="28" s="1"/>
  <c r="J918" i="28" s="1"/>
  <c r="J919" i="28" s="1"/>
  <c r="J920" i="28" s="1"/>
  <c r="J921" i="28" s="1"/>
  <c r="J922" i="28" s="1"/>
  <c r="J923" i="28" s="1"/>
  <c r="J924" i="28" s="1"/>
  <c r="J925" i="28" s="1"/>
  <c r="J926" i="28" s="1"/>
  <c r="J927" i="28" s="1"/>
  <c r="J928" i="28" s="1"/>
  <c r="J929" i="28" s="1"/>
  <c r="J930" i="28" s="1"/>
  <c r="J931" i="28" s="1"/>
  <c r="J932" i="28" s="1"/>
  <c r="J933" i="28" s="1"/>
  <c r="J934" i="28" s="1"/>
  <c r="J935" i="28" s="1"/>
  <c r="J936" i="28" s="1"/>
  <c r="J937" i="28" s="1"/>
  <c r="J938" i="28" s="1"/>
  <c r="J939" i="28" s="1"/>
  <c r="J940" i="28" s="1"/>
  <c r="J941" i="28" s="1"/>
  <c r="J942" i="28" s="1"/>
  <c r="J943" i="28" s="1"/>
  <c r="J944" i="28" s="1"/>
  <c r="J945" i="28" s="1"/>
  <c r="J946" i="28" s="1"/>
  <c r="J947" i="28" s="1"/>
  <c r="J948" i="28" s="1"/>
  <c r="J949" i="28" s="1"/>
  <c r="J950" i="28" s="1"/>
  <c r="J951" i="28" s="1"/>
  <c r="J952" i="28" s="1"/>
  <c r="J953" i="28" s="1"/>
  <c r="J954" i="28" s="1"/>
  <c r="J955" i="28" s="1"/>
  <c r="J956" i="28" s="1"/>
  <c r="J957" i="28" s="1"/>
  <c r="J958" i="28" s="1"/>
  <c r="J959" i="28" s="1"/>
  <c r="J960" i="28" s="1"/>
  <c r="J961" i="28" s="1"/>
  <c r="J962" i="28" s="1"/>
  <c r="J963" i="28" s="1"/>
  <c r="J964" i="28" s="1"/>
  <c r="J965" i="28" s="1"/>
  <c r="J966" i="28" s="1"/>
  <c r="J967" i="28" s="1"/>
  <c r="J968" i="28" s="1"/>
  <c r="J969" i="28" s="1"/>
  <c r="J970" i="28" s="1"/>
  <c r="J971" i="28" s="1"/>
  <c r="J972" i="28" s="1"/>
  <c r="J973" i="28" s="1"/>
  <c r="J974" i="28" s="1"/>
  <c r="J975" i="28" s="1"/>
  <c r="J976" i="28" s="1"/>
  <c r="J977" i="28" s="1"/>
  <c r="J978" i="28" s="1"/>
  <c r="J979" i="28" s="1"/>
  <c r="J980" i="28" s="1"/>
  <c r="J981" i="28" s="1"/>
  <c r="J982" i="28" s="1"/>
  <c r="J983" i="28" s="1"/>
  <c r="J984" i="28" s="1"/>
  <c r="J985" i="28" s="1"/>
  <c r="J986" i="28" s="1"/>
  <c r="J987" i="28" s="1"/>
  <c r="J988" i="28" s="1"/>
  <c r="J989" i="28" s="1"/>
  <c r="J990" i="28" s="1"/>
  <c r="J991" i="28" s="1"/>
  <c r="J992" i="28" s="1"/>
  <c r="J993" i="28" s="1"/>
  <c r="J994" i="28" s="1"/>
  <c r="J995" i="28" s="1"/>
  <c r="J996" i="28" s="1"/>
  <c r="J997" i="28" s="1"/>
  <c r="J998" i="28" s="1"/>
  <c r="J999" i="28" s="1"/>
  <c r="J1000" i="28" s="1"/>
  <c r="J1001" i="28" s="1"/>
  <c r="J1002" i="28" s="1"/>
  <c r="J1003" i="28" s="1"/>
  <c r="J1004" i="28" s="1"/>
  <c r="J1005" i="28" s="1"/>
  <c r="J1006" i="28" s="1"/>
  <c r="J1007" i="28" s="1"/>
  <c r="J1008" i="28" s="1"/>
  <c r="J1009" i="28" s="1"/>
  <c r="J1010" i="28" s="1"/>
  <c r="J1011" i="28" s="1"/>
  <c r="J1012" i="28" s="1"/>
  <c r="J1013" i="28" s="1"/>
  <c r="J1014" i="28" s="1"/>
  <c r="J1015" i="28" s="1"/>
  <c r="J1016" i="28" s="1"/>
  <c r="J1017" i="28" s="1"/>
  <c r="J1018" i="28" s="1"/>
  <c r="J1019" i="28" s="1"/>
  <c r="J1020" i="28" s="1"/>
  <c r="J1021" i="28" s="1"/>
  <c r="J1022" i="28" s="1"/>
  <c r="J1023" i="28" s="1"/>
  <c r="J1024" i="28" s="1"/>
  <c r="J1025" i="28" s="1"/>
  <c r="J1026" i="28" s="1"/>
  <c r="J1027" i="28" s="1"/>
  <c r="J1028" i="28" s="1"/>
  <c r="J1029" i="28" s="1"/>
  <c r="J1030" i="28" s="1"/>
  <c r="J1031" i="28" s="1"/>
  <c r="J1032" i="28" s="1"/>
  <c r="J1033" i="28" s="1"/>
  <c r="J1034" i="28" s="1"/>
  <c r="J1035" i="28" s="1"/>
  <c r="J1036" i="28" s="1"/>
  <c r="J1037" i="28" s="1"/>
  <c r="J1038" i="28" s="1"/>
  <c r="J1039" i="28" s="1"/>
  <c r="J1040" i="28" s="1"/>
  <c r="J1041" i="28" s="1"/>
  <c r="J1042" i="28" s="1"/>
  <c r="J1043" i="28" s="1"/>
  <c r="J1044" i="28" s="1"/>
  <c r="J1045" i="28" s="1"/>
  <c r="J1046" i="28" s="1"/>
  <c r="J1047" i="28" s="1"/>
  <c r="J1048" i="28" s="1"/>
  <c r="J1049" i="28" s="1"/>
  <c r="J1050" i="28" s="1"/>
  <c r="J1051" i="28" s="1"/>
  <c r="J1052" i="28" s="1"/>
  <c r="J1053" i="28" s="1"/>
  <c r="J1054" i="28" s="1"/>
  <c r="J1055" i="28" s="1"/>
  <c r="J1056" i="28" s="1"/>
  <c r="J1057" i="28" s="1"/>
  <c r="J1058" i="28" s="1"/>
  <c r="J1059" i="28" s="1"/>
  <c r="J1060" i="28" s="1"/>
  <c r="J1061" i="28" s="1"/>
  <c r="J1062" i="28" s="1"/>
  <c r="J1063" i="28" s="1"/>
  <c r="J1064" i="28" s="1"/>
  <c r="J1065" i="28" s="1"/>
  <c r="J1066" i="28" s="1"/>
  <c r="J1067" i="28" s="1"/>
  <c r="J1068" i="28" s="1"/>
  <c r="J1069" i="28" s="1"/>
  <c r="J1070" i="28" s="1"/>
  <c r="J1071" i="28" s="1"/>
  <c r="J1072" i="28" s="1"/>
  <c r="J1073" i="28" s="1"/>
  <c r="J1074" i="28" s="1"/>
  <c r="J1075" i="28" s="1"/>
  <c r="J1076" i="28" s="1"/>
  <c r="J1077" i="28" s="1"/>
  <c r="J1078" i="28" s="1"/>
  <c r="J1079" i="28" s="1"/>
  <c r="J1080" i="28" s="1"/>
  <c r="J1081" i="28" s="1"/>
  <c r="J1082" i="28" s="1"/>
  <c r="J1083" i="28" s="1"/>
  <c r="J1084" i="28" s="1"/>
  <c r="J1085" i="28" s="1"/>
  <c r="J1086" i="28" s="1"/>
  <c r="J1087" i="28" s="1"/>
  <c r="J1088" i="28" s="1"/>
  <c r="J1089" i="28" s="1"/>
  <c r="J1090" i="28" s="1"/>
  <c r="J1091" i="28" s="1"/>
  <c r="J1092" i="28" s="1"/>
  <c r="J1093" i="28" s="1"/>
  <c r="J1094" i="28" s="1"/>
  <c r="J1095" i="28" s="1"/>
  <c r="J1096" i="28" s="1"/>
  <c r="J1097" i="28" s="1"/>
  <c r="J1098" i="28" s="1"/>
  <c r="J1099" i="28" s="1"/>
  <c r="J1100" i="28" s="1"/>
  <c r="J1101" i="28" s="1"/>
  <c r="J1102" i="28" s="1"/>
  <c r="J1103" i="28" s="1"/>
  <c r="J1104" i="28" s="1"/>
  <c r="J1105" i="28" s="1"/>
  <c r="J1106" i="28" s="1"/>
  <c r="J1107" i="28" s="1"/>
  <c r="J1108" i="28" s="1"/>
  <c r="J1109" i="28" s="1"/>
  <c r="J1110" i="28" s="1"/>
  <c r="J1111" i="28" s="1"/>
  <c r="J1112" i="28" s="1"/>
  <c r="J1113" i="28" s="1"/>
  <c r="J1114" i="28" s="1"/>
  <c r="J1115" i="28" s="1"/>
  <c r="J1116" i="28" s="1"/>
  <c r="J1117" i="28" s="1"/>
  <c r="J1118" i="28" s="1"/>
  <c r="J1119" i="28" s="1"/>
  <c r="J1120" i="28" s="1"/>
  <c r="J1121" i="28" s="1"/>
  <c r="J1122" i="28" s="1"/>
  <c r="J1123" i="28" s="1"/>
  <c r="J1124" i="28" s="1"/>
  <c r="J1125" i="28" s="1"/>
  <c r="J1126" i="28" s="1"/>
  <c r="J1127" i="28" s="1"/>
  <c r="J1128" i="28" s="1"/>
  <c r="J1129" i="28" s="1"/>
  <c r="J1130" i="28" s="1"/>
  <c r="J1131" i="28" s="1"/>
  <c r="J1132" i="28" s="1"/>
  <c r="J1133" i="28" s="1"/>
  <c r="J1134" i="28" s="1"/>
  <c r="J1135" i="28" s="1"/>
  <c r="J1136" i="28" s="1"/>
  <c r="J1137" i="28" s="1"/>
  <c r="J1138" i="28" s="1"/>
  <c r="J1139" i="28" s="1"/>
  <c r="J1140" i="28" s="1"/>
  <c r="J1141" i="28" s="1"/>
  <c r="J1142" i="28" s="1"/>
  <c r="J1143" i="28" s="1"/>
  <c r="J1144" i="28" s="1"/>
  <c r="J1145" i="28" s="1"/>
  <c r="J1146" i="28" s="1"/>
  <c r="J1147" i="28" s="1"/>
  <c r="J1148" i="28" s="1"/>
  <c r="J1149" i="28" s="1"/>
  <c r="J1150" i="28" s="1"/>
  <c r="J1151" i="28" s="1"/>
  <c r="J1152" i="28" s="1"/>
  <c r="J1153" i="28" s="1"/>
  <c r="J1154" i="28" s="1"/>
  <c r="J1155" i="28" s="1"/>
  <c r="J1156" i="28" s="1"/>
  <c r="J1157" i="28" s="1"/>
  <c r="J1158" i="28" s="1"/>
  <c r="J1159" i="28" s="1"/>
  <c r="J1160" i="28" s="1"/>
  <c r="J1161" i="28" s="1"/>
  <c r="J1162" i="28" s="1"/>
  <c r="J1163" i="28" s="1"/>
  <c r="J1164" i="28" s="1"/>
  <c r="J1165" i="28" s="1"/>
  <c r="J1166" i="28" s="1"/>
  <c r="J1167" i="28" s="1"/>
  <c r="J1168" i="28" s="1"/>
  <c r="J1169" i="28" s="1"/>
  <c r="J1170" i="28" s="1"/>
  <c r="J1171" i="28" s="1"/>
  <c r="J1172" i="28" s="1"/>
  <c r="J1173" i="28" s="1"/>
  <c r="J1174" i="28" s="1"/>
  <c r="J1175" i="28" s="1"/>
  <c r="J1176" i="28" s="1"/>
  <c r="J1177" i="28" s="1"/>
  <c r="J1178" i="28" s="1"/>
  <c r="J1179" i="28" s="1"/>
  <c r="J1180" i="28" s="1"/>
  <c r="J1181" i="28" s="1"/>
  <c r="J1182" i="28" s="1"/>
  <c r="J1183" i="28" s="1"/>
  <c r="J1184" i="28" s="1"/>
  <c r="J1185" i="28" s="1"/>
  <c r="J1186" i="28" s="1"/>
  <c r="J1187" i="28" s="1"/>
  <c r="J1188" i="28" s="1"/>
  <c r="J1189" i="28" s="1"/>
  <c r="J1190" i="28" s="1"/>
  <c r="J1191" i="28" s="1"/>
  <c r="J1192" i="28" s="1"/>
  <c r="J1193" i="28" s="1"/>
  <c r="J1194" i="28" s="1"/>
  <c r="J1195" i="28" s="1"/>
  <c r="J1196" i="28" s="1"/>
  <c r="J1197" i="28" s="1"/>
  <c r="J1198" i="28" s="1"/>
  <c r="J1199" i="28" s="1"/>
  <c r="J1200" i="28" s="1"/>
  <c r="J1201" i="28" s="1"/>
  <c r="J1202" i="28" s="1"/>
  <c r="J1203" i="28" s="1"/>
  <c r="J1204" i="28" s="1"/>
  <c r="J1205" i="28" s="1"/>
  <c r="J1206" i="28" s="1"/>
  <c r="J1207" i="28" s="1"/>
  <c r="J1208" i="28" s="1"/>
  <c r="J1209" i="28" s="1"/>
  <c r="J1210" i="28" s="1"/>
  <c r="J1211" i="28" s="1"/>
  <c r="J1212" i="28" s="1"/>
  <c r="J1213" i="28" s="1"/>
  <c r="J1214" i="28" s="1"/>
  <c r="J1215" i="28" s="1"/>
  <c r="J1216" i="28" s="1"/>
  <c r="J1217" i="28" s="1"/>
  <c r="J1218" i="28" s="1"/>
  <c r="J1219" i="28" s="1"/>
  <c r="J1220" i="28" s="1"/>
  <c r="J1221" i="28" s="1"/>
  <c r="J1222" i="28" s="1"/>
  <c r="J1223" i="28" s="1"/>
  <c r="J1224" i="28" s="1"/>
  <c r="J1225" i="28" s="1"/>
  <c r="J1226" i="28" s="1"/>
  <c r="J1227" i="28" s="1"/>
  <c r="J1228" i="28" s="1"/>
  <c r="J1229" i="28" s="1"/>
  <c r="J1230" i="28" s="1"/>
  <c r="J1231" i="28" s="1"/>
  <c r="J1232" i="28" s="1"/>
  <c r="J1233" i="28" s="1"/>
  <c r="J1234" i="28" s="1"/>
  <c r="J1235" i="28" s="1"/>
  <c r="J1236" i="28" s="1"/>
  <c r="J1237" i="28" s="1"/>
  <c r="J1238" i="28" s="1"/>
  <c r="J1239" i="28" s="1"/>
  <c r="J1240" i="28" s="1"/>
  <c r="J1241" i="28" s="1"/>
  <c r="J1242" i="28" s="1"/>
  <c r="J1243" i="28" s="1"/>
  <c r="J1244" i="28" s="1"/>
  <c r="J1245" i="28" s="1"/>
  <c r="J1246" i="28" s="1"/>
  <c r="J1247" i="28" s="1"/>
  <c r="J1248" i="28" s="1"/>
  <c r="J1249" i="28" s="1"/>
  <c r="J1250" i="28" s="1"/>
  <c r="J1251" i="28" s="1"/>
  <c r="J1252" i="28" s="1"/>
  <c r="J1253" i="28" s="1"/>
  <c r="J1254" i="28" s="1"/>
  <c r="J1255" i="28" s="1"/>
  <c r="J1256" i="28" s="1"/>
  <c r="J1257" i="28" s="1"/>
  <c r="J1258" i="28" s="1"/>
  <c r="J1259" i="28" s="1"/>
  <c r="J1260" i="28" s="1"/>
  <c r="J1261" i="28" s="1"/>
  <c r="J1262" i="28" s="1"/>
  <c r="J1263" i="28" s="1"/>
  <c r="J1264" i="28" s="1"/>
  <c r="J1265" i="28" s="1"/>
  <c r="J1266" i="28" s="1"/>
  <c r="J1267" i="28" s="1"/>
  <c r="J1268" i="28" s="1"/>
  <c r="J1269" i="28" s="1"/>
  <c r="J1270" i="28" s="1"/>
  <c r="J1271" i="28" s="1"/>
  <c r="J1272" i="28" s="1"/>
  <c r="J1273" i="28" s="1"/>
  <c r="J1274" i="28" s="1"/>
  <c r="J1275" i="28" s="1"/>
  <c r="J1276" i="28" s="1"/>
  <c r="J1277" i="28" s="1"/>
  <c r="J1278" i="28" s="1"/>
  <c r="J1279" i="28" s="1"/>
  <c r="J1280" i="28" s="1"/>
  <c r="J1281" i="28" s="1"/>
  <c r="J1282" i="28" s="1"/>
  <c r="J1283" i="28" s="1"/>
  <c r="J1284" i="28" s="1"/>
  <c r="J1285" i="28" s="1"/>
  <c r="J1286" i="28" s="1"/>
  <c r="J1287" i="28" s="1"/>
  <c r="J1288" i="28" s="1"/>
  <c r="J1289" i="28" s="1"/>
  <c r="J1290" i="28" s="1"/>
  <c r="J1291" i="28" s="1"/>
  <c r="J1292" i="28" s="1"/>
  <c r="J1293" i="28" s="1"/>
  <c r="J1294" i="28" s="1"/>
  <c r="J1295" i="28" s="1"/>
  <c r="J1296" i="28" s="1"/>
  <c r="J1297" i="28" s="1"/>
  <c r="J1298" i="28" s="1"/>
  <c r="J1299" i="28" s="1"/>
  <c r="J1300" i="28" s="1"/>
  <c r="J1301" i="28" s="1"/>
  <c r="J1302" i="28" s="1"/>
  <c r="J1303" i="28" s="1"/>
  <c r="J1304" i="28" s="1"/>
  <c r="J1305" i="28" s="1"/>
  <c r="J1306" i="28" s="1"/>
  <c r="J1307" i="28" s="1"/>
  <c r="J1308" i="28" s="1"/>
  <c r="J1309" i="28" s="1"/>
  <c r="J1310" i="28" s="1"/>
  <c r="J1311" i="28" s="1"/>
  <c r="J1312" i="28" s="1"/>
  <c r="J1313" i="28" s="1"/>
  <c r="J1314" i="28" s="1"/>
  <c r="J1315" i="28" s="1"/>
  <c r="J1316" i="28" s="1"/>
  <c r="J1317" i="28" s="1"/>
  <c r="J1318" i="28" s="1"/>
  <c r="J1319" i="28" s="1"/>
  <c r="J1320" i="28" s="1"/>
  <c r="J1321" i="28" s="1"/>
  <c r="J1322" i="28" s="1"/>
  <c r="J1323" i="28" s="1"/>
  <c r="J1324" i="28" s="1"/>
  <c r="J1325" i="28" s="1"/>
  <c r="J1326" i="28" s="1"/>
  <c r="J1327" i="28" s="1"/>
  <c r="J1328" i="28" s="1"/>
  <c r="J1329" i="28" s="1"/>
  <c r="J1330" i="28" s="1"/>
  <c r="J1331" i="28" s="1"/>
  <c r="J1332" i="28" s="1"/>
  <c r="J1333" i="28" s="1"/>
  <c r="J1334" i="28" s="1"/>
  <c r="J1335" i="28" s="1"/>
  <c r="J1336" i="28" s="1"/>
  <c r="J1337" i="28" s="1"/>
  <c r="J1338" i="28" s="1"/>
  <c r="J1339" i="28" s="1"/>
  <c r="J1340" i="28" s="1"/>
  <c r="J1341" i="28" s="1"/>
  <c r="J1342" i="28" s="1"/>
  <c r="J1343" i="28" s="1"/>
  <c r="J1344" i="28" s="1"/>
  <c r="J1345" i="28" s="1"/>
  <c r="J1346" i="28" s="1"/>
  <c r="J1347" i="28" s="1"/>
  <c r="J1348" i="28" s="1"/>
  <c r="J1349" i="28" s="1"/>
  <c r="J1350" i="28" s="1"/>
  <c r="J1351" i="28" s="1"/>
  <c r="J1352" i="28" s="1"/>
  <c r="J1353" i="28" s="1"/>
  <c r="J1354" i="28" s="1"/>
  <c r="J1355" i="28" s="1"/>
  <c r="J1356" i="28" s="1"/>
  <c r="J1357" i="28" s="1"/>
  <c r="J1358" i="28" s="1"/>
  <c r="J1359" i="28" s="1"/>
  <c r="J1360" i="28" s="1"/>
  <c r="J1361" i="28" s="1"/>
  <c r="J1362" i="28" s="1"/>
  <c r="J1363" i="28" s="1"/>
  <c r="J1364" i="28" s="1"/>
  <c r="J1365" i="28" s="1"/>
  <c r="J1366" i="28" s="1"/>
  <c r="J1367" i="28" s="1"/>
  <c r="J1368" i="28" s="1"/>
  <c r="J1369" i="28" s="1"/>
  <c r="J1370" i="28" s="1"/>
  <c r="J1371" i="28" s="1"/>
  <c r="J1372" i="28" s="1"/>
  <c r="J1373" i="28" s="1"/>
  <c r="J1374" i="28" s="1"/>
  <c r="J1375" i="28" s="1"/>
  <c r="J1376" i="28" s="1"/>
  <c r="J1377" i="28" s="1"/>
  <c r="J1378" i="28" s="1"/>
  <c r="J1379" i="28" s="1"/>
  <c r="J1380" i="28" s="1"/>
  <c r="J1381" i="28" s="1"/>
  <c r="J1382" i="28" s="1"/>
  <c r="J1383" i="28" s="1"/>
  <c r="J1384" i="28" s="1"/>
  <c r="J1385" i="28" s="1"/>
  <c r="J1386" i="28" s="1"/>
  <c r="J1387" i="28" s="1"/>
  <c r="J1388" i="28" s="1"/>
  <c r="J1389" i="28" s="1"/>
  <c r="J1390" i="28" s="1"/>
  <c r="J1391" i="28" s="1"/>
  <c r="J1392" i="28" s="1"/>
  <c r="J1393" i="28" s="1"/>
  <c r="J1394" i="28" s="1"/>
  <c r="J1395" i="28" s="1"/>
  <c r="J1396" i="28" s="1"/>
  <c r="J1397" i="28" s="1"/>
  <c r="J1398" i="28" s="1"/>
  <c r="J1399" i="28" s="1"/>
  <c r="J1400" i="28" s="1"/>
  <c r="J1401" i="28" s="1"/>
  <c r="J1402" i="28" s="1"/>
  <c r="J1403" i="28" s="1"/>
  <c r="J1404" i="28" s="1"/>
  <c r="J1405" i="28" s="1"/>
  <c r="J1406" i="28" s="1"/>
  <c r="J1407" i="28" s="1"/>
  <c r="J1408" i="28" s="1"/>
  <c r="J1409" i="28" s="1"/>
  <c r="J1410" i="28" s="1"/>
  <c r="J1411" i="28" s="1"/>
  <c r="J1412" i="28" s="1"/>
  <c r="J1413" i="28" s="1"/>
  <c r="J1414" i="28" s="1"/>
  <c r="J1415" i="28" s="1"/>
  <c r="J1416" i="28" s="1"/>
  <c r="J1417" i="28" s="1"/>
  <c r="J1418" i="28" s="1"/>
  <c r="J1419" i="28" s="1"/>
  <c r="J1420" i="28" s="1"/>
  <c r="J1421" i="28" s="1"/>
  <c r="J1422" i="28" s="1"/>
  <c r="J1423" i="28" s="1"/>
  <c r="J1424" i="28" s="1"/>
  <c r="J1425" i="28" s="1"/>
  <c r="J1426" i="28" s="1"/>
  <c r="J1427" i="28" s="1"/>
  <c r="J1428" i="28" s="1"/>
  <c r="J1429" i="28" s="1"/>
  <c r="J1430" i="28" s="1"/>
  <c r="J1431" i="28" s="1"/>
  <c r="J1432" i="28" s="1"/>
  <c r="J1433" i="28" s="1"/>
  <c r="J1434" i="28" s="1"/>
  <c r="J1435" i="28" s="1"/>
  <c r="J1436" i="28" s="1"/>
  <c r="J1437" i="28" s="1"/>
  <c r="J1438" i="28" s="1"/>
  <c r="J1439" i="28" s="1"/>
  <c r="J1440" i="28" s="1"/>
  <c r="J1441" i="28" s="1"/>
  <c r="J1442" i="28" s="1"/>
  <c r="J1443" i="28" s="1"/>
  <c r="J1444" i="28" s="1"/>
  <c r="J1445" i="28" s="1"/>
  <c r="J1446" i="28" s="1"/>
  <c r="J1447" i="28" s="1"/>
  <c r="J1448" i="28" s="1"/>
  <c r="J1449" i="28" s="1"/>
  <c r="J1450" i="28" s="1"/>
  <c r="J1451" i="28" s="1"/>
  <c r="J1452" i="28" s="1"/>
  <c r="J1453" i="28" s="1"/>
  <c r="J1454" i="28" s="1"/>
  <c r="J1455" i="28" s="1"/>
  <c r="J1456" i="28" s="1"/>
  <c r="J1457" i="28" s="1"/>
  <c r="J1458" i="28" s="1"/>
  <c r="J1459" i="28" s="1"/>
  <c r="J1460" i="28" s="1"/>
  <c r="J1461" i="28" s="1"/>
  <c r="J1462" i="28" s="1"/>
  <c r="J1463" i="28" s="1"/>
  <c r="J1464" i="28" s="1"/>
  <c r="J1465" i="28" s="1"/>
  <c r="J1466" i="28" s="1"/>
  <c r="J1467" i="28" s="1"/>
  <c r="J1468" i="28" s="1"/>
  <c r="J1469" i="28" s="1"/>
  <c r="J1470" i="28" s="1"/>
  <c r="J1471" i="28" s="1"/>
  <c r="J1472" i="28" s="1"/>
  <c r="J1473" i="28" s="1"/>
  <c r="J1474" i="28" s="1"/>
  <c r="J1475" i="28" s="1"/>
  <c r="J1476" i="28" s="1"/>
  <c r="J1477" i="28" s="1"/>
  <c r="J1478" i="28" s="1"/>
  <c r="J1479" i="28" s="1"/>
  <c r="J1480" i="28" s="1"/>
  <c r="J1481" i="28" s="1"/>
  <c r="J1482" i="28" s="1"/>
  <c r="J1483" i="28" s="1"/>
  <c r="J1484" i="28" s="1"/>
  <c r="J1485" i="28" s="1"/>
  <c r="J1486" i="28" s="1"/>
  <c r="J1487" i="28" s="1"/>
  <c r="J1488" i="28" s="1"/>
  <c r="J1489" i="28" s="1"/>
  <c r="J1490" i="28" s="1"/>
  <c r="J1491" i="28" s="1"/>
  <c r="J1492" i="28" s="1"/>
  <c r="J1493" i="28" s="1"/>
  <c r="J1494" i="28" s="1"/>
  <c r="J1495" i="28" s="1"/>
  <c r="J1496" i="28" s="1"/>
  <c r="J1497" i="28" s="1"/>
  <c r="J1498" i="28" s="1"/>
  <c r="J1499" i="28" s="1"/>
  <c r="J1500" i="28" s="1"/>
  <c r="J1501" i="28" s="1"/>
  <c r="J1502" i="28" s="1"/>
  <c r="J1503" i="28" s="1"/>
  <c r="J1504" i="28" s="1"/>
  <c r="J1505" i="28" s="1"/>
  <c r="J1506" i="28" s="1"/>
  <c r="J1507" i="28" s="1"/>
  <c r="J1508" i="28" s="1"/>
  <c r="J1509" i="28" s="1"/>
  <c r="J1510" i="28" s="1"/>
  <c r="J1511" i="28" s="1"/>
  <c r="J1512" i="28" s="1"/>
  <c r="J1513" i="28" s="1"/>
  <c r="J1514" i="28" s="1"/>
  <c r="J1515" i="28" s="1"/>
  <c r="J1516" i="28" s="1"/>
  <c r="J1517" i="28" s="1"/>
  <c r="J1518" i="28" s="1"/>
  <c r="J1519" i="28" s="1"/>
  <c r="J1520" i="28" s="1"/>
  <c r="J1521" i="28" s="1"/>
  <c r="J1522" i="28" s="1"/>
  <c r="J1523" i="28" s="1"/>
  <c r="J1524" i="28" s="1"/>
  <c r="J1525" i="28" s="1"/>
  <c r="J1526" i="28" s="1"/>
  <c r="J1527" i="28" s="1"/>
  <c r="J1528" i="28" s="1"/>
  <c r="J1529" i="28" s="1"/>
  <c r="J1530" i="28" s="1"/>
  <c r="J1531" i="28" s="1"/>
  <c r="J1532" i="28" s="1"/>
  <c r="J1533" i="28" s="1"/>
  <c r="J1534" i="28" s="1"/>
  <c r="J1535" i="28" s="1"/>
  <c r="J1536" i="28" s="1"/>
  <c r="J1537" i="28" s="1"/>
  <c r="J1538" i="28" s="1"/>
  <c r="J1539" i="28" s="1"/>
  <c r="J1540" i="28" s="1"/>
  <c r="J1541" i="28" s="1"/>
  <c r="J1542" i="28" s="1"/>
  <c r="J1543" i="28" s="1"/>
  <c r="J1544" i="28" s="1"/>
  <c r="J1545" i="28" s="1"/>
  <c r="J1546" i="28" s="1"/>
  <c r="J1547" i="28" s="1"/>
  <c r="J1548" i="28" s="1"/>
  <c r="J1549" i="28" s="1"/>
  <c r="J1550" i="28" s="1"/>
  <c r="J1551" i="28" s="1"/>
  <c r="J1552" i="28" s="1"/>
  <c r="J1553" i="28" s="1"/>
  <c r="J1554" i="28" s="1"/>
  <c r="J1555" i="28" s="1"/>
  <c r="J1556" i="28" s="1"/>
  <c r="J1557" i="28" s="1"/>
  <c r="J1558" i="28" s="1"/>
  <c r="J1559" i="28" s="1"/>
  <c r="J1560" i="28" s="1"/>
  <c r="J1561" i="28" s="1"/>
  <c r="J1562" i="28" s="1"/>
  <c r="J1563" i="28" s="1"/>
  <c r="J1564" i="28" s="1"/>
  <c r="J1565" i="28" s="1"/>
  <c r="J1566" i="28" s="1"/>
  <c r="J1567" i="28" s="1"/>
  <c r="J1568" i="28" s="1"/>
  <c r="J1569" i="28" s="1"/>
  <c r="J1570" i="28" s="1"/>
  <c r="J1571" i="28" s="1"/>
  <c r="J1572" i="28" s="1"/>
  <c r="J1573" i="28" s="1"/>
  <c r="J1574" i="28" s="1"/>
  <c r="J1575" i="28" s="1"/>
  <c r="J1576" i="28" s="1"/>
  <c r="J1577" i="28" s="1"/>
  <c r="J1578" i="28" s="1"/>
  <c r="J1579" i="28" s="1"/>
  <c r="J1580" i="28" s="1"/>
  <c r="J1581" i="28" s="1"/>
  <c r="J1582" i="28" s="1"/>
  <c r="J1583" i="28" s="1"/>
  <c r="J1584" i="28" s="1"/>
  <c r="J1585" i="28" s="1"/>
  <c r="J1586" i="28" s="1"/>
  <c r="J1587" i="28" s="1"/>
  <c r="J1588" i="28" s="1"/>
  <c r="J1589" i="28" s="1"/>
  <c r="J1590" i="28" s="1"/>
  <c r="J1591" i="28" s="1"/>
  <c r="J1592" i="28" s="1"/>
  <c r="J1593" i="28" s="1"/>
  <c r="J1594" i="28" s="1"/>
  <c r="J1595" i="28" s="1"/>
  <c r="J1596" i="28" s="1"/>
  <c r="J1597" i="28" s="1"/>
  <c r="J1598" i="28" s="1"/>
  <c r="J1599" i="28" s="1"/>
  <c r="J1600" i="28" s="1"/>
  <c r="J1601" i="28" s="1"/>
  <c r="J1602" i="28" s="1"/>
  <c r="J1603" i="28" s="1"/>
  <c r="J1604" i="28" s="1"/>
  <c r="J1605" i="28" s="1"/>
  <c r="J1606" i="28" s="1"/>
  <c r="J1607" i="28" s="1"/>
  <c r="J1608" i="28" s="1"/>
  <c r="J1609" i="28" s="1"/>
  <c r="J1610" i="28" s="1"/>
  <c r="J1611" i="28" s="1"/>
  <c r="J1612" i="28" s="1"/>
  <c r="J1613" i="28" s="1"/>
  <c r="J1614" i="28" s="1"/>
  <c r="J1615" i="28" s="1"/>
  <c r="J1616" i="28" s="1"/>
  <c r="J1617" i="28" s="1"/>
  <c r="J1618" i="28" s="1"/>
  <c r="J1619" i="28" s="1"/>
  <c r="J1620" i="28" s="1"/>
  <c r="J1621" i="28" s="1"/>
  <c r="J1622" i="28" s="1"/>
  <c r="J1623" i="28" s="1"/>
  <c r="J1624" i="28" s="1"/>
  <c r="J1625" i="28" s="1"/>
  <c r="J1626" i="28" s="1"/>
  <c r="J1627" i="28" s="1"/>
  <c r="J1628" i="28" s="1"/>
  <c r="J1629" i="28" s="1"/>
  <c r="J1630" i="28" s="1"/>
  <c r="J1631" i="28" s="1"/>
  <c r="J1632" i="28" s="1"/>
  <c r="J1633" i="28" s="1"/>
  <c r="J1634" i="28" s="1"/>
  <c r="J1635" i="28" s="1"/>
  <c r="J1636" i="28" s="1"/>
  <c r="J1637" i="28" s="1"/>
  <c r="J1638" i="28" s="1"/>
  <c r="J1639" i="28" s="1"/>
  <c r="J1640" i="28" s="1"/>
  <c r="J1641" i="28" s="1"/>
  <c r="J1642" i="28" s="1"/>
  <c r="J1643" i="28" s="1"/>
  <c r="J1644" i="28" s="1"/>
  <c r="J1645" i="28" s="1"/>
  <c r="J1646" i="28" s="1"/>
  <c r="J1647" i="28" s="1"/>
  <c r="J1648" i="28" s="1"/>
  <c r="J1649" i="28" s="1"/>
  <c r="J1650" i="28" s="1"/>
  <c r="J1651" i="28" s="1"/>
  <c r="J1652" i="28" s="1"/>
  <c r="J1653" i="28" s="1"/>
  <c r="J1654" i="28" s="1"/>
  <c r="J1655" i="28" s="1"/>
  <c r="J1656" i="28" s="1"/>
  <c r="J1657" i="28" s="1"/>
  <c r="J1658" i="28" s="1"/>
  <c r="J1659" i="28" s="1"/>
  <c r="J1660" i="28" s="1"/>
  <c r="J1661" i="28" s="1"/>
  <c r="J1662" i="28" s="1"/>
  <c r="J1663" i="28" s="1"/>
  <c r="J1664" i="28" s="1"/>
  <c r="J1665" i="28" s="1"/>
  <c r="J1666" i="28" s="1"/>
  <c r="J1667" i="28" s="1"/>
  <c r="J1668" i="28" s="1"/>
  <c r="J1669" i="28" s="1"/>
  <c r="J1670" i="28" s="1"/>
  <c r="J1671" i="28" s="1"/>
  <c r="J1672" i="28" s="1"/>
  <c r="J1673" i="28" s="1"/>
  <c r="J1674" i="28" s="1"/>
  <c r="J1675" i="28" s="1"/>
  <c r="J1676" i="28" s="1"/>
  <c r="J1677" i="28" s="1"/>
  <c r="J1678" i="28" s="1"/>
  <c r="J1679" i="28" s="1"/>
  <c r="J1680" i="28" s="1"/>
  <c r="J1681" i="28" s="1"/>
  <c r="J1682" i="28" s="1"/>
  <c r="J1683" i="28" s="1"/>
  <c r="J1684" i="28" s="1"/>
  <c r="J1685" i="28" s="1"/>
  <c r="J1686" i="28" s="1"/>
  <c r="J1687" i="28" s="1"/>
  <c r="J1688" i="28" s="1"/>
  <c r="J1689" i="28" s="1"/>
  <c r="J1690" i="28" s="1"/>
  <c r="J1691" i="28" s="1"/>
  <c r="J1692" i="28" s="1"/>
  <c r="J1693" i="28" s="1"/>
  <c r="J1694" i="28" s="1"/>
  <c r="J1695" i="28" s="1"/>
  <c r="J1696" i="28" s="1"/>
  <c r="J1697" i="28" s="1"/>
  <c r="J1698" i="28" s="1"/>
  <c r="J1699" i="28" s="1"/>
  <c r="J1700" i="28" s="1"/>
  <c r="J1701" i="28" s="1"/>
  <c r="J1702" i="28" s="1"/>
  <c r="J1703" i="28" s="1"/>
  <c r="J1704" i="28" s="1"/>
  <c r="J1705" i="28" s="1"/>
  <c r="J1706" i="28" s="1"/>
  <c r="J1707" i="28" s="1"/>
  <c r="J1708" i="28" s="1"/>
  <c r="J1709" i="28" s="1"/>
  <c r="J1710" i="28" s="1"/>
  <c r="J1711" i="28" s="1"/>
  <c r="J1712" i="28" s="1"/>
  <c r="J1713" i="28" s="1"/>
  <c r="J1714" i="28" s="1"/>
  <c r="J1715" i="28" s="1"/>
  <c r="J1716" i="28" s="1"/>
  <c r="J1717" i="28" s="1"/>
  <c r="J1718" i="28" s="1"/>
  <c r="J1719" i="28" s="1"/>
  <c r="J1720" i="28" s="1"/>
  <c r="J1721" i="28" s="1"/>
  <c r="J1722" i="28" s="1"/>
  <c r="J1723" i="28" s="1"/>
  <c r="J1724" i="28" s="1"/>
  <c r="J1725" i="28" s="1"/>
  <c r="J1726" i="28" s="1"/>
  <c r="J1727" i="28" s="1"/>
  <c r="J1728" i="28" s="1"/>
  <c r="J1729" i="28" s="1"/>
  <c r="J1730" i="28" s="1"/>
  <c r="J1731" i="28" s="1"/>
  <c r="J1732" i="28" s="1"/>
  <c r="J1733" i="28" s="1"/>
  <c r="J1734" i="28" s="1"/>
  <c r="J1735" i="28" s="1"/>
  <c r="J1736" i="28" s="1"/>
  <c r="J1737" i="28" s="1"/>
  <c r="J1738" i="28" s="1"/>
  <c r="J1739" i="28" s="1"/>
  <c r="J1740" i="28" s="1"/>
  <c r="J1741" i="28" s="1"/>
  <c r="J1742" i="28" s="1"/>
  <c r="J1743" i="28" s="1"/>
  <c r="J1744" i="28" s="1"/>
  <c r="J1745" i="28" s="1"/>
  <c r="J1746" i="28" s="1"/>
  <c r="J1747" i="28" s="1"/>
  <c r="J1748" i="28" s="1"/>
  <c r="J1749" i="28" s="1"/>
  <c r="J1750" i="28" s="1"/>
  <c r="J1751" i="28" s="1"/>
  <c r="J1752" i="28" s="1"/>
  <c r="J1753" i="28" s="1"/>
  <c r="J1754" i="28" s="1"/>
  <c r="J1755" i="28" s="1"/>
  <c r="J1756" i="28" s="1"/>
  <c r="J1757" i="28" s="1"/>
  <c r="J1758" i="28" s="1"/>
  <c r="J1759" i="28" s="1"/>
  <c r="J1760" i="28" s="1"/>
  <c r="J1761" i="28" s="1"/>
  <c r="J1762" i="28" s="1"/>
  <c r="J1763" i="28" s="1"/>
  <c r="J1764" i="28" s="1"/>
  <c r="J1765" i="28" s="1"/>
  <c r="J1766" i="28" s="1"/>
  <c r="J1767" i="28" s="1"/>
  <c r="J1768" i="28" s="1"/>
  <c r="J1769" i="28" s="1"/>
  <c r="J1770" i="28" s="1"/>
  <c r="J1771" i="28" s="1"/>
  <c r="J1772" i="28" s="1"/>
  <c r="J1773" i="28" s="1"/>
  <c r="J1774" i="28" s="1"/>
  <c r="J1775" i="28" s="1"/>
  <c r="J1776" i="28" s="1"/>
  <c r="J1777" i="28" s="1"/>
  <c r="J1778" i="28" s="1"/>
  <c r="J1779" i="28" s="1"/>
  <c r="J1780" i="28" s="1"/>
  <c r="J1781" i="28" s="1"/>
  <c r="J1782" i="28" s="1"/>
  <c r="J1783" i="28" s="1"/>
  <c r="J1784" i="28" s="1"/>
  <c r="J1785" i="28" s="1"/>
  <c r="J1786" i="28" s="1"/>
  <c r="J1787" i="28" s="1"/>
  <c r="J1788" i="28" s="1"/>
  <c r="J1789" i="28" s="1"/>
  <c r="J1790" i="28" s="1"/>
  <c r="J1791" i="28" s="1"/>
  <c r="J1792" i="28" s="1"/>
  <c r="J1793" i="28" s="1"/>
  <c r="J1794" i="28" s="1"/>
  <c r="J1795" i="28" s="1"/>
  <c r="J1796" i="28" s="1"/>
  <c r="J1797" i="28" s="1"/>
  <c r="J1798" i="28" s="1"/>
  <c r="J1799" i="28" s="1"/>
  <c r="J1800" i="28" s="1"/>
  <c r="J1801" i="28" s="1"/>
  <c r="J1802" i="28" s="1"/>
  <c r="J1803" i="28" s="1"/>
  <c r="J1804" i="28" s="1"/>
  <c r="J1805" i="28" s="1"/>
  <c r="J1806" i="28" s="1"/>
  <c r="J1807" i="28" s="1"/>
  <c r="J1808" i="28" s="1"/>
  <c r="J1809" i="28" s="1"/>
  <c r="J1810" i="28" s="1"/>
  <c r="J1811" i="28" s="1"/>
  <c r="J1812" i="28" s="1"/>
  <c r="J1813" i="28" s="1"/>
  <c r="J1814" i="28" s="1"/>
  <c r="J1815" i="28" s="1"/>
  <c r="J1816" i="28" s="1"/>
  <c r="J1817" i="28" s="1"/>
  <c r="J1818" i="28" s="1"/>
  <c r="J1819" i="28" s="1"/>
  <c r="J1820" i="28" s="1"/>
  <c r="J1821" i="28" s="1"/>
  <c r="J1822" i="28" s="1"/>
  <c r="J1823" i="28" s="1"/>
  <c r="J1824" i="28" s="1"/>
  <c r="J1825" i="28" s="1"/>
  <c r="J1826" i="28" s="1"/>
  <c r="J1827" i="28" s="1"/>
  <c r="J1828" i="28" s="1"/>
  <c r="J1829" i="28" s="1"/>
  <c r="J1830" i="28" s="1"/>
  <c r="J1831" i="28" s="1"/>
  <c r="J1832" i="28" s="1"/>
  <c r="J1833" i="28" s="1"/>
  <c r="J1834" i="28" s="1"/>
  <c r="J1835" i="28" s="1"/>
  <c r="J1836" i="28" s="1"/>
  <c r="J1837" i="28" s="1"/>
  <c r="J1838" i="28" s="1"/>
  <c r="J1839" i="28" s="1"/>
  <c r="J1840" i="28" s="1"/>
  <c r="J1841" i="28" s="1"/>
  <c r="J1842" i="28" s="1"/>
  <c r="J1843" i="28" s="1"/>
  <c r="J1844" i="28" s="1"/>
  <c r="J1845" i="28" s="1"/>
  <c r="J1846" i="28" s="1"/>
  <c r="J1847" i="28" s="1"/>
  <c r="J1848" i="28" s="1"/>
  <c r="J1849" i="28" s="1"/>
  <c r="J1850" i="28" s="1"/>
  <c r="J1851" i="28" s="1"/>
  <c r="J1852" i="28" s="1"/>
  <c r="J1853" i="28" s="1"/>
  <c r="J1854" i="28" s="1"/>
  <c r="J1855" i="28" s="1"/>
  <c r="J1856" i="28" s="1"/>
  <c r="J1857" i="28" s="1"/>
  <c r="J1858" i="28" s="1"/>
  <c r="J1859" i="28" s="1"/>
  <c r="J1860" i="28" s="1"/>
  <c r="J1861" i="28" s="1"/>
  <c r="J1862" i="28" s="1"/>
  <c r="J1863" i="28" s="1"/>
  <c r="J1864" i="28" s="1"/>
  <c r="J1865" i="28" s="1"/>
  <c r="J1866" i="28" s="1"/>
  <c r="J1867" i="28" s="1"/>
  <c r="J1868" i="28" s="1"/>
  <c r="J1869" i="28" s="1"/>
  <c r="J1870" i="28" s="1"/>
  <c r="J1871" i="28" s="1"/>
  <c r="J1872" i="28" s="1"/>
  <c r="J1873" i="28" s="1"/>
  <c r="J1874" i="28" s="1"/>
  <c r="J1875" i="28" s="1"/>
  <c r="J1876" i="28" s="1"/>
  <c r="J1877" i="28" s="1"/>
  <c r="J1878" i="28" s="1"/>
  <c r="J1879" i="28" s="1"/>
  <c r="J1880" i="28" s="1"/>
  <c r="J1881" i="28" s="1"/>
  <c r="J1882" i="28" s="1"/>
  <c r="J1883" i="28" s="1"/>
  <c r="J1884" i="28" s="1"/>
  <c r="J1885" i="28" s="1"/>
  <c r="J1886" i="28" s="1"/>
  <c r="J1887" i="28" s="1"/>
  <c r="J1888" i="28" s="1"/>
  <c r="J1889" i="28" s="1"/>
  <c r="J1890" i="28" s="1"/>
  <c r="J1891" i="28" s="1"/>
  <c r="J1892" i="28" s="1"/>
  <c r="J1893" i="28" s="1"/>
  <c r="J1894" i="28" s="1"/>
  <c r="J1895" i="28" s="1"/>
  <c r="J1896" i="28" s="1"/>
  <c r="J1897" i="28" s="1"/>
  <c r="J1898" i="28" s="1"/>
  <c r="J1899" i="28" s="1"/>
  <c r="J1900" i="28" s="1"/>
  <c r="J1901" i="28" s="1"/>
  <c r="J1902" i="28" s="1"/>
  <c r="J1903" i="28" s="1"/>
  <c r="J1904" i="28" s="1"/>
  <c r="J1905" i="28" s="1"/>
  <c r="J1906" i="28" s="1"/>
  <c r="J1907" i="28" s="1"/>
  <c r="J1908" i="28" s="1"/>
  <c r="J1909" i="28" s="1"/>
  <c r="J1910" i="28" s="1"/>
  <c r="J1911" i="28" s="1"/>
  <c r="J1912" i="28" s="1"/>
  <c r="J1913" i="28" s="1"/>
  <c r="J1914" i="28" s="1"/>
  <c r="J1915" i="28" s="1"/>
  <c r="J1916" i="28" s="1"/>
  <c r="J1917" i="28" s="1"/>
  <c r="J1918" i="28" s="1"/>
  <c r="J1919" i="28" s="1"/>
  <c r="J1920" i="28" s="1"/>
  <c r="J1921" i="28" s="1"/>
  <c r="J1922" i="28" s="1"/>
  <c r="J1923" i="28" s="1"/>
  <c r="J1924" i="28" s="1"/>
  <c r="J1925" i="28" s="1"/>
  <c r="J1926" i="28" s="1"/>
  <c r="J1927" i="28" s="1"/>
  <c r="J1928" i="28" s="1"/>
  <c r="J1929" i="28" s="1"/>
  <c r="J1930" i="28" s="1"/>
  <c r="J1931" i="28" s="1"/>
  <c r="J1932" i="28" s="1"/>
  <c r="J1933" i="28" s="1"/>
  <c r="J1934" i="28" s="1"/>
  <c r="J1935" i="28" s="1"/>
  <c r="J1936" i="28" s="1"/>
  <c r="J1937" i="28" s="1"/>
  <c r="J1938" i="28" s="1"/>
  <c r="J1939" i="28" s="1"/>
  <c r="J1940" i="28" s="1"/>
  <c r="J1941" i="28" s="1"/>
  <c r="J1942" i="28" s="1"/>
  <c r="J1943" i="28" s="1"/>
  <c r="J1944" i="28" s="1"/>
  <c r="J1945" i="28" s="1"/>
  <c r="J1946" i="28" s="1"/>
  <c r="J1947" i="28" s="1"/>
  <c r="J1948" i="28" s="1"/>
  <c r="J1949" i="28" s="1"/>
  <c r="J1950" i="28" s="1"/>
  <c r="J1951" i="28" s="1"/>
  <c r="J1952" i="28" s="1"/>
  <c r="J1953" i="28" s="1"/>
  <c r="J1954" i="28" s="1"/>
  <c r="J1955" i="28" s="1"/>
  <c r="J1956" i="28" s="1"/>
  <c r="J1957" i="28" s="1"/>
  <c r="J1958" i="28" s="1"/>
  <c r="J1959" i="28" s="1"/>
  <c r="J1960" i="28" s="1"/>
  <c r="J1961" i="28" s="1"/>
  <c r="J1962" i="28" s="1"/>
  <c r="J1963" i="28" s="1"/>
  <c r="J1964" i="28" s="1"/>
  <c r="J1965" i="28" s="1"/>
  <c r="J1966" i="28" s="1"/>
  <c r="J1967" i="28" s="1"/>
  <c r="J1968" i="28" s="1"/>
  <c r="J1969" i="28" s="1"/>
  <c r="J1970" i="28" s="1"/>
  <c r="J1971" i="28" s="1"/>
  <c r="J1972" i="28" s="1"/>
  <c r="J1973" i="28" s="1"/>
  <c r="J1974" i="28" s="1"/>
  <c r="J1975" i="28" s="1"/>
  <c r="J1976" i="28" s="1"/>
  <c r="J1977" i="28" s="1"/>
  <c r="J1978" i="28" s="1"/>
  <c r="J1979" i="28" s="1"/>
  <c r="J1980" i="28" s="1"/>
  <c r="J1981" i="28" s="1"/>
  <c r="J1982" i="28" s="1"/>
  <c r="J1983" i="28" s="1"/>
  <c r="J1984" i="28" s="1"/>
  <c r="J1985" i="28" s="1"/>
  <c r="J1986" i="28" s="1"/>
  <c r="J1987" i="28" s="1"/>
  <c r="J1988" i="28" s="1"/>
  <c r="J1989" i="28" s="1"/>
  <c r="J1990" i="28" s="1"/>
  <c r="J1991" i="28" s="1"/>
  <c r="J1992" i="28" s="1"/>
  <c r="J1993" i="28" s="1"/>
  <c r="J1994" i="28" s="1"/>
  <c r="J1995" i="28" s="1"/>
  <c r="J1996" i="28" s="1"/>
  <c r="J1997" i="28" s="1"/>
  <c r="J1998" i="28" s="1"/>
  <c r="J1999" i="28" s="1"/>
  <c r="J2000" i="28" s="1"/>
  <c r="J2001" i="28" s="1"/>
  <c r="J2002" i="28" s="1"/>
  <c r="J2003" i="28" s="1"/>
  <c r="J2004" i="28" s="1"/>
  <c r="J2005" i="28" s="1"/>
  <c r="J2006" i="28" s="1"/>
  <c r="J2007" i="28" s="1"/>
  <c r="J2008" i="28" s="1"/>
  <c r="J2009" i="28" s="1"/>
  <c r="J2010" i="28" s="1"/>
  <c r="J2011" i="28" s="1"/>
  <c r="J2012" i="28" s="1"/>
  <c r="J2013" i="28" s="1"/>
  <c r="J2014" i="28" s="1"/>
  <c r="J2015" i="28" s="1"/>
  <c r="J2016" i="28" s="1"/>
  <c r="J2017" i="28" s="1"/>
  <c r="J2018" i="28" s="1"/>
  <c r="J2019" i="28" s="1"/>
  <c r="J2020" i="28" s="1"/>
  <c r="J2021" i="28" s="1"/>
  <c r="J2022" i="28" s="1"/>
  <c r="J2023" i="28" s="1"/>
  <c r="J2024" i="28" s="1"/>
  <c r="J2025" i="28" s="1"/>
  <c r="J2026" i="28" s="1"/>
  <c r="J2027" i="28" s="1"/>
  <c r="J2028" i="28" s="1"/>
  <c r="J2029" i="28" s="1"/>
  <c r="J2030" i="28" s="1"/>
  <c r="J2031" i="28" s="1"/>
  <c r="J2032" i="28" s="1"/>
  <c r="J2033" i="28" s="1"/>
  <c r="J2034" i="28" s="1"/>
  <c r="J2035" i="28" s="1"/>
  <c r="J2036" i="28" s="1"/>
  <c r="J2037" i="28" s="1"/>
  <c r="J2038" i="28" s="1"/>
  <c r="J2039" i="28" s="1"/>
  <c r="J2040" i="28" s="1"/>
  <c r="J2041" i="28" s="1"/>
  <c r="J2042" i="28" s="1"/>
  <c r="J2043" i="28" s="1"/>
  <c r="J2044" i="28" s="1"/>
  <c r="J2045" i="28" s="1"/>
  <c r="J2046" i="28" s="1"/>
  <c r="J2047" i="28" s="1"/>
  <c r="J2048" i="28" s="1"/>
  <c r="J2049" i="28" s="1"/>
  <c r="J2050" i="28" s="1"/>
  <c r="J2051" i="28" s="1"/>
  <c r="J2052" i="28" s="1"/>
  <c r="J2053" i="28" s="1"/>
  <c r="J2054" i="28" s="1"/>
  <c r="J2055" i="28" s="1"/>
  <c r="J2056" i="28" s="1"/>
  <c r="J2057" i="28" s="1"/>
  <c r="J2058" i="28" s="1"/>
  <c r="J2059" i="28" s="1"/>
  <c r="J2060" i="28" s="1"/>
  <c r="J2061" i="28" s="1"/>
  <c r="J2062" i="28" s="1"/>
  <c r="J2063" i="28" s="1"/>
  <c r="J2064" i="28" s="1"/>
  <c r="J2065" i="28" s="1"/>
  <c r="J2066" i="28" s="1"/>
  <c r="J2067" i="28" s="1"/>
  <c r="J2068" i="28" s="1"/>
  <c r="J2069" i="28" s="1"/>
  <c r="J2070" i="28" s="1"/>
  <c r="J2071" i="28" s="1"/>
  <c r="J2072" i="28" s="1"/>
  <c r="J2073" i="28" s="1"/>
  <c r="J2074" i="28" s="1"/>
  <c r="J2075" i="28" s="1"/>
  <c r="J2076" i="28" s="1"/>
  <c r="J2077" i="28" s="1"/>
  <c r="J2078" i="28" s="1"/>
  <c r="J2079" i="28" s="1"/>
  <c r="J2080" i="28" s="1"/>
  <c r="J2081" i="28" s="1"/>
  <c r="J2082" i="28" s="1"/>
  <c r="J2083" i="28" s="1"/>
  <c r="J2084" i="28" s="1"/>
  <c r="J2085" i="28" s="1"/>
  <c r="J2086" i="28" s="1"/>
  <c r="J2087" i="28" s="1"/>
  <c r="J2088" i="28" s="1"/>
  <c r="J2089" i="28" s="1"/>
  <c r="J2090" i="28" s="1"/>
  <c r="J2091" i="28" s="1"/>
  <c r="J2092" i="28" s="1"/>
  <c r="J2093" i="28" s="1"/>
  <c r="J2094" i="28" s="1"/>
  <c r="J2095" i="28" s="1"/>
  <c r="J2096" i="28" s="1"/>
  <c r="J2097" i="28" s="1"/>
  <c r="J2098" i="28" s="1"/>
  <c r="J2099" i="28" s="1"/>
  <c r="J2100" i="28" s="1"/>
  <c r="J2101" i="28" s="1"/>
  <c r="J2102" i="28" s="1"/>
  <c r="J2103" i="28" s="1"/>
  <c r="J2104" i="28" s="1"/>
  <c r="J2105" i="28" s="1"/>
  <c r="J2106" i="28" s="1"/>
  <c r="J2107" i="28" s="1"/>
  <c r="J2108" i="28" s="1"/>
  <c r="J2109" i="28" s="1"/>
  <c r="J2110" i="28" s="1"/>
  <c r="J2111" i="28" s="1"/>
  <c r="J2112" i="28" s="1"/>
  <c r="J2113" i="28" s="1"/>
  <c r="J2114" i="28" s="1"/>
  <c r="J2115" i="28" s="1"/>
  <c r="J2116" i="28" s="1"/>
  <c r="J2117" i="28" s="1"/>
  <c r="J2118" i="28" s="1"/>
  <c r="J2119" i="28" s="1"/>
  <c r="J2120" i="28" s="1"/>
  <c r="J2121" i="28" s="1"/>
  <c r="J2122" i="28" s="1"/>
  <c r="J2123" i="28" s="1"/>
  <c r="J2124" i="28" s="1"/>
  <c r="J2125" i="28" s="1"/>
  <c r="J2126" i="28" s="1"/>
  <c r="J2127" i="28" s="1"/>
  <c r="J2128" i="28" s="1"/>
  <c r="J2129" i="28" s="1"/>
  <c r="J2130" i="28" s="1"/>
  <c r="J2131" i="28" s="1"/>
  <c r="J2132" i="28" s="1"/>
  <c r="J2133" i="28" s="1"/>
  <c r="J2134" i="28" s="1"/>
  <c r="J2135" i="28" s="1"/>
  <c r="J2136" i="28" s="1"/>
  <c r="J2137" i="28" s="1"/>
  <c r="J2138" i="28" s="1"/>
  <c r="J2139" i="28" s="1"/>
  <c r="J2140" i="28" s="1"/>
  <c r="J2141" i="28" s="1"/>
  <c r="J2142" i="28" s="1"/>
  <c r="J2143" i="28" s="1"/>
  <c r="J2144" i="28" s="1"/>
  <c r="J2145" i="28" s="1"/>
  <c r="J2146" i="28" s="1"/>
  <c r="J2147" i="28" s="1"/>
  <c r="J2148" i="28" s="1"/>
  <c r="J2149" i="28" s="1"/>
  <c r="J2150" i="28" s="1"/>
  <c r="J2151" i="28" s="1"/>
  <c r="J2152" i="28" s="1"/>
  <c r="J2153" i="28" s="1"/>
  <c r="J2154" i="28" s="1"/>
  <c r="J2155" i="28" s="1"/>
  <c r="J2156" i="28" s="1"/>
  <c r="J2157" i="28" s="1"/>
  <c r="J2158" i="28" s="1"/>
  <c r="J2159" i="28" s="1"/>
  <c r="J2160" i="28" s="1"/>
  <c r="J2161" i="28" s="1"/>
  <c r="J2162" i="28" s="1"/>
  <c r="J2163" i="28" s="1"/>
  <c r="J2164" i="28" s="1"/>
  <c r="J2165" i="28" s="1"/>
  <c r="J2166" i="28" s="1"/>
  <c r="J2167" i="28" s="1"/>
  <c r="J2168" i="28" s="1"/>
  <c r="J2169" i="28" s="1"/>
  <c r="J2170" i="28" s="1"/>
  <c r="J2171" i="28" s="1"/>
  <c r="J2172" i="28" s="1"/>
  <c r="J2173" i="28" s="1"/>
  <c r="J2174" i="28" s="1"/>
  <c r="J2175" i="28" s="1"/>
  <c r="J2176" i="28" s="1"/>
  <c r="J2177" i="28" s="1"/>
  <c r="J2178" i="28" s="1"/>
  <c r="J2179" i="28" s="1"/>
  <c r="J2180" i="28" s="1"/>
  <c r="J2181" i="28" s="1"/>
  <c r="J2182" i="28" s="1"/>
  <c r="J2183" i="28" s="1"/>
  <c r="J2184" i="28" s="1"/>
  <c r="J2185" i="28" s="1"/>
  <c r="J2186" i="28" s="1"/>
  <c r="J2187" i="28" s="1"/>
  <c r="J2188" i="28" s="1"/>
  <c r="J2189" i="28" s="1"/>
  <c r="J2190" i="28" s="1"/>
  <c r="J2191" i="28" s="1"/>
  <c r="J2192" i="28" s="1"/>
  <c r="J2193" i="28" s="1"/>
  <c r="J2194" i="28" s="1"/>
  <c r="J2195" i="28" s="1"/>
  <c r="J2196" i="28" s="1"/>
  <c r="J2197" i="28" s="1"/>
  <c r="J2198" i="28" s="1"/>
  <c r="J2199" i="28" s="1"/>
  <c r="J2200" i="28" s="1"/>
  <c r="J2201" i="28" s="1"/>
  <c r="J2202" i="28" s="1"/>
  <c r="J2203" i="28" s="1"/>
  <c r="J2204" i="28" s="1"/>
  <c r="J2205" i="28" s="1"/>
  <c r="J2206" i="28" s="1"/>
  <c r="J2207" i="28" s="1"/>
  <c r="J2208" i="28" s="1"/>
  <c r="J2209" i="28" s="1"/>
  <c r="J2210" i="28" s="1"/>
  <c r="J2211" i="28" s="1"/>
  <c r="J2212" i="28" s="1"/>
  <c r="J2213" i="28" s="1"/>
  <c r="J2214" i="28" s="1"/>
  <c r="J2215" i="28" s="1"/>
  <c r="J2216" i="28" s="1"/>
  <c r="J2217" i="28" s="1"/>
  <c r="J2218" i="28" s="1"/>
  <c r="J2219" i="28" s="1"/>
  <c r="J2220" i="28" s="1"/>
  <c r="J2221" i="28" s="1"/>
  <c r="J2222" i="28" s="1"/>
  <c r="J2223" i="28" s="1"/>
  <c r="J2224" i="28" s="1"/>
  <c r="J2225" i="28" s="1"/>
  <c r="J2226" i="28" s="1"/>
  <c r="J2227" i="28" s="1"/>
  <c r="J2228" i="28" s="1"/>
  <c r="J2229" i="28" s="1"/>
  <c r="J2230" i="28" s="1"/>
  <c r="J2231" i="28" s="1"/>
  <c r="J2232" i="28" s="1"/>
  <c r="J2233" i="28" s="1"/>
  <c r="J2234" i="28" s="1"/>
  <c r="J2235" i="28" s="1"/>
  <c r="J2236" i="28" s="1"/>
  <c r="J2237" i="28" s="1"/>
  <c r="J2238" i="28" s="1"/>
  <c r="J2239" i="28" s="1"/>
  <c r="J2240" i="28" s="1"/>
  <c r="J2241" i="28" s="1"/>
  <c r="J2242" i="28" s="1"/>
  <c r="J2243" i="28" s="1"/>
  <c r="J2244" i="28" s="1"/>
  <c r="J2245" i="28" s="1"/>
  <c r="J2246" i="28" s="1"/>
  <c r="J2247" i="28" s="1"/>
  <c r="J2248" i="28" s="1"/>
  <c r="J2249" i="28" s="1"/>
  <c r="J2250" i="28" s="1"/>
  <c r="J2251" i="28" s="1"/>
  <c r="J2252" i="28" s="1"/>
  <c r="J2253" i="28" s="1"/>
  <c r="J2254" i="28" s="1"/>
  <c r="J2255" i="28" s="1"/>
  <c r="J2256" i="28" s="1"/>
  <c r="J2257" i="28" s="1"/>
  <c r="J2258" i="28" s="1"/>
  <c r="J2259" i="28" s="1"/>
  <c r="J2260" i="28" s="1"/>
  <c r="J2261" i="28" s="1"/>
  <c r="J2262" i="28" s="1"/>
  <c r="J2263" i="28" s="1"/>
  <c r="J2264" i="28" s="1"/>
  <c r="J2265" i="28" s="1"/>
  <c r="J2266" i="28" s="1"/>
  <c r="J2267" i="28" s="1"/>
  <c r="J2268" i="28" s="1"/>
  <c r="J2269" i="28" s="1"/>
  <c r="J2270" i="28" s="1"/>
  <c r="J2271" i="28" s="1"/>
  <c r="J2272" i="28" s="1"/>
  <c r="J2273" i="28" s="1"/>
  <c r="J2274" i="28" s="1"/>
  <c r="J2275" i="28" s="1"/>
  <c r="J2276" i="28" s="1"/>
  <c r="J2277" i="28" s="1"/>
  <c r="J2278" i="28" s="1"/>
  <c r="J2279" i="28" s="1"/>
  <c r="J2280" i="28" s="1"/>
  <c r="J2281" i="28" s="1"/>
  <c r="J2282" i="28" s="1"/>
  <c r="J2283" i="28" s="1"/>
  <c r="J2284" i="28" s="1"/>
  <c r="J2285" i="28" s="1"/>
  <c r="J2286" i="28" s="1"/>
  <c r="J2287" i="28" s="1"/>
  <c r="J2288" i="28" s="1"/>
  <c r="J2289" i="28" s="1"/>
  <c r="J2290" i="28" s="1"/>
  <c r="J2291" i="28" s="1"/>
  <c r="J2292" i="28" s="1"/>
  <c r="J2293" i="28" s="1"/>
  <c r="J2294" i="28" s="1"/>
  <c r="J2295" i="28" s="1"/>
  <c r="J2296" i="28" s="1"/>
  <c r="J2297" i="28" s="1"/>
  <c r="J2298" i="28" s="1"/>
  <c r="J2299" i="28" s="1"/>
  <c r="J2300" i="28" s="1"/>
  <c r="J2301" i="28" s="1"/>
  <c r="J2302" i="28" s="1"/>
  <c r="J2303" i="28" s="1"/>
  <c r="J2304" i="28" s="1"/>
  <c r="J2305" i="28" s="1"/>
  <c r="J2306" i="28" s="1"/>
  <c r="J2307" i="28" s="1"/>
  <c r="J2308" i="28" s="1"/>
  <c r="J2309" i="28" s="1"/>
  <c r="J2310" i="28" s="1"/>
  <c r="J2311" i="28" s="1"/>
  <c r="J2312" i="28" s="1"/>
  <c r="J2313" i="28" s="1"/>
  <c r="J2314" i="28" s="1"/>
  <c r="J2315" i="28" s="1"/>
  <c r="J2316" i="28" s="1"/>
  <c r="J2317" i="28" s="1"/>
  <c r="J2318" i="28" s="1"/>
  <c r="J2319" i="28" s="1"/>
  <c r="J2320" i="28" s="1"/>
  <c r="J2321" i="28" s="1"/>
  <c r="J2322" i="28" s="1"/>
  <c r="J2323" i="28" s="1"/>
  <c r="J2324" i="28" s="1"/>
  <c r="J2325" i="28" s="1"/>
  <c r="J2326" i="28" s="1"/>
  <c r="J2327" i="28" s="1"/>
  <c r="J2328" i="28" s="1"/>
  <c r="J2329" i="28" s="1"/>
  <c r="J2330" i="28" s="1"/>
  <c r="J2331" i="28" s="1"/>
  <c r="J2332" i="28" s="1"/>
  <c r="J2333" i="28" s="1"/>
  <c r="J2334" i="28" s="1"/>
  <c r="J2335" i="28" s="1"/>
  <c r="J2336" i="28" s="1"/>
  <c r="J2337" i="28" s="1"/>
  <c r="J2338" i="28" s="1"/>
  <c r="J2339" i="28" s="1"/>
  <c r="J2340" i="28" s="1"/>
  <c r="J2341" i="28" s="1"/>
  <c r="J2342" i="28" s="1"/>
  <c r="J2343" i="28" s="1"/>
  <c r="J2344" i="28" s="1"/>
  <c r="J2345" i="28" s="1"/>
  <c r="J2346" i="28" s="1"/>
  <c r="J2347" i="28" s="1"/>
  <c r="J2348" i="28" s="1"/>
  <c r="J2349" i="28" s="1"/>
  <c r="J2350" i="28" s="1"/>
  <c r="J2351" i="28" s="1"/>
  <c r="J2352" i="28" s="1"/>
  <c r="J2353" i="28" s="1"/>
  <c r="J2354" i="28" s="1"/>
  <c r="J2355" i="28" s="1"/>
  <c r="J2356" i="28" s="1"/>
  <c r="J2357" i="28" s="1"/>
  <c r="J2358" i="28" s="1"/>
  <c r="J2359" i="28" s="1"/>
  <c r="J2360" i="28" s="1"/>
  <c r="J2361" i="28" s="1"/>
  <c r="J2362" i="28" s="1"/>
  <c r="J2363" i="28" s="1"/>
  <c r="J2364" i="28" s="1"/>
  <c r="J2365" i="28" s="1"/>
  <c r="J2366" i="28" s="1"/>
  <c r="J2367" i="28" s="1"/>
  <c r="J2368" i="28" s="1"/>
  <c r="J2369" i="28" s="1"/>
  <c r="J2370" i="28" s="1"/>
  <c r="J2371" i="28" s="1"/>
  <c r="J2372" i="28" s="1"/>
  <c r="J2373" i="28" s="1"/>
  <c r="J2374" i="28" s="1"/>
  <c r="J2375" i="28" s="1"/>
  <c r="J2376" i="28" s="1"/>
  <c r="J2377" i="28" s="1"/>
  <c r="J2378" i="28" s="1"/>
  <c r="J2379" i="28" s="1"/>
  <c r="J2380" i="28" s="1"/>
  <c r="J2381" i="28" s="1"/>
  <c r="J2382" i="28" s="1"/>
  <c r="J2383" i="28" s="1"/>
  <c r="J2384" i="28" s="1"/>
  <c r="J2385" i="28" s="1"/>
  <c r="J2386" i="28" s="1"/>
  <c r="J2387" i="28" s="1"/>
  <c r="J2388" i="28" s="1"/>
  <c r="J2389" i="28" s="1"/>
  <c r="J2390" i="28" s="1"/>
  <c r="J2391" i="28" s="1"/>
  <c r="J2392" i="28" s="1"/>
  <c r="J2393" i="28" s="1"/>
  <c r="J2394" i="28" s="1"/>
  <c r="J2395" i="28" s="1"/>
  <c r="J2396" i="28" s="1"/>
  <c r="J2397" i="28" s="1"/>
  <c r="J2398" i="28" s="1"/>
  <c r="J2399" i="28" s="1"/>
  <c r="J2400" i="28" s="1"/>
  <c r="J2401" i="28" s="1"/>
  <c r="J2402" i="28" s="1"/>
  <c r="J2403" i="28" s="1"/>
  <c r="J2404" i="28" s="1"/>
  <c r="J2405" i="28" s="1"/>
  <c r="J2406" i="28" s="1"/>
  <c r="J2407" i="28" s="1"/>
  <c r="J2408" i="28" s="1"/>
  <c r="J2409" i="28" s="1"/>
  <c r="J2410" i="28" s="1"/>
  <c r="J2411" i="28" s="1"/>
  <c r="J2412" i="28" s="1"/>
  <c r="J2413" i="28" s="1"/>
  <c r="J2414" i="28" s="1"/>
  <c r="J2415" i="28" s="1"/>
  <c r="J2416" i="28" s="1"/>
  <c r="J2417" i="28" s="1"/>
  <c r="J2418" i="28" s="1"/>
  <c r="J2419" i="28" s="1"/>
  <c r="J2420" i="28" s="1"/>
  <c r="J2421" i="28" s="1"/>
  <c r="J2422" i="28" s="1"/>
  <c r="J2423" i="28" s="1"/>
  <c r="J2424" i="28" s="1"/>
  <c r="J2425" i="28" s="1"/>
  <c r="J2426" i="28" s="1"/>
  <c r="J2427" i="28" s="1"/>
  <c r="J2428" i="28" s="1"/>
  <c r="J2429" i="28" s="1"/>
  <c r="J2430" i="28" s="1"/>
  <c r="J2431" i="28" s="1"/>
  <c r="J2432" i="28" s="1"/>
  <c r="J2433" i="28" s="1"/>
  <c r="J2434" i="28" s="1"/>
  <c r="J2435" i="28" s="1"/>
  <c r="J2436" i="28" s="1"/>
  <c r="J2437" i="28" s="1"/>
  <c r="J2438" i="28" s="1"/>
  <c r="J2439" i="28" s="1"/>
  <c r="J2440" i="28" s="1"/>
  <c r="J2441" i="28" s="1"/>
  <c r="J2442" i="28" s="1"/>
  <c r="J2443" i="28" s="1"/>
  <c r="J2444" i="28" s="1"/>
  <c r="J2445" i="28" s="1"/>
  <c r="J2446" i="28" s="1"/>
  <c r="J2447" i="28" s="1"/>
  <c r="J2448" i="28" s="1"/>
  <c r="J2449" i="28" s="1"/>
  <c r="J2450" i="28" s="1"/>
  <c r="J2451" i="28" s="1"/>
  <c r="J2452" i="28" s="1"/>
  <c r="J2453" i="28" s="1"/>
  <c r="J2454" i="28" s="1"/>
  <c r="J2455" i="28" s="1"/>
  <c r="J2456" i="28" s="1"/>
  <c r="J2457" i="28" s="1"/>
  <c r="J2458" i="28" s="1"/>
  <c r="J2459" i="28" s="1"/>
  <c r="J2460" i="28" s="1"/>
  <c r="J2461" i="28" s="1"/>
  <c r="J2462" i="28" s="1"/>
  <c r="J2463" i="28" s="1"/>
  <c r="J2464" i="28" s="1"/>
  <c r="J2465" i="28" s="1"/>
  <c r="J2466" i="28" s="1"/>
  <c r="J2467" i="28" s="1"/>
  <c r="J2468" i="28" s="1"/>
  <c r="J2469" i="28" s="1"/>
  <c r="J2470" i="28" s="1"/>
  <c r="J2471" i="28" s="1"/>
  <c r="J2472" i="28" s="1"/>
  <c r="J2473" i="28" s="1"/>
  <c r="J2474" i="28" s="1"/>
  <c r="J2475" i="28" s="1"/>
  <c r="J2476" i="28" s="1"/>
  <c r="J2477" i="28" s="1"/>
  <c r="J2478" i="28" s="1"/>
  <c r="J2479" i="28" s="1"/>
  <c r="J2480" i="28" s="1"/>
  <c r="J2481" i="28" s="1"/>
  <c r="J2482" i="28" s="1"/>
  <c r="J2483" i="28" s="1"/>
  <c r="J2484" i="28" s="1"/>
  <c r="J2485" i="28" s="1"/>
  <c r="J2486" i="28" s="1"/>
  <c r="J2487" i="28" s="1"/>
  <c r="J2488" i="28" s="1"/>
  <c r="J2489" i="28" s="1"/>
  <c r="J2490" i="28" s="1"/>
  <c r="J2491" i="28" s="1"/>
  <c r="J2492" i="28" s="1"/>
  <c r="J2493" i="28" s="1"/>
  <c r="J2494" i="28" s="1"/>
  <c r="J2495" i="28" s="1"/>
  <c r="J2496" i="28" s="1"/>
  <c r="J2497" i="28" s="1"/>
  <c r="J2498" i="28" s="1"/>
  <c r="J2499" i="28" s="1"/>
  <c r="J2500" i="28" s="1"/>
  <c r="J2501" i="28" s="1"/>
  <c r="J2502" i="28" s="1"/>
  <c r="J2503" i="28" s="1"/>
  <c r="J2504" i="28" s="1"/>
  <c r="J2505" i="28" s="1"/>
  <c r="J2506" i="28" s="1"/>
  <c r="J2507" i="28" s="1"/>
  <c r="J2508" i="28" s="1"/>
  <c r="J2509" i="28" s="1"/>
  <c r="J2510" i="28" s="1"/>
  <c r="J2511" i="28" s="1"/>
  <c r="J2512" i="28" s="1"/>
  <c r="J2513" i="28" s="1"/>
  <c r="J2514" i="28" s="1"/>
  <c r="J2515" i="28" s="1"/>
  <c r="J2516" i="28" s="1"/>
  <c r="J2517" i="28" s="1"/>
  <c r="J2518" i="28" s="1"/>
  <c r="J2519" i="28" s="1"/>
  <c r="J2520" i="28" s="1"/>
  <c r="J2521" i="28" s="1"/>
  <c r="J2522" i="28" s="1"/>
  <c r="J2523" i="28" s="1"/>
  <c r="J2524" i="28" s="1"/>
  <c r="J2525" i="28" s="1"/>
  <c r="J2526" i="28" s="1"/>
  <c r="J2527" i="28" s="1"/>
  <c r="J2528" i="28" s="1"/>
  <c r="J2529" i="28" s="1"/>
  <c r="J2530" i="28" s="1"/>
  <c r="J2531" i="28" s="1"/>
  <c r="J2532" i="28" s="1"/>
  <c r="J2533" i="28" s="1"/>
  <c r="J2534" i="28" s="1"/>
  <c r="J2535" i="28" s="1"/>
  <c r="J2536" i="28" s="1"/>
  <c r="J2537" i="28" s="1"/>
  <c r="J2538" i="28" s="1"/>
  <c r="J2539" i="28" s="1"/>
  <c r="J2540" i="28" s="1"/>
  <c r="J2541" i="28" s="1"/>
  <c r="J2542" i="28" s="1"/>
  <c r="J2543" i="28" s="1"/>
  <c r="J2544" i="28" s="1"/>
  <c r="J2545" i="28" s="1"/>
  <c r="J2546" i="28" s="1"/>
  <c r="J2547" i="28" s="1"/>
  <c r="J2548" i="28" s="1"/>
  <c r="J2549" i="28" s="1"/>
  <c r="J2550" i="28" s="1"/>
  <c r="J2551" i="28" s="1"/>
  <c r="J2552" i="28" s="1"/>
  <c r="J2553" i="28" s="1"/>
  <c r="J2554" i="28" s="1"/>
  <c r="J2555" i="28" s="1"/>
  <c r="J2556" i="28" s="1"/>
  <c r="J2557" i="28" s="1"/>
  <c r="J2558" i="28" s="1"/>
  <c r="J2559" i="28" s="1"/>
  <c r="J2560" i="28" s="1"/>
  <c r="J2561" i="28" s="1"/>
  <c r="J2562" i="28" s="1"/>
  <c r="J2563" i="28" s="1"/>
  <c r="J2564" i="28" s="1"/>
  <c r="J2565" i="28" s="1"/>
  <c r="J2566" i="28" s="1"/>
  <c r="J2567" i="28" s="1"/>
  <c r="J2568" i="28" s="1"/>
  <c r="J2569" i="28" s="1"/>
  <c r="J2570" i="28" s="1"/>
  <c r="J2571" i="28" s="1"/>
  <c r="J2572" i="28" s="1"/>
  <c r="J2573" i="28" s="1"/>
  <c r="J2574" i="28" s="1"/>
  <c r="J2575" i="28" s="1"/>
  <c r="J2576" i="28" s="1"/>
  <c r="J2577" i="28" s="1"/>
  <c r="J2578" i="28" s="1"/>
  <c r="J2579" i="28" s="1"/>
  <c r="J2580" i="28" s="1"/>
  <c r="J2581" i="28" s="1"/>
  <c r="J2582" i="28" s="1"/>
  <c r="J2583" i="28" s="1"/>
  <c r="J2584" i="28" s="1"/>
  <c r="J2585" i="28" s="1"/>
  <c r="J2586" i="28" s="1"/>
  <c r="J2587" i="28" s="1"/>
  <c r="J2588" i="28" s="1"/>
  <c r="J2589" i="28" s="1"/>
  <c r="J2590" i="28" s="1"/>
  <c r="J2591" i="28" s="1"/>
  <c r="J2592" i="28" s="1"/>
  <c r="J2593" i="28" s="1"/>
  <c r="J2594" i="28" s="1"/>
  <c r="J2595" i="28" s="1"/>
  <c r="J2596" i="28" s="1"/>
  <c r="J2597" i="28" s="1"/>
  <c r="J2598" i="28" s="1"/>
  <c r="J2599" i="28" s="1"/>
  <c r="J2600" i="28" s="1"/>
  <c r="J2601" i="28" s="1"/>
  <c r="J2602" i="28" s="1"/>
  <c r="J2603" i="28" s="1"/>
  <c r="J2604" i="28" s="1"/>
  <c r="J2605" i="28" s="1"/>
  <c r="J2606" i="28" s="1"/>
  <c r="J2607" i="28" s="1"/>
  <c r="J2608" i="28" s="1"/>
  <c r="J2609" i="28" s="1"/>
  <c r="J2610" i="28" s="1"/>
  <c r="J2611" i="28" s="1"/>
  <c r="J2612" i="28" s="1"/>
  <c r="J2613" i="28" s="1"/>
  <c r="J2614" i="28" s="1"/>
  <c r="J2615" i="28" s="1"/>
  <c r="J2616" i="28" s="1"/>
  <c r="J2617" i="28" s="1"/>
  <c r="J2618" i="28" s="1"/>
  <c r="J2619" i="28" s="1"/>
  <c r="J2620" i="28" s="1"/>
  <c r="J2621" i="28" s="1"/>
  <c r="J2622" i="28" s="1"/>
  <c r="J2623" i="28" s="1"/>
  <c r="J2624" i="28" s="1"/>
  <c r="J2625" i="28" s="1"/>
  <c r="J2626" i="28" s="1"/>
  <c r="J2627" i="28" s="1"/>
  <c r="J2628" i="28" s="1"/>
  <c r="J2629" i="28" s="1"/>
  <c r="J2630" i="28" s="1"/>
  <c r="J2631" i="28" s="1"/>
  <c r="J2632" i="28" s="1"/>
  <c r="J2633" i="28" s="1"/>
  <c r="J2634" i="28" s="1"/>
  <c r="J2635" i="28" s="1"/>
  <c r="J2636" i="28" s="1"/>
  <c r="J2637" i="28" s="1"/>
  <c r="J2638" i="28" s="1"/>
  <c r="J2639" i="28" s="1"/>
  <c r="J2640" i="28" s="1"/>
  <c r="J2641" i="28" s="1"/>
  <c r="J2642" i="28" s="1"/>
  <c r="J2643" i="28" s="1"/>
  <c r="J2644" i="28" s="1"/>
  <c r="J2645" i="28" s="1"/>
  <c r="J2646" i="28" s="1"/>
  <c r="J2647" i="28" s="1"/>
  <c r="J2648" i="28" s="1"/>
  <c r="J2649" i="28" s="1"/>
  <c r="J2650" i="28" s="1"/>
  <c r="J2651" i="28" s="1"/>
  <c r="J2652" i="28" s="1"/>
  <c r="J2653" i="28" s="1"/>
  <c r="J2654" i="28" s="1"/>
  <c r="J2655" i="28" s="1"/>
  <c r="J2656" i="28" s="1"/>
  <c r="J2657" i="28" s="1"/>
  <c r="J2658" i="28" s="1"/>
  <c r="J2659" i="28" s="1"/>
  <c r="J2660" i="28" s="1"/>
  <c r="J2661" i="28" s="1"/>
  <c r="J2662" i="28" s="1"/>
  <c r="J2663" i="28" s="1"/>
  <c r="J2664" i="28" s="1"/>
  <c r="J2665" i="28" s="1"/>
  <c r="J2666" i="28" s="1"/>
  <c r="J2667" i="28" s="1"/>
  <c r="J2668" i="28" s="1"/>
  <c r="J2669" i="28" s="1"/>
  <c r="J2670" i="28" s="1"/>
  <c r="J2671" i="28" s="1"/>
  <c r="J2672" i="28" s="1"/>
  <c r="J2673" i="28" s="1"/>
  <c r="J2674" i="28" s="1"/>
  <c r="J2675" i="28" s="1"/>
  <c r="J2676" i="28" s="1"/>
  <c r="J2677" i="28" s="1"/>
  <c r="J2678" i="28" s="1"/>
  <c r="J2679" i="28" s="1"/>
  <c r="J2680" i="28" s="1"/>
  <c r="J2681" i="28" s="1"/>
  <c r="J2682" i="28" s="1"/>
  <c r="J2683" i="28" s="1"/>
  <c r="J2684" i="28" s="1"/>
  <c r="J2685" i="28" s="1"/>
  <c r="J2686" i="28" s="1"/>
  <c r="J2687" i="28" s="1"/>
  <c r="J2688" i="28" s="1"/>
  <c r="J2689" i="28" s="1"/>
  <c r="J2690" i="28" s="1"/>
  <c r="J2691" i="28" s="1"/>
  <c r="J2692" i="28" s="1"/>
  <c r="J2693" i="28" s="1"/>
  <c r="J2694" i="28" s="1"/>
  <c r="J2695" i="28" s="1"/>
  <c r="J2696" i="28" s="1"/>
  <c r="J2697" i="28" s="1"/>
  <c r="J2698" i="28" s="1"/>
  <c r="J2699" i="28" s="1"/>
  <c r="J2700" i="28" s="1"/>
  <c r="J2701" i="28" s="1"/>
  <c r="J2702" i="28" s="1"/>
  <c r="J2703" i="28" s="1"/>
  <c r="J2704" i="28" s="1"/>
  <c r="J2705" i="28" s="1"/>
  <c r="J2706" i="28" s="1"/>
  <c r="J2707" i="28" s="1"/>
  <c r="J2708" i="28" s="1"/>
  <c r="J2709" i="28" s="1"/>
  <c r="J2710" i="28" s="1"/>
  <c r="J2711" i="28" s="1"/>
  <c r="J2712" i="28" s="1"/>
  <c r="J2713" i="28" s="1"/>
  <c r="J2714" i="28" s="1"/>
  <c r="J2715" i="28" s="1"/>
  <c r="J2716" i="28" s="1"/>
  <c r="J2717" i="28" s="1"/>
  <c r="J2718" i="28" s="1"/>
  <c r="J2719" i="28" s="1"/>
  <c r="J2720" i="28" s="1"/>
  <c r="J2721" i="28" s="1"/>
  <c r="J2722" i="28" s="1"/>
  <c r="J2723" i="28" s="1"/>
  <c r="J2724" i="28" s="1"/>
  <c r="J2725" i="28" s="1"/>
  <c r="J2726" i="28" s="1"/>
  <c r="J2727" i="28" s="1"/>
  <c r="J2728" i="28" s="1"/>
  <c r="J2729" i="28" s="1"/>
  <c r="J2730" i="28" s="1"/>
  <c r="J2731" i="28" s="1"/>
  <c r="J2732" i="28" s="1"/>
  <c r="J2733" i="28" s="1"/>
  <c r="J2734" i="28" s="1"/>
  <c r="J2735" i="28" s="1"/>
  <c r="J2736" i="28" s="1"/>
  <c r="J2737" i="28" s="1"/>
  <c r="J2738" i="28" s="1"/>
  <c r="J2739" i="28" s="1"/>
  <c r="J2740" i="28" s="1"/>
  <c r="J2741" i="28" s="1"/>
  <c r="J2742" i="28" s="1"/>
  <c r="J2743" i="28" s="1"/>
  <c r="J2744" i="28" s="1"/>
  <c r="J2745" i="28" s="1"/>
  <c r="J2746" i="28" s="1"/>
  <c r="J2747" i="28" s="1"/>
  <c r="J2748" i="28" s="1"/>
  <c r="J2749" i="28" s="1"/>
  <c r="J2750" i="28" s="1"/>
  <c r="J2751" i="28" s="1"/>
  <c r="J2752" i="28" s="1"/>
  <c r="J2753" i="28" s="1"/>
  <c r="J2754" i="28" s="1"/>
  <c r="J2755" i="28" s="1"/>
  <c r="J2756" i="28" s="1"/>
  <c r="J2757" i="28" s="1"/>
  <c r="J2758" i="28" s="1"/>
  <c r="J2759" i="28" s="1"/>
  <c r="J2760" i="28" s="1"/>
  <c r="J2761" i="28" s="1"/>
  <c r="J2762" i="28" s="1"/>
  <c r="J2763" i="28" s="1"/>
  <c r="J2764" i="28" s="1"/>
  <c r="J2765" i="28" s="1"/>
  <c r="J2766" i="28" s="1"/>
  <c r="J2767" i="28" s="1"/>
  <c r="J2768" i="28" s="1"/>
  <c r="J2769" i="28" s="1"/>
  <c r="J2770" i="28" s="1"/>
  <c r="J2771" i="28" s="1"/>
  <c r="J2772" i="28" s="1"/>
  <c r="J2773" i="28" s="1"/>
  <c r="J2774" i="28" s="1"/>
  <c r="J2775" i="28" s="1"/>
  <c r="J2776" i="28" s="1"/>
  <c r="J2777" i="28" s="1"/>
  <c r="J2778" i="28" s="1"/>
  <c r="J2779" i="28" s="1"/>
  <c r="J2780" i="28" s="1"/>
  <c r="J2781" i="28" s="1"/>
  <c r="J2782" i="28" s="1"/>
  <c r="J2783" i="28" s="1"/>
  <c r="J2784" i="28" s="1"/>
  <c r="J2785" i="28" s="1"/>
  <c r="J2786" i="28" s="1"/>
  <c r="J2787" i="28" s="1"/>
  <c r="J2788" i="28" s="1"/>
  <c r="J2789" i="28" s="1"/>
  <c r="J2790" i="28" s="1"/>
  <c r="J2791" i="28" s="1"/>
  <c r="J2792" i="28" s="1"/>
  <c r="J2793" i="28" s="1"/>
  <c r="J2794" i="28" s="1"/>
  <c r="J2795" i="28" s="1"/>
  <c r="J2796" i="28" s="1"/>
  <c r="J2797" i="28" s="1"/>
  <c r="J2798" i="28" s="1"/>
  <c r="J2799" i="28" s="1"/>
  <c r="J2800" i="28" s="1"/>
  <c r="J2801" i="28" s="1"/>
  <c r="J2802" i="28" s="1"/>
  <c r="J2803" i="28" s="1"/>
  <c r="J2804" i="28" s="1"/>
  <c r="J2805" i="28" s="1"/>
  <c r="J2806" i="28" s="1"/>
  <c r="J2807" i="28" s="1"/>
  <c r="J2808" i="28" s="1"/>
  <c r="J2809" i="28" s="1"/>
  <c r="J2810" i="28" s="1"/>
  <c r="J2811" i="28" s="1"/>
  <c r="J2812" i="28" s="1"/>
  <c r="J2813" i="28" s="1"/>
  <c r="J2814" i="28" s="1"/>
  <c r="J2815" i="28" s="1"/>
  <c r="J2816" i="28" s="1"/>
  <c r="J2817" i="28" s="1"/>
  <c r="J2818" i="28" s="1"/>
  <c r="J2819" i="28" s="1"/>
  <c r="J2820" i="28" s="1"/>
  <c r="J2821" i="28" s="1"/>
  <c r="J2822" i="28" s="1"/>
  <c r="J2823" i="28" s="1"/>
  <c r="J2824" i="28" s="1"/>
  <c r="J2825" i="28" s="1"/>
  <c r="J2826" i="28" s="1"/>
  <c r="J2827" i="28" s="1"/>
  <c r="J2828" i="28" s="1"/>
  <c r="J2829" i="28" s="1"/>
  <c r="J2830" i="28" s="1"/>
  <c r="J2831" i="28" s="1"/>
  <c r="J2832" i="28" s="1"/>
  <c r="J2833" i="28" s="1"/>
  <c r="J2834" i="28" s="1"/>
  <c r="J2835" i="28" s="1"/>
  <c r="J2836" i="28" s="1"/>
  <c r="J2837" i="28" s="1"/>
  <c r="J2838" i="28" s="1"/>
  <c r="J2839" i="28" s="1"/>
  <c r="J2840" i="28" s="1"/>
  <c r="J2841" i="28" s="1"/>
  <c r="J2842" i="28" s="1"/>
  <c r="J2843" i="28" s="1"/>
  <c r="J2844" i="28" s="1"/>
  <c r="J2845" i="28" s="1"/>
  <c r="J2846" i="28" s="1"/>
  <c r="J2847" i="28" s="1"/>
  <c r="J2848" i="28" s="1"/>
  <c r="J2849" i="28" s="1"/>
  <c r="J2850" i="28" s="1"/>
  <c r="J2851" i="28" s="1"/>
  <c r="J2852" i="28" s="1"/>
  <c r="J2853" i="28" s="1"/>
  <c r="J2854" i="28" s="1"/>
  <c r="J2855" i="28" s="1"/>
  <c r="J2856" i="28" s="1"/>
  <c r="J2857" i="28" s="1"/>
  <c r="J2858" i="28" s="1"/>
  <c r="J2859" i="28" s="1"/>
  <c r="J2860" i="28" s="1"/>
  <c r="J2861" i="28" s="1"/>
  <c r="J2862" i="28" s="1"/>
  <c r="J2863" i="28" s="1"/>
  <c r="J2864" i="28" s="1"/>
  <c r="J2865" i="28" s="1"/>
  <c r="J2866" i="28" s="1"/>
  <c r="J2867" i="28" s="1"/>
  <c r="J2868" i="28" s="1"/>
  <c r="J2869" i="28" s="1"/>
  <c r="J2870" i="28" s="1"/>
  <c r="J2871" i="28" s="1"/>
  <c r="J2872" i="28" s="1"/>
  <c r="J2873" i="28" s="1"/>
  <c r="J2874" i="28" s="1"/>
  <c r="J2875" i="28" s="1"/>
  <c r="J2876" i="28" s="1"/>
  <c r="J2877" i="28" s="1"/>
  <c r="J2878" i="28" s="1"/>
  <c r="J2879" i="28" s="1"/>
  <c r="J2880" i="28" s="1"/>
  <c r="J2881" i="28" s="1"/>
  <c r="J2882" i="28" s="1"/>
  <c r="J2883" i="28" s="1"/>
  <c r="J2884" i="28" s="1"/>
  <c r="J2885" i="28" s="1"/>
  <c r="J2886" i="28" s="1"/>
  <c r="J2887" i="28" s="1"/>
  <c r="J2888" i="28" s="1"/>
  <c r="J2889" i="28" s="1"/>
  <c r="J2890" i="28" s="1"/>
  <c r="J2891" i="28" s="1"/>
  <c r="J2892" i="28" s="1"/>
  <c r="J2893" i="28" s="1"/>
  <c r="J2894" i="28" s="1"/>
  <c r="J2895" i="28" s="1"/>
  <c r="J2896" i="28" s="1"/>
  <c r="J2897" i="28" s="1"/>
  <c r="J2898" i="28" s="1"/>
  <c r="J2899" i="28" s="1"/>
  <c r="J2900" i="28" s="1"/>
  <c r="J2901" i="28" s="1"/>
  <c r="J2902" i="28" s="1"/>
  <c r="J2903" i="28" s="1"/>
  <c r="J2904" i="28" s="1"/>
  <c r="J2905" i="28" s="1"/>
  <c r="J2906" i="28" s="1"/>
  <c r="J2907" i="28" s="1"/>
  <c r="J2908" i="28" s="1"/>
  <c r="J2909" i="28" s="1"/>
  <c r="J2910" i="28" s="1"/>
  <c r="J2911" i="28" s="1"/>
  <c r="J2912" i="28" s="1"/>
  <c r="J2913" i="28" s="1"/>
  <c r="J2914" i="28" s="1"/>
  <c r="J2915" i="28" s="1"/>
  <c r="J2916" i="28" s="1"/>
  <c r="J2917" i="28" s="1"/>
  <c r="J2918" i="28" s="1"/>
  <c r="J2919" i="28" s="1"/>
  <c r="J2920" i="28" s="1"/>
  <c r="J2921" i="28" s="1"/>
  <c r="J2922" i="28" s="1"/>
  <c r="J2923" i="28" s="1"/>
  <c r="J2924" i="28" s="1"/>
  <c r="J2925" i="28" s="1"/>
  <c r="J2926" i="28" s="1"/>
  <c r="J2927" i="28" s="1"/>
  <c r="J2928" i="28" s="1"/>
  <c r="J2929" i="28" s="1"/>
  <c r="J2930" i="28" s="1"/>
  <c r="J2931" i="28" s="1"/>
  <c r="J2932" i="28" s="1"/>
  <c r="J2933" i="28" s="1"/>
  <c r="J2934" i="28" s="1"/>
  <c r="J2935" i="28" s="1"/>
  <c r="J2936" i="28" s="1"/>
  <c r="J2937" i="28" s="1"/>
  <c r="J2938" i="28" s="1"/>
  <c r="J2939" i="28" s="1"/>
  <c r="J2940" i="28" s="1"/>
  <c r="J2941" i="28" s="1"/>
  <c r="J2942" i="28" s="1"/>
  <c r="J2943" i="28" s="1"/>
  <c r="J2944" i="28" s="1"/>
  <c r="J2945" i="28" s="1"/>
  <c r="J2946" i="28" s="1"/>
  <c r="J2947" i="28" s="1"/>
  <c r="J2948" i="28" s="1"/>
  <c r="J2949" i="28" s="1"/>
  <c r="J2950" i="28" s="1"/>
  <c r="J2951" i="28" s="1"/>
  <c r="J2952" i="28" s="1"/>
  <c r="J2953" i="28" s="1"/>
  <c r="J2954" i="28" s="1"/>
  <c r="J2955" i="28" s="1"/>
  <c r="J2956" i="28" s="1"/>
  <c r="J2957" i="28" s="1"/>
  <c r="J2958" i="28" s="1"/>
  <c r="J2959" i="28" s="1"/>
  <c r="J2960" i="28" s="1"/>
  <c r="J2961" i="28" s="1"/>
  <c r="J2962" i="28" s="1"/>
  <c r="J2963" i="28" s="1"/>
  <c r="J2964" i="28" s="1"/>
  <c r="J2965" i="28" s="1"/>
  <c r="J2966" i="28" s="1"/>
  <c r="J2967" i="28" s="1"/>
  <c r="J2968" i="28" s="1"/>
  <c r="J2969" i="28" s="1"/>
  <c r="J2970" i="28" s="1"/>
  <c r="J2971" i="28" s="1"/>
  <c r="J2972" i="28" s="1"/>
  <c r="J2973" i="28" s="1"/>
  <c r="J2974" i="28" s="1"/>
  <c r="J2975" i="28" s="1"/>
  <c r="J2976" i="28" s="1"/>
  <c r="J2977" i="28" s="1"/>
  <c r="J2978" i="28" s="1"/>
  <c r="J2979" i="28" s="1"/>
  <c r="J2980" i="28" s="1"/>
  <c r="J2981" i="28" s="1"/>
  <c r="J2982" i="28" s="1"/>
  <c r="J2983" i="28" s="1"/>
  <c r="J2984" i="28" s="1"/>
  <c r="J2985" i="28" s="1"/>
  <c r="J2986" i="28" s="1"/>
  <c r="J2987" i="28" s="1"/>
  <c r="J2988" i="28" s="1"/>
  <c r="J2989" i="28" s="1"/>
  <c r="J2990" i="28" s="1"/>
  <c r="J2991" i="28" s="1"/>
  <c r="J2992" i="28" s="1"/>
  <c r="J2993" i="28" s="1"/>
  <c r="J2994" i="28" s="1"/>
  <c r="J2995" i="28" s="1"/>
  <c r="J2996" i="28" s="1"/>
  <c r="J2997" i="28" s="1"/>
  <c r="J2998" i="28" s="1"/>
  <c r="J2999" i="28" s="1"/>
  <c r="J3000" i="28" s="1"/>
  <c r="J3001" i="28" s="1"/>
  <c r="J3002" i="28" s="1"/>
  <c r="J3003" i="28" s="1"/>
  <c r="J3004" i="28" s="1"/>
  <c r="J3005" i="28" s="1"/>
  <c r="J3006" i="28" s="1"/>
  <c r="J3007" i="28" s="1"/>
  <c r="J3008" i="28" s="1"/>
  <c r="J3009" i="28" s="1"/>
  <c r="J3010" i="28" s="1"/>
  <c r="J3011" i="28" s="1"/>
  <c r="J3012" i="28" s="1"/>
  <c r="J3013" i="28" s="1"/>
  <c r="J3014" i="28" s="1"/>
  <c r="J3015" i="28" s="1"/>
  <c r="J3016" i="28" s="1"/>
  <c r="J3017" i="28" s="1"/>
  <c r="J3018" i="28" s="1"/>
  <c r="J3019" i="28" s="1"/>
  <c r="J3020" i="28" s="1"/>
  <c r="J3021" i="28" s="1"/>
  <c r="J3022" i="28" s="1"/>
  <c r="J3023" i="28" s="1"/>
  <c r="J3024" i="28" s="1"/>
  <c r="J3025" i="28" s="1"/>
  <c r="J3026" i="28" s="1"/>
  <c r="J3027" i="28" s="1"/>
  <c r="J3028" i="28" s="1"/>
  <c r="J3029" i="28" s="1"/>
  <c r="J3030" i="28" s="1"/>
  <c r="J3031" i="28" s="1"/>
  <c r="J3032" i="28" s="1"/>
  <c r="J3033" i="28" s="1"/>
  <c r="J3034" i="28" s="1"/>
  <c r="J3035" i="28" s="1"/>
  <c r="J3036" i="28" s="1"/>
  <c r="J3037" i="28" s="1"/>
  <c r="J3038" i="28" s="1"/>
  <c r="J3039" i="28" s="1"/>
  <c r="J3040" i="28" s="1"/>
  <c r="J3041" i="28" s="1"/>
  <c r="J3042" i="28" s="1"/>
  <c r="J3043" i="28" s="1"/>
  <c r="J3044" i="28" s="1"/>
  <c r="J3045" i="28" s="1"/>
  <c r="J3046" i="28" s="1"/>
  <c r="J3047" i="28" s="1"/>
  <c r="J3048" i="28" s="1"/>
  <c r="J3049" i="28" s="1"/>
  <c r="J3050" i="28" s="1"/>
  <c r="J3051" i="28" s="1"/>
  <c r="J3052" i="28" s="1"/>
  <c r="J3053" i="28" s="1"/>
  <c r="J3054" i="28" s="1"/>
  <c r="J3055" i="28" s="1"/>
  <c r="J3056" i="28" s="1"/>
  <c r="J3057" i="28" s="1"/>
  <c r="J3058" i="28" s="1"/>
  <c r="J3059" i="28" s="1"/>
  <c r="J3060" i="28" s="1"/>
  <c r="J3061" i="28" s="1"/>
  <c r="J3062" i="28" s="1"/>
  <c r="J3063" i="28" s="1"/>
  <c r="J3064" i="28" s="1"/>
  <c r="J3065" i="28" s="1"/>
  <c r="J3066" i="28" s="1"/>
  <c r="J3067" i="28" s="1"/>
  <c r="J3068" i="28" s="1"/>
  <c r="J3069" i="28" s="1"/>
  <c r="J3070" i="28" s="1"/>
  <c r="J3071" i="28" s="1"/>
  <c r="J3072" i="28" s="1"/>
  <c r="J3073" i="28" s="1"/>
  <c r="J3074" i="28" s="1"/>
  <c r="J3075" i="28" s="1"/>
  <c r="J3076" i="28" s="1"/>
  <c r="J3077" i="28" s="1"/>
  <c r="J3078" i="28" s="1"/>
  <c r="J3079" i="28" s="1"/>
  <c r="J3080" i="28" s="1"/>
  <c r="J3081" i="28" s="1"/>
  <c r="J3082" i="28" s="1"/>
  <c r="J3083" i="28" s="1"/>
  <c r="J3084" i="28" s="1"/>
  <c r="J3085" i="28" s="1"/>
  <c r="J3086" i="28" s="1"/>
  <c r="J3087" i="28" s="1"/>
  <c r="J3088" i="28" s="1"/>
  <c r="J3089" i="28" s="1"/>
  <c r="J3090" i="28" s="1"/>
  <c r="J3091" i="28" s="1"/>
  <c r="J3092" i="28" s="1"/>
  <c r="J3093" i="28" s="1"/>
  <c r="J3094" i="28" s="1"/>
  <c r="J3095" i="28" s="1"/>
  <c r="J3096" i="28" s="1"/>
  <c r="J3097" i="28" s="1"/>
  <c r="J3098" i="28" s="1"/>
  <c r="J3099" i="28" s="1"/>
  <c r="J3100" i="28" s="1"/>
  <c r="J3101" i="28" s="1"/>
  <c r="J3102" i="28" s="1"/>
  <c r="J3103" i="28" s="1"/>
  <c r="J3104" i="28" s="1"/>
  <c r="J3105" i="28" s="1"/>
  <c r="J3106" i="28" s="1"/>
  <c r="J3107" i="28" s="1"/>
  <c r="J3108" i="28" s="1"/>
  <c r="J3109" i="28" s="1"/>
  <c r="J3110" i="28" s="1"/>
  <c r="J3111" i="28" s="1"/>
  <c r="J3112" i="28" s="1"/>
  <c r="J3113" i="28" s="1"/>
  <c r="J3114" i="28" s="1"/>
  <c r="J3115" i="28" s="1"/>
  <c r="J3116" i="28" s="1"/>
  <c r="J3117" i="28" s="1"/>
  <c r="J3118" i="28" s="1"/>
  <c r="J3119" i="28" s="1"/>
  <c r="J3120" i="28" s="1"/>
  <c r="J3121" i="28" s="1"/>
  <c r="J3122" i="28" s="1"/>
  <c r="J3123" i="28" s="1"/>
  <c r="J3124" i="28" s="1"/>
  <c r="J3125" i="28" s="1"/>
  <c r="J3126" i="28" s="1"/>
  <c r="J3127" i="28" s="1"/>
  <c r="J3128" i="28" s="1"/>
  <c r="J3129" i="28" s="1"/>
  <c r="J3130" i="28" s="1"/>
  <c r="J3131" i="28" s="1"/>
  <c r="J3132" i="28" s="1"/>
  <c r="J3133" i="28" s="1"/>
  <c r="J3134" i="28" s="1"/>
  <c r="J3135" i="28" s="1"/>
  <c r="J3136" i="28" s="1"/>
  <c r="J3137" i="28" s="1"/>
  <c r="J3138" i="28" s="1"/>
  <c r="J3139" i="28" s="1"/>
  <c r="J3140" i="28" s="1"/>
  <c r="J3141" i="28" s="1"/>
  <c r="J3142" i="28" s="1"/>
  <c r="J3143" i="28" s="1"/>
  <c r="J3144" i="28" s="1"/>
  <c r="J3145" i="28" s="1"/>
  <c r="J3146" i="28" s="1"/>
  <c r="J3147" i="28" s="1"/>
  <c r="J3148" i="28" s="1"/>
  <c r="J3149" i="28" s="1"/>
  <c r="J3150" i="28" s="1"/>
  <c r="J3151" i="28" s="1"/>
  <c r="J3152" i="28" s="1"/>
  <c r="J3153" i="28" s="1"/>
  <c r="J3154" i="28" s="1"/>
  <c r="J3155" i="28" s="1"/>
  <c r="J3156" i="28" s="1"/>
  <c r="J3157" i="28" s="1"/>
  <c r="J3158" i="28" s="1"/>
  <c r="J3159" i="28" s="1"/>
  <c r="J3160" i="28" s="1"/>
  <c r="J3161" i="28" s="1"/>
  <c r="J3162" i="28" s="1"/>
  <c r="J3163" i="28" s="1"/>
  <c r="J3164" i="28" s="1"/>
  <c r="J3165" i="28" s="1"/>
  <c r="J3166" i="28" s="1"/>
  <c r="J3167" i="28" s="1"/>
  <c r="J3168" i="28" s="1"/>
  <c r="J3169" i="28" s="1"/>
  <c r="J3170" i="28" s="1"/>
  <c r="J3171" i="28" s="1"/>
  <c r="J3172" i="28" s="1"/>
  <c r="J3173" i="28" s="1"/>
  <c r="J3174" i="28" s="1"/>
  <c r="J3175" i="28" s="1"/>
  <c r="J3176" i="28" s="1"/>
  <c r="J3177" i="28" s="1"/>
  <c r="J3178" i="28" s="1"/>
  <c r="J3179" i="28" s="1"/>
  <c r="J3180" i="28" s="1"/>
  <c r="J3181" i="28" s="1"/>
  <c r="J3182" i="28" s="1"/>
  <c r="J3183" i="28" s="1"/>
  <c r="J3184" i="28" s="1"/>
  <c r="J3185" i="28" s="1"/>
  <c r="J3186" i="28" s="1"/>
  <c r="J3187" i="28" s="1"/>
  <c r="J3188" i="28" s="1"/>
  <c r="J3189" i="28" s="1"/>
  <c r="J3190" i="28" s="1"/>
  <c r="J3191" i="28" s="1"/>
  <c r="J3192" i="28" s="1"/>
  <c r="J3193" i="28" s="1"/>
  <c r="J3194" i="28" s="1"/>
  <c r="J3195" i="28" s="1"/>
  <c r="J3196" i="28" s="1"/>
  <c r="J3197" i="28" s="1"/>
  <c r="J3198" i="28" s="1"/>
  <c r="J3199" i="28" s="1"/>
  <c r="J3200" i="28" s="1"/>
  <c r="J3201" i="28" s="1"/>
  <c r="J3202" i="28" s="1"/>
  <c r="J3203" i="28" s="1"/>
  <c r="J3204" i="28" s="1"/>
  <c r="J3205" i="28" s="1"/>
  <c r="J3206" i="28" s="1"/>
  <c r="J3207" i="28" s="1"/>
  <c r="J3208" i="28" s="1"/>
  <c r="J3209" i="28" s="1"/>
  <c r="J3210" i="28" s="1"/>
  <c r="J3211" i="28" s="1"/>
  <c r="J3212" i="28" s="1"/>
  <c r="J3213" i="28" s="1"/>
  <c r="J3214" i="28" s="1"/>
  <c r="J3215" i="28" s="1"/>
  <c r="J3216" i="28" s="1"/>
  <c r="J3217" i="28" s="1"/>
  <c r="J3218" i="28" s="1"/>
  <c r="J3219" i="28" s="1"/>
  <c r="J3220" i="28" s="1"/>
  <c r="J3221" i="28" s="1"/>
  <c r="J3222" i="28" s="1"/>
  <c r="J3223" i="28" s="1"/>
  <c r="J3224" i="28" s="1"/>
  <c r="J3225" i="28" s="1"/>
  <c r="J3226" i="28" s="1"/>
  <c r="J3227" i="28" s="1"/>
  <c r="J3228" i="28" s="1"/>
  <c r="J3229" i="28" s="1"/>
  <c r="J3230" i="28" s="1"/>
  <c r="J3231" i="28" s="1"/>
  <c r="J3232" i="28" s="1"/>
  <c r="J3233" i="28" s="1"/>
  <c r="J3234" i="28" s="1"/>
  <c r="J3235" i="28" s="1"/>
  <c r="J3236" i="28" s="1"/>
  <c r="J3237" i="28" s="1"/>
  <c r="J3238" i="28" s="1"/>
  <c r="J3239" i="28" s="1"/>
  <c r="J3240" i="28" s="1"/>
  <c r="J3241" i="28" s="1"/>
  <c r="J3242" i="28" s="1"/>
  <c r="J3243" i="28" s="1"/>
  <c r="J3244" i="28" s="1"/>
  <c r="J3245" i="28" s="1"/>
  <c r="J3246" i="28" s="1"/>
  <c r="J3247" i="28" s="1"/>
  <c r="J3248" i="28" s="1"/>
  <c r="J3249" i="28" s="1"/>
  <c r="J3250" i="28" s="1"/>
  <c r="J3251" i="28" s="1"/>
  <c r="J3252" i="28" s="1"/>
  <c r="J3253" i="28" s="1"/>
  <c r="J3254" i="28" s="1"/>
  <c r="J3255" i="28" s="1"/>
  <c r="J3256" i="28" s="1"/>
  <c r="J3257" i="28" s="1"/>
  <c r="J3258" i="28" s="1"/>
  <c r="J3259" i="28" s="1"/>
  <c r="J3260" i="28" s="1"/>
  <c r="J3261" i="28" s="1"/>
  <c r="J3262" i="28" s="1"/>
  <c r="J3263" i="28" s="1"/>
  <c r="J3264" i="28" s="1"/>
  <c r="J3265" i="28" s="1"/>
  <c r="J3266" i="28" s="1"/>
  <c r="J3267" i="28" s="1"/>
  <c r="J3268" i="28" s="1"/>
  <c r="J3269" i="28" s="1"/>
  <c r="J3270" i="28" s="1"/>
  <c r="J3271" i="28" s="1"/>
  <c r="J3272" i="28" s="1"/>
  <c r="J3273" i="28" s="1"/>
  <c r="J3274" i="28" s="1"/>
  <c r="J3275" i="28" s="1"/>
  <c r="J3276" i="28" s="1"/>
  <c r="J3277" i="28" s="1"/>
  <c r="J3278" i="28" s="1"/>
  <c r="J3279" i="28" s="1"/>
  <c r="J3280" i="28" s="1"/>
  <c r="J3281" i="28" s="1"/>
  <c r="J3282" i="28" s="1"/>
  <c r="J3283" i="28" s="1"/>
  <c r="J3284" i="28" s="1"/>
  <c r="J3285" i="28" s="1"/>
  <c r="J3286" i="28" s="1"/>
  <c r="J3287" i="28" s="1"/>
  <c r="J3288" i="28" s="1"/>
  <c r="J3289" i="28" s="1"/>
  <c r="J3290" i="28" s="1"/>
  <c r="J3291" i="28" s="1"/>
  <c r="J3292" i="28" s="1"/>
  <c r="J3293" i="28" s="1"/>
  <c r="J3294" i="28" s="1"/>
  <c r="J3295" i="28" s="1"/>
  <c r="J3296" i="28" s="1"/>
  <c r="J3297" i="28" s="1"/>
  <c r="J3298" i="28" s="1"/>
  <c r="J3299" i="28" s="1"/>
  <c r="J3300" i="28" s="1"/>
  <c r="J3301" i="28" s="1"/>
  <c r="J3302" i="28" s="1"/>
  <c r="J3303" i="28" s="1"/>
  <c r="J3304" i="28" s="1"/>
  <c r="J3305" i="28" s="1"/>
  <c r="J3306" i="28" s="1"/>
  <c r="J3307" i="28" s="1"/>
  <c r="J3308" i="28" s="1"/>
  <c r="J3309" i="28" s="1"/>
  <c r="J3310" i="28" s="1"/>
  <c r="J3311" i="28" s="1"/>
  <c r="J3312" i="28" s="1"/>
  <c r="J3313" i="28" s="1"/>
  <c r="J3314" i="28" s="1"/>
  <c r="J3315" i="28" s="1"/>
  <c r="J3316" i="28" s="1"/>
  <c r="J3317" i="28" s="1"/>
  <c r="J3318" i="28" s="1"/>
  <c r="J3319" i="28" s="1"/>
  <c r="J3320" i="28" s="1"/>
  <c r="J3321" i="28" s="1"/>
  <c r="J3322" i="28" s="1"/>
  <c r="J3323" i="28" s="1"/>
  <c r="J3324" i="28" s="1"/>
  <c r="J3325" i="28" s="1"/>
  <c r="J3326" i="28" s="1"/>
  <c r="J3327" i="28" s="1"/>
  <c r="J3328" i="28" s="1"/>
  <c r="J3329" i="28" s="1"/>
  <c r="J3330" i="28" s="1"/>
  <c r="J3331" i="28" s="1"/>
  <c r="J3332" i="28" s="1"/>
  <c r="J3333" i="28" s="1"/>
  <c r="J3334" i="28" s="1"/>
  <c r="J3335" i="28" s="1"/>
  <c r="J3336" i="28" s="1"/>
  <c r="J3337" i="28" s="1"/>
  <c r="J3338" i="28" s="1"/>
  <c r="J3339" i="28" s="1"/>
  <c r="J3340" i="28" s="1"/>
  <c r="J3341" i="28" s="1"/>
  <c r="J3342" i="28" s="1"/>
  <c r="J3343" i="28" s="1"/>
  <c r="J3344" i="28" s="1"/>
  <c r="J3345" i="28" s="1"/>
  <c r="J3346" i="28" s="1"/>
  <c r="J3347" i="28" s="1"/>
  <c r="J3348" i="28" s="1"/>
  <c r="J3349" i="28" s="1"/>
  <c r="J3350" i="28" s="1"/>
  <c r="J3351" i="28" s="1"/>
  <c r="J3352" i="28" s="1"/>
  <c r="J3353" i="28" s="1"/>
  <c r="J3354" i="28" s="1"/>
  <c r="J3355" i="28" s="1"/>
  <c r="J3356" i="28" s="1"/>
  <c r="J3357" i="28" s="1"/>
  <c r="J3358" i="28" s="1"/>
  <c r="J3359" i="28" s="1"/>
  <c r="J3360" i="28" s="1"/>
  <c r="J3361" i="28" s="1"/>
  <c r="J3362" i="28" s="1"/>
  <c r="J3363" i="28" s="1"/>
  <c r="J3364" i="28" s="1"/>
  <c r="J3365" i="28" s="1"/>
  <c r="J3366" i="28" s="1"/>
  <c r="J3367" i="28" s="1"/>
  <c r="J3368" i="28" s="1"/>
  <c r="J3369" i="28" s="1"/>
  <c r="J3370" i="28" s="1"/>
  <c r="J3371" i="28" s="1"/>
  <c r="J3372" i="28" s="1"/>
  <c r="J3373" i="28" s="1"/>
  <c r="J3374" i="28" s="1"/>
  <c r="J3375" i="28" s="1"/>
  <c r="J3376" i="28" s="1"/>
  <c r="J3377" i="28" s="1"/>
  <c r="J3378" i="28" s="1"/>
  <c r="J3379" i="28" s="1"/>
  <c r="J3380" i="28" s="1"/>
  <c r="J3381" i="28" s="1"/>
  <c r="J3382" i="28" s="1"/>
  <c r="J3383" i="28" s="1"/>
  <c r="J3384" i="28" s="1"/>
  <c r="J3385" i="28" s="1"/>
  <c r="J3386" i="28" s="1"/>
  <c r="J3387" i="28" s="1"/>
  <c r="J3388" i="28" s="1"/>
  <c r="J3389" i="28" s="1"/>
  <c r="J3390" i="28" s="1"/>
  <c r="J3391" i="28" s="1"/>
  <c r="J3392" i="28" s="1"/>
  <c r="J3393" i="28" s="1"/>
  <c r="J3394" i="28" s="1"/>
  <c r="J3395" i="28" s="1"/>
  <c r="J3396" i="28" s="1"/>
  <c r="J3397" i="28" s="1"/>
  <c r="J3398" i="28" s="1"/>
  <c r="J3399" i="28" s="1"/>
  <c r="J3400" i="28" s="1"/>
  <c r="J3401" i="28" s="1"/>
  <c r="J3402" i="28" s="1"/>
  <c r="J3403" i="28" s="1"/>
  <c r="J3404" i="28" s="1"/>
  <c r="J3405" i="28" s="1"/>
  <c r="J3406" i="28" s="1"/>
  <c r="J3407" i="28" s="1"/>
  <c r="J3408" i="28" s="1"/>
  <c r="J3409" i="28" s="1"/>
  <c r="J3410" i="28" s="1"/>
  <c r="J3411" i="28" s="1"/>
  <c r="J3412" i="28" s="1"/>
  <c r="J3413" i="28" s="1"/>
  <c r="J3414" i="28" s="1"/>
  <c r="J3415" i="28" s="1"/>
  <c r="J3416" i="28" s="1"/>
  <c r="J3417" i="28" s="1"/>
  <c r="J3418" i="28" s="1"/>
  <c r="J3419" i="28" s="1"/>
  <c r="J3420" i="28" s="1"/>
  <c r="J3421" i="28" s="1"/>
  <c r="J3422" i="28" s="1"/>
  <c r="J3423" i="28" s="1"/>
  <c r="J3424" i="28" s="1"/>
  <c r="J3425" i="28" s="1"/>
  <c r="J3426" i="28" s="1"/>
  <c r="J3427" i="28" s="1"/>
  <c r="J3428" i="28" s="1"/>
  <c r="J3429" i="28" s="1"/>
  <c r="J3430" i="28" s="1"/>
  <c r="J3431" i="28" s="1"/>
  <c r="J3432" i="28" s="1"/>
  <c r="J3433" i="28" s="1"/>
  <c r="J3434" i="28" s="1"/>
  <c r="J3435" i="28" s="1"/>
  <c r="J3436" i="28" s="1"/>
  <c r="J3437" i="28" s="1"/>
  <c r="J3438" i="28" s="1"/>
  <c r="J3439" i="28" s="1"/>
  <c r="J3440" i="28" s="1"/>
  <c r="J3441" i="28" s="1"/>
  <c r="J3442" i="28" s="1"/>
  <c r="J3443" i="28" s="1"/>
  <c r="J3444" i="28" s="1"/>
  <c r="J3445" i="28" s="1"/>
  <c r="J3446" i="28" s="1"/>
  <c r="J3447" i="28" s="1"/>
  <c r="J3448" i="28" s="1"/>
  <c r="J3449" i="28" s="1"/>
  <c r="J3450" i="28" s="1"/>
  <c r="J3451" i="28" s="1"/>
  <c r="J3452" i="28" s="1"/>
  <c r="J3453" i="28" s="1"/>
  <c r="J3454" i="28" s="1"/>
  <c r="J3455" i="28" s="1"/>
  <c r="J3456" i="28" s="1"/>
  <c r="J3457" i="28" s="1"/>
  <c r="J3458" i="28" s="1"/>
  <c r="J3459" i="28" s="1"/>
  <c r="J3460" i="28" s="1"/>
  <c r="J3461" i="28" s="1"/>
  <c r="J3462" i="28" s="1"/>
  <c r="J3463" i="28" s="1"/>
  <c r="J3464" i="28" s="1"/>
  <c r="J3465" i="28" s="1"/>
  <c r="J3466" i="28" s="1"/>
  <c r="J3467" i="28" s="1"/>
  <c r="J3468" i="28" s="1"/>
  <c r="J3469" i="28" s="1"/>
  <c r="J3470" i="28" s="1"/>
  <c r="J3471" i="28" s="1"/>
  <c r="J3472" i="28" s="1"/>
  <c r="J3473" i="28" s="1"/>
  <c r="J3474" i="28" s="1"/>
  <c r="J3475" i="28" s="1"/>
  <c r="J3476" i="28" s="1"/>
  <c r="J3477" i="28" s="1"/>
  <c r="J3478" i="28" s="1"/>
  <c r="J3479" i="28" s="1"/>
  <c r="J3480" i="28" s="1"/>
  <c r="J3481" i="28" s="1"/>
  <c r="J3482" i="28" s="1"/>
  <c r="J3483" i="28" s="1"/>
  <c r="J3484" i="28" s="1"/>
  <c r="J3485" i="28" s="1"/>
  <c r="J3486" i="28" s="1"/>
  <c r="J3487" i="28" s="1"/>
  <c r="J3488" i="28" s="1"/>
  <c r="J3489" i="28" s="1"/>
  <c r="J3490" i="28" s="1"/>
  <c r="J3491" i="28" s="1"/>
  <c r="J3492" i="28" s="1"/>
  <c r="J3493" i="28" s="1"/>
  <c r="J3494" i="28" s="1"/>
  <c r="J3495" i="28" s="1"/>
  <c r="J3496" i="28" s="1"/>
  <c r="J3497" i="28" s="1"/>
  <c r="J3498" i="28" s="1"/>
  <c r="J3499" i="28" s="1"/>
  <c r="J3500" i="28" s="1"/>
  <c r="J3501" i="28" s="1"/>
  <c r="J3502" i="28" s="1"/>
  <c r="J3503" i="28" s="1"/>
  <c r="J3504" i="28" s="1"/>
  <c r="J3505" i="28" s="1"/>
  <c r="J3506" i="28" s="1"/>
  <c r="J3507" i="28" s="1"/>
  <c r="J3508" i="28" s="1"/>
  <c r="J3509" i="28" s="1"/>
  <c r="J3510" i="28" s="1"/>
  <c r="J3511" i="28" s="1"/>
  <c r="J3512" i="28" s="1"/>
  <c r="J3513" i="28" s="1"/>
  <c r="J3514" i="28" s="1"/>
  <c r="J3515" i="28" s="1"/>
  <c r="J3516" i="28" s="1"/>
  <c r="J3517" i="28" s="1"/>
  <c r="J3518" i="28" s="1"/>
  <c r="J3519" i="28" s="1"/>
  <c r="J3520" i="28" s="1"/>
  <c r="J3521" i="28" s="1"/>
  <c r="J3522" i="28" s="1"/>
  <c r="J3523" i="28" s="1"/>
  <c r="J3524" i="28" s="1"/>
  <c r="J3525" i="28" s="1"/>
  <c r="J3526" i="28" s="1"/>
  <c r="J3527" i="28" s="1"/>
  <c r="J3528" i="28" s="1"/>
  <c r="J3529" i="28" s="1"/>
  <c r="J3530" i="28" s="1"/>
  <c r="J3531" i="28" s="1"/>
  <c r="J3532" i="28" s="1"/>
  <c r="J3533" i="28" s="1"/>
  <c r="J3534" i="28" s="1"/>
  <c r="J3535" i="28" s="1"/>
  <c r="J3536" i="28" s="1"/>
  <c r="J3537" i="28" s="1"/>
  <c r="J3538" i="28" s="1"/>
  <c r="J3539" i="28" s="1"/>
  <c r="J3540" i="28" s="1"/>
  <c r="J3541" i="28" s="1"/>
  <c r="J3542" i="28" s="1"/>
  <c r="J3543" i="28" s="1"/>
  <c r="J3544" i="28" s="1"/>
  <c r="J3545" i="28" s="1"/>
  <c r="J3546" i="28" s="1"/>
  <c r="J3547" i="28" s="1"/>
  <c r="J3548" i="28" s="1"/>
  <c r="J3549" i="28" s="1"/>
  <c r="J3550" i="28" s="1"/>
  <c r="J3551" i="28" s="1"/>
  <c r="J3552" i="28" s="1"/>
  <c r="J3553" i="28" s="1"/>
  <c r="J3554" i="28" s="1"/>
  <c r="J3555" i="28" s="1"/>
  <c r="J3556" i="28" s="1"/>
  <c r="J3557" i="28" s="1"/>
  <c r="J3558" i="28" s="1"/>
  <c r="J3559" i="28" s="1"/>
  <c r="J3560" i="28" s="1"/>
  <c r="J3561" i="28" s="1"/>
  <c r="J3562" i="28" s="1"/>
  <c r="J3563" i="28" s="1"/>
  <c r="J3564" i="28" s="1"/>
  <c r="J3565" i="28" s="1"/>
  <c r="J3566" i="28" s="1"/>
  <c r="J3567" i="28" s="1"/>
  <c r="J3568" i="28" s="1"/>
  <c r="J3569" i="28" s="1"/>
  <c r="J3570" i="28" s="1"/>
  <c r="J3571" i="28" s="1"/>
  <c r="J3572" i="28" s="1"/>
  <c r="J3573" i="28" s="1"/>
  <c r="J3574" i="28" s="1"/>
  <c r="J3575" i="28" s="1"/>
  <c r="J3576" i="28" s="1"/>
  <c r="J3577" i="28" s="1"/>
  <c r="J3578" i="28" s="1"/>
  <c r="J3579" i="28" s="1"/>
  <c r="J3580" i="28" s="1"/>
  <c r="J3581" i="28" s="1"/>
  <c r="J3582" i="28" s="1"/>
  <c r="J3583" i="28" s="1"/>
  <c r="J3584" i="28" s="1"/>
  <c r="J3585" i="28" s="1"/>
  <c r="J3586" i="28" s="1"/>
  <c r="J3587" i="28" s="1"/>
  <c r="J3588" i="28" s="1"/>
  <c r="J3589" i="28" s="1"/>
  <c r="J3590" i="28" s="1"/>
  <c r="J3591" i="28" s="1"/>
  <c r="J3592" i="28" s="1"/>
  <c r="J3593" i="28" s="1"/>
  <c r="J3594" i="28" s="1"/>
  <c r="J3595" i="28" s="1"/>
  <c r="J3596" i="28" s="1"/>
  <c r="J3597" i="28" s="1"/>
  <c r="J3598" i="28" s="1"/>
  <c r="J3599" i="28" s="1"/>
  <c r="J3600" i="28" s="1"/>
  <c r="J3601" i="28" s="1"/>
  <c r="J3602" i="28" s="1"/>
  <c r="J3603" i="28" s="1"/>
  <c r="J3604" i="28" s="1"/>
  <c r="J3605" i="28" s="1"/>
  <c r="J3606" i="28" s="1"/>
  <c r="J3607" i="28" s="1"/>
  <c r="J3608" i="28" s="1"/>
  <c r="J3609" i="28" s="1"/>
  <c r="J3610" i="28" s="1"/>
  <c r="J3611" i="28" s="1"/>
  <c r="J3612" i="28" s="1"/>
  <c r="J3613" i="28" s="1"/>
  <c r="J3614" i="28" s="1"/>
  <c r="J3615" i="28" s="1"/>
  <c r="J3616" i="28" s="1"/>
  <c r="J3617" i="28" s="1"/>
  <c r="J3618" i="28" s="1"/>
  <c r="J3619" i="28" s="1"/>
  <c r="J3620" i="28" s="1"/>
  <c r="J3621" i="28" s="1"/>
  <c r="J3622" i="28" s="1"/>
  <c r="J3623" i="28" s="1"/>
  <c r="J3624" i="28" s="1"/>
  <c r="J3625" i="28" s="1"/>
  <c r="J3626" i="28" s="1"/>
  <c r="J3627" i="28" s="1"/>
  <c r="J3628" i="28" s="1"/>
  <c r="J3629" i="28" s="1"/>
  <c r="J3630" i="28" s="1"/>
  <c r="J3631" i="28" s="1"/>
  <c r="J3632" i="28" s="1"/>
  <c r="J3633" i="28" s="1"/>
  <c r="J3634" i="28" s="1"/>
  <c r="J3635" i="28" s="1"/>
  <c r="J3636" i="28" s="1"/>
  <c r="J3637" i="28" s="1"/>
  <c r="J3638" i="28" s="1"/>
  <c r="J3639" i="28" s="1"/>
  <c r="J3640" i="28" s="1"/>
  <c r="J3641" i="28" s="1"/>
  <c r="J3642" i="28" s="1"/>
  <c r="J3643" i="28" s="1"/>
  <c r="J3644" i="28" s="1"/>
  <c r="J3645" i="28" s="1"/>
  <c r="J3646" i="28" s="1"/>
  <c r="J3647" i="28" s="1"/>
  <c r="J3648" i="28" s="1"/>
  <c r="J3649" i="28" s="1"/>
  <c r="J3650" i="28" s="1"/>
  <c r="J3651" i="28" s="1"/>
  <c r="J3652" i="28" s="1"/>
  <c r="J3653" i="28" s="1"/>
  <c r="J3654" i="28" s="1"/>
  <c r="J3655" i="28" s="1"/>
  <c r="J3656" i="28" s="1"/>
  <c r="J3657" i="28" s="1"/>
  <c r="J3658" i="28" s="1"/>
  <c r="J3659" i="28" s="1"/>
  <c r="J3660" i="28" s="1"/>
  <c r="J3661" i="28" s="1"/>
  <c r="J3662" i="28" s="1"/>
  <c r="J3663" i="28" s="1"/>
  <c r="J3664" i="28" s="1"/>
  <c r="J3665" i="28" s="1"/>
  <c r="J3666" i="28" s="1"/>
  <c r="J3667" i="28" s="1"/>
  <c r="J3668" i="28" s="1"/>
  <c r="J3669" i="28" s="1"/>
  <c r="J3670" i="28" s="1"/>
  <c r="J3671" i="28" s="1"/>
  <c r="J3672" i="28" s="1"/>
  <c r="J3673" i="28" s="1"/>
  <c r="J3674" i="28" s="1"/>
  <c r="J3675" i="28" s="1"/>
  <c r="J3676" i="28" s="1"/>
  <c r="J3677" i="28" s="1"/>
  <c r="J3678" i="28" s="1"/>
  <c r="J3679" i="28" s="1"/>
  <c r="J3680" i="28" s="1"/>
  <c r="J3681" i="28" s="1"/>
  <c r="J3682" i="28" s="1"/>
  <c r="J3683" i="28" s="1"/>
  <c r="J3684" i="28" s="1"/>
  <c r="J3685" i="28" s="1"/>
  <c r="J3686" i="28" s="1"/>
  <c r="J3687" i="28" s="1"/>
  <c r="J3688" i="28" s="1"/>
  <c r="J3689" i="28" s="1"/>
  <c r="J3690" i="28" s="1"/>
  <c r="J3691" i="28" s="1"/>
  <c r="J3692" i="28" s="1"/>
  <c r="J3693" i="28" s="1"/>
  <c r="J3694" i="28" s="1"/>
  <c r="J3695" i="28" s="1"/>
  <c r="J3696" i="28" s="1"/>
  <c r="J3697" i="28" s="1"/>
  <c r="J3698" i="28" s="1"/>
  <c r="J3699" i="28" s="1"/>
  <c r="J3700" i="28" s="1"/>
  <c r="J3701" i="28" s="1"/>
  <c r="J3702" i="28" s="1"/>
  <c r="J3703" i="28" s="1"/>
  <c r="J3704" i="28" s="1"/>
  <c r="J3705" i="28" s="1"/>
  <c r="J3706" i="28" s="1"/>
  <c r="J3707" i="28" s="1"/>
  <c r="J3708" i="28" s="1"/>
  <c r="J3709" i="28" s="1"/>
  <c r="J3710" i="28" s="1"/>
  <c r="J3711" i="28" s="1"/>
  <c r="J3712" i="28" s="1"/>
  <c r="J3713" i="28" s="1"/>
  <c r="J3714" i="28" s="1"/>
  <c r="J3715" i="28" s="1"/>
  <c r="J3716" i="28" s="1"/>
  <c r="J3717" i="28" s="1"/>
  <c r="J3718" i="28" s="1"/>
  <c r="J3719" i="28" s="1"/>
  <c r="J3720" i="28" s="1"/>
  <c r="J3721" i="28" s="1"/>
  <c r="J3722" i="28" s="1"/>
  <c r="J3723" i="28" s="1"/>
  <c r="J3724" i="28" s="1"/>
  <c r="J3725" i="28" s="1"/>
  <c r="J3726" i="28" s="1"/>
  <c r="J3727" i="28" s="1"/>
  <c r="J3728" i="28" s="1"/>
  <c r="J3729" i="28" s="1"/>
  <c r="J3730" i="28" s="1"/>
  <c r="J3731" i="28" s="1"/>
  <c r="J3732" i="28" s="1"/>
  <c r="J3733" i="28" s="1"/>
  <c r="J3734" i="28" s="1"/>
  <c r="J3735" i="28" s="1"/>
  <c r="J3736" i="28" s="1"/>
  <c r="J3737" i="28" s="1"/>
  <c r="J3738" i="28" s="1"/>
  <c r="J3739" i="28" s="1"/>
  <c r="J3740" i="28" s="1"/>
  <c r="J3741" i="28" s="1"/>
  <c r="J3742" i="28" s="1"/>
  <c r="J3743" i="28" s="1"/>
  <c r="J3744" i="28" s="1"/>
  <c r="J3745" i="28" s="1"/>
  <c r="J3746" i="28" s="1"/>
  <c r="J3747" i="28" s="1"/>
  <c r="J3748" i="28" s="1"/>
  <c r="J3749" i="28" s="1"/>
  <c r="J3750" i="28" s="1"/>
  <c r="J3751" i="28" s="1"/>
  <c r="J3752" i="28" s="1"/>
  <c r="J3753" i="28" s="1"/>
  <c r="J3754" i="28" s="1"/>
  <c r="J3755" i="28" s="1"/>
  <c r="J3756" i="28" s="1"/>
  <c r="J3757" i="28" s="1"/>
  <c r="J3758" i="28" s="1"/>
  <c r="J3759" i="28" s="1"/>
  <c r="J3760" i="28" s="1"/>
  <c r="J3761" i="28" s="1"/>
  <c r="J3762" i="28" s="1"/>
  <c r="J3763" i="28" s="1"/>
  <c r="J3764" i="28" s="1"/>
  <c r="J3765" i="28" s="1"/>
  <c r="J3766" i="28" s="1"/>
  <c r="J3767" i="28" s="1"/>
  <c r="J3768" i="28" s="1"/>
  <c r="J3769" i="28" s="1"/>
  <c r="J3770" i="28" s="1"/>
  <c r="J3771" i="28" s="1"/>
  <c r="J3772" i="28" s="1"/>
  <c r="J3773" i="28" s="1"/>
  <c r="J3774" i="28" s="1"/>
  <c r="J3775" i="28" s="1"/>
  <c r="J3776" i="28" s="1"/>
  <c r="J3777" i="28" s="1"/>
  <c r="J3778" i="28" s="1"/>
  <c r="J3779" i="28" s="1"/>
  <c r="J3780" i="28" s="1"/>
  <c r="J3781" i="28" s="1"/>
  <c r="J3782" i="28" s="1"/>
  <c r="J3783" i="28" s="1"/>
  <c r="J3784" i="28" s="1"/>
  <c r="J3785" i="28" s="1"/>
  <c r="J3786" i="28" s="1"/>
  <c r="J3787" i="28" s="1"/>
  <c r="J3788" i="28" s="1"/>
  <c r="J3789" i="28" s="1"/>
  <c r="J3790" i="28" s="1"/>
  <c r="J3791" i="28" s="1"/>
  <c r="J3792" i="28" s="1"/>
  <c r="J3793" i="28" s="1"/>
  <c r="J3794" i="28" s="1"/>
  <c r="J3795" i="28" s="1"/>
  <c r="J3796" i="28" s="1"/>
  <c r="J3797" i="28" s="1"/>
  <c r="J3798" i="28" s="1"/>
  <c r="J3799" i="28" s="1"/>
  <c r="J3800" i="28" s="1"/>
  <c r="J3801" i="28" s="1"/>
  <c r="J3802" i="28" s="1"/>
  <c r="J3803" i="28" s="1"/>
  <c r="J3804" i="28" s="1"/>
  <c r="J3805" i="28" s="1"/>
  <c r="J3806" i="28" s="1"/>
  <c r="J3807" i="28" s="1"/>
  <c r="J3808" i="28" s="1"/>
  <c r="J3809" i="28" s="1"/>
  <c r="J3810" i="28" s="1"/>
  <c r="J3811" i="28" s="1"/>
  <c r="J3812" i="28" s="1"/>
  <c r="J3813" i="28" s="1"/>
  <c r="J3814" i="28" s="1"/>
  <c r="J3815" i="28" s="1"/>
  <c r="J3816" i="28" s="1"/>
  <c r="J3817" i="28" s="1"/>
  <c r="J3818" i="28" s="1"/>
  <c r="J3819" i="28" s="1"/>
  <c r="J3820" i="28" s="1"/>
  <c r="J3821" i="28" s="1"/>
  <c r="J3822" i="28" s="1"/>
  <c r="J3823" i="28" s="1"/>
  <c r="J3824" i="28" s="1"/>
  <c r="J3825" i="28" s="1"/>
  <c r="J3826" i="28" s="1"/>
  <c r="J3827" i="28" s="1"/>
  <c r="J3828" i="28" s="1"/>
  <c r="J3829" i="28" s="1"/>
  <c r="J3830" i="28" s="1"/>
  <c r="J3831" i="28" s="1"/>
  <c r="J3832" i="28" s="1"/>
  <c r="J3833" i="28" s="1"/>
  <c r="J3834" i="28" s="1"/>
  <c r="J3835" i="28" s="1"/>
  <c r="J3836" i="28" s="1"/>
  <c r="J3837" i="28" s="1"/>
  <c r="J3838" i="28" s="1"/>
  <c r="J3839" i="28" s="1"/>
  <c r="J3840" i="28" s="1"/>
  <c r="J3841" i="28" s="1"/>
  <c r="J3842" i="28" s="1"/>
  <c r="J3843" i="28" s="1"/>
  <c r="J3844" i="28" s="1"/>
  <c r="J3845" i="28" s="1"/>
  <c r="J3846" i="28" s="1"/>
  <c r="J3847" i="28" s="1"/>
  <c r="J3848" i="28" s="1"/>
  <c r="J3849" i="28" s="1"/>
  <c r="J3850" i="28" s="1"/>
  <c r="J3851" i="28" s="1"/>
  <c r="J3852" i="28" s="1"/>
  <c r="J3853" i="28" s="1"/>
  <c r="J3854" i="28" s="1"/>
  <c r="J3855" i="28" s="1"/>
  <c r="J3856" i="28" s="1"/>
  <c r="J3857" i="28" s="1"/>
  <c r="J3858" i="28" s="1"/>
  <c r="J3859" i="28" s="1"/>
  <c r="J3860" i="28" s="1"/>
  <c r="J3861" i="28" s="1"/>
  <c r="J3862" i="28" s="1"/>
  <c r="J3863" i="28" s="1"/>
  <c r="J3864" i="28" s="1"/>
  <c r="J3865" i="28" s="1"/>
  <c r="J3866" i="28" s="1"/>
  <c r="J3867" i="28" s="1"/>
  <c r="J3868" i="28" s="1"/>
  <c r="J3869" i="28" s="1"/>
  <c r="J3870" i="28" s="1"/>
  <c r="J3871" i="28" s="1"/>
  <c r="J3872" i="28" s="1"/>
  <c r="J3873" i="28" s="1"/>
  <c r="J3874" i="28" s="1"/>
  <c r="J3875" i="28" s="1"/>
  <c r="J3876" i="28" s="1"/>
  <c r="J3877" i="28" s="1"/>
  <c r="J3878" i="28" s="1"/>
  <c r="J3879" i="28" s="1"/>
  <c r="J3880" i="28" s="1"/>
  <c r="J3881" i="28" s="1"/>
  <c r="J3882" i="28" s="1"/>
  <c r="J3883" i="28" s="1"/>
  <c r="J3884" i="28" s="1"/>
  <c r="J3885" i="28" s="1"/>
  <c r="J3886" i="28" s="1"/>
  <c r="J3887" i="28" s="1"/>
  <c r="J3888" i="28" s="1"/>
  <c r="J3889" i="28" s="1"/>
  <c r="J3890" i="28" s="1"/>
  <c r="J3891" i="28" s="1"/>
  <c r="J3892" i="28" s="1"/>
  <c r="J3893" i="28" s="1"/>
  <c r="J3894" i="28" s="1"/>
  <c r="J3895" i="28" s="1"/>
  <c r="J3896" i="28" s="1"/>
  <c r="J3897" i="28" s="1"/>
  <c r="J3898" i="28" s="1"/>
  <c r="J3899" i="28" s="1"/>
  <c r="J3900" i="28" s="1"/>
  <c r="J3901" i="28" s="1"/>
  <c r="J3902" i="28" s="1"/>
  <c r="J3903" i="28" s="1"/>
  <c r="J3904" i="28" s="1"/>
  <c r="J3905" i="28" s="1"/>
  <c r="J3906" i="28" s="1"/>
  <c r="J3907" i="28" s="1"/>
  <c r="J3908" i="28" s="1"/>
  <c r="J3909" i="28" s="1"/>
  <c r="J3910" i="28" s="1"/>
  <c r="J3911" i="28" s="1"/>
  <c r="J3912" i="28" s="1"/>
  <c r="J3913" i="28" s="1"/>
  <c r="J3914" i="28" s="1"/>
  <c r="J3915" i="28" s="1"/>
  <c r="J3916" i="28" s="1"/>
  <c r="J3917" i="28" s="1"/>
  <c r="J3918" i="28" s="1"/>
  <c r="J3919" i="28" s="1"/>
  <c r="J3920" i="28" s="1"/>
  <c r="J3921" i="28" s="1"/>
  <c r="J3922" i="28" s="1"/>
  <c r="J3923" i="28" s="1"/>
  <c r="J3924" i="28" s="1"/>
  <c r="J3925" i="28" s="1"/>
  <c r="J3926" i="28" s="1"/>
  <c r="J3927" i="28" s="1"/>
  <c r="J3928" i="28" s="1"/>
  <c r="J3929" i="28" s="1"/>
  <c r="J3930" i="28" s="1"/>
  <c r="J3931" i="28" s="1"/>
  <c r="J3932" i="28" s="1"/>
  <c r="J3933" i="28" s="1"/>
  <c r="J3934" i="28" s="1"/>
  <c r="J3935" i="28" s="1"/>
  <c r="J3936" i="28" s="1"/>
  <c r="J3937" i="28" s="1"/>
  <c r="J3938" i="28" s="1"/>
  <c r="J3939" i="28" s="1"/>
  <c r="J3940" i="28" s="1"/>
  <c r="J3941" i="28" s="1"/>
  <c r="J3942" i="28" s="1"/>
  <c r="J3943" i="28" s="1"/>
  <c r="J3944" i="28" s="1"/>
  <c r="J3945" i="28" s="1"/>
  <c r="J3946" i="28" s="1"/>
  <c r="J3947" i="28" s="1"/>
  <c r="J3948" i="28" s="1"/>
  <c r="J3949" i="28" s="1"/>
  <c r="J3950" i="28" s="1"/>
  <c r="J3951" i="28" s="1"/>
  <c r="J3952" i="28" s="1"/>
  <c r="J3953" i="28" s="1"/>
  <c r="J3954" i="28" s="1"/>
  <c r="J3955" i="28" s="1"/>
  <c r="J3956" i="28" s="1"/>
  <c r="J3957" i="28" s="1"/>
  <c r="J3958" i="28" s="1"/>
  <c r="J3959" i="28" s="1"/>
  <c r="J3960" i="28" s="1"/>
  <c r="J3961" i="28" s="1"/>
  <c r="J3962" i="28" s="1"/>
  <c r="J3963" i="28" s="1"/>
  <c r="J3964" i="28" s="1"/>
  <c r="J3965" i="28" s="1"/>
  <c r="J3966" i="28" s="1"/>
  <c r="J3967" i="28" s="1"/>
  <c r="J3968" i="28" s="1"/>
  <c r="J3969" i="28" s="1"/>
  <c r="J3970" i="28" s="1"/>
  <c r="J3971" i="28" s="1"/>
  <c r="J3972" i="28" s="1"/>
  <c r="J3973" i="28" s="1"/>
  <c r="J3974" i="28" s="1"/>
  <c r="J3975" i="28" s="1"/>
  <c r="J3976" i="28" s="1"/>
  <c r="J3977" i="28" s="1"/>
  <c r="J3978" i="28" s="1"/>
  <c r="J3979" i="28" s="1"/>
  <c r="J3980" i="28" s="1"/>
  <c r="J3981" i="28" s="1"/>
  <c r="J3982" i="28" s="1"/>
  <c r="J3983" i="28" s="1"/>
  <c r="J3984" i="28" s="1"/>
  <c r="J3985" i="28" s="1"/>
  <c r="J3986" i="28" s="1"/>
  <c r="J3987" i="28" s="1"/>
  <c r="J3988" i="28" s="1"/>
  <c r="J3989" i="28" s="1"/>
  <c r="J3990" i="28" s="1"/>
  <c r="J3991" i="28" s="1"/>
  <c r="J3992" i="28" s="1"/>
  <c r="J3993" i="28" s="1"/>
  <c r="J3994" i="28" s="1"/>
  <c r="J3995" i="28" s="1"/>
  <c r="J3996" i="28" s="1"/>
  <c r="J3997" i="28" s="1"/>
  <c r="J3998" i="28" s="1"/>
  <c r="J3999" i="28" s="1"/>
  <c r="F6" i="31"/>
  <c r="F7" i="31" s="1"/>
  <c r="F8" i="31" s="1"/>
  <c r="F9" i="31" s="1"/>
  <c r="F10" i="31" s="1"/>
  <c r="F11" i="31" s="1"/>
  <c r="F12" i="31" s="1"/>
  <c r="F13" i="31" s="1"/>
  <c r="F14" i="31" s="1"/>
  <c r="F15" i="31" s="1"/>
  <c r="F16" i="31" s="1"/>
  <c r="F17" i="31" s="1"/>
  <c r="F18" i="31" s="1"/>
  <c r="F19" i="31" s="1"/>
  <c r="F20" i="31" s="1"/>
  <c r="F21" i="31" s="1"/>
  <c r="F22" i="31" s="1"/>
  <c r="F23" i="31" s="1"/>
  <c r="F24" i="31" s="1"/>
  <c r="F25" i="31" s="1"/>
  <c r="F26" i="31" s="1"/>
  <c r="F27" i="31" s="1"/>
  <c r="F28" i="31" s="1"/>
  <c r="F29" i="31" s="1"/>
  <c r="F30" i="31" s="1"/>
  <c r="F31" i="31" s="1"/>
  <c r="F32" i="31" s="1"/>
  <c r="F33" i="31" s="1"/>
  <c r="F34" i="31" s="1"/>
  <c r="F35" i="31" s="1"/>
  <c r="F36" i="31" s="1"/>
  <c r="F37" i="31" s="1"/>
  <c r="F38" i="31" s="1"/>
  <c r="F39" i="31" s="1"/>
  <c r="F40" i="31" s="1"/>
  <c r="F41" i="31" s="1"/>
  <c r="F42" i="31" s="1"/>
  <c r="F43" i="31" s="1"/>
  <c r="F44" i="31" s="1"/>
  <c r="F45" i="31" s="1"/>
  <c r="F46" i="31" s="1"/>
  <c r="F47" i="31" s="1"/>
  <c r="F48" i="31" s="1"/>
  <c r="F49" i="31" s="1"/>
  <c r="F50" i="31" s="1"/>
  <c r="F51" i="31" s="1"/>
  <c r="F52" i="31" s="1"/>
  <c r="F53" i="31" s="1"/>
  <c r="F54" i="31" s="1"/>
  <c r="F55" i="31" s="1"/>
  <c r="F56" i="31" s="1"/>
  <c r="F57" i="31" s="1"/>
  <c r="F58" i="31" s="1"/>
  <c r="F59" i="31" s="1"/>
  <c r="F60" i="31" s="1"/>
  <c r="F61" i="31" s="1"/>
  <c r="F62" i="31" s="1"/>
  <c r="F63" i="31" s="1"/>
  <c r="F64" i="31" s="1"/>
  <c r="F65" i="31" s="1"/>
  <c r="F66" i="31" s="1"/>
  <c r="F67" i="31" s="1"/>
  <c r="F68" i="31" s="1"/>
  <c r="F69" i="31" s="1"/>
  <c r="F70" i="31" s="1"/>
  <c r="F71" i="31" s="1"/>
  <c r="F72" i="31" s="1"/>
  <c r="F73" i="31" s="1"/>
  <c r="F74" i="31" s="1"/>
  <c r="F75" i="31" s="1"/>
  <c r="F76" i="31" s="1"/>
  <c r="F77" i="31" s="1"/>
  <c r="F78" i="31" s="1"/>
  <c r="F79" i="31" s="1"/>
  <c r="F80" i="31" s="1"/>
  <c r="F81" i="31" s="1"/>
  <c r="F82" i="31" s="1"/>
  <c r="F83" i="31" s="1"/>
  <c r="F84" i="31" s="1"/>
  <c r="F85" i="31" s="1"/>
  <c r="F86" i="31" s="1"/>
  <c r="F87" i="31" s="1"/>
  <c r="F88" i="31" s="1"/>
  <c r="F89" i="31" s="1"/>
  <c r="F90" i="31" s="1"/>
  <c r="F91" i="31" s="1"/>
  <c r="F92" i="31" s="1"/>
  <c r="F93" i="31" s="1"/>
  <c r="F94" i="31" s="1"/>
  <c r="F95" i="31" s="1"/>
  <c r="F96" i="31" s="1"/>
  <c r="F97" i="31" s="1"/>
  <c r="F98" i="31" s="1"/>
  <c r="F99" i="31" s="1"/>
  <c r="F100" i="31" s="1"/>
  <c r="F101" i="31" s="1"/>
  <c r="F102" i="31" s="1"/>
  <c r="F103" i="31" s="1"/>
  <c r="F104" i="31" s="1"/>
  <c r="F105" i="31" s="1"/>
  <c r="F106" i="31" s="1"/>
  <c r="F107" i="31" s="1"/>
  <c r="F108" i="31" s="1"/>
  <c r="F109" i="31" s="1"/>
  <c r="F110" i="31" s="1"/>
  <c r="F111" i="31" s="1"/>
  <c r="F112" i="31" s="1"/>
  <c r="F113" i="31" s="1"/>
  <c r="F114" i="31" s="1"/>
  <c r="F115" i="31" s="1"/>
  <c r="F116" i="31" s="1"/>
  <c r="F117" i="31" s="1"/>
  <c r="F118" i="31" s="1"/>
  <c r="F119" i="31" s="1"/>
  <c r="F120" i="31" s="1"/>
  <c r="F121" i="31" s="1"/>
  <c r="F122" i="31" s="1"/>
  <c r="F123" i="31" s="1"/>
  <c r="F124" i="31" s="1"/>
  <c r="F125" i="31" s="1"/>
  <c r="F126" i="31" s="1"/>
  <c r="F127" i="31" s="1"/>
  <c r="F128" i="31" s="1"/>
  <c r="F129" i="31" s="1"/>
  <c r="F130" i="31" s="1"/>
  <c r="F131" i="31" s="1"/>
  <c r="F132" i="31" s="1"/>
  <c r="F133" i="31" s="1"/>
  <c r="F134" i="31" s="1"/>
  <c r="F135" i="31" s="1"/>
  <c r="F136" i="31" s="1"/>
  <c r="F137" i="31" s="1"/>
  <c r="F138" i="31" s="1"/>
  <c r="F139" i="31" s="1"/>
  <c r="F140" i="31" s="1"/>
  <c r="F141" i="31" s="1"/>
  <c r="F142" i="31" s="1"/>
  <c r="F143" i="31" s="1"/>
  <c r="F144" i="31" s="1"/>
  <c r="F145" i="31" s="1"/>
  <c r="F146" i="31" s="1"/>
  <c r="F147" i="31" s="1"/>
  <c r="F148" i="31" s="1"/>
  <c r="F149" i="31" s="1"/>
  <c r="F150" i="31" s="1"/>
  <c r="F151" i="31" s="1"/>
  <c r="F152" i="31" s="1"/>
  <c r="F153" i="31" s="1"/>
  <c r="F154" i="31" s="1"/>
  <c r="F155" i="31" s="1"/>
  <c r="F156" i="31" s="1"/>
  <c r="F157" i="31" s="1"/>
  <c r="F158" i="31" s="1"/>
  <c r="F159" i="31" s="1"/>
  <c r="F160" i="31" s="1"/>
  <c r="F161" i="31" s="1"/>
  <c r="F162" i="31" s="1"/>
  <c r="F163" i="31" s="1"/>
  <c r="F164" i="31" s="1"/>
  <c r="F165" i="31" s="1"/>
  <c r="F166" i="31" s="1"/>
  <c r="F167" i="31" s="1"/>
  <c r="F168" i="31" s="1"/>
  <c r="F169" i="31" s="1"/>
  <c r="F170" i="31" s="1"/>
  <c r="F171" i="31" s="1"/>
  <c r="F172" i="31" s="1"/>
  <c r="F173" i="31" s="1"/>
  <c r="F174" i="31" s="1"/>
  <c r="F175" i="31" s="1"/>
  <c r="F176" i="31" s="1"/>
  <c r="F177" i="31" s="1"/>
  <c r="F178" i="31" s="1"/>
  <c r="F179" i="31" s="1"/>
  <c r="F180" i="31" s="1"/>
  <c r="F181" i="31" s="1"/>
  <c r="F182" i="31" s="1"/>
  <c r="F183" i="31" s="1"/>
  <c r="F184" i="31" s="1"/>
  <c r="F185" i="31" s="1"/>
  <c r="F186" i="31" s="1"/>
  <c r="F187" i="31" s="1"/>
  <c r="F188" i="31" s="1"/>
  <c r="F189" i="31" s="1"/>
  <c r="F190" i="31" s="1"/>
  <c r="F191" i="31" s="1"/>
  <c r="F192" i="31" s="1"/>
  <c r="F193" i="31" s="1"/>
  <c r="F194" i="31" s="1"/>
  <c r="F195" i="31" s="1"/>
  <c r="F196" i="31" s="1"/>
  <c r="F197" i="31" s="1"/>
  <c r="F198" i="31" s="1"/>
  <c r="F199" i="31" s="1"/>
  <c r="F200" i="31" s="1"/>
  <c r="F201" i="31" s="1"/>
  <c r="F202" i="31" s="1"/>
  <c r="F203" i="31" s="1"/>
  <c r="F204" i="31" s="1"/>
  <c r="F205" i="31" s="1"/>
  <c r="F206" i="31" s="1"/>
  <c r="F207" i="31" s="1"/>
  <c r="F208" i="31" s="1"/>
  <c r="F209" i="31" s="1"/>
  <c r="F210" i="31" s="1"/>
  <c r="F211" i="31" s="1"/>
  <c r="F212" i="31" s="1"/>
  <c r="F213" i="31" s="1"/>
  <c r="F214" i="31" s="1"/>
  <c r="F215" i="31" s="1"/>
  <c r="F216" i="31" s="1"/>
  <c r="F217" i="31" s="1"/>
  <c r="F218" i="31" s="1"/>
  <c r="F219" i="31" s="1"/>
  <c r="F220" i="31" s="1"/>
  <c r="F221" i="31" s="1"/>
  <c r="F222" i="31" s="1"/>
  <c r="F223" i="31" s="1"/>
  <c r="F224" i="31" s="1"/>
  <c r="F225" i="31" s="1"/>
  <c r="F226" i="31" s="1"/>
  <c r="F227" i="31" s="1"/>
  <c r="F228" i="31" s="1"/>
  <c r="F229" i="31" s="1"/>
  <c r="F230" i="31" s="1"/>
  <c r="F231" i="31" s="1"/>
  <c r="F232" i="31" s="1"/>
  <c r="F233" i="31" s="1"/>
  <c r="F234" i="31" s="1"/>
  <c r="F235" i="31" s="1"/>
  <c r="F236" i="31" s="1"/>
  <c r="F237" i="31" s="1"/>
  <c r="F238" i="31" s="1"/>
  <c r="F239" i="31" s="1"/>
  <c r="F240" i="31" s="1"/>
  <c r="F241" i="31" s="1"/>
  <c r="F242" i="31" s="1"/>
  <c r="F243" i="31" s="1"/>
  <c r="F244" i="31" s="1"/>
  <c r="F245" i="31" s="1"/>
  <c r="F246" i="31" s="1"/>
  <c r="F247" i="31" s="1"/>
  <c r="F248" i="31" s="1"/>
  <c r="F249" i="31" s="1"/>
  <c r="F250" i="31" s="1"/>
  <c r="F251" i="31" s="1"/>
  <c r="F252" i="31" s="1"/>
  <c r="F253" i="31" s="1"/>
  <c r="F254" i="31" s="1"/>
  <c r="F255" i="31" s="1"/>
  <c r="F256" i="31" s="1"/>
  <c r="F257" i="31" s="1"/>
  <c r="F258" i="31" s="1"/>
  <c r="F259" i="31" s="1"/>
  <c r="F260" i="31" s="1"/>
  <c r="F261" i="31" s="1"/>
  <c r="F262" i="31" s="1"/>
  <c r="F263" i="31" s="1"/>
  <c r="F264" i="31" s="1"/>
  <c r="F265" i="31" s="1"/>
  <c r="F266" i="31" s="1"/>
  <c r="F267" i="31" s="1"/>
  <c r="F268" i="31" s="1"/>
  <c r="F269" i="31" s="1"/>
  <c r="F270" i="31" s="1"/>
  <c r="F271" i="31" s="1"/>
  <c r="F272" i="31" s="1"/>
  <c r="F273" i="31" s="1"/>
  <c r="F274" i="31" s="1"/>
  <c r="F275" i="31" s="1"/>
  <c r="F276" i="31" s="1"/>
  <c r="F277" i="31" s="1"/>
  <c r="F278" i="31" s="1"/>
  <c r="F279" i="31" s="1"/>
  <c r="F280" i="31" s="1"/>
  <c r="F281" i="31" s="1"/>
  <c r="F282" i="31" s="1"/>
  <c r="F283" i="31" s="1"/>
  <c r="F284" i="31" s="1"/>
  <c r="F285" i="31" s="1"/>
  <c r="F286" i="31" s="1"/>
  <c r="F287" i="31" s="1"/>
  <c r="F288" i="31" s="1"/>
  <c r="F289" i="31" s="1"/>
  <c r="F290" i="31" s="1"/>
  <c r="F291" i="31" s="1"/>
  <c r="F292" i="31" s="1"/>
  <c r="F293" i="31" s="1"/>
  <c r="F294" i="31" s="1"/>
  <c r="F295" i="31" s="1"/>
  <c r="F296" i="31" s="1"/>
  <c r="F297" i="31" s="1"/>
  <c r="F298" i="31" s="1"/>
  <c r="F299" i="31" s="1"/>
  <c r="F300" i="31" s="1"/>
  <c r="F301" i="31" s="1"/>
  <c r="F302" i="31" s="1"/>
  <c r="F303" i="31" s="1"/>
  <c r="F304" i="31" s="1"/>
  <c r="F305" i="31" s="1"/>
  <c r="F306" i="31" s="1"/>
  <c r="F307" i="31" s="1"/>
  <c r="F308" i="31" s="1"/>
  <c r="F309" i="31" s="1"/>
  <c r="F310" i="31" s="1"/>
  <c r="F311" i="31" s="1"/>
  <c r="F312" i="31" s="1"/>
  <c r="F313" i="31" s="1"/>
  <c r="F314" i="31" s="1"/>
  <c r="F315" i="31" s="1"/>
  <c r="F316" i="31" s="1"/>
  <c r="F317" i="31" s="1"/>
  <c r="F318" i="31" s="1"/>
  <c r="F319" i="31" s="1"/>
  <c r="F320" i="31" s="1"/>
  <c r="F321" i="31" s="1"/>
  <c r="F322" i="31" s="1"/>
  <c r="F323" i="31" s="1"/>
  <c r="F324" i="31" s="1"/>
  <c r="F325" i="31" s="1"/>
  <c r="F326" i="31" s="1"/>
  <c r="F327" i="31" s="1"/>
  <c r="F328" i="31" s="1"/>
  <c r="F329" i="31" s="1"/>
  <c r="F330" i="31" s="1"/>
  <c r="F331" i="31" s="1"/>
  <c r="F332" i="31" s="1"/>
  <c r="F333" i="31" s="1"/>
  <c r="F334" i="31" s="1"/>
  <c r="F335" i="31" s="1"/>
  <c r="F336" i="31" s="1"/>
  <c r="F337" i="31" s="1"/>
  <c r="F338" i="31" s="1"/>
  <c r="F339" i="31" s="1"/>
  <c r="F340" i="31" s="1"/>
  <c r="F341" i="31" s="1"/>
  <c r="F342" i="31" s="1"/>
  <c r="F343" i="31" s="1"/>
  <c r="F344" i="31" s="1"/>
  <c r="F345" i="31" s="1"/>
  <c r="F346" i="31" s="1"/>
  <c r="F347" i="31" s="1"/>
  <c r="F348" i="31" s="1"/>
  <c r="F349" i="31" s="1"/>
  <c r="F350" i="31" s="1"/>
  <c r="F351" i="31" s="1"/>
  <c r="F352" i="31" s="1"/>
  <c r="F353" i="31" s="1"/>
  <c r="F354" i="31" s="1"/>
  <c r="F355" i="31" s="1"/>
  <c r="F356" i="31" s="1"/>
  <c r="F357" i="31" s="1"/>
  <c r="F358" i="31" s="1"/>
  <c r="F359" i="31" s="1"/>
  <c r="F360" i="31" s="1"/>
  <c r="F361" i="31" s="1"/>
  <c r="F362" i="31" s="1"/>
  <c r="F363" i="31" s="1"/>
  <c r="F364" i="31" s="1"/>
  <c r="F365" i="31" s="1"/>
  <c r="F366" i="31" s="1"/>
  <c r="F367" i="31" s="1"/>
  <c r="F368" i="31" s="1"/>
  <c r="F369" i="31" s="1"/>
  <c r="F370" i="31" s="1"/>
  <c r="F371" i="31" s="1"/>
  <c r="F372" i="31" s="1"/>
  <c r="F373" i="31" s="1"/>
  <c r="F374" i="31" s="1"/>
  <c r="F375" i="31" s="1"/>
  <c r="F376" i="31" s="1"/>
  <c r="F377" i="31" s="1"/>
  <c r="F378" i="31" s="1"/>
  <c r="F379" i="31" s="1"/>
  <c r="F380" i="31" s="1"/>
  <c r="F381" i="31" s="1"/>
  <c r="F382" i="31" s="1"/>
  <c r="F383" i="31" s="1"/>
  <c r="F384" i="31" s="1"/>
  <c r="F385" i="31" s="1"/>
  <c r="F386" i="31" s="1"/>
  <c r="F387" i="31" s="1"/>
  <c r="F388" i="31" s="1"/>
  <c r="F389" i="31" s="1"/>
  <c r="F390" i="31" s="1"/>
  <c r="F391" i="31" s="1"/>
  <c r="F392" i="31" s="1"/>
  <c r="F393" i="31" s="1"/>
  <c r="F394" i="31" s="1"/>
  <c r="F395" i="31" s="1"/>
  <c r="F396" i="31" s="1"/>
  <c r="F397" i="31" s="1"/>
  <c r="F398" i="31" s="1"/>
  <c r="F399" i="31" s="1"/>
  <c r="F400" i="31" s="1"/>
  <c r="F401" i="31" s="1"/>
  <c r="F402" i="31" s="1"/>
  <c r="F403" i="31" s="1"/>
  <c r="F404" i="31" s="1"/>
  <c r="F405" i="31" s="1"/>
  <c r="F406" i="31" s="1"/>
  <c r="F407" i="31" s="1"/>
  <c r="F408" i="31" s="1"/>
  <c r="F409" i="31" s="1"/>
  <c r="F410" i="31" s="1"/>
  <c r="F411" i="31" s="1"/>
  <c r="F412" i="31" s="1"/>
  <c r="F413" i="31" s="1"/>
  <c r="F414" i="31" s="1"/>
  <c r="F415" i="31" s="1"/>
  <c r="F416" i="31" s="1"/>
  <c r="F417" i="31" s="1"/>
  <c r="F418" i="31" s="1"/>
  <c r="F419" i="31" s="1"/>
  <c r="F420" i="31" s="1"/>
  <c r="F421" i="31" s="1"/>
  <c r="F422" i="31" s="1"/>
  <c r="F423" i="31" s="1"/>
  <c r="F424" i="31" s="1"/>
  <c r="F425" i="31" s="1"/>
  <c r="F426" i="31" s="1"/>
  <c r="F427" i="31" s="1"/>
  <c r="F428" i="31" s="1"/>
  <c r="F429" i="31" s="1"/>
  <c r="F430" i="31" s="1"/>
  <c r="F431" i="31" s="1"/>
  <c r="F432" i="31" s="1"/>
  <c r="F433" i="31" s="1"/>
  <c r="F434" i="31" s="1"/>
  <c r="F435" i="31" s="1"/>
  <c r="F436" i="31" s="1"/>
  <c r="F437" i="31" s="1"/>
  <c r="F438" i="31" s="1"/>
  <c r="F439" i="31" s="1"/>
  <c r="F440" i="31" s="1"/>
  <c r="F441" i="31" s="1"/>
  <c r="F442" i="31" s="1"/>
  <c r="F443" i="31" s="1"/>
  <c r="F444" i="31" s="1"/>
  <c r="F445" i="31" s="1"/>
  <c r="F446" i="31" s="1"/>
  <c r="F447" i="31" s="1"/>
  <c r="F448" i="31" s="1"/>
  <c r="F449" i="31" s="1"/>
  <c r="F450" i="31" s="1"/>
  <c r="F451" i="31" s="1"/>
  <c r="F452" i="31" s="1"/>
  <c r="F453" i="31" s="1"/>
  <c r="F454" i="31" s="1"/>
  <c r="F455" i="31" s="1"/>
  <c r="F456" i="31" s="1"/>
  <c r="F457" i="31" s="1"/>
  <c r="F458" i="31" s="1"/>
  <c r="F459" i="31" s="1"/>
  <c r="F460" i="31" s="1"/>
  <c r="F461" i="31" s="1"/>
  <c r="F462" i="31" s="1"/>
  <c r="F463" i="31" s="1"/>
  <c r="F464" i="31" s="1"/>
  <c r="F465" i="31" s="1"/>
  <c r="F466" i="31" s="1"/>
  <c r="F467" i="31" s="1"/>
  <c r="F468" i="31" s="1"/>
  <c r="F469" i="31" s="1"/>
  <c r="F470" i="31" s="1"/>
  <c r="F471" i="31" s="1"/>
  <c r="F472" i="31" s="1"/>
  <c r="F473" i="31" s="1"/>
  <c r="F474" i="31" s="1"/>
  <c r="F475" i="31" s="1"/>
  <c r="F476" i="31" s="1"/>
  <c r="F477" i="31" s="1"/>
  <c r="F478" i="31" s="1"/>
  <c r="F479" i="31" s="1"/>
  <c r="F480" i="31" s="1"/>
  <c r="F481" i="31" s="1"/>
  <c r="F482" i="31" s="1"/>
  <c r="F483" i="31" s="1"/>
  <c r="F484" i="31" s="1"/>
  <c r="F485" i="31" s="1"/>
  <c r="F486" i="31" s="1"/>
  <c r="F487" i="31" s="1"/>
  <c r="F488" i="31" s="1"/>
  <c r="F489" i="31" s="1"/>
  <c r="F490" i="31" s="1"/>
  <c r="F491" i="31" s="1"/>
  <c r="F492" i="31" s="1"/>
  <c r="F493" i="31" s="1"/>
  <c r="F494" i="31" s="1"/>
  <c r="F495" i="31" s="1"/>
  <c r="F496" i="31" s="1"/>
  <c r="F497" i="31" s="1"/>
  <c r="F498" i="31" s="1"/>
  <c r="F499" i="31" s="1"/>
  <c r="F500" i="31" s="1"/>
  <c r="F501" i="31" s="1"/>
  <c r="F502" i="31" s="1"/>
  <c r="F503" i="31" s="1"/>
  <c r="F504" i="31" s="1"/>
  <c r="F505" i="31" s="1"/>
  <c r="F506" i="31" s="1"/>
  <c r="F507" i="31" s="1"/>
  <c r="F508" i="31" s="1"/>
  <c r="F509" i="31" s="1"/>
  <c r="F510" i="31" s="1"/>
  <c r="F511" i="31" s="1"/>
  <c r="F512" i="31" s="1"/>
  <c r="F513" i="31" s="1"/>
  <c r="F514" i="31" s="1"/>
  <c r="F515" i="31" s="1"/>
  <c r="F516" i="31" s="1"/>
  <c r="F517" i="31" s="1"/>
  <c r="F518" i="31" s="1"/>
  <c r="F519" i="31" s="1"/>
  <c r="F520" i="31" s="1"/>
  <c r="F521" i="31" s="1"/>
  <c r="F522" i="31" s="1"/>
  <c r="F523" i="31" s="1"/>
  <c r="F524" i="31" s="1"/>
  <c r="F525" i="31" s="1"/>
  <c r="F526" i="31" s="1"/>
  <c r="F527" i="31" s="1"/>
  <c r="F528" i="31" s="1"/>
  <c r="F529" i="31" s="1"/>
  <c r="F530" i="31" s="1"/>
  <c r="F531" i="31" s="1"/>
  <c r="F532" i="31" s="1"/>
  <c r="F533" i="31" s="1"/>
  <c r="F534" i="31" s="1"/>
  <c r="F535" i="31" s="1"/>
  <c r="F536" i="31" s="1"/>
  <c r="F537" i="31" s="1"/>
  <c r="F538" i="31" s="1"/>
  <c r="F539" i="31" s="1"/>
  <c r="F540" i="31" s="1"/>
  <c r="F541" i="31" s="1"/>
  <c r="F542" i="31" s="1"/>
  <c r="F543" i="31" s="1"/>
  <c r="F544" i="31" s="1"/>
  <c r="F545" i="31" s="1"/>
  <c r="F546" i="31" s="1"/>
  <c r="F547" i="31" s="1"/>
  <c r="F548" i="31" s="1"/>
  <c r="F549" i="31" s="1"/>
  <c r="F550" i="31" s="1"/>
  <c r="F551" i="31" s="1"/>
  <c r="F552" i="31" s="1"/>
  <c r="F553" i="31" s="1"/>
  <c r="F554" i="31" s="1"/>
  <c r="F555" i="31" s="1"/>
  <c r="F556" i="31" s="1"/>
  <c r="F557" i="31" s="1"/>
  <c r="F558" i="31" s="1"/>
  <c r="F559" i="31" s="1"/>
  <c r="F560" i="31" s="1"/>
  <c r="F561" i="31" s="1"/>
  <c r="F562" i="31" s="1"/>
  <c r="F563" i="31" s="1"/>
  <c r="F564" i="31" s="1"/>
  <c r="F565" i="31" s="1"/>
  <c r="F566" i="31" s="1"/>
  <c r="F567" i="31" s="1"/>
  <c r="F568" i="31" s="1"/>
  <c r="F569" i="31" s="1"/>
  <c r="F570" i="31" s="1"/>
  <c r="F571" i="31" s="1"/>
  <c r="F572" i="31" s="1"/>
  <c r="F573" i="31" s="1"/>
  <c r="F574" i="31" s="1"/>
  <c r="F575" i="31" s="1"/>
  <c r="F576" i="31" s="1"/>
  <c r="F577" i="31" s="1"/>
  <c r="F578" i="31" s="1"/>
  <c r="F579" i="31" s="1"/>
  <c r="F580" i="31" s="1"/>
  <c r="F581" i="31" s="1"/>
  <c r="F582" i="31" s="1"/>
  <c r="F583" i="31" s="1"/>
  <c r="F584" i="31" s="1"/>
  <c r="F585" i="31" s="1"/>
  <c r="F586" i="31" s="1"/>
  <c r="F587" i="31" s="1"/>
  <c r="F588" i="31" s="1"/>
  <c r="F589" i="31" s="1"/>
  <c r="F590" i="31" s="1"/>
  <c r="F591" i="31" s="1"/>
  <c r="F592" i="31" s="1"/>
  <c r="F593" i="31" s="1"/>
  <c r="F594" i="31" s="1"/>
  <c r="F595" i="31" s="1"/>
  <c r="F596" i="31" s="1"/>
  <c r="F597" i="31" s="1"/>
  <c r="F598" i="31" s="1"/>
  <c r="F599" i="31" s="1"/>
  <c r="F600" i="31" s="1"/>
  <c r="F601" i="31" s="1"/>
  <c r="F602" i="31" s="1"/>
  <c r="F603" i="31" s="1"/>
  <c r="F604" i="31" s="1"/>
  <c r="F605" i="31" s="1"/>
  <c r="F606" i="31" s="1"/>
  <c r="F607" i="31" s="1"/>
  <c r="F608" i="31" s="1"/>
  <c r="F609" i="31" s="1"/>
  <c r="F610" i="31" s="1"/>
  <c r="F611" i="31" s="1"/>
  <c r="F612" i="31" s="1"/>
  <c r="F613" i="31" s="1"/>
  <c r="F614" i="31" s="1"/>
  <c r="F615" i="31" s="1"/>
  <c r="F616" i="31" s="1"/>
  <c r="F617" i="31" s="1"/>
  <c r="F618" i="31" s="1"/>
  <c r="F619" i="31" s="1"/>
  <c r="F620" i="31" s="1"/>
  <c r="F621" i="31" s="1"/>
  <c r="F622" i="31" s="1"/>
  <c r="F623" i="31" s="1"/>
  <c r="F624" i="31" s="1"/>
  <c r="F625" i="31" s="1"/>
  <c r="F626" i="31" s="1"/>
  <c r="F627" i="31" s="1"/>
  <c r="F628" i="31" s="1"/>
  <c r="F629" i="31" s="1"/>
  <c r="F630" i="31" s="1"/>
  <c r="F631" i="31" s="1"/>
  <c r="F632" i="31" s="1"/>
  <c r="F633" i="31" s="1"/>
  <c r="F634" i="31" s="1"/>
  <c r="F635" i="31" s="1"/>
  <c r="F636" i="31" s="1"/>
  <c r="F637" i="31" s="1"/>
  <c r="F638" i="31" s="1"/>
  <c r="F639" i="31" s="1"/>
  <c r="F640" i="31" s="1"/>
  <c r="F641" i="31" s="1"/>
  <c r="F642" i="31" s="1"/>
  <c r="F643" i="31" s="1"/>
  <c r="F644" i="31" s="1"/>
  <c r="F645" i="31" s="1"/>
  <c r="F646" i="31" s="1"/>
  <c r="F647" i="31" s="1"/>
  <c r="F648" i="31" s="1"/>
  <c r="F649" i="31" s="1"/>
  <c r="F650" i="31" s="1"/>
  <c r="F651" i="31" s="1"/>
  <c r="F652" i="31" s="1"/>
  <c r="F653" i="31" s="1"/>
  <c r="F654" i="31" s="1"/>
  <c r="F655" i="31" s="1"/>
  <c r="F656" i="31" s="1"/>
  <c r="F657" i="31" s="1"/>
  <c r="F658" i="31" s="1"/>
  <c r="F659" i="31" s="1"/>
  <c r="F660" i="31" s="1"/>
  <c r="F661" i="31" s="1"/>
  <c r="F662" i="31" s="1"/>
  <c r="F663" i="31" s="1"/>
  <c r="F664" i="31" s="1"/>
  <c r="F665" i="31" s="1"/>
  <c r="F666" i="31" s="1"/>
  <c r="F667" i="31" s="1"/>
  <c r="F668" i="31" s="1"/>
  <c r="F669" i="31" s="1"/>
  <c r="F670" i="31" s="1"/>
  <c r="F671" i="31" s="1"/>
  <c r="F672" i="31" s="1"/>
  <c r="F673" i="31" s="1"/>
  <c r="F674" i="31" s="1"/>
  <c r="F675" i="31" s="1"/>
  <c r="F676" i="31" s="1"/>
  <c r="F677" i="31" s="1"/>
  <c r="F678" i="31" s="1"/>
  <c r="F679" i="31" s="1"/>
  <c r="F680" i="31" s="1"/>
  <c r="F681" i="31" s="1"/>
  <c r="F682" i="31" s="1"/>
  <c r="F683" i="31" s="1"/>
  <c r="F684" i="31" s="1"/>
  <c r="F685" i="31" s="1"/>
  <c r="F686" i="31" s="1"/>
  <c r="F687" i="31" s="1"/>
  <c r="F688" i="31" s="1"/>
  <c r="F689" i="31" s="1"/>
  <c r="F690" i="31" s="1"/>
  <c r="F691" i="31" s="1"/>
  <c r="F692" i="31" s="1"/>
  <c r="F693" i="31" s="1"/>
  <c r="F694" i="31" s="1"/>
  <c r="F695" i="31" s="1"/>
  <c r="F696" i="31" s="1"/>
  <c r="F697" i="31" s="1"/>
  <c r="F698" i="31" s="1"/>
  <c r="F699" i="31" s="1"/>
  <c r="F700" i="31" s="1"/>
  <c r="F701" i="31" s="1"/>
  <c r="F702" i="31" s="1"/>
  <c r="F703" i="31" s="1"/>
  <c r="F704" i="31" s="1"/>
  <c r="F705" i="31" s="1"/>
  <c r="F706" i="31" s="1"/>
  <c r="F707" i="31" s="1"/>
  <c r="F708" i="31" s="1"/>
  <c r="F709" i="31" s="1"/>
  <c r="F710" i="31" s="1"/>
  <c r="F711" i="31" s="1"/>
  <c r="F712" i="31" s="1"/>
  <c r="F713" i="31" s="1"/>
  <c r="F714" i="31" s="1"/>
  <c r="F715" i="31" s="1"/>
  <c r="F716" i="31" s="1"/>
  <c r="F717" i="31" s="1"/>
  <c r="F718" i="31" s="1"/>
  <c r="F719" i="31" s="1"/>
  <c r="F720" i="31" s="1"/>
  <c r="F721" i="31" s="1"/>
  <c r="F722" i="31" s="1"/>
  <c r="F723" i="31" s="1"/>
  <c r="F724" i="31" s="1"/>
  <c r="F725" i="31" s="1"/>
  <c r="F726" i="31" s="1"/>
  <c r="F727" i="31" s="1"/>
  <c r="F728" i="31" s="1"/>
  <c r="F729" i="31" s="1"/>
  <c r="F730" i="31" s="1"/>
  <c r="F731" i="31" s="1"/>
  <c r="F732" i="31" s="1"/>
  <c r="F733" i="31" s="1"/>
  <c r="F734" i="31" s="1"/>
  <c r="F735" i="31" s="1"/>
  <c r="F736" i="31" s="1"/>
  <c r="F737" i="31" s="1"/>
  <c r="F738" i="31" s="1"/>
  <c r="F739" i="31" s="1"/>
  <c r="F740" i="31" s="1"/>
  <c r="F741" i="31" s="1"/>
  <c r="F742" i="31" s="1"/>
  <c r="F743" i="31" s="1"/>
  <c r="F744" i="31" s="1"/>
  <c r="F745" i="31" s="1"/>
  <c r="F746" i="31" s="1"/>
  <c r="F747" i="31" s="1"/>
  <c r="F748" i="31" s="1"/>
  <c r="F749" i="31" s="1"/>
  <c r="F750" i="31" s="1"/>
  <c r="F751" i="31" s="1"/>
  <c r="F752" i="31" s="1"/>
  <c r="F753" i="31" s="1"/>
  <c r="F754" i="31" s="1"/>
  <c r="F755" i="31" s="1"/>
  <c r="F756" i="31" s="1"/>
  <c r="F757" i="31" s="1"/>
  <c r="F758" i="31" s="1"/>
  <c r="F759" i="31" s="1"/>
  <c r="F760" i="31" s="1"/>
  <c r="F761" i="31" s="1"/>
  <c r="F762" i="31" s="1"/>
  <c r="F763" i="31" s="1"/>
  <c r="F764" i="31" s="1"/>
  <c r="F765" i="31" s="1"/>
  <c r="F766" i="31" s="1"/>
  <c r="F767" i="31" s="1"/>
  <c r="F768" i="31" s="1"/>
  <c r="F769" i="31" s="1"/>
  <c r="F770" i="31" s="1"/>
  <c r="F771" i="31" s="1"/>
  <c r="F772" i="31" s="1"/>
  <c r="F773" i="31" s="1"/>
  <c r="F774" i="31" s="1"/>
  <c r="F775" i="31" s="1"/>
  <c r="F776" i="31" s="1"/>
  <c r="F777" i="31" s="1"/>
  <c r="F778" i="31" s="1"/>
  <c r="F779" i="31" s="1"/>
  <c r="F780" i="31" s="1"/>
  <c r="F781" i="31" s="1"/>
  <c r="F782" i="31" s="1"/>
  <c r="F783" i="31" s="1"/>
  <c r="F784" i="31" s="1"/>
  <c r="F785" i="31" s="1"/>
  <c r="F786" i="31" s="1"/>
  <c r="F787" i="31" s="1"/>
  <c r="F788" i="31" s="1"/>
  <c r="F789" i="31" s="1"/>
  <c r="F790" i="31" s="1"/>
  <c r="F791" i="31" s="1"/>
  <c r="F792" i="31" s="1"/>
  <c r="F793" i="31" s="1"/>
  <c r="F794" i="31" s="1"/>
  <c r="F795" i="31" s="1"/>
  <c r="F796" i="31" s="1"/>
  <c r="F797" i="31" s="1"/>
  <c r="F798" i="31" s="1"/>
  <c r="F799" i="31" s="1"/>
  <c r="F800" i="31" s="1"/>
  <c r="F801" i="31" s="1"/>
  <c r="F802" i="31" s="1"/>
  <c r="F803" i="31" s="1"/>
  <c r="F804" i="31" s="1"/>
  <c r="F805" i="31" s="1"/>
  <c r="F806" i="31" s="1"/>
  <c r="F807" i="31" s="1"/>
  <c r="F808" i="31" s="1"/>
  <c r="F809" i="31" s="1"/>
  <c r="F810" i="31" s="1"/>
  <c r="F811" i="31" s="1"/>
  <c r="F812" i="31" s="1"/>
  <c r="F813" i="31" s="1"/>
  <c r="F814" i="31" s="1"/>
  <c r="F815" i="31" s="1"/>
  <c r="F816" i="31" s="1"/>
  <c r="F817" i="31" s="1"/>
  <c r="F818" i="31" s="1"/>
  <c r="F819" i="31" s="1"/>
  <c r="F820" i="31" s="1"/>
  <c r="F821" i="31" s="1"/>
  <c r="F822" i="31" s="1"/>
  <c r="F823" i="31" s="1"/>
  <c r="F824" i="31" s="1"/>
  <c r="F825" i="31" s="1"/>
  <c r="F826" i="31" s="1"/>
  <c r="F827" i="31" s="1"/>
  <c r="F828" i="31" s="1"/>
  <c r="F829" i="31" s="1"/>
  <c r="F830" i="31" s="1"/>
  <c r="F831" i="31" s="1"/>
  <c r="F832" i="31" s="1"/>
  <c r="F833" i="31" s="1"/>
  <c r="F834" i="31" s="1"/>
  <c r="F835" i="31" s="1"/>
  <c r="F836" i="31" s="1"/>
  <c r="F837" i="31" s="1"/>
  <c r="F838" i="31" s="1"/>
  <c r="F839" i="31" s="1"/>
  <c r="F840" i="31" s="1"/>
  <c r="F841" i="31" s="1"/>
  <c r="F842" i="31" s="1"/>
  <c r="F843" i="31" s="1"/>
  <c r="F844" i="31" s="1"/>
  <c r="F845" i="31" s="1"/>
  <c r="F846" i="31" s="1"/>
  <c r="F847" i="31" s="1"/>
  <c r="F848" i="31" s="1"/>
  <c r="F849" i="31" s="1"/>
  <c r="F850" i="31" s="1"/>
  <c r="F851" i="31" s="1"/>
  <c r="F852" i="31" s="1"/>
  <c r="F853" i="31" s="1"/>
  <c r="F854" i="31" s="1"/>
  <c r="F855" i="31" s="1"/>
  <c r="F856" i="31" s="1"/>
  <c r="F857" i="31" s="1"/>
  <c r="F858" i="31" s="1"/>
  <c r="F859" i="31" s="1"/>
  <c r="F860" i="31" s="1"/>
  <c r="F861" i="31" s="1"/>
  <c r="F862" i="31" s="1"/>
  <c r="F863" i="31" s="1"/>
  <c r="F864" i="31" s="1"/>
  <c r="F865" i="31" s="1"/>
  <c r="F866" i="31" s="1"/>
  <c r="F867" i="31" s="1"/>
  <c r="F868" i="31" s="1"/>
  <c r="F869" i="31" s="1"/>
  <c r="F870" i="31" s="1"/>
  <c r="F871" i="31" s="1"/>
  <c r="F872" i="31" s="1"/>
  <c r="F873" i="31" s="1"/>
  <c r="F874" i="31" s="1"/>
  <c r="F875" i="31" s="1"/>
  <c r="F876" i="31" s="1"/>
  <c r="F877" i="31" s="1"/>
  <c r="F878" i="31" s="1"/>
  <c r="F879" i="31" s="1"/>
  <c r="F880" i="31" s="1"/>
  <c r="F881" i="31" s="1"/>
  <c r="F882" i="31" s="1"/>
  <c r="F883" i="31" s="1"/>
  <c r="F884" i="31" s="1"/>
  <c r="F885" i="31" s="1"/>
  <c r="F886" i="31" s="1"/>
  <c r="F887" i="31" s="1"/>
  <c r="F888" i="31" s="1"/>
  <c r="F889" i="31" s="1"/>
  <c r="F890" i="31" s="1"/>
  <c r="F891" i="31" s="1"/>
  <c r="F892" i="31" s="1"/>
  <c r="F893" i="31" s="1"/>
  <c r="F894" i="31" s="1"/>
  <c r="F895" i="31" s="1"/>
  <c r="F896" i="31" s="1"/>
  <c r="F897" i="31" s="1"/>
  <c r="F898" i="31" s="1"/>
  <c r="F899" i="31" s="1"/>
  <c r="F900" i="31" s="1"/>
  <c r="F901" i="31" s="1"/>
  <c r="F902" i="31" s="1"/>
  <c r="F903" i="31" s="1"/>
  <c r="F904" i="31" s="1"/>
  <c r="F905" i="31" s="1"/>
  <c r="F906" i="31" s="1"/>
  <c r="F907" i="31" s="1"/>
  <c r="F908" i="31" s="1"/>
  <c r="F909" i="31" s="1"/>
  <c r="F910" i="31" s="1"/>
  <c r="F911" i="31" s="1"/>
  <c r="F912" i="31" s="1"/>
  <c r="F913" i="31" s="1"/>
  <c r="F914" i="31" s="1"/>
  <c r="F915" i="31" s="1"/>
  <c r="F916" i="31" s="1"/>
  <c r="F917" i="31" s="1"/>
  <c r="F918" i="31" s="1"/>
  <c r="F919" i="31" s="1"/>
  <c r="F920" i="31" s="1"/>
  <c r="F921" i="31" s="1"/>
  <c r="F922" i="31" s="1"/>
  <c r="F923" i="31" s="1"/>
  <c r="F924" i="31" s="1"/>
  <c r="F925" i="31" s="1"/>
  <c r="F926" i="31" s="1"/>
  <c r="F927" i="31" s="1"/>
  <c r="F928" i="31" s="1"/>
  <c r="F929" i="31" s="1"/>
  <c r="F930" i="31" s="1"/>
  <c r="F931" i="31" s="1"/>
  <c r="F932" i="31" s="1"/>
  <c r="F933" i="31" s="1"/>
  <c r="F934" i="31" s="1"/>
  <c r="F935" i="31" s="1"/>
  <c r="F936" i="31" s="1"/>
  <c r="F937" i="31" s="1"/>
  <c r="F938" i="31" s="1"/>
  <c r="F939" i="31" s="1"/>
  <c r="F940" i="31" s="1"/>
  <c r="F941" i="31" s="1"/>
  <c r="F942" i="31" s="1"/>
  <c r="F943" i="31" s="1"/>
  <c r="F944" i="31" s="1"/>
  <c r="F945" i="31" s="1"/>
  <c r="F946" i="31" s="1"/>
  <c r="F947" i="31" s="1"/>
  <c r="F948" i="31" s="1"/>
  <c r="F949" i="31" s="1"/>
  <c r="F950" i="31" s="1"/>
  <c r="F951" i="31" s="1"/>
  <c r="F952" i="31" s="1"/>
  <c r="F953" i="31" s="1"/>
  <c r="F954" i="31" s="1"/>
  <c r="F955" i="31" s="1"/>
  <c r="F956" i="31" s="1"/>
  <c r="F957" i="31" s="1"/>
  <c r="F958" i="31" s="1"/>
  <c r="F959" i="31" s="1"/>
  <c r="F960" i="31" s="1"/>
  <c r="F961" i="31" s="1"/>
  <c r="F962" i="31" s="1"/>
  <c r="F963" i="31" s="1"/>
  <c r="F964" i="31" s="1"/>
  <c r="F965" i="31" s="1"/>
  <c r="F966" i="31" s="1"/>
  <c r="F967" i="31" s="1"/>
  <c r="F968" i="31" s="1"/>
  <c r="F969" i="31" s="1"/>
  <c r="F970" i="31" s="1"/>
  <c r="F971" i="31" s="1"/>
  <c r="F972" i="31" s="1"/>
  <c r="F973" i="31" s="1"/>
  <c r="F974" i="31" s="1"/>
  <c r="F975" i="31" s="1"/>
  <c r="F976" i="31" s="1"/>
  <c r="F977" i="31" s="1"/>
  <c r="F978" i="31" s="1"/>
  <c r="F979" i="31" s="1"/>
  <c r="F980" i="31" s="1"/>
  <c r="F981" i="31" s="1"/>
  <c r="F982" i="31" s="1"/>
  <c r="F983" i="31" s="1"/>
  <c r="F984" i="31" s="1"/>
  <c r="F985" i="31" s="1"/>
  <c r="F986" i="31" s="1"/>
  <c r="F987" i="31" s="1"/>
  <c r="F988" i="31" s="1"/>
  <c r="F989" i="31" s="1"/>
  <c r="F990" i="31" s="1"/>
  <c r="F991" i="31" s="1"/>
  <c r="F992" i="31" s="1"/>
  <c r="F993" i="31" s="1"/>
  <c r="F994" i="31" s="1"/>
  <c r="F995" i="31" s="1"/>
  <c r="F996" i="31" s="1"/>
  <c r="F997" i="31" s="1"/>
  <c r="F998" i="31" s="1"/>
  <c r="F999" i="31" s="1"/>
  <c r="F1000" i="31" s="1"/>
  <c r="F1001" i="31" s="1"/>
  <c r="F1002" i="31" s="1"/>
  <c r="F1003" i="31" s="1"/>
  <c r="F1004" i="31" s="1"/>
  <c r="F1005" i="31" s="1"/>
  <c r="F1006" i="31" s="1"/>
  <c r="F1007" i="31" s="1"/>
  <c r="F1008" i="31" s="1"/>
  <c r="F1009" i="31" s="1"/>
  <c r="F1010" i="31" s="1"/>
  <c r="F1011" i="31" s="1"/>
  <c r="F1012" i="31" s="1"/>
  <c r="F1013" i="31" s="1"/>
  <c r="F1014" i="31" s="1"/>
  <c r="F1015" i="31" s="1"/>
  <c r="F1016" i="31" s="1"/>
  <c r="F1017" i="31" s="1"/>
  <c r="F1018" i="31" s="1"/>
  <c r="F1019" i="31" s="1"/>
  <c r="F1020" i="31" s="1"/>
  <c r="F1021" i="31" s="1"/>
  <c r="F1022" i="31" s="1"/>
  <c r="F1023" i="31" s="1"/>
  <c r="F1024" i="31" s="1"/>
  <c r="F1025" i="31" s="1"/>
  <c r="F1026" i="31" s="1"/>
  <c r="F1027" i="31" s="1"/>
  <c r="F1028" i="31" s="1"/>
  <c r="F1029" i="31" s="1"/>
  <c r="F1030" i="31" s="1"/>
  <c r="F1031" i="31" s="1"/>
  <c r="F1032" i="31" s="1"/>
  <c r="F1033" i="31" s="1"/>
  <c r="F1034" i="31" s="1"/>
  <c r="F1035" i="31" s="1"/>
  <c r="F1036" i="31" s="1"/>
  <c r="F1037" i="31" s="1"/>
  <c r="F1038" i="31" s="1"/>
  <c r="F1039" i="31" s="1"/>
  <c r="F1040" i="31" s="1"/>
  <c r="F1041" i="31" s="1"/>
  <c r="F1042" i="31" s="1"/>
  <c r="F1043" i="31" s="1"/>
  <c r="F1044" i="31" s="1"/>
  <c r="F1045" i="31" s="1"/>
  <c r="F1046" i="31" s="1"/>
  <c r="F1047" i="31" s="1"/>
  <c r="F1048" i="31" s="1"/>
  <c r="F1049" i="31" s="1"/>
  <c r="F1050" i="31" s="1"/>
  <c r="F1051" i="31" s="1"/>
  <c r="F1052" i="31" s="1"/>
  <c r="F1053" i="31" s="1"/>
  <c r="F1054" i="31" s="1"/>
  <c r="F1055" i="31" s="1"/>
  <c r="F1056" i="31" s="1"/>
  <c r="F1057" i="31" s="1"/>
  <c r="F1058" i="31" s="1"/>
  <c r="F1059" i="31" s="1"/>
  <c r="F1060" i="31" s="1"/>
  <c r="F1061" i="31" s="1"/>
  <c r="F1062" i="31" s="1"/>
  <c r="F1063" i="31" s="1"/>
  <c r="F1064" i="31" s="1"/>
  <c r="F1065" i="31" s="1"/>
  <c r="F1066" i="31" s="1"/>
  <c r="F1067" i="31" s="1"/>
  <c r="F1068" i="31" s="1"/>
  <c r="F1069" i="31" s="1"/>
  <c r="F1070" i="31" s="1"/>
  <c r="F1071" i="31" s="1"/>
  <c r="F1072" i="31" s="1"/>
  <c r="F1073" i="31" s="1"/>
  <c r="F1074" i="31" s="1"/>
  <c r="F1075" i="31" s="1"/>
  <c r="F1076" i="31" s="1"/>
  <c r="F1077" i="31" s="1"/>
  <c r="F1078" i="31" s="1"/>
  <c r="F1079" i="31" s="1"/>
  <c r="F1080" i="31" s="1"/>
  <c r="F1081" i="31" s="1"/>
  <c r="F1082" i="31" s="1"/>
  <c r="F1083" i="31" s="1"/>
  <c r="F1084" i="31" s="1"/>
  <c r="F1085" i="31" s="1"/>
  <c r="F1086" i="31" s="1"/>
  <c r="F1087" i="31" s="1"/>
  <c r="F1088" i="31" s="1"/>
  <c r="F1089" i="31" s="1"/>
  <c r="F1090" i="31" s="1"/>
  <c r="F1091" i="31" s="1"/>
  <c r="F1092" i="31" s="1"/>
  <c r="F1093" i="31" s="1"/>
  <c r="F1094" i="31" s="1"/>
  <c r="F1095" i="31" s="1"/>
  <c r="F1096" i="31" s="1"/>
  <c r="F1097" i="31" s="1"/>
  <c r="F1098" i="31" s="1"/>
  <c r="F1099" i="31" s="1"/>
  <c r="F1100" i="31" s="1"/>
  <c r="F1101" i="31" s="1"/>
  <c r="F1102" i="31" s="1"/>
  <c r="F1103" i="31" s="1"/>
  <c r="F1104" i="31" s="1"/>
  <c r="F1105" i="31" s="1"/>
  <c r="F1106" i="31" s="1"/>
  <c r="F1107" i="31" s="1"/>
  <c r="F1108" i="31" s="1"/>
  <c r="F1109" i="31" s="1"/>
  <c r="F1110" i="31" s="1"/>
  <c r="F1111" i="31" s="1"/>
  <c r="F1112" i="31" s="1"/>
  <c r="F1113" i="31" s="1"/>
  <c r="F1114" i="31" s="1"/>
  <c r="F1115" i="31" s="1"/>
  <c r="F1116" i="31" s="1"/>
  <c r="F1117" i="31" s="1"/>
  <c r="F1118" i="31" s="1"/>
  <c r="F1119" i="31" s="1"/>
  <c r="F1120" i="31" s="1"/>
  <c r="F1121" i="31" s="1"/>
  <c r="F1122" i="31" s="1"/>
  <c r="F1123" i="31" s="1"/>
  <c r="F1124" i="31" s="1"/>
  <c r="F1125" i="31" s="1"/>
  <c r="F1126" i="31" s="1"/>
  <c r="F1127" i="31" s="1"/>
  <c r="F1128" i="31" s="1"/>
  <c r="F1129" i="31" s="1"/>
  <c r="F1130" i="31" s="1"/>
  <c r="F1131" i="31" s="1"/>
  <c r="F1132" i="31" s="1"/>
  <c r="F1133" i="31" s="1"/>
  <c r="F1134" i="31" s="1"/>
  <c r="F1135" i="31" s="1"/>
  <c r="F1136" i="31" s="1"/>
  <c r="F1137" i="31" s="1"/>
  <c r="F1138" i="31" s="1"/>
  <c r="F1139" i="31" s="1"/>
  <c r="F1140" i="31" s="1"/>
  <c r="F1141" i="31" s="1"/>
  <c r="F1142" i="31" s="1"/>
  <c r="F1143" i="31" s="1"/>
  <c r="F1144" i="31" s="1"/>
  <c r="F1145" i="31" s="1"/>
  <c r="F1146" i="31" s="1"/>
  <c r="F1147" i="31" s="1"/>
  <c r="F1148" i="31" s="1"/>
  <c r="F1149" i="31" s="1"/>
  <c r="F1150" i="31" s="1"/>
  <c r="F1151" i="31" s="1"/>
  <c r="F1152" i="31" s="1"/>
  <c r="F1153" i="31" s="1"/>
  <c r="F1154" i="31" s="1"/>
  <c r="F1155" i="31" s="1"/>
  <c r="F1156" i="31" s="1"/>
  <c r="F1157" i="31" s="1"/>
  <c r="F1158" i="31" s="1"/>
  <c r="F1159" i="31" s="1"/>
  <c r="F1160" i="31" s="1"/>
  <c r="F1161" i="31" s="1"/>
  <c r="F1162" i="31" s="1"/>
  <c r="F1163" i="31" s="1"/>
  <c r="F1164" i="31" s="1"/>
  <c r="F1165" i="31" s="1"/>
  <c r="F1166" i="31" s="1"/>
  <c r="F1167" i="31" s="1"/>
  <c r="F1168" i="31" s="1"/>
  <c r="F1169" i="31" s="1"/>
  <c r="F1170" i="31" s="1"/>
  <c r="F1171" i="31" s="1"/>
  <c r="F1172" i="31" s="1"/>
  <c r="F1173" i="31" s="1"/>
  <c r="F1174" i="31" s="1"/>
  <c r="F1175" i="31" s="1"/>
  <c r="F1176" i="31" s="1"/>
  <c r="F1177" i="31" s="1"/>
  <c r="F1178" i="31" s="1"/>
  <c r="F1179" i="31" s="1"/>
  <c r="F1180" i="31" s="1"/>
  <c r="F1181" i="31" s="1"/>
  <c r="F1182" i="31" s="1"/>
  <c r="F1183" i="31" s="1"/>
  <c r="F1184" i="31" s="1"/>
  <c r="F1185" i="31" s="1"/>
  <c r="F1186" i="31" s="1"/>
  <c r="F1187" i="31" s="1"/>
  <c r="F1188" i="31" s="1"/>
  <c r="F1189" i="31" s="1"/>
  <c r="F1190" i="31" s="1"/>
  <c r="F1191" i="31" s="1"/>
  <c r="F1192" i="31" s="1"/>
  <c r="F1193" i="31" s="1"/>
  <c r="F1194" i="31" s="1"/>
  <c r="F1195" i="31" s="1"/>
  <c r="F1196" i="31" s="1"/>
  <c r="F1197" i="31" s="1"/>
  <c r="F1198" i="31" s="1"/>
  <c r="F1199" i="31" s="1"/>
  <c r="F1200" i="31" s="1"/>
  <c r="F1201" i="31" s="1"/>
  <c r="F1202" i="31" s="1"/>
  <c r="F1203" i="31" s="1"/>
  <c r="F1204" i="31" s="1"/>
  <c r="F1205" i="31" s="1"/>
  <c r="F1206" i="31" s="1"/>
  <c r="F1207" i="31" s="1"/>
  <c r="F1208" i="31" s="1"/>
  <c r="F1209" i="31" s="1"/>
  <c r="F1210" i="31" s="1"/>
  <c r="F1211" i="31" s="1"/>
  <c r="F1212" i="31" s="1"/>
  <c r="F1213" i="31" s="1"/>
  <c r="F1214" i="31" s="1"/>
  <c r="F1215" i="31" s="1"/>
  <c r="F1216" i="31" s="1"/>
  <c r="F1217" i="31" s="1"/>
  <c r="F1218" i="31" s="1"/>
  <c r="F1219" i="31" s="1"/>
  <c r="F1220" i="31" s="1"/>
  <c r="F1221" i="31" s="1"/>
  <c r="F1222" i="31" s="1"/>
  <c r="F1223" i="31" s="1"/>
  <c r="F1224" i="31" s="1"/>
  <c r="F1225" i="31" s="1"/>
  <c r="F1226" i="31" s="1"/>
  <c r="F1227" i="31" s="1"/>
  <c r="F1228" i="31" s="1"/>
  <c r="F1229" i="31" s="1"/>
  <c r="F1230" i="31" s="1"/>
  <c r="F1231" i="31" s="1"/>
  <c r="F1232" i="31" s="1"/>
  <c r="F1233" i="31" s="1"/>
  <c r="F1234" i="31" s="1"/>
  <c r="F1235" i="31" s="1"/>
  <c r="F1236" i="31" s="1"/>
  <c r="F1237" i="31" s="1"/>
  <c r="F1238" i="31" s="1"/>
  <c r="F1239" i="31" s="1"/>
  <c r="F1240" i="31" s="1"/>
  <c r="F1241" i="31" s="1"/>
  <c r="F1242" i="31" s="1"/>
  <c r="F1243" i="31" s="1"/>
  <c r="F1244" i="31" s="1"/>
  <c r="F1245" i="31" s="1"/>
  <c r="F1246" i="31" s="1"/>
  <c r="F1247" i="31" s="1"/>
  <c r="F1248" i="31" s="1"/>
  <c r="F1249" i="31" s="1"/>
  <c r="F1250" i="31" s="1"/>
  <c r="F1251" i="31" s="1"/>
  <c r="F1252" i="31" s="1"/>
  <c r="F1253" i="31" s="1"/>
  <c r="F1254" i="31" s="1"/>
  <c r="F1255" i="31" s="1"/>
  <c r="F1256" i="31" s="1"/>
  <c r="F1257" i="31" s="1"/>
  <c r="F1258" i="31" s="1"/>
  <c r="F1259" i="31" s="1"/>
  <c r="F1260" i="31" s="1"/>
  <c r="F1261" i="31" s="1"/>
  <c r="F1262" i="31" s="1"/>
  <c r="F1263" i="31" s="1"/>
  <c r="F1264" i="31" s="1"/>
  <c r="F1265" i="31" s="1"/>
  <c r="F1266" i="31" s="1"/>
  <c r="F1267" i="31" s="1"/>
  <c r="F1268" i="31" s="1"/>
  <c r="F1269" i="31" s="1"/>
  <c r="F1270" i="31" s="1"/>
  <c r="F1271" i="31" s="1"/>
  <c r="F1272" i="31" s="1"/>
  <c r="F1273" i="31" s="1"/>
  <c r="F1274" i="31" s="1"/>
  <c r="F1275" i="31" s="1"/>
  <c r="F1276" i="31" s="1"/>
  <c r="F1277" i="31" s="1"/>
  <c r="F1278" i="31" s="1"/>
  <c r="F1279" i="31" s="1"/>
  <c r="F1280" i="31" s="1"/>
  <c r="F1281" i="31" s="1"/>
  <c r="F1282" i="31" s="1"/>
  <c r="F1283" i="31" s="1"/>
  <c r="F1284" i="31" s="1"/>
  <c r="F1285" i="31" s="1"/>
  <c r="F1286" i="31" s="1"/>
  <c r="F1287" i="31" s="1"/>
  <c r="F1288" i="31" s="1"/>
  <c r="F1289" i="31" s="1"/>
  <c r="F1290" i="31" s="1"/>
  <c r="F1291" i="31" s="1"/>
  <c r="F1292" i="31" s="1"/>
  <c r="F1293" i="31" s="1"/>
  <c r="F1294" i="31" s="1"/>
  <c r="F1295" i="31" s="1"/>
  <c r="F1296" i="31" s="1"/>
  <c r="F1297" i="31" s="1"/>
  <c r="F1298" i="31" s="1"/>
  <c r="F1299" i="31" s="1"/>
  <c r="F1300" i="31" s="1"/>
  <c r="F1301" i="31" s="1"/>
  <c r="F1302" i="31" s="1"/>
  <c r="F1303" i="31" s="1"/>
  <c r="F1304" i="31" s="1"/>
  <c r="F1305" i="31" s="1"/>
  <c r="F1306" i="31" s="1"/>
  <c r="F1307" i="31" s="1"/>
  <c r="F1308" i="31" s="1"/>
  <c r="F1309" i="31" s="1"/>
  <c r="F1310" i="31" s="1"/>
  <c r="F1311" i="31" s="1"/>
  <c r="F1312" i="31" s="1"/>
  <c r="F1313" i="31" s="1"/>
  <c r="F1314" i="31" s="1"/>
  <c r="F1315" i="31" s="1"/>
  <c r="F1316" i="31" s="1"/>
  <c r="F1317" i="31" s="1"/>
  <c r="F1318" i="31" s="1"/>
  <c r="F1319" i="31" s="1"/>
  <c r="F1320" i="31" s="1"/>
  <c r="F1321" i="31" s="1"/>
  <c r="F1322" i="31" s="1"/>
  <c r="F1323" i="31" s="1"/>
  <c r="F1324" i="31" s="1"/>
  <c r="F1325" i="31" s="1"/>
  <c r="F1326" i="31" s="1"/>
  <c r="F1327" i="31" s="1"/>
  <c r="F1328" i="31" s="1"/>
  <c r="F1329" i="31" s="1"/>
  <c r="F1330" i="31" s="1"/>
  <c r="F1331" i="31" s="1"/>
  <c r="F1332" i="31" s="1"/>
  <c r="F1333" i="31" s="1"/>
  <c r="F1334" i="31" s="1"/>
  <c r="F1335" i="31" s="1"/>
  <c r="F1336" i="31" s="1"/>
  <c r="F1337" i="31" s="1"/>
  <c r="F1338" i="31" s="1"/>
  <c r="F1339" i="31" s="1"/>
  <c r="F1340" i="31" s="1"/>
  <c r="F1341" i="31" s="1"/>
  <c r="F1342" i="31" s="1"/>
  <c r="F1343" i="31" s="1"/>
  <c r="F1344" i="31" s="1"/>
  <c r="F1345" i="31" s="1"/>
  <c r="F1346" i="31" s="1"/>
  <c r="F1347" i="31" s="1"/>
  <c r="F1348" i="31" s="1"/>
  <c r="F1349" i="31" s="1"/>
  <c r="F1350" i="31" s="1"/>
  <c r="F1351" i="31" s="1"/>
  <c r="F1352" i="31" s="1"/>
  <c r="F1353" i="31" s="1"/>
  <c r="F1354" i="31" s="1"/>
  <c r="F1355" i="31" s="1"/>
  <c r="F1356" i="31" s="1"/>
  <c r="F1357" i="31" s="1"/>
  <c r="F1358" i="31" s="1"/>
  <c r="F1359" i="31" s="1"/>
  <c r="F1360" i="31" s="1"/>
  <c r="F1361" i="31" s="1"/>
  <c r="F1362" i="31" s="1"/>
  <c r="F1363" i="31" s="1"/>
  <c r="F1364" i="31" s="1"/>
  <c r="F1365" i="31" s="1"/>
  <c r="F1366" i="31" s="1"/>
  <c r="F1367" i="31" s="1"/>
  <c r="F1368" i="31" s="1"/>
  <c r="F1369" i="31" s="1"/>
  <c r="F1370" i="31" s="1"/>
  <c r="F1371" i="31" s="1"/>
  <c r="F1372" i="31" s="1"/>
  <c r="F1373" i="31" s="1"/>
  <c r="F1374" i="31" s="1"/>
  <c r="F1375" i="31" s="1"/>
  <c r="F1376" i="31" s="1"/>
  <c r="F1377" i="31" s="1"/>
  <c r="F1378" i="31" s="1"/>
  <c r="F1379" i="31" s="1"/>
  <c r="F1380" i="31" s="1"/>
  <c r="F1381" i="31" s="1"/>
  <c r="F1382" i="31" s="1"/>
  <c r="F1383" i="31" s="1"/>
  <c r="F1384" i="31" s="1"/>
  <c r="F1385" i="31" s="1"/>
  <c r="F1386" i="31" s="1"/>
  <c r="F1387" i="31" s="1"/>
  <c r="F1388" i="31" s="1"/>
  <c r="F1389" i="31" s="1"/>
  <c r="F1390" i="31" s="1"/>
  <c r="F1391" i="31" s="1"/>
  <c r="F1392" i="31" s="1"/>
  <c r="F1393" i="31" s="1"/>
  <c r="F1394" i="31" s="1"/>
  <c r="F1395" i="31" s="1"/>
  <c r="F1396" i="31" s="1"/>
  <c r="F1397" i="31" s="1"/>
  <c r="F1398" i="31" s="1"/>
  <c r="F1399" i="31" s="1"/>
  <c r="F1400" i="31" s="1"/>
  <c r="F1401" i="31" s="1"/>
  <c r="F1402" i="31" s="1"/>
  <c r="F1403" i="31" s="1"/>
  <c r="F1404" i="31" s="1"/>
  <c r="F1405" i="31" s="1"/>
  <c r="F1406" i="31" s="1"/>
  <c r="F1407" i="31" s="1"/>
  <c r="F1408" i="31" s="1"/>
  <c r="F1409" i="31" s="1"/>
  <c r="F1410" i="31" s="1"/>
  <c r="F1411" i="31" s="1"/>
  <c r="F1412" i="31" s="1"/>
  <c r="F1413" i="31" s="1"/>
  <c r="F1414" i="31" s="1"/>
  <c r="F1415" i="31" s="1"/>
  <c r="F1416" i="31" s="1"/>
  <c r="F1417" i="31" s="1"/>
  <c r="F1418" i="31" s="1"/>
  <c r="F1419" i="31" s="1"/>
  <c r="F1420" i="31" s="1"/>
  <c r="F1421" i="31" s="1"/>
  <c r="F1422" i="31" s="1"/>
  <c r="F1423" i="31" s="1"/>
  <c r="F1424" i="31" s="1"/>
  <c r="F1425" i="31" s="1"/>
  <c r="F1426" i="31" s="1"/>
  <c r="F1427" i="31" s="1"/>
  <c r="F1428" i="31" s="1"/>
  <c r="F1429" i="31" s="1"/>
  <c r="F1430" i="31" s="1"/>
  <c r="F1431" i="31" s="1"/>
  <c r="F1432" i="31" s="1"/>
  <c r="F1433" i="31" s="1"/>
  <c r="F1434" i="31" s="1"/>
  <c r="F1435" i="31" s="1"/>
  <c r="F1436" i="31" s="1"/>
  <c r="F1437" i="31" s="1"/>
  <c r="F1438" i="31" s="1"/>
  <c r="F1439" i="31" s="1"/>
  <c r="F1440" i="31" s="1"/>
  <c r="F1441" i="31" s="1"/>
  <c r="F1442" i="31" s="1"/>
  <c r="F1443" i="31" s="1"/>
  <c r="F1444" i="31" s="1"/>
  <c r="F1445" i="31" s="1"/>
  <c r="F1446" i="31" s="1"/>
  <c r="F1447" i="31" s="1"/>
  <c r="F1448" i="31" s="1"/>
  <c r="F1449" i="31" s="1"/>
  <c r="F1450" i="31" s="1"/>
  <c r="F1451" i="31" s="1"/>
  <c r="F1452" i="31" s="1"/>
  <c r="F1453" i="31" s="1"/>
  <c r="F1454" i="31" s="1"/>
  <c r="F1455" i="31" s="1"/>
  <c r="F1456" i="31" s="1"/>
  <c r="F1457" i="31" s="1"/>
  <c r="F1458" i="31" s="1"/>
  <c r="F1459" i="31" s="1"/>
  <c r="F1460" i="31" s="1"/>
  <c r="F1461" i="31" s="1"/>
  <c r="F1462" i="31" s="1"/>
  <c r="F1463" i="31" s="1"/>
  <c r="F1464" i="31" s="1"/>
  <c r="F1465" i="31" s="1"/>
  <c r="F1466" i="31" s="1"/>
  <c r="F1467" i="31" s="1"/>
  <c r="F1468" i="31" s="1"/>
  <c r="F1469" i="31" s="1"/>
  <c r="F1470" i="31" s="1"/>
  <c r="F1471" i="31" s="1"/>
  <c r="F1472" i="31" s="1"/>
  <c r="F1473" i="31" s="1"/>
  <c r="F1474" i="31" s="1"/>
  <c r="F1475" i="31" s="1"/>
  <c r="F1476" i="31" s="1"/>
  <c r="F1477" i="31" s="1"/>
  <c r="F1478" i="31" s="1"/>
  <c r="F1479" i="31" s="1"/>
  <c r="F1480" i="31" s="1"/>
  <c r="F1481" i="31" s="1"/>
  <c r="F1482" i="31" s="1"/>
  <c r="F1483" i="31" s="1"/>
  <c r="F1484" i="31" s="1"/>
  <c r="F1485" i="31" s="1"/>
  <c r="F1486" i="31" s="1"/>
  <c r="F1487" i="31" s="1"/>
  <c r="F1488" i="31" s="1"/>
  <c r="F1489" i="31" s="1"/>
  <c r="F1490" i="31" s="1"/>
  <c r="F1491" i="31" s="1"/>
  <c r="F1492" i="31" s="1"/>
  <c r="F1493" i="31" s="1"/>
  <c r="F1494" i="31" s="1"/>
  <c r="F1495" i="31" s="1"/>
  <c r="F1496" i="31" s="1"/>
  <c r="F1497" i="31" s="1"/>
  <c r="F1498" i="31" s="1"/>
  <c r="F1499" i="31" s="1"/>
  <c r="F1500" i="31" s="1"/>
  <c r="F1501" i="31" s="1"/>
  <c r="F1502" i="31" s="1"/>
  <c r="F1503" i="31" s="1"/>
  <c r="F1504" i="31" s="1"/>
  <c r="F1505" i="31" s="1"/>
  <c r="F1506" i="31" s="1"/>
  <c r="F1507" i="31" s="1"/>
  <c r="F1508" i="31" s="1"/>
  <c r="F1509" i="31" s="1"/>
  <c r="F1510" i="31" s="1"/>
  <c r="F1511" i="31" s="1"/>
  <c r="F1512" i="31" s="1"/>
  <c r="F1513" i="31" s="1"/>
  <c r="F1514" i="31" s="1"/>
  <c r="F1515" i="31" s="1"/>
  <c r="F1516" i="31" s="1"/>
  <c r="F1517" i="31" s="1"/>
  <c r="F1518" i="31" s="1"/>
  <c r="F1519" i="31" s="1"/>
  <c r="F1520" i="31" s="1"/>
  <c r="F1521" i="31" s="1"/>
  <c r="F1522" i="31" s="1"/>
  <c r="F1523" i="31" s="1"/>
  <c r="F1524" i="31" s="1"/>
  <c r="F1525" i="31" s="1"/>
  <c r="F1526" i="31" s="1"/>
  <c r="F1527" i="31" s="1"/>
  <c r="F1528" i="31" s="1"/>
  <c r="F1529" i="31" s="1"/>
  <c r="F1530" i="31" s="1"/>
  <c r="F1531" i="31" s="1"/>
  <c r="F1532" i="31" s="1"/>
  <c r="F1533" i="31" s="1"/>
  <c r="F1534" i="31" s="1"/>
  <c r="F1535" i="31" s="1"/>
  <c r="F1536" i="31" s="1"/>
  <c r="F1537" i="31" s="1"/>
  <c r="F1538" i="31" s="1"/>
  <c r="F1539" i="31" s="1"/>
  <c r="F1540" i="31" s="1"/>
  <c r="F1541" i="31" s="1"/>
  <c r="F1542" i="31" s="1"/>
  <c r="F1543" i="31" s="1"/>
  <c r="F1544" i="31" s="1"/>
  <c r="F1545" i="31" s="1"/>
  <c r="F1546" i="31" s="1"/>
  <c r="F1547" i="31" s="1"/>
  <c r="F1548" i="31" s="1"/>
  <c r="F1549" i="31" s="1"/>
  <c r="F1550" i="31" s="1"/>
  <c r="F1551" i="31" s="1"/>
  <c r="F1552" i="31" s="1"/>
  <c r="F1553" i="31" s="1"/>
  <c r="F1554" i="31" s="1"/>
  <c r="F1555" i="31" s="1"/>
  <c r="F1556" i="31" s="1"/>
  <c r="F1557" i="31" s="1"/>
  <c r="F1558" i="31" s="1"/>
  <c r="F1559" i="31" s="1"/>
  <c r="F1560" i="31" s="1"/>
  <c r="F1561" i="31" s="1"/>
  <c r="F1562" i="31" s="1"/>
  <c r="F1563" i="31" s="1"/>
  <c r="F1564" i="31" s="1"/>
  <c r="F1565" i="31" s="1"/>
  <c r="F1566" i="31" s="1"/>
  <c r="F1567" i="31" s="1"/>
  <c r="F1568" i="31" s="1"/>
  <c r="F1569" i="31" s="1"/>
  <c r="F1570" i="31" s="1"/>
  <c r="F1571" i="31" s="1"/>
  <c r="F1572" i="31" s="1"/>
  <c r="F1573" i="31" s="1"/>
  <c r="F1574" i="31" s="1"/>
  <c r="F1575" i="31" s="1"/>
  <c r="F1576" i="31" s="1"/>
  <c r="F1577" i="31" s="1"/>
  <c r="F1578" i="31" s="1"/>
  <c r="F1579" i="31" s="1"/>
  <c r="F1580" i="31" s="1"/>
  <c r="F1581" i="31" s="1"/>
  <c r="F1582" i="31" s="1"/>
  <c r="F1583" i="31" s="1"/>
  <c r="F1584" i="31" s="1"/>
  <c r="F1585" i="31" s="1"/>
  <c r="F1586" i="31" s="1"/>
  <c r="F1587" i="31" s="1"/>
  <c r="F1588" i="31" s="1"/>
  <c r="F1589" i="31" s="1"/>
  <c r="F1590" i="31" s="1"/>
  <c r="F1591" i="31" s="1"/>
  <c r="F1592" i="31" s="1"/>
  <c r="F1593" i="31" s="1"/>
  <c r="F1594" i="31" s="1"/>
  <c r="F1595" i="31" s="1"/>
  <c r="F1596" i="31" s="1"/>
  <c r="F1597" i="31" s="1"/>
  <c r="F1598" i="31" s="1"/>
  <c r="F1599" i="31" s="1"/>
  <c r="F1600" i="31" s="1"/>
  <c r="F1601" i="31" s="1"/>
  <c r="F1602" i="31" s="1"/>
  <c r="F1603" i="31" s="1"/>
  <c r="F1604" i="31" s="1"/>
  <c r="F1605" i="31" s="1"/>
  <c r="F1606" i="31" s="1"/>
  <c r="F1607" i="31" s="1"/>
  <c r="F1608" i="31" s="1"/>
  <c r="F1609" i="31" s="1"/>
  <c r="F1610" i="31" s="1"/>
  <c r="F1611" i="31" s="1"/>
  <c r="F1612" i="31" s="1"/>
  <c r="F1613" i="31" s="1"/>
  <c r="F1614" i="31" s="1"/>
  <c r="F1615" i="31" s="1"/>
  <c r="F1616" i="31" s="1"/>
  <c r="F1617" i="31" s="1"/>
  <c r="F1618" i="31" s="1"/>
  <c r="F1619" i="31" s="1"/>
  <c r="F1620" i="31" s="1"/>
  <c r="F1621" i="31" s="1"/>
  <c r="F1622" i="31" s="1"/>
  <c r="F1623" i="31" s="1"/>
  <c r="F1624" i="31" s="1"/>
  <c r="F1625" i="31" s="1"/>
  <c r="F1626" i="31" s="1"/>
  <c r="F1627" i="31" s="1"/>
  <c r="F1628" i="31" s="1"/>
  <c r="F1629" i="31" s="1"/>
  <c r="F1630" i="31" s="1"/>
  <c r="F1631" i="31" s="1"/>
  <c r="F1632" i="31" s="1"/>
  <c r="F1633" i="31" s="1"/>
  <c r="F1634" i="31" s="1"/>
  <c r="F1635" i="31" s="1"/>
  <c r="F1636" i="31" s="1"/>
  <c r="F1637" i="31" s="1"/>
  <c r="F1638" i="31" s="1"/>
  <c r="F1639" i="31" s="1"/>
  <c r="F1640" i="31" s="1"/>
  <c r="F1641" i="31" s="1"/>
  <c r="F1642" i="31" s="1"/>
  <c r="F1643" i="31" s="1"/>
  <c r="F1644" i="31" s="1"/>
  <c r="F1645" i="31" s="1"/>
  <c r="F1646" i="31" s="1"/>
  <c r="F1647" i="31" s="1"/>
  <c r="F1648" i="31" s="1"/>
  <c r="F1649" i="31" s="1"/>
  <c r="F1650" i="31" s="1"/>
  <c r="F1651" i="31" s="1"/>
  <c r="F1652" i="31" s="1"/>
  <c r="F1653" i="31" s="1"/>
  <c r="F1654" i="31" s="1"/>
  <c r="F1655" i="31" s="1"/>
  <c r="F1656" i="31" s="1"/>
  <c r="F1657" i="31" s="1"/>
  <c r="F1658" i="31" s="1"/>
  <c r="F1659" i="31" s="1"/>
  <c r="F1660" i="31" s="1"/>
  <c r="F1661" i="31" s="1"/>
  <c r="F1662" i="31" s="1"/>
  <c r="F1663" i="31" s="1"/>
  <c r="F1664" i="31" s="1"/>
  <c r="F1665" i="31" s="1"/>
  <c r="F1666" i="31" s="1"/>
  <c r="F1667" i="31" s="1"/>
  <c r="F1668" i="31" s="1"/>
  <c r="F1669" i="31" s="1"/>
  <c r="F1670" i="31" s="1"/>
  <c r="F1671" i="31" s="1"/>
  <c r="F1672" i="31" s="1"/>
  <c r="F1673" i="31" s="1"/>
  <c r="F1674" i="31" s="1"/>
  <c r="F1675" i="31" s="1"/>
  <c r="F1676" i="31" s="1"/>
  <c r="F1677" i="31" s="1"/>
  <c r="F1678" i="31" s="1"/>
  <c r="F1679" i="31" s="1"/>
  <c r="F1680" i="31" s="1"/>
  <c r="F1681" i="31" s="1"/>
  <c r="F1682" i="31" s="1"/>
  <c r="F1683" i="31" s="1"/>
  <c r="F1684" i="31" s="1"/>
  <c r="F1685" i="31" s="1"/>
  <c r="F1686" i="31" s="1"/>
  <c r="F1687" i="31" s="1"/>
  <c r="F1688" i="31" s="1"/>
  <c r="F1689" i="31" s="1"/>
  <c r="F1690" i="31" s="1"/>
  <c r="F1691" i="31" s="1"/>
  <c r="F1692" i="31" s="1"/>
  <c r="F1693" i="31" s="1"/>
  <c r="F1694" i="31" s="1"/>
  <c r="F1695" i="31" s="1"/>
  <c r="F1696" i="31" s="1"/>
  <c r="F1697" i="31" s="1"/>
  <c r="F1698" i="31" s="1"/>
  <c r="F1699" i="31" s="1"/>
  <c r="F1700" i="31" s="1"/>
  <c r="F1701" i="31" s="1"/>
  <c r="F1702" i="31" s="1"/>
  <c r="F1703" i="31" s="1"/>
  <c r="F1704" i="31" s="1"/>
  <c r="F1705" i="31" s="1"/>
  <c r="F1706" i="31" s="1"/>
  <c r="F1707" i="31" s="1"/>
  <c r="F1708" i="31" s="1"/>
  <c r="F1709" i="31" s="1"/>
  <c r="F1710" i="31" s="1"/>
  <c r="F1711" i="31" s="1"/>
  <c r="F1712" i="31" s="1"/>
  <c r="F1713" i="31" s="1"/>
  <c r="F1714" i="31" s="1"/>
  <c r="F1715" i="31" s="1"/>
  <c r="F1716" i="31" s="1"/>
  <c r="F1717" i="31" s="1"/>
  <c r="F1718" i="31" s="1"/>
  <c r="F1719" i="31" s="1"/>
  <c r="F1720" i="31" s="1"/>
  <c r="F1721" i="31" s="1"/>
  <c r="F1722" i="31" s="1"/>
  <c r="F1723" i="31" s="1"/>
  <c r="F1724" i="31" s="1"/>
  <c r="F1725" i="31" s="1"/>
  <c r="F1726" i="31" s="1"/>
  <c r="F1727" i="31" s="1"/>
  <c r="F1728" i="31" s="1"/>
  <c r="F1729" i="31" s="1"/>
  <c r="F1730" i="31" s="1"/>
  <c r="F1731" i="31" s="1"/>
  <c r="F1732" i="31" s="1"/>
  <c r="F1733" i="31" s="1"/>
  <c r="F1734" i="31" s="1"/>
  <c r="F1735" i="31" s="1"/>
  <c r="F1736" i="31" s="1"/>
  <c r="F1737" i="31" s="1"/>
  <c r="F1738" i="31" s="1"/>
  <c r="F1739" i="31" s="1"/>
  <c r="F1740" i="31" s="1"/>
  <c r="F1741" i="31" s="1"/>
  <c r="F1742" i="31" s="1"/>
  <c r="F1743" i="31" s="1"/>
  <c r="F1744" i="31" s="1"/>
  <c r="F1745" i="31" s="1"/>
  <c r="F1746" i="31" s="1"/>
  <c r="F1747" i="31" s="1"/>
  <c r="F1748" i="31" s="1"/>
  <c r="F1749" i="31" s="1"/>
  <c r="F1750" i="31" s="1"/>
  <c r="F1751" i="31" s="1"/>
  <c r="F1752" i="31" s="1"/>
  <c r="F1753" i="31" s="1"/>
  <c r="F1754" i="31" s="1"/>
  <c r="F1755" i="31" s="1"/>
  <c r="F1756" i="31" s="1"/>
  <c r="F1757" i="31" s="1"/>
  <c r="F1758" i="31" s="1"/>
  <c r="F1759" i="31" s="1"/>
  <c r="F1760" i="31" s="1"/>
  <c r="F1761" i="31" s="1"/>
  <c r="F1762" i="31" s="1"/>
  <c r="F1763" i="31" s="1"/>
  <c r="F1764" i="31" s="1"/>
  <c r="F1765" i="31" s="1"/>
  <c r="F1766" i="31" s="1"/>
  <c r="F1767" i="31" s="1"/>
  <c r="F1768" i="31" s="1"/>
  <c r="F1769" i="31" s="1"/>
  <c r="F1770" i="31" s="1"/>
  <c r="F1771" i="31" s="1"/>
  <c r="F1772" i="31" s="1"/>
  <c r="F1773" i="31" s="1"/>
  <c r="F1774" i="31" s="1"/>
  <c r="F1775" i="31" s="1"/>
  <c r="F1776" i="31" s="1"/>
  <c r="F1777" i="31" s="1"/>
  <c r="F1778" i="31" s="1"/>
  <c r="F1779" i="31" s="1"/>
  <c r="F1780" i="31" s="1"/>
  <c r="F1781" i="31" s="1"/>
  <c r="F1782" i="31" s="1"/>
  <c r="F1783" i="31" s="1"/>
  <c r="F1784" i="31" s="1"/>
  <c r="F1785" i="31" s="1"/>
  <c r="F1786" i="31" s="1"/>
  <c r="F1787" i="31" s="1"/>
  <c r="F1788" i="31" s="1"/>
  <c r="F1789" i="31" s="1"/>
  <c r="F1790" i="31" s="1"/>
  <c r="F1791" i="31" s="1"/>
  <c r="F1792" i="31" s="1"/>
  <c r="F1793" i="31" s="1"/>
  <c r="F1794" i="31" s="1"/>
  <c r="F1795" i="31" s="1"/>
  <c r="F1796" i="31" s="1"/>
  <c r="F1797" i="31" s="1"/>
  <c r="F1798" i="31" s="1"/>
  <c r="F1799" i="31" s="1"/>
  <c r="F1800" i="31" s="1"/>
  <c r="F1801" i="31" s="1"/>
  <c r="F1802" i="31" s="1"/>
  <c r="F1803" i="31" s="1"/>
  <c r="F1804" i="31" s="1"/>
  <c r="F1805" i="31" s="1"/>
  <c r="F1806" i="31" s="1"/>
  <c r="F1807" i="31" s="1"/>
  <c r="F1808" i="31" s="1"/>
  <c r="F1809" i="31" s="1"/>
  <c r="F1810" i="31" s="1"/>
  <c r="F1811" i="31" s="1"/>
  <c r="F1812" i="31" s="1"/>
  <c r="F1813" i="31" s="1"/>
  <c r="F1814" i="31" s="1"/>
  <c r="F1815" i="31" s="1"/>
  <c r="F1816" i="31" s="1"/>
  <c r="F1817" i="31" s="1"/>
  <c r="F1818" i="31" s="1"/>
  <c r="F1819" i="31" s="1"/>
  <c r="F1820" i="31" s="1"/>
  <c r="F1821" i="31" s="1"/>
  <c r="F1822" i="31" s="1"/>
  <c r="F1823" i="31" s="1"/>
  <c r="F1824" i="31" s="1"/>
  <c r="F1825" i="31" s="1"/>
  <c r="F1826" i="31" s="1"/>
  <c r="F1827" i="31" s="1"/>
  <c r="F1828" i="31" s="1"/>
  <c r="F1829" i="31" s="1"/>
  <c r="F1830" i="31" s="1"/>
  <c r="F1831" i="31" s="1"/>
  <c r="F1832" i="31" s="1"/>
  <c r="F1833" i="31" s="1"/>
  <c r="F1834" i="31" s="1"/>
  <c r="F1835" i="31" s="1"/>
  <c r="F1836" i="31" s="1"/>
  <c r="F1837" i="31" s="1"/>
  <c r="F1838" i="31" s="1"/>
  <c r="F1839" i="31" s="1"/>
  <c r="F1840" i="31" s="1"/>
  <c r="F1841" i="31" s="1"/>
  <c r="F1842" i="31" s="1"/>
  <c r="F1843" i="31" s="1"/>
  <c r="F1844" i="31" s="1"/>
  <c r="F1845" i="31" s="1"/>
  <c r="F1846" i="31" s="1"/>
  <c r="F1847" i="31" s="1"/>
  <c r="F1848" i="31" s="1"/>
  <c r="F1849" i="31" s="1"/>
  <c r="F1850" i="31" s="1"/>
  <c r="F1851" i="31" s="1"/>
  <c r="F1852" i="31" s="1"/>
  <c r="F1853" i="31" s="1"/>
  <c r="F1854" i="31" s="1"/>
  <c r="F1855" i="31" s="1"/>
  <c r="F1856" i="31" s="1"/>
  <c r="F1857" i="31" s="1"/>
  <c r="F1858" i="31" s="1"/>
  <c r="F1859" i="31" s="1"/>
  <c r="F1860" i="31" s="1"/>
  <c r="F1861" i="31" s="1"/>
  <c r="F1862" i="31" s="1"/>
  <c r="F1863" i="31" s="1"/>
  <c r="F1864" i="31" s="1"/>
  <c r="F1865" i="31" s="1"/>
  <c r="F1866" i="31" s="1"/>
  <c r="F1867" i="31" s="1"/>
  <c r="F1868" i="31" s="1"/>
  <c r="F1869" i="31" s="1"/>
  <c r="F1870" i="31" s="1"/>
  <c r="F1871" i="31" s="1"/>
  <c r="F1872" i="31" s="1"/>
  <c r="F1873" i="31" s="1"/>
  <c r="F1874" i="31" s="1"/>
  <c r="F1875" i="31" s="1"/>
  <c r="F1876" i="31" s="1"/>
  <c r="F1877" i="31" s="1"/>
  <c r="F1878" i="31" s="1"/>
  <c r="F1879" i="31" s="1"/>
  <c r="F1880" i="31" s="1"/>
  <c r="F1881" i="31" s="1"/>
  <c r="F1882" i="31" s="1"/>
  <c r="F1883" i="31" s="1"/>
  <c r="F1884" i="31" s="1"/>
  <c r="F1885" i="31" s="1"/>
  <c r="F1886" i="31" s="1"/>
  <c r="F1887" i="31" s="1"/>
  <c r="F1888" i="31" s="1"/>
  <c r="F1889" i="31" s="1"/>
  <c r="F1890" i="31" s="1"/>
  <c r="F1891" i="31" s="1"/>
  <c r="F1892" i="31" s="1"/>
  <c r="F1893" i="31" s="1"/>
  <c r="F1894" i="31" s="1"/>
  <c r="F1895" i="31" s="1"/>
  <c r="F1896" i="31" s="1"/>
  <c r="F1897" i="31" s="1"/>
  <c r="F1898" i="31" s="1"/>
  <c r="F1899" i="31" s="1"/>
  <c r="F1900" i="31" s="1"/>
  <c r="F1901" i="31" s="1"/>
  <c r="F1902" i="31" s="1"/>
  <c r="F1903" i="31" s="1"/>
  <c r="F1904" i="31" s="1"/>
  <c r="F1905" i="31" s="1"/>
  <c r="F1906" i="31" s="1"/>
  <c r="F1907" i="31" s="1"/>
  <c r="F1908" i="31" s="1"/>
  <c r="F1909" i="31" s="1"/>
  <c r="F1910" i="31" s="1"/>
  <c r="F1911" i="31" s="1"/>
  <c r="F1912" i="31" s="1"/>
  <c r="F1913" i="31" s="1"/>
  <c r="F1914" i="31" s="1"/>
  <c r="F1915" i="31" s="1"/>
  <c r="F1916" i="31" s="1"/>
  <c r="F1917" i="31" s="1"/>
  <c r="F1918" i="31" s="1"/>
  <c r="F1919" i="31" s="1"/>
  <c r="F1920" i="31" s="1"/>
  <c r="F1921" i="31" s="1"/>
  <c r="F1922" i="31" s="1"/>
  <c r="F1923" i="31" s="1"/>
  <c r="F1924" i="31" s="1"/>
  <c r="F1925" i="31" s="1"/>
  <c r="F1926" i="31" s="1"/>
  <c r="F1927" i="31" s="1"/>
  <c r="F1928" i="31" s="1"/>
  <c r="F1929" i="31" s="1"/>
  <c r="F1930" i="31" s="1"/>
  <c r="F1931" i="31" s="1"/>
  <c r="F1932" i="31" s="1"/>
  <c r="F1933" i="31" s="1"/>
  <c r="F1934" i="31" s="1"/>
  <c r="F1935" i="31" s="1"/>
  <c r="F1936" i="31" s="1"/>
  <c r="F1937" i="31" s="1"/>
  <c r="F1938" i="31" s="1"/>
  <c r="F1939" i="31" s="1"/>
  <c r="F1940" i="31" s="1"/>
  <c r="F1941" i="31" s="1"/>
  <c r="F1942" i="31" s="1"/>
  <c r="F1943" i="31" s="1"/>
  <c r="F1944" i="31" s="1"/>
  <c r="F1945" i="31" s="1"/>
  <c r="F1946" i="31" s="1"/>
  <c r="F1947" i="31" s="1"/>
  <c r="F1948" i="31" s="1"/>
  <c r="F1949" i="31" s="1"/>
  <c r="F1950" i="31" s="1"/>
  <c r="F1951" i="31" s="1"/>
  <c r="F1952" i="31" s="1"/>
  <c r="F1953" i="31" s="1"/>
  <c r="F1954" i="31" s="1"/>
  <c r="F1955" i="31" s="1"/>
  <c r="F1956" i="31" s="1"/>
  <c r="F1957" i="31" s="1"/>
  <c r="F1958" i="31" s="1"/>
  <c r="F1959" i="31" s="1"/>
  <c r="F1960" i="31" s="1"/>
  <c r="F1961" i="31" s="1"/>
  <c r="F1962" i="31" s="1"/>
  <c r="F1963" i="31" s="1"/>
  <c r="F1964" i="31" s="1"/>
  <c r="F1965" i="31" s="1"/>
  <c r="F1966" i="31" s="1"/>
  <c r="F1967" i="31" s="1"/>
  <c r="F1968" i="31" s="1"/>
  <c r="F1969" i="31" s="1"/>
  <c r="F1970" i="31" s="1"/>
  <c r="F1971" i="31" s="1"/>
  <c r="F1972" i="31" s="1"/>
  <c r="F1973" i="31" s="1"/>
  <c r="F1974" i="31" s="1"/>
  <c r="F1975" i="31" s="1"/>
  <c r="F1976" i="31" s="1"/>
  <c r="F1977" i="31" s="1"/>
  <c r="F1978" i="31" s="1"/>
  <c r="F1979" i="31" s="1"/>
  <c r="F1980" i="31" s="1"/>
  <c r="F1981" i="31" s="1"/>
  <c r="F1982" i="31" s="1"/>
  <c r="F1983" i="31" s="1"/>
  <c r="F1984" i="31" s="1"/>
  <c r="F1985" i="31" s="1"/>
  <c r="F1986" i="31" s="1"/>
  <c r="F1987" i="31" s="1"/>
  <c r="F1988" i="31" s="1"/>
  <c r="F1989" i="31" s="1"/>
  <c r="F1990" i="31" s="1"/>
  <c r="F1991" i="31" s="1"/>
  <c r="F1992" i="31" s="1"/>
  <c r="F1993" i="31" s="1"/>
  <c r="F1994" i="31" s="1"/>
  <c r="F1995" i="31" s="1"/>
  <c r="F1996" i="31" s="1"/>
  <c r="F1997" i="31" s="1"/>
  <c r="F1998" i="31" s="1"/>
  <c r="F1999" i="31" s="1"/>
  <c r="F2000" i="31" s="1"/>
  <c r="F2001" i="31" s="1"/>
  <c r="F2002" i="31" s="1"/>
  <c r="F2003" i="31" s="1"/>
  <c r="F2004" i="31" s="1"/>
  <c r="F2005" i="31" s="1"/>
  <c r="F2006" i="31" s="1"/>
  <c r="F2007" i="31" s="1"/>
  <c r="F2008" i="31" s="1"/>
  <c r="F2009" i="31" s="1"/>
  <c r="F2010" i="31" s="1"/>
  <c r="F2011" i="31" s="1"/>
  <c r="F2012" i="31" s="1"/>
  <c r="F2013" i="31" s="1"/>
  <c r="F2014" i="31" s="1"/>
  <c r="F2015" i="31" s="1"/>
  <c r="F2016" i="31" s="1"/>
  <c r="F2017" i="31" s="1"/>
  <c r="F2018" i="31" s="1"/>
  <c r="F2019" i="31" s="1"/>
  <c r="F2020" i="31" s="1"/>
  <c r="F2021" i="31" s="1"/>
  <c r="F2022" i="31" s="1"/>
  <c r="F2023" i="31" s="1"/>
  <c r="F2024" i="31" s="1"/>
  <c r="F2025" i="31" s="1"/>
  <c r="F2026" i="31" s="1"/>
  <c r="F2027" i="31" s="1"/>
  <c r="F2028" i="31" s="1"/>
  <c r="F2029" i="31" s="1"/>
  <c r="F2030" i="31" s="1"/>
  <c r="F2031" i="31" s="1"/>
  <c r="F2032" i="31" s="1"/>
  <c r="F2033" i="31" s="1"/>
  <c r="F2034" i="31" s="1"/>
  <c r="F2035" i="31" s="1"/>
  <c r="F2036" i="31" s="1"/>
  <c r="F2037" i="31" s="1"/>
  <c r="F2038" i="31" s="1"/>
  <c r="F2039" i="31" s="1"/>
  <c r="F2040" i="31" s="1"/>
  <c r="F2041" i="31" s="1"/>
  <c r="F2042" i="31" s="1"/>
  <c r="F2043" i="31" s="1"/>
  <c r="F2044" i="31" s="1"/>
  <c r="F2045" i="31" s="1"/>
  <c r="F2046" i="31" s="1"/>
  <c r="F2047" i="31" s="1"/>
  <c r="F2048" i="31" s="1"/>
  <c r="F2049" i="31" s="1"/>
  <c r="F2050" i="31" s="1"/>
  <c r="F2051" i="31" s="1"/>
  <c r="F2052" i="31" s="1"/>
  <c r="F2053" i="31" s="1"/>
  <c r="F2054" i="31" s="1"/>
  <c r="F2055" i="31" s="1"/>
  <c r="F2056" i="31" s="1"/>
  <c r="F2057" i="31" s="1"/>
  <c r="F2058" i="31" s="1"/>
  <c r="F2059" i="31" s="1"/>
  <c r="F2060" i="31" s="1"/>
  <c r="F2061" i="31" s="1"/>
  <c r="F2062" i="31" s="1"/>
  <c r="F2063" i="31" s="1"/>
  <c r="F2064" i="31" s="1"/>
  <c r="F2065" i="31" s="1"/>
  <c r="F2066" i="31" s="1"/>
  <c r="F2067" i="31" s="1"/>
  <c r="F2068" i="31" s="1"/>
  <c r="F2069" i="31" s="1"/>
  <c r="F2070" i="31" s="1"/>
  <c r="F2071" i="31" s="1"/>
  <c r="F2072" i="31" s="1"/>
  <c r="F2073" i="31" s="1"/>
  <c r="F2074" i="31" s="1"/>
  <c r="F2075" i="31" s="1"/>
  <c r="F2076" i="31" s="1"/>
  <c r="F2077" i="31" s="1"/>
  <c r="F2078" i="31" s="1"/>
  <c r="F2079" i="31" s="1"/>
  <c r="F2080" i="31" s="1"/>
  <c r="F2081" i="31" s="1"/>
  <c r="F2082" i="31" s="1"/>
  <c r="F2083" i="31" s="1"/>
  <c r="F2084" i="31" s="1"/>
  <c r="F2085" i="31" s="1"/>
  <c r="F2086" i="31" s="1"/>
  <c r="F2087" i="31" s="1"/>
  <c r="F2088" i="31" s="1"/>
  <c r="F2089" i="31" s="1"/>
  <c r="F2090" i="31" s="1"/>
  <c r="F2091" i="31" s="1"/>
  <c r="F2092" i="31" s="1"/>
  <c r="F2093" i="31" s="1"/>
  <c r="F2094" i="31" s="1"/>
  <c r="F2095" i="31" s="1"/>
  <c r="F2096" i="31" s="1"/>
  <c r="F2097" i="31" s="1"/>
  <c r="F2098" i="31" s="1"/>
  <c r="F2099" i="31" s="1"/>
  <c r="F2100" i="31" s="1"/>
  <c r="F2101" i="31" s="1"/>
  <c r="F2102" i="31" s="1"/>
  <c r="F2103" i="31" s="1"/>
  <c r="F2104" i="31" s="1"/>
  <c r="F2105" i="31" s="1"/>
  <c r="F2106" i="31" s="1"/>
  <c r="F2107" i="31" s="1"/>
  <c r="F2108" i="31" s="1"/>
  <c r="F2109" i="31" s="1"/>
  <c r="F2110" i="31" s="1"/>
  <c r="F2111" i="31" s="1"/>
  <c r="F2112" i="31" s="1"/>
  <c r="F2113" i="31" s="1"/>
  <c r="F2114" i="31" s="1"/>
  <c r="F2115" i="31" s="1"/>
  <c r="F2116" i="31" s="1"/>
  <c r="F2117" i="31" s="1"/>
  <c r="F2118" i="31" s="1"/>
  <c r="F2119" i="31" s="1"/>
  <c r="F2120" i="31" s="1"/>
  <c r="F2121" i="31" s="1"/>
  <c r="F2122" i="31" s="1"/>
  <c r="F2123" i="31" s="1"/>
  <c r="F2124" i="31" s="1"/>
  <c r="F2125" i="31" s="1"/>
  <c r="F2126" i="31" s="1"/>
  <c r="F2127" i="31" s="1"/>
  <c r="F2128" i="31" s="1"/>
  <c r="F2129" i="31" s="1"/>
  <c r="F2130" i="31" s="1"/>
  <c r="F2131" i="31" s="1"/>
  <c r="F2132" i="31" s="1"/>
  <c r="F2133" i="31" s="1"/>
  <c r="F2134" i="31" s="1"/>
  <c r="F2135" i="31" s="1"/>
  <c r="F2136" i="31" s="1"/>
  <c r="F2137" i="31" s="1"/>
  <c r="F2138" i="31" s="1"/>
  <c r="F2139" i="31" s="1"/>
  <c r="F2140" i="31" s="1"/>
  <c r="F2141" i="31" s="1"/>
  <c r="F2142" i="31" s="1"/>
  <c r="F2143" i="31" s="1"/>
  <c r="F2144" i="31" s="1"/>
  <c r="F2145" i="31" s="1"/>
  <c r="F2146" i="31" s="1"/>
  <c r="F2147" i="31" s="1"/>
  <c r="F2148" i="31" s="1"/>
  <c r="F2149" i="31" s="1"/>
  <c r="F2150" i="31" s="1"/>
  <c r="F2151" i="31" s="1"/>
  <c r="F2152" i="31" s="1"/>
  <c r="F2153" i="31" s="1"/>
  <c r="F2154" i="31" s="1"/>
  <c r="F2155" i="31" s="1"/>
  <c r="F2156" i="31" s="1"/>
  <c r="F2157" i="31" s="1"/>
  <c r="F2158" i="31" s="1"/>
  <c r="F2159" i="31" s="1"/>
  <c r="F2160" i="31" s="1"/>
  <c r="F2161" i="31" s="1"/>
  <c r="F2162" i="31" s="1"/>
  <c r="F2163" i="31" s="1"/>
  <c r="F2164" i="31" s="1"/>
  <c r="F2165" i="31" s="1"/>
  <c r="F2166" i="31" s="1"/>
  <c r="F2167" i="31" s="1"/>
  <c r="F2168" i="31" s="1"/>
  <c r="F2169" i="31" s="1"/>
  <c r="F2170" i="31" s="1"/>
  <c r="F2171" i="31" s="1"/>
  <c r="F2172" i="31" s="1"/>
  <c r="F2173" i="31" s="1"/>
  <c r="F2174" i="31" s="1"/>
  <c r="F2175" i="31" s="1"/>
  <c r="F2176" i="31" s="1"/>
  <c r="F2177" i="31" s="1"/>
  <c r="F2178" i="31" s="1"/>
  <c r="F2179" i="31" s="1"/>
  <c r="F2180" i="31" s="1"/>
  <c r="F2181" i="31" s="1"/>
  <c r="F2182" i="31" s="1"/>
  <c r="F2183" i="31" s="1"/>
  <c r="F2184" i="31" s="1"/>
  <c r="F2185" i="31" s="1"/>
  <c r="F2186" i="31" s="1"/>
  <c r="F2187" i="31" s="1"/>
  <c r="F2188" i="31" s="1"/>
  <c r="F2189" i="31" s="1"/>
  <c r="F2190" i="31" s="1"/>
  <c r="F2191" i="31" s="1"/>
  <c r="F2192" i="31" s="1"/>
  <c r="F2193" i="31" s="1"/>
  <c r="F2194" i="31" s="1"/>
  <c r="F2195" i="31" s="1"/>
  <c r="F2196" i="31" s="1"/>
  <c r="F2197" i="31" s="1"/>
  <c r="F2198" i="31" s="1"/>
  <c r="F2199" i="31" s="1"/>
  <c r="F2200" i="31" s="1"/>
  <c r="F2201" i="31" s="1"/>
  <c r="F2202" i="31" s="1"/>
  <c r="F2203" i="31" s="1"/>
  <c r="F2204" i="31" s="1"/>
  <c r="F2205" i="31" s="1"/>
  <c r="F2206" i="31" s="1"/>
  <c r="F2207" i="31" s="1"/>
  <c r="F2208" i="31" s="1"/>
  <c r="F2209" i="31" s="1"/>
  <c r="F2210" i="31" s="1"/>
  <c r="F2211" i="31" s="1"/>
  <c r="F2212" i="31" s="1"/>
  <c r="F2213" i="31" s="1"/>
  <c r="F2214" i="31" s="1"/>
  <c r="F2215" i="31" s="1"/>
  <c r="F2216" i="31" s="1"/>
  <c r="F2217" i="31" s="1"/>
  <c r="F2218" i="31" s="1"/>
  <c r="F2219" i="31" s="1"/>
  <c r="F2220" i="31" s="1"/>
  <c r="F2221" i="31" s="1"/>
  <c r="F2222" i="31" s="1"/>
  <c r="F2223" i="31" s="1"/>
  <c r="F2224" i="31" s="1"/>
  <c r="F2225" i="31" s="1"/>
  <c r="F2226" i="31" s="1"/>
  <c r="F2227" i="31" s="1"/>
  <c r="F2228" i="31" s="1"/>
  <c r="F2229" i="31" s="1"/>
  <c r="F2230" i="31" s="1"/>
  <c r="F2231" i="31" s="1"/>
  <c r="F2232" i="31" s="1"/>
  <c r="F2233" i="31" s="1"/>
  <c r="F2234" i="31" s="1"/>
  <c r="F2235" i="31" s="1"/>
  <c r="F2236" i="31" s="1"/>
  <c r="F2237" i="31" s="1"/>
  <c r="F2238" i="31" s="1"/>
  <c r="F2239" i="31" s="1"/>
  <c r="F2240" i="31" s="1"/>
  <c r="F2241" i="31" s="1"/>
  <c r="F2242" i="31" s="1"/>
  <c r="F2243" i="31" s="1"/>
  <c r="F2244" i="31" s="1"/>
  <c r="F2245" i="31" s="1"/>
  <c r="F2246" i="31" s="1"/>
  <c r="F2247" i="31" s="1"/>
  <c r="F2248" i="31" s="1"/>
  <c r="F2249" i="31" s="1"/>
  <c r="F2250" i="31" s="1"/>
  <c r="F2251" i="31" s="1"/>
  <c r="F2252" i="31" s="1"/>
  <c r="F2253" i="31" s="1"/>
  <c r="F2254" i="31" s="1"/>
  <c r="F2255" i="31" s="1"/>
  <c r="F2256" i="31" s="1"/>
  <c r="F2257" i="31" s="1"/>
  <c r="F2258" i="31" s="1"/>
  <c r="F2259" i="31" s="1"/>
  <c r="F2260" i="31" s="1"/>
  <c r="F2261" i="31" s="1"/>
  <c r="F2262" i="31" s="1"/>
  <c r="F2263" i="31" s="1"/>
  <c r="F2264" i="31" s="1"/>
  <c r="F2265" i="31" s="1"/>
  <c r="F2266" i="31" s="1"/>
  <c r="F2267" i="31" s="1"/>
  <c r="F2268" i="31" s="1"/>
  <c r="F2269" i="31" s="1"/>
  <c r="F2270" i="31" s="1"/>
  <c r="F2271" i="31" s="1"/>
  <c r="F2272" i="31" s="1"/>
  <c r="F2273" i="31" s="1"/>
  <c r="F2274" i="31" s="1"/>
  <c r="F2275" i="31" s="1"/>
  <c r="F2276" i="31" s="1"/>
  <c r="F2277" i="31" s="1"/>
  <c r="F2278" i="31" s="1"/>
  <c r="F2279" i="31" s="1"/>
  <c r="F2280" i="31" s="1"/>
  <c r="F2281" i="31" s="1"/>
  <c r="F2282" i="31" s="1"/>
  <c r="F2283" i="31" s="1"/>
  <c r="F2284" i="31" s="1"/>
  <c r="F2285" i="31" s="1"/>
  <c r="F2286" i="31" s="1"/>
  <c r="F2287" i="31" s="1"/>
  <c r="F2288" i="31" s="1"/>
  <c r="F2289" i="31" s="1"/>
  <c r="F2290" i="31" s="1"/>
  <c r="F2291" i="31" s="1"/>
  <c r="F2292" i="31" s="1"/>
  <c r="F2293" i="31" s="1"/>
  <c r="F2294" i="31" s="1"/>
  <c r="F2295" i="31" s="1"/>
  <c r="F2296" i="31" s="1"/>
  <c r="F2297" i="31" s="1"/>
  <c r="F2298" i="31" s="1"/>
  <c r="F2299" i="31" s="1"/>
  <c r="F2300" i="31" s="1"/>
  <c r="F2301" i="31" s="1"/>
  <c r="F2302" i="31" s="1"/>
  <c r="F2303" i="31" s="1"/>
  <c r="F2304" i="31" s="1"/>
  <c r="F2305" i="31" s="1"/>
  <c r="F2306" i="31" s="1"/>
  <c r="F2307" i="31" s="1"/>
  <c r="F2308" i="31" s="1"/>
  <c r="F2309" i="31" s="1"/>
  <c r="F2310" i="31" s="1"/>
  <c r="F2311" i="31" s="1"/>
  <c r="F2312" i="31" s="1"/>
  <c r="F2313" i="31" s="1"/>
  <c r="F2314" i="31" s="1"/>
  <c r="F2315" i="31" s="1"/>
  <c r="F2316" i="31" s="1"/>
  <c r="F2317" i="31" s="1"/>
  <c r="F2318" i="31" s="1"/>
  <c r="F2319" i="31" s="1"/>
  <c r="F2320" i="31" s="1"/>
  <c r="F2321" i="31" s="1"/>
  <c r="F2322" i="31" s="1"/>
  <c r="F2323" i="31" s="1"/>
  <c r="F2324" i="31" s="1"/>
  <c r="F2325" i="31" s="1"/>
  <c r="F2326" i="31" s="1"/>
  <c r="F2327" i="31" s="1"/>
  <c r="F2328" i="31" s="1"/>
  <c r="F2329" i="31" s="1"/>
  <c r="F2330" i="31" s="1"/>
  <c r="F2331" i="31" s="1"/>
  <c r="F2332" i="31" s="1"/>
  <c r="F2333" i="31" s="1"/>
  <c r="F2334" i="31" s="1"/>
  <c r="F2335" i="31" s="1"/>
  <c r="F2336" i="31" s="1"/>
  <c r="F2337" i="31" s="1"/>
  <c r="F2338" i="31" s="1"/>
  <c r="F2339" i="31" s="1"/>
  <c r="F2340" i="31" s="1"/>
  <c r="F2341" i="31" s="1"/>
  <c r="F2342" i="31" s="1"/>
  <c r="F2343" i="31" s="1"/>
  <c r="F2344" i="31" s="1"/>
  <c r="F2345" i="31" s="1"/>
  <c r="F2346" i="31" s="1"/>
  <c r="F2347" i="31" s="1"/>
  <c r="F2348" i="31" s="1"/>
  <c r="F2349" i="31" s="1"/>
  <c r="F2350" i="31" s="1"/>
  <c r="F2351" i="31" s="1"/>
  <c r="F2352" i="31" s="1"/>
  <c r="F2353" i="31" s="1"/>
  <c r="F2354" i="31" s="1"/>
  <c r="F2355" i="31" s="1"/>
  <c r="F2356" i="31" s="1"/>
  <c r="F2357" i="31" s="1"/>
  <c r="F2358" i="31" s="1"/>
  <c r="F2359" i="31" s="1"/>
  <c r="F2360" i="31" s="1"/>
  <c r="F2361" i="31" s="1"/>
  <c r="F2362" i="31" s="1"/>
  <c r="F2363" i="31" s="1"/>
  <c r="F2364" i="31" s="1"/>
  <c r="F2365" i="31" s="1"/>
  <c r="F2366" i="31" s="1"/>
  <c r="F2367" i="31" s="1"/>
  <c r="F2368" i="31" s="1"/>
  <c r="F2369" i="31" s="1"/>
  <c r="F2370" i="31" s="1"/>
  <c r="F2371" i="31" s="1"/>
  <c r="F2372" i="31" s="1"/>
  <c r="F2373" i="31" s="1"/>
  <c r="F2374" i="31" s="1"/>
  <c r="F2375" i="31" s="1"/>
  <c r="F2376" i="31" s="1"/>
  <c r="F2377" i="31" s="1"/>
  <c r="F2378" i="31" s="1"/>
  <c r="F2379" i="31" s="1"/>
  <c r="F2380" i="31" s="1"/>
  <c r="F2381" i="31" s="1"/>
  <c r="F2382" i="31" s="1"/>
  <c r="F2383" i="31" s="1"/>
  <c r="F2384" i="31" s="1"/>
  <c r="F2385" i="31" s="1"/>
  <c r="F2386" i="31" s="1"/>
  <c r="F2387" i="31" s="1"/>
  <c r="F2388" i="31" s="1"/>
  <c r="F2389" i="31" s="1"/>
  <c r="F2390" i="31" s="1"/>
  <c r="F2391" i="31" s="1"/>
  <c r="F2392" i="31" s="1"/>
  <c r="F2393" i="31" s="1"/>
  <c r="F2394" i="31" s="1"/>
  <c r="F2395" i="31" s="1"/>
  <c r="F2396" i="31" s="1"/>
  <c r="F2397" i="31" s="1"/>
  <c r="F2398" i="31" s="1"/>
  <c r="F2399" i="31" s="1"/>
  <c r="F2400" i="31" s="1"/>
  <c r="F2401" i="31" s="1"/>
  <c r="F2402" i="31" s="1"/>
  <c r="F2403" i="31" s="1"/>
  <c r="F2404" i="31" s="1"/>
  <c r="F2405" i="31" s="1"/>
  <c r="F2406" i="31" s="1"/>
  <c r="F2407" i="31" s="1"/>
  <c r="F2408" i="31" s="1"/>
  <c r="F2409" i="31" s="1"/>
  <c r="F2410" i="31" s="1"/>
  <c r="F2411" i="31" s="1"/>
  <c r="F2412" i="31" s="1"/>
  <c r="F2413" i="31" s="1"/>
  <c r="F2414" i="31" s="1"/>
  <c r="F2415" i="31" s="1"/>
  <c r="F2416" i="31" s="1"/>
  <c r="F2417" i="31" s="1"/>
  <c r="F2418" i="31" s="1"/>
  <c r="F2419" i="31" s="1"/>
  <c r="F2420" i="31" s="1"/>
  <c r="F2421" i="31" s="1"/>
  <c r="F2422" i="31" s="1"/>
  <c r="F2423" i="31" s="1"/>
  <c r="F2424" i="31" s="1"/>
  <c r="F2425" i="31" s="1"/>
  <c r="F2426" i="31" s="1"/>
  <c r="F2427" i="31" s="1"/>
  <c r="F2428" i="31" s="1"/>
  <c r="F2429" i="31" s="1"/>
  <c r="F2430" i="31" s="1"/>
  <c r="F2431" i="31" s="1"/>
  <c r="F2432" i="31" s="1"/>
  <c r="F2433" i="31" s="1"/>
  <c r="F2434" i="31" s="1"/>
  <c r="F2435" i="31" s="1"/>
  <c r="F2436" i="31" s="1"/>
  <c r="F2437" i="31" s="1"/>
  <c r="F2438" i="31" s="1"/>
  <c r="F2439" i="31" s="1"/>
  <c r="F2440" i="31" s="1"/>
  <c r="F2441" i="31" s="1"/>
  <c r="F2442" i="31" s="1"/>
  <c r="F2443" i="31" s="1"/>
  <c r="F2444" i="31" s="1"/>
  <c r="F2445" i="31" s="1"/>
  <c r="F2446" i="31" s="1"/>
  <c r="F2447" i="31" s="1"/>
  <c r="F2448" i="31" s="1"/>
  <c r="F2449" i="31" s="1"/>
  <c r="F2450" i="31" s="1"/>
  <c r="F2451" i="31" s="1"/>
  <c r="F2452" i="31" s="1"/>
  <c r="F2453" i="31" s="1"/>
  <c r="F2454" i="31" s="1"/>
  <c r="F2455" i="31" s="1"/>
  <c r="F2456" i="31" s="1"/>
  <c r="F2457" i="31" s="1"/>
  <c r="F2458" i="31" s="1"/>
  <c r="F2459" i="31" s="1"/>
  <c r="F2460" i="31" s="1"/>
  <c r="F2461" i="31" s="1"/>
  <c r="F2462" i="31" s="1"/>
  <c r="F2463" i="31" s="1"/>
  <c r="F2464" i="31" s="1"/>
  <c r="F2465" i="31" s="1"/>
  <c r="F2466" i="31" s="1"/>
  <c r="F2467" i="31" s="1"/>
  <c r="F2468" i="31" s="1"/>
  <c r="F2469" i="31" s="1"/>
  <c r="F2470" i="31" s="1"/>
  <c r="F2471" i="31" s="1"/>
  <c r="F2472" i="31" s="1"/>
  <c r="F2473" i="31" s="1"/>
  <c r="F2474" i="31" s="1"/>
  <c r="F2475" i="31" s="1"/>
  <c r="F2476" i="31" s="1"/>
  <c r="F2477" i="31" s="1"/>
  <c r="F2478" i="31" s="1"/>
  <c r="F2479" i="31" s="1"/>
  <c r="F2480" i="31" s="1"/>
  <c r="F2481" i="31" s="1"/>
  <c r="F2482" i="31" s="1"/>
  <c r="F2483" i="31" s="1"/>
  <c r="F2484" i="31" s="1"/>
  <c r="F2485" i="31" s="1"/>
  <c r="F2486" i="31" s="1"/>
  <c r="F2487" i="31" s="1"/>
  <c r="F2488" i="31" s="1"/>
  <c r="F2489" i="31" s="1"/>
  <c r="F2490" i="31" s="1"/>
  <c r="F2491" i="31" s="1"/>
  <c r="F2492" i="31" s="1"/>
  <c r="F2493" i="31" s="1"/>
  <c r="F2494" i="31" s="1"/>
  <c r="F2495" i="31" s="1"/>
  <c r="F2496" i="31" s="1"/>
  <c r="F2497" i="31" s="1"/>
  <c r="F2498" i="31" s="1"/>
  <c r="F2499" i="31" s="1"/>
  <c r="F2500" i="31" s="1"/>
  <c r="F2501" i="31" s="1"/>
  <c r="F2502" i="31" s="1"/>
  <c r="F2503" i="31" s="1"/>
  <c r="F2504" i="31" s="1"/>
  <c r="F2505" i="31" s="1"/>
  <c r="F2506" i="31" s="1"/>
  <c r="F2507" i="31" s="1"/>
  <c r="F2508" i="31" s="1"/>
  <c r="F2509" i="31" s="1"/>
  <c r="F2510" i="31" s="1"/>
  <c r="F2511" i="31" s="1"/>
  <c r="F2512" i="31" s="1"/>
  <c r="F2513" i="31" s="1"/>
  <c r="F2514" i="31" s="1"/>
  <c r="F2515" i="31" s="1"/>
  <c r="F2516" i="31" s="1"/>
  <c r="F2517" i="31" s="1"/>
  <c r="F2518" i="31" s="1"/>
  <c r="F2519" i="31" s="1"/>
  <c r="F2520" i="31" s="1"/>
  <c r="F2521" i="31" s="1"/>
  <c r="F2522" i="31" s="1"/>
  <c r="F2523" i="31" s="1"/>
  <c r="F2524" i="31" s="1"/>
  <c r="F2525" i="31" s="1"/>
  <c r="F2526" i="31" s="1"/>
  <c r="F2527" i="31" s="1"/>
  <c r="F2528" i="31" s="1"/>
  <c r="F2529" i="31" s="1"/>
  <c r="F2530" i="31" s="1"/>
  <c r="F2531" i="31" s="1"/>
  <c r="F2532" i="31" s="1"/>
  <c r="F2533" i="31" s="1"/>
  <c r="F2534" i="31" s="1"/>
  <c r="F2535" i="31" s="1"/>
  <c r="F2536" i="31" s="1"/>
  <c r="F2537" i="31" s="1"/>
  <c r="F2538" i="31" s="1"/>
  <c r="F2539" i="31" s="1"/>
  <c r="F2540" i="31" s="1"/>
  <c r="F2541" i="31" s="1"/>
  <c r="F2542" i="31" s="1"/>
  <c r="F2543" i="31" s="1"/>
  <c r="F2544" i="31" s="1"/>
  <c r="F2545" i="31" s="1"/>
  <c r="F2546" i="31" s="1"/>
  <c r="F2547" i="31" s="1"/>
  <c r="F2548" i="31" s="1"/>
  <c r="F2549" i="31" s="1"/>
  <c r="F2550" i="31" s="1"/>
  <c r="F2551" i="31" s="1"/>
  <c r="F2552" i="31" s="1"/>
  <c r="F2553" i="31" s="1"/>
  <c r="F2554" i="31" s="1"/>
  <c r="F2555" i="31" s="1"/>
  <c r="F2556" i="31" s="1"/>
  <c r="F2557" i="31" s="1"/>
  <c r="F2558" i="31" s="1"/>
  <c r="F2559" i="31" s="1"/>
  <c r="F2560" i="31" s="1"/>
  <c r="F2561" i="31" s="1"/>
  <c r="F2562" i="31" s="1"/>
  <c r="F2563" i="31" s="1"/>
  <c r="F2564" i="31" s="1"/>
  <c r="F2565" i="31" s="1"/>
  <c r="F2566" i="31" s="1"/>
  <c r="F2567" i="31" s="1"/>
  <c r="F2568" i="31" s="1"/>
  <c r="F2569" i="31" s="1"/>
  <c r="F2570" i="31" s="1"/>
  <c r="F2571" i="31" s="1"/>
  <c r="F2572" i="31" s="1"/>
  <c r="F2573" i="31" s="1"/>
  <c r="F2574" i="31" s="1"/>
  <c r="F2575" i="31" s="1"/>
  <c r="F2576" i="31" s="1"/>
  <c r="F2577" i="31" s="1"/>
  <c r="F2578" i="31" s="1"/>
  <c r="F2579" i="31" s="1"/>
  <c r="F2580" i="31" s="1"/>
  <c r="F2581" i="31" s="1"/>
  <c r="F2582" i="31" s="1"/>
  <c r="F2583" i="31" s="1"/>
  <c r="F2584" i="31" s="1"/>
  <c r="F2585" i="31" s="1"/>
  <c r="F2586" i="31" s="1"/>
  <c r="F2587" i="31" s="1"/>
  <c r="F2588" i="31" s="1"/>
  <c r="F2589" i="31" s="1"/>
  <c r="F2590" i="31" s="1"/>
  <c r="F2591" i="31" s="1"/>
  <c r="F2592" i="31" s="1"/>
  <c r="F2593" i="31" s="1"/>
  <c r="F2594" i="31" s="1"/>
  <c r="F2595" i="31" s="1"/>
  <c r="F2596" i="31" s="1"/>
  <c r="F2597" i="31" s="1"/>
  <c r="F2598" i="31" s="1"/>
  <c r="F2599" i="31" s="1"/>
  <c r="F2600" i="31" s="1"/>
  <c r="F2601" i="31" s="1"/>
  <c r="F2602" i="31" s="1"/>
  <c r="F2603" i="31" s="1"/>
  <c r="F2604" i="31" s="1"/>
  <c r="F2605" i="31" s="1"/>
  <c r="F2606" i="31" s="1"/>
  <c r="F2607" i="31" s="1"/>
  <c r="F2608" i="31" s="1"/>
  <c r="F2609" i="31" s="1"/>
  <c r="F2610" i="31" s="1"/>
  <c r="F2611" i="31" s="1"/>
  <c r="F2612" i="31" s="1"/>
  <c r="F2613" i="31" s="1"/>
  <c r="F2614" i="31" s="1"/>
  <c r="F2615" i="31" s="1"/>
  <c r="F2616" i="31" s="1"/>
  <c r="F2617" i="31" s="1"/>
  <c r="F2618" i="31" s="1"/>
  <c r="F2619" i="31" s="1"/>
  <c r="F2620" i="31" s="1"/>
  <c r="F2621" i="31" s="1"/>
  <c r="F2622" i="31" s="1"/>
  <c r="F2623" i="31" s="1"/>
  <c r="F2624" i="31" s="1"/>
  <c r="F2625" i="31" s="1"/>
  <c r="F2626" i="31" s="1"/>
  <c r="F2627" i="31" s="1"/>
  <c r="F2628" i="31" s="1"/>
  <c r="F2629" i="31" s="1"/>
  <c r="F2630" i="31" s="1"/>
  <c r="F2631" i="31" s="1"/>
  <c r="F2632" i="31" s="1"/>
  <c r="F2633" i="31" s="1"/>
  <c r="F2634" i="31" s="1"/>
  <c r="F2635" i="31" s="1"/>
  <c r="F2636" i="31" s="1"/>
  <c r="F2637" i="31" s="1"/>
  <c r="F2638" i="31" s="1"/>
  <c r="F2639" i="31" s="1"/>
  <c r="F2640" i="31" s="1"/>
  <c r="F2641" i="31" s="1"/>
  <c r="F2642" i="31" s="1"/>
  <c r="F2643" i="31" s="1"/>
  <c r="F2644" i="31" s="1"/>
  <c r="F2645" i="31" s="1"/>
  <c r="F2646" i="31" s="1"/>
  <c r="F2647" i="31" s="1"/>
  <c r="F2648" i="31" s="1"/>
  <c r="F2649" i="31" s="1"/>
  <c r="F2650" i="31" s="1"/>
  <c r="F2651" i="31" s="1"/>
  <c r="F2652" i="31" s="1"/>
  <c r="F2653" i="31" s="1"/>
  <c r="F2654" i="31" s="1"/>
  <c r="F2655" i="31" s="1"/>
  <c r="F2656" i="31" s="1"/>
  <c r="F2657" i="31" s="1"/>
  <c r="F2658" i="31" s="1"/>
  <c r="F2659" i="31" s="1"/>
  <c r="F2660" i="31" s="1"/>
  <c r="F2661" i="31" s="1"/>
  <c r="F2662" i="31" s="1"/>
  <c r="F2663" i="31" s="1"/>
  <c r="F2664" i="31" s="1"/>
  <c r="F2665" i="31" s="1"/>
  <c r="F2666" i="31" s="1"/>
  <c r="F2667" i="31" s="1"/>
  <c r="F2668" i="31" s="1"/>
  <c r="F2669" i="31" s="1"/>
  <c r="F2670" i="31" s="1"/>
  <c r="F2671" i="31" s="1"/>
  <c r="F2672" i="31" s="1"/>
  <c r="F2673" i="31" s="1"/>
  <c r="F2674" i="31" s="1"/>
  <c r="F2675" i="31" s="1"/>
  <c r="F2676" i="31" s="1"/>
  <c r="F2677" i="31" s="1"/>
  <c r="F2678" i="31" s="1"/>
  <c r="F2679" i="31" s="1"/>
  <c r="F2680" i="31" s="1"/>
  <c r="F2681" i="31" s="1"/>
  <c r="F2682" i="31" s="1"/>
  <c r="F2683" i="31" s="1"/>
  <c r="F2684" i="31" s="1"/>
  <c r="F2685" i="31" s="1"/>
  <c r="F2686" i="31" s="1"/>
  <c r="F2687" i="31" s="1"/>
  <c r="F2688" i="31" s="1"/>
  <c r="F2689" i="31" s="1"/>
  <c r="F2690" i="31" s="1"/>
  <c r="F2691" i="31" s="1"/>
  <c r="F2692" i="31" s="1"/>
  <c r="F2693" i="31" s="1"/>
  <c r="F2694" i="31" s="1"/>
  <c r="F2695" i="31" s="1"/>
  <c r="F2696" i="31" s="1"/>
  <c r="F2697" i="31" s="1"/>
  <c r="F2698" i="31" s="1"/>
  <c r="F2699" i="31" s="1"/>
  <c r="F2700" i="31" s="1"/>
  <c r="F2701" i="31" s="1"/>
  <c r="F2702" i="31" s="1"/>
  <c r="F2703" i="31" s="1"/>
  <c r="F2704" i="31" s="1"/>
  <c r="F2705" i="31" s="1"/>
  <c r="F2706" i="31" s="1"/>
  <c r="F2707" i="31" s="1"/>
  <c r="F2708" i="31" s="1"/>
  <c r="F2709" i="31" s="1"/>
  <c r="F2710" i="31" s="1"/>
  <c r="F2711" i="31" s="1"/>
  <c r="F2712" i="31" s="1"/>
  <c r="F2713" i="31" s="1"/>
  <c r="F2714" i="31" s="1"/>
  <c r="F2715" i="31" s="1"/>
  <c r="F2716" i="31" s="1"/>
  <c r="F2717" i="31" s="1"/>
  <c r="F2718" i="31" s="1"/>
  <c r="F2719" i="31" s="1"/>
  <c r="F2720" i="31" s="1"/>
  <c r="F2721" i="31" s="1"/>
  <c r="F2722" i="31" s="1"/>
  <c r="F2723" i="31" s="1"/>
  <c r="F2724" i="31" s="1"/>
  <c r="F2725" i="31" s="1"/>
  <c r="F2726" i="31" s="1"/>
  <c r="F2727" i="31" s="1"/>
  <c r="F2728" i="31" s="1"/>
  <c r="F2729" i="31" s="1"/>
  <c r="F2730" i="31" s="1"/>
  <c r="F2731" i="31" s="1"/>
  <c r="F2732" i="31" s="1"/>
  <c r="F2733" i="31" s="1"/>
  <c r="F2734" i="31" s="1"/>
  <c r="F2735" i="31" s="1"/>
  <c r="F2736" i="31" s="1"/>
  <c r="F2737" i="31" s="1"/>
  <c r="F2738" i="31" s="1"/>
  <c r="F2739" i="31" s="1"/>
  <c r="F2740" i="31" s="1"/>
  <c r="F2741" i="31" s="1"/>
  <c r="F2742" i="31" s="1"/>
  <c r="F2743" i="31" s="1"/>
  <c r="F2744" i="31" s="1"/>
  <c r="F2745" i="31" s="1"/>
  <c r="F2746" i="31" s="1"/>
  <c r="F2747" i="31" s="1"/>
  <c r="F2748" i="31" s="1"/>
  <c r="F2749" i="31" s="1"/>
  <c r="F2750" i="31" s="1"/>
  <c r="F2751" i="31" s="1"/>
  <c r="F2752" i="31" s="1"/>
  <c r="F2753" i="31" s="1"/>
  <c r="F2754" i="31" s="1"/>
  <c r="F2755" i="31" s="1"/>
  <c r="F2756" i="31" s="1"/>
  <c r="F2757" i="31" s="1"/>
  <c r="F2758" i="31" s="1"/>
  <c r="F2759" i="31" s="1"/>
  <c r="F2760" i="31" s="1"/>
  <c r="F2761" i="31" s="1"/>
  <c r="F2762" i="31" s="1"/>
  <c r="F2763" i="31" s="1"/>
  <c r="F2764" i="31" s="1"/>
  <c r="F2765" i="31" s="1"/>
  <c r="F2766" i="31" s="1"/>
  <c r="F2767" i="31" s="1"/>
  <c r="F2768" i="31" s="1"/>
  <c r="F2769" i="31" s="1"/>
  <c r="F2770" i="31" s="1"/>
  <c r="F2771" i="31" s="1"/>
  <c r="F2772" i="31" s="1"/>
  <c r="F2773" i="31" s="1"/>
  <c r="F2774" i="31" s="1"/>
  <c r="F2775" i="31" s="1"/>
  <c r="F2776" i="31" s="1"/>
  <c r="F2777" i="31" s="1"/>
  <c r="F2778" i="31" s="1"/>
  <c r="F2779" i="31" s="1"/>
  <c r="F2780" i="31" s="1"/>
  <c r="F2781" i="31" s="1"/>
  <c r="F2782" i="31" s="1"/>
  <c r="F2783" i="31" s="1"/>
  <c r="F2784" i="31" s="1"/>
  <c r="F2785" i="31" s="1"/>
  <c r="F2786" i="31" s="1"/>
  <c r="F2787" i="31" s="1"/>
  <c r="F2788" i="31" s="1"/>
  <c r="F2789" i="31" s="1"/>
  <c r="F2790" i="31" s="1"/>
  <c r="F2791" i="31" s="1"/>
  <c r="F2792" i="31" s="1"/>
  <c r="F2793" i="31" s="1"/>
  <c r="F2794" i="31" s="1"/>
  <c r="F2795" i="31" s="1"/>
  <c r="F2796" i="31" s="1"/>
  <c r="F2797" i="31" s="1"/>
  <c r="F2798" i="31" s="1"/>
  <c r="F2799" i="31" s="1"/>
  <c r="F2800" i="31" s="1"/>
  <c r="F2801" i="31" s="1"/>
  <c r="F2802" i="31" s="1"/>
  <c r="F2803" i="31" s="1"/>
  <c r="F2804" i="31" s="1"/>
  <c r="F2805" i="31" s="1"/>
  <c r="F2806" i="31" s="1"/>
  <c r="F2807" i="31" s="1"/>
  <c r="F2808" i="31" s="1"/>
  <c r="F2809" i="31" s="1"/>
  <c r="F2810" i="31" s="1"/>
  <c r="F2811" i="31" s="1"/>
  <c r="F2812" i="31" s="1"/>
  <c r="F2813" i="31" s="1"/>
  <c r="F2814" i="31" s="1"/>
  <c r="F2815" i="31" s="1"/>
  <c r="F2816" i="31" s="1"/>
  <c r="F2817" i="31" s="1"/>
  <c r="F2818" i="31" s="1"/>
  <c r="F2819" i="31" s="1"/>
  <c r="F2820" i="31" s="1"/>
  <c r="F2821" i="31" s="1"/>
  <c r="F2822" i="31" s="1"/>
  <c r="F2823" i="31" s="1"/>
  <c r="F2824" i="31" s="1"/>
  <c r="F2825" i="31" s="1"/>
  <c r="F2826" i="31" s="1"/>
  <c r="F2827" i="31" s="1"/>
  <c r="F2828" i="31" s="1"/>
  <c r="F2829" i="31" s="1"/>
  <c r="F2830" i="31" s="1"/>
  <c r="F2831" i="31" s="1"/>
  <c r="F2832" i="31" s="1"/>
  <c r="F2833" i="31" s="1"/>
  <c r="F2834" i="31" s="1"/>
  <c r="F2835" i="31" s="1"/>
  <c r="F2836" i="31" s="1"/>
  <c r="F2837" i="31" s="1"/>
  <c r="F2838" i="31" s="1"/>
  <c r="F2839" i="31" s="1"/>
  <c r="F2840" i="31" s="1"/>
  <c r="F2841" i="31" s="1"/>
  <c r="F2842" i="31" s="1"/>
  <c r="F2843" i="31" s="1"/>
  <c r="F2844" i="31" s="1"/>
  <c r="F2845" i="31" s="1"/>
  <c r="F2846" i="31" s="1"/>
  <c r="F2847" i="31" s="1"/>
  <c r="F2848" i="31" s="1"/>
  <c r="F2849" i="31" s="1"/>
  <c r="F2850" i="31" s="1"/>
  <c r="F2851" i="31" s="1"/>
  <c r="F2852" i="31" s="1"/>
  <c r="F2853" i="31" s="1"/>
  <c r="F2854" i="31" s="1"/>
  <c r="F2855" i="31" s="1"/>
  <c r="F2856" i="31" s="1"/>
  <c r="F2857" i="31" s="1"/>
  <c r="F2858" i="31" s="1"/>
  <c r="F2859" i="31" s="1"/>
  <c r="F2860" i="31" s="1"/>
  <c r="F2861" i="31" s="1"/>
  <c r="F2862" i="31" s="1"/>
  <c r="F2863" i="31" s="1"/>
  <c r="F2864" i="31" s="1"/>
  <c r="F2865" i="31" s="1"/>
  <c r="F2866" i="31" s="1"/>
  <c r="F2867" i="31" s="1"/>
  <c r="F2868" i="31" s="1"/>
  <c r="F2869" i="31" s="1"/>
  <c r="F2870" i="31" s="1"/>
  <c r="F2871" i="31" s="1"/>
  <c r="F2872" i="31" s="1"/>
  <c r="F2873" i="31" s="1"/>
  <c r="F2874" i="31" s="1"/>
  <c r="F2875" i="31" s="1"/>
  <c r="F2876" i="31" s="1"/>
  <c r="F2877" i="31" s="1"/>
  <c r="F2878" i="31" s="1"/>
  <c r="F2879" i="31" s="1"/>
  <c r="F2880" i="31" s="1"/>
  <c r="F2881" i="31" s="1"/>
  <c r="F2882" i="31" s="1"/>
  <c r="F2883" i="31" s="1"/>
  <c r="F2884" i="31" s="1"/>
  <c r="F2885" i="31" s="1"/>
  <c r="F2886" i="31" s="1"/>
  <c r="F2887" i="31" s="1"/>
  <c r="F2888" i="31" s="1"/>
  <c r="F2889" i="31" s="1"/>
  <c r="F2890" i="31" s="1"/>
  <c r="F2891" i="31" s="1"/>
  <c r="F2892" i="31" s="1"/>
  <c r="F2893" i="31" s="1"/>
  <c r="F2894" i="31" s="1"/>
  <c r="F2895" i="31" s="1"/>
  <c r="F2896" i="31" s="1"/>
  <c r="F2897" i="31" s="1"/>
  <c r="F2898" i="31" s="1"/>
  <c r="F2899" i="31" s="1"/>
  <c r="F2900" i="31" s="1"/>
  <c r="F2901" i="31" s="1"/>
  <c r="F2902" i="31" s="1"/>
  <c r="F2903" i="31" s="1"/>
  <c r="F2904" i="31" s="1"/>
  <c r="F2905" i="31" s="1"/>
  <c r="F2906" i="31" s="1"/>
  <c r="F2907" i="31" s="1"/>
  <c r="F2908" i="31" s="1"/>
  <c r="F2909" i="31" s="1"/>
  <c r="F2910" i="31" s="1"/>
  <c r="F2911" i="31" s="1"/>
  <c r="F2912" i="31" s="1"/>
  <c r="F2913" i="31" s="1"/>
  <c r="F2914" i="31" s="1"/>
  <c r="F2915" i="31" s="1"/>
  <c r="F2916" i="31" s="1"/>
  <c r="F2917" i="31" s="1"/>
  <c r="F2918" i="31" s="1"/>
  <c r="F2919" i="31" s="1"/>
  <c r="F2920" i="31" s="1"/>
  <c r="F2921" i="31" s="1"/>
  <c r="F2922" i="31" s="1"/>
  <c r="F2923" i="31" s="1"/>
  <c r="F2924" i="31" s="1"/>
  <c r="F2925" i="31" s="1"/>
  <c r="F2926" i="31" s="1"/>
  <c r="F2927" i="31" s="1"/>
  <c r="F2928" i="31" s="1"/>
  <c r="F2929" i="31" s="1"/>
  <c r="F2930" i="31" s="1"/>
  <c r="F2931" i="31" s="1"/>
  <c r="F2932" i="31" s="1"/>
  <c r="F2933" i="31" s="1"/>
  <c r="F2934" i="31" s="1"/>
  <c r="F2935" i="31" s="1"/>
  <c r="F2936" i="31" s="1"/>
  <c r="F2937" i="31" s="1"/>
  <c r="F2938" i="31" s="1"/>
  <c r="F2939" i="31" s="1"/>
  <c r="F2940" i="31" s="1"/>
  <c r="F2941" i="31" s="1"/>
  <c r="F2942" i="31" s="1"/>
  <c r="F2943" i="31" s="1"/>
  <c r="F2944" i="31" s="1"/>
  <c r="F2945" i="31" s="1"/>
  <c r="F2946" i="31" s="1"/>
  <c r="F2947" i="31" s="1"/>
  <c r="F2948" i="31" s="1"/>
  <c r="F2949" i="31" s="1"/>
  <c r="F2950" i="31" s="1"/>
  <c r="F2951" i="31" s="1"/>
  <c r="F2952" i="31" s="1"/>
  <c r="F2953" i="31" s="1"/>
  <c r="F2954" i="31" s="1"/>
  <c r="F2955" i="31" s="1"/>
  <c r="F2956" i="31" s="1"/>
  <c r="F2957" i="31" s="1"/>
  <c r="F2958" i="31" s="1"/>
  <c r="F2959" i="31" s="1"/>
  <c r="F2960" i="31" s="1"/>
  <c r="F2961" i="31" s="1"/>
  <c r="F2962" i="31" s="1"/>
  <c r="F2963" i="31" s="1"/>
  <c r="F2964" i="31" s="1"/>
  <c r="F2965" i="31" s="1"/>
  <c r="F2966" i="31" s="1"/>
  <c r="F2967" i="31" s="1"/>
  <c r="F2968" i="31" s="1"/>
  <c r="F2969" i="31" s="1"/>
  <c r="F2970" i="31" s="1"/>
  <c r="F2971" i="31" s="1"/>
  <c r="F2972" i="31" s="1"/>
  <c r="F2973" i="31" s="1"/>
  <c r="F2974" i="31" s="1"/>
  <c r="F2975" i="31" s="1"/>
  <c r="F2976" i="31" s="1"/>
  <c r="F2977" i="31" s="1"/>
  <c r="F2978" i="31" s="1"/>
  <c r="F2979" i="31" s="1"/>
  <c r="F2980" i="31" s="1"/>
  <c r="F2981" i="31" s="1"/>
  <c r="F2982" i="31" s="1"/>
  <c r="F2983" i="31" s="1"/>
  <c r="F2984" i="31" s="1"/>
  <c r="F2985" i="31" s="1"/>
  <c r="F2986" i="31" s="1"/>
  <c r="F2987" i="31" s="1"/>
  <c r="F2988" i="31" s="1"/>
  <c r="F2989" i="31" s="1"/>
  <c r="F2990" i="31" s="1"/>
  <c r="F2991" i="31" s="1"/>
  <c r="F2992" i="31" s="1"/>
  <c r="F2993" i="31" s="1"/>
  <c r="F2994" i="31" s="1"/>
  <c r="F2995" i="31" s="1"/>
  <c r="F2996" i="31" s="1"/>
  <c r="F2997" i="31" s="1"/>
  <c r="F2998" i="31" s="1"/>
  <c r="F2999" i="31" s="1"/>
  <c r="F3000" i="31" s="1"/>
  <c r="F3001" i="31" s="1"/>
  <c r="F3002" i="31" s="1"/>
  <c r="F3003" i="31" s="1"/>
  <c r="F3004" i="31" s="1"/>
  <c r="F3005" i="31" s="1"/>
  <c r="F3006" i="31" s="1"/>
  <c r="F3007" i="31" s="1"/>
  <c r="F3008" i="31" s="1"/>
  <c r="F3009" i="31" s="1"/>
  <c r="F3010" i="31" s="1"/>
  <c r="F3011" i="31" s="1"/>
  <c r="F3012" i="31" s="1"/>
  <c r="F3013" i="31" s="1"/>
  <c r="F3014" i="31" s="1"/>
  <c r="F3015" i="31" s="1"/>
  <c r="F3016" i="31" s="1"/>
  <c r="F3017" i="31" s="1"/>
  <c r="F3018" i="31" s="1"/>
  <c r="F3019" i="31" s="1"/>
  <c r="F3020" i="31" s="1"/>
  <c r="F3021" i="31" s="1"/>
  <c r="F3022" i="31" s="1"/>
  <c r="F3023" i="31" s="1"/>
  <c r="F3024" i="31" s="1"/>
  <c r="F3025" i="31" s="1"/>
  <c r="F3026" i="31" s="1"/>
  <c r="F3027" i="31" s="1"/>
  <c r="F3028" i="31" s="1"/>
  <c r="F3029" i="31" s="1"/>
  <c r="F3030" i="31" s="1"/>
  <c r="F3031" i="31" s="1"/>
  <c r="F3032" i="31" s="1"/>
  <c r="F3033" i="31" s="1"/>
  <c r="F3034" i="31" s="1"/>
  <c r="F3035" i="31" s="1"/>
  <c r="F3036" i="31" s="1"/>
  <c r="F3037" i="31" s="1"/>
  <c r="F3038" i="31" s="1"/>
  <c r="F3039" i="31" s="1"/>
  <c r="F3040" i="31" s="1"/>
  <c r="F3041" i="31" s="1"/>
  <c r="F3042" i="31" s="1"/>
  <c r="F3043" i="31" s="1"/>
  <c r="F3044" i="31" s="1"/>
  <c r="F3045" i="31" s="1"/>
  <c r="F3046" i="31" s="1"/>
  <c r="F3047" i="31" s="1"/>
  <c r="F3048" i="31" s="1"/>
  <c r="F3049" i="31" s="1"/>
  <c r="F3050" i="31" s="1"/>
  <c r="F3051" i="31" s="1"/>
  <c r="F3052" i="31" s="1"/>
  <c r="F3053" i="31" s="1"/>
  <c r="F3054" i="31" s="1"/>
  <c r="F3055" i="31" s="1"/>
  <c r="F3056" i="31" s="1"/>
  <c r="F3057" i="31" s="1"/>
  <c r="F3058" i="31" s="1"/>
  <c r="F3059" i="31" s="1"/>
  <c r="F3060" i="31" s="1"/>
  <c r="F3061" i="31" s="1"/>
  <c r="F3062" i="31" s="1"/>
  <c r="F3063" i="31" s="1"/>
  <c r="F3064" i="31" s="1"/>
  <c r="F3065" i="31" s="1"/>
  <c r="F3066" i="31" s="1"/>
  <c r="F3067" i="31" s="1"/>
  <c r="F3068" i="31" s="1"/>
  <c r="F3069" i="31" s="1"/>
  <c r="F3070" i="31" s="1"/>
  <c r="F3071" i="31" s="1"/>
  <c r="F3072" i="31" s="1"/>
  <c r="F3073" i="31" s="1"/>
  <c r="F3074" i="31" s="1"/>
  <c r="F3075" i="31" s="1"/>
  <c r="F3076" i="31" s="1"/>
  <c r="F3077" i="31" s="1"/>
  <c r="F3078" i="31" s="1"/>
  <c r="F3079" i="31" s="1"/>
  <c r="F3080" i="31" s="1"/>
  <c r="F3081" i="31" s="1"/>
  <c r="F3082" i="31" s="1"/>
  <c r="F3083" i="31" s="1"/>
  <c r="F3084" i="31" s="1"/>
  <c r="F3085" i="31" s="1"/>
  <c r="F3086" i="31" s="1"/>
  <c r="F3087" i="31" s="1"/>
  <c r="F3088" i="31" s="1"/>
  <c r="F3089" i="31" s="1"/>
  <c r="F3090" i="31" s="1"/>
  <c r="F3091" i="31" s="1"/>
  <c r="F3092" i="31" s="1"/>
  <c r="F3093" i="31" s="1"/>
  <c r="F3094" i="31" s="1"/>
  <c r="F3095" i="31" s="1"/>
  <c r="F3096" i="31" s="1"/>
  <c r="F3097" i="31" s="1"/>
  <c r="F3098" i="31" s="1"/>
  <c r="F3099" i="31" s="1"/>
  <c r="F3100" i="31" s="1"/>
  <c r="F3101" i="31" s="1"/>
  <c r="F3102" i="31" s="1"/>
  <c r="F3103" i="31" s="1"/>
  <c r="F3104" i="31" s="1"/>
  <c r="F3105" i="31" s="1"/>
  <c r="F3106" i="31" s="1"/>
  <c r="F3107" i="31" s="1"/>
  <c r="F3108" i="31" s="1"/>
  <c r="F3109" i="31" s="1"/>
  <c r="F3110" i="31" s="1"/>
  <c r="F3111" i="31" s="1"/>
  <c r="F3112" i="31" s="1"/>
  <c r="F3113" i="31" s="1"/>
  <c r="F3114" i="31" s="1"/>
  <c r="F3115" i="31" s="1"/>
  <c r="F3116" i="31" s="1"/>
  <c r="F3117" i="31" s="1"/>
  <c r="F3118" i="31" s="1"/>
  <c r="F3119" i="31" s="1"/>
  <c r="F3120" i="31" s="1"/>
  <c r="F3121" i="31" s="1"/>
  <c r="F3122" i="31" s="1"/>
  <c r="F3123" i="31" s="1"/>
  <c r="F3124" i="31" s="1"/>
  <c r="F3125" i="31" s="1"/>
  <c r="F3126" i="31" s="1"/>
  <c r="F3127" i="31" s="1"/>
  <c r="F3128" i="31" s="1"/>
  <c r="F3129" i="31" s="1"/>
  <c r="F3130" i="31" s="1"/>
  <c r="F3131" i="31" s="1"/>
  <c r="F3132" i="31" s="1"/>
  <c r="F3133" i="31" s="1"/>
  <c r="F3134" i="31" s="1"/>
  <c r="F3135" i="31" s="1"/>
  <c r="F3136" i="31" s="1"/>
  <c r="F3137" i="31" s="1"/>
  <c r="F3138" i="31" s="1"/>
  <c r="F3139" i="31" s="1"/>
  <c r="F3140" i="31" s="1"/>
  <c r="F3141" i="31" s="1"/>
  <c r="F3142" i="31" s="1"/>
  <c r="F3143" i="31" s="1"/>
  <c r="F3144" i="31" s="1"/>
  <c r="F3145" i="31" s="1"/>
  <c r="F3146" i="31" s="1"/>
  <c r="F3147" i="31" s="1"/>
  <c r="F3148" i="31" s="1"/>
  <c r="F3149" i="31" s="1"/>
  <c r="F3150" i="31" s="1"/>
  <c r="F3151" i="31" s="1"/>
  <c r="F3152" i="31" s="1"/>
  <c r="F3153" i="31" s="1"/>
  <c r="F3154" i="31" s="1"/>
  <c r="F3155" i="31" s="1"/>
  <c r="F3156" i="31" s="1"/>
  <c r="F3157" i="31" s="1"/>
  <c r="F3158" i="31" s="1"/>
  <c r="F3159" i="31" s="1"/>
  <c r="F3160" i="31" s="1"/>
  <c r="F3161" i="31" s="1"/>
  <c r="F3162" i="31" s="1"/>
  <c r="F3163" i="31" s="1"/>
  <c r="F3164" i="31" s="1"/>
  <c r="F3165" i="31" s="1"/>
  <c r="F3166" i="31" s="1"/>
  <c r="F3167" i="31" s="1"/>
  <c r="F3168" i="31" s="1"/>
  <c r="F3169" i="31" s="1"/>
  <c r="F3170" i="31" s="1"/>
  <c r="F3171" i="31" s="1"/>
  <c r="F3172" i="31" s="1"/>
  <c r="F3173" i="31" s="1"/>
  <c r="F3174" i="31" s="1"/>
  <c r="F3175" i="31" s="1"/>
  <c r="F3176" i="31" s="1"/>
  <c r="F3177" i="31" s="1"/>
  <c r="F3178" i="31" s="1"/>
  <c r="F3179" i="31" s="1"/>
  <c r="F3180" i="31" s="1"/>
  <c r="F3181" i="31" s="1"/>
  <c r="F3182" i="31" s="1"/>
  <c r="F3183" i="31" s="1"/>
  <c r="F3184" i="31" s="1"/>
  <c r="F3185" i="31" s="1"/>
  <c r="F3186" i="31" s="1"/>
  <c r="F3187" i="31" s="1"/>
  <c r="F3188" i="31" s="1"/>
  <c r="F3189" i="31" s="1"/>
  <c r="F3190" i="31" s="1"/>
  <c r="F3191" i="31" s="1"/>
  <c r="F3192" i="31" s="1"/>
  <c r="F3193" i="31" s="1"/>
  <c r="F3194" i="31" s="1"/>
  <c r="F3195" i="31" s="1"/>
  <c r="F3196" i="31" s="1"/>
  <c r="F3197" i="31" s="1"/>
  <c r="F3198" i="31" s="1"/>
  <c r="F3199" i="31" s="1"/>
  <c r="F3200" i="31" s="1"/>
  <c r="F3201" i="31" s="1"/>
  <c r="F3202" i="31" s="1"/>
  <c r="F3203" i="31" s="1"/>
  <c r="F3204" i="31" s="1"/>
  <c r="F3205" i="31" s="1"/>
  <c r="F3206" i="31" s="1"/>
  <c r="F3207" i="31" s="1"/>
  <c r="F3208" i="31" s="1"/>
  <c r="F3209" i="31" s="1"/>
  <c r="F3210" i="31" s="1"/>
  <c r="F3211" i="31" s="1"/>
  <c r="F3212" i="31" s="1"/>
  <c r="F3213" i="31" s="1"/>
  <c r="F3214" i="31" s="1"/>
  <c r="F3215" i="31" s="1"/>
  <c r="F3216" i="31" s="1"/>
  <c r="F3217" i="31" s="1"/>
  <c r="F3218" i="31" s="1"/>
  <c r="F3219" i="31" s="1"/>
  <c r="F3220" i="31" s="1"/>
  <c r="F3221" i="31" s="1"/>
  <c r="F3222" i="31" s="1"/>
  <c r="F3223" i="31" s="1"/>
  <c r="F3224" i="31" s="1"/>
  <c r="F3225" i="31" s="1"/>
  <c r="F3226" i="31" s="1"/>
  <c r="F3227" i="31" s="1"/>
  <c r="F3228" i="31" s="1"/>
  <c r="F3229" i="31" s="1"/>
  <c r="F3230" i="31" s="1"/>
  <c r="F3231" i="31" s="1"/>
  <c r="F3232" i="31" s="1"/>
  <c r="F3233" i="31" s="1"/>
  <c r="F3234" i="31" s="1"/>
  <c r="F3235" i="31" s="1"/>
  <c r="F3236" i="31" s="1"/>
  <c r="F3237" i="31" s="1"/>
  <c r="F3238" i="31" s="1"/>
  <c r="F3239" i="31" s="1"/>
  <c r="F3240" i="31" s="1"/>
  <c r="F3241" i="31" s="1"/>
  <c r="F3242" i="31" s="1"/>
  <c r="F3243" i="31" s="1"/>
  <c r="F3244" i="31" s="1"/>
  <c r="F3245" i="31" s="1"/>
  <c r="F3246" i="31" s="1"/>
  <c r="F3247" i="31" s="1"/>
  <c r="F3248" i="31" s="1"/>
  <c r="F3249" i="31" s="1"/>
  <c r="F3250" i="31" s="1"/>
  <c r="F3251" i="31" s="1"/>
  <c r="F3252" i="31" s="1"/>
  <c r="F3253" i="31" s="1"/>
  <c r="F3254" i="31" s="1"/>
  <c r="F3255" i="31" s="1"/>
  <c r="F3256" i="31" s="1"/>
  <c r="F3257" i="31" s="1"/>
  <c r="F3258" i="31" s="1"/>
  <c r="F3259" i="31" s="1"/>
  <c r="F3260" i="31" s="1"/>
  <c r="F3261" i="31" s="1"/>
  <c r="F3262" i="31" s="1"/>
  <c r="F3263" i="31" s="1"/>
  <c r="F3264" i="31" s="1"/>
  <c r="F3265" i="31" s="1"/>
  <c r="F3266" i="31" s="1"/>
  <c r="F3267" i="31" s="1"/>
  <c r="F3268" i="31" s="1"/>
  <c r="F3269" i="31" s="1"/>
  <c r="F3270" i="31" s="1"/>
  <c r="F3271" i="31" s="1"/>
  <c r="F3272" i="31" s="1"/>
  <c r="F3273" i="31" s="1"/>
  <c r="F3274" i="31" s="1"/>
  <c r="F3275" i="31" s="1"/>
  <c r="F3276" i="31" s="1"/>
  <c r="F3277" i="31" s="1"/>
  <c r="F3278" i="31" s="1"/>
  <c r="F3279" i="31" s="1"/>
  <c r="F3280" i="31" s="1"/>
  <c r="F3281" i="31" s="1"/>
  <c r="F3282" i="31" s="1"/>
  <c r="F3283" i="31" s="1"/>
  <c r="F3284" i="31" s="1"/>
  <c r="F3285" i="31" s="1"/>
  <c r="F3286" i="31" s="1"/>
  <c r="F3287" i="31" s="1"/>
  <c r="F3288" i="31" s="1"/>
  <c r="F3289" i="31" s="1"/>
  <c r="F3290" i="31" s="1"/>
  <c r="F3291" i="31" s="1"/>
  <c r="F3292" i="31" s="1"/>
  <c r="F3293" i="31" s="1"/>
  <c r="F3294" i="31" s="1"/>
  <c r="F3295" i="31" s="1"/>
  <c r="F3296" i="31" s="1"/>
  <c r="F3297" i="31" s="1"/>
  <c r="F3298" i="31" s="1"/>
  <c r="F3299" i="31" s="1"/>
  <c r="F3300" i="31" s="1"/>
  <c r="F3301" i="31" s="1"/>
  <c r="F3302" i="31" s="1"/>
  <c r="F3303" i="31" s="1"/>
  <c r="F3304" i="31" s="1"/>
  <c r="F3305" i="31" s="1"/>
  <c r="F3306" i="31" s="1"/>
  <c r="F3307" i="31" s="1"/>
  <c r="F3308" i="31" s="1"/>
  <c r="F3309" i="31" s="1"/>
  <c r="F3310" i="31" s="1"/>
  <c r="F3311" i="31" s="1"/>
  <c r="F3312" i="31" s="1"/>
  <c r="F3313" i="31" s="1"/>
  <c r="F3314" i="31" s="1"/>
  <c r="F3315" i="31" s="1"/>
  <c r="F3316" i="31" s="1"/>
  <c r="F3317" i="31" s="1"/>
  <c r="F3318" i="31" s="1"/>
  <c r="F3319" i="31" s="1"/>
  <c r="F3320" i="31" s="1"/>
  <c r="F3321" i="31" s="1"/>
  <c r="F3322" i="31" s="1"/>
  <c r="F3323" i="31" s="1"/>
  <c r="F3324" i="31" s="1"/>
  <c r="F3325" i="31" s="1"/>
  <c r="F3326" i="31" s="1"/>
  <c r="F3327" i="31" s="1"/>
  <c r="F3328" i="31" s="1"/>
  <c r="F3329" i="31" s="1"/>
  <c r="F3330" i="31" s="1"/>
  <c r="F3331" i="31" s="1"/>
  <c r="F3332" i="31" s="1"/>
  <c r="F3333" i="31" s="1"/>
  <c r="F3334" i="31" s="1"/>
  <c r="F3335" i="31" s="1"/>
  <c r="F3336" i="31" s="1"/>
  <c r="F3337" i="31" s="1"/>
  <c r="F3338" i="31" s="1"/>
  <c r="F3339" i="31" s="1"/>
  <c r="F3340" i="31" s="1"/>
  <c r="F3341" i="31" s="1"/>
  <c r="F3342" i="31" s="1"/>
  <c r="F3343" i="31" s="1"/>
  <c r="F3344" i="31" s="1"/>
  <c r="F3345" i="31" s="1"/>
  <c r="F3346" i="31" s="1"/>
  <c r="F3347" i="31" s="1"/>
  <c r="F3348" i="31" s="1"/>
  <c r="F3349" i="31" s="1"/>
  <c r="F3350" i="31" s="1"/>
  <c r="F3351" i="31" s="1"/>
  <c r="F3352" i="31" s="1"/>
  <c r="F3353" i="31" s="1"/>
  <c r="F3354" i="31" s="1"/>
  <c r="F3355" i="31" s="1"/>
  <c r="F3356" i="31" s="1"/>
  <c r="F3357" i="31" s="1"/>
  <c r="F3358" i="31" s="1"/>
  <c r="F3359" i="31" s="1"/>
  <c r="F3360" i="31" s="1"/>
  <c r="F3361" i="31" s="1"/>
  <c r="F3362" i="31" s="1"/>
  <c r="F3363" i="31" s="1"/>
  <c r="F3364" i="31" s="1"/>
  <c r="F3365" i="31" s="1"/>
  <c r="F3366" i="31" s="1"/>
  <c r="F3367" i="31" s="1"/>
  <c r="F3368" i="31" s="1"/>
  <c r="F3369" i="31" s="1"/>
  <c r="F3370" i="31" s="1"/>
  <c r="F3371" i="31" s="1"/>
  <c r="F3372" i="31" s="1"/>
  <c r="F3373" i="31" s="1"/>
  <c r="F3374" i="31" s="1"/>
  <c r="F3375" i="31" s="1"/>
  <c r="F3376" i="31" s="1"/>
  <c r="F3377" i="31" s="1"/>
  <c r="F3378" i="31" s="1"/>
  <c r="F3379" i="31" s="1"/>
  <c r="F3380" i="31" s="1"/>
  <c r="F3381" i="31" s="1"/>
  <c r="F3382" i="31" s="1"/>
  <c r="F3383" i="31" s="1"/>
  <c r="F3384" i="31" s="1"/>
  <c r="F3385" i="31" s="1"/>
  <c r="F3386" i="31" s="1"/>
  <c r="F3387" i="31" s="1"/>
  <c r="F3388" i="31" s="1"/>
  <c r="F3389" i="31" s="1"/>
  <c r="F3390" i="31" s="1"/>
  <c r="F3391" i="31" s="1"/>
  <c r="F3392" i="31" s="1"/>
  <c r="F3393" i="31" s="1"/>
  <c r="F3394" i="31" s="1"/>
  <c r="F3395" i="31" s="1"/>
  <c r="F3396" i="31" s="1"/>
  <c r="F3397" i="31" s="1"/>
  <c r="F3398" i="31" s="1"/>
  <c r="F3399" i="31" s="1"/>
  <c r="F3400" i="31" s="1"/>
  <c r="F3401" i="31" s="1"/>
  <c r="F3402" i="31" s="1"/>
  <c r="F3403" i="31" s="1"/>
  <c r="F3404" i="31" s="1"/>
  <c r="F3405" i="31" s="1"/>
  <c r="F3406" i="31" s="1"/>
  <c r="F3407" i="31" s="1"/>
  <c r="F3408" i="31" s="1"/>
  <c r="F3409" i="31" s="1"/>
  <c r="F3410" i="31" s="1"/>
  <c r="F3411" i="31" s="1"/>
  <c r="F3412" i="31" s="1"/>
  <c r="F3413" i="31" s="1"/>
  <c r="F3414" i="31" s="1"/>
  <c r="F3415" i="31" s="1"/>
  <c r="F3416" i="31" s="1"/>
  <c r="F3417" i="31" s="1"/>
  <c r="F3418" i="31" s="1"/>
  <c r="F3419" i="31" s="1"/>
  <c r="F3420" i="31" s="1"/>
  <c r="F3421" i="31" s="1"/>
  <c r="F3422" i="31" s="1"/>
  <c r="F3423" i="31" s="1"/>
  <c r="F3424" i="31" s="1"/>
  <c r="F3425" i="31" s="1"/>
  <c r="F3426" i="31" s="1"/>
  <c r="F3427" i="31" s="1"/>
  <c r="F3428" i="31" s="1"/>
  <c r="F3429" i="31" s="1"/>
  <c r="F3430" i="31" s="1"/>
  <c r="F3431" i="31" s="1"/>
  <c r="F3432" i="31" s="1"/>
  <c r="F3433" i="31" s="1"/>
  <c r="F3434" i="31" s="1"/>
  <c r="F3435" i="31" s="1"/>
  <c r="F3436" i="31" s="1"/>
  <c r="F3437" i="31" s="1"/>
  <c r="F3438" i="31" s="1"/>
  <c r="F3439" i="31" s="1"/>
  <c r="F3440" i="31" s="1"/>
  <c r="F3441" i="31" s="1"/>
  <c r="F3442" i="31" s="1"/>
  <c r="F3443" i="31" s="1"/>
  <c r="F3444" i="31" s="1"/>
  <c r="F3445" i="31" s="1"/>
  <c r="F3446" i="31" s="1"/>
  <c r="F3447" i="31" s="1"/>
  <c r="F3448" i="31" s="1"/>
  <c r="F3449" i="31" s="1"/>
  <c r="F3450" i="31" s="1"/>
  <c r="F3451" i="31" s="1"/>
  <c r="F3452" i="31" s="1"/>
  <c r="F3453" i="31" s="1"/>
  <c r="F3454" i="31" s="1"/>
  <c r="F3455" i="31" s="1"/>
  <c r="F3456" i="31" s="1"/>
  <c r="F3457" i="31" s="1"/>
  <c r="F3458" i="31" s="1"/>
  <c r="F3459" i="31" s="1"/>
  <c r="F3460" i="31" s="1"/>
  <c r="F3461" i="31" s="1"/>
  <c r="F3462" i="31" s="1"/>
  <c r="F3463" i="31" s="1"/>
  <c r="F3464" i="31" s="1"/>
  <c r="F3465" i="31" s="1"/>
  <c r="F3466" i="31" s="1"/>
  <c r="F3467" i="31" s="1"/>
  <c r="F3468" i="31" s="1"/>
  <c r="F3469" i="31" s="1"/>
  <c r="F3470" i="31" s="1"/>
  <c r="F3471" i="31" s="1"/>
  <c r="F3472" i="31" s="1"/>
  <c r="F3473" i="31" s="1"/>
  <c r="F3474" i="31" s="1"/>
  <c r="F3475" i="31" s="1"/>
  <c r="F3476" i="31" s="1"/>
  <c r="F3477" i="31" s="1"/>
  <c r="F3478" i="31" s="1"/>
  <c r="F3479" i="31" s="1"/>
  <c r="F3480" i="31" s="1"/>
  <c r="F3481" i="31" s="1"/>
  <c r="F3482" i="31" s="1"/>
  <c r="F3483" i="31" s="1"/>
  <c r="F3484" i="31" s="1"/>
  <c r="F3485" i="31" s="1"/>
  <c r="F3486" i="31" s="1"/>
  <c r="F3487" i="31" s="1"/>
  <c r="F3488" i="31" s="1"/>
  <c r="F3489" i="31" s="1"/>
  <c r="F3490" i="31" s="1"/>
  <c r="F3491" i="31" s="1"/>
  <c r="F3492" i="31" s="1"/>
  <c r="F3493" i="31" s="1"/>
  <c r="F3494" i="31" s="1"/>
  <c r="F3495" i="31" s="1"/>
  <c r="F3496" i="31" s="1"/>
  <c r="F3497" i="31" s="1"/>
  <c r="F3498" i="31" s="1"/>
  <c r="F3499" i="31" s="1"/>
  <c r="F3500" i="31" s="1"/>
  <c r="F3501" i="31" s="1"/>
  <c r="F3502" i="31" s="1"/>
  <c r="F3503" i="31" s="1"/>
  <c r="F3504" i="31" s="1"/>
  <c r="F3505" i="31" s="1"/>
  <c r="F3506" i="31" s="1"/>
  <c r="F3507" i="31" s="1"/>
  <c r="F3508" i="31" s="1"/>
  <c r="F3509" i="31" s="1"/>
  <c r="F3510" i="31" s="1"/>
  <c r="F3511" i="31" s="1"/>
  <c r="F3512" i="31" s="1"/>
  <c r="F3513" i="31" s="1"/>
  <c r="F3514" i="31" s="1"/>
  <c r="F3515" i="31" s="1"/>
  <c r="F3516" i="31" s="1"/>
  <c r="F3517" i="31" s="1"/>
  <c r="F3518" i="31" s="1"/>
  <c r="F3519" i="31" s="1"/>
  <c r="F3520" i="31" s="1"/>
  <c r="F3521" i="31" s="1"/>
  <c r="F3522" i="31" s="1"/>
  <c r="F3523" i="31" s="1"/>
  <c r="F3524" i="31" s="1"/>
  <c r="F3525" i="31" s="1"/>
  <c r="F3526" i="31" s="1"/>
  <c r="F3527" i="31" s="1"/>
  <c r="F3528" i="31" s="1"/>
  <c r="F3529" i="31" s="1"/>
  <c r="F3530" i="31" s="1"/>
  <c r="F3531" i="31" s="1"/>
  <c r="F3532" i="31" s="1"/>
  <c r="F3533" i="31" s="1"/>
  <c r="F3534" i="31" s="1"/>
  <c r="F3535" i="31" s="1"/>
  <c r="F3536" i="31" s="1"/>
  <c r="F3537" i="31" s="1"/>
  <c r="F3538" i="31" s="1"/>
  <c r="F3539" i="31" s="1"/>
  <c r="F3540" i="31" s="1"/>
  <c r="F3541" i="31" s="1"/>
  <c r="F3542" i="31" s="1"/>
  <c r="F3543" i="31" s="1"/>
  <c r="F3544" i="31" s="1"/>
  <c r="F3545" i="31" s="1"/>
  <c r="F3546" i="31" s="1"/>
  <c r="F3547" i="31" s="1"/>
  <c r="F3548" i="31" s="1"/>
  <c r="F3549" i="31" s="1"/>
  <c r="F3550" i="31" s="1"/>
  <c r="F3551" i="31" s="1"/>
  <c r="F3552" i="31" s="1"/>
  <c r="F3553" i="31" s="1"/>
  <c r="F3554" i="31" s="1"/>
  <c r="F3555" i="31" s="1"/>
  <c r="F3556" i="31" s="1"/>
  <c r="F3557" i="31" s="1"/>
  <c r="F3558" i="31" s="1"/>
  <c r="F3559" i="31" s="1"/>
  <c r="F3560" i="31" s="1"/>
  <c r="F3561" i="31" s="1"/>
  <c r="F3562" i="31" s="1"/>
  <c r="F3563" i="31" s="1"/>
  <c r="F3564" i="31" s="1"/>
  <c r="F3565" i="31" s="1"/>
  <c r="F3566" i="31" s="1"/>
  <c r="F3567" i="31" s="1"/>
  <c r="F3568" i="31" s="1"/>
  <c r="F3569" i="31" s="1"/>
  <c r="F3570" i="31" s="1"/>
  <c r="F3571" i="31" s="1"/>
  <c r="F3572" i="31" s="1"/>
  <c r="F3573" i="31" s="1"/>
  <c r="F3574" i="31" s="1"/>
  <c r="F3575" i="31" s="1"/>
  <c r="F3576" i="31" s="1"/>
  <c r="F3577" i="31" s="1"/>
  <c r="F3578" i="31" s="1"/>
  <c r="F3579" i="31" s="1"/>
  <c r="F3580" i="31" s="1"/>
  <c r="F3581" i="31" s="1"/>
  <c r="F3582" i="31" s="1"/>
  <c r="F3583" i="31" s="1"/>
  <c r="F3584" i="31" s="1"/>
  <c r="F3585" i="31" s="1"/>
  <c r="F3586" i="31" s="1"/>
  <c r="F3587" i="31" s="1"/>
  <c r="F3588" i="31" s="1"/>
  <c r="F3589" i="31" s="1"/>
  <c r="F3590" i="31" s="1"/>
  <c r="F3591" i="31" s="1"/>
  <c r="F3592" i="31" s="1"/>
  <c r="F3593" i="31" s="1"/>
  <c r="F3594" i="31" s="1"/>
  <c r="F3595" i="31" s="1"/>
  <c r="F3596" i="31" s="1"/>
  <c r="F3597" i="31" s="1"/>
  <c r="F3598" i="31" s="1"/>
  <c r="F3599" i="31" s="1"/>
  <c r="F3600" i="31" s="1"/>
  <c r="F3601" i="31" s="1"/>
  <c r="F3602" i="31" s="1"/>
  <c r="F3603" i="31" s="1"/>
  <c r="F3604" i="31" s="1"/>
  <c r="F3605" i="31" s="1"/>
  <c r="F3606" i="31" s="1"/>
  <c r="F3607" i="31" s="1"/>
  <c r="F3608" i="31" s="1"/>
  <c r="F3609" i="31" s="1"/>
  <c r="F3610" i="31" s="1"/>
  <c r="F3611" i="31" s="1"/>
  <c r="F3612" i="31" s="1"/>
  <c r="F3613" i="31" s="1"/>
  <c r="F3614" i="31" s="1"/>
  <c r="F3615" i="31" s="1"/>
  <c r="F3616" i="31" s="1"/>
  <c r="F3617" i="31" s="1"/>
  <c r="F3618" i="31" s="1"/>
  <c r="F3619" i="31" s="1"/>
  <c r="F3620" i="31" s="1"/>
  <c r="F3621" i="31" s="1"/>
  <c r="F3622" i="31" s="1"/>
  <c r="F3623" i="31" s="1"/>
  <c r="F3624" i="31" s="1"/>
  <c r="F3625" i="31" s="1"/>
  <c r="F3626" i="31" s="1"/>
  <c r="F3627" i="31" s="1"/>
  <c r="F3628" i="31" s="1"/>
  <c r="F3629" i="31" s="1"/>
  <c r="F3630" i="31" s="1"/>
  <c r="F3631" i="31" s="1"/>
  <c r="F3632" i="31" s="1"/>
  <c r="F3633" i="31" s="1"/>
  <c r="F3634" i="31" s="1"/>
  <c r="F3635" i="31" s="1"/>
  <c r="F3636" i="31" s="1"/>
  <c r="F3637" i="31" s="1"/>
  <c r="F3638" i="31" s="1"/>
  <c r="F3639" i="31" s="1"/>
  <c r="F3640" i="31" s="1"/>
  <c r="F3641" i="31" s="1"/>
  <c r="F3642" i="31" s="1"/>
  <c r="F3643" i="31" s="1"/>
  <c r="F3644" i="31" s="1"/>
  <c r="F3645" i="31" s="1"/>
  <c r="F3646" i="31" s="1"/>
  <c r="F3647" i="31" s="1"/>
  <c r="F3648" i="31" s="1"/>
  <c r="F3649" i="31" s="1"/>
  <c r="F3650" i="31" s="1"/>
  <c r="F3651" i="31" s="1"/>
  <c r="F3652" i="31" s="1"/>
  <c r="F3653" i="31" s="1"/>
  <c r="F3654" i="31" s="1"/>
  <c r="F3655" i="31" s="1"/>
  <c r="F3656" i="31" s="1"/>
  <c r="F3657" i="31" s="1"/>
  <c r="F3658" i="31" s="1"/>
  <c r="F3659" i="31" s="1"/>
  <c r="F3660" i="31" s="1"/>
  <c r="F3661" i="31" s="1"/>
  <c r="F3662" i="31" s="1"/>
  <c r="F3663" i="31" s="1"/>
  <c r="F3664" i="31" s="1"/>
  <c r="F3665" i="31" s="1"/>
  <c r="F3666" i="31" s="1"/>
  <c r="F3667" i="31" s="1"/>
  <c r="F3668" i="31" s="1"/>
  <c r="F3669" i="31" s="1"/>
  <c r="F3670" i="31" s="1"/>
  <c r="F3671" i="31" s="1"/>
  <c r="F3672" i="31" s="1"/>
  <c r="F3673" i="31" s="1"/>
  <c r="F3674" i="31" s="1"/>
  <c r="F3675" i="31" s="1"/>
  <c r="F3676" i="31" s="1"/>
  <c r="F3677" i="31" s="1"/>
  <c r="F3678" i="31" s="1"/>
  <c r="F3679" i="31" s="1"/>
  <c r="F3680" i="31" s="1"/>
  <c r="F3681" i="31" s="1"/>
  <c r="F3682" i="31" s="1"/>
  <c r="F3683" i="31" s="1"/>
  <c r="F3684" i="31" s="1"/>
  <c r="F3685" i="31" s="1"/>
  <c r="F3686" i="31" s="1"/>
  <c r="F3687" i="31" s="1"/>
  <c r="F3688" i="31" s="1"/>
  <c r="F3689" i="31" s="1"/>
  <c r="F3690" i="31" s="1"/>
  <c r="F3691" i="31" s="1"/>
  <c r="F3692" i="31" s="1"/>
  <c r="F3693" i="31" s="1"/>
  <c r="F3694" i="31" s="1"/>
  <c r="F3695" i="31" s="1"/>
  <c r="F3696" i="31" s="1"/>
  <c r="F3697" i="31" s="1"/>
  <c r="F3698" i="31" s="1"/>
  <c r="F3699" i="31" s="1"/>
  <c r="F3700" i="31" s="1"/>
  <c r="F3701" i="31" s="1"/>
  <c r="F3702" i="31" s="1"/>
  <c r="F3703" i="31" s="1"/>
  <c r="F3704" i="31" s="1"/>
  <c r="F3705" i="31" s="1"/>
  <c r="F3706" i="31" s="1"/>
  <c r="F3707" i="31" s="1"/>
  <c r="F3708" i="31" s="1"/>
  <c r="F3709" i="31" s="1"/>
  <c r="F3710" i="31" s="1"/>
  <c r="F3711" i="31" s="1"/>
  <c r="F3712" i="31" s="1"/>
  <c r="F3713" i="31" s="1"/>
  <c r="F3714" i="31" s="1"/>
  <c r="F3715" i="31" s="1"/>
  <c r="F3716" i="31" s="1"/>
  <c r="F3717" i="31" s="1"/>
  <c r="F3718" i="31" s="1"/>
  <c r="F3719" i="31" s="1"/>
  <c r="F3720" i="31" s="1"/>
  <c r="F3721" i="31" s="1"/>
  <c r="F3722" i="31" s="1"/>
  <c r="F3723" i="31" s="1"/>
  <c r="F3724" i="31" s="1"/>
  <c r="F3725" i="31" s="1"/>
  <c r="F3726" i="31" s="1"/>
  <c r="F3727" i="31" s="1"/>
  <c r="F3728" i="31" s="1"/>
  <c r="F3729" i="31" s="1"/>
  <c r="F3730" i="31" s="1"/>
  <c r="F3731" i="31" s="1"/>
  <c r="F3732" i="31" s="1"/>
  <c r="F3733" i="31" s="1"/>
  <c r="F3734" i="31" s="1"/>
  <c r="F3735" i="31" s="1"/>
  <c r="F3736" i="31" s="1"/>
  <c r="F3737" i="31" s="1"/>
  <c r="F3738" i="31" s="1"/>
  <c r="F3739" i="31" s="1"/>
  <c r="F3740" i="31" s="1"/>
  <c r="F3741" i="31" s="1"/>
  <c r="F3742" i="31" s="1"/>
  <c r="F3743" i="31" s="1"/>
  <c r="F3744" i="31" s="1"/>
  <c r="F3745" i="31" s="1"/>
  <c r="F3746" i="31" s="1"/>
  <c r="F3747" i="31" s="1"/>
  <c r="F3748" i="31" s="1"/>
  <c r="F3749" i="31" s="1"/>
  <c r="F3750" i="31" s="1"/>
  <c r="F3751" i="31" s="1"/>
  <c r="F3752" i="31" s="1"/>
  <c r="F3753" i="31" s="1"/>
  <c r="F3754" i="31" s="1"/>
  <c r="F3755" i="31" s="1"/>
  <c r="F3756" i="31" s="1"/>
  <c r="F3757" i="31" s="1"/>
  <c r="F3758" i="31" s="1"/>
  <c r="F3759" i="31" s="1"/>
  <c r="F3760" i="31" s="1"/>
  <c r="F3761" i="31" s="1"/>
  <c r="F3762" i="31" s="1"/>
  <c r="F3763" i="31" s="1"/>
  <c r="F3764" i="31" s="1"/>
  <c r="F3765" i="31" s="1"/>
  <c r="F3766" i="31" s="1"/>
  <c r="F3767" i="31" s="1"/>
  <c r="F3768" i="31" s="1"/>
  <c r="F3769" i="31" s="1"/>
  <c r="F3770" i="31" s="1"/>
  <c r="F3771" i="31" s="1"/>
  <c r="F3772" i="31" s="1"/>
  <c r="F3773" i="31" s="1"/>
  <c r="F3774" i="31" s="1"/>
  <c r="F3775" i="31" s="1"/>
  <c r="F3776" i="31" s="1"/>
  <c r="F3777" i="31" s="1"/>
  <c r="F3778" i="31" s="1"/>
  <c r="F3779" i="31" s="1"/>
  <c r="F3780" i="31" s="1"/>
  <c r="F3781" i="31" s="1"/>
  <c r="F3782" i="31" s="1"/>
  <c r="F3783" i="31" s="1"/>
  <c r="F3784" i="31" s="1"/>
  <c r="F3785" i="31" s="1"/>
  <c r="F3786" i="31" s="1"/>
  <c r="F3787" i="31" s="1"/>
  <c r="F3788" i="31" s="1"/>
  <c r="F3789" i="31" s="1"/>
  <c r="F3790" i="31" s="1"/>
  <c r="F3791" i="31" s="1"/>
  <c r="F3792" i="31" s="1"/>
  <c r="F3793" i="31" s="1"/>
  <c r="F3794" i="31" s="1"/>
  <c r="F3795" i="31" s="1"/>
  <c r="F3796" i="31" s="1"/>
  <c r="F3797" i="31" s="1"/>
  <c r="F3798" i="31" s="1"/>
  <c r="F3799" i="31" s="1"/>
  <c r="F3800" i="31" s="1"/>
  <c r="F3801" i="31" s="1"/>
  <c r="F3802" i="31" s="1"/>
  <c r="F3803" i="31" s="1"/>
  <c r="F3804" i="31" s="1"/>
  <c r="F3805" i="31" s="1"/>
  <c r="F3806" i="31" s="1"/>
  <c r="F3807" i="31" s="1"/>
  <c r="F3808" i="31" s="1"/>
  <c r="F3809" i="31" s="1"/>
  <c r="F3810" i="31" s="1"/>
  <c r="F3811" i="31" s="1"/>
  <c r="F3812" i="31" s="1"/>
  <c r="F3813" i="31" s="1"/>
  <c r="F3814" i="31" s="1"/>
  <c r="F3815" i="31" s="1"/>
  <c r="F3816" i="31" s="1"/>
  <c r="F3817" i="31" s="1"/>
  <c r="F3818" i="31" s="1"/>
  <c r="F3819" i="31" s="1"/>
  <c r="F3820" i="31" s="1"/>
  <c r="F3821" i="31" s="1"/>
  <c r="F3822" i="31" s="1"/>
  <c r="F3823" i="31" s="1"/>
  <c r="F3824" i="31" s="1"/>
  <c r="F3825" i="31" s="1"/>
  <c r="F3826" i="31" s="1"/>
  <c r="F3827" i="31" s="1"/>
  <c r="F3828" i="31" s="1"/>
  <c r="F3829" i="31" s="1"/>
  <c r="F3830" i="31" s="1"/>
  <c r="F3831" i="31" s="1"/>
  <c r="F3832" i="31" s="1"/>
  <c r="F3833" i="31" s="1"/>
  <c r="F3834" i="31" s="1"/>
  <c r="F3835" i="31" s="1"/>
  <c r="F3836" i="31" s="1"/>
  <c r="F3837" i="31" s="1"/>
  <c r="F3838" i="31" s="1"/>
  <c r="F3839" i="31" s="1"/>
  <c r="F3840" i="31" s="1"/>
  <c r="F3841" i="31" s="1"/>
  <c r="F3842" i="31" s="1"/>
  <c r="F3843" i="31" s="1"/>
  <c r="F3844" i="31" s="1"/>
  <c r="F3845" i="31" s="1"/>
  <c r="F3846" i="31" s="1"/>
  <c r="F3847" i="31" s="1"/>
  <c r="F3848" i="31" s="1"/>
  <c r="F3849" i="31" s="1"/>
  <c r="F3850" i="31" s="1"/>
  <c r="F3851" i="31" s="1"/>
  <c r="F3852" i="31" s="1"/>
  <c r="F3853" i="31" s="1"/>
  <c r="F3854" i="31" s="1"/>
  <c r="F3855" i="31" s="1"/>
  <c r="F3856" i="31" s="1"/>
  <c r="F3857" i="31" s="1"/>
  <c r="F3858" i="31" s="1"/>
  <c r="F3859" i="31" s="1"/>
  <c r="F3860" i="31" s="1"/>
  <c r="F3861" i="31" s="1"/>
  <c r="F3862" i="31" s="1"/>
  <c r="F3863" i="31" s="1"/>
  <c r="F3864" i="31" s="1"/>
  <c r="F3865" i="31" s="1"/>
  <c r="F3866" i="31" s="1"/>
  <c r="F3867" i="31" s="1"/>
  <c r="F3868" i="31" s="1"/>
  <c r="F3869" i="31" s="1"/>
  <c r="F3870" i="31" s="1"/>
  <c r="F3871" i="31" s="1"/>
  <c r="F3872" i="31" s="1"/>
  <c r="F3873" i="31" s="1"/>
  <c r="F3874" i="31" s="1"/>
  <c r="F3875" i="31" s="1"/>
  <c r="F3876" i="31" s="1"/>
  <c r="F3877" i="31" s="1"/>
  <c r="F3878" i="31" s="1"/>
  <c r="F3879" i="31" s="1"/>
  <c r="F3880" i="31" s="1"/>
  <c r="F3881" i="31" s="1"/>
  <c r="F3882" i="31" s="1"/>
  <c r="F3883" i="31" s="1"/>
  <c r="F3884" i="31" s="1"/>
  <c r="F3885" i="31" s="1"/>
  <c r="F3886" i="31" s="1"/>
  <c r="F3887" i="31" s="1"/>
  <c r="F3888" i="31" s="1"/>
  <c r="F3889" i="31" s="1"/>
  <c r="F3890" i="31" s="1"/>
  <c r="F3891" i="31" s="1"/>
  <c r="F3892" i="31" s="1"/>
  <c r="F3893" i="31" s="1"/>
  <c r="F3894" i="31" s="1"/>
  <c r="F3895" i="31" s="1"/>
  <c r="F3896" i="31" s="1"/>
  <c r="F3897" i="31" s="1"/>
  <c r="F3898" i="31" s="1"/>
  <c r="F3899" i="31" s="1"/>
  <c r="F3900" i="31" s="1"/>
  <c r="F3901" i="31" s="1"/>
  <c r="F3902" i="31" s="1"/>
  <c r="F3903" i="31" s="1"/>
  <c r="F3904" i="31" s="1"/>
  <c r="F3905" i="31" s="1"/>
  <c r="F3906" i="31" s="1"/>
  <c r="F3907" i="31" s="1"/>
  <c r="F3908" i="31" s="1"/>
  <c r="F3909" i="31" s="1"/>
  <c r="F3910" i="31" s="1"/>
  <c r="F3911" i="31" s="1"/>
  <c r="F3912" i="31" s="1"/>
  <c r="F3913" i="31" s="1"/>
  <c r="F3914" i="31" s="1"/>
  <c r="F3915" i="31" s="1"/>
  <c r="F3916" i="31" s="1"/>
  <c r="F3917" i="31" s="1"/>
  <c r="F3918" i="31" s="1"/>
  <c r="F3919" i="31" s="1"/>
  <c r="F3920" i="31" s="1"/>
  <c r="F3921" i="31" s="1"/>
  <c r="F3922" i="31" s="1"/>
  <c r="F3923" i="31" s="1"/>
  <c r="F3924" i="31" s="1"/>
  <c r="F3925" i="31" s="1"/>
  <c r="F3926" i="31" s="1"/>
  <c r="F3927" i="31" s="1"/>
  <c r="F3928" i="31" s="1"/>
  <c r="F3929" i="31" s="1"/>
  <c r="F3930" i="31" s="1"/>
  <c r="F3931" i="31" s="1"/>
  <c r="F3932" i="31" s="1"/>
  <c r="F3933" i="31" s="1"/>
  <c r="F3934" i="31" s="1"/>
  <c r="F3935" i="31" s="1"/>
  <c r="F3936" i="31" s="1"/>
  <c r="F3937" i="31" s="1"/>
  <c r="F3938" i="31" s="1"/>
  <c r="F3939" i="31" s="1"/>
  <c r="F3940" i="31" s="1"/>
  <c r="F3941" i="31" s="1"/>
  <c r="F3942" i="31" s="1"/>
  <c r="F3943" i="31" s="1"/>
  <c r="F3944" i="31" s="1"/>
  <c r="F3945" i="31" s="1"/>
  <c r="F3946" i="31" s="1"/>
  <c r="F3947" i="31" s="1"/>
  <c r="F3948" i="31" s="1"/>
  <c r="F3949" i="31" s="1"/>
  <c r="F3950" i="31" s="1"/>
  <c r="F3951" i="31" s="1"/>
  <c r="F3952" i="31" s="1"/>
  <c r="F3953" i="31" s="1"/>
  <c r="F3954" i="31" s="1"/>
  <c r="F3955" i="31" s="1"/>
  <c r="F3956" i="31" s="1"/>
  <c r="F3957" i="31" s="1"/>
  <c r="F3958" i="31" s="1"/>
  <c r="F3959" i="31" s="1"/>
  <c r="F3960" i="31" s="1"/>
  <c r="F3961" i="31" s="1"/>
  <c r="F3962" i="31" s="1"/>
  <c r="F3963" i="31" s="1"/>
  <c r="F3964" i="31" s="1"/>
  <c r="F3965" i="31" s="1"/>
  <c r="F3966" i="31" s="1"/>
  <c r="F3967" i="31" s="1"/>
  <c r="F3968" i="31" s="1"/>
  <c r="F3969" i="31" s="1"/>
  <c r="F3970" i="31" s="1"/>
  <c r="F3971" i="31" s="1"/>
  <c r="F3972" i="31" s="1"/>
  <c r="F3973" i="31" s="1"/>
  <c r="F3974" i="31" s="1"/>
  <c r="F3975" i="31" s="1"/>
  <c r="F3976" i="31" s="1"/>
  <c r="F3977" i="31" s="1"/>
  <c r="F3978" i="31" s="1"/>
  <c r="F3979" i="31" s="1"/>
  <c r="F3980" i="31" s="1"/>
  <c r="F3981" i="31" s="1"/>
  <c r="F3982" i="31" s="1"/>
  <c r="F3983" i="31" s="1"/>
  <c r="F3984" i="31" s="1"/>
  <c r="F3985" i="31" s="1"/>
  <c r="F3986" i="31" s="1"/>
  <c r="F3987" i="31" s="1"/>
  <c r="F3988" i="31" s="1"/>
  <c r="F3989" i="31" s="1"/>
  <c r="F3990" i="31" s="1"/>
  <c r="F3991" i="31" s="1"/>
  <c r="F3992" i="31" s="1"/>
  <c r="F3993" i="31" s="1"/>
  <c r="F3994" i="31" s="1"/>
  <c r="F3995" i="31" s="1"/>
  <c r="F3996" i="31" s="1"/>
  <c r="F3997" i="31" s="1"/>
  <c r="F3998" i="31" s="1"/>
  <c r="F3999" i="31" s="1"/>
  <c r="H5" i="31"/>
  <c r="G5" i="31"/>
  <c r="H6" i="31" l="1"/>
  <c r="H7" i="31" s="1"/>
  <c r="H8" i="31" s="1"/>
  <c r="H9" i="31" s="1"/>
  <c r="H10" i="31" s="1"/>
  <c r="H11" i="31" s="1"/>
  <c r="H12" i="31" s="1"/>
  <c r="H13" i="31" s="1"/>
  <c r="H14" i="31" s="1"/>
  <c r="H15" i="31" s="1"/>
  <c r="H16" i="31" s="1"/>
  <c r="H17" i="31" s="1"/>
  <c r="H18" i="31" s="1"/>
  <c r="H19" i="31" s="1"/>
  <c r="H20" i="31" s="1"/>
  <c r="H21" i="31" s="1"/>
  <c r="H22" i="31" s="1"/>
  <c r="H23" i="31" s="1"/>
  <c r="H24" i="31" s="1"/>
  <c r="H25" i="31" s="1"/>
  <c r="H26" i="31" s="1"/>
  <c r="H27" i="31" s="1"/>
  <c r="H28" i="31" s="1"/>
  <c r="H29" i="31" s="1"/>
  <c r="H30" i="31" s="1"/>
  <c r="H31" i="31" s="1"/>
  <c r="H32" i="31" s="1"/>
  <c r="H33" i="31" s="1"/>
  <c r="H34" i="31" s="1"/>
  <c r="H35" i="31" s="1"/>
  <c r="H36" i="31" s="1"/>
  <c r="H37" i="31" s="1"/>
  <c r="H38" i="31" s="1"/>
  <c r="H39" i="31" s="1"/>
  <c r="H40" i="31" s="1"/>
  <c r="H41" i="31" s="1"/>
  <c r="H42" i="31" s="1"/>
  <c r="H43" i="31" s="1"/>
  <c r="H44" i="31" s="1"/>
  <c r="H45" i="31" s="1"/>
  <c r="H46" i="31" s="1"/>
  <c r="H47" i="31" s="1"/>
  <c r="H48" i="31" s="1"/>
  <c r="H49" i="31" s="1"/>
  <c r="H50" i="31" s="1"/>
  <c r="H51" i="31" s="1"/>
  <c r="H52" i="31" s="1"/>
  <c r="H53" i="31" s="1"/>
  <c r="H54" i="31" s="1"/>
  <c r="H55" i="31" s="1"/>
  <c r="H56" i="31" s="1"/>
  <c r="H57" i="31" s="1"/>
  <c r="H58" i="31" s="1"/>
  <c r="H59" i="31" s="1"/>
  <c r="H60" i="31" s="1"/>
  <c r="H61" i="31" s="1"/>
  <c r="H62" i="31" s="1"/>
  <c r="H63" i="31" s="1"/>
  <c r="H64" i="31" s="1"/>
  <c r="H65" i="31" s="1"/>
  <c r="H66" i="31" s="1"/>
  <c r="H67" i="31" s="1"/>
  <c r="H68" i="31" s="1"/>
  <c r="H69" i="31" s="1"/>
  <c r="H70" i="31" s="1"/>
  <c r="H71" i="31" s="1"/>
  <c r="H72" i="31" s="1"/>
  <c r="H73" i="31" s="1"/>
  <c r="H74" i="31" s="1"/>
  <c r="H75" i="31" s="1"/>
  <c r="H76" i="31" s="1"/>
  <c r="H77" i="31" s="1"/>
  <c r="H78" i="31" s="1"/>
  <c r="H79" i="31" s="1"/>
  <c r="H80" i="31" s="1"/>
  <c r="H81" i="31" s="1"/>
  <c r="H82" i="31" s="1"/>
  <c r="H83" i="31" s="1"/>
  <c r="H84" i="31" s="1"/>
  <c r="H85" i="31" s="1"/>
  <c r="H86" i="31" s="1"/>
  <c r="H87" i="31" s="1"/>
  <c r="H88" i="31" s="1"/>
  <c r="H89" i="31" s="1"/>
  <c r="H90" i="31" s="1"/>
  <c r="H91" i="31" s="1"/>
  <c r="H92" i="31" s="1"/>
  <c r="H93" i="31" s="1"/>
  <c r="H94" i="31" s="1"/>
  <c r="H95" i="31" s="1"/>
  <c r="H96" i="31" s="1"/>
  <c r="H97" i="31" s="1"/>
  <c r="H98" i="31" s="1"/>
  <c r="H99" i="31" s="1"/>
  <c r="H100" i="31" s="1"/>
  <c r="H101" i="31" s="1"/>
  <c r="H102" i="31" s="1"/>
  <c r="H103" i="31" s="1"/>
  <c r="H104" i="31" s="1"/>
  <c r="H105" i="31" s="1"/>
  <c r="H106" i="31" s="1"/>
  <c r="H107" i="31" s="1"/>
  <c r="H108" i="31" s="1"/>
  <c r="H109" i="31" s="1"/>
  <c r="H110" i="31" s="1"/>
  <c r="H111" i="31" s="1"/>
  <c r="H112" i="31" s="1"/>
  <c r="H113" i="31" s="1"/>
  <c r="H114" i="31" s="1"/>
  <c r="H115" i="31" s="1"/>
  <c r="H116" i="31" s="1"/>
  <c r="H117" i="31" s="1"/>
  <c r="H118" i="31" s="1"/>
  <c r="H119" i="31" s="1"/>
  <c r="H120" i="31" s="1"/>
  <c r="H121" i="31" s="1"/>
  <c r="H122" i="31" s="1"/>
  <c r="H123" i="31" s="1"/>
  <c r="H124" i="31" s="1"/>
  <c r="H125" i="31" s="1"/>
  <c r="H126" i="31" s="1"/>
  <c r="H127" i="31" s="1"/>
  <c r="H128" i="31" s="1"/>
  <c r="H129" i="31" s="1"/>
  <c r="H130" i="31" s="1"/>
  <c r="H131" i="31" s="1"/>
  <c r="H132" i="31" s="1"/>
  <c r="H133" i="31" s="1"/>
  <c r="H134" i="31" s="1"/>
  <c r="H135" i="31" s="1"/>
  <c r="H136" i="31" s="1"/>
  <c r="H137" i="31" s="1"/>
  <c r="H138" i="31" s="1"/>
  <c r="H139" i="31" s="1"/>
  <c r="H140" i="31" s="1"/>
  <c r="H141" i="31" s="1"/>
  <c r="H142" i="31" s="1"/>
  <c r="H143" i="31" s="1"/>
  <c r="H144" i="31" s="1"/>
  <c r="H145" i="31" s="1"/>
  <c r="H146" i="31" s="1"/>
  <c r="H147" i="31" s="1"/>
  <c r="H148" i="31" s="1"/>
  <c r="H149" i="31" s="1"/>
  <c r="H150" i="31" s="1"/>
  <c r="H151" i="31" s="1"/>
  <c r="H152" i="31" s="1"/>
  <c r="H153" i="31" s="1"/>
  <c r="H154" i="31" s="1"/>
  <c r="H155" i="31" s="1"/>
  <c r="H156" i="31" s="1"/>
  <c r="H157" i="31" s="1"/>
  <c r="H158" i="31" s="1"/>
  <c r="H159" i="31" s="1"/>
  <c r="H160" i="31" s="1"/>
  <c r="H161" i="31" s="1"/>
  <c r="H162" i="31" s="1"/>
  <c r="H163" i="31" s="1"/>
  <c r="H164" i="31" s="1"/>
  <c r="H165" i="31" s="1"/>
  <c r="H166" i="31" s="1"/>
  <c r="H167" i="31" s="1"/>
  <c r="H168" i="31" s="1"/>
  <c r="H169" i="31" s="1"/>
  <c r="H170" i="31" s="1"/>
  <c r="H171" i="31" s="1"/>
  <c r="H172" i="31" s="1"/>
  <c r="H173" i="31" s="1"/>
  <c r="H174" i="31" s="1"/>
  <c r="H175" i="31" s="1"/>
  <c r="H176" i="31" s="1"/>
  <c r="H177" i="31" s="1"/>
  <c r="H178" i="31" s="1"/>
  <c r="H179" i="31" s="1"/>
  <c r="H180" i="31" s="1"/>
  <c r="H181" i="31" s="1"/>
  <c r="H182" i="31" s="1"/>
  <c r="H183" i="31" s="1"/>
  <c r="H184" i="31" s="1"/>
  <c r="H185" i="31" s="1"/>
  <c r="H186" i="31" s="1"/>
  <c r="H187" i="31" s="1"/>
  <c r="H188" i="31" s="1"/>
  <c r="H189" i="31" s="1"/>
  <c r="H190" i="31" s="1"/>
  <c r="H191" i="31" s="1"/>
  <c r="H192" i="31" s="1"/>
  <c r="H193" i="31" s="1"/>
  <c r="H194" i="31" s="1"/>
  <c r="H195" i="31" s="1"/>
  <c r="H196" i="31" s="1"/>
  <c r="H197" i="31" s="1"/>
  <c r="H198" i="31" s="1"/>
  <c r="H199" i="31" s="1"/>
  <c r="H200" i="31" s="1"/>
  <c r="H201" i="31" s="1"/>
  <c r="H202" i="31" s="1"/>
  <c r="H203" i="31" s="1"/>
  <c r="H204" i="31" s="1"/>
  <c r="H205" i="31" s="1"/>
  <c r="H206" i="31" s="1"/>
  <c r="H207" i="31" s="1"/>
  <c r="H208" i="31" s="1"/>
  <c r="H209" i="31" s="1"/>
  <c r="H210" i="31" s="1"/>
  <c r="H211" i="31" s="1"/>
  <c r="H212" i="31" s="1"/>
  <c r="H213" i="31" s="1"/>
  <c r="H214" i="31" s="1"/>
  <c r="H215" i="31" s="1"/>
  <c r="H216" i="31" s="1"/>
  <c r="H217" i="31" s="1"/>
  <c r="H218" i="31" s="1"/>
  <c r="H219" i="31" s="1"/>
  <c r="H220" i="31" s="1"/>
  <c r="H221" i="31" s="1"/>
  <c r="H222" i="31" s="1"/>
  <c r="H223" i="31" s="1"/>
  <c r="H224" i="31" s="1"/>
  <c r="H225" i="31" s="1"/>
  <c r="H226" i="31" s="1"/>
  <c r="H227" i="31" s="1"/>
  <c r="H228" i="31" s="1"/>
  <c r="H229" i="31" s="1"/>
  <c r="H230" i="31" s="1"/>
  <c r="H231" i="31" s="1"/>
  <c r="H232" i="31" s="1"/>
  <c r="H233" i="31" s="1"/>
  <c r="H234" i="31" s="1"/>
  <c r="H235" i="31" s="1"/>
  <c r="H236" i="31" s="1"/>
  <c r="H237" i="31" s="1"/>
  <c r="H238" i="31" s="1"/>
  <c r="H239" i="31" s="1"/>
  <c r="H240" i="31" s="1"/>
  <c r="H241" i="31" s="1"/>
  <c r="H242" i="31" s="1"/>
  <c r="H243" i="31" s="1"/>
  <c r="H244" i="31" s="1"/>
  <c r="H245" i="31" s="1"/>
  <c r="H246" i="31" s="1"/>
  <c r="H247" i="31" s="1"/>
  <c r="H248" i="31" s="1"/>
  <c r="H249" i="31" s="1"/>
  <c r="H250" i="31" s="1"/>
  <c r="H251" i="31" s="1"/>
  <c r="H252" i="31" s="1"/>
  <c r="H253" i="31" s="1"/>
  <c r="H254" i="31" s="1"/>
  <c r="H255" i="31" s="1"/>
  <c r="H256" i="31" s="1"/>
  <c r="H257" i="31" s="1"/>
  <c r="H258" i="31" s="1"/>
  <c r="H259" i="31" s="1"/>
  <c r="H260" i="31" s="1"/>
  <c r="H261" i="31" s="1"/>
  <c r="H262" i="31" s="1"/>
  <c r="H263" i="31" s="1"/>
  <c r="H264" i="31" s="1"/>
  <c r="H265" i="31" s="1"/>
  <c r="H266" i="31" s="1"/>
  <c r="H267" i="31" s="1"/>
  <c r="H268" i="31" s="1"/>
  <c r="H269" i="31" s="1"/>
  <c r="H270" i="31" s="1"/>
  <c r="H271" i="31" s="1"/>
  <c r="H272" i="31" s="1"/>
  <c r="H273" i="31" s="1"/>
  <c r="H274" i="31" s="1"/>
  <c r="H275" i="31" s="1"/>
  <c r="H276" i="31" s="1"/>
  <c r="H277" i="31" s="1"/>
  <c r="H278" i="31" s="1"/>
  <c r="H279" i="31" s="1"/>
  <c r="H280" i="31" s="1"/>
  <c r="H281" i="31" s="1"/>
  <c r="H282" i="31" s="1"/>
  <c r="H283" i="31" s="1"/>
  <c r="H284" i="31" s="1"/>
  <c r="H285" i="31" s="1"/>
  <c r="H286" i="31" s="1"/>
  <c r="H287" i="31" s="1"/>
  <c r="H288" i="31" s="1"/>
  <c r="H289" i="31" s="1"/>
  <c r="H290" i="31" s="1"/>
  <c r="H291" i="31" s="1"/>
  <c r="H292" i="31" s="1"/>
  <c r="H293" i="31" s="1"/>
  <c r="H294" i="31" s="1"/>
  <c r="H295" i="31" s="1"/>
  <c r="H296" i="31" s="1"/>
  <c r="H297" i="31" s="1"/>
  <c r="H298" i="31" s="1"/>
  <c r="H299" i="31" s="1"/>
  <c r="H300" i="31" s="1"/>
  <c r="H301" i="31" s="1"/>
  <c r="H302" i="31" s="1"/>
  <c r="H303" i="31" s="1"/>
  <c r="H304" i="31" s="1"/>
  <c r="H305" i="31" s="1"/>
  <c r="H306" i="31" s="1"/>
  <c r="H307" i="31" s="1"/>
  <c r="H308" i="31" s="1"/>
  <c r="H309" i="31" s="1"/>
  <c r="H310" i="31" s="1"/>
  <c r="H311" i="31" s="1"/>
  <c r="H312" i="31" s="1"/>
  <c r="H313" i="31" s="1"/>
  <c r="H314" i="31" s="1"/>
  <c r="H315" i="31" s="1"/>
  <c r="H316" i="31" s="1"/>
  <c r="H317" i="31" s="1"/>
  <c r="H318" i="31" s="1"/>
  <c r="H319" i="31" s="1"/>
  <c r="H320" i="31" s="1"/>
  <c r="H321" i="31" s="1"/>
  <c r="H322" i="31" s="1"/>
  <c r="H323" i="31" s="1"/>
  <c r="H324" i="31" s="1"/>
  <c r="H325" i="31" s="1"/>
  <c r="H326" i="31" s="1"/>
  <c r="H327" i="31" s="1"/>
  <c r="H328" i="31" s="1"/>
  <c r="H329" i="31" s="1"/>
  <c r="H330" i="31" s="1"/>
  <c r="H331" i="31" s="1"/>
  <c r="H332" i="31" s="1"/>
  <c r="H333" i="31" s="1"/>
  <c r="H334" i="31" s="1"/>
  <c r="H335" i="31" s="1"/>
  <c r="H336" i="31" s="1"/>
  <c r="H337" i="31" s="1"/>
  <c r="H338" i="31" s="1"/>
  <c r="H339" i="31" s="1"/>
  <c r="H340" i="31" s="1"/>
  <c r="H341" i="31" s="1"/>
  <c r="H342" i="31" s="1"/>
  <c r="H343" i="31" s="1"/>
  <c r="H344" i="31" s="1"/>
  <c r="H345" i="31" s="1"/>
  <c r="H346" i="31" s="1"/>
  <c r="H347" i="31" s="1"/>
  <c r="H348" i="31" s="1"/>
  <c r="H349" i="31" s="1"/>
  <c r="H350" i="31" s="1"/>
  <c r="H351" i="31" s="1"/>
  <c r="H352" i="31" s="1"/>
  <c r="H353" i="31" s="1"/>
  <c r="H354" i="31" s="1"/>
  <c r="H355" i="31" s="1"/>
  <c r="H356" i="31" s="1"/>
  <c r="H357" i="31" s="1"/>
  <c r="H358" i="31" s="1"/>
  <c r="H359" i="31" s="1"/>
  <c r="H360" i="31" s="1"/>
  <c r="H361" i="31" s="1"/>
  <c r="H362" i="31" s="1"/>
  <c r="H363" i="31" s="1"/>
  <c r="H364" i="31" s="1"/>
  <c r="H365" i="31" s="1"/>
  <c r="H366" i="31" s="1"/>
  <c r="H367" i="31" s="1"/>
  <c r="H368" i="31" s="1"/>
  <c r="H369" i="31" s="1"/>
  <c r="H370" i="31" s="1"/>
  <c r="H371" i="31" s="1"/>
  <c r="H372" i="31" s="1"/>
  <c r="H373" i="31" s="1"/>
  <c r="H374" i="31" s="1"/>
  <c r="H375" i="31" s="1"/>
  <c r="H376" i="31" s="1"/>
  <c r="H377" i="31" s="1"/>
  <c r="H378" i="31" s="1"/>
  <c r="H379" i="31" s="1"/>
  <c r="H380" i="31" s="1"/>
  <c r="H381" i="31" s="1"/>
  <c r="H382" i="31" s="1"/>
  <c r="H383" i="31" s="1"/>
  <c r="H384" i="31" s="1"/>
  <c r="H385" i="31" s="1"/>
  <c r="H386" i="31" s="1"/>
  <c r="H387" i="31" s="1"/>
  <c r="H388" i="31" s="1"/>
  <c r="H389" i="31" s="1"/>
  <c r="H390" i="31" s="1"/>
  <c r="H391" i="31" s="1"/>
  <c r="H392" i="31" s="1"/>
  <c r="H393" i="31" s="1"/>
  <c r="H394" i="31" s="1"/>
  <c r="H395" i="31" s="1"/>
  <c r="H396" i="31" s="1"/>
  <c r="H397" i="31" s="1"/>
  <c r="H398" i="31" s="1"/>
  <c r="H399" i="31" s="1"/>
  <c r="H400" i="31" s="1"/>
  <c r="H401" i="31" s="1"/>
  <c r="H402" i="31" s="1"/>
  <c r="H403" i="31" s="1"/>
  <c r="H404" i="31" s="1"/>
  <c r="H405" i="31" s="1"/>
  <c r="H406" i="31" s="1"/>
  <c r="H407" i="31" s="1"/>
  <c r="H408" i="31" s="1"/>
  <c r="H409" i="31" s="1"/>
  <c r="H410" i="31" s="1"/>
  <c r="H411" i="31" s="1"/>
  <c r="H412" i="31" s="1"/>
  <c r="H413" i="31" s="1"/>
  <c r="H414" i="31" s="1"/>
  <c r="H415" i="31" s="1"/>
  <c r="H416" i="31" s="1"/>
  <c r="H417" i="31" s="1"/>
  <c r="H418" i="31" s="1"/>
  <c r="H419" i="31" s="1"/>
  <c r="H420" i="31" s="1"/>
  <c r="H421" i="31" s="1"/>
  <c r="H422" i="31" s="1"/>
  <c r="H423" i="31" s="1"/>
  <c r="H424" i="31" s="1"/>
  <c r="H425" i="31" s="1"/>
  <c r="H426" i="31" s="1"/>
  <c r="H427" i="31" s="1"/>
  <c r="H428" i="31" s="1"/>
  <c r="H429" i="31" s="1"/>
  <c r="H430" i="31" s="1"/>
  <c r="H431" i="31" s="1"/>
  <c r="H432" i="31" s="1"/>
  <c r="H433" i="31" s="1"/>
  <c r="H434" i="31" s="1"/>
  <c r="H435" i="31" s="1"/>
  <c r="H436" i="31" s="1"/>
  <c r="H437" i="31" s="1"/>
  <c r="H438" i="31" s="1"/>
  <c r="H439" i="31" s="1"/>
  <c r="H440" i="31" s="1"/>
  <c r="H441" i="31" s="1"/>
  <c r="H442" i="31" s="1"/>
  <c r="H443" i="31" s="1"/>
  <c r="H444" i="31" s="1"/>
  <c r="H445" i="31" s="1"/>
  <c r="H446" i="31" s="1"/>
  <c r="H447" i="31" s="1"/>
  <c r="H448" i="31" s="1"/>
  <c r="H449" i="31" s="1"/>
  <c r="H450" i="31" s="1"/>
  <c r="H451" i="31" s="1"/>
  <c r="H452" i="31" s="1"/>
  <c r="H453" i="31" s="1"/>
  <c r="H454" i="31" s="1"/>
  <c r="H455" i="31" s="1"/>
  <c r="H456" i="31" s="1"/>
  <c r="H457" i="31" s="1"/>
  <c r="H458" i="31" s="1"/>
  <c r="H459" i="31" s="1"/>
  <c r="H460" i="31" s="1"/>
  <c r="H461" i="31" s="1"/>
  <c r="H462" i="31" s="1"/>
  <c r="H463" i="31" s="1"/>
  <c r="H464" i="31" s="1"/>
  <c r="H465" i="31" s="1"/>
  <c r="H466" i="31" s="1"/>
  <c r="H467" i="31" s="1"/>
  <c r="H468" i="31" s="1"/>
  <c r="H469" i="31" s="1"/>
  <c r="H470" i="31" s="1"/>
  <c r="H471" i="31" s="1"/>
  <c r="H472" i="31" s="1"/>
  <c r="H473" i="31" s="1"/>
  <c r="H474" i="31" s="1"/>
  <c r="H475" i="31" s="1"/>
  <c r="H476" i="31" s="1"/>
  <c r="H477" i="31" s="1"/>
  <c r="H478" i="31" s="1"/>
  <c r="H479" i="31" s="1"/>
  <c r="H480" i="31" s="1"/>
  <c r="H481" i="31" s="1"/>
  <c r="H482" i="31" s="1"/>
  <c r="H483" i="31" s="1"/>
  <c r="H484" i="31" s="1"/>
  <c r="H485" i="31" s="1"/>
  <c r="H486" i="31" s="1"/>
  <c r="H487" i="31" s="1"/>
  <c r="H488" i="31" s="1"/>
  <c r="H489" i="31" s="1"/>
  <c r="H490" i="31" s="1"/>
  <c r="H491" i="31" s="1"/>
  <c r="H492" i="31" s="1"/>
  <c r="H493" i="31" s="1"/>
  <c r="H494" i="31" s="1"/>
  <c r="H495" i="31" s="1"/>
  <c r="H496" i="31" s="1"/>
  <c r="H497" i="31" s="1"/>
  <c r="H498" i="31" s="1"/>
  <c r="H499" i="31" s="1"/>
  <c r="H500" i="31" s="1"/>
  <c r="H501" i="31" s="1"/>
  <c r="H502" i="31" s="1"/>
  <c r="H503" i="31" s="1"/>
  <c r="H504" i="31" s="1"/>
  <c r="H505" i="31" s="1"/>
  <c r="H506" i="31" s="1"/>
  <c r="H507" i="31" s="1"/>
  <c r="H508" i="31" s="1"/>
  <c r="H509" i="31" s="1"/>
  <c r="H510" i="31" s="1"/>
  <c r="H511" i="31" s="1"/>
  <c r="H512" i="31" s="1"/>
  <c r="H513" i="31" s="1"/>
  <c r="H514" i="31" s="1"/>
  <c r="H515" i="31" s="1"/>
  <c r="H516" i="31" s="1"/>
  <c r="H517" i="31" s="1"/>
  <c r="H518" i="31" s="1"/>
  <c r="H519" i="31" s="1"/>
  <c r="H520" i="31" s="1"/>
  <c r="H521" i="31" s="1"/>
  <c r="H522" i="31" s="1"/>
  <c r="H523" i="31" s="1"/>
  <c r="H524" i="31" s="1"/>
  <c r="H525" i="31" s="1"/>
  <c r="H526" i="31" s="1"/>
  <c r="H527" i="31" s="1"/>
  <c r="H528" i="31" s="1"/>
  <c r="H529" i="31" s="1"/>
  <c r="H530" i="31" s="1"/>
  <c r="H531" i="31" s="1"/>
  <c r="H532" i="31" s="1"/>
  <c r="H533" i="31" s="1"/>
  <c r="H534" i="31" s="1"/>
  <c r="H535" i="31" s="1"/>
  <c r="H536" i="31" s="1"/>
  <c r="H537" i="31" s="1"/>
  <c r="H538" i="31" s="1"/>
  <c r="H539" i="31" s="1"/>
  <c r="H540" i="31" s="1"/>
  <c r="H541" i="31" s="1"/>
  <c r="H542" i="31" s="1"/>
  <c r="H543" i="31" s="1"/>
  <c r="H544" i="31" s="1"/>
  <c r="H545" i="31" s="1"/>
  <c r="H546" i="31" s="1"/>
  <c r="H547" i="31" s="1"/>
  <c r="H548" i="31" s="1"/>
  <c r="H549" i="31" s="1"/>
  <c r="H550" i="31" s="1"/>
  <c r="H551" i="31" s="1"/>
  <c r="H552" i="31" s="1"/>
  <c r="H553" i="31" s="1"/>
  <c r="H554" i="31" s="1"/>
  <c r="H555" i="31" s="1"/>
  <c r="H556" i="31" s="1"/>
  <c r="H557" i="31" s="1"/>
  <c r="H558" i="31" s="1"/>
  <c r="H559" i="31" s="1"/>
  <c r="H560" i="31" s="1"/>
  <c r="H561" i="31" s="1"/>
  <c r="H562" i="31" s="1"/>
  <c r="H563" i="31" s="1"/>
  <c r="H564" i="31" s="1"/>
  <c r="H565" i="31" s="1"/>
  <c r="H566" i="31" s="1"/>
  <c r="H567" i="31" s="1"/>
  <c r="H568" i="31" s="1"/>
  <c r="H569" i="31" s="1"/>
  <c r="H570" i="31" s="1"/>
  <c r="H571" i="31" s="1"/>
  <c r="H572" i="31" s="1"/>
  <c r="H573" i="31" s="1"/>
  <c r="H574" i="31" s="1"/>
  <c r="H575" i="31" s="1"/>
  <c r="H576" i="31" s="1"/>
  <c r="H577" i="31" s="1"/>
  <c r="H578" i="31" s="1"/>
  <c r="H579" i="31" s="1"/>
  <c r="H580" i="31" s="1"/>
  <c r="H581" i="31" s="1"/>
  <c r="H582" i="31" s="1"/>
  <c r="H583" i="31" s="1"/>
  <c r="H584" i="31" s="1"/>
  <c r="H585" i="31" s="1"/>
  <c r="H586" i="31" s="1"/>
  <c r="H587" i="31" s="1"/>
  <c r="H588" i="31" s="1"/>
  <c r="H589" i="31" s="1"/>
  <c r="H590" i="31" s="1"/>
  <c r="H591" i="31" s="1"/>
  <c r="H592" i="31" s="1"/>
  <c r="H593" i="31" s="1"/>
  <c r="H594" i="31" s="1"/>
  <c r="H595" i="31" s="1"/>
  <c r="H596" i="31" s="1"/>
  <c r="H597" i="31" s="1"/>
  <c r="H598" i="31" s="1"/>
  <c r="H599" i="31" s="1"/>
  <c r="H600" i="31" s="1"/>
  <c r="H601" i="31" s="1"/>
  <c r="H602" i="31" s="1"/>
  <c r="H603" i="31" s="1"/>
  <c r="H604" i="31" s="1"/>
  <c r="H605" i="31" s="1"/>
  <c r="H606" i="31" s="1"/>
  <c r="H607" i="31" s="1"/>
  <c r="H608" i="31" s="1"/>
  <c r="H609" i="31" s="1"/>
  <c r="H610" i="31" s="1"/>
  <c r="H611" i="31" s="1"/>
  <c r="H612" i="31" s="1"/>
  <c r="H613" i="31" s="1"/>
  <c r="H614" i="31" s="1"/>
  <c r="H615" i="31" s="1"/>
  <c r="H616" i="31" s="1"/>
  <c r="H617" i="31" s="1"/>
  <c r="H618" i="31" s="1"/>
  <c r="H619" i="31" s="1"/>
  <c r="H620" i="31" s="1"/>
  <c r="H621" i="31" s="1"/>
  <c r="H622" i="31" s="1"/>
  <c r="H623" i="31" s="1"/>
  <c r="H624" i="31" s="1"/>
  <c r="H625" i="31" s="1"/>
  <c r="H626" i="31" s="1"/>
  <c r="H627" i="31" s="1"/>
  <c r="H628" i="31" s="1"/>
  <c r="H629" i="31" s="1"/>
  <c r="H630" i="31" s="1"/>
  <c r="H631" i="31" s="1"/>
  <c r="H632" i="31" s="1"/>
  <c r="H633" i="31" s="1"/>
  <c r="H634" i="31" s="1"/>
  <c r="H635" i="31" s="1"/>
  <c r="H636" i="31" s="1"/>
  <c r="H637" i="31" s="1"/>
  <c r="H638" i="31" s="1"/>
  <c r="H639" i="31" s="1"/>
  <c r="H640" i="31" s="1"/>
  <c r="H641" i="31" s="1"/>
  <c r="H642" i="31" s="1"/>
  <c r="H643" i="31" s="1"/>
  <c r="H644" i="31" s="1"/>
  <c r="H645" i="31" s="1"/>
  <c r="H646" i="31" s="1"/>
  <c r="H647" i="31" s="1"/>
  <c r="H648" i="31" s="1"/>
  <c r="H649" i="31" s="1"/>
  <c r="H650" i="31" s="1"/>
  <c r="H651" i="31" s="1"/>
  <c r="H652" i="31" s="1"/>
  <c r="H653" i="31" s="1"/>
  <c r="H654" i="31" s="1"/>
  <c r="H655" i="31" s="1"/>
  <c r="H656" i="31" s="1"/>
  <c r="H657" i="31" s="1"/>
  <c r="H658" i="31" s="1"/>
  <c r="H659" i="31" s="1"/>
  <c r="H660" i="31" s="1"/>
  <c r="H661" i="31" s="1"/>
  <c r="H662" i="31" s="1"/>
  <c r="H663" i="31" s="1"/>
  <c r="H664" i="31" s="1"/>
  <c r="H665" i="31" s="1"/>
  <c r="H666" i="31" s="1"/>
  <c r="H667" i="31" s="1"/>
  <c r="H668" i="31" s="1"/>
  <c r="H669" i="31" s="1"/>
  <c r="H670" i="31" s="1"/>
  <c r="H671" i="31" s="1"/>
  <c r="H672" i="31" s="1"/>
  <c r="H673" i="31" s="1"/>
  <c r="H674" i="31" s="1"/>
  <c r="H675" i="31" s="1"/>
  <c r="H676" i="31" s="1"/>
  <c r="H677" i="31" s="1"/>
  <c r="H678" i="31" s="1"/>
  <c r="H679" i="31" s="1"/>
  <c r="H680" i="31" s="1"/>
  <c r="H681" i="31" s="1"/>
  <c r="H682" i="31" s="1"/>
  <c r="H683" i="31" s="1"/>
  <c r="H684" i="31" s="1"/>
  <c r="H685" i="31" s="1"/>
  <c r="H686" i="31" s="1"/>
  <c r="H687" i="31" s="1"/>
  <c r="H688" i="31" s="1"/>
  <c r="H689" i="31" s="1"/>
  <c r="H690" i="31" s="1"/>
  <c r="H691" i="31" s="1"/>
  <c r="H692" i="31" s="1"/>
  <c r="H693" i="31" s="1"/>
  <c r="H694" i="31" s="1"/>
  <c r="H695" i="31" s="1"/>
  <c r="H696" i="31" s="1"/>
  <c r="H697" i="31" s="1"/>
  <c r="H698" i="31" s="1"/>
  <c r="H699" i="31" s="1"/>
  <c r="H700" i="31" s="1"/>
  <c r="H701" i="31" s="1"/>
  <c r="H702" i="31" s="1"/>
  <c r="H703" i="31" s="1"/>
  <c r="H704" i="31" s="1"/>
  <c r="H705" i="31" s="1"/>
  <c r="H706" i="31" s="1"/>
  <c r="H707" i="31" s="1"/>
  <c r="H708" i="31" s="1"/>
  <c r="H709" i="31" s="1"/>
  <c r="H710" i="31" s="1"/>
  <c r="H711" i="31" s="1"/>
  <c r="H712" i="31" s="1"/>
  <c r="H713" i="31" s="1"/>
  <c r="H714" i="31" s="1"/>
  <c r="H715" i="31" s="1"/>
  <c r="H716" i="31" s="1"/>
  <c r="H717" i="31" s="1"/>
  <c r="H718" i="31" s="1"/>
  <c r="H719" i="31" s="1"/>
  <c r="H720" i="31" s="1"/>
  <c r="H721" i="31" s="1"/>
  <c r="H722" i="31" s="1"/>
  <c r="H723" i="31" s="1"/>
  <c r="H724" i="31" s="1"/>
  <c r="H725" i="31" s="1"/>
  <c r="H726" i="31" s="1"/>
  <c r="H727" i="31" s="1"/>
  <c r="H728" i="31" s="1"/>
  <c r="H729" i="31" s="1"/>
  <c r="H730" i="31" s="1"/>
  <c r="H731" i="31" s="1"/>
  <c r="H732" i="31" s="1"/>
  <c r="H733" i="31" s="1"/>
  <c r="H734" i="31" s="1"/>
  <c r="H735" i="31" s="1"/>
  <c r="H736" i="31" s="1"/>
  <c r="H737" i="31" s="1"/>
  <c r="H738" i="31" s="1"/>
  <c r="H739" i="31" s="1"/>
  <c r="H740" i="31" s="1"/>
  <c r="H741" i="31" s="1"/>
  <c r="H742" i="31" s="1"/>
  <c r="H743" i="31" s="1"/>
  <c r="H744" i="31" s="1"/>
  <c r="H745" i="31" s="1"/>
  <c r="H746" i="31" s="1"/>
  <c r="H747" i="31" s="1"/>
  <c r="H748" i="31" s="1"/>
  <c r="H749" i="31" s="1"/>
  <c r="H750" i="31" s="1"/>
  <c r="H751" i="31" s="1"/>
  <c r="H752" i="31" s="1"/>
  <c r="H753" i="31" s="1"/>
  <c r="H754" i="31" s="1"/>
  <c r="H755" i="31" s="1"/>
  <c r="H756" i="31" s="1"/>
  <c r="H757" i="31" s="1"/>
  <c r="H758" i="31" s="1"/>
  <c r="H759" i="31" s="1"/>
  <c r="H760" i="31" s="1"/>
  <c r="H761" i="31" s="1"/>
  <c r="H762" i="31" s="1"/>
  <c r="H763" i="31" s="1"/>
  <c r="H764" i="31" s="1"/>
  <c r="H765" i="31" s="1"/>
  <c r="H766" i="31" s="1"/>
  <c r="H767" i="31" s="1"/>
  <c r="H768" i="31" s="1"/>
  <c r="H769" i="31" s="1"/>
  <c r="H770" i="31" s="1"/>
  <c r="H771" i="31" s="1"/>
  <c r="H772" i="31" s="1"/>
  <c r="H773" i="31" s="1"/>
  <c r="H774" i="31" s="1"/>
  <c r="H775" i="31" s="1"/>
  <c r="H776" i="31" s="1"/>
  <c r="H777" i="31" s="1"/>
  <c r="H778" i="31" s="1"/>
  <c r="H779" i="31" s="1"/>
  <c r="H780" i="31" s="1"/>
  <c r="H781" i="31" s="1"/>
  <c r="H782" i="31" s="1"/>
  <c r="H783" i="31" s="1"/>
  <c r="H784" i="31" s="1"/>
  <c r="H785" i="31" s="1"/>
  <c r="H786" i="31" s="1"/>
  <c r="H787" i="31" s="1"/>
  <c r="H788" i="31" s="1"/>
  <c r="H789" i="31" s="1"/>
  <c r="H790" i="31" s="1"/>
  <c r="H791" i="31" s="1"/>
  <c r="H792" i="31" s="1"/>
  <c r="H793" i="31" s="1"/>
  <c r="H794" i="31" s="1"/>
  <c r="H795" i="31" s="1"/>
  <c r="H796" i="31" s="1"/>
  <c r="H797" i="31" s="1"/>
  <c r="H798" i="31" s="1"/>
  <c r="H799" i="31" s="1"/>
  <c r="H800" i="31" s="1"/>
  <c r="H801" i="31" s="1"/>
  <c r="H802" i="31" s="1"/>
  <c r="H803" i="31" s="1"/>
  <c r="H804" i="31" s="1"/>
  <c r="H805" i="31" s="1"/>
  <c r="H806" i="31" s="1"/>
  <c r="H807" i="31" s="1"/>
  <c r="H808" i="31" s="1"/>
  <c r="H809" i="31" s="1"/>
  <c r="H810" i="31" s="1"/>
  <c r="H811" i="31" s="1"/>
  <c r="H812" i="31" s="1"/>
  <c r="H813" i="31" s="1"/>
  <c r="H814" i="31" s="1"/>
  <c r="H815" i="31" s="1"/>
  <c r="H816" i="31" s="1"/>
  <c r="H817" i="31" s="1"/>
  <c r="H818" i="31" s="1"/>
  <c r="H819" i="31" s="1"/>
  <c r="H820" i="31" s="1"/>
  <c r="H821" i="31" s="1"/>
  <c r="H822" i="31" s="1"/>
  <c r="H823" i="31" s="1"/>
  <c r="H824" i="31" s="1"/>
  <c r="H825" i="31" s="1"/>
  <c r="H826" i="31" s="1"/>
  <c r="H827" i="31" s="1"/>
  <c r="H828" i="31" s="1"/>
  <c r="H829" i="31" s="1"/>
  <c r="H830" i="31" s="1"/>
  <c r="H831" i="31" s="1"/>
  <c r="H832" i="31" s="1"/>
  <c r="H833" i="31" s="1"/>
  <c r="H834" i="31" s="1"/>
  <c r="H835" i="31" s="1"/>
  <c r="H836" i="31" s="1"/>
  <c r="H837" i="31" s="1"/>
  <c r="H838" i="31" s="1"/>
  <c r="H839" i="31" s="1"/>
  <c r="H840" i="31" s="1"/>
  <c r="H841" i="31" s="1"/>
  <c r="H842" i="31" s="1"/>
  <c r="H843" i="31" s="1"/>
  <c r="H844" i="31" s="1"/>
  <c r="H845" i="31" s="1"/>
  <c r="H846" i="31" s="1"/>
  <c r="H847" i="31" s="1"/>
  <c r="H848" i="31" s="1"/>
  <c r="H849" i="31" s="1"/>
  <c r="H850" i="31" s="1"/>
  <c r="H851" i="31" s="1"/>
  <c r="H852" i="31" s="1"/>
  <c r="H853" i="31" s="1"/>
  <c r="H854" i="31" s="1"/>
  <c r="H855" i="31" s="1"/>
  <c r="H856" i="31" s="1"/>
  <c r="H857" i="31" s="1"/>
  <c r="H858" i="31" s="1"/>
  <c r="H859" i="31" s="1"/>
  <c r="H860" i="31" s="1"/>
  <c r="H861" i="31" s="1"/>
  <c r="H862" i="31" s="1"/>
  <c r="H863" i="31" s="1"/>
  <c r="H864" i="31" s="1"/>
  <c r="H865" i="31" s="1"/>
  <c r="H866" i="31" s="1"/>
  <c r="H867" i="31" s="1"/>
  <c r="H868" i="31" s="1"/>
  <c r="H869" i="31" s="1"/>
  <c r="H870" i="31" s="1"/>
  <c r="H871" i="31" s="1"/>
  <c r="H872" i="31" s="1"/>
  <c r="H873" i="31" s="1"/>
  <c r="H874" i="31" s="1"/>
  <c r="H875" i="31" s="1"/>
  <c r="H876" i="31" s="1"/>
  <c r="H877" i="31" s="1"/>
  <c r="H878" i="31" s="1"/>
  <c r="H879" i="31" s="1"/>
  <c r="H880" i="31" s="1"/>
  <c r="H881" i="31" s="1"/>
  <c r="H882" i="31" s="1"/>
  <c r="H883" i="31" s="1"/>
  <c r="H884" i="31" s="1"/>
  <c r="H885" i="31" s="1"/>
  <c r="H886" i="31" s="1"/>
  <c r="H887" i="31" s="1"/>
  <c r="H888" i="31" s="1"/>
  <c r="H889" i="31" s="1"/>
  <c r="H890" i="31" s="1"/>
  <c r="H891" i="31" s="1"/>
  <c r="H892" i="31" s="1"/>
  <c r="H893" i="31" s="1"/>
  <c r="H894" i="31" s="1"/>
  <c r="H895" i="31" s="1"/>
  <c r="H896" i="31" s="1"/>
  <c r="H897" i="31" s="1"/>
  <c r="H898" i="31" s="1"/>
  <c r="H899" i="31" s="1"/>
  <c r="H900" i="31" s="1"/>
  <c r="H901" i="31" s="1"/>
  <c r="H902" i="31" s="1"/>
  <c r="H903" i="31" s="1"/>
  <c r="H904" i="31" s="1"/>
  <c r="H905" i="31" s="1"/>
  <c r="H906" i="31" s="1"/>
  <c r="H907" i="31" s="1"/>
  <c r="H908" i="31" s="1"/>
  <c r="H909" i="31" s="1"/>
  <c r="H910" i="31" s="1"/>
  <c r="H911" i="31" s="1"/>
  <c r="H912" i="31" s="1"/>
  <c r="H913" i="31" s="1"/>
  <c r="H914" i="31" s="1"/>
  <c r="H915" i="31" s="1"/>
  <c r="H916" i="31" s="1"/>
  <c r="H917" i="31" s="1"/>
  <c r="H918" i="31" s="1"/>
  <c r="H919" i="31" s="1"/>
  <c r="H920" i="31" s="1"/>
  <c r="H921" i="31" s="1"/>
  <c r="H922" i="31" s="1"/>
  <c r="H923" i="31" s="1"/>
  <c r="H924" i="31" s="1"/>
  <c r="H925" i="31" s="1"/>
  <c r="H926" i="31" s="1"/>
  <c r="H927" i="31" s="1"/>
  <c r="H928" i="31" s="1"/>
  <c r="H929" i="31" s="1"/>
  <c r="H930" i="31" s="1"/>
  <c r="H931" i="31" s="1"/>
  <c r="H932" i="31" s="1"/>
  <c r="H933" i="31" s="1"/>
  <c r="H934" i="31" s="1"/>
  <c r="H935" i="31" s="1"/>
  <c r="H936" i="31" s="1"/>
  <c r="H937" i="31" s="1"/>
  <c r="H938" i="31" s="1"/>
  <c r="H939" i="31" s="1"/>
  <c r="H940" i="31" s="1"/>
  <c r="H941" i="31" s="1"/>
  <c r="H942" i="31" s="1"/>
  <c r="H943" i="31" s="1"/>
  <c r="H944" i="31" s="1"/>
  <c r="H945" i="31" s="1"/>
  <c r="H946" i="31" s="1"/>
  <c r="H947" i="31" s="1"/>
  <c r="H948" i="31" s="1"/>
  <c r="H949" i="31" s="1"/>
  <c r="H950" i="31" s="1"/>
  <c r="H951" i="31" s="1"/>
  <c r="H952" i="31" s="1"/>
  <c r="H953" i="31" s="1"/>
  <c r="H954" i="31" s="1"/>
  <c r="H955" i="31" s="1"/>
  <c r="H956" i="31" s="1"/>
  <c r="H957" i="31" s="1"/>
  <c r="H958" i="31" s="1"/>
  <c r="H959" i="31" s="1"/>
  <c r="H960" i="31" s="1"/>
  <c r="H961" i="31" s="1"/>
  <c r="H962" i="31" s="1"/>
  <c r="H963" i="31" s="1"/>
  <c r="H964" i="31" s="1"/>
  <c r="H965" i="31" s="1"/>
  <c r="H966" i="31" s="1"/>
  <c r="H967" i="31" s="1"/>
  <c r="H968" i="31" s="1"/>
  <c r="H969" i="31" s="1"/>
  <c r="H970" i="31" s="1"/>
  <c r="H971" i="31" s="1"/>
  <c r="H972" i="31" s="1"/>
  <c r="H973" i="31" s="1"/>
  <c r="H974" i="31" s="1"/>
  <c r="H975" i="31" s="1"/>
  <c r="H976" i="31" s="1"/>
  <c r="H977" i="31" s="1"/>
  <c r="H978" i="31" s="1"/>
  <c r="H979" i="31" s="1"/>
  <c r="H980" i="31" s="1"/>
  <c r="H981" i="31" s="1"/>
  <c r="H982" i="31" s="1"/>
  <c r="H983" i="31" s="1"/>
  <c r="H984" i="31" s="1"/>
  <c r="H985" i="31" s="1"/>
  <c r="H986" i="31" s="1"/>
  <c r="H987" i="31" s="1"/>
  <c r="H988" i="31" s="1"/>
  <c r="H989" i="31" s="1"/>
  <c r="H990" i="31" s="1"/>
  <c r="H991" i="31" s="1"/>
  <c r="H992" i="31" s="1"/>
  <c r="H993" i="31" s="1"/>
  <c r="H994" i="31" s="1"/>
  <c r="H995" i="31" s="1"/>
  <c r="H996" i="31" s="1"/>
  <c r="H997" i="31" s="1"/>
  <c r="H998" i="31" s="1"/>
  <c r="H999" i="31" s="1"/>
  <c r="H1000" i="31" s="1"/>
  <c r="H1001" i="31" s="1"/>
  <c r="H1002" i="31" s="1"/>
  <c r="H1003" i="31" s="1"/>
  <c r="H1004" i="31" s="1"/>
  <c r="H1005" i="31" s="1"/>
  <c r="H1006" i="31" s="1"/>
  <c r="H1007" i="31" s="1"/>
  <c r="H1008" i="31" s="1"/>
  <c r="H1009" i="31" s="1"/>
  <c r="H1010" i="31" s="1"/>
  <c r="H1011" i="31" s="1"/>
  <c r="H1012" i="31" s="1"/>
  <c r="H1013" i="31" s="1"/>
  <c r="H1014" i="31" s="1"/>
  <c r="H1015" i="31" s="1"/>
  <c r="H1016" i="31" s="1"/>
  <c r="H1017" i="31" s="1"/>
  <c r="H1018" i="31" s="1"/>
  <c r="H1019" i="31" s="1"/>
  <c r="H1020" i="31" s="1"/>
  <c r="H1021" i="31" s="1"/>
  <c r="H1022" i="31" s="1"/>
  <c r="H1023" i="31" s="1"/>
  <c r="H1024" i="31" s="1"/>
  <c r="H1025" i="31" s="1"/>
  <c r="H1026" i="31" s="1"/>
  <c r="H1027" i="31" s="1"/>
  <c r="H1028" i="31" s="1"/>
  <c r="H1029" i="31" s="1"/>
  <c r="H1030" i="31" s="1"/>
  <c r="H1031" i="31" s="1"/>
  <c r="H1032" i="31" s="1"/>
  <c r="H1033" i="31" s="1"/>
  <c r="H1034" i="31" s="1"/>
  <c r="H1035" i="31" s="1"/>
  <c r="H1036" i="31" s="1"/>
  <c r="H1037" i="31" s="1"/>
  <c r="H1038" i="31" s="1"/>
  <c r="H1039" i="31" s="1"/>
  <c r="H1040" i="31" s="1"/>
  <c r="H1041" i="31" s="1"/>
  <c r="H1042" i="31" s="1"/>
  <c r="H1043" i="31" s="1"/>
  <c r="H1044" i="31" s="1"/>
  <c r="H1045" i="31" s="1"/>
  <c r="H1046" i="31" s="1"/>
  <c r="H1047" i="31" s="1"/>
  <c r="H1048" i="31" s="1"/>
  <c r="H1049" i="31" s="1"/>
  <c r="H1050" i="31" s="1"/>
  <c r="H1051" i="31" s="1"/>
  <c r="H1052" i="31" s="1"/>
  <c r="H1053" i="31" s="1"/>
  <c r="H1054" i="31" s="1"/>
  <c r="H1055" i="31" s="1"/>
  <c r="H1056" i="31" s="1"/>
  <c r="H1057" i="31" s="1"/>
  <c r="H1058" i="31" s="1"/>
  <c r="H1059" i="31" s="1"/>
  <c r="H1060" i="31" s="1"/>
  <c r="H1061" i="31" s="1"/>
  <c r="H1062" i="31" s="1"/>
  <c r="H1063" i="31" s="1"/>
  <c r="H1064" i="31" s="1"/>
  <c r="H1065" i="31" s="1"/>
  <c r="H1066" i="31" s="1"/>
  <c r="H1067" i="31" s="1"/>
  <c r="H1068" i="31" s="1"/>
  <c r="H1069" i="31" s="1"/>
  <c r="H1070" i="31" s="1"/>
  <c r="H1071" i="31" s="1"/>
  <c r="H1072" i="31" s="1"/>
  <c r="H1073" i="31" s="1"/>
  <c r="H1074" i="31" s="1"/>
  <c r="H1075" i="31" s="1"/>
  <c r="H1076" i="31" s="1"/>
  <c r="H1077" i="31" s="1"/>
  <c r="H1078" i="31" s="1"/>
  <c r="H1079" i="31" s="1"/>
  <c r="H1080" i="31" s="1"/>
  <c r="H1081" i="31" s="1"/>
  <c r="H1082" i="31" s="1"/>
  <c r="H1083" i="31" s="1"/>
  <c r="H1084" i="31" s="1"/>
  <c r="H1085" i="31" s="1"/>
  <c r="H1086" i="31" s="1"/>
  <c r="H1087" i="31" s="1"/>
  <c r="H1088" i="31" s="1"/>
  <c r="H1089" i="31" s="1"/>
  <c r="H1090" i="31" s="1"/>
  <c r="H1091" i="31" s="1"/>
  <c r="H1092" i="31" s="1"/>
  <c r="H1093" i="31" s="1"/>
  <c r="H1094" i="31" s="1"/>
  <c r="H1095" i="31" s="1"/>
  <c r="H1096" i="31" s="1"/>
  <c r="H1097" i="31" s="1"/>
  <c r="H1098" i="31" s="1"/>
  <c r="H1099" i="31" s="1"/>
  <c r="H1100" i="31" s="1"/>
  <c r="H1101" i="31" s="1"/>
  <c r="H1102" i="31" s="1"/>
  <c r="H1103" i="31" s="1"/>
  <c r="H1104" i="31" s="1"/>
  <c r="H1105" i="31" s="1"/>
  <c r="H1106" i="31" s="1"/>
  <c r="H1107" i="31" s="1"/>
  <c r="H1108" i="31" s="1"/>
  <c r="H1109" i="31" s="1"/>
  <c r="H1110" i="31" s="1"/>
  <c r="H1111" i="31" s="1"/>
  <c r="H1112" i="31" s="1"/>
  <c r="H1113" i="31" s="1"/>
  <c r="H1114" i="31" s="1"/>
  <c r="H1115" i="31" s="1"/>
  <c r="H1116" i="31" s="1"/>
  <c r="H1117" i="31" s="1"/>
  <c r="H1118" i="31" s="1"/>
  <c r="H1119" i="31" s="1"/>
  <c r="H1120" i="31" s="1"/>
  <c r="H1121" i="31" s="1"/>
  <c r="H1122" i="31" s="1"/>
  <c r="H1123" i="31" s="1"/>
  <c r="H1124" i="31" s="1"/>
  <c r="H1125" i="31" s="1"/>
  <c r="H1126" i="31" s="1"/>
  <c r="H1127" i="31" s="1"/>
  <c r="H1128" i="31" s="1"/>
  <c r="H1129" i="31" s="1"/>
  <c r="H1130" i="31" s="1"/>
  <c r="H1131" i="31" s="1"/>
  <c r="H1132" i="31" s="1"/>
  <c r="H1133" i="31" s="1"/>
  <c r="H1134" i="31" s="1"/>
  <c r="H1135" i="31" s="1"/>
  <c r="H1136" i="31" s="1"/>
  <c r="H1137" i="31" s="1"/>
  <c r="H1138" i="31" s="1"/>
  <c r="H1139" i="31" s="1"/>
  <c r="H1140" i="31" s="1"/>
  <c r="H1141" i="31" s="1"/>
  <c r="H1142" i="31" s="1"/>
  <c r="H1143" i="31" s="1"/>
  <c r="H1144" i="31" s="1"/>
  <c r="H1145" i="31" s="1"/>
  <c r="H1146" i="31" s="1"/>
  <c r="H1147" i="31" s="1"/>
  <c r="H1148" i="31" s="1"/>
  <c r="H1149" i="31" s="1"/>
  <c r="H1150" i="31" s="1"/>
  <c r="H1151" i="31" s="1"/>
  <c r="H1152" i="31" s="1"/>
  <c r="H1153" i="31" s="1"/>
  <c r="H1154" i="31" s="1"/>
  <c r="H1155" i="31" s="1"/>
  <c r="H1156" i="31" s="1"/>
  <c r="H1157" i="31" s="1"/>
  <c r="H1158" i="31" s="1"/>
  <c r="H1159" i="31" s="1"/>
  <c r="H1160" i="31" s="1"/>
  <c r="H1161" i="31" s="1"/>
  <c r="H1162" i="31" s="1"/>
  <c r="H1163" i="31" s="1"/>
  <c r="H1164" i="31" s="1"/>
  <c r="H1165" i="31" s="1"/>
  <c r="H1166" i="31" s="1"/>
  <c r="H1167" i="31" s="1"/>
  <c r="H1168" i="31" s="1"/>
  <c r="H1169" i="31" s="1"/>
  <c r="H1170" i="31" s="1"/>
  <c r="H1171" i="31" s="1"/>
  <c r="H1172" i="31" s="1"/>
  <c r="H1173" i="31" s="1"/>
  <c r="H1174" i="31" s="1"/>
  <c r="H1175" i="31" s="1"/>
  <c r="H1176" i="31" s="1"/>
  <c r="H1177" i="31" s="1"/>
  <c r="H1178" i="31" s="1"/>
  <c r="H1179" i="31" s="1"/>
  <c r="H1180" i="31" s="1"/>
  <c r="H1181" i="31" s="1"/>
  <c r="H1182" i="31" s="1"/>
  <c r="H1183" i="31" s="1"/>
  <c r="H1184" i="31" s="1"/>
  <c r="H1185" i="31" s="1"/>
  <c r="H1186" i="31" s="1"/>
  <c r="H1187" i="31" s="1"/>
  <c r="H1188" i="31" s="1"/>
  <c r="H1189" i="31" s="1"/>
  <c r="H1190" i="31" s="1"/>
  <c r="H1191" i="31" s="1"/>
  <c r="H1192" i="31" s="1"/>
  <c r="H1193" i="31" s="1"/>
  <c r="H1194" i="31" s="1"/>
  <c r="H1195" i="31" s="1"/>
  <c r="H1196" i="31" s="1"/>
  <c r="H1197" i="31" s="1"/>
  <c r="H1198" i="31" s="1"/>
  <c r="H1199" i="31" s="1"/>
  <c r="H1200" i="31" s="1"/>
  <c r="H1201" i="31" s="1"/>
  <c r="H1202" i="31" s="1"/>
  <c r="H1203" i="31" s="1"/>
  <c r="H1204" i="31" s="1"/>
  <c r="H1205" i="31" s="1"/>
  <c r="H1206" i="31" s="1"/>
  <c r="H1207" i="31" s="1"/>
  <c r="H1208" i="31" s="1"/>
  <c r="H1209" i="31" s="1"/>
  <c r="H1210" i="31" s="1"/>
  <c r="H1211" i="31" s="1"/>
  <c r="H1212" i="31" s="1"/>
  <c r="H1213" i="31" s="1"/>
  <c r="H1214" i="31" s="1"/>
  <c r="H1215" i="31" s="1"/>
  <c r="H1216" i="31" s="1"/>
  <c r="H1217" i="31" s="1"/>
  <c r="H1218" i="31" s="1"/>
  <c r="H1219" i="31" s="1"/>
  <c r="H1220" i="31" s="1"/>
  <c r="H1221" i="31" s="1"/>
  <c r="H1222" i="31" s="1"/>
  <c r="H1223" i="31" s="1"/>
  <c r="H1224" i="31" s="1"/>
  <c r="H1225" i="31" s="1"/>
  <c r="H1226" i="31" s="1"/>
  <c r="H1227" i="31" s="1"/>
  <c r="H1228" i="31" s="1"/>
  <c r="H1229" i="31" s="1"/>
  <c r="H1230" i="31" s="1"/>
  <c r="H1231" i="31" s="1"/>
  <c r="H1232" i="31" s="1"/>
  <c r="H1233" i="31" s="1"/>
  <c r="H1234" i="31" s="1"/>
  <c r="H1235" i="31" s="1"/>
  <c r="H1236" i="31" s="1"/>
  <c r="H1237" i="31" s="1"/>
  <c r="H1238" i="31" s="1"/>
  <c r="H1239" i="31" s="1"/>
  <c r="H1240" i="31" s="1"/>
  <c r="H1241" i="31" s="1"/>
  <c r="H1242" i="31" s="1"/>
  <c r="H1243" i="31" s="1"/>
  <c r="H1244" i="31" s="1"/>
  <c r="H1245" i="31" s="1"/>
  <c r="H1246" i="31" s="1"/>
  <c r="H1247" i="31" s="1"/>
  <c r="H1248" i="31" s="1"/>
  <c r="H1249" i="31" s="1"/>
  <c r="H1250" i="31" s="1"/>
  <c r="H1251" i="31" s="1"/>
  <c r="H1252" i="31" s="1"/>
  <c r="H1253" i="31" s="1"/>
  <c r="H1254" i="31" s="1"/>
  <c r="H1255" i="31" s="1"/>
  <c r="H1256" i="31" s="1"/>
  <c r="H1257" i="31" s="1"/>
  <c r="H1258" i="31" s="1"/>
  <c r="H1259" i="31" s="1"/>
  <c r="H1260" i="31" s="1"/>
  <c r="H1261" i="31" s="1"/>
  <c r="H1262" i="31" s="1"/>
  <c r="H1263" i="31" s="1"/>
  <c r="H1264" i="31" s="1"/>
  <c r="H1265" i="31" s="1"/>
  <c r="H1266" i="31" s="1"/>
  <c r="H1267" i="31" s="1"/>
  <c r="H1268" i="31" s="1"/>
  <c r="H1269" i="31" s="1"/>
  <c r="H1270" i="31" s="1"/>
  <c r="H1271" i="31" s="1"/>
  <c r="H1272" i="31" s="1"/>
  <c r="H1273" i="31" s="1"/>
  <c r="H1274" i="31" s="1"/>
  <c r="H1275" i="31" s="1"/>
  <c r="H1276" i="31" s="1"/>
  <c r="H1277" i="31" s="1"/>
  <c r="H1278" i="31" s="1"/>
  <c r="H1279" i="31" s="1"/>
  <c r="H1280" i="31" s="1"/>
  <c r="H1281" i="31" s="1"/>
  <c r="H1282" i="31" s="1"/>
  <c r="H1283" i="31" s="1"/>
  <c r="H1284" i="31" s="1"/>
  <c r="H1285" i="31" s="1"/>
  <c r="H1286" i="31" s="1"/>
  <c r="H1287" i="31" s="1"/>
  <c r="H1288" i="31" s="1"/>
  <c r="H1289" i="31" s="1"/>
  <c r="H1290" i="31" s="1"/>
  <c r="H1291" i="31" s="1"/>
  <c r="H1292" i="31" s="1"/>
  <c r="H1293" i="31" s="1"/>
  <c r="H1294" i="31" s="1"/>
  <c r="H1295" i="31" s="1"/>
  <c r="H1296" i="31" s="1"/>
  <c r="H1297" i="31" s="1"/>
  <c r="H1298" i="31" s="1"/>
  <c r="H1299" i="31" s="1"/>
  <c r="H1300" i="31" s="1"/>
  <c r="H1301" i="31" s="1"/>
  <c r="H1302" i="31" s="1"/>
  <c r="H1303" i="31" s="1"/>
  <c r="H1304" i="31" s="1"/>
  <c r="H1305" i="31" s="1"/>
  <c r="H1306" i="31" s="1"/>
  <c r="H1307" i="31" s="1"/>
  <c r="H1308" i="31" s="1"/>
  <c r="H1309" i="31" s="1"/>
  <c r="H1310" i="31" s="1"/>
  <c r="H1311" i="31" s="1"/>
  <c r="H1312" i="31" s="1"/>
  <c r="H1313" i="31" s="1"/>
  <c r="H1314" i="31" s="1"/>
  <c r="H1315" i="31" s="1"/>
  <c r="H1316" i="31" s="1"/>
  <c r="H1317" i="31" s="1"/>
  <c r="H1318" i="31" s="1"/>
  <c r="H1319" i="31" s="1"/>
  <c r="H1320" i="31" s="1"/>
  <c r="H1321" i="31" s="1"/>
  <c r="H1322" i="31" s="1"/>
  <c r="H1323" i="31" s="1"/>
  <c r="H1324" i="31" s="1"/>
  <c r="H1325" i="31" s="1"/>
  <c r="H1326" i="31" s="1"/>
  <c r="H1327" i="31" s="1"/>
  <c r="H1328" i="31" s="1"/>
  <c r="H1329" i="31" s="1"/>
  <c r="H1330" i="31" s="1"/>
  <c r="H1331" i="31" s="1"/>
  <c r="H1332" i="31" s="1"/>
  <c r="H1333" i="31" s="1"/>
  <c r="H1334" i="31" s="1"/>
  <c r="H1335" i="31" s="1"/>
  <c r="H1336" i="31" s="1"/>
  <c r="H1337" i="31" s="1"/>
  <c r="H1338" i="31" s="1"/>
  <c r="H1339" i="31" s="1"/>
  <c r="H1340" i="31" s="1"/>
  <c r="H1341" i="31" s="1"/>
  <c r="H1342" i="31" s="1"/>
  <c r="H1343" i="31" s="1"/>
  <c r="H1344" i="31" s="1"/>
  <c r="H1345" i="31" s="1"/>
  <c r="H1346" i="31" s="1"/>
  <c r="H1347" i="31" s="1"/>
  <c r="H1348" i="31" s="1"/>
  <c r="H1349" i="31" s="1"/>
  <c r="H1350" i="31" s="1"/>
  <c r="H1351" i="31" s="1"/>
  <c r="H1352" i="31" s="1"/>
  <c r="H1353" i="31" s="1"/>
  <c r="H1354" i="31" s="1"/>
  <c r="H1355" i="31" s="1"/>
  <c r="H1356" i="31" s="1"/>
  <c r="H1357" i="31" s="1"/>
  <c r="H1358" i="31" s="1"/>
  <c r="H1359" i="31" s="1"/>
  <c r="H1360" i="31" s="1"/>
  <c r="H1361" i="31" s="1"/>
  <c r="H1362" i="31" s="1"/>
  <c r="H1363" i="31" s="1"/>
  <c r="H1364" i="31" s="1"/>
  <c r="H1365" i="31" s="1"/>
  <c r="H1366" i="31" s="1"/>
  <c r="H1367" i="31" s="1"/>
  <c r="H1368" i="31" s="1"/>
  <c r="H1369" i="31" s="1"/>
  <c r="H1370" i="31" s="1"/>
  <c r="H1371" i="31" s="1"/>
  <c r="H1372" i="31" s="1"/>
  <c r="H1373" i="31" s="1"/>
  <c r="H1374" i="31" s="1"/>
  <c r="H1375" i="31" s="1"/>
  <c r="H1376" i="31" s="1"/>
  <c r="H1377" i="31" s="1"/>
  <c r="H1378" i="31" s="1"/>
  <c r="H1379" i="31" s="1"/>
  <c r="H1380" i="31" s="1"/>
  <c r="H1381" i="31" s="1"/>
  <c r="H1382" i="31" s="1"/>
  <c r="H1383" i="31" s="1"/>
  <c r="H1384" i="31" s="1"/>
  <c r="H1385" i="31" s="1"/>
  <c r="H1386" i="31" s="1"/>
  <c r="H1387" i="31" s="1"/>
  <c r="H1388" i="31" s="1"/>
  <c r="H1389" i="31" s="1"/>
  <c r="H1390" i="31" s="1"/>
  <c r="H1391" i="31" s="1"/>
  <c r="H1392" i="31" s="1"/>
  <c r="H1393" i="31" s="1"/>
  <c r="H1394" i="31" s="1"/>
  <c r="H1395" i="31" s="1"/>
  <c r="H1396" i="31" s="1"/>
  <c r="H1397" i="31" s="1"/>
  <c r="H1398" i="31" s="1"/>
  <c r="H1399" i="31" s="1"/>
  <c r="H1400" i="31" s="1"/>
  <c r="H1401" i="31" s="1"/>
  <c r="H1402" i="31" s="1"/>
  <c r="H1403" i="31" s="1"/>
  <c r="H1404" i="31" s="1"/>
  <c r="H1405" i="31" s="1"/>
  <c r="H1406" i="31" s="1"/>
  <c r="H1407" i="31" s="1"/>
  <c r="H1408" i="31" s="1"/>
  <c r="H1409" i="31" s="1"/>
  <c r="H1410" i="31" s="1"/>
  <c r="H1411" i="31" s="1"/>
  <c r="H1412" i="31" s="1"/>
  <c r="H1413" i="31" s="1"/>
  <c r="H1414" i="31" s="1"/>
  <c r="H1415" i="31" s="1"/>
  <c r="H1416" i="31" s="1"/>
  <c r="H1417" i="31" s="1"/>
  <c r="H1418" i="31" s="1"/>
  <c r="H1419" i="31" s="1"/>
  <c r="H1420" i="31" s="1"/>
  <c r="H1421" i="31" s="1"/>
  <c r="H1422" i="31" s="1"/>
  <c r="H1423" i="31" s="1"/>
  <c r="H1424" i="31" s="1"/>
  <c r="H1425" i="31" s="1"/>
  <c r="H1426" i="31" s="1"/>
  <c r="H1427" i="31" s="1"/>
  <c r="H1428" i="31" s="1"/>
  <c r="H1429" i="31" s="1"/>
  <c r="H1430" i="31" s="1"/>
  <c r="H1431" i="31" s="1"/>
  <c r="H1432" i="31" s="1"/>
  <c r="H1433" i="31" s="1"/>
  <c r="H1434" i="31" s="1"/>
  <c r="H1435" i="31" s="1"/>
  <c r="H1436" i="31" s="1"/>
  <c r="H1437" i="31" s="1"/>
  <c r="H1438" i="31" s="1"/>
  <c r="H1439" i="31" s="1"/>
  <c r="H1440" i="31" s="1"/>
  <c r="H1441" i="31" s="1"/>
  <c r="H1442" i="31" s="1"/>
  <c r="H1443" i="31" s="1"/>
  <c r="H1444" i="31" s="1"/>
  <c r="H1445" i="31" s="1"/>
  <c r="H1446" i="31" s="1"/>
  <c r="H1447" i="31" s="1"/>
  <c r="H1448" i="31" s="1"/>
  <c r="H1449" i="31" s="1"/>
  <c r="H1450" i="31" s="1"/>
  <c r="H1451" i="31" s="1"/>
  <c r="H1452" i="31" s="1"/>
  <c r="H1453" i="31" s="1"/>
  <c r="H1454" i="31" s="1"/>
  <c r="H1455" i="31" s="1"/>
  <c r="H1456" i="31" s="1"/>
  <c r="H1457" i="31" s="1"/>
  <c r="H1458" i="31" s="1"/>
  <c r="H1459" i="31" s="1"/>
  <c r="H1460" i="31" s="1"/>
  <c r="H1461" i="31" s="1"/>
  <c r="H1462" i="31" s="1"/>
  <c r="H1463" i="31" s="1"/>
  <c r="H1464" i="31" s="1"/>
  <c r="H1465" i="31" s="1"/>
  <c r="H1466" i="31" s="1"/>
  <c r="H1467" i="31" s="1"/>
  <c r="H1468" i="31" s="1"/>
  <c r="H1469" i="31" s="1"/>
  <c r="H1470" i="31" s="1"/>
  <c r="H1471" i="31" s="1"/>
  <c r="H1472" i="31" s="1"/>
  <c r="H1473" i="31" s="1"/>
  <c r="H1474" i="31" s="1"/>
  <c r="H1475" i="31" s="1"/>
  <c r="H1476" i="31" s="1"/>
  <c r="H1477" i="31" s="1"/>
  <c r="H1478" i="31" s="1"/>
  <c r="H1479" i="31" s="1"/>
  <c r="H1480" i="31" s="1"/>
  <c r="H1481" i="31" s="1"/>
  <c r="H1482" i="31" s="1"/>
  <c r="H1483" i="31" s="1"/>
  <c r="H1484" i="31" s="1"/>
  <c r="H1485" i="31" s="1"/>
  <c r="H1486" i="31" s="1"/>
  <c r="H1487" i="31" s="1"/>
  <c r="H1488" i="31" s="1"/>
  <c r="H1489" i="31" s="1"/>
  <c r="H1490" i="31" s="1"/>
  <c r="H1491" i="31" s="1"/>
  <c r="H1492" i="31" s="1"/>
  <c r="H1493" i="31" s="1"/>
  <c r="H1494" i="31" s="1"/>
  <c r="H1495" i="31" s="1"/>
  <c r="H1496" i="31" s="1"/>
  <c r="H1497" i="31" s="1"/>
  <c r="H1498" i="31" s="1"/>
  <c r="H1499" i="31" s="1"/>
  <c r="H1500" i="31" s="1"/>
  <c r="H1501" i="31" s="1"/>
  <c r="H1502" i="31" s="1"/>
  <c r="H1503" i="31" s="1"/>
  <c r="H1504" i="31" s="1"/>
  <c r="H1505" i="31" s="1"/>
  <c r="H1506" i="31" s="1"/>
  <c r="H1507" i="31" s="1"/>
  <c r="H1508" i="31" s="1"/>
  <c r="H1509" i="31" s="1"/>
  <c r="H1510" i="31" s="1"/>
  <c r="H1511" i="31" s="1"/>
  <c r="H1512" i="31" s="1"/>
  <c r="H1513" i="31" s="1"/>
  <c r="H1514" i="31" s="1"/>
  <c r="H1515" i="31" s="1"/>
  <c r="H1516" i="31" s="1"/>
  <c r="H1517" i="31" s="1"/>
  <c r="H1518" i="31" s="1"/>
  <c r="H1519" i="31" s="1"/>
  <c r="H1520" i="31" s="1"/>
  <c r="H1521" i="31" s="1"/>
  <c r="H1522" i="31" s="1"/>
  <c r="H1523" i="31" s="1"/>
  <c r="H1524" i="31" s="1"/>
  <c r="H1525" i="31" s="1"/>
  <c r="H1526" i="31" s="1"/>
  <c r="H1527" i="31" s="1"/>
  <c r="H1528" i="31" s="1"/>
  <c r="H1529" i="31" s="1"/>
  <c r="H1530" i="31" s="1"/>
  <c r="H1531" i="31" s="1"/>
  <c r="H1532" i="31" s="1"/>
  <c r="H1533" i="31" s="1"/>
  <c r="H1534" i="31" s="1"/>
  <c r="H1535" i="31" s="1"/>
  <c r="H1536" i="31" s="1"/>
  <c r="H1537" i="31" s="1"/>
  <c r="H1538" i="31" s="1"/>
  <c r="H1539" i="31" s="1"/>
  <c r="H1540" i="31" s="1"/>
  <c r="H1541" i="31" s="1"/>
  <c r="H1542" i="31" s="1"/>
  <c r="H1543" i="31" s="1"/>
  <c r="H1544" i="31" s="1"/>
  <c r="H1545" i="31" s="1"/>
  <c r="H1546" i="31" s="1"/>
  <c r="H1547" i="31" s="1"/>
  <c r="H1548" i="31" s="1"/>
  <c r="H1549" i="31" s="1"/>
  <c r="H1550" i="31" s="1"/>
  <c r="H1551" i="31" s="1"/>
  <c r="H1552" i="31" s="1"/>
  <c r="H1553" i="31" s="1"/>
  <c r="H1554" i="31" s="1"/>
  <c r="H1555" i="31" s="1"/>
  <c r="H1556" i="31" s="1"/>
  <c r="H1557" i="31" s="1"/>
  <c r="H1558" i="31" s="1"/>
  <c r="H1559" i="31" s="1"/>
  <c r="H1560" i="31" s="1"/>
  <c r="H1561" i="31" s="1"/>
  <c r="H1562" i="31" s="1"/>
  <c r="H1563" i="31" s="1"/>
  <c r="H1564" i="31" s="1"/>
  <c r="H1565" i="31" s="1"/>
  <c r="H1566" i="31" s="1"/>
  <c r="H1567" i="31" s="1"/>
  <c r="H1568" i="31" s="1"/>
  <c r="H1569" i="31" s="1"/>
  <c r="H1570" i="31" s="1"/>
  <c r="H1571" i="31" s="1"/>
  <c r="H1572" i="31" s="1"/>
  <c r="H1573" i="31" s="1"/>
  <c r="H1574" i="31" s="1"/>
  <c r="H1575" i="31" s="1"/>
  <c r="H1576" i="31" s="1"/>
  <c r="H1577" i="31" s="1"/>
  <c r="H1578" i="31" s="1"/>
  <c r="H1579" i="31" s="1"/>
  <c r="H1580" i="31" s="1"/>
  <c r="H1581" i="31" s="1"/>
  <c r="H1582" i="31" s="1"/>
  <c r="H1583" i="31" s="1"/>
  <c r="H1584" i="31" s="1"/>
  <c r="H1585" i="31" s="1"/>
  <c r="H1586" i="31" s="1"/>
  <c r="H1587" i="31" s="1"/>
  <c r="H1588" i="31" s="1"/>
  <c r="H1589" i="31" s="1"/>
  <c r="H1590" i="31" s="1"/>
  <c r="H1591" i="31" s="1"/>
  <c r="H1592" i="31" s="1"/>
  <c r="H1593" i="31" s="1"/>
  <c r="H1594" i="31" s="1"/>
  <c r="H1595" i="31" s="1"/>
  <c r="H1596" i="31" s="1"/>
  <c r="H1597" i="31" s="1"/>
  <c r="H1598" i="31" s="1"/>
  <c r="H1599" i="31" s="1"/>
  <c r="H1600" i="31" s="1"/>
  <c r="H1601" i="31" s="1"/>
  <c r="H1602" i="31" s="1"/>
  <c r="H1603" i="31" s="1"/>
  <c r="H1604" i="31" s="1"/>
  <c r="H1605" i="31" s="1"/>
  <c r="H1606" i="31" s="1"/>
  <c r="H1607" i="31" s="1"/>
  <c r="H1608" i="31" s="1"/>
  <c r="H1609" i="31" s="1"/>
  <c r="H1610" i="31" s="1"/>
  <c r="H1611" i="31" s="1"/>
  <c r="H1612" i="31" s="1"/>
  <c r="H1613" i="31" s="1"/>
  <c r="H1614" i="31" s="1"/>
  <c r="H1615" i="31" s="1"/>
  <c r="H1616" i="31" s="1"/>
  <c r="H1617" i="31" s="1"/>
  <c r="H1618" i="31" s="1"/>
  <c r="H1619" i="31" s="1"/>
  <c r="H1620" i="31" s="1"/>
  <c r="H1621" i="31" s="1"/>
  <c r="H1622" i="31" s="1"/>
  <c r="H1623" i="31" s="1"/>
  <c r="H1624" i="31" s="1"/>
  <c r="H1625" i="31" s="1"/>
  <c r="H1626" i="31" s="1"/>
  <c r="H1627" i="31" s="1"/>
  <c r="H1628" i="31" s="1"/>
  <c r="H1629" i="31" s="1"/>
  <c r="H1630" i="31" s="1"/>
  <c r="H1631" i="31" s="1"/>
  <c r="H1632" i="31" s="1"/>
  <c r="H1633" i="31" s="1"/>
  <c r="H1634" i="31" s="1"/>
  <c r="H1635" i="31" s="1"/>
  <c r="H1636" i="31" s="1"/>
  <c r="H1637" i="31" s="1"/>
  <c r="H1638" i="31" s="1"/>
  <c r="H1639" i="31" s="1"/>
  <c r="H1640" i="31" s="1"/>
  <c r="H1641" i="31" s="1"/>
  <c r="H1642" i="31" s="1"/>
  <c r="H1643" i="31" s="1"/>
  <c r="H1644" i="31" s="1"/>
  <c r="H1645" i="31" s="1"/>
  <c r="H1646" i="31" s="1"/>
  <c r="H1647" i="31" s="1"/>
  <c r="H1648" i="31" s="1"/>
  <c r="H1649" i="31" s="1"/>
  <c r="H1650" i="31" s="1"/>
  <c r="H1651" i="31" s="1"/>
  <c r="H1652" i="31" s="1"/>
  <c r="H1653" i="31" s="1"/>
  <c r="H1654" i="31" s="1"/>
  <c r="H1655" i="31" s="1"/>
  <c r="H1656" i="31" s="1"/>
  <c r="H1657" i="31" s="1"/>
  <c r="H1658" i="31" s="1"/>
  <c r="H1659" i="31" s="1"/>
  <c r="H1660" i="31" s="1"/>
  <c r="H1661" i="31" s="1"/>
  <c r="H1662" i="31" s="1"/>
  <c r="H1663" i="31" s="1"/>
  <c r="H1664" i="31" s="1"/>
  <c r="H1665" i="31" s="1"/>
  <c r="H1666" i="31" s="1"/>
  <c r="H1667" i="31" s="1"/>
  <c r="H1668" i="31" s="1"/>
  <c r="H1669" i="31" s="1"/>
  <c r="H1670" i="31" s="1"/>
  <c r="H1671" i="31" s="1"/>
  <c r="H1672" i="31" s="1"/>
  <c r="H1673" i="31" s="1"/>
  <c r="H1674" i="31" s="1"/>
  <c r="H1675" i="31" s="1"/>
  <c r="H1676" i="31" s="1"/>
  <c r="H1677" i="31" s="1"/>
  <c r="H1678" i="31" s="1"/>
  <c r="H1679" i="31" s="1"/>
  <c r="H1680" i="31" s="1"/>
  <c r="H1681" i="31" s="1"/>
  <c r="H1682" i="31" s="1"/>
  <c r="H1683" i="31" s="1"/>
  <c r="H1684" i="31" s="1"/>
  <c r="H1685" i="31" s="1"/>
  <c r="H1686" i="31" s="1"/>
  <c r="H1687" i="31" s="1"/>
  <c r="H1688" i="31" s="1"/>
  <c r="H1689" i="31" s="1"/>
  <c r="H1690" i="31" s="1"/>
  <c r="H1691" i="31" s="1"/>
  <c r="H1692" i="31" s="1"/>
  <c r="H1693" i="31" s="1"/>
  <c r="H1694" i="31" s="1"/>
  <c r="H1695" i="31" s="1"/>
  <c r="H1696" i="31" s="1"/>
  <c r="H1697" i="31" s="1"/>
  <c r="H1698" i="31" s="1"/>
  <c r="H1699" i="31" s="1"/>
  <c r="H1700" i="31" s="1"/>
  <c r="H1701" i="31" s="1"/>
  <c r="H1702" i="31" s="1"/>
  <c r="H1703" i="31" s="1"/>
  <c r="H1704" i="31" s="1"/>
  <c r="H1705" i="31" s="1"/>
  <c r="H1706" i="31" s="1"/>
  <c r="H1707" i="31" s="1"/>
  <c r="H1708" i="31" s="1"/>
  <c r="H1709" i="31" s="1"/>
  <c r="H1710" i="31" s="1"/>
  <c r="H1711" i="31" s="1"/>
  <c r="H1712" i="31" s="1"/>
  <c r="H1713" i="31" s="1"/>
  <c r="H1714" i="31" s="1"/>
  <c r="H1715" i="31" s="1"/>
  <c r="H1716" i="31" s="1"/>
  <c r="H1717" i="31" s="1"/>
  <c r="H1718" i="31" s="1"/>
  <c r="H1719" i="31" s="1"/>
  <c r="H1720" i="31" s="1"/>
  <c r="H1721" i="31" s="1"/>
  <c r="H1722" i="31" s="1"/>
  <c r="H1723" i="31" s="1"/>
  <c r="H1724" i="31" s="1"/>
  <c r="H1725" i="31" s="1"/>
  <c r="H1726" i="31" s="1"/>
  <c r="H1727" i="31" s="1"/>
  <c r="H1728" i="31" s="1"/>
  <c r="H1729" i="31" s="1"/>
  <c r="H1730" i="31" s="1"/>
  <c r="H1731" i="31" s="1"/>
  <c r="H1732" i="31" s="1"/>
  <c r="H1733" i="31" s="1"/>
  <c r="H1734" i="31" s="1"/>
  <c r="H1735" i="31" s="1"/>
  <c r="H1736" i="31" s="1"/>
  <c r="H1737" i="31" s="1"/>
  <c r="H1738" i="31" s="1"/>
  <c r="H1739" i="31" s="1"/>
  <c r="H1740" i="31" s="1"/>
  <c r="H1741" i="31" s="1"/>
  <c r="H1742" i="31" s="1"/>
  <c r="H1743" i="31" s="1"/>
  <c r="H1744" i="31" s="1"/>
  <c r="H1745" i="31" s="1"/>
  <c r="H1746" i="31" s="1"/>
  <c r="H1747" i="31" s="1"/>
  <c r="H1748" i="31" s="1"/>
  <c r="H1749" i="31" s="1"/>
  <c r="H1750" i="31" s="1"/>
  <c r="H1751" i="31" s="1"/>
  <c r="H1752" i="31" s="1"/>
  <c r="H1753" i="31" s="1"/>
  <c r="H1754" i="31" s="1"/>
  <c r="H1755" i="31" s="1"/>
  <c r="H1756" i="31" s="1"/>
  <c r="H1757" i="31" s="1"/>
  <c r="H1758" i="31" s="1"/>
  <c r="H1759" i="31" s="1"/>
  <c r="H1760" i="31" s="1"/>
  <c r="H1761" i="31" s="1"/>
  <c r="H1762" i="31" s="1"/>
  <c r="H1763" i="31" s="1"/>
  <c r="H1764" i="31" s="1"/>
  <c r="H1765" i="31" s="1"/>
  <c r="H1766" i="31" s="1"/>
  <c r="H1767" i="31" s="1"/>
  <c r="H1768" i="31" s="1"/>
  <c r="H1769" i="31" s="1"/>
  <c r="H1770" i="31" s="1"/>
  <c r="H1771" i="31" s="1"/>
  <c r="H1772" i="31" s="1"/>
  <c r="H1773" i="31" s="1"/>
  <c r="H1774" i="31" s="1"/>
  <c r="H1775" i="31" s="1"/>
  <c r="H1776" i="31" s="1"/>
  <c r="H1777" i="31" s="1"/>
  <c r="H1778" i="31" s="1"/>
  <c r="H1779" i="31" s="1"/>
  <c r="H1780" i="31" s="1"/>
  <c r="H1781" i="31" s="1"/>
  <c r="H1782" i="31" s="1"/>
  <c r="H1783" i="31" s="1"/>
  <c r="H1784" i="31" s="1"/>
  <c r="H1785" i="31" s="1"/>
  <c r="H1786" i="31" s="1"/>
  <c r="H1787" i="31" s="1"/>
  <c r="H1788" i="31" s="1"/>
  <c r="H1789" i="31" s="1"/>
  <c r="H1790" i="31" s="1"/>
  <c r="H1791" i="31" s="1"/>
  <c r="H1792" i="31" s="1"/>
  <c r="H1793" i="31" s="1"/>
  <c r="H1794" i="31" s="1"/>
  <c r="H1795" i="31" s="1"/>
  <c r="H1796" i="31" s="1"/>
  <c r="H1797" i="31" s="1"/>
  <c r="H1798" i="31" s="1"/>
  <c r="H1799" i="31" s="1"/>
  <c r="H1800" i="31" s="1"/>
  <c r="H1801" i="31" s="1"/>
  <c r="H1802" i="31" s="1"/>
  <c r="H1803" i="31" s="1"/>
  <c r="H1804" i="31" s="1"/>
  <c r="H1805" i="31" s="1"/>
  <c r="H1806" i="31" s="1"/>
  <c r="H1807" i="31" s="1"/>
  <c r="H1808" i="31" s="1"/>
  <c r="H1809" i="31" s="1"/>
  <c r="H1810" i="31" s="1"/>
  <c r="H1811" i="31" s="1"/>
  <c r="H1812" i="31" s="1"/>
  <c r="H1813" i="31" s="1"/>
  <c r="H1814" i="31" s="1"/>
  <c r="H1815" i="31" s="1"/>
  <c r="H1816" i="31" s="1"/>
  <c r="H1817" i="31" s="1"/>
  <c r="H1818" i="31" s="1"/>
  <c r="H1819" i="31" s="1"/>
  <c r="H1820" i="31" s="1"/>
  <c r="H1821" i="31" s="1"/>
  <c r="H1822" i="31" s="1"/>
  <c r="H1823" i="31" s="1"/>
  <c r="H1824" i="31" s="1"/>
  <c r="H1825" i="31" s="1"/>
  <c r="H1826" i="31" s="1"/>
  <c r="H1827" i="31" s="1"/>
  <c r="H1828" i="31" s="1"/>
  <c r="H1829" i="31" s="1"/>
  <c r="H1830" i="31" s="1"/>
  <c r="H1831" i="31" s="1"/>
  <c r="H1832" i="31" s="1"/>
  <c r="H1833" i="31" s="1"/>
  <c r="H1834" i="31" s="1"/>
  <c r="H1835" i="31" s="1"/>
  <c r="H1836" i="31" s="1"/>
  <c r="H1837" i="31" s="1"/>
  <c r="H1838" i="31" s="1"/>
  <c r="H1839" i="31" s="1"/>
  <c r="H1840" i="31" s="1"/>
  <c r="H1841" i="31" s="1"/>
  <c r="H1842" i="31" s="1"/>
  <c r="H1843" i="31" s="1"/>
  <c r="H1844" i="31" s="1"/>
  <c r="H1845" i="31" s="1"/>
  <c r="H1846" i="31" s="1"/>
  <c r="H1847" i="31" s="1"/>
  <c r="H1848" i="31" s="1"/>
  <c r="H1849" i="31" s="1"/>
  <c r="H1850" i="31" s="1"/>
  <c r="H1851" i="31" s="1"/>
  <c r="H1852" i="31" s="1"/>
  <c r="H1853" i="31" s="1"/>
  <c r="H1854" i="31" s="1"/>
  <c r="H1855" i="31" s="1"/>
  <c r="H1856" i="31" s="1"/>
  <c r="H1857" i="31" s="1"/>
  <c r="H1858" i="31" s="1"/>
  <c r="H1859" i="31" s="1"/>
  <c r="H1860" i="31" s="1"/>
  <c r="H1861" i="31" s="1"/>
  <c r="H1862" i="31" s="1"/>
  <c r="H1863" i="31" s="1"/>
  <c r="H1864" i="31" s="1"/>
  <c r="H1865" i="31" s="1"/>
  <c r="H1866" i="31" s="1"/>
  <c r="H1867" i="31" s="1"/>
  <c r="H1868" i="31" s="1"/>
  <c r="H1869" i="31" s="1"/>
  <c r="H1870" i="31" s="1"/>
  <c r="H1871" i="31" s="1"/>
  <c r="H1872" i="31" s="1"/>
  <c r="H1873" i="31" s="1"/>
  <c r="H1874" i="31" s="1"/>
  <c r="H1875" i="31" s="1"/>
  <c r="H1876" i="31" s="1"/>
  <c r="H1877" i="31" s="1"/>
  <c r="H1878" i="31" s="1"/>
  <c r="H1879" i="31" s="1"/>
  <c r="H1880" i="31" s="1"/>
  <c r="H1881" i="31" s="1"/>
  <c r="H1882" i="31" s="1"/>
  <c r="H1883" i="31" s="1"/>
  <c r="H1884" i="31" s="1"/>
  <c r="H1885" i="31" s="1"/>
  <c r="H1886" i="31" s="1"/>
  <c r="H1887" i="31" s="1"/>
  <c r="H1888" i="31" s="1"/>
  <c r="H1889" i="31" s="1"/>
  <c r="H1890" i="31" s="1"/>
  <c r="H1891" i="31" s="1"/>
  <c r="H1892" i="31" s="1"/>
  <c r="H1893" i="31" s="1"/>
  <c r="H1894" i="31" s="1"/>
  <c r="H1895" i="31" s="1"/>
  <c r="H1896" i="31" s="1"/>
  <c r="H1897" i="31" s="1"/>
  <c r="H1898" i="31" s="1"/>
  <c r="H1899" i="31" s="1"/>
  <c r="H1900" i="31" s="1"/>
  <c r="H1901" i="31" s="1"/>
  <c r="H1902" i="31" s="1"/>
  <c r="H1903" i="31" s="1"/>
  <c r="H1904" i="31" s="1"/>
  <c r="H1905" i="31" s="1"/>
  <c r="H1906" i="31" s="1"/>
  <c r="H1907" i="31" s="1"/>
  <c r="H1908" i="31" s="1"/>
  <c r="H1909" i="31" s="1"/>
  <c r="H1910" i="31" s="1"/>
  <c r="H1911" i="31" s="1"/>
  <c r="H1912" i="31" s="1"/>
  <c r="H1913" i="31" s="1"/>
  <c r="H1914" i="31" s="1"/>
  <c r="H1915" i="31" s="1"/>
  <c r="H1916" i="31" s="1"/>
  <c r="H1917" i="31" s="1"/>
  <c r="H1918" i="31" s="1"/>
  <c r="H1919" i="31" s="1"/>
  <c r="H1920" i="31" s="1"/>
  <c r="H1921" i="31" s="1"/>
  <c r="H1922" i="31" s="1"/>
  <c r="H1923" i="31" s="1"/>
  <c r="H1924" i="31" s="1"/>
  <c r="H1925" i="31" s="1"/>
  <c r="H1926" i="31" s="1"/>
  <c r="H1927" i="31" s="1"/>
  <c r="H1928" i="31" s="1"/>
  <c r="H1929" i="31" s="1"/>
  <c r="H1930" i="31" s="1"/>
  <c r="H1931" i="31" s="1"/>
  <c r="H1932" i="31" s="1"/>
  <c r="H1933" i="31" s="1"/>
  <c r="H1934" i="31" s="1"/>
  <c r="H1935" i="31" s="1"/>
  <c r="H1936" i="31" s="1"/>
  <c r="H1937" i="31" s="1"/>
  <c r="H1938" i="31" s="1"/>
  <c r="H1939" i="31" s="1"/>
  <c r="H1940" i="31" s="1"/>
  <c r="H1941" i="31" s="1"/>
  <c r="H1942" i="31" s="1"/>
  <c r="H1943" i="31" s="1"/>
  <c r="H1944" i="31" s="1"/>
  <c r="H1945" i="31" s="1"/>
  <c r="H1946" i="31" s="1"/>
  <c r="H1947" i="31" s="1"/>
  <c r="H1948" i="31" s="1"/>
  <c r="H1949" i="31" s="1"/>
  <c r="H1950" i="31" s="1"/>
  <c r="H1951" i="31" s="1"/>
  <c r="H1952" i="31" s="1"/>
  <c r="H1953" i="31" s="1"/>
  <c r="H1954" i="31" s="1"/>
  <c r="H1955" i="31" s="1"/>
  <c r="H1956" i="31" s="1"/>
  <c r="H1957" i="31" s="1"/>
  <c r="H1958" i="31" s="1"/>
  <c r="H1959" i="31" s="1"/>
  <c r="H1960" i="31" s="1"/>
  <c r="H1961" i="31" s="1"/>
  <c r="H1962" i="31" s="1"/>
  <c r="H1963" i="31" s="1"/>
  <c r="H1964" i="31" s="1"/>
  <c r="H1965" i="31" s="1"/>
  <c r="H1966" i="31" s="1"/>
  <c r="H1967" i="31" s="1"/>
  <c r="H1968" i="31" s="1"/>
  <c r="H1969" i="31" s="1"/>
  <c r="H1970" i="31" s="1"/>
  <c r="H1971" i="31" s="1"/>
  <c r="H1972" i="31" s="1"/>
  <c r="H1973" i="31" s="1"/>
  <c r="H1974" i="31" s="1"/>
  <c r="H1975" i="31" s="1"/>
  <c r="H1976" i="31" s="1"/>
  <c r="H1977" i="31" s="1"/>
  <c r="H1978" i="31" s="1"/>
  <c r="H1979" i="31" s="1"/>
  <c r="H1980" i="31" s="1"/>
  <c r="H1981" i="31" s="1"/>
  <c r="H1982" i="31" s="1"/>
  <c r="H1983" i="31" s="1"/>
  <c r="H1984" i="31" s="1"/>
  <c r="H1985" i="31" s="1"/>
  <c r="H1986" i="31" s="1"/>
  <c r="H1987" i="31" s="1"/>
  <c r="H1988" i="31" s="1"/>
  <c r="H1989" i="31" s="1"/>
  <c r="H1990" i="31" s="1"/>
  <c r="H1991" i="31" s="1"/>
  <c r="H1992" i="31" s="1"/>
  <c r="H1993" i="31" s="1"/>
  <c r="H1994" i="31" s="1"/>
  <c r="H1995" i="31" s="1"/>
  <c r="H1996" i="31" s="1"/>
  <c r="H1997" i="31" s="1"/>
  <c r="H1998" i="31" s="1"/>
  <c r="H1999" i="31" s="1"/>
  <c r="H2000" i="31" s="1"/>
  <c r="H2001" i="31" s="1"/>
  <c r="H2002" i="31" s="1"/>
  <c r="H2003" i="31" s="1"/>
  <c r="H2004" i="31" s="1"/>
  <c r="H2005" i="31" s="1"/>
  <c r="H2006" i="31" s="1"/>
  <c r="H2007" i="31" s="1"/>
  <c r="H2008" i="31" s="1"/>
  <c r="H2009" i="31" s="1"/>
  <c r="H2010" i="31" s="1"/>
  <c r="H2011" i="31" s="1"/>
  <c r="H2012" i="31" s="1"/>
  <c r="H2013" i="31" s="1"/>
  <c r="H2014" i="31" s="1"/>
  <c r="H2015" i="31" s="1"/>
  <c r="H2016" i="31" s="1"/>
  <c r="H2017" i="31" s="1"/>
  <c r="H2018" i="31" s="1"/>
  <c r="H2019" i="31" s="1"/>
  <c r="H2020" i="31" s="1"/>
  <c r="H2021" i="31" s="1"/>
  <c r="H2022" i="31" s="1"/>
  <c r="H2023" i="31" s="1"/>
  <c r="H2024" i="31" s="1"/>
  <c r="H2025" i="31" s="1"/>
  <c r="H2026" i="31" s="1"/>
  <c r="H2027" i="31" s="1"/>
  <c r="H2028" i="31" s="1"/>
  <c r="H2029" i="31" s="1"/>
  <c r="H2030" i="31" s="1"/>
  <c r="H2031" i="31" s="1"/>
  <c r="H2032" i="31" s="1"/>
  <c r="H2033" i="31" s="1"/>
  <c r="H2034" i="31" s="1"/>
  <c r="H2035" i="31" s="1"/>
  <c r="H2036" i="31" s="1"/>
  <c r="H2037" i="31" s="1"/>
  <c r="H2038" i="31" s="1"/>
  <c r="H2039" i="31" s="1"/>
  <c r="H2040" i="31" s="1"/>
  <c r="H2041" i="31" s="1"/>
  <c r="H2042" i="31" s="1"/>
  <c r="H2043" i="31" s="1"/>
  <c r="H2044" i="31" s="1"/>
  <c r="H2045" i="31" s="1"/>
  <c r="H2046" i="31" s="1"/>
  <c r="H2047" i="31" s="1"/>
  <c r="H2048" i="31" s="1"/>
  <c r="H2049" i="31" s="1"/>
  <c r="H2050" i="31" s="1"/>
  <c r="H2051" i="31" s="1"/>
  <c r="H2052" i="31" s="1"/>
  <c r="H2053" i="31" s="1"/>
  <c r="H2054" i="31" s="1"/>
  <c r="H2055" i="31" s="1"/>
  <c r="H2056" i="31" s="1"/>
  <c r="H2057" i="31" s="1"/>
  <c r="H2058" i="31" s="1"/>
  <c r="H2059" i="31" s="1"/>
  <c r="H2060" i="31" s="1"/>
  <c r="H2061" i="31" s="1"/>
  <c r="H2062" i="31" s="1"/>
  <c r="H2063" i="31" s="1"/>
  <c r="H2064" i="31" s="1"/>
  <c r="H2065" i="31" s="1"/>
  <c r="H2066" i="31" s="1"/>
  <c r="H2067" i="31" s="1"/>
  <c r="H2068" i="31" s="1"/>
  <c r="H2069" i="31" s="1"/>
  <c r="H2070" i="31" s="1"/>
  <c r="H2071" i="31" s="1"/>
  <c r="H2072" i="31" s="1"/>
  <c r="H2073" i="31" s="1"/>
  <c r="H2074" i="31" s="1"/>
  <c r="H2075" i="31" s="1"/>
  <c r="H2076" i="31" s="1"/>
  <c r="H2077" i="31" s="1"/>
  <c r="H2078" i="31" s="1"/>
  <c r="H2079" i="31" s="1"/>
  <c r="H2080" i="31" s="1"/>
  <c r="H2081" i="31" s="1"/>
  <c r="H2082" i="31" s="1"/>
  <c r="H2083" i="31" s="1"/>
  <c r="H2084" i="31" s="1"/>
  <c r="H2085" i="31" s="1"/>
  <c r="H2086" i="31" s="1"/>
  <c r="H2087" i="31" s="1"/>
  <c r="H2088" i="31" s="1"/>
  <c r="H2089" i="31" s="1"/>
  <c r="H2090" i="31" s="1"/>
  <c r="H2091" i="31" s="1"/>
  <c r="H2092" i="31" s="1"/>
  <c r="H2093" i="31" s="1"/>
  <c r="H2094" i="31" s="1"/>
  <c r="H2095" i="31" s="1"/>
  <c r="H2096" i="31" s="1"/>
  <c r="H2097" i="31" s="1"/>
  <c r="H2098" i="31" s="1"/>
  <c r="H2099" i="31" s="1"/>
  <c r="H2100" i="31" s="1"/>
  <c r="H2101" i="31" s="1"/>
  <c r="H2102" i="31" s="1"/>
  <c r="H2103" i="31" s="1"/>
  <c r="H2104" i="31" s="1"/>
  <c r="H2105" i="31" s="1"/>
  <c r="H2106" i="31" s="1"/>
  <c r="H2107" i="31" s="1"/>
  <c r="H2108" i="31" s="1"/>
  <c r="H2109" i="31" s="1"/>
  <c r="H2110" i="31" s="1"/>
  <c r="H2111" i="31" s="1"/>
  <c r="H2112" i="31" s="1"/>
  <c r="H2113" i="31" s="1"/>
  <c r="H2114" i="31" s="1"/>
  <c r="H2115" i="31" s="1"/>
  <c r="H2116" i="31" s="1"/>
  <c r="H2117" i="31" s="1"/>
  <c r="H2118" i="31" s="1"/>
  <c r="H2119" i="31" s="1"/>
  <c r="H2120" i="31" s="1"/>
  <c r="H2121" i="31" s="1"/>
  <c r="H2122" i="31" s="1"/>
  <c r="H2123" i="31" s="1"/>
  <c r="H2124" i="31" s="1"/>
  <c r="H2125" i="31" s="1"/>
  <c r="H2126" i="31" s="1"/>
  <c r="H2127" i="31" s="1"/>
  <c r="H2128" i="31" s="1"/>
  <c r="H2129" i="31" s="1"/>
  <c r="H2130" i="31" s="1"/>
  <c r="H2131" i="31" s="1"/>
  <c r="H2132" i="31" s="1"/>
  <c r="H2133" i="31" s="1"/>
  <c r="H2134" i="31" s="1"/>
  <c r="H2135" i="31" s="1"/>
  <c r="H2136" i="31" s="1"/>
  <c r="H2137" i="31" s="1"/>
  <c r="H2138" i="31" s="1"/>
  <c r="H2139" i="31" s="1"/>
  <c r="H2140" i="31" s="1"/>
  <c r="H2141" i="31" s="1"/>
  <c r="H2142" i="31" s="1"/>
  <c r="H2143" i="31" s="1"/>
  <c r="H2144" i="31" s="1"/>
  <c r="H2145" i="31" s="1"/>
  <c r="H2146" i="31" s="1"/>
  <c r="H2147" i="31" s="1"/>
  <c r="H2148" i="31" s="1"/>
  <c r="H2149" i="31" s="1"/>
  <c r="H2150" i="31" s="1"/>
  <c r="H2151" i="31" s="1"/>
  <c r="H2152" i="31" s="1"/>
  <c r="H2153" i="31" s="1"/>
  <c r="H2154" i="31" s="1"/>
  <c r="H2155" i="31" s="1"/>
  <c r="H2156" i="31" s="1"/>
  <c r="H2157" i="31" s="1"/>
  <c r="H2158" i="31" s="1"/>
  <c r="H2159" i="31" s="1"/>
  <c r="H2160" i="31" s="1"/>
  <c r="H2161" i="31" s="1"/>
  <c r="H2162" i="31" s="1"/>
  <c r="H2163" i="31" s="1"/>
  <c r="H2164" i="31" s="1"/>
  <c r="H2165" i="31" s="1"/>
  <c r="H2166" i="31" s="1"/>
  <c r="H2167" i="31" s="1"/>
  <c r="H2168" i="31" s="1"/>
  <c r="H2169" i="31" s="1"/>
  <c r="H2170" i="31" s="1"/>
  <c r="H2171" i="31" s="1"/>
  <c r="H2172" i="31" s="1"/>
  <c r="H2173" i="31" s="1"/>
  <c r="H2174" i="31" s="1"/>
  <c r="H2175" i="31" s="1"/>
  <c r="H2176" i="31" s="1"/>
  <c r="H2177" i="31" s="1"/>
  <c r="H2178" i="31" s="1"/>
  <c r="H2179" i="31" s="1"/>
  <c r="H2180" i="31" s="1"/>
  <c r="H2181" i="31" s="1"/>
  <c r="H2182" i="31" s="1"/>
  <c r="H2183" i="31" s="1"/>
  <c r="H2184" i="31" s="1"/>
  <c r="H2185" i="31" s="1"/>
  <c r="H2186" i="31" s="1"/>
  <c r="H2187" i="31" s="1"/>
  <c r="H2188" i="31" s="1"/>
  <c r="H2189" i="31" s="1"/>
  <c r="H2190" i="31" s="1"/>
  <c r="H2191" i="31" s="1"/>
  <c r="H2192" i="31" s="1"/>
  <c r="H2193" i="31" s="1"/>
  <c r="H2194" i="31" s="1"/>
  <c r="H2195" i="31" s="1"/>
  <c r="H2196" i="31" s="1"/>
  <c r="H2197" i="31" s="1"/>
  <c r="H2198" i="31" s="1"/>
  <c r="H2199" i="31" s="1"/>
  <c r="H2200" i="31" s="1"/>
  <c r="H2201" i="31" s="1"/>
  <c r="H2202" i="31" s="1"/>
  <c r="H2203" i="31" s="1"/>
  <c r="H2204" i="31" s="1"/>
  <c r="H2205" i="31" s="1"/>
  <c r="H2206" i="31" s="1"/>
  <c r="H2207" i="31" s="1"/>
  <c r="H2208" i="31" s="1"/>
  <c r="H2209" i="31" s="1"/>
  <c r="H2210" i="31" s="1"/>
  <c r="H2211" i="31" s="1"/>
  <c r="H2212" i="31" s="1"/>
  <c r="H2213" i="31" s="1"/>
  <c r="H2214" i="31" s="1"/>
  <c r="H2215" i="31" s="1"/>
  <c r="H2216" i="31" s="1"/>
  <c r="H2217" i="31" s="1"/>
  <c r="H2218" i="31" s="1"/>
  <c r="H2219" i="31" s="1"/>
  <c r="H2220" i="31" s="1"/>
  <c r="H2221" i="31" s="1"/>
  <c r="H2222" i="31" s="1"/>
  <c r="H2223" i="31" s="1"/>
  <c r="H2224" i="31" s="1"/>
  <c r="H2225" i="31" s="1"/>
  <c r="H2226" i="31" s="1"/>
  <c r="H2227" i="31" s="1"/>
  <c r="H2228" i="31" s="1"/>
  <c r="H2229" i="31" s="1"/>
  <c r="H2230" i="31" s="1"/>
  <c r="H2231" i="31" s="1"/>
  <c r="H2232" i="31" s="1"/>
  <c r="H2233" i="31" s="1"/>
  <c r="H2234" i="31" s="1"/>
  <c r="H2235" i="31" s="1"/>
  <c r="H2236" i="31" s="1"/>
  <c r="H2237" i="31" s="1"/>
  <c r="H2238" i="31" s="1"/>
  <c r="H2239" i="31" s="1"/>
  <c r="H2240" i="31" s="1"/>
  <c r="H2241" i="31" s="1"/>
  <c r="H2242" i="31" s="1"/>
  <c r="H2243" i="31" s="1"/>
  <c r="H2244" i="31" s="1"/>
  <c r="H2245" i="31" s="1"/>
  <c r="H2246" i="31" s="1"/>
  <c r="H2247" i="31" s="1"/>
  <c r="H2248" i="31" s="1"/>
  <c r="H2249" i="31" s="1"/>
  <c r="H2250" i="31" s="1"/>
  <c r="H2251" i="31" s="1"/>
  <c r="H2252" i="31" s="1"/>
  <c r="H2253" i="31" s="1"/>
  <c r="H2254" i="31" s="1"/>
  <c r="H2255" i="31" s="1"/>
  <c r="H2256" i="31" s="1"/>
  <c r="H2257" i="31" s="1"/>
  <c r="H2258" i="31" s="1"/>
  <c r="H2259" i="31" s="1"/>
  <c r="H2260" i="31" s="1"/>
  <c r="H2261" i="31" s="1"/>
  <c r="H2262" i="31" s="1"/>
  <c r="H2263" i="31" s="1"/>
  <c r="H2264" i="31" s="1"/>
  <c r="H2265" i="31" s="1"/>
  <c r="H2266" i="31" s="1"/>
  <c r="H2267" i="31" s="1"/>
  <c r="H2268" i="31" s="1"/>
  <c r="H2269" i="31" s="1"/>
  <c r="H2270" i="31" s="1"/>
  <c r="H2271" i="31" s="1"/>
  <c r="H2272" i="31" s="1"/>
  <c r="H2273" i="31" s="1"/>
  <c r="H2274" i="31" s="1"/>
  <c r="H2275" i="31" s="1"/>
  <c r="H2276" i="31" s="1"/>
  <c r="H2277" i="31" s="1"/>
  <c r="H2278" i="31" s="1"/>
  <c r="H2279" i="31" s="1"/>
  <c r="H2280" i="31" s="1"/>
  <c r="H2281" i="31" s="1"/>
  <c r="H2282" i="31" s="1"/>
  <c r="H2283" i="31" s="1"/>
  <c r="H2284" i="31" s="1"/>
  <c r="H2285" i="31" s="1"/>
  <c r="H2286" i="31" s="1"/>
  <c r="H2287" i="31" s="1"/>
  <c r="H2288" i="31" s="1"/>
  <c r="H2289" i="31" s="1"/>
  <c r="H2290" i="31" s="1"/>
  <c r="H2291" i="31" s="1"/>
  <c r="H2292" i="31" s="1"/>
  <c r="H2293" i="31" s="1"/>
  <c r="H2294" i="31" s="1"/>
  <c r="H2295" i="31" s="1"/>
  <c r="H2296" i="31" s="1"/>
  <c r="H2297" i="31" s="1"/>
  <c r="H2298" i="31" s="1"/>
  <c r="H2299" i="31" s="1"/>
  <c r="H2300" i="31" s="1"/>
  <c r="H2301" i="31" s="1"/>
  <c r="H2302" i="31" s="1"/>
  <c r="H2303" i="31" s="1"/>
  <c r="H2304" i="31" s="1"/>
  <c r="H2305" i="31" s="1"/>
  <c r="H2306" i="31" s="1"/>
  <c r="H2307" i="31" s="1"/>
  <c r="H2308" i="31" s="1"/>
  <c r="H2309" i="31" s="1"/>
  <c r="H2310" i="31" s="1"/>
  <c r="H2311" i="31" s="1"/>
  <c r="H2312" i="31" s="1"/>
  <c r="H2313" i="31" s="1"/>
  <c r="H2314" i="31" s="1"/>
  <c r="H2315" i="31" s="1"/>
  <c r="H2316" i="31" s="1"/>
  <c r="H2317" i="31" s="1"/>
  <c r="H2318" i="31" s="1"/>
  <c r="H2319" i="31" s="1"/>
  <c r="H2320" i="31" s="1"/>
  <c r="H2321" i="31" s="1"/>
  <c r="H2322" i="31" s="1"/>
  <c r="H2323" i="31" s="1"/>
  <c r="H2324" i="31" s="1"/>
  <c r="H2325" i="31" s="1"/>
  <c r="H2326" i="31" s="1"/>
  <c r="H2327" i="31" s="1"/>
  <c r="H2328" i="31" s="1"/>
  <c r="H2329" i="31" s="1"/>
  <c r="H2330" i="31" s="1"/>
  <c r="H2331" i="31" s="1"/>
  <c r="H2332" i="31" s="1"/>
  <c r="H2333" i="31" s="1"/>
  <c r="H2334" i="31" s="1"/>
  <c r="H2335" i="31" s="1"/>
  <c r="H2336" i="31" s="1"/>
  <c r="H2337" i="31" s="1"/>
  <c r="H2338" i="31" s="1"/>
  <c r="H2339" i="31" s="1"/>
  <c r="H2340" i="31" s="1"/>
  <c r="H2341" i="31" s="1"/>
  <c r="H2342" i="31" s="1"/>
  <c r="H2343" i="31" s="1"/>
  <c r="H2344" i="31" s="1"/>
  <c r="H2345" i="31" s="1"/>
  <c r="H2346" i="31" s="1"/>
  <c r="H2347" i="31" s="1"/>
  <c r="H2348" i="31" s="1"/>
  <c r="H2349" i="31" s="1"/>
  <c r="H2350" i="31" s="1"/>
  <c r="H2351" i="31" s="1"/>
  <c r="H2352" i="31" s="1"/>
  <c r="H2353" i="31" s="1"/>
  <c r="H2354" i="31" s="1"/>
  <c r="H2355" i="31" s="1"/>
  <c r="H2356" i="31" s="1"/>
  <c r="H2357" i="31" s="1"/>
  <c r="H2358" i="31" s="1"/>
  <c r="H2359" i="31" s="1"/>
  <c r="H2360" i="31" s="1"/>
  <c r="H2361" i="31" s="1"/>
  <c r="H2362" i="31" s="1"/>
  <c r="H2363" i="31" s="1"/>
  <c r="H2364" i="31" s="1"/>
  <c r="H2365" i="31" s="1"/>
  <c r="H2366" i="31" s="1"/>
  <c r="H2367" i="31" s="1"/>
  <c r="H2368" i="31" s="1"/>
  <c r="H2369" i="31" s="1"/>
  <c r="H2370" i="31" s="1"/>
  <c r="H2371" i="31" s="1"/>
  <c r="H2372" i="31" s="1"/>
  <c r="H2373" i="31" s="1"/>
  <c r="H2374" i="31" s="1"/>
  <c r="H2375" i="31" s="1"/>
  <c r="H2376" i="31" s="1"/>
  <c r="H2377" i="31" s="1"/>
  <c r="H2378" i="31" s="1"/>
  <c r="H2379" i="31" s="1"/>
  <c r="H2380" i="31" s="1"/>
  <c r="H2381" i="31" s="1"/>
  <c r="H2382" i="31" s="1"/>
  <c r="H2383" i="31" s="1"/>
  <c r="H2384" i="31" s="1"/>
  <c r="H2385" i="31" s="1"/>
  <c r="H2386" i="31" s="1"/>
  <c r="H2387" i="31" s="1"/>
  <c r="H2388" i="31" s="1"/>
  <c r="H2389" i="31" s="1"/>
  <c r="H2390" i="31" s="1"/>
  <c r="H2391" i="31" s="1"/>
  <c r="H2392" i="31" s="1"/>
  <c r="H2393" i="31" s="1"/>
  <c r="H2394" i="31" s="1"/>
  <c r="H2395" i="31" s="1"/>
  <c r="H2396" i="31" s="1"/>
  <c r="H2397" i="31" s="1"/>
  <c r="H2398" i="31" s="1"/>
  <c r="H2399" i="31" s="1"/>
  <c r="H2400" i="31" s="1"/>
  <c r="H2401" i="31" s="1"/>
  <c r="H2402" i="31" s="1"/>
  <c r="H2403" i="31" s="1"/>
  <c r="H2404" i="31" s="1"/>
  <c r="H2405" i="31" s="1"/>
  <c r="H2406" i="31" s="1"/>
  <c r="H2407" i="31" s="1"/>
  <c r="H2408" i="31" s="1"/>
  <c r="H2409" i="31" s="1"/>
  <c r="H2410" i="31" s="1"/>
  <c r="H2411" i="31" s="1"/>
  <c r="H2412" i="31" s="1"/>
  <c r="H2413" i="31" s="1"/>
  <c r="H2414" i="31" s="1"/>
  <c r="H2415" i="31" s="1"/>
  <c r="H2416" i="31" s="1"/>
  <c r="H2417" i="31" s="1"/>
  <c r="H2418" i="31" s="1"/>
  <c r="H2419" i="31" s="1"/>
  <c r="H2420" i="31" s="1"/>
  <c r="H2421" i="31" s="1"/>
  <c r="H2422" i="31" s="1"/>
  <c r="H2423" i="31" s="1"/>
  <c r="H2424" i="31" s="1"/>
  <c r="H2425" i="31" s="1"/>
  <c r="H2426" i="31" s="1"/>
  <c r="H2427" i="31" s="1"/>
  <c r="H2428" i="31" s="1"/>
  <c r="H2429" i="31" s="1"/>
  <c r="H2430" i="31" s="1"/>
  <c r="H2431" i="31" s="1"/>
  <c r="H2432" i="31" s="1"/>
  <c r="H2433" i="31" s="1"/>
  <c r="H2434" i="31" s="1"/>
  <c r="H2435" i="31" s="1"/>
  <c r="H2436" i="31" s="1"/>
  <c r="H2437" i="31" s="1"/>
  <c r="H2438" i="31" s="1"/>
  <c r="H2439" i="31" s="1"/>
  <c r="H2440" i="31" s="1"/>
  <c r="H2441" i="31" s="1"/>
  <c r="H2442" i="31" s="1"/>
  <c r="H2443" i="31" s="1"/>
  <c r="H2444" i="31" s="1"/>
  <c r="H2445" i="31" s="1"/>
  <c r="H2446" i="31" s="1"/>
  <c r="H2447" i="31" s="1"/>
  <c r="H2448" i="31" s="1"/>
  <c r="H2449" i="31" s="1"/>
  <c r="H2450" i="31" s="1"/>
  <c r="H2451" i="31" s="1"/>
  <c r="H2452" i="31" s="1"/>
  <c r="H2453" i="31" s="1"/>
  <c r="H2454" i="31" s="1"/>
  <c r="H2455" i="31" s="1"/>
  <c r="H2456" i="31" s="1"/>
  <c r="H2457" i="31" s="1"/>
  <c r="H2458" i="31" s="1"/>
  <c r="H2459" i="31" s="1"/>
  <c r="H2460" i="31" s="1"/>
  <c r="H2461" i="31" s="1"/>
  <c r="H2462" i="31" s="1"/>
  <c r="H2463" i="31" s="1"/>
  <c r="H2464" i="31" s="1"/>
  <c r="H2465" i="31" s="1"/>
  <c r="H2466" i="31" s="1"/>
  <c r="H2467" i="31" s="1"/>
  <c r="H2468" i="31" s="1"/>
  <c r="H2469" i="31" s="1"/>
  <c r="H2470" i="31" s="1"/>
  <c r="H2471" i="31" s="1"/>
  <c r="H2472" i="31" s="1"/>
  <c r="H2473" i="31" s="1"/>
  <c r="H2474" i="31" s="1"/>
  <c r="H2475" i="31" s="1"/>
  <c r="H2476" i="31" s="1"/>
  <c r="H2477" i="31" s="1"/>
  <c r="H2478" i="31" s="1"/>
  <c r="H2479" i="31" s="1"/>
  <c r="H2480" i="31" s="1"/>
  <c r="H2481" i="31" s="1"/>
  <c r="H2482" i="31" s="1"/>
  <c r="H2483" i="31" s="1"/>
  <c r="H2484" i="31" s="1"/>
  <c r="H2485" i="31" s="1"/>
  <c r="H2486" i="31" s="1"/>
  <c r="H2487" i="31" s="1"/>
  <c r="H2488" i="31" s="1"/>
  <c r="H2489" i="31" s="1"/>
  <c r="H2490" i="31" s="1"/>
  <c r="H2491" i="31" s="1"/>
  <c r="H2492" i="31" s="1"/>
  <c r="H2493" i="31" s="1"/>
  <c r="H2494" i="31" s="1"/>
  <c r="H2495" i="31" s="1"/>
  <c r="H2496" i="31" s="1"/>
  <c r="H2497" i="31" s="1"/>
  <c r="H2498" i="31" s="1"/>
  <c r="H2499" i="31" s="1"/>
  <c r="H2500" i="31" s="1"/>
  <c r="H2501" i="31" s="1"/>
  <c r="H2502" i="31" s="1"/>
  <c r="H2503" i="31" s="1"/>
  <c r="H2504" i="31" s="1"/>
  <c r="H2505" i="31" s="1"/>
  <c r="H2506" i="31" s="1"/>
  <c r="H2507" i="31" s="1"/>
  <c r="H2508" i="31" s="1"/>
  <c r="H2509" i="31" s="1"/>
  <c r="H2510" i="31" s="1"/>
  <c r="H2511" i="31" s="1"/>
  <c r="H2512" i="31" s="1"/>
  <c r="H2513" i="31" s="1"/>
  <c r="H2514" i="31" s="1"/>
  <c r="H2515" i="31" s="1"/>
  <c r="H2516" i="31" s="1"/>
  <c r="H2517" i="31" s="1"/>
  <c r="H2518" i="31" s="1"/>
  <c r="H2519" i="31" s="1"/>
  <c r="H2520" i="31" s="1"/>
  <c r="H2521" i="31" s="1"/>
  <c r="H2522" i="31" s="1"/>
  <c r="H2523" i="31" s="1"/>
  <c r="H2524" i="31" s="1"/>
  <c r="H2525" i="31" s="1"/>
  <c r="H2526" i="31" s="1"/>
  <c r="H2527" i="31" s="1"/>
  <c r="H2528" i="31" s="1"/>
  <c r="H2529" i="31" s="1"/>
  <c r="H2530" i="31" s="1"/>
  <c r="H2531" i="31" s="1"/>
  <c r="H2532" i="31" s="1"/>
  <c r="H2533" i="31" s="1"/>
  <c r="H2534" i="31" s="1"/>
  <c r="H2535" i="31" s="1"/>
  <c r="H2536" i="31" s="1"/>
  <c r="H2537" i="31" s="1"/>
  <c r="H2538" i="31" s="1"/>
  <c r="H2539" i="31" s="1"/>
  <c r="H2540" i="31" s="1"/>
  <c r="H2541" i="31" s="1"/>
  <c r="H2542" i="31" s="1"/>
  <c r="H2543" i="31" s="1"/>
  <c r="H2544" i="31" s="1"/>
  <c r="H2545" i="31" s="1"/>
  <c r="H2546" i="31" s="1"/>
  <c r="H2547" i="31" s="1"/>
  <c r="H2548" i="31" s="1"/>
  <c r="H2549" i="31" s="1"/>
  <c r="H2550" i="31" s="1"/>
  <c r="H2551" i="31" s="1"/>
  <c r="H2552" i="31" s="1"/>
  <c r="H2553" i="31" s="1"/>
  <c r="H2554" i="31" s="1"/>
  <c r="H2555" i="31" s="1"/>
  <c r="H2556" i="31" s="1"/>
  <c r="H2557" i="31" s="1"/>
  <c r="H2558" i="31" s="1"/>
  <c r="H2559" i="31" s="1"/>
  <c r="H2560" i="31" s="1"/>
  <c r="H2561" i="31" s="1"/>
  <c r="H2562" i="31" s="1"/>
  <c r="H2563" i="31" s="1"/>
  <c r="H2564" i="31" s="1"/>
  <c r="H2565" i="31" s="1"/>
  <c r="H2566" i="31" s="1"/>
  <c r="H2567" i="31" s="1"/>
  <c r="H2568" i="31" s="1"/>
  <c r="H2569" i="31" s="1"/>
  <c r="H2570" i="31" s="1"/>
  <c r="H2571" i="31" s="1"/>
  <c r="H2572" i="31" s="1"/>
  <c r="H2573" i="31" s="1"/>
  <c r="H2574" i="31" s="1"/>
  <c r="H2575" i="31" s="1"/>
  <c r="H2576" i="31" s="1"/>
  <c r="H2577" i="31" s="1"/>
  <c r="H2578" i="31" s="1"/>
  <c r="H2579" i="31" s="1"/>
  <c r="H2580" i="31" s="1"/>
  <c r="H2581" i="31" s="1"/>
  <c r="H2582" i="31" s="1"/>
  <c r="H2583" i="31" s="1"/>
  <c r="H2584" i="31" s="1"/>
  <c r="H2585" i="31" s="1"/>
  <c r="H2586" i="31" s="1"/>
  <c r="H2587" i="31" s="1"/>
  <c r="H2588" i="31" s="1"/>
  <c r="H2589" i="31" s="1"/>
  <c r="H2590" i="31" s="1"/>
  <c r="H2591" i="31" s="1"/>
  <c r="H2592" i="31" s="1"/>
  <c r="H2593" i="31" s="1"/>
  <c r="H2594" i="31" s="1"/>
  <c r="H2595" i="31" s="1"/>
  <c r="H2596" i="31" s="1"/>
  <c r="H2597" i="31" s="1"/>
  <c r="H2598" i="31" s="1"/>
  <c r="H2599" i="31" s="1"/>
  <c r="H2600" i="31" s="1"/>
  <c r="H2601" i="31" s="1"/>
  <c r="H2602" i="31" s="1"/>
  <c r="H2603" i="31" s="1"/>
  <c r="H2604" i="31" s="1"/>
  <c r="H2605" i="31" s="1"/>
  <c r="H2606" i="31" s="1"/>
  <c r="H2607" i="31" s="1"/>
  <c r="H2608" i="31" s="1"/>
  <c r="H2609" i="31" s="1"/>
  <c r="H2610" i="31" s="1"/>
  <c r="H2611" i="31" s="1"/>
  <c r="H2612" i="31" s="1"/>
  <c r="H2613" i="31" s="1"/>
  <c r="H2614" i="31" s="1"/>
  <c r="H2615" i="31" s="1"/>
  <c r="H2616" i="31" s="1"/>
  <c r="H2617" i="31" s="1"/>
  <c r="H2618" i="31" s="1"/>
  <c r="H2619" i="31" s="1"/>
  <c r="H2620" i="31" s="1"/>
  <c r="H2621" i="31" s="1"/>
  <c r="H2622" i="31" s="1"/>
  <c r="H2623" i="31" s="1"/>
  <c r="H2624" i="31" s="1"/>
  <c r="H2625" i="31" s="1"/>
  <c r="H2626" i="31" s="1"/>
  <c r="H2627" i="31" s="1"/>
  <c r="H2628" i="31" s="1"/>
  <c r="H2629" i="31" s="1"/>
  <c r="H2630" i="31" s="1"/>
  <c r="H2631" i="31" s="1"/>
  <c r="H2632" i="31" s="1"/>
  <c r="H2633" i="31" s="1"/>
  <c r="H2634" i="31" s="1"/>
  <c r="H2635" i="31" s="1"/>
  <c r="H2636" i="31" s="1"/>
  <c r="H2637" i="31" s="1"/>
  <c r="H2638" i="31" s="1"/>
  <c r="H2639" i="31" s="1"/>
  <c r="H2640" i="31" s="1"/>
  <c r="H2641" i="31" s="1"/>
  <c r="H2642" i="31" s="1"/>
  <c r="H2643" i="31" s="1"/>
  <c r="H2644" i="31" s="1"/>
  <c r="H2645" i="31" s="1"/>
  <c r="H2646" i="31" s="1"/>
  <c r="H2647" i="31" s="1"/>
  <c r="H2648" i="31" s="1"/>
  <c r="H2649" i="31" s="1"/>
  <c r="H2650" i="31" s="1"/>
  <c r="H2651" i="31" s="1"/>
  <c r="H2652" i="31" s="1"/>
  <c r="H2653" i="31" s="1"/>
  <c r="H2654" i="31" s="1"/>
  <c r="H2655" i="31" s="1"/>
  <c r="H2656" i="31" s="1"/>
  <c r="H2657" i="31" s="1"/>
  <c r="H2658" i="31" s="1"/>
  <c r="H2659" i="31" s="1"/>
  <c r="H2660" i="31" s="1"/>
  <c r="H2661" i="31" s="1"/>
  <c r="H2662" i="31" s="1"/>
  <c r="H2663" i="31" s="1"/>
  <c r="H2664" i="31" s="1"/>
  <c r="H2665" i="31" s="1"/>
  <c r="H2666" i="31" s="1"/>
  <c r="H2667" i="31" s="1"/>
  <c r="H2668" i="31" s="1"/>
  <c r="H2669" i="31" s="1"/>
  <c r="H2670" i="31" s="1"/>
  <c r="H2671" i="31" s="1"/>
  <c r="H2672" i="31" s="1"/>
  <c r="H2673" i="31" s="1"/>
  <c r="H2674" i="31" s="1"/>
  <c r="H2675" i="31" s="1"/>
  <c r="H2676" i="31" s="1"/>
  <c r="H2677" i="31" s="1"/>
  <c r="H2678" i="31" s="1"/>
  <c r="H2679" i="31" s="1"/>
  <c r="H2680" i="31" s="1"/>
  <c r="H2681" i="31" s="1"/>
  <c r="H2682" i="31" s="1"/>
  <c r="H2683" i="31" s="1"/>
  <c r="H2684" i="31" s="1"/>
  <c r="H2685" i="31" s="1"/>
  <c r="H2686" i="31" s="1"/>
  <c r="H2687" i="31" s="1"/>
  <c r="H2688" i="31" s="1"/>
  <c r="H2689" i="31" s="1"/>
  <c r="H2690" i="31" s="1"/>
  <c r="H2691" i="31" s="1"/>
  <c r="H2692" i="31" s="1"/>
  <c r="H2693" i="31" s="1"/>
  <c r="H2694" i="31" s="1"/>
  <c r="H2695" i="31" s="1"/>
  <c r="H2696" i="31" s="1"/>
  <c r="H2697" i="31" s="1"/>
  <c r="H2698" i="31" s="1"/>
  <c r="H2699" i="31" s="1"/>
  <c r="H2700" i="31" s="1"/>
  <c r="H2701" i="31" s="1"/>
  <c r="H2702" i="31" s="1"/>
  <c r="H2703" i="31" s="1"/>
  <c r="H2704" i="31" s="1"/>
  <c r="H2705" i="31" s="1"/>
  <c r="H2706" i="31" s="1"/>
  <c r="H2707" i="31" s="1"/>
  <c r="H2708" i="31" s="1"/>
  <c r="H2709" i="31" s="1"/>
  <c r="H2710" i="31" s="1"/>
  <c r="H2711" i="31" s="1"/>
  <c r="H2712" i="31" s="1"/>
  <c r="H2713" i="31" s="1"/>
  <c r="H2714" i="31" s="1"/>
  <c r="H2715" i="31" s="1"/>
  <c r="H2716" i="31" s="1"/>
  <c r="H2717" i="31" s="1"/>
  <c r="H2718" i="31" s="1"/>
  <c r="H2719" i="31" s="1"/>
  <c r="H2720" i="31" s="1"/>
  <c r="H2721" i="31" s="1"/>
  <c r="H2722" i="31" s="1"/>
  <c r="H2723" i="31" s="1"/>
  <c r="H2724" i="31" s="1"/>
  <c r="H2725" i="31" s="1"/>
  <c r="H2726" i="31" s="1"/>
  <c r="H2727" i="31" s="1"/>
  <c r="H2728" i="31" s="1"/>
  <c r="H2729" i="31" s="1"/>
  <c r="H2730" i="31" s="1"/>
  <c r="H2731" i="31" s="1"/>
  <c r="H2732" i="31" s="1"/>
  <c r="H2733" i="31" s="1"/>
  <c r="H2734" i="31" s="1"/>
  <c r="H2735" i="31" s="1"/>
  <c r="H2736" i="31" s="1"/>
  <c r="H2737" i="31" s="1"/>
  <c r="H2738" i="31" s="1"/>
  <c r="H2739" i="31" s="1"/>
  <c r="H2740" i="31" s="1"/>
  <c r="H2741" i="31" s="1"/>
  <c r="H2742" i="31" s="1"/>
  <c r="H2743" i="31" s="1"/>
  <c r="H2744" i="31" s="1"/>
  <c r="H2745" i="31" s="1"/>
  <c r="H2746" i="31" s="1"/>
  <c r="H2747" i="31" s="1"/>
  <c r="H2748" i="31" s="1"/>
  <c r="H2749" i="31" s="1"/>
  <c r="H2750" i="31" s="1"/>
  <c r="H2751" i="31" s="1"/>
  <c r="H2752" i="31" s="1"/>
  <c r="H2753" i="31" s="1"/>
  <c r="H2754" i="31" s="1"/>
  <c r="H2755" i="31" s="1"/>
  <c r="H2756" i="31" s="1"/>
  <c r="H2757" i="31" s="1"/>
  <c r="H2758" i="31" s="1"/>
  <c r="H2759" i="31" s="1"/>
  <c r="H2760" i="31" s="1"/>
  <c r="H2761" i="31" s="1"/>
  <c r="H2762" i="31" s="1"/>
  <c r="H2763" i="31" s="1"/>
  <c r="H2764" i="31" s="1"/>
  <c r="H2765" i="31" s="1"/>
  <c r="H2766" i="31" s="1"/>
  <c r="H2767" i="31" s="1"/>
  <c r="H2768" i="31" s="1"/>
  <c r="H2769" i="31" s="1"/>
  <c r="H2770" i="31" s="1"/>
  <c r="H2771" i="31" s="1"/>
  <c r="H2772" i="31" s="1"/>
  <c r="H2773" i="31" s="1"/>
  <c r="H2774" i="31" s="1"/>
  <c r="H2775" i="31" s="1"/>
  <c r="H2776" i="31" s="1"/>
  <c r="H2777" i="31" s="1"/>
  <c r="H2778" i="31" s="1"/>
  <c r="H2779" i="31" s="1"/>
  <c r="H2780" i="31" s="1"/>
  <c r="H2781" i="31" s="1"/>
  <c r="H2782" i="31" s="1"/>
  <c r="H2783" i="31" s="1"/>
  <c r="H2784" i="31" s="1"/>
  <c r="H2785" i="31" s="1"/>
  <c r="H2786" i="31" s="1"/>
  <c r="H2787" i="31" s="1"/>
  <c r="H2788" i="31" s="1"/>
  <c r="H2789" i="31" s="1"/>
  <c r="H2790" i="31" s="1"/>
  <c r="H2791" i="31" s="1"/>
  <c r="H2792" i="31" s="1"/>
  <c r="H2793" i="31" s="1"/>
  <c r="H2794" i="31" s="1"/>
  <c r="H2795" i="31" s="1"/>
  <c r="H2796" i="31" s="1"/>
  <c r="H2797" i="31" s="1"/>
  <c r="H2798" i="31" s="1"/>
  <c r="H2799" i="31" s="1"/>
  <c r="H2800" i="31" s="1"/>
  <c r="H2801" i="31" s="1"/>
  <c r="H2802" i="31" s="1"/>
  <c r="H2803" i="31" s="1"/>
  <c r="H2804" i="31" s="1"/>
  <c r="H2805" i="31" s="1"/>
  <c r="H2806" i="31" s="1"/>
  <c r="H2807" i="31" s="1"/>
  <c r="H2808" i="31" s="1"/>
  <c r="H2809" i="31" s="1"/>
  <c r="H2810" i="31" s="1"/>
  <c r="H2811" i="31" s="1"/>
  <c r="H2812" i="31" s="1"/>
  <c r="H2813" i="31" s="1"/>
  <c r="H2814" i="31" s="1"/>
  <c r="H2815" i="31" s="1"/>
  <c r="H2816" i="31" s="1"/>
  <c r="H2817" i="31" s="1"/>
  <c r="H2818" i="31" s="1"/>
  <c r="H2819" i="31" s="1"/>
  <c r="H2820" i="31" s="1"/>
  <c r="H2821" i="31" s="1"/>
  <c r="H2822" i="31" s="1"/>
  <c r="H2823" i="31" s="1"/>
  <c r="H2824" i="31" s="1"/>
  <c r="H2825" i="31" s="1"/>
  <c r="H2826" i="31" s="1"/>
  <c r="H2827" i="31" s="1"/>
  <c r="H2828" i="31" s="1"/>
  <c r="H2829" i="31" s="1"/>
  <c r="H2830" i="31" s="1"/>
  <c r="H2831" i="31" s="1"/>
  <c r="H2832" i="31" s="1"/>
  <c r="H2833" i="31" s="1"/>
  <c r="H2834" i="31" s="1"/>
  <c r="H2835" i="31" s="1"/>
  <c r="H2836" i="31" s="1"/>
  <c r="H2837" i="31" s="1"/>
  <c r="H2838" i="31" s="1"/>
  <c r="H2839" i="31" s="1"/>
  <c r="H2840" i="31" s="1"/>
  <c r="H2841" i="31" s="1"/>
  <c r="H2842" i="31" s="1"/>
  <c r="H2843" i="31" s="1"/>
  <c r="H2844" i="31" s="1"/>
  <c r="H2845" i="31" s="1"/>
  <c r="H2846" i="31" s="1"/>
  <c r="H2847" i="31" s="1"/>
  <c r="H2848" i="31" s="1"/>
  <c r="H2849" i="31" s="1"/>
  <c r="H2850" i="31" s="1"/>
  <c r="H2851" i="31" s="1"/>
  <c r="H2852" i="31" s="1"/>
  <c r="H2853" i="31" s="1"/>
  <c r="H2854" i="31" s="1"/>
  <c r="H2855" i="31" s="1"/>
  <c r="H2856" i="31" s="1"/>
  <c r="H2857" i="31" s="1"/>
  <c r="H2858" i="31" s="1"/>
  <c r="H2859" i="31" s="1"/>
  <c r="H2860" i="31" s="1"/>
  <c r="H2861" i="31" s="1"/>
  <c r="H2862" i="31" s="1"/>
  <c r="H2863" i="31" s="1"/>
  <c r="H2864" i="31" s="1"/>
  <c r="H2865" i="31" s="1"/>
  <c r="H2866" i="31" s="1"/>
  <c r="H2867" i="31" s="1"/>
  <c r="H2868" i="31" s="1"/>
  <c r="H2869" i="31" s="1"/>
  <c r="H2870" i="31" s="1"/>
  <c r="H2871" i="31" s="1"/>
  <c r="H2872" i="31" s="1"/>
  <c r="H2873" i="31" s="1"/>
  <c r="H2874" i="31" s="1"/>
  <c r="H2875" i="31" s="1"/>
  <c r="H2876" i="31" s="1"/>
  <c r="H2877" i="31" s="1"/>
  <c r="H2878" i="31" s="1"/>
  <c r="H2879" i="31" s="1"/>
  <c r="H2880" i="31" s="1"/>
  <c r="H2881" i="31" s="1"/>
  <c r="H2882" i="31" s="1"/>
  <c r="H2883" i="31" s="1"/>
  <c r="H2884" i="31" s="1"/>
  <c r="H2885" i="31" s="1"/>
  <c r="H2886" i="31" s="1"/>
  <c r="H2887" i="31" s="1"/>
  <c r="H2888" i="31" s="1"/>
  <c r="H2889" i="31" s="1"/>
  <c r="H2890" i="31" s="1"/>
  <c r="H2891" i="31" s="1"/>
  <c r="H2892" i="31" s="1"/>
  <c r="H2893" i="31" s="1"/>
  <c r="H2894" i="31" s="1"/>
  <c r="H2895" i="31" s="1"/>
  <c r="H2896" i="31" s="1"/>
  <c r="H2897" i="31" s="1"/>
  <c r="H2898" i="31" s="1"/>
  <c r="H2899" i="31" s="1"/>
  <c r="H2900" i="31" s="1"/>
  <c r="H2901" i="31" s="1"/>
  <c r="H2902" i="31" s="1"/>
  <c r="H2903" i="31" s="1"/>
  <c r="H2904" i="31" s="1"/>
  <c r="H2905" i="31" s="1"/>
  <c r="H2906" i="31" s="1"/>
  <c r="H2907" i="31" s="1"/>
  <c r="H2908" i="31" s="1"/>
  <c r="H2909" i="31" s="1"/>
  <c r="H2910" i="31" s="1"/>
  <c r="H2911" i="31" s="1"/>
  <c r="H2912" i="31" s="1"/>
  <c r="H2913" i="31" s="1"/>
  <c r="H2914" i="31" s="1"/>
  <c r="H2915" i="31" s="1"/>
  <c r="H2916" i="31" s="1"/>
  <c r="H2917" i="31" s="1"/>
  <c r="H2918" i="31" s="1"/>
  <c r="H2919" i="31" s="1"/>
  <c r="H2920" i="31" s="1"/>
  <c r="H2921" i="31" s="1"/>
  <c r="H2922" i="31" s="1"/>
  <c r="H2923" i="31" s="1"/>
  <c r="H2924" i="31" s="1"/>
  <c r="H2925" i="31" s="1"/>
  <c r="H2926" i="31" s="1"/>
  <c r="H2927" i="31" s="1"/>
  <c r="H2928" i="31" s="1"/>
  <c r="H2929" i="31" s="1"/>
  <c r="H2930" i="31" s="1"/>
  <c r="H2931" i="31" s="1"/>
  <c r="H2932" i="31" s="1"/>
  <c r="H2933" i="31" s="1"/>
  <c r="H2934" i="31" s="1"/>
  <c r="H2935" i="31" s="1"/>
  <c r="H2936" i="31" s="1"/>
  <c r="H2937" i="31" s="1"/>
  <c r="H2938" i="31" s="1"/>
  <c r="H2939" i="31" s="1"/>
  <c r="H2940" i="31" s="1"/>
  <c r="H2941" i="31" s="1"/>
  <c r="H2942" i="31" s="1"/>
  <c r="H2943" i="31" s="1"/>
  <c r="H2944" i="31" s="1"/>
  <c r="H2945" i="31" s="1"/>
  <c r="H2946" i="31" s="1"/>
  <c r="H2947" i="31" s="1"/>
  <c r="H2948" i="31" s="1"/>
  <c r="H2949" i="31" s="1"/>
  <c r="H2950" i="31" s="1"/>
  <c r="H2951" i="31" s="1"/>
  <c r="H2952" i="31" s="1"/>
  <c r="H2953" i="31" s="1"/>
  <c r="H2954" i="31" s="1"/>
  <c r="H2955" i="31" s="1"/>
  <c r="H2956" i="31" s="1"/>
  <c r="H2957" i="31" s="1"/>
  <c r="H2958" i="31" s="1"/>
  <c r="H2959" i="31" s="1"/>
  <c r="H2960" i="31" s="1"/>
  <c r="H2961" i="31" s="1"/>
  <c r="H2962" i="31" s="1"/>
  <c r="H2963" i="31" s="1"/>
  <c r="H2964" i="31" s="1"/>
  <c r="H2965" i="31" s="1"/>
  <c r="H2966" i="31" s="1"/>
  <c r="H2967" i="31" s="1"/>
  <c r="H2968" i="31" s="1"/>
  <c r="H2969" i="31" s="1"/>
  <c r="H2970" i="31" s="1"/>
  <c r="H2971" i="31" s="1"/>
  <c r="H2972" i="31" s="1"/>
  <c r="H2973" i="31" s="1"/>
  <c r="H2974" i="31" s="1"/>
  <c r="H2975" i="31" s="1"/>
  <c r="H2976" i="31" s="1"/>
  <c r="H2977" i="31" s="1"/>
  <c r="H2978" i="31" s="1"/>
  <c r="H2979" i="31" s="1"/>
  <c r="H2980" i="31" s="1"/>
  <c r="H2981" i="31" s="1"/>
  <c r="H2982" i="31" s="1"/>
  <c r="H2983" i="31" s="1"/>
  <c r="H2984" i="31" s="1"/>
  <c r="H2985" i="31" s="1"/>
  <c r="H2986" i="31" s="1"/>
  <c r="H2987" i="31" s="1"/>
  <c r="H2988" i="31" s="1"/>
  <c r="H2989" i="31" s="1"/>
  <c r="H2990" i="31" s="1"/>
  <c r="H2991" i="31" s="1"/>
  <c r="H2992" i="31" s="1"/>
  <c r="H2993" i="31" s="1"/>
  <c r="H2994" i="31" s="1"/>
  <c r="H2995" i="31" s="1"/>
  <c r="H2996" i="31" s="1"/>
  <c r="H2997" i="31" s="1"/>
  <c r="H2998" i="31" s="1"/>
  <c r="H2999" i="31" s="1"/>
  <c r="H3000" i="31" s="1"/>
  <c r="H3001" i="31" s="1"/>
  <c r="H3002" i="31" s="1"/>
  <c r="H3003" i="31" s="1"/>
  <c r="H3004" i="31" s="1"/>
  <c r="H3005" i="31" s="1"/>
  <c r="H3006" i="31" s="1"/>
  <c r="H3007" i="31" s="1"/>
  <c r="H3008" i="31" s="1"/>
  <c r="H3009" i="31" s="1"/>
  <c r="H3010" i="31" s="1"/>
  <c r="H3011" i="31" s="1"/>
  <c r="H3012" i="31" s="1"/>
  <c r="H3013" i="31" s="1"/>
  <c r="H3014" i="31" s="1"/>
  <c r="H3015" i="31" s="1"/>
  <c r="H3016" i="31" s="1"/>
  <c r="H3017" i="31" s="1"/>
  <c r="H3018" i="31" s="1"/>
  <c r="H3019" i="31" s="1"/>
  <c r="H3020" i="31" s="1"/>
  <c r="H3021" i="31" s="1"/>
  <c r="H3022" i="31" s="1"/>
  <c r="H3023" i="31" s="1"/>
  <c r="H3024" i="31" s="1"/>
  <c r="H3025" i="31" s="1"/>
  <c r="H3026" i="31" s="1"/>
  <c r="H3027" i="31" s="1"/>
  <c r="H3028" i="31" s="1"/>
  <c r="H3029" i="31" s="1"/>
  <c r="H3030" i="31" s="1"/>
  <c r="H3031" i="31" s="1"/>
  <c r="H3032" i="31" s="1"/>
  <c r="H3033" i="31" s="1"/>
  <c r="H3034" i="31" s="1"/>
  <c r="H3035" i="31" s="1"/>
  <c r="H3036" i="31" s="1"/>
  <c r="H3037" i="31" s="1"/>
  <c r="H3038" i="31" s="1"/>
  <c r="H3039" i="31" s="1"/>
  <c r="H3040" i="31" s="1"/>
  <c r="H3041" i="31" s="1"/>
  <c r="H3042" i="31" s="1"/>
  <c r="H3043" i="31" s="1"/>
  <c r="H3044" i="31" s="1"/>
  <c r="H3045" i="31" s="1"/>
  <c r="H3046" i="31" s="1"/>
  <c r="H3047" i="31" s="1"/>
  <c r="H3048" i="31" s="1"/>
  <c r="H3049" i="31" s="1"/>
  <c r="H3050" i="31" s="1"/>
  <c r="H3051" i="31" s="1"/>
  <c r="H3052" i="31" s="1"/>
  <c r="H3053" i="31" s="1"/>
  <c r="H3054" i="31" s="1"/>
  <c r="H3055" i="31" s="1"/>
  <c r="H3056" i="31" s="1"/>
  <c r="H3057" i="31" s="1"/>
  <c r="H3058" i="31" s="1"/>
  <c r="H3059" i="31" s="1"/>
  <c r="H3060" i="31" s="1"/>
  <c r="H3061" i="31" s="1"/>
  <c r="H3062" i="31" s="1"/>
  <c r="H3063" i="31" s="1"/>
  <c r="H3064" i="31" s="1"/>
  <c r="H3065" i="31" s="1"/>
  <c r="H3066" i="31" s="1"/>
  <c r="H3067" i="31" s="1"/>
  <c r="H3068" i="31" s="1"/>
  <c r="H3069" i="31" s="1"/>
  <c r="H3070" i="31" s="1"/>
  <c r="H3071" i="31" s="1"/>
  <c r="H3072" i="31" s="1"/>
  <c r="H3073" i="31" s="1"/>
  <c r="H3074" i="31" s="1"/>
  <c r="H3075" i="31" s="1"/>
  <c r="H3076" i="31" s="1"/>
  <c r="H3077" i="31" s="1"/>
  <c r="H3078" i="31" s="1"/>
  <c r="H3079" i="31" s="1"/>
  <c r="H3080" i="31" s="1"/>
  <c r="H3081" i="31" s="1"/>
  <c r="H3082" i="31" s="1"/>
  <c r="H3083" i="31" s="1"/>
  <c r="H3084" i="31" s="1"/>
  <c r="H3085" i="31" s="1"/>
  <c r="H3086" i="31" s="1"/>
  <c r="H3087" i="31" s="1"/>
  <c r="H3088" i="31" s="1"/>
  <c r="H3089" i="31" s="1"/>
  <c r="H3090" i="31" s="1"/>
  <c r="H3091" i="31" s="1"/>
  <c r="H3092" i="31" s="1"/>
  <c r="H3093" i="31" s="1"/>
  <c r="H3094" i="31" s="1"/>
  <c r="H3095" i="31" s="1"/>
  <c r="H3096" i="31" s="1"/>
  <c r="H3097" i="31" s="1"/>
  <c r="H3098" i="31" s="1"/>
  <c r="H3099" i="31" s="1"/>
  <c r="H3100" i="31" s="1"/>
  <c r="H3101" i="31" s="1"/>
  <c r="H3102" i="31" s="1"/>
  <c r="H3103" i="31" s="1"/>
  <c r="H3104" i="31" s="1"/>
  <c r="H3105" i="31" s="1"/>
  <c r="H3106" i="31" s="1"/>
  <c r="H3107" i="31" s="1"/>
  <c r="H3108" i="31" s="1"/>
  <c r="H3109" i="31" s="1"/>
  <c r="H3110" i="31" s="1"/>
  <c r="H3111" i="31" s="1"/>
  <c r="H3112" i="31" s="1"/>
  <c r="H3113" i="31" s="1"/>
  <c r="H3114" i="31" s="1"/>
  <c r="H3115" i="31" s="1"/>
  <c r="H3116" i="31" s="1"/>
  <c r="H3117" i="31" s="1"/>
  <c r="H3118" i="31" s="1"/>
  <c r="H3119" i="31" s="1"/>
  <c r="H3120" i="31" s="1"/>
  <c r="H3121" i="31" s="1"/>
  <c r="H3122" i="31" s="1"/>
  <c r="H3123" i="31" s="1"/>
  <c r="H3124" i="31" s="1"/>
  <c r="H3125" i="31" s="1"/>
  <c r="H3126" i="31" s="1"/>
  <c r="H3127" i="31" s="1"/>
  <c r="H3128" i="31" s="1"/>
  <c r="H3129" i="31" s="1"/>
  <c r="H3130" i="31" s="1"/>
  <c r="H3131" i="31" s="1"/>
  <c r="H3132" i="31" s="1"/>
  <c r="H3133" i="31" s="1"/>
  <c r="H3134" i="31" s="1"/>
  <c r="H3135" i="31" s="1"/>
  <c r="H3136" i="31" s="1"/>
  <c r="H3137" i="31" s="1"/>
  <c r="H3138" i="31" s="1"/>
  <c r="H3139" i="31" s="1"/>
  <c r="H3140" i="31" s="1"/>
  <c r="H3141" i="31" s="1"/>
  <c r="H3142" i="31" s="1"/>
  <c r="H3143" i="31" s="1"/>
  <c r="H3144" i="31" s="1"/>
  <c r="H3145" i="31" s="1"/>
  <c r="H3146" i="31" s="1"/>
  <c r="H3147" i="31" s="1"/>
  <c r="H3148" i="31" s="1"/>
  <c r="H3149" i="31" s="1"/>
  <c r="H3150" i="31" s="1"/>
  <c r="H3151" i="31" s="1"/>
  <c r="H3152" i="31" s="1"/>
  <c r="H3153" i="31" s="1"/>
  <c r="H3154" i="31" s="1"/>
  <c r="H3155" i="31" s="1"/>
  <c r="H3156" i="31" s="1"/>
  <c r="H3157" i="31" s="1"/>
  <c r="H3158" i="31" s="1"/>
  <c r="H3159" i="31" s="1"/>
  <c r="H3160" i="31" s="1"/>
  <c r="H3161" i="31" s="1"/>
  <c r="H3162" i="31" s="1"/>
  <c r="H3163" i="31" s="1"/>
  <c r="H3164" i="31" s="1"/>
  <c r="H3165" i="31" s="1"/>
  <c r="H3166" i="31" s="1"/>
  <c r="H3167" i="31" s="1"/>
  <c r="H3168" i="31" s="1"/>
  <c r="H3169" i="31" s="1"/>
  <c r="H3170" i="31" s="1"/>
  <c r="H3171" i="31" s="1"/>
  <c r="H3172" i="31" s="1"/>
  <c r="H3173" i="31" s="1"/>
  <c r="H3174" i="31" s="1"/>
  <c r="H3175" i="31" s="1"/>
  <c r="H3176" i="31" s="1"/>
  <c r="H3177" i="31" s="1"/>
  <c r="H3178" i="31" s="1"/>
  <c r="H3179" i="31" s="1"/>
  <c r="H3180" i="31" s="1"/>
  <c r="H3181" i="31" s="1"/>
  <c r="H3182" i="31" s="1"/>
  <c r="H3183" i="31" s="1"/>
  <c r="H3184" i="31" s="1"/>
  <c r="H3185" i="31" s="1"/>
  <c r="H3186" i="31" s="1"/>
  <c r="H3187" i="31" s="1"/>
  <c r="H3188" i="31" s="1"/>
  <c r="H3189" i="31" s="1"/>
  <c r="H3190" i="31" s="1"/>
  <c r="H3191" i="31" s="1"/>
  <c r="H3192" i="31" s="1"/>
  <c r="H3193" i="31" s="1"/>
  <c r="H3194" i="31" s="1"/>
  <c r="H3195" i="31" s="1"/>
  <c r="H3196" i="31" s="1"/>
  <c r="H3197" i="31" s="1"/>
  <c r="H3198" i="31" s="1"/>
  <c r="H3199" i="31" s="1"/>
  <c r="H3200" i="31" s="1"/>
  <c r="H3201" i="31" s="1"/>
  <c r="H3202" i="31" s="1"/>
  <c r="H3203" i="31" s="1"/>
  <c r="H3204" i="31" s="1"/>
  <c r="H3205" i="31" s="1"/>
  <c r="H3206" i="31" s="1"/>
  <c r="H3207" i="31" s="1"/>
  <c r="H3208" i="31" s="1"/>
  <c r="H3209" i="31" s="1"/>
  <c r="H3210" i="31" s="1"/>
  <c r="H3211" i="31" s="1"/>
  <c r="H3212" i="31" s="1"/>
  <c r="H3213" i="31" s="1"/>
  <c r="H3214" i="31" s="1"/>
  <c r="H3215" i="31" s="1"/>
  <c r="H3216" i="31" s="1"/>
  <c r="H3217" i="31" s="1"/>
  <c r="H3218" i="31" s="1"/>
  <c r="H3219" i="31" s="1"/>
  <c r="H3220" i="31" s="1"/>
  <c r="H3221" i="31" s="1"/>
  <c r="H3222" i="31" s="1"/>
  <c r="H3223" i="31" s="1"/>
  <c r="H3224" i="31" s="1"/>
  <c r="H3225" i="31" s="1"/>
  <c r="H3226" i="31" s="1"/>
  <c r="H3227" i="31" s="1"/>
  <c r="H3228" i="31" s="1"/>
  <c r="H3229" i="31" s="1"/>
  <c r="H3230" i="31" s="1"/>
  <c r="H3231" i="31" s="1"/>
  <c r="H3232" i="31" s="1"/>
  <c r="H3233" i="31" s="1"/>
  <c r="H3234" i="31" s="1"/>
  <c r="H3235" i="31" s="1"/>
  <c r="H3236" i="31" s="1"/>
  <c r="H3237" i="31" s="1"/>
  <c r="H3238" i="31" s="1"/>
  <c r="H3239" i="31" s="1"/>
  <c r="H3240" i="31" s="1"/>
  <c r="H3241" i="31" s="1"/>
  <c r="H3242" i="31" s="1"/>
  <c r="H3243" i="31" s="1"/>
  <c r="H3244" i="31" s="1"/>
  <c r="H3245" i="31" s="1"/>
  <c r="H3246" i="31" s="1"/>
  <c r="H3247" i="31" s="1"/>
  <c r="H3248" i="31" s="1"/>
  <c r="H3249" i="31" s="1"/>
  <c r="H3250" i="31" s="1"/>
  <c r="H3251" i="31" s="1"/>
  <c r="H3252" i="31" s="1"/>
  <c r="H3253" i="31" s="1"/>
  <c r="H3254" i="31" s="1"/>
  <c r="H3255" i="31" s="1"/>
  <c r="H3256" i="31" s="1"/>
  <c r="H3257" i="31" s="1"/>
  <c r="H3258" i="31" s="1"/>
  <c r="H3259" i="31" s="1"/>
  <c r="H3260" i="31" s="1"/>
  <c r="H3261" i="31" s="1"/>
  <c r="H3262" i="31" s="1"/>
  <c r="H3263" i="31" s="1"/>
  <c r="H3264" i="31" s="1"/>
  <c r="H3265" i="31" s="1"/>
  <c r="H3266" i="31" s="1"/>
  <c r="H3267" i="31" s="1"/>
  <c r="H3268" i="31" s="1"/>
  <c r="H3269" i="31" s="1"/>
  <c r="H3270" i="31" s="1"/>
  <c r="H3271" i="31" s="1"/>
  <c r="H3272" i="31" s="1"/>
  <c r="H3273" i="31" s="1"/>
  <c r="H3274" i="31" s="1"/>
  <c r="H3275" i="31" s="1"/>
  <c r="H3276" i="31" s="1"/>
  <c r="H3277" i="31" s="1"/>
  <c r="H3278" i="31" s="1"/>
  <c r="H3279" i="31" s="1"/>
  <c r="H3280" i="31" s="1"/>
  <c r="H3281" i="31" s="1"/>
  <c r="H3282" i="31" s="1"/>
  <c r="H3283" i="31" s="1"/>
  <c r="H3284" i="31" s="1"/>
  <c r="H3285" i="31" s="1"/>
  <c r="H3286" i="31" s="1"/>
  <c r="H3287" i="31" s="1"/>
  <c r="H3288" i="31" s="1"/>
  <c r="H3289" i="31" s="1"/>
  <c r="H3290" i="31" s="1"/>
  <c r="H3291" i="31" s="1"/>
  <c r="H3292" i="31" s="1"/>
  <c r="H3293" i="31" s="1"/>
  <c r="H3294" i="31" s="1"/>
  <c r="H3295" i="31" s="1"/>
  <c r="H3296" i="31" s="1"/>
  <c r="H3297" i="31" s="1"/>
  <c r="H3298" i="31" s="1"/>
  <c r="H3299" i="31" s="1"/>
  <c r="H3300" i="31" s="1"/>
  <c r="H3301" i="31" s="1"/>
  <c r="H3302" i="31" s="1"/>
  <c r="H3303" i="31" s="1"/>
  <c r="H3304" i="31" s="1"/>
  <c r="H3305" i="31" s="1"/>
  <c r="H3306" i="31" s="1"/>
  <c r="H3307" i="31" s="1"/>
  <c r="H3308" i="31" s="1"/>
  <c r="H3309" i="31" s="1"/>
  <c r="H3310" i="31" s="1"/>
  <c r="H3311" i="31" s="1"/>
  <c r="H3312" i="31" s="1"/>
  <c r="H3313" i="31" s="1"/>
  <c r="H3314" i="31" s="1"/>
  <c r="H3315" i="31" s="1"/>
  <c r="H3316" i="31" s="1"/>
  <c r="H3317" i="31" s="1"/>
  <c r="H3318" i="31" s="1"/>
  <c r="H3319" i="31" s="1"/>
  <c r="H3320" i="31" s="1"/>
  <c r="H3321" i="31" s="1"/>
  <c r="H3322" i="31" s="1"/>
  <c r="H3323" i="31" s="1"/>
  <c r="H3324" i="31" s="1"/>
  <c r="H3325" i="31" s="1"/>
  <c r="H3326" i="31" s="1"/>
  <c r="H3327" i="31" s="1"/>
  <c r="H3328" i="31" s="1"/>
  <c r="H3329" i="31" s="1"/>
  <c r="H3330" i="31" s="1"/>
  <c r="H3331" i="31" s="1"/>
  <c r="H3332" i="31" s="1"/>
  <c r="H3333" i="31" s="1"/>
  <c r="H3334" i="31" s="1"/>
  <c r="H3335" i="31" s="1"/>
  <c r="H3336" i="31" s="1"/>
  <c r="H3337" i="31" s="1"/>
  <c r="H3338" i="31" s="1"/>
  <c r="H3339" i="31" s="1"/>
  <c r="H3340" i="31" s="1"/>
  <c r="H3341" i="31" s="1"/>
  <c r="H3342" i="31" s="1"/>
  <c r="H3343" i="31" s="1"/>
  <c r="H3344" i="31" s="1"/>
  <c r="H3345" i="31" s="1"/>
  <c r="H3346" i="31" s="1"/>
  <c r="H3347" i="31" s="1"/>
  <c r="H3348" i="31" s="1"/>
  <c r="H3349" i="31" s="1"/>
  <c r="H3350" i="31" s="1"/>
  <c r="H3351" i="31" s="1"/>
  <c r="H3352" i="31" s="1"/>
  <c r="H3353" i="31" s="1"/>
  <c r="H3354" i="31" s="1"/>
  <c r="H3355" i="31" s="1"/>
  <c r="H3356" i="31" s="1"/>
  <c r="H3357" i="31" s="1"/>
  <c r="H3358" i="31" s="1"/>
  <c r="H3359" i="31" s="1"/>
  <c r="H3360" i="31" s="1"/>
  <c r="H3361" i="31" s="1"/>
  <c r="H3362" i="31" s="1"/>
  <c r="H3363" i="31" s="1"/>
  <c r="H3364" i="31" s="1"/>
  <c r="H3365" i="31" s="1"/>
  <c r="H3366" i="31" s="1"/>
  <c r="H3367" i="31" s="1"/>
  <c r="H3368" i="31" s="1"/>
  <c r="H3369" i="31" s="1"/>
  <c r="H3370" i="31" s="1"/>
  <c r="H3371" i="31" s="1"/>
  <c r="H3372" i="31" s="1"/>
  <c r="H3373" i="31" s="1"/>
  <c r="H3374" i="31" s="1"/>
  <c r="H3375" i="31" s="1"/>
  <c r="H3376" i="31" s="1"/>
  <c r="H3377" i="31" s="1"/>
  <c r="H3378" i="31" s="1"/>
  <c r="H3379" i="31" s="1"/>
  <c r="H3380" i="31" s="1"/>
  <c r="H3381" i="31" s="1"/>
  <c r="H3382" i="31" s="1"/>
  <c r="H3383" i="31" s="1"/>
  <c r="H3384" i="31" s="1"/>
  <c r="H3385" i="31" s="1"/>
  <c r="H3386" i="31" s="1"/>
  <c r="H3387" i="31" s="1"/>
  <c r="H3388" i="31" s="1"/>
  <c r="H3389" i="31" s="1"/>
  <c r="H3390" i="31" s="1"/>
  <c r="H3391" i="31" s="1"/>
  <c r="H3392" i="31" s="1"/>
  <c r="H3393" i="31" s="1"/>
  <c r="H3394" i="31" s="1"/>
  <c r="H3395" i="31" s="1"/>
  <c r="H3396" i="31" s="1"/>
  <c r="H3397" i="31" s="1"/>
  <c r="H3398" i="31" s="1"/>
  <c r="H3399" i="31" s="1"/>
  <c r="H3400" i="31" s="1"/>
  <c r="H3401" i="31" s="1"/>
  <c r="H3402" i="31" s="1"/>
  <c r="H3403" i="31" s="1"/>
  <c r="H3404" i="31" s="1"/>
  <c r="H3405" i="31" s="1"/>
  <c r="H3406" i="31" s="1"/>
  <c r="H3407" i="31" s="1"/>
  <c r="H3408" i="31" s="1"/>
  <c r="H3409" i="31" s="1"/>
  <c r="H3410" i="31" s="1"/>
  <c r="H3411" i="31" s="1"/>
  <c r="H3412" i="31" s="1"/>
  <c r="H3413" i="31" s="1"/>
  <c r="H3414" i="31" s="1"/>
  <c r="H3415" i="31" s="1"/>
  <c r="H3416" i="31" s="1"/>
  <c r="H3417" i="31" s="1"/>
  <c r="H3418" i="31" s="1"/>
  <c r="H3419" i="31" s="1"/>
  <c r="H3420" i="31" s="1"/>
  <c r="H3421" i="31" s="1"/>
  <c r="H3422" i="31" s="1"/>
  <c r="H3423" i="31" s="1"/>
  <c r="H3424" i="31" s="1"/>
  <c r="H3425" i="31" s="1"/>
  <c r="H3426" i="31" s="1"/>
  <c r="H3427" i="31" s="1"/>
  <c r="H3428" i="31" s="1"/>
  <c r="H3429" i="31" s="1"/>
  <c r="H3430" i="31" s="1"/>
  <c r="H3431" i="31" s="1"/>
  <c r="H3432" i="31" s="1"/>
  <c r="H3433" i="31" s="1"/>
  <c r="H3434" i="31" s="1"/>
  <c r="H3435" i="31" s="1"/>
  <c r="H3436" i="31" s="1"/>
  <c r="H3437" i="31" s="1"/>
  <c r="H3438" i="31" s="1"/>
  <c r="H3439" i="31" s="1"/>
  <c r="H3440" i="31" s="1"/>
  <c r="H3441" i="31" s="1"/>
  <c r="H3442" i="31" s="1"/>
  <c r="H3443" i="31" s="1"/>
  <c r="H3444" i="31" s="1"/>
  <c r="H3445" i="31" s="1"/>
  <c r="H3446" i="31" s="1"/>
  <c r="H3447" i="31" s="1"/>
  <c r="H3448" i="31" s="1"/>
  <c r="H3449" i="31" s="1"/>
  <c r="H3450" i="31" s="1"/>
  <c r="H3451" i="31" s="1"/>
  <c r="H3452" i="31" s="1"/>
  <c r="H3453" i="31" s="1"/>
  <c r="H3454" i="31" s="1"/>
  <c r="H3455" i="31" s="1"/>
  <c r="H3456" i="31" s="1"/>
  <c r="H3457" i="31" s="1"/>
  <c r="H3458" i="31" s="1"/>
  <c r="H3459" i="31" s="1"/>
  <c r="H3460" i="31" s="1"/>
  <c r="H3461" i="31" s="1"/>
  <c r="H3462" i="31" s="1"/>
  <c r="H3463" i="31" s="1"/>
  <c r="H3464" i="31" s="1"/>
  <c r="H3465" i="31" s="1"/>
  <c r="H3466" i="31" s="1"/>
  <c r="H3467" i="31" s="1"/>
  <c r="H3468" i="31" s="1"/>
  <c r="H3469" i="31" s="1"/>
  <c r="H3470" i="31" s="1"/>
  <c r="H3471" i="31" s="1"/>
  <c r="H3472" i="31" s="1"/>
  <c r="H3473" i="31" s="1"/>
  <c r="H3474" i="31" s="1"/>
  <c r="H3475" i="31" s="1"/>
  <c r="H3476" i="31" s="1"/>
  <c r="H3477" i="31" s="1"/>
  <c r="H3478" i="31" s="1"/>
  <c r="H3479" i="31" s="1"/>
  <c r="H3480" i="31" s="1"/>
  <c r="H3481" i="31" s="1"/>
  <c r="H3482" i="31" s="1"/>
  <c r="H3483" i="31" s="1"/>
  <c r="H3484" i="31" s="1"/>
  <c r="H3485" i="31" s="1"/>
  <c r="H3486" i="31" s="1"/>
  <c r="H3487" i="31" s="1"/>
  <c r="H3488" i="31" s="1"/>
  <c r="H3489" i="31" s="1"/>
  <c r="H3490" i="31" s="1"/>
  <c r="H3491" i="31" s="1"/>
  <c r="H3492" i="31" s="1"/>
  <c r="H3493" i="31" s="1"/>
  <c r="H3494" i="31" s="1"/>
  <c r="H3495" i="31" s="1"/>
  <c r="H3496" i="31" s="1"/>
  <c r="H3497" i="31" s="1"/>
  <c r="H3498" i="31" s="1"/>
  <c r="H3499" i="31" s="1"/>
  <c r="H3500" i="31" s="1"/>
  <c r="H3501" i="31" s="1"/>
  <c r="H3502" i="31" s="1"/>
  <c r="H3503" i="31" s="1"/>
  <c r="H3504" i="31" s="1"/>
  <c r="H3505" i="31" s="1"/>
  <c r="H3506" i="31" s="1"/>
  <c r="H3507" i="31" s="1"/>
  <c r="H3508" i="31" s="1"/>
  <c r="H3509" i="31" s="1"/>
  <c r="H3510" i="31" s="1"/>
  <c r="H3511" i="31" s="1"/>
  <c r="H3512" i="31" s="1"/>
  <c r="H3513" i="31" s="1"/>
  <c r="H3514" i="31" s="1"/>
  <c r="H3515" i="31" s="1"/>
  <c r="H3516" i="31" s="1"/>
  <c r="H3517" i="31" s="1"/>
  <c r="H3518" i="31" s="1"/>
  <c r="H3519" i="31" s="1"/>
  <c r="H3520" i="31" s="1"/>
  <c r="H3521" i="31" s="1"/>
  <c r="H3522" i="31" s="1"/>
  <c r="H3523" i="31" s="1"/>
  <c r="H3524" i="31" s="1"/>
  <c r="H3525" i="31" s="1"/>
  <c r="H3526" i="31" s="1"/>
  <c r="H3527" i="31" s="1"/>
  <c r="H3528" i="31" s="1"/>
  <c r="H3529" i="31" s="1"/>
  <c r="H3530" i="31" s="1"/>
  <c r="H3531" i="31" s="1"/>
  <c r="H3532" i="31" s="1"/>
  <c r="H3533" i="31" s="1"/>
  <c r="H3534" i="31" s="1"/>
  <c r="H3535" i="31" s="1"/>
  <c r="H3536" i="31" s="1"/>
  <c r="H3537" i="31" s="1"/>
  <c r="H3538" i="31" s="1"/>
  <c r="H3539" i="31" s="1"/>
  <c r="H3540" i="31" s="1"/>
  <c r="H3541" i="31" s="1"/>
  <c r="H3542" i="31" s="1"/>
  <c r="H3543" i="31" s="1"/>
  <c r="H3544" i="31" s="1"/>
  <c r="H3545" i="31" s="1"/>
  <c r="H3546" i="31" s="1"/>
  <c r="H3547" i="31" s="1"/>
  <c r="H3548" i="31" s="1"/>
  <c r="H3549" i="31" s="1"/>
  <c r="H3550" i="31" s="1"/>
  <c r="H3551" i="31" s="1"/>
  <c r="H3552" i="31" s="1"/>
  <c r="H3553" i="31" s="1"/>
  <c r="H3554" i="31" s="1"/>
  <c r="H3555" i="31" s="1"/>
  <c r="H3556" i="31" s="1"/>
  <c r="H3557" i="31" s="1"/>
  <c r="H3558" i="31" s="1"/>
  <c r="H3559" i="31" s="1"/>
  <c r="H3560" i="31" s="1"/>
  <c r="H3561" i="31" s="1"/>
  <c r="H3562" i="31" s="1"/>
  <c r="H3563" i="31" s="1"/>
  <c r="H3564" i="31" s="1"/>
  <c r="H3565" i="31" s="1"/>
  <c r="H3566" i="31" s="1"/>
  <c r="H3567" i="31" s="1"/>
  <c r="H3568" i="31" s="1"/>
  <c r="H3569" i="31" s="1"/>
  <c r="H3570" i="31" s="1"/>
  <c r="H3571" i="31" s="1"/>
  <c r="H3572" i="31" s="1"/>
  <c r="H3573" i="31" s="1"/>
  <c r="H3574" i="31" s="1"/>
  <c r="H3575" i="31" s="1"/>
  <c r="H3576" i="31" s="1"/>
  <c r="H3577" i="31" s="1"/>
  <c r="H3578" i="31" s="1"/>
  <c r="H3579" i="31" s="1"/>
  <c r="H3580" i="31" s="1"/>
  <c r="H3581" i="31" s="1"/>
  <c r="H3582" i="31" s="1"/>
  <c r="H3583" i="31" s="1"/>
  <c r="H3584" i="31" s="1"/>
  <c r="H3585" i="31" s="1"/>
  <c r="H3586" i="31" s="1"/>
  <c r="H3587" i="31" s="1"/>
  <c r="H3588" i="31" s="1"/>
  <c r="H3589" i="31" s="1"/>
  <c r="H3590" i="31" s="1"/>
  <c r="H3591" i="31" s="1"/>
  <c r="H3592" i="31" s="1"/>
  <c r="H3593" i="31" s="1"/>
  <c r="H3594" i="31" s="1"/>
  <c r="H3595" i="31" s="1"/>
  <c r="H3596" i="31" s="1"/>
  <c r="H3597" i="31" s="1"/>
  <c r="H3598" i="31" s="1"/>
  <c r="H3599" i="31" s="1"/>
  <c r="H3600" i="31" s="1"/>
  <c r="H3601" i="31" s="1"/>
  <c r="H3602" i="31" s="1"/>
  <c r="H3603" i="31" s="1"/>
  <c r="H3604" i="31" s="1"/>
  <c r="H3605" i="31" s="1"/>
  <c r="H3606" i="31" s="1"/>
  <c r="H3607" i="31" s="1"/>
  <c r="H3608" i="31" s="1"/>
  <c r="H3609" i="31" s="1"/>
  <c r="H3610" i="31" s="1"/>
  <c r="H3611" i="31" s="1"/>
  <c r="H3612" i="31" s="1"/>
  <c r="H3613" i="31" s="1"/>
  <c r="H3614" i="31" s="1"/>
  <c r="H3615" i="31" s="1"/>
  <c r="H3616" i="31" s="1"/>
  <c r="H3617" i="31" s="1"/>
  <c r="H3618" i="31" s="1"/>
  <c r="H3619" i="31" s="1"/>
  <c r="H3620" i="31" s="1"/>
  <c r="H3621" i="31" s="1"/>
  <c r="H3622" i="31" s="1"/>
  <c r="H3623" i="31" s="1"/>
  <c r="H3624" i="31" s="1"/>
  <c r="H3625" i="31" s="1"/>
  <c r="H3626" i="31" s="1"/>
  <c r="H3627" i="31" s="1"/>
  <c r="H3628" i="31" s="1"/>
  <c r="H3629" i="31" s="1"/>
  <c r="H3630" i="31" s="1"/>
  <c r="H3631" i="31" s="1"/>
  <c r="H3632" i="31" s="1"/>
  <c r="H3633" i="31" s="1"/>
  <c r="H3634" i="31" s="1"/>
  <c r="H3635" i="31" s="1"/>
  <c r="H3636" i="31" s="1"/>
  <c r="H3637" i="31" s="1"/>
  <c r="H3638" i="31" s="1"/>
  <c r="H3639" i="31" s="1"/>
  <c r="H3640" i="31" s="1"/>
  <c r="H3641" i="31" s="1"/>
  <c r="H3642" i="31" s="1"/>
  <c r="H3643" i="31" s="1"/>
  <c r="H3644" i="31" s="1"/>
  <c r="H3645" i="31" s="1"/>
  <c r="H3646" i="31" s="1"/>
  <c r="H3647" i="31" s="1"/>
  <c r="H3648" i="31" s="1"/>
  <c r="H3649" i="31" s="1"/>
  <c r="H3650" i="31" s="1"/>
  <c r="H3651" i="31" s="1"/>
  <c r="H3652" i="31" s="1"/>
  <c r="H3653" i="31" s="1"/>
  <c r="H3654" i="31" s="1"/>
  <c r="H3655" i="31" s="1"/>
  <c r="H3656" i="31" s="1"/>
  <c r="H3657" i="31" s="1"/>
  <c r="H3658" i="31" s="1"/>
  <c r="H3659" i="31" s="1"/>
  <c r="H3660" i="31" s="1"/>
  <c r="H3661" i="31" s="1"/>
  <c r="H3662" i="31" s="1"/>
  <c r="H3663" i="31" s="1"/>
  <c r="H3664" i="31" s="1"/>
  <c r="H3665" i="31" s="1"/>
  <c r="H3666" i="31" s="1"/>
  <c r="H3667" i="31" s="1"/>
  <c r="H3668" i="31" s="1"/>
  <c r="H3669" i="31" s="1"/>
  <c r="H3670" i="31" s="1"/>
  <c r="H3671" i="31" s="1"/>
  <c r="H3672" i="31" s="1"/>
  <c r="H3673" i="31" s="1"/>
  <c r="H3674" i="31" s="1"/>
  <c r="H3675" i="31" s="1"/>
  <c r="H3676" i="31" s="1"/>
  <c r="H3677" i="31" s="1"/>
  <c r="H3678" i="31" s="1"/>
  <c r="H3679" i="31" s="1"/>
  <c r="H3680" i="31" s="1"/>
  <c r="H3681" i="31" s="1"/>
  <c r="H3682" i="31" s="1"/>
  <c r="H3683" i="31" s="1"/>
  <c r="H3684" i="31" s="1"/>
  <c r="H3685" i="31" s="1"/>
  <c r="H3686" i="31" s="1"/>
  <c r="H3687" i="31" s="1"/>
  <c r="H3688" i="31" s="1"/>
  <c r="H3689" i="31" s="1"/>
  <c r="H3690" i="31" s="1"/>
  <c r="H3691" i="31" s="1"/>
  <c r="H3692" i="31" s="1"/>
  <c r="H3693" i="31" s="1"/>
  <c r="H3694" i="31" s="1"/>
  <c r="H3695" i="31" s="1"/>
  <c r="H3696" i="31" s="1"/>
  <c r="H3697" i="31" s="1"/>
  <c r="H3698" i="31" s="1"/>
  <c r="H3699" i="31" s="1"/>
  <c r="H3700" i="31" s="1"/>
  <c r="H3701" i="31" s="1"/>
  <c r="H3702" i="31" s="1"/>
  <c r="H3703" i="31" s="1"/>
  <c r="H3704" i="31" s="1"/>
  <c r="H3705" i="31" s="1"/>
  <c r="H3706" i="31" s="1"/>
  <c r="H3707" i="31" s="1"/>
  <c r="H3708" i="31" s="1"/>
  <c r="H3709" i="31" s="1"/>
  <c r="H3710" i="31" s="1"/>
  <c r="H3711" i="31" s="1"/>
  <c r="H3712" i="31" s="1"/>
  <c r="H3713" i="31" s="1"/>
  <c r="H3714" i="31" s="1"/>
  <c r="H3715" i="31" s="1"/>
  <c r="H3716" i="31" s="1"/>
  <c r="H3717" i="31" s="1"/>
  <c r="H3718" i="31" s="1"/>
  <c r="H3719" i="31" s="1"/>
  <c r="H3720" i="31" s="1"/>
  <c r="H3721" i="31" s="1"/>
  <c r="H3722" i="31" s="1"/>
  <c r="H3723" i="31" s="1"/>
  <c r="H3724" i="31" s="1"/>
  <c r="H3725" i="31" s="1"/>
  <c r="H3726" i="31" s="1"/>
  <c r="H3727" i="31" s="1"/>
  <c r="H3728" i="31" s="1"/>
  <c r="H3729" i="31" s="1"/>
  <c r="H3730" i="31" s="1"/>
  <c r="H3731" i="31" s="1"/>
  <c r="H3732" i="31" s="1"/>
  <c r="H3733" i="31" s="1"/>
  <c r="H3734" i="31" s="1"/>
  <c r="H3735" i="31" s="1"/>
  <c r="H3736" i="31" s="1"/>
  <c r="H3737" i="31" s="1"/>
  <c r="H3738" i="31" s="1"/>
  <c r="H3739" i="31" s="1"/>
  <c r="H3740" i="31" s="1"/>
  <c r="H3741" i="31" s="1"/>
  <c r="H3742" i="31" s="1"/>
  <c r="H3743" i="31" s="1"/>
  <c r="H3744" i="31" s="1"/>
  <c r="H3745" i="31" s="1"/>
  <c r="H3746" i="31" s="1"/>
  <c r="H3747" i="31" s="1"/>
  <c r="H3748" i="31" s="1"/>
  <c r="H3749" i="31" s="1"/>
  <c r="H3750" i="31" s="1"/>
  <c r="H3751" i="31" s="1"/>
  <c r="H3752" i="31" s="1"/>
  <c r="H3753" i="31" s="1"/>
  <c r="H3754" i="31" s="1"/>
  <c r="H3755" i="31" s="1"/>
  <c r="H3756" i="31" s="1"/>
  <c r="H3757" i="31" s="1"/>
  <c r="H3758" i="31" s="1"/>
  <c r="H3759" i="31" s="1"/>
  <c r="H3760" i="31" s="1"/>
  <c r="H3761" i="31" s="1"/>
  <c r="H3762" i="31" s="1"/>
  <c r="H3763" i="31" s="1"/>
  <c r="H3764" i="31" s="1"/>
  <c r="H3765" i="31" s="1"/>
  <c r="H3766" i="31" s="1"/>
  <c r="H3767" i="31" s="1"/>
  <c r="H3768" i="31" s="1"/>
  <c r="H3769" i="31" s="1"/>
  <c r="H3770" i="31" s="1"/>
  <c r="H3771" i="31" s="1"/>
  <c r="H3772" i="31" s="1"/>
  <c r="H3773" i="31" s="1"/>
  <c r="H3774" i="31" s="1"/>
  <c r="H3775" i="31" s="1"/>
  <c r="H3776" i="31" s="1"/>
  <c r="H3777" i="31" s="1"/>
  <c r="H3778" i="31" s="1"/>
  <c r="H3779" i="31" s="1"/>
  <c r="H3780" i="31" s="1"/>
  <c r="H3781" i="31" s="1"/>
  <c r="H3782" i="31" s="1"/>
  <c r="H3783" i="31" s="1"/>
  <c r="H3784" i="31" s="1"/>
  <c r="H3785" i="31" s="1"/>
  <c r="H3786" i="31" s="1"/>
  <c r="H3787" i="31" s="1"/>
  <c r="H3788" i="31" s="1"/>
  <c r="H3789" i="31" s="1"/>
  <c r="H3790" i="31" s="1"/>
  <c r="H3791" i="31" s="1"/>
  <c r="H3792" i="31" s="1"/>
  <c r="H3793" i="31" s="1"/>
  <c r="H3794" i="31" s="1"/>
  <c r="H3795" i="31" s="1"/>
  <c r="H3796" i="31" s="1"/>
  <c r="H3797" i="31" s="1"/>
  <c r="H3798" i="31" s="1"/>
  <c r="H3799" i="31" s="1"/>
  <c r="H3800" i="31" s="1"/>
  <c r="H3801" i="31" s="1"/>
  <c r="H3802" i="31" s="1"/>
  <c r="H3803" i="31" s="1"/>
  <c r="H3804" i="31" s="1"/>
  <c r="H3805" i="31" s="1"/>
  <c r="H3806" i="31" s="1"/>
  <c r="H3807" i="31" s="1"/>
  <c r="H3808" i="31" s="1"/>
  <c r="H3809" i="31" s="1"/>
  <c r="H3810" i="31" s="1"/>
  <c r="H3811" i="31" s="1"/>
  <c r="H3812" i="31" s="1"/>
  <c r="H3813" i="31" s="1"/>
  <c r="H3814" i="31" s="1"/>
  <c r="H3815" i="31" s="1"/>
  <c r="H3816" i="31" s="1"/>
  <c r="H3817" i="31" s="1"/>
  <c r="H3818" i="31" s="1"/>
  <c r="H3819" i="31" s="1"/>
  <c r="H3820" i="31" s="1"/>
  <c r="H3821" i="31" s="1"/>
  <c r="H3822" i="31" s="1"/>
  <c r="H3823" i="31" s="1"/>
  <c r="H3824" i="31" s="1"/>
  <c r="H3825" i="31" s="1"/>
  <c r="H3826" i="31" s="1"/>
  <c r="H3827" i="31" s="1"/>
  <c r="H3828" i="31" s="1"/>
  <c r="H3829" i="31" s="1"/>
  <c r="H3830" i="31" s="1"/>
  <c r="H3831" i="31" s="1"/>
  <c r="H3832" i="31" s="1"/>
  <c r="H3833" i="31" s="1"/>
  <c r="H3834" i="31" s="1"/>
  <c r="H3835" i="31" s="1"/>
  <c r="H3836" i="31" s="1"/>
  <c r="H3837" i="31" s="1"/>
  <c r="H3838" i="31" s="1"/>
  <c r="H3839" i="31" s="1"/>
  <c r="H3840" i="31" s="1"/>
  <c r="H3841" i="31" s="1"/>
  <c r="H3842" i="31" s="1"/>
  <c r="H3843" i="31" s="1"/>
  <c r="H3844" i="31" s="1"/>
  <c r="H3845" i="31" s="1"/>
  <c r="H3846" i="31" s="1"/>
  <c r="H3847" i="31" s="1"/>
  <c r="H3848" i="31" s="1"/>
  <c r="H3849" i="31" s="1"/>
  <c r="H3850" i="31" s="1"/>
  <c r="H3851" i="31" s="1"/>
  <c r="H3852" i="31" s="1"/>
  <c r="H3853" i="31" s="1"/>
  <c r="H3854" i="31" s="1"/>
  <c r="H3855" i="31" s="1"/>
  <c r="H3856" i="31" s="1"/>
  <c r="H3857" i="31" s="1"/>
  <c r="H3858" i="31" s="1"/>
  <c r="H3859" i="31" s="1"/>
  <c r="H3860" i="31" s="1"/>
  <c r="H3861" i="31" s="1"/>
  <c r="H3862" i="31" s="1"/>
  <c r="H3863" i="31" s="1"/>
  <c r="H3864" i="31" s="1"/>
  <c r="H3865" i="31" s="1"/>
  <c r="H3866" i="31" s="1"/>
  <c r="H3867" i="31" s="1"/>
  <c r="H3868" i="31" s="1"/>
  <c r="H3869" i="31" s="1"/>
  <c r="H3870" i="31" s="1"/>
  <c r="H3871" i="31" s="1"/>
  <c r="H3872" i="31" s="1"/>
  <c r="H3873" i="31" s="1"/>
  <c r="H3874" i="31" s="1"/>
  <c r="H3875" i="31" s="1"/>
  <c r="H3876" i="31" s="1"/>
  <c r="H3877" i="31" s="1"/>
  <c r="H3878" i="31" s="1"/>
  <c r="H3879" i="31" s="1"/>
  <c r="H3880" i="31" s="1"/>
  <c r="H3881" i="31" s="1"/>
  <c r="H3882" i="31" s="1"/>
  <c r="H3883" i="31" s="1"/>
  <c r="H3884" i="31" s="1"/>
  <c r="H3885" i="31" s="1"/>
  <c r="H3886" i="31" s="1"/>
  <c r="H3887" i="31" s="1"/>
  <c r="H3888" i="31" s="1"/>
  <c r="H3889" i="31" s="1"/>
  <c r="H3890" i="31" s="1"/>
  <c r="H3891" i="31" s="1"/>
  <c r="H3892" i="31" s="1"/>
  <c r="H3893" i="31" s="1"/>
  <c r="H3894" i="31" s="1"/>
  <c r="H3895" i="31" s="1"/>
  <c r="H3896" i="31" s="1"/>
  <c r="H3897" i="31" s="1"/>
  <c r="H3898" i="31" s="1"/>
  <c r="H3899" i="31" s="1"/>
  <c r="H3900" i="31" s="1"/>
  <c r="H3901" i="31" s="1"/>
  <c r="H3902" i="31" s="1"/>
  <c r="H3903" i="31" s="1"/>
  <c r="H3904" i="31" s="1"/>
  <c r="H3905" i="31" s="1"/>
  <c r="H3906" i="31" s="1"/>
  <c r="H3907" i="31" s="1"/>
  <c r="H3908" i="31" s="1"/>
  <c r="H3909" i="31" s="1"/>
  <c r="H3910" i="31" s="1"/>
  <c r="H3911" i="31" s="1"/>
  <c r="H3912" i="31" s="1"/>
  <c r="H3913" i="31" s="1"/>
  <c r="H3914" i="31" s="1"/>
  <c r="H3915" i="31" s="1"/>
  <c r="H3916" i="31" s="1"/>
  <c r="H3917" i="31" s="1"/>
  <c r="H3918" i="31" s="1"/>
  <c r="H3919" i="31" s="1"/>
  <c r="H3920" i="31" s="1"/>
  <c r="H3921" i="31" s="1"/>
  <c r="H3922" i="31" s="1"/>
  <c r="H3923" i="31" s="1"/>
  <c r="H3924" i="31" s="1"/>
  <c r="H3925" i="31" s="1"/>
  <c r="H3926" i="31" s="1"/>
  <c r="H3927" i="31" s="1"/>
  <c r="H3928" i="31" s="1"/>
  <c r="H3929" i="31" s="1"/>
  <c r="H3930" i="31" s="1"/>
  <c r="H3931" i="31" s="1"/>
  <c r="H3932" i="31" s="1"/>
  <c r="H3933" i="31" s="1"/>
  <c r="H3934" i="31" s="1"/>
  <c r="H3935" i="31" s="1"/>
  <c r="H3936" i="31" s="1"/>
  <c r="H3937" i="31" s="1"/>
  <c r="H3938" i="31" s="1"/>
  <c r="H3939" i="31" s="1"/>
  <c r="H3940" i="31" s="1"/>
  <c r="H3941" i="31" s="1"/>
  <c r="H3942" i="31" s="1"/>
  <c r="H3943" i="31" s="1"/>
  <c r="H3944" i="31" s="1"/>
  <c r="H3945" i="31" s="1"/>
  <c r="H3946" i="31" s="1"/>
  <c r="H3947" i="31" s="1"/>
  <c r="H3948" i="31" s="1"/>
  <c r="H3949" i="31" s="1"/>
  <c r="H3950" i="31" s="1"/>
  <c r="H3951" i="31" s="1"/>
  <c r="H3952" i="31" s="1"/>
  <c r="H3953" i="31" s="1"/>
  <c r="H3954" i="31" s="1"/>
  <c r="H3955" i="31" s="1"/>
  <c r="H3956" i="31" s="1"/>
  <c r="H3957" i="31" s="1"/>
  <c r="H3958" i="31" s="1"/>
  <c r="H3959" i="31" s="1"/>
  <c r="H3960" i="31" s="1"/>
  <c r="H3961" i="31" s="1"/>
  <c r="H3962" i="31" s="1"/>
  <c r="H3963" i="31" s="1"/>
  <c r="H3964" i="31" s="1"/>
  <c r="H3965" i="31" s="1"/>
  <c r="H3966" i="31" s="1"/>
  <c r="H3967" i="31" s="1"/>
  <c r="H3968" i="31" s="1"/>
  <c r="H3969" i="31" s="1"/>
  <c r="H3970" i="31" s="1"/>
  <c r="H3971" i="31" s="1"/>
  <c r="H3972" i="31" s="1"/>
  <c r="H3973" i="31" s="1"/>
  <c r="H3974" i="31" s="1"/>
  <c r="H3975" i="31" s="1"/>
  <c r="H3976" i="31" s="1"/>
  <c r="H3977" i="31" s="1"/>
  <c r="H3978" i="31" s="1"/>
  <c r="H3979" i="31" s="1"/>
  <c r="H3980" i="31" s="1"/>
  <c r="H3981" i="31" s="1"/>
  <c r="H3982" i="31" s="1"/>
  <c r="H3983" i="31" s="1"/>
  <c r="H3984" i="31" s="1"/>
  <c r="H3985" i="31" s="1"/>
  <c r="H3986" i="31" s="1"/>
  <c r="H3987" i="31" s="1"/>
  <c r="H3988" i="31" s="1"/>
  <c r="H3989" i="31" s="1"/>
  <c r="H3990" i="31" s="1"/>
  <c r="H3991" i="31" s="1"/>
  <c r="H3992" i="31" s="1"/>
  <c r="H3993" i="31" s="1"/>
  <c r="H3994" i="31" s="1"/>
  <c r="H3995" i="31" s="1"/>
  <c r="H3996" i="31" s="1"/>
  <c r="H3997" i="31" s="1"/>
  <c r="H3998" i="31" s="1"/>
  <c r="H3999" i="31" s="1"/>
  <c r="G6" i="31"/>
  <c r="G7" i="31" s="1"/>
  <c r="G8" i="31" s="1"/>
  <c r="G9" i="31" s="1"/>
  <c r="G10" i="31" s="1"/>
  <c r="G11" i="31" s="1"/>
  <c r="G12" i="31" s="1"/>
  <c r="G13" i="31" s="1"/>
  <c r="G14" i="31" s="1"/>
  <c r="G15" i="31" s="1"/>
  <c r="G16" i="31" s="1"/>
  <c r="G17" i="31" s="1"/>
  <c r="G18" i="31" s="1"/>
  <c r="G19" i="31" s="1"/>
  <c r="G20" i="31" s="1"/>
  <c r="G21" i="31" s="1"/>
  <c r="G22" i="31" s="1"/>
  <c r="G23" i="31" s="1"/>
  <c r="G24" i="31" s="1"/>
  <c r="G25" i="31" s="1"/>
  <c r="G26" i="31" s="1"/>
  <c r="G27" i="31" s="1"/>
  <c r="G28" i="31" s="1"/>
  <c r="G29" i="31" s="1"/>
  <c r="G30" i="31" s="1"/>
  <c r="G31" i="31" s="1"/>
  <c r="G32" i="31" s="1"/>
  <c r="G33" i="31" s="1"/>
  <c r="G34" i="31" s="1"/>
  <c r="G35" i="31" s="1"/>
  <c r="G36" i="31" s="1"/>
  <c r="G37" i="31" s="1"/>
  <c r="G38" i="31" s="1"/>
  <c r="G39" i="31" s="1"/>
  <c r="G40" i="31" s="1"/>
  <c r="G41" i="31" s="1"/>
  <c r="G42" i="31" s="1"/>
  <c r="G43" i="31" s="1"/>
  <c r="G44" i="31" s="1"/>
  <c r="G45" i="31" s="1"/>
  <c r="G46" i="31" s="1"/>
  <c r="G47" i="31" s="1"/>
  <c r="G48" i="31" s="1"/>
  <c r="G49" i="31" s="1"/>
  <c r="G50" i="31" s="1"/>
  <c r="G51" i="31" s="1"/>
  <c r="G52" i="31" s="1"/>
  <c r="G53" i="31" s="1"/>
  <c r="G54" i="31" s="1"/>
  <c r="G55" i="31" s="1"/>
  <c r="G56" i="31" s="1"/>
  <c r="G57" i="31" s="1"/>
  <c r="G58" i="31" s="1"/>
  <c r="G59" i="31" s="1"/>
  <c r="G60" i="31" s="1"/>
  <c r="G61" i="31" s="1"/>
  <c r="G62" i="31" s="1"/>
  <c r="G63" i="31" s="1"/>
  <c r="G64" i="31" s="1"/>
  <c r="G65" i="31" s="1"/>
  <c r="G66" i="31" s="1"/>
  <c r="G67" i="31" s="1"/>
  <c r="G68" i="31" s="1"/>
  <c r="G69" i="31" s="1"/>
  <c r="G70" i="31" s="1"/>
  <c r="G71" i="31" s="1"/>
  <c r="G72" i="31" s="1"/>
  <c r="G73" i="31" s="1"/>
  <c r="G74" i="31" s="1"/>
  <c r="G75" i="31" s="1"/>
  <c r="G76" i="31" s="1"/>
  <c r="G77" i="31" s="1"/>
  <c r="G78" i="31" s="1"/>
  <c r="G79" i="31" s="1"/>
  <c r="G80" i="31" s="1"/>
  <c r="G81" i="31" s="1"/>
  <c r="G82" i="31" s="1"/>
  <c r="G83" i="31" s="1"/>
  <c r="G84" i="31" s="1"/>
  <c r="G85" i="31" s="1"/>
  <c r="G86" i="31" s="1"/>
  <c r="G87" i="31" s="1"/>
  <c r="G88" i="31" s="1"/>
  <c r="G89" i="31" s="1"/>
  <c r="G90" i="31" s="1"/>
  <c r="G91" i="31" s="1"/>
  <c r="G92" i="31" s="1"/>
  <c r="G93" i="31" s="1"/>
  <c r="G94" i="31" s="1"/>
  <c r="G95" i="31" s="1"/>
  <c r="G96" i="31" s="1"/>
  <c r="G97" i="31" s="1"/>
  <c r="G98" i="31" s="1"/>
  <c r="G99" i="31" s="1"/>
  <c r="G100" i="31" s="1"/>
  <c r="G101" i="31" s="1"/>
  <c r="G102" i="31" s="1"/>
  <c r="G103" i="31" s="1"/>
  <c r="G104" i="31" s="1"/>
  <c r="G105" i="31" s="1"/>
  <c r="G106" i="31" s="1"/>
  <c r="G107" i="31" s="1"/>
  <c r="G108" i="31" s="1"/>
  <c r="G109" i="31" s="1"/>
  <c r="G110" i="31" s="1"/>
  <c r="G111" i="31" s="1"/>
  <c r="G112" i="31" s="1"/>
  <c r="G113" i="31" s="1"/>
  <c r="G114" i="31" s="1"/>
  <c r="G115" i="31" s="1"/>
  <c r="G116" i="31" s="1"/>
  <c r="G117" i="31" s="1"/>
  <c r="G118" i="31" s="1"/>
  <c r="G119" i="31" s="1"/>
  <c r="G120" i="31" s="1"/>
  <c r="G121" i="31" s="1"/>
  <c r="G122" i="31" s="1"/>
  <c r="G123" i="31" s="1"/>
  <c r="G124" i="31" s="1"/>
  <c r="G125" i="31" s="1"/>
  <c r="G126" i="31" s="1"/>
  <c r="G127" i="31" s="1"/>
  <c r="G128" i="31" s="1"/>
  <c r="G129" i="31" s="1"/>
  <c r="G130" i="31" s="1"/>
  <c r="G131" i="31" s="1"/>
  <c r="G132" i="31" s="1"/>
  <c r="G133" i="31" s="1"/>
  <c r="G134" i="31" s="1"/>
  <c r="G135" i="31" s="1"/>
  <c r="G136" i="31" s="1"/>
  <c r="G137" i="31" s="1"/>
  <c r="G138" i="31" s="1"/>
  <c r="G139" i="31" s="1"/>
  <c r="G140" i="31" s="1"/>
  <c r="G141" i="31" s="1"/>
  <c r="G142" i="31" s="1"/>
  <c r="G143" i="31" s="1"/>
  <c r="G144" i="31" s="1"/>
  <c r="G145" i="31" s="1"/>
  <c r="G146" i="31" s="1"/>
  <c r="G147" i="31" s="1"/>
  <c r="G148" i="31" s="1"/>
  <c r="G149" i="31" s="1"/>
  <c r="G150" i="31" s="1"/>
  <c r="G151" i="31" s="1"/>
  <c r="G152" i="31" s="1"/>
  <c r="G153" i="31" s="1"/>
  <c r="G154" i="31" s="1"/>
  <c r="G155" i="31" s="1"/>
  <c r="G156" i="31" s="1"/>
  <c r="G157" i="31" s="1"/>
  <c r="G158" i="31" s="1"/>
  <c r="G159" i="31" s="1"/>
  <c r="G160" i="31" s="1"/>
  <c r="G161" i="31" s="1"/>
  <c r="G162" i="31" s="1"/>
  <c r="G163" i="31" s="1"/>
  <c r="G164" i="31" s="1"/>
  <c r="G165" i="31" s="1"/>
  <c r="G166" i="31" s="1"/>
  <c r="G167" i="31" s="1"/>
  <c r="G168" i="31" s="1"/>
  <c r="G169" i="31" s="1"/>
  <c r="G170" i="31" s="1"/>
  <c r="G171" i="31" s="1"/>
  <c r="G172" i="31" s="1"/>
  <c r="G173" i="31" s="1"/>
  <c r="G174" i="31" s="1"/>
  <c r="G175" i="31" s="1"/>
  <c r="G176" i="31" s="1"/>
  <c r="G177" i="31" s="1"/>
  <c r="G178" i="31" s="1"/>
  <c r="G179" i="31" s="1"/>
  <c r="G180" i="31" s="1"/>
  <c r="G181" i="31" s="1"/>
  <c r="G182" i="31" s="1"/>
  <c r="G183" i="31" s="1"/>
  <c r="G184" i="31" s="1"/>
  <c r="G185" i="31" s="1"/>
  <c r="G186" i="31" s="1"/>
  <c r="G187" i="31" s="1"/>
  <c r="G188" i="31" s="1"/>
  <c r="G189" i="31" s="1"/>
  <c r="G190" i="31" s="1"/>
  <c r="G191" i="31" s="1"/>
  <c r="G192" i="31" s="1"/>
  <c r="G193" i="31" s="1"/>
  <c r="G194" i="31" s="1"/>
  <c r="G195" i="31" s="1"/>
  <c r="G196" i="31" s="1"/>
  <c r="G197" i="31" s="1"/>
  <c r="G198" i="31" s="1"/>
  <c r="G199" i="31" s="1"/>
  <c r="G200" i="31" s="1"/>
  <c r="G201" i="31" s="1"/>
  <c r="G202" i="31" s="1"/>
  <c r="G203" i="31" s="1"/>
  <c r="G204" i="31" s="1"/>
  <c r="G205" i="31" s="1"/>
  <c r="G206" i="31" s="1"/>
  <c r="G207" i="31" s="1"/>
  <c r="G208" i="31" s="1"/>
  <c r="G209" i="31" s="1"/>
  <c r="G210" i="31" s="1"/>
  <c r="G211" i="31" s="1"/>
  <c r="G212" i="31" s="1"/>
  <c r="G213" i="31" s="1"/>
  <c r="G214" i="31" s="1"/>
  <c r="G215" i="31" s="1"/>
  <c r="G216" i="31" s="1"/>
  <c r="G217" i="31" s="1"/>
  <c r="G218" i="31" s="1"/>
  <c r="G219" i="31" s="1"/>
  <c r="G220" i="31" s="1"/>
  <c r="G221" i="31" s="1"/>
  <c r="G222" i="31" s="1"/>
  <c r="G223" i="31" s="1"/>
  <c r="G224" i="31" s="1"/>
  <c r="G225" i="31" s="1"/>
  <c r="G226" i="31" s="1"/>
  <c r="G227" i="31" s="1"/>
  <c r="G228" i="31" s="1"/>
  <c r="G229" i="31" s="1"/>
  <c r="G230" i="31" s="1"/>
  <c r="G231" i="31" s="1"/>
  <c r="G232" i="31" s="1"/>
  <c r="G233" i="31" s="1"/>
  <c r="G234" i="31" s="1"/>
  <c r="G235" i="31" s="1"/>
  <c r="G236" i="31" s="1"/>
  <c r="G237" i="31" s="1"/>
  <c r="G238" i="31" s="1"/>
  <c r="G239" i="31" s="1"/>
  <c r="G240" i="31" s="1"/>
  <c r="G241" i="31" s="1"/>
  <c r="G242" i="31" s="1"/>
  <c r="G243" i="31" s="1"/>
  <c r="G244" i="31" s="1"/>
  <c r="G245" i="31" s="1"/>
  <c r="G246" i="31" s="1"/>
  <c r="G247" i="31" s="1"/>
  <c r="G248" i="31" s="1"/>
  <c r="G249" i="31" s="1"/>
  <c r="G250" i="31" s="1"/>
  <c r="G251" i="31" s="1"/>
  <c r="G252" i="31" s="1"/>
  <c r="G253" i="31" s="1"/>
  <c r="G254" i="31" s="1"/>
  <c r="G255" i="31" s="1"/>
  <c r="G256" i="31" s="1"/>
  <c r="G257" i="31" s="1"/>
  <c r="G258" i="31" s="1"/>
  <c r="G259" i="31" s="1"/>
  <c r="G260" i="31" s="1"/>
  <c r="G261" i="31" s="1"/>
  <c r="G262" i="31" s="1"/>
  <c r="G263" i="31" s="1"/>
  <c r="G264" i="31" s="1"/>
  <c r="G265" i="31" s="1"/>
  <c r="G266" i="31" s="1"/>
  <c r="G267" i="31" s="1"/>
  <c r="G268" i="31" s="1"/>
  <c r="G269" i="31" s="1"/>
  <c r="G270" i="31" s="1"/>
  <c r="G271" i="31" s="1"/>
  <c r="G272" i="31" s="1"/>
  <c r="G273" i="31" s="1"/>
  <c r="G274" i="31" s="1"/>
  <c r="G275" i="31" s="1"/>
  <c r="G276" i="31" s="1"/>
  <c r="G277" i="31" s="1"/>
  <c r="G278" i="31" s="1"/>
  <c r="G279" i="31" s="1"/>
  <c r="G280" i="31" s="1"/>
  <c r="G281" i="31" s="1"/>
  <c r="G282" i="31" s="1"/>
  <c r="G283" i="31" s="1"/>
  <c r="G284" i="31" s="1"/>
  <c r="G285" i="31" s="1"/>
  <c r="G286" i="31" s="1"/>
  <c r="G287" i="31" s="1"/>
  <c r="G288" i="31" s="1"/>
  <c r="G289" i="31" s="1"/>
  <c r="G290" i="31" s="1"/>
  <c r="G291" i="31" s="1"/>
  <c r="G292" i="31" s="1"/>
  <c r="G293" i="31" s="1"/>
  <c r="G294" i="31" s="1"/>
  <c r="G295" i="31" s="1"/>
  <c r="G296" i="31" s="1"/>
  <c r="G297" i="31" s="1"/>
  <c r="G298" i="31" s="1"/>
  <c r="G299" i="31" s="1"/>
  <c r="G300" i="31" s="1"/>
  <c r="G301" i="31" s="1"/>
  <c r="G302" i="31" s="1"/>
  <c r="G303" i="31" s="1"/>
  <c r="G304" i="31" s="1"/>
  <c r="G305" i="31" s="1"/>
  <c r="G306" i="31" s="1"/>
  <c r="G307" i="31" s="1"/>
  <c r="G308" i="31" s="1"/>
  <c r="G309" i="31" s="1"/>
  <c r="G310" i="31" s="1"/>
  <c r="G311" i="31" s="1"/>
  <c r="G312" i="31" s="1"/>
  <c r="G313" i="31" s="1"/>
  <c r="G314" i="31" s="1"/>
  <c r="G315" i="31" s="1"/>
  <c r="G316" i="31" s="1"/>
  <c r="G317" i="31" s="1"/>
  <c r="G318" i="31" s="1"/>
  <c r="G319" i="31" s="1"/>
  <c r="G320" i="31" s="1"/>
  <c r="G321" i="31" s="1"/>
  <c r="G322" i="31" s="1"/>
  <c r="G323" i="31" s="1"/>
  <c r="G324" i="31" s="1"/>
  <c r="G325" i="31" s="1"/>
  <c r="G326" i="31" s="1"/>
  <c r="G327" i="31" s="1"/>
  <c r="G328" i="31" s="1"/>
  <c r="G329" i="31" s="1"/>
  <c r="G330" i="31" s="1"/>
  <c r="G331" i="31" s="1"/>
  <c r="G332" i="31" s="1"/>
  <c r="G333" i="31" s="1"/>
  <c r="G334" i="31" s="1"/>
  <c r="G335" i="31" s="1"/>
  <c r="G336" i="31" s="1"/>
  <c r="G337" i="31" s="1"/>
  <c r="G338" i="31" s="1"/>
  <c r="G339" i="31" s="1"/>
  <c r="G340" i="31" s="1"/>
  <c r="G341" i="31" s="1"/>
  <c r="G342" i="31" s="1"/>
  <c r="G343" i="31" s="1"/>
  <c r="G344" i="31" s="1"/>
  <c r="G345" i="31" s="1"/>
  <c r="G346" i="31" s="1"/>
  <c r="G347" i="31" s="1"/>
  <c r="G348" i="31" s="1"/>
  <c r="G349" i="31" s="1"/>
  <c r="G350" i="31" s="1"/>
  <c r="G351" i="31" s="1"/>
  <c r="G352" i="31" s="1"/>
  <c r="G353" i="31" s="1"/>
  <c r="G354" i="31" s="1"/>
  <c r="G355" i="31" s="1"/>
  <c r="G356" i="31" s="1"/>
  <c r="G357" i="31" s="1"/>
  <c r="G358" i="31" s="1"/>
  <c r="G359" i="31" s="1"/>
  <c r="G360" i="31" s="1"/>
  <c r="G361" i="31" s="1"/>
  <c r="G362" i="31" s="1"/>
  <c r="G363" i="31" s="1"/>
  <c r="G364" i="31" s="1"/>
  <c r="G365" i="31" s="1"/>
  <c r="G366" i="31" s="1"/>
  <c r="G367" i="31" s="1"/>
  <c r="G368" i="31" s="1"/>
  <c r="G369" i="31" s="1"/>
  <c r="G370" i="31" s="1"/>
  <c r="G371" i="31" s="1"/>
  <c r="G372" i="31" s="1"/>
  <c r="G373" i="31" s="1"/>
  <c r="G374" i="31" s="1"/>
  <c r="G375" i="31" s="1"/>
  <c r="G376" i="31" s="1"/>
  <c r="G377" i="31" s="1"/>
  <c r="G378" i="31" s="1"/>
  <c r="G379" i="31" s="1"/>
  <c r="G380" i="31" s="1"/>
  <c r="G381" i="31" s="1"/>
  <c r="G382" i="31" s="1"/>
  <c r="G383" i="31" s="1"/>
  <c r="G384" i="31" s="1"/>
  <c r="G385" i="31" s="1"/>
  <c r="G386" i="31" s="1"/>
  <c r="G387" i="31" s="1"/>
  <c r="G388" i="31" s="1"/>
  <c r="G389" i="31" s="1"/>
  <c r="G390" i="31" s="1"/>
  <c r="G391" i="31" s="1"/>
  <c r="G392" i="31" s="1"/>
  <c r="G393" i="31" s="1"/>
  <c r="G394" i="31" s="1"/>
  <c r="G395" i="31" s="1"/>
  <c r="G396" i="31" s="1"/>
  <c r="G397" i="31" s="1"/>
  <c r="G398" i="31" s="1"/>
  <c r="G399" i="31" s="1"/>
  <c r="G400" i="31" s="1"/>
  <c r="G401" i="31" s="1"/>
  <c r="G402" i="31" s="1"/>
  <c r="G403" i="31" s="1"/>
  <c r="G404" i="31" s="1"/>
  <c r="G405" i="31" s="1"/>
  <c r="G406" i="31" s="1"/>
  <c r="G407" i="31" s="1"/>
  <c r="G408" i="31" s="1"/>
  <c r="G409" i="31" s="1"/>
  <c r="G410" i="31" s="1"/>
  <c r="G411" i="31" s="1"/>
  <c r="G412" i="31" s="1"/>
  <c r="G413" i="31" s="1"/>
  <c r="G414" i="31" s="1"/>
  <c r="G415" i="31" s="1"/>
  <c r="G416" i="31" s="1"/>
  <c r="G417" i="31" s="1"/>
  <c r="G418" i="31" s="1"/>
  <c r="G419" i="31" s="1"/>
  <c r="G420" i="31" s="1"/>
  <c r="G421" i="31" s="1"/>
  <c r="G422" i="31" s="1"/>
  <c r="G423" i="31" s="1"/>
  <c r="G424" i="31" s="1"/>
  <c r="G425" i="31" s="1"/>
  <c r="G426" i="31" s="1"/>
  <c r="G427" i="31" s="1"/>
  <c r="G428" i="31" s="1"/>
  <c r="G429" i="31" s="1"/>
  <c r="G430" i="31" s="1"/>
  <c r="G431" i="31" s="1"/>
  <c r="G432" i="31" s="1"/>
  <c r="G433" i="31" s="1"/>
  <c r="G434" i="31" s="1"/>
  <c r="G435" i="31" s="1"/>
  <c r="G436" i="31" s="1"/>
  <c r="G437" i="31" s="1"/>
  <c r="G438" i="31" s="1"/>
  <c r="G439" i="31" s="1"/>
  <c r="G440" i="31" s="1"/>
  <c r="G441" i="31" s="1"/>
  <c r="G442" i="31" s="1"/>
  <c r="G443" i="31" s="1"/>
  <c r="G444" i="31" s="1"/>
  <c r="G445" i="31" s="1"/>
  <c r="G446" i="31" s="1"/>
  <c r="G447" i="31" s="1"/>
  <c r="G448" i="31" s="1"/>
  <c r="G449" i="31" s="1"/>
  <c r="G450" i="31" s="1"/>
  <c r="G451" i="31" s="1"/>
  <c r="G452" i="31" s="1"/>
  <c r="G453" i="31" s="1"/>
  <c r="G454" i="31" s="1"/>
  <c r="G455" i="31" s="1"/>
  <c r="G456" i="31" s="1"/>
  <c r="G457" i="31" s="1"/>
  <c r="G458" i="31" s="1"/>
  <c r="G459" i="31" s="1"/>
  <c r="G460" i="31" s="1"/>
  <c r="G461" i="31" s="1"/>
  <c r="G462" i="31" s="1"/>
  <c r="G463" i="31" s="1"/>
  <c r="G464" i="31" s="1"/>
  <c r="G465" i="31" s="1"/>
  <c r="G466" i="31" s="1"/>
  <c r="G467" i="31" s="1"/>
  <c r="G468" i="31" s="1"/>
  <c r="G469" i="31" s="1"/>
  <c r="G470" i="31" s="1"/>
  <c r="G471" i="31" s="1"/>
  <c r="G472" i="31" s="1"/>
  <c r="G473" i="31" s="1"/>
  <c r="G474" i="31" s="1"/>
  <c r="G475" i="31" s="1"/>
  <c r="G476" i="31" s="1"/>
  <c r="G477" i="31" s="1"/>
  <c r="G478" i="31" s="1"/>
  <c r="G479" i="31" s="1"/>
  <c r="G480" i="31" s="1"/>
  <c r="G481" i="31" s="1"/>
  <c r="G482" i="31" s="1"/>
  <c r="G483" i="31" s="1"/>
  <c r="G484" i="31" s="1"/>
  <c r="G485" i="31" s="1"/>
  <c r="G486" i="31" s="1"/>
  <c r="G487" i="31" s="1"/>
  <c r="G488" i="31" s="1"/>
  <c r="G489" i="31" s="1"/>
  <c r="G490" i="31" s="1"/>
  <c r="G491" i="31" s="1"/>
  <c r="G492" i="31" s="1"/>
  <c r="G493" i="31" s="1"/>
  <c r="G494" i="31" s="1"/>
  <c r="G495" i="31" s="1"/>
  <c r="G496" i="31" s="1"/>
  <c r="G497" i="31" s="1"/>
  <c r="G498" i="31" s="1"/>
  <c r="G499" i="31" s="1"/>
  <c r="G500" i="31" s="1"/>
  <c r="G501" i="31" s="1"/>
  <c r="G502" i="31" s="1"/>
  <c r="G503" i="31" s="1"/>
  <c r="G504" i="31" s="1"/>
  <c r="G505" i="31" s="1"/>
  <c r="G506" i="31" s="1"/>
  <c r="G507" i="31" s="1"/>
  <c r="G508" i="31" s="1"/>
  <c r="G509" i="31" s="1"/>
  <c r="G510" i="31" s="1"/>
  <c r="G511" i="31" s="1"/>
  <c r="G512" i="31" s="1"/>
  <c r="G513" i="31" s="1"/>
  <c r="G514" i="31" s="1"/>
  <c r="G515" i="31" s="1"/>
  <c r="G516" i="31" s="1"/>
  <c r="G517" i="31" s="1"/>
  <c r="G518" i="31" s="1"/>
  <c r="G519" i="31" s="1"/>
  <c r="G520" i="31" s="1"/>
  <c r="G521" i="31" s="1"/>
  <c r="G522" i="31" s="1"/>
  <c r="G523" i="31" s="1"/>
  <c r="G524" i="31" s="1"/>
  <c r="G525" i="31" s="1"/>
  <c r="G526" i="31" s="1"/>
  <c r="G527" i="31" s="1"/>
  <c r="G528" i="31" s="1"/>
  <c r="G529" i="31" s="1"/>
  <c r="G530" i="31" s="1"/>
  <c r="G531" i="31" s="1"/>
  <c r="G532" i="31" s="1"/>
  <c r="G533" i="31" s="1"/>
  <c r="G534" i="31" s="1"/>
  <c r="G535" i="31" s="1"/>
  <c r="G536" i="31" s="1"/>
  <c r="G537" i="31" s="1"/>
  <c r="G538" i="31" s="1"/>
  <c r="G539" i="31" s="1"/>
  <c r="G540" i="31" s="1"/>
  <c r="G541" i="31" s="1"/>
  <c r="G542" i="31" s="1"/>
  <c r="G543" i="31" s="1"/>
  <c r="G544" i="31" s="1"/>
  <c r="G545" i="31" s="1"/>
  <c r="G546" i="31" s="1"/>
  <c r="G547" i="31" s="1"/>
  <c r="G548" i="31" s="1"/>
  <c r="G549" i="31" s="1"/>
  <c r="G550" i="31" s="1"/>
  <c r="G551" i="31" s="1"/>
  <c r="G552" i="31" s="1"/>
  <c r="G553" i="31" s="1"/>
  <c r="G554" i="31" s="1"/>
  <c r="G555" i="31" s="1"/>
  <c r="G556" i="31" s="1"/>
  <c r="G557" i="31" s="1"/>
  <c r="G558" i="31" s="1"/>
  <c r="G559" i="31" s="1"/>
  <c r="G560" i="31" s="1"/>
  <c r="G561" i="31" s="1"/>
  <c r="G562" i="31" s="1"/>
  <c r="G563" i="31" s="1"/>
  <c r="G564" i="31" s="1"/>
  <c r="G565" i="31" s="1"/>
  <c r="G566" i="31" s="1"/>
  <c r="G567" i="31" s="1"/>
  <c r="G568" i="31" s="1"/>
  <c r="G569" i="31" s="1"/>
  <c r="G570" i="31" s="1"/>
  <c r="G571" i="31" s="1"/>
  <c r="G572" i="31" s="1"/>
  <c r="G573" i="31" s="1"/>
  <c r="G574" i="31" s="1"/>
  <c r="G575" i="31" s="1"/>
  <c r="G576" i="31" s="1"/>
  <c r="G577" i="31" s="1"/>
  <c r="G578" i="31" s="1"/>
  <c r="G579" i="31" s="1"/>
  <c r="G580" i="31" s="1"/>
  <c r="G581" i="31" s="1"/>
  <c r="G582" i="31" s="1"/>
  <c r="G583" i="31" s="1"/>
  <c r="G584" i="31" s="1"/>
  <c r="G585" i="31" s="1"/>
  <c r="G586" i="31" s="1"/>
  <c r="G587" i="31" s="1"/>
  <c r="G588" i="31" s="1"/>
  <c r="G589" i="31" s="1"/>
  <c r="G590" i="31" s="1"/>
  <c r="G591" i="31" s="1"/>
  <c r="G592" i="31" s="1"/>
  <c r="G593" i="31" s="1"/>
  <c r="G594" i="31" s="1"/>
  <c r="G595" i="31" s="1"/>
  <c r="G596" i="31" s="1"/>
  <c r="G597" i="31" s="1"/>
  <c r="G598" i="31" s="1"/>
  <c r="G599" i="31" s="1"/>
  <c r="G600" i="31" s="1"/>
  <c r="G601" i="31" s="1"/>
  <c r="G602" i="31" s="1"/>
  <c r="G603" i="31" s="1"/>
  <c r="G604" i="31" s="1"/>
  <c r="G605" i="31" s="1"/>
  <c r="G606" i="31" s="1"/>
  <c r="G607" i="31" s="1"/>
  <c r="G608" i="31" s="1"/>
  <c r="G609" i="31" s="1"/>
  <c r="G610" i="31" s="1"/>
  <c r="G611" i="31" s="1"/>
  <c r="G612" i="31" s="1"/>
  <c r="G613" i="31" s="1"/>
  <c r="G614" i="31" s="1"/>
  <c r="G615" i="31" s="1"/>
  <c r="G616" i="31" s="1"/>
  <c r="G617" i="31" s="1"/>
  <c r="G618" i="31" s="1"/>
  <c r="G619" i="31" s="1"/>
  <c r="G620" i="31" s="1"/>
  <c r="G621" i="31" s="1"/>
  <c r="G622" i="31" s="1"/>
  <c r="G623" i="31" s="1"/>
  <c r="G624" i="31" s="1"/>
  <c r="G625" i="31" s="1"/>
  <c r="G626" i="31" s="1"/>
  <c r="G627" i="31" s="1"/>
  <c r="G628" i="31" s="1"/>
  <c r="G629" i="31" s="1"/>
  <c r="G630" i="31" s="1"/>
  <c r="G631" i="31" s="1"/>
  <c r="G632" i="31" s="1"/>
  <c r="G633" i="31" s="1"/>
  <c r="G634" i="31" s="1"/>
  <c r="G635" i="31" s="1"/>
  <c r="G636" i="31" s="1"/>
  <c r="G637" i="31" s="1"/>
  <c r="G638" i="31" s="1"/>
  <c r="G639" i="31" s="1"/>
  <c r="G640" i="31" s="1"/>
  <c r="G641" i="31" s="1"/>
  <c r="G642" i="31" s="1"/>
  <c r="G643" i="31" s="1"/>
  <c r="G644" i="31" s="1"/>
  <c r="G645" i="31" s="1"/>
  <c r="G646" i="31" s="1"/>
  <c r="G647" i="31" s="1"/>
  <c r="G648" i="31" s="1"/>
  <c r="G649" i="31" s="1"/>
  <c r="G650" i="31" s="1"/>
  <c r="G651" i="31" s="1"/>
  <c r="G652" i="31" s="1"/>
  <c r="G653" i="31" s="1"/>
  <c r="G654" i="31" s="1"/>
  <c r="G655" i="31" s="1"/>
  <c r="G656" i="31" s="1"/>
  <c r="G657" i="31" s="1"/>
  <c r="G658" i="31" s="1"/>
  <c r="G659" i="31" s="1"/>
  <c r="G660" i="31" s="1"/>
  <c r="G661" i="31" s="1"/>
  <c r="G662" i="31" s="1"/>
  <c r="G663" i="31" s="1"/>
  <c r="G664" i="31" s="1"/>
  <c r="G665" i="31" s="1"/>
  <c r="G666" i="31" s="1"/>
  <c r="G667" i="31" s="1"/>
  <c r="G668" i="31" s="1"/>
  <c r="G669" i="31" s="1"/>
  <c r="G670" i="31" s="1"/>
  <c r="G671" i="31" s="1"/>
  <c r="G672" i="31" s="1"/>
  <c r="G673" i="31" s="1"/>
  <c r="G674" i="31" s="1"/>
  <c r="G675" i="31" s="1"/>
  <c r="G676" i="31" s="1"/>
  <c r="G677" i="31" s="1"/>
  <c r="G678" i="31" s="1"/>
  <c r="G679" i="31" s="1"/>
  <c r="G680" i="31" s="1"/>
  <c r="G681" i="31" s="1"/>
  <c r="G682" i="31" s="1"/>
  <c r="G683" i="31" s="1"/>
  <c r="G684" i="31" s="1"/>
  <c r="G685" i="31" s="1"/>
  <c r="G686" i="31" s="1"/>
  <c r="G687" i="31" s="1"/>
  <c r="G688" i="31" s="1"/>
  <c r="G689" i="31" s="1"/>
  <c r="G690" i="31" s="1"/>
  <c r="G691" i="31" s="1"/>
  <c r="G692" i="31" s="1"/>
  <c r="G693" i="31" s="1"/>
  <c r="G694" i="31" s="1"/>
  <c r="G695" i="31" s="1"/>
  <c r="G696" i="31" s="1"/>
  <c r="G697" i="31" s="1"/>
  <c r="G698" i="31" s="1"/>
  <c r="G699" i="31" s="1"/>
  <c r="G700" i="31" s="1"/>
  <c r="G701" i="31" s="1"/>
  <c r="G702" i="31" s="1"/>
  <c r="G703" i="31" s="1"/>
  <c r="G704" i="31" s="1"/>
  <c r="G705" i="31" s="1"/>
  <c r="G706" i="31" s="1"/>
  <c r="G707" i="31" s="1"/>
  <c r="G708" i="31" s="1"/>
  <c r="G709" i="31" s="1"/>
  <c r="G710" i="31" s="1"/>
  <c r="G711" i="31" s="1"/>
  <c r="G712" i="31" s="1"/>
  <c r="G713" i="31" s="1"/>
  <c r="G714" i="31" s="1"/>
  <c r="G715" i="31" s="1"/>
  <c r="G716" i="31" s="1"/>
  <c r="G717" i="31" s="1"/>
  <c r="G718" i="31" s="1"/>
  <c r="G719" i="31" s="1"/>
  <c r="G720" i="31" s="1"/>
  <c r="G721" i="31" s="1"/>
  <c r="G722" i="31" s="1"/>
  <c r="G723" i="31" s="1"/>
  <c r="G724" i="31" s="1"/>
  <c r="G725" i="31" s="1"/>
  <c r="G726" i="31" s="1"/>
  <c r="G727" i="31" s="1"/>
  <c r="G728" i="31" s="1"/>
  <c r="G729" i="31" s="1"/>
  <c r="G730" i="31" s="1"/>
  <c r="G731" i="31" s="1"/>
  <c r="G732" i="31" s="1"/>
  <c r="G733" i="31" s="1"/>
  <c r="G734" i="31" s="1"/>
  <c r="G735" i="31" s="1"/>
  <c r="G736" i="31" s="1"/>
  <c r="G737" i="31" s="1"/>
  <c r="G738" i="31" s="1"/>
  <c r="G739" i="31" s="1"/>
  <c r="G740" i="31" s="1"/>
  <c r="G741" i="31" s="1"/>
  <c r="G742" i="31" s="1"/>
  <c r="G743" i="31" s="1"/>
  <c r="G744" i="31" s="1"/>
  <c r="G745" i="31" s="1"/>
  <c r="G746" i="31" s="1"/>
  <c r="G747" i="31" s="1"/>
  <c r="G748" i="31" s="1"/>
  <c r="G749" i="31" s="1"/>
  <c r="G750" i="31" s="1"/>
  <c r="G751" i="31" s="1"/>
  <c r="G752" i="31" s="1"/>
  <c r="G753" i="31" s="1"/>
  <c r="G754" i="31" s="1"/>
  <c r="G755" i="31" s="1"/>
  <c r="G756" i="31" s="1"/>
  <c r="G757" i="31" s="1"/>
  <c r="G758" i="31" s="1"/>
  <c r="G759" i="31" s="1"/>
  <c r="G760" i="31" s="1"/>
  <c r="G761" i="31" s="1"/>
  <c r="G762" i="31" s="1"/>
  <c r="G763" i="31" s="1"/>
  <c r="G764" i="31" s="1"/>
  <c r="G765" i="31" s="1"/>
  <c r="G766" i="31" s="1"/>
  <c r="G767" i="31" s="1"/>
  <c r="G768" i="31" s="1"/>
  <c r="G769" i="31" s="1"/>
  <c r="G770" i="31" s="1"/>
  <c r="G771" i="31" s="1"/>
  <c r="G772" i="31" s="1"/>
  <c r="G773" i="31" s="1"/>
  <c r="G774" i="31" s="1"/>
  <c r="G775" i="31" s="1"/>
  <c r="G776" i="31" s="1"/>
  <c r="G777" i="31" s="1"/>
  <c r="G778" i="31" s="1"/>
  <c r="G779" i="31" s="1"/>
  <c r="G780" i="31" s="1"/>
  <c r="G781" i="31" s="1"/>
  <c r="G782" i="31" s="1"/>
  <c r="G783" i="31" s="1"/>
  <c r="G784" i="31" s="1"/>
  <c r="G785" i="31" s="1"/>
  <c r="G786" i="31" s="1"/>
  <c r="G787" i="31" s="1"/>
  <c r="G788" i="31" s="1"/>
  <c r="G789" i="31" s="1"/>
  <c r="G790" i="31" s="1"/>
  <c r="G791" i="31" s="1"/>
  <c r="G792" i="31" s="1"/>
  <c r="G793" i="31" s="1"/>
  <c r="G794" i="31" s="1"/>
  <c r="G795" i="31" s="1"/>
  <c r="G796" i="31" s="1"/>
  <c r="G797" i="31" s="1"/>
  <c r="G798" i="31" s="1"/>
  <c r="G799" i="31" s="1"/>
  <c r="G800" i="31" s="1"/>
  <c r="G801" i="31" s="1"/>
  <c r="G802" i="31" s="1"/>
  <c r="G803" i="31" s="1"/>
  <c r="G804" i="31" s="1"/>
  <c r="G805" i="31" s="1"/>
  <c r="G806" i="31" s="1"/>
  <c r="G807" i="31" s="1"/>
  <c r="G808" i="31" s="1"/>
  <c r="G809" i="31" s="1"/>
  <c r="G810" i="31" s="1"/>
  <c r="G811" i="31" s="1"/>
  <c r="G812" i="31" s="1"/>
  <c r="G813" i="31" s="1"/>
  <c r="G814" i="31" s="1"/>
  <c r="G815" i="31" s="1"/>
  <c r="G816" i="31" s="1"/>
  <c r="G817" i="31" s="1"/>
  <c r="G818" i="31" s="1"/>
  <c r="G819" i="31" s="1"/>
  <c r="G820" i="31" s="1"/>
  <c r="G821" i="31" s="1"/>
  <c r="G822" i="31" s="1"/>
  <c r="G823" i="31" s="1"/>
  <c r="G824" i="31" s="1"/>
  <c r="G825" i="31" s="1"/>
  <c r="G826" i="31" s="1"/>
  <c r="G827" i="31" s="1"/>
  <c r="G828" i="31" s="1"/>
  <c r="G829" i="31" s="1"/>
  <c r="G830" i="31" s="1"/>
  <c r="G831" i="31" s="1"/>
  <c r="G832" i="31" s="1"/>
  <c r="G833" i="31" s="1"/>
  <c r="G834" i="31" s="1"/>
  <c r="G835" i="31" s="1"/>
  <c r="G836" i="31" s="1"/>
  <c r="G837" i="31" s="1"/>
  <c r="G838" i="31" s="1"/>
  <c r="G839" i="31" s="1"/>
  <c r="G840" i="31" s="1"/>
  <c r="G841" i="31" s="1"/>
  <c r="G842" i="31" s="1"/>
  <c r="G843" i="31" s="1"/>
  <c r="G844" i="31" s="1"/>
  <c r="G845" i="31" s="1"/>
  <c r="G846" i="31" s="1"/>
  <c r="G847" i="31" s="1"/>
  <c r="G848" i="31" s="1"/>
  <c r="G849" i="31" s="1"/>
  <c r="G850" i="31" s="1"/>
  <c r="G851" i="31" s="1"/>
  <c r="G852" i="31" s="1"/>
  <c r="G853" i="31" s="1"/>
  <c r="G854" i="31" s="1"/>
  <c r="G855" i="31" s="1"/>
  <c r="G856" i="31" s="1"/>
  <c r="G857" i="31" s="1"/>
  <c r="G858" i="31" s="1"/>
  <c r="G859" i="31" s="1"/>
  <c r="G860" i="31" s="1"/>
  <c r="G861" i="31" s="1"/>
  <c r="G862" i="31" s="1"/>
  <c r="G863" i="31" s="1"/>
  <c r="G864" i="31" s="1"/>
  <c r="G865" i="31" s="1"/>
  <c r="G866" i="31" s="1"/>
  <c r="G867" i="31" s="1"/>
  <c r="G868" i="31" s="1"/>
  <c r="G869" i="31" s="1"/>
  <c r="G870" i="31" s="1"/>
  <c r="G871" i="31" s="1"/>
  <c r="G872" i="31" s="1"/>
  <c r="G873" i="31" s="1"/>
  <c r="G874" i="31" s="1"/>
  <c r="G875" i="31" s="1"/>
  <c r="G876" i="31" s="1"/>
  <c r="G877" i="31" s="1"/>
  <c r="G878" i="31" s="1"/>
  <c r="G879" i="31" s="1"/>
  <c r="G880" i="31" s="1"/>
  <c r="G881" i="31" s="1"/>
  <c r="G882" i="31" s="1"/>
  <c r="G883" i="31" s="1"/>
  <c r="G884" i="31" s="1"/>
  <c r="G885" i="31" s="1"/>
  <c r="G886" i="31" s="1"/>
  <c r="G887" i="31" s="1"/>
  <c r="G888" i="31" s="1"/>
  <c r="G889" i="31" s="1"/>
  <c r="G890" i="31" s="1"/>
  <c r="G891" i="31" s="1"/>
  <c r="G892" i="31" s="1"/>
  <c r="G893" i="31" s="1"/>
  <c r="G894" i="31" s="1"/>
  <c r="G895" i="31" s="1"/>
  <c r="G896" i="31" s="1"/>
  <c r="G897" i="31" s="1"/>
  <c r="G898" i="31" s="1"/>
  <c r="G899" i="31" s="1"/>
  <c r="G900" i="31" s="1"/>
  <c r="G901" i="31" s="1"/>
  <c r="G902" i="31" s="1"/>
  <c r="G903" i="31" s="1"/>
  <c r="G904" i="31" s="1"/>
  <c r="G905" i="31" s="1"/>
  <c r="G906" i="31" s="1"/>
  <c r="G907" i="31" s="1"/>
  <c r="G908" i="31" s="1"/>
  <c r="G909" i="31" s="1"/>
  <c r="G910" i="31" s="1"/>
  <c r="G911" i="31" s="1"/>
  <c r="G912" i="31" s="1"/>
  <c r="G913" i="31" s="1"/>
  <c r="G914" i="31" s="1"/>
  <c r="G915" i="31" s="1"/>
  <c r="G916" i="31" s="1"/>
  <c r="G917" i="31" s="1"/>
  <c r="G918" i="31" s="1"/>
  <c r="G919" i="31" s="1"/>
  <c r="G920" i="31" s="1"/>
  <c r="G921" i="31" s="1"/>
  <c r="G922" i="31" s="1"/>
  <c r="G923" i="31" s="1"/>
  <c r="G924" i="31" s="1"/>
  <c r="G925" i="31" s="1"/>
  <c r="G926" i="31" s="1"/>
  <c r="G927" i="31" s="1"/>
  <c r="G928" i="31" s="1"/>
  <c r="G929" i="31" s="1"/>
  <c r="G930" i="31" s="1"/>
  <c r="G931" i="31" s="1"/>
  <c r="G932" i="31" s="1"/>
  <c r="G933" i="31" s="1"/>
  <c r="G934" i="31" s="1"/>
  <c r="G935" i="31" s="1"/>
  <c r="G936" i="31" s="1"/>
  <c r="G937" i="31" s="1"/>
  <c r="G938" i="31" s="1"/>
  <c r="G939" i="31" s="1"/>
  <c r="G940" i="31" s="1"/>
  <c r="G941" i="31" s="1"/>
  <c r="G942" i="31" s="1"/>
  <c r="G943" i="31" s="1"/>
  <c r="G944" i="31" s="1"/>
  <c r="G945" i="31" s="1"/>
  <c r="G946" i="31" s="1"/>
  <c r="G947" i="31" s="1"/>
  <c r="G948" i="31" s="1"/>
  <c r="G949" i="31" s="1"/>
  <c r="G950" i="31" s="1"/>
  <c r="G951" i="31" s="1"/>
  <c r="G952" i="31" s="1"/>
  <c r="G953" i="31" s="1"/>
  <c r="G954" i="31" s="1"/>
  <c r="G955" i="31" s="1"/>
  <c r="G956" i="31" s="1"/>
  <c r="G957" i="31" s="1"/>
  <c r="G958" i="31" s="1"/>
  <c r="G959" i="31" s="1"/>
  <c r="G960" i="31" s="1"/>
  <c r="G961" i="31" s="1"/>
  <c r="G962" i="31" s="1"/>
  <c r="G963" i="31" s="1"/>
  <c r="G964" i="31" s="1"/>
  <c r="G965" i="31" s="1"/>
  <c r="G966" i="31" s="1"/>
  <c r="G967" i="31" s="1"/>
  <c r="G968" i="31" s="1"/>
  <c r="G969" i="31" s="1"/>
  <c r="G970" i="31" s="1"/>
  <c r="G971" i="31" s="1"/>
  <c r="G972" i="31" s="1"/>
  <c r="G973" i="31" s="1"/>
  <c r="G974" i="31" s="1"/>
  <c r="G975" i="31" s="1"/>
  <c r="G976" i="31" s="1"/>
  <c r="G977" i="31" s="1"/>
  <c r="G978" i="31" s="1"/>
  <c r="G979" i="31" s="1"/>
  <c r="G980" i="31" s="1"/>
  <c r="G981" i="31" s="1"/>
  <c r="G982" i="31" s="1"/>
  <c r="G983" i="31" s="1"/>
  <c r="G984" i="31" s="1"/>
  <c r="G985" i="31" s="1"/>
  <c r="G986" i="31" s="1"/>
  <c r="G987" i="31" s="1"/>
  <c r="G988" i="31" s="1"/>
  <c r="G989" i="31" s="1"/>
  <c r="G990" i="31" s="1"/>
  <c r="G991" i="31" s="1"/>
  <c r="G992" i="31" s="1"/>
  <c r="G993" i="31" s="1"/>
  <c r="G994" i="31" s="1"/>
  <c r="G995" i="31" s="1"/>
  <c r="G996" i="31" s="1"/>
  <c r="G997" i="31" s="1"/>
  <c r="G998" i="31" s="1"/>
  <c r="G999" i="31" s="1"/>
  <c r="G1000" i="31" s="1"/>
  <c r="G1001" i="31" s="1"/>
  <c r="G1002" i="31" s="1"/>
  <c r="G1003" i="31" s="1"/>
  <c r="G1004" i="31" s="1"/>
  <c r="G1005" i="31" s="1"/>
  <c r="G1006" i="31" s="1"/>
  <c r="G1007" i="31" s="1"/>
  <c r="G1008" i="31" s="1"/>
  <c r="G1009" i="31" s="1"/>
  <c r="G1010" i="31" s="1"/>
  <c r="G1011" i="31" s="1"/>
  <c r="G1012" i="31" s="1"/>
  <c r="G1013" i="31" s="1"/>
  <c r="G1014" i="31" s="1"/>
  <c r="G1015" i="31" s="1"/>
  <c r="G1016" i="31" s="1"/>
  <c r="G1017" i="31" s="1"/>
  <c r="G1018" i="31" s="1"/>
  <c r="G1019" i="31" s="1"/>
  <c r="G1020" i="31" s="1"/>
  <c r="G1021" i="31" s="1"/>
  <c r="G1022" i="31" s="1"/>
  <c r="G1023" i="31" s="1"/>
  <c r="G1024" i="31" s="1"/>
  <c r="G1025" i="31" s="1"/>
  <c r="G1026" i="31" s="1"/>
  <c r="G1027" i="31" s="1"/>
  <c r="G1028" i="31" s="1"/>
  <c r="G1029" i="31" s="1"/>
  <c r="G1030" i="31" s="1"/>
  <c r="G1031" i="31" s="1"/>
  <c r="G1032" i="31" s="1"/>
  <c r="G1033" i="31" s="1"/>
  <c r="G1034" i="31" s="1"/>
  <c r="G1035" i="31" s="1"/>
  <c r="G1036" i="31" s="1"/>
  <c r="G1037" i="31" s="1"/>
  <c r="G1038" i="31" s="1"/>
  <c r="G1039" i="31" s="1"/>
  <c r="G1040" i="31" s="1"/>
  <c r="G1041" i="31" s="1"/>
  <c r="G1042" i="31" s="1"/>
  <c r="G1043" i="31" s="1"/>
  <c r="G1044" i="31" s="1"/>
  <c r="G1045" i="31" s="1"/>
  <c r="G1046" i="31" s="1"/>
  <c r="G1047" i="31" s="1"/>
  <c r="G1048" i="31" s="1"/>
  <c r="G1049" i="31" s="1"/>
  <c r="G1050" i="31" s="1"/>
  <c r="G1051" i="31" s="1"/>
  <c r="G1052" i="31" s="1"/>
  <c r="G1053" i="31" s="1"/>
  <c r="G1054" i="31" s="1"/>
  <c r="G1055" i="31" s="1"/>
  <c r="G1056" i="31" s="1"/>
  <c r="G1057" i="31" s="1"/>
  <c r="G1058" i="31" s="1"/>
  <c r="G1059" i="31" s="1"/>
  <c r="G1060" i="31" s="1"/>
  <c r="G1061" i="31" s="1"/>
  <c r="G1062" i="31" s="1"/>
  <c r="G1063" i="31" s="1"/>
  <c r="G1064" i="31" s="1"/>
  <c r="G1065" i="31" s="1"/>
  <c r="G1066" i="31" s="1"/>
  <c r="G1067" i="31" s="1"/>
  <c r="G1068" i="31" s="1"/>
  <c r="G1069" i="31" s="1"/>
  <c r="G1070" i="31" s="1"/>
  <c r="G1071" i="31" s="1"/>
  <c r="G1072" i="31" s="1"/>
  <c r="G1073" i="31" s="1"/>
  <c r="G1074" i="31" s="1"/>
  <c r="G1075" i="31" s="1"/>
  <c r="G1076" i="31" s="1"/>
  <c r="G1077" i="31" s="1"/>
  <c r="G1078" i="31" s="1"/>
  <c r="G1079" i="31" s="1"/>
  <c r="G1080" i="31" s="1"/>
  <c r="G1081" i="31" s="1"/>
  <c r="G1082" i="31" s="1"/>
  <c r="G1083" i="31" s="1"/>
  <c r="G1084" i="31" s="1"/>
  <c r="G1085" i="31" s="1"/>
  <c r="G1086" i="31" s="1"/>
  <c r="G1087" i="31" s="1"/>
  <c r="G1088" i="31" s="1"/>
  <c r="G1089" i="31" s="1"/>
  <c r="G1090" i="31" s="1"/>
  <c r="G1091" i="31" s="1"/>
  <c r="G1092" i="31" s="1"/>
  <c r="G1093" i="31" s="1"/>
  <c r="G1094" i="31" s="1"/>
  <c r="G1095" i="31" s="1"/>
  <c r="G1096" i="31" s="1"/>
  <c r="G1097" i="31" s="1"/>
  <c r="G1098" i="31" s="1"/>
  <c r="G1099" i="31" s="1"/>
  <c r="G1100" i="31" s="1"/>
  <c r="G1101" i="31" s="1"/>
  <c r="G1102" i="31" s="1"/>
  <c r="G1103" i="31" s="1"/>
  <c r="G1104" i="31" s="1"/>
  <c r="G1105" i="31" s="1"/>
  <c r="G1106" i="31" s="1"/>
  <c r="G1107" i="31" s="1"/>
  <c r="G1108" i="31" s="1"/>
  <c r="G1109" i="31" s="1"/>
  <c r="G1110" i="31" s="1"/>
  <c r="G1111" i="31" s="1"/>
  <c r="G1112" i="31" s="1"/>
  <c r="G1113" i="31" s="1"/>
  <c r="G1114" i="31" s="1"/>
  <c r="G1115" i="31" s="1"/>
  <c r="G1116" i="31" s="1"/>
  <c r="G1117" i="31" s="1"/>
  <c r="G1118" i="31" s="1"/>
  <c r="G1119" i="31" s="1"/>
  <c r="G1120" i="31" s="1"/>
  <c r="G1121" i="31" s="1"/>
  <c r="G1122" i="31" s="1"/>
  <c r="G1123" i="31" s="1"/>
  <c r="G1124" i="31" s="1"/>
  <c r="G1125" i="31" s="1"/>
  <c r="G1126" i="31" s="1"/>
  <c r="G1127" i="31" s="1"/>
  <c r="G1128" i="31" s="1"/>
  <c r="G1129" i="31" s="1"/>
  <c r="G1130" i="31" s="1"/>
  <c r="G1131" i="31" s="1"/>
  <c r="G1132" i="31" s="1"/>
  <c r="G1133" i="31" s="1"/>
  <c r="G1134" i="31" s="1"/>
  <c r="G1135" i="31" s="1"/>
  <c r="G1136" i="31" s="1"/>
  <c r="G1137" i="31" s="1"/>
  <c r="G1138" i="31" s="1"/>
  <c r="G1139" i="31" s="1"/>
  <c r="G1140" i="31" s="1"/>
  <c r="G1141" i="31" s="1"/>
  <c r="G1142" i="31" s="1"/>
  <c r="G1143" i="31" s="1"/>
  <c r="G1144" i="31" s="1"/>
  <c r="G1145" i="31" s="1"/>
  <c r="G1146" i="31" s="1"/>
  <c r="G1147" i="31" s="1"/>
  <c r="G1148" i="31" s="1"/>
  <c r="G1149" i="31" s="1"/>
  <c r="G1150" i="31" s="1"/>
  <c r="G1151" i="31" s="1"/>
  <c r="G1152" i="31" s="1"/>
  <c r="G1153" i="31" s="1"/>
  <c r="G1154" i="31" s="1"/>
  <c r="G1155" i="31" s="1"/>
  <c r="G1156" i="31" s="1"/>
  <c r="G1157" i="31" s="1"/>
  <c r="G1158" i="31" s="1"/>
  <c r="G1159" i="31" s="1"/>
  <c r="G1160" i="31" s="1"/>
  <c r="G1161" i="31" s="1"/>
  <c r="G1162" i="31" s="1"/>
  <c r="G1163" i="31" s="1"/>
  <c r="G1164" i="31" s="1"/>
  <c r="G1165" i="31" s="1"/>
  <c r="G1166" i="31" s="1"/>
  <c r="G1167" i="31" s="1"/>
  <c r="G1168" i="31" s="1"/>
  <c r="G1169" i="31" s="1"/>
  <c r="G1170" i="31" s="1"/>
  <c r="G1171" i="31" s="1"/>
  <c r="G1172" i="31" s="1"/>
  <c r="G1173" i="31" s="1"/>
  <c r="G1174" i="31" s="1"/>
  <c r="G1175" i="31" s="1"/>
  <c r="G1176" i="31" s="1"/>
  <c r="G1177" i="31" s="1"/>
  <c r="G1178" i="31" s="1"/>
  <c r="G1179" i="31" s="1"/>
  <c r="G1180" i="31" s="1"/>
  <c r="G1181" i="31" s="1"/>
  <c r="G1182" i="31" s="1"/>
  <c r="G1183" i="31" s="1"/>
  <c r="G1184" i="31" s="1"/>
  <c r="G1185" i="31" s="1"/>
  <c r="G1186" i="31" s="1"/>
  <c r="G1187" i="31" s="1"/>
  <c r="G1188" i="31" s="1"/>
  <c r="G1189" i="31" s="1"/>
  <c r="G1190" i="31" s="1"/>
  <c r="G1191" i="31" s="1"/>
  <c r="G1192" i="31" s="1"/>
  <c r="G1193" i="31" s="1"/>
  <c r="G1194" i="31" s="1"/>
  <c r="G1195" i="31" s="1"/>
  <c r="G1196" i="31" s="1"/>
  <c r="G1197" i="31" s="1"/>
  <c r="G1198" i="31" s="1"/>
  <c r="G1199" i="31" s="1"/>
  <c r="G1200" i="31" s="1"/>
  <c r="G1201" i="31" s="1"/>
  <c r="G1202" i="31" s="1"/>
  <c r="G1203" i="31" s="1"/>
  <c r="G1204" i="31" s="1"/>
  <c r="G1205" i="31" s="1"/>
  <c r="G1206" i="31" s="1"/>
  <c r="G1207" i="31" s="1"/>
  <c r="G1208" i="31" s="1"/>
  <c r="G1209" i="31" s="1"/>
  <c r="G1210" i="31" s="1"/>
  <c r="G1211" i="31" s="1"/>
  <c r="G1212" i="31" s="1"/>
  <c r="G1213" i="31" s="1"/>
  <c r="G1214" i="31" s="1"/>
  <c r="G1215" i="31" s="1"/>
  <c r="G1216" i="31" s="1"/>
  <c r="G1217" i="31" s="1"/>
  <c r="G1218" i="31" s="1"/>
  <c r="G1219" i="31" s="1"/>
  <c r="G1220" i="31" s="1"/>
  <c r="G1221" i="31" s="1"/>
  <c r="G1222" i="31" s="1"/>
  <c r="G1223" i="31" s="1"/>
  <c r="G1224" i="31" s="1"/>
  <c r="G1225" i="31" s="1"/>
  <c r="G1226" i="31" s="1"/>
  <c r="G1227" i="31" s="1"/>
  <c r="G1228" i="31" s="1"/>
  <c r="G1229" i="31" s="1"/>
  <c r="G1230" i="31" s="1"/>
  <c r="G1231" i="31" s="1"/>
  <c r="G1232" i="31" s="1"/>
  <c r="G1233" i="31" s="1"/>
  <c r="G1234" i="31" s="1"/>
  <c r="G1235" i="31" s="1"/>
  <c r="G1236" i="31" s="1"/>
  <c r="G1237" i="31" s="1"/>
  <c r="G1238" i="31" s="1"/>
  <c r="G1239" i="31" s="1"/>
  <c r="G1240" i="31" s="1"/>
  <c r="G1241" i="31" s="1"/>
  <c r="G1242" i="31" s="1"/>
  <c r="G1243" i="31" s="1"/>
  <c r="G1244" i="31" s="1"/>
  <c r="G1245" i="31" s="1"/>
  <c r="G1246" i="31" s="1"/>
  <c r="G1247" i="31" s="1"/>
  <c r="G1248" i="31" s="1"/>
  <c r="G1249" i="31" s="1"/>
  <c r="G1250" i="31" s="1"/>
  <c r="G1251" i="31" s="1"/>
  <c r="G1252" i="31" s="1"/>
  <c r="G1253" i="31" s="1"/>
  <c r="G1254" i="31" s="1"/>
  <c r="G1255" i="31" s="1"/>
  <c r="G1256" i="31" s="1"/>
  <c r="G1257" i="31" s="1"/>
  <c r="G1258" i="31" s="1"/>
  <c r="G1259" i="31" s="1"/>
  <c r="G1260" i="31" s="1"/>
  <c r="G1261" i="31" s="1"/>
  <c r="G1262" i="31" s="1"/>
  <c r="G1263" i="31" s="1"/>
  <c r="G1264" i="31" s="1"/>
  <c r="G1265" i="31" s="1"/>
  <c r="G1266" i="31" s="1"/>
  <c r="G1267" i="31" s="1"/>
  <c r="G1268" i="31" s="1"/>
  <c r="G1269" i="31" s="1"/>
  <c r="G1270" i="31" s="1"/>
  <c r="G1271" i="31" s="1"/>
  <c r="G1272" i="31" s="1"/>
  <c r="G1273" i="31" s="1"/>
  <c r="G1274" i="31" s="1"/>
  <c r="G1275" i="31" s="1"/>
  <c r="G1276" i="31" s="1"/>
  <c r="G1277" i="31" s="1"/>
  <c r="G1278" i="31" s="1"/>
  <c r="G1279" i="31" s="1"/>
  <c r="G1280" i="31" s="1"/>
  <c r="G1281" i="31" s="1"/>
  <c r="G1282" i="31" s="1"/>
  <c r="G1283" i="31" s="1"/>
  <c r="G1284" i="31" s="1"/>
  <c r="G1285" i="31" s="1"/>
  <c r="G1286" i="31" s="1"/>
  <c r="G1287" i="31" s="1"/>
  <c r="G1288" i="31" s="1"/>
  <c r="G1289" i="31" s="1"/>
  <c r="G1290" i="31" s="1"/>
  <c r="G1291" i="31" s="1"/>
  <c r="G1292" i="31" s="1"/>
  <c r="G1293" i="31" s="1"/>
  <c r="G1294" i="31" s="1"/>
  <c r="G1295" i="31" s="1"/>
  <c r="G1296" i="31" s="1"/>
  <c r="G1297" i="31" s="1"/>
  <c r="G1298" i="31" s="1"/>
  <c r="G1299" i="31" s="1"/>
  <c r="G1300" i="31" s="1"/>
  <c r="G1301" i="31" s="1"/>
  <c r="G1302" i="31" s="1"/>
  <c r="G1303" i="31" s="1"/>
  <c r="G1304" i="31" s="1"/>
  <c r="G1305" i="31" s="1"/>
  <c r="G1306" i="31" s="1"/>
  <c r="G1307" i="31" s="1"/>
  <c r="G1308" i="31" s="1"/>
  <c r="G1309" i="31" s="1"/>
  <c r="G1310" i="31" s="1"/>
  <c r="G1311" i="31" s="1"/>
  <c r="G1312" i="31" s="1"/>
  <c r="G1313" i="31" s="1"/>
  <c r="G1314" i="31" s="1"/>
  <c r="G1315" i="31" s="1"/>
  <c r="G1316" i="31" s="1"/>
  <c r="G1317" i="31" s="1"/>
  <c r="G1318" i="31" s="1"/>
  <c r="G1319" i="31" s="1"/>
  <c r="G1320" i="31" s="1"/>
  <c r="G1321" i="31" s="1"/>
  <c r="G1322" i="31" s="1"/>
  <c r="G1323" i="31" s="1"/>
  <c r="G1324" i="31" s="1"/>
  <c r="G1325" i="31" s="1"/>
  <c r="G1326" i="31" s="1"/>
  <c r="G1327" i="31" s="1"/>
  <c r="G1328" i="31" s="1"/>
  <c r="G1329" i="31" s="1"/>
  <c r="G1330" i="31" s="1"/>
  <c r="G1331" i="31" s="1"/>
  <c r="G1332" i="31" s="1"/>
  <c r="G1333" i="31" s="1"/>
  <c r="G1334" i="31" s="1"/>
  <c r="G1335" i="31" s="1"/>
  <c r="G1336" i="31" s="1"/>
  <c r="G1337" i="31" s="1"/>
  <c r="G1338" i="31" s="1"/>
  <c r="G1339" i="31" s="1"/>
  <c r="G1340" i="31" s="1"/>
  <c r="G1341" i="31" s="1"/>
  <c r="G1342" i="31" s="1"/>
  <c r="G1343" i="31" s="1"/>
  <c r="G1344" i="31" s="1"/>
  <c r="G1345" i="31" s="1"/>
  <c r="G1346" i="31" s="1"/>
  <c r="G1347" i="31" s="1"/>
  <c r="G1348" i="31" s="1"/>
  <c r="G1349" i="31" s="1"/>
  <c r="G1350" i="31" s="1"/>
  <c r="G1351" i="31" s="1"/>
  <c r="G1352" i="31" s="1"/>
  <c r="G1353" i="31" s="1"/>
  <c r="G1354" i="31" s="1"/>
  <c r="G1355" i="31" s="1"/>
  <c r="G1356" i="31" s="1"/>
  <c r="G1357" i="31" s="1"/>
  <c r="G1358" i="31" s="1"/>
  <c r="G1359" i="31" s="1"/>
  <c r="G1360" i="31" s="1"/>
  <c r="G1361" i="31" s="1"/>
  <c r="G1362" i="31" s="1"/>
  <c r="G1363" i="31" s="1"/>
  <c r="G1364" i="31" s="1"/>
  <c r="G1365" i="31" s="1"/>
  <c r="G1366" i="31" s="1"/>
  <c r="G1367" i="31" s="1"/>
  <c r="G1368" i="31" s="1"/>
  <c r="G1369" i="31" s="1"/>
  <c r="G1370" i="31" s="1"/>
  <c r="G1371" i="31" s="1"/>
  <c r="G1372" i="31" s="1"/>
  <c r="G1373" i="31" s="1"/>
  <c r="G1374" i="31" s="1"/>
  <c r="G1375" i="31" s="1"/>
  <c r="G1376" i="31" s="1"/>
  <c r="G1377" i="31" s="1"/>
  <c r="G1378" i="31" s="1"/>
  <c r="G1379" i="31" s="1"/>
  <c r="G1380" i="31" s="1"/>
  <c r="G1381" i="31" s="1"/>
  <c r="G1382" i="31" s="1"/>
  <c r="G1383" i="31" s="1"/>
  <c r="G1384" i="31" s="1"/>
  <c r="G1385" i="31" s="1"/>
  <c r="G1386" i="31" s="1"/>
  <c r="G1387" i="31" s="1"/>
  <c r="G1388" i="31" s="1"/>
  <c r="G1389" i="31" s="1"/>
  <c r="G1390" i="31" s="1"/>
  <c r="G1391" i="31" s="1"/>
  <c r="G1392" i="31" s="1"/>
  <c r="G1393" i="31" s="1"/>
  <c r="G1394" i="31" s="1"/>
  <c r="G1395" i="31" s="1"/>
  <c r="G1396" i="31" s="1"/>
  <c r="G1397" i="31" s="1"/>
  <c r="G1398" i="31" s="1"/>
  <c r="G1399" i="31" s="1"/>
  <c r="G1400" i="31" s="1"/>
  <c r="G1401" i="31" s="1"/>
  <c r="G1402" i="31" s="1"/>
  <c r="G1403" i="31" s="1"/>
  <c r="G1404" i="31" s="1"/>
  <c r="G1405" i="31" s="1"/>
  <c r="G1406" i="31" s="1"/>
  <c r="G1407" i="31" s="1"/>
  <c r="G1408" i="31" s="1"/>
  <c r="G1409" i="31" s="1"/>
  <c r="G1410" i="31" s="1"/>
  <c r="G1411" i="31" s="1"/>
  <c r="G1412" i="31" s="1"/>
  <c r="G1413" i="31" s="1"/>
  <c r="G1414" i="31" s="1"/>
  <c r="G1415" i="31" s="1"/>
  <c r="G1416" i="31" s="1"/>
  <c r="G1417" i="31" s="1"/>
  <c r="G1418" i="31" s="1"/>
  <c r="G1419" i="31" s="1"/>
  <c r="G1420" i="31" s="1"/>
  <c r="G1421" i="31" s="1"/>
  <c r="G1422" i="31" s="1"/>
  <c r="G1423" i="31" s="1"/>
  <c r="G1424" i="31" s="1"/>
  <c r="G1425" i="31" s="1"/>
  <c r="G1426" i="31" s="1"/>
  <c r="G1427" i="31" s="1"/>
  <c r="G1428" i="31" s="1"/>
  <c r="G1429" i="31" s="1"/>
  <c r="G1430" i="31" s="1"/>
  <c r="G1431" i="31" s="1"/>
  <c r="G1432" i="31" s="1"/>
  <c r="G1433" i="31" s="1"/>
  <c r="G1434" i="31" s="1"/>
  <c r="G1435" i="31" s="1"/>
  <c r="G1436" i="31" s="1"/>
  <c r="G1437" i="31" s="1"/>
  <c r="G1438" i="31" s="1"/>
  <c r="G1439" i="31" s="1"/>
  <c r="G1440" i="31" s="1"/>
  <c r="G1441" i="31" s="1"/>
  <c r="G1442" i="31" s="1"/>
  <c r="G1443" i="31" s="1"/>
  <c r="G1444" i="31" s="1"/>
  <c r="G1445" i="31" s="1"/>
  <c r="G1446" i="31" s="1"/>
  <c r="G1447" i="31" s="1"/>
  <c r="G1448" i="31" s="1"/>
  <c r="G1449" i="31" s="1"/>
  <c r="G1450" i="31" s="1"/>
  <c r="G1451" i="31" s="1"/>
  <c r="G1452" i="31" s="1"/>
  <c r="G1453" i="31" s="1"/>
  <c r="G1454" i="31" s="1"/>
  <c r="G1455" i="31" s="1"/>
  <c r="G1456" i="31" s="1"/>
  <c r="G1457" i="31" s="1"/>
  <c r="G1458" i="31" s="1"/>
  <c r="G1459" i="31" s="1"/>
  <c r="G1460" i="31" s="1"/>
  <c r="G1461" i="31" s="1"/>
  <c r="G1462" i="31" s="1"/>
  <c r="G1463" i="31" s="1"/>
  <c r="G1464" i="31" s="1"/>
  <c r="G1465" i="31" s="1"/>
  <c r="G1466" i="31" s="1"/>
  <c r="G1467" i="31" s="1"/>
  <c r="G1468" i="31" s="1"/>
  <c r="G1469" i="31" s="1"/>
  <c r="G1470" i="31" s="1"/>
  <c r="G1471" i="31" s="1"/>
  <c r="G1472" i="31" s="1"/>
  <c r="G1473" i="31" s="1"/>
  <c r="G1474" i="31" s="1"/>
  <c r="G1475" i="31" s="1"/>
  <c r="G1476" i="31" s="1"/>
  <c r="G1477" i="31" s="1"/>
  <c r="G1478" i="31" s="1"/>
  <c r="G1479" i="31" s="1"/>
  <c r="G1480" i="31" s="1"/>
  <c r="G1481" i="31" s="1"/>
  <c r="G1482" i="31" s="1"/>
  <c r="G1483" i="31" s="1"/>
  <c r="G1484" i="31" s="1"/>
  <c r="G1485" i="31" s="1"/>
  <c r="G1486" i="31" s="1"/>
  <c r="G1487" i="31" s="1"/>
  <c r="G1488" i="31" s="1"/>
  <c r="G1489" i="31" s="1"/>
  <c r="G1490" i="31" s="1"/>
  <c r="G1491" i="31" s="1"/>
  <c r="G1492" i="31" s="1"/>
  <c r="G1493" i="31" s="1"/>
  <c r="G1494" i="31" s="1"/>
  <c r="G1495" i="31" s="1"/>
  <c r="G1496" i="31" s="1"/>
  <c r="G1497" i="31" s="1"/>
  <c r="G1498" i="31" s="1"/>
  <c r="G1499" i="31" s="1"/>
  <c r="G1500" i="31" s="1"/>
  <c r="G1501" i="31" s="1"/>
  <c r="G1502" i="31" s="1"/>
  <c r="G1503" i="31" s="1"/>
  <c r="G1504" i="31" s="1"/>
  <c r="G1505" i="31" s="1"/>
  <c r="G1506" i="31" s="1"/>
  <c r="G1507" i="31" s="1"/>
  <c r="G1508" i="31" s="1"/>
  <c r="G1509" i="31" s="1"/>
  <c r="G1510" i="31" s="1"/>
  <c r="G1511" i="31" s="1"/>
  <c r="G1512" i="31" s="1"/>
  <c r="G1513" i="31" s="1"/>
  <c r="G1514" i="31" s="1"/>
  <c r="G1515" i="31" s="1"/>
  <c r="G1516" i="31" s="1"/>
  <c r="G1517" i="31" s="1"/>
  <c r="G1518" i="31" s="1"/>
  <c r="G1519" i="31" s="1"/>
  <c r="G1520" i="31" s="1"/>
  <c r="G1521" i="31" s="1"/>
  <c r="G1522" i="31" s="1"/>
  <c r="G1523" i="31" s="1"/>
  <c r="G1524" i="31" s="1"/>
  <c r="G1525" i="31" s="1"/>
  <c r="G1526" i="31" s="1"/>
  <c r="G1527" i="31" s="1"/>
  <c r="G1528" i="31" s="1"/>
  <c r="G1529" i="31" s="1"/>
  <c r="G1530" i="31" s="1"/>
  <c r="G1531" i="31" s="1"/>
  <c r="G1532" i="31" s="1"/>
  <c r="G1533" i="31" s="1"/>
  <c r="G1534" i="31" s="1"/>
  <c r="G1535" i="31" s="1"/>
  <c r="G1536" i="31" s="1"/>
  <c r="G1537" i="31" s="1"/>
  <c r="G1538" i="31" s="1"/>
  <c r="G1539" i="31" s="1"/>
  <c r="G1540" i="31" s="1"/>
  <c r="G1541" i="31" s="1"/>
  <c r="G1542" i="31" s="1"/>
  <c r="G1543" i="31" s="1"/>
  <c r="G1544" i="31" s="1"/>
  <c r="G1545" i="31" s="1"/>
  <c r="G1546" i="31" s="1"/>
  <c r="G1547" i="31" s="1"/>
  <c r="G1548" i="31" s="1"/>
  <c r="G1549" i="31" s="1"/>
  <c r="G1550" i="31" s="1"/>
  <c r="G1551" i="31" s="1"/>
  <c r="G1552" i="31" s="1"/>
  <c r="G1553" i="31" s="1"/>
  <c r="G1554" i="31" s="1"/>
  <c r="G1555" i="31" s="1"/>
  <c r="G1556" i="31" s="1"/>
  <c r="G1557" i="31" s="1"/>
  <c r="G1558" i="31" s="1"/>
  <c r="G1559" i="31" s="1"/>
  <c r="G1560" i="31" s="1"/>
  <c r="G1561" i="31" s="1"/>
  <c r="G1562" i="31" s="1"/>
  <c r="G1563" i="31" s="1"/>
  <c r="G1564" i="31" s="1"/>
  <c r="G1565" i="31" s="1"/>
  <c r="G1566" i="31" s="1"/>
  <c r="G1567" i="31" s="1"/>
  <c r="G1568" i="31" s="1"/>
  <c r="G1569" i="31" s="1"/>
  <c r="G1570" i="31" s="1"/>
  <c r="G1571" i="31" s="1"/>
  <c r="G1572" i="31" s="1"/>
  <c r="G1573" i="31" s="1"/>
  <c r="G1574" i="31" s="1"/>
  <c r="G1575" i="31" s="1"/>
  <c r="G1576" i="31" s="1"/>
  <c r="G1577" i="31" s="1"/>
  <c r="G1578" i="31" s="1"/>
  <c r="G1579" i="31" s="1"/>
  <c r="G1580" i="31" s="1"/>
  <c r="G1581" i="31" s="1"/>
  <c r="G1582" i="31" s="1"/>
  <c r="G1583" i="31" s="1"/>
  <c r="G1584" i="31" s="1"/>
  <c r="G1585" i="31" s="1"/>
  <c r="G1586" i="31" s="1"/>
  <c r="G1587" i="31" s="1"/>
  <c r="G1588" i="31" s="1"/>
  <c r="G1589" i="31" s="1"/>
  <c r="G1590" i="31" s="1"/>
  <c r="G1591" i="31" s="1"/>
  <c r="G1592" i="31" s="1"/>
  <c r="G1593" i="31" s="1"/>
  <c r="G1594" i="31" s="1"/>
  <c r="G1595" i="31" s="1"/>
  <c r="G1596" i="31" s="1"/>
  <c r="G1597" i="31" s="1"/>
  <c r="G1598" i="31" s="1"/>
  <c r="G1599" i="31" s="1"/>
  <c r="G1600" i="31" s="1"/>
  <c r="G1601" i="31" s="1"/>
  <c r="G1602" i="31" s="1"/>
  <c r="G1603" i="31" s="1"/>
  <c r="G1604" i="31" s="1"/>
  <c r="G1605" i="31" s="1"/>
  <c r="G1606" i="31" s="1"/>
  <c r="G1607" i="31" s="1"/>
  <c r="G1608" i="31" s="1"/>
  <c r="G1609" i="31" s="1"/>
  <c r="G1610" i="31" s="1"/>
  <c r="G1611" i="31" s="1"/>
  <c r="G1612" i="31" s="1"/>
  <c r="G1613" i="31" s="1"/>
  <c r="G1614" i="31" s="1"/>
  <c r="G1615" i="31" s="1"/>
  <c r="G1616" i="31" s="1"/>
  <c r="G1617" i="31" s="1"/>
  <c r="G1618" i="31" s="1"/>
  <c r="G1619" i="31" s="1"/>
  <c r="G1620" i="31" s="1"/>
  <c r="G1621" i="31" s="1"/>
  <c r="G1622" i="31" s="1"/>
  <c r="G1623" i="31" s="1"/>
  <c r="G1624" i="31" s="1"/>
  <c r="G1625" i="31" s="1"/>
  <c r="G1626" i="31" s="1"/>
  <c r="G1627" i="31" s="1"/>
  <c r="G1628" i="31" s="1"/>
  <c r="G1629" i="31" s="1"/>
  <c r="G1630" i="31" s="1"/>
  <c r="G1631" i="31" s="1"/>
  <c r="G1632" i="31" s="1"/>
  <c r="G1633" i="31" s="1"/>
  <c r="G1634" i="31" s="1"/>
  <c r="G1635" i="31" s="1"/>
  <c r="G1636" i="31" s="1"/>
  <c r="G1637" i="31" s="1"/>
  <c r="G1638" i="31" s="1"/>
  <c r="G1639" i="31" s="1"/>
  <c r="G1640" i="31" s="1"/>
  <c r="G1641" i="31" s="1"/>
  <c r="G1642" i="31" s="1"/>
  <c r="G1643" i="31" s="1"/>
  <c r="G1644" i="31" s="1"/>
  <c r="G1645" i="31" s="1"/>
  <c r="G1646" i="31" s="1"/>
  <c r="G1647" i="31" s="1"/>
  <c r="G1648" i="31" s="1"/>
  <c r="G1649" i="31" s="1"/>
  <c r="G1650" i="31" s="1"/>
  <c r="G1651" i="31" s="1"/>
  <c r="G1652" i="31" s="1"/>
  <c r="G1653" i="31" s="1"/>
  <c r="G1654" i="31" s="1"/>
  <c r="G1655" i="31" s="1"/>
  <c r="G1656" i="31" s="1"/>
  <c r="G1657" i="31" s="1"/>
  <c r="G1658" i="31" s="1"/>
  <c r="G1659" i="31" s="1"/>
  <c r="G1660" i="31" s="1"/>
  <c r="G1661" i="31" s="1"/>
  <c r="G1662" i="31" s="1"/>
  <c r="G1663" i="31" s="1"/>
  <c r="G1664" i="31" s="1"/>
  <c r="G1665" i="31" s="1"/>
  <c r="G1666" i="31" s="1"/>
  <c r="G1667" i="31" s="1"/>
  <c r="G1668" i="31" s="1"/>
  <c r="G1669" i="31" s="1"/>
  <c r="G1670" i="31" s="1"/>
  <c r="G1671" i="31" s="1"/>
  <c r="G1672" i="31" s="1"/>
  <c r="G1673" i="31" s="1"/>
  <c r="G1674" i="31" s="1"/>
  <c r="G1675" i="31" s="1"/>
  <c r="G1676" i="31" s="1"/>
  <c r="G1677" i="31" s="1"/>
  <c r="G1678" i="31" s="1"/>
  <c r="G1679" i="31" s="1"/>
  <c r="G1680" i="31" s="1"/>
  <c r="G1681" i="31" s="1"/>
  <c r="G1682" i="31" s="1"/>
  <c r="G1683" i="31" s="1"/>
  <c r="G1684" i="31" s="1"/>
  <c r="G1685" i="31" s="1"/>
  <c r="G1686" i="31" s="1"/>
  <c r="G1687" i="31" s="1"/>
  <c r="G1688" i="31" s="1"/>
  <c r="G1689" i="31" s="1"/>
  <c r="G1690" i="31" s="1"/>
  <c r="G1691" i="31" s="1"/>
  <c r="G1692" i="31" s="1"/>
  <c r="G1693" i="31" s="1"/>
  <c r="G1694" i="31" s="1"/>
  <c r="G1695" i="31" s="1"/>
  <c r="G1696" i="31" s="1"/>
  <c r="G1697" i="31" s="1"/>
  <c r="G1698" i="31" s="1"/>
  <c r="G1699" i="31" s="1"/>
  <c r="G1700" i="31" s="1"/>
  <c r="G1701" i="31" s="1"/>
  <c r="G1702" i="31" s="1"/>
  <c r="G1703" i="31" s="1"/>
  <c r="G1704" i="31" s="1"/>
  <c r="G1705" i="31" s="1"/>
  <c r="G1706" i="31" s="1"/>
  <c r="G1707" i="31" s="1"/>
  <c r="G1708" i="31" s="1"/>
  <c r="G1709" i="31" s="1"/>
  <c r="G1710" i="31" s="1"/>
  <c r="G1711" i="31" s="1"/>
  <c r="G1712" i="31" s="1"/>
  <c r="G1713" i="31" s="1"/>
  <c r="G1714" i="31" s="1"/>
  <c r="G1715" i="31" s="1"/>
  <c r="G1716" i="31" s="1"/>
  <c r="G1717" i="31" s="1"/>
  <c r="G1718" i="31" s="1"/>
  <c r="G1719" i="31" s="1"/>
  <c r="G1720" i="31" s="1"/>
  <c r="G1721" i="31" s="1"/>
  <c r="G1722" i="31" s="1"/>
  <c r="G1723" i="31" s="1"/>
  <c r="G1724" i="31" s="1"/>
  <c r="G1725" i="31" s="1"/>
  <c r="G1726" i="31" s="1"/>
  <c r="G1727" i="31" s="1"/>
  <c r="G1728" i="31" s="1"/>
  <c r="G1729" i="31" s="1"/>
  <c r="G1730" i="31" s="1"/>
  <c r="G1731" i="31" s="1"/>
  <c r="G1732" i="31" s="1"/>
  <c r="G1733" i="31" s="1"/>
  <c r="G1734" i="31" s="1"/>
  <c r="G1735" i="31" s="1"/>
  <c r="G1736" i="31" s="1"/>
  <c r="G1737" i="31" s="1"/>
  <c r="G1738" i="31" s="1"/>
  <c r="G1739" i="31" s="1"/>
  <c r="G1740" i="31" s="1"/>
  <c r="G1741" i="31" s="1"/>
  <c r="G1742" i="31" s="1"/>
  <c r="G1743" i="31" s="1"/>
  <c r="G1744" i="31" s="1"/>
  <c r="G1745" i="31" s="1"/>
  <c r="G1746" i="31" s="1"/>
  <c r="G1747" i="31" s="1"/>
  <c r="G1748" i="31" s="1"/>
  <c r="G1749" i="31" s="1"/>
  <c r="G1750" i="31" s="1"/>
  <c r="G1751" i="31" s="1"/>
  <c r="G1752" i="31" s="1"/>
  <c r="G1753" i="31" s="1"/>
  <c r="G1754" i="31" s="1"/>
  <c r="G1755" i="31" s="1"/>
  <c r="G1756" i="31" s="1"/>
  <c r="G1757" i="31" s="1"/>
  <c r="G1758" i="31" s="1"/>
  <c r="G1759" i="31" s="1"/>
  <c r="G1760" i="31" s="1"/>
  <c r="G1761" i="31" s="1"/>
  <c r="G1762" i="31" s="1"/>
  <c r="G1763" i="31" s="1"/>
  <c r="G1764" i="31" s="1"/>
  <c r="G1765" i="31" s="1"/>
  <c r="G1766" i="31" s="1"/>
  <c r="G1767" i="31" s="1"/>
  <c r="G1768" i="31" s="1"/>
  <c r="G1769" i="31" s="1"/>
  <c r="G1770" i="31" s="1"/>
  <c r="G1771" i="31" s="1"/>
  <c r="G1772" i="31" s="1"/>
  <c r="G1773" i="31" s="1"/>
  <c r="G1774" i="31" s="1"/>
  <c r="G1775" i="31" s="1"/>
  <c r="G1776" i="31" s="1"/>
  <c r="G1777" i="31" s="1"/>
  <c r="G1778" i="31" s="1"/>
  <c r="G1779" i="31" s="1"/>
  <c r="G1780" i="31" s="1"/>
  <c r="G1781" i="31" s="1"/>
  <c r="G1782" i="31" s="1"/>
  <c r="G1783" i="31" s="1"/>
  <c r="G1784" i="31" s="1"/>
  <c r="G1785" i="31" s="1"/>
  <c r="G1786" i="31" s="1"/>
  <c r="G1787" i="31" s="1"/>
  <c r="G1788" i="31" s="1"/>
  <c r="G1789" i="31" s="1"/>
  <c r="G1790" i="31" s="1"/>
  <c r="G1791" i="31" s="1"/>
  <c r="G1792" i="31" s="1"/>
  <c r="G1793" i="31" s="1"/>
  <c r="G1794" i="31" s="1"/>
  <c r="G1795" i="31" s="1"/>
  <c r="G1796" i="31" s="1"/>
  <c r="G1797" i="31" s="1"/>
  <c r="G1798" i="31" s="1"/>
  <c r="G1799" i="31" s="1"/>
  <c r="G1800" i="31" s="1"/>
  <c r="G1801" i="31" s="1"/>
  <c r="G1802" i="31" s="1"/>
  <c r="G1803" i="31" s="1"/>
  <c r="G1804" i="31" s="1"/>
  <c r="G1805" i="31" s="1"/>
  <c r="G1806" i="31" s="1"/>
  <c r="G1807" i="31" s="1"/>
  <c r="G1808" i="31" s="1"/>
  <c r="G1809" i="31" s="1"/>
  <c r="G1810" i="31" s="1"/>
  <c r="G1811" i="31" s="1"/>
  <c r="G1812" i="31" s="1"/>
  <c r="G1813" i="31" s="1"/>
  <c r="G1814" i="31" s="1"/>
  <c r="G1815" i="31" s="1"/>
  <c r="G1816" i="31" s="1"/>
  <c r="G1817" i="31" s="1"/>
  <c r="G1818" i="31" s="1"/>
  <c r="G1819" i="31" s="1"/>
  <c r="G1820" i="31" s="1"/>
  <c r="G1821" i="31" s="1"/>
  <c r="G1822" i="31" s="1"/>
  <c r="G1823" i="31" s="1"/>
  <c r="G1824" i="31" s="1"/>
  <c r="G1825" i="31" s="1"/>
  <c r="G1826" i="31" s="1"/>
  <c r="G1827" i="31" s="1"/>
  <c r="G1828" i="31" s="1"/>
  <c r="G1829" i="31" s="1"/>
  <c r="G1830" i="31" s="1"/>
  <c r="G1831" i="31" s="1"/>
  <c r="G1832" i="31" s="1"/>
  <c r="G1833" i="31" s="1"/>
  <c r="G1834" i="31" s="1"/>
  <c r="G1835" i="31" s="1"/>
  <c r="G1836" i="31" s="1"/>
  <c r="G1837" i="31" s="1"/>
  <c r="G1838" i="31" s="1"/>
  <c r="G1839" i="31" s="1"/>
  <c r="G1840" i="31" s="1"/>
  <c r="G1841" i="31" s="1"/>
  <c r="G1842" i="31" s="1"/>
  <c r="G1843" i="31" s="1"/>
  <c r="G1844" i="31" s="1"/>
  <c r="G1845" i="31" s="1"/>
  <c r="G1846" i="31" s="1"/>
  <c r="G1847" i="31" s="1"/>
  <c r="G1848" i="31" s="1"/>
  <c r="G1849" i="31" s="1"/>
  <c r="G1850" i="31" s="1"/>
  <c r="G1851" i="31" s="1"/>
  <c r="G1852" i="31" s="1"/>
  <c r="G1853" i="31" s="1"/>
  <c r="G1854" i="31" s="1"/>
  <c r="G1855" i="31" s="1"/>
  <c r="G1856" i="31" s="1"/>
  <c r="G1857" i="31" s="1"/>
  <c r="G1858" i="31" s="1"/>
  <c r="G1859" i="31" s="1"/>
  <c r="G1860" i="31" s="1"/>
  <c r="G1861" i="31" s="1"/>
  <c r="G1862" i="31" s="1"/>
  <c r="G1863" i="31" s="1"/>
  <c r="G1864" i="31" s="1"/>
  <c r="G1865" i="31" s="1"/>
  <c r="G1866" i="31" s="1"/>
  <c r="G1867" i="31" s="1"/>
  <c r="G1868" i="31" s="1"/>
  <c r="G1869" i="31" s="1"/>
  <c r="G1870" i="31" s="1"/>
  <c r="G1871" i="31" s="1"/>
  <c r="G1872" i="31" s="1"/>
  <c r="G1873" i="31" s="1"/>
  <c r="G1874" i="31" s="1"/>
  <c r="G1875" i="31" s="1"/>
  <c r="G1876" i="31" s="1"/>
  <c r="G1877" i="31" s="1"/>
  <c r="G1878" i="31" s="1"/>
  <c r="G1879" i="31" s="1"/>
  <c r="G1880" i="31" s="1"/>
  <c r="G1881" i="31" s="1"/>
  <c r="G1882" i="31" s="1"/>
  <c r="G1883" i="31" s="1"/>
  <c r="G1884" i="31" s="1"/>
  <c r="G1885" i="31" s="1"/>
  <c r="G1886" i="31" s="1"/>
  <c r="G1887" i="31" s="1"/>
  <c r="G1888" i="31" s="1"/>
  <c r="G1889" i="31" s="1"/>
  <c r="G1890" i="31" s="1"/>
  <c r="G1891" i="31" s="1"/>
  <c r="G1892" i="31" s="1"/>
  <c r="G1893" i="31" s="1"/>
  <c r="G1894" i="31" s="1"/>
  <c r="G1895" i="31" s="1"/>
  <c r="G1896" i="31" s="1"/>
  <c r="G1897" i="31" s="1"/>
  <c r="G1898" i="31" s="1"/>
  <c r="G1899" i="31" s="1"/>
  <c r="G1900" i="31" s="1"/>
  <c r="G1901" i="31" s="1"/>
  <c r="G1902" i="31" s="1"/>
  <c r="G1903" i="31" s="1"/>
  <c r="G1904" i="31" s="1"/>
  <c r="G1905" i="31" s="1"/>
  <c r="G1906" i="31" s="1"/>
  <c r="G1907" i="31" s="1"/>
  <c r="G1908" i="31" s="1"/>
  <c r="G1909" i="31" s="1"/>
  <c r="G1910" i="31" s="1"/>
  <c r="G1911" i="31" s="1"/>
  <c r="G1912" i="31" s="1"/>
  <c r="G1913" i="31" s="1"/>
  <c r="G1914" i="31" s="1"/>
  <c r="G1915" i="31" s="1"/>
  <c r="G1916" i="31" s="1"/>
  <c r="G1917" i="31" s="1"/>
  <c r="G1918" i="31" s="1"/>
  <c r="G1919" i="31" s="1"/>
  <c r="G1920" i="31" s="1"/>
  <c r="G1921" i="31" s="1"/>
  <c r="G1922" i="31" s="1"/>
  <c r="G1923" i="31" s="1"/>
  <c r="G1924" i="31" s="1"/>
  <c r="G1925" i="31" s="1"/>
  <c r="G1926" i="31" s="1"/>
  <c r="G1927" i="31" s="1"/>
  <c r="G1928" i="31" s="1"/>
  <c r="G1929" i="31" s="1"/>
  <c r="G1930" i="31" s="1"/>
  <c r="G1931" i="31" s="1"/>
  <c r="G1932" i="31" s="1"/>
  <c r="G1933" i="31" s="1"/>
  <c r="G1934" i="31" s="1"/>
  <c r="G1935" i="31" s="1"/>
  <c r="G1936" i="31" s="1"/>
  <c r="G1937" i="31" s="1"/>
  <c r="G1938" i="31" s="1"/>
  <c r="G1939" i="31" s="1"/>
  <c r="G1940" i="31" s="1"/>
  <c r="G1941" i="31" s="1"/>
  <c r="G1942" i="31" s="1"/>
  <c r="G1943" i="31" s="1"/>
  <c r="G1944" i="31" s="1"/>
  <c r="G1945" i="31" s="1"/>
  <c r="G1946" i="31" s="1"/>
  <c r="G1947" i="31" s="1"/>
  <c r="G1948" i="31" s="1"/>
  <c r="G1949" i="31" s="1"/>
  <c r="G1950" i="31" s="1"/>
  <c r="G1951" i="31" s="1"/>
  <c r="G1952" i="31" s="1"/>
  <c r="G1953" i="31" s="1"/>
  <c r="G1954" i="31" s="1"/>
  <c r="G1955" i="31" s="1"/>
  <c r="G1956" i="31" s="1"/>
  <c r="G1957" i="31" s="1"/>
  <c r="G1958" i="31" s="1"/>
  <c r="G1959" i="31" s="1"/>
  <c r="G1960" i="31" s="1"/>
  <c r="G1961" i="31" s="1"/>
  <c r="G1962" i="31" s="1"/>
  <c r="G1963" i="31" s="1"/>
  <c r="G1964" i="31" s="1"/>
  <c r="G1965" i="31" s="1"/>
  <c r="G1966" i="31" s="1"/>
  <c r="G1967" i="31" s="1"/>
  <c r="G1968" i="31" s="1"/>
  <c r="G1969" i="31" s="1"/>
  <c r="G1970" i="31" s="1"/>
  <c r="G1971" i="31" s="1"/>
  <c r="G1972" i="31" s="1"/>
  <c r="G1973" i="31" s="1"/>
  <c r="G1974" i="31" s="1"/>
  <c r="G1975" i="31" s="1"/>
  <c r="G1976" i="31" s="1"/>
  <c r="G1977" i="31" s="1"/>
  <c r="G1978" i="31" s="1"/>
  <c r="G1979" i="31" s="1"/>
  <c r="G1980" i="31" s="1"/>
  <c r="G1981" i="31" s="1"/>
  <c r="G1982" i="31" s="1"/>
  <c r="G1983" i="31" s="1"/>
  <c r="G1984" i="31" s="1"/>
  <c r="G1985" i="31" s="1"/>
  <c r="G1986" i="31" s="1"/>
  <c r="G1987" i="31" s="1"/>
  <c r="G1988" i="31" s="1"/>
  <c r="G1989" i="31" s="1"/>
  <c r="G1990" i="31" s="1"/>
  <c r="G1991" i="31" s="1"/>
  <c r="G1992" i="31" s="1"/>
  <c r="G1993" i="31" s="1"/>
  <c r="G1994" i="31" s="1"/>
  <c r="G1995" i="31" s="1"/>
  <c r="G1996" i="31" s="1"/>
  <c r="G1997" i="31" s="1"/>
  <c r="G1998" i="31" s="1"/>
  <c r="G1999" i="31" s="1"/>
  <c r="G2000" i="31" s="1"/>
  <c r="G2001" i="31" s="1"/>
  <c r="G2002" i="31" s="1"/>
  <c r="G2003" i="31" s="1"/>
  <c r="G2004" i="31" s="1"/>
  <c r="G2005" i="31" s="1"/>
  <c r="G2006" i="31" s="1"/>
  <c r="G2007" i="31" s="1"/>
  <c r="G2008" i="31" s="1"/>
  <c r="G2009" i="31" s="1"/>
  <c r="G2010" i="31" s="1"/>
  <c r="G2011" i="31" s="1"/>
  <c r="G2012" i="31" s="1"/>
  <c r="G2013" i="31" s="1"/>
  <c r="G2014" i="31" s="1"/>
  <c r="G2015" i="31" s="1"/>
  <c r="G2016" i="31" s="1"/>
  <c r="G2017" i="31" s="1"/>
  <c r="G2018" i="31" s="1"/>
  <c r="G2019" i="31" s="1"/>
  <c r="G2020" i="31" s="1"/>
  <c r="G2021" i="31" s="1"/>
  <c r="G2022" i="31" s="1"/>
  <c r="G2023" i="31" s="1"/>
  <c r="G2024" i="31" s="1"/>
  <c r="G2025" i="31" s="1"/>
  <c r="G2026" i="31" s="1"/>
  <c r="G2027" i="31" s="1"/>
  <c r="G2028" i="31" s="1"/>
  <c r="G2029" i="31" s="1"/>
  <c r="G2030" i="31" s="1"/>
  <c r="G2031" i="31" s="1"/>
  <c r="G2032" i="31" s="1"/>
  <c r="G2033" i="31" s="1"/>
  <c r="G2034" i="31" s="1"/>
  <c r="G2035" i="31" s="1"/>
  <c r="G2036" i="31" s="1"/>
  <c r="G2037" i="31" s="1"/>
  <c r="G2038" i="31" s="1"/>
  <c r="G2039" i="31" s="1"/>
  <c r="G2040" i="31" s="1"/>
  <c r="G2041" i="31" s="1"/>
  <c r="G2042" i="31" s="1"/>
  <c r="G2043" i="31" s="1"/>
  <c r="G2044" i="31" s="1"/>
  <c r="G2045" i="31" s="1"/>
  <c r="G2046" i="31" s="1"/>
  <c r="G2047" i="31" s="1"/>
  <c r="G2048" i="31" s="1"/>
  <c r="G2049" i="31" s="1"/>
  <c r="G2050" i="31" s="1"/>
  <c r="G2051" i="31" s="1"/>
  <c r="G2052" i="31" s="1"/>
  <c r="G2053" i="31" s="1"/>
  <c r="G2054" i="31" s="1"/>
  <c r="G2055" i="31" s="1"/>
  <c r="G2056" i="31" s="1"/>
  <c r="G2057" i="31" s="1"/>
  <c r="G2058" i="31" s="1"/>
  <c r="G2059" i="31" s="1"/>
  <c r="G2060" i="31" s="1"/>
  <c r="G2061" i="31" s="1"/>
  <c r="G2062" i="31" s="1"/>
  <c r="G2063" i="31" s="1"/>
  <c r="G2064" i="31" s="1"/>
  <c r="G2065" i="31" s="1"/>
  <c r="G2066" i="31" s="1"/>
  <c r="G2067" i="31" s="1"/>
  <c r="G2068" i="31" s="1"/>
  <c r="G2069" i="31" s="1"/>
  <c r="G2070" i="31" s="1"/>
  <c r="G2071" i="31" s="1"/>
  <c r="G2072" i="31" s="1"/>
  <c r="G2073" i="31" s="1"/>
  <c r="G2074" i="31" s="1"/>
  <c r="G2075" i="31" s="1"/>
  <c r="G2076" i="31" s="1"/>
  <c r="G2077" i="31" s="1"/>
  <c r="G2078" i="31" s="1"/>
  <c r="G2079" i="31" s="1"/>
  <c r="G2080" i="31" s="1"/>
  <c r="G2081" i="31" s="1"/>
  <c r="G2082" i="31" s="1"/>
  <c r="G2083" i="31" s="1"/>
  <c r="G2084" i="31" s="1"/>
  <c r="G2085" i="31" s="1"/>
  <c r="G2086" i="31" s="1"/>
  <c r="G2087" i="31" s="1"/>
  <c r="G2088" i="31" s="1"/>
  <c r="G2089" i="31" s="1"/>
  <c r="G2090" i="31" s="1"/>
  <c r="G2091" i="31" s="1"/>
  <c r="G2092" i="31" s="1"/>
  <c r="G2093" i="31" s="1"/>
  <c r="G2094" i="31" s="1"/>
  <c r="G2095" i="31" s="1"/>
  <c r="G2096" i="31" s="1"/>
  <c r="G2097" i="31" s="1"/>
  <c r="G2098" i="31" s="1"/>
  <c r="G2099" i="31" s="1"/>
  <c r="G2100" i="31" s="1"/>
  <c r="G2101" i="31" s="1"/>
  <c r="G2102" i="31" s="1"/>
  <c r="G2103" i="31" s="1"/>
  <c r="G2104" i="31" s="1"/>
  <c r="G2105" i="31" s="1"/>
  <c r="G2106" i="31" s="1"/>
  <c r="G2107" i="31" s="1"/>
  <c r="G2108" i="31" s="1"/>
  <c r="G2109" i="31" s="1"/>
  <c r="G2110" i="31" s="1"/>
  <c r="G2111" i="31" s="1"/>
  <c r="G2112" i="31" s="1"/>
  <c r="G2113" i="31" s="1"/>
  <c r="G2114" i="31" s="1"/>
  <c r="G2115" i="31" s="1"/>
  <c r="G2116" i="31" s="1"/>
  <c r="G2117" i="31" s="1"/>
  <c r="G2118" i="31" s="1"/>
  <c r="G2119" i="31" s="1"/>
  <c r="G2120" i="31" s="1"/>
  <c r="G2121" i="31" s="1"/>
  <c r="G2122" i="31" s="1"/>
  <c r="G2123" i="31" s="1"/>
  <c r="G2124" i="31" s="1"/>
  <c r="G2125" i="31" s="1"/>
  <c r="G2126" i="31" s="1"/>
  <c r="G2127" i="31" s="1"/>
  <c r="G2128" i="31" s="1"/>
  <c r="G2129" i="31" s="1"/>
  <c r="G2130" i="31" s="1"/>
  <c r="G2131" i="31" s="1"/>
  <c r="G2132" i="31" s="1"/>
  <c r="G2133" i="31" s="1"/>
  <c r="G2134" i="31" s="1"/>
  <c r="G2135" i="31" s="1"/>
  <c r="G2136" i="31" s="1"/>
  <c r="G2137" i="31" s="1"/>
  <c r="G2138" i="31" s="1"/>
  <c r="G2139" i="31" s="1"/>
  <c r="G2140" i="31" s="1"/>
  <c r="G2141" i="31" s="1"/>
  <c r="G2142" i="31" s="1"/>
  <c r="G2143" i="31" s="1"/>
  <c r="G2144" i="31" s="1"/>
  <c r="G2145" i="31" s="1"/>
  <c r="G2146" i="31" s="1"/>
  <c r="G2147" i="31" s="1"/>
  <c r="G2148" i="31" s="1"/>
  <c r="G2149" i="31" s="1"/>
  <c r="G2150" i="31" s="1"/>
  <c r="G2151" i="31" s="1"/>
  <c r="G2152" i="31" s="1"/>
  <c r="G2153" i="31" s="1"/>
  <c r="G2154" i="31" s="1"/>
  <c r="G2155" i="31" s="1"/>
  <c r="G2156" i="31" s="1"/>
  <c r="G2157" i="31" s="1"/>
  <c r="G2158" i="31" s="1"/>
  <c r="G2159" i="31" s="1"/>
  <c r="G2160" i="31" s="1"/>
  <c r="G2161" i="31" s="1"/>
  <c r="G2162" i="31" s="1"/>
  <c r="G2163" i="31" s="1"/>
  <c r="G2164" i="31" s="1"/>
  <c r="G2165" i="31" s="1"/>
  <c r="G2166" i="31" s="1"/>
  <c r="G2167" i="31" s="1"/>
  <c r="G2168" i="31" s="1"/>
  <c r="G2169" i="31" s="1"/>
  <c r="G2170" i="31" s="1"/>
  <c r="G2171" i="31" s="1"/>
  <c r="G2172" i="31" s="1"/>
  <c r="G2173" i="31" s="1"/>
  <c r="G2174" i="31" s="1"/>
  <c r="G2175" i="31" s="1"/>
  <c r="G2176" i="31" s="1"/>
  <c r="G2177" i="31" s="1"/>
  <c r="G2178" i="31" s="1"/>
  <c r="G2179" i="31" s="1"/>
  <c r="G2180" i="31" s="1"/>
  <c r="G2181" i="31" s="1"/>
  <c r="G2182" i="31" s="1"/>
  <c r="G2183" i="31" s="1"/>
  <c r="G2184" i="31" s="1"/>
  <c r="G2185" i="31" s="1"/>
  <c r="G2186" i="31" s="1"/>
  <c r="G2187" i="31" s="1"/>
  <c r="G2188" i="31" s="1"/>
  <c r="G2189" i="31" s="1"/>
  <c r="G2190" i="31" s="1"/>
  <c r="G2191" i="31" s="1"/>
  <c r="G2192" i="31" s="1"/>
  <c r="G2193" i="31" s="1"/>
  <c r="G2194" i="31" s="1"/>
  <c r="G2195" i="31" s="1"/>
  <c r="G2196" i="31" s="1"/>
  <c r="G2197" i="31" s="1"/>
  <c r="G2198" i="31" s="1"/>
  <c r="G2199" i="31" s="1"/>
  <c r="G2200" i="31" s="1"/>
  <c r="G2201" i="31" s="1"/>
  <c r="G2202" i="31" s="1"/>
  <c r="G2203" i="31" s="1"/>
  <c r="G2204" i="31" s="1"/>
  <c r="G2205" i="31" s="1"/>
  <c r="G2206" i="31" s="1"/>
  <c r="G2207" i="31" s="1"/>
  <c r="G2208" i="31" s="1"/>
  <c r="G2209" i="31" s="1"/>
  <c r="G2210" i="31" s="1"/>
  <c r="G2211" i="31" s="1"/>
  <c r="G2212" i="31" s="1"/>
  <c r="G2213" i="31" s="1"/>
  <c r="G2214" i="31" s="1"/>
  <c r="G2215" i="31" s="1"/>
  <c r="G2216" i="31" s="1"/>
  <c r="G2217" i="31" s="1"/>
  <c r="G2218" i="31" s="1"/>
  <c r="G2219" i="31" s="1"/>
  <c r="G2220" i="31" s="1"/>
  <c r="G2221" i="31" s="1"/>
  <c r="G2222" i="31" s="1"/>
  <c r="G2223" i="31" s="1"/>
  <c r="G2224" i="31" s="1"/>
  <c r="G2225" i="31" s="1"/>
  <c r="G2226" i="31" s="1"/>
  <c r="G2227" i="31" s="1"/>
  <c r="G2228" i="31" s="1"/>
  <c r="G2229" i="31" s="1"/>
  <c r="G2230" i="31" s="1"/>
  <c r="G2231" i="31" s="1"/>
  <c r="G2232" i="31" s="1"/>
  <c r="G2233" i="31" s="1"/>
  <c r="G2234" i="31" s="1"/>
  <c r="G2235" i="31" s="1"/>
  <c r="G2236" i="31" s="1"/>
  <c r="G2237" i="31" s="1"/>
  <c r="G2238" i="31" s="1"/>
  <c r="G2239" i="31" s="1"/>
  <c r="G2240" i="31" s="1"/>
  <c r="G2241" i="31" s="1"/>
  <c r="G2242" i="31" s="1"/>
  <c r="G2243" i="31" s="1"/>
  <c r="G2244" i="31" s="1"/>
  <c r="G2245" i="31" s="1"/>
  <c r="G2246" i="31" s="1"/>
  <c r="G2247" i="31" s="1"/>
  <c r="G2248" i="31" s="1"/>
  <c r="G2249" i="31" s="1"/>
  <c r="G2250" i="31" s="1"/>
  <c r="G2251" i="31" s="1"/>
  <c r="G2252" i="31" s="1"/>
  <c r="G2253" i="31" s="1"/>
  <c r="G2254" i="31" s="1"/>
  <c r="G2255" i="31" s="1"/>
  <c r="G2256" i="31" s="1"/>
  <c r="G2257" i="31" s="1"/>
  <c r="G2258" i="31" s="1"/>
  <c r="G2259" i="31" s="1"/>
  <c r="G2260" i="31" s="1"/>
  <c r="G2261" i="31" s="1"/>
  <c r="G2262" i="31" s="1"/>
  <c r="G2263" i="31" s="1"/>
  <c r="G2264" i="31" s="1"/>
  <c r="G2265" i="31" s="1"/>
  <c r="G2266" i="31" s="1"/>
  <c r="G2267" i="31" s="1"/>
  <c r="G2268" i="31" s="1"/>
  <c r="G2269" i="31" s="1"/>
  <c r="G2270" i="31" s="1"/>
  <c r="G2271" i="31" s="1"/>
  <c r="G2272" i="31" s="1"/>
  <c r="G2273" i="31" s="1"/>
  <c r="G2274" i="31" s="1"/>
  <c r="G2275" i="31" s="1"/>
  <c r="G2276" i="31" s="1"/>
  <c r="G2277" i="31" s="1"/>
  <c r="G2278" i="31" s="1"/>
  <c r="G2279" i="31" s="1"/>
  <c r="G2280" i="31" s="1"/>
  <c r="G2281" i="31" s="1"/>
  <c r="G2282" i="31" s="1"/>
  <c r="G2283" i="31" s="1"/>
  <c r="G2284" i="31" s="1"/>
  <c r="G2285" i="31" s="1"/>
  <c r="G2286" i="31" s="1"/>
  <c r="G2287" i="31" s="1"/>
  <c r="G2288" i="31" s="1"/>
  <c r="G2289" i="31" s="1"/>
  <c r="G2290" i="31" s="1"/>
  <c r="G2291" i="31" s="1"/>
  <c r="G2292" i="31" s="1"/>
  <c r="G2293" i="31" s="1"/>
  <c r="G2294" i="31" s="1"/>
  <c r="G2295" i="31" s="1"/>
  <c r="G2296" i="31" s="1"/>
  <c r="G2297" i="31" s="1"/>
  <c r="G2298" i="31" s="1"/>
  <c r="G2299" i="31" s="1"/>
  <c r="G2300" i="31" s="1"/>
  <c r="G2301" i="31" s="1"/>
  <c r="G2302" i="31" s="1"/>
  <c r="G2303" i="31" s="1"/>
  <c r="G2304" i="31" s="1"/>
  <c r="G2305" i="31" s="1"/>
  <c r="G2306" i="31" s="1"/>
  <c r="G2307" i="31" s="1"/>
  <c r="G2308" i="31" s="1"/>
  <c r="G2309" i="31" s="1"/>
  <c r="G2310" i="31" s="1"/>
  <c r="G2311" i="31" s="1"/>
  <c r="G2312" i="31" s="1"/>
  <c r="G2313" i="31" s="1"/>
  <c r="G2314" i="31" s="1"/>
  <c r="G2315" i="31" s="1"/>
  <c r="G2316" i="31" s="1"/>
  <c r="G2317" i="31" s="1"/>
  <c r="G2318" i="31" s="1"/>
  <c r="G2319" i="31" s="1"/>
  <c r="G2320" i="31" s="1"/>
  <c r="G2321" i="31" s="1"/>
  <c r="G2322" i="31" s="1"/>
  <c r="G2323" i="31" s="1"/>
  <c r="G2324" i="31" s="1"/>
  <c r="G2325" i="31" s="1"/>
  <c r="G2326" i="31" s="1"/>
  <c r="G2327" i="31" s="1"/>
  <c r="G2328" i="31" s="1"/>
  <c r="G2329" i="31" s="1"/>
  <c r="G2330" i="31" s="1"/>
  <c r="G2331" i="31" s="1"/>
  <c r="G2332" i="31" s="1"/>
  <c r="G2333" i="31" s="1"/>
  <c r="G2334" i="31" s="1"/>
  <c r="G2335" i="31" s="1"/>
  <c r="G2336" i="31" s="1"/>
  <c r="G2337" i="31" s="1"/>
  <c r="G2338" i="31" s="1"/>
  <c r="G2339" i="31" s="1"/>
  <c r="G2340" i="31" s="1"/>
  <c r="G2341" i="31" s="1"/>
  <c r="G2342" i="31" s="1"/>
  <c r="G2343" i="31" s="1"/>
  <c r="G2344" i="31" s="1"/>
  <c r="G2345" i="31" s="1"/>
  <c r="G2346" i="31" s="1"/>
  <c r="G2347" i="31" s="1"/>
  <c r="G2348" i="31" s="1"/>
  <c r="G2349" i="31" s="1"/>
  <c r="G2350" i="31" s="1"/>
  <c r="G2351" i="31" s="1"/>
  <c r="G2352" i="31" s="1"/>
  <c r="G2353" i="31" s="1"/>
  <c r="G2354" i="31" s="1"/>
  <c r="G2355" i="31" s="1"/>
  <c r="G2356" i="31" s="1"/>
  <c r="G2357" i="31" s="1"/>
  <c r="G2358" i="31" s="1"/>
  <c r="G2359" i="31" s="1"/>
  <c r="G2360" i="31" s="1"/>
  <c r="G2361" i="31" s="1"/>
  <c r="G2362" i="31" s="1"/>
  <c r="G2363" i="31" s="1"/>
  <c r="G2364" i="31" s="1"/>
  <c r="G2365" i="31" s="1"/>
  <c r="G2366" i="31" s="1"/>
  <c r="G2367" i="31" s="1"/>
  <c r="G2368" i="31" s="1"/>
  <c r="G2369" i="31" s="1"/>
  <c r="G2370" i="31" s="1"/>
  <c r="G2371" i="31" s="1"/>
  <c r="G2372" i="31" s="1"/>
  <c r="G2373" i="31" s="1"/>
  <c r="G2374" i="31" s="1"/>
  <c r="G2375" i="31" s="1"/>
  <c r="G2376" i="31" s="1"/>
  <c r="G2377" i="31" s="1"/>
  <c r="G2378" i="31" s="1"/>
  <c r="G2379" i="31" s="1"/>
  <c r="G2380" i="31" s="1"/>
  <c r="G2381" i="31" s="1"/>
  <c r="G2382" i="31" s="1"/>
  <c r="G2383" i="31" s="1"/>
  <c r="G2384" i="31" s="1"/>
  <c r="G2385" i="31" s="1"/>
  <c r="G2386" i="31" s="1"/>
  <c r="G2387" i="31" s="1"/>
  <c r="G2388" i="31" s="1"/>
  <c r="G2389" i="31" s="1"/>
  <c r="G2390" i="31" s="1"/>
  <c r="G2391" i="31" s="1"/>
  <c r="G2392" i="31" s="1"/>
  <c r="G2393" i="31" s="1"/>
  <c r="G2394" i="31" s="1"/>
  <c r="G2395" i="31" s="1"/>
  <c r="G2396" i="31" s="1"/>
  <c r="G2397" i="31" s="1"/>
  <c r="G2398" i="31" s="1"/>
  <c r="G2399" i="31" s="1"/>
  <c r="G2400" i="31" s="1"/>
  <c r="G2401" i="31" s="1"/>
  <c r="G2402" i="31" s="1"/>
  <c r="G2403" i="31" s="1"/>
  <c r="G2404" i="31" s="1"/>
  <c r="G2405" i="31" s="1"/>
  <c r="G2406" i="31" s="1"/>
  <c r="G2407" i="31" s="1"/>
  <c r="G2408" i="31" s="1"/>
  <c r="G2409" i="31" s="1"/>
  <c r="G2410" i="31" s="1"/>
  <c r="G2411" i="31" s="1"/>
  <c r="G2412" i="31" s="1"/>
  <c r="G2413" i="31" s="1"/>
  <c r="G2414" i="31" s="1"/>
  <c r="G2415" i="31" s="1"/>
  <c r="G2416" i="31" s="1"/>
  <c r="G2417" i="31" s="1"/>
  <c r="G2418" i="31" s="1"/>
  <c r="G2419" i="31" s="1"/>
  <c r="G2420" i="31" s="1"/>
  <c r="G2421" i="31" s="1"/>
  <c r="G2422" i="31" s="1"/>
  <c r="G2423" i="31" s="1"/>
  <c r="G2424" i="31" s="1"/>
  <c r="G2425" i="31" s="1"/>
  <c r="G2426" i="31" s="1"/>
  <c r="G2427" i="31" s="1"/>
  <c r="G2428" i="31" s="1"/>
  <c r="G2429" i="31" s="1"/>
  <c r="G2430" i="31" s="1"/>
  <c r="G2431" i="31" s="1"/>
  <c r="G2432" i="31" s="1"/>
  <c r="G2433" i="31" s="1"/>
  <c r="G2434" i="31" s="1"/>
  <c r="G2435" i="31" s="1"/>
  <c r="G2436" i="31" s="1"/>
  <c r="G2437" i="31" s="1"/>
  <c r="G2438" i="31" s="1"/>
  <c r="G2439" i="31" s="1"/>
  <c r="G2440" i="31" s="1"/>
  <c r="G2441" i="31" s="1"/>
  <c r="G2442" i="31" s="1"/>
  <c r="G2443" i="31" s="1"/>
  <c r="G2444" i="31" s="1"/>
  <c r="G2445" i="31" s="1"/>
  <c r="G2446" i="31" s="1"/>
  <c r="G2447" i="31" s="1"/>
  <c r="G2448" i="31" s="1"/>
  <c r="G2449" i="31" s="1"/>
  <c r="G2450" i="31" s="1"/>
  <c r="G2451" i="31" s="1"/>
  <c r="G2452" i="31" s="1"/>
  <c r="G2453" i="31" s="1"/>
  <c r="G2454" i="31" s="1"/>
  <c r="G2455" i="31" s="1"/>
  <c r="G2456" i="31" s="1"/>
  <c r="G2457" i="31" s="1"/>
  <c r="G2458" i="31" s="1"/>
  <c r="G2459" i="31" s="1"/>
  <c r="G2460" i="31" s="1"/>
  <c r="G2461" i="31" s="1"/>
  <c r="G2462" i="31" s="1"/>
  <c r="G2463" i="31" s="1"/>
  <c r="G2464" i="31" s="1"/>
  <c r="G2465" i="31" s="1"/>
  <c r="G2466" i="31" s="1"/>
  <c r="G2467" i="31" s="1"/>
  <c r="G2468" i="31" s="1"/>
  <c r="G2469" i="31" s="1"/>
  <c r="G2470" i="31" s="1"/>
  <c r="G2471" i="31" s="1"/>
  <c r="G2472" i="31" s="1"/>
  <c r="G2473" i="31" s="1"/>
  <c r="G2474" i="31" s="1"/>
  <c r="G2475" i="31" s="1"/>
  <c r="G2476" i="31" s="1"/>
  <c r="G2477" i="31" s="1"/>
  <c r="G2478" i="31" s="1"/>
  <c r="G2479" i="31" s="1"/>
  <c r="G2480" i="31" s="1"/>
  <c r="G2481" i="31" s="1"/>
  <c r="G2482" i="31" s="1"/>
  <c r="G2483" i="31" s="1"/>
  <c r="G2484" i="31" s="1"/>
  <c r="G2485" i="31" s="1"/>
  <c r="G2486" i="31" s="1"/>
  <c r="G2487" i="31" s="1"/>
  <c r="G2488" i="31" s="1"/>
  <c r="G2489" i="31" s="1"/>
  <c r="G2490" i="31" s="1"/>
  <c r="G2491" i="31" s="1"/>
  <c r="G2492" i="31" s="1"/>
  <c r="G2493" i="31" s="1"/>
  <c r="G2494" i="31" s="1"/>
  <c r="G2495" i="31" s="1"/>
  <c r="G2496" i="31" s="1"/>
  <c r="G2497" i="31" s="1"/>
  <c r="G2498" i="31" s="1"/>
  <c r="G2499" i="31" s="1"/>
  <c r="G2500" i="31" s="1"/>
  <c r="G2501" i="31" s="1"/>
  <c r="G2502" i="31" s="1"/>
  <c r="G2503" i="31" s="1"/>
  <c r="G2504" i="31" s="1"/>
  <c r="G2505" i="31" s="1"/>
  <c r="G2506" i="31" s="1"/>
  <c r="G2507" i="31" s="1"/>
  <c r="G2508" i="31" s="1"/>
  <c r="G2509" i="31" s="1"/>
  <c r="G2510" i="31" s="1"/>
  <c r="G2511" i="31" s="1"/>
  <c r="G2512" i="31" s="1"/>
  <c r="G2513" i="31" s="1"/>
  <c r="G2514" i="31" s="1"/>
  <c r="G2515" i="31" s="1"/>
  <c r="G2516" i="31" s="1"/>
  <c r="G2517" i="31" s="1"/>
  <c r="G2518" i="31" s="1"/>
  <c r="G2519" i="31" s="1"/>
  <c r="G2520" i="31" s="1"/>
  <c r="G2521" i="31" s="1"/>
  <c r="G2522" i="31" s="1"/>
  <c r="G2523" i="31" s="1"/>
  <c r="G2524" i="31" s="1"/>
  <c r="G2525" i="31" s="1"/>
  <c r="G2526" i="31" s="1"/>
  <c r="G2527" i="31" s="1"/>
  <c r="G2528" i="31" s="1"/>
  <c r="G2529" i="31" s="1"/>
  <c r="G2530" i="31" s="1"/>
  <c r="G2531" i="31" s="1"/>
  <c r="G2532" i="31" s="1"/>
  <c r="G2533" i="31" s="1"/>
  <c r="G2534" i="31" s="1"/>
  <c r="G2535" i="31" s="1"/>
  <c r="G2536" i="31" s="1"/>
  <c r="G2537" i="31" s="1"/>
  <c r="G2538" i="31" s="1"/>
  <c r="G2539" i="31" s="1"/>
  <c r="G2540" i="31" s="1"/>
  <c r="G2541" i="31" s="1"/>
  <c r="G2542" i="31" s="1"/>
  <c r="G2543" i="31" s="1"/>
  <c r="G2544" i="31" s="1"/>
  <c r="G2545" i="31" s="1"/>
  <c r="G2546" i="31" s="1"/>
  <c r="G2547" i="31" s="1"/>
  <c r="G2548" i="31" s="1"/>
  <c r="G2549" i="31" s="1"/>
  <c r="G2550" i="31" s="1"/>
  <c r="G2551" i="31" s="1"/>
  <c r="G2552" i="31" s="1"/>
  <c r="G2553" i="31" s="1"/>
  <c r="G2554" i="31" s="1"/>
  <c r="G2555" i="31" s="1"/>
  <c r="G2556" i="31" s="1"/>
  <c r="G2557" i="31" s="1"/>
  <c r="G2558" i="31" s="1"/>
  <c r="G2559" i="31" s="1"/>
  <c r="G2560" i="31" s="1"/>
  <c r="G2561" i="31" s="1"/>
  <c r="G2562" i="31" s="1"/>
  <c r="G2563" i="31" s="1"/>
  <c r="G2564" i="31" s="1"/>
  <c r="G2565" i="31" s="1"/>
  <c r="G2566" i="31" s="1"/>
  <c r="G2567" i="31" s="1"/>
  <c r="G2568" i="31" s="1"/>
  <c r="G2569" i="31" s="1"/>
  <c r="G2570" i="31" s="1"/>
  <c r="G2571" i="31" s="1"/>
  <c r="G2572" i="31" s="1"/>
  <c r="G2573" i="31" s="1"/>
  <c r="G2574" i="31" s="1"/>
  <c r="G2575" i="31" s="1"/>
  <c r="G2576" i="31" s="1"/>
  <c r="G2577" i="31" s="1"/>
  <c r="G2578" i="31" s="1"/>
  <c r="G2579" i="31" s="1"/>
  <c r="G2580" i="31" s="1"/>
  <c r="G2581" i="31" s="1"/>
  <c r="G2582" i="31" s="1"/>
  <c r="G2583" i="31" s="1"/>
  <c r="G2584" i="31" s="1"/>
  <c r="G2585" i="31" s="1"/>
  <c r="G2586" i="31" s="1"/>
  <c r="G2587" i="31" s="1"/>
  <c r="G2588" i="31" s="1"/>
  <c r="G2589" i="31" s="1"/>
  <c r="G2590" i="31" s="1"/>
  <c r="G2591" i="31" s="1"/>
  <c r="G2592" i="31" s="1"/>
  <c r="G2593" i="31" s="1"/>
  <c r="G2594" i="31" s="1"/>
  <c r="G2595" i="31" s="1"/>
  <c r="G2596" i="31" s="1"/>
  <c r="G2597" i="31" s="1"/>
  <c r="G2598" i="31" s="1"/>
  <c r="G2599" i="31" s="1"/>
  <c r="G2600" i="31" s="1"/>
  <c r="G2601" i="31" s="1"/>
  <c r="G2602" i="31" s="1"/>
  <c r="G2603" i="31" s="1"/>
  <c r="G2604" i="31" s="1"/>
  <c r="G2605" i="31" s="1"/>
  <c r="G2606" i="31" s="1"/>
  <c r="G2607" i="31" s="1"/>
  <c r="G2608" i="31" s="1"/>
  <c r="G2609" i="31" s="1"/>
  <c r="G2610" i="31" s="1"/>
  <c r="G2611" i="31" s="1"/>
  <c r="G2612" i="31" s="1"/>
  <c r="G2613" i="31" s="1"/>
  <c r="G2614" i="31" s="1"/>
  <c r="G2615" i="31" s="1"/>
  <c r="G2616" i="31" s="1"/>
  <c r="G2617" i="31" s="1"/>
  <c r="G2618" i="31" s="1"/>
  <c r="G2619" i="31" s="1"/>
  <c r="G2620" i="31" s="1"/>
  <c r="G2621" i="31" s="1"/>
  <c r="G2622" i="31" s="1"/>
  <c r="G2623" i="31" s="1"/>
  <c r="G2624" i="31" s="1"/>
  <c r="G2625" i="31" s="1"/>
  <c r="G2626" i="31" s="1"/>
  <c r="G2627" i="31" s="1"/>
  <c r="G2628" i="31" s="1"/>
  <c r="G2629" i="31" s="1"/>
  <c r="G2630" i="31" s="1"/>
  <c r="G2631" i="31" s="1"/>
  <c r="G2632" i="31" s="1"/>
  <c r="G2633" i="31" s="1"/>
  <c r="G2634" i="31" s="1"/>
  <c r="G2635" i="31" s="1"/>
  <c r="G2636" i="31" s="1"/>
  <c r="G2637" i="31" s="1"/>
  <c r="G2638" i="31" s="1"/>
  <c r="G2639" i="31" s="1"/>
  <c r="G2640" i="31" s="1"/>
  <c r="G2641" i="31" s="1"/>
  <c r="G2642" i="31" s="1"/>
  <c r="G2643" i="31" s="1"/>
  <c r="G2644" i="31" s="1"/>
  <c r="G2645" i="31" s="1"/>
  <c r="G2646" i="31" s="1"/>
  <c r="G2647" i="31" s="1"/>
  <c r="G2648" i="31" s="1"/>
  <c r="G2649" i="31" s="1"/>
  <c r="G2650" i="31" s="1"/>
  <c r="G2651" i="31" s="1"/>
  <c r="G2652" i="31" s="1"/>
  <c r="G2653" i="31" s="1"/>
  <c r="G2654" i="31" s="1"/>
  <c r="G2655" i="31" s="1"/>
  <c r="G2656" i="31" s="1"/>
  <c r="G2657" i="31" s="1"/>
  <c r="G2658" i="31" s="1"/>
  <c r="G2659" i="31" s="1"/>
  <c r="G2660" i="31" s="1"/>
  <c r="G2661" i="31" s="1"/>
  <c r="G2662" i="31" s="1"/>
  <c r="G2663" i="31" s="1"/>
  <c r="G2664" i="31" s="1"/>
  <c r="G2665" i="31" s="1"/>
  <c r="G2666" i="31" s="1"/>
  <c r="G2667" i="31" s="1"/>
  <c r="G2668" i="31" s="1"/>
  <c r="G2669" i="31" s="1"/>
  <c r="G2670" i="31" s="1"/>
  <c r="G2671" i="31" s="1"/>
  <c r="G2672" i="31" s="1"/>
  <c r="G2673" i="31" s="1"/>
  <c r="G2674" i="31" s="1"/>
  <c r="G2675" i="31" s="1"/>
  <c r="G2676" i="31" s="1"/>
  <c r="G2677" i="31" s="1"/>
  <c r="G2678" i="31" s="1"/>
  <c r="G2679" i="31" s="1"/>
  <c r="G2680" i="31" s="1"/>
  <c r="G2681" i="31" s="1"/>
  <c r="G2682" i="31" s="1"/>
  <c r="G2683" i="31" s="1"/>
  <c r="G2684" i="31" s="1"/>
  <c r="G2685" i="31" s="1"/>
  <c r="G2686" i="31" s="1"/>
  <c r="G2687" i="31" s="1"/>
  <c r="G2688" i="31" s="1"/>
  <c r="G2689" i="31" s="1"/>
  <c r="G2690" i="31" s="1"/>
  <c r="G2691" i="31" s="1"/>
  <c r="G2692" i="31" s="1"/>
  <c r="G2693" i="31" s="1"/>
  <c r="G2694" i="31" s="1"/>
  <c r="G2695" i="31" s="1"/>
  <c r="G2696" i="31" s="1"/>
  <c r="G2697" i="31" s="1"/>
  <c r="G2698" i="31" s="1"/>
  <c r="G2699" i="31" s="1"/>
  <c r="G2700" i="31" s="1"/>
  <c r="G2701" i="31" s="1"/>
  <c r="G2702" i="31" s="1"/>
  <c r="G2703" i="31" s="1"/>
  <c r="G2704" i="31" s="1"/>
  <c r="G2705" i="31" s="1"/>
  <c r="G2706" i="31" s="1"/>
  <c r="G2707" i="31" s="1"/>
  <c r="G2708" i="31" s="1"/>
  <c r="G2709" i="31" s="1"/>
  <c r="G2710" i="31" s="1"/>
  <c r="G2711" i="31" s="1"/>
  <c r="G2712" i="31" s="1"/>
  <c r="G2713" i="31" s="1"/>
  <c r="G2714" i="31" s="1"/>
  <c r="G2715" i="31" s="1"/>
  <c r="G2716" i="31" s="1"/>
  <c r="G2717" i="31" s="1"/>
  <c r="G2718" i="31" s="1"/>
  <c r="G2719" i="31" s="1"/>
  <c r="G2720" i="31" s="1"/>
  <c r="G2721" i="31" s="1"/>
  <c r="G2722" i="31" s="1"/>
  <c r="G2723" i="31" s="1"/>
  <c r="G2724" i="31" s="1"/>
  <c r="G2725" i="31" s="1"/>
  <c r="G2726" i="31" s="1"/>
  <c r="G2727" i="31" s="1"/>
  <c r="G2728" i="31" s="1"/>
  <c r="G2729" i="31" s="1"/>
  <c r="G2730" i="31" s="1"/>
  <c r="G2731" i="31" s="1"/>
  <c r="G2732" i="31" s="1"/>
  <c r="G2733" i="31" s="1"/>
  <c r="G2734" i="31" s="1"/>
  <c r="G2735" i="31" s="1"/>
  <c r="G2736" i="31" s="1"/>
  <c r="G2737" i="31" s="1"/>
  <c r="G2738" i="31" s="1"/>
  <c r="G2739" i="31" s="1"/>
  <c r="G2740" i="31" s="1"/>
  <c r="G2741" i="31" s="1"/>
  <c r="G2742" i="31" s="1"/>
  <c r="G2743" i="31" s="1"/>
  <c r="G2744" i="31" s="1"/>
  <c r="G2745" i="31" s="1"/>
  <c r="G2746" i="31" s="1"/>
  <c r="G2747" i="31" s="1"/>
  <c r="G2748" i="31" s="1"/>
  <c r="G2749" i="31" s="1"/>
  <c r="G2750" i="31" s="1"/>
  <c r="G2751" i="31" s="1"/>
  <c r="G2752" i="31" s="1"/>
  <c r="G2753" i="31" s="1"/>
  <c r="G2754" i="31" s="1"/>
  <c r="G2755" i="31" s="1"/>
  <c r="G2756" i="31" s="1"/>
  <c r="G2757" i="31" s="1"/>
  <c r="G2758" i="31" s="1"/>
  <c r="G2759" i="31" s="1"/>
  <c r="G2760" i="31" s="1"/>
  <c r="G2761" i="31" s="1"/>
  <c r="G2762" i="31" s="1"/>
  <c r="G2763" i="31" s="1"/>
  <c r="G2764" i="31" s="1"/>
  <c r="G2765" i="31" s="1"/>
  <c r="G2766" i="31" s="1"/>
  <c r="G2767" i="31" s="1"/>
  <c r="G2768" i="31" s="1"/>
  <c r="G2769" i="31" s="1"/>
  <c r="G2770" i="31" s="1"/>
  <c r="G2771" i="31" s="1"/>
  <c r="G2772" i="31" s="1"/>
  <c r="G2773" i="31" s="1"/>
  <c r="G2774" i="31" s="1"/>
  <c r="G2775" i="31" s="1"/>
  <c r="G2776" i="31" s="1"/>
  <c r="G2777" i="31" s="1"/>
  <c r="G2778" i="31" s="1"/>
  <c r="G2779" i="31" s="1"/>
  <c r="G2780" i="31" s="1"/>
  <c r="G2781" i="31" s="1"/>
  <c r="G2782" i="31" s="1"/>
  <c r="G2783" i="31" s="1"/>
  <c r="G2784" i="31" s="1"/>
  <c r="G2785" i="31" s="1"/>
  <c r="G2786" i="31" s="1"/>
  <c r="G2787" i="31" s="1"/>
  <c r="G2788" i="31" s="1"/>
  <c r="G2789" i="31" s="1"/>
  <c r="G2790" i="31" s="1"/>
  <c r="G2791" i="31" s="1"/>
  <c r="G2792" i="31" s="1"/>
  <c r="G2793" i="31" s="1"/>
  <c r="G2794" i="31" s="1"/>
  <c r="G2795" i="31" s="1"/>
  <c r="G2796" i="31" s="1"/>
  <c r="G2797" i="31" s="1"/>
  <c r="G2798" i="31" s="1"/>
  <c r="G2799" i="31" s="1"/>
  <c r="G2800" i="31" s="1"/>
  <c r="G2801" i="31" s="1"/>
  <c r="G2802" i="31" s="1"/>
  <c r="G2803" i="31" s="1"/>
  <c r="G2804" i="31" s="1"/>
  <c r="G2805" i="31" s="1"/>
  <c r="G2806" i="31" s="1"/>
  <c r="G2807" i="31" s="1"/>
  <c r="G2808" i="31" s="1"/>
  <c r="G2809" i="31" s="1"/>
  <c r="G2810" i="31" s="1"/>
  <c r="G2811" i="31" s="1"/>
  <c r="G2812" i="31" s="1"/>
  <c r="G2813" i="31" s="1"/>
  <c r="G2814" i="31" s="1"/>
  <c r="G2815" i="31" s="1"/>
  <c r="G2816" i="31" s="1"/>
  <c r="G2817" i="31" s="1"/>
  <c r="G2818" i="31" s="1"/>
  <c r="G2819" i="31" s="1"/>
  <c r="G2820" i="31" s="1"/>
  <c r="G2821" i="31" s="1"/>
  <c r="G2822" i="31" s="1"/>
  <c r="G2823" i="31" s="1"/>
  <c r="G2824" i="31" s="1"/>
  <c r="G2825" i="31" s="1"/>
  <c r="G2826" i="31" s="1"/>
  <c r="G2827" i="31" s="1"/>
  <c r="G2828" i="31" s="1"/>
  <c r="G2829" i="31" s="1"/>
  <c r="G2830" i="31" s="1"/>
  <c r="G2831" i="31" s="1"/>
  <c r="G2832" i="31" s="1"/>
  <c r="G2833" i="31" s="1"/>
  <c r="G2834" i="31" s="1"/>
  <c r="G2835" i="31" s="1"/>
  <c r="G2836" i="31" s="1"/>
  <c r="G2837" i="31" s="1"/>
  <c r="G2838" i="31" s="1"/>
  <c r="G2839" i="31" s="1"/>
  <c r="G2840" i="31" s="1"/>
  <c r="G2841" i="31" s="1"/>
  <c r="G2842" i="31" s="1"/>
  <c r="G2843" i="31" s="1"/>
  <c r="G2844" i="31" s="1"/>
  <c r="G2845" i="31" s="1"/>
  <c r="G2846" i="31" s="1"/>
  <c r="G2847" i="31" s="1"/>
  <c r="G2848" i="31" s="1"/>
  <c r="G2849" i="31" s="1"/>
  <c r="G2850" i="31" s="1"/>
  <c r="G2851" i="31" s="1"/>
  <c r="G2852" i="31" s="1"/>
  <c r="G2853" i="31" s="1"/>
  <c r="G2854" i="31" s="1"/>
  <c r="G2855" i="31" s="1"/>
  <c r="G2856" i="31" s="1"/>
  <c r="G2857" i="31" s="1"/>
  <c r="G2858" i="31" s="1"/>
  <c r="G2859" i="31" s="1"/>
  <c r="G2860" i="31" s="1"/>
  <c r="G2861" i="31" s="1"/>
  <c r="G2862" i="31" s="1"/>
  <c r="G2863" i="31" s="1"/>
  <c r="G2864" i="31" s="1"/>
  <c r="G2865" i="31" s="1"/>
  <c r="G2866" i="31" s="1"/>
  <c r="G2867" i="31" s="1"/>
  <c r="G2868" i="31" s="1"/>
  <c r="G2869" i="31" s="1"/>
  <c r="G2870" i="31" s="1"/>
  <c r="G2871" i="31" s="1"/>
  <c r="G2872" i="31" s="1"/>
  <c r="G2873" i="31" s="1"/>
  <c r="G2874" i="31" s="1"/>
  <c r="G2875" i="31" s="1"/>
  <c r="G2876" i="31" s="1"/>
  <c r="G2877" i="31" s="1"/>
  <c r="G2878" i="31" s="1"/>
  <c r="G2879" i="31" s="1"/>
  <c r="G2880" i="31" s="1"/>
  <c r="G2881" i="31" s="1"/>
  <c r="G2882" i="31" s="1"/>
  <c r="G2883" i="31" s="1"/>
  <c r="G2884" i="31" s="1"/>
  <c r="G2885" i="31" s="1"/>
  <c r="G2886" i="31" s="1"/>
  <c r="G2887" i="31" s="1"/>
  <c r="G2888" i="31" s="1"/>
  <c r="G2889" i="31" s="1"/>
  <c r="G2890" i="31" s="1"/>
  <c r="G2891" i="31" s="1"/>
  <c r="G2892" i="31" s="1"/>
  <c r="G2893" i="31" s="1"/>
  <c r="G2894" i="31" s="1"/>
  <c r="G2895" i="31" s="1"/>
  <c r="G2896" i="31" s="1"/>
  <c r="G2897" i="31" s="1"/>
  <c r="G2898" i="31" s="1"/>
  <c r="G2899" i="31" s="1"/>
  <c r="G2900" i="31" s="1"/>
  <c r="G2901" i="31" s="1"/>
  <c r="G2902" i="31" s="1"/>
  <c r="G2903" i="31" s="1"/>
  <c r="G2904" i="31" s="1"/>
  <c r="G2905" i="31" s="1"/>
  <c r="G2906" i="31" s="1"/>
  <c r="G2907" i="31" s="1"/>
  <c r="G2908" i="31" s="1"/>
  <c r="G2909" i="31" s="1"/>
  <c r="G2910" i="31" s="1"/>
  <c r="G2911" i="31" s="1"/>
  <c r="G2912" i="31" s="1"/>
  <c r="G2913" i="31" s="1"/>
  <c r="G2914" i="31" s="1"/>
  <c r="G2915" i="31" s="1"/>
  <c r="G2916" i="31" s="1"/>
  <c r="G2917" i="31" s="1"/>
  <c r="G2918" i="31" s="1"/>
  <c r="G2919" i="31" s="1"/>
  <c r="G2920" i="31" s="1"/>
  <c r="G2921" i="31" s="1"/>
  <c r="G2922" i="31" s="1"/>
  <c r="G2923" i="31" s="1"/>
  <c r="G2924" i="31" s="1"/>
  <c r="G2925" i="31" s="1"/>
  <c r="G2926" i="31" s="1"/>
  <c r="G2927" i="31" s="1"/>
  <c r="G2928" i="31" s="1"/>
  <c r="G2929" i="31" s="1"/>
  <c r="G2930" i="31" s="1"/>
  <c r="G2931" i="31" s="1"/>
  <c r="G2932" i="31" s="1"/>
  <c r="G2933" i="31" s="1"/>
  <c r="G2934" i="31" s="1"/>
  <c r="G2935" i="31" s="1"/>
  <c r="G2936" i="31" s="1"/>
  <c r="G2937" i="31" s="1"/>
  <c r="G2938" i="31" s="1"/>
  <c r="G2939" i="31" s="1"/>
  <c r="G2940" i="31" s="1"/>
  <c r="G2941" i="31" s="1"/>
  <c r="G2942" i="31" s="1"/>
  <c r="G2943" i="31" s="1"/>
  <c r="G2944" i="31" s="1"/>
  <c r="G2945" i="31" s="1"/>
  <c r="G2946" i="31" s="1"/>
  <c r="G2947" i="31" s="1"/>
  <c r="G2948" i="31" s="1"/>
  <c r="G2949" i="31" s="1"/>
  <c r="G2950" i="31" s="1"/>
  <c r="G2951" i="31" s="1"/>
  <c r="G2952" i="31" s="1"/>
  <c r="G2953" i="31" s="1"/>
  <c r="G2954" i="31" s="1"/>
  <c r="G2955" i="31" s="1"/>
  <c r="G2956" i="31" s="1"/>
  <c r="G2957" i="31" s="1"/>
  <c r="G2958" i="31" s="1"/>
  <c r="G2959" i="31" s="1"/>
  <c r="G2960" i="31" s="1"/>
  <c r="G2961" i="31" s="1"/>
  <c r="G2962" i="31" s="1"/>
  <c r="G2963" i="31" s="1"/>
  <c r="G2964" i="31" s="1"/>
  <c r="G2965" i="31" s="1"/>
  <c r="G2966" i="31" s="1"/>
  <c r="G2967" i="31" s="1"/>
  <c r="G2968" i="31" s="1"/>
  <c r="G2969" i="31" s="1"/>
  <c r="G2970" i="31" s="1"/>
  <c r="G2971" i="31" s="1"/>
  <c r="G2972" i="31" s="1"/>
  <c r="G2973" i="31" s="1"/>
  <c r="G2974" i="31" s="1"/>
  <c r="G2975" i="31" s="1"/>
  <c r="G2976" i="31" s="1"/>
  <c r="G2977" i="31" s="1"/>
  <c r="G2978" i="31" s="1"/>
  <c r="G2979" i="31" s="1"/>
  <c r="G2980" i="31" s="1"/>
  <c r="G2981" i="31" s="1"/>
  <c r="G2982" i="31" s="1"/>
  <c r="G2983" i="31" s="1"/>
  <c r="G2984" i="31" s="1"/>
  <c r="G2985" i="31" s="1"/>
  <c r="G2986" i="31" s="1"/>
  <c r="G2987" i="31" s="1"/>
  <c r="G2988" i="31" s="1"/>
  <c r="G2989" i="31" s="1"/>
  <c r="G2990" i="31" s="1"/>
  <c r="G2991" i="31" s="1"/>
  <c r="G2992" i="31" s="1"/>
  <c r="G2993" i="31" s="1"/>
  <c r="G2994" i="31" s="1"/>
  <c r="G2995" i="31" s="1"/>
  <c r="G2996" i="31" s="1"/>
  <c r="G2997" i="31" s="1"/>
  <c r="G2998" i="31" s="1"/>
  <c r="G2999" i="31" s="1"/>
  <c r="G3000" i="31" s="1"/>
  <c r="G3001" i="31" s="1"/>
  <c r="G3002" i="31" s="1"/>
  <c r="G3003" i="31" s="1"/>
  <c r="G3004" i="31" s="1"/>
  <c r="G3005" i="31" s="1"/>
  <c r="G3006" i="31" s="1"/>
  <c r="G3007" i="31" s="1"/>
  <c r="G3008" i="31" s="1"/>
  <c r="G3009" i="31" s="1"/>
  <c r="G3010" i="31" s="1"/>
  <c r="G3011" i="31" s="1"/>
  <c r="G3012" i="31" s="1"/>
  <c r="G3013" i="31" s="1"/>
  <c r="G3014" i="31" s="1"/>
  <c r="G3015" i="31" s="1"/>
  <c r="G3016" i="31" s="1"/>
  <c r="G3017" i="31" s="1"/>
  <c r="G3018" i="31" s="1"/>
  <c r="G3019" i="31" s="1"/>
  <c r="G3020" i="31" s="1"/>
  <c r="G3021" i="31" s="1"/>
  <c r="G3022" i="31" s="1"/>
  <c r="G3023" i="31" s="1"/>
  <c r="G3024" i="31" s="1"/>
  <c r="G3025" i="31" s="1"/>
  <c r="G3026" i="31" s="1"/>
  <c r="G3027" i="31" s="1"/>
  <c r="G3028" i="31" s="1"/>
  <c r="G3029" i="31" s="1"/>
  <c r="G3030" i="31" s="1"/>
  <c r="G3031" i="31" s="1"/>
  <c r="G3032" i="31" s="1"/>
  <c r="G3033" i="31" s="1"/>
  <c r="G3034" i="31" s="1"/>
  <c r="G3035" i="31" s="1"/>
  <c r="G3036" i="31" s="1"/>
  <c r="G3037" i="31" s="1"/>
  <c r="G3038" i="31" s="1"/>
  <c r="G3039" i="31" s="1"/>
  <c r="G3040" i="31" s="1"/>
  <c r="G3041" i="31" s="1"/>
  <c r="G3042" i="31" s="1"/>
  <c r="G3043" i="31" s="1"/>
  <c r="G3044" i="31" s="1"/>
  <c r="G3045" i="31" s="1"/>
  <c r="G3046" i="31" s="1"/>
  <c r="G3047" i="31" s="1"/>
  <c r="G3048" i="31" s="1"/>
  <c r="G3049" i="31" s="1"/>
  <c r="G3050" i="31" s="1"/>
  <c r="G3051" i="31" s="1"/>
  <c r="G3052" i="31" s="1"/>
  <c r="G3053" i="31" s="1"/>
  <c r="G3054" i="31" s="1"/>
  <c r="G3055" i="31" s="1"/>
  <c r="G3056" i="31" s="1"/>
  <c r="G3057" i="31" s="1"/>
  <c r="G3058" i="31" s="1"/>
  <c r="G3059" i="31" s="1"/>
  <c r="G3060" i="31" s="1"/>
  <c r="G3061" i="31" s="1"/>
  <c r="G3062" i="31" s="1"/>
  <c r="G3063" i="31" s="1"/>
  <c r="G3064" i="31" s="1"/>
  <c r="G3065" i="31" s="1"/>
  <c r="G3066" i="31" s="1"/>
  <c r="G3067" i="31" s="1"/>
  <c r="G3068" i="31" s="1"/>
  <c r="G3069" i="31" s="1"/>
  <c r="G3070" i="31" s="1"/>
  <c r="G3071" i="31" s="1"/>
  <c r="G3072" i="31" s="1"/>
  <c r="G3073" i="31" s="1"/>
  <c r="G3074" i="31" s="1"/>
  <c r="G3075" i="31" s="1"/>
  <c r="G3076" i="31" s="1"/>
  <c r="G3077" i="31" s="1"/>
  <c r="G3078" i="31" s="1"/>
  <c r="G3079" i="31" s="1"/>
  <c r="G3080" i="31" s="1"/>
  <c r="G3081" i="31" s="1"/>
  <c r="G3082" i="31" s="1"/>
  <c r="G3083" i="31" s="1"/>
  <c r="G3084" i="31" s="1"/>
  <c r="G3085" i="31" s="1"/>
  <c r="G3086" i="31" s="1"/>
  <c r="G3087" i="31" s="1"/>
  <c r="G3088" i="31" s="1"/>
  <c r="G3089" i="31" s="1"/>
  <c r="G3090" i="31" s="1"/>
  <c r="G3091" i="31" s="1"/>
  <c r="G3092" i="31" s="1"/>
  <c r="G3093" i="31" s="1"/>
  <c r="G3094" i="31" s="1"/>
  <c r="G3095" i="31" s="1"/>
  <c r="G3096" i="31" s="1"/>
  <c r="G3097" i="31" s="1"/>
  <c r="G3098" i="31" s="1"/>
  <c r="G3099" i="31" s="1"/>
  <c r="G3100" i="31" s="1"/>
  <c r="G3101" i="31" s="1"/>
  <c r="G3102" i="31" s="1"/>
  <c r="G3103" i="31" s="1"/>
  <c r="G3104" i="31" s="1"/>
  <c r="G3105" i="31" s="1"/>
  <c r="G3106" i="31" s="1"/>
  <c r="G3107" i="31" s="1"/>
  <c r="G3108" i="31" s="1"/>
  <c r="G3109" i="31" s="1"/>
  <c r="G3110" i="31" s="1"/>
  <c r="G3111" i="31" s="1"/>
  <c r="G3112" i="31" s="1"/>
  <c r="G3113" i="31" s="1"/>
  <c r="G3114" i="31" s="1"/>
  <c r="G3115" i="31" s="1"/>
  <c r="G3116" i="31" s="1"/>
  <c r="G3117" i="31" s="1"/>
  <c r="G3118" i="31" s="1"/>
  <c r="G3119" i="31" s="1"/>
  <c r="G3120" i="31" s="1"/>
  <c r="G3121" i="31" s="1"/>
  <c r="G3122" i="31" s="1"/>
  <c r="G3123" i="31" s="1"/>
  <c r="G3124" i="31" s="1"/>
  <c r="G3125" i="31" s="1"/>
  <c r="G3126" i="31" s="1"/>
  <c r="G3127" i="31" s="1"/>
  <c r="G3128" i="31" s="1"/>
  <c r="G3129" i="31" s="1"/>
  <c r="G3130" i="31" s="1"/>
  <c r="G3131" i="31" s="1"/>
  <c r="G3132" i="31" s="1"/>
  <c r="G3133" i="31" s="1"/>
  <c r="G3134" i="31" s="1"/>
  <c r="G3135" i="31" s="1"/>
  <c r="G3136" i="31" s="1"/>
  <c r="G3137" i="31" s="1"/>
  <c r="G3138" i="31" s="1"/>
  <c r="G3139" i="31" s="1"/>
  <c r="G3140" i="31" s="1"/>
  <c r="G3141" i="31" s="1"/>
  <c r="G3142" i="31" s="1"/>
  <c r="G3143" i="31" s="1"/>
  <c r="G3144" i="31" s="1"/>
  <c r="G3145" i="31" s="1"/>
  <c r="G3146" i="31" s="1"/>
  <c r="G3147" i="31" s="1"/>
  <c r="G3148" i="31" s="1"/>
  <c r="G3149" i="31" s="1"/>
  <c r="G3150" i="31" s="1"/>
  <c r="G3151" i="31" s="1"/>
  <c r="G3152" i="31" s="1"/>
  <c r="G3153" i="31" s="1"/>
  <c r="G3154" i="31" s="1"/>
  <c r="G3155" i="31" s="1"/>
  <c r="G3156" i="31" s="1"/>
  <c r="G3157" i="31" s="1"/>
  <c r="G3158" i="31" s="1"/>
  <c r="G3159" i="31" s="1"/>
  <c r="G3160" i="31" s="1"/>
  <c r="G3161" i="31" s="1"/>
  <c r="G3162" i="31" s="1"/>
  <c r="G3163" i="31" s="1"/>
  <c r="G3164" i="31" s="1"/>
  <c r="G3165" i="31" s="1"/>
  <c r="G3166" i="31" s="1"/>
  <c r="G3167" i="31" s="1"/>
  <c r="G3168" i="31" s="1"/>
  <c r="G3169" i="31" s="1"/>
  <c r="G3170" i="31" s="1"/>
  <c r="G3171" i="31" s="1"/>
  <c r="G3172" i="31" s="1"/>
  <c r="G3173" i="31" s="1"/>
  <c r="G3174" i="31" s="1"/>
  <c r="G3175" i="31" s="1"/>
  <c r="G3176" i="31" s="1"/>
  <c r="G3177" i="31" s="1"/>
  <c r="G3178" i="31" s="1"/>
  <c r="G3179" i="31" s="1"/>
  <c r="G3180" i="31" s="1"/>
  <c r="G3181" i="31" s="1"/>
  <c r="G3182" i="31" s="1"/>
  <c r="G3183" i="31" s="1"/>
  <c r="G3184" i="31" s="1"/>
  <c r="G3185" i="31" s="1"/>
  <c r="G3186" i="31" s="1"/>
  <c r="G3187" i="31" s="1"/>
  <c r="G3188" i="31" s="1"/>
  <c r="G3189" i="31" s="1"/>
  <c r="G3190" i="31" s="1"/>
  <c r="G3191" i="31" s="1"/>
  <c r="G3192" i="31" s="1"/>
  <c r="G3193" i="31" s="1"/>
  <c r="G3194" i="31" s="1"/>
  <c r="G3195" i="31" s="1"/>
  <c r="G3196" i="31" s="1"/>
  <c r="G3197" i="31" s="1"/>
  <c r="G3198" i="31" s="1"/>
  <c r="G3199" i="31" s="1"/>
  <c r="G3200" i="31" s="1"/>
  <c r="G3201" i="31" s="1"/>
  <c r="G3202" i="31" s="1"/>
  <c r="G3203" i="31" s="1"/>
  <c r="G3204" i="31" s="1"/>
  <c r="G3205" i="31" s="1"/>
  <c r="G3206" i="31" s="1"/>
  <c r="G3207" i="31" s="1"/>
  <c r="G3208" i="31" s="1"/>
  <c r="G3209" i="31" s="1"/>
  <c r="G3210" i="31" s="1"/>
  <c r="G3211" i="31" s="1"/>
  <c r="G3212" i="31" s="1"/>
  <c r="G3213" i="31" s="1"/>
  <c r="G3214" i="31" s="1"/>
  <c r="G3215" i="31" s="1"/>
  <c r="G3216" i="31" s="1"/>
  <c r="G3217" i="31" s="1"/>
  <c r="G3218" i="31" s="1"/>
  <c r="G3219" i="31" s="1"/>
  <c r="G3220" i="31" s="1"/>
  <c r="G3221" i="31" s="1"/>
  <c r="G3222" i="31" s="1"/>
  <c r="G3223" i="31" s="1"/>
  <c r="G3224" i="31" s="1"/>
  <c r="G3225" i="31" s="1"/>
  <c r="G3226" i="31" s="1"/>
  <c r="G3227" i="31" s="1"/>
  <c r="G3228" i="31" s="1"/>
  <c r="G3229" i="31" s="1"/>
  <c r="G3230" i="31" s="1"/>
  <c r="G3231" i="31" s="1"/>
  <c r="G3232" i="31" s="1"/>
  <c r="G3233" i="31" s="1"/>
  <c r="G3234" i="31" s="1"/>
  <c r="G3235" i="31" s="1"/>
  <c r="G3236" i="31" s="1"/>
  <c r="G3237" i="31" s="1"/>
  <c r="G3238" i="31" s="1"/>
  <c r="G3239" i="31" s="1"/>
  <c r="G3240" i="31" s="1"/>
  <c r="G3241" i="31" s="1"/>
  <c r="G3242" i="31" s="1"/>
  <c r="G3243" i="31" s="1"/>
  <c r="G3244" i="31" s="1"/>
  <c r="G3245" i="31" s="1"/>
  <c r="G3246" i="31" s="1"/>
  <c r="G3247" i="31" s="1"/>
  <c r="G3248" i="31" s="1"/>
  <c r="G3249" i="31" s="1"/>
  <c r="G3250" i="31" s="1"/>
  <c r="G3251" i="31" s="1"/>
  <c r="G3252" i="31" s="1"/>
  <c r="G3253" i="31" s="1"/>
  <c r="G3254" i="31" s="1"/>
  <c r="G3255" i="31" s="1"/>
  <c r="G3256" i="31" s="1"/>
  <c r="G3257" i="31" s="1"/>
  <c r="G3258" i="31" s="1"/>
  <c r="G3259" i="31" s="1"/>
  <c r="G3260" i="31" s="1"/>
  <c r="G3261" i="31" s="1"/>
  <c r="G3262" i="31" s="1"/>
  <c r="G3263" i="31" s="1"/>
  <c r="G3264" i="31" s="1"/>
  <c r="G3265" i="31" s="1"/>
  <c r="G3266" i="31" s="1"/>
  <c r="G3267" i="31" s="1"/>
  <c r="G3268" i="31" s="1"/>
  <c r="G3269" i="31" s="1"/>
  <c r="G3270" i="31" s="1"/>
  <c r="G3271" i="31" s="1"/>
  <c r="G3272" i="31" s="1"/>
  <c r="G3273" i="31" s="1"/>
  <c r="G3274" i="31" s="1"/>
  <c r="G3275" i="31" s="1"/>
  <c r="G3276" i="31" s="1"/>
  <c r="G3277" i="31" s="1"/>
  <c r="G3278" i="31" s="1"/>
  <c r="G3279" i="31" s="1"/>
  <c r="G3280" i="31" s="1"/>
  <c r="G3281" i="31" s="1"/>
  <c r="G3282" i="31" s="1"/>
  <c r="G3283" i="31" s="1"/>
  <c r="G3284" i="31" s="1"/>
  <c r="G3285" i="31" s="1"/>
  <c r="G3286" i="31" s="1"/>
  <c r="G3287" i="31" s="1"/>
  <c r="G3288" i="31" s="1"/>
  <c r="G3289" i="31" s="1"/>
  <c r="G3290" i="31" s="1"/>
  <c r="G3291" i="31" s="1"/>
  <c r="G3292" i="31" s="1"/>
  <c r="G3293" i="31" s="1"/>
  <c r="G3294" i="31" s="1"/>
  <c r="G3295" i="31" s="1"/>
  <c r="G3296" i="31" s="1"/>
  <c r="G3297" i="31" s="1"/>
  <c r="G3298" i="31" s="1"/>
  <c r="G3299" i="31" s="1"/>
  <c r="G3300" i="31" s="1"/>
  <c r="G3301" i="31" s="1"/>
  <c r="G3302" i="31" s="1"/>
  <c r="G3303" i="31" s="1"/>
  <c r="G3304" i="31" s="1"/>
  <c r="G3305" i="31" s="1"/>
  <c r="G3306" i="31" s="1"/>
  <c r="G3307" i="31" s="1"/>
  <c r="G3308" i="31" s="1"/>
  <c r="G3309" i="31" s="1"/>
  <c r="G3310" i="31" s="1"/>
  <c r="G3311" i="31" s="1"/>
  <c r="G3312" i="31" s="1"/>
  <c r="G3313" i="31" s="1"/>
  <c r="G3314" i="31" s="1"/>
  <c r="G3315" i="31" s="1"/>
  <c r="G3316" i="31" s="1"/>
  <c r="G3317" i="31" s="1"/>
  <c r="G3318" i="31" s="1"/>
  <c r="G3319" i="31" s="1"/>
  <c r="G3320" i="31" s="1"/>
  <c r="G3321" i="31" s="1"/>
  <c r="G3322" i="31" s="1"/>
  <c r="G3323" i="31" s="1"/>
  <c r="G3324" i="31" s="1"/>
  <c r="G3325" i="31" s="1"/>
  <c r="G3326" i="31" s="1"/>
  <c r="G3327" i="31" s="1"/>
  <c r="G3328" i="31" s="1"/>
  <c r="G3329" i="31" s="1"/>
  <c r="G3330" i="31" s="1"/>
  <c r="G3331" i="31" s="1"/>
  <c r="G3332" i="31" s="1"/>
  <c r="G3333" i="31" s="1"/>
  <c r="G3334" i="31" s="1"/>
  <c r="G3335" i="31" s="1"/>
  <c r="G3336" i="31" s="1"/>
  <c r="G3337" i="31" s="1"/>
  <c r="G3338" i="31" s="1"/>
  <c r="G3339" i="31" s="1"/>
  <c r="G3340" i="31" s="1"/>
  <c r="G3341" i="31" s="1"/>
  <c r="G3342" i="31" s="1"/>
  <c r="G3343" i="31" s="1"/>
  <c r="G3344" i="31" s="1"/>
  <c r="G3345" i="31" s="1"/>
  <c r="G3346" i="31" s="1"/>
  <c r="G3347" i="31" s="1"/>
  <c r="G3348" i="31" s="1"/>
  <c r="G3349" i="31" s="1"/>
  <c r="G3350" i="31" s="1"/>
  <c r="G3351" i="31" s="1"/>
  <c r="G3352" i="31" s="1"/>
  <c r="G3353" i="31" s="1"/>
  <c r="G3354" i="31" s="1"/>
  <c r="G3355" i="31" s="1"/>
  <c r="G3356" i="31" s="1"/>
  <c r="G3357" i="31" s="1"/>
  <c r="G3358" i="31" s="1"/>
  <c r="G3359" i="31" s="1"/>
  <c r="G3360" i="31" s="1"/>
  <c r="G3361" i="31" s="1"/>
  <c r="G3362" i="31" s="1"/>
  <c r="G3363" i="31" s="1"/>
  <c r="G3364" i="31" s="1"/>
  <c r="G3365" i="31" s="1"/>
  <c r="G3366" i="31" s="1"/>
  <c r="G3367" i="31" s="1"/>
  <c r="G3368" i="31" s="1"/>
  <c r="G3369" i="31" s="1"/>
  <c r="G3370" i="31" s="1"/>
  <c r="G3371" i="31" s="1"/>
  <c r="G3372" i="31" s="1"/>
  <c r="G3373" i="31" s="1"/>
  <c r="G3374" i="31" s="1"/>
  <c r="G3375" i="31" s="1"/>
  <c r="G3376" i="31" s="1"/>
  <c r="G3377" i="31" s="1"/>
  <c r="G3378" i="31" s="1"/>
  <c r="G3379" i="31" s="1"/>
  <c r="G3380" i="31" s="1"/>
  <c r="G3381" i="31" s="1"/>
  <c r="G3382" i="31" s="1"/>
  <c r="G3383" i="31" s="1"/>
  <c r="G3384" i="31" s="1"/>
  <c r="G3385" i="31" s="1"/>
  <c r="G3386" i="31" s="1"/>
  <c r="G3387" i="31" s="1"/>
  <c r="G3388" i="31" s="1"/>
  <c r="G3389" i="31" s="1"/>
  <c r="G3390" i="31" s="1"/>
  <c r="G3391" i="31" s="1"/>
  <c r="G3392" i="31" s="1"/>
  <c r="G3393" i="31" s="1"/>
  <c r="G3394" i="31" s="1"/>
  <c r="G3395" i="31" s="1"/>
  <c r="G3396" i="31" s="1"/>
  <c r="G3397" i="31" s="1"/>
  <c r="G3398" i="31" s="1"/>
  <c r="G3399" i="31" s="1"/>
  <c r="G3400" i="31" s="1"/>
  <c r="G3401" i="31" s="1"/>
  <c r="G3402" i="31" s="1"/>
  <c r="G3403" i="31" s="1"/>
  <c r="G3404" i="31" s="1"/>
  <c r="G3405" i="31" s="1"/>
  <c r="G3406" i="31" s="1"/>
  <c r="G3407" i="31" s="1"/>
  <c r="G3408" i="31" s="1"/>
  <c r="G3409" i="31" s="1"/>
  <c r="G3410" i="31" s="1"/>
  <c r="G3411" i="31" s="1"/>
  <c r="G3412" i="31" s="1"/>
  <c r="G3413" i="31" s="1"/>
  <c r="G3414" i="31" s="1"/>
  <c r="G3415" i="31" s="1"/>
  <c r="G3416" i="31" s="1"/>
  <c r="G3417" i="31" s="1"/>
  <c r="G3418" i="31" s="1"/>
  <c r="G3419" i="31" s="1"/>
  <c r="G3420" i="31" s="1"/>
  <c r="G3421" i="31" s="1"/>
  <c r="G3422" i="31" s="1"/>
  <c r="G3423" i="31" s="1"/>
  <c r="G3424" i="31" s="1"/>
  <c r="G3425" i="31" s="1"/>
  <c r="G3426" i="31" s="1"/>
  <c r="G3427" i="31" s="1"/>
  <c r="G3428" i="31" s="1"/>
  <c r="G3429" i="31" s="1"/>
  <c r="G3430" i="31" s="1"/>
  <c r="G3431" i="31" s="1"/>
  <c r="G3432" i="31" s="1"/>
  <c r="G3433" i="31" s="1"/>
  <c r="G3434" i="31" s="1"/>
  <c r="G3435" i="31" s="1"/>
  <c r="G3436" i="31" s="1"/>
  <c r="G3437" i="31" s="1"/>
  <c r="G3438" i="31" s="1"/>
  <c r="G3439" i="31" s="1"/>
  <c r="G3440" i="31" s="1"/>
  <c r="G3441" i="31" s="1"/>
  <c r="G3442" i="31" s="1"/>
  <c r="G3443" i="31" s="1"/>
  <c r="G3444" i="31" s="1"/>
  <c r="G3445" i="31" s="1"/>
  <c r="G3446" i="31" s="1"/>
  <c r="G3447" i="31" s="1"/>
  <c r="G3448" i="31" s="1"/>
  <c r="G3449" i="31" s="1"/>
  <c r="G3450" i="31" s="1"/>
  <c r="G3451" i="31" s="1"/>
  <c r="G3452" i="31" s="1"/>
  <c r="G3453" i="31" s="1"/>
  <c r="G3454" i="31" s="1"/>
  <c r="G3455" i="31" s="1"/>
  <c r="G3456" i="31" s="1"/>
  <c r="G3457" i="31" s="1"/>
  <c r="G3458" i="31" s="1"/>
  <c r="G3459" i="31" s="1"/>
  <c r="G3460" i="31" s="1"/>
  <c r="G3461" i="31" s="1"/>
  <c r="G3462" i="31" s="1"/>
  <c r="G3463" i="31" s="1"/>
  <c r="G3464" i="31" s="1"/>
  <c r="G3465" i="31" s="1"/>
  <c r="G3466" i="31" s="1"/>
  <c r="G3467" i="31" s="1"/>
  <c r="G3468" i="31" s="1"/>
  <c r="G3469" i="31" s="1"/>
  <c r="G3470" i="31" s="1"/>
  <c r="G3471" i="31" s="1"/>
  <c r="G3472" i="31" s="1"/>
  <c r="G3473" i="31" s="1"/>
  <c r="G3474" i="31" s="1"/>
  <c r="G3475" i="31" s="1"/>
  <c r="G3476" i="31" s="1"/>
  <c r="G3477" i="31" s="1"/>
  <c r="G3478" i="31" s="1"/>
  <c r="G3479" i="31" s="1"/>
  <c r="G3480" i="31" s="1"/>
  <c r="G3481" i="31" s="1"/>
  <c r="G3482" i="31" s="1"/>
  <c r="G3483" i="31" s="1"/>
  <c r="G3484" i="31" s="1"/>
  <c r="G3485" i="31" s="1"/>
  <c r="G3486" i="31" s="1"/>
  <c r="G3487" i="31" s="1"/>
  <c r="G3488" i="31" s="1"/>
  <c r="G3489" i="31" s="1"/>
  <c r="G3490" i="31" s="1"/>
  <c r="G3491" i="31" s="1"/>
  <c r="G3492" i="31" s="1"/>
  <c r="G3493" i="31" s="1"/>
  <c r="G3494" i="31" s="1"/>
  <c r="G3495" i="31" s="1"/>
  <c r="G3496" i="31" s="1"/>
  <c r="G3497" i="31" s="1"/>
  <c r="G3498" i="31" s="1"/>
  <c r="G3499" i="31" s="1"/>
  <c r="G3500" i="31" s="1"/>
  <c r="G3501" i="31" s="1"/>
  <c r="G3502" i="31" s="1"/>
  <c r="G3503" i="31" s="1"/>
  <c r="G3504" i="31" s="1"/>
  <c r="G3505" i="31" s="1"/>
  <c r="G3506" i="31" s="1"/>
  <c r="G3507" i="31" s="1"/>
  <c r="G3508" i="31" s="1"/>
  <c r="G3509" i="31" s="1"/>
  <c r="G3510" i="31" s="1"/>
  <c r="G3511" i="31" s="1"/>
  <c r="G3512" i="31" s="1"/>
  <c r="G3513" i="31" s="1"/>
  <c r="G3514" i="31" s="1"/>
  <c r="G3515" i="31" s="1"/>
  <c r="G3516" i="31" s="1"/>
  <c r="G3517" i="31" s="1"/>
  <c r="G3518" i="31" s="1"/>
  <c r="G3519" i="31" s="1"/>
  <c r="G3520" i="31" s="1"/>
  <c r="G3521" i="31" s="1"/>
  <c r="G3522" i="31" s="1"/>
  <c r="G3523" i="31" s="1"/>
  <c r="G3524" i="31" s="1"/>
  <c r="G3525" i="31" s="1"/>
  <c r="G3526" i="31" s="1"/>
  <c r="G3527" i="31" s="1"/>
  <c r="G3528" i="31" s="1"/>
  <c r="G3529" i="31" s="1"/>
  <c r="G3530" i="31" s="1"/>
  <c r="G3531" i="31" s="1"/>
  <c r="G3532" i="31" s="1"/>
  <c r="G3533" i="31" s="1"/>
  <c r="G3534" i="31" s="1"/>
  <c r="G3535" i="31" s="1"/>
  <c r="G3536" i="31" s="1"/>
  <c r="G3537" i="31" s="1"/>
  <c r="G3538" i="31" s="1"/>
  <c r="G3539" i="31" s="1"/>
  <c r="G3540" i="31" s="1"/>
  <c r="G3541" i="31" s="1"/>
  <c r="G3542" i="31" s="1"/>
  <c r="G3543" i="31" s="1"/>
  <c r="G3544" i="31" s="1"/>
  <c r="G3545" i="31" s="1"/>
  <c r="G3546" i="31" s="1"/>
  <c r="G3547" i="31" s="1"/>
  <c r="G3548" i="31" s="1"/>
  <c r="G3549" i="31" s="1"/>
  <c r="G3550" i="31" s="1"/>
  <c r="G3551" i="31" s="1"/>
  <c r="G3552" i="31" s="1"/>
  <c r="G3553" i="31" s="1"/>
  <c r="G3554" i="31" s="1"/>
  <c r="G3555" i="31" s="1"/>
  <c r="G3556" i="31" s="1"/>
  <c r="G3557" i="31" s="1"/>
  <c r="G3558" i="31" s="1"/>
  <c r="G3559" i="31" s="1"/>
  <c r="G3560" i="31" s="1"/>
  <c r="G3561" i="31" s="1"/>
  <c r="G3562" i="31" s="1"/>
  <c r="G3563" i="31" s="1"/>
  <c r="G3564" i="31" s="1"/>
  <c r="G3565" i="31" s="1"/>
  <c r="G3566" i="31" s="1"/>
  <c r="G3567" i="31" s="1"/>
  <c r="G3568" i="31" s="1"/>
  <c r="G3569" i="31" s="1"/>
  <c r="G3570" i="31" s="1"/>
  <c r="G3571" i="31" s="1"/>
  <c r="G3572" i="31" s="1"/>
  <c r="G3573" i="31" s="1"/>
  <c r="G3574" i="31" s="1"/>
  <c r="G3575" i="31" s="1"/>
  <c r="G3576" i="31" s="1"/>
  <c r="G3577" i="31" s="1"/>
  <c r="G3578" i="31" s="1"/>
  <c r="G3579" i="31" s="1"/>
  <c r="G3580" i="31" s="1"/>
  <c r="G3581" i="31" s="1"/>
  <c r="G3582" i="31" s="1"/>
  <c r="G3583" i="31" s="1"/>
  <c r="G3584" i="31" s="1"/>
  <c r="G3585" i="31" s="1"/>
  <c r="G3586" i="31" s="1"/>
  <c r="G3587" i="31" s="1"/>
  <c r="G3588" i="31" s="1"/>
  <c r="G3589" i="31" s="1"/>
  <c r="G3590" i="31" s="1"/>
  <c r="G3591" i="31" s="1"/>
  <c r="G3592" i="31" s="1"/>
  <c r="G3593" i="31" s="1"/>
  <c r="G3594" i="31" s="1"/>
  <c r="G3595" i="31" s="1"/>
  <c r="G3596" i="31" s="1"/>
  <c r="G3597" i="31" s="1"/>
  <c r="G3598" i="31" s="1"/>
  <c r="G3599" i="31" s="1"/>
  <c r="G3600" i="31" s="1"/>
  <c r="G3601" i="31" s="1"/>
  <c r="G3602" i="31" s="1"/>
  <c r="G3603" i="31" s="1"/>
  <c r="G3604" i="31" s="1"/>
  <c r="G3605" i="31" s="1"/>
  <c r="G3606" i="31" s="1"/>
  <c r="G3607" i="31" s="1"/>
  <c r="G3608" i="31" s="1"/>
  <c r="G3609" i="31" s="1"/>
  <c r="G3610" i="31" s="1"/>
  <c r="G3611" i="31" s="1"/>
  <c r="G3612" i="31" s="1"/>
  <c r="G3613" i="31" s="1"/>
  <c r="G3614" i="31" s="1"/>
  <c r="G3615" i="31" s="1"/>
  <c r="G3616" i="31" s="1"/>
  <c r="G3617" i="31" s="1"/>
  <c r="G3618" i="31" s="1"/>
  <c r="G3619" i="31" s="1"/>
  <c r="G3620" i="31" s="1"/>
  <c r="G3621" i="31" s="1"/>
  <c r="G3622" i="31" s="1"/>
  <c r="G3623" i="31" s="1"/>
  <c r="G3624" i="31" s="1"/>
  <c r="G3625" i="31" s="1"/>
  <c r="G3626" i="31" s="1"/>
  <c r="G3627" i="31" s="1"/>
  <c r="G3628" i="31" s="1"/>
  <c r="G3629" i="31" s="1"/>
  <c r="G3630" i="31" s="1"/>
  <c r="G3631" i="31" s="1"/>
  <c r="G3632" i="31" s="1"/>
  <c r="G3633" i="31" s="1"/>
  <c r="G3634" i="31" s="1"/>
  <c r="G3635" i="31" s="1"/>
  <c r="G3636" i="31" s="1"/>
  <c r="G3637" i="31" s="1"/>
  <c r="G3638" i="31" s="1"/>
  <c r="G3639" i="31" s="1"/>
  <c r="G3640" i="31" s="1"/>
  <c r="G3641" i="31" s="1"/>
  <c r="G3642" i="31" s="1"/>
  <c r="G3643" i="31" s="1"/>
  <c r="G3644" i="31" s="1"/>
  <c r="G3645" i="31" s="1"/>
  <c r="G3646" i="31" s="1"/>
  <c r="G3647" i="31" s="1"/>
  <c r="G3648" i="31" s="1"/>
  <c r="G3649" i="31" s="1"/>
  <c r="G3650" i="31" s="1"/>
  <c r="G3651" i="31" s="1"/>
  <c r="G3652" i="31" s="1"/>
  <c r="G3653" i="31" s="1"/>
  <c r="G3654" i="31" s="1"/>
  <c r="G3655" i="31" s="1"/>
  <c r="G3656" i="31" s="1"/>
  <c r="G3657" i="31" s="1"/>
  <c r="G3658" i="31" s="1"/>
  <c r="G3659" i="31" s="1"/>
  <c r="G3660" i="31" s="1"/>
  <c r="G3661" i="31" s="1"/>
  <c r="G3662" i="31" s="1"/>
  <c r="G3663" i="31" s="1"/>
  <c r="G3664" i="31" s="1"/>
  <c r="G3665" i="31" s="1"/>
  <c r="G3666" i="31" s="1"/>
  <c r="G3667" i="31" s="1"/>
  <c r="G3668" i="31" s="1"/>
  <c r="G3669" i="31" s="1"/>
  <c r="G3670" i="31" s="1"/>
  <c r="G3671" i="31" s="1"/>
  <c r="G3672" i="31" s="1"/>
  <c r="G3673" i="31" s="1"/>
  <c r="G3674" i="31" s="1"/>
  <c r="G3675" i="31" s="1"/>
  <c r="G3676" i="31" s="1"/>
  <c r="G3677" i="31" s="1"/>
  <c r="G3678" i="31" s="1"/>
  <c r="G3679" i="31" s="1"/>
  <c r="G3680" i="31" s="1"/>
  <c r="G3681" i="31" s="1"/>
  <c r="G3682" i="31" s="1"/>
  <c r="G3683" i="31" s="1"/>
  <c r="G3684" i="31" s="1"/>
  <c r="G3685" i="31" s="1"/>
  <c r="G3686" i="31" s="1"/>
  <c r="G3687" i="31" s="1"/>
  <c r="G3688" i="31" s="1"/>
  <c r="G3689" i="31" s="1"/>
  <c r="G3690" i="31" s="1"/>
  <c r="G3691" i="31" s="1"/>
  <c r="G3692" i="31" s="1"/>
  <c r="G3693" i="31" s="1"/>
  <c r="G3694" i="31" s="1"/>
  <c r="G3695" i="31" s="1"/>
  <c r="G3696" i="31" s="1"/>
  <c r="G3697" i="31" s="1"/>
  <c r="G3698" i="31" s="1"/>
  <c r="G3699" i="31" s="1"/>
  <c r="G3700" i="31" s="1"/>
  <c r="G3701" i="31" s="1"/>
  <c r="G3702" i="31" s="1"/>
  <c r="G3703" i="31" s="1"/>
  <c r="G3704" i="31" s="1"/>
  <c r="G3705" i="31" s="1"/>
  <c r="G3706" i="31" s="1"/>
  <c r="G3707" i="31" s="1"/>
  <c r="G3708" i="31" s="1"/>
  <c r="G3709" i="31" s="1"/>
  <c r="G3710" i="31" s="1"/>
  <c r="G3711" i="31" s="1"/>
  <c r="G3712" i="31" s="1"/>
  <c r="G3713" i="31" s="1"/>
  <c r="G3714" i="31" s="1"/>
  <c r="G3715" i="31" s="1"/>
  <c r="G3716" i="31" s="1"/>
  <c r="G3717" i="31" s="1"/>
  <c r="G3718" i="31" s="1"/>
  <c r="G3719" i="31" s="1"/>
  <c r="G3720" i="31" s="1"/>
  <c r="G3721" i="31" s="1"/>
  <c r="G3722" i="31" s="1"/>
  <c r="G3723" i="31" s="1"/>
  <c r="G3724" i="31" s="1"/>
  <c r="G3725" i="31" s="1"/>
  <c r="G3726" i="31" s="1"/>
  <c r="G3727" i="31" s="1"/>
  <c r="G3728" i="31" s="1"/>
  <c r="G3729" i="31" s="1"/>
  <c r="G3730" i="31" s="1"/>
  <c r="G3731" i="31" s="1"/>
  <c r="G3732" i="31" s="1"/>
  <c r="G3733" i="31" s="1"/>
  <c r="G3734" i="31" s="1"/>
  <c r="G3735" i="31" s="1"/>
  <c r="G3736" i="31" s="1"/>
  <c r="G3737" i="31" s="1"/>
  <c r="G3738" i="31" s="1"/>
  <c r="G3739" i="31" s="1"/>
  <c r="G3740" i="31" s="1"/>
  <c r="G3741" i="31" s="1"/>
  <c r="G3742" i="31" s="1"/>
  <c r="G3743" i="31" s="1"/>
  <c r="G3744" i="31" s="1"/>
  <c r="G3745" i="31" s="1"/>
  <c r="G3746" i="31" s="1"/>
  <c r="G3747" i="31" s="1"/>
  <c r="G3748" i="31" s="1"/>
  <c r="G3749" i="31" s="1"/>
  <c r="G3750" i="31" s="1"/>
  <c r="G3751" i="31" s="1"/>
  <c r="G3752" i="31" s="1"/>
  <c r="G3753" i="31" s="1"/>
  <c r="G3754" i="31" s="1"/>
  <c r="G3755" i="31" s="1"/>
  <c r="G3756" i="31" s="1"/>
  <c r="G3757" i="31" s="1"/>
  <c r="G3758" i="31" s="1"/>
  <c r="G3759" i="31" s="1"/>
  <c r="G3760" i="31" s="1"/>
  <c r="G3761" i="31" s="1"/>
  <c r="G3762" i="31" s="1"/>
  <c r="G3763" i="31" s="1"/>
  <c r="G3764" i="31" s="1"/>
  <c r="G3765" i="31" s="1"/>
  <c r="G3766" i="31" s="1"/>
  <c r="G3767" i="31" s="1"/>
  <c r="G3768" i="31" s="1"/>
  <c r="G3769" i="31" s="1"/>
  <c r="G3770" i="31" s="1"/>
  <c r="G3771" i="31" s="1"/>
  <c r="G3772" i="31" s="1"/>
  <c r="G3773" i="31" s="1"/>
  <c r="G3774" i="31" s="1"/>
  <c r="G3775" i="31" s="1"/>
  <c r="G3776" i="31" s="1"/>
  <c r="G3777" i="31" s="1"/>
  <c r="G3778" i="31" s="1"/>
  <c r="G3779" i="31" s="1"/>
  <c r="G3780" i="31" s="1"/>
  <c r="G3781" i="31" s="1"/>
  <c r="G3782" i="31" s="1"/>
  <c r="G3783" i="31" s="1"/>
  <c r="G3784" i="31" s="1"/>
  <c r="G3785" i="31" s="1"/>
  <c r="G3786" i="31" s="1"/>
  <c r="G3787" i="31" s="1"/>
  <c r="G3788" i="31" s="1"/>
  <c r="G3789" i="31" s="1"/>
  <c r="G3790" i="31" s="1"/>
  <c r="G3791" i="31" s="1"/>
  <c r="G3792" i="31" s="1"/>
  <c r="G3793" i="31" s="1"/>
  <c r="G3794" i="31" s="1"/>
  <c r="G3795" i="31" s="1"/>
  <c r="G3796" i="31" s="1"/>
  <c r="G3797" i="31" s="1"/>
  <c r="G3798" i="31" s="1"/>
  <c r="G3799" i="31" s="1"/>
  <c r="G3800" i="31" s="1"/>
  <c r="G3801" i="31" s="1"/>
  <c r="G3802" i="31" s="1"/>
  <c r="G3803" i="31" s="1"/>
  <c r="G3804" i="31" s="1"/>
  <c r="G3805" i="31" s="1"/>
  <c r="G3806" i="31" s="1"/>
  <c r="G3807" i="31" s="1"/>
  <c r="G3808" i="31" s="1"/>
  <c r="G3809" i="31" s="1"/>
  <c r="G3810" i="31" s="1"/>
  <c r="G3811" i="31" s="1"/>
  <c r="G3812" i="31" s="1"/>
  <c r="G3813" i="31" s="1"/>
  <c r="G3814" i="31" s="1"/>
  <c r="G3815" i="31" s="1"/>
  <c r="G3816" i="31" s="1"/>
  <c r="G3817" i="31" s="1"/>
  <c r="G3818" i="31" s="1"/>
  <c r="G3819" i="31" s="1"/>
  <c r="G3820" i="31" s="1"/>
  <c r="G3821" i="31" s="1"/>
  <c r="G3822" i="31" s="1"/>
  <c r="G3823" i="31" s="1"/>
  <c r="G3824" i="31" s="1"/>
  <c r="G3825" i="31" s="1"/>
  <c r="G3826" i="31" s="1"/>
  <c r="G3827" i="31" s="1"/>
  <c r="G3828" i="31" s="1"/>
  <c r="G3829" i="31" s="1"/>
  <c r="G3830" i="31" s="1"/>
  <c r="G3831" i="31" s="1"/>
  <c r="G3832" i="31" s="1"/>
  <c r="G3833" i="31" s="1"/>
  <c r="G3834" i="31" s="1"/>
  <c r="G3835" i="31" s="1"/>
  <c r="G3836" i="31" s="1"/>
  <c r="G3837" i="31" s="1"/>
  <c r="G3838" i="31" s="1"/>
  <c r="G3839" i="31" s="1"/>
  <c r="G3840" i="31" s="1"/>
  <c r="G3841" i="31" s="1"/>
  <c r="G3842" i="31" s="1"/>
  <c r="G3843" i="31" s="1"/>
  <c r="G3844" i="31" s="1"/>
  <c r="G3845" i="31" s="1"/>
  <c r="G3846" i="31" s="1"/>
  <c r="G3847" i="31" s="1"/>
  <c r="G3848" i="31" s="1"/>
  <c r="G3849" i="31" s="1"/>
  <c r="G3850" i="31" s="1"/>
  <c r="G3851" i="31" s="1"/>
  <c r="G3852" i="31" s="1"/>
  <c r="G3853" i="31" s="1"/>
  <c r="G3854" i="31" s="1"/>
  <c r="G3855" i="31" s="1"/>
  <c r="G3856" i="31" s="1"/>
  <c r="G3857" i="31" s="1"/>
  <c r="G3858" i="31" s="1"/>
  <c r="G3859" i="31" s="1"/>
  <c r="G3860" i="31" s="1"/>
  <c r="G3861" i="31" s="1"/>
  <c r="G3862" i="31" s="1"/>
  <c r="G3863" i="31" s="1"/>
  <c r="G3864" i="31" s="1"/>
  <c r="G3865" i="31" s="1"/>
  <c r="G3866" i="31" s="1"/>
  <c r="G3867" i="31" s="1"/>
  <c r="G3868" i="31" s="1"/>
  <c r="G3869" i="31" s="1"/>
  <c r="G3870" i="31" s="1"/>
  <c r="G3871" i="31" s="1"/>
  <c r="G3872" i="31" s="1"/>
  <c r="G3873" i="31" s="1"/>
  <c r="G3874" i="31" s="1"/>
  <c r="G3875" i="31" s="1"/>
  <c r="G3876" i="31" s="1"/>
  <c r="G3877" i="31" s="1"/>
  <c r="G3878" i="31" s="1"/>
  <c r="G3879" i="31" s="1"/>
  <c r="G3880" i="31" s="1"/>
  <c r="G3881" i="31" s="1"/>
  <c r="G3882" i="31" s="1"/>
  <c r="G3883" i="31" s="1"/>
  <c r="G3884" i="31" s="1"/>
  <c r="G3885" i="31" s="1"/>
  <c r="G3886" i="31" s="1"/>
  <c r="G3887" i="31" s="1"/>
  <c r="G3888" i="31" s="1"/>
  <c r="G3889" i="31" s="1"/>
  <c r="G3890" i="31" s="1"/>
  <c r="G3891" i="31" s="1"/>
  <c r="G3892" i="31" s="1"/>
  <c r="G3893" i="31" s="1"/>
  <c r="G3894" i="31" s="1"/>
  <c r="G3895" i="31" s="1"/>
  <c r="G3896" i="31" s="1"/>
  <c r="G3897" i="31" s="1"/>
  <c r="G3898" i="31" s="1"/>
  <c r="G3899" i="31" s="1"/>
  <c r="G3900" i="31" s="1"/>
  <c r="G3901" i="31" s="1"/>
  <c r="G3902" i="31" s="1"/>
  <c r="G3903" i="31" s="1"/>
  <c r="G3904" i="31" s="1"/>
  <c r="G3905" i="31" s="1"/>
  <c r="G3906" i="31" s="1"/>
  <c r="G3907" i="31" s="1"/>
  <c r="G3908" i="31" s="1"/>
  <c r="G3909" i="31" s="1"/>
  <c r="G3910" i="31" s="1"/>
  <c r="G3911" i="31" s="1"/>
  <c r="G3912" i="31" s="1"/>
  <c r="G3913" i="31" s="1"/>
  <c r="G3914" i="31" s="1"/>
  <c r="G3915" i="31" s="1"/>
  <c r="G3916" i="31" s="1"/>
  <c r="G3917" i="31" s="1"/>
  <c r="G3918" i="31" s="1"/>
  <c r="G3919" i="31" s="1"/>
  <c r="G3920" i="31" s="1"/>
  <c r="G3921" i="31" s="1"/>
  <c r="G3922" i="31" s="1"/>
  <c r="G3923" i="31" s="1"/>
  <c r="G3924" i="31" s="1"/>
  <c r="G3925" i="31" s="1"/>
  <c r="G3926" i="31" s="1"/>
  <c r="G3927" i="31" s="1"/>
  <c r="G3928" i="31" s="1"/>
  <c r="G3929" i="31" s="1"/>
  <c r="G3930" i="31" s="1"/>
  <c r="G3931" i="31" s="1"/>
  <c r="G3932" i="31" s="1"/>
  <c r="G3933" i="31" s="1"/>
  <c r="G3934" i="31" s="1"/>
  <c r="G3935" i="31" s="1"/>
  <c r="G3936" i="31" s="1"/>
  <c r="G3937" i="31" s="1"/>
  <c r="G3938" i="31" s="1"/>
  <c r="G3939" i="31" s="1"/>
  <c r="G3940" i="31" s="1"/>
  <c r="G3941" i="31" s="1"/>
  <c r="G3942" i="31" s="1"/>
  <c r="G3943" i="31" s="1"/>
  <c r="G3944" i="31" s="1"/>
  <c r="G3945" i="31" s="1"/>
  <c r="G3946" i="31" s="1"/>
  <c r="G3947" i="31" s="1"/>
  <c r="G3948" i="31" s="1"/>
  <c r="G3949" i="31" s="1"/>
  <c r="G3950" i="31" s="1"/>
  <c r="G3951" i="31" s="1"/>
  <c r="G3952" i="31" s="1"/>
  <c r="G3953" i="31" s="1"/>
  <c r="G3954" i="31" s="1"/>
  <c r="G3955" i="31" s="1"/>
  <c r="G3956" i="31" s="1"/>
  <c r="G3957" i="31" s="1"/>
  <c r="G3958" i="31" s="1"/>
  <c r="G3959" i="31" s="1"/>
  <c r="G3960" i="31" s="1"/>
  <c r="G3961" i="31" s="1"/>
  <c r="G3962" i="31" s="1"/>
  <c r="G3963" i="31" s="1"/>
  <c r="G3964" i="31" s="1"/>
  <c r="G3965" i="31" s="1"/>
  <c r="G3966" i="31" s="1"/>
  <c r="G3967" i="31" s="1"/>
  <c r="G3968" i="31" s="1"/>
  <c r="G3969" i="31" s="1"/>
  <c r="G3970" i="31" s="1"/>
  <c r="G3971" i="31" s="1"/>
  <c r="G3972" i="31" s="1"/>
  <c r="G3973" i="31" s="1"/>
  <c r="G3974" i="31" s="1"/>
  <c r="G3975" i="31" s="1"/>
  <c r="G3976" i="31" s="1"/>
  <c r="G3977" i="31" s="1"/>
  <c r="G3978" i="31" s="1"/>
  <c r="G3979" i="31" s="1"/>
  <c r="G3980" i="31" s="1"/>
  <c r="G3981" i="31" s="1"/>
  <c r="G3982" i="31" s="1"/>
  <c r="G3983" i="31" s="1"/>
  <c r="G3984" i="31" s="1"/>
  <c r="G3985" i="31" s="1"/>
  <c r="G3986" i="31" s="1"/>
  <c r="G3987" i="31" s="1"/>
  <c r="G3988" i="31" s="1"/>
  <c r="G3989" i="31" s="1"/>
  <c r="G3990" i="31" s="1"/>
  <c r="G3991" i="31" s="1"/>
  <c r="G3992" i="31" s="1"/>
  <c r="G3993" i="31" s="1"/>
  <c r="G3994" i="31" s="1"/>
  <c r="G3995" i="31" s="1"/>
  <c r="G3996" i="31" s="1"/>
  <c r="G3997" i="31" s="1"/>
  <c r="G3998" i="31" s="1"/>
  <c r="G3999" i="31" s="1"/>
</calcChain>
</file>

<file path=xl/sharedStrings.xml><?xml version="1.0" encoding="utf-8"?>
<sst xmlns="http://schemas.openxmlformats.org/spreadsheetml/2006/main" count="7791" uniqueCount="111">
  <si>
    <t>דיור (25%)</t>
  </si>
  <si>
    <t>מזון (13.7%)</t>
  </si>
  <si>
    <t>ירקות ופירות (2.9%)</t>
  </si>
  <si>
    <t>תקשורת (2.5%)</t>
  </si>
  <si>
    <t>אנרגיה (5.9%)</t>
  </si>
  <si>
    <t>המדד הכללי</t>
  </si>
  <si>
    <t>שאר הסעיפים* (50%)</t>
  </si>
  <si>
    <t>יעד האינפלציה</t>
  </si>
  <si>
    <t>חזאים</t>
  </si>
  <si>
    <t>שוק ההון</t>
  </si>
  <si>
    <t>בנקים</t>
  </si>
  <si>
    <t>1-2</t>
  </si>
  <si>
    <t>2-3</t>
  </si>
  <si>
    <t>3-5</t>
  </si>
  <si>
    <t>5-10</t>
  </si>
  <si>
    <t xml:space="preserve"> חשבון סחורות נטו (ללא או"מ ויהלומים) - יצוא ויבוא
מדד נומינאלי אפקטיבי (ינואר 2011=100), מנוכה עונתיות</t>
  </si>
  <si>
    <t>יצוא (ללא או"מ, יהלומים)</t>
  </si>
  <si>
    <t>יבוא (ללא או"מ, יהלומים וח"א)</t>
  </si>
  <si>
    <t>שיעורי אבטלה, תעסוקה והשתתפות בקרב גילאי העבודה העיקריים (64-25)</t>
  </si>
  <si>
    <t>שיעור האבטלה (ציר ימני)</t>
  </si>
  <si>
    <t>שיעור התעסוקה (ציר שמאלי)</t>
  </si>
  <si>
    <t>שיעור ההשתתפות (ציר שמאלי)</t>
  </si>
  <si>
    <t>סך הכל</t>
  </si>
  <si>
    <t>ענפי הסקטור עסקי</t>
  </si>
  <si>
    <t>ענפי השירותים ציבוריים</t>
  </si>
  <si>
    <t>S&amp;P 500</t>
  </si>
  <si>
    <t>MSCI EM</t>
  </si>
  <si>
    <t>Nikkei 225</t>
  </si>
  <si>
    <t>EuroStoxx 50</t>
  </si>
  <si>
    <t>סחורות ללא אנרגיה</t>
  </si>
  <si>
    <t>נפט מסוג ברנט</t>
  </si>
  <si>
    <t>גוש האירו</t>
  </si>
  <si>
    <t>יפן</t>
  </si>
  <si>
    <t>ארה"ב (אמצע טווח הריבית)</t>
  </si>
  <si>
    <t>ארה"ב</t>
  </si>
  <si>
    <t>ציפיות לאינפלציה לשנה ממקורות שונים</t>
  </si>
  <si>
    <t xml:space="preserve">התרומה של רכיבים עיקריים במדד לאינפלציה השנתית </t>
  </si>
  <si>
    <t>ציפיות פורוורד לאינפלציה בטווחים שונים</t>
  </si>
  <si>
    <t xml:space="preserve">מדדי מחירי סחורות </t>
  </si>
  <si>
    <t>ריביות הבנקים המרכזיים העיקריים</t>
  </si>
  <si>
    <t>מדדי מניות עולמיים עיקריים</t>
  </si>
  <si>
    <t>האינפלציה במשקים העיקריים</t>
  </si>
  <si>
    <t>השכר הנומינלי למשרת שכיר</t>
  </si>
  <si>
    <t>נומינלי אפקטיבי</t>
  </si>
  <si>
    <t>שקל-דולר</t>
  </si>
  <si>
    <t>שקל-אירו</t>
  </si>
  <si>
    <t>אירופה</t>
  </si>
  <si>
    <t>סין</t>
  </si>
  <si>
    <t>עולם</t>
  </si>
  <si>
    <t>מתעוררות</t>
  </si>
  <si>
    <t>תחזית אחרונה</t>
  </si>
  <si>
    <t>תחזית קודמת</t>
  </si>
  <si>
    <t>שערי החליפין שקל-דולר, שקל-אירו ונומינלי אפקטיבי</t>
  </si>
  <si>
    <t>מדד מנהלי רכש גלובלי</t>
  </si>
  <si>
    <t>שיעור צמיחת התוצר בישראל</t>
  </si>
  <si>
    <t>תאריך</t>
  </si>
  <si>
    <t>משקים מפותחים</t>
  </si>
  <si>
    <t>משקים מתעוררים</t>
  </si>
  <si>
    <t>משכנתאות חדשות והריבית המשוקללת</t>
  </si>
  <si>
    <t>ריבית ריאלית משוקללת (ציר ימני)</t>
  </si>
  <si>
    <t>היקף משכנתאות שניתנו</t>
  </si>
  <si>
    <t>היקף משכנתאות שניתנו מנוכה עונתיות</t>
  </si>
  <si>
    <t>שיעור השינוי השנתי בסחר העולמי בסחורות</t>
  </si>
  <si>
    <t>שיעור האבטלה</t>
  </si>
  <si>
    <t>שיעור התעסוקה</t>
  </si>
  <si>
    <t>שיעור ההשתתפות</t>
  </si>
  <si>
    <t>המדד ללא אנרגיה, פו"י ושינויים מוסדיים</t>
  </si>
  <si>
    <t>מדד המחירים לצרכן והמדד בניכוי אנרגיה, פירות וירקות ושינויים מוסדיים</t>
  </si>
  <si>
    <t/>
  </si>
  <si>
    <t>ישראל</t>
  </si>
  <si>
    <t>מדד מחירי דירות</t>
  </si>
  <si>
    <t>מחירי הדירות מול מדד הדיור</t>
  </si>
  <si>
    <t xml:space="preserve">קצב האינפלציה השנתי – פירוק לפי תרומות - מדד הסחירים </t>
  </si>
  <si>
    <t>אנרגיה ללא חשמל וגז ביתי (9%)</t>
  </si>
  <si>
    <t>שאר הסחירים (91%)</t>
  </si>
  <si>
    <t>מדד הסחירים</t>
  </si>
  <si>
    <t xml:space="preserve">קצב האינפלציה השנתי – פירוק לפי תרומות - מדד הלא סחירים </t>
  </si>
  <si>
    <t>דיור (39%)</t>
  </si>
  <si>
    <t>תקשורת (3.9%)</t>
  </si>
  <si>
    <t>ירקות ופירות (4.1%)</t>
  </si>
  <si>
    <t>שאר הלא סחירים (57.1%)</t>
  </si>
  <si>
    <t>מדד הלא סחירים</t>
  </si>
  <si>
    <t>ytypct((cP000100*convert(mP000100,m,disc,average,*,on)+cp000200*convert(mp000200,m,disc,average,*,on)+cp000300*convert(mp000300,m,disc,average,*,on))/(convert(mP000100,m,disc,average,*,on)+convert(mp000200,m,disc,average,*,on)+convert(mp000300,m,disc,average,*,on)))*(convert(mp000100+mP000200+mP000300,m,disc,average,*,on)/Pn.WT</t>
  </si>
  <si>
    <t xml:space="preserve"> </t>
  </si>
  <si>
    <t>תקבולים ממס בריאות</t>
  </si>
  <si>
    <t>סעיף הדיור במדד (שכירות)</t>
  </si>
  <si>
    <t>יצוא סחורות ללא יהלומים</t>
  </si>
  <si>
    <t>סה"כ יצוא (ללא הזנק ויהלומים)</t>
  </si>
  <si>
    <t>סחר עולמי</t>
  </si>
  <si>
    <t>שיעור שינוי ב-12 החודשים האחרונים, יולי 2014 - יולי 2017</t>
  </si>
  <si>
    <t>2.1 (2.3)</t>
  </si>
  <si>
    <t>2.1 (2.5)</t>
  </si>
  <si>
    <t>1.9 (1.7)</t>
  </si>
  <si>
    <t>1.7 (1.6)</t>
  </si>
  <si>
    <t>1.3 (1.2)</t>
  </si>
  <si>
    <t>6.7 (6.6)</t>
  </si>
  <si>
    <t>6.4 (6.2)</t>
  </si>
  <si>
    <t>4.6 (4.5)</t>
  </si>
  <si>
    <t>4 (3.8)</t>
  </si>
  <si>
    <t>איור 18 נתונים</t>
  </si>
  <si>
    <t>$D$39</t>
  </si>
  <si>
    <t>איור 20 נתונים</t>
  </si>
  <si>
    <t>$B$39</t>
  </si>
  <si>
    <t>שער</t>
  </si>
  <si>
    <t>A1:A19</t>
  </si>
  <si>
    <t>A1:A60</t>
  </si>
  <si>
    <t>מרווח תשואות אג"ח ישראל - ארה"ב 10 שנים</t>
  </si>
  <si>
    <t xml:space="preserve"> מרווח ישראל - ארה"ב (ציר ימין)</t>
  </si>
  <si>
    <t>ארה"ב 10 שנים</t>
  </si>
  <si>
    <t>ישראל 10 שנים</t>
  </si>
  <si>
    <t>יצוא שרותים ללא הזנק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</si>
</sst>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 * #,##0.00_ ;_ * \-#,##0.00_ ;_ * &quot;-&quot;??_ ;_ @_ "/>
    <numFmt numFmtId="164" formatCode="_(* #,##0.00_);_(* \(#,##0.00\);_(* &quot;-&quot;??_);_(@_)"/>
    <numFmt numFmtId="165" formatCode="_ * #,##0.0_ ;_ * \-#,##0.0_ ;_ * &quot;-&quot;??_ ;_ @_ "/>
    <numFmt numFmtId="166" formatCode="0.0"/>
    <numFmt numFmtId="167" formatCode="#.00"/>
    <numFmt numFmtId="168" formatCode="#."/>
    <numFmt numFmtId="169" formatCode="General_)"/>
    <numFmt numFmtId="170" formatCode="0.000%"/>
    <numFmt numFmtId="171" formatCode="#,##0.0"/>
    <numFmt numFmtId="172" formatCode="#,##0.000"/>
    <numFmt numFmtId="173" formatCode="0.000"/>
    <numFmt numFmtId="174" formatCode="&quot;תחזית &quot;\ General"/>
    <numFmt numFmtId="175" formatCode="0.0000"/>
    <numFmt numFmtId="176" formatCode="0.000000"/>
    <numFmt numFmtId="177" formatCode="0.000000000"/>
  </numFmts>
  <fonts count="44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0"/>
      <name val="Arial"/>
      <family val="2"/>
    </font>
    <font>
      <b/>
      <sz val="10"/>
      <name val="Arial"/>
      <family val="2"/>
    </font>
    <font>
      <sz val="1"/>
      <color indexed="8"/>
      <name val="Courier"/>
      <family val="3"/>
      <charset val="177"/>
    </font>
    <font>
      <b/>
      <sz val="1"/>
      <color indexed="8"/>
      <name val="Courier"/>
      <family val="3"/>
      <charset val="177"/>
    </font>
    <font>
      <sz val="10"/>
      <name val="Arial (Hebrew)"/>
      <charset val="177"/>
    </font>
    <font>
      <sz val="12"/>
      <color theme="1"/>
      <name val="david"/>
      <family val="2"/>
      <charset val="177"/>
    </font>
    <font>
      <i/>
      <sz val="7"/>
      <name val="Arial (Hebrew)"/>
      <family val="2"/>
      <charset val="177"/>
    </font>
    <font>
      <sz val="6"/>
      <name val="Arial"/>
      <family val="2"/>
      <charset val="177"/>
    </font>
    <font>
      <u/>
      <sz val="10"/>
      <color indexed="12"/>
      <name val="Arial"/>
      <family val="2"/>
    </font>
    <font>
      <sz val="11"/>
      <name val="ＭＳ Ｐゴシック"/>
      <family val="3"/>
      <charset val="128"/>
    </font>
    <font>
      <sz val="10"/>
      <name val="Arial"/>
      <family val="2"/>
      <charset val="177"/>
    </font>
    <font>
      <sz val="11"/>
      <color theme="1"/>
      <name val="Arial"/>
      <family val="2"/>
      <charset val="177"/>
    </font>
    <font>
      <b/>
      <sz val="14"/>
      <color indexed="37"/>
      <name val="David"/>
      <family val="2"/>
      <charset val="177"/>
    </font>
    <font>
      <b/>
      <sz val="12"/>
      <color rgb="FF000000"/>
      <name val="Arial"/>
      <family val="2"/>
      <scheme val="minor"/>
    </font>
    <font>
      <b/>
      <sz val="12"/>
      <name val="Arial"/>
      <family val="2"/>
      <scheme val="minor"/>
    </font>
    <font>
      <sz val="10"/>
      <color indexed="8"/>
      <name val="Arial"/>
      <family val="2"/>
      <charset val="177"/>
    </font>
    <font>
      <sz val="10"/>
      <color indexed="9"/>
      <name val="Arial"/>
      <family val="2"/>
      <charset val="177"/>
    </font>
    <font>
      <sz val="10"/>
      <color theme="1"/>
      <name val="Tahoma"/>
      <family val="2"/>
    </font>
    <font>
      <sz val="11"/>
      <color theme="1"/>
      <name val="Arial"/>
      <family val="2"/>
      <scheme val="minor"/>
    </font>
    <font>
      <b/>
      <sz val="10"/>
      <color indexed="52"/>
      <name val="Arial"/>
      <family val="2"/>
      <charset val="177"/>
    </font>
    <font>
      <sz val="10"/>
      <color indexed="17"/>
      <name val="Arial"/>
      <family val="2"/>
      <charset val="177"/>
    </font>
    <font>
      <sz val="10"/>
      <color indexed="10"/>
      <name val="Arial"/>
      <family val="2"/>
      <charset val="177"/>
    </font>
    <font>
      <i/>
      <sz val="10"/>
      <color indexed="23"/>
      <name val="Arial"/>
      <family val="2"/>
      <charset val="177"/>
    </font>
    <font>
      <b/>
      <sz val="18"/>
      <color indexed="56"/>
      <name val="Times New Roman"/>
      <family val="2"/>
      <charset val="177"/>
    </font>
    <font>
      <b/>
      <sz val="15"/>
      <color indexed="56"/>
      <name val="Arial"/>
      <family val="2"/>
      <charset val="177"/>
    </font>
    <font>
      <b/>
      <sz val="13"/>
      <color indexed="56"/>
      <name val="Arial"/>
      <family val="2"/>
      <charset val="177"/>
    </font>
    <font>
      <b/>
      <sz val="11"/>
      <color indexed="56"/>
      <name val="Arial"/>
      <family val="2"/>
      <charset val="177"/>
    </font>
    <font>
      <sz val="10"/>
      <color indexed="60"/>
      <name val="Arial"/>
      <family val="2"/>
      <charset val="177"/>
    </font>
    <font>
      <b/>
      <sz val="10"/>
      <color indexed="8"/>
      <name val="Arial"/>
      <family val="2"/>
      <charset val="177"/>
    </font>
    <font>
      <b/>
      <sz val="10"/>
      <color indexed="63"/>
      <name val="Arial"/>
      <family val="2"/>
      <charset val="177"/>
    </font>
    <font>
      <sz val="10"/>
      <color indexed="62"/>
      <name val="Arial"/>
      <family val="2"/>
      <charset val="177"/>
    </font>
    <font>
      <sz val="10"/>
      <color indexed="20"/>
      <name val="Arial"/>
      <family val="2"/>
      <charset val="177"/>
    </font>
    <font>
      <b/>
      <sz val="10"/>
      <color indexed="9"/>
      <name val="Arial"/>
      <family val="2"/>
      <charset val="177"/>
    </font>
    <font>
      <sz val="10"/>
      <color indexed="52"/>
      <name val="Arial"/>
      <family val="2"/>
      <charset val="177"/>
    </font>
    <font>
      <b/>
      <sz val="8"/>
      <name val="Arial"/>
      <family val="2"/>
    </font>
    <font>
      <b/>
      <sz val="12"/>
      <color indexed="8"/>
      <name val="Arial"/>
      <family val="2"/>
      <scheme val="minor"/>
    </font>
    <font>
      <sz val="11"/>
      <color theme="0"/>
      <name val="Arial"/>
      <family val="2"/>
      <charset val="177"/>
      <scheme val="minor"/>
    </font>
    <font>
      <b/>
      <u/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name val="Calibri"/>
      <family val="2"/>
    </font>
    <font>
      <sz val="10"/>
      <color theme="1"/>
      <name val="david"/>
      <family val="2"/>
      <charset val="177"/>
    </font>
    <font>
      <sz val="10"/>
      <color theme="1"/>
      <name val="Arial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</patternFill>
    </fill>
  </fills>
  <borders count="1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5">
    <xf numFmtId="0" fontId="0" fillId="0" borderId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" fontId="4" fillId="0" borderId="0">
      <protection locked="0"/>
    </xf>
    <xf numFmtId="167" fontId="4" fillId="0" borderId="0">
      <protection locked="0"/>
    </xf>
    <xf numFmtId="168" fontId="5" fillId="0" borderId="0">
      <protection locked="0"/>
    </xf>
    <xf numFmtId="168" fontId="5" fillId="0" borderId="0">
      <protection locked="0"/>
    </xf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2" fillId="0" borderId="0"/>
    <xf numFmtId="0" fontId="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9" fontId="8" fillId="0" borderId="0" applyNumberFormat="0" applyBorder="0" applyAlignment="0">
      <alignment horizontal="right" readingOrder="2"/>
    </xf>
    <xf numFmtId="0" fontId="9" fillId="0" borderId="0" applyNumberFormat="0" applyBorder="0" applyAlignment="0">
      <alignment horizontal="left" readingOrder="1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 applyNumberFormat="0">
      <alignment horizontal="left"/>
    </xf>
    <xf numFmtId="0" fontId="1" fillId="0" borderId="0"/>
    <xf numFmtId="0" fontId="13" fillId="0" borderId="0"/>
    <xf numFmtId="43" fontId="2" fillId="0" borderId="0" applyFont="0" applyFill="0" applyBorder="0" applyAlignment="0" applyProtection="0"/>
    <xf numFmtId="0" fontId="2" fillId="0" borderId="0" applyBorder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22" borderId="0" applyNumberFormat="0" applyBorder="0" applyAlignment="0" applyProtection="0"/>
    <xf numFmtId="0" fontId="2" fillId="23" borderId="8" applyNumberFormat="0" applyFont="0" applyAlignment="0" applyProtection="0"/>
    <xf numFmtId="0" fontId="21" fillId="24" borderId="9" applyNumberFormat="0" applyAlignment="0" applyProtection="0"/>
    <xf numFmtId="0" fontId="22" fillId="7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10" applyNumberFormat="0" applyFill="0" applyAlignment="0" applyProtection="0"/>
    <xf numFmtId="0" fontId="27" fillId="0" borderId="11" applyNumberFormat="0" applyFill="0" applyAlignment="0" applyProtection="0"/>
    <xf numFmtId="0" fontId="28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9" fillId="25" borderId="0" applyNumberFormat="0" applyBorder="0" applyAlignment="0" applyProtection="0"/>
    <xf numFmtId="0" fontId="30" fillId="0" borderId="13" applyNumberFormat="0" applyFill="0" applyAlignment="0" applyProtection="0"/>
    <xf numFmtId="0" fontId="31" fillId="24" borderId="14" applyNumberFormat="0" applyAlignment="0" applyProtection="0"/>
    <xf numFmtId="0" fontId="32" fillId="10" borderId="9" applyNumberFormat="0" applyAlignment="0" applyProtection="0"/>
    <xf numFmtId="0" fontId="33" fillId="6" borderId="0" applyNumberFormat="0" applyBorder="0" applyAlignment="0" applyProtection="0"/>
    <xf numFmtId="0" fontId="34" fillId="26" borderId="15" applyNumberFormat="0" applyAlignment="0" applyProtection="0"/>
    <xf numFmtId="0" fontId="35" fillId="0" borderId="16" applyNumberFormat="0" applyFill="0" applyAlignment="0" applyProtection="0"/>
    <xf numFmtId="22" fontId="2" fillId="0" borderId="0"/>
    <xf numFmtId="43" fontId="4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41" fillId="0" borderId="0"/>
    <xf numFmtId="0" fontId="2" fillId="0" borderId="0"/>
    <xf numFmtId="9" fontId="7" fillId="0" borderId="0" applyFont="0" applyFill="0" applyBorder="0" applyAlignment="0" applyProtection="0"/>
  </cellStyleXfs>
  <cellXfs count="182">
    <xf numFmtId="0" fontId="0" fillId="0" borderId="0" xfId="0"/>
    <xf numFmtId="0" fontId="1" fillId="0" borderId="0" xfId="3"/>
    <xf numFmtId="0" fontId="1" fillId="0" borderId="0" xfId="3" applyFont="1"/>
    <xf numFmtId="165" fontId="1" fillId="0" borderId="0" xfId="1" applyNumberFormat="1" applyFont="1"/>
    <xf numFmtId="166" fontId="1" fillId="0" borderId="5" xfId="3" applyNumberFormat="1" applyBorder="1" applyAlignment="1">
      <alignment horizontal="center"/>
    </xf>
    <xf numFmtId="165" fontId="1" fillId="0" borderId="0" xfId="3" applyNumberFormat="1"/>
    <xf numFmtId="166" fontId="1" fillId="0" borderId="0" xfId="3" applyNumberFormat="1" applyAlignment="1">
      <alignment horizontal="center"/>
    </xf>
    <xf numFmtId="0" fontId="2" fillId="0" borderId="5" xfId="4" applyBorder="1" applyAlignment="1">
      <alignment horizontal="center"/>
    </xf>
    <xf numFmtId="0" fontId="2" fillId="0" borderId="0" xfId="4"/>
    <xf numFmtId="14" fontId="2" fillId="0" borderId="5" xfId="4" applyNumberFormat="1" applyBorder="1" applyAlignment="1">
      <alignment horizontal="center"/>
    </xf>
    <xf numFmtId="166" fontId="2" fillId="0" borderId="5" xfId="4" applyNumberFormat="1" applyBorder="1" applyAlignment="1">
      <alignment horizontal="center"/>
    </xf>
    <xf numFmtId="14" fontId="2" fillId="0" borderId="0" xfId="4" applyNumberFormat="1" applyAlignment="1">
      <alignment horizontal="center"/>
    </xf>
    <xf numFmtId="0" fontId="2" fillId="0" borderId="0" xfId="4" applyAlignment="1">
      <alignment horizontal="center"/>
    </xf>
    <xf numFmtId="2" fontId="2" fillId="0" borderId="5" xfId="4" applyNumberFormat="1" applyBorder="1" applyAlignment="1">
      <alignment horizontal="center"/>
    </xf>
    <xf numFmtId="170" fontId="3" fillId="3" borderId="5" xfId="2" applyNumberFormat="1" applyFont="1" applyFill="1" applyBorder="1" applyAlignment="1">
      <alignment horizontal="center" wrapText="1"/>
    </xf>
    <xf numFmtId="170" fontId="2" fillId="0" borderId="5" xfId="2" applyNumberFormat="1" applyFont="1" applyBorder="1" applyAlignment="1">
      <alignment horizontal="center"/>
    </xf>
    <xf numFmtId="14" fontId="2" fillId="0" borderId="5" xfId="4" applyNumberFormat="1" applyFill="1" applyBorder="1"/>
    <xf numFmtId="49" fontId="3" fillId="3" borderId="5" xfId="18" applyNumberFormat="1" applyFont="1" applyFill="1" applyBorder="1" applyAlignment="1">
      <alignment horizontal="center" vertical="center" wrapText="1"/>
    </xf>
    <xf numFmtId="49" fontId="2" fillId="0" borderId="0" xfId="4" applyNumberFormat="1"/>
    <xf numFmtId="4" fontId="2" fillId="0" borderId="5" xfId="4" applyNumberFormat="1" applyBorder="1" applyAlignment="1" applyProtection="1">
      <alignment horizontal="center"/>
      <protection locked="0"/>
    </xf>
    <xf numFmtId="4" fontId="2" fillId="0" borderId="0" xfId="4" applyNumberFormat="1" applyAlignment="1" applyProtection="1">
      <alignment horizontal="center"/>
      <protection locked="0"/>
    </xf>
    <xf numFmtId="0" fontId="3" fillId="0" borderId="0" xfId="20"/>
    <xf numFmtId="2" fontId="3" fillId="3" borderId="5" xfId="2" applyNumberFormat="1" applyFont="1" applyFill="1" applyBorder="1" applyAlignment="1">
      <alignment horizontal="center"/>
    </xf>
    <xf numFmtId="0" fontId="2" fillId="0" borderId="5" xfId="4" applyFill="1" applyBorder="1"/>
    <xf numFmtId="0" fontId="2" fillId="0" borderId="0" xfId="4" applyAlignment="1" applyProtection="1">
      <alignment horizontal="center"/>
      <protection locked="0"/>
    </xf>
    <xf numFmtId="0" fontId="2" fillId="0" borderId="0" xfId="4" applyAlignment="1" applyProtection="1">
      <alignment horizontal="center"/>
    </xf>
    <xf numFmtId="166" fontId="2" fillId="0" borderId="5" xfId="4" applyNumberFormat="1" applyBorder="1" applyAlignment="1" applyProtection="1">
      <alignment horizontal="center"/>
      <protection locked="0"/>
    </xf>
    <xf numFmtId="166" fontId="2" fillId="0" borderId="0" xfId="4" applyNumberFormat="1" applyAlignment="1" applyProtection="1">
      <alignment horizontal="center"/>
      <protection locked="0"/>
    </xf>
    <xf numFmtId="0" fontId="2" fillId="0" borderId="0" xfId="4" applyFill="1"/>
    <xf numFmtId="166" fontId="3" fillId="3" borderId="5" xfId="4" applyNumberFormat="1" applyFont="1" applyFill="1" applyBorder="1" applyAlignment="1">
      <alignment horizontal="center"/>
    </xf>
    <xf numFmtId="2" fontId="2" fillId="0" borderId="5" xfId="2" applyNumberFormat="1" applyFont="1" applyBorder="1" applyAlignment="1">
      <alignment horizontal="center"/>
    </xf>
    <xf numFmtId="2" fontId="2" fillId="0" borderId="5" xfId="2" applyNumberFormat="1" applyFont="1" applyBorder="1" applyAlignment="1" applyProtection="1">
      <alignment horizontal="center"/>
      <protection locked="0"/>
    </xf>
    <xf numFmtId="2" fontId="2" fillId="0" borderId="0" xfId="2" applyNumberFormat="1" applyFont="1" applyAlignment="1" applyProtection="1">
      <alignment horizontal="center"/>
      <protection locked="0"/>
    </xf>
    <xf numFmtId="4" fontId="2" fillId="0" borderId="0" xfId="4" applyNumberFormat="1"/>
    <xf numFmtId="0" fontId="2" fillId="0" borderId="0" xfId="4" applyFill="1" applyBorder="1"/>
    <xf numFmtId="166" fontId="3" fillId="3" borderId="5" xfId="18" applyNumberFormat="1" applyFont="1" applyFill="1" applyBorder="1" applyAlignment="1">
      <alignment horizontal="center" vertical="center" wrapText="1"/>
    </xf>
    <xf numFmtId="2" fontId="2" fillId="4" borderId="5" xfId="38" applyNumberFormat="1" applyFont="1" applyFill="1" applyBorder="1" applyAlignment="1">
      <alignment horizontal="center"/>
    </xf>
    <xf numFmtId="171" fontId="2" fillId="0" borderId="0" xfId="4" applyNumberFormat="1" applyFill="1" applyBorder="1"/>
    <xf numFmtId="2" fontId="2" fillId="0" borderId="5" xfId="4" applyNumberFormat="1" applyBorder="1"/>
    <xf numFmtId="2" fontId="2" fillId="0" borderId="0" xfId="4" applyNumberFormat="1"/>
    <xf numFmtId="43" fontId="2" fillId="0" borderId="0" xfId="1" applyNumberFormat="1"/>
    <xf numFmtId="0" fontId="36" fillId="3" borderId="5" xfId="4" applyFont="1" applyFill="1" applyBorder="1" applyAlignment="1">
      <alignment horizontal="center" wrapText="1"/>
    </xf>
    <xf numFmtId="172" fontId="2" fillId="0" borderId="0" xfId="4" applyNumberFormat="1"/>
    <xf numFmtId="173" fontId="2" fillId="0" borderId="0" xfId="4" applyNumberFormat="1"/>
    <xf numFmtId="4" fontId="0" fillId="0" borderId="0" xfId="0" applyNumberFormat="1" applyAlignment="1">
      <alignment horizontal="center" vertical="center"/>
    </xf>
    <xf numFmtId="172" fontId="36" fillId="3" borderId="5" xfId="4" applyNumberFormat="1" applyFont="1" applyFill="1" applyBorder="1" applyAlignment="1">
      <alignment horizontal="center" wrapText="1"/>
    </xf>
    <xf numFmtId="172" fontId="2" fillId="0" borderId="5" xfId="4" applyNumberFormat="1" applyBorder="1" applyAlignment="1">
      <alignment horizontal="center"/>
    </xf>
    <xf numFmtId="172" fontId="2" fillId="0" borderId="0" xfId="4" applyNumberFormat="1" applyAlignment="1">
      <alignment horizontal="center"/>
    </xf>
    <xf numFmtId="17" fontId="1" fillId="0" borderId="0" xfId="3" applyNumberFormat="1"/>
    <xf numFmtId="166" fontId="3" fillId="3" borderId="5" xfId="2" applyNumberFormat="1" applyFont="1" applyFill="1" applyBorder="1" applyAlignment="1">
      <alignment horizontal="center" vertical="center" wrapText="1"/>
    </xf>
    <xf numFmtId="166" fontId="2" fillId="0" borderId="5" xfId="2" applyNumberFormat="1" applyFont="1" applyFill="1" applyBorder="1" applyAlignment="1">
      <alignment horizontal="center"/>
    </xf>
    <xf numFmtId="0" fontId="2" fillId="0" borderId="0" xfId="4" applyFill="1" applyBorder="1" applyAlignment="1">
      <alignment wrapText="1"/>
    </xf>
    <xf numFmtId="4" fontId="2" fillId="0" borderId="5" xfId="4" applyNumberFormat="1" applyBorder="1" applyAlignment="1">
      <alignment horizontal="center"/>
    </xf>
    <xf numFmtId="2" fontId="2" fillId="0" borderId="5" xfId="20" applyNumberFormat="1" applyFont="1" applyBorder="1" applyAlignment="1">
      <alignment horizontal="center"/>
    </xf>
    <xf numFmtId="2" fontId="36" fillId="3" borderId="5" xfId="4" applyNumberFormat="1" applyFont="1" applyFill="1" applyBorder="1" applyAlignment="1">
      <alignment horizontal="center" wrapText="1"/>
    </xf>
    <xf numFmtId="2" fontId="2" fillId="0" borderId="0" xfId="4" applyNumberFormat="1" applyAlignment="1">
      <alignment horizontal="center"/>
    </xf>
    <xf numFmtId="14" fontId="1" fillId="0" borderId="0" xfId="74" applyNumberFormat="1"/>
    <xf numFmtId="0" fontId="1" fillId="0" borderId="0" xfId="74"/>
    <xf numFmtId="0" fontId="1" fillId="0" borderId="5" xfId="74" applyBorder="1"/>
    <xf numFmtId="0" fontId="1" fillId="0" borderId="5" xfId="74" applyNumberFormat="1" applyBorder="1" applyAlignment="1">
      <alignment horizontal="center"/>
    </xf>
    <xf numFmtId="174" fontId="1" fillId="0" borderId="5" xfId="74" applyNumberFormat="1" applyBorder="1" applyAlignment="1">
      <alignment horizontal="center" readingOrder="2"/>
    </xf>
    <xf numFmtId="0" fontId="1" fillId="0" borderId="0" xfId="74" applyBorder="1"/>
    <xf numFmtId="0" fontId="40" fillId="0" borderId="5" xfId="74" applyFont="1" applyBorder="1" applyAlignment="1">
      <alignment horizontal="right"/>
    </xf>
    <xf numFmtId="166" fontId="1" fillId="0" borderId="5" xfId="74" applyNumberFormat="1" applyBorder="1" applyAlignment="1">
      <alignment horizontal="center"/>
    </xf>
    <xf numFmtId="0" fontId="39" fillId="0" borderId="0" xfId="74" applyFont="1" applyAlignment="1">
      <alignment wrapText="1"/>
    </xf>
    <xf numFmtId="0" fontId="0" fillId="0" borderId="5" xfId="0" applyBorder="1"/>
    <xf numFmtId="175" fontId="1" fillId="0" borderId="0" xfId="74" applyNumberFormat="1"/>
    <xf numFmtId="166" fontId="2" fillId="0" borderId="5" xfId="2" applyNumberFormat="1" applyFont="1" applyBorder="1" applyAlignment="1">
      <alignment horizontal="center"/>
    </xf>
    <xf numFmtId="4" fontId="3" fillId="3" borderId="5" xfId="4" applyNumberFormat="1" applyFont="1" applyFill="1" applyBorder="1" applyAlignment="1">
      <alignment horizontal="center"/>
    </xf>
    <xf numFmtId="0" fontId="2" fillId="0" borderId="0" xfId="20" applyFont="1"/>
    <xf numFmtId="0" fontId="2" fillId="0" borderId="5" xfId="4" applyFill="1" applyBorder="1" applyAlignment="1">
      <alignment horizontal="center"/>
    </xf>
    <xf numFmtId="14" fontId="2" fillId="0" borderId="5" xfId="4" applyNumberFormat="1" applyFill="1" applyBorder="1" applyAlignment="1">
      <alignment horizontal="center"/>
    </xf>
    <xf numFmtId="0" fontId="2" fillId="0" borderId="0" xfId="4" applyFill="1" applyAlignment="1">
      <alignment horizontal="center"/>
    </xf>
    <xf numFmtId="166" fontId="2" fillId="0" borderId="5" xfId="4" applyNumberFormat="1" applyFont="1" applyBorder="1" applyAlignment="1" applyProtection="1">
      <alignment horizontal="center"/>
      <protection locked="0"/>
    </xf>
    <xf numFmtId="14" fontId="2" fillId="0" borderId="5" xfId="4" applyNumberFormat="1" applyBorder="1" applyAlignment="1" applyProtection="1">
      <alignment horizontal="center"/>
      <protection locked="0"/>
    </xf>
    <xf numFmtId="14" fontId="2" fillId="0" borderId="5" xfId="4" applyNumberFormat="1" applyFont="1" applyBorder="1" applyAlignment="1">
      <alignment horizontal="center"/>
    </xf>
    <xf numFmtId="14" fontId="2" fillId="0" borderId="5" xfId="20" applyNumberFormat="1" applyFont="1" applyBorder="1" applyAlignment="1">
      <alignment horizontal="center"/>
    </xf>
    <xf numFmtId="14" fontId="2" fillId="0" borderId="0" xfId="4" applyNumberFormat="1" applyFill="1" applyAlignment="1">
      <alignment horizontal="center"/>
    </xf>
    <xf numFmtId="14" fontId="1" fillId="0" borderId="5" xfId="3" applyNumberFormat="1" applyBorder="1" applyAlignment="1">
      <alignment horizontal="center"/>
    </xf>
    <xf numFmtId="0" fontId="1" fillId="0" borderId="5" xfId="3" applyBorder="1" applyAlignment="1">
      <alignment horizontal="center"/>
    </xf>
    <xf numFmtId="0" fontId="1" fillId="0" borderId="0" xfId="3" applyAlignment="1">
      <alignment horizontal="center"/>
    </xf>
    <xf numFmtId="0" fontId="2" fillId="0" borderId="5" xfId="20" applyFont="1" applyBorder="1" applyAlignment="1">
      <alignment horizontal="center"/>
    </xf>
    <xf numFmtId="2" fontId="3" fillId="3" borderId="5" xfId="2" applyNumberFormat="1" applyFont="1" applyFill="1" applyBorder="1" applyAlignment="1">
      <alignment horizontal="center" vertical="center" wrapText="1"/>
    </xf>
    <xf numFmtId="2" fontId="0" fillId="0" borderId="5" xfId="0" applyNumberFormat="1" applyBorder="1" applyAlignment="1">
      <alignment horizontal="center"/>
    </xf>
    <xf numFmtId="14" fontId="2" fillId="0" borderId="0" xfId="4" applyNumberFormat="1"/>
    <xf numFmtId="166" fontId="1" fillId="0" borderId="0" xfId="74" applyNumberFormat="1"/>
    <xf numFmtId="176" fontId="1" fillId="0" borderId="0" xfId="74" applyNumberFormat="1"/>
    <xf numFmtId="177" fontId="0" fillId="0" borderId="0" xfId="0" applyNumberFormat="1"/>
    <xf numFmtId="14" fontId="20" fillId="0" borderId="5" xfId="0" applyNumberFormat="1" applyFont="1" applyBorder="1" applyAlignment="1">
      <alignment horizontal="center" wrapText="1"/>
    </xf>
    <xf numFmtId="14" fontId="0" fillId="0" borderId="5" xfId="0" applyNumberFormat="1" applyBorder="1"/>
    <xf numFmtId="43" fontId="2" fillId="0" borderId="0" xfId="1"/>
    <xf numFmtId="166" fontId="3" fillId="3" borderId="5" xfId="2" applyNumberFormat="1" applyFont="1" applyFill="1" applyBorder="1" applyAlignment="1">
      <alignment horizontal="center"/>
    </xf>
    <xf numFmtId="0" fontId="7" fillId="0" borderId="0" xfId="0" applyFont="1" applyAlignment="1">
      <alignment horizontal="right" vertical="center" readingOrder="2"/>
    </xf>
    <xf numFmtId="14" fontId="3" fillId="3" borderId="5" xfId="2" applyNumberFormat="1" applyFont="1" applyFill="1" applyBorder="1" applyAlignment="1">
      <alignment horizontal="center" wrapText="1"/>
    </xf>
    <xf numFmtId="14" fontId="3" fillId="3" borderId="5" xfId="2" applyNumberFormat="1" applyFont="1" applyFill="1" applyBorder="1" applyAlignment="1">
      <alignment horizontal="center"/>
    </xf>
    <xf numFmtId="14" fontId="3" fillId="3" borderId="6" xfId="18" applyNumberFormat="1" applyFont="1" applyFill="1" applyBorder="1" applyAlignment="1">
      <alignment horizontal="center" wrapText="1"/>
    </xf>
    <xf numFmtId="2" fontId="3" fillId="3" borderId="5" xfId="4" applyNumberFormat="1" applyFont="1" applyFill="1" applyBorder="1" applyAlignment="1" applyProtection="1">
      <alignment horizontal="center" wrapText="1"/>
      <protection locked="0"/>
    </xf>
    <xf numFmtId="166" fontId="36" fillId="3" borderId="2" xfId="4" applyNumberFormat="1" applyFont="1" applyFill="1" applyBorder="1" applyAlignment="1">
      <alignment horizontal="center" wrapText="1"/>
    </xf>
    <xf numFmtId="0" fontId="36" fillId="3" borderId="17" xfId="4" applyFont="1" applyFill="1" applyBorder="1" applyAlignment="1">
      <alignment horizontal="center" wrapText="1"/>
    </xf>
    <xf numFmtId="0" fontId="1" fillId="0" borderId="5" xfId="3" applyBorder="1"/>
    <xf numFmtId="14" fontId="1" fillId="0" borderId="5" xfId="3" applyNumberFormat="1" applyBorder="1"/>
    <xf numFmtId="2" fontId="1" fillId="0" borderId="5" xfId="3" applyNumberFormat="1" applyBorder="1" applyAlignment="1">
      <alignment horizontal="center"/>
    </xf>
    <xf numFmtId="2" fontId="1" fillId="0" borderId="0" xfId="3" applyNumberFormat="1" applyAlignment="1">
      <alignment horizontal="center"/>
    </xf>
    <xf numFmtId="166" fontId="38" fillId="0" borderId="0" xfId="3" applyNumberFormat="1" applyFont="1" applyAlignment="1">
      <alignment horizontal="center"/>
    </xf>
    <xf numFmtId="14" fontId="3" fillId="3" borderId="6" xfId="18" applyNumberFormat="1" applyFont="1" applyFill="1" applyBorder="1" applyAlignment="1">
      <alignment wrapText="1"/>
    </xf>
    <xf numFmtId="173" fontId="2" fillId="0" borderId="5" xfId="4" applyNumberFormat="1" applyBorder="1" applyAlignment="1" applyProtection="1">
      <alignment horizontal="center"/>
      <protection locked="0"/>
    </xf>
    <xf numFmtId="14" fontId="3" fillId="3" borderId="2" xfId="18" applyNumberFormat="1" applyFont="1" applyFill="1" applyBorder="1" applyAlignment="1">
      <alignment horizontal="center" vertical="center" wrapText="1"/>
    </xf>
    <xf numFmtId="14" fontId="3" fillId="3" borderId="6" xfId="4" applyNumberFormat="1" applyFont="1" applyFill="1" applyBorder="1" applyAlignment="1">
      <alignment horizontal="center" wrapText="1"/>
    </xf>
    <xf numFmtId="0" fontId="0" fillId="0" borderId="0" xfId="3" applyFont="1" applyAlignment="1">
      <alignment horizontal="right" readingOrder="2"/>
    </xf>
    <xf numFmtId="0" fontId="0" fillId="0" borderId="0" xfId="3" applyFont="1" applyAlignment="1">
      <alignment horizontal="right"/>
    </xf>
    <xf numFmtId="2" fontId="2" fillId="0" borderId="5" xfId="4" applyNumberFormat="1" applyBorder="1" applyAlignment="1" applyProtection="1">
      <alignment horizontal="center"/>
      <protection locked="0"/>
    </xf>
    <xf numFmtId="2" fontId="2" fillId="0" borderId="0" xfId="4" applyNumberFormat="1" applyAlignment="1" applyProtection="1">
      <alignment horizontal="center"/>
      <protection locked="0"/>
    </xf>
    <xf numFmtId="0" fontId="40" fillId="0" borderId="0" xfId="0" applyFont="1"/>
    <xf numFmtId="10" fontId="2" fillId="0" borderId="5" xfId="2" applyNumberFormat="1" applyFont="1" applyBorder="1" applyAlignment="1">
      <alignment horizontal="center"/>
    </xf>
    <xf numFmtId="0" fontId="2" fillId="0" borderId="5" xfId="4" applyBorder="1"/>
    <xf numFmtId="0" fontId="3" fillId="3" borderId="3" xfId="18" applyFont="1" applyFill="1" applyBorder="1" applyAlignment="1">
      <alignment horizontal="center" wrapText="1"/>
    </xf>
    <xf numFmtId="0" fontId="3" fillId="3" borderId="5" xfId="18" applyFont="1" applyFill="1" applyBorder="1" applyAlignment="1">
      <alignment horizontal="center" wrapText="1"/>
    </xf>
    <xf numFmtId="14" fontId="2" fillId="0" borderId="5" xfId="4" applyNumberFormat="1" applyBorder="1"/>
    <xf numFmtId="10" fontId="3" fillId="3" borderId="0" xfId="2" applyNumberFormat="1" applyFont="1" applyFill="1" applyBorder="1" applyAlignment="1">
      <alignment horizontal="center" wrapText="1"/>
    </xf>
    <xf numFmtId="0" fontId="3" fillId="3" borderId="0" xfId="2" applyNumberFormat="1" applyFont="1" applyFill="1" applyBorder="1" applyAlignment="1">
      <alignment horizontal="center" wrapText="1"/>
    </xf>
    <xf numFmtId="0" fontId="3" fillId="3" borderId="5" xfId="2" applyNumberFormat="1" applyFont="1" applyFill="1" applyBorder="1" applyAlignment="1">
      <alignment horizontal="center" wrapText="1"/>
    </xf>
    <xf numFmtId="0" fontId="2" fillId="0" borderId="5" xfId="2" applyNumberFormat="1" applyFont="1" applyBorder="1" applyAlignment="1">
      <alignment horizontal="center"/>
    </xf>
    <xf numFmtId="171" fontId="40" fillId="0" borderId="0" xfId="0" applyNumberFormat="1" applyFont="1" applyAlignment="1">
      <alignment horizontal="center"/>
    </xf>
    <xf numFmtId="171" fontId="0" fillId="0" borderId="0" xfId="0" applyNumberFormat="1" applyAlignment="1">
      <alignment horizontal="center"/>
    </xf>
    <xf numFmtId="4" fontId="0" fillId="0" borderId="5" xfId="0" applyNumberFormat="1" applyBorder="1" applyAlignment="1">
      <alignment horizontal="center"/>
    </xf>
    <xf numFmtId="171" fontId="0" fillId="0" borderId="5" xfId="0" applyNumberFormat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166" fontId="1" fillId="0" borderId="5" xfId="74" applyNumberFormat="1" applyFont="1" applyBorder="1" applyAlignment="1">
      <alignment horizontal="center"/>
    </xf>
    <xf numFmtId="0" fontId="0" fillId="0" borderId="0" xfId="0" quotePrefix="1"/>
    <xf numFmtId="22" fontId="0" fillId="0" borderId="0" xfId="0" applyNumberFormat="1"/>
    <xf numFmtId="0" fontId="42" fillId="0" borderId="0" xfId="19" applyFont="1"/>
    <xf numFmtId="0" fontId="43" fillId="0" borderId="0" xfId="72" applyFont="1"/>
    <xf numFmtId="166" fontId="3" fillId="3" borderId="5" xfId="69" applyNumberFormat="1" applyFont="1" applyFill="1" applyBorder="1" applyAlignment="1">
      <alignment horizontal="center" wrapText="1"/>
    </xf>
    <xf numFmtId="0" fontId="3" fillId="3" borderId="5" xfId="69" applyFont="1" applyFill="1" applyBorder="1" applyAlignment="1">
      <alignment horizontal="center" wrapText="1"/>
    </xf>
    <xf numFmtId="14" fontId="43" fillId="0" borderId="5" xfId="72" applyNumberFormat="1" applyFont="1" applyBorder="1" applyAlignment="1">
      <alignment horizontal="center"/>
    </xf>
    <xf numFmtId="0" fontId="43" fillId="0" borderId="5" xfId="72" applyFont="1" applyBorder="1" applyAlignment="1">
      <alignment horizontal="center"/>
    </xf>
    <xf numFmtId="14" fontId="43" fillId="0" borderId="0" xfId="72" applyNumberFormat="1" applyFont="1"/>
    <xf numFmtId="2" fontId="3" fillId="3" borderId="5" xfId="4" applyNumberFormat="1" applyFont="1" applyFill="1" applyBorder="1" applyAlignment="1" applyProtection="1">
      <alignment horizontal="center" wrapText="1"/>
      <protection locked="0"/>
    </xf>
    <xf numFmtId="2" fontId="3" fillId="3" borderId="2" xfId="4" applyNumberFormat="1" applyFont="1" applyFill="1" applyBorder="1" applyAlignment="1" applyProtection="1">
      <alignment horizontal="center" wrapText="1"/>
      <protection locked="0"/>
    </xf>
    <xf numFmtId="2" fontId="3" fillId="3" borderId="3" xfId="4" applyNumberFormat="1" applyFont="1" applyFill="1" applyBorder="1" applyAlignment="1" applyProtection="1">
      <alignment horizontal="center" wrapText="1"/>
      <protection locked="0"/>
    </xf>
    <xf numFmtId="2" fontId="3" fillId="3" borderId="4" xfId="4" applyNumberFormat="1" applyFont="1" applyFill="1" applyBorder="1" applyAlignment="1" applyProtection="1">
      <alignment horizontal="center" wrapText="1"/>
      <protection locked="0"/>
    </xf>
    <xf numFmtId="2" fontId="3" fillId="3" borderId="2" xfId="4" applyNumberFormat="1" applyFont="1" applyFill="1" applyBorder="1" applyAlignment="1">
      <alignment horizontal="center" wrapText="1"/>
    </xf>
    <xf numFmtId="2" fontId="3" fillId="3" borderId="3" xfId="4" applyNumberFormat="1" applyFont="1" applyFill="1" applyBorder="1" applyAlignment="1">
      <alignment horizontal="center"/>
    </xf>
    <xf numFmtId="2" fontId="3" fillId="3" borderId="4" xfId="4" applyNumberFormat="1" applyFont="1" applyFill="1" applyBorder="1" applyAlignment="1">
      <alignment horizontal="center"/>
    </xf>
    <xf numFmtId="2" fontId="3" fillId="3" borderId="3" xfId="4" applyNumberFormat="1" applyFont="1" applyFill="1" applyBorder="1" applyAlignment="1" applyProtection="1">
      <alignment horizontal="center"/>
      <protection locked="0"/>
    </xf>
    <xf numFmtId="10" fontId="3" fillId="3" borderId="2" xfId="2" applyNumberFormat="1" applyFont="1" applyFill="1" applyBorder="1" applyAlignment="1">
      <alignment horizontal="center" wrapText="1"/>
    </xf>
    <xf numFmtId="10" fontId="3" fillId="3" borderId="3" xfId="2" applyNumberFormat="1" applyFont="1" applyFill="1" applyBorder="1" applyAlignment="1">
      <alignment horizontal="center" wrapText="1"/>
    </xf>
    <xf numFmtId="10" fontId="3" fillId="3" borderId="4" xfId="2" applyNumberFormat="1" applyFont="1" applyFill="1" applyBorder="1" applyAlignment="1">
      <alignment horizontal="center" wrapText="1"/>
    </xf>
    <xf numFmtId="4" fontId="3" fillId="3" borderId="2" xfId="18" applyNumberFormat="1" applyFont="1" applyFill="1" applyBorder="1" applyAlignment="1">
      <alignment horizontal="center" vertical="center" wrapText="1"/>
    </xf>
    <xf numFmtId="4" fontId="3" fillId="3" borderId="3" xfId="18" applyNumberFormat="1" applyFont="1" applyFill="1" applyBorder="1" applyAlignment="1">
      <alignment horizontal="center" vertical="center" wrapText="1"/>
    </xf>
    <xf numFmtId="4" fontId="3" fillId="3" borderId="2" xfId="4" applyNumberFormat="1" applyFont="1" applyFill="1" applyBorder="1" applyAlignment="1">
      <alignment horizontal="center" wrapText="1"/>
    </xf>
    <xf numFmtId="4" fontId="3" fillId="3" borderId="3" xfId="4" applyNumberFormat="1" applyFont="1" applyFill="1" applyBorder="1" applyAlignment="1">
      <alignment horizontal="center" wrapText="1"/>
    </xf>
    <xf numFmtId="4" fontId="3" fillId="3" borderId="4" xfId="4" applyNumberFormat="1" applyFont="1" applyFill="1" applyBorder="1" applyAlignment="1">
      <alignment horizontal="center" wrapText="1"/>
    </xf>
    <xf numFmtId="166" fontId="3" fillId="3" borderId="5" xfId="114" applyNumberFormat="1" applyFont="1" applyFill="1" applyBorder="1" applyAlignment="1">
      <alignment horizontal="center" vertical="center" wrapText="1"/>
    </xf>
    <xf numFmtId="166" fontId="3" fillId="3" borderId="2" xfId="2" applyNumberFormat="1" applyFont="1" applyFill="1" applyBorder="1" applyAlignment="1">
      <alignment horizontal="center" vertical="center" wrapText="1"/>
    </xf>
    <xf numFmtId="166" fontId="3" fillId="3" borderId="3" xfId="2" applyNumberFormat="1" applyFont="1" applyFill="1" applyBorder="1" applyAlignment="1">
      <alignment horizontal="center" vertical="center" wrapText="1"/>
    </xf>
    <xf numFmtId="166" fontId="3" fillId="3" borderId="4" xfId="2" applyNumberFormat="1" applyFont="1" applyFill="1" applyBorder="1" applyAlignment="1">
      <alignment horizontal="center" vertical="center" wrapText="1"/>
    </xf>
    <xf numFmtId="166" fontId="3" fillId="3" borderId="6" xfId="2" applyNumberFormat="1" applyFont="1" applyFill="1" applyBorder="1" applyAlignment="1">
      <alignment horizontal="center" vertical="center" wrapText="1"/>
    </xf>
    <xf numFmtId="166" fontId="3" fillId="3" borderId="7" xfId="2" applyNumberFormat="1" applyFont="1" applyFill="1" applyBorder="1" applyAlignment="1">
      <alignment horizontal="center" vertical="center" wrapText="1"/>
    </xf>
    <xf numFmtId="166" fontId="3" fillId="3" borderId="3" xfId="2" applyNumberFormat="1" applyFont="1" applyFill="1" applyBorder="1" applyAlignment="1">
      <alignment horizontal="center"/>
    </xf>
    <xf numFmtId="166" fontId="3" fillId="3" borderId="4" xfId="2" applyNumberFormat="1" applyFont="1" applyFill="1" applyBorder="1" applyAlignment="1">
      <alignment horizontal="center"/>
    </xf>
    <xf numFmtId="166" fontId="2" fillId="3" borderId="3" xfId="2" applyNumberFormat="1" applyFont="1" applyFill="1" applyBorder="1" applyAlignment="1">
      <alignment horizontal="center"/>
    </xf>
    <xf numFmtId="166" fontId="2" fillId="3" borderId="4" xfId="2" applyNumberFormat="1" applyFont="1" applyFill="1" applyBorder="1" applyAlignment="1">
      <alignment horizontal="center"/>
    </xf>
    <xf numFmtId="166" fontId="3" fillId="3" borderId="2" xfId="4" applyNumberFormat="1" applyFont="1" applyFill="1" applyBorder="1" applyAlignment="1">
      <alignment horizontal="center" wrapText="1"/>
    </xf>
    <xf numFmtId="166" fontId="3" fillId="3" borderId="3" xfId="4" applyNumberFormat="1" applyFont="1" applyFill="1" applyBorder="1" applyAlignment="1">
      <alignment horizontal="center" wrapText="1"/>
    </xf>
    <xf numFmtId="166" fontId="3" fillId="3" borderId="4" xfId="4" applyNumberFormat="1" applyFont="1" applyFill="1" applyBorder="1" applyAlignment="1">
      <alignment horizontal="center" wrapText="1"/>
    </xf>
    <xf numFmtId="2" fontId="3" fillId="3" borderId="2" xfId="2" applyNumberFormat="1" applyFont="1" applyFill="1" applyBorder="1" applyAlignment="1">
      <alignment horizontal="center" wrapText="1"/>
    </xf>
    <xf numFmtId="2" fontId="3" fillId="3" borderId="3" xfId="2" applyNumberFormat="1" applyFont="1" applyFill="1" applyBorder="1" applyAlignment="1">
      <alignment horizontal="center" wrapText="1"/>
    </xf>
    <xf numFmtId="2" fontId="3" fillId="3" borderId="4" xfId="2" applyNumberFormat="1" applyFont="1" applyFill="1" applyBorder="1" applyAlignment="1">
      <alignment horizontal="center" wrapText="1"/>
    </xf>
    <xf numFmtId="4" fontId="3" fillId="3" borderId="6" xfId="4" applyNumberFormat="1" applyFont="1" applyFill="1" applyBorder="1" applyAlignment="1">
      <alignment horizontal="center" wrapText="1"/>
    </xf>
    <xf numFmtId="4" fontId="3" fillId="3" borderId="7" xfId="4" applyNumberFormat="1" applyFont="1" applyFill="1" applyBorder="1" applyAlignment="1">
      <alignment horizontal="center" wrapText="1"/>
    </xf>
    <xf numFmtId="0" fontId="39" fillId="0" borderId="0" xfId="74" applyFont="1" applyAlignment="1">
      <alignment horizontal="center" wrapText="1"/>
    </xf>
    <xf numFmtId="0" fontId="39" fillId="0" borderId="0" xfId="74" applyFont="1" applyAlignment="1">
      <alignment horizontal="center"/>
    </xf>
    <xf numFmtId="2" fontId="3" fillId="3" borderId="2" xfId="18" applyNumberFormat="1" applyFont="1" applyFill="1" applyBorder="1" applyAlignment="1">
      <alignment horizontal="center" vertical="center" wrapText="1"/>
    </xf>
    <xf numFmtId="2" fontId="3" fillId="3" borderId="3" xfId="18" applyNumberFormat="1" applyFont="1" applyFill="1" applyBorder="1" applyAlignment="1">
      <alignment horizontal="center" vertical="center" wrapText="1"/>
    </xf>
    <xf numFmtId="2" fontId="3" fillId="3" borderId="6" xfId="18" applyNumberFormat="1" applyFont="1" applyFill="1" applyBorder="1" applyAlignment="1">
      <alignment horizontal="center" wrapText="1"/>
    </xf>
    <xf numFmtId="2" fontId="3" fillId="3" borderId="7" xfId="18" applyNumberFormat="1" applyFont="1" applyFill="1" applyBorder="1" applyAlignment="1">
      <alignment horizontal="center" wrapText="1"/>
    </xf>
    <xf numFmtId="166" fontId="3" fillId="3" borderId="2" xfId="18" applyNumberFormat="1" applyFont="1" applyFill="1" applyBorder="1" applyAlignment="1">
      <alignment horizontal="center" wrapText="1"/>
    </xf>
    <xf numFmtId="166" fontId="3" fillId="3" borderId="3" xfId="18" applyNumberFormat="1" applyFont="1" applyFill="1" applyBorder="1" applyAlignment="1">
      <alignment horizontal="center" wrapText="1"/>
    </xf>
    <xf numFmtId="166" fontId="3" fillId="3" borderId="4" xfId="18" applyNumberFormat="1" applyFont="1" applyFill="1" applyBorder="1" applyAlignment="1">
      <alignment horizontal="center" wrapText="1"/>
    </xf>
    <xf numFmtId="0" fontId="3" fillId="3" borderId="6" xfId="18" applyFont="1" applyFill="1" applyBorder="1" applyAlignment="1">
      <alignment horizontal="center" wrapText="1"/>
    </xf>
    <xf numFmtId="0" fontId="3" fillId="3" borderId="7" xfId="18" applyFont="1" applyFill="1" applyBorder="1" applyAlignment="1">
      <alignment horizontal="center" wrapText="1"/>
    </xf>
  </cellXfs>
  <cellStyles count="115">
    <cellStyle name="20% - הדגשה1" xfId="39"/>
    <cellStyle name="20% - הדגשה2" xfId="40"/>
    <cellStyle name="20% - הדגשה3" xfId="41"/>
    <cellStyle name="20% - הדגשה4" xfId="42"/>
    <cellStyle name="20% - הדגשה5" xfId="43"/>
    <cellStyle name="20% - הדגשה6" xfId="44"/>
    <cellStyle name="40% - הדגשה1" xfId="45"/>
    <cellStyle name="40% - הדגשה2" xfId="46"/>
    <cellStyle name="40% - הדגשה3" xfId="47"/>
    <cellStyle name="40% - הדגשה4" xfId="48"/>
    <cellStyle name="40% - הדגשה5" xfId="49"/>
    <cellStyle name="40% - הדגשה6" xfId="50"/>
    <cellStyle name="60% - הדגשה1" xfId="51"/>
    <cellStyle name="60% - הדגשה2" xfId="52"/>
    <cellStyle name="60% - הדגשה3" xfId="53"/>
    <cellStyle name="60% - הדגשה4" xfId="54"/>
    <cellStyle name="60% - הדגשה5" xfId="55"/>
    <cellStyle name="60% - הדגשה6" xfId="56"/>
    <cellStyle name="blp_datetime" xfId="103"/>
    <cellStyle name="Comma" xfId="1" builtinId="3"/>
    <cellStyle name="Comma 2" xfId="5"/>
    <cellStyle name="Comma 2 2" xfId="57"/>
    <cellStyle name="Comma 2 2 2" xfId="58"/>
    <cellStyle name="Comma 2 3" xfId="59"/>
    <cellStyle name="Comma 3" xfId="6"/>
    <cellStyle name="Comma 3 2" xfId="37"/>
    <cellStyle name="Comma 4" xfId="7"/>
    <cellStyle name="Comma 5" xfId="8"/>
    <cellStyle name="Comma 6" xfId="60"/>
    <cellStyle name="Comma 7" xfId="104"/>
    <cellStyle name="Date" xfId="9"/>
    <cellStyle name="Fixed" xfId="10"/>
    <cellStyle name="Heading1" xfId="11"/>
    <cellStyle name="Heading2" xfId="12"/>
    <cellStyle name="MS_English" xfId="34"/>
    <cellStyle name="Normal" xfId="0" builtinId="0"/>
    <cellStyle name="Normal 10" xfId="13"/>
    <cellStyle name="Normal 10 2" xfId="61"/>
    <cellStyle name="Normal 11" xfId="14"/>
    <cellStyle name="Normal 11 2" xfId="62"/>
    <cellStyle name="Normal 12" xfId="3"/>
    <cellStyle name="Normal 13" xfId="15"/>
    <cellStyle name="Normal 14" xfId="35"/>
    <cellStyle name="Normal 15" xfId="63"/>
    <cellStyle name="Normal 16" xfId="64"/>
    <cellStyle name="Normal 17" xfId="65"/>
    <cellStyle name="Normal 18" xfId="66"/>
    <cellStyle name="Normal 19" xfId="67"/>
    <cellStyle name="Normal 2" xfId="4"/>
    <cellStyle name="Normal 2 2" xfId="16"/>
    <cellStyle name="Normal 2 3" xfId="36"/>
    <cellStyle name="Normal 2 4" xfId="68"/>
    <cellStyle name="Normal 2 5" xfId="69"/>
    <cellStyle name="Normal 20" xfId="70"/>
    <cellStyle name="Normal 3" xfId="17"/>
    <cellStyle name="Normal 3 2" xfId="71"/>
    <cellStyle name="Normal 3 3" xfId="72"/>
    <cellStyle name="Normal 4" xfId="18"/>
    <cellStyle name="Normal 4 2" xfId="105"/>
    <cellStyle name="Normal 4 3" xfId="106"/>
    <cellStyle name="Normal 4 4" xfId="107"/>
    <cellStyle name="Normal 4 5" xfId="108"/>
    <cellStyle name="Normal 4 6" xfId="109"/>
    <cellStyle name="Normal 4 7" xfId="110"/>
    <cellStyle name="Normal 4 8" xfId="111"/>
    <cellStyle name="Normal 4 9" xfId="112"/>
    <cellStyle name="Normal 5" xfId="19"/>
    <cellStyle name="Normal 5 2" xfId="113"/>
    <cellStyle name="Normal 6" xfId="20"/>
    <cellStyle name="Normal 7" xfId="21"/>
    <cellStyle name="Normal 7 2" xfId="73"/>
    <cellStyle name="Normal 8" xfId="22"/>
    <cellStyle name="Normal 8 2" xfId="23"/>
    <cellStyle name="Normal 8 2 2" xfId="74"/>
    <cellStyle name="Normal 9" xfId="24"/>
    <cellStyle name="Normal 9 2" xfId="25"/>
    <cellStyle name="Normal 9 2 2" xfId="75"/>
    <cellStyle name="Normal 9 3" xfId="76"/>
    <cellStyle name="Normal_D10" xfId="38"/>
    <cellStyle name="Note 2" xfId="26"/>
    <cellStyle name="Note 3" xfId="77"/>
    <cellStyle name="Percent" xfId="2" builtinId="5"/>
    <cellStyle name="Percent 2" xfId="27"/>
    <cellStyle name="Percent 3" xfId="28"/>
    <cellStyle name="Percent 3 2" xfId="29"/>
    <cellStyle name="Percent 4" xfId="78"/>
    <cellStyle name="Percent 5" xfId="79"/>
    <cellStyle name="Percent 6" xfId="114"/>
    <cellStyle name="Sub_tot_h" xfId="30"/>
    <cellStyle name="Text_e" xfId="31"/>
    <cellStyle name="הדגשה1" xfId="80"/>
    <cellStyle name="הדגשה2" xfId="81"/>
    <cellStyle name="הדגשה3" xfId="82"/>
    <cellStyle name="הדגשה4" xfId="83"/>
    <cellStyle name="הדגשה5" xfId="84"/>
    <cellStyle name="הדגשה6" xfId="85"/>
    <cellStyle name="היפר-קישור 2" xfId="32"/>
    <cellStyle name="הערה" xfId="86"/>
    <cellStyle name="חישוב" xfId="87"/>
    <cellStyle name="טוב" xfId="88"/>
    <cellStyle name="טקסט אזהרה" xfId="89"/>
    <cellStyle name="טקסט הסברי" xfId="90"/>
    <cellStyle name="כותרת" xfId="91"/>
    <cellStyle name="כותרת 1" xfId="92"/>
    <cellStyle name="כותרת 2" xfId="93"/>
    <cellStyle name="כותרת 3" xfId="94"/>
    <cellStyle name="כותרת 4" xfId="95"/>
    <cellStyle name="ניטראלי" xfId="96"/>
    <cellStyle name="סה&quot;כ" xfId="97"/>
    <cellStyle name="פלט" xfId="98"/>
    <cellStyle name="קלט" xfId="99"/>
    <cellStyle name="רע" xfId="100"/>
    <cellStyle name="תא מסומן" xfId="101"/>
    <cellStyle name="תא מקושר" xfId="102"/>
    <cellStyle name="標準_-004x_入力訂正84ステータスバー非表示にしない_入力訂正83_入力訂正84ステータスバー非表示にしない_入力訂正84_入力訂正85" xfId="33"/>
  </cellStyles>
  <dxfs count="0"/>
  <tableStyles count="0" defaultTableStyle="TableStyleMedium2" defaultPivotStyle="PivotStyleLight16"/>
  <colors>
    <mruColors>
      <color rgb="FF70AD47"/>
      <color rgb="FFED7D31"/>
      <color rgb="FFC55A11"/>
      <color rgb="FF00B0F0"/>
      <color rgb="FF4472C4"/>
      <color rgb="FFC00000"/>
      <color rgb="FF7030A0"/>
      <color rgb="FF6072C4"/>
      <color rgb="FFFFC000"/>
      <color rgb="FF54823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5.xml"/><Relationship Id="rId18" Type="http://schemas.openxmlformats.org/officeDocument/2006/relationships/worksheet" Target="worksheets/sheet11.xml"/><Relationship Id="rId26" Type="http://schemas.openxmlformats.org/officeDocument/2006/relationships/worksheet" Target="worksheets/sheet15.xml"/><Relationship Id="rId39" Type="http://schemas.openxmlformats.org/officeDocument/2006/relationships/chartsheet" Target="chartsheets/sheet18.xml"/><Relationship Id="rId21" Type="http://schemas.openxmlformats.org/officeDocument/2006/relationships/chartsheet" Target="chartsheets/sheet9.xml"/><Relationship Id="rId34" Type="http://schemas.openxmlformats.org/officeDocument/2006/relationships/worksheet" Target="worksheets/sheet19.xml"/><Relationship Id="rId42" Type="http://schemas.openxmlformats.org/officeDocument/2006/relationships/worksheet" Target="worksheets/sheet23.xml"/><Relationship Id="rId47" Type="http://schemas.openxmlformats.org/officeDocument/2006/relationships/chartsheet" Target="chartsheets/sheet22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chartsheet" Target="chartsheets/sheet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9" Type="http://schemas.openxmlformats.org/officeDocument/2006/relationships/chartsheet" Target="chartsheets/sheet13.xml"/><Relationship Id="rId11" Type="http://schemas.openxmlformats.org/officeDocument/2006/relationships/chartsheet" Target="chartsheets/sheet4.xml"/><Relationship Id="rId24" Type="http://schemas.openxmlformats.org/officeDocument/2006/relationships/worksheet" Target="worksheets/sheet14.xml"/><Relationship Id="rId32" Type="http://schemas.openxmlformats.org/officeDocument/2006/relationships/worksheet" Target="worksheets/sheet18.xml"/><Relationship Id="rId37" Type="http://schemas.openxmlformats.org/officeDocument/2006/relationships/chartsheet" Target="chartsheets/sheet17.xml"/><Relationship Id="rId40" Type="http://schemas.openxmlformats.org/officeDocument/2006/relationships/worksheet" Target="worksheets/sheet22.xml"/><Relationship Id="rId45" Type="http://schemas.openxmlformats.org/officeDocument/2006/relationships/chartsheet" Target="chartsheets/sheet21.xml"/><Relationship Id="rId53" Type="http://schemas.openxmlformats.org/officeDocument/2006/relationships/customXml" Target="../customXml/item1.xml"/><Relationship Id="rId5" Type="http://schemas.openxmlformats.org/officeDocument/2006/relationships/chartsheet" Target="chartsheets/sheet1.xml"/><Relationship Id="rId10" Type="http://schemas.openxmlformats.org/officeDocument/2006/relationships/worksheet" Target="worksheets/sheet7.xml"/><Relationship Id="rId19" Type="http://schemas.openxmlformats.org/officeDocument/2006/relationships/chartsheet" Target="chartsheets/sheet8.xml"/><Relationship Id="rId31" Type="http://schemas.openxmlformats.org/officeDocument/2006/relationships/chartsheet" Target="chartsheets/sheet14.xml"/><Relationship Id="rId44" Type="http://schemas.openxmlformats.org/officeDocument/2006/relationships/worksheet" Target="worksheets/sheet2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worksheet" Target="worksheets/sheet9.xml"/><Relationship Id="rId22" Type="http://schemas.openxmlformats.org/officeDocument/2006/relationships/worksheet" Target="worksheets/sheet13.xml"/><Relationship Id="rId27" Type="http://schemas.openxmlformats.org/officeDocument/2006/relationships/chartsheet" Target="chartsheets/sheet12.xml"/><Relationship Id="rId30" Type="http://schemas.openxmlformats.org/officeDocument/2006/relationships/worksheet" Target="worksheets/sheet17.xml"/><Relationship Id="rId35" Type="http://schemas.openxmlformats.org/officeDocument/2006/relationships/chartsheet" Target="chartsheets/sheet16.xml"/><Relationship Id="rId43" Type="http://schemas.openxmlformats.org/officeDocument/2006/relationships/chartsheet" Target="chartsheets/sheet20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6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chartsheet" Target="chartsheets/sheet7.xml"/><Relationship Id="rId25" Type="http://schemas.openxmlformats.org/officeDocument/2006/relationships/chartsheet" Target="chartsheets/sheet11.xml"/><Relationship Id="rId33" Type="http://schemas.openxmlformats.org/officeDocument/2006/relationships/chartsheet" Target="chartsheets/sheet15.xml"/><Relationship Id="rId38" Type="http://schemas.openxmlformats.org/officeDocument/2006/relationships/worksheet" Target="worksheets/sheet21.xml"/><Relationship Id="rId46" Type="http://schemas.openxmlformats.org/officeDocument/2006/relationships/worksheet" Target="worksheets/sheet25.xml"/><Relationship Id="rId20" Type="http://schemas.openxmlformats.org/officeDocument/2006/relationships/worksheet" Target="worksheets/sheet12.xml"/><Relationship Id="rId41" Type="http://schemas.openxmlformats.org/officeDocument/2006/relationships/chartsheet" Target="chartsheets/sheet19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5" Type="http://schemas.openxmlformats.org/officeDocument/2006/relationships/chartsheet" Target="chartsheets/sheet6.xml"/><Relationship Id="rId23" Type="http://schemas.openxmlformats.org/officeDocument/2006/relationships/chartsheet" Target="chartsheets/sheet10.xml"/><Relationship Id="rId28" Type="http://schemas.openxmlformats.org/officeDocument/2006/relationships/worksheet" Target="worksheets/sheet16.xml"/><Relationship Id="rId36" Type="http://schemas.openxmlformats.org/officeDocument/2006/relationships/worksheet" Target="worksheets/sheet20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 i="0" u="none" strike="noStrike" kern="1200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r>
              <a:rPr lang="he-IL"/>
              <a:t>איור 1: התרומה של רכיבים עיקריים במדד לאינפלציה השנתית
</a:t>
            </a:r>
            <a:r>
              <a:rPr lang="he-IL" b="0"/>
              <a:t>יולי 2013 עד יולי 2017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7564239986890069E-2"/>
          <c:y val="0.11557673567566457"/>
          <c:w val="0.94217898811778522"/>
          <c:h val="0.6768413431079736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'איור 1 נתונים'!$C$2</c:f>
              <c:strCache>
                <c:ptCount val="1"/>
                <c:pt idx="0">
                  <c:v>דיור (25%)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1 נתונים'!$C$15:$C$149</c:f>
              <c:numCache>
                <c:formatCode>0.0</c:formatCode>
                <c:ptCount val="135"/>
                <c:pt idx="0">
                  <c:v>0.72316184024404195</c:v>
                </c:pt>
                <c:pt idx="1">
                  <c:v>0.62402557272710013</c:v>
                </c:pt>
                <c:pt idx="2">
                  <c:v>0.73108630139212405</c:v>
                </c:pt>
                <c:pt idx="3">
                  <c:v>0.74993681224919551</c:v>
                </c:pt>
                <c:pt idx="4">
                  <c:v>0.75840298081839841</c:v>
                </c:pt>
                <c:pt idx="5">
                  <c:v>0.81285055283409502</c:v>
                </c:pt>
                <c:pt idx="6">
                  <c:v>0.80031053205440772</c:v>
                </c:pt>
                <c:pt idx="7">
                  <c:v>0.69804059621038506</c:v>
                </c:pt>
                <c:pt idx="8">
                  <c:v>0.69974028638284524</c:v>
                </c:pt>
                <c:pt idx="9">
                  <c:v>0.93953233998709185</c:v>
                </c:pt>
                <c:pt idx="10">
                  <c:v>0.90929906614465794</c:v>
                </c:pt>
                <c:pt idx="11">
                  <c:v>0.73783377888514246</c:v>
                </c:pt>
                <c:pt idx="12">
                  <c:v>0.60926337449756418</c:v>
                </c:pt>
                <c:pt idx="13">
                  <c:v>0.79016917379669549</c:v>
                </c:pt>
                <c:pt idx="14">
                  <c:v>0.81316621847023196</c:v>
                </c:pt>
                <c:pt idx="15">
                  <c:v>0.60795850810654006</c:v>
                </c:pt>
                <c:pt idx="16">
                  <c:v>0.60616374733716227</c:v>
                </c:pt>
                <c:pt idx="17">
                  <c:v>0.60553398947127846</c:v>
                </c:pt>
                <c:pt idx="18">
                  <c:v>0.5746662221693839</c:v>
                </c:pt>
                <c:pt idx="19">
                  <c:v>0.5251259905800354</c:v>
                </c:pt>
                <c:pt idx="20">
                  <c:v>0.55379475136972844</c:v>
                </c:pt>
                <c:pt idx="21">
                  <c:v>0.58011441973913602</c:v>
                </c:pt>
                <c:pt idx="22">
                  <c:v>0.70750744395226572</c:v>
                </c:pt>
                <c:pt idx="23">
                  <c:v>0.81402463568235117</c:v>
                </c:pt>
                <c:pt idx="24">
                  <c:v>0.67865718705979405</c:v>
                </c:pt>
                <c:pt idx="25">
                  <c:v>0.61357244391245191</c:v>
                </c:pt>
                <c:pt idx="26">
                  <c:v>0.57355176994417401</c:v>
                </c:pt>
                <c:pt idx="27">
                  <c:v>0.52539170625775811</c:v>
                </c:pt>
                <c:pt idx="28">
                  <c:v>0.52417564888048729</c:v>
                </c:pt>
                <c:pt idx="29">
                  <c:v>0.55242290556659357</c:v>
                </c:pt>
                <c:pt idx="30">
                  <c:v>0.58511899131229739</c:v>
                </c:pt>
                <c:pt idx="31">
                  <c:v>0.64382846198547983</c:v>
                </c:pt>
                <c:pt idx="32">
                  <c:v>0.67490366867744889</c:v>
                </c:pt>
                <c:pt idx="33">
                  <c:v>0.52679733612566482</c:v>
                </c:pt>
                <c:pt idx="34">
                  <c:v>0.47528608885118961</c:v>
                </c:pt>
                <c:pt idx="35">
                  <c:v>0.55423172043702951</c:v>
                </c:pt>
                <c:pt idx="36">
                  <c:v>0.66924552784203517</c:v>
                </c:pt>
                <c:pt idx="37">
                  <c:v>0.69514207251420357</c:v>
                </c:pt>
                <c:pt idx="38">
                  <c:v>0.61610340447027201</c:v>
                </c:pt>
                <c:pt idx="39">
                  <c:v>0.69790773108024695</c:v>
                </c:pt>
                <c:pt idx="40">
                  <c:v>0.61720512715361575</c:v>
                </c:pt>
                <c:pt idx="41">
                  <c:v>0.53630114266189599</c:v>
                </c:pt>
                <c:pt idx="42">
                  <c:v>0.58046649191607103</c:v>
                </c:pt>
                <c:pt idx="43">
                  <c:v>0.5050889971090966</c:v>
                </c:pt>
                <c:pt idx="44">
                  <c:v>0.50805238435934708</c:v>
                </c:pt>
                <c:pt idx="45">
                  <c:v>0.53656867470350678</c:v>
                </c:pt>
                <c:pt idx="46">
                  <c:v>0.50854108478614601</c:v>
                </c:pt>
                <c:pt idx="47">
                  <c:v>0.3811093386947827</c:v>
                </c:pt>
                <c:pt idx="48">
                  <c:v>0.36493715772933843</c:v>
                </c:pt>
                <c:pt idx="49">
                  <c:v>0.41783496762214112</c:v>
                </c:pt>
                <c:pt idx="50">
                  <c:v>0.52313975271638269</c:v>
                </c:pt>
                <c:pt idx="51">
                  <c:v>0.45069040597008286</c:v>
                </c:pt>
                <c:pt idx="52">
                  <c:v>0.37336559348946347</c:v>
                </c:pt>
                <c:pt idx="53">
                  <c:v>0.39663342876897528</c:v>
                </c:pt>
                <c:pt idx="54">
                  <c:v>0.33339465178676925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9F-4F3C-BD1F-75E9F7C83742}"/>
            </c:ext>
          </c:extLst>
        </c:ser>
        <c:ser>
          <c:idx val="7"/>
          <c:order val="1"/>
          <c:tx>
            <c:strRef>
              <c:f>'איור 1 נתונים'!$E$2</c:f>
              <c:strCache>
                <c:ptCount val="1"/>
                <c:pt idx="0">
                  <c:v>תקשורת (2.5%)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1 נתונים'!$E$15:$E$149</c:f>
              <c:numCache>
                <c:formatCode>0.0</c:formatCode>
                <c:ptCount val="135"/>
                <c:pt idx="0">
                  <c:v>-0.33441418497868458</c:v>
                </c:pt>
                <c:pt idx="1">
                  <c:v>-0.37257053907712995</c:v>
                </c:pt>
                <c:pt idx="2">
                  <c:v>-0.43296331838647778</c:v>
                </c:pt>
                <c:pt idx="3">
                  <c:v>-0.41662745392803485</c:v>
                </c:pt>
                <c:pt idx="4">
                  <c:v>-0.45667309944013196</c:v>
                </c:pt>
                <c:pt idx="5">
                  <c:v>-0.40800610363470963</c:v>
                </c:pt>
                <c:pt idx="6">
                  <c:v>-0.37985163985755083</c:v>
                </c:pt>
                <c:pt idx="7">
                  <c:v>-0.35788496206694853</c:v>
                </c:pt>
                <c:pt idx="8">
                  <c:v>-0.3711775027243685</c:v>
                </c:pt>
                <c:pt idx="9">
                  <c:v>-0.37439566252531375</c:v>
                </c:pt>
                <c:pt idx="10">
                  <c:v>-0.32708563794874745</c:v>
                </c:pt>
                <c:pt idx="11">
                  <c:v>-0.23258019114626205</c:v>
                </c:pt>
                <c:pt idx="12">
                  <c:v>-0.18286499382969978</c:v>
                </c:pt>
                <c:pt idx="13">
                  <c:v>-0.20981005707925277</c:v>
                </c:pt>
                <c:pt idx="14">
                  <c:v>-0.14247621192631157</c:v>
                </c:pt>
                <c:pt idx="15">
                  <c:v>-0.14203050949067139</c:v>
                </c:pt>
                <c:pt idx="16">
                  <c:v>-9.923051173080305E-2</c:v>
                </c:pt>
                <c:pt idx="17">
                  <c:v>-0.11472069463704405</c:v>
                </c:pt>
                <c:pt idx="18">
                  <c:v>-0.11458806955653882</c:v>
                </c:pt>
                <c:pt idx="19">
                  <c:v>-0.19288642157140432</c:v>
                </c:pt>
                <c:pt idx="20">
                  <c:v>-0.1933426545980817</c:v>
                </c:pt>
                <c:pt idx="21">
                  <c:v>-0.18985765929821583</c:v>
                </c:pt>
                <c:pt idx="22">
                  <c:v>-0.18985765929821583</c:v>
                </c:pt>
                <c:pt idx="23">
                  <c:v>-0.18774125596184418</c:v>
                </c:pt>
                <c:pt idx="24">
                  <c:v>-0.1663488450251723</c:v>
                </c:pt>
                <c:pt idx="25">
                  <c:v>-0.16335612373478645</c:v>
                </c:pt>
                <c:pt idx="26">
                  <c:v>-0.18169901807338931</c:v>
                </c:pt>
                <c:pt idx="27">
                  <c:v>-0.18374613435769335</c:v>
                </c:pt>
                <c:pt idx="28">
                  <c:v>-0.18520316385164332</c:v>
                </c:pt>
                <c:pt idx="29">
                  <c:v>-0.1823418119380715</c:v>
                </c:pt>
                <c:pt idx="30">
                  <c:v>-0.18215479469505813</c:v>
                </c:pt>
                <c:pt idx="31">
                  <c:v>-0.16347612132072428</c:v>
                </c:pt>
                <c:pt idx="32">
                  <c:v>-0.1618804924422059</c:v>
                </c:pt>
                <c:pt idx="33">
                  <c:v>-0.1837959424667592</c:v>
                </c:pt>
                <c:pt idx="34">
                  <c:v>-0.18720611695932374</c:v>
                </c:pt>
                <c:pt idx="35">
                  <c:v>-0.19134370064185208</c:v>
                </c:pt>
                <c:pt idx="36">
                  <c:v>-0.19130175154028264</c:v>
                </c:pt>
                <c:pt idx="37">
                  <c:v>-0.14621383647798727</c:v>
                </c:pt>
                <c:pt idx="38">
                  <c:v>-0.12650642398532175</c:v>
                </c:pt>
                <c:pt idx="39">
                  <c:v>-0.12788378312667137</c:v>
                </c:pt>
                <c:pt idx="40">
                  <c:v>-0.12580928093950933</c:v>
                </c:pt>
                <c:pt idx="41">
                  <c:v>-0.12566995726183547</c:v>
                </c:pt>
                <c:pt idx="42">
                  <c:v>-0.11878963110668025</c:v>
                </c:pt>
                <c:pt idx="43">
                  <c:v>-8.4508267387248509E-2</c:v>
                </c:pt>
                <c:pt idx="44">
                  <c:v>-8.7966430177425128E-2</c:v>
                </c:pt>
                <c:pt idx="45">
                  <c:v>-7.9548367038340048E-2</c:v>
                </c:pt>
                <c:pt idx="46">
                  <c:v>-7.9364609519762847E-2</c:v>
                </c:pt>
                <c:pt idx="47">
                  <c:v>-7.9705812759948341E-2</c:v>
                </c:pt>
                <c:pt idx="48">
                  <c:v>-7.1991602828954837E-2</c:v>
                </c:pt>
                <c:pt idx="49">
                  <c:v>-9.2213187399107485E-2</c:v>
                </c:pt>
                <c:pt idx="50">
                  <c:v>-9.8535579454549618E-2</c:v>
                </c:pt>
                <c:pt idx="51">
                  <c:v>-9.5970978093676218E-2</c:v>
                </c:pt>
                <c:pt idx="52">
                  <c:v>-0.10743077716362452</c:v>
                </c:pt>
                <c:pt idx="53">
                  <c:v>-0.10917079549516467</c:v>
                </c:pt>
                <c:pt idx="54">
                  <c:v>-0.1195631121831861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9F-4F3C-BD1F-75E9F7C83742}"/>
            </c:ext>
          </c:extLst>
        </c:ser>
        <c:ser>
          <c:idx val="0"/>
          <c:order val="2"/>
          <c:tx>
            <c:strRef>
              <c:f>'איור 1 נתונים'!$B$2</c:f>
              <c:strCache>
                <c:ptCount val="1"/>
                <c:pt idx="0">
                  <c:v>מזון (13.7%)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1 נתונים'!$B$15:$B$149</c:f>
              <c:numCache>
                <c:formatCode>0.0</c:formatCode>
                <c:ptCount val="135"/>
                <c:pt idx="0">
                  <c:v>0.50326121164928694</c:v>
                </c:pt>
                <c:pt idx="1">
                  <c:v>0.64315283243425547</c:v>
                </c:pt>
                <c:pt idx="2">
                  <c:v>0.57903868114956858</c:v>
                </c:pt>
                <c:pt idx="3">
                  <c:v>0.71684221571363704</c:v>
                </c:pt>
                <c:pt idx="4">
                  <c:v>0.74961581504647534</c:v>
                </c:pt>
                <c:pt idx="5">
                  <c:v>0.86112965939624286</c:v>
                </c:pt>
                <c:pt idx="6">
                  <c:v>1.0049652206549677</c:v>
                </c:pt>
                <c:pt idx="7">
                  <c:v>0.90360524187061408</c:v>
                </c:pt>
                <c:pt idx="8">
                  <c:v>0.84525661568869959</c:v>
                </c:pt>
                <c:pt idx="9">
                  <c:v>0.76358373098265042</c:v>
                </c:pt>
                <c:pt idx="10">
                  <c:v>0.54126354756473105</c:v>
                </c:pt>
                <c:pt idx="11">
                  <c:v>0.47166979238715978</c:v>
                </c:pt>
                <c:pt idx="12">
                  <c:v>0.32970950927501153</c:v>
                </c:pt>
                <c:pt idx="13">
                  <c:v>0.13569690265486675</c:v>
                </c:pt>
                <c:pt idx="14">
                  <c:v>0.20415057915057958</c:v>
                </c:pt>
                <c:pt idx="15">
                  <c:v>2.6905997963990187E-2</c:v>
                </c:pt>
                <c:pt idx="16">
                  <c:v>5.3708428742773477E-2</c:v>
                </c:pt>
                <c:pt idx="17">
                  <c:v>-9.31835532692184E-2</c:v>
                </c:pt>
                <c:pt idx="18">
                  <c:v>-0.1977715664711627</c:v>
                </c:pt>
                <c:pt idx="19">
                  <c:v>-0.20954675685255089</c:v>
                </c:pt>
                <c:pt idx="20">
                  <c:v>-0.40487072037401278</c:v>
                </c:pt>
                <c:pt idx="21">
                  <c:v>-0.36188367605711391</c:v>
                </c:pt>
                <c:pt idx="22">
                  <c:v>-0.30037082019218275</c:v>
                </c:pt>
                <c:pt idx="23">
                  <c:v>-0.33923982789322338</c:v>
                </c:pt>
                <c:pt idx="24">
                  <c:v>-0.26879150564242615</c:v>
                </c:pt>
                <c:pt idx="25">
                  <c:v>-0.20204517261707272</c:v>
                </c:pt>
                <c:pt idx="26">
                  <c:v>-0.23081976151295158</c:v>
                </c:pt>
                <c:pt idx="27">
                  <c:v>-0.16310663606748593</c:v>
                </c:pt>
                <c:pt idx="28">
                  <c:v>-0.14867524653071279</c:v>
                </c:pt>
                <c:pt idx="29">
                  <c:v>-8.1660692645397853E-2</c:v>
                </c:pt>
                <c:pt idx="30">
                  <c:v>-1.1413090503156241E-3</c:v>
                </c:pt>
                <c:pt idx="31">
                  <c:v>-4.2047429172227826E-2</c:v>
                </c:pt>
                <c:pt idx="32">
                  <c:v>7.7426819024401586E-2</c:v>
                </c:pt>
                <c:pt idx="33">
                  <c:v>9.5057678023934111E-2</c:v>
                </c:pt>
                <c:pt idx="34">
                  <c:v>1.0560834301075636E-2</c:v>
                </c:pt>
                <c:pt idx="35">
                  <c:v>-1.8622073214605739E-2</c:v>
                </c:pt>
                <c:pt idx="36">
                  <c:v>-1.3993939393937945E-2</c:v>
                </c:pt>
                <c:pt idx="37">
                  <c:v>-4.2024653618398342E-2</c:v>
                </c:pt>
                <c:pt idx="38">
                  <c:v>-9.8456035140268447E-2</c:v>
                </c:pt>
                <c:pt idx="39">
                  <c:v>-0.16793192715984384</c:v>
                </c:pt>
                <c:pt idx="40">
                  <c:v>-0.13881026259077245</c:v>
                </c:pt>
                <c:pt idx="41">
                  <c:v>-0.23550651187746774</c:v>
                </c:pt>
                <c:pt idx="42">
                  <c:v>-0.27427339037307591</c:v>
                </c:pt>
                <c:pt idx="43">
                  <c:v>-0.23242376944965629</c:v>
                </c:pt>
                <c:pt idx="44">
                  <c:v>-0.21985842113794754</c:v>
                </c:pt>
                <c:pt idx="45">
                  <c:v>-0.24561551269501214</c:v>
                </c:pt>
                <c:pt idx="46">
                  <c:v>-0.19336021497214217</c:v>
                </c:pt>
                <c:pt idx="47">
                  <c:v>-0.20800103867058287</c:v>
                </c:pt>
                <c:pt idx="48">
                  <c:v>-0.11073924520319518</c:v>
                </c:pt>
                <c:pt idx="49">
                  <c:v>-6.9937598891384178E-2</c:v>
                </c:pt>
                <c:pt idx="50">
                  <c:v>-5.040934270112876E-4</c:v>
                </c:pt>
                <c:pt idx="51">
                  <c:v>5.5246751287354005E-2</c:v>
                </c:pt>
                <c:pt idx="52">
                  <c:v>-2.7888304469063697E-2</c:v>
                </c:pt>
                <c:pt idx="53">
                  <c:v>2.8086222280642965E-2</c:v>
                </c:pt>
                <c:pt idx="54">
                  <c:v>1.4772373041470483E-2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9F-4F3C-BD1F-75E9F7C83742}"/>
            </c:ext>
          </c:extLst>
        </c:ser>
        <c:ser>
          <c:idx val="3"/>
          <c:order val="3"/>
          <c:tx>
            <c:strRef>
              <c:f>'איור 1 נתונים'!$D$2</c:f>
              <c:strCache>
                <c:ptCount val="1"/>
                <c:pt idx="0">
                  <c:v>ירקות ופירות (2.9%)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</c:spPr>
          <c:invertIfNegative val="0"/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1 נתונים'!$D$15:$D$149</c:f>
              <c:numCache>
                <c:formatCode>0.0</c:formatCode>
                <c:ptCount val="135"/>
                <c:pt idx="0">
                  <c:v>0.17377455754470045</c:v>
                </c:pt>
                <c:pt idx="1">
                  <c:v>0.11304495482991586</c:v>
                </c:pt>
                <c:pt idx="2">
                  <c:v>5.3900957178855589E-2</c:v>
                </c:pt>
                <c:pt idx="3">
                  <c:v>0.14074994465222182</c:v>
                </c:pt>
                <c:pt idx="4">
                  <c:v>2.4438882935089928E-2</c:v>
                </c:pt>
                <c:pt idx="5">
                  <c:v>0.22355537438290554</c:v>
                </c:pt>
                <c:pt idx="6">
                  <c:v>0.28426982372202492</c:v>
                </c:pt>
                <c:pt idx="7">
                  <c:v>-2.350098733425374E-2</c:v>
                </c:pt>
                <c:pt idx="8">
                  <c:v>-0.1090085800548543</c:v>
                </c:pt>
                <c:pt idx="9">
                  <c:v>0.13205675202447156</c:v>
                </c:pt>
                <c:pt idx="10">
                  <c:v>0.26738014391571446</c:v>
                </c:pt>
                <c:pt idx="11">
                  <c:v>0.35607062402895462</c:v>
                </c:pt>
                <c:pt idx="12">
                  <c:v>0.20486242909643451</c:v>
                </c:pt>
                <c:pt idx="13">
                  <c:v>7.8674181630724385E-2</c:v>
                </c:pt>
                <c:pt idx="14">
                  <c:v>0.15775703645320213</c:v>
                </c:pt>
                <c:pt idx="15">
                  <c:v>2.0459492472069494E-2</c:v>
                </c:pt>
                <c:pt idx="16">
                  <c:v>2.8866578735797913E-2</c:v>
                </c:pt>
                <c:pt idx="17">
                  <c:v>-6.3259427139684743E-2</c:v>
                </c:pt>
                <c:pt idx="18">
                  <c:v>-9.9931025953216776E-2</c:v>
                </c:pt>
                <c:pt idx="19">
                  <c:v>9.8520161048464283E-2</c:v>
                </c:pt>
                <c:pt idx="20">
                  <c:v>5.9093816239948489E-3</c:v>
                </c:pt>
                <c:pt idx="21">
                  <c:v>-0.14068530481283414</c:v>
                </c:pt>
                <c:pt idx="22">
                  <c:v>-9.8543011213346396E-2</c:v>
                </c:pt>
                <c:pt idx="23">
                  <c:v>-0.27207800534185989</c:v>
                </c:pt>
                <c:pt idx="24">
                  <c:v>-0.25684094148265685</c:v>
                </c:pt>
                <c:pt idx="25">
                  <c:v>-0.14902960354806369</c:v>
                </c:pt>
                <c:pt idx="26">
                  <c:v>-0.18820537957289091</c:v>
                </c:pt>
                <c:pt idx="27">
                  <c:v>5.1573486593682508E-2</c:v>
                </c:pt>
                <c:pt idx="28">
                  <c:v>0.16917525279742263</c:v>
                </c:pt>
                <c:pt idx="29">
                  <c:v>0.13964964619167353</c:v>
                </c:pt>
                <c:pt idx="30">
                  <c:v>0.11019490396904533</c:v>
                </c:pt>
                <c:pt idx="31">
                  <c:v>-6.3809743845680583E-2</c:v>
                </c:pt>
                <c:pt idx="32">
                  <c:v>0.25706850938920062</c:v>
                </c:pt>
                <c:pt idx="33">
                  <c:v>0.42231894628861433</c:v>
                </c:pt>
                <c:pt idx="34">
                  <c:v>0.45280129125425722</c:v>
                </c:pt>
                <c:pt idx="35">
                  <c:v>0.42441327572159182</c:v>
                </c:pt>
                <c:pt idx="36">
                  <c:v>0.35038898986780065</c:v>
                </c:pt>
                <c:pt idx="37">
                  <c:v>0.26489921399594313</c:v>
                </c:pt>
                <c:pt idx="38">
                  <c:v>0.18919775094960067</c:v>
                </c:pt>
                <c:pt idx="39">
                  <c:v>-5.1522286271007627E-2</c:v>
                </c:pt>
                <c:pt idx="40">
                  <c:v>-3.8284869062426667E-2</c:v>
                </c:pt>
                <c:pt idx="41">
                  <c:v>-3.254197867029749E-2</c:v>
                </c:pt>
                <c:pt idx="42">
                  <c:v>9.8501788469769078E-2</c:v>
                </c:pt>
                <c:pt idx="43">
                  <c:v>0.17433058679379104</c:v>
                </c:pt>
                <c:pt idx="44">
                  <c:v>-0.11009326908848815</c:v>
                </c:pt>
                <c:pt idx="45">
                  <c:v>-0.19551479045676823</c:v>
                </c:pt>
                <c:pt idx="46">
                  <c:v>-0.27072903019264832</c:v>
                </c:pt>
                <c:pt idx="47">
                  <c:v>-8.0503221228432689E-2</c:v>
                </c:pt>
                <c:pt idx="48">
                  <c:v>-7.5484331827343404E-2</c:v>
                </c:pt>
                <c:pt idx="49">
                  <c:v>8.4972831891679257E-2</c:v>
                </c:pt>
                <c:pt idx="50">
                  <c:v>0.21320040892481182</c:v>
                </c:pt>
                <c:pt idx="51">
                  <c:v>0.27249372353833995</c:v>
                </c:pt>
                <c:pt idx="52">
                  <c:v>0.1869997891474604</c:v>
                </c:pt>
                <c:pt idx="53">
                  <c:v>7.3044471984219997E-2</c:v>
                </c:pt>
                <c:pt idx="54">
                  <c:v>-9.4194149256061149E-2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E9F-4F3C-BD1F-75E9F7C83742}"/>
            </c:ext>
          </c:extLst>
        </c:ser>
        <c:ser>
          <c:idx val="6"/>
          <c:order val="4"/>
          <c:tx>
            <c:strRef>
              <c:f>'איור 1 נתונים'!$F$2</c:f>
              <c:strCache>
                <c:ptCount val="1"/>
                <c:pt idx="0">
                  <c:v>אנרגיה (5.9%)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</c:spPr>
          <c:invertIfNegative val="0"/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1 נתונים'!$F$15:$F$149</c:f>
              <c:numCache>
                <c:formatCode>0.0</c:formatCode>
                <c:ptCount val="135"/>
                <c:pt idx="0">
                  <c:v>0.39375227832711729</c:v>
                </c:pt>
                <c:pt idx="1">
                  <c:v>0.4267368860477338</c:v>
                </c:pt>
                <c:pt idx="2">
                  <c:v>0.31328970165890269</c:v>
                </c:pt>
                <c:pt idx="3">
                  <c:v>-0.11600208490863217</c:v>
                </c:pt>
                <c:pt idx="4">
                  <c:v>-0.13156561997152505</c:v>
                </c:pt>
                <c:pt idx="5">
                  <c:v>0.24726554406307766</c:v>
                </c:pt>
                <c:pt idx="6">
                  <c:v>0.31368449527216258</c:v>
                </c:pt>
                <c:pt idx="7">
                  <c:v>0.15663654784802211</c:v>
                </c:pt>
                <c:pt idx="8">
                  <c:v>-2.9304850054499152E-2</c:v>
                </c:pt>
                <c:pt idx="9">
                  <c:v>-9.2321271776060698E-2</c:v>
                </c:pt>
                <c:pt idx="10">
                  <c:v>3.608031309013348E-2</c:v>
                </c:pt>
                <c:pt idx="11">
                  <c:v>0.11789007033692905</c:v>
                </c:pt>
                <c:pt idx="12">
                  <c:v>0.15649036123017468</c:v>
                </c:pt>
                <c:pt idx="13">
                  <c:v>-5.094372678137718E-2</c:v>
                </c:pt>
                <c:pt idx="14">
                  <c:v>-2.5642376880436177E-2</c:v>
                </c:pt>
                <c:pt idx="15">
                  <c:v>0.15798201065492787</c:v>
                </c:pt>
                <c:pt idx="16">
                  <c:v>0.28500855294090144</c:v>
                </c:pt>
                <c:pt idx="17">
                  <c:v>9.9989118284581624E-3</c:v>
                </c:pt>
                <c:pt idx="18">
                  <c:v>0.10079797943126233</c:v>
                </c:pt>
                <c:pt idx="19">
                  <c:v>-0.10172088359486373</c:v>
                </c:pt>
                <c:pt idx="20">
                  <c:v>-0.23649796743132212</c:v>
                </c:pt>
                <c:pt idx="21">
                  <c:v>-5.686922893390628E-2</c:v>
                </c:pt>
                <c:pt idx="22">
                  <c:v>-0.14795755685559706</c:v>
                </c:pt>
                <c:pt idx="23">
                  <c:v>-0.28918396648496014</c:v>
                </c:pt>
                <c:pt idx="24">
                  <c:v>-0.65200974028622094</c:v>
                </c:pt>
                <c:pt idx="25">
                  <c:v>-1.0041549493897572</c:v>
                </c:pt>
                <c:pt idx="26">
                  <c:v>-0.86780461850623314</c:v>
                </c:pt>
                <c:pt idx="27">
                  <c:v>-0.81453496930866132</c:v>
                </c:pt>
                <c:pt idx="28">
                  <c:v>-0.79041587028255411</c:v>
                </c:pt>
                <c:pt idx="29">
                  <c:v>-0.76165527641727493</c:v>
                </c:pt>
                <c:pt idx="30">
                  <c:v>-0.80881897734086705</c:v>
                </c:pt>
                <c:pt idx="31">
                  <c:v>-0.85380682416615783</c:v>
                </c:pt>
                <c:pt idx="32">
                  <c:v>-1.0911452082116038</c:v>
                </c:pt>
                <c:pt idx="33">
                  <c:v>-1.1582642470476197</c:v>
                </c:pt>
                <c:pt idx="34">
                  <c:v>-1.0952287977745672</c:v>
                </c:pt>
                <c:pt idx="35">
                  <c:v>-1.004795219697747</c:v>
                </c:pt>
                <c:pt idx="36">
                  <c:v>-0.82013824171860195</c:v>
                </c:pt>
                <c:pt idx="37">
                  <c:v>-0.45040012881750607</c:v>
                </c:pt>
                <c:pt idx="38">
                  <c:v>-0.78003473554341951</c:v>
                </c:pt>
                <c:pt idx="39">
                  <c:v>-0.63373388083985238</c:v>
                </c:pt>
                <c:pt idx="40">
                  <c:v>-0.67646519043977726</c:v>
                </c:pt>
                <c:pt idx="41">
                  <c:v>-0.58197390955746586</c:v>
                </c:pt>
                <c:pt idx="42">
                  <c:v>-0.60677968355608303</c:v>
                </c:pt>
                <c:pt idx="43">
                  <c:v>-0.6141479687678485</c:v>
                </c:pt>
                <c:pt idx="44">
                  <c:v>-0.18774180544058294</c:v>
                </c:pt>
                <c:pt idx="45">
                  <c:v>-0.11962868441984705</c:v>
                </c:pt>
                <c:pt idx="46">
                  <c:v>4.8288985212629996E-2</c:v>
                </c:pt>
                <c:pt idx="47">
                  <c:v>-1.3167157826953851E-2</c:v>
                </c:pt>
                <c:pt idx="48">
                  <c:v>0.30154151685369868</c:v>
                </c:pt>
                <c:pt idx="49">
                  <c:v>0.3362114828854928</c:v>
                </c:pt>
                <c:pt idx="50">
                  <c:v>0.4083367963814673</c:v>
                </c:pt>
                <c:pt idx="51">
                  <c:v>0.15990665954348504</c:v>
                </c:pt>
                <c:pt idx="52">
                  <c:v>0.18203117826411547</c:v>
                </c:pt>
                <c:pt idx="53">
                  <c:v>7.6326169977254624E-2</c:v>
                </c:pt>
                <c:pt idx="54">
                  <c:v>-2.4517653521673868E-2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E9F-4F3C-BD1F-75E9F7C83742}"/>
            </c:ext>
          </c:extLst>
        </c:ser>
        <c:ser>
          <c:idx val="4"/>
          <c:order val="5"/>
          <c:tx>
            <c:strRef>
              <c:f>'איור 1 נתונים'!$H$2</c:f>
              <c:strCache>
                <c:ptCount val="1"/>
                <c:pt idx="0">
                  <c:v>שאר הסעיפים* (50%)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1 נתונים'!$H$15:$H$149</c:f>
              <c:numCache>
                <c:formatCode>0.0</c:formatCode>
                <c:ptCount val="135"/>
                <c:pt idx="0">
                  <c:v>-2.2235957002448847E-3</c:v>
                </c:pt>
                <c:pt idx="1">
                  <c:v>2.2922400124341658E-2</c:v>
                </c:pt>
                <c:pt idx="2">
                  <c:v>2.5767026168751594E-2</c:v>
                </c:pt>
                <c:pt idx="3">
                  <c:v>-0.2707165099083757</c:v>
                </c:pt>
                <c:pt idx="4">
                  <c:v>-4.0130997932660395E-2</c:v>
                </c:pt>
                <c:pt idx="5">
                  <c:v>0.25711417299100592</c:v>
                </c:pt>
                <c:pt idx="6">
                  <c:v>0.17377159076761317</c:v>
                </c:pt>
                <c:pt idx="7">
                  <c:v>-4.0168863154910084E-2</c:v>
                </c:pt>
                <c:pt idx="8">
                  <c:v>0.30122160413508614</c:v>
                </c:pt>
                <c:pt idx="9">
                  <c:v>0.45720891947295506</c:v>
                </c:pt>
                <c:pt idx="10">
                  <c:v>0.48245088793981739</c:v>
                </c:pt>
                <c:pt idx="11">
                  <c:v>0.36520361039144811</c:v>
                </c:pt>
                <c:pt idx="12">
                  <c:v>0.27835188204356287</c:v>
                </c:pt>
                <c:pt idx="13">
                  <c:v>0.45262429347524158</c:v>
                </c:pt>
                <c:pt idx="14">
                  <c:v>0.2865770930412459</c:v>
                </c:pt>
                <c:pt idx="15">
                  <c:v>0.31980477779564231</c:v>
                </c:pt>
                <c:pt idx="16">
                  <c:v>0.11558221387549195</c:v>
                </c:pt>
                <c:pt idx="17">
                  <c:v>0.14678990930573749</c:v>
                </c:pt>
                <c:pt idx="18">
                  <c:v>3.0656039224856463E-2</c:v>
                </c:pt>
                <c:pt idx="19">
                  <c:v>-0.11949208960968075</c:v>
                </c:pt>
                <c:pt idx="20">
                  <c:v>-1.8247922554438578E-2</c:v>
                </c:pt>
                <c:pt idx="21">
                  <c:v>-0.12321621145610961</c:v>
                </c:pt>
                <c:pt idx="22">
                  <c:v>-6.8625754514684612E-2</c:v>
                </c:pt>
                <c:pt idx="23">
                  <c:v>7.871499868978582E-2</c:v>
                </c:pt>
                <c:pt idx="24">
                  <c:v>0.1579573536462443</c:v>
                </c:pt>
                <c:pt idx="25">
                  <c:v>-0.10976677071974617</c:v>
                </c:pt>
                <c:pt idx="26">
                  <c:v>-0.11091875304540422</c:v>
                </c:pt>
                <c:pt idx="27">
                  <c:v>8.1967300656192288E-2</c:v>
                </c:pt>
                <c:pt idx="28">
                  <c:v>3.0941516516833023E-2</c:v>
                </c:pt>
                <c:pt idx="29">
                  <c:v>-5.9378510191460815E-2</c:v>
                </c:pt>
                <c:pt idx="30">
                  <c:v>5.7836962970149218E-3</c:v>
                </c:pt>
                <c:pt idx="31">
                  <c:v>8.6347917085372719E-2</c:v>
                </c:pt>
                <c:pt idx="32">
                  <c:v>-0.25637515703744906</c:v>
                </c:pt>
                <c:pt idx="33">
                  <c:v>-0.39419773936849106</c:v>
                </c:pt>
                <c:pt idx="34">
                  <c:v>-0.55337480025011287</c:v>
                </c:pt>
                <c:pt idx="35">
                  <c:v>-0.76094755812083636</c:v>
                </c:pt>
                <c:pt idx="36">
                  <c:v>-0.59903929473443773</c:v>
                </c:pt>
                <c:pt idx="37">
                  <c:v>-0.52444835287544556</c:v>
                </c:pt>
                <c:pt idx="38">
                  <c:v>-0.50880598504236485</c:v>
                </c:pt>
                <c:pt idx="39">
                  <c:v>-0.62226844925632385</c:v>
                </c:pt>
                <c:pt idx="40">
                  <c:v>-0.44104837552675147</c:v>
                </c:pt>
                <c:pt idx="41">
                  <c:v>-0.36140958609563434</c:v>
                </c:pt>
                <c:pt idx="42">
                  <c:v>-0.2785261747505911</c:v>
                </c:pt>
                <c:pt idx="43">
                  <c:v>-0.44904027899884147</c:v>
                </c:pt>
                <c:pt idx="44">
                  <c:v>-0.30440250876617025</c:v>
                </c:pt>
                <c:pt idx="45">
                  <c:v>-0.19746613937065149</c:v>
                </c:pt>
                <c:pt idx="46">
                  <c:v>-0.3157955701529237</c:v>
                </c:pt>
                <c:pt idx="47">
                  <c:v>-0.2015484553329713</c:v>
                </c:pt>
                <c:pt idx="48">
                  <c:v>-0.30461011069476468</c:v>
                </c:pt>
                <c:pt idx="49">
                  <c:v>-0.26771057479409255</c:v>
                </c:pt>
                <c:pt idx="50">
                  <c:v>-0.12932511044613437</c:v>
                </c:pt>
                <c:pt idx="51">
                  <c:v>-0.13505463548615049</c:v>
                </c:pt>
                <c:pt idx="52">
                  <c:v>0.19484788188811242</c:v>
                </c:pt>
                <c:pt idx="53">
                  <c:v>-0.66673358315200437</c:v>
                </c:pt>
                <c:pt idx="54">
                  <c:v>-0.812301920024597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E9F-4F3C-BD1F-75E9F7C8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34633344"/>
        <c:axId val="134866816"/>
      </c:barChart>
      <c:lineChart>
        <c:grouping val="standard"/>
        <c:varyColors val="0"/>
        <c:ser>
          <c:idx val="5"/>
          <c:order val="6"/>
          <c:tx>
            <c:strRef>
              <c:f>'איור 1 נתונים'!$G$2</c:f>
              <c:strCache>
                <c:ptCount val="1"/>
                <c:pt idx="0">
                  <c:v>המדד הכללי</c:v>
                </c:pt>
              </c:strCache>
            </c:strRef>
          </c:tx>
          <c:spPr>
            <a:ln w="3175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1 נתונים'!$G$15:$G$149</c:f>
              <c:numCache>
                <c:formatCode>0.0</c:formatCode>
                <c:ptCount val="135"/>
                <c:pt idx="0">
                  <c:v>1.4573121070862172</c:v>
                </c:pt>
                <c:pt idx="1">
                  <c:v>1.4573121070862172</c:v>
                </c:pt>
                <c:pt idx="2">
                  <c:v>1.2701193491617246</c:v>
                </c:pt>
                <c:pt idx="3">
                  <c:v>0.80418292387001156</c:v>
                </c:pt>
                <c:pt idx="4">
                  <c:v>0.90408796145564629</c:v>
                </c:pt>
                <c:pt idx="5">
                  <c:v>1.9939092000326175</c:v>
                </c:pt>
                <c:pt idx="6">
                  <c:v>2.1971500226136254</c:v>
                </c:pt>
                <c:pt idx="7">
                  <c:v>1.3367275733729089</c:v>
                </c:pt>
                <c:pt idx="8">
                  <c:v>1.3367275733729089</c:v>
                </c:pt>
                <c:pt idx="9">
                  <c:v>1.8256648081657945</c:v>
                </c:pt>
                <c:pt idx="10">
                  <c:v>1.9093883207063067</c:v>
                </c:pt>
                <c:pt idx="11">
                  <c:v>1.8160876848833718</c:v>
                </c:pt>
                <c:pt idx="12">
                  <c:v>1.395812562313048</c:v>
                </c:pt>
                <c:pt idx="13">
                  <c:v>1.1964107676968982</c:v>
                </c:pt>
                <c:pt idx="14">
                  <c:v>1.2935323383085118</c:v>
                </c:pt>
                <c:pt idx="15">
                  <c:v>0.9910802775024985</c:v>
                </c:pt>
                <c:pt idx="16">
                  <c:v>0.99009900990132405</c:v>
                </c:pt>
                <c:pt idx="17">
                  <c:v>0.49115913555952684</c:v>
                </c:pt>
                <c:pt idx="18">
                  <c:v>0.29382957884458438</c:v>
                </c:pt>
                <c:pt idx="19">
                  <c:v>0</c:v>
                </c:pt>
                <c:pt idx="20">
                  <c:v>-0.29325513196413189</c:v>
                </c:pt>
                <c:pt idx="21">
                  <c:v>-0.29239766081904373</c:v>
                </c:pt>
                <c:pt idx="22">
                  <c:v>-9.784735812176093E-2</c:v>
                </c:pt>
                <c:pt idx="23">
                  <c:v>-0.19550342130975062</c:v>
                </c:pt>
                <c:pt idx="24">
                  <c:v>-0.50737649173043797</c:v>
                </c:pt>
                <c:pt idx="25">
                  <c:v>-1.0147801760969744</c:v>
                </c:pt>
                <c:pt idx="26">
                  <c:v>-1.0058957607666952</c:v>
                </c:pt>
                <c:pt idx="27">
                  <c:v>-0.50245524622620774</c:v>
                </c:pt>
                <c:pt idx="28">
                  <c:v>-0.40000186247016734</c:v>
                </c:pt>
                <c:pt idx="29">
                  <c:v>-0.39296373943393803</c:v>
                </c:pt>
                <c:pt idx="30">
                  <c:v>-0.2910174895078832</c:v>
                </c:pt>
                <c:pt idx="31">
                  <c:v>-0.39296373943393803</c:v>
                </c:pt>
                <c:pt idx="32">
                  <c:v>-0.50000186060020768</c:v>
                </c:pt>
                <c:pt idx="33">
                  <c:v>-0.69208396844465669</c:v>
                </c:pt>
                <c:pt idx="34">
                  <c:v>-0.89716150057748134</c:v>
                </c:pt>
                <c:pt idx="35">
                  <c:v>-0.99706355551641979</c:v>
                </c:pt>
                <c:pt idx="36">
                  <c:v>-0.60483870967742437</c:v>
                </c:pt>
                <c:pt idx="37">
                  <c:v>-0.20304568527919065</c:v>
                </c:pt>
                <c:pt idx="38">
                  <c:v>-0.70850202429150189</c:v>
                </c:pt>
                <c:pt idx="39">
                  <c:v>-0.90543259557345213</c:v>
                </c:pt>
                <c:pt idx="40">
                  <c:v>-0.80321285140562138</c:v>
                </c:pt>
                <c:pt idx="41">
                  <c:v>-0.80080080080080496</c:v>
                </c:pt>
                <c:pt idx="42">
                  <c:v>-0.59940059940059021</c:v>
                </c:pt>
                <c:pt idx="43">
                  <c:v>-0.70070070070070711</c:v>
                </c:pt>
                <c:pt idx="44">
                  <c:v>-0.4020100502512669</c:v>
                </c:pt>
                <c:pt idx="45">
                  <c:v>-0.30120481927711218</c:v>
                </c:pt>
                <c:pt idx="46">
                  <c:v>-0.30241935483870108</c:v>
                </c:pt>
                <c:pt idx="47">
                  <c:v>-0.20181634712410634</c:v>
                </c:pt>
                <c:pt idx="48">
                  <c:v>0.10365338402877899</c:v>
                </c:pt>
                <c:pt idx="49">
                  <c:v>0.40915792131472895</c:v>
                </c:pt>
                <c:pt idx="50">
                  <c:v>0.91631217469496651</c:v>
                </c:pt>
                <c:pt idx="51">
                  <c:v>0.70731192675943522</c:v>
                </c:pt>
                <c:pt idx="52">
                  <c:v>0.80192536115646362</c:v>
                </c:pt>
                <c:pt idx="53">
                  <c:v>-0.20181408563607617</c:v>
                </c:pt>
                <c:pt idx="54">
                  <c:v>-0.70240981015727844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E9F-4F3C-BD1F-75E9F7C83742}"/>
            </c:ext>
          </c:extLst>
        </c:ser>
        <c:ser>
          <c:idx val="1"/>
          <c:order val="7"/>
          <c:tx>
            <c:strRef>
              <c:f>'איור 1 נתונים'!$I$2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chemeClr val="tx1"/>
              </a:solidFill>
              <a:prstDash val="lgDash"/>
            </a:ln>
          </c:spPr>
          <c:marker>
            <c:symbol val="none"/>
          </c:marker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1 נתונים'!$I$15:$I$149</c:f>
              <c:numCache>
                <c:formatCode>0.0</c:formatCode>
                <c:ptCount val="1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E9F-4F3C-BD1F-75E9F7C83742}"/>
            </c:ext>
          </c:extLst>
        </c:ser>
        <c:ser>
          <c:idx val="8"/>
          <c:order val="8"/>
          <c:tx>
            <c:strRef>
              <c:f>'איור 1 נתונים'!$J$2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1 נתונים'!$J$15:$J$149</c:f>
              <c:numCache>
                <c:formatCode>0.0</c:formatCode>
                <c:ptCount val="13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E9F-4F3C-BD1F-75E9F7C8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33344"/>
        <c:axId val="134866816"/>
      </c:lineChart>
      <c:dateAx>
        <c:axId val="134633344"/>
        <c:scaling>
          <c:orientation val="minMax"/>
          <c:max val="42947"/>
          <c:min val="41486"/>
        </c:scaling>
        <c:delete val="0"/>
        <c:axPos val="b"/>
        <c:numFmt formatCode="mm/yy" sourceLinked="0"/>
        <c:majorTickMark val="out"/>
        <c:minorTickMark val="none"/>
        <c:tickLblPos val="low"/>
        <c:txPr>
          <a:bodyPr rot="-2700000" vert="horz"/>
          <a:lstStyle/>
          <a:p>
            <a:pPr>
              <a:defRPr sz="1400" b="0"/>
            </a:pPr>
            <a:endParaRPr lang="he-IL"/>
          </a:p>
        </c:txPr>
        <c:crossAx val="134866816"/>
        <c:crosses val="autoZero"/>
        <c:auto val="1"/>
        <c:lblOffset val="100"/>
        <c:baseTimeUnit val="months"/>
      </c:dateAx>
      <c:valAx>
        <c:axId val="134866816"/>
        <c:scaling>
          <c:orientation val="minMax"/>
          <c:max val="3.5"/>
          <c:min val="-2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en-US"/>
                  <a:t>%</a:t>
                </a:r>
                <a:endParaRPr lang="he-IL"/>
              </a:p>
            </c:rich>
          </c:tx>
          <c:layout>
            <c:manualLayout>
              <c:xMode val="edge"/>
              <c:yMode val="edge"/>
              <c:x val="2.4564994882292732E-2"/>
              <c:y val="5.808950213511712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/>
            </a:pPr>
            <a:endParaRPr lang="he-IL"/>
          </a:p>
        </c:txPr>
        <c:crossAx val="134633344"/>
        <c:crosses val="autoZero"/>
        <c:crossBetween val="between"/>
      </c:valAx>
      <c:spPr>
        <a:noFill/>
        <a:ln w="12700">
          <a:noFill/>
        </a:ln>
      </c:spPr>
    </c:plotArea>
    <c:legend>
      <c:legendPos val="t"/>
      <c:legendEntry>
        <c:idx val="8"/>
        <c:delete val="1"/>
      </c:legendEntry>
      <c:layout>
        <c:manualLayout>
          <c:xMode val="edge"/>
          <c:yMode val="edge"/>
          <c:x val="0.43697676480306907"/>
          <c:y val="0.20028106204592763"/>
          <c:w val="0.53026990868720736"/>
          <c:h val="0.13118982384255259"/>
        </c:manualLayout>
      </c:layout>
      <c:overlay val="0"/>
      <c:spPr>
        <a:noFill/>
        <a:ln>
          <a:noFill/>
        </a:ln>
        <a:effectLst/>
      </c:spPr>
      <c:txPr>
        <a:bodyPr/>
        <a:lstStyle/>
        <a:p>
          <a:pPr>
            <a:defRPr sz="1400" b="0"/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19050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 b="1" i="0" baseline="0">
                <a:effectLst/>
              </a:rPr>
              <a:t>איור 8: מחירי הדירות וסעיף הדיור במדד המחירים לצרכן
</a:t>
            </a:r>
            <a:r>
              <a:rPr lang="he-IL" sz="2000" b="0" i="0" baseline="0">
                <a:effectLst/>
              </a:rPr>
              <a:t>ינואר 2014 עד יולי 2017</a:t>
            </a:r>
            <a:endParaRPr lang="he-IL" sz="2000" b="0">
              <a:effectLst/>
            </a:endParaRPr>
          </a:p>
        </c:rich>
      </c:tx>
      <c:layout>
        <c:manualLayout>
          <c:xMode val="edge"/>
          <c:yMode val="edge"/>
          <c:x val="0.23373279682321588"/>
          <c:y val="1.34604474889069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75805931374826E-2"/>
          <c:y val="0.11958146487294469"/>
          <c:w val="0.92210424988163531"/>
          <c:h val="0.69235379437336952"/>
        </c:manualLayout>
      </c:layout>
      <c:lineChart>
        <c:grouping val="standard"/>
        <c:varyColors val="0"/>
        <c:ser>
          <c:idx val="0"/>
          <c:order val="0"/>
          <c:tx>
            <c:strRef>
              <c:f>'איור 8 נתונים'!$B$2</c:f>
              <c:strCache>
                <c:ptCount val="1"/>
                <c:pt idx="0">
                  <c:v>סעיף הדיור במדד (שכירות)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8 נתונים'!$A$3:$A$299</c:f>
              <c:numCache>
                <c:formatCode>m/d/yyyy</c:formatCode>
                <c:ptCount val="297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</c:numCache>
            </c:numRef>
          </c:cat>
          <c:val>
            <c:numRef>
              <c:f>'איור 8 נתונים'!$B$3:$B$299</c:f>
              <c:numCache>
                <c:formatCode>0.0</c:formatCode>
                <c:ptCount val="297"/>
                <c:pt idx="0">
                  <c:v>100</c:v>
                </c:pt>
                <c:pt idx="1">
                  <c:v>100.29041626331077</c:v>
                </c:pt>
                <c:pt idx="2">
                  <c:v>101.16166505324298</c:v>
                </c:pt>
                <c:pt idx="3">
                  <c:v>101.25847047434659</c:v>
                </c:pt>
                <c:pt idx="4">
                  <c:v>101.54888673765727</c:v>
                </c:pt>
                <c:pt idx="5">
                  <c:v>101.83930300096804</c:v>
                </c:pt>
                <c:pt idx="6">
                  <c:v>102.71055179089986</c:v>
                </c:pt>
                <c:pt idx="7">
                  <c:v>103.1945788964178</c:v>
                </c:pt>
                <c:pt idx="8">
                  <c:v>103.1945788964178</c:v>
                </c:pt>
                <c:pt idx="9">
                  <c:v>103.38818973862519</c:v>
                </c:pt>
                <c:pt idx="10">
                  <c:v>103.58180058083258</c:v>
                </c:pt>
                <c:pt idx="11">
                  <c:v>103.67860600193576</c:v>
                </c:pt>
                <c:pt idx="12">
                  <c:v>102.74249247175219</c:v>
                </c:pt>
                <c:pt idx="13">
                  <c:v>102.74249247175219</c:v>
                </c:pt>
                <c:pt idx="14">
                  <c:v>103.45740047105861</c:v>
                </c:pt>
                <c:pt idx="15">
                  <c:v>103.35527075687199</c:v>
                </c:pt>
                <c:pt idx="16">
                  <c:v>103.66165989943187</c:v>
                </c:pt>
                <c:pt idx="17">
                  <c:v>104.07017875617841</c:v>
                </c:pt>
                <c:pt idx="18">
                  <c:v>105.09147589804473</c:v>
                </c:pt>
                <c:pt idx="19">
                  <c:v>105.80638389735115</c:v>
                </c:pt>
                <c:pt idx="20">
                  <c:v>105.90851361153778</c:v>
                </c:pt>
                <c:pt idx="21">
                  <c:v>105.49999475479125</c:v>
                </c:pt>
                <c:pt idx="22">
                  <c:v>105.49999475479125</c:v>
                </c:pt>
                <c:pt idx="23">
                  <c:v>105.90851361153778</c:v>
                </c:pt>
                <c:pt idx="24">
                  <c:v>105.39786504060463</c:v>
                </c:pt>
                <c:pt idx="25">
                  <c:v>105.49999475479125</c:v>
                </c:pt>
                <c:pt idx="26">
                  <c:v>105.90851361153778</c:v>
                </c:pt>
                <c:pt idx="27">
                  <c:v>106.11277303991105</c:v>
                </c:pt>
                <c:pt idx="28">
                  <c:v>106.11277303991105</c:v>
                </c:pt>
                <c:pt idx="29">
                  <c:v>106.21490275409768</c:v>
                </c:pt>
                <c:pt idx="30">
                  <c:v>107.44045932433727</c:v>
                </c:pt>
                <c:pt idx="31">
                  <c:v>107.84897818108379</c:v>
                </c:pt>
                <c:pt idx="32">
                  <c:v>107.95110789527044</c:v>
                </c:pt>
                <c:pt idx="33">
                  <c:v>107.64471875271055</c:v>
                </c:pt>
                <c:pt idx="34">
                  <c:v>107.54258903852389</c:v>
                </c:pt>
                <c:pt idx="35">
                  <c:v>107.44045932433727</c:v>
                </c:pt>
                <c:pt idx="36">
                  <c:v>106.9389980359832</c:v>
                </c:pt>
                <c:pt idx="37">
                  <c:v>107.25917467680949</c:v>
                </c:pt>
                <c:pt idx="38">
                  <c:v>108.11297905234629</c:v>
                </c:pt>
                <c:pt idx="39">
                  <c:v>108.00625350540419</c:v>
                </c:pt>
                <c:pt idx="40">
                  <c:v>107.6860768645779</c:v>
                </c:pt>
                <c:pt idx="41">
                  <c:v>107.89952795846209</c:v>
                </c:pt>
                <c:pt idx="42">
                  <c:v>108.86005788094099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8 נתונים'!$C$2</c:f>
              <c:strCache>
                <c:ptCount val="1"/>
                <c:pt idx="0">
                  <c:v>מדד מחירי דירות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'איור 8 נתונים'!$A$3:$A$299</c:f>
              <c:numCache>
                <c:formatCode>m/d/yyyy</c:formatCode>
                <c:ptCount val="297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</c:numCache>
            </c:numRef>
          </c:cat>
          <c:val>
            <c:numRef>
              <c:f>'איור 8 נתונים'!$C$3:$C$299</c:f>
              <c:numCache>
                <c:formatCode>0.0</c:formatCode>
                <c:ptCount val="297"/>
                <c:pt idx="0">
                  <c:v>100</c:v>
                </c:pt>
                <c:pt idx="1">
                  <c:v>100.61493411420204</c:v>
                </c:pt>
                <c:pt idx="2">
                  <c:v>101.49341142020498</c:v>
                </c:pt>
                <c:pt idx="3">
                  <c:v>101.93265007320645</c:v>
                </c:pt>
                <c:pt idx="4">
                  <c:v>101.78623718887262</c:v>
                </c:pt>
                <c:pt idx="5">
                  <c:v>101.84480234260614</c:v>
                </c:pt>
                <c:pt idx="6">
                  <c:v>101.14202049780381</c:v>
                </c:pt>
                <c:pt idx="7">
                  <c:v>101.08345534407027</c:v>
                </c:pt>
                <c:pt idx="8">
                  <c:v>101.87408491947291</c:v>
                </c:pt>
                <c:pt idx="9">
                  <c:v>102.28404099560761</c:v>
                </c:pt>
                <c:pt idx="10">
                  <c:v>102.57686676427525</c:v>
                </c:pt>
                <c:pt idx="11">
                  <c:v>103.22108345534407</c:v>
                </c:pt>
                <c:pt idx="12">
                  <c:v>103.89458272327965</c:v>
                </c:pt>
                <c:pt idx="13">
                  <c:v>104.9194729136164</c:v>
                </c:pt>
                <c:pt idx="14">
                  <c:v>105.59297218155197</c:v>
                </c:pt>
                <c:pt idx="15">
                  <c:v>105.85651537335285</c:v>
                </c:pt>
                <c:pt idx="16">
                  <c:v>106.73499267935578</c:v>
                </c:pt>
                <c:pt idx="17">
                  <c:v>107.84773060029282</c:v>
                </c:pt>
                <c:pt idx="18">
                  <c:v>108.1112737920937</c:v>
                </c:pt>
                <c:pt idx="19">
                  <c:v>108.05270863836017</c:v>
                </c:pt>
                <c:pt idx="20">
                  <c:v>108.72620790629576</c:v>
                </c:pt>
                <c:pt idx="21">
                  <c:v>109.63396778916545</c:v>
                </c:pt>
                <c:pt idx="22">
                  <c:v>110.54172767203514</c:v>
                </c:pt>
                <c:pt idx="23">
                  <c:v>111.39092240117131</c:v>
                </c:pt>
                <c:pt idx="24">
                  <c:v>111.68374816983895</c:v>
                </c:pt>
                <c:pt idx="25">
                  <c:v>112.44509516837482</c:v>
                </c:pt>
                <c:pt idx="26">
                  <c:v>113.9385065885798</c:v>
                </c:pt>
                <c:pt idx="27">
                  <c:v>114.2606149341142</c:v>
                </c:pt>
                <c:pt idx="28">
                  <c:v>114.52415812591508</c:v>
                </c:pt>
                <c:pt idx="29">
                  <c:v>115.19765739385066</c:v>
                </c:pt>
                <c:pt idx="30">
                  <c:v>115.98828696925329</c:v>
                </c:pt>
                <c:pt idx="31">
                  <c:v>117.10102489019033</c:v>
                </c:pt>
                <c:pt idx="32">
                  <c:v>118.36017569546119</c:v>
                </c:pt>
                <c:pt idx="33">
                  <c:v>118.41874084919473</c:v>
                </c:pt>
                <c:pt idx="34">
                  <c:v>117.9502196193265</c:v>
                </c:pt>
                <c:pt idx="35">
                  <c:v>117.74524158125915</c:v>
                </c:pt>
                <c:pt idx="36">
                  <c:v>117.9502196193265</c:v>
                </c:pt>
                <c:pt idx="37">
                  <c:v>118.56515373352855</c:v>
                </c:pt>
                <c:pt idx="38">
                  <c:v>119.23865300146413</c:v>
                </c:pt>
                <c:pt idx="39">
                  <c:v>119.47291361639824</c:v>
                </c:pt>
                <c:pt idx="40">
                  <c:v>119.64860907759883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496768"/>
        <c:axId val="258498560"/>
      </c:lineChart>
      <c:dateAx>
        <c:axId val="258496768"/>
        <c:scaling>
          <c:orientation val="minMax"/>
          <c:max val="42947"/>
          <c:min val="41670"/>
        </c:scaling>
        <c:delete val="0"/>
        <c:axPos val="b"/>
        <c:numFmt formatCode="mm/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/>
            </a:pPr>
            <a:endParaRPr lang="he-IL"/>
          </a:p>
        </c:txPr>
        <c:crossAx val="258498560"/>
        <c:crosses val="autoZero"/>
        <c:auto val="0"/>
        <c:lblOffset val="100"/>
        <c:baseTimeUnit val="months"/>
      </c:dateAx>
      <c:valAx>
        <c:axId val="258498560"/>
        <c:scaling>
          <c:orientation val="minMax"/>
          <c:min val="9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/>
            </a:pPr>
            <a:endParaRPr lang="he-IL"/>
          </a:p>
        </c:txPr>
        <c:crossAx val="258496768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23485803636030381"/>
          <c:y val="0.93567457811502375"/>
          <c:w val="0.53805957734492282"/>
          <c:h val="5.1571096874379191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400" b="0"/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19050">
      <a:noFill/>
      <a:prstDash val="solid"/>
    </a:ln>
  </c:spPr>
  <c:txPr>
    <a:bodyPr/>
    <a:lstStyle/>
    <a:p>
      <a:pPr>
        <a:defRPr sz="1700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e-IL" sz="2000"/>
              <a:t>איור 9: משכנתאות חדשות והריבית המשוקללת
</a:t>
            </a:r>
            <a:r>
              <a:rPr lang="he-IL" sz="2000" b="0"/>
              <a:t>ינואר 2011 עד יולי 2017</a:t>
            </a:r>
          </a:p>
        </c:rich>
      </c:tx>
      <c:layout>
        <c:manualLayout>
          <c:xMode val="edge"/>
          <c:yMode val="edge"/>
          <c:x val="0.29637261785229868"/>
          <c:y val="1.54534719034560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75805931374826E-2"/>
          <c:y val="0.13353263577478824"/>
          <c:w val="0.90841359595151272"/>
          <c:h val="0.71228401382562601"/>
        </c:manualLayout>
      </c:layout>
      <c:lineChart>
        <c:grouping val="standard"/>
        <c:varyColors val="0"/>
        <c:ser>
          <c:idx val="1"/>
          <c:order val="1"/>
          <c:tx>
            <c:strRef>
              <c:f>'איור 9 נתונים'!$C$2</c:f>
              <c:strCache>
                <c:ptCount val="1"/>
                <c:pt idx="0">
                  <c:v>היקף משכנתאות שניתנו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9 נתונים'!$A$3:$A$300</c:f>
              <c:numCache>
                <c:formatCode>m/d/yyyy</c:formatCode>
                <c:ptCount val="298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</c:numCache>
            </c:numRef>
          </c:cat>
          <c:val>
            <c:numRef>
              <c:f>'איור 9 נתונים'!$C$3:$C$300</c:f>
              <c:numCache>
                <c:formatCode>0.0</c:formatCode>
                <c:ptCount val="298"/>
                <c:pt idx="0">
                  <c:v>3.9562452400000003</c:v>
                </c:pt>
                <c:pt idx="1">
                  <c:v>3.9574352899999998</c:v>
                </c:pt>
                <c:pt idx="2">
                  <c:v>4.6632777799999996</c:v>
                </c:pt>
                <c:pt idx="3">
                  <c:v>3.54428784</c:v>
                </c:pt>
                <c:pt idx="4">
                  <c:v>4.7518669099999995</c:v>
                </c:pt>
                <c:pt idx="5">
                  <c:v>4.0416253000000006</c:v>
                </c:pt>
                <c:pt idx="6">
                  <c:v>4.0967960000000003</c:v>
                </c:pt>
                <c:pt idx="7">
                  <c:v>3.9471620300000003</c:v>
                </c:pt>
                <c:pt idx="8">
                  <c:v>3.0295279299999995</c:v>
                </c:pt>
                <c:pt idx="9">
                  <c:v>2.3651783499999999</c:v>
                </c:pt>
                <c:pt idx="10">
                  <c:v>2.8742023400000005</c:v>
                </c:pt>
                <c:pt idx="11">
                  <c:v>3.2104510200000003</c:v>
                </c:pt>
                <c:pt idx="12">
                  <c:v>3.0328524699999999</c:v>
                </c:pt>
                <c:pt idx="13">
                  <c:v>2.9926048199999999</c:v>
                </c:pt>
                <c:pt idx="14">
                  <c:v>3.4238144300000006</c:v>
                </c:pt>
                <c:pt idx="15">
                  <c:v>3.0255789499999999</c:v>
                </c:pt>
                <c:pt idx="16">
                  <c:v>4.1022091999999999</c:v>
                </c:pt>
                <c:pt idx="17">
                  <c:v>3.9416690099999996</c:v>
                </c:pt>
                <c:pt idx="18">
                  <c:v>4.9263201100000007</c:v>
                </c:pt>
                <c:pt idx="19">
                  <c:v>5.8168515000000003</c:v>
                </c:pt>
                <c:pt idx="20">
                  <c:v>3.2350887300000002</c:v>
                </c:pt>
                <c:pt idx="21">
                  <c:v>3.3794065299999998</c:v>
                </c:pt>
                <c:pt idx="22">
                  <c:v>4.1009474399999997</c:v>
                </c:pt>
                <c:pt idx="23">
                  <c:v>4.6642243700000003</c:v>
                </c:pt>
                <c:pt idx="24">
                  <c:v>3.9710647399999996</c:v>
                </c:pt>
                <c:pt idx="25">
                  <c:v>3.8933778500000003</c:v>
                </c:pt>
                <c:pt idx="26">
                  <c:v>4.0002638299999997</c:v>
                </c:pt>
                <c:pt idx="27">
                  <c:v>3.8306177999999997</c:v>
                </c:pt>
                <c:pt idx="28">
                  <c:v>5.6447446799999996</c:v>
                </c:pt>
                <c:pt idx="29">
                  <c:v>4.1932257000000002</c:v>
                </c:pt>
                <c:pt idx="30">
                  <c:v>5.0024841099999993</c:v>
                </c:pt>
                <c:pt idx="31">
                  <c:v>4.7862249799999992</c:v>
                </c:pt>
                <c:pt idx="32">
                  <c:v>3.53342811</c:v>
                </c:pt>
                <c:pt idx="33">
                  <c:v>4.4037868100000006</c:v>
                </c:pt>
                <c:pt idx="34">
                  <c:v>3.7035052500000001</c:v>
                </c:pt>
                <c:pt idx="35">
                  <c:v>4.74311215</c:v>
                </c:pt>
                <c:pt idx="36">
                  <c:v>3.77176</c:v>
                </c:pt>
                <c:pt idx="37">
                  <c:v>4.2622549999999997</c:v>
                </c:pt>
                <c:pt idx="38">
                  <c:v>4.4740330000000004</c:v>
                </c:pt>
                <c:pt idx="39">
                  <c:v>3.9829010300000003</c:v>
                </c:pt>
                <c:pt idx="40">
                  <c:v>4.4557524399999995</c:v>
                </c:pt>
                <c:pt idx="41">
                  <c:v>4.5825095999999998</c:v>
                </c:pt>
                <c:pt idx="42">
                  <c:v>4.9907348799999998</c:v>
                </c:pt>
                <c:pt idx="43">
                  <c:v>4.1072634799999994</c:v>
                </c:pt>
                <c:pt idx="44">
                  <c:v>3.9213499199999999</c:v>
                </c:pt>
                <c:pt idx="45">
                  <c:v>3.51401531</c:v>
                </c:pt>
                <c:pt idx="46">
                  <c:v>4.0280949699999997</c:v>
                </c:pt>
                <c:pt idx="47">
                  <c:v>5.5036913200000006</c:v>
                </c:pt>
                <c:pt idx="48">
                  <c:v>4.571677890000001</c:v>
                </c:pt>
                <c:pt idx="49">
                  <c:v>4.6209415400000005</c:v>
                </c:pt>
                <c:pt idx="50">
                  <c:v>5.5981576799999999</c:v>
                </c:pt>
                <c:pt idx="51">
                  <c:v>4.7060184400000002</c:v>
                </c:pt>
                <c:pt idx="52">
                  <c:v>5.7584918900000002</c:v>
                </c:pt>
                <c:pt idx="53">
                  <c:v>6.9896088499999998</c:v>
                </c:pt>
                <c:pt idx="54">
                  <c:v>6.5898200899999999</c:v>
                </c:pt>
                <c:pt idx="55">
                  <c:v>6.23909439</c:v>
                </c:pt>
                <c:pt idx="56">
                  <c:v>4.1938159400000004</c:v>
                </c:pt>
                <c:pt idx="57">
                  <c:v>4.6149682400000005</c:v>
                </c:pt>
                <c:pt idx="58">
                  <c:v>5.22549595</c:v>
                </c:pt>
                <c:pt idx="59">
                  <c:v>5.6346708599999999</c:v>
                </c:pt>
                <c:pt idx="60">
                  <c:v>4.7492880800000004</c:v>
                </c:pt>
                <c:pt idx="61">
                  <c:v>4.8876663100000002</c:v>
                </c:pt>
                <c:pt idx="62">
                  <c:v>5.2701480400000005</c:v>
                </c:pt>
                <c:pt idx="63">
                  <c:v>4.6824242800000002</c:v>
                </c:pt>
                <c:pt idx="64">
                  <c:v>5.3413933600000005</c:v>
                </c:pt>
                <c:pt idx="65">
                  <c:v>5.7440906400000005</c:v>
                </c:pt>
                <c:pt idx="66">
                  <c:v>5.5893163199999991</c:v>
                </c:pt>
                <c:pt idx="67">
                  <c:v>5.5073684499999995</c:v>
                </c:pt>
                <c:pt idx="68">
                  <c:v>4.9248751500000001</c:v>
                </c:pt>
                <c:pt idx="69">
                  <c:v>2.7974972299999998</c:v>
                </c:pt>
                <c:pt idx="70">
                  <c:v>4.6764523200000001</c:v>
                </c:pt>
                <c:pt idx="71">
                  <c:v>4.6966379799999993</c:v>
                </c:pt>
                <c:pt idx="72">
                  <c:v>4.4222533799999999</c:v>
                </c:pt>
                <c:pt idx="73">
                  <c:v>4.1207331099999998</c:v>
                </c:pt>
                <c:pt idx="74">
                  <c:v>4.46374373</c:v>
                </c:pt>
                <c:pt idx="75">
                  <c:v>3.6552763400000003</c:v>
                </c:pt>
                <c:pt idx="76">
                  <c:v>4.5554330300000005</c:v>
                </c:pt>
                <c:pt idx="77">
                  <c:v>4.8841303299999996</c:v>
                </c:pt>
                <c:pt idx="78">
                  <c:v>5.1149029199999996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9 נתונים'!$D$2</c:f>
              <c:strCache>
                <c:ptCount val="1"/>
                <c:pt idx="0">
                  <c:v>היקף משכנתאות שניתנו מנוכה עונתיות</c:v>
                </c:pt>
              </c:strCache>
            </c:strRef>
          </c:tx>
          <c:spPr>
            <a:ln w="38100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'איור 9 נתונים'!$A$3:$A$300</c:f>
              <c:numCache>
                <c:formatCode>m/d/yyyy</c:formatCode>
                <c:ptCount val="298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</c:numCache>
            </c:numRef>
          </c:cat>
          <c:val>
            <c:numRef>
              <c:f>'איור 9 נתונים'!$D$3:$D$300</c:f>
              <c:numCache>
                <c:formatCode>0.0</c:formatCode>
                <c:ptCount val="298"/>
                <c:pt idx="0">
                  <c:v>4.4960585000000002</c:v>
                </c:pt>
                <c:pt idx="1">
                  <c:v>4.5199280000000002</c:v>
                </c:pt>
                <c:pt idx="2">
                  <c:v>4.5473100000000004</c:v>
                </c:pt>
                <c:pt idx="3">
                  <c:v>4.0790327499999997</c:v>
                </c:pt>
                <c:pt idx="4">
                  <c:v>4.1529794999999998</c:v>
                </c:pt>
                <c:pt idx="5">
                  <c:v>3.5679837499999998</c:v>
                </c:pt>
                <c:pt idx="6">
                  <c:v>3.6353534999999999</c:v>
                </c:pt>
                <c:pt idx="7">
                  <c:v>3.2800064999999998</c:v>
                </c:pt>
                <c:pt idx="8">
                  <c:v>3.0359682499999998</c:v>
                </c:pt>
                <c:pt idx="9">
                  <c:v>3.2632085000000002</c:v>
                </c:pt>
                <c:pt idx="10">
                  <c:v>3.0571742500000001</c:v>
                </c:pt>
                <c:pt idx="11">
                  <c:v>3.0883607500000001</c:v>
                </c:pt>
                <c:pt idx="12">
                  <c:v>3.250181</c:v>
                </c:pt>
                <c:pt idx="13">
                  <c:v>3.2301795000000002</c:v>
                </c:pt>
                <c:pt idx="14">
                  <c:v>3.3066594999999999</c:v>
                </c:pt>
                <c:pt idx="15">
                  <c:v>3.4658294999999999</c:v>
                </c:pt>
                <c:pt idx="16">
                  <c:v>3.5747822500000002</c:v>
                </c:pt>
                <c:pt idx="17">
                  <c:v>3.6839490000000001</c:v>
                </c:pt>
                <c:pt idx="18">
                  <c:v>4.0714249999999996</c:v>
                </c:pt>
                <c:pt idx="19">
                  <c:v>5.081035</c:v>
                </c:pt>
                <c:pt idx="20">
                  <c:v>4.2067214999999996</c:v>
                </c:pt>
                <c:pt idx="21">
                  <c:v>3.6380330000000001</c:v>
                </c:pt>
                <c:pt idx="22">
                  <c:v>4.4028274999999999</c:v>
                </c:pt>
                <c:pt idx="23">
                  <c:v>4.4746300000000003</c:v>
                </c:pt>
                <c:pt idx="24">
                  <c:v>4.1999525000000002</c:v>
                </c:pt>
                <c:pt idx="25">
                  <c:v>4.2695210000000001</c:v>
                </c:pt>
                <c:pt idx="26">
                  <c:v>3.8376450000000002</c:v>
                </c:pt>
                <c:pt idx="27">
                  <c:v>4.298235</c:v>
                </c:pt>
                <c:pt idx="28">
                  <c:v>5.0883865000000004</c:v>
                </c:pt>
                <c:pt idx="29">
                  <c:v>3.99297375</c:v>
                </c:pt>
                <c:pt idx="30">
                  <c:v>4.0742479999999999</c:v>
                </c:pt>
                <c:pt idx="31">
                  <c:v>4.3612204999999999</c:v>
                </c:pt>
                <c:pt idx="32">
                  <c:v>4.870825</c:v>
                </c:pt>
                <c:pt idx="33">
                  <c:v>4.3504430000000003</c:v>
                </c:pt>
                <c:pt idx="34">
                  <c:v>4.1241180000000002</c:v>
                </c:pt>
                <c:pt idx="35">
                  <c:v>4.2886284999999997</c:v>
                </c:pt>
                <c:pt idx="36">
                  <c:v>4.0652245000000002</c:v>
                </c:pt>
                <c:pt idx="37">
                  <c:v>4.6444605000000001</c:v>
                </c:pt>
                <c:pt idx="38">
                  <c:v>4.5159779999999996</c:v>
                </c:pt>
                <c:pt idx="39">
                  <c:v>4.2413065000000003</c:v>
                </c:pt>
                <c:pt idx="40">
                  <c:v>4.1838350000000002</c:v>
                </c:pt>
                <c:pt idx="41">
                  <c:v>4.0960660000000004</c:v>
                </c:pt>
                <c:pt idx="42">
                  <c:v>4.1049544999999998</c:v>
                </c:pt>
                <c:pt idx="43">
                  <c:v>3.8677427500000001</c:v>
                </c:pt>
                <c:pt idx="44">
                  <c:v>4.1612689999999999</c:v>
                </c:pt>
                <c:pt idx="45">
                  <c:v>4.4841044999999999</c:v>
                </c:pt>
                <c:pt idx="46">
                  <c:v>4.5194514999999997</c:v>
                </c:pt>
                <c:pt idx="47">
                  <c:v>4.9168909999999997</c:v>
                </c:pt>
                <c:pt idx="48">
                  <c:v>5.0354235000000003</c:v>
                </c:pt>
                <c:pt idx="49">
                  <c:v>5.0276810000000003</c:v>
                </c:pt>
                <c:pt idx="50">
                  <c:v>5.0724450000000001</c:v>
                </c:pt>
                <c:pt idx="51">
                  <c:v>5.3517460000000003</c:v>
                </c:pt>
                <c:pt idx="52">
                  <c:v>5.6551904999999998</c:v>
                </c:pt>
                <c:pt idx="53">
                  <c:v>5.9215220000000004</c:v>
                </c:pt>
                <c:pt idx="54">
                  <c:v>5.5455664999999996</c:v>
                </c:pt>
                <c:pt idx="55">
                  <c:v>5.7474414999999999</c:v>
                </c:pt>
                <c:pt idx="56">
                  <c:v>5.3080059999999998</c:v>
                </c:pt>
                <c:pt idx="57">
                  <c:v>5.2337534999999997</c:v>
                </c:pt>
                <c:pt idx="58">
                  <c:v>5.4984105000000003</c:v>
                </c:pt>
                <c:pt idx="59">
                  <c:v>5.1020835</c:v>
                </c:pt>
                <c:pt idx="60">
                  <c:v>5.3497029999999999</c:v>
                </c:pt>
                <c:pt idx="61">
                  <c:v>5.0333300000000003</c:v>
                </c:pt>
                <c:pt idx="62">
                  <c:v>5.1041660000000002</c:v>
                </c:pt>
                <c:pt idx="63">
                  <c:v>5.2398259999999999</c:v>
                </c:pt>
                <c:pt idx="64">
                  <c:v>4.8782360000000002</c:v>
                </c:pt>
                <c:pt idx="65">
                  <c:v>4.9981574999999996</c:v>
                </c:pt>
                <c:pt idx="66">
                  <c:v>4.9734160000000003</c:v>
                </c:pt>
                <c:pt idx="67">
                  <c:v>4.7197909999999998</c:v>
                </c:pt>
                <c:pt idx="68">
                  <c:v>4.9467175000000001</c:v>
                </c:pt>
                <c:pt idx="69">
                  <c:v>4.0718164999999997</c:v>
                </c:pt>
                <c:pt idx="70">
                  <c:v>4.8192265000000001</c:v>
                </c:pt>
                <c:pt idx="71">
                  <c:v>4.5143994999999997</c:v>
                </c:pt>
                <c:pt idx="72">
                  <c:v>4.5584515000000003</c:v>
                </c:pt>
                <c:pt idx="73">
                  <c:v>4.5136694999999998</c:v>
                </c:pt>
                <c:pt idx="74">
                  <c:v>4.3419489999999996</c:v>
                </c:pt>
                <c:pt idx="75">
                  <c:v>4.2766074999999999</c:v>
                </c:pt>
                <c:pt idx="76">
                  <c:v>4.1204165000000001</c:v>
                </c:pt>
                <c:pt idx="77">
                  <c:v>4.2271729999999996</c:v>
                </c:pt>
                <c:pt idx="78">
                  <c:v>4.4128904999999996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47840"/>
        <c:axId val="259749376"/>
      </c:lineChart>
      <c:lineChart>
        <c:grouping val="standard"/>
        <c:varyColors val="0"/>
        <c:ser>
          <c:idx val="0"/>
          <c:order val="0"/>
          <c:tx>
            <c:strRef>
              <c:f>'איור 9 נתונים'!$B$2</c:f>
              <c:strCache>
                <c:ptCount val="1"/>
                <c:pt idx="0">
                  <c:v>ריבית ריאלית משוקללת (ציר ימני)</c:v>
                </c:pt>
              </c:strCache>
            </c:strRef>
          </c:tx>
          <c:spPr>
            <a:ln w="38100">
              <a:solidFill>
                <a:srgbClr val="70AD47"/>
              </a:solidFill>
              <a:prstDash val="solid"/>
            </a:ln>
          </c:spPr>
          <c:marker>
            <c:symbol val="none"/>
          </c:marker>
          <c:cat>
            <c:numRef>
              <c:f>'איור 9 נתונים'!$A$3:$A$300</c:f>
              <c:numCache>
                <c:formatCode>m/d/yyyy</c:formatCode>
                <c:ptCount val="298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</c:numCache>
            </c:numRef>
          </c:cat>
          <c:val>
            <c:numRef>
              <c:f>'איור 9 נתונים'!$B$3:$B$300</c:f>
              <c:numCache>
                <c:formatCode>0.0</c:formatCode>
                <c:ptCount val="298"/>
                <c:pt idx="0">
                  <c:v>1.6869573242884539</c:v>
                </c:pt>
                <c:pt idx="1">
                  <c:v>1.8271990836150664</c:v>
                </c:pt>
                <c:pt idx="2">
                  <c:v>1.9817459662598569</c:v>
                </c:pt>
                <c:pt idx="3">
                  <c:v>2.2984717950610012</c:v>
                </c:pt>
                <c:pt idx="4">
                  <c:v>2.4235771198247558</c:v>
                </c:pt>
                <c:pt idx="5">
                  <c:v>2.7311288021251516</c:v>
                </c:pt>
                <c:pt idx="6">
                  <c:v>2.8735359859285432</c:v>
                </c:pt>
                <c:pt idx="7">
                  <c:v>2.9336195665062954</c:v>
                </c:pt>
                <c:pt idx="8">
                  <c:v>2.9450370381352902</c:v>
                </c:pt>
                <c:pt idx="9">
                  <c:v>2.9160651062920802</c:v>
                </c:pt>
                <c:pt idx="10">
                  <c:v>2.8941863986945067</c:v>
                </c:pt>
                <c:pt idx="11">
                  <c:v>2.7074997943743293</c:v>
                </c:pt>
                <c:pt idx="12">
                  <c:v>2.6434186075993464</c:v>
                </c:pt>
                <c:pt idx="13">
                  <c:v>2.5320943753714342</c:v>
                </c:pt>
                <c:pt idx="14">
                  <c:v>2.4694298396773955</c:v>
                </c:pt>
                <c:pt idx="15">
                  <c:v>2.3863078547739343</c:v>
                </c:pt>
                <c:pt idx="16">
                  <c:v>2.3070701059042316</c:v>
                </c:pt>
                <c:pt idx="17">
                  <c:v>2.25797161907925</c:v>
                </c:pt>
                <c:pt idx="18">
                  <c:v>2.1402897810693804</c:v>
                </c:pt>
                <c:pt idx="19">
                  <c:v>2.0415788482697765</c:v>
                </c:pt>
                <c:pt idx="20">
                  <c:v>2.0664741139115126</c:v>
                </c:pt>
                <c:pt idx="21">
                  <c:v>2.0778760037316419</c:v>
                </c:pt>
                <c:pt idx="22">
                  <c:v>1.9834572710044764</c:v>
                </c:pt>
                <c:pt idx="23">
                  <c:v>1.9349528882502456</c:v>
                </c:pt>
                <c:pt idx="24">
                  <c:v>1.8076775591647134</c:v>
                </c:pt>
                <c:pt idx="25">
                  <c:v>1.7901064198056484</c:v>
                </c:pt>
                <c:pt idx="26">
                  <c:v>1.7925291605045102</c:v>
                </c:pt>
                <c:pt idx="27">
                  <c:v>1.7446137560463706</c:v>
                </c:pt>
                <c:pt idx="28">
                  <c:v>1.5703931661102966</c:v>
                </c:pt>
                <c:pt idx="29">
                  <c:v>1.4917636347183423</c:v>
                </c:pt>
                <c:pt idx="30">
                  <c:v>1.5034545401181569</c:v>
                </c:pt>
                <c:pt idx="31">
                  <c:v>1.4815511175980209</c:v>
                </c:pt>
                <c:pt idx="32">
                  <c:v>1.5747597102466053</c:v>
                </c:pt>
                <c:pt idx="33">
                  <c:v>1.5781373180717031</c:v>
                </c:pt>
                <c:pt idx="34">
                  <c:v>1.6316212735489153</c:v>
                </c:pt>
                <c:pt idx="35">
                  <c:v>1.5746564916922601</c:v>
                </c:pt>
                <c:pt idx="36">
                  <c:v>1.517622154806556</c:v>
                </c:pt>
                <c:pt idx="37">
                  <c:v>1.5260659215823851</c:v>
                </c:pt>
                <c:pt idx="38">
                  <c:v>1.3859723430877497</c:v>
                </c:pt>
                <c:pt idx="39">
                  <c:v>1.3573271252554782</c:v>
                </c:pt>
                <c:pt idx="40">
                  <c:v>1.3655204963318501</c:v>
                </c:pt>
                <c:pt idx="41">
                  <c:v>1.2961728246392414</c:v>
                </c:pt>
                <c:pt idx="42">
                  <c:v>1.271045113655088</c:v>
                </c:pt>
                <c:pt idx="43">
                  <c:v>1.1784534037415075</c:v>
                </c:pt>
                <c:pt idx="44">
                  <c:v>1.1829909842783843</c:v>
                </c:pt>
                <c:pt idx="45">
                  <c:v>1.1019214856378363</c:v>
                </c:pt>
                <c:pt idx="46">
                  <c:v>0.99785576024916944</c:v>
                </c:pt>
                <c:pt idx="47">
                  <c:v>0.99465932008441738</c:v>
                </c:pt>
                <c:pt idx="48">
                  <c:v>0.98574986652939178</c:v>
                </c:pt>
                <c:pt idx="49">
                  <c:v>0.97483038956209644</c:v>
                </c:pt>
                <c:pt idx="50">
                  <c:v>0.84610143343300181</c:v>
                </c:pt>
                <c:pt idx="51">
                  <c:v>0.790082195621435</c:v>
                </c:pt>
                <c:pt idx="52">
                  <c:v>0.7136800733922829</c:v>
                </c:pt>
                <c:pt idx="53">
                  <c:v>0.80122820685498208</c:v>
                </c:pt>
                <c:pt idx="54">
                  <c:v>0.98250474869703452</c:v>
                </c:pt>
                <c:pt idx="55">
                  <c:v>1.053871692745707</c:v>
                </c:pt>
                <c:pt idx="56">
                  <c:v>1.1079207466931478</c:v>
                </c:pt>
                <c:pt idx="57">
                  <c:v>1.1105547284896378</c:v>
                </c:pt>
                <c:pt idx="58">
                  <c:v>1.1399623065381914</c:v>
                </c:pt>
                <c:pt idx="59">
                  <c:v>1.1684828355278687</c:v>
                </c:pt>
                <c:pt idx="60">
                  <c:v>1.2727673442192249</c:v>
                </c:pt>
                <c:pt idx="61">
                  <c:v>1.2360320022274989</c:v>
                </c:pt>
                <c:pt idx="62">
                  <c:v>1.1769434828198893</c:v>
                </c:pt>
                <c:pt idx="63">
                  <c:v>1.2466085133376037</c:v>
                </c:pt>
                <c:pt idx="64">
                  <c:v>1.2665977406729505</c:v>
                </c:pt>
                <c:pt idx="65">
                  <c:v>1.3250563698465565</c:v>
                </c:pt>
                <c:pt idx="66">
                  <c:v>1.4177341892830657</c:v>
                </c:pt>
                <c:pt idx="67">
                  <c:v>1.5029677304402225</c:v>
                </c:pt>
                <c:pt idx="68">
                  <c:v>1.72234992788208</c:v>
                </c:pt>
                <c:pt idx="69">
                  <c:v>1.8211120261225895</c:v>
                </c:pt>
                <c:pt idx="70">
                  <c:v>1.9116198617702622</c:v>
                </c:pt>
                <c:pt idx="71">
                  <c:v>2.0287054125198591</c:v>
                </c:pt>
                <c:pt idx="72">
                  <c:v>2.0275591209226822</c:v>
                </c:pt>
                <c:pt idx="73">
                  <c:v>2.1194224596726672</c:v>
                </c:pt>
                <c:pt idx="74">
                  <c:v>2.076847398359734</c:v>
                </c:pt>
                <c:pt idx="75">
                  <c:v>2.0674082391329089</c:v>
                </c:pt>
                <c:pt idx="76">
                  <c:v>1.979428654063111</c:v>
                </c:pt>
                <c:pt idx="77">
                  <c:v>1.9228824862908431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61664"/>
        <c:axId val="259751296"/>
      </c:lineChart>
      <c:dateAx>
        <c:axId val="259747840"/>
        <c:scaling>
          <c:orientation val="minMax"/>
          <c:max val="42947"/>
          <c:min val="40574"/>
        </c:scaling>
        <c:delete val="0"/>
        <c:axPos val="b"/>
        <c:numFmt formatCode="mm/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 anchor="ctr" anchorCtr="0"/>
          <a:lstStyle/>
          <a:p>
            <a:pPr>
              <a:defRPr b="0"/>
            </a:pPr>
            <a:endParaRPr lang="he-IL"/>
          </a:p>
        </c:txPr>
        <c:crossAx val="259749376"/>
        <c:crosses val="autoZero"/>
        <c:auto val="0"/>
        <c:lblOffset val="100"/>
        <c:baseTimeUnit val="months"/>
        <c:majorUnit val="4"/>
        <c:majorTimeUnit val="months"/>
      </c:dateAx>
      <c:valAx>
        <c:axId val="25974937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e-IL" b="0"/>
                  <a:t>מיליארדי </a:t>
                </a:r>
                <a:endParaRPr lang="en-US" b="0"/>
              </a:p>
              <a:p>
                <a:pPr>
                  <a:defRPr b="0"/>
                </a:pPr>
                <a:r>
                  <a:rPr lang="he-IL" b="0"/>
                  <a:t>ש"ח</a:t>
                </a:r>
              </a:p>
            </c:rich>
          </c:tx>
          <c:layout>
            <c:manualLayout>
              <c:xMode val="edge"/>
              <c:yMode val="edge"/>
              <c:x val="0"/>
              <c:y val="4.124414941405867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259747840"/>
        <c:crosses val="autoZero"/>
        <c:crossBetween val="between"/>
      </c:valAx>
      <c:valAx>
        <c:axId val="259751296"/>
        <c:scaling>
          <c:orientation val="minMax"/>
          <c:max val="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>
                    <a:solidFill>
                      <a:srgbClr val="70AD47"/>
                    </a:solidFill>
                  </a:defRPr>
                </a:pPr>
                <a:r>
                  <a:rPr lang="en-US">
                    <a:solidFill>
                      <a:srgbClr val="70AD47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9631192074145094"/>
              <c:y val="5.718834473045132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rgbClr val="70AD47"/>
                </a:solidFill>
              </a:defRPr>
            </a:pPr>
            <a:endParaRPr lang="he-IL"/>
          </a:p>
        </c:txPr>
        <c:crossAx val="259761664"/>
        <c:crosses val="max"/>
        <c:crossBetween val="between"/>
      </c:valAx>
      <c:dateAx>
        <c:axId val="259761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59751296"/>
        <c:crosses val="autoZero"/>
        <c:auto val="1"/>
        <c:lblOffset val="100"/>
        <c:baseTimeUnit val="months"/>
      </c:date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9.2959688763736753E-2"/>
          <c:y val="0.93168853893263337"/>
          <c:w val="0.8225886864813039"/>
          <c:h val="6.432541223826841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19050">
      <a:noFill/>
      <a:prstDash val="solid"/>
    </a:ln>
  </c:spPr>
  <c:txPr>
    <a:bodyPr/>
    <a:lstStyle/>
    <a:p>
      <a:pPr>
        <a:defRPr sz="1400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1">
              <a:defRPr sz="2200">
                <a:latin typeface="David" panose="020E0502060401010101" pitchFamily="34" charset="-79"/>
                <a:cs typeface="David" panose="020E0502060401010101" pitchFamily="34" charset="-79"/>
              </a:defRPr>
            </a:pPr>
            <a:r>
              <a:rPr lang="he-IL" sz="1800" b="1" i="0" baseline="0">
                <a:effectLst/>
              </a:rPr>
              <a:t>איור 10: שיעורי צמיחת התוצר בישראל</a:t>
            </a:r>
            <a:br>
              <a:rPr lang="he-IL" sz="1800" b="1" i="0" baseline="0">
                <a:effectLst/>
              </a:rPr>
            </a:br>
            <a:r>
              <a:rPr lang="he-IL" sz="1600" b="0" i="0" baseline="0">
                <a:effectLst/>
              </a:rPr>
              <a:t>שיעור שינוי רבעוני במונחים שנתיים, 2013 עד 2017, נתונים מנוכי עונתיות במחירים קבועים </a:t>
            </a:r>
            <a:endParaRPr lang="he-IL" sz="1600">
              <a:effectLst/>
            </a:endParaRPr>
          </a:p>
        </c:rich>
      </c:tx>
      <c:layout>
        <c:manualLayout>
          <c:xMode val="edge"/>
          <c:yMode val="edge"/>
          <c:x val="0.14259979529170932"/>
          <c:y val="1.253918495297805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9196617336152217E-2"/>
          <c:y val="0.12163963830539991"/>
          <c:w val="0.90473513114561133"/>
          <c:h val="0.7548403393149524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'איור 10 נתונים'!$C$2</c:f>
              <c:strCache>
                <c:ptCount val="1"/>
                <c:pt idx="0">
                  <c:v>שיעור צמיחת התוצר בישראל</c:v>
                </c:pt>
              </c:strCache>
            </c:strRef>
          </c:tx>
          <c:spPr>
            <a:solidFill>
              <a:srgbClr val="4472C4"/>
            </a:solidFill>
            <a:ln w="22790">
              <a:noFill/>
            </a:ln>
          </c:spPr>
          <c:invertIfNegative val="0"/>
          <c:dLbls>
            <c:numFmt formatCode="#,##0.0" sourceLinked="0"/>
            <c:spPr>
              <a:noFill/>
              <a:ln w="2279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ysClr val="windowText" lastClr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he-I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'איור 10 נתונים'!$A$3:$A$20</c:f>
              <c:strCache>
                <c:ptCount val="18"/>
                <c:pt idx="0">
                  <c:v>2013Q1</c:v>
                </c:pt>
                <c:pt idx="1">
                  <c:v>2013Q2</c:v>
                </c:pt>
                <c:pt idx="2">
                  <c:v>2013Q3</c:v>
                </c:pt>
                <c:pt idx="3">
                  <c:v>2013Q4</c:v>
                </c:pt>
                <c:pt idx="4">
                  <c:v>2014Q1</c:v>
                </c:pt>
                <c:pt idx="5">
                  <c:v>2014Q2</c:v>
                </c:pt>
                <c:pt idx="6">
                  <c:v>2014Q3</c:v>
                </c:pt>
                <c:pt idx="7">
                  <c:v>2014Q4</c:v>
                </c:pt>
                <c:pt idx="8">
                  <c:v>2015Q1</c:v>
                </c:pt>
                <c:pt idx="9">
                  <c:v>2015Q2</c:v>
                </c:pt>
                <c:pt idx="10">
                  <c:v>2015Q3</c:v>
                </c:pt>
                <c:pt idx="11">
                  <c:v>2015Q4</c:v>
                </c:pt>
                <c:pt idx="12">
                  <c:v>2016Q1</c:v>
                </c:pt>
                <c:pt idx="13">
                  <c:v>2016Q2</c:v>
                </c:pt>
                <c:pt idx="14">
                  <c:v>2016Q3</c:v>
                </c:pt>
                <c:pt idx="15">
                  <c:v>2016Q4</c:v>
                </c:pt>
                <c:pt idx="16">
                  <c:v>2017Q1</c:v>
                </c:pt>
                <c:pt idx="17">
                  <c:v>2017Q2</c:v>
                </c:pt>
              </c:strCache>
            </c:strRef>
          </c:cat>
          <c:val>
            <c:numRef>
              <c:f>'איור 10 נתונים'!$C$3:$C$20</c:f>
              <c:numCache>
                <c:formatCode>0.0</c:formatCode>
                <c:ptCount val="18"/>
                <c:pt idx="0">
                  <c:v>4.3589603417134581</c:v>
                </c:pt>
                <c:pt idx="1">
                  <c:v>6.8391128477977681</c:v>
                </c:pt>
                <c:pt idx="2">
                  <c:v>3.7804041988164672</c:v>
                </c:pt>
                <c:pt idx="3">
                  <c:v>2.2417475132288311</c:v>
                </c:pt>
                <c:pt idx="4">
                  <c:v>3.6832503883045264</c:v>
                </c:pt>
                <c:pt idx="5">
                  <c:v>3.0994227387120876</c:v>
                </c:pt>
                <c:pt idx="6">
                  <c:v>2.1056593413431912</c:v>
                </c:pt>
                <c:pt idx="7">
                  <c:v>6.1542410194558306</c:v>
                </c:pt>
                <c:pt idx="8">
                  <c:v>2.2666045052359252</c:v>
                </c:pt>
                <c:pt idx="9">
                  <c:v>7.9387023285648617E-2</c:v>
                </c:pt>
                <c:pt idx="10">
                  <c:v>1.2691343989130743</c:v>
                </c:pt>
                <c:pt idx="11">
                  <c:v>4.295111436328658</c:v>
                </c:pt>
                <c:pt idx="12">
                  <c:v>4.5472717873905388</c:v>
                </c:pt>
                <c:pt idx="13">
                  <c:v>5.4736538230925724</c:v>
                </c:pt>
                <c:pt idx="14">
                  <c:v>4.1923264845462382</c:v>
                </c:pt>
                <c:pt idx="15">
                  <c:v>4.3789848381165397</c:v>
                </c:pt>
                <c:pt idx="16">
                  <c:v>0.60685027963087723</c:v>
                </c:pt>
                <c:pt idx="17">
                  <c:v>2.6838021569485226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60029440"/>
        <c:axId val="260031232"/>
      </c:barChart>
      <c:catAx>
        <c:axId val="260029440"/>
        <c:scaling>
          <c:orientation val="minMax"/>
        </c:scaling>
        <c:delete val="0"/>
        <c:axPos val="b"/>
        <c:numFmt formatCode="mm\-yy" sourceLinked="0"/>
        <c:majorTickMark val="out"/>
        <c:minorTickMark val="none"/>
        <c:tickLblPos val="low"/>
        <c:spPr>
          <a:ln w="2849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chemeClr val="tx1"/>
                </a:solidFill>
                <a:latin typeface="David" panose="020E0502060401010101" pitchFamily="34" charset="-79"/>
                <a:ea typeface="Times New Roman"/>
                <a:cs typeface="David" panose="020E0502060401010101" pitchFamily="34" charset="-79"/>
              </a:defRPr>
            </a:pPr>
            <a:endParaRPr lang="he-IL"/>
          </a:p>
        </c:txPr>
        <c:crossAx val="260031232"/>
        <c:crosses val="autoZero"/>
        <c:auto val="0"/>
        <c:lblAlgn val="ctr"/>
        <c:lblOffset val="120"/>
        <c:tickLblSkip val="1"/>
        <c:tickMarkSkip val="1"/>
        <c:noMultiLvlLbl val="0"/>
      </c:catAx>
      <c:valAx>
        <c:axId val="260031232"/>
        <c:scaling>
          <c:orientation val="minMax"/>
          <c:max val="1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e-IL" b="0"/>
                  <a:t>%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2.4564994882292732E-2"/>
              <c:y val="5.261767827610890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2849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chemeClr val="tx1"/>
                </a:solidFill>
                <a:latin typeface="Times New Roman"/>
                <a:ea typeface="Times New Roman"/>
                <a:cs typeface="Times New Roman"/>
              </a:defRPr>
            </a:pPr>
            <a:endParaRPr lang="he-IL"/>
          </a:p>
        </c:txPr>
        <c:crossAx val="260029440"/>
        <c:crosses val="autoZero"/>
        <c:crossBetween val="between"/>
      </c:valAx>
      <c:spPr>
        <a:noFill/>
        <a:ln w="12700">
          <a:noFill/>
        </a:ln>
      </c:spPr>
    </c:plotArea>
    <c:plotVisOnly val="1"/>
    <c:dispBlanksAs val="gap"/>
    <c:showDLblsOverMax val="0"/>
  </c:chart>
  <c:spPr>
    <a:solidFill>
      <a:schemeClr val="bg1"/>
    </a:solidFill>
    <a:ln w="19050">
      <a:noFill/>
    </a:ln>
  </c:spPr>
  <c:txPr>
    <a:bodyPr/>
    <a:lstStyle/>
    <a:p>
      <a:pPr>
        <a:defRPr sz="1413" b="1" i="0" u="none" strike="noStrike" baseline="0">
          <a:solidFill>
            <a:schemeClr val="tx1"/>
          </a:solidFill>
          <a:latin typeface="Times New Roman (Hebrew)"/>
          <a:ea typeface="Times New Roman (Hebrew)"/>
          <a:cs typeface="Times New Roman (Hebrew)"/>
        </a:defRPr>
      </a:pPr>
      <a:endParaRPr lang="he-IL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 b="1" baseline="0"/>
              <a:t>איור 11: מדד יצוא ויבוא סחורות (ללא או"מ ויהלומים)
</a:t>
            </a:r>
            <a:r>
              <a:rPr lang="he-IL" sz="2000" b="0" baseline="0"/>
              <a:t>מדד במונחי שע"ח נומינלי אפקטיבי (ינואר 2011=100), מנוכה עונתיות, ינואר 2013 עד יולי 2017</a:t>
            </a:r>
          </a:p>
        </c:rich>
      </c:tx>
      <c:layout>
        <c:manualLayout>
          <c:xMode val="edge"/>
          <c:yMode val="edge"/>
          <c:x val="0.13722956073684239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7147811743593462E-2"/>
          <c:y val="0.15638519323015657"/>
          <c:w val="0.94688946238480565"/>
          <c:h val="0.68643595882803055"/>
        </c:manualLayout>
      </c:layout>
      <c:lineChart>
        <c:grouping val="standard"/>
        <c:varyColors val="0"/>
        <c:ser>
          <c:idx val="0"/>
          <c:order val="0"/>
          <c:tx>
            <c:strRef>
              <c:f>'איור 11 נתונים'!$B$2</c:f>
              <c:strCache>
                <c:ptCount val="1"/>
                <c:pt idx="0">
                  <c:v>יצוא (ללא או"מ, יהלומים)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11 נתונים'!$A$3:$A$299</c:f>
              <c:numCache>
                <c:formatCode>m/d/yyyy</c:formatCode>
                <c:ptCount val="297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</c:numCache>
            </c:numRef>
          </c:cat>
          <c:val>
            <c:numRef>
              <c:f>'איור 11 נתונים'!$B$3:$B$299</c:f>
              <c:numCache>
                <c:formatCode>0.0</c:formatCode>
                <c:ptCount val="297"/>
                <c:pt idx="0">
                  <c:v>100</c:v>
                </c:pt>
                <c:pt idx="1">
                  <c:v>100.93720245361328</c:v>
                </c:pt>
                <c:pt idx="2">
                  <c:v>103.40580749511719</c:v>
                </c:pt>
                <c:pt idx="3">
                  <c:v>101.22116851806641</c:v>
                </c:pt>
                <c:pt idx="4">
                  <c:v>102.06425476074219</c:v>
                </c:pt>
                <c:pt idx="5">
                  <c:v>102.35015869140625</c:v>
                </c:pt>
                <c:pt idx="6">
                  <c:v>100.01919555664062</c:v>
                </c:pt>
                <c:pt idx="7">
                  <c:v>108.26777648925781</c:v>
                </c:pt>
                <c:pt idx="8">
                  <c:v>102.10418701171875</c:v>
                </c:pt>
                <c:pt idx="9">
                  <c:v>102.61878204345703</c:v>
                </c:pt>
                <c:pt idx="10">
                  <c:v>100.16130065917969</c:v>
                </c:pt>
                <c:pt idx="11">
                  <c:v>104.56353759765625</c:v>
                </c:pt>
                <c:pt idx="12">
                  <c:v>103.56353759765625</c:v>
                </c:pt>
                <c:pt idx="13">
                  <c:v>97.5067138671875</c:v>
                </c:pt>
                <c:pt idx="14">
                  <c:v>100.74514007568359</c:v>
                </c:pt>
                <c:pt idx="15">
                  <c:v>105.87614440917969</c:v>
                </c:pt>
                <c:pt idx="16">
                  <c:v>103.45816802978516</c:v>
                </c:pt>
                <c:pt idx="17">
                  <c:v>96.657142639160156</c:v>
                </c:pt>
                <c:pt idx="18">
                  <c:v>110.09667205810547</c:v>
                </c:pt>
                <c:pt idx="19">
                  <c:v>106.63561248779297</c:v>
                </c:pt>
                <c:pt idx="20">
                  <c:v>105.54533386230469</c:v>
                </c:pt>
                <c:pt idx="21">
                  <c:v>103.90518188476562</c:v>
                </c:pt>
                <c:pt idx="22">
                  <c:v>99.421531677246094</c:v>
                </c:pt>
                <c:pt idx="23">
                  <c:v>95.399787902832031</c:v>
                </c:pt>
                <c:pt idx="24">
                  <c:v>98.792449951171875</c:v>
                </c:pt>
                <c:pt idx="25">
                  <c:v>115.18442535400391</c:v>
                </c:pt>
                <c:pt idx="26">
                  <c:v>107.44274139404297</c:v>
                </c:pt>
                <c:pt idx="27">
                  <c:v>109.27593994140625</c:v>
                </c:pt>
                <c:pt idx="28">
                  <c:v>105.79804992675781</c:v>
                </c:pt>
                <c:pt idx="29">
                  <c:v>104.56505584716797</c:v>
                </c:pt>
                <c:pt idx="30">
                  <c:v>102.12085723876953</c:v>
                </c:pt>
                <c:pt idx="31">
                  <c:v>104.49386596679687</c:v>
                </c:pt>
                <c:pt idx="32">
                  <c:v>104.45938873291016</c:v>
                </c:pt>
                <c:pt idx="33">
                  <c:v>110.69535827636719</c:v>
                </c:pt>
                <c:pt idx="34">
                  <c:v>110.50468444824219</c:v>
                </c:pt>
                <c:pt idx="35">
                  <c:v>104.30573272705078</c:v>
                </c:pt>
                <c:pt idx="36">
                  <c:v>113.33798217773437</c:v>
                </c:pt>
                <c:pt idx="37">
                  <c:v>121.29506683349609</c:v>
                </c:pt>
                <c:pt idx="38">
                  <c:v>108.01731872558594</c:v>
                </c:pt>
                <c:pt idx="39">
                  <c:v>103.53569030761719</c:v>
                </c:pt>
                <c:pt idx="40">
                  <c:v>108.94623565673828</c:v>
                </c:pt>
                <c:pt idx="41">
                  <c:v>108.39539337158203</c:v>
                </c:pt>
                <c:pt idx="42">
                  <c:v>110.05988311767578</c:v>
                </c:pt>
                <c:pt idx="43">
                  <c:v>103.11143493652344</c:v>
                </c:pt>
                <c:pt idx="44">
                  <c:v>113.74069976806641</c:v>
                </c:pt>
                <c:pt idx="45">
                  <c:v>114.70079803466797</c:v>
                </c:pt>
                <c:pt idx="46">
                  <c:v>108.02267456054687</c:v>
                </c:pt>
                <c:pt idx="47">
                  <c:v>112.62786102294922</c:v>
                </c:pt>
                <c:pt idx="48">
                  <c:v>113.76810455322266</c:v>
                </c:pt>
                <c:pt idx="49">
                  <c:v>130.16738891601562</c:v>
                </c:pt>
                <c:pt idx="50">
                  <c:v>117.44949340820312</c:v>
                </c:pt>
                <c:pt idx="51">
                  <c:v>113.90936279296875</c:v>
                </c:pt>
                <c:pt idx="52">
                  <c:v>115.71205902099609</c:v>
                </c:pt>
                <c:pt idx="53">
                  <c:v>113.13907623291016</c:v>
                </c:pt>
                <c:pt idx="54">
                  <c:v>119.46923065185547</c:v>
                </c:pt>
                <c:pt idx="55">
                  <c:v>124.22284698486328</c:v>
                </c:pt>
                <c:pt idx="56">
                  <c:v>114.32866668701172</c:v>
                </c:pt>
                <c:pt idx="57">
                  <c:v>118.54306030273437</c:v>
                </c:pt>
                <c:pt idx="58">
                  <c:v>122.72030639648437</c:v>
                </c:pt>
                <c:pt idx="59">
                  <c:v>117.24085235595703</c:v>
                </c:pt>
                <c:pt idx="60">
                  <c:v>122.19138336181641</c:v>
                </c:pt>
                <c:pt idx="61">
                  <c:v>117.94321441650391</c:v>
                </c:pt>
                <c:pt idx="62">
                  <c:v>109.03456878662109</c:v>
                </c:pt>
                <c:pt idx="63">
                  <c:v>112.05466461181641</c:v>
                </c:pt>
                <c:pt idx="64">
                  <c:v>111.50741577148437</c:v>
                </c:pt>
                <c:pt idx="65">
                  <c:v>116.63723754882812</c:v>
                </c:pt>
                <c:pt idx="66">
                  <c:v>119.47626495361328</c:v>
                </c:pt>
                <c:pt idx="67">
                  <c:v>114.51583099365234</c:v>
                </c:pt>
                <c:pt idx="68">
                  <c:v>114.25165557861328</c:v>
                </c:pt>
                <c:pt idx="69">
                  <c:v>114.97933959960937</c:v>
                </c:pt>
                <c:pt idx="70">
                  <c:v>125.41129302978516</c:v>
                </c:pt>
                <c:pt idx="71">
                  <c:v>128.84292602539062</c:v>
                </c:pt>
                <c:pt idx="72">
                  <c:v>128.20809936523437</c:v>
                </c:pt>
                <c:pt idx="73">
                  <c:v>116.30180358886719</c:v>
                </c:pt>
                <c:pt idx="74">
                  <c:v>129.4044189453125</c:v>
                </c:pt>
                <c:pt idx="75">
                  <c:v>123.41932678222656</c:v>
                </c:pt>
                <c:pt idx="76">
                  <c:v>122.80616760253906</c:v>
                </c:pt>
                <c:pt idx="77">
                  <c:v>119.68144989013672</c:v>
                </c:pt>
                <c:pt idx="78">
                  <c:v>109.18548583984375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11 נתונים'!$C$2</c:f>
              <c:strCache>
                <c:ptCount val="1"/>
                <c:pt idx="0">
                  <c:v>יבוא (ללא או"מ, יהלומים וח"א)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11 נתונים'!$A$3:$A$299</c:f>
              <c:numCache>
                <c:formatCode>m/d/yyyy</c:formatCode>
                <c:ptCount val="297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</c:numCache>
            </c:numRef>
          </c:cat>
          <c:val>
            <c:numRef>
              <c:f>'איור 11 נתונים'!$C$3:$C$299</c:f>
              <c:numCache>
                <c:formatCode>0.0</c:formatCode>
                <c:ptCount val="297"/>
                <c:pt idx="0">
                  <c:v>100</c:v>
                </c:pt>
                <c:pt idx="1">
                  <c:v>102.62158203125</c:v>
                </c:pt>
                <c:pt idx="2">
                  <c:v>107.85434722900391</c:v>
                </c:pt>
                <c:pt idx="3">
                  <c:v>104.85727691650391</c:v>
                </c:pt>
                <c:pt idx="4">
                  <c:v>113.14328765869141</c:v>
                </c:pt>
                <c:pt idx="5">
                  <c:v>101.93450927734375</c:v>
                </c:pt>
                <c:pt idx="6">
                  <c:v>105.57289886474609</c:v>
                </c:pt>
                <c:pt idx="7">
                  <c:v>105.35643005371094</c:v>
                </c:pt>
                <c:pt idx="8">
                  <c:v>102.63223266601562</c:v>
                </c:pt>
                <c:pt idx="9">
                  <c:v>106.75579071044922</c:v>
                </c:pt>
                <c:pt idx="10">
                  <c:v>107.49494934082031</c:v>
                </c:pt>
                <c:pt idx="11">
                  <c:v>106.08839416503906</c:v>
                </c:pt>
                <c:pt idx="12">
                  <c:v>111.48812866210937</c:v>
                </c:pt>
                <c:pt idx="13">
                  <c:v>107.18488311767578</c:v>
                </c:pt>
                <c:pt idx="14">
                  <c:v>109.39633941650391</c:v>
                </c:pt>
                <c:pt idx="15">
                  <c:v>112.03203582763672</c:v>
                </c:pt>
                <c:pt idx="16">
                  <c:v>109.21892547607422</c:v>
                </c:pt>
                <c:pt idx="17">
                  <c:v>103.50538635253906</c:v>
                </c:pt>
                <c:pt idx="18">
                  <c:v>107.41754913330078</c:v>
                </c:pt>
                <c:pt idx="19">
                  <c:v>106.51335906982422</c:v>
                </c:pt>
                <c:pt idx="20">
                  <c:v>107.01015472412109</c:v>
                </c:pt>
                <c:pt idx="21">
                  <c:v>110.59304046630859</c:v>
                </c:pt>
                <c:pt idx="22">
                  <c:v>99.942207336425781</c:v>
                </c:pt>
                <c:pt idx="23">
                  <c:v>98.845687866210937</c:v>
                </c:pt>
                <c:pt idx="24">
                  <c:v>102.38145446777344</c:v>
                </c:pt>
                <c:pt idx="25">
                  <c:v>102.69148254394531</c:v>
                </c:pt>
                <c:pt idx="26">
                  <c:v>100.45595550537109</c:v>
                </c:pt>
                <c:pt idx="27">
                  <c:v>102.93093109130859</c:v>
                </c:pt>
                <c:pt idx="28">
                  <c:v>102.65454864501953</c:v>
                </c:pt>
                <c:pt idx="29">
                  <c:v>107.32925415039062</c:v>
                </c:pt>
                <c:pt idx="30">
                  <c:v>108.22982788085937</c:v>
                </c:pt>
                <c:pt idx="31">
                  <c:v>107.22374725341797</c:v>
                </c:pt>
                <c:pt idx="32">
                  <c:v>118.54984283447266</c:v>
                </c:pt>
                <c:pt idx="33">
                  <c:v>106.23582458496094</c:v>
                </c:pt>
                <c:pt idx="34">
                  <c:v>110.53873443603516</c:v>
                </c:pt>
                <c:pt idx="35">
                  <c:v>109.55792236328125</c:v>
                </c:pt>
                <c:pt idx="36">
                  <c:v>112.32891082763672</c:v>
                </c:pt>
                <c:pt idx="37">
                  <c:v>114.65652465820312</c:v>
                </c:pt>
                <c:pt idx="38">
                  <c:v>111.08327484130859</c:v>
                </c:pt>
                <c:pt idx="39">
                  <c:v>110.72760772705078</c:v>
                </c:pt>
                <c:pt idx="40">
                  <c:v>112.04073333740234</c:v>
                </c:pt>
                <c:pt idx="41">
                  <c:v>110.36518096923828</c:v>
                </c:pt>
                <c:pt idx="42">
                  <c:v>108.40293884277344</c:v>
                </c:pt>
                <c:pt idx="43">
                  <c:v>111.87590789794922</c:v>
                </c:pt>
                <c:pt idx="44">
                  <c:v>112.33408355712891</c:v>
                </c:pt>
                <c:pt idx="45">
                  <c:v>108.37702941894531</c:v>
                </c:pt>
                <c:pt idx="46">
                  <c:v>112.55106353759766</c:v>
                </c:pt>
                <c:pt idx="47">
                  <c:v>125.3564453125</c:v>
                </c:pt>
                <c:pt idx="48">
                  <c:v>113.66340637207031</c:v>
                </c:pt>
                <c:pt idx="49">
                  <c:v>112.84113311767578</c:v>
                </c:pt>
                <c:pt idx="50">
                  <c:v>120.62479400634766</c:v>
                </c:pt>
                <c:pt idx="51">
                  <c:v>116.16421508789062</c:v>
                </c:pt>
                <c:pt idx="52">
                  <c:v>110.49510955810547</c:v>
                </c:pt>
                <c:pt idx="53">
                  <c:v>119.44777679443359</c:v>
                </c:pt>
                <c:pt idx="54">
                  <c:v>120.34249877929687</c:v>
                </c:pt>
                <c:pt idx="55">
                  <c:v>125.61165618896484</c:v>
                </c:pt>
                <c:pt idx="56">
                  <c:v>117.13835144042969</c:v>
                </c:pt>
                <c:pt idx="57">
                  <c:v>126.33718109130859</c:v>
                </c:pt>
                <c:pt idx="58">
                  <c:v>125.00946044921875</c:v>
                </c:pt>
                <c:pt idx="59">
                  <c:v>131.69779968261719</c:v>
                </c:pt>
                <c:pt idx="60">
                  <c:v>125.30019378662109</c:v>
                </c:pt>
                <c:pt idx="61">
                  <c:v>134.90126037597656</c:v>
                </c:pt>
                <c:pt idx="62">
                  <c:v>130.55668640136719</c:v>
                </c:pt>
                <c:pt idx="63">
                  <c:v>128.32136535644531</c:v>
                </c:pt>
                <c:pt idx="64">
                  <c:v>135.44920349121094</c:v>
                </c:pt>
                <c:pt idx="65">
                  <c:v>134.2056884765625</c:v>
                </c:pt>
                <c:pt idx="66">
                  <c:v>134.04515075683594</c:v>
                </c:pt>
                <c:pt idx="67">
                  <c:v>132.50111389160156</c:v>
                </c:pt>
                <c:pt idx="68">
                  <c:v>142.69003295898437</c:v>
                </c:pt>
                <c:pt idx="69">
                  <c:v>137.8284912109375</c:v>
                </c:pt>
                <c:pt idx="70">
                  <c:v>134.59274291992187</c:v>
                </c:pt>
                <c:pt idx="71">
                  <c:v>157.94981384277344</c:v>
                </c:pt>
                <c:pt idx="72">
                  <c:v>131.59709167480469</c:v>
                </c:pt>
                <c:pt idx="73">
                  <c:v>138.6611328125</c:v>
                </c:pt>
                <c:pt idx="74">
                  <c:v>140.71920776367188</c:v>
                </c:pt>
                <c:pt idx="75">
                  <c:v>145.7239990234375</c:v>
                </c:pt>
                <c:pt idx="76">
                  <c:v>142.224365234375</c:v>
                </c:pt>
                <c:pt idx="77">
                  <c:v>137.3502197265625</c:v>
                </c:pt>
                <c:pt idx="78">
                  <c:v>139.88902282714844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02784"/>
        <c:axId val="260104576"/>
      </c:lineChart>
      <c:dateAx>
        <c:axId val="260102784"/>
        <c:scaling>
          <c:orientation val="minMax"/>
          <c:max val="42947"/>
          <c:min val="41305"/>
        </c:scaling>
        <c:delete val="0"/>
        <c:axPos val="b"/>
        <c:numFmt formatCode="mm/yy" sourceLinked="0"/>
        <c:majorTickMark val="in"/>
        <c:minorTickMark val="none"/>
        <c:tickLblPos val="nextTo"/>
        <c:txPr>
          <a:bodyPr rot="-2700000" vert="horz"/>
          <a:lstStyle/>
          <a:p>
            <a:pPr>
              <a:defRPr sz="1400" b="0"/>
            </a:pPr>
            <a:endParaRPr lang="he-IL"/>
          </a:p>
        </c:txPr>
        <c:crossAx val="260104576"/>
        <c:crosses val="autoZero"/>
        <c:auto val="0"/>
        <c:lblOffset val="100"/>
        <c:baseTimeUnit val="months"/>
      </c:dateAx>
      <c:valAx>
        <c:axId val="260104576"/>
        <c:scaling>
          <c:orientation val="minMax"/>
          <c:max val="160"/>
          <c:min val="8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400" b="0"/>
                </a:pPr>
                <a:r>
                  <a:rPr lang="he-IL" sz="1400" b="0"/>
                  <a:t>מדד</a:t>
                </a:r>
                <a:endParaRPr lang="en-US" sz="1400" b="0"/>
              </a:p>
            </c:rich>
          </c:tx>
          <c:layout>
            <c:manualLayout>
              <c:xMode val="edge"/>
              <c:yMode val="edge"/>
              <c:x val="8.1883316274309111E-3"/>
              <c:y val="9.73042397913427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/>
            </a:pPr>
            <a:endParaRPr lang="he-IL"/>
          </a:p>
        </c:txPr>
        <c:crossAx val="260102784"/>
        <c:crosses val="autoZero"/>
        <c:crossBetween val="between"/>
      </c:valAx>
      <c:spPr>
        <a:noFill/>
        <a:ln w="12700">
          <a:noFill/>
        </a:ln>
      </c:spPr>
    </c:plotArea>
    <c:legend>
      <c:legendPos val="b"/>
      <c:overlay val="0"/>
      <c:spPr>
        <a:noFill/>
        <a:ln w="12700">
          <a:noFill/>
        </a:ln>
      </c:spPr>
      <c:txPr>
        <a:bodyPr/>
        <a:lstStyle/>
        <a:p>
          <a:pPr>
            <a:defRPr sz="1400" b="0"/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190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David" panose="020E0502060401010101" pitchFamily="34" charset="-79"/>
          <a:ea typeface="Arial"/>
          <a:cs typeface="David" panose="020E0502060401010101" pitchFamily="34" charset="-79"/>
        </a:defRPr>
      </a:pPr>
      <a:endParaRPr lang="he-IL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e-IL" sz="1800" b="1">
                <a:effectLst/>
                <a:latin typeface="David" panose="020E0502060401010101" pitchFamily="34" charset="-79"/>
                <a:cs typeface="David" panose="020E0502060401010101" pitchFamily="34" charset="-79"/>
              </a:rPr>
              <a:t>איור 12: הייצוא מתוך נתוני החשבונאות הלאומית
</a:t>
            </a:r>
            <a:r>
              <a:rPr lang="he-IL" sz="1800" b="0">
                <a:effectLst/>
                <a:latin typeface="David" panose="020E0502060401010101" pitchFamily="34" charset="-79"/>
                <a:cs typeface="David" panose="020E0502060401010101" pitchFamily="34" charset="-79"/>
              </a:rPr>
              <a:t>מדד ריאלי: ממוצע 2016 = 1.0, נתונים רבעוניים, מנוכה עונתיות, 2014 עד 2017</a:t>
            </a:r>
          </a:p>
        </c:rich>
      </c:tx>
      <c:layout>
        <c:manualLayout>
          <c:xMode val="edge"/>
          <c:yMode val="edge"/>
          <c:x val="0.14807344343415174"/>
          <c:y val="1.253731372751941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3091876076079215E-2"/>
          <c:y val="0.12095891693404436"/>
          <c:w val="0.93171476117945695"/>
          <c:h val="0.71503409836723697"/>
        </c:manualLayout>
      </c:layout>
      <c:lineChart>
        <c:grouping val="standard"/>
        <c:varyColors val="0"/>
        <c:ser>
          <c:idx val="0"/>
          <c:order val="0"/>
          <c:tx>
            <c:strRef>
              <c:f>'איור 12 נתונים'!$B$2</c:f>
              <c:strCache>
                <c:ptCount val="1"/>
                <c:pt idx="0">
                  <c:v>סה"כ יצוא (ללא הזנק ויהלומים)</c:v>
                </c:pt>
              </c:strCache>
            </c:strRef>
          </c:tx>
          <c:marker>
            <c:symbol val="none"/>
          </c:marker>
          <c:cat>
            <c:numRef>
              <c:f>'איור 12 נתונים'!$A$3:$A$49</c:f>
              <c:numCache>
                <c:formatCode>m/d/yyyy</c:formatCode>
                <c:ptCount val="47"/>
                <c:pt idx="0">
                  <c:v>41820</c:v>
                </c:pt>
                <c:pt idx="1">
                  <c:v>41912</c:v>
                </c:pt>
                <c:pt idx="2">
                  <c:v>42004</c:v>
                </c:pt>
                <c:pt idx="3">
                  <c:v>42094</c:v>
                </c:pt>
                <c:pt idx="4">
                  <c:v>42185</c:v>
                </c:pt>
                <c:pt idx="5">
                  <c:v>42277</c:v>
                </c:pt>
                <c:pt idx="6">
                  <c:v>42369</c:v>
                </c:pt>
                <c:pt idx="7">
                  <c:v>42460</c:v>
                </c:pt>
                <c:pt idx="8">
                  <c:v>42551</c:v>
                </c:pt>
                <c:pt idx="9">
                  <c:v>42643</c:v>
                </c:pt>
                <c:pt idx="10">
                  <c:v>42735</c:v>
                </c:pt>
                <c:pt idx="11">
                  <c:v>42825</c:v>
                </c:pt>
                <c:pt idx="12">
                  <c:v>42916</c:v>
                </c:pt>
              </c:numCache>
            </c:numRef>
          </c:cat>
          <c:val>
            <c:numRef>
              <c:f>'איור 12 נתונים'!$B$3:$B$49</c:f>
              <c:numCache>
                <c:formatCode>#,##0.00</c:formatCode>
                <c:ptCount val="47"/>
                <c:pt idx="0">
                  <c:v>0.99901947219836384</c:v>
                </c:pt>
                <c:pt idx="1">
                  <c:v>1.000714956481231</c:v>
                </c:pt>
                <c:pt idx="2">
                  <c:v>1.0098424653750591</c:v>
                </c:pt>
                <c:pt idx="3">
                  <c:v>1.0045142099551889</c:v>
                </c:pt>
                <c:pt idx="4">
                  <c:v>0.97637745810723031</c:v>
                </c:pt>
                <c:pt idx="5">
                  <c:v>0.98368116596341182</c:v>
                </c:pt>
                <c:pt idx="6">
                  <c:v>0.99395430834698739</c:v>
                </c:pt>
                <c:pt idx="7">
                  <c:v>0.98176471616130767</c:v>
                </c:pt>
                <c:pt idx="8">
                  <c:v>1.0040561753959094</c:v>
                </c:pt>
                <c:pt idx="9">
                  <c:v>1.0017610193090996</c:v>
                </c:pt>
                <c:pt idx="10">
                  <c:v>1.0124180891336834</c:v>
                </c:pt>
                <c:pt idx="11">
                  <c:v>1.0290509210127152</c:v>
                </c:pt>
                <c:pt idx="12">
                  <c:v>1.0380970797718976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12 נתונים'!$C$2</c:f>
              <c:strCache>
                <c:ptCount val="1"/>
                <c:pt idx="0">
                  <c:v>יצוא סחורות ללא יהלומים</c:v>
                </c:pt>
              </c:strCache>
            </c:strRef>
          </c:tx>
          <c:marker>
            <c:symbol val="none"/>
          </c:marker>
          <c:cat>
            <c:numRef>
              <c:f>'איור 12 נתונים'!$A$3:$A$49</c:f>
              <c:numCache>
                <c:formatCode>m/d/yyyy</c:formatCode>
                <c:ptCount val="47"/>
                <c:pt idx="0">
                  <c:v>41820</c:v>
                </c:pt>
                <c:pt idx="1">
                  <c:v>41912</c:v>
                </c:pt>
                <c:pt idx="2">
                  <c:v>42004</c:v>
                </c:pt>
                <c:pt idx="3">
                  <c:v>42094</c:v>
                </c:pt>
                <c:pt idx="4">
                  <c:v>42185</c:v>
                </c:pt>
                <c:pt idx="5">
                  <c:v>42277</c:v>
                </c:pt>
                <c:pt idx="6">
                  <c:v>42369</c:v>
                </c:pt>
                <c:pt idx="7">
                  <c:v>42460</c:v>
                </c:pt>
                <c:pt idx="8">
                  <c:v>42551</c:v>
                </c:pt>
                <c:pt idx="9">
                  <c:v>42643</c:v>
                </c:pt>
                <c:pt idx="10">
                  <c:v>42735</c:v>
                </c:pt>
                <c:pt idx="11">
                  <c:v>42825</c:v>
                </c:pt>
                <c:pt idx="12">
                  <c:v>42916</c:v>
                </c:pt>
              </c:numCache>
            </c:numRef>
          </c:cat>
          <c:val>
            <c:numRef>
              <c:f>'איור 12 נתונים'!$C$3:$C$49</c:f>
              <c:numCache>
                <c:formatCode>#,##0.00</c:formatCode>
                <c:ptCount val="47"/>
                <c:pt idx="0">
                  <c:v>1.0438290580842389</c:v>
                </c:pt>
                <c:pt idx="1">
                  <c:v>1.057515980071861</c:v>
                </c:pt>
                <c:pt idx="2">
                  <c:v>1.0689587532017406</c:v>
                </c:pt>
                <c:pt idx="3">
                  <c:v>1.0495791088576316</c:v>
                </c:pt>
                <c:pt idx="4">
                  <c:v>0.99740934150928051</c:v>
                </c:pt>
                <c:pt idx="5">
                  <c:v>0.99948093499945201</c:v>
                </c:pt>
                <c:pt idx="6">
                  <c:v>0.99254495670962839</c:v>
                </c:pt>
                <c:pt idx="7">
                  <c:v>0.98677465623022731</c:v>
                </c:pt>
                <c:pt idx="8">
                  <c:v>1.0043812371608565</c:v>
                </c:pt>
                <c:pt idx="9">
                  <c:v>0.99909372007892816</c:v>
                </c:pt>
                <c:pt idx="10">
                  <c:v>1.0097503865299888</c:v>
                </c:pt>
                <c:pt idx="11">
                  <c:v>1.0207680847572034</c:v>
                </c:pt>
                <c:pt idx="12">
                  <c:v>1.0170918234796387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12 נתונים'!$D$2</c:f>
              <c:strCache>
                <c:ptCount val="1"/>
                <c:pt idx="0">
                  <c:v>יצוא שרותים ללא הזנק</c:v>
                </c:pt>
              </c:strCache>
            </c:strRef>
          </c:tx>
          <c:marker>
            <c:symbol val="none"/>
          </c:marker>
          <c:cat>
            <c:numRef>
              <c:f>'איור 12 נתונים'!$A$3:$A$49</c:f>
              <c:numCache>
                <c:formatCode>m/d/yyyy</c:formatCode>
                <c:ptCount val="47"/>
                <c:pt idx="0">
                  <c:v>41820</c:v>
                </c:pt>
                <c:pt idx="1">
                  <c:v>41912</c:v>
                </c:pt>
                <c:pt idx="2">
                  <c:v>42004</c:v>
                </c:pt>
                <c:pt idx="3">
                  <c:v>42094</c:v>
                </c:pt>
                <c:pt idx="4">
                  <c:v>42185</c:v>
                </c:pt>
                <c:pt idx="5">
                  <c:v>42277</c:v>
                </c:pt>
                <c:pt idx="6">
                  <c:v>42369</c:v>
                </c:pt>
                <c:pt idx="7">
                  <c:v>42460</c:v>
                </c:pt>
                <c:pt idx="8">
                  <c:v>42551</c:v>
                </c:pt>
                <c:pt idx="9">
                  <c:v>42643</c:v>
                </c:pt>
                <c:pt idx="10">
                  <c:v>42735</c:v>
                </c:pt>
                <c:pt idx="11">
                  <c:v>42825</c:v>
                </c:pt>
                <c:pt idx="12">
                  <c:v>42916</c:v>
                </c:pt>
              </c:numCache>
            </c:numRef>
          </c:cat>
          <c:val>
            <c:numRef>
              <c:f>'איור 12 נתונים'!$D$3:$D$49</c:f>
              <c:numCache>
                <c:formatCode>#,##0.00</c:formatCode>
                <c:ptCount val="47"/>
                <c:pt idx="0">
                  <c:v>0.94773723720561309</c:v>
                </c:pt>
                <c:pt idx="1">
                  <c:v>0.91920301621971523</c:v>
                </c:pt>
                <c:pt idx="2">
                  <c:v>0.93781583441665572</c:v>
                </c:pt>
                <c:pt idx="3">
                  <c:v>0.94022549327451199</c:v>
                </c:pt>
                <c:pt idx="4">
                  <c:v>0.95060063433598985</c:v>
                </c:pt>
                <c:pt idx="5">
                  <c:v>0.96788330274418655</c:v>
                </c:pt>
                <c:pt idx="6">
                  <c:v>0.99973040178035377</c:v>
                </c:pt>
                <c:pt idx="7">
                  <c:v>0.96948777887015725</c:v>
                </c:pt>
                <c:pt idx="8">
                  <c:v>1.0070457889668918</c:v>
                </c:pt>
                <c:pt idx="9">
                  <c:v>1.0095583092849199</c:v>
                </c:pt>
                <c:pt idx="10">
                  <c:v>1.0139081228780313</c:v>
                </c:pt>
                <c:pt idx="11">
                  <c:v>1.0416363014743013</c:v>
                </c:pt>
                <c:pt idx="12">
                  <c:v>1.0730459711733971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580096"/>
        <c:axId val="262581632"/>
      </c:lineChart>
      <c:dateAx>
        <c:axId val="262580096"/>
        <c:scaling>
          <c:orientation val="minMax"/>
          <c:max val="42916"/>
          <c:min val="41820"/>
        </c:scaling>
        <c:delete val="0"/>
        <c:axPos val="b"/>
        <c:numFmt formatCode="mm/yyyy" sourceLinked="0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he-IL"/>
          </a:p>
        </c:txPr>
        <c:crossAx val="262581632"/>
        <c:crosses val="autoZero"/>
        <c:auto val="1"/>
        <c:lblOffset val="100"/>
        <c:baseTimeUnit val="months"/>
        <c:majorUnit val="3"/>
      </c:dateAx>
      <c:valAx>
        <c:axId val="262581632"/>
        <c:scaling>
          <c:orientation val="minMax"/>
          <c:max val="1.1500000000000001"/>
          <c:min val="0.9"/>
        </c:scaling>
        <c:delete val="0"/>
        <c:axPos val="l"/>
        <c:numFmt formatCode="#,##0.00" sourceLinked="1"/>
        <c:majorTickMark val="out"/>
        <c:minorTickMark val="none"/>
        <c:tickLblPos val="nextTo"/>
        <c:crossAx val="262580096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txPr>
    <a:bodyPr/>
    <a:lstStyle/>
    <a:p>
      <a:pPr>
        <a:defRPr sz="1400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80"/>
            </a:pPr>
            <a:r>
              <a:rPr lang="he-IL" sz="1880" b="1" i="0" kern="1200" baseline="0">
                <a:solidFill>
                  <a:srgbClr val="000000"/>
                </a:solidFill>
                <a:effectLst/>
                <a:latin typeface="David"/>
                <a:ea typeface="David"/>
                <a:cs typeface="David"/>
              </a:rPr>
              <a:t>איור 13: שיעורי אבטלה, תעסוקה והשתתפות בקרב גילאי העבודה העיקריים, 64-25
</a:t>
            </a:r>
            <a:r>
              <a:rPr lang="he-IL" sz="1880" b="0" i="0" kern="1200" baseline="0">
                <a:solidFill>
                  <a:srgbClr val="000000"/>
                </a:solidFill>
                <a:effectLst/>
                <a:latin typeface="David"/>
                <a:ea typeface="David"/>
                <a:cs typeface="David"/>
              </a:rPr>
              <a:t>נתונים חודשיים, מנוכה עונתיות, ינואר 2013 עד יולי 2017</a:t>
            </a:r>
          </a:p>
        </c:rich>
      </c:tx>
      <c:layout>
        <c:manualLayout>
          <c:xMode val="edge"/>
          <c:yMode val="edge"/>
          <c:x val="8.7609245101635633E-2"/>
          <c:y val="1.253583933983632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162515646329803E-2"/>
          <c:y val="0.18234936933823712"/>
          <c:w val="0.88655970605088785"/>
          <c:h val="0.62209150972115934"/>
        </c:manualLayout>
      </c:layout>
      <c:lineChart>
        <c:grouping val="standard"/>
        <c:varyColors val="0"/>
        <c:ser>
          <c:idx val="0"/>
          <c:order val="1"/>
          <c:tx>
            <c:strRef>
              <c:f>'איור 13 נתונים'!$C$2</c:f>
              <c:strCache>
                <c:ptCount val="1"/>
                <c:pt idx="0">
                  <c:v>שיעור התעסוקה (ציר שמאלי)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13 נתונים'!$A$3:$A$299</c:f>
              <c:numCache>
                <c:formatCode>m/d/yyyy</c:formatCode>
                <c:ptCount val="297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</c:numCache>
            </c:numRef>
          </c:cat>
          <c:val>
            <c:numRef>
              <c:f>'איור 13 נתונים'!$C$3:$C$299</c:f>
              <c:numCache>
                <c:formatCode>0.00</c:formatCode>
                <c:ptCount val="297"/>
                <c:pt idx="0">
                  <c:v>73.793698938273579</c:v>
                </c:pt>
                <c:pt idx="1">
                  <c:v>73.621194017551801</c:v>
                </c:pt>
                <c:pt idx="2">
                  <c:v>73.544398117456268</c:v>
                </c:pt>
                <c:pt idx="3">
                  <c:v>74.100683940549786</c:v>
                </c:pt>
                <c:pt idx="4">
                  <c:v>74.279738633567533</c:v>
                </c:pt>
                <c:pt idx="5">
                  <c:v>74.170498220446007</c:v>
                </c:pt>
                <c:pt idx="6">
                  <c:v>74.094913343203601</c:v>
                </c:pt>
                <c:pt idx="7">
                  <c:v>74.865431236389028</c:v>
                </c:pt>
                <c:pt idx="8">
                  <c:v>74.090810982123585</c:v>
                </c:pt>
                <c:pt idx="9">
                  <c:v>74.069189878453159</c:v>
                </c:pt>
                <c:pt idx="10">
                  <c:v>74.096819036715999</c:v>
                </c:pt>
                <c:pt idx="11">
                  <c:v>74.09738756074492</c:v>
                </c:pt>
                <c:pt idx="12">
                  <c:v>73.847654972417857</c:v>
                </c:pt>
                <c:pt idx="13">
                  <c:v>74.616339396050961</c:v>
                </c:pt>
                <c:pt idx="14">
                  <c:v>74.106115537416144</c:v>
                </c:pt>
                <c:pt idx="15">
                  <c:v>74.220461595193171</c:v>
                </c:pt>
                <c:pt idx="16">
                  <c:v>74.029560819976339</c:v>
                </c:pt>
                <c:pt idx="17">
                  <c:v>74.350133056402939</c:v>
                </c:pt>
                <c:pt idx="18">
                  <c:v>74.687721587584889</c:v>
                </c:pt>
                <c:pt idx="19">
                  <c:v>74.531176462678346</c:v>
                </c:pt>
                <c:pt idx="20">
                  <c:v>74.699550632249966</c:v>
                </c:pt>
                <c:pt idx="21">
                  <c:v>74.882160669730268</c:v>
                </c:pt>
                <c:pt idx="22">
                  <c:v>75.030383501357221</c:v>
                </c:pt>
                <c:pt idx="23">
                  <c:v>74.921255537449298</c:v>
                </c:pt>
                <c:pt idx="24">
                  <c:v>74.914612523496544</c:v>
                </c:pt>
                <c:pt idx="25">
                  <c:v>75.910792005842325</c:v>
                </c:pt>
                <c:pt idx="26">
                  <c:v>75.782997464300024</c:v>
                </c:pt>
                <c:pt idx="27">
                  <c:v>75.311406019140918</c:v>
                </c:pt>
                <c:pt idx="28">
                  <c:v>75.465657587425</c:v>
                </c:pt>
                <c:pt idx="29">
                  <c:v>75.190246665554966</c:v>
                </c:pt>
                <c:pt idx="30">
                  <c:v>75.103160059588944</c:v>
                </c:pt>
                <c:pt idx="31">
                  <c:v>75.065819385262813</c:v>
                </c:pt>
                <c:pt idx="32">
                  <c:v>75.529936484337995</c:v>
                </c:pt>
                <c:pt idx="33">
                  <c:v>75.412891999862694</c:v>
                </c:pt>
                <c:pt idx="34">
                  <c:v>76.082977264335071</c:v>
                </c:pt>
                <c:pt idx="35">
                  <c:v>75.773916201514282</c:v>
                </c:pt>
                <c:pt idx="36">
                  <c:v>75.805043303607718</c:v>
                </c:pt>
                <c:pt idx="37">
                  <c:v>75.810360536590622</c:v>
                </c:pt>
                <c:pt idx="38">
                  <c:v>76.039986590184967</c:v>
                </c:pt>
                <c:pt idx="39">
                  <c:v>76.299533753559956</c:v>
                </c:pt>
                <c:pt idx="40">
                  <c:v>76.245506848453729</c:v>
                </c:pt>
                <c:pt idx="41">
                  <c:v>76.590535556540004</c:v>
                </c:pt>
                <c:pt idx="42">
                  <c:v>75.840479713010126</c:v>
                </c:pt>
                <c:pt idx="43">
                  <c:v>76.566996121606394</c:v>
                </c:pt>
                <c:pt idx="44">
                  <c:v>76.397150907952408</c:v>
                </c:pt>
                <c:pt idx="45">
                  <c:v>76.459211234360254</c:v>
                </c:pt>
                <c:pt idx="46">
                  <c:v>76.314424433562948</c:v>
                </c:pt>
                <c:pt idx="47">
                  <c:v>75.997751836992649</c:v>
                </c:pt>
                <c:pt idx="48">
                  <c:v>76.187495473497975</c:v>
                </c:pt>
                <c:pt idx="49">
                  <c:v>75.898553422051279</c:v>
                </c:pt>
                <c:pt idx="50">
                  <c:v>76.3498598707654</c:v>
                </c:pt>
                <c:pt idx="51">
                  <c:v>76.965643917835152</c:v>
                </c:pt>
                <c:pt idx="52">
                  <c:v>77.014974118647288</c:v>
                </c:pt>
                <c:pt idx="53">
                  <c:v>76.785525532183669</c:v>
                </c:pt>
                <c:pt idx="54">
                  <c:v>76.776225304317649</c:v>
                </c:pt>
                <c:pt idx="55">
                  <c:v>77.017805640378967</c:v>
                </c:pt>
                <c:pt idx="56">
                  <c:v>76.915661783418216</c:v>
                </c:pt>
                <c:pt idx="57">
                  <c:v>76.962667744460532</c:v>
                </c:pt>
                <c:pt idx="58">
                  <c:v>76.88737631691572</c:v>
                </c:pt>
                <c:pt idx="59">
                  <c:v>77.069175814601849</c:v>
                </c:pt>
                <c:pt idx="60">
                  <c:v>77.071379624231625</c:v>
                </c:pt>
                <c:pt idx="61">
                  <c:v>77.046125926813303</c:v>
                </c:pt>
                <c:pt idx="62">
                  <c:v>76.824679636399708</c:v>
                </c:pt>
                <c:pt idx="63">
                  <c:v>76.858630226126564</c:v>
                </c:pt>
                <c:pt idx="64">
                  <c:v>76.963526686858913</c:v>
                </c:pt>
                <c:pt idx="65">
                  <c:v>76.636538701249805</c:v>
                </c:pt>
                <c:pt idx="66">
                  <c:v>77.018896639188327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13 נתונים'!$D$2</c:f>
              <c:strCache>
                <c:ptCount val="1"/>
                <c:pt idx="0">
                  <c:v>שיעור ההשתתפות (ציר שמאלי)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13 נתונים'!$A$3:$A$299</c:f>
              <c:numCache>
                <c:formatCode>m/d/yyyy</c:formatCode>
                <c:ptCount val="297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</c:numCache>
            </c:numRef>
          </c:cat>
          <c:val>
            <c:numRef>
              <c:f>'איור 13 נתונים'!$D$3:$D$299</c:f>
              <c:numCache>
                <c:formatCode>0.00</c:formatCode>
                <c:ptCount val="297"/>
                <c:pt idx="0">
                  <c:v>78.140150088133467</c:v>
                </c:pt>
                <c:pt idx="1">
                  <c:v>78.264320931701747</c:v>
                </c:pt>
                <c:pt idx="2">
                  <c:v>78.238977859839238</c:v>
                </c:pt>
                <c:pt idx="3">
                  <c:v>78.884431584023844</c:v>
                </c:pt>
                <c:pt idx="4">
                  <c:v>78.990895918199968</c:v>
                </c:pt>
                <c:pt idx="5">
                  <c:v>78.829594720929862</c:v>
                </c:pt>
                <c:pt idx="6">
                  <c:v>78.627119896444242</c:v>
                </c:pt>
                <c:pt idx="7">
                  <c:v>79.277917026201521</c:v>
                </c:pt>
                <c:pt idx="8">
                  <c:v>78.829167270015006</c:v>
                </c:pt>
                <c:pt idx="9">
                  <c:v>78.909811208684005</c:v>
                </c:pt>
                <c:pt idx="10">
                  <c:v>78.644751546869458</c:v>
                </c:pt>
                <c:pt idx="11">
                  <c:v>78.66915625713446</c:v>
                </c:pt>
                <c:pt idx="12">
                  <c:v>78.259435710703613</c:v>
                </c:pt>
                <c:pt idx="13">
                  <c:v>79.239320380421475</c:v>
                </c:pt>
                <c:pt idx="14">
                  <c:v>78.783676703645014</c:v>
                </c:pt>
                <c:pt idx="15">
                  <c:v>78.948395913320752</c:v>
                </c:pt>
                <c:pt idx="16">
                  <c:v>78.617782070342599</c:v>
                </c:pt>
                <c:pt idx="17">
                  <c:v>78.798057160165285</c:v>
                </c:pt>
                <c:pt idx="18">
                  <c:v>78.928452991752565</c:v>
                </c:pt>
                <c:pt idx="19">
                  <c:v>78.647518388532546</c:v>
                </c:pt>
                <c:pt idx="20">
                  <c:v>78.784858155743308</c:v>
                </c:pt>
                <c:pt idx="21">
                  <c:v>78.930193457936397</c:v>
                </c:pt>
                <c:pt idx="22">
                  <c:v>78.909834617382032</c:v>
                </c:pt>
                <c:pt idx="23">
                  <c:v>78.882082000922793</c:v>
                </c:pt>
                <c:pt idx="24">
                  <c:v>79.102531628694464</c:v>
                </c:pt>
                <c:pt idx="25">
                  <c:v>79.850356987130269</c:v>
                </c:pt>
                <c:pt idx="26">
                  <c:v>79.817429600960892</c:v>
                </c:pt>
                <c:pt idx="27">
                  <c:v>79.467035819345909</c:v>
                </c:pt>
                <c:pt idx="28">
                  <c:v>79.641349652312527</c:v>
                </c:pt>
                <c:pt idx="29">
                  <c:v>79.456536412219208</c:v>
                </c:pt>
                <c:pt idx="30">
                  <c:v>79.061606001081046</c:v>
                </c:pt>
                <c:pt idx="31">
                  <c:v>79.089789272233219</c:v>
                </c:pt>
                <c:pt idx="32">
                  <c:v>79.607795416608241</c:v>
                </c:pt>
                <c:pt idx="33">
                  <c:v>79.265758546303317</c:v>
                </c:pt>
                <c:pt idx="34">
                  <c:v>80.027430500606627</c:v>
                </c:pt>
                <c:pt idx="35">
                  <c:v>79.655931975904181</c:v>
                </c:pt>
                <c:pt idx="36">
                  <c:v>79.581359127582417</c:v>
                </c:pt>
                <c:pt idx="37">
                  <c:v>79.510777237172732</c:v>
                </c:pt>
                <c:pt idx="38">
                  <c:v>79.67304336808094</c:v>
                </c:pt>
                <c:pt idx="39">
                  <c:v>79.69448104115223</c:v>
                </c:pt>
                <c:pt idx="40">
                  <c:v>79.786581851335626</c:v>
                </c:pt>
                <c:pt idx="41">
                  <c:v>80.153135984859418</c:v>
                </c:pt>
                <c:pt idx="42">
                  <c:v>79.528142552272215</c:v>
                </c:pt>
                <c:pt idx="43">
                  <c:v>80.266066141206892</c:v>
                </c:pt>
                <c:pt idx="44">
                  <c:v>79.933208098518051</c:v>
                </c:pt>
                <c:pt idx="45">
                  <c:v>80.227047626970162</c:v>
                </c:pt>
                <c:pt idx="46">
                  <c:v>79.938428500290485</c:v>
                </c:pt>
                <c:pt idx="47">
                  <c:v>79.623044188835337</c:v>
                </c:pt>
                <c:pt idx="48">
                  <c:v>79.662038426122322</c:v>
                </c:pt>
                <c:pt idx="49">
                  <c:v>79.498712659366561</c:v>
                </c:pt>
                <c:pt idx="50">
                  <c:v>79.86253619681753</c:v>
                </c:pt>
                <c:pt idx="51">
                  <c:v>80.362963729497594</c:v>
                </c:pt>
                <c:pt idx="52">
                  <c:v>80.197978740224841</c:v>
                </c:pt>
                <c:pt idx="53">
                  <c:v>79.848304772315359</c:v>
                </c:pt>
                <c:pt idx="54">
                  <c:v>80.004884507114667</c:v>
                </c:pt>
                <c:pt idx="55">
                  <c:v>80.266378338397061</c:v>
                </c:pt>
                <c:pt idx="56">
                  <c:v>80.304202644100371</c:v>
                </c:pt>
                <c:pt idx="57">
                  <c:v>80.090401665805459</c:v>
                </c:pt>
                <c:pt idx="58">
                  <c:v>79.967761031851992</c:v>
                </c:pt>
                <c:pt idx="59">
                  <c:v>80.102087881676454</c:v>
                </c:pt>
                <c:pt idx="60">
                  <c:v>80.063770161496535</c:v>
                </c:pt>
                <c:pt idx="61">
                  <c:v>80.042259372634391</c:v>
                </c:pt>
                <c:pt idx="62">
                  <c:v>79.818810437862055</c:v>
                </c:pt>
                <c:pt idx="63">
                  <c:v>79.930250528713202</c:v>
                </c:pt>
                <c:pt idx="64">
                  <c:v>80.10842729517168</c:v>
                </c:pt>
                <c:pt idx="65">
                  <c:v>79.761435356307913</c:v>
                </c:pt>
                <c:pt idx="66">
                  <c:v>80.057324032974009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072896"/>
        <c:axId val="299086976"/>
      </c:lineChart>
      <c:lineChart>
        <c:grouping val="standard"/>
        <c:varyColors val="0"/>
        <c:ser>
          <c:idx val="1"/>
          <c:order val="0"/>
          <c:tx>
            <c:strRef>
              <c:f>'איור 13 נתונים'!$B$2</c:f>
              <c:strCache>
                <c:ptCount val="1"/>
                <c:pt idx="0">
                  <c:v>שיעור האבטלה (ציר ימני)</c:v>
                </c:pt>
              </c:strCache>
            </c:strRef>
          </c:tx>
          <c:spPr>
            <a:ln w="3810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13 נתונים'!$A$3:$A$299</c:f>
              <c:numCache>
                <c:formatCode>m/d/yyyy</c:formatCode>
                <c:ptCount val="297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</c:numCache>
            </c:numRef>
          </c:cat>
          <c:val>
            <c:numRef>
              <c:f>'איור 13 נתונים'!$B$3:$B$299</c:f>
              <c:numCache>
                <c:formatCode>0.00</c:formatCode>
                <c:ptCount val="297"/>
                <c:pt idx="0">
                  <c:v>5.5432489637223599</c:v>
                </c:pt>
                <c:pt idx="1">
                  <c:v>5.9384182238807535</c:v>
                </c:pt>
                <c:pt idx="2">
                  <c:v>5.988182964880834</c:v>
                </c:pt>
                <c:pt idx="3">
                  <c:v>6.0796543433569106</c:v>
                </c:pt>
                <c:pt idx="4">
                  <c:v>5.9756654623977417</c:v>
                </c:pt>
                <c:pt idx="5">
                  <c:v>5.9090185547888785</c:v>
                </c:pt>
                <c:pt idx="6">
                  <c:v>5.8394900362762021</c:v>
                </c:pt>
                <c:pt idx="7">
                  <c:v>5.57483933706858</c:v>
                </c:pt>
                <c:pt idx="8">
                  <c:v>6.0055033408189855</c:v>
                </c:pt>
                <c:pt idx="9">
                  <c:v>6.1374371581680576</c:v>
                </c:pt>
                <c:pt idx="10">
                  <c:v>5.7919547890805081</c:v>
                </c:pt>
                <c:pt idx="11">
                  <c:v>5.7932374338624335</c:v>
                </c:pt>
                <c:pt idx="12">
                  <c:v>5.6004401186105817</c:v>
                </c:pt>
                <c:pt idx="13">
                  <c:v>5.8340604153642168</c:v>
                </c:pt>
                <c:pt idx="14">
                  <c:v>5.9335394020336096</c:v>
                </c:pt>
                <c:pt idx="15">
                  <c:v>5.9649158815842585</c:v>
                </c:pt>
                <c:pt idx="16">
                  <c:v>5.8269018743109147</c:v>
                </c:pt>
                <c:pt idx="17">
                  <c:v>5.647329476196199</c:v>
                </c:pt>
                <c:pt idx="18">
                  <c:v>5.3855003389691225</c:v>
                </c:pt>
                <c:pt idx="19">
                  <c:v>5.2574270689139935</c:v>
                </c:pt>
                <c:pt idx="20">
                  <c:v>5.1898803120872543</c:v>
                </c:pt>
                <c:pt idx="21">
                  <c:v>5.1395367869711102</c:v>
                </c:pt>
                <c:pt idx="22">
                  <c:v>4.9274081126109275</c:v>
                </c:pt>
                <c:pt idx="23">
                  <c:v>5.0176196123347419</c:v>
                </c:pt>
                <c:pt idx="24">
                  <c:v>5.2551462495023538</c:v>
                </c:pt>
                <c:pt idx="25">
                  <c:v>4.9303484086092784</c:v>
                </c:pt>
                <c:pt idx="26">
                  <c:v>5.0561309141511455</c:v>
                </c:pt>
                <c:pt idx="27">
                  <c:v>5.2226720647773286</c:v>
                </c:pt>
                <c:pt idx="28">
                  <c:v>5.2269924821999174</c:v>
                </c:pt>
                <c:pt idx="29">
                  <c:v>5.386798033507902</c:v>
                </c:pt>
                <c:pt idx="30">
                  <c:v>5.0107812573015487</c:v>
                </c:pt>
                <c:pt idx="31">
                  <c:v>5.1022597014325068</c:v>
                </c:pt>
                <c:pt idx="32">
                  <c:v>5.1348929550534477</c:v>
                </c:pt>
                <c:pt idx="33">
                  <c:v>4.871908731841355</c:v>
                </c:pt>
                <c:pt idx="34">
                  <c:v>4.946892438581461</c:v>
                </c:pt>
                <c:pt idx="35">
                  <c:v>4.8313245119874235</c:v>
                </c:pt>
                <c:pt idx="36">
                  <c:v>4.7349144874838087</c:v>
                </c:pt>
                <c:pt idx="37">
                  <c:v>4.64897638730364</c:v>
                </c:pt>
                <c:pt idx="38">
                  <c:v>4.5643442527801641</c:v>
                </c:pt>
                <c:pt idx="39">
                  <c:v>4.2518855185587716</c:v>
                </c:pt>
                <c:pt idx="40">
                  <c:v>4.4352562840454155</c:v>
                </c:pt>
                <c:pt idx="41">
                  <c:v>4.4518035192536978</c:v>
                </c:pt>
                <c:pt idx="42">
                  <c:v>4.6320782022944957</c:v>
                </c:pt>
                <c:pt idx="43">
                  <c:v>4.6396673248682498</c:v>
                </c:pt>
                <c:pt idx="44">
                  <c:v>4.4189617901474065</c:v>
                </c:pt>
                <c:pt idx="45">
                  <c:v>4.7159344181218907</c:v>
                </c:pt>
                <c:pt idx="46">
                  <c:v>4.5433410610992073</c:v>
                </c:pt>
                <c:pt idx="47">
                  <c:v>4.5177407745712879</c:v>
                </c:pt>
                <c:pt idx="48">
                  <c:v>4.3656584237090392</c:v>
                </c:pt>
                <c:pt idx="49">
                  <c:v>4.5240740379805233</c:v>
                </c:pt>
                <c:pt idx="50">
                  <c:v>4.4082690359286101</c:v>
                </c:pt>
                <c:pt idx="51">
                  <c:v>4.2423752907728094</c:v>
                </c:pt>
                <c:pt idx="52">
                  <c:v>3.9726443965656686</c:v>
                </c:pt>
                <c:pt idx="53">
                  <c:v>3.8364658012013177</c:v>
                </c:pt>
                <c:pt idx="54">
                  <c:v>4.0375725702235448</c:v>
                </c:pt>
                <c:pt idx="55">
                  <c:v>4.0593058519600129</c:v>
                </c:pt>
                <c:pt idx="56">
                  <c:v>4.2366099407028877</c:v>
                </c:pt>
                <c:pt idx="57">
                  <c:v>3.9179307737168267</c:v>
                </c:pt>
                <c:pt idx="58">
                  <c:v>3.8482841199051059</c:v>
                </c:pt>
                <c:pt idx="59">
                  <c:v>3.7764263698957947</c:v>
                </c:pt>
                <c:pt idx="60">
                  <c:v>3.736008326362771</c:v>
                </c:pt>
                <c:pt idx="61">
                  <c:v>3.7404293506278599</c:v>
                </c:pt>
                <c:pt idx="62">
                  <c:v>3.7512909107136028</c:v>
                </c:pt>
                <c:pt idx="63">
                  <c:v>3.8391765023589777</c:v>
                </c:pt>
                <c:pt idx="64">
                  <c:v>3.9144746221277433</c:v>
                </c:pt>
                <c:pt idx="65">
                  <c:v>3.9149128762163388</c:v>
                </c:pt>
                <c:pt idx="66">
                  <c:v>3.8110207159424627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095168"/>
        <c:axId val="299088896"/>
      </c:lineChart>
      <c:dateAx>
        <c:axId val="299072896"/>
        <c:scaling>
          <c:orientation val="minMax"/>
          <c:max val="42947"/>
          <c:min val="41305"/>
        </c:scaling>
        <c:delete val="0"/>
        <c:axPos val="b"/>
        <c:numFmt formatCode="mm/yy" sourceLinked="0"/>
        <c:majorTickMark val="out"/>
        <c:minorTickMark val="none"/>
        <c:tickLblPos val="nextTo"/>
        <c:txPr>
          <a:bodyPr rot="-2700000"/>
          <a:lstStyle/>
          <a:p>
            <a:pPr>
              <a:defRPr sz="1400" b="0"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299086976"/>
        <c:crosses val="autoZero"/>
        <c:auto val="0"/>
        <c:lblOffset val="100"/>
        <c:baseTimeUnit val="months"/>
        <c:majorUnit val="3"/>
        <c:majorTimeUnit val="months"/>
      </c:dateAx>
      <c:valAx>
        <c:axId val="299086976"/>
        <c:scaling>
          <c:orientation val="minMax"/>
          <c:max val="84"/>
          <c:min val="7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400">
                    <a:latin typeface="David" panose="020E0502060401010101" pitchFamily="34" charset="-79"/>
                    <a:cs typeface="David" panose="020E0502060401010101" pitchFamily="34" charset="-79"/>
                  </a:defRPr>
                </a:pPr>
                <a:r>
                  <a:rPr lang="he-IL" sz="1400">
                    <a:latin typeface="David" panose="020E0502060401010101" pitchFamily="34" charset="-79"/>
                    <a:cs typeface="David" panose="020E0502060401010101" pitchFamily="34" charset="-79"/>
                  </a:rPr>
                  <a:t>%</a:t>
                </a:r>
                <a:endParaRPr lang="en-US" sz="1400">
                  <a:latin typeface="David" panose="020E0502060401010101" pitchFamily="34" charset="-79"/>
                  <a:cs typeface="David" panose="020E0502060401010101" pitchFamily="34" charset="-79"/>
                </a:endParaRPr>
              </a:p>
            </c:rich>
          </c:tx>
          <c:layout>
            <c:manualLayout>
              <c:xMode val="edge"/>
              <c:yMode val="edge"/>
              <c:x val="1.6371290333846447E-2"/>
              <c:y val="0.1080900780819325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 b="0"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299072896"/>
        <c:crosses val="autoZero"/>
        <c:crossBetween val="between"/>
        <c:majorUnit val="2"/>
      </c:valAx>
      <c:valAx>
        <c:axId val="299088896"/>
        <c:scaling>
          <c:orientation val="minMax"/>
          <c:max val="6.2"/>
          <c:min val="3.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400" b="1">
                    <a:solidFill>
                      <a:srgbClr val="70AD47"/>
                    </a:solidFill>
                    <a:latin typeface="David" panose="020E0502060401010101" pitchFamily="34" charset="-79"/>
                    <a:cs typeface="David" panose="020E0502060401010101" pitchFamily="34" charset="-79"/>
                  </a:defRPr>
                </a:pPr>
                <a:r>
                  <a:rPr lang="he-IL" sz="1400" b="1">
                    <a:solidFill>
                      <a:srgbClr val="70AD47"/>
                    </a:solidFill>
                    <a:latin typeface="David" panose="020E0502060401010101" pitchFamily="34" charset="-79"/>
                    <a:cs typeface="David" panose="020E0502060401010101" pitchFamily="34" charset="-79"/>
                  </a:rPr>
                  <a:t>%</a:t>
                </a:r>
                <a:endParaRPr lang="en-US" sz="1400" b="1">
                  <a:solidFill>
                    <a:srgbClr val="70AD47"/>
                  </a:solidFill>
                  <a:latin typeface="David" panose="020E0502060401010101" pitchFamily="34" charset="-79"/>
                  <a:cs typeface="David" panose="020E0502060401010101" pitchFamily="34" charset="-79"/>
                </a:endParaRPr>
              </a:p>
            </c:rich>
          </c:tx>
          <c:layout>
            <c:manualLayout>
              <c:xMode val="edge"/>
              <c:yMode val="edge"/>
              <c:x val="0.9491887157912835"/>
              <c:y val="0.1101773093410345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400" b="0">
                <a:solidFill>
                  <a:srgbClr val="70AD47"/>
                </a:solidFill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299095168"/>
        <c:crosses val="max"/>
        <c:crossBetween val="between"/>
        <c:majorUnit val="0.4"/>
      </c:valAx>
      <c:dateAx>
        <c:axId val="2990951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99088896"/>
        <c:crosses val="autoZero"/>
        <c:auto val="1"/>
        <c:lblOffset val="100"/>
        <c:baseTimeUnit val="months"/>
      </c:date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5.3579175798166852E-2"/>
          <c:y val="0.91087356449536339"/>
          <c:w val="0.90684514796942195"/>
          <c:h val="5.8953889273323422E-2"/>
        </c:manualLayout>
      </c:layout>
      <c:overlay val="0"/>
      <c:spPr>
        <a:noFill/>
        <a:ln w="19050">
          <a:noFill/>
        </a:ln>
      </c:spPr>
      <c:txPr>
        <a:bodyPr/>
        <a:lstStyle/>
        <a:p>
          <a:pPr>
            <a:defRPr sz="1400" b="0">
              <a:latin typeface="David" panose="020E0502060401010101" pitchFamily="34" charset="-79"/>
              <a:cs typeface="David" panose="020E0502060401010101" pitchFamily="34" charset="-79"/>
            </a:defRPr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19050">
      <a:noFill/>
    </a:ln>
  </c:sp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 b="1" i="0" kern="1200" baseline="0">
                <a:solidFill>
                  <a:srgbClr val="000000"/>
                </a:solidFill>
                <a:effectLst/>
                <a:latin typeface="David"/>
                <a:ea typeface="David"/>
                <a:cs typeface="David"/>
              </a:rPr>
              <a:t>איור 14: השכר הנומינלי למשרת שכיר 
</a:t>
            </a:r>
            <a:r>
              <a:rPr lang="he-IL" sz="2000" b="0" i="0" kern="1200" baseline="0">
                <a:solidFill>
                  <a:srgbClr val="000000"/>
                </a:solidFill>
                <a:effectLst/>
                <a:latin typeface="David"/>
                <a:ea typeface="David"/>
                <a:cs typeface="David"/>
              </a:rPr>
              <a:t>מנוכה עונתיות, ממוצע נע 3 חודשים, שיעור שינוי לעומת התקופה המקבילה, ינואר 2013 עד מאי 2017</a:t>
            </a:r>
          </a:p>
        </c:rich>
      </c:tx>
      <c:layout>
        <c:manualLayout>
          <c:xMode val="edge"/>
          <c:yMode val="edge"/>
          <c:x val="0.1407837479885127"/>
          <c:y val="1.462575798714815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366881852153333E-2"/>
          <c:y val="0.18169801639956915"/>
          <c:w val="0.89473083008943233"/>
          <c:h val="0.65405024393594924"/>
        </c:manualLayout>
      </c:layout>
      <c:lineChart>
        <c:grouping val="standard"/>
        <c:varyColors val="0"/>
        <c:ser>
          <c:idx val="0"/>
          <c:order val="1"/>
          <c:tx>
            <c:strRef>
              <c:f>'איור 14 נתונים'!$C$2</c:f>
              <c:strCache>
                <c:ptCount val="1"/>
                <c:pt idx="0">
                  <c:v>ענפי הסקטור עסקי</c:v>
                </c:pt>
              </c:strCache>
            </c:strRef>
          </c:tx>
          <c:spPr>
            <a:ln w="38100">
              <a:solidFill>
                <a:srgbClr val="70AD47"/>
              </a:solidFill>
              <a:prstDash val="solid"/>
            </a:ln>
          </c:spPr>
          <c:marker>
            <c:symbol val="none"/>
          </c:marker>
          <c:cat>
            <c:numRef>
              <c:f>'איור 14 נתונים'!$A$3:$A$299</c:f>
              <c:numCache>
                <c:formatCode>m/d/yyyy</c:formatCode>
                <c:ptCount val="297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</c:numCache>
            </c:numRef>
          </c:cat>
          <c:val>
            <c:numRef>
              <c:f>'איור 14 נתונים'!$C$3:$C$299</c:f>
              <c:numCache>
                <c:formatCode>0.0</c:formatCode>
                <c:ptCount val="297"/>
                <c:pt idx="0">
                  <c:v>0</c:v>
                </c:pt>
                <c:pt idx="14">
                  <c:v>1.2888496691046525</c:v>
                </c:pt>
                <c:pt idx="15">
                  <c:v>1.022130073316907</c:v>
                </c:pt>
                <c:pt idx="16">
                  <c:v>1.7232378137672866</c:v>
                </c:pt>
                <c:pt idx="17">
                  <c:v>2.8127561073297613</c:v>
                </c:pt>
                <c:pt idx="18">
                  <c:v>3.3249735215368226</c:v>
                </c:pt>
                <c:pt idx="19">
                  <c:v>2.7635440996856886</c:v>
                </c:pt>
                <c:pt idx="20">
                  <c:v>2.5046403447309462</c:v>
                </c:pt>
                <c:pt idx="21">
                  <c:v>2.3941083964388099</c:v>
                </c:pt>
                <c:pt idx="22">
                  <c:v>2.201464323992175</c:v>
                </c:pt>
                <c:pt idx="23">
                  <c:v>3.1397326229448019</c:v>
                </c:pt>
                <c:pt idx="24">
                  <c:v>3.4052266629853944</c:v>
                </c:pt>
                <c:pt idx="25">
                  <c:v>3.6496418724595525</c:v>
                </c:pt>
                <c:pt idx="26">
                  <c:v>3.3094996248028252</c:v>
                </c:pt>
                <c:pt idx="27">
                  <c:v>3.2738511429810879</c:v>
                </c:pt>
                <c:pt idx="28">
                  <c:v>2.4542201421380527</c:v>
                </c:pt>
                <c:pt idx="29">
                  <c:v>2.2086544670565145</c:v>
                </c:pt>
                <c:pt idx="30">
                  <c:v>1.8781905820789868</c:v>
                </c:pt>
                <c:pt idx="31">
                  <c:v>2.4377467061535985</c:v>
                </c:pt>
                <c:pt idx="32">
                  <c:v>2.2097329137604094</c:v>
                </c:pt>
                <c:pt idx="33">
                  <c:v>2.3132595804180367</c:v>
                </c:pt>
                <c:pt idx="34">
                  <c:v>1.7397585478607702</c:v>
                </c:pt>
                <c:pt idx="35">
                  <c:v>1.1546639403797743</c:v>
                </c:pt>
                <c:pt idx="36">
                  <c:v>0.7760118491488166</c:v>
                </c:pt>
                <c:pt idx="37">
                  <c:v>0.80535528036393966</c:v>
                </c:pt>
                <c:pt idx="38">
                  <c:v>1.5331351900370604</c:v>
                </c:pt>
                <c:pt idx="39">
                  <c:v>1.4253916964429791</c:v>
                </c:pt>
                <c:pt idx="40">
                  <c:v>1.5343559061521628</c:v>
                </c:pt>
                <c:pt idx="41">
                  <c:v>1.1328992540352356</c:v>
                </c:pt>
                <c:pt idx="42">
                  <c:v>1.353139544692783</c:v>
                </c:pt>
                <c:pt idx="43">
                  <c:v>1.2589873571915877</c:v>
                </c:pt>
                <c:pt idx="44">
                  <c:v>1.8282714651628673</c:v>
                </c:pt>
                <c:pt idx="45">
                  <c:v>1.4795491094585334</c:v>
                </c:pt>
                <c:pt idx="46">
                  <c:v>2.010260583148149</c:v>
                </c:pt>
                <c:pt idx="47">
                  <c:v>1.3170633475965365</c:v>
                </c:pt>
                <c:pt idx="48">
                  <c:v>1.6370891483051375</c:v>
                </c:pt>
                <c:pt idx="49">
                  <c:v>1.7189705761748941</c:v>
                </c:pt>
                <c:pt idx="50">
                  <c:v>2.1131021427571506</c:v>
                </c:pt>
                <c:pt idx="51">
                  <c:v>2.163254947822324</c:v>
                </c:pt>
                <c:pt idx="52">
                  <c:v>2.1307533474250295</c:v>
                </c:pt>
                <c:pt idx="53">
                  <c:v>2.2907100803522873</c:v>
                </c:pt>
                <c:pt idx="54">
                  <c:v>2.0863048937154405</c:v>
                </c:pt>
                <c:pt idx="55">
                  <c:v>2.4457738249074046</c:v>
                </c:pt>
                <c:pt idx="56">
                  <c:v>1.8031606121670762</c:v>
                </c:pt>
                <c:pt idx="57">
                  <c:v>2.3761912580567701</c:v>
                </c:pt>
                <c:pt idx="58">
                  <c:v>2.3473177035774118</c:v>
                </c:pt>
                <c:pt idx="59">
                  <c:v>3.02032139825823</c:v>
                </c:pt>
                <c:pt idx="60">
                  <c:v>2.7692675318222726</c:v>
                </c:pt>
                <c:pt idx="61">
                  <c:v>2.4309455669699664</c:v>
                </c:pt>
                <c:pt idx="62">
                  <c:v>2.4439392035767726</c:v>
                </c:pt>
                <c:pt idx="63">
                  <c:v>2.6447833833434853</c:v>
                </c:pt>
                <c:pt idx="64">
                  <c:v>2.5994071151012044</c:v>
                </c:pt>
                <c:pt idx="65">
                  <c:v>2.2502182948743954</c:v>
                </c:pt>
                <c:pt idx="66">
                  <c:v>2.3421154161513469</c:v>
                </c:pt>
                <c:pt idx="67">
                  <c:v>2.2509079180647262</c:v>
                </c:pt>
                <c:pt idx="68">
                  <c:v>3.0312329900412882</c:v>
                </c:pt>
                <c:pt idx="69">
                  <c:v>2.756041254626318</c:v>
                </c:pt>
                <c:pt idx="70">
                  <c:v>3.0021122919439369</c:v>
                </c:pt>
                <c:pt idx="71">
                  <c:v>2.1918868891197318</c:v>
                </c:pt>
                <c:pt idx="72">
                  <c:v>2.8594507105614175</c:v>
                </c:pt>
                <c:pt idx="73">
                  <c:v>3.1491133323211074</c:v>
                </c:pt>
                <c:pt idx="74">
                  <c:v>3.7513565437848229</c:v>
                </c:pt>
                <c:pt idx="75">
                  <c:v>3.4469875132138617</c:v>
                </c:pt>
                <c:pt idx="76">
                  <c:v>3.2933236102459906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755200"/>
        <c:axId val="300756992"/>
      </c:lineChart>
      <c:lineChart>
        <c:grouping val="standard"/>
        <c:varyColors val="0"/>
        <c:ser>
          <c:idx val="1"/>
          <c:order val="0"/>
          <c:tx>
            <c:strRef>
              <c:f>'איור 14 נתונים'!$B$2</c:f>
              <c:strCache>
                <c:ptCount val="1"/>
                <c:pt idx="0">
                  <c:v>סך הכל</c:v>
                </c:pt>
              </c:strCache>
            </c:strRef>
          </c:tx>
          <c:spPr>
            <a:ln w="38100" cmpd="sng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cat>
            <c:numRef>
              <c:f>'איור 14 נתונים'!$A$3:$A$299</c:f>
              <c:numCache>
                <c:formatCode>m/d/yyyy</c:formatCode>
                <c:ptCount val="297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</c:numCache>
            </c:numRef>
          </c:cat>
          <c:val>
            <c:numRef>
              <c:f>'איור 14 נתונים'!$B$3:$B$299</c:f>
              <c:numCache>
                <c:formatCode>0.0</c:formatCode>
                <c:ptCount val="297"/>
                <c:pt idx="0">
                  <c:v>0</c:v>
                </c:pt>
                <c:pt idx="14">
                  <c:v>1.6418910383174667</c:v>
                </c:pt>
                <c:pt idx="15">
                  <c:v>1.6245678719295498</c:v>
                </c:pt>
                <c:pt idx="16">
                  <c:v>1.7923065615283784</c:v>
                </c:pt>
                <c:pt idx="17">
                  <c:v>2.3328236537149882</c:v>
                </c:pt>
                <c:pt idx="18">
                  <c:v>2.5432890700870514</c:v>
                </c:pt>
                <c:pt idx="19">
                  <c:v>2.387533180668755</c:v>
                </c:pt>
                <c:pt idx="20">
                  <c:v>2.2671181071139079</c:v>
                </c:pt>
                <c:pt idx="21">
                  <c:v>2.223312886764206</c:v>
                </c:pt>
                <c:pt idx="22">
                  <c:v>2.2349457138160389</c:v>
                </c:pt>
                <c:pt idx="23">
                  <c:v>2.494018292864153</c:v>
                </c:pt>
                <c:pt idx="24">
                  <c:v>2.8956702310940052</c:v>
                </c:pt>
                <c:pt idx="25">
                  <c:v>3.0178262323425464</c:v>
                </c:pt>
                <c:pt idx="26">
                  <c:v>3.3427957736096969</c:v>
                </c:pt>
                <c:pt idx="27">
                  <c:v>3.3221190400545053</c:v>
                </c:pt>
                <c:pt idx="28">
                  <c:v>3.0470170095657334</c:v>
                </c:pt>
                <c:pt idx="29">
                  <c:v>2.712579117308711</c:v>
                </c:pt>
                <c:pt idx="30">
                  <c:v>2.8818952983000745</c:v>
                </c:pt>
                <c:pt idx="31">
                  <c:v>3.1472405270758452</c:v>
                </c:pt>
                <c:pt idx="32">
                  <c:v>3.4299940497638959</c:v>
                </c:pt>
                <c:pt idx="33">
                  <c:v>2.9232409169468898</c:v>
                </c:pt>
                <c:pt idx="34">
                  <c:v>2.2914647894924478</c:v>
                </c:pt>
                <c:pt idx="35">
                  <c:v>1.6572685930042352</c:v>
                </c:pt>
                <c:pt idx="36">
                  <c:v>1.6730952007573796</c:v>
                </c:pt>
                <c:pt idx="37">
                  <c:v>1.6611670364059972</c:v>
                </c:pt>
                <c:pt idx="38">
                  <c:v>1.4671169971258724</c:v>
                </c:pt>
                <c:pt idx="39">
                  <c:v>1.2684221593338263</c:v>
                </c:pt>
                <c:pt idx="40">
                  <c:v>1.2967104073551949</c:v>
                </c:pt>
                <c:pt idx="41">
                  <c:v>1.3843394435575362</c:v>
                </c:pt>
                <c:pt idx="42">
                  <c:v>1.3647900557119508</c:v>
                </c:pt>
                <c:pt idx="43">
                  <c:v>1.442303417853541</c:v>
                </c:pt>
                <c:pt idx="44">
                  <c:v>0.8632554689546712</c:v>
                </c:pt>
                <c:pt idx="45">
                  <c:v>0.93989093582231842</c:v>
                </c:pt>
                <c:pt idx="46">
                  <c:v>0.87418047260658938</c:v>
                </c:pt>
                <c:pt idx="47">
                  <c:v>1.3263477599952722</c:v>
                </c:pt>
                <c:pt idx="48">
                  <c:v>1.3364438989763361</c:v>
                </c:pt>
                <c:pt idx="49">
                  <c:v>1.6266776132855654</c:v>
                </c:pt>
                <c:pt idx="50">
                  <c:v>1.8595502353002669</c:v>
                </c:pt>
                <c:pt idx="51">
                  <c:v>2.1324759783980296</c:v>
                </c:pt>
                <c:pt idx="52">
                  <c:v>2.236169783514308</c:v>
                </c:pt>
                <c:pt idx="53">
                  <c:v>2.2148580849265631</c:v>
                </c:pt>
                <c:pt idx="54">
                  <c:v>1.6325819495444982</c:v>
                </c:pt>
                <c:pt idx="55">
                  <c:v>1.7215624318714484</c:v>
                </c:pt>
                <c:pt idx="56">
                  <c:v>2.3352789760342274</c:v>
                </c:pt>
                <c:pt idx="57">
                  <c:v>2.8689871322688187</c:v>
                </c:pt>
                <c:pt idx="58">
                  <c:v>3.0644015146726877</c:v>
                </c:pt>
                <c:pt idx="59">
                  <c:v>2.7392499016891669</c:v>
                </c:pt>
                <c:pt idx="60">
                  <c:v>2.6296639723273563</c:v>
                </c:pt>
                <c:pt idx="61">
                  <c:v>2.5482308800098608</c:v>
                </c:pt>
                <c:pt idx="62">
                  <c:v>2.7557067019519099</c:v>
                </c:pt>
                <c:pt idx="63">
                  <c:v>2.6935884287019984</c:v>
                </c:pt>
                <c:pt idx="64">
                  <c:v>2.1840341571630839</c:v>
                </c:pt>
                <c:pt idx="65">
                  <c:v>1.6609695838159411</c:v>
                </c:pt>
                <c:pt idx="66">
                  <c:v>2.1197256430928624</c:v>
                </c:pt>
                <c:pt idx="67">
                  <c:v>2.2953839175082091</c:v>
                </c:pt>
                <c:pt idx="68">
                  <c:v>1.5980665613397615</c:v>
                </c:pt>
                <c:pt idx="69">
                  <c:v>1.7040377396350337</c:v>
                </c:pt>
                <c:pt idx="70">
                  <c:v>2.039612539562996</c:v>
                </c:pt>
                <c:pt idx="71">
                  <c:v>2.9199683190471504</c:v>
                </c:pt>
                <c:pt idx="72">
                  <c:v>2.7743284426691162</c:v>
                </c:pt>
                <c:pt idx="73">
                  <c:v>3.0230475255149436</c:v>
                </c:pt>
                <c:pt idx="74">
                  <c:v>3.206865770435563</c:v>
                </c:pt>
                <c:pt idx="75">
                  <c:v>3.482203600241518</c:v>
                </c:pt>
                <c:pt idx="76">
                  <c:v>3.904932252357618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14 נתונים'!$D$2</c:f>
              <c:strCache>
                <c:ptCount val="1"/>
                <c:pt idx="0">
                  <c:v>ענפי השירותים ציבוריים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14 נתונים'!$A$3:$A$299</c:f>
              <c:numCache>
                <c:formatCode>m/d/yyyy</c:formatCode>
                <c:ptCount val="297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</c:numCache>
            </c:numRef>
          </c:cat>
          <c:val>
            <c:numRef>
              <c:f>'איור 14 נתונים'!$D$3:$D$299</c:f>
              <c:numCache>
                <c:formatCode>0.0</c:formatCode>
                <c:ptCount val="297"/>
                <c:pt idx="0">
                  <c:v>0</c:v>
                </c:pt>
                <c:pt idx="14">
                  <c:v>1.4607522429993303</c:v>
                </c:pt>
                <c:pt idx="15">
                  <c:v>2.1138997830373984</c:v>
                </c:pt>
                <c:pt idx="16">
                  <c:v>2.5178466934151267</c:v>
                </c:pt>
                <c:pt idx="17">
                  <c:v>2.4001627663823744</c:v>
                </c:pt>
                <c:pt idx="18">
                  <c:v>2.520959648158172</c:v>
                </c:pt>
                <c:pt idx="19">
                  <c:v>2.2933898297133437</c:v>
                </c:pt>
                <c:pt idx="20">
                  <c:v>1.552802632467154</c:v>
                </c:pt>
                <c:pt idx="21">
                  <c:v>1.1856456092800505</c:v>
                </c:pt>
                <c:pt idx="22">
                  <c:v>0.56861320648624591</c:v>
                </c:pt>
                <c:pt idx="23">
                  <c:v>1.3848885107935027</c:v>
                </c:pt>
                <c:pt idx="24">
                  <c:v>2.2284306469155135</c:v>
                </c:pt>
                <c:pt idx="25">
                  <c:v>2.8172827707014125</c:v>
                </c:pt>
                <c:pt idx="26">
                  <c:v>2.8582839397802928</c:v>
                </c:pt>
                <c:pt idx="27">
                  <c:v>2.8879853837937786</c:v>
                </c:pt>
                <c:pt idx="28">
                  <c:v>2.6100667686721701</c:v>
                </c:pt>
                <c:pt idx="29">
                  <c:v>2.7181629882502722</c:v>
                </c:pt>
                <c:pt idx="30">
                  <c:v>2.9745326602407474</c:v>
                </c:pt>
                <c:pt idx="31">
                  <c:v>3.4772478786295524</c:v>
                </c:pt>
                <c:pt idx="32">
                  <c:v>4.4306143895728178</c:v>
                </c:pt>
                <c:pt idx="33">
                  <c:v>3.6776050013584083</c:v>
                </c:pt>
                <c:pt idx="34">
                  <c:v>3.5693119195365997</c:v>
                </c:pt>
                <c:pt idx="35">
                  <c:v>2.5116842822003882</c:v>
                </c:pt>
                <c:pt idx="36">
                  <c:v>2.8874396341541431</c:v>
                </c:pt>
                <c:pt idx="37">
                  <c:v>2.4127584251633083</c:v>
                </c:pt>
                <c:pt idx="38">
                  <c:v>2.637260596673574</c:v>
                </c:pt>
                <c:pt idx="39">
                  <c:v>2.0729076006233083</c:v>
                </c:pt>
                <c:pt idx="40">
                  <c:v>2.0466964342740646</c:v>
                </c:pt>
                <c:pt idx="41">
                  <c:v>1.7786197735005338</c:v>
                </c:pt>
                <c:pt idx="42">
                  <c:v>1.6113962109898683</c:v>
                </c:pt>
                <c:pt idx="43">
                  <c:v>1.5579441150388229</c:v>
                </c:pt>
                <c:pt idx="44">
                  <c:v>1.3116465769492214</c:v>
                </c:pt>
                <c:pt idx="45">
                  <c:v>2.1043819568639988</c:v>
                </c:pt>
                <c:pt idx="46">
                  <c:v>1.7818104204356144</c:v>
                </c:pt>
                <c:pt idx="47">
                  <c:v>2.1411570924532608</c:v>
                </c:pt>
                <c:pt idx="48">
                  <c:v>1.5279466141871811</c:v>
                </c:pt>
                <c:pt idx="49">
                  <c:v>1.6824076532505616</c:v>
                </c:pt>
                <c:pt idx="50">
                  <c:v>1.3904021683391443</c:v>
                </c:pt>
                <c:pt idx="51">
                  <c:v>1.7319601763276404</c:v>
                </c:pt>
                <c:pt idx="52">
                  <c:v>2.2446591451745102</c:v>
                </c:pt>
                <c:pt idx="53">
                  <c:v>2.5071945916773863</c:v>
                </c:pt>
                <c:pt idx="54">
                  <c:v>2.5122434541460237</c:v>
                </c:pt>
                <c:pt idx="55">
                  <c:v>2.3688064188846836</c:v>
                </c:pt>
                <c:pt idx="56">
                  <c:v>2.488380910858945</c:v>
                </c:pt>
                <c:pt idx="57">
                  <c:v>2.0705898659471256</c:v>
                </c:pt>
                <c:pt idx="58">
                  <c:v>2.1935513316029276</c:v>
                </c:pt>
                <c:pt idx="59">
                  <c:v>1.7049552368268994</c:v>
                </c:pt>
                <c:pt idx="60">
                  <c:v>1.812334580458197</c:v>
                </c:pt>
                <c:pt idx="61">
                  <c:v>2.3859890902598657</c:v>
                </c:pt>
                <c:pt idx="62">
                  <c:v>2.6820433990107029</c:v>
                </c:pt>
                <c:pt idx="63">
                  <c:v>2.7819524198247514</c:v>
                </c:pt>
                <c:pt idx="64">
                  <c:v>1.5602553184557388</c:v>
                </c:pt>
                <c:pt idx="65">
                  <c:v>1.0482555212846689</c:v>
                </c:pt>
                <c:pt idx="66">
                  <c:v>0.78088487737837387</c:v>
                </c:pt>
                <c:pt idx="67">
                  <c:v>1.1600325667357358</c:v>
                </c:pt>
                <c:pt idx="68">
                  <c:v>1.1359711965115427</c:v>
                </c:pt>
                <c:pt idx="69">
                  <c:v>1.281082317948079</c:v>
                </c:pt>
                <c:pt idx="70">
                  <c:v>1.4700948161872729</c:v>
                </c:pt>
                <c:pt idx="71">
                  <c:v>2.0830380734049747</c:v>
                </c:pt>
                <c:pt idx="72">
                  <c:v>1.9420719226045602</c:v>
                </c:pt>
                <c:pt idx="73">
                  <c:v>2.5527611001559647</c:v>
                </c:pt>
                <c:pt idx="74">
                  <c:v>2.9036751621667634</c:v>
                </c:pt>
                <c:pt idx="75">
                  <c:v>3.8593266827692485</c:v>
                </c:pt>
                <c:pt idx="76">
                  <c:v>4.3039372012489086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760448"/>
        <c:axId val="300758912"/>
      </c:lineChart>
      <c:dateAx>
        <c:axId val="300755200"/>
        <c:scaling>
          <c:orientation val="minMax"/>
          <c:max val="42886"/>
          <c:min val="41305"/>
        </c:scaling>
        <c:delete val="0"/>
        <c:axPos val="b"/>
        <c:numFmt formatCode="mm/yy" sourceLinked="0"/>
        <c:majorTickMark val="out"/>
        <c:minorTickMark val="none"/>
        <c:tickLblPos val="low"/>
        <c:txPr>
          <a:bodyPr rot="-2700000"/>
          <a:lstStyle/>
          <a:p>
            <a:pPr>
              <a:defRPr sz="1400" b="0"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300756992"/>
        <c:crosses val="autoZero"/>
        <c:auto val="0"/>
        <c:lblOffset val="100"/>
        <c:baseTimeUnit val="months"/>
        <c:majorUnit val="4"/>
        <c:majorTimeUnit val="months"/>
      </c:dateAx>
      <c:valAx>
        <c:axId val="300756992"/>
        <c:scaling>
          <c:orientation val="minMax"/>
          <c:max val="6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400" b="0"/>
                </a:pPr>
                <a:r>
                  <a:rPr lang="he-IL" sz="1400" b="0"/>
                  <a:t>%</a:t>
                </a:r>
                <a:endParaRPr lang="en-US" sz="1400" b="0"/>
              </a:p>
            </c:rich>
          </c:tx>
          <c:layout>
            <c:manualLayout>
              <c:xMode val="edge"/>
              <c:yMode val="edge"/>
              <c:x val="2.3184918355582552E-2"/>
              <c:y val="0.1004673288857437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="0"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300755200"/>
        <c:crosses val="autoZero"/>
        <c:crossBetween val="between"/>
        <c:majorUnit val="1"/>
      </c:valAx>
      <c:valAx>
        <c:axId val="300758912"/>
        <c:scaling>
          <c:orientation val="minMax"/>
          <c:max val="11"/>
          <c:min val="4"/>
        </c:scaling>
        <c:delete val="1"/>
        <c:axPos val="r"/>
        <c:numFmt formatCode="0.0" sourceLinked="1"/>
        <c:majorTickMark val="out"/>
        <c:minorTickMark val="none"/>
        <c:tickLblPos val="nextTo"/>
        <c:crossAx val="300760448"/>
        <c:crosses val="max"/>
        <c:crossBetween val="between"/>
        <c:majorUnit val="1"/>
      </c:valAx>
      <c:dateAx>
        <c:axId val="3007604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00758912"/>
        <c:crosses val="autoZero"/>
        <c:auto val="1"/>
        <c:lblOffset val="100"/>
        <c:baseTimeUnit val="months"/>
      </c:date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6.3125906885759669E-2"/>
          <c:y val="0.92694904708359893"/>
          <c:w val="0.89586524525970979"/>
          <c:h val="5.6353592249795144E-2"/>
        </c:manualLayout>
      </c:layout>
      <c:overlay val="0"/>
      <c:spPr>
        <a:noFill/>
        <a:ln w="19050">
          <a:noFill/>
        </a:ln>
      </c:spPr>
      <c:txPr>
        <a:bodyPr/>
        <a:lstStyle/>
        <a:p>
          <a:pPr>
            <a:defRPr sz="1400" b="0">
              <a:latin typeface="David" panose="020E0502060401010101" pitchFamily="34" charset="-79"/>
              <a:cs typeface="David" panose="020E0502060401010101" pitchFamily="34" charset="-79"/>
            </a:defRPr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19050">
      <a:noFill/>
    </a:ln>
  </c:sp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r>
              <a:rPr lang="he-IL" sz="1800" b="1" i="0" u="none" strike="noStrike" baseline="0">
                <a:effectLst/>
              </a:rPr>
              <a:t>איור 15: גביית מס בריאות
</a:t>
            </a:r>
            <a:r>
              <a:rPr lang="he-IL" sz="1800" b="0" i="0" u="none" strike="noStrike" baseline="0">
                <a:effectLst/>
              </a:rPr>
              <a:t>שיעור שינוי ב-12 החודשים האחרונים, יוני 2014 עד יולי 2017</a:t>
            </a:r>
            <a:endParaRPr lang="he-IL" sz="1800" b="0">
              <a:effectLst/>
            </a:endParaRPr>
          </a:p>
        </c:rich>
      </c:tx>
      <c:layout>
        <c:manualLayout>
          <c:xMode val="edge"/>
          <c:yMode val="edge"/>
          <c:x val="0.22811015562665721"/>
          <c:y val="2.36784900320061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928679985695222E-2"/>
          <c:y val="0.15199906521075324"/>
          <c:w val="0.92778776330439061"/>
          <c:h val="0.6592670665383128"/>
        </c:manualLayout>
      </c:layout>
      <c:lineChart>
        <c:grouping val="standard"/>
        <c:varyColors val="0"/>
        <c:ser>
          <c:idx val="0"/>
          <c:order val="0"/>
          <c:tx>
            <c:strRef>
              <c:f>'איור 15 נתונים'!$B$2</c:f>
              <c:strCache>
                <c:ptCount val="1"/>
                <c:pt idx="0">
                  <c:v>תקבולים ממס בריאות</c:v>
                </c:pt>
              </c:strCache>
            </c:strRef>
          </c:tx>
          <c:spPr>
            <a:ln w="38100">
              <a:solidFill>
                <a:srgbClr val="4F81BD"/>
              </a:solidFill>
              <a:prstDash val="solid"/>
            </a:ln>
          </c:spPr>
          <c:marker>
            <c:symbol val="none"/>
          </c:marker>
          <c:trendline>
            <c:name>קו מגמה</c:name>
            <c:spPr>
              <a:ln w="31750">
                <a:solidFill>
                  <a:srgbClr val="000000"/>
                </a:solidFill>
                <a:prstDash val="lgDash"/>
              </a:ln>
            </c:spPr>
            <c:trendlineType val="poly"/>
            <c:order val="6"/>
            <c:dispRSqr val="0"/>
            <c:dispEq val="0"/>
          </c:trendline>
          <c:cat>
            <c:numRef>
              <c:f>'איור 15 נתונים'!$A$3:$A$300</c:f>
              <c:numCache>
                <c:formatCode>m/d/yyyy</c:formatCode>
                <c:ptCount val="298"/>
                <c:pt idx="0">
                  <c:v>41820</c:v>
                </c:pt>
                <c:pt idx="1">
                  <c:v>41912</c:v>
                </c:pt>
                <c:pt idx="2">
                  <c:v>42004</c:v>
                </c:pt>
                <c:pt idx="3">
                  <c:v>42094</c:v>
                </c:pt>
                <c:pt idx="4">
                  <c:v>42185</c:v>
                </c:pt>
                <c:pt idx="5">
                  <c:v>42277</c:v>
                </c:pt>
                <c:pt idx="6">
                  <c:v>42369</c:v>
                </c:pt>
                <c:pt idx="7">
                  <c:v>42460</c:v>
                </c:pt>
                <c:pt idx="8">
                  <c:v>42551</c:v>
                </c:pt>
                <c:pt idx="9">
                  <c:v>42643</c:v>
                </c:pt>
                <c:pt idx="10">
                  <c:v>42735</c:v>
                </c:pt>
                <c:pt idx="11">
                  <c:v>42825</c:v>
                </c:pt>
                <c:pt idx="12">
                  <c:v>42916</c:v>
                </c:pt>
                <c:pt idx="13">
                  <c:v>42521</c:v>
                </c:pt>
                <c:pt idx="14">
                  <c:v>42551</c:v>
                </c:pt>
                <c:pt idx="15">
                  <c:v>42582</c:v>
                </c:pt>
                <c:pt idx="16">
                  <c:v>42613</c:v>
                </c:pt>
                <c:pt idx="17">
                  <c:v>42643</c:v>
                </c:pt>
                <c:pt idx="18">
                  <c:v>42674</c:v>
                </c:pt>
                <c:pt idx="19">
                  <c:v>42704</c:v>
                </c:pt>
                <c:pt idx="20">
                  <c:v>42735</c:v>
                </c:pt>
                <c:pt idx="21">
                  <c:v>42766</c:v>
                </c:pt>
                <c:pt idx="22">
                  <c:v>42794</c:v>
                </c:pt>
                <c:pt idx="23">
                  <c:v>42825</c:v>
                </c:pt>
                <c:pt idx="24">
                  <c:v>42855</c:v>
                </c:pt>
                <c:pt idx="25">
                  <c:v>42886</c:v>
                </c:pt>
                <c:pt idx="26">
                  <c:v>42916</c:v>
                </c:pt>
                <c:pt idx="27">
                  <c:v>42947</c:v>
                </c:pt>
                <c:pt idx="28">
                  <c:v>42643</c:v>
                </c:pt>
                <c:pt idx="29">
                  <c:v>42674</c:v>
                </c:pt>
                <c:pt idx="30">
                  <c:v>42704</c:v>
                </c:pt>
                <c:pt idx="31">
                  <c:v>42735</c:v>
                </c:pt>
                <c:pt idx="32">
                  <c:v>42766</c:v>
                </c:pt>
                <c:pt idx="33">
                  <c:v>42794</c:v>
                </c:pt>
                <c:pt idx="34">
                  <c:v>42825</c:v>
                </c:pt>
                <c:pt idx="35">
                  <c:v>42855</c:v>
                </c:pt>
                <c:pt idx="36">
                  <c:v>42886</c:v>
                </c:pt>
                <c:pt idx="37">
                  <c:v>42916</c:v>
                </c:pt>
                <c:pt idx="38">
                  <c:v>42947</c:v>
                </c:pt>
              </c:numCache>
            </c:numRef>
          </c:cat>
          <c:val>
            <c:numRef>
              <c:f>'איור 15 נתונים'!$B$3:$B$300</c:f>
              <c:numCache>
                <c:formatCode>0.0</c:formatCode>
                <c:ptCount val="298"/>
                <c:pt idx="0">
                  <c:v>5.4216867469879526</c:v>
                </c:pt>
                <c:pt idx="1">
                  <c:v>3.7924151696606678</c:v>
                </c:pt>
                <c:pt idx="2" formatCode="0.00">
                  <c:v>6.8150208623087627</c:v>
                </c:pt>
                <c:pt idx="3" formatCode="0.00">
                  <c:v>4.2168674698795261</c:v>
                </c:pt>
                <c:pt idx="4" formatCode="0.00">
                  <c:v>4.7218628719275513</c:v>
                </c:pt>
                <c:pt idx="5" formatCode="0.00">
                  <c:v>4.3682795698924748</c:v>
                </c:pt>
                <c:pt idx="6" formatCode="0.00">
                  <c:v>4.6388336646785877</c:v>
                </c:pt>
                <c:pt idx="7" formatCode="0.00">
                  <c:v>6.3317274604266949</c:v>
                </c:pt>
                <c:pt idx="8" formatCode="0.00">
                  <c:v>8.46055979643765</c:v>
                </c:pt>
                <c:pt idx="9" formatCode="0.00">
                  <c:v>4.9727520435967287</c:v>
                </c:pt>
                <c:pt idx="10" formatCode="0.00">
                  <c:v>5.5813953488372148</c:v>
                </c:pt>
                <c:pt idx="11" formatCode="0.00">
                  <c:v>7.9840319361277334</c:v>
                </c:pt>
                <c:pt idx="12" formatCode="0.00">
                  <c:v>3.5555555555555562</c:v>
                </c:pt>
                <c:pt idx="13" formatCode="0.00">
                  <c:v>8.0769230769230695</c:v>
                </c:pt>
                <c:pt idx="14" formatCode="0.00">
                  <c:v>5.4036458333333259</c:v>
                </c:pt>
                <c:pt idx="15" formatCode="0.00">
                  <c:v>4.5086705202312061</c:v>
                </c:pt>
                <c:pt idx="16" formatCode="0.00">
                  <c:v>6.794317479925871</c:v>
                </c:pt>
                <c:pt idx="17" formatCode="0.00">
                  <c:v>9.2723760463618845</c:v>
                </c:pt>
                <c:pt idx="18" formatCode="0.00">
                  <c:v>5</c:v>
                </c:pt>
                <c:pt idx="19" formatCode="0.00">
                  <c:v>4.7</c:v>
                </c:pt>
                <c:pt idx="20" formatCode="0.00">
                  <c:v>4.5161290322580649</c:v>
                </c:pt>
                <c:pt idx="21" formatCode="0.00">
                  <c:v>4.0233614536015594</c:v>
                </c:pt>
                <c:pt idx="22" formatCode="0.00">
                  <c:v>4.3423536815607289</c:v>
                </c:pt>
                <c:pt idx="23" formatCode="0.00">
                  <c:v>4.9291435613062262</c:v>
                </c:pt>
                <c:pt idx="24" formatCode="0.00">
                  <c:v>6.0698957694665934</c:v>
                </c:pt>
                <c:pt idx="25" formatCode="0.00">
                  <c:v>3.7366548042704562</c:v>
                </c:pt>
                <c:pt idx="26" formatCode="0.00">
                  <c:v>6.30018529956764</c:v>
                </c:pt>
                <c:pt idx="27" formatCode="0.00">
                  <c:v>6.4657079646017745</c:v>
                </c:pt>
                <c:pt idx="28" formatCode="0.00">
                  <c:v>9.2723760463618845</c:v>
                </c:pt>
                <c:pt idx="29" formatCode="0.00">
                  <c:v>5</c:v>
                </c:pt>
                <c:pt idx="30" formatCode="0.00">
                  <c:v>4.7</c:v>
                </c:pt>
                <c:pt idx="31" formatCode="0.00">
                  <c:v>4.5161290322580649</c:v>
                </c:pt>
                <c:pt idx="32" formatCode="0.00">
                  <c:v>4.0233614536015594</c:v>
                </c:pt>
                <c:pt idx="33" formatCode="0.00">
                  <c:v>4.3423536815607289</c:v>
                </c:pt>
                <c:pt idx="34" formatCode="0.00">
                  <c:v>4.9291435613062262</c:v>
                </c:pt>
                <c:pt idx="35" formatCode="0.00">
                  <c:v>6.0698957694665934</c:v>
                </c:pt>
                <c:pt idx="36" formatCode="0.00">
                  <c:v>3.7366548042704562</c:v>
                </c:pt>
                <c:pt idx="37" formatCode="0.00">
                  <c:v>6.30018529956764</c:v>
                </c:pt>
                <c:pt idx="38" formatCode="0.00">
                  <c:v>6.4657079646017745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432640"/>
        <c:axId val="306434432"/>
      </c:lineChart>
      <c:dateAx>
        <c:axId val="306432640"/>
        <c:scaling>
          <c:orientation val="minMax"/>
          <c:max val="42947"/>
          <c:min val="41820"/>
        </c:scaling>
        <c:delete val="0"/>
        <c:axPos val="b"/>
        <c:numFmt formatCode="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306434432"/>
        <c:crossesAt val="-20"/>
        <c:auto val="0"/>
        <c:lblOffset val="100"/>
        <c:baseTimeUnit val="months"/>
      </c:dateAx>
      <c:valAx>
        <c:axId val="306434432"/>
        <c:scaling>
          <c:orientation val="minMax"/>
          <c:max val="10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306432640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80248873701435"/>
          <c:y val="0.90428356330066895"/>
          <c:w val="0.36325061721430163"/>
          <c:h val="4.1039008055027602E-2"/>
        </c:manualLayout>
      </c:layout>
      <c:overlay val="0"/>
      <c:txPr>
        <a:bodyPr/>
        <a:lstStyle/>
        <a:p>
          <a:pPr>
            <a:defRPr sz="1400" b="0"/>
          </a:pPr>
          <a:endParaRPr lang="he-IL"/>
        </a:p>
      </c:txPr>
    </c:legend>
    <c:plotVisOnly val="1"/>
    <c:dispBlanksAs val="gap"/>
    <c:showDLblsOverMax val="0"/>
  </c:chart>
  <c:spPr>
    <a:noFill/>
    <a:ln w="19050">
      <a:noFill/>
      <a:prstDash val="solid"/>
    </a:ln>
  </c:spPr>
  <c:txPr>
    <a:bodyPr/>
    <a:lstStyle/>
    <a:p>
      <a:pPr>
        <a:defRPr sz="1725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2000"/>
            </a:pPr>
            <a:r>
              <a:rPr lang="he-IL" sz="2000"/>
              <a:t>איור 16: תחזיות צמיחה - קרן המטבע
</a:t>
            </a:r>
          </a:p>
        </c:rich>
      </c:tx>
      <c:layout>
        <c:manualLayout>
          <c:xMode val="edge"/>
          <c:yMode val="edge"/>
          <c:x val="0.27642528819005097"/>
          <c:y val="1.669653362295230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0467766503598512E-2"/>
          <c:y val="0.115052123186796"/>
          <c:w val="0.9441332269494972"/>
          <c:h val="0.77619266243757146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'איור 16 נתונים'!$C$4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dLbl>
              <c:idx val="5"/>
              <c:layout>
                <c:manualLayout>
                  <c:x val="1.0007845266488592E-16"/>
                  <c:y val="-6.2695924764890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he-I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'איור 16 נתונים'!$B$5:$B$11</c:f>
              <c:strCache>
                <c:ptCount val="7"/>
                <c:pt idx="0">
                  <c:v>ארה"ב</c:v>
                </c:pt>
                <c:pt idx="1">
                  <c:v>אירופה</c:v>
                </c:pt>
                <c:pt idx="2">
                  <c:v>יפן</c:v>
                </c:pt>
                <c:pt idx="3">
                  <c:v>סין</c:v>
                </c:pt>
                <c:pt idx="4">
                  <c:v>עולם</c:v>
                </c:pt>
                <c:pt idx="5">
                  <c:v>מתעוררות</c:v>
                </c:pt>
                <c:pt idx="6">
                  <c:v>סחר עולמי</c:v>
                </c:pt>
              </c:strCache>
            </c:strRef>
          </c:cat>
          <c:val>
            <c:numRef>
              <c:f>'איור 16 נתונים'!$C$5:$C$11</c:f>
              <c:numCache>
                <c:formatCode>0.0</c:formatCode>
                <c:ptCount val="7"/>
                <c:pt idx="0">
                  <c:v>1.5</c:v>
                </c:pt>
                <c:pt idx="1">
                  <c:v>1.8</c:v>
                </c:pt>
                <c:pt idx="2">
                  <c:v>1.05</c:v>
                </c:pt>
                <c:pt idx="3">
                  <c:v>6.7</c:v>
                </c:pt>
                <c:pt idx="4">
                  <c:v>3.2132999999999998</c:v>
                </c:pt>
                <c:pt idx="5">
                  <c:v>4.3087</c:v>
                </c:pt>
                <c:pt idx="6">
                  <c:v>2.2599999999999998</c:v>
                </c:pt>
              </c:numCache>
            </c:numRef>
          </c:val>
        </c:ser>
        <c:ser>
          <c:idx val="5"/>
          <c:order val="1"/>
          <c:tx>
            <c:strRef>
              <c:f>'איור 16 נתונים'!$D$4</c:f>
              <c:strCache>
                <c:ptCount val="1"/>
                <c:pt idx="0">
                  <c:v>תחזית  2017</c:v>
                </c:pt>
              </c:strCache>
            </c:strRef>
          </c:tx>
          <c:spPr>
            <a:solidFill>
              <a:srgbClr val="4472C4"/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delete val="1"/>
          </c:dLbls>
          <c:cat>
            <c:strRef>
              <c:f>'איור 16 נתונים'!$B$5:$B$11</c:f>
              <c:strCache>
                <c:ptCount val="7"/>
                <c:pt idx="0">
                  <c:v>ארה"ב</c:v>
                </c:pt>
                <c:pt idx="1">
                  <c:v>אירופה</c:v>
                </c:pt>
                <c:pt idx="2">
                  <c:v>יפן</c:v>
                </c:pt>
                <c:pt idx="3">
                  <c:v>סין</c:v>
                </c:pt>
                <c:pt idx="4">
                  <c:v>עולם</c:v>
                </c:pt>
                <c:pt idx="5">
                  <c:v>מתעוררות</c:v>
                </c:pt>
                <c:pt idx="6">
                  <c:v>סחר עולמי</c:v>
                </c:pt>
              </c:strCache>
            </c:strRef>
          </c:cat>
          <c:val>
            <c:numRef>
              <c:f>'איור 16 נתונים'!$D$5:$D$11</c:f>
              <c:numCache>
                <c:formatCode>0.0</c:formatCode>
                <c:ptCount val="7"/>
                <c:pt idx="0">
                  <c:v>2.1</c:v>
                </c:pt>
                <c:pt idx="1">
                  <c:v>1.9</c:v>
                </c:pt>
                <c:pt idx="2">
                  <c:v>1.3</c:v>
                </c:pt>
                <c:pt idx="3">
                  <c:v>6.7</c:v>
                </c:pt>
                <c:pt idx="4">
                  <c:v>3.5</c:v>
                </c:pt>
                <c:pt idx="5">
                  <c:v>4.5999999999999996</c:v>
                </c:pt>
                <c:pt idx="6">
                  <c:v>4</c:v>
                </c:pt>
              </c:numCache>
            </c:numRef>
          </c:val>
        </c:ser>
        <c:ser>
          <c:idx val="6"/>
          <c:order val="2"/>
          <c:tx>
            <c:strRef>
              <c:f>'איור 16 נתונים'!$E$4</c:f>
              <c:strCache>
                <c:ptCount val="1"/>
                <c:pt idx="0">
                  <c:v>תחזית  2018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delete val="1"/>
          </c:dLbls>
          <c:cat>
            <c:strRef>
              <c:f>'איור 16 נתונים'!$B$5:$B$11</c:f>
              <c:strCache>
                <c:ptCount val="7"/>
                <c:pt idx="0">
                  <c:v>ארה"ב</c:v>
                </c:pt>
                <c:pt idx="1">
                  <c:v>אירופה</c:v>
                </c:pt>
                <c:pt idx="2">
                  <c:v>יפן</c:v>
                </c:pt>
                <c:pt idx="3">
                  <c:v>סין</c:v>
                </c:pt>
                <c:pt idx="4">
                  <c:v>עולם</c:v>
                </c:pt>
                <c:pt idx="5">
                  <c:v>מתעוררות</c:v>
                </c:pt>
                <c:pt idx="6">
                  <c:v>סחר עולמי</c:v>
                </c:pt>
              </c:strCache>
            </c:strRef>
          </c:cat>
          <c:val>
            <c:numRef>
              <c:f>'איור 16 נתונים'!$E$5:$E$11</c:f>
              <c:numCache>
                <c:formatCode>0.0</c:formatCode>
                <c:ptCount val="7"/>
                <c:pt idx="0">
                  <c:v>2.1</c:v>
                </c:pt>
                <c:pt idx="1">
                  <c:v>1.7</c:v>
                </c:pt>
                <c:pt idx="2">
                  <c:v>0.6</c:v>
                </c:pt>
                <c:pt idx="3">
                  <c:v>6.4</c:v>
                </c:pt>
                <c:pt idx="4">
                  <c:v>3.6</c:v>
                </c:pt>
                <c:pt idx="5">
                  <c:v>4.8</c:v>
                </c:pt>
                <c:pt idx="6">
                  <c:v>3.9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-5"/>
        <c:axId val="329945472"/>
        <c:axId val="329947008"/>
      </c:barChart>
      <c:catAx>
        <c:axId val="32994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400" b="0"/>
            </a:pPr>
            <a:endParaRPr lang="he-IL"/>
          </a:p>
        </c:txPr>
        <c:crossAx val="329947008"/>
        <c:crossesAt val="0"/>
        <c:auto val="0"/>
        <c:lblAlgn val="ctr"/>
        <c:lblOffset val="100"/>
        <c:noMultiLvlLbl val="0"/>
      </c:catAx>
      <c:valAx>
        <c:axId val="329947008"/>
        <c:scaling>
          <c:orientation val="minMax"/>
          <c:max val="8"/>
          <c:min val="0"/>
        </c:scaling>
        <c:delete val="1"/>
        <c:axPos val="l"/>
        <c:numFmt formatCode="0" sourceLinked="0"/>
        <c:majorTickMark val="out"/>
        <c:minorTickMark val="none"/>
        <c:tickLblPos val="nextTo"/>
        <c:crossAx val="3299454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4.2072550552470604E-2"/>
          <c:y val="0.13832991879149903"/>
          <c:w val="0.36473687462557458"/>
          <c:h val="4.0353466788438278E-2"/>
        </c:manualLayout>
      </c:layout>
      <c:overlay val="0"/>
      <c:spPr>
        <a:noFill/>
        <a:ln w="12700">
          <a:noFill/>
        </a:ln>
      </c:spPr>
      <c:txPr>
        <a:bodyPr/>
        <a:lstStyle/>
        <a:p>
          <a:pPr>
            <a:defRPr sz="1400" b="0"/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600" b="1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e-IL" sz="2000" b="1"/>
              <a:t>איור 17: שיעור השינוי השנתי בסחר העולמי בסחורות
</a:t>
            </a:r>
            <a:r>
              <a:rPr lang="he-IL" sz="2000" b="0"/>
              <a:t>ינואר 2013 עד יוני 2017</a:t>
            </a:r>
          </a:p>
        </c:rich>
      </c:tx>
      <c:layout>
        <c:manualLayout>
          <c:xMode val="edge"/>
          <c:yMode val="edge"/>
          <c:x val="0.24106825725312872"/>
          <c:y val="2.92974575145671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023672541304687E-2"/>
          <c:y val="0.16335293417826893"/>
          <c:w val="0.90037895211921448"/>
          <c:h val="0.68723085638544523"/>
        </c:manualLayout>
      </c:layout>
      <c:lineChart>
        <c:grouping val="standard"/>
        <c:varyColors val="0"/>
        <c:ser>
          <c:idx val="0"/>
          <c:order val="0"/>
          <c:tx>
            <c:strRef>
              <c:f>'איור 17 נתונים'!$B$2</c:f>
              <c:strCache>
                <c:ptCount val="1"/>
                <c:pt idx="0">
                  <c:v>עולם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'איור 17 נתונים'!$A$3:$A$250</c:f>
              <c:numCache>
                <c:formatCode>m/d/yyyy</c:formatCode>
                <c:ptCount val="248"/>
                <c:pt idx="0">
                  <c:v>37256</c:v>
                </c:pt>
                <c:pt idx="1">
                  <c:v>37287</c:v>
                </c:pt>
                <c:pt idx="2">
                  <c:v>37315</c:v>
                </c:pt>
                <c:pt idx="3">
                  <c:v>37346</c:v>
                </c:pt>
                <c:pt idx="4">
                  <c:v>37376</c:v>
                </c:pt>
                <c:pt idx="5">
                  <c:v>37407</c:v>
                </c:pt>
                <c:pt idx="6">
                  <c:v>37437</c:v>
                </c:pt>
                <c:pt idx="7">
                  <c:v>37468</c:v>
                </c:pt>
                <c:pt idx="8">
                  <c:v>37499</c:v>
                </c:pt>
                <c:pt idx="9">
                  <c:v>37529</c:v>
                </c:pt>
                <c:pt idx="10">
                  <c:v>37560</c:v>
                </c:pt>
                <c:pt idx="11">
                  <c:v>37590</c:v>
                </c:pt>
                <c:pt idx="12">
                  <c:v>37621</c:v>
                </c:pt>
                <c:pt idx="13">
                  <c:v>37652</c:v>
                </c:pt>
                <c:pt idx="14">
                  <c:v>37680</c:v>
                </c:pt>
                <c:pt idx="15">
                  <c:v>37711</c:v>
                </c:pt>
                <c:pt idx="16">
                  <c:v>37741</c:v>
                </c:pt>
                <c:pt idx="17">
                  <c:v>37772</c:v>
                </c:pt>
                <c:pt idx="18">
                  <c:v>37802</c:v>
                </c:pt>
                <c:pt idx="19">
                  <c:v>37833</c:v>
                </c:pt>
                <c:pt idx="20">
                  <c:v>37864</c:v>
                </c:pt>
                <c:pt idx="21">
                  <c:v>37894</c:v>
                </c:pt>
                <c:pt idx="22">
                  <c:v>37925</c:v>
                </c:pt>
                <c:pt idx="23">
                  <c:v>37955</c:v>
                </c:pt>
                <c:pt idx="24">
                  <c:v>37986</c:v>
                </c:pt>
                <c:pt idx="25">
                  <c:v>38017</c:v>
                </c:pt>
                <c:pt idx="26">
                  <c:v>38046</c:v>
                </c:pt>
                <c:pt idx="27">
                  <c:v>38077</c:v>
                </c:pt>
                <c:pt idx="28">
                  <c:v>38107</c:v>
                </c:pt>
                <c:pt idx="29">
                  <c:v>38138</c:v>
                </c:pt>
                <c:pt idx="30">
                  <c:v>38168</c:v>
                </c:pt>
                <c:pt idx="31">
                  <c:v>38199</c:v>
                </c:pt>
                <c:pt idx="32">
                  <c:v>38230</c:v>
                </c:pt>
                <c:pt idx="33">
                  <c:v>38260</c:v>
                </c:pt>
                <c:pt idx="34">
                  <c:v>38291</c:v>
                </c:pt>
                <c:pt idx="35">
                  <c:v>38321</c:v>
                </c:pt>
                <c:pt idx="36">
                  <c:v>38352</c:v>
                </c:pt>
                <c:pt idx="37">
                  <c:v>38383</c:v>
                </c:pt>
                <c:pt idx="38">
                  <c:v>38411</c:v>
                </c:pt>
                <c:pt idx="39">
                  <c:v>38442</c:v>
                </c:pt>
                <c:pt idx="40">
                  <c:v>38472</c:v>
                </c:pt>
                <c:pt idx="41">
                  <c:v>38503</c:v>
                </c:pt>
                <c:pt idx="42">
                  <c:v>38533</c:v>
                </c:pt>
                <c:pt idx="43">
                  <c:v>38564</c:v>
                </c:pt>
                <c:pt idx="44">
                  <c:v>38595</c:v>
                </c:pt>
                <c:pt idx="45">
                  <c:v>38625</c:v>
                </c:pt>
                <c:pt idx="46">
                  <c:v>38656</c:v>
                </c:pt>
                <c:pt idx="47">
                  <c:v>38686</c:v>
                </c:pt>
                <c:pt idx="48">
                  <c:v>38717</c:v>
                </c:pt>
                <c:pt idx="49">
                  <c:v>38748</c:v>
                </c:pt>
                <c:pt idx="50">
                  <c:v>38776</c:v>
                </c:pt>
                <c:pt idx="51">
                  <c:v>38807</c:v>
                </c:pt>
                <c:pt idx="52">
                  <c:v>38837</c:v>
                </c:pt>
                <c:pt idx="53">
                  <c:v>38868</c:v>
                </c:pt>
                <c:pt idx="54">
                  <c:v>38898</c:v>
                </c:pt>
                <c:pt idx="55">
                  <c:v>38929</c:v>
                </c:pt>
                <c:pt idx="56">
                  <c:v>38960</c:v>
                </c:pt>
                <c:pt idx="57">
                  <c:v>38990</c:v>
                </c:pt>
                <c:pt idx="58">
                  <c:v>39021</c:v>
                </c:pt>
                <c:pt idx="59">
                  <c:v>39051</c:v>
                </c:pt>
                <c:pt idx="60">
                  <c:v>39082</c:v>
                </c:pt>
                <c:pt idx="61">
                  <c:v>39113</c:v>
                </c:pt>
                <c:pt idx="62">
                  <c:v>39141</c:v>
                </c:pt>
                <c:pt idx="63">
                  <c:v>39172</c:v>
                </c:pt>
                <c:pt idx="64">
                  <c:v>39202</c:v>
                </c:pt>
                <c:pt idx="65">
                  <c:v>39233</c:v>
                </c:pt>
                <c:pt idx="66">
                  <c:v>39263</c:v>
                </c:pt>
                <c:pt idx="67">
                  <c:v>39294</c:v>
                </c:pt>
                <c:pt idx="68">
                  <c:v>39325</c:v>
                </c:pt>
                <c:pt idx="69">
                  <c:v>39355</c:v>
                </c:pt>
                <c:pt idx="70">
                  <c:v>39386</c:v>
                </c:pt>
                <c:pt idx="71">
                  <c:v>39416</c:v>
                </c:pt>
                <c:pt idx="72">
                  <c:v>39447</c:v>
                </c:pt>
                <c:pt idx="73">
                  <c:v>39478</c:v>
                </c:pt>
                <c:pt idx="74">
                  <c:v>39507</c:v>
                </c:pt>
                <c:pt idx="75">
                  <c:v>39538</c:v>
                </c:pt>
                <c:pt idx="76">
                  <c:v>39568</c:v>
                </c:pt>
                <c:pt idx="77">
                  <c:v>39599</c:v>
                </c:pt>
                <c:pt idx="78">
                  <c:v>39629</c:v>
                </c:pt>
                <c:pt idx="79">
                  <c:v>39660</c:v>
                </c:pt>
                <c:pt idx="80">
                  <c:v>39691</c:v>
                </c:pt>
                <c:pt idx="81">
                  <c:v>39721</c:v>
                </c:pt>
                <c:pt idx="82">
                  <c:v>39752</c:v>
                </c:pt>
                <c:pt idx="83">
                  <c:v>39782</c:v>
                </c:pt>
                <c:pt idx="84">
                  <c:v>39813</c:v>
                </c:pt>
                <c:pt idx="85">
                  <c:v>39844</c:v>
                </c:pt>
                <c:pt idx="86">
                  <c:v>39872</c:v>
                </c:pt>
                <c:pt idx="87">
                  <c:v>39903</c:v>
                </c:pt>
                <c:pt idx="88">
                  <c:v>39933</c:v>
                </c:pt>
                <c:pt idx="89">
                  <c:v>39964</c:v>
                </c:pt>
                <c:pt idx="90">
                  <c:v>39994</c:v>
                </c:pt>
                <c:pt idx="91">
                  <c:v>40025</c:v>
                </c:pt>
                <c:pt idx="92">
                  <c:v>40056</c:v>
                </c:pt>
                <c:pt idx="93">
                  <c:v>40086</c:v>
                </c:pt>
                <c:pt idx="94">
                  <c:v>40117</c:v>
                </c:pt>
                <c:pt idx="95">
                  <c:v>40147</c:v>
                </c:pt>
                <c:pt idx="96">
                  <c:v>40178</c:v>
                </c:pt>
                <c:pt idx="97">
                  <c:v>40209</c:v>
                </c:pt>
                <c:pt idx="98">
                  <c:v>40237</c:v>
                </c:pt>
                <c:pt idx="99">
                  <c:v>40268</c:v>
                </c:pt>
                <c:pt idx="100">
                  <c:v>40298</c:v>
                </c:pt>
                <c:pt idx="101">
                  <c:v>40329</c:v>
                </c:pt>
                <c:pt idx="102">
                  <c:v>40359</c:v>
                </c:pt>
                <c:pt idx="103">
                  <c:v>40390</c:v>
                </c:pt>
                <c:pt idx="104">
                  <c:v>40421</c:v>
                </c:pt>
                <c:pt idx="105">
                  <c:v>40451</c:v>
                </c:pt>
                <c:pt idx="106">
                  <c:v>40482</c:v>
                </c:pt>
                <c:pt idx="107">
                  <c:v>40512</c:v>
                </c:pt>
                <c:pt idx="108">
                  <c:v>40543</c:v>
                </c:pt>
                <c:pt idx="109">
                  <c:v>40574</c:v>
                </c:pt>
                <c:pt idx="110">
                  <c:v>40602</c:v>
                </c:pt>
                <c:pt idx="111">
                  <c:v>40633</c:v>
                </c:pt>
                <c:pt idx="112">
                  <c:v>40663</c:v>
                </c:pt>
                <c:pt idx="113">
                  <c:v>40694</c:v>
                </c:pt>
                <c:pt idx="114">
                  <c:v>40724</c:v>
                </c:pt>
                <c:pt idx="115">
                  <c:v>40755</c:v>
                </c:pt>
                <c:pt idx="116">
                  <c:v>40786</c:v>
                </c:pt>
                <c:pt idx="117">
                  <c:v>40816</c:v>
                </c:pt>
                <c:pt idx="118">
                  <c:v>40847</c:v>
                </c:pt>
                <c:pt idx="119">
                  <c:v>40877</c:v>
                </c:pt>
                <c:pt idx="120">
                  <c:v>40908</c:v>
                </c:pt>
                <c:pt idx="121">
                  <c:v>40939</c:v>
                </c:pt>
                <c:pt idx="122">
                  <c:v>40968</c:v>
                </c:pt>
                <c:pt idx="123">
                  <c:v>40999</c:v>
                </c:pt>
                <c:pt idx="124">
                  <c:v>41029</c:v>
                </c:pt>
                <c:pt idx="125">
                  <c:v>41060</c:v>
                </c:pt>
                <c:pt idx="126">
                  <c:v>41090</c:v>
                </c:pt>
                <c:pt idx="127">
                  <c:v>41121</c:v>
                </c:pt>
                <c:pt idx="128">
                  <c:v>41152</c:v>
                </c:pt>
                <c:pt idx="129">
                  <c:v>41182</c:v>
                </c:pt>
                <c:pt idx="130">
                  <c:v>41213</c:v>
                </c:pt>
                <c:pt idx="131">
                  <c:v>41243</c:v>
                </c:pt>
                <c:pt idx="132">
                  <c:v>41274</c:v>
                </c:pt>
                <c:pt idx="133">
                  <c:v>41305</c:v>
                </c:pt>
                <c:pt idx="134">
                  <c:v>41333</c:v>
                </c:pt>
                <c:pt idx="135">
                  <c:v>41364</c:v>
                </c:pt>
                <c:pt idx="136">
                  <c:v>41394</c:v>
                </c:pt>
                <c:pt idx="137">
                  <c:v>41425</c:v>
                </c:pt>
                <c:pt idx="138">
                  <c:v>41455</c:v>
                </c:pt>
                <c:pt idx="139">
                  <c:v>41486</c:v>
                </c:pt>
                <c:pt idx="140">
                  <c:v>41517</c:v>
                </c:pt>
                <c:pt idx="141">
                  <c:v>41547</c:v>
                </c:pt>
                <c:pt idx="142">
                  <c:v>41578</c:v>
                </c:pt>
                <c:pt idx="143">
                  <c:v>41608</c:v>
                </c:pt>
                <c:pt idx="144">
                  <c:v>41639</c:v>
                </c:pt>
                <c:pt idx="145">
                  <c:v>41670</c:v>
                </c:pt>
                <c:pt idx="146">
                  <c:v>41698</c:v>
                </c:pt>
                <c:pt idx="147">
                  <c:v>41729</c:v>
                </c:pt>
                <c:pt idx="148">
                  <c:v>41759</c:v>
                </c:pt>
                <c:pt idx="149">
                  <c:v>41790</c:v>
                </c:pt>
                <c:pt idx="150">
                  <c:v>41820</c:v>
                </c:pt>
                <c:pt idx="151">
                  <c:v>41851</c:v>
                </c:pt>
                <c:pt idx="152">
                  <c:v>41882</c:v>
                </c:pt>
                <c:pt idx="153">
                  <c:v>41912</c:v>
                </c:pt>
                <c:pt idx="154">
                  <c:v>41943</c:v>
                </c:pt>
                <c:pt idx="155">
                  <c:v>41973</c:v>
                </c:pt>
                <c:pt idx="156">
                  <c:v>42004</c:v>
                </c:pt>
                <c:pt idx="157">
                  <c:v>42035</c:v>
                </c:pt>
                <c:pt idx="158">
                  <c:v>42063</c:v>
                </c:pt>
                <c:pt idx="159">
                  <c:v>42094</c:v>
                </c:pt>
                <c:pt idx="160">
                  <c:v>42124</c:v>
                </c:pt>
                <c:pt idx="161">
                  <c:v>42155</c:v>
                </c:pt>
                <c:pt idx="162">
                  <c:v>42185</c:v>
                </c:pt>
                <c:pt idx="163">
                  <c:v>42216</c:v>
                </c:pt>
                <c:pt idx="164">
                  <c:v>42247</c:v>
                </c:pt>
                <c:pt idx="165">
                  <c:v>42277</c:v>
                </c:pt>
                <c:pt idx="166">
                  <c:v>42308</c:v>
                </c:pt>
                <c:pt idx="167">
                  <c:v>42338</c:v>
                </c:pt>
                <c:pt idx="168">
                  <c:v>42369</c:v>
                </c:pt>
                <c:pt idx="169">
                  <c:v>42400</c:v>
                </c:pt>
                <c:pt idx="170">
                  <c:v>42429</c:v>
                </c:pt>
                <c:pt idx="171">
                  <c:v>42460</c:v>
                </c:pt>
                <c:pt idx="172">
                  <c:v>42490</c:v>
                </c:pt>
                <c:pt idx="173">
                  <c:v>42521</c:v>
                </c:pt>
                <c:pt idx="174">
                  <c:v>42551</c:v>
                </c:pt>
                <c:pt idx="175">
                  <c:v>42582</c:v>
                </c:pt>
                <c:pt idx="176">
                  <c:v>42613</c:v>
                </c:pt>
                <c:pt idx="177">
                  <c:v>42643</c:v>
                </c:pt>
                <c:pt idx="178">
                  <c:v>42674</c:v>
                </c:pt>
                <c:pt idx="179">
                  <c:v>42704</c:v>
                </c:pt>
                <c:pt idx="180">
                  <c:v>42735</c:v>
                </c:pt>
                <c:pt idx="181">
                  <c:v>42766</c:v>
                </c:pt>
                <c:pt idx="182">
                  <c:v>42794</c:v>
                </c:pt>
                <c:pt idx="183">
                  <c:v>42825</c:v>
                </c:pt>
                <c:pt idx="184">
                  <c:v>42855</c:v>
                </c:pt>
                <c:pt idx="185">
                  <c:v>42886</c:v>
                </c:pt>
                <c:pt idx="186">
                  <c:v>42916</c:v>
                </c:pt>
              </c:numCache>
            </c:numRef>
          </c:cat>
          <c:val>
            <c:numRef>
              <c:f>'איור 17 נתונים'!$B$3:$B$250</c:f>
              <c:numCache>
                <c:formatCode>0.00</c:formatCode>
                <c:ptCount val="248"/>
                <c:pt idx="0">
                  <c:v>-5.3183061898840922</c:v>
                </c:pt>
                <c:pt idx="1">
                  <c:v>-5.3219091461433781</c:v>
                </c:pt>
                <c:pt idx="2">
                  <c:v>-4.3258913269655475</c:v>
                </c:pt>
                <c:pt idx="3">
                  <c:v>-2.5543135315748589</c:v>
                </c:pt>
                <c:pt idx="4">
                  <c:v>-0.61158102576261975</c:v>
                </c:pt>
                <c:pt idx="5">
                  <c:v>0.47071675274019675</c:v>
                </c:pt>
                <c:pt idx="6">
                  <c:v>1.907557441371055</c:v>
                </c:pt>
                <c:pt idx="7">
                  <c:v>3.1924700621930091</c:v>
                </c:pt>
                <c:pt idx="8">
                  <c:v>4.4776132195951224</c:v>
                </c:pt>
                <c:pt idx="9">
                  <c:v>5.9971625611061397</c:v>
                </c:pt>
                <c:pt idx="10">
                  <c:v>6.2702313775510055</c:v>
                </c:pt>
                <c:pt idx="11">
                  <c:v>7.2787305947999759</c:v>
                </c:pt>
                <c:pt idx="12">
                  <c:v>7.336630677751721</c:v>
                </c:pt>
                <c:pt idx="13">
                  <c:v>7.9209426283515905</c:v>
                </c:pt>
                <c:pt idx="14">
                  <c:v>7.2895363005857083</c:v>
                </c:pt>
                <c:pt idx="15">
                  <c:v>6.6428046460842216</c:v>
                </c:pt>
                <c:pt idx="16">
                  <c:v>5.5661203009581106</c:v>
                </c:pt>
                <c:pt idx="17">
                  <c:v>5.3346314474535417</c:v>
                </c:pt>
                <c:pt idx="18">
                  <c:v>4.4103514323449833</c:v>
                </c:pt>
                <c:pt idx="19">
                  <c:v>4.233645821320442</c:v>
                </c:pt>
                <c:pt idx="20">
                  <c:v>3.3401493949564154</c:v>
                </c:pt>
                <c:pt idx="21">
                  <c:v>4.0577996274243855</c:v>
                </c:pt>
                <c:pt idx="22">
                  <c:v>5.1163293510078534</c:v>
                </c:pt>
                <c:pt idx="23">
                  <c:v>6.2399134543709822</c:v>
                </c:pt>
                <c:pt idx="24">
                  <c:v>7.7644673596876768</c:v>
                </c:pt>
                <c:pt idx="25">
                  <c:v>7.7304241848351829</c:v>
                </c:pt>
                <c:pt idx="26">
                  <c:v>8.860558727227442</c:v>
                </c:pt>
                <c:pt idx="27">
                  <c:v>8.9874455372126469</c:v>
                </c:pt>
                <c:pt idx="28">
                  <c:v>10.165220356511529</c:v>
                </c:pt>
                <c:pt idx="29">
                  <c:v>10.745257050159495</c:v>
                </c:pt>
                <c:pt idx="30">
                  <c:v>11.839540468695153</c:v>
                </c:pt>
                <c:pt idx="31">
                  <c:v>12.010445553806971</c:v>
                </c:pt>
                <c:pt idx="32">
                  <c:v>12.21903660679251</c:v>
                </c:pt>
                <c:pt idx="33">
                  <c:v>10.829368069562694</c:v>
                </c:pt>
                <c:pt idx="34">
                  <c:v>9.9157985217471101</c:v>
                </c:pt>
                <c:pt idx="35">
                  <c:v>9.1095580978253885</c:v>
                </c:pt>
                <c:pt idx="36">
                  <c:v>8.6989207235026669</c:v>
                </c:pt>
                <c:pt idx="37">
                  <c:v>8.7296660106094048</c:v>
                </c:pt>
                <c:pt idx="38">
                  <c:v>7.6025418706969772</c:v>
                </c:pt>
                <c:pt idx="39">
                  <c:v>6.6335007048541117</c:v>
                </c:pt>
                <c:pt idx="40">
                  <c:v>6.2775083867654624</c:v>
                </c:pt>
                <c:pt idx="41">
                  <c:v>6.6603137021079561</c:v>
                </c:pt>
                <c:pt idx="42">
                  <c:v>6.6808351554305867</c:v>
                </c:pt>
                <c:pt idx="43">
                  <c:v>5.8786086834336393</c:v>
                </c:pt>
                <c:pt idx="44">
                  <c:v>5.9134593725513884</c:v>
                </c:pt>
                <c:pt idx="45">
                  <c:v>6.3753800698876928</c:v>
                </c:pt>
                <c:pt idx="46">
                  <c:v>6.9486175801422911</c:v>
                </c:pt>
                <c:pt idx="47">
                  <c:v>6.7531446047553789</c:v>
                </c:pt>
                <c:pt idx="48">
                  <c:v>7.2484059809331258</c:v>
                </c:pt>
                <c:pt idx="49">
                  <c:v>7.7556710762487269</c:v>
                </c:pt>
                <c:pt idx="50">
                  <c:v>8.8346875672834955</c:v>
                </c:pt>
                <c:pt idx="51">
                  <c:v>9.7820027664300859</c:v>
                </c:pt>
                <c:pt idx="52">
                  <c:v>9.7953157988673656</c:v>
                </c:pt>
                <c:pt idx="53">
                  <c:v>9.2693899542479095</c:v>
                </c:pt>
                <c:pt idx="54">
                  <c:v>8.6937557915845343</c:v>
                </c:pt>
                <c:pt idx="55">
                  <c:v>8.7826141392107537</c:v>
                </c:pt>
                <c:pt idx="56">
                  <c:v>8.9360499718625697</c:v>
                </c:pt>
                <c:pt idx="57">
                  <c:v>8.8957215722109453</c:v>
                </c:pt>
                <c:pt idx="58">
                  <c:v>8.7579456276890113</c:v>
                </c:pt>
                <c:pt idx="59">
                  <c:v>8.7436929519040909</c:v>
                </c:pt>
                <c:pt idx="60">
                  <c:v>7.8954286877153335</c:v>
                </c:pt>
                <c:pt idx="61">
                  <c:v>7.5895248490848388</c:v>
                </c:pt>
                <c:pt idx="62">
                  <c:v>6.8893636689165261</c:v>
                </c:pt>
                <c:pt idx="63">
                  <c:v>6.340544529067782</c:v>
                </c:pt>
                <c:pt idx="64">
                  <c:v>5.6955254573142211</c:v>
                </c:pt>
                <c:pt idx="65">
                  <c:v>5.3014736080939207</c:v>
                </c:pt>
                <c:pt idx="66">
                  <c:v>5.3596412353563494</c:v>
                </c:pt>
                <c:pt idx="67">
                  <c:v>5.883926560569952</c:v>
                </c:pt>
                <c:pt idx="68">
                  <c:v>6.2197452642180462</c:v>
                </c:pt>
                <c:pt idx="69">
                  <c:v>6.0670115571337613</c:v>
                </c:pt>
                <c:pt idx="70">
                  <c:v>5.7423419634547557</c:v>
                </c:pt>
                <c:pt idx="71">
                  <c:v>5.1295121642775943</c:v>
                </c:pt>
                <c:pt idx="72">
                  <c:v>4.7512473083564988</c:v>
                </c:pt>
                <c:pt idx="73">
                  <c:v>4.8332164404474076</c:v>
                </c:pt>
                <c:pt idx="74">
                  <c:v>4.9782869984197564</c:v>
                </c:pt>
                <c:pt idx="75">
                  <c:v>4.8752164367424911</c:v>
                </c:pt>
                <c:pt idx="76">
                  <c:v>4.280981968435893</c:v>
                </c:pt>
                <c:pt idx="77">
                  <c:v>3.9022191301984366</c:v>
                </c:pt>
                <c:pt idx="78">
                  <c:v>3.4757787518847394</c:v>
                </c:pt>
                <c:pt idx="79">
                  <c:v>3.1475331807260476</c:v>
                </c:pt>
                <c:pt idx="80">
                  <c:v>2.3259522936601051</c:v>
                </c:pt>
                <c:pt idx="81">
                  <c:v>1.8643535135385969</c:v>
                </c:pt>
                <c:pt idx="82">
                  <c:v>0.29011017066000733</c:v>
                </c:pt>
                <c:pt idx="83">
                  <c:v>-2.7310214140184752</c:v>
                </c:pt>
                <c:pt idx="84">
                  <c:v>-7.1946827903692672</c:v>
                </c:pt>
                <c:pt idx="85">
                  <c:v>-13.056611447820732</c:v>
                </c:pt>
                <c:pt idx="86">
                  <c:v>-16.602694270183726</c:v>
                </c:pt>
                <c:pt idx="87">
                  <c:v>-18.092483996421628</c:v>
                </c:pt>
                <c:pt idx="88">
                  <c:v>-17.752944786570733</c:v>
                </c:pt>
                <c:pt idx="89">
                  <c:v>-17.842698971523408</c:v>
                </c:pt>
                <c:pt idx="90">
                  <c:v>-17.32462823750668</c:v>
                </c:pt>
                <c:pt idx="91">
                  <c:v>-16.387725103845895</c:v>
                </c:pt>
                <c:pt idx="92">
                  <c:v>-15.036242730803151</c:v>
                </c:pt>
                <c:pt idx="93">
                  <c:v>-13.219493488466327</c:v>
                </c:pt>
                <c:pt idx="94">
                  <c:v>-10.908092237669109</c:v>
                </c:pt>
                <c:pt idx="95">
                  <c:v>-6.7700576897692377</c:v>
                </c:pt>
                <c:pt idx="96">
                  <c:v>-1.1344500768429411</c:v>
                </c:pt>
                <c:pt idx="97">
                  <c:v>5.6408579748761234</c:v>
                </c:pt>
                <c:pt idx="98">
                  <c:v>10.91556737217061</c:v>
                </c:pt>
                <c:pt idx="99">
                  <c:v>13.906996998584663</c:v>
                </c:pt>
                <c:pt idx="100">
                  <c:v>14.977289950577166</c:v>
                </c:pt>
                <c:pt idx="101">
                  <c:v>16.893499133678969</c:v>
                </c:pt>
                <c:pt idx="102">
                  <c:v>17.533822864883675</c:v>
                </c:pt>
                <c:pt idx="103">
                  <c:v>17.298575175653163</c:v>
                </c:pt>
                <c:pt idx="104">
                  <c:v>16.022123259099242</c:v>
                </c:pt>
                <c:pt idx="105">
                  <c:v>13.711914507323609</c:v>
                </c:pt>
                <c:pt idx="106">
                  <c:v>12.589654643985559</c:v>
                </c:pt>
                <c:pt idx="107">
                  <c:v>11.596126862887157</c:v>
                </c:pt>
                <c:pt idx="108">
                  <c:v>10.8487297703862</c:v>
                </c:pt>
                <c:pt idx="109">
                  <c:v>10.538410950176402</c:v>
                </c:pt>
                <c:pt idx="110">
                  <c:v>9.3172560841304097</c:v>
                </c:pt>
                <c:pt idx="111">
                  <c:v>8.6920242599711983</c:v>
                </c:pt>
                <c:pt idx="112">
                  <c:v>7.2090204298201899</c:v>
                </c:pt>
                <c:pt idx="113">
                  <c:v>5.8035907964958389</c:v>
                </c:pt>
                <c:pt idx="114">
                  <c:v>4.3070867295563309</c:v>
                </c:pt>
                <c:pt idx="115">
                  <c:v>3.6743256048957784</c:v>
                </c:pt>
                <c:pt idx="116">
                  <c:v>3.8467424610457934</c:v>
                </c:pt>
                <c:pt idx="117">
                  <c:v>4.2091772381478876</c:v>
                </c:pt>
                <c:pt idx="118">
                  <c:v>3.5975271019963673</c:v>
                </c:pt>
                <c:pt idx="119">
                  <c:v>2.3931893053578124</c:v>
                </c:pt>
                <c:pt idx="120">
                  <c:v>1.6113954903681948</c:v>
                </c:pt>
                <c:pt idx="121">
                  <c:v>0.80521903209638257</c:v>
                </c:pt>
                <c:pt idx="122">
                  <c:v>0.78698151184277698</c:v>
                </c:pt>
                <c:pt idx="123">
                  <c:v>0.71994449874823729</c:v>
                </c:pt>
                <c:pt idx="124">
                  <c:v>1.130952606161606</c:v>
                </c:pt>
                <c:pt idx="125">
                  <c:v>1.7774746829390065</c:v>
                </c:pt>
                <c:pt idx="126">
                  <c:v>2.2098087262485855</c:v>
                </c:pt>
                <c:pt idx="127">
                  <c:v>2.3292996494812757</c:v>
                </c:pt>
                <c:pt idx="128">
                  <c:v>1.3788739255499838</c:v>
                </c:pt>
                <c:pt idx="129">
                  <c:v>1.2797184785187765</c:v>
                </c:pt>
                <c:pt idx="130">
                  <c:v>1.2131838717230448</c:v>
                </c:pt>
                <c:pt idx="131">
                  <c:v>1.6077883982361207</c:v>
                </c:pt>
                <c:pt idx="132">
                  <c:v>1.3715278051268154</c:v>
                </c:pt>
                <c:pt idx="133">
                  <c:v>2.1906238534225464</c:v>
                </c:pt>
                <c:pt idx="134">
                  <c:v>2.318062758120587</c:v>
                </c:pt>
                <c:pt idx="135">
                  <c:v>2.4031983861952932</c:v>
                </c:pt>
                <c:pt idx="136">
                  <c:v>2.4245988410453556</c:v>
                </c:pt>
                <c:pt idx="137">
                  <c:v>2.1640248192004607</c:v>
                </c:pt>
                <c:pt idx="138">
                  <c:v>1.7755083081108181</c:v>
                </c:pt>
                <c:pt idx="139">
                  <c:v>1.2061034114972946</c:v>
                </c:pt>
                <c:pt idx="140">
                  <c:v>1.6855820072212868</c:v>
                </c:pt>
                <c:pt idx="141">
                  <c:v>1.8151505852453509</c:v>
                </c:pt>
                <c:pt idx="142">
                  <c:v>2.2588519539307628</c:v>
                </c:pt>
                <c:pt idx="143">
                  <c:v>2.5125205282302998</c:v>
                </c:pt>
                <c:pt idx="144">
                  <c:v>2.9747825643314574</c:v>
                </c:pt>
                <c:pt idx="145">
                  <c:v>2.619617420573972</c:v>
                </c:pt>
                <c:pt idx="146">
                  <c:v>2.4659137761369854</c:v>
                </c:pt>
                <c:pt idx="147">
                  <c:v>2.3269742678725613</c:v>
                </c:pt>
                <c:pt idx="148">
                  <c:v>2.2404714678468718</c:v>
                </c:pt>
                <c:pt idx="149">
                  <c:v>1.8669379377763473</c:v>
                </c:pt>
                <c:pt idx="150">
                  <c:v>2.2057185179769956</c:v>
                </c:pt>
                <c:pt idx="151">
                  <c:v>2.4822961518652376</c:v>
                </c:pt>
                <c:pt idx="152">
                  <c:v>2.6599006684672633</c:v>
                </c:pt>
                <c:pt idx="153">
                  <c:v>3.1129672518954488</c:v>
                </c:pt>
                <c:pt idx="154">
                  <c:v>3.1352347172331374</c:v>
                </c:pt>
                <c:pt idx="155">
                  <c:v>3.1955901828194078</c:v>
                </c:pt>
                <c:pt idx="156">
                  <c:v>3.1787309760847871</c:v>
                </c:pt>
                <c:pt idx="157">
                  <c:v>3.2724111742341577</c:v>
                </c:pt>
                <c:pt idx="158">
                  <c:v>3.6343475033442596</c:v>
                </c:pt>
                <c:pt idx="159">
                  <c:v>3.0579100748843624</c:v>
                </c:pt>
                <c:pt idx="160">
                  <c:v>2.6435822121000374</c:v>
                </c:pt>
                <c:pt idx="161">
                  <c:v>1.8013391612749396</c:v>
                </c:pt>
                <c:pt idx="162">
                  <c:v>1.7685420413472874</c:v>
                </c:pt>
                <c:pt idx="163">
                  <c:v>1.77157842683906</c:v>
                </c:pt>
                <c:pt idx="164">
                  <c:v>2.1006067312735466</c:v>
                </c:pt>
                <c:pt idx="165">
                  <c:v>1.5613628665301693</c:v>
                </c:pt>
                <c:pt idx="166">
                  <c:v>1.4111866077374247</c:v>
                </c:pt>
                <c:pt idx="167">
                  <c:v>1.1703145189711162</c:v>
                </c:pt>
                <c:pt idx="168">
                  <c:v>1.2996454958701165</c:v>
                </c:pt>
                <c:pt idx="169">
                  <c:v>0.73721226824190467</c:v>
                </c:pt>
                <c:pt idx="170">
                  <c:v>0.73596327486085134</c:v>
                </c:pt>
                <c:pt idx="171">
                  <c:v>0.61489168497046442</c:v>
                </c:pt>
                <c:pt idx="172">
                  <c:v>1.0788784169468046</c:v>
                </c:pt>
                <c:pt idx="173">
                  <c:v>1.3289438605443626</c:v>
                </c:pt>
                <c:pt idx="174">
                  <c:v>1.6305833918436319</c:v>
                </c:pt>
                <c:pt idx="175">
                  <c:v>1.2380331663699229</c:v>
                </c:pt>
                <c:pt idx="176">
                  <c:v>1.3026330008830911</c:v>
                </c:pt>
                <c:pt idx="177">
                  <c:v>1.1263457628694518</c:v>
                </c:pt>
                <c:pt idx="178">
                  <c:v>1.1380029121174529</c:v>
                </c:pt>
                <c:pt idx="179">
                  <c:v>1.5128847148238478</c:v>
                </c:pt>
                <c:pt idx="180">
                  <c:v>2.1635988548069918</c:v>
                </c:pt>
                <c:pt idx="181">
                  <c:v>3.4670758536403001</c:v>
                </c:pt>
                <c:pt idx="182">
                  <c:v>2.9797905600853714</c:v>
                </c:pt>
                <c:pt idx="183">
                  <c:v>3.8421793521117964</c:v>
                </c:pt>
                <c:pt idx="184">
                  <c:v>3.485384959177984</c:v>
                </c:pt>
                <c:pt idx="185">
                  <c:v>4.6752435954795946</c:v>
                </c:pt>
                <c:pt idx="186">
                  <c:v>4.2998630428175311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17 נתונים'!$C$2</c:f>
              <c:strCache>
                <c:ptCount val="1"/>
                <c:pt idx="0">
                  <c:v>משקים מפותחים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ysDash"/>
            </a:ln>
          </c:spPr>
          <c:marker>
            <c:symbol val="none"/>
          </c:marker>
          <c:cat>
            <c:numRef>
              <c:f>'איור 17 נתונים'!$A$3:$A$250</c:f>
              <c:numCache>
                <c:formatCode>m/d/yyyy</c:formatCode>
                <c:ptCount val="248"/>
                <c:pt idx="0">
                  <c:v>37256</c:v>
                </c:pt>
                <c:pt idx="1">
                  <c:v>37287</c:v>
                </c:pt>
                <c:pt idx="2">
                  <c:v>37315</c:v>
                </c:pt>
                <c:pt idx="3">
                  <c:v>37346</c:v>
                </c:pt>
                <c:pt idx="4">
                  <c:v>37376</c:v>
                </c:pt>
                <c:pt idx="5">
                  <c:v>37407</c:v>
                </c:pt>
                <c:pt idx="6">
                  <c:v>37437</c:v>
                </c:pt>
                <c:pt idx="7">
                  <c:v>37468</c:v>
                </c:pt>
                <c:pt idx="8">
                  <c:v>37499</c:v>
                </c:pt>
                <c:pt idx="9">
                  <c:v>37529</c:v>
                </c:pt>
                <c:pt idx="10">
                  <c:v>37560</c:v>
                </c:pt>
                <c:pt idx="11">
                  <c:v>37590</c:v>
                </c:pt>
                <c:pt idx="12">
                  <c:v>37621</c:v>
                </c:pt>
                <c:pt idx="13">
                  <c:v>37652</c:v>
                </c:pt>
                <c:pt idx="14">
                  <c:v>37680</c:v>
                </c:pt>
                <c:pt idx="15">
                  <c:v>37711</c:v>
                </c:pt>
                <c:pt idx="16">
                  <c:v>37741</c:v>
                </c:pt>
                <c:pt idx="17">
                  <c:v>37772</c:v>
                </c:pt>
                <c:pt idx="18">
                  <c:v>37802</c:v>
                </c:pt>
                <c:pt idx="19">
                  <c:v>37833</c:v>
                </c:pt>
                <c:pt idx="20">
                  <c:v>37864</c:v>
                </c:pt>
                <c:pt idx="21">
                  <c:v>37894</c:v>
                </c:pt>
                <c:pt idx="22">
                  <c:v>37925</c:v>
                </c:pt>
                <c:pt idx="23">
                  <c:v>37955</c:v>
                </c:pt>
                <c:pt idx="24">
                  <c:v>37986</c:v>
                </c:pt>
                <c:pt idx="25">
                  <c:v>38017</c:v>
                </c:pt>
                <c:pt idx="26">
                  <c:v>38046</c:v>
                </c:pt>
                <c:pt idx="27">
                  <c:v>38077</c:v>
                </c:pt>
                <c:pt idx="28">
                  <c:v>38107</c:v>
                </c:pt>
                <c:pt idx="29">
                  <c:v>38138</c:v>
                </c:pt>
                <c:pt idx="30">
                  <c:v>38168</c:v>
                </c:pt>
                <c:pt idx="31">
                  <c:v>38199</c:v>
                </c:pt>
                <c:pt idx="32">
                  <c:v>38230</c:v>
                </c:pt>
                <c:pt idx="33">
                  <c:v>38260</c:v>
                </c:pt>
                <c:pt idx="34">
                  <c:v>38291</c:v>
                </c:pt>
                <c:pt idx="35">
                  <c:v>38321</c:v>
                </c:pt>
                <c:pt idx="36">
                  <c:v>38352</c:v>
                </c:pt>
                <c:pt idx="37">
                  <c:v>38383</c:v>
                </c:pt>
                <c:pt idx="38">
                  <c:v>38411</c:v>
                </c:pt>
                <c:pt idx="39">
                  <c:v>38442</c:v>
                </c:pt>
                <c:pt idx="40">
                  <c:v>38472</c:v>
                </c:pt>
                <c:pt idx="41">
                  <c:v>38503</c:v>
                </c:pt>
                <c:pt idx="42">
                  <c:v>38533</c:v>
                </c:pt>
                <c:pt idx="43">
                  <c:v>38564</c:v>
                </c:pt>
                <c:pt idx="44">
                  <c:v>38595</c:v>
                </c:pt>
                <c:pt idx="45">
                  <c:v>38625</c:v>
                </c:pt>
                <c:pt idx="46">
                  <c:v>38656</c:v>
                </c:pt>
                <c:pt idx="47">
                  <c:v>38686</c:v>
                </c:pt>
                <c:pt idx="48">
                  <c:v>38717</c:v>
                </c:pt>
                <c:pt idx="49">
                  <c:v>38748</c:v>
                </c:pt>
                <c:pt idx="50">
                  <c:v>38776</c:v>
                </c:pt>
                <c:pt idx="51">
                  <c:v>38807</c:v>
                </c:pt>
                <c:pt idx="52">
                  <c:v>38837</c:v>
                </c:pt>
                <c:pt idx="53">
                  <c:v>38868</c:v>
                </c:pt>
                <c:pt idx="54">
                  <c:v>38898</c:v>
                </c:pt>
                <c:pt idx="55">
                  <c:v>38929</c:v>
                </c:pt>
                <c:pt idx="56">
                  <c:v>38960</c:v>
                </c:pt>
                <c:pt idx="57">
                  <c:v>38990</c:v>
                </c:pt>
                <c:pt idx="58">
                  <c:v>39021</c:v>
                </c:pt>
                <c:pt idx="59">
                  <c:v>39051</c:v>
                </c:pt>
                <c:pt idx="60">
                  <c:v>39082</c:v>
                </c:pt>
                <c:pt idx="61">
                  <c:v>39113</c:v>
                </c:pt>
                <c:pt idx="62">
                  <c:v>39141</c:v>
                </c:pt>
                <c:pt idx="63">
                  <c:v>39172</c:v>
                </c:pt>
                <c:pt idx="64">
                  <c:v>39202</c:v>
                </c:pt>
                <c:pt idx="65">
                  <c:v>39233</c:v>
                </c:pt>
                <c:pt idx="66">
                  <c:v>39263</c:v>
                </c:pt>
                <c:pt idx="67">
                  <c:v>39294</c:v>
                </c:pt>
                <c:pt idx="68">
                  <c:v>39325</c:v>
                </c:pt>
                <c:pt idx="69">
                  <c:v>39355</c:v>
                </c:pt>
                <c:pt idx="70">
                  <c:v>39386</c:v>
                </c:pt>
                <c:pt idx="71">
                  <c:v>39416</c:v>
                </c:pt>
                <c:pt idx="72">
                  <c:v>39447</c:v>
                </c:pt>
                <c:pt idx="73">
                  <c:v>39478</c:v>
                </c:pt>
                <c:pt idx="74">
                  <c:v>39507</c:v>
                </c:pt>
                <c:pt idx="75">
                  <c:v>39538</c:v>
                </c:pt>
                <c:pt idx="76">
                  <c:v>39568</c:v>
                </c:pt>
                <c:pt idx="77">
                  <c:v>39599</c:v>
                </c:pt>
                <c:pt idx="78">
                  <c:v>39629</c:v>
                </c:pt>
                <c:pt idx="79">
                  <c:v>39660</c:v>
                </c:pt>
                <c:pt idx="80">
                  <c:v>39691</c:v>
                </c:pt>
                <c:pt idx="81">
                  <c:v>39721</c:v>
                </c:pt>
                <c:pt idx="82">
                  <c:v>39752</c:v>
                </c:pt>
                <c:pt idx="83">
                  <c:v>39782</c:v>
                </c:pt>
                <c:pt idx="84">
                  <c:v>39813</c:v>
                </c:pt>
                <c:pt idx="85">
                  <c:v>39844</c:v>
                </c:pt>
                <c:pt idx="86">
                  <c:v>39872</c:v>
                </c:pt>
                <c:pt idx="87">
                  <c:v>39903</c:v>
                </c:pt>
                <c:pt idx="88">
                  <c:v>39933</c:v>
                </c:pt>
                <c:pt idx="89">
                  <c:v>39964</c:v>
                </c:pt>
                <c:pt idx="90">
                  <c:v>39994</c:v>
                </c:pt>
                <c:pt idx="91">
                  <c:v>40025</c:v>
                </c:pt>
                <c:pt idx="92">
                  <c:v>40056</c:v>
                </c:pt>
                <c:pt idx="93">
                  <c:v>40086</c:v>
                </c:pt>
                <c:pt idx="94">
                  <c:v>40117</c:v>
                </c:pt>
                <c:pt idx="95">
                  <c:v>40147</c:v>
                </c:pt>
                <c:pt idx="96">
                  <c:v>40178</c:v>
                </c:pt>
                <c:pt idx="97">
                  <c:v>40209</c:v>
                </c:pt>
                <c:pt idx="98">
                  <c:v>40237</c:v>
                </c:pt>
                <c:pt idx="99">
                  <c:v>40268</c:v>
                </c:pt>
                <c:pt idx="100">
                  <c:v>40298</c:v>
                </c:pt>
                <c:pt idx="101">
                  <c:v>40329</c:v>
                </c:pt>
                <c:pt idx="102">
                  <c:v>40359</c:v>
                </c:pt>
                <c:pt idx="103">
                  <c:v>40390</c:v>
                </c:pt>
                <c:pt idx="104">
                  <c:v>40421</c:v>
                </c:pt>
                <c:pt idx="105">
                  <c:v>40451</c:v>
                </c:pt>
                <c:pt idx="106">
                  <c:v>40482</c:v>
                </c:pt>
                <c:pt idx="107">
                  <c:v>40512</c:v>
                </c:pt>
                <c:pt idx="108">
                  <c:v>40543</c:v>
                </c:pt>
                <c:pt idx="109">
                  <c:v>40574</c:v>
                </c:pt>
                <c:pt idx="110">
                  <c:v>40602</c:v>
                </c:pt>
                <c:pt idx="111">
                  <c:v>40633</c:v>
                </c:pt>
                <c:pt idx="112">
                  <c:v>40663</c:v>
                </c:pt>
                <c:pt idx="113">
                  <c:v>40694</c:v>
                </c:pt>
                <c:pt idx="114">
                  <c:v>40724</c:v>
                </c:pt>
                <c:pt idx="115">
                  <c:v>40755</c:v>
                </c:pt>
                <c:pt idx="116">
                  <c:v>40786</c:v>
                </c:pt>
                <c:pt idx="117">
                  <c:v>40816</c:v>
                </c:pt>
                <c:pt idx="118">
                  <c:v>40847</c:v>
                </c:pt>
                <c:pt idx="119">
                  <c:v>40877</c:v>
                </c:pt>
                <c:pt idx="120">
                  <c:v>40908</c:v>
                </c:pt>
                <c:pt idx="121">
                  <c:v>40939</c:v>
                </c:pt>
                <c:pt idx="122">
                  <c:v>40968</c:v>
                </c:pt>
                <c:pt idx="123">
                  <c:v>40999</c:v>
                </c:pt>
                <c:pt idx="124">
                  <c:v>41029</c:v>
                </c:pt>
                <c:pt idx="125">
                  <c:v>41060</c:v>
                </c:pt>
                <c:pt idx="126">
                  <c:v>41090</c:v>
                </c:pt>
                <c:pt idx="127">
                  <c:v>41121</c:v>
                </c:pt>
                <c:pt idx="128">
                  <c:v>41152</c:v>
                </c:pt>
                <c:pt idx="129">
                  <c:v>41182</c:v>
                </c:pt>
                <c:pt idx="130">
                  <c:v>41213</c:v>
                </c:pt>
                <c:pt idx="131">
                  <c:v>41243</c:v>
                </c:pt>
                <c:pt idx="132">
                  <c:v>41274</c:v>
                </c:pt>
                <c:pt idx="133">
                  <c:v>41305</c:v>
                </c:pt>
                <c:pt idx="134">
                  <c:v>41333</c:v>
                </c:pt>
                <c:pt idx="135">
                  <c:v>41364</c:v>
                </c:pt>
                <c:pt idx="136">
                  <c:v>41394</c:v>
                </c:pt>
                <c:pt idx="137">
                  <c:v>41425</c:v>
                </c:pt>
                <c:pt idx="138">
                  <c:v>41455</c:v>
                </c:pt>
                <c:pt idx="139">
                  <c:v>41486</c:v>
                </c:pt>
                <c:pt idx="140">
                  <c:v>41517</c:v>
                </c:pt>
                <c:pt idx="141">
                  <c:v>41547</c:v>
                </c:pt>
                <c:pt idx="142">
                  <c:v>41578</c:v>
                </c:pt>
                <c:pt idx="143">
                  <c:v>41608</c:v>
                </c:pt>
                <c:pt idx="144">
                  <c:v>41639</c:v>
                </c:pt>
                <c:pt idx="145">
                  <c:v>41670</c:v>
                </c:pt>
                <c:pt idx="146">
                  <c:v>41698</c:v>
                </c:pt>
                <c:pt idx="147">
                  <c:v>41729</c:v>
                </c:pt>
                <c:pt idx="148">
                  <c:v>41759</c:v>
                </c:pt>
                <c:pt idx="149">
                  <c:v>41790</c:v>
                </c:pt>
                <c:pt idx="150">
                  <c:v>41820</c:v>
                </c:pt>
                <c:pt idx="151">
                  <c:v>41851</c:v>
                </c:pt>
                <c:pt idx="152">
                  <c:v>41882</c:v>
                </c:pt>
                <c:pt idx="153">
                  <c:v>41912</c:v>
                </c:pt>
                <c:pt idx="154">
                  <c:v>41943</c:v>
                </c:pt>
                <c:pt idx="155">
                  <c:v>41973</c:v>
                </c:pt>
                <c:pt idx="156">
                  <c:v>42004</c:v>
                </c:pt>
                <c:pt idx="157">
                  <c:v>42035</c:v>
                </c:pt>
                <c:pt idx="158">
                  <c:v>42063</c:v>
                </c:pt>
                <c:pt idx="159">
                  <c:v>42094</c:v>
                </c:pt>
                <c:pt idx="160">
                  <c:v>42124</c:v>
                </c:pt>
                <c:pt idx="161">
                  <c:v>42155</c:v>
                </c:pt>
                <c:pt idx="162">
                  <c:v>42185</c:v>
                </c:pt>
                <c:pt idx="163">
                  <c:v>42216</c:v>
                </c:pt>
                <c:pt idx="164">
                  <c:v>42247</c:v>
                </c:pt>
                <c:pt idx="165">
                  <c:v>42277</c:v>
                </c:pt>
                <c:pt idx="166">
                  <c:v>42308</c:v>
                </c:pt>
                <c:pt idx="167">
                  <c:v>42338</c:v>
                </c:pt>
                <c:pt idx="168">
                  <c:v>42369</c:v>
                </c:pt>
                <c:pt idx="169">
                  <c:v>42400</c:v>
                </c:pt>
                <c:pt idx="170">
                  <c:v>42429</c:v>
                </c:pt>
                <c:pt idx="171">
                  <c:v>42460</c:v>
                </c:pt>
                <c:pt idx="172">
                  <c:v>42490</c:v>
                </c:pt>
                <c:pt idx="173">
                  <c:v>42521</c:v>
                </c:pt>
                <c:pt idx="174">
                  <c:v>42551</c:v>
                </c:pt>
                <c:pt idx="175">
                  <c:v>42582</c:v>
                </c:pt>
                <c:pt idx="176">
                  <c:v>42613</c:v>
                </c:pt>
                <c:pt idx="177">
                  <c:v>42643</c:v>
                </c:pt>
                <c:pt idx="178">
                  <c:v>42674</c:v>
                </c:pt>
                <c:pt idx="179">
                  <c:v>42704</c:v>
                </c:pt>
                <c:pt idx="180">
                  <c:v>42735</c:v>
                </c:pt>
                <c:pt idx="181">
                  <c:v>42766</c:v>
                </c:pt>
                <c:pt idx="182">
                  <c:v>42794</c:v>
                </c:pt>
                <c:pt idx="183">
                  <c:v>42825</c:v>
                </c:pt>
                <c:pt idx="184">
                  <c:v>42855</c:v>
                </c:pt>
                <c:pt idx="185">
                  <c:v>42886</c:v>
                </c:pt>
                <c:pt idx="186">
                  <c:v>42916</c:v>
                </c:pt>
              </c:numCache>
            </c:numRef>
          </c:cat>
          <c:val>
            <c:numRef>
              <c:f>'איור 17 נתונים'!$C$3:$C$250</c:f>
              <c:numCache>
                <c:formatCode>0.00</c:formatCode>
                <c:ptCount val="248"/>
                <c:pt idx="0">
                  <c:v>-4.7815478818436619</c:v>
                </c:pt>
                <c:pt idx="1">
                  <c:v>-4.6168082057271747</c:v>
                </c:pt>
                <c:pt idx="2">
                  <c:v>-3.9429008173900937</c:v>
                </c:pt>
                <c:pt idx="3">
                  <c:v>-2.3471398263661625</c:v>
                </c:pt>
                <c:pt idx="4">
                  <c:v>-0.58187031384041576</c:v>
                </c:pt>
                <c:pt idx="5">
                  <c:v>0.78308575230574551</c:v>
                </c:pt>
                <c:pt idx="6">
                  <c:v>2.1118207976477343</c:v>
                </c:pt>
                <c:pt idx="7">
                  <c:v>3.4903070411062442</c:v>
                </c:pt>
                <c:pt idx="8">
                  <c:v>4.5972945155148492</c:v>
                </c:pt>
                <c:pt idx="9">
                  <c:v>6.2793311045555633</c:v>
                </c:pt>
                <c:pt idx="10">
                  <c:v>6.6775629019074634</c:v>
                </c:pt>
                <c:pt idx="11">
                  <c:v>7.8671813481540953</c:v>
                </c:pt>
                <c:pt idx="12">
                  <c:v>7.4461454428230711</c:v>
                </c:pt>
                <c:pt idx="13">
                  <c:v>7.6639569717502187</c:v>
                </c:pt>
                <c:pt idx="14">
                  <c:v>7.2462913303303234</c:v>
                </c:pt>
                <c:pt idx="15">
                  <c:v>6.7368822155653429</c:v>
                </c:pt>
                <c:pt idx="16">
                  <c:v>5.8493783018308765</c:v>
                </c:pt>
                <c:pt idx="17">
                  <c:v>5.3865007925496977</c:v>
                </c:pt>
                <c:pt idx="18">
                  <c:v>4.6868039428647812</c:v>
                </c:pt>
                <c:pt idx="19">
                  <c:v>4.234915537519246</c:v>
                </c:pt>
                <c:pt idx="20">
                  <c:v>3.386922631978373</c:v>
                </c:pt>
                <c:pt idx="21">
                  <c:v>4.0658606416762888</c:v>
                </c:pt>
                <c:pt idx="22">
                  <c:v>5.2607012867649239</c:v>
                </c:pt>
                <c:pt idx="23">
                  <c:v>6.2475729760083309</c:v>
                </c:pt>
                <c:pt idx="24">
                  <c:v>7.9768149326062687</c:v>
                </c:pt>
                <c:pt idx="25">
                  <c:v>7.8266649363063934</c:v>
                </c:pt>
                <c:pt idx="26">
                  <c:v>8.7357326108477462</c:v>
                </c:pt>
                <c:pt idx="27">
                  <c:v>8.7125354639170816</c:v>
                </c:pt>
                <c:pt idx="28">
                  <c:v>9.7177650949066496</c:v>
                </c:pt>
                <c:pt idx="29">
                  <c:v>10.435883348254471</c:v>
                </c:pt>
                <c:pt idx="30">
                  <c:v>11.325028224240086</c:v>
                </c:pt>
                <c:pt idx="31">
                  <c:v>11.838305961219486</c:v>
                </c:pt>
                <c:pt idx="32">
                  <c:v>12.033542109071615</c:v>
                </c:pt>
                <c:pt idx="33">
                  <c:v>10.835678525973336</c:v>
                </c:pt>
                <c:pt idx="34">
                  <c:v>9.6742195952038035</c:v>
                </c:pt>
                <c:pt idx="35">
                  <c:v>8.9718481245532509</c:v>
                </c:pt>
                <c:pt idx="36">
                  <c:v>8.5003879320433295</c:v>
                </c:pt>
                <c:pt idx="37">
                  <c:v>8.8389790929796597</c:v>
                </c:pt>
                <c:pt idx="38">
                  <c:v>7.8117951743925662</c:v>
                </c:pt>
                <c:pt idx="39">
                  <c:v>7.0330993075406578</c:v>
                </c:pt>
                <c:pt idx="40">
                  <c:v>6.9205150430497353</c:v>
                </c:pt>
                <c:pt idx="41">
                  <c:v>7.1179387536787209</c:v>
                </c:pt>
                <c:pt idx="42">
                  <c:v>7.4114823363816029</c:v>
                </c:pt>
                <c:pt idx="43">
                  <c:v>6.5599171605092543</c:v>
                </c:pt>
                <c:pt idx="44">
                  <c:v>6.7228097856718794</c:v>
                </c:pt>
                <c:pt idx="45">
                  <c:v>6.9144878294147727</c:v>
                </c:pt>
                <c:pt idx="46">
                  <c:v>7.4412036892512967</c:v>
                </c:pt>
                <c:pt idx="47">
                  <c:v>7.3207560650522474</c:v>
                </c:pt>
                <c:pt idx="48">
                  <c:v>7.9741836324288995</c:v>
                </c:pt>
                <c:pt idx="49">
                  <c:v>8.3558794220643726</c:v>
                </c:pt>
                <c:pt idx="50">
                  <c:v>9.4862038861031284</c:v>
                </c:pt>
                <c:pt idx="51">
                  <c:v>10.556859162986164</c:v>
                </c:pt>
                <c:pt idx="52">
                  <c:v>10.707851310572348</c:v>
                </c:pt>
                <c:pt idx="53">
                  <c:v>10.137320327721856</c:v>
                </c:pt>
                <c:pt idx="54">
                  <c:v>9.3634414141026578</c:v>
                </c:pt>
                <c:pt idx="55">
                  <c:v>9.4067288100557533</c:v>
                </c:pt>
                <c:pt idx="56">
                  <c:v>9.7529724999540157</c:v>
                </c:pt>
                <c:pt idx="57">
                  <c:v>9.7927887163144369</c:v>
                </c:pt>
                <c:pt idx="58">
                  <c:v>9.718051573600107</c:v>
                </c:pt>
                <c:pt idx="59">
                  <c:v>9.8464505606765229</c:v>
                </c:pt>
                <c:pt idx="60">
                  <c:v>8.8838965582934026</c:v>
                </c:pt>
                <c:pt idx="61">
                  <c:v>8.8083955872517947</c:v>
                </c:pt>
                <c:pt idx="62">
                  <c:v>7.857296887819043</c:v>
                </c:pt>
                <c:pt idx="63">
                  <c:v>6.7330141206636496</c:v>
                </c:pt>
                <c:pt idx="64">
                  <c:v>5.7133799541078556</c:v>
                </c:pt>
                <c:pt idx="65">
                  <c:v>5.4463048779973766</c:v>
                </c:pt>
                <c:pt idx="66">
                  <c:v>5.8617414989184713</c:v>
                </c:pt>
                <c:pt idx="67">
                  <c:v>6.1825582188304251</c:v>
                </c:pt>
                <c:pt idx="68">
                  <c:v>6.3801605303580144</c:v>
                </c:pt>
                <c:pt idx="69">
                  <c:v>6.2558477599081952</c:v>
                </c:pt>
                <c:pt idx="70">
                  <c:v>6.0572030286489387</c:v>
                </c:pt>
                <c:pt idx="71">
                  <c:v>5.4486867561495789</c:v>
                </c:pt>
                <c:pt idx="72">
                  <c:v>5.2304825302121216</c:v>
                </c:pt>
                <c:pt idx="73">
                  <c:v>5.2316585842041352</c:v>
                </c:pt>
                <c:pt idx="74">
                  <c:v>5.2919334930445316</c:v>
                </c:pt>
                <c:pt idx="75">
                  <c:v>5.307704598660079</c:v>
                </c:pt>
                <c:pt idx="76">
                  <c:v>4.9370119595484097</c:v>
                </c:pt>
                <c:pt idx="77">
                  <c:v>5.0492618353402685</c:v>
                </c:pt>
                <c:pt idx="78">
                  <c:v>4.5702552355516124</c:v>
                </c:pt>
                <c:pt idx="79">
                  <c:v>4.4551220448090456</c:v>
                </c:pt>
                <c:pt idx="80">
                  <c:v>3.3460738353372044</c:v>
                </c:pt>
                <c:pt idx="81">
                  <c:v>2.7287617213513693</c:v>
                </c:pt>
                <c:pt idx="82">
                  <c:v>0.67717204951089904</c:v>
                </c:pt>
                <c:pt idx="83">
                  <c:v>-2.9706299468094444</c:v>
                </c:pt>
                <c:pt idx="84">
                  <c:v>-8.0178259223037003</c:v>
                </c:pt>
                <c:pt idx="85">
                  <c:v>-14.099876166217662</c:v>
                </c:pt>
                <c:pt idx="86">
                  <c:v>-17.125731141274024</c:v>
                </c:pt>
                <c:pt idx="87">
                  <c:v>-17.819520662400734</c:v>
                </c:pt>
                <c:pt idx="88">
                  <c:v>-16.97986069406069</c:v>
                </c:pt>
                <c:pt idx="89">
                  <c:v>-17.403616397427925</c:v>
                </c:pt>
                <c:pt idx="90">
                  <c:v>-17.078247781477817</c:v>
                </c:pt>
                <c:pt idx="91">
                  <c:v>-16.123223338489488</c:v>
                </c:pt>
                <c:pt idx="92">
                  <c:v>-14.542645552973198</c:v>
                </c:pt>
                <c:pt idx="93">
                  <c:v>-12.738605052830343</c:v>
                </c:pt>
                <c:pt idx="94">
                  <c:v>-10.101472932229139</c:v>
                </c:pt>
                <c:pt idx="95">
                  <c:v>-5.3573724130397622</c:v>
                </c:pt>
                <c:pt idx="96">
                  <c:v>0.97759879230678859</c:v>
                </c:pt>
                <c:pt idx="97">
                  <c:v>8.5556415342120893</c:v>
                </c:pt>
                <c:pt idx="98">
                  <c:v>13.78228298576194</c:v>
                </c:pt>
                <c:pt idx="99">
                  <c:v>15.878771333300556</c:v>
                </c:pt>
                <c:pt idx="100">
                  <c:v>15.88504351727298</c:v>
                </c:pt>
                <c:pt idx="101">
                  <c:v>17.579209989450064</c:v>
                </c:pt>
                <c:pt idx="102">
                  <c:v>18.444571931169062</c:v>
                </c:pt>
                <c:pt idx="103">
                  <c:v>18.096500096515978</c:v>
                </c:pt>
                <c:pt idx="104">
                  <c:v>16.456173859765187</c:v>
                </c:pt>
                <c:pt idx="105">
                  <c:v>14.256009858927543</c:v>
                </c:pt>
                <c:pt idx="106">
                  <c:v>13.098122371210952</c:v>
                </c:pt>
                <c:pt idx="107">
                  <c:v>12.100434731373344</c:v>
                </c:pt>
                <c:pt idx="108">
                  <c:v>11.421604653034411</c:v>
                </c:pt>
                <c:pt idx="109">
                  <c:v>10.65034526833799</c:v>
                </c:pt>
                <c:pt idx="110">
                  <c:v>9.4120837491515896</c:v>
                </c:pt>
                <c:pt idx="111">
                  <c:v>8.9083940224044866</c:v>
                </c:pt>
                <c:pt idx="112">
                  <c:v>8.0246650623271076</c:v>
                </c:pt>
                <c:pt idx="113">
                  <c:v>6.5574689525490948</c:v>
                </c:pt>
                <c:pt idx="114">
                  <c:v>4.8934062064159844</c:v>
                </c:pt>
                <c:pt idx="115">
                  <c:v>4.3381208560188123</c:v>
                </c:pt>
                <c:pt idx="116">
                  <c:v>4.7663778357485143</c:v>
                </c:pt>
                <c:pt idx="117">
                  <c:v>5.1140181721690103</c:v>
                </c:pt>
                <c:pt idx="118">
                  <c:v>4.173940039094437</c:v>
                </c:pt>
                <c:pt idx="119">
                  <c:v>2.8010942735603006</c:v>
                </c:pt>
                <c:pt idx="120">
                  <c:v>1.9115859721257289</c:v>
                </c:pt>
                <c:pt idx="121">
                  <c:v>1.3525392857010043</c:v>
                </c:pt>
                <c:pt idx="122">
                  <c:v>1.4732740503801578</c:v>
                </c:pt>
                <c:pt idx="123">
                  <c:v>1.4174722608412793</c:v>
                </c:pt>
                <c:pt idx="124">
                  <c:v>1.5506627763955283</c:v>
                </c:pt>
                <c:pt idx="125">
                  <c:v>2.134062678363069</c:v>
                </c:pt>
                <c:pt idx="126">
                  <c:v>2.4847077325790057</c:v>
                </c:pt>
                <c:pt idx="127">
                  <c:v>2.2274951719226666</c:v>
                </c:pt>
                <c:pt idx="128">
                  <c:v>0.99074390341817864</c:v>
                </c:pt>
                <c:pt idx="129">
                  <c:v>0.785061481620275</c:v>
                </c:pt>
                <c:pt idx="130">
                  <c:v>1.0613326450911398</c:v>
                </c:pt>
                <c:pt idx="131">
                  <c:v>1.5507446379514844</c:v>
                </c:pt>
                <c:pt idx="132">
                  <c:v>1.3064005359963771</c:v>
                </c:pt>
                <c:pt idx="133">
                  <c:v>2.0772357064632541</c:v>
                </c:pt>
                <c:pt idx="134">
                  <c:v>2.1636991626615476</c:v>
                </c:pt>
                <c:pt idx="135">
                  <c:v>2.442904188568007</c:v>
                </c:pt>
                <c:pt idx="136">
                  <c:v>2.3348459006114375</c:v>
                </c:pt>
                <c:pt idx="137">
                  <c:v>2.1499565945011234</c:v>
                </c:pt>
                <c:pt idx="138">
                  <c:v>1.649136372189286</c:v>
                </c:pt>
                <c:pt idx="139">
                  <c:v>1.2559637586862182</c:v>
                </c:pt>
                <c:pt idx="140">
                  <c:v>2.258126317180098</c:v>
                </c:pt>
                <c:pt idx="141">
                  <c:v>2.3422766947235774</c:v>
                </c:pt>
                <c:pt idx="142">
                  <c:v>3.0271863786606401</c:v>
                </c:pt>
                <c:pt idx="143">
                  <c:v>3.1401303150268678</c:v>
                </c:pt>
                <c:pt idx="144">
                  <c:v>3.6167879873602704</c:v>
                </c:pt>
                <c:pt idx="145">
                  <c:v>2.79041881389126</c:v>
                </c:pt>
                <c:pt idx="146">
                  <c:v>2.2002521803627939</c:v>
                </c:pt>
                <c:pt idx="147">
                  <c:v>1.8773213692219848</c:v>
                </c:pt>
                <c:pt idx="148">
                  <c:v>2.1286501411057701</c:v>
                </c:pt>
                <c:pt idx="149">
                  <c:v>2.0537717425759938</c:v>
                </c:pt>
                <c:pt idx="150">
                  <c:v>2.5787379426705836</c:v>
                </c:pt>
                <c:pt idx="151">
                  <c:v>3.1069433838073035</c:v>
                </c:pt>
                <c:pt idx="152">
                  <c:v>3.0140017720749368</c:v>
                </c:pt>
                <c:pt idx="153">
                  <c:v>3.4642677249206555</c:v>
                </c:pt>
                <c:pt idx="154">
                  <c:v>3.1788142283105891</c:v>
                </c:pt>
                <c:pt idx="155">
                  <c:v>3.2702706891645672</c:v>
                </c:pt>
                <c:pt idx="156">
                  <c:v>3.2748719922916392</c:v>
                </c:pt>
                <c:pt idx="157">
                  <c:v>4.1942664751920988</c:v>
                </c:pt>
                <c:pt idx="158">
                  <c:v>5.2100935520049019</c:v>
                </c:pt>
                <c:pt idx="159">
                  <c:v>4.2433916828183316</c:v>
                </c:pt>
                <c:pt idx="160">
                  <c:v>3.0448996428469544</c:v>
                </c:pt>
                <c:pt idx="161">
                  <c:v>1.749508973843894</c:v>
                </c:pt>
                <c:pt idx="162">
                  <c:v>2.1691374591421564</c:v>
                </c:pt>
                <c:pt idx="163">
                  <c:v>2.0018781954392884</c:v>
                </c:pt>
                <c:pt idx="164">
                  <c:v>1.9886008719520287</c:v>
                </c:pt>
                <c:pt idx="165">
                  <c:v>1.5623982579202833</c:v>
                </c:pt>
                <c:pt idx="166">
                  <c:v>1.406408851604013</c:v>
                </c:pt>
                <c:pt idx="167">
                  <c:v>1.1056238730557721</c:v>
                </c:pt>
                <c:pt idx="168">
                  <c:v>1.1865143500704445</c:v>
                </c:pt>
                <c:pt idx="169">
                  <c:v>0.49726827437890364</c:v>
                </c:pt>
                <c:pt idx="170">
                  <c:v>0.37625515607133675</c:v>
                </c:pt>
                <c:pt idx="171">
                  <c:v>0.52210020972540683</c:v>
                </c:pt>
                <c:pt idx="172">
                  <c:v>1.4870517266064809</c:v>
                </c:pt>
                <c:pt idx="173">
                  <c:v>1.9700519732601229</c:v>
                </c:pt>
                <c:pt idx="174">
                  <c:v>1.730457693074583</c:v>
                </c:pt>
                <c:pt idx="175">
                  <c:v>1.1451164817135373</c:v>
                </c:pt>
                <c:pt idx="176">
                  <c:v>1.2914059741757411</c:v>
                </c:pt>
                <c:pt idx="177">
                  <c:v>1.0371561844458199</c:v>
                </c:pt>
                <c:pt idx="178">
                  <c:v>0.92646202610533468</c:v>
                </c:pt>
                <c:pt idx="179">
                  <c:v>1.6430488589136871</c:v>
                </c:pt>
                <c:pt idx="180">
                  <c:v>2.6214610673122696</c:v>
                </c:pt>
                <c:pt idx="181">
                  <c:v>3.729510493693855</c:v>
                </c:pt>
                <c:pt idx="182">
                  <c:v>2.822136520143026</c:v>
                </c:pt>
                <c:pt idx="183">
                  <c:v>3.7887533560319486</c:v>
                </c:pt>
                <c:pt idx="184">
                  <c:v>3.664687980468706</c:v>
                </c:pt>
                <c:pt idx="185">
                  <c:v>4.8093360070982749</c:v>
                </c:pt>
                <c:pt idx="186">
                  <c:v>4.2895624986128977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17 נתונים'!$D$2</c:f>
              <c:strCache>
                <c:ptCount val="1"/>
                <c:pt idx="0">
                  <c:v>משקים מתעוררים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'איור 17 נתונים'!$A$3:$A$250</c:f>
              <c:numCache>
                <c:formatCode>m/d/yyyy</c:formatCode>
                <c:ptCount val="248"/>
                <c:pt idx="0">
                  <c:v>37256</c:v>
                </c:pt>
                <c:pt idx="1">
                  <c:v>37287</c:v>
                </c:pt>
                <c:pt idx="2">
                  <c:v>37315</c:v>
                </c:pt>
                <c:pt idx="3">
                  <c:v>37346</c:v>
                </c:pt>
                <c:pt idx="4">
                  <c:v>37376</c:v>
                </c:pt>
                <c:pt idx="5">
                  <c:v>37407</c:v>
                </c:pt>
                <c:pt idx="6">
                  <c:v>37437</c:v>
                </c:pt>
                <c:pt idx="7">
                  <c:v>37468</c:v>
                </c:pt>
                <c:pt idx="8">
                  <c:v>37499</c:v>
                </c:pt>
                <c:pt idx="9">
                  <c:v>37529</c:v>
                </c:pt>
                <c:pt idx="10">
                  <c:v>37560</c:v>
                </c:pt>
                <c:pt idx="11">
                  <c:v>37590</c:v>
                </c:pt>
                <c:pt idx="12">
                  <c:v>37621</c:v>
                </c:pt>
                <c:pt idx="13">
                  <c:v>37652</c:v>
                </c:pt>
                <c:pt idx="14">
                  <c:v>37680</c:v>
                </c:pt>
                <c:pt idx="15">
                  <c:v>37711</c:v>
                </c:pt>
                <c:pt idx="16">
                  <c:v>37741</c:v>
                </c:pt>
                <c:pt idx="17">
                  <c:v>37772</c:v>
                </c:pt>
                <c:pt idx="18">
                  <c:v>37802</c:v>
                </c:pt>
                <c:pt idx="19">
                  <c:v>37833</c:v>
                </c:pt>
                <c:pt idx="20">
                  <c:v>37864</c:v>
                </c:pt>
                <c:pt idx="21">
                  <c:v>37894</c:v>
                </c:pt>
                <c:pt idx="22">
                  <c:v>37925</c:v>
                </c:pt>
                <c:pt idx="23">
                  <c:v>37955</c:v>
                </c:pt>
                <c:pt idx="24">
                  <c:v>37986</c:v>
                </c:pt>
                <c:pt idx="25">
                  <c:v>38017</c:v>
                </c:pt>
                <c:pt idx="26">
                  <c:v>38046</c:v>
                </c:pt>
                <c:pt idx="27">
                  <c:v>38077</c:v>
                </c:pt>
                <c:pt idx="28">
                  <c:v>38107</c:v>
                </c:pt>
                <c:pt idx="29">
                  <c:v>38138</c:v>
                </c:pt>
                <c:pt idx="30">
                  <c:v>38168</c:v>
                </c:pt>
                <c:pt idx="31">
                  <c:v>38199</c:v>
                </c:pt>
                <c:pt idx="32">
                  <c:v>38230</c:v>
                </c:pt>
                <c:pt idx="33">
                  <c:v>38260</c:v>
                </c:pt>
                <c:pt idx="34">
                  <c:v>38291</c:v>
                </c:pt>
                <c:pt idx="35">
                  <c:v>38321</c:v>
                </c:pt>
                <c:pt idx="36">
                  <c:v>38352</c:v>
                </c:pt>
                <c:pt idx="37">
                  <c:v>38383</c:v>
                </c:pt>
                <c:pt idx="38">
                  <c:v>38411</c:v>
                </c:pt>
                <c:pt idx="39">
                  <c:v>38442</c:v>
                </c:pt>
                <c:pt idx="40">
                  <c:v>38472</c:v>
                </c:pt>
                <c:pt idx="41">
                  <c:v>38503</c:v>
                </c:pt>
                <c:pt idx="42">
                  <c:v>38533</c:v>
                </c:pt>
                <c:pt idx="43">
                  <c:v>38564</c:v>
                </c:pt>
                <c:pt idx="44">
                  <c:v>38595</c:v>
                </c:pt>
                <c:pt idx="45">
                  <c:v>38625</c:v>
                </c:pt>
                <c:pt idx="46">
                  <c:v>38656</c:v>
                </c:pt>
                <c:pt idx="47">
                  <c:v>38686</c:v>
                </c:pt>
                <c:pt idx="48">
                  <c:v>38717</c:v>
                </c:pt>
                <c:pt idx="49">
                  <c:v>38748</c:v>
                </c:pt>
                <c:pt idx="50">
                  <c:v>38776</c:v>
                </c:pt>
                <c:pt idx="51">
                  <c:v>38807</c:v>
                </c:pt>
                <c:pt idx="52">
                  <c:v>38837</c:v>
                </c:pt>
                <c:pt idx="53">
                  <c:v>38868</c:v>
                </c:pt>
                <c:pt idx="54">
                  <c:v>38898</c:v>
                </c:pt>
                <c:pt idx="55">
                  <c:v>38929</c:v>
                </c:pt>
                <c:pt idx="56">
                  <c:v>38960</c:v>
                </c:pt>
                <c:pt idx="57">
                  <c:v>38990</c:v>
                </c:pt>
                <c:pt idx="58">
                  <c:v>39021</c:v>
                </c:pt>
                <c:pt idx="59">
                  <c:v>39051</c:v>
                </c:pt>
                <c:pt idx="60">
                  <c:v>39082</c:v>
                </c:pt>
                <c:pt idx="61">
                  <c:v>39113</c:v>
                </c:pt>
                <c:pt idx="62">
                  <c:v>39141</c:v>
                </c:pt>
                <c:pt idx="63">
                  <c:v>39172</c:v>
                </c:pt>
                <c:pt idx="64">
                  <c:v>39202</c:v>
                </c:pt>
                <c:pt idx="65">
                  <c:v>39233</c:v>
                </c:pt>
                <c:pt idx="66">
                  <c:v>39263</c:v>
                </c:pt>
                <c:pt idx="67">
                  <c:v>39294</c:v>
                </c:pt>
                <c:pt idx="68">
                  <c:v>39325</c:v>
                </c:pt>
                <c:pt idx="69">
                  <c:v>39355</c:v>
                </c:pt>
                <c:pt idx="70">
                  <c:v>39386</c:v>
                </c:pt>
                <c:pt idx="71">
                  <c:v>39416</c:v>
                </c:pt>
                <c:pt idx="72">
                  <c:v>39447</c:v>
                </c:pt>
                <c:pt idx="73">
                  <c:v>39478</c:v>
                </c:pt>
                <c:pt idx="74">
                  <c:v>39507</c:v>
                </c:pt>
                <c:pt idx="75">
                  <c:v>39538</c:v>
                </c:pt>
                <c:pt idx="76">
                  <c:v>39568</c:v>
                </c:pt>
                <c:pt idx="77">
                  <c:v>39599</c:v>
                </c:pt>
                <c:pt idx="78">
                  <c:v>39629</c:v>
                </c:pt>
                <c:pt idx="79">
                  <c:v>39660</c:v>
                </c:pt>
                <c:pt idx="80">
                  <c:v>39691</c:v>
                </c:pt>
                <c:pt idx="81">
                  <c:v>39721</c:v>
                </c:pt>
                <c:pt idx="82">
                  <c:v>39752</c:v>
                </c:pt>
                <c:pt idx="83">
                  <c:v>39782</c:v>
                </c:pt>
                <c:pt idx="84">
                  <c:v>39813</c:v>
                </c:pt>
                <c:pt idx="85">
                  <c:v>39844</c:v>
                </c:pt>
                <c:pt idx="86">
                  <c:v>39872</c:v>
                </c:pt>
                <c:pt idx="87">
                  <c:v>39903</c:v>
                </c:pt>
                <c:pt idx="88">
                  <c:v>39933</c:v>
                </c:pt>
                <c:pt idx="89">
                  <c:v>39964</c:v>
                </c:pt>
                <c:pt idx="90">
                  <c:v>39994</c:v>
                </c:pt>
                <c:pt idx="91">
                  <c:v>40025</c:v>
                </c:pt>
                <c:pt idx="92">
                  <c:v>40056</c:v>
                </c:pt>
                <c:pt idx="93">
                  <c:v>40086</c:v>
                </c:pt>
                <c:pt idx="94">
                  <c:v>40117</c:v>
                </c:pt>
                <c:pt idx="95">
                  <c:v>40147</c:v>
                </c:pt>
                <c:pt idx="96">
                  <c:v>40178</c:v>
                </c:pt>
                <c:pt idx="97">
                  <c:v>40209</c:v>
                </c:pt>
                <c:pt idx="98">
                  <c:v>40237</c:v>
                </c:pt>
                <c:pt idx="99">
                  <c:v>40268</c:v>
                </c:pt>
                <c:pt idx="100">
                  <c:v>40298</c:v>
                </c:pt>
                <c:pt idx="101">
                  <c:v>40329</c:v>
                </c:pt>
                <c:pt idx="102">
                  <c:v>40359</c:v>
                </c:pt>
                <c:pt idx="103">
                  <c:v>40390</c:v>
                </c:pt>
                <c:pt idx="104">
                  <c:v>40421</c:v>
                </c:pt>
                <c:pt idx="105">
                  <c:v>40451</c:v>
                </c:pt>
                <c:pt idx="106">
                  <c:v>40482</c:v>
                </c:pt>
                <c:pt idx="107">
                  <c:v>40512</c:v>
                </c:pt>
                <c:pt idx="108">
                  <c:v>40543</c:v>
                </c:pt>
                <c:pt idx="109">
                  <c:v>40574</c:v>
                </c:pt>
                <c:pt idx="110">
                  <c:v>40602</c:v>
                </c:pt>
                <c:pt idx="111">
                  <c:v>40633</c:v>
                </c:pt>
                <c:pt idx="112">
                  <c:v>40663</c:v>
                </c:pt>
                <c:pt idx="113">
                  <c:v>40694</c:v>
                </c:pt>
                <c:pt idx="114">
                  <c:v>40724</c:v>
                </c:pt>
                <c:pt idx="115">
                  <c:v>40755</c:v>
                </c:pt>
                <c:pt idx="116">
                  <c:v>40786</c:v>
                </c:pt>
                <c:pt idx="117">
                  <c:v>40816</c:v>
                </c:pt>
                <c:pt idx="118">
                  <c:v>40847</c:v>
                </c:pt>
                <c:pt idx="119">
                  <c:v>40877</c:v>
                </c:pt>
                <c:pt idx="120">
                  <c:v>40908</c:v>
                </c:pt>
                <c:pt idx="121">
                  <c:v>40939</c:v>
                </c:pt>
                <c:pt idx="122">
                  <c:v>40968</c:v>
                </c:pt>
                <c:pt idx="123">
                  <c:v>40999</c:v>
                </c:pt>
                <c:pt idx="124">
                  <c:v>41029</c:v>
                </c:pt>
                <c:pt idx="125">
                  <c:v>41060</c:v>
                </c:pt>
                <c:pt idx="126">
                  <c:v>41090</c:v>
                </c:pt>
                <c:pt idx="127">
                  <c:v>41121</c:v>
                </c:pt>
                <c:pt idx="128">
                  <c:v>41152</c:v>
                </c:pt>
                <c:pt idx="129">
                  <c:v>41182</c:v>
                </c:pt>
                <c:pt idx="130">
                  <c:v>41213</c:v>
                </c:pt>
                <c:pt idx="131">
                  <c:v>41243</c:v>
                </c:pt>
                <c:pt idx="132">
                  <c:v>41274</c:v>
                </c:pt>
                <c:pt idx="133">
                  <c:v>41305</c:v>
                </c:pt>
                <c:pt idx="134">
                  <c:v>41333</c:v>
                </c:pt>
                <c:pt idx="135">
                  <c:v>41364</c:v>
                </c:pt>
                <c:pt idx="136">
                  <c:v>41394</c:v>
                </c:pt>
                <c:pt idx="137">
                  <c:v>41425</c:v>
                </c:pt>
                <c:pt idx="138">
                  <c:v>41455</c:v>
                </c:pt>
                <c:pt idx="139">
                  <c:v>41486</c:v>
                </c:pt>
                <c:pt idx="140">
                  <c:v>41517</c:v>
                </c:pt>
                <c:pt idx="141">
                  <c:v>41547</c:v>
                </c:pt>
                <c:pt idx="142">
                  <c:v>41578</c:v>
                </c:pt>
                <c:pt idx="143">
                  <c:v>41608</c:v>
                </c:pt>
                <c:pt idx="144">
                  <c:v>41639</c:v>
                </c:pt>
                <c:pt idx="145">
                  <c:v>41670</c:v>
                </c:pt>
                <c:pt idx="146">
                  <c:v>41698</c:v>
                </c:pt>
                <c:pt idx="147">
                  <c:v>41729</c:v>
                </c:pt>
                <c:pt idx="148">
                  <c:v>41759</c:v>
                </c:pt>
                <c:pt idx="149">
                  <c:v>41790</c:v>
                </c:pt>
                <c:pt idx="150">
                  <c:v>41820</c:v>
                </c:pt>
                <c:pt idx="151">
                  <c:v>41851</c:v>
                </c:pt>
                <c:pt idx="152">
                  <c:v>41882</c:v>
                </c:pt>
                <c:pt idx="153">
                  <c:v>41912</c:v>
                </c:pt>
                <c:pt idx="154">
                  <c:v>41943</c:v>
                </c:pt>
                <c:pt idx="155">
                  <c:v>41973</c:v>
                </c:pt>
                <c:pt idx="156">
                  <c:v>42004</c:v>
                </c:pt>
                <c:pt idx="157">
                  <c:v>42035</c:v>
                </c:pt>
                <c:pt idx="158">
                  <c:v>42063</c:v>
                </c:pt>
                <c:pt idx="159">
                  <c:v>42094</c:v>
                </c:pt>
                <c:pt idx="160">
                  <c:v>42124</c:v>
                </c:pt>
                <c:pt idx="161">
                  <c:v>42155</c:v>
                </c:pt>
                <c:pt idx="162">
                  <c:v>42185</c:v>
                </c:pt>
                <c:pt idx="163">
                  <c:v>42216</c:v>
                </c:pt>
                <c:pt idx="164">
                  <c:v>42247</c:v>
                </c:pt>
                <c:pt idx="165">
                  <c:v>42277</c:v>
                </c:pt>
                <c:pt idx="166">
                  <c:v>42308</c:v>
                </c:pt>
                <c:pt idx="167">
                  <c:v>42338</c:v>
                </c:pt>
                <c:pt idx="168">
                  <c:v>42369</c:v>
                </c:pt>
                <c:pt idx="169">
                  <c:v>42400</c:v>
                </c:pt>
                <c:pt idx="170">
                  <c:v>42429</c:v>
                </c:pt>
                <c:pt idx="171">
                  <c:v>42460</c:v>
                </c:pt>
                <c:pt idx="172">
                  <c:v>42490</c:v>
                </c:pt>
                <c:pt idx="173">
                  <c:v>42521</c:v>
                </c:pt>
                <c:pt idx="174">
                  <c:v>42551</c:v>
                </c:pt>
                <c:pt idx="175">
                  <c:v>42582</c:v>
                </c:pt>
                <c:pt idx="176">
                  <c:v>42613</c:v>
                </c:pt>
                <c:pt idx="177">
                  <c:v>42643</c:v>
                </c:pt>
                <c:pt idx="178">
                  <c:v>42674</c:v>
                </c:pt>
                <c:pt idx="179">
                  <c:v>42704</c:v>
                </c:pt>
                <c:pt idx="180">
                  <c:v>42735</c:v>
                </c:pt>
                <c:pt idx="181">
                  <c:v>42766</c:v>
                </c:pt>
                <c:pt idx="182">
                  <c:v>42794</c:v>
                </c:pt>
                <c:pt idx="183">
                  <c:v>42825</c:v>
                </c:pt>
                <c:pt idx="184">
                  <c:v>42855</c:v>
                </c:pt>
                <c:pt idx="185">
                  <c:v>42886</c:v>
                </c:pt>
                <c:pt idx="186">
                  <c:v>42916</c:v>
                </c:pt>
              </c:numCache>
            </c:numRef>
          </c:cat>
          <c:val>
            <c:numRef>
              <c:f>'איור 17 נתונים'!$D$3:$D$250</c:f>
              <c:numCache>
                <c:formatCode>0.00</c:formatCode>
                <c:ptCount val="248"/>
                <c:pt idx="0">
                  <c:v>-3.6454917718021673</c:v>
                </c:pt>
                <c:pt idx="1">
                  <c:v>-2.961837251172994</c:v>
                </c:pt>
                <c:pt idx="2">
                  <c:v>-2.0210185281342996</c:v>
                </c:pt>
                <c:pt idx="3">
                  <c:v>-0.53247267064536752</c:v>
                </c:pt>
                <c:pt idx="4">
                  <c:v>2.1131739992315213</c:v>
                </c:pt>
                <c:pt idx="5">
                  <c:v>4.1136962428919066</c:v>
                </c:pt>
                <c:pt idx="6">
                  <c:v>5.676268830973652</c:v>
                </c:pt>
                <c:pt idx="7">
                  <c:v>7.565758647148968</c:v>
                </c:pt>
                <c:pt idx="8">
                  <c:v>9.0959762189876781</c:v>
                </c:pt>
                <c:pt idx="9">
                  <c:v>12.284700582068343</c:v>
                </c:pt>
                <c:pt idx="10">
                  <c:v>12.415783133717117</c:v>
                </c:pt>
                <c:pt idx="11">
                  <c:v>13.836106104123003</c:v>
                </c:pt>
                <c:pt idx="12">
                  <c:v>13.16801622443089</c:v>
                </c:pt>
                <c:pt idx="13">
                  <c:v>13.790307190482265</c:v>
                </c:pt>
                <c:pt idx="14">
                  <c:v>13.720635590229357</c:v>
                </c:pt>
                <c:pt idx="15">
                  <c:v>13.770033639527801</c:v>
                </c:pt>
                <c:pt idx="16">
                  <c:v>12.163414278201357</c:v>
                </c:pt>
                <c:pt idx="17">
                  <c:v>11.080525668535168</c:v>
                </c:pt>
                <c:pt idx="18">
                  <c:v>10.406301075856671</c:v>
                </c:pt>
                <c:pt idx="19">
                  <c:v>9.7009622810835907</c:v>
                </c:pt>
                <c:pt idx="20">
                  <c:v>8.9147487087158019</c:v>
                </c:pt>
                <c:pt idx="21">
                  <c:v>8.7527073409747977</c:v>
                </c:pt>
                <c:pt idx="22">
                  <c:v>10.418009042188459</c:v>
                </c:pt>
                <c:pt idx="23">
                  <c:v>11.255983636471134</c:v>
                </c:pt>
                <c:pt idx="24">
                  <c:v>13.749601791749043</c:v>
                </c:pt>
                <c:pt idx="25">
                  <c:v>14.052413205275084</c:v>
                </c:pt>
                <c:pt idx="26">
                  <c:v>15.326203135719885</c:v>
                </c:pt>
                <c:pt idx="27">
                  <c:v>14.641844783547576</c:v>
                </c:pt>
                <c:pt idx="28">
                  <c:v>14.824101215285946</c:v>
                </c:pt>
                <c:pt idx="29">
                  <c:v>15.554851476272336</c:v>
                </c:pt>
                <c:pt idx="30">
                  <c:v>17.039938390073139</c:v>
                </c:pt>
                <c:pt idx="31">
                  <c:v>18.129958935164623</c:v>
                </c:pt>
                <c:pt idx="32">
                  <c:v>18.292887806707991</c:v>
                </c:pt>
                <c:pt idx="33">
                  <c:v>16.105517134888103</c:v>
                </c:pt>
                <c:pt idx="34">
                  <c:v>14.472285219970171</c:v>
                </c:pt>
                <c:pt idx="35">
                  <c:v>13.871660002257457</c:v>
                </c:pt>
                <c:pt idx="36">
                  <c:v>13.336776326247257</c:v>
                </c:pt>
                <c:pt idx="37">
                  <c:v>12.448571281770771</c:v>
                </c:pt>
                <c:pt idx="38">
                  <c:v>10.497286376988724</c:v>
                </c:pt>
                <c:pt idx="39">
                  <c:v>9.7210042904318783</c:v>
                </c:pt>
                <c:pt idx="40">
                  <c:v>10.549684994985364</c:v>
                </c:pt>
                <c:pt idx="41">
                  <c:v>11.257545777278688</c:v>
                </c:pt>
                <c:pt idx="42">
                  <c:v>10.590039650321813</c:v>
                </c:pt>
                <c:pt idx="43">
                  <c:v>9.1987888010962582</c:v>
                </c:pt>
                <c:pt idx="44">
                  <c:v>9.0767598446810371</c:v>
                </c:pt>
                <c:pt idx="45">
                  <c:v>9.4811926170825345</c:v>
                </c:pt>
                <c:pt idx="46">
                  <c:v>10.063474990075981</c:v>
                </c:pt>
                <c:pt idx="47">
                  <c:v>9.2998260474708374</c:v>
                </c:pt>
                <c:pt idx="48">
                  <c:v>9.1465728526721755</c:v>
                </c:pt>
                <c:pt idx="49">
                  <c:v>9.3858762599307042</c:v>
                </c:pt>
                <c:pt idx="50">
                  <c:v>10.323825141883901</c:v>
                </c:pt>
                <c:pt idx="51">
                  <c:v>11.399784236940768</c:v>
                </c:pt>
                <c:pt idx="52">
                  <c:v>10.678230635819009</c:v>
                </c:pt>
                <c:pt idx="53">
                  <c:v>9.3430972558694378</c:v>
                </c:pt>
                <c:pt idx="54">
                  <c:v>8.9931209448381075</c:v>
                </c:pt>
                <c:pt idx="55">
                  <c:v>9.8767753374211722</c:v>
                </c:pt>
                <c:pt idx="56">
                  <c:v>11.098519953708319</c:v>
                </c:pt>
                <c:pt idx="57">
                  <c:v>11.612288780022894</c:v>
                </c:pt>
                <c:pt idx="58">
                  <c:v>11.050087443887247</c:v>
                </c:pt>
                <c:pt idx="59">
                  <c:v>11.255732295976495</c:v>
                </c:pt>
                <c:pt idx="60">
                  <c:v>10.031521718598956</c:v>
                </c:pt>
                <c:pt idx="61">
                  <c:v>10.555686436531175</c:v>
                </c:pt>
                <c:pt idx="62">
                  <c:v>9.8849404864958643</c:v>
                </c:pt>
                <c:pt idx="63">
                  <c:v>9.150623332176643</c:v>
                </c:pt>
                <c:pt idx="64">
                  <c:v>8.8390445622513969</c:v>
                </c:pt>
                <c:pt idx="65">
                  <c:v>8.9470049890484127</c:v>
                </c:pt>
                <c:pt idx="66">
                  <c:v>9.5033087796960292</c:v>
                </c:pt>
                <c:pt idx="67">
                  <c:v>9.3351161758129297</c:v>
                </c:pt>
                <c:pt idx="68">
                  <c:v>8.6671334167381033</c:v>
                </c:pt>
                <c:pt idx="69">
                  <c:v>7.9567719813595561</c:v>
                </c:pt>
                <c:pt idx="70">
                  <c:v>8.2055346399067641</c:v>
                </c:pt>
                <c:pt idx="71">
                  <c:v>7.8444032605718306</c:v>
                </c:pt>
                <c:pt idx="72">
                  <c:v>8.548848797751706</c:v>
                </c:pt>
                <c:pt idx="73">
                  <c:v>7.9730418480578491</c:v>
                </c:pt>
                <c:pt idx="74">
                  <c:v>7.7774249847356813</c:v>
                </c:pt>
                <c:pt idx="75">
                  <c:v>6.9226324722790888</c:v>
                </c:pt>
                <c:pt idx="76">
                  <c:v>6.4878417542029387</c:v>
                </c:pt>
                <c:pt idx="77">
                  <c:v>6.9886475440130047</c:v>
                </c:pt>
                <c:pt idx="78">
                  <c:v>6.5435960008429106</c:v>
                </c:pt>
                <c:pt idx="79">
                  <c:v>6.3831411326336296</c:v>
                </c:pt>
                <c:pt idx="80">
                  <c:v>5.3207685764258716</c:v>
                </c:pt>
                <c:pt idx="81">
                  <c:v>5.3234945741263751</c:v>
                </c:pt>
                <c:pt idx="82">
                  <c:v>3.2925579214568401</c:v>
                </c:pt>
                <c:pt idx="83">
                  <c:v>-0.83862597509113401</c:v>
                </c:pt>
                <c:pt idx="84">
                  <c:v>-6.8834190461226852</c:v>
                </c:pt>
                <c:pt idx="85">
                  <c:v>-13.712046903506558</c:v>
                </c:pt>
                <c:pt idx="86">
                  <c:v>-16.716605954915721</c:v>
                </c:pt>
                <c:pt idx="87">
                  <c:v>-17.108012996149004</c:v>
                </c:pt>
                <c:pt idx="88">
                  <c:v>-15.631884441588429</c:v>
                </c:pt>
                <c:pt idx="89">
                  <c:v>-15.858312527230078</c:v>
                </c:pt>
                <c:pt idx="90">
                  <c:v>-14.70293323531353</c:v>
                </c:pt>
                <c:pt idx="91">
                  <c:v>-13.865211352471963</c:v>
                </c:pt>
                <c:pt idx="92">
                  <c:v>-12.151276484496432</c:v>
                </c:pt>
                <c:pt idx="93">
                  <c:v>-10.618171663675579</c:v>
                </c:pt>
                <c:pt idx="94">
                  <c:v>-7.8195842632337591</c:v>
                </c:pt>
                <c:pt idx="95">
                  <c:v>-2.6277315993313066</c:v>
                </c:pt>
                <c:pt idx="96">
                  <c:v>5.0210758828745261</c:v>
                </c:pt>
                <c:pt idx="97">
                  <c:v>13.769534158383401</c:v>
                </c:pt>
                <c:pt idx="98">
                  <c:v>19.73027022453411</c:v>
                </c:pt>
                <c:pt idx="99">
                  <c:v>21.278319690853674</c:v>
                </c:pt>
                <c:pt idx="100">
                  <c:v>20.511610334540052</c:v>
                </c:pt>
                <c:pt idx="101">
                  <c:v>21.172844242515332</c:v>
                </c:pt>
                <c:pt idx="102">
                  <c:v>20.499287312683556</c:v>
                </c:pt>
                <c:pt idx="103">
                  <c:v>19.849910118530588</c:v>
                </c:pt>
                <c:pt idx="104">
                  <c:v>18.166592141898995</c:v>
                </c:pt>
                <c:pt idx="105">
                  <c:v>15.721981846469024</c:v>
                </c:pt>
                <c:pt idx="106">
                  <c:v>13.90186097290098</c:v>
                </c:pt>
                <c:pt idx="107">
                  <c:v>12.790808492148242</c:v>
                </c:pt>
                <c:pt idx="108">
                  <c:v>11.504781645271734</c:v>
                </c:pt>
                <c:pt idx="109">
                  <c:v>11.016656916986346</c:v>
                </c:pt>
                <c:pt idx="110">
                  <c:v>9.1043548219497339</c:v>
                </c:pt>
                <c:pt idx="111">
                  <c:v>9.1254751465817066</c:v>
                </c:pt>
                <c:pt idx="112">
                  <c:v>7.9222943099702903</c:v>
                </c:pt>
                <c:pt idx="113">
                  <c:v>7.0851585553569851</c:v>
                </c:pt>
                <c:pt idx="114">
                  <c:v>5.5829922485743699</c:v>
                </c:pt>
                <c:pt idx="115">
                  <c:v>4.8916194411773084</c:v>
                </c:pt>
                <c:pt idx="116">
                  <c:v>5.0110858956609494</c:v>
                </c:pt>
                <c:pt idx="117">
                  <c:v>4.8365903980391867</c:v>
                </c:pt>
                <c:pt idx="118">
                  <c:v>4.1609816855873172</c:v>
                </c:pt>
                <c:pt idx="119">
                  <c:v>2.4897801338774173</c:v>
                </c:pt>
                <c:pt idx="120">
                  <c:v>1.6515922913939773</c:v>
                </c:pt>
                <c:pt idx="121">
                  <c:v>0.70688546143138353</c:v>
                </c:pt>
                <c:pt idx="122">
                  <c:v>0.90170449681377107</c:v>
                </c:pt>
                <c:pt idx="123">
                  <c:v>0.77276758454729588</c:v>
                </c:pt>
                <c:pt idx="124">
                  <c:v>1.0569743171578549</c:v>
                </c:pt>
                <c:pt idx="125">
                  <c:v>1.8959430395663501</c:v>
                </c:pt>
                <c:pt idx="126">
                  <c:v>2.6152155269032029</c:v>
                </c:pt>
                <c:pt idx="127">
                  <c:v>3.1087606440962645</c:v>
                </c:pt>
                <c:pt idx="128">
                  <c:v>1.5617602747460824</c:v>
                </c:pt>
                <c:pt idx="129">
                  <c:v>2.2744898580825401</c:v>
                </c:pt>
                <c:pt idx="130">
                  <c:v>3.1561016783951068</c:v>
                </c:pt>
                <c:pt idx="131">
                  <c:v>4.8803077452784782</c:v>
                </c:pt>
                <c:pt idx="132">
                  <c:v>4.8156487855783636</c:v>
                </c:pt>
                <c:pt idx="133">
                  <c:v>6.0423223810614157</c:v>
                </c:pt>
                <c:pt idx="134">
                  <c:v>6.2516426078736087</c:v>
                </c:pt>
                <c:pt idx="135">
                  <c:v>6.4859397120746287</c:v>
                </c:pt>
                <c:pt idx="136">
                  <c:v>6.3956508732849526</c:v>
                </c:pt>
                <c:pt idx="137">
                  <c:v>5.4321654054108048</c:v>
                </c:pt>
                <c:pt idx="138">
                  <c:v>3.8248496144888344</c:v>
                </c:pt>
                <c:pt idx="139">
                  <c:v>2.6475360730373598</c:v>
                </c:pt>
                <c:pt idx="140">
                  <c:v>3.6535607548256133</c:v>
                </c:pt>
                <c:pt idx="141">
                  <c:v>3.725869837190765</c:v>
                </c:pt>
                <c:pt idx="142">
                  <c:v>3.6911540785680597</c:v>
                </c:pt>
                <c:pt idx="143">
                  <c:v>2.9442856115876603</c:v>
                </c:pt>
                <c:pt idx="144">
                  <c:v>3.1370382587770695</c:v>
                </c:pt>
                <c:pt idx="145">
                  <c:v>2.1920052348116448</c:v>
                </c:pt>
                <c:pt idx="146">
                  <c:v>2.0422799962970251</c:v>
                </c:pt>
                <c:pt idx="147">
                  <c:v>1.7831322107126457</c:v>
                </c:pt>
                <c:pt idx="148">
                  <c:v>1.7538971818539917</c:v>
                </c:pt>
                <c:pt idx="149">
                  <c:v>1.4715933439768625</c:v>
                </c:pt>
                <c:pt idx="150">
                  <c:v>2.4878649041632617</c:v>
                </c:pt>
                <c:pt idx="151">
                  <c:v>2.9288497731039032</c:v>
                </c:pt>
                <c:pt idx="152">
                  <c:v>3.109721026132406</c:v>
                </c:pt>
                <c:pt idx="153">
                  <c:v>3.6316315291737178</c:v>
                </c:pt>
                <c:pt idx="154">
                  <c:v>3.5677488051974793</c:v>
                </c:pt>
                <c:pt idx="155">
                  <c:v>3.603783573674324</c:v>
                </c:pt>
                <c:pt idx="156">
                  <c:v>3.0524344564478945</c:v>
                </c:pt>
                <c:pt idx="157">
                  <c:v>3.2087700875274461</c:v>
                </c:pt>
                <c:pt idx="158">
                  <c:v>3.568982175874158</c:v>
                </c:pt>
                <c:pt idx="159">
                  <c:v>2.2549728629172705</c:v>
                </c:pt>
                <c:pt idx="160">
                  <c:v>1.0664067562097701</c:v>
                </c:pt>
                <c:pt idx="161">
                  <c:v>-0.66910139442559746</c:v>
                </c:pt>
                <c:pt idx="162">
                  <c:v>-9.579048467571738E-2</c:v>
                </c:pt>
                <c:pt idx="163">
                  <c:v>0.39386400419876288</c:v>
                </c:pt>
                <c:pt idx="164">
                  <c:v>1.2945385613900351</c:v>
                </c:pt>
                <c:pt idx="165">
                  <c:v>0.44376706136117772</c:v>
                </c:pt>
                <c:pt idx="166">
                  <c:v>0.1659427394020474</c:v>
                </c:pt>
                <c:pt idx="167">
                  <c:v>-5.942317942787545E-2</c:v>
                </c:pt>
                <c:pt idx="168">
                  <c:v>0.91495515915047676</c:v>
                </c:pt>
                <c:pt idx="169">
                  <c:v>0.33044482557844645</c:v>
                </c:pt>
                <c:pt idx="170">
                  <c:v>-0.21946247772325345</c:v>
                </c:pt>
                <c:pt idx="171">
                  <c:v>-0.3531004394111914</c:v>
                </c:pt>
                <c:pt idx="172">
                  <c:v>0.51963883721550808</c:v>
                </c:pt>
                <c:pt idx="173">
                  <c:v>2.0734704571738982</c:v>
                </c:pt>
                <c:pt idx="174">
                  <c:v>2.0601389882769938</c:v>
                </c:pt>
                <c:pt idx="175">
                  <c:v>1.4263004205018914</c:v>
                </c:pt>
                <c:pt idx="176">
                  <c:v>0.78954893849172425</c:v>
                </c:pt>
                <c:pt idx="177">
                  <c:v>0.57734454089164444</c:v>
                </c:pt>
                <c:pt idx="178">
                  <c:v>0.80161511172074373</c:v>
                </c:pt>
                <c:pt idx="179">
                  <c:v>1.8430346782128293</c:v>
                </c:pt>
                <c:pt idx="180">
                  <c:v>2.744602386122641</c:v>
                </c:pt>
                <c:pt idx="181">
                  <c:v>4.7852137250423921</c:v>
                </c:pt>
                <c:pt idx="182">
                  <c:v>4.5533678410085043</c:v>
                </c:pt>
                <c:pt idx="183">
                  <c:v>6.3591070744550615</c:v>
                </c:pt>
                <c:pt idx="184">
                  <c:v>5.8990696828692402</c:v>
                </c:pt>
                <c:pt idx="185">
                  <c:v>6.3884652953491994</c:v>
                </c:pt>
                <c:pt idx="186">
                  <c:v>5.2722573115536964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202112"/>
        <c:axId val="330212096"/>
      </c:lineChart>
      <c:dateAx>
        <c:axId val="330202112"/>
        <c:scaling>
          <c:orientation val="minMax"/>
          <c:max val="42916"/>
          <c:min val="41305"/>
        </c:scaling>
        <c:delete val="0"/>
        <c:axPos val="b"/>
        <c:numFmt formatCode="mm/yy" sourceLinked="0"/>
        <c:majorTickMark val="none"/>
        <c:minorTickMark val="none"/>
        <c:tickLblPos val="low"/>
        <c:txPr>
          <a:bodyPr/>
          <a:lstStyle/>
          <a:p>
            <a:pPr>
              <a:defRPr sz="1400"/>
            </a:pPr>
            <a:endParaRPr lang="he-IL"/>
          </a:p>
        </c:txPr>
        <c:crossAx val="330212096"/>
        <c:crossesAt val="0"/>
        <c:auto val="0"/>
        <c:lblOffset val="100"/>
        <c:baseTimeUnit val="months"/>
      </c:dateAx>
      <c:valAx>
        <c:axId val="330212096"/>
        <c:scaling>
          <c:orientation val="minMax"/>
          <c:max val="7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400"/>
                </a:pPr>
                <a:r>
                  <a:rPr lang="en-US" sz="1400"/>
                  <a:t>%</a:t>
                </a:r>
              </a:p>
            </c:rich>
          </c:tx>
          <c:layout>
            <c:manualLayout>
              <c:xMode val="edge"/>
              <c:yMode val="edge"/>
              <c:x val="2.4597363433791937E-2"/>
              <c:y val="8.9060975292257788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he-IL"/>
          </a:p>
        </c:txPr>
        <c:crossAx val="330202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688867670165926"/>
          <c:y val="0.92936132531283855"/>
          <c:w val="0.69305524755051251"/>
          <c:h val="5.8082621466632699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600" b="0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he-IL" sz="1800" b="1"/>
              <a:t>איור 2: מדד המחירים לצרכן והמדד בניכוי אנרגיה, פירות וירקות ושינויים מוסדיים 
</a:t>
            </a:r>
            <a:r>
              <a:rPr lang="he-IL" sz="1800" b="0"/>
              <a:t>שיעור שינוי שנתי, יולי 2013 עד יולי 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9400591935777888E-2"/>
          <c:y val="0.13844483913908007"/>
          <c:w val="0.89713862376950693"/>
          <c:h val="0.65629567429136582"/>
        </c:manualLayout>
      </c:layout>
      <c:lineChart>
        <c:grouping val="standard"/>
        <c:varyColors val="0"/>
        <c:ser>
          <c:idx val="5"/>
          <c:order val="0"/>
          <c:tx>
            <c:strRef>
              <c:f>'איור 2 נתונים'!$B$2</c:f>
              <c:strCache>
                <c:ptCount val="1"/>
                <c:pt idx="0">
                  <c:v>המדד ללא אנרגיה, פו"י ושינויים מוסדיים</c:v>
                </c:pt>
              </c:strCache>
            </c:strRef>
          </c:tx>
          <c:spPr>
            <a:ln w="38100">
              <a:solidFill>
                <a:srgbClr val="4472C4"/>
              </a:solidFill>
            </a:ln>
            <a:effectLst/>
          </c:spPr>
          <c:marker>
            <c:symbol val="none"/>
          </c:marker>
          <c:cat>
            <c:numRef>
              <c:f>'איור 2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2 נתונים'!$B$3:$B$300</c:f>
              <c:numCache>
                <c:formatCode>0.0</c:formatCode>
                <c:ptCount val="298"/>
                <c:pt idx="0">
                  <c:v>0.53005105900000005</c:v>
                </c:pt>
                <c:pt idx="1">
                  <c:v>0.487013529</c:v>
                </c:pt>
                <c:pt idx="2">
                  <c:v>0.41160672500000001</c:v>
                </c:pt>
                <c:pt idx="3">
                  <c:v>0.38942617099999999</c:v>
                </c:pt>
                <c:pt idx="4">
                  <c:v>0.42140193199999998</c:v>
                </c:pt>
                <c:pt idx="5">
                  <c:v>0.75744706299999998</c:v>
                </c:pt>
                <c:pt idx="6">
                  <c:v>0.80505676900000001</c:v>
                </c:pt>
                <c:pt idx="7">
                  <c:v>0.416078803</c:v>
                </c:pt>
                <c:pt idx="8">
                  <c:v>1.0339743969999999</c:v>
                </c:pt>
                <c:pt idx="9">
                  <c:v>1.4112935870000001</c:v>
                </c:pt>
                <c:pt idx="10">
                  <c:v>1.2466528210000001</c:v>
                </c:pt>
                <c:pt idx="11">
                  <c:v>1.0577163199999999</c:v>
                </c:pt>
                <c:pt idx="12">
                  <c:v>0.57863756099999997</c:v>
                </c:pt>
                <c:pt idx="13">
                  <c:v>0.81447694400000004</c:v>
                </c:pt>
                <c:pt idx="14">
                  <c:v>0.78245862200000005</c:v>
                </c:pt>
                <c:pt idx="15">
                  <c:v>0.35615032600000002</c:v>
                </c:pt>
                <c:pt idx="16">
                  <c:v>0.41473707900000001</c:v>
                </c:pt>
                <c:pt idx="17">
                  <c:v>0.38379652199999997</c:v>
                </c:pt>
                <c:pt idx="18">
                  <c:v>0.16618619400000001</c:v>
                </c:pt>
                <c:pt idx="19">
                  <c:v>7.4340684000000004E-2</c:v>
                </c:pt>
                <c:pt idx="20">
                  <c:v>-0.193367396</c:v>
                </c:pt>
                <c:pt idx="21">
                  <c:v>2.3054873E-2</c:v>
                </c:pt>
                <c:pt idx="22">
                  <c:v>0.22943576900000001</c:v>
                </c:pt>
                <c:pt idx="23">
                  <c:v>0.28121437100000002</c:v>
                </c:pt>
                <c:pt idx="24">
                  <c:v>0.57869066199999997</c:v>
                </c:pt>
                <c:pt idx="25">
                  <c:v>0.20451868000000001</c:v>
                </c:pt>
                <c:pt idx="26">
                  <c:v>0.17821255999999999</c:v>
                </c:pt>
                <c:pt idx="27">
                  <c:v>0.44207518899999998</c:v>
                </c:pt>
                <c:pt idx="28">
                  <c:v>0.31465490800000001</c:v>
                </c:pt>
                <c:pt idx="29">
                  <c:v>0.392563728</c:v>
                </c:pt>
                <c:pt idx="30">
                  <c:v>0.65289641399999998</c:v>
                </c:pt>
                <c:pt idx="31">
                  <c:v>0.73097016800000003</c:v>
                </c:pt>
                <c:pt idx="32">
                  <c:v>0.76440681399999999</c:v>
                </c:pt>
                <c:pt idx="33">
                  <c:v>0.48568695899999997</c:v>
                </c:pt>
                <c:pt idx="34">
                  <c:v>0.49013358699999998</c:v>
                </c:pt>
                <c:pt idx="35">
                  <c:v>0.27319320200000002</c:v>
                </c:pt>
                <c:pt idx="36">
                  <c:v>0.39601146399999998</c:v>
                </c:pt>
                <c:pt idx="37">
                  <c:v>0.65431718500000002</c:v>
                </c:pt>
                <c:pt idx="38">
                  <c:v>0.507944854</c:v>
                </c:pt>
                <c:pt idx="39">
                  <c:v>0.52090858399999995</c:v>
                </c:pt>
                <c:pt idx="40">
                  <c:v>0.57631033399999998</c:v>
                </c:pt>
                <c:pt idx="41">
                  <c:v>0.59072178099999995</c:v>
                </c:pt>
                <c:pt idx="42">
                  <c:v>0.63055081199999996</c:v>
                </c:pt>
                <c:pt idx="43">
                  <c:v>0.36506841499999998</c:v>
                </c:pt>
                <c:pt idx="44">
                  <c:v>0.37791141099999997</c:v>
                </c:pt>
                <c:pt idx="45">
                  <c:v>0.34200698200000001</c:v>
                </c:pt>
                <c:pt idx="46">
                  <c:v>9.3693187999999997E-2</c:v>
                </c:pt>
                <c:pt idx="47">
                  <c:v>0.15303799700000001</c:v>
                </c:pt>
                <c:pt idx="48">
                  <c:v>0.226613701</c:v>
                </c:pt>
                <c:pt idx="49">
                  <c:v>0.28769092400000001</c:v>
                </c:pt>
                <c:pt idx="50">
                  <c:v>0.58947375199999996</c:v>
                </c:pt>
                <c:pt idx="51">
                  <c:v>0.49235907000000001</c:v>
                </c:pt>
                <c:pt idx="52">
                  <c:v>0.71166474300000004</c:v>
                </c:pt>
                <c:pt idx="53">
                  <c:v>-0.14376104000000001</c:v>
                </c:pt>
                <c:pt idx="54">
                  <c:v>-0.24724127500000001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2 נתונים'!$C$2</c:f>
              <c:strCache>
                <c:ptCount val="1"/>
                <c:pt idx="0">
                  <c:v>המדד הכללי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cat>
            <c:numRef>
              <c:f>'איור 2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2 נתונים'!$C$3:$C$300</c:f>
              <c:numCache>
                <c:formatCode>0.0</c:formatCode>
                <c:ptCount val="298"/>
                <c:pt idx="0">
                  <c:v>1.4573121070862172</c:v>
                </c:pt>
                <c:pt idx="1">
                  <c:v>1.4573121070862172</c:v>
                </c:pt>
                <c:pt idx="2">
                  <c:v>1.2701193491617246</c:v>
                </c:pt>
                <c:pt idx="3">
                  <c:v>0.80418292387001156</c:v>
                </c:pt>
                <c:pt idx="4">
                  <c:v>0.90408796145564629</c:v>
                </c:pt>
                <c:pt idx="5">
                  <c:v>1.9939092000326175</c:v>
                </c:pt>
                <c:pt idx="6">
                  <c:v>2.1971500226136254</c:v>
                </c:pt>
                <c:pt idx="7">
                  <c:v>1.3367275733729089</c:v>
                </c:pt>
                <c:pt idx="8">
                  <c:v>1.3367275733729089</c:v>
                </c:pt>
                <c:pt idx="9">
                  <c:v>1.8256648081657945</c:v>
                </c:pt>
                <c:pt idx="10">
                  <c:v>1.9093883207063067</c:v>
                </c:pt>
                <c:pt idx="11">
                  <c:v>1.8160876848833718</c:v>
                </c:pt>
                <c:pt idx="12">
                  <c:v>1.395812562313048</c:v>
                </c:pt>
                <c:pt idx="13">
                  <c:v>1.1964107676968982</c:v>
                </c:pt>
                <c:pt idx="14">
                  <c:v>1.2935323383085118</c:v>
                </c:pt>
                <c:pt idx="15">
                  <c:v>0.9910802775024985</c:v>
                </c:pt>
                <c:pt idx="16">
                  <c:v>0.99009900990132405</c:v>
                </c:pt>
                <c:pt idx="17">
                  <c:v>0.49115913555952684</c:v>
                </c:pt>
                <c:pt idx="18">
                  <c:v>0.29382957884458438</c:v>
                </c:pt>
                <c:pt idx="19">
                  <c:v>0</c:v>
                </c:pt>
                <c:pt idx="20">
                  <c:v>-0.29325513196413189</c:v>
                </c:pt>
                <c:pt idx="21">
                  <c:v>-0.29239766081904373</c:v>
                </c:pt>
                <c:pt idx="22">
                  <c:v>-9.784735812176093E-2</c:v>
                </c:pt>
                <c:pt idx="23">
                  <c:v>-0.19550342130975062</c:v>
                </c:pt>
                <c:pt idx="24">
                  <c:v>-0.50737649173043797</c:v>
                </c:pt>
                <c:pt idx="25">
                  <c:v>-1.0147801760969744</c:v>
                </c:pt>
                <c:pt idx="26">
                  <c:v>-1.0058957607666952</c:v>
                </c:pt>
                <c:pt idx="27">
                  <c:v>-0.50245524622620774</c:v>
                </c:pt>
                <c:pt idx="28">
                  <c:v>-0.40000186247016734</c:v>
                </c:pt>
                <c:pt idx="29">
                  <c:v>-0.39296373943393803</c:v>
                </c:pt>
                <c:pt idx="30">
                  <c:v>-0.2910174895078832</c:v>
                </c:pt>
                <c:pt idx="31">
                  <c:v>-0.39296373943393803</c:v>
                </c:pt>
                <c:pt idx="32">
                  <c:v>-0.50000186060020768</c:v>
                </c:pt>
                <c:pt idx="33">
                  <c:v>-0.69208396844465669</c:v>
                </c:pt>
                <c:pt idx="34">
                  <c:v>-0.89716150057748134</c:v>
                </c:pt>
                <c:pt idx="35">
                  <c:v>-0.99706355551641979</c:v>
                </c:pt>
                <c:pt idx="36">
                  <c:v>-0.60483870967742437</c:v>
                </c:pt>
                <c:pt idx="37">
                  <c:v>-0.20304568527919065</c:v>
                </c:pt>
                <c:pt idx="38">
                  <c:v>-0.70850202429150189</c:v>
                </c:pt>
                <c:pt idx="39">
                  <c:v>-0.90543259557345213</c:v>
                </c:pt>
                <c:pt idx="40">
                  <c:v>-0.80321285140562138</c:v>
                </c:pt>
                <c:pt idx="41">
                  <c:v>-0.80080080080080496</c:v>
                </c:pt>
                <c:pt idx="42">
                  <c:v>-0.59940059940059021</c:v>
                </c:pt>
                <c:pt idx="43">
                  <c:v>-0.70070070070070711</c:v>
                </c:pt>
                <c:pt idx="44">
                  <c:v>-0.4020100502512669</c:v>
                </c:pt>
                <c:pt idx="45">
                  <c:v>-0.30120481927711218</c:v>
                </c:pt>
                <c:pt idx="46">
                  <c:v>-0.30241935483870108</c:v>
                </c:pt>
                <c:pt idx="47">
                  <c:v>-0.20181634712410634</c:v>
                </c:pt>
                <c:pt idx="48">
                  <c:v>0.10365338402877899</c:v>
                </c:pt>
                <c:pt idx="49">
                  <c:v>0.40915792131472895</c:v>
                </c:pt>
                <c:pt idx="50">
                  <c:v>0.91631217469496651</c:v>
                </c:pt>
                <c:pt idx="51">
                  <c:v>0.70731192675943522</c:v>
                </c:pt>
                <c:pt idx="52">
                  <c:v>0.80192536115646362</c:v>
                </c:pt>
                <c:pt idx="53">
                  <c:v>-0.20181408563607617</c:v>
                </c:pt>
                <c:pt idx="54">
                  <c:v>-0.70240981015727844</c:v>
                </c:pt>
              </c:numCache>
            </c:numRef>
          </c:val>
          <c:smooth val="0"/>
        </c:ser>
        <c:ser>
          <c:idx val="8"/>
          <c:order val="2"/>
          <c:tx>
            <c:strRef>
              <c:f>'איור 2 נתונים'!$D$2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cat>
            <c:numRef>
              <c:f>'איור 2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2 נתונים'!$D$3:$D$300</c:f>
              <c:numCache>
                <c:formatCode>0.0</c:formatCode>
                <c:ptCount val="29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ser>
          <c:idx val="9"/>
          <c:order val="3"/>
          <c:tx>
            <c:strRef>
              <c:f>'איור 2 נתונים'!$E$2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cat>
            <c:numRef>
              <c:f>'איור 2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2 נתונים'!$E$3:$E$300</c:f>
              <c:numCache>
                <c:formatCode>0.0</c:formatCode>
                <c:ptCount val="29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24256"/>
        <c:axId val="144626432"/>
      </c:lineChart>
      <c:dateAx>
        <c:axId val="144624256"/>
        <c:scaling>
          <c:orientation val="minMax"/>
          <c:max val="42947"/>
          <c:min val="41486"/>
        </c:scaling>
        <c:delete val="0"/>
        <c:axPos val="b"/>
        <c:numFmt formatCode="mm/yy" sourceLinked="0"/>
        <c:majorTickMark val="out"/>
        <c:minorTickMark val="none"/>
        <c:tickLblPos val="low"/>
        <c:txPr>
          <a:bodyPr rot="-2700000" vert="horz"/>
          <a:lstStyle/>
          <a:p>
            <a:pPr>
              <a:defRPr sz="1400"/>
            </a:pPr>
            <a:endParaRPr lang="he-IL"/>
          </a:p>
        </c:txPr>
        <c:crossAx val="144626432"/>
        <c:crosses val="autoZero"/>
        <c:auto val="0"/>
        <c:lblOffset val="100"/>
        <c:baseTimeUnit val="months"/>
      </c:dateAx>
      <c:valAx>
        <c:axId val="144626432"/>
        <c:scaling>
          <c:orientation val="minMax"/>
          <c:max val="3.5"/>
          <c:min val="-2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400"/>
                </a:pPr>
                <a:r>
                  <a:rPr lang="en-US" sz="1400"/>
                  <a:t>%</a:t>
                </a:r>
              </a:p>
            </c:rich>
          </c:tx>
          <c:layout>
            <c:manualLayout>
              <c:xMode val="edge"/>
              <c:yMode val="edge"/>
              <c:x val="2.1864323052259497E-2"/>
              <c:y val="6.3747345844786751E-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/>
            </a:pPr>
            <a:endParaRPr lang="he-IL"/>
          </a:p>
        </c:txPr>
        <c:crossAx val="144624256"/>
        <c:crosses val="autoZero"/>
        <c:crossBetween val="between"/>
        <c:majorUnit val="1"/>
      </c:valAx>
      <c:spPr>
        <a:noFill/>
        <a:ln w="12700">
          <a:noFill/>
        </a:ln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7534207927775428"/>
          <c:y val="0.9127878293945445"/>
          <c:w val="0.67254657708750221"/>
          <c:h val="4.9464917695235928E-2"/>
        </c:manualLayout>
      </c:layout>
      <c:overlay val="0"/>
      <c:txPr>
        <a:bodyPr/>
        <a:lstStyle/>
        <a:p>
          <a:pPr>
            <a:defRPr sz="1400"/>
          </a:pPr>
          <a:endParaRPr lang="he-IL"/>
        </a:p>
      </c:txPr>
    </c:legend>
    <c:plotVisOnly val="1"/>
    <c:dispBlanksAs val="gap"/>
    <c:showDLblsOverMax val="0"/>
  </c:chart>
  <c:spPr>
    <a:noFill/>
    <a:ln w="19050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rtl="1">
              <a:defRPr sz="2000"/>
            </a:pPr>
            <a:r>
              <a:rPr lang="he-IL" sz="2000"/>
              <a:t>איור 18: מדד מנהלי רכש גלובלי
</a:t>
            </a:r>
            <a:r>
              <a:rPr lang="he-IL" sz="2000" b="0"/>
              <a:t>אפריל 2014 עד יולי 2017</a:t>
            </a:r>
          </a:p>
        </c:rich>
      </c:tx>
      <c:layout>
        <c:manualLayout>
          <c:xMode val="edge"/>
          <c:yMode val="edge"/>
          <c:x val="0.34779988071960805"/>
          <c:y val="1.5273785844034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681992337164751E-2"/>
          <c:y val="0.12091863193211656"/>
          <c:w val="0.91858237547892718"/>
          <c:h val="0.67828427276186887"/>
        </c:manualLayout>
      </c:layout>
      <c:areaChart>
        <c:grouping val="standard"/>
        <c:varyColors val="0"/>
        <c:ser>
          <c:idx val="2"/>
          <c:order val="2"/>
          <c:tx>
            <c:strRef>
              <c:f>'איור 18 נתונים'!$D$2</c:f>
              <c:strCache>
                <c:ptCount val="1"/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cat>
            <c:numRef>
              <c:f>'איור 18 נתונים'!$A$3:$A$293</c:f>
              <c:numCache>
                <c:formatCode>m/d/yyyy</c:formatCode>
                <c:ptCount val="291"/>
                <c:pt idx="0">
                  <c:v>41759</c:v>
                </c:pt>
                <c:pt idx="1">
                  <c:v>41790</c:v>
                </c:pt>
                <c:pt idx="2">
                  <c:v>41820</c:v>
                </c:pt>
                <c:pt idx="3">
                  <c:v>41851</c:v>
                </c:pt>
                <c:pt idx="4">
                  <c:v>41882</c:v>
                </c:pt>
                <c:pt idx="5">
                  <c:v>41912</c:v>
                </c:pt>
                <c:pt idx="6">
                  <c:v>41943</c:v>
                </c:pt>
                <c:pt idx="7">
                  <c:v>41973</c:v>
                </c:pt>
                <c:pt idx="8">
                  <c:v>42004</c:v>
                </c:pt>
                <c:pt idx="9">
                  <c:v>42035</c:v>
                </c:pt>
                <c:pt idx="10">
                  <c:v>42063</c:v>
                </c:pt>
                <c:pt idx="11">
                  <c:v>42094</c:v>
                </c:pt>
                <c:pt idx="12">
                  <c:v>42124</c:v>
                </c:pt>
                <c:pt idx="13">
                  <c:v>42155</c:v>
                </c:pt>
                <c:pt idx="14">
                  <c:v>42185</c:v>
                </c:pt>
                <c:pt idx="15">
                  <c:v>42216</c:v>
                </c:pt>
                <c:pt idx="16">
                  <c:v>42247</c:v>
                </c:pt>
                <c:pt idx="17">
                  <c:v>42277</c:v>
                </c:pt>
                <c:pt idx="18">
                  <c:v>42308</c:v>
                </c:pt>
                <c:pt idx="19">
                  <c:v>42338</c:v>
                </c:pt>
                <c:pt idx="20">
                  <c:v>42369</c:v>
                </c:pt>
                <c:pt idx="21">
                  <c:v>42400</c:v>
                </c:pt>
                <c:pt idx="22">
                  <c:v>42429</c:v>
                </c:pt>
                <c:pt idx="23">
                  <c:v>42460</c:v>
                </c:pt>
                <c:pt idx="24">
                  <c:v>42490</c:v>
                </c:pt>
                <c:pt idx="25">
                  <c:v>42521</c:v>
                </c:pt>
                <c:pt idx="26">
                  <c:v>42551</c:v>
                </c:pt>
                <c:pt idx="27">
                  <c:v>42582</c:v>
                </c:pt>
                <c:pt idx="28">
                  <c:v>42613</c:v>
                </c:pt>
                <c:pt idx="29">
                  <c:v>42643</c:v>
                </c:pt>
                <c:pt idx="30">
                  <c:v>42674</c:v>
                </c:pt>
                <c:pt idx="31">
                  <c:v>42704</c:v>
                </c:pt>
                <c:pt idx="32">
                  <c:v>42735</c:v>
                </c:pt>
                <c:pt idx="33">
                  <c:v>42766</c:v>
                </c:pt>
                <c:pt idx="34">
                  <c:v>42794</c:v>
                </c:pt>
                <c:pt idx="35">
                  <c:v>42825</c:v>
                </c:pt>
                <c:pt idx="36">
                  <c:v>42855</c:v>
                </c:pt>
                <c:pt idx="37">
                  <c:v>42886</c:v>
                </c:pt>
                <c:pt idx="38">
                  <c:v>42916</c:v>
                </c:pt>
                <c:pt idx="39">
                  <c:v>42947</c:v>
                </c:pt>
              </c:numCache>
            </c:numRef>
          </c:cat>
          <c:val>
            <c:numRef>
              <c:f>'איור 18 נתונים'!$D$3:$D$293</c:f>
              <c:numCache>
                <c:formatCode>0.00</c:formatCode>
                <c:ptCount val="291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92">
                  <c:v>-0.1</c:v>
                </c:pt>
                <c:pt idx="193">
                  <c:v>0.2</c:v>
                </c:pt>
                <c:pt idx="194">
                  <c:v>0</c:v>
                </c:pt>
                <c:pt idx="195">
                  <c:v>-0.3</c:v>
                </c:pt>
                <c:pt idx="196">
                  <c:v>-0.5</c:v>
                </c:pt>
                <c:pt idx="197">
                  <c:v>-0.4</c:v>
                </c:pt>
                <c:pt idx="198">
                  <c:v>-0.4</c:v>
                </c:pt>
                <c:pt idx="199">
                  <c:v>-0.5</c:v>
                </c:pt>
                <c:pt idx="200">
                  <c:v>-0.5</c:v>
                </c:pt>
                <c:pt idx="201">
                  <c:v>0.1</c:v>
                </c:pt>
                <c:pt idx="202">
                  <c:v>0.5</c:v>
                </c:pt>
                <c:pt idx="203">
                  <c:v>0.3</c:v>
                </c:pt>
                <c:pt idx="204">
                  <c:v>0.4</c:v>
                </c:pt>
                <c:pt idx="205">
                  <c:v>0.3</c:v>
                </c:pt>
                <c:pt idx="206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229632"/>
        <c:axId val="330231168"/>
      </c:areaChart>
      <c:lineChart>
        <c:grouping val="standard"/>
        <c:varyColors val="0"/>
        <c:ser>
          <c:idx val="0"/>
          <c:order val="0"/>
          <c:tx>
            <c:strRef>
              <c:f>'איור 18 נתונים'!$B$2</c:f>
              <c:strCache>
                <c:ptCount val="1"/>
                <c:pt idx="0">
                  <c:v>משקים מתעוררים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'איור 18 נתונים'!$A$3:$A$293</c:f>
              <c:numCache>
                <c:formatCode>m/d/yyyy</c:formatCode>
                <c:ptCount val="291"/>
                <c:pt idx="0">
                  <c:v>41759</c:v>
                </c:pt>
                <c:pt idx="1">
                  <c:v>41790</c:v>
                </c:pt>
                <c:pt idx="2">
                  <c:v>41820</c:v>
                </c:pt>
                <c:pt idx="3">
                  <c:v>41851</c:v>
                </c:pt>
                <c:pt idx="4">
                  <c:v>41882</c:v>
                </c:pt>
                <c:pt idx="5">
                  <c:v>41912</c:v>
                </c:pt>
                <c:pt idx="6">
                  <c:v>41943</c:v>
                </c:pt>
                <c:pt idx="7">
                  <c:v>41973</c:v>
                </c:pt>
                <c:pt idx="8">
                  <c:v>42004</c:v>
                </c:pt>
                <c:pt idx="9">
                  <c:v>42035</c:v>
                </c:pt>
                <c:pt idx="10">
                  <c:v>42063</c:v>
                </c:pt>
                <c:pt idx="11">
                  <c:v>42094</c:v>
                </c:pt>
                <c:pt idx="12">
                  <c:v>42124</c:v>
                </c:pt>
                <c:pt idx="13">
                  <c:v>42155</c:v>
                </c:pt>
                <c:pt idx="14">
                  <c:v>42185</c:v>
                </c:pt>
                <c:pt idx="15">
                  <c:v>42216</c:v>
                </c:pt>
                <c:pt idx="16">
                  <c:v>42247</c:v>
                </c:pt>
                <c:pt idx="17">
                  <c:v>42277</c:v>
                </c:pt>
                <c:pt idx="18">
                  <c:v>42308</c:v>
                </c:pt>
                <c:pt idx="19">
                  <c:v>42338</c:v>
                </c:pt>
                <c:pt idx="20">
                  <c:v>42369</c:v>
                </c:pt>
                <c:pt idx="21">
                  <c:v>42400</c:v>
                </c:pt>
                <c:pt idx="22">
                  <c:v>42429</c:v>
                </c:pt>
                <c:pt idx="23">
                  <c:v>42460</c:v>
                </c:pt>
                <c:pt idx="24">
                  <c:v>42490</c:v>
                </c:pt>
                <c:pt idx="25">
                  <c:v>42521</c:v>
                </c:pt>
                <c:pt idx="26">
                  <c:v>42551</c:v>
                </c:pt>
                <c:pt idx="27">
                  <c:v>42582</c:v>
                </c:pt>
                <c:pt idx="28">
                  <c:v>42613</c:v>
                </c:pt>
                <c:pt idx="29">
                  <c:v>42643</c:v>
                </c:pt>
                <c:pt idx="30">
                  <c:v>42674</c:v>
                </c:pt>
                <c:pt idx="31">
                  <c:v>42704</c:v>
                </c:pt>
                <c:pt idx="32">
                  <c:v>42735</c:v>
                </c:pt>
                <c:pt idx="33">
                  <c:v>42766</c:v>
                </c:pt>
                <c:pt idx="34">
                  <c:v>42794</c:v>
                </c:pt>
                <c:pt idx="35">
                  <c:v>42825</c:v>
                </c:pt>
                <c:pt idx="36">
                  <c:v>42855</c:v>
                </c:pt>
                <c:pt idx="37">
                  <c:v>42886</c:v>
                </c:pt>
                <c:pt idx="38">
                  <c:v>42916</c:v>
                </c:pt>
                <c:pt idx="39">
                  <c:v>42947</c:v>
                </c:pt>
              </c:numCache>
            </c:numRef>
          </c:cat>
          <c:val>
            <c:numRef>
              <c:f>'איור 18 נתונים'!$B$3:$B$293</c:f>
              <c:numCache>
                <c:formatCode>0.00</c:formatCode>
                <c:ptCount val="291"/>
                <c:pt idx="0">
                  <c:v>50.5</c:v>
                </c:pt>
                <c:pt idx="1">
                  <c:v>50.9</c:v>
                </c:pt>
                <c:pt idx="2">
                  <c:v>52.5</c:v>
                </c:pt>
                <c:pt idx="3">
                  <c:v>51.7</c:v>
                </c:pt>
                <c:pt idx="4">
                  <c:v>52.7</c:v>
                </c:pt>
                <c:pt idx="5">
                  <c:v>52.4</c:v>
                </c:pt>
                <c:pt idx="6">
                  <c:v>51.9</c:v>
                </c:pt>
                <c:pt idx="7">
                  <c:v>51.6</c:v>
                </c:pt>
                <c:pt idx="8">
                  <c:v>51.9</c:v>
                </c:pt>
                <c:pt idx="9">
                  <c:v>51.2</c:v>
                </c:pt>
                <c:pt idx="10">
                  <c:v>51.9</c:v>
                </c:pt>
                <c:pt idx="11">
                  <c:v>51.5</c:v>
                </c:pt>
                <c:pt idx="12">
                  <c:v>51.2</c:v>
                </c:pt>
                <c:pt idx="13">
                  <c:v>50.8</c:v>
                </c:pt>
                <c:pt idx="14">
                  <c:v>50</c:v>
                </c:pt>
                <c:pt idx="15">
                  <c:v>50.2</c:v>
                </c:pt>
                <c:pt idx="16">
                  <c:v>49.8</c:v>
                </c:pt>
                <c:pt idx="17">
                  <c:v>48.9</c:v>
                </c:pt>
                <c:pt idx="18">
                  <c:v>49.8</c:v>
                </c:pt>
                <c:pt idx="19">
                  <c:v>50.2</c:v>
                </c:pt>
                <c:pt idx="20">
                  <c:v>49.5</c:v>
                </c:pt>
                <c:pt idx="21">
                  <c:v>50.1</c:v>
                </c:pt>
                <c:pt idx="22">
                  <c:v>49</c:v>
                </c:pt>
                <c:pt idx="23">
                  <c:v>50.5</c:v>
                </c:pt>
                <c:pt idx="24">
                  <c:v>49.9</c:v>
                </c:pt>
                <c:pt idx="25">
                  <c:v>49.5</c:v>
                </c:pt>
                <c:pt idx="26">
                  <c:v>50</c:v>
                </c:pt>
                <c:pt idx="27">
                  <c:v>51.4</c:v>
                </c:pt>
                <c:pt idx="28">
                  <c:v>51.3</c:v>
                </c:pt>
                <c:pt idx="29">
                  <c:v>51.1</c:v>
                </c:pt>
                <c:pt idx="30">
                  <c:v>51.8</c:v>
                </c:pt>
                <c:pt idx="31">
                  <c:v>51.5</c:v>
                </c:pt>
                <c:pt idx="32">
                  <c:v>51.9</c:v>
                </c:pt>
                <c:pt idx="33">
                  <c:v>51.9</c:v>
                </c:pt>
                <c:pt idx="34">
                  <c:v>52.1</c:v>
                </c:pt>
                <c:pt idx="35">
                  <c:v>52.6</c:v>
                </c:pt>
                <c:pt idx="36">
                  <c:v>52</c:v>
                </c:pt>
                <c:pt idx="37">
                  <c:v>52.3</c:v>
                </c:pt>
                <c:pt idx="38">
                  <c:v>51.5</c:v>
                </c:pt>
                <c:pt idx="39">
                  <c:v>51.4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18 נתונים'!$C$2</c:f>
              <c:strCache>
                <c:ptCount val="1"/>
                <c:pt idx="0">
                  <c:v>משקים מפותחים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18 נתונים'!$A$3:$A$293</c:f>
              <c:numCache>
                <c:formatCode>m/d/yyyy</c:formatCode>
                <c:ptCount val="291"/>
                <c:pt idx="0">
                  <c:v>41759</c:v>
                </c:pt>
                <c:pt idx="1">
                  <c:v>41790</c:v>
                </c:pt>
                <c:pt idx="2">
                  <c:v>41820</c:v>
                </c:pt>
                <c:pt idx="3">
                  <c:v>41851</c:v>
                </c:pt>
                <c:pt idx="4">
                  <c:v>41882</c:v>
                </c:pt>
                <c:pt idx="5">
                  <c:v>41912</c:v>
                </c:pt>
                <c:pt idx="6">
                  <c:v>41943</c:v>
                </c:pt>
                <c:pt idx="7">
                  <c:v>41973</c:v>
                </c:pt>
                <c:pt idx="8">
                  <c:v>42004</c:v>
                </c:pt>
                <c:pt idx="9">
                  <c:v>42035</c:v>
                </c:pt>
                <c:pt idx="10">
                  <c:v>42063</c:v>
                </c:pt>
                <c:pt idx="11">
                  <c:v>42094</c:v>
                </c:pt>
                <c:pt idx="12">
                  <c:v>42124</c:v>
                </c:pt>
                <c:pt idx="13">
                  <c:v>42155</c:v>
                </c:pt>
                <c:pt idx="14">
                  <c:v>42185</c:v>
                </c:pt>
                <c:pt idx="15">
                  <c:v>42216</c:v>
                </c:pt>
                <c:pt idx="16">
                  <c:v>42247</c:v>
                </c:pt>
                <c:pt idx="17">
                  <c:v>42277</c:v>
                </c:pt>
                <c:pt idx="18">
                  <c:v>42308</c:v>
                </c:pt>
                <c:pt idx="19">
                  <c:v>42338</c:v>
                </c:pt>
                <c:pt idx="20">
                  <c:v>42369</c:v>
                </c:pt>
                <c:pt idx="21">
                  <c:v>42400</c:v>
                </c:pt>
                <c:pt idx="22">
                  <c:v>42429</c:v>
                </c:pt>
                <c:pt idx="23">
                  <c:v>42460</c:v>
                </c:pt>
                <c:pt idx="24">
                  <c:v>42490</c:v>
                </c:pt>
                <c:pt idx="25">
                  <c:v>42521</c:v>
                </c:pt>
                <c:pt idx="26">
                  <c:v>42551</c:v>
                </c:pt>
                <c:pt idx="27">
                  <c:v>42582</c:v>
                </c:pt>
                <c:pt idx="28">
                  <c:v>42613</c:v>
                </c:pt>
                <c:pt idx="29">
                  <c:v>42643</c:v>
                </c:pt>
                <c:pt idx="30">
                  <c:v>42674</c:v>
                </c:pt>
                <c:pt idx="31">
                  <c:v>42704</c:v>
                </c:pt>
                <c:pt idx="32">
                  <c:v>42735</c:v>
                </c:pt>
                <c:pt idx="33">
                  <c:v>42766</c:v>
                </c:pt>
                <c:pt idx="34">
                  <c:v>42794</c:v>
                </c:pt>
                <c:pt idx="35">
                  <c:v>42825</c:v>
                </c:pt>
                <c:pt idx="36">
                  <c:v>42855</c:v>
                </c:pt>
                <c:pt idx="37">
                  <c:v>42886</c:v>
                </c:pt>
                <c:pt idx="38">
                  <c:v>42916</c:v>
                </c:pt>
                <c:pt idx="39">
                  <c:v>42947</c:v>
                </c:pt>
              </c:numCache>
            </c:numRef>
          </c:cat>
          <c:val>
            <c:numRef>
              <c:f>'איור 18 נתונים'!$C$3:$C$293</c:f>
              <c:numCache>
                <c:formatCode>0.00</c:formatCode>
                <c:ptCount val="291"/>
                <c:pt idx="0">
                  <c:v>53.7</c:v>
                </c:pt>
                <c:pt idx="1">
                  <c:v>55.3</c:v>
                </c:pt>
                <c:pt idx="2">
                  <c:v>56.3</c:v>
                </c:pt>
                <c:pt idx="3">
                  <c:v>56.6</c:v>
                </c:pt>
                <c:pt idx="4">
                  <c:v>56</c:v>
                </c:pt>
                <c:pt idx="5">
                  <c:v>55.7</c:v>
                </c:pt>
                <c:pt idx="6">
                  <c:v>54.2</c:v>
                </c:pt>
                <c:pt idx="7">
                  <c:v>53.9</c:v>
                </c:pt>
                <c:pt idx="8">
                  <c:v>52.8</c:v>
                </c:pt>
                <c:pt idx="9">
                  <c:v>53.5</c:v>
                </c:pt>
                <c:pt idx="10">
                  <c:v>54.7</c:v>
                </c:pt>
                <c:pt idx="11">
                  <c:v>55.7</c:v>
                </c:pt>
                <c:pt idx="12">
                  <c:v>55</c:v>
                </c:pt>
                <c:pt idx="13">
                  <c:v>54.4</c:v>
                </c:pt>
                <c:pt idx="14">
                  <c:v>54</c:v>
                </c:pt>
                <c:pt idx="15">
                  <c:v>54.4</c:v>
                </c:pt>
                <c:pt idx="16">
                  <c:v>54.6</c:v>
                </c:pt>
                <c:pt idx="17">
                  <c:v>53.6</c:v>
                </c:pt>
                <c:pt idx="18">
                  <c:v>54</c:v>
                </c:pt>
                <c:pt idx="19">
                  <c:v>54.6</c:v>
                </c:pt>
                <c:pt idx="20">
                  <c:v>53.7</c:v>
                </c:pt>
                <c:pt idx="21">
                  <c:v>53.2</c:v>
                </c:pt>
                <c:pt idx="22">
                  <c:v>51.2</c:v>
                </c:pt>
                <c:pt idx="23">
                  <c:v>51.7</c:v>
                </c:pt>
                <c:pt idx="24">
                  <c:v>51.9</c:v>
                </c:pt>
                <c:pt idx="25">
                  <c:v>51.5</c:v>
                </c:pt>
                <c:pt idx="26">
                  <c:v>51.5</c:v>
                </c:pt>
                <c:pt idx="27">
                  <c:v>51.6</c:v>
                </c:pt>
                <c:pt idx="28">
                  <c:v>51.8</c:v>
                </c:pt>
                <c:pt idx="29">
                  <c:v>52</c:v>
                </c:pt>
                <c:pt idx="30">
                  <c:v>53.7</c:v>
                </c:pt>
                <c:pt idx="31">
                  <c:v>54</c:v>
                </c:pt>
                <c:pt idx="32">
                  <c:v>54.1</c:v>
                </c:pt>
                <c:pt idx="33">
                  <c:v>54.6</c:v>
                </c:pt>
                <c:pt idx="34">
                  <c:v>54.1</c:v>
                </c:pt>
                <c:pt idx="35">
                  <c:v>54.2</c:v>
                </c:pt>
                <c:pt idx="36">
                  <c:v>54.4</c:v>
                </c:pt>
                <c:pt idx="37">
                  <c:v>54.4</c:v>
                </c:pt>
                <c:pt idx="38">
                  <c:v>54.5</c:v>
                </c:pt>
                <c:pt idx="39">
                  <c:v>54.4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229632"/>
        <c:axId val="330231168"/>
      </c:lineChart>
      <c:dateAx>
        <c:axId val="330229632"/>
        <c:scaling>
          <c:orientation val="minMax"/>
          <c:max val="42947"/>
          <c:min val="41759"/>
        </c:scaling>
        <c:delete val="0"/>
        <c:axPos val="b"/>
        <c:numFmt formatCode="mm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b="0"/>
            </a:pPr>
            <a:endParaRPr lang="he-IL"/>
          </a:p>
        </c:txPr>
        <c:crossAx val="330231168"/>
        <c:crossesAt val="0"/>
        <c:auto val="1"/>
        <c:lblOffset val="100"/>
        <c:baseTimeUnit val="months"/>
      </c:dateAx>
      <c:valAx>
        <c:axId val="330231168"/>
        <c:scaling>
          <c:orientation val="minMax"/>
          <c:max val="57"/>
          <c:min val="48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330229632"/>
        <c:crosses val="autoZero"/>
        <c:crossBetween val="midCat"/>
      </c:valAx>
      <c:spPr>
        <a:noFill/>
        <a:ln w="12700">
          <a:noFill/>
          <a:prstDash val="solid"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20654391355442989"/>
          <c:y val="0.90074675643123081"/>
          <c:w val="0.55372826718807799"/>
          <c:h val="3.91373499837184E-2"/>
        </c:manualLayout>
      </c:layout>
      <c:overlay val="0"/>
      <c:spPr>
        <a:noFill/>
        <a:ln w="12700">
          <a:noFill/>
        </a:ln>
      </c:spPr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1400" b="1" i="0" u="none" strike="noStrike" baseline="0">
          <a:solidFill>
            <a:srgbClr val="000000"/>
          </a:solidFill>
          <a:latin typeface="David" panose="020E0502060401010101" pitchFamily="34" charset="-79"/>
          <a:ea typeface="David"/>
          <a:cs typeface="David" panose="020E0502060401010101" pitchFamily="34" charset="-79"/>
        </a:defRPr>
      </a:pPr>
      <a:endParaRPr lang="he-IL"/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rtl="1">
              <a:defRPr sz="2000"/>
            </a:pPr>
            <a:r>
              <a:rPr lang="he-IL" sz="2000"/>
              <a:t>איור 19: האינפלציה במשקים העיקריים ובישראל
</a:t>
            </a:r>
            <a:r>
              <a:rPr lang="he-IL" sz="2000" b="0"/>
              <a:t>ינואר 2013 עד יולי 2017</a:t>
            </a:r>
          </a:p>
        </c:rich>
      </c:tx>
      <c:layout>
        <c:manualLayout>
          <c:xMode val="edge"/>
          <c:yMode val="edge"/>
          <c:x val="0.25192260363427726"/>
          <c:y val="1.5273785844034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681992337164751E-2"/>
          <c:y val="0.12091863193211656"/>
          <c:w val="0.905798788574247"/>
          <c:h val="0.67828427276186887"/>
        </c:manualLayout>
      </c:layout>
      <c:lineChart>
        <c:grouping val="standard"/>
        <c:varyColors val="0"/>
        <c:ser>
          <c:idx val="1"/>
          <c:order val="0"/>
          <c:tx>
            <c:strRef>
              <c:f>'איור 19 נתונים'!$B$2</c:f>
              <c:strCache>
                <c:ptCount val="1"/>
                <c:pt idx="0">
                  <c:v>ארה"ב</c:v>
                </c:pt>
              </c:strCache>
            </c:strRef>
          </c:tx>
          <c:spPr>
            <a:ln w="3810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19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19 נתונים'!$B$3:$B$137</c:f>
              <c:numCache>
                <c:formatCode>0.00</c:formatCode>
                <c:ptCount val="135"/>
                <c:pt idx="0">
                  <c:v>1.6</c:v>
                </c:pt>
                <c:pt idx="1">
                  <c:v>2</c:v>
                </c:pt>
                <c:pt idx="2">
                  <c:v>1.5</c:v>
                </c:pt>
                <c:pt idx="3">
                  <c:v>1.1000000000000001</c:v>
                </c:pt>
                <c:pt idx="4">
                  <c:v>1.4</c:v>
                </c:pt>
                <c:pt idx="5">
                  <c:v>1.8</c:v>
                </c:pt>
                <c:pt idx="6">
                  <c:v>2</c:v>
                </c:pt>
                <c:pt idx="7">
                  <c:v>1.5</c:v>
                </c:pt>
                <c:pt idx="8">
                  <c:v>1.2</c:v>
                </c:pt>
                <c:pt idx="9">
                  <c:v>1</c:v>
                </c:pt>
                <c:pt idx="10">
                  <c:v>1.2</c:v>
                </c:pt>
                <c:pt idx="11">
                  <c:v>1.5</c:v>
                </c:pt>
                <c:pt idx="12">
                  <c:v>1.6</c:v>
                </c:pt>
                <c:pt idx="13">
                  <c:v>1.1000000000000001</c:v>
                </c:pt>
                <c:pt idx="14">
                  <c:v>1.5</c:v>
                </c:pt>
                <c:pt idx="15">
                  <c:v>2</c:v>
                </c:pt>
                <c:pt idx="16">
                  <c:v>2.1</c:v>
                </c:pt>
                <c:pt idx="17">
                  <c:v>2.1</c:v>
                </c:pt>
                <c:pt idx="18">
                  <c:v>2</c:v>
                </c:pt>
                <c:pt idx="19">
                  <c:v>1.7</c:v>
                </c:pt>
                <c:pt idx="20">
                  <c:v>1.7</c:v>
                </c:pt>
                <c:pt idx="21">
                  <c:v>1.7</c:v>
                </c:pt>
                <c:pt idx="22">
                  <c:v>1.3</c:v>
                </c:pt>
                <c:pt idx="23">
                  <c:v>0.8</c:v>
                </c:pt>
                <c:pt idx="24">
                  <c:v>-0.1</c:v>
                </c:pt>
                <c:pt idx="25">
                  <c:v>0</c:v>
                </c:pt>
                <c:pt idx="26">
                  <c:v>-0.1</c:v>
                </c:pt>
                <c:pt idx="27">
                  <c:v>-0.2</c:v>
                </c:pt>
                <c:pt idx="28">
                  <c:v>0</c:v>
                </c:pt>
                <c:pt idx="29">
                  <c:v>0.1</c:v>
                </c:pt>
                <c:pt idx="30">
                  <c:v>0.2</c:v>
                </c:pt>
                <c:pt idx="31">
                  <c:v>0.2</c:v>
                </c:pt>
                <c:pt idx="32">
                  <c:v>0</c:v>
                </c:pt>
                <c:pt idx="33">
                  <c:v>0.2</c:v>
                </c:pt>
                <c:pt idx="34">
                  <c:v>0.5</c:v>
                </c:pt>
                <c:pt idx="35">
                  <c:v>0.7</c:v>
                </c:pt>
                <c:pt idx="36">
                  <c:v>1.4</c:v>
                </c:pt>
                <c:pt idx="37">
                  <c:v>1</c:v>
                </c:pt>
                <c:pt idx="38">
                  <c:v>0.9</c:v>
                </c:pt>
                <c:pt idx="39">
                  <c:v>1.1000000000000001</c:v>
                </c:pt>
                <c:pt idx="40">
                  <c:v>1</c:v>
                </c:pt>
                <c:pt idx="41">
                  <c:v>1</c:v>
                </c:pt>
                <c:pt idx="42">
                  <c:v>0.8</c:v>
                </c:pt>
                <c:pt idx="43">
                  <c:v>1.1000000000000001</c:v>
                </c:pt>
                <c:pt idx="44">
                  <c:v>1.5</c:v>
                </c:pt>
                <c:pt idx="45">
                  <c:v>1.6</c:v>
                </c:pt>
                <c:pt idx="46">
                  <c:v>1.7</c:v>
                </c:pt>
                <c:pt idx="47">
                  <c:v>2.1</c:v>
                </c:pt>
                <c:pt idx="48">
                  <c:v>2.5</c:v>
                </c:pt>
                <c:pt idx="49">
                  <c:v>2.7</c:v>
                </c:pt>
                <c:pt idx="50">
                  <c:v>2.4</c:v>
                </c:pt>
                <c:pt idx="51">
                  <c:v>2.2000000000000002</c:v>
                </c:pt>
                <c:pt idx="52">
                  <c:v>1.9</c:v>
                </c:pt>
                <c:pt idx="53">
                  <c:v>1.6</c:v>
                </c:pt>
                <c:pt idx="54">
                  <c:v>1.7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'איור 19 נתונים'!$C$2</c:f>
              <c:strCache>
                <c:ptCount val="1"/>
                <c:pt idx="0">
                  <c:v>גוש האירו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19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19 נתונים'!$C$3:$C$137</c:f>
              <c:numCache>
                <c:formatCode>0.00</c:formatCode>
                <c:ptCount val="135"/>
                <c:pt idx="0">
                  <c:v>2</c:v>
                </c:pt>
                <c:pt idx="1">
                  <c:v>1.9</c:v>
                </c:pt>
                <c:pt idx="2">
                  <c:v>1.7</c:v>
                </c:pt>
                <c:pt idx="3">
                  <c:v>1.2</c:v>
                </c:pt>
                <c:pt idx="4">
                  <c:v>1.4</c:v>
                </c:pt>
                <c:pt idx="5">
                  <c:v>1.6</c:v>
                </c:pt>
                <c:pt idx="6">
                  <c:v>1.6</c:v>
                </c:pt>
                <c:pt idx="7">
                  <c:v>1.3</c:v>
                </c:pt>
                <c:pt idx="8">
                  <c:v>1.1000000000000001</c:v>
                </c:pt>
                <c:pt idx="9">
                  <c:v>0.7</c:v>
                </c:pt>
                <c:pt idx="10">
                  <c:v>0.9</c:v>
                </c:pt>
                <c:pt idx="11">
                  <c:v>0.8</c:v>
                </c:pt>
                <c:pt idx="12">
                  <c:v>0.8</c:v>
                </c:pt>
                <c:pt idx="13">
                  <c:v>0.7</c:v>
                </c:pt>
                <c:pt idx="14">
                  <c:v>0.5</c:v>
                </c:pt>
                <c:pt idx="15">
                  <c:v>0.7</c:v>
                </c:pt>
                <c:pt idx="16">
                  <c:v>0.5</c:v>
                </c:pt>
                <c:pt idx="17">
                  <c:v>0.5</c:v>
                </c:pt>
                <c:pt idx="18">
                  <c:v>0.4</c:v>
                </c:pt>
                <c:pt idx="19">
                  <c:v>0.4</c:v>
                </c:pt>
                <c:pt idx="20">
                  <c:v>0.3</c:v>
                </c:pt>
                <c:pt idx="21">
                  <c:v>0.4</c:v>
                </c:pt>
                <c:pt idx="22">
                  <c:v>0.3</c:v>
                </c:pt>
                <c:pt idx="23">
                  <c:v>-0.2</c:v>
                </c:pt>
                <c:pt idx="24">
                  <c:v>-0.6</c:v>
                </c:pt>
                <c:pt idx="25">
                  <c:v>-0.3</c:v>
                </c:pt>
                <c:pt idx="26">
                  <c:v>-0.1</c:v>
                </c:pt>
                <c:pt idx="27">
                  <c:v>0</c:v>
                </c:pt>
                <c:pt idx="28">
                  <c:v>0.3</c:v>
                </c:pt>
                <c:pt idx="29">
                  <c:v>0.2</c:v>
                </c:pt>
                <c:pt idx="30">
                  <c:v>0.2</c:v>
                </c:pt>
                <c:pt idx="31">
                  <c:v>0.1</c:v>
                </c:pt>
                <c:pt idx="32">
                  <c:v>-0.1</c:v>
                </c:pt>
                <c:pt idx="33">
                  <c:v>0.1</c:v>
                </c:pt>
                <c:pt idx="34">
                  <c:v>0.1</c:v>
                </c:pt>
                <c:pt idx="35">
                  <c:v>0.2</c:v>
                </c:pt>
                <c:pt idx="36">
                  <c:v>0.3</c:v>
                </c:pt>
                <c:pt idx="37">
                  <c:v>-0.2</c:v>
                </c:pt>
                <c:pt idx="38">
                  <c:v>0</c:v>
                </c:pt>
                <c:pt idx="39">
                  <c:v>-0.2</c:v>
                </c:pt>
                <c:pt idx="40">
                  <c:v>-0.1</c:v>
                </c:pt>
                <c:pt idx="41">
                  <c:v>0.1</c:v>
                </c:pt>
                <c:pt idx="42">
                  <c:v>0.2</c:v>
                </c:pt>
                <c:pt idx="43">
                  <c:v>0.2</c:v>
                </c:pt>
                <c:pt idx="44">
                  <c:v>0.4</c:v>
                </c:pt>
                <c:pt idx="45">
                  <c:v>0.5</c:v>
                </c:pt>
                <c:pt idx="46">
                  <c:v>0.6</c:v>
                </c:pt>
                <c:pt idx="47">
                  <c:v>1.1000000000000001</c:v>
                </c:pt>
                <c:pt idx="48">
                  <c:v>1.8</c:v>
                </c:pt>
                <c:pt idx="49">
                  <c:v>2</c:v>
                </c:pt>
                <c:pt idx="50">
                  <c:v>1.5</c:v>
                </c:pt>
                <c:pt idx="51">
                  <c:v>1.9</c:v>
                </c:pt>
                <c:pt idx="52">
                  <c:v>1.4</c:v>
                </c:pt>
                <c:pt idx="53">
                  <c:v>1.3</c:v>
                </c:pt>
                <c:pt idx="54">
                  <c:v>1.3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'איור 19 נתונים'!$D$2</c:f>
              <c:strCache>
                <c:ptCount val="1"/>
                <c:pt idx="0">
                  <c:v>יפן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19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19 נתונים'!$D$3:$D$137</c:f>
              <c:numCache>
                <c:formatCode>0.00</c:formatCode>
                <c:ptCount val="135"/>
                <c:pt idx="0">
                  <c:v>-0.3</c:v>
                </c:pt>
                <c:pt idx="1">
                  <c:v>-0.7</c:v>
                </c:pt>
                <c:pt idx="2">
                  <c:v>-0.9</c:v>
                </c:pt>
                <c:pt idx="3">
                  <c:v>-0.7</c:v>
                </c:pt>
                <c:pt idx="4">
                  <c:v>-0.3</c:v>
                </c:pt>
                <c:pt idx="5">
                  <c:v>0.2</c:v>
                </c:pt>
                <c:pt idx="6">
                  <c:v>0.7</c:v>
                </c:pt>
                <c:pt idx="7">
                  <c:v>0.9</c:v>
                </c:pt>
                <c:pt idx="8">
                  <c:v>1.1000000000000001</c:v>
                </c:pt>
                <c:pt idx="9">
                  <c:v>1.1000000000000001</c:v>
                </c:pt>
                <c:pt idx="10">
                  <c:v>1.5</c:v>
                </c:pt>
                <c:pt idx="11">
                  <c:v>1.6</c:v>
                </c:pt>
                <c:pt idx="12">
                  <c:v>1.4</c:v>
                </c:pt>
                <c:pt idx="13">
                  <c:v>1.5</c:v>
                </c:pt>
                <c:pt idx="14">
                  <c:v>1.6</c:v>
                </c:pt>
                <c:pt idx="15">
                  <c:v>1.7</c:v>
                </c:pt>
                <c:pt idx="16">
                  <c:v>1.7000000000000002</c:v>
                </c:pt>
                <c:pt idx="17">
                  <c:v>1.6</c:v>
                </c:pt>
                <c:pt idx="18">
                  <c:v>1.4</c:v>
                </c:pt>
                <c:pt idx="19">
                  <c:v>1.2999999999999998</c:v>
                </c:pt>
                <c:pt idx="20">
                  <c:v>1.2000000000000002</c:v>
                </c:pt>
                <c:pt idx="21">
                  <c:v>0.89999999999999991</c:v>
                </c:pt>
                <c:pt idx="22">
                  <c:v>0.39999999999999991</c:v>
                </c:pt>
                <c:pt idx="23">
                  <c:v>0.39999999999999991</c:v>
                </c:pt>
                <c:pt idx="24">
                  <c:v>0.39999999999999991</c:v>
                </c:pt>
                <c:pt idx="25">
                  <c:v>0.20000000000000018</c:v>
                </c:pt>
                <c:pt idx="26">
                  <c:v>0.29999999999999982</c:v>
                </c:pt>
                <c:pt idx="27">
                  <c:v>0.3</c:v>
                </c:pt>
                <c:pt idx="28">
                  <c:v>0.5</c:v>
                </c:pt>
                <c:pt idx="29">
                  <c:v>0.4</c:v>
                </c:pt>
                <c:pt idx="30">
                  <c:v>0.2</c:v>
                </c:pt>
                <c:pt idx="31">
                  <c:v>0.2</c:v>
                </c:pt>
                <c:pt idx="32">
                  <c:v>0</c:v>
                </c:pt>
                <c:pt idx="33">
                  <c:v>0.3</c:v>
                </c:pt>
                <c:pt idx="34">
                  <c:v>0.3</c:v>
                </c:pt>
                <c:pt idx="35">
                  <c:v>0.2</c:v>
                </c:pt>
                <c:pt idx="36">
                  <c:v>-0.1</c:v>
                </c:pt>
                <c:pt idx="37">
                  <c:v>0.2</c:v>
                </c:pt>
                <c:pt idx="38">
                  <c:v>0</c:v>
                </c:pt>
                <c:pt idx="39">
                  <c:v>-0.3</c:v>
                </c:pt>
                <c:pt idx="40">
                  <c:v>-0.5</c:v>
                </c:pt>
                <c:pt idx="41">
                  <c:v>-0.4</c:v>
                </c:pt>
                <c:pt idx="42">
                  <c:v>-0.4</c:v>
                </c:pt>
                <c:pt idx="43">
                  <c:v>-0.5</c:v>
                </c:pt>
                <c:pt idx="44">
                  <c:v>-0.5</c:v>
                </c:pt>
                <c:pt idx="45">
                  <c:v>0.1</c:v>
                </c:pt>
                <c:pt idx="46">
                  <c:v>0.5</c:v>
                </c:pt>
                <c:pt idx="47">
                  <c:v>0.3</c:v>
                </c:pt>
                <c:pt idx="48">
                  <c:v>0.4</c:v>
                </c:pt>
                <c:pt idx="49">
                  <c:v>0.3</c:v>
                </c:pt>
                <c:pt idx="50">
                  <c:v>0.2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0.4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'איור 19 נתונים'!$E$2</c:f>
              <c:strCache>
                <c:ptCount val="1"/>
                <c:pt idx="0">
                  <c:v>ישראל</c:v>
                </c:pt>
              </c:strCache>
            </c:strRef>
          </c:tx>
          <c:spPr>
            <a:ln w="38100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numRef>
              <c:f>'איור 19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19 נתונים'!$E$3:$E$137</c:f>
              <c:numCache>
                <c:formatCode>0.00</c:formatCode>
                <c:ptCount val="135"/>
                <c:pt idx="0">
                  <c:v>1.4573121070862172</c:v>
                </c:pt>
                <c:pt idx="1">
                  <c:v>1.4573121070862172</c:v>
                </c:pt>
                <c:pt idx="2">
                  <c:v>1.2701193491617246</c:v>
                </c:pt>
                <c:pt idx="3">
                  <c:v>0.80418292387001156</c:v>
                </c:pt>
                <c:pt idx="4">
                  <c:v>0.90408796145564629</c:v>
                </c:pt>
                <c:pt idx="5">
                  <c:v>1.9939092000326175</c:v>
                </c:pt>
                <c:pt idx="6">
                  <c:v>2.1971500226136254</c:v>
                </c:pt>
                <c:pt idx="7">
                  <c:v>1.3367275733729089</c:v>
                </c:pt>
                <c:pt idx="8">
                  <c:v>1.3367275733729089</c:v>
                </c:pt>
                <c:pt idx="9">
                  <c:v>1.8256648081657945</c:v>
                </c:pt>
                <c:pt idx="10">
                  <c:v>1.9093883207063067</c:v>
                </c:pt>
                <c:pt idx="11">
                  <c:v>1.8160876848833718</c:v>
                </c:pt>
                <c:pt idx="12">
                  <c:v>1.395812562313048</c:v>
                </c:pt>
                <c:pt idx="13">
                  <c:v>1.1964107676968982</c:v>
                </c:pt>
                <c:pt idx="14">
                  <c:v>1.2935323383085118</c:v>
                </c:pt>
                <c:pt idx="15">
                  <c:v>0.9910802775024985</c:v>
                </c:pt>
                <c:pt idx="16">
                  <c:v>0.99009900990132405</c:v>
                </c:pt>
                <c:pt idx="17">
                  <c:v>0.49115913555952684</c:v>
                </c:pt>
                <c:pt idx="18">
                  <c:v>0.29382957884458438</c:v>
                </c:pt>
                <c:pt idx="19">
                  <c:v>0</c:v>
                </c:pt>
                <c:pt idx="20">
                  <c:v>-0.29325513196413189</c:v>
                </c:pt>
                <c:pt idx="21">
                  <c:v>-0.29239766081904373</c:v>
                </c:pt>
                <c:pt idx="22">
                  <c:v>-9.784735812176093E-2</c:v>
                </c:pt>
                <c:pt idx="23">
                  <c:v>-0.19550342130975062</c:v>
                </c:pt>
                <c:pt idx="24">
                  <c:v>-0.50737649173043797</c:v>
                </c:pt>
                <c:pt idx="25">
                  <c:v>-1.0147801760969744</c:v>
                </c:pt>
                <c:pt idx="26">
                  <c:v>-1.0058957607666952</c:v>
                </c:pt>
                <c:pt idx="27">
                  <c:v>-0.50245524622620774</c:v>
                </c:pt>
                <c:pt idx="28">
                  <c:v>-0.40000186247016734</c:v>
                </c:pt>
                <c:pt idx="29">
                  <c:v>-0.39296373943393803</c:v>
                </c:pt>
                <c:pt idx="30">
                  <c:v>-0.2910174895078832</c:v>
                </c:pt>
                <c:pt idx="31">
                  <c:v>-0.39296373943393803</c:v>
                </c:pt>
                <c:pt idx="32">
                  <c:v>-0.50000186060020768</c:v>
                </c:pt>
                <c:pt idx="33">
                  <c:v>-0.69208396844465669</c:v>
                </c:pt>
                <c:pt idx="34">
                  <c:v>-0.89716150057748134</c:v>
                </c:pt>
                <c:pt idx="35">
                  <c:v>-0.99706355551641979</c:v>
                </c:pt>
                <c:pt idx="36">
                  <c:v>-0.60483870967742437</c:v>
                </c:pt>
                <c:pt idx="37">
                  <c:v>-0.20304568527919065</c:v>
                </c:pt>
                <c:pt idx="38">
                  <c:v>-0.70850202429150189</c:v>
                </c:pt>
                <c:pt idx="39">
                  <c:v>-0.90543259557345213</c:v>
                </c:pt>
                <c:pt idx="40">
                  <c:v>-0.80321285140562138</c:v>
                </c:pt>
                <c:pt idx="41">
                  <c:v>-0.80080080080080496</c:v>
                </c:pt>
                <c:pt idx="42">
                  <c:v>-0.59940059940059021</c:v>
                </c:pt>
                <c:pt idx="43">
                  <c:v>-0.70070070070070711</c:v>
                </c:pt>
                <c:pt idx="44">
                  <c:v>-0.4020100502512669</c:v>
                </c:pt>
                <c:pt idx="45">
                  <c:v>-0.30120481927711218</c:v>
                </c:pt>
                <c:pt idx="46">
                  <c:v>-0.30241935483870108</c:v>
                </c:pt>
                <c:pt idx="47">
                  <c:v>-0.20181634712410634</c:v>
                </c:pt>
                <c:pt idx="48">
                  <c:v>0.10365338402877899</c:v>
                </c:pt>
                <c:pt idx="49">
                  <c:v>0.40915792131472895</c:v>
                </c:pt>
                <c:pt idx="50">
                  <c:v>0.91631217469496651</c:v>
                </c:pt>
                <c:pt idx="51">
                  <c:v>0.70731192675943522</c:v>
                </c:pt>
                <c:pt idx="52">
                  <c:v>0.80192536115646362</c:v>
                </c:pt>
                <c:pt idx="53">
                  <c:v>-0.20181408563607617</c:v>
                </c:pt>
                <c:pt idx="54">
                  <c:v>-0.70240981015727844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81056"/>
        <c:axId val="148386944"/>
      </c:lineChart>
      <c:dateAx>
        <c:axId val="148381056"/>
        <c:scaling>
          <c:orientation val="minMax"/>
          <c:max val="42947"/>
          <c:min val="41305"/>
        </c:scaling>
        <c:delete val="0"/>
        <c:axPos val="b"/>
        <c:numFmt formatCode="mm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b="0"/>
            </a:pPr>
            <a:endParaRPr lang="he-IL"/>
          </a:p>
        </c:txPr>
        <c:crossAx val="148386944"/>
        <c:crossesAt val="0"/>
        <c:auto val="0"/>
        <c:lblOffset val="100"/>
        <c:baseTimeUnit val="months"/>
      </c:dateAx>
      <c:valAx>
        <c:axId val="148386944"/>
        <c:scaling>
          <c:orientation val="minMax"/>
          <c:max val="3"/>
          <c:min val="-1.5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148381056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2525650065553886"/>
          <c:y val="0.89875373201668174"/>
          <c:w val="0.4748199092563094"/>
          <c:h val="3.91373499837184E-2"/>
        </c:manualLayout>
      </c:layout>
      <c:overlay val="0"/>
      <c:spPr>
        <a:noFill/>
        <a:ln w="12700">
          <a:noFill/>
        </a:ln>
      </c:spPr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1400" b="1" i="0" u="none" strike="noStrike" baseline="0">
          <a:solidFill>
            <a:srgbClr val="000000"/>
          </a:solidFill>
          <a:latin typeface="David" panose="020E0502060401010101" pitchFamily="34" charset="-79"/>
          <a:ea typeface="David"/>
          <a:cs typeface="David" panose="020E0502060401010101" pitchFamily="34" charset="-79"/>
        </a:defRPr>
      </a:pPr>
      <a:endParaRPr lang="he-IL"/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/>
              <a:t>איור 20: מדדי מחירי סחורות 
</a:t>
            </a:r>
            <a:r>
              <a:rPr lang="he-IL" sz="2000" b="0"/>
              <a:t>אוגוסט 2016 עד אוגוסט 2017</a:t>
            </a:r>
          </a:p>
        </c:rich>
      </c:tx>
      <c:layout>
        <c:manualLayout>
          <c:xMode val="edge"/>
          <c:yMode val="edge"/>
          <c:x val="0.34861766374342812"/>
          <c:y val="2.2446689113355782E-3"/>
        </c:manualLayout>
      </c:layout>
      <c:overlay val="1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9979317476732158E-2"/>
          <c:y val="0.14029569536131217"/>
          <c:w val="0.91625673471271107"/>
          <c:h val="0.72968017886653058"/>
        </c:manualLayout>
      </c:layout>
      <c:lineChart>
        <c:grouping val="standard"/>
        <c:varyColors val="0"/>
        <c:ser>
          <c:idx val="1"/>
          <c:order val="0"/>
          <c:tx>
            <c:strRef>
              <c:f>'איור 20 נתונים'!$G$2</c:f>
              <c:strCache>
                <c:ptCount val="1"/>
                <c:pt idx="0">
                  <c:v>סחורות ללא אנרגיה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20 נתונים'!$F$3:$F$3999</c:f>
              <c:numCache>
                <c:formatCode>m/d/yyyy</c:formatCode>
                <c:ptCount val="3997"/>
                <c:pt idx="0">
                  <c:v>42607</c:v>
                </c:pt>
                <c:pt idx="1">
                  <c:v>42608</c:v>
                </c:pt>
                <c:pt idx="2">
                  <c:v>42609</c:v>
                </c:pt>
                <c:pt idx="3">
                  <c:v>42610</c:v>
                </c:pt>
                <c:pt idx="4">
                  <c:v>42611</c:v>
                </c:pt>
                <c:pt idx="5">
                  <c:v>42612</c:v>
                </c:pt>
                <c:pt idx="6">
                  <c:v>42613</c:v>
                </c:pt>
                <c:pt idx="7">
                  <c:v>42614</c:v>
                </c:pt>
                <c:pt idx="8">
                  <c:v>42615</c:v>
                </c:pt>
                <c:pt idx="9">
                  <c:v>42616</c:v>
                </c:pt>
                <c:pt idx="10">
                  <c:v>42617</c:v>
                </c:pt>
                <c:pt idx="11">
                  <c:v>42618</c:v>
                </c:pt>
                <c:pt idx="12">
                  <c:v>42619</c:v>
                </c:pt>
                <c:pt idx="13">
                  <c:v>42620</c:v>
                </c:pt>
                <c:pt idx="14">
                  <c:v>42621</c:v>
                </c:pt>
                <c:pt idx="15">
                  <c:v>42622</c:v>
                </c:pt>
                <c:pt idx="16">
                  <c:v>42623</c:v>
                </c:pt>
                <c:pt idx="17">
                  <c:v>42624</c:v>
                </c:pt>
                <c:pt idx="18">
                  <c:v>42625</c:v>
                </c:pt>
                <c:pt idx="19">
                  <c:v>42626</c:v>
                </c:pt>
                <c:pt idx="20">
                  <c:v>42627</c:v>
                </c:pt>
                <c:pt idx="21">
                  <c:v>42628</c:v>
                </c:pt>
                <c:pt idx="22">
                  <c:v>42629</c:v>
                </c:pt>
                <c:pt idx="23">
                  <c:v>42630</c:v>
                </c:pt>
                <c:pt idx="24">
                  <c:v>42631</c:v>
                </c:pt>
                <c:pt idx="25">
                  <c:v>42632</c:v>
                </c:pt>
                <c:pt idx="26">
                  <c:v>42633</c:v>
                </c:pt>
                <c:pt idx="27">
                  <c:v>42634</c:v>
                </c:pt>
                <c:pt idx="28">
                  <c:v>42635</c:v>
                </c:pt>
                <c:pt idx="29">
                  <c:v>42636</c:v>
                </c:pt>
                <c:pt idx="30">
                  <c:v>42637</c:v>
                </c:pt>
                <c:pt idx="31">
                  <c:v>42638</c:v>
                </c:pt>
                <c:pt idx="32">
                  <c:v>42639</c:v>
                </c:pt>
                <c:pt idx="33">
                  <c:v>42640</c:v>
                </c:pt>
                <c:pt idx="34">
                  <c:v>42641</c:v>
                </c:pt>
                <c:pt idx="35">
                  <c:v>42642</c:v>
                </c:pt>
                <c:pt idx="36">
                  <c:v>42643</c:v>
                </c:pt>
                <c:pt idx="37">
                  <c:v>42644</c:v>
                </c:pt>
                <c:pt idx="38">
                  <c:v>42645</c:v>
                </c:pt>
                <c:pt idx="39">
                  <c:v>42646</c:v>
                </c:pt>
                <c:pt idx="40">
                  <c:v>42647</c:v>
                </c:pt>
                <c:pt idx="41">
                  <c:v>42648</c:v>
                </c:pt>
                <c:pt idx="42">
                  <c:v>42649</c:v>
                </c:pt>
                <c:pt idx="43">
                  <c:v>42650</c:v>
                </c:pt>
                <c:pt idx="44">
                  <c:v>42651</c:v>
                </c:pt>
                <c:pt idx="45">
                  <c:v>42652</c:v>
                </c:pt>
                <c:pt idx="46">
                  <c:v>42653</c:v>
                </c:pt>
                <c:pt idx="47">
                  <c:v>42654</c:v>
                </c:pt>
                <c:pt idx="48">
                  <c:v>42655</c:v>
                </c:pt>
                <c:pt idx="49">
                  <c:v>42656</c:v>
                </c:pt>
                <c:pt idx="50">
                  <c:v>42657</c:v>
                </c:pt>
                <c:pt idx="51">
                  <c:v>42658</c:v>
                </c:pt>
                <c:pt idx="52">
                  <c:v>42659</c:v>
                </c:pt>
                <c:pt idx="53">
                  <c:v>42660</c:v>
                </c:pt>
                <c:pt idx="54">
                  <c:v>42661</c:v>
                </c:pt>
                <c:pt idx="55">
                  <c:v>42662</c:v>
                </c:pt>
                <c:pt idx="56">
                  <c:v>42663</c:v>
                </c:pt>
                <c:pt idx="57">
                  <c:v>42664</c:v>
                </c:pt>
                <c:pt idx="58">
                  <c:v>42665</c:v>
                </c:pt>
                <c:pt idx="59">
                  <c:v>42666</c:v>
                </c:pt>
                <c:pt idx="60">
                  <c:v>42667</c:v>
                </c:pt>
                <c:pt idx="61">
                  <c:v>42668</c:v>
                </c:pt>
                <c:pt idx="62">
                  <c:v>42669</c:v>
                </c:pt>
                <c:pt idx="63">
                  <c:v>42670</c:v>
                </c:pt>
                <c:pt idx="64">
                  <c:v>42671</c:v>
                </c:pt>
                <c:pt idx="65">
                  <c:v>42672</c:v>
                </c:pt>
                <c:pt idx="66">
                  <c:v>42673</c:v>
                </c:pt>
                <c:pt idx="67">
                  <c:v>42674</c:v>
                </c:pt>
                <c:pt idx="68">
                  <c:v>42675</c:v>
                </c:pt>
                <c:pt idx="69">
                  <c:v>42676</c:v>
                </c:pt>
                <c:pt idx="70">
                  <c:v>42677</c:v>
                </c:pt>
                <c:pt idx="71">
                  <c:v>42678</c:v>
                </c:pt>
                <c:pt idx="72">
                  <c:v>42679</c:v>
                </c:pt>
                <c:pt idx="73">
                  <c:v>42680</c:v>
                </c:pt>
                <c:pt idx="74">
                  <c:v>42681</c:v>
                </c:pt>
                <c:pt idx="75">
                  <c:v>42682</c:v>
                </c:pt>
                <c:pt idx="76">
                  <c:v>42683</c:v>
                </c:pt>
                <c:pt idx="77">
                  <c:v>42684</c:v>
                </c:pt>
                <c:pt idx="78">
                  <c:v>42685</c:v>
                </c:pt>
                <c:pt idx="79">
                  <c:v>42686</c:v>
                </c:pt>
                <c:pt idx="80">
                  <c:v>42687</c:v>
                </c:pt>
                <c:pt idx="81">
                  <c:v>42688</c:v>
                </c:pt>
                <c:pt idx="82">
                  <c:v>42689</c:v>
                </c:pt>
                <c:pt idx="83">
                  <c:v>42690</c:v>
                </c:pt>
                <c:pt idx="84">
                  <c:v>42691</c:v>
                </c:pt>
                <c:pt idx="85">
                  <c:v>42692</c:v>
                </c:pt>
                <c:pt idx="86">
                  <c:v>42693</c:v>
                </c:pt>
                <c:pt idx="87">
                  <c:v>42694</c:v>
                </c:pt>
                <c:pt idx="88">
                  <c:v>42695</c:v>
                </c:pt>
                <c:pt idx="89">
                  <c:v>42696</c:v>
                </c:pt>
                <c:pt idx="90">
                  <c:v>42697</c:v>
                </c:pt>
                <c:pt idx="91">
                  <c:v>42698</c:v>
                </c:pt>
                <c:pt idx="92">
                  <c:v>42699</c:v>
                </c:pt>
                <c:pt idx="93">
                  <c:v>42700</c:v>
                </c:pt>
                <c:pt idx="94">
                  <c:v>42701</c:v>
                </c:pt>
                <c:pt idx="95">
                  <c:v>42702</c:v>
                </c:pt>
                <c:pt idx="96">
                  <c:v>42703</c:v>
                </c:pt>
                <c:pt idx="97">
                  <c:v>42704</c:v>
                </c:pt>
                <c:pt idx="98">
                  <c:v>42705</c:v>
                </c:pt>
                <c:pt idx="99">
                  <c:v>42706</c:v>
                </c:pt>
                <c:pt idx="100">
                  <c:v>42707</c:v>
                </c:pt>
                <c:pt idx="101">
                  <c:v>42708</c:v>
                </c:pt>
                <c:pt idx="102">
                  <c:v>42709</c:v>
                </c:pt>
                <c:pt idx="103">
                  <c:v>42710</c:v>
                </c:pt>
                <c:pt idx="104">
                  <c:v>42711</c:v>
                </c:pt>
                <c:pt idx="105">
                  <c:v>42712</c:v>
                </c:pt>
                <c:pt idx="106">
                  <c:v>42713</c:v>
                </c:pt>
                <c:pt idx="107">
                  <c:v>42714</c:v>
                </c:pt>
                <c:pt idx="108">
                  <c:v>42715</c:v>
                </c:pt>
                <c:pt idx="109">
                  <c:v>42716</c:v>
                </c:pt>
                <c:pt idx="110">
                  <c:v>42717</c:v>
                </c:pt>
                <c:pt idx="111">
                  <c:v>42718</c:v>
                </c:pt>
                <c:pt idx="112">
                  <c:v>42719</c:v>
                </c:pt>
                <c:pt idx="113">
                  <c:v>42720</c:v>
                </c:pt>
                <c:pt idx="114">
                  <c:v>42721</c:v>
                </c:pt>
                <c:pt idx="115">
                  <c:v>42722</c:v>
                </c:pt>
                <c:pt idx="116">
                  <c:v>42723</c:v>
                </c:pt>
                <c:pt idx="117">
                  <c:v>42724</c:v>
                </c:pt>
                <c:pt idx="118">
                  <c:v>42725</c:v>
                </c:pt>
                <c:pt idx="119">
                  <c:v>42726</c:v>
                </c:pt>
                <c:pt idx="120">
                  <c:v>42727</c:v>
                </c:pt>
                <c:pt idx="121">
                  <c:v>42728</c:v>
                </c:pt>
                <c:pt idx="122">
                  <c:v>42729</c:v>
                </c:pt>
                <c:pt idx="123">
                  <c:v>42730</c:v>
                </c:pt>
                <c:pt idx="124">
                  <c:v>42731</c:v>
                </c:pt>
                <c:pt idx="125">
                  <c:v>42732</c:v>
                </c:pt>
                <c:pt idx="126">
                  <c:v>42733</c:v>
                </c:pt>
                <c:pt idx="127">
                  <c:v>42734</c:v>
                </c:pt>
                <c:pt idx="128">
                  <c:v>42735</c:v>
                </c:pt>
                <c:pt idx="129">
                  <c:v>42736</c:v>
                </c:pt>
                <c:pt idx="130">
                  <c:v>42737</c:v>
                </c:pt>
                <c:pt idx="131">
                  <c:v>42738</c:v>
                </c:pt>
                <c:pt idx="132">
                  <c:v>42739</c:v>
                </c:pt>
                <c:pt idx="133">
                  <c:v>42740</c:v>
                </c:pt>
                <c:pt idx="134">
                  <c:v>42741</c:v>
                </c:pt>
                <c:pt idx="135">
                  <c:v>42742</c:v>
                </c:pt>
                <c:pt idx="136">
                  <c:v>42743</c:v>
                </c:pt>
                <c:pt idx="137">
                  <c:v>42744</c:v>
                </c:pt>
                <c:pt idx="138">
                  <c:v>42745</c:v>
                </c:pt>
                <c:pt idx="139">
                  <c:v>42746</c:v>
                </c:pt>
                <c:pt idx="140">
                  <c:v>42747</c:v>
                </c:pt>
                <c:pt idx="141">
                  <c:v>42748</c:v>
                </c:pt>
                <c:pt idx="142">
                  <c:v>42749</c:v>
                </c:pt>
                <c:pt idx="143">
                  <c:v>42750</c:v>
                </c:pt>
                <c:pt idx="144">
                  <c:v>42751</c:v>
                </c:pt>
                <c:pt idx="145">
                  <c:v>42752</c:v>
                </c:pt>
                <c:pt idx="146">
                  <c:v>42753</c:v>
                </c:pt>
                <c:pt idx="147">
                  <c:v>42754</c:v>
                </c:pt>
                <c:pt idx="148">
                  <c:v>42755</c:v>
                </c:pt>
                <c:pt idx="149">
                  <c:v>42756</c:v>
                </c:pt>
                <c:pt idx="150">
                  <c:v>42757</c:v>
                </c:pt>
                <c:pt idx="151">
                  <c:v>42758</c:v>
                </c:pt>
                <c:pt idx="152">
                  <c:v>42759</c:v>
                </c:pt>
                <c:pt idx="153">
                  <c:v>42760</c:v>
                </c:pt>
                <c:pt idx="154">
                  <c:v>42761</c:v>
                </c:pt>
                <c:pt idx="155">
                  <c:v>42762</c:v>
                </c:pt>
                <c:pt idx="156">
                  <c:v>42763</c:v>
                </c:pt>
                <c:pt idx="157">
                  <c:v>42764</c:v>
                </c:pt>
                <c:pt idx="158">
                  <c:v>42765</c:v>
                </c:pt>
                <c:pt idx="159">
                  <c:v>42766</c:v>
                </c:pt>
                <c:pt idx="160">
                  <c:v>42767</c:v>
                </c:pt>
                <c:pt idx="161">
                  <c:v>42768</c:v>
                </c:pt>
                <c:pt idx="162">
                  <c:v>42769</c:v>
                </c:pt>
                <c:pt idx="163">
                  <c:v>42770</c:v>
                </c:pt>
                <c:pt idx="164">
                  <c:v>42771</c:v>
                </c:pt>
                <c:pt idx="165">
                  <c:v>42772</c:v>
                </c:pt>
                <c:pt idx="166">
                  <c:v>42773</c:v>
                </c:pt>
                <c:pt idx="167">
                  <c:v>42774</c:v>
                </c:pt>
                <c:pt idx="168">
                  <c:v>42775</c:v>
                </c:pt>
                <c:pt idx="169">
                  <c:v>42776</c:v>
                </c:pt>
                <c:pt idx="170">
                  <c:v>42777</c:v>
                </c:pt>
                <c:pt idx="171">
                  <c:v>42778</c:v>
                </c:pt>
                <c:pt idx="172">
                  <c:v>42779</c:v>
                </c:pt>
                <c:pt idx="173">
                  <c:v>42780</c:v>
                </c:pt>
                <c:pt idx="174">
                  <c:v>42781</c:v>
                </c:pt>
                <c:pt idx="175">
                  <c:v>42782</c:v>
                </c:pt>
                <c:pt idx="176">
                  <c:v>42783</c:v>
                </c:pt>
                <c:pt idx="177">
                  <c:v>42784</c:v>
                </c:pt>
                <c:pt idx="178">
                  <c:v>42785</c:v>
                </c:pt>
                <c:pt idx="179">
                  <c:v>42786</c:v>
                </c:pt>
                <c:pt idx="180">
                  <c:v>42787</c:v>
                </c:pt>
                <c:pt idx="181">
                  <c:v>42788</c:v>
                </c:pt>
                <c:pt idx="182">
                  <c:v>42789</c:v>
                </c:pt>
                <c:pt idx="183">
                  <c:v>42790</c:v>
                </c:pt>
                <c:pt idx="184">
                  <c:v>42791</c:v>
                </c:pt>
                <c:pt idx="185">
                  <c:v>42792</c:v>
                </c:pt>
                <c:pt idx="186">
                  <c:v>42793</c:v>
                </c:pt>
                <c:pt idx="187">
                  <c:v>42794</c:v>
                </c:pt>
                <c:pt idx="188">
                  <c:v>42795</c:v>
                </c:pt>
                <c:pt idx="189">
                  <c:v>42796</c:v>
                </c:pt>
                <c:pt idx="190">
                  <c:v>42797</c:v>
                </c:pt>
                <c:pt idx="191">
                  <c:v>42798</c:v>
                </c:pt>
                <c:pt idx="192">
                  <c:v>42799</c:v>
                </c:pt>
                <c:pt idx="193">
                  <c:v>42800</c:v>
                </c:pt>
                <c:pt idx="194">
                  <c:v>42801</c:v>
                </c:pt>
                <c:pt idx="195">
                  <c:v>42802</c:v>
                </c:pt>
                <c:pt idx="196">
                  <c:v>42803</c:v>
                </c:pt>
                <c:pt idx="197">
                  <c:v>42804</c:v>
                </c:pt>
                <c:pt idx="198">
                  <c:v>42805</c:v>
                </c:pt>
                <c:pt idx="199">
                  <c:v>42806</c:v>
                </c:pt>
                <c:pt idx="200">
                  <c:v>42807</c:v>
                </c:pt>
                <c:pt idx="201">
                  <c:v>42808</c:v>
                </c:pt>
                <c:pt idx="202">
                  <c:v>42809</c:v>
                </c:pt>
                <c:pt idx="203">
                  <c:v>42810</c:v>
                </c:pt>
                <c:pt idx="204">
                  <c:v>42811</c:v>
                </c:pt>
                <c:pt idx="205">
                  <c:v>42812</c:v>
                </c:pt>
                <c:pt idx="206">
                  <c:v>42813</c:v>
                </c:pt>
                <c:pt idx="207">
                  <c:v>42814</c:v>
                </c:pt>
                <c:pt idx="208">
                  <c:v>42815</c:v>
                </c:pt>
                <c:pt idx="209">
                  <c:v>42816</c:v>
                </c:pt>
                <c:pt idx="210">
                  <c:v>42817</c:v>
                </c:pt>
                <c:pt idx="211">
                  <c:v>42818</c:v>
                </c:pt>
                <c:pt idx="212">
                  <c:v>42819</c:v>
                </c:pt>
                <c:pt idx="213">
                  <c:v>42820</c:v>
                </c:pt>
                <c:pt idx="214">
                  <c:v>42821</c:v>
                </c:pt>
                <c:pt idx="215">
                  <c:v>42822</c:v>
                </c:pt>
                <c:pt idx="216">
                  <c:v>42823</c:v>
                </c:pt>
                <c:pt idx="217">
                  <c:v>42824</c:v>
                </c:pt>
                <c:pt idx="218">
                  <c:v>42825</c:v>
                </c:pt>
                <c:pt idx="219">
                  <c:v>42826</c:v>
                </c:pt>
                <c:pt idx="220">
                  <c:v>42827</c:v>
                </c:pt>
                <c:pt idx="221">
                  <c:v>42828</c:v>
                </c:pt>
                <c:pt idx="222">
                  <c:v>42829</c:v>
                </c:pt>
                <c:pt idx="223">
                  <c:v>42830</c:v>
                </c:pt>
                <c:pt idx="224">
                  <c:v>42831</c:v>
                </c:pt>
                <c:pt idx="225">
                  <c:v>42832</c:v>
                </c:pt>
                <c:pt idx="226">
                  <c:v>42833</c:v>
                </c:pt>
                <c:pt idx="227">
                  <c:v>42834</c:v>
                </c:pt>
                <c:pt idx="228">
                  <c:v>42835</c:v>
                </c:pt>
                <c:pt idx="229">
                  <c:v>42836</c:v>
                </c:pt>
                <c:pt idx="230">
                  <c:v>42837</c:v>
                </c:pt>
                <c:pt idx="231">
                  <c:v>42838</c:v>
                </c:pt>
                <c:pt idx="232">
                  <c:v>42839</c:v>
                </c:pt>
                <c:pt idx="233">
                  <c:v>42840</c:v>
                </c:pt>
                <c:pt idx="234">
                  <c:v>42841</c:v>
                </c:pt>
                <c:pt idx="235">
                  <c:v>42842</c:v>
                </c:pt>
                <c:pt idx="236">
                  <c:v>42843</c:v>
                </c:pt>
                <c:pt idx="237">
                  <c:v>42844</c:v>
                </c:pt>
                <c:pt idx="238">
                  <c:v>42845</c:v>
                </c:pt>
                <c:pt idx="239">
                  <c:v>42846</c:v>
                </c:pt>
                <c:pt idx="240">
                  <c:v>42847</c:v>
                </c:pt>
                <c:pt idx="241">
                  <c:v>42848</c:v>
                </c:pt>
                <c:pt idx="242">
                  <c:v>42849</c:v>
                </c:pt>
                <c:pt idx="243">
                  <c:v>42850</c:v>
                </c:pt>
                <c:pt idx="244">
                  <c:v>42851</c:v>
                </c:pt>
                <c:pt idx="245">
                  <c:v>42852</c:v>
                </c:pt>
                <c:pt idx="246">
                  <c:v>42853</c:v>
                </c:pt>
                <c:pt idx="247">
                  <c:v>42854</c:v>
                </c:pt>
                <c:pt idx="248">
                  <c:v>42855</c:v>
                </c:pt>
                <c:pt idx="249">
                  <c:v>42856</c:v>
                </c:pt>
                <c:pt idx="250">
                  <c:v>42857</c:v>
                </c:pt>
                <c:pt idx="251">
                  <c:v>42858</c:v>
                </c:pt>
                <c:pt idx="252">
                  <c:v>42859</c:v>
                </c:pt>
                <c:pt idx="253">
                  <c:v>42860</c:v>
                </c:pt>
                <c:pt idx="254">
                  <c:v>42861</c:v>
                </c:pt>
                <c:pt idx="255">
                  <c:v>42862</c:v>
                </c:pt>
                <c:pt idx="256">
                  <c:v>42863</c:v>
                </c:pt>
                <c:pt idx="257">
                  <c:v>42864</c:v>
                </c:pt>
                <c:pt idx="258">
                  <c:v>42865</c:v>
                </c:pt>
                <c:pt idx="259">
                  <c:v>42866</c:v>
                </c:pt>
                <c:pt idx="260">
                  <c:v>42867</c:v>
                </c:pt>
                <c:pt idx="261">
                  <c:v>42868</c:v>
                </c:pt>
                <c:pt idx="262">
                  <c:v>42869</c:v>
                </c:pt>
                <c:pt idx="263">
                  <c:v>42870</c:v>
                </c:pt>
                <c:pt idx="264">
                  <c:v>42871</c:v>
                </c:pt>
                <c:pt idx="265">
                  <c:v>42872</c:v>
                </c:pt>
                <c:pt idx="266">
                  <c:v>42873</c:v>
                </c:pt>
                <c:pt idx="267">
                  <c:v>42874</c:v>
                </c:pt>
                <c:pt idx="268">
                  <c:v>42875</c:v>
                </c:pt>
                <c:pt idx="269">
                  <c:v>42876</c:v>
                </c:pt>
                <c:pt idx="270">
                  <c:v>42877</c:v>
                </c:pt>
                <c:pt idx="271">
                  <c:v>42878</c:v>
                </c:pt>
                <c:pt idx="272">
                  <c:v>42879</c:v>
                </c:pt>
                <c:pt idx="273">
                  <c:v>42880</c:v>
                </c:pt>
                <c:pt idx="274">
                  <c:v>42881</c:v>
                </c:pt>
                <c:pt idx="275">
                  <c:v>42882</c:v>
                </c:pt>
                <c:pt idx="276">
                  <c:v>42883</c:v>
                </c:pt>
                <c:pt idx="277">
                  <c:v>42884</c:v>
                </c:pt>
                <c:pt idx="278">
                  <c:v>42885</c:v>
                </c:pt>
                <c:pt idx="279">
                  <c:v>42886</c:v>
                </c:pt>
                <c:pt idx="280">
                  <c:v>42887</c:v>
                </c:pt>
                <c:pt idx="281">
                  <c:v>42888</c:v>
                </c:pt>
                <c:pt idx="282">
                  <c:v>42889</c:v>
                </c:pt>
                <c:pt idx="283">
                  <c:v>42890</c:v>
                </c:pt>
                <c:pt idx="284">
                  <c:v>42891</c:v>
                </c:pt>
                <c:pt idx="285">
                  <c:v>42892</c:v>
                </c:pt>
                <c:pt idx="286">
                  <c:v>42893</c:v>
                </c:pt>
                <c:pt idx="287">
                  <c:v>42894</c:v>
                </c:pt>
                <c:pt idx="288">
                  <c:v>42895</c:v>
                </c:pt>
                <c:pt idx="289">
                  <c:v>42896</c:v>
                </c:pt>
                <c:pt idx="290">
                  <c:v>42897</c:v>
                </c:pt>
                <c:pt idx="291">
                  <c:v>42898</c:v>
                </c:pt>
                <c:pt idx="292">
                  <c:v>42899</c:v>
                </c:pt>
                <c:pt idx="293">
                  <c:v>42900</c:v>
                </c:pt>
                <c:pt idx="294">
                  <c:v>42901</c:v>
                </c:pt>
                <c:pt idx="295">
                  <c:v>42902</c:v>
                </c:pt>
                <c:pt idx="296">
                  <c:v>42903</c:v>
                </c:pt>
                <c:pt idx="297">
                  <c:v>42904</c:v>
                </c:pt>
                <c:pt idx="298">
                  <c:v>42905</c:v>
                </c:pt>
                <c:pt idx="299">
                  <c:v>42906</c:v>
                </c:pt>
                <c:pt idx="300">
                  <c:v>42907</c:v>
                </c:pt>
                <c:pt idx="301">
                  <c:v>42908</c:v>
                </c:pt>
                <c:pt idx="302">
                  <c:v>42909</c:v>
                </c:pt>
                <c:pt idx="303">
                  <c:v>42910</c:v>
                </c:pt>
                <c:pt idx="304">
                  <c:v>42911</c:v>
                </c:pt>
                <c:pt idx="305">
                  <c:v>42912</c:v>
                </c:pt>
                <c:pt idx="306">
                  <c:v>42913</c:v>
                </c:pt>
                <c:pt idx="307">
                  <c:v>42914</c:v>
                </c:pt>
                <c:pt idx="308">
                  <c:v>42915</c:v>
                </c:pt>
                <c:pt idx="309">
                  <c:v>42916</c:v>
                </c:pt>
                <c:pt idx="310">
                  <c:v>42917</c:v>
                </c:pt>
                <c:pt idx="311">
                  <c:v>42918</c:v>
                </c:pt>
                <c:pt idx="312">
                  <c:v>42919</c:v>
                </c:pt>
                <c:pt idx="313">
                  <c:v>42920</c:v>
                </c:pt>
                <c:pt idx="314">
                  <c:v>42921</c:v>
                </c:pt>
                <c:pt idx="315">
                  <c:v>42922</c:v>
                </c:pt>
                <c:pt idx="316">
                  <c:v>42923</c:v>
                </c:pt>
                <c:pt idx="317">
                  <c:v>42924</c:v>
                </c:pt>
                <c:pt idx="318">
                  <c:v>42925</c:v>
                </c:pt>
                <c:pt idx="319">
                  <c:v>42926</c:v>
                </c:pt>
                <c:pt idx="320">
                  <c:v>42927</c:v>
                </c:pt>
                <c:pt idx="321">
                  <c:v>42928</c:v>
                </c:pt>
                <c:pt idx="322">
                  <c:v>42929</c:v>
                </c:pt>
                <c:pt idx="323">
                  <c:v>42930</c:v>
                </c:pt>
                <c:pt idx="324">
                  <c:v>42931</c:v>
                </c:pt>
                <c:pt idx="325">
                  <c:v>42932</c:v>
                </c:pt>
                <c:pt idx="326">
                  <c:v>42933</c:v>
                </c:pt>
                <c:pt idx="327">
                  <c:v>42934</c:v>
                </c:pt>
                <c:pt idx="328">
                  <c:v>42935</c:v>
                </c:pt>
                <c:pt idx="329">
                  <c:v>42936</c:v>
                </c:pt>
                <c:pt idx="330">
                  <c:v>42937</c:v>
                </c:pt>
                <c:pt idx="331">
                  <c:v>42938</c:v>
                </c:pt>
                <c:pt idx="332">
                  <c:v>42939</c:v>
                </c:pt>
                <c:pt idx="333">
                  <c:v>42940</c:v>
                </c:pt>
                <c:pt idx="334">
                  <c:v>42941</c:v>
                </c:pt>
                <c:pt idx="335">
                  <c:v>42942</c:v>
                </c:pt>
                <c:pt idx="336">
                  <c:v>42943</c:v>
                </c:pt>
                <c:pt idx="337">
                  <c:v>42944</c:v>
                </c:pt>
                <c:pt idx="338">
                  <c:v>42945</c:v>
                </c:pt>
                <c:pt idx="339">
                  <c:v>42946</c:v>
                </c:pt>
                <c:pt idx="340">
                  <c:v>42947</c:v>
                </c:pt>
                <c:pt idx="341">
                  <c:v>42948</c:v>
                </c:pt>
                <c:pt idx="342">
                  <c:v>42949</c:v>
                </c:pt>
                <c:pt idx="343">
                  <c:v>42950</c:v>
                </c:pt>
                <c:pt idx="344">
                  <c:v>42951</c:v>
                </c:pt>
                <c:pt idx="345">
                  <c:v>42952</c:v>
                </c:pt>
                <c:pt idx="346">
                  <c:v>42953</c:v>
                </c:pt>
                <c:pt idx="347">
                  <c:v>42954</c:v>
                </c:pt>
                <c:pt idx="348">
                  <c:v>42955</c:v>
                </c:pt>
                <c:pt idx="349">
                  <c:v>42956</c:v>
                </c:pt>
                <c:pt idx="350">
                  <c:v>42957</c:v>
                </c:pt>
                <c:pt idx="351">
                  <c:v>42958</c:v>
                </c:pt>
                <c:pt idx="352">
                  <c:v>42959</c:v>
                </c:pt>
                <c:pt idx="353">
                  <c:v>42960</c:v>
                </c:pt>
                <c:pt idx="354">
                  <c:v>42961</c:v>
                </c:pt>
                <c:pt idx="355">
                  <c:v>42962</c:v>
                </c:pt>
                <c:pt idx="356">
                  <c:v>42963</c:v>
                </c:pt>
                <c:pt idx="357">
                  <c:v>42964</c:v>
                </c:pt>
                <c:pt idx="358">
                  <c:v>42965</c:v>
                </c:pt>
                <c:pt idx="359">
                  <c:v>42966</c:v>
                </c:pt>
                <c:pt idx="360">
                  <c:v>42967</c:v>
                </c:pt>
                <c:pt idx="361">
                  <c:v>42968</c:v>
                </c:pt>
                <c:pt idx="362">
                  <c:v>42969</c:v>
                </c:pt>
                <c:pt idx="363">
                  <c:v>42970</c:v>
                </c:pt>
                <c:pt idx="364">
                  <c:v>42971</c:v>
                </c:pt>
                <c:pt idx="365">
                  <c:v>42972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20 נתונים'!$G$3:$G$3999</c:f>
              <c:numCache>
                <c:formatCode>0.00</c:formatCode>
                <c:ptCount val="3997"/>
                <c:pt idx="0">
                  <c:v>100</c:v>
                </c:pt>
                <c:pt idx="1">
                  <c:v>99.298850974014712</c:v>
                </c:pt>
                <c:pt idx="2">
                  <c:v>99.298850974014712</c:v>
                </c:pt>
                <c:pt idx="3">
                  <c:v>99.298850974014712</c:v>
                </c:pt>
                <c:pt idx="4">
                  <c:v>98.657148320810421</c:v>
                </c:pt>
                <c:pt idx="5">
                  <c:v>98.339332622747364</c:v>
                </c:pt>
                <c:pt idx="6">
                  <c:v>97.875092489270614</c:v>
                </c:pt>
                <c:pt idx="7">
                  <c:v>98.249010498729447</c:v>
                </c:pt>
                <c:pt idx="8">
                  <c:v>98.411083842761627</c:v>
                </c:pt>
                <c:pt idx="9">
                  <c:v>98.411083842761627</c:v>
                </c:pt>
                <c:pt idx="10">
                  <c:v>98.411083842761627</c:v>
                </c:pt>
                <c:pt idx="11">
                  <c:v>98.411083842761627</c:v>
                </c:pt>
                <c:pt idx="12">
                  <c:v>98.403097055375426</c:v>
                </c:pt>
                <c:pt idx="13">
                  <c:v>99.318525742941716</c:v>
                </c:pt>
                <c:pt idx="14">
                  <c:v>99.342486105100321</c:v>
                </c:pt>
                <c:pt idx="15">
                  <c:v>99.076000125970509</c:v>
                </c:pt>
                <c:pt idx="16">
                  <c:v>99.076000125970509</c:v>
                </c:pt>
                <c:pt idx="17">
                  <c:v>99.076000125970509</c:v>
                </c:pt>
                <c:pt idx="18">
                  <c:v>98.834838106845723</c:v>
                </c:pt>
                <c:pt idx="19">
                  <c:v>97.646300250609841</c:v>
                </c:pt>
                <c:pt idx="20">
                  <c:v>98.056321136383517</c:v>
                </c:pt>
                <c:pt idx="21">
                  <c:v>98.070346714232457</c:v>
                </c:pt>
                <c:pt idx="22">
                  <c:v>99.051065765350145</c:v>
                </c:pt>
                <c:pt idx="23">
                  <c:v>99.051065765350145</c:v>
                </c:pt>
                <c:pt idx="24">
                  <c:v>99.051065765350145</c:v>
                </c:pt>
                <c:pt idx="25">
                  <c:v>99.39991954772708</c:v>
                </c:pt>
                <c:pt idx="26">
                  <c:v>100.0506154533947</c:v>
                </c:pt>
                <c:pt idx="27">
                  <c:v>100.14561277002892</c:v>
                </c:pt>
                <c:pt idx="28">
                  <c:v>100.50875186317791</c:v>
                </c:pt>
                <c:pt idx="29">
                  <c:v>100.04230399985458</c:v>
                </c:pt>
                <c:pt idx="30">
                  <c:v>100.04230399985458</c:v>
                </c:pt>
                <c:pt idx="31">
                  <c:v>100.04230399985458</c:v>
                </c:pt>
                <c:pt idx="32">
                  <c:v>99.642769830852203</c:v>
                </c:pt>
                <c:pt idx="33">
                  <c:v>99.310506488940106</c:v>
                </c:pt>
                <c:pt idx="34">
                  <c:v>99.396023553880156</c:v>
                </c:pt>
                <c:pt idx="35">
                  <c:v>99.149601943062024</c:v>
                </c:pt>
                <c:pt idx="36">
                  <c:v>98.874349977776617</c:v>
                </c:pt>
                <c:pt idx="37">
                  <c:v>98.874349977776617</c:v>
                </c:pt>
                <c:pt idx="38">
                  <c:v>98.874349977776617</c:v>
                </c:pt>
                <c:pt idx="39">
                  <c:v>98.865194392236333</c:v>
                </c:pt>
                <c:pt idx="40">
                  <c:v>98.802533824531594</c:v>
                </c:pt>
                <c:pt idx="41">
                  <c:v>98.850487015464182</c:v>
                </c:pt>
                <c:pt idx="42">
                  <c:v>97.996063098217704</c:v>
                </c:pt>
                <c:pt idx="43">
                  <c:v>98.018465062837535</c:v>
                </c:pt>
                <c:pt idx="44">
                  <c:v>98.018465062837535</c:v>
                </c:pt>
                <c:pt idx="45">
                  <c:v>98.018465062837535</c:v>
                </c:pt>
                <c:pt idx="46">
                  <c:v>98.283912110274827</c:v>
                </c:pt>
                <c:pt idx="47">
                  <c:v>98.042198158688393</c:v>
                </c:pt>
                <c:pt idx="48">
                  <c:v>97.506986003966787</c:v>
                </c:pt>
                <c:pt idx="49">
                  <c:v>98.052749808690507</c:v>
                </c:pt>
                <c:pt idx="50">
                  <c:v>98.326313509975535</c:v>
                </c:pt>
                <c:pt idx="51">
                  <c:v>98.326313509975535</c:v>
                </c:pt>
                <c:pt idx="52">
                  <c:v>98.326313509975535</c:v>
                </c:pt>
                <c:pt idx="53">
                  <c:v>98.722146484823327</c:v>
                </c:pt>
                <c:pt idx="54">
                  <c:v>98.562345803868553</c:v>
                </c:pt>
                <c:pt idx="55">
                  <c:v>98.544748898326617</c:v>
                </c:pt>
                <c:pt idx="56">
                  <c:v>98.112163714856152</c:v>
                </c:pt>
                <c:pt idx="57">
                  <c:v>98.380435357832468</c:v>
                </c:pt>
                <c:pt idx="58">
                  <c:v>98.380435357832468</c:v>
                </c:pt>
                <c:pt idx="59">
                  <c:v>98.380435357832468</c:v>
                </c:pt>
                <c:pt idx="60">
                  <c:v>98.733607200056397</c:v>
                </c:pt>
                <c:pt idx="61">
                  <c:v>99.505890580363527</c:v>
                </c:pt>
                <c:pt idx="62">
                  <c:v>99.936722566602867</c:v>
                </c:pt>
                <c:pt idx="63">
                  <c:v>100.60258038165809</c:v>
                </c:pt>
                <c:pt idx="64">
                  <c:v>100.52193330902669</c:v>
                </c:pt>
                <c:pt idx="65">
                  <c:v>100.52193330902669</c:v>
                </c:pt>
                <c:pt idx="66">
                  <c:v>100.52193330902669</c:v>
                </c:pt>
                <c:pt idx="67">
                  <c:v>100.48141497301864</c:v>
                </c:pt>
                <c:pt idx="68">
                  <c:v>100.30073825836742</c:v>
                </c:pt>
                <c:pt idx="69">
                  <c:v>100.65033877289834</c:v>
                </c:pt>
                <c:pt idx="70">
                  <c:v>100.47443465070958</c:v>
                </c:pt>
                <c:pt idx="71">
                  <c:v>100.47206458778602</c:v>
                </c:pt>
                <c:pt idx="72">
                  <c:v>100.47206458778602</c:v>
                </c:pt>
                <c:pt idx="73">
                  <c:v>100.47206458778602</c:v>
                </c:pt>
                <c:pt idx="74">
                  <c:v>100.95458342572793</c:v>
                </c:pt>
                <c:pt idx="75">
                  <c:v>102.09354476026168</c:v>
                </c:pt>
                <c:pt idx="76">
                  <c:v>102.2216580245948</c:v>
                </c:pt>
                <c:pt idx="77">
                  <c:v>102.99819453151814</c:v>
                </c:pt>
                <c:pt idx="78">
                  <c:v>102.2604880966025</c:v>
                </c:pt>
                <c:pt idx="79">
                  <c:v>102.2604880966025</c:v>
                </c:pt>
                <c:pt idx="80">
                  <c:v>102.2604880966025</c:v>
                </c:pt>
                <c:pt idx="81">
                  <c:v>102.05955221394724</c:v>
                </c:pt>
                <c:pt idx="82">
                  <c:v>102.23149540905827</c:v>
                </c:pt>
                <c:pt idx="83">
                  <c:v>101.61946724232143</c:v>
                </c:pt>
                <c:pt idx="84">
                  <c:v>101.88316109252762</c:v>
                </c:pt>
                <c:pt idx="85">
                  <c:v>101.87027184621735</c:v>
                </c:pt>
                <c:pt idx="86">
                  <c:v>101.87027184621735</c:v>
                </c:pt>
                <c:pt idx="87">
                  <c:v>101.87027184621735</c:v>
                </c:pt>
                <c:pt idx="88">
                  <c:v>103.19831874878861</c:v>
                </c:pt>
                <c:pt idx="89">
                  <c:v>103.43409130975849</c:v>
                </c:pt>
                <c:pt idx="90">
                  <c:v>103.58775580040437</c:v>
                </c:pt>
                <c:pt idx="91">
                  <c:v>103.58775580040437</c:v>
                </c:pt>
                <c:pt idx="92">
                  <c:v>104.28075570592652</c:v>
                </c:pt>
                <c:pt idx="93">
                  <c:v>104.28075570592652</c:v>
                </c:pt>
                <c:pt idx="94">
                  <c:v>104.28075570592652</c:v>
                </c:pt>
                <c:pt idx="95">
                  <c:v>104.51305433904953</c:v>
                </c:pt>
                <c:pt idx="96">
                  <c:v>102.50135791618875</c:v>
                </c:pt>
                <c:pt idx="97">
                  <c:v>102.6398929640624</c:v>
                </c:pt>
                <c:pt idx="98">
                  <c:v>101.58277996692954</c:v>
                </c:pt>
                <c:pt idx="99">
                  <c:v>101.47684140090851</c:v>
                </c:pt>
                <c:pt idx="100">
                  <c:v>101.47684140090851</c:v>
                </c:pt>
                <c:pt idx="101">
                  <c:v>101.47684140090851</c:v>
                </c:pt>
                <c:pt idx="102">
                  <c:v>102.73648114485081</c:v>
                </c:pt>
                <c:pt idx="103">
                  <c:v>103.16880659539814</c:v>
                </c:pt>
                <c:pt idx="104">
                  <c:v>102.92894324088901</c:v>
                </c:pt>
                <c:pt idx="105">
                  <c:v>102.63203604313776</c:v>
                </c:pt>
                <c:pt idx="106">
                  <c:v>103.22302584310121</c:v>
                </c:pt>
                <c:pt idx="107">
                  <c:v>103.22302584310121</c:v>
                </c:pt>
                <c:pt idx="108">
                  <c:v>103.22302584310121</c:v>
                </c:pt>
                <c:pt idx="109">
                  <c:v>103.58444420563448</c:v>
                </c:pt>
                <c:pt idx="110">
                  <c:v>103.27708275772731</c:v>
                </c:pt>
                <c:pt idx="111">
                  <c:v>103.31649722881205</c:v>
                </c:pt>
                <c:pt idx="112">
                  <c:v>102.71953357161667</c:v>
                </c:pt>
                <c:pt idx="113">
                  <c:v>102.64466555652487</c:v>
                </c:pt>
                <c:pt idx="114">
                  <c:v>102.64466555652487</c:v>
                </c:pt>
                <c:pt idx="115">
                  <c:v>102.64466555652487</c:v>
                </c:pt>
                <c:pt idx="116">
                  <c:v>101.96101603623536</c:v>
                </c:pt>
                <c:pt idx="117">
                  <c:v>101.43164787228415</c:v>
                </c:pt>
                <c:pt idx="118">
                  <c:v>101.43905026059331</c:v>
                </c:pt>
                <c:pt idx="119">
                  <c:v>101.07282683898217</c:v>
                </c:pt>
                <c:pt idx="120">
                  <c:v>100.38674232253831</c:v>
                </c:pt>
                <c:pt idx="121">
                  <c:v>100.38674232253831</c:v>
                </c:pt>
                <c:pt idx="122">
                  <c:v>100.38674232253831</c:v>
                </c:pt>
                <c:pt idx="123">
                  <c:v>100.38674232253831</c:v>
                </c:pt>
                <c:pt idx="124">
                  <c:v>101.57050758631171</c:v>
                </c:pt>
                <c:pt idx="125">
                  <c:v>101.38291548258216</c:v>
                </c:pt>
                <c:pt idx="126">
                  <c:v>101.52791138691863</c:v>
                </c:pt>
                <c:pt idx="127">
                  <c:v>101.74186638234571</c:v>
                </c:pt>
                <c:pt idx="128">
                  <c:v>101.74186638234571</c:v>
                </c:pt>
                <c:pt idx="129">
                  <c:v>101.74186638234571</c:v>
                </c:pt>
                <c:pt idx="130">
                  <c:v>101.74186638234571</c:v>
                </c:pt>
                <c:pt idx="131">
                  <c:v>101.75693089188715</c:v>
                </c:pt>
                <c:pt idx="132">
                  <c:v>103.45230508099286</c:v>
                </c:pt>
                <c:pt idx="133">
                  <c:v>103.71103153904421</c:v>
                </c:pt>
                <c:pt idx="134">
                  <c:v>103.2474082712599</c:v>
                </c:pt>
                <c:pt idx="135">
                  <c:v>103.2474082712599</c:v>
                </c:pt>
                <c:pt idx="136">
                  <c:v>103.2474082712599</c:v>
                </c:pt>
                <c:pt idx="137">
                  <c:v>103.89777951077357</c:v>
                </c:pt>
                <c:pt idx="138">
                  <c:v>105.20894377334147</c:v>
                </c:pt>
                <c:pt idx="139">
                  <c:v>104.90047846051101</c:v>
                </c:pt>
                <c:pt idx="140">
                  <c:v>105.92210544702147</c:v>
                </c:pt>
                <c:pt idx="141">
                  <c:v>106.53721794222047</c:v>
                </c:pt>
                <c:pt idx="142">
                  <c:v>106.53721794222047</c:v>
                </c:pt>
                <c:pt idx="143">
                  <c:v>106.53721794222047</c:v>
                </c:pt>
                <c:pt idx="144">
                  <c:v>106.53721794222047</c:v>
                </c:pt>
                <c:pt idx="145">
                  <c:v>107.02762616770242</c:v>
                </c:pt>
                <c:pt idx="146">
                  <c:v>107.34255233699569</c:v>
                </c:pt>
                <c:pt idx="147">
                  <c:v>106.67792825332532</c:v>
                </c:pt>
                <c:pt idx="148">
                  <c:v>106.95425161691864</c:v>
                </c:pt>
                <c:pt idx="149">
                  <c:v>106.95425161691864</c:v>
                </c:pt>
                <c:pt idx="150">
                  <c:v>106.95425161691864</c:v>
                </c:pt>
                <c:pt idx="151">
                  <c:v>107.48722357517826</c:v>
                </c:pt>
                <c:pt idx="152">
                  <c:v>107.3447276002269</c:v>
                </c:pt>
                <c:pt idx="153">
                  <c:v>107.1842775869643</c:v>
                </c:pt>
                <c:pt idx="154">
                  <c:v>106.18956542461304</c:v>
                </c:pt>
                <c:pt idx="155">
                  <c:v>106.12125566583025</c:v>
                </c:pt>
                <c:pt idx="156">
                  <c:v>106.12125566583025</c:v>
                </c:pt>
                <c:pt idx="157">
                  <c:v>106.12125566583025</c:v>
                </c:pt>
                <c:pt idx="158">
                  <c:v>105.08768096485588</c:v>
                </c:pt>
                <c:pt idx="159">
                  <c:v>106.15917667260699</c:v>
                </c:pt>
                <c:pt idx="160">
                  <c:v>106.93970657322343</c:v>
                </c:pt>
                <c:pt idx="161">
                  <c:v>107.04103487985893</c:v>
                </c:pt>
                <c:pt idx="162">
                  <c:v>106.7179595901025</c:v>
                </c:pt>
                <c:pt idx="163">
                  <c:v>106.7179595901025</c:v>
                </c:pt>
                <c:pt idx="164">
                  <c:v>106.7179595901025</c:v>
                </c:pt>
                <c:pt idx="165">
                  <c:v>106.89746750659965</c:v>
                </c:pt>
                <c:pt idx="166">
                  <c:v>107.29463161267849</c:v>
                </c:pt>
                <c:pt idx="167">
                  <c:v>107.94984037788542</c:v>
                </c:pt>
                <c:pt idx="168">
                  <c:v>107.97649546912147</c:v>
                </c:pt>
                <c:pt idx="169">
                  <c:v>109.24447913321927</c:v>
                </c:pt>
                <c:pt idx="170">
                  <c:v>109.24447913321927</c:v>
                </c:pt>
                <c:pt idx="171">
                  <c:v>109.24447913321927</c:v>
                </c:pt>
                <c:pt idx="172">
                  <c:v>109.1256188542726</c:v>
                </c:pt>
                <c:pt idx="173">
                  <c:v>109.17850697074462</c:v>
                </c:pt>
                <c:pt idx="174">
                  <c:v>109.75939965332144</c:v>
                </c:pt>
                <c:pt idx="175">
                  <c:v>108.93783195085071</c:v>
                </c:pt>
                <c:pt idx="176">
                  <c:v>108.42758662336483</c:v>
                </c:pt>
                <c:pt idx="177">
                  <c:v>108.42758662336483</c:v>
                </c:pt>
                <c:pt idx="178">
                  <c:v>108.42758662336483</c:v>
                </c:pt>
                <c:pt idx="179">
                  <c:v>108.42758662336483</c:v>
                </c:pt>
                <c:pt idx="180">
                  <c:v>108.79952416928481</c:v>
                </c:pt>
                <c:pt idx="181">
                  <c:v>108.67572896479869</c:v>
                </c:pt>
                <c:pt idx="182">
                  <c:v>107.66637435890607</c:v>
                </c:pt>
                <c:pt idx="183">
                  <c:v>107.63072601520669</c:v>
                </c:pt>
                <c:pt idx="184">
                  <c:v>107.63072601520669</c:v>
                </c:pt>
                <c:pt idx="185">
                  <c:v>107.63072601520669</c:v>
                </c:pt>
                <c:pt idx="186">
                  <c:v>107.12798047587616</c:v>
                </c:pt>
                <c:pt idx="187">
                  <c:v>107.98604065404643</c:v>
                </c:pt>
                <c:pt idx="188">
                  <c:v>109.24665439645045</c:v>
                </c:pt>
                <c:pt idx="189">
                  <c:v>107.97581367019825</c:v>
                </c:pt>
                <c:pt idx="190">
                  <c:v>107.77504012061993</c:v>
                </c:pt>
                <c:pt idx="191">
                  <c:v>107.77504012061993</c:v>
                </c:pt>
                <c:pt idx="192">
                  <c:v>107.77504012061993</c:v>
                </c:pt>
                <c:pt idx="193">
                  <c:v>107.44336117778488</c:v>
                </c:pt>
                <c:pt idx="194">
                  <c:v>106.49390747728874</c:v>
                </c:pt>
                <c:pt idx="195">
                  <c:v>106.09015264828555</c:v>
                </c:pt>
                <c:pt idx="196">
                  <c:v>105.27326013843113</c:v>
                </c:pt>
                <c:pt idx="197">
                  <c:v>105.32381065859499</c:v>
                </c:pt>
                <c:pt idx="198">
                  <c:v>105.32381065859499</c:v>
                </c:pt>
                <c:pt idx="199">
                  <c:v>105.32381065859499</c:v>
                </c:pt>
                <c:pt idx="200">
                  <c:v>105.42484676569197</c:v>
                </c:pt>
                <c:pt idx="201">
                  <c:v>105.22826140949911</c:v>
                </c:pt>
                <c:pt idx="202">
                  <c:v>105.87434705578117</c:v>
                </c:pt>
                <c:pt idx="203">
                  <c:v>106.58104787299835</c:v>
                </c:pt>
                <c:pt idx="204">
                  <c:v>106.82623575243164</c:v>
                </c:pt>
                <c:pt idx="205">
                  <c:v>106.82623575243164</c:v>
                </c:pt>
                <c:pt idx="206">
                  <c:v>106.82623575243164</c:v>
                </c:pt>
                <c:pt idx="207">
                  <c:v>106.34391171418207</c:v>
                </c:pt>
                <c:pt idx="208">
                  <c:v>105.92921563579209</c:v>
                </c:pt>
                <c:pt idx="209">
                  <c:v>106.16248826737684</c:v>
                </c:pt>
                <c:pt idx="210">
                  <c:v>106.10466522536535</c:v>
                </c:pt>
                <c:pt idx="211">
                  <c:v>105.82503026700218</c:v>
                </c:pt>
                <c:pt idx="212">
                  <c:v>105.82503026700218</c:v>
                </c:pt>
                <c:pt idx="213">
                  <c:v>105.82503026700218</c:v>
                </c:pt>
                <c:pt idx="214">
                  <c:v>105.07479171854558</c:v>
                </c:pt>
                <c:pt idx="215">
                  <c:v>105.53708385509887</c:v>
                </c:pt>
                <c:pt idx="216">
                  <c:v>105.63324996988719</c:v>
                </c:pt>
                <c:pt idx="217">
                  <c:v>105.4280284940003</c:v>
                </c:pt>
                <c:pt idx="218">
                  <c:v>105.26124749073642</c:v>
                </c:pt>
                <c:pt idx="219">
                  <c:v>105.26124749073642</c:v>
                </c:pt>
                <c:pt idx="220">
                  <c:v>105.26124749073642</c:v>
                </c:pt>
                <c:pt idx="221">
                  <c:v>104.61723970783939</c:v>
                </c:pt>
                <c:pt idx="222">
                  <c:v>104.15429823897827</c:v>
                </c:pt>
                <c:pt idx="223">
                  <c:v>104.68019247508263</c:v>
                </c:pt>
                <c:pt idx="224">
                  <c:v>104.52594358535971</c:v>
                </c:pt>
                <c:pt idx="225">
                  <c:v>104.80317601418396</c:v>
                </c:pt>
                <c:pt idx="226">
                  <c:v>104.80317601418396</c:v>
                </c:pt>
                <c:pt idx="227">
                  <c:v>104.80317601418396</c:v>
                </c:pt>
                <c:pt idx="228">
                  <c:v>105.02852679161329</c:v>
                </c:pt>
                <c:pt idx="229">
                  <c:v>105.65980766127703</c:v>
                </c:pt>
                <c:pt idx="230">
                  <c:v>105.52399980909624</c:v>
                </c:pt>
                <c:pt idx="231">
                  <c:v>106.07554267135954</c:v>
                </c:pt>
                <c:pt idx="232">
                  <c:v>106.07554267135954</c:v>
                </c:pt>
                <c:pt idx="233">
                  <c:v>106.07554267135954</c:v>
                </c:pt>
                <c:pt idx="234">
                  <c:v>106.07554267135954</c:v>
                </c:pt>
                <c:pt idx="235">
                  <c:v>105.95898752210564</c:v>
                </c:pt>
                <c:pt idx="236">
                  <c:v>105.1679384381025</c:v>
                </c:pt>
                <c:pt idx="237">
                  <c:v>104.86220032096489</c:v>
                </c:pt>
                <c:pt idx="238">
                  <c:v>104.59912333645114</c:v>
                </c:pt>
                <c:pt idx="239">
                  <c:v>104.52276185705139</c:v>
                </c:pt>
                <c:pt idx="240">
                  <c:v>104.52276185705139</c:v>
                </c:pt>
                <c:pt idx="241">
                  <c:v>104.52276185705139</c:v>
                </c:pt>
                <c:pt idx="242">
                  <c:v>104.44834837457506</c:v>
                </c:pt>
                <c:pt idx="243">
                  <c:v>105.2554684331968</c:v>
                </c:pt>
                <c:pt idx="244">
                  <c:v>104.99784584006872</c:v>
                </c:pt>
                <c:pt idx="245">
                  <c:v>105.40780179261165</c:v>
                </c:pt>
                <c:pt idx="246">
                  <c:v>106.26329710816606</c:v>
                </c:pt>
                <c:pt idx="247">
                  <c:v>106.26329710816606</c:v>
                </c:pt>
                <c:pt idx="248">
                  <c:v>106.26329710816606</c:v>
                </c:pt>
                <c:pt idx="249">
                  <c:v>107.22492578943381</c:v>
                </c:pt>
                <c:pt idx="250">
                  <c:v>107.58075989411982</c:v>
                </c:pt>
                <c:pt idx="251">
                  <c:v>107.43375105962912</c:v>
                </c:pt>
                <c:pt idx="252">
                  <c:v>106.31917215325407</c:v>
                </c:pt>
                <c:pt idx="253">
                  <c:v>106.18885115907435</c:v>
                </c:pt>
                <c:pt idx="254">
                  <c:v>106.18885115907435</c:v>
                </c:pt>
                <c:pt idx="255">
                  <c:v>106.18885115907435</c:v>
                </c:pt>
                <c:pt idx="256">
                  <c:v>105.43815807800229</c:v>
                </c:pt>
                <c:pt idx="257">
                  <c:v>104.96703502206263</c:v>
                </c:pt>
                <c:pt idx="258">
                  <c:v>105.12767983501759</c:v>
                </c:pt>
                <c:pt idx="259">
                  <c:v>105.02417626515091</c:v>
                </c:pt>
                <c:pt idx="260">
                  <c:v>105.67526177020321</c:v>
                </c:pt>
                <c:pt idx="261">
                  <c:v>105.67526177020321</c:v>
                </c:pt>
                <c:pt idx="262">
                  <c:v>105.67526177020321</c:v>
                </c:pt>
                <c:pt idx="263">
                  <c:v>105.39166588476232</c:v>
                </c:pt>
                <c:pt idx="264">
                  <c:v>105.3786792386059</c:v>
                </c:pt>
                <c:pt idx="265">
                  <c:v>106.0006746562678</c:v>
                </c:pt>
                <c:pt idx="266">
                  <c:v>105.20485297980217</c:v>
                </c:pt>
                <c:pt idx="267">
                  <c:v>106.61630661731304</c:v>
                </c:pt>
                <c:pt idx="268">
                  <c:v>106.61630661731304</c:v>
                </c:pt>
                <c:pt idx="269">
                  <c:v>106.61630661731304</c:v>
                </c:pt>
                <c:pt idx="270">
                  <c:v>106.92896012352894</c:v>
                </c:pt>
                <c:pt idx="271">
                  <c:v>106.15907927276076</c:v>
                </c:pt>
                <c:pt idx="272">
                  <c:v>105.7722395503763</c:v>
                </c:pt>
                <c:pt idx="273">
                  <c:v>106.00216812057579</c:v>
                </c:pt>
                <c:pt idx="274">
                  <c:v>105.84230250639021</c:v>
                </c:pt>
                <c:pt idx="275">
                  <c:v>105.84230250639021</c:v>
                </c:pt>
                <c:pt idx="276">
                  <c:v>105.84230250639021</c:v>
                </c:pt>
                <c:pt idx="277">
                  <c:v>105.84230250639021</c:v>
                </c:pt>
                <c:pt idx="278">
                  <c:v>105.21160603580351</c:v>
                </c:pt>
                <c:pt idx="279">
                  <c:v>105.79360258330362</c:v>
                </c:pt>
                <c:pt idx="280">
                  <c:v>105.67146317620247</c:v>
                </c:pt>
                <c:pt idx="281">
                  <c:v>105.74227286437036</c:v>
                </c:pt>
                <c:pt idx="282">
                  <c:v>105.74227286437036</c:v>
                </c:pt>
                <c:pt idx="283">
                  <c:v>105.74227286437036</c:v>
                </c:pt>
                <c:pt idx="284">
                  <c:v>105.46767023139279</c:v>
                </c:pt>
                <c:pt idx="285">
                  <c:v>105.51951941617232</c:v>
                </c:pt>
                <c:pt idx="286">
                  <c:v>106.19927294261493</c:v>
                </c:pt>
                <c:pt idx="287">
                  <c:v>106.85746863643786</c:v>
                </c:pt>
                <c:pt idx="288">
                  <c:v>107.20781588312278</c:v>
                </c:pt>
                <c:pt idx="289">
                  <c:v>107.20781588312278</c:v>
                </c:pt>
                <c:pt idx="290">
                  <c:v>107.20781588312278</c:v>
                </c:pt>
                <c:pt idx="291">
                  <c:v>105.77155775145312</c:v>
                </c:pt>
                <c:pt idx="292">
                  <c:v>105.94752680687266</c:v>
                </c:pt>
                <c:pt idx="293">
                  <c:v>105.41776904353674</c:v>
                </c:pt>
                <c:pt idx="294">
                  <c:v>105.2116709690343</c:v>
                </c:pt>
                <c:pt idx="295">
                  <c:v>105.77824587422366</c:v>
                </c:pt>
                <c:pt idx="296">
                  <c:v>105.77824587422366</c:v>
                </c:pt>
                <c:pt idx="297">
                  <c:v>105.77824587422366</c:v>
                </c:pt>
                <c:pt idx="298">
                  <c:v>105.58036185341517</c:v>
                </c:pt>
                <c:pt idx="299">
                  <c:v>105.19056766903012</c:v>
                </c:pt>
                <c:pt idx="300">
                  <c:v>104.83538289665194</c:v>
                </c:pt>
                <c:pt idx="301">
                  <c:v>103.97323192494237</c:v>
                </c:pt>
                <c:pt idx="302">
                  <c:v>104.13913632959068</c:v>
                </c:pt>
                <c:pt idx="303">
                  <c:v>104.13913632959068</c:v>
                </c:pt>
                <c:pt idx="304">
                  <c:v>104.13913632959068</c:v>
                </c:pt>
                <c:pt idx="305">
                  <c:v>104.21520560945193</c:v>
                </c:pt>
                <c:pt idx="306">
                  <c:v>104.34620840255485</c:v>
                </c:pt>
                <c:pt idx="307">
                  <c:v>104.68275733769856</c:v>
                </c:pt>
                <c:pt idx="308">
                  <c:v>106.05830289858693</c:v>
                </c:pt>
                <c:pt idx="309">
                  <c:v>107.91828282772529</c:v>
                </c:pt>
                <c:pt idx="310">
                  <c:v>107.91828282772529</c:v>
                </c:pt>
                <c:pt idx="311">
                  <c:v>107.91828282772529</c:v>
                </c:pt>
                <c:pt idx="312">
                  <c:v>109.00169378332491</c:v>
                </c:pt>
                <c:pt idx="313">
                  <c:v>109.00169378332491</c:v>
                </c:pt>
                <c:pt idx="314">
                  <c:v>108.8079005560557</c:v>
                </c:pt>
                <c:pt idx="315">
                  <c:v>108.47839687645184</c:v>
                </c:pt>
                <c:pt idx="316">
                  <c:v>108.43794347367457</c:v>
                </c:pt>
                <c:pt idx="317">
                  <c:v>108.43794347367457</c:v>
                </c:pt>
                <c:pt idx="318">
                  <c:v>108.43794347367457</c:v>
                </c:pt>
                <c:pt idx="319">
                  <c:v>108.52959672892354</c:v>
                </c:pt>
                <c:pt idx="320">
                  <c:v>108.69738419726451</c:v>
                </c:pt>
                <c:pt idx="321">
                  <c:v>107.97266440850531</c:v>
                </c:pt>
                <c:pt idx="322">
                  <c:v>106.44351929020183</c:v>
                </c:pt>
                <c:pt idx="323">
                  <c:v>106.87961086813455</c:v>
                </c:pt>
                <c:pt idx="324">
                  <c:v>106.87961086813455</c:v>
                </c:pt>
                <c:pt idx="325">
                  <c:v>106.87961086813455</c:v>
                </c:pt>
                <c:pt idx="326">
                  <c:v>106.90876588875571</c:v>
                </c:pt>
                <c:pt idx="327">
                  <c:v>106.90831135614025</c:v>
                </c:pt>
                <c:pt idx="328">
                  <c:v>107.39946631377616</c:v>
                </c:pt>
                <c:pt idx="329">
                  <c:v>107.55170227334483</c:v>
                </c:pt>
                <c:pt idx="330">
                  <c:v>107.17431033603917</c:v>
                </c:pt>
                <c:pt idx="331">
                  <c:v>107.17431033603917</c:v>
                </c:pt>
                <c:pt idx="332">
                  <c:v>107.17431033603917</c:v>
                </c:pt>
                <c:pt idx="333">
                  <c:v>106.32349021310107</c:v>
                </c:pt>
                <c:pt idx="334">
                  <c:v>105.77444728022289</c:v>
                </c:pt>
                <c:pt idx="335">
                  <c:v>106.54494499668348</c:v>
                </c:pt>
                <c:pt idx="336">
                  <c:v>107.03385975785743</c:v>
                </c:pt>
                <c:pt idx="337">
                  <c:v>106.79419120304064</c:v>
                </c:pt>
                <c:pt idx="338">
                  <c:v>106.79419120304064</c:v>
                </c:pt>
                <c:pt idx="339">
                  <c:v>106.79419120304064</c:v>
                </c:pt>
                <c:pt idx="340">
                  <c:v>106.74217968518415</c:v>
                </c:pt>
                <c:pt idx="341">
                  <c:v>105.74714285667899</c:v>
                </c:pt>
                <c:pt idx="342">
                  <c:v>106.45546700466572</c:v>
                </c:pt>
                <c:pt idx="343">
                  <c:v>105.8679835991645</c:v>
                </c:pt>
                <c:pt idx="344">
                  <c:v>105.7495778528333</c:v>
                </c:pt>
                <c:pt idx="345">
                  <c:v>105.7495778528333</c:v>
                </c:pt>
                <c:pt idx="346">
                  <c:v>105.7495778528333</c:v>
                </c:pt>
                <c:pt idx="347">
                  <c:v>106.65727948593651</c:v>
                </c:pt>
                <c:pt idx="348">
                  <c:v>107.19275137358125</c:v>
                </c:pt>
                <c:pt idx="349">
                  <c:v>107.36235697238415</c:v>
                </c:pt>
                <c:pt idx="350">
                  <c:v>105.91632638948178</c:v>
                </c:pt>
                <c:pt idx="351">
                  <c:v>106.36452801495535</c:v>
                </c:pt>
                <c:pt idx="352">
                  <c:v>106.36452801495535</c:v>
                </c:pt>
                <c:pt idx="353">
                  <c:v>106.36452801495535</c:v>
                </c:pt>
                <c:pt idx="354">
                  <c:v>106.16362459891548</c:v>
                </c:pt>
                <c:pt idx="355">
                  <c:v>105.68617055297457</c:v>
                </c:pt>
                <c:pt idx="356">
                  <c:v>105.95749405779765</c:v>
                </c:pt>
                <c:pt idx="357">
                  <c:v>105.22871594211456</c:v>
                </c:pt>
                <c:pt idx="358">
                  <c:v>105.28718831643387</c:v>
                </c:pt>
                <c:pt idx="359">
                  <c:v>105.28718831643387</c:v>
                </c:pt>
                <c:pt idx="360">
                  <c:v>105.28718831643387</c:v>
                </c:pt>
                <c:pt idx="361">
                  <c:v>105.28842204781873</c:v>
                </c:pt>
                <c:pt idx="362">
                  <c:v>105.12855643363314</c:v>
                </c:pt>
                <c:pt idx="363">
                  <c:v>105.00073536883855</c:v>
                </c:pt>
                <c:pt idx="364">
                  <c:v>105.76597349360578</c:v>
                </c:pt>
                <c:pt idx="365">
                  <c:v>105.30997988043836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77024"/>
        <c:axId val="149787008"/>
      </c:lineChart>
      <c:lineChart>
        <c:grouping val="standard"/>
        <c:varyColors val="0"/>
        <c:ser>
          <c:idx val="0"/>
          <c:order val="1"/>
          <c:tx>
            <c:strRef>
              <c:f>'איור 20 נתונים'!$H$2</c:f>
              <c:strCache>
                <c:ptCount val="1"/>
                <c:pt idx="0">
                  <c:v>נפט מסוג ברנט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cat>
            <c:numRef>
              <c:f>'איור 20 נתונים'!$F$3:$F$3999</c:f>
              <c:numCache>
                <c:formatCode>m/d/yyyy</c:formatCode>
                <c:ptCount val="3997"/>
                <c:pt idx="0">
                  <c:v>42607</c:v>
                </c:pt>
                <c:pt idx="1">
                  <c:v>42608</c:v>
                </c:pt>
                <c:pt idx="2">
                  <c:v>42609</c:v>
                </c:pt>
                <c:pt idx="3">
                  <c:v>42610</c:v>
                </c:pt>
                <c:pt idx="4">
                  <c:v>42611</c:v>
                </c:pt>
                <c:pt idx="5">
                  <c:v>42612</c:v>
                </c:pt>
                <c:pt idx="6">
                  <c:v>42613</c:v>
                </c:pt>
                <c:pt idx="7">
                  <c:v>42614</c:v>
                </c:pt>
                <c:pt idx="8">
                  <c:v>42615</c:v>
                </c:pt>
                <c:pt idx="9">
                  <c:v>42616</c:v>
                </c:pt>
                <c:pt idx="10">
                  <c:v>42617</c:v>
                </c:pt>
                <c:pt idx="11">
                  <c:v>42618</c:v>
                </c:pt>
                <c:pt idx="12">
                  <c:v>42619</c:v>
                </c:pt>
                <c:pt idx="13">
                  <c:v>42620</c:v>
                </c:pt>
                <c:pt idx="14">
                  <c:v>42621</c:v>
                </c:pt>
                <c:pt idx="15">
                  <c:v>42622</c:v>
                </c:pt>
                <c:pt idx="16">
                  <c:v>42623</c:v>
                </c:pt>
                <c:pt idx="17">
                  <c:v>42624</c:v>
                </c:pt>
                <c:pt idx="18">
                  <c:v>42625</c:v>
                </c:pt>
                <c:pt idx="19">
                  <c:v>42626</c:v>
                </c:pt>
                <c:pt idx="20">
                  <c:v>42627</c:v>
                </c:pt>
                <c:pt idx="21">
                  <c:v>42628</c:v>
                </c:pt>
                <c:pt idx="22">
                  <c:v>42629</c:v>
                </c:pt>
                <c:pt idx="23">
                  <c:v>42630</c:v>
                </c:pt>
                <c:pt idx="24">
                  <c:v>42631</c:v>
                </c:pt>
                <c:pt idx="25">
                  <c:v>42632</c:v>
                </c:pt>
                <c:pt idx="26">
                  <c:v>42633</c:v>
                </c:pt>
                <c:pt idx="27">
                  <c:v>42634</c:v>
                </c:pt>
                <c:pt idx="28">
                  <c:v>42635</c:v>
                </c:pt>
                <c:pt idx="29">
                  <c:v>42636</c:v>
                </c:pt>
                <c:pt idx="30">
                  <c:v>42637</c:v>
                </c:pt>
                <c:pt idx="31">
                  <c:v>42638</c:v>
                </c:pt>
                <c:pt idx="32">
                  <c:v>42639</c:v>
                </c:pt>
                <c:pt idx="33">
                  <c:v>42640</c:v>
                </c:pt>
                <c:pt idx="34">
                  <c:v>42641</c:v>
                </c:pt>
                <c:pt idx="35">
                  <c:v>42642</c:v>
                </c:pt>
                <c:pt idx="36">
                  <c:v>42643</c:v>
                </c:pt>
                <c:pt idx="37">
                  <c:v>42644</c:v>
                </c:pt>
                <c:pt idx="38">
                  <c:v>42645</c:v>
                </c:pt>
                <c:pt idx="39">
                  <c:v>42646</c:v>
                </c:pt>
                <c:pt idx="40">
                  <c:v>42647</c:v>
                </c:pt>
                <c:pt idx="41">
                  <c:v>42648</c:v>
                </c:pt>
                <c:pt idx="42">
                  <c:v>42649</c:v>
                </c:pt>
                <c:pt idx="43">
                  <c:v>42650</c:v>
                </c:pt>
                <c:pt idx="44">
                  <c:v>42651</c:v>
                </c:pt>
                <c:pt idx="45">
                  <c:v>42652</c:v>
                </c:pt>
                <c:pt idx="46">
                  <c:v>42653</c:v>
                </c:pt>
                <c:pt idx="47">
                  <c:v>42654</c:v>
                </c:pt>
                <c:pt idx="48">
                  <c:v>42655</c:v>
                </c:pt>
                <c:pt idx="49">
                  <c:v>42656</c:v>
                </c:pt>
                <c:pt idx="50">
                  <c:v>42657</c:v>
                </c:pt>
                <c:pt idx="51">
                  <c:v>42658</c:v>
                </c:pt>
                <c:pt idx="52">
                  <c:v>42659</c:v>
                </c:pt>
                <c:pt idx="53">
                  <c:v>42660</c:v>
                </c:pt>
                <c:pt idx="54">
                  <c:v>42661</c:v>
                </c:pt>
                <c:pt idx="55">
                  <c:v>42662</c:v>
                </c:pt>
                <c:pt idx="56">
                  <c:v>42663</c:v>
                </c:pt>
                <c:pt idx="57">
                  <c:v>42664</c:v>
                </c:pt>
                <c:pt idx="58">
                  <c:v>42665</c:v>
                </c:pt>
                <c:pt idx="59">
                  <c:v>42666</c:v>
                </c:pt>
                <c:pt idx="60">
                  <c:v>42667</c:v>
                </c:pt>
                <c:pt idx="61">
                  <c:v>42668</c:v>
                </c:pt>
                <c:pt idx="62">
                  <c:v>42669</c:v>
                </c:pt>
                <c:pt idx="63">
                  <c:v>42670</c:v>
                </c:pt>
                <c:pt idx="64">
                  <c:v>42671</c:v>
                </c:pt>
                <c:pt idx="65">
                  <c:v>42672</c:v>
                </c:pt>
                <c:pt idx="66">
                  <c:v>42673</c:v>
                </c:pt>
                <c:pt idx="67">
                  <c:v>42674</c:v>
                </c:pt>
                <c:pt idx="68">
                  <c:v>42675</c:v>
                </c:pt>
                <c:pt idx="69">
                  <c:v>42676</c:v>
                </c:pt>
                <c:pt idx="70">
                  <c:v>42677</c:v>
                </c:pt>
                <c:pt idx="71">
                  <c:v>42678</c:v>
                </c:pt>
                <c:pt idx="72">
                  <c:v>42679</c:v>
                </c:pt>
                <c:pt idx="73">
                  <c:v>42680</c:v>
                </c:pt>
                <c:pt idx="74">
                  <c:v>42681</c:v>
                </c:pt>
                <c:pt idx="75">
                  <c:v>42682</c:v>
                </c:pt>
                <c:pt idx="76">
                  <c:v>42683</c:v>
                </c:pt>
                <c:pt idx="77">
                  <c:v>42684</c:v>
                </c:pt>
                <c:pt idx="78">
                  <c:v>42685</c:v>
                </c:pt>
                <c:pt idx="79">
                  <c:v>42686</c:v>
                </c:pt>
                <c:pt idx="80">
                  <c:v>42687</c:v>
                </c:pt>
                <c:pt idx="81">
                  <c:v>42688</c:v>
                </c:pt>
                <c:pt idx="82">
                  <c:v>42689</c:v>
                </c:pt>
                <c:pt idx="83">
                  <c:v>42690</c:v>
                </c:pt>
                <c:pt idx="84">
                  <c:v>42691</c:v>
                </c:pt>
                <c:pt idx="85">
                  <c:v>42692</c:v>
                </c:pt>
                <c:pt idx="86">
                  <c:v>42693</c:v>
                </c:pt>
                <c:pt idx="87">
                  <c:v>42694</c:v>
                </c:pt>
                <c:pt idx="88">
                  <c:v>42695</c:v>
                </c:pt>
                <c:pt idx="89">
                  <c:v>42696</c:v>
                </c:pt>
                <c:pt idx="90">
                  <c:v>42697</c:v>
                </c:pt>
                <c:pt idx="91">
                  <c:v>42698</c:v>
                </c:pt>
                <c:pt idx="92">
                  <c:v>42699</c:v>
                </c:pt>
                <c:pt idx="93">
                  <c:v>42700</c:v>
                </c:pt>
                <c:pt idx="94">
                  <c:v>42701</c:v>
                </c:pt>
                <c:pt idx="95">
                  <c:v>42702</c:v>
                </c:pt>
                <c:pt idx="96">
                  <c:v>42703</c:v>
                </c:pt>
                <c:pt idx="97">
                  <c:v>42704</c:v>
                </c:pt>
                <c:pt idx="98">
                  <c:v>42705</c:v>
                </c:pt>
                <c:pt idx="99">
                  <c:v>42706</c:v>
                </c:pt>
                <c:pt idx="100">
                  <c:v>42707</c:v>
                </c:pt>
                <c:pt idx="101">
                  <c:v>42708</c:v>
                </c:pt>
                <c:pt idx="102">
                  <c:v>42709</c:v>
                </c:pt>
                <c:pt idx="103">
                  <c:v>42710</c:v>
                </c:pt>
                <c:pt idx="104">
                  <c:v>42711</c:v>
                </c:pt>
                <c:pt idx="105">
                  <c:v>42712</c:v>
                </c:pt>
                <c:pt idx="106">
                  <c:v>42713</c:v>
                </c:pt>
                <c:pt idx="107">
                  <c:v>42714</c:v>
                </c:pt>
                <c:pt idx="108">
                  <c:v>42715</c:v>
                </c:pt>
                <c:pt idx="109">
                  <c:v>42716</c:v>
                </c:pt>
                <c:pt idx="110">
                  <c:v>42717</c:v>
                </c:pt>
                <c:pt idx="111">
                  <c:v>42718</c:v>
                </c:pt>
                <c:pt idx="112">
                  <c:v>42719</c:v>
                </c:pt>
                <c:pt idx="113">
                  <c:v>42720</c:v>
                </c:pt>
                <c:pt idx="114">
                  <c:v>42721</c:v>
                </c:pt>
                <c:pt idx="115">
                  <c:v>42722</c:v>
                </c:pt>
                <c:pt idx="116">
                  <c:v>42723</c:v>
                </c:pt>
                <c:pt idx="117">
                  <c:v>42724</c:v>
                </c:pt>
                <c:pt idx="118">
                  <c:v>42725</c:v>
                </c:pt>
                <c:pt idx="119">
                  <c:v>42726</c:v>
                </c:pt>
                <c:pt idx="120">
                  <c:v>42727</c:v>
                </c:pt>
                <c:pt idx="121">
                  <c:v>42728</c:v>
                </c:pt>
                <c:pt idx="122">
                  <c:v>42729</c:v>
                </c:pt>
                <c:pt idx="123">
                  <c:v>42730</c:v>
                </c:pt>
                <c:pt idx="124">
                  <c:v>42731</c:v>
                </c:pt>
                <c:pt idx="125">
                  <c:v>42732</c:v>
                </c:pt>
                <c:pt idx="126">
                  <c:v>42733</c:v>
                </c:pt>
                <c:pt idx="127">
                  <c:v>42734</c:v>
                </c:pt>
                <c:pt idx="128">
                  <c:v>42735</c:v>
                </c:pt>
                <c:pt idx="129">
                  <c:v>42736</c:v>
                </c:pt>
                <c:pt idx="130">
                  <c:v>42737</c:v>
                </c:pt>
                <c:pt idx="131">
                  <c:v>42738</c:v>
                </c:pt>
                <c:pt idx="132">
                  <c:v>42739</c:v>
                </c:pt>
                <c:pt idx="133">
                  <c:v>42740</c:v>
                </c:pt>
                <c:pt idx="134">
                  <c:v>42741</c:v>
                </c:pt>
                <c:pt idx="135">
                  <c:v>42742</c:v>
                </c:pt>
                <c:pt idx="136">
                  <c:v>42743</c:v>
                </c:pt>
                <c:pt idx="137">
                  <c:v>42744</c:v>
                </c:pt>
                <c:pt idx="138">
                  <c:v>42745</c:v>
                </c:pt>
                <c:pt idx="139">
                  <c:v>42746</c:v>
                </c:pt>
                <c:pt idx="140">
                  <c:v>42747</c:v>
                </c:pt>
                <c:pt idx="141">
                  <c:v>42748</c:v>
                </c:pt>
                <c:pt idx="142">
                  <c:v>42749</c:v>
                </c:pt>
                <c:pt idx="143">
                  <c:v>42750</c:v>
                </c:pt>
                <c:pt idx="144">
                  <c:v>42751</c:v>
                </c:pt>
                <c:pt idx="145">
                  <c:v>42752</c:v>
                </c:pt>
                <c:pt idx="146">
                  <c:v>42753</c:v>
                </c:pt>
                <c:pt idx="147">
                  <c:v>42754</c:v>
                </c:pt>
                <c:pt idx="148">
                  <c:v>42755</c:v>
                </c:pt>
                <c:pt idx="149">
                  <c:v>42756</c:v>
                </c:pt>
                <c:pt idx="150">
                  <c:v>42757</c:v>
                </c:pt>
                <c:pt idx="151">
                  <c:v>42758</c:v>
                </c:pt>
                <c:pt idx="152">
                  <c:v>42759</c:v>
                </c:pt>
                <c:pt idx="153">
                  <c:v>42760</c:v>
                </c:pt>
                <c:pt idx="154">
                  <c:v>42761</c:v>
                </c:pt>
                <c:pt idx="155">
                  <c:v>42762</c:v>
                </c:pt>
                <c:pt idx="156">
                  <c:v>42763</c:v>
                </c:pt>
                <c:pt idx="157">
                  <c:v>42764</c:v>
                </c:pt>
                <c:pt idx="158">
                  <c:v>42765</c:v>
                </c:pt>
                <c:pt idx="159">
                  <c:v>42766</c:v>
                </c:pt>
                <c:pt idx="160">
                  <c:v>42767</c:v>
                </c:pt>
                <c:pt idx="161">
                  <c:v>42768</c:v>
                </c:pt>
                <c:pt idx="162">
                  <c:v>42769</c:v>
                </c:pt>
                <c:pt idx="163">
                  <c:v>42770</c:v>
                </c:pt>
                <c:pt idx="164">
                  <c:v>42771</c:v>
                </c:pt>
                <c:pt idx="165">
                  <c:v>42772</c:v>
                </c:pt>
                <c:pt idx="166">
                  <c:v>42773</c:v>
                </c:pt>
                <c:pt idx="167">
                  <c:v>42774</c:v>
                </c:pt>
                <c:pt idx="168">
                  <c:v>42775</c:v>
                </c:pt>
                <c:pt idx="169">
                  <c:v>42776</c:v>
                </c:pt>
                <c:pt idx="170">
                  <c:v>42777</c:v>
                </c:pt>
                <c:pt idx="171">
                  <c:v>42778</c:v>
                </c:pt>
                <c:pt idx="172">
                  <c:v>42779</c:v>
                </c:pt>
                <c:pt idx="173">
                  <c:v>42780</c:v>
                </c:pt>
                <c:pt idx="174">
                  <c:v>42781</c:v>
                </c:pt>
                <c:pt idx="175">
                  <c:v>42782</c:v>
                </c:pt>
                <c:pt idx="176">
                  <c:v>42783</c:v>
                </c:pt>
                <c:pt idx="177">
                  <c:v>42784</c:v>
                </c:pt>
                <c:pt idx="178">
                  <c:v>42785</c:v>
                </c:pt>
                <c:pt idx="179">
                  <c:v>42786</c:v>
                </c:pt>
                <c:pt idx="180">
                  <c:v>42787</c:v>
                </c:pt>
                <c:pt idx="181">
                  <c:v>42788</c:v>
                </c:pt>
                <c:pt idx="182">
                  <c:v>42789</c:v>
                </c:pt>
                <c:pt idx="183">
                  <c:v>42790</c:v>
                </c:pt>
                <c:pt idx="184">
                  <c:v>42791</c:v>
                </c:pt>
                <c:pt idx="185">
                  <c:v>42792</c:v>
                </c:pt>
                <c:pt idx="186">
                  <c:v>42793</c:v>
                </c:pt>
                <c:pt idx="187">
                  <c:v>42794</c:v>
                </c:pt>
                <c:pt idx="188">
                  <c:v>42795</c:v>
                </c:pt>
                <c:pt idx="189">
                  <c:v>42796</c:v>
                </c:pt>
                <c:pt idx="190">
                  <c:v>42797</c:v>
                </c:pt>
                <c:pt idx="191">
                  <c:v>42798</c:v>
                </c:pt>
                <c:pt idx="192">
                  <c:v>42799</c:v>
                </c:pt>
                <c:pt idx="193">
                  <c:v>42800</c:v>
                </c:pt>
                <c:pt idx="194">
                  <c:v>42801</c:v>
                </c:pt>
                <c:pt idx="195">
                  <c:v>42802</c:v>
                </c:pt>
                <c:pt idx="196">
                  <c:v>42803</c:v>
                </c:pt>
                <c:pt idx="197">
                  <c:v>42804</c:v>
                </c:pt>
                <c:pt idx="198">
                  <c:v>42805</c:v>
                </c:pt>
                <c:pt idx="199">
                  <c:v>42806</c:v>
                </c:pt>
                <c:pt idx="200">
                  <c:v>42807</c:v>
                </c:pt>
                <c:pt idx="201">
                  <c:v>42808</c:v>
                </c:pt>
                <c:pt idx="202">
                  <c:v>42809</c:v>
                </c:pt>
                <c:pt idx="203">
                  <c:v>42810</c:v>
                </c:pt>
                <c:pt idx="204">
                  <c:v>42811</c:v>
                </c:pt>
                <c:pt idx="205">
                  <c:v>42812</c:v>
                </c:pt>
                <c:pt idx="206">
                  <c:v>42813</c:v>
                </c:pt>
                <c:pt idx="207">
                  <c:v>42814</c:v>
                </c:pt>
                <c:pt idx="208">
                  <c:v>42815</c:v>
                </c:pt>
                <c:pt idx="209">
                  <c:v>42816</c:v>
                </c:pt>
                <c:pt idx="210">
                  <c:v>42817</c:v>
                </c:pt>
                <c:pt idx="211">
                  <c:v>42818</c:v>
                </c:pt>
                <c:pt idx="212">
                  <c:v>42819</c:v>
                </c:pt>
                <c:pt idx="213">
                  <c:v>42820</c:v>
                </c:pt>
                <c:pt idx="214">
                  <c:v>42821</c:v>
                </c:pt>
                <c:pt idx="215">
                  <c:v>42822</c:v>
                </c:pt>
                <c:pt idx="216">
                  <c:v>42823</c:v>
                </c:pt>
                <c:pt idx="217">
                  <c:v>42824</c:v>
                </c:pt>
                <c:pt idx="218">
                  <c:v>42825</c:v>
                </c:pt>
                <c:pt idx="219">
                  <c:v>42826</c:v>
                </c:pt>
                <c:pt idx="220">
                  <c:v>42827</c:v>
                </c:pt>
                <c:pt idx="221">
                  <c:v>42828</c:v>
                </c:pt>
                <c:pt idx="222">
                  <c:v>42829</c:v>
                </c:pt>
                <c:pt idx="223">
                  <c:v>42830</c:v>
                </c:pt>
                <c:pt idx="224">
                  <c:v>42831</c:v>
                </c:pt>
                <c:pt idx="225">
                  <c:v>42832</c:v>
                </c:pt>
                <c:pt idx="226">
                  <c:v>42833</c:v>
                </c:pt>
                <c:pt idx="227">
                  <c:v>42834</c:v>
                </c:pt>
                <c:pt idx="228">
                  <c:v>42835</c:v>
                </c:pt>
                <c:pt idx="229">
                  <c:v>42836</c:v>
                </c:pt>
                <c:pt idx="230">
                  <c:v>42837</c:v>
                </c:pt>
                <c:pt idx="231">
                  <c:v>42838</c:v>
                </c:pt>
                <c:pt idx="232">
                  <c:v>42839</c:v>
                </c:pt>
                <c:pt idx="233">
                  <c:v>42840</c:v>
                </c:pt>
                <c:pt idx="234">
                  <c:v>42841</c:v>
                </c:pt>
                <c:pt idx="235">
                  <c:v>42842</c:v>
                </c:pt>
                <c:pt idx="236">
                  <c:v>42843</c:v>
                </c:pt>
                <c:pt idx="237">
                  <c:v>42844</c:v>
                </c:pt>
                <c:pt idx="238">
                  <c:v>42845</c:v>
                </c:pt>
                <c:pt idx="239">
                  <c:v>42846</c:v>
                </c:pt>
                <c:pt idx="240">
                  <c:v>42847</c:v>
                </c:pt>
                <c:pt idx="241">
                  <c:v>42848</c:v>
                </c:pt>
                <c:pt idx="242">
                  <c:v>42849</c:v>
                </c:pt>
                <c:pt idx="243">
                  <c:v>42850</c:v>
                </c:pt>
                <c:pt idx="244">
                  <c:v>42851</c:v>
                </c:pt>
                <c:pt idx="245">
                  <c:v>42852</c:v>
                </c:pt>
                <c:pt idx="246">
                  <c:v>42853</c:v>
                </c:pt>
                <c:pt idx="247">
                  <c:v>42854</c:v>
                </c:pt>
                <c:pt idx="248">
                  <c:v>42855</c:v>
                </c:pt>
                <c:pt idx="249">
                  <c:v>42856</c:v>
                </c:pt>
                <c:pt idx="250">
                  <c:v>42857</c:v>
                </c:pt>
                <c:pt idx="251">
                  <c:v>42858</c:v>
                </c:pt>
                <c:pt idx="252">
                  <c:v>42859</c:v>
                </c:pt>
                <c:pt idx="253">
                  <c:v>42860</c:v>
                </c:pt>
                <c:pt idx="254">
                  <c:v>42861</c:v>
                </c:pt>
                <c:pt idx="255">
                  <c:v>42862</c:v>
                </c:pt>
                <c:pt idx="256">
                  <c:v>42863</c:v>
                </c:pt>
                <c:pt idx="257">
                  <c:v>42864</c:v>
                </c:pt>
                <c:pt idx="258">
                  <c:v>42865</c:v>
                </c:pt>
                <c:pt idx="259">
                  <c:v>42866</c:v>
                </c:pt>
                <c:pt idx="260">
                  <c:v>42867</c:v>
                </c:pt>
                <c:pt idx="261">
                  <c:v>42868</c:v>
                </c:pt>
                <c:pt idx="262">
                  <c:v>42869</c:v>
                </c:pt>
                <c:pt idx="263">
                  <c:v>42870</c:v>
                </c:pt>
                <c:pt idx="264">
                  <c:v>42871</c:v>
                </c:pt>
                <c:pt idx="265">
                  <c:v>42872</c:v>
                </c:pt>
                <c:pt idx="266">
                  <c:v>42873</c:v>
                </c:pt>
                <c:pt idx="267">
                  <c:v>42874</c:v>
                </c:pt>
                <c:pt idx="268">
                  <c:v>42875</c:v>
                </c:pt>
                <c:pt idx="269">
                  <c:v>42876</c:v>
                </c:pt>
                <c:pt idx="270">
                  <c:v>42877</c:v>
                </c:pt>
                <c:pt idx="271">
                  <c:v>42878</c:v>
                </c:pt>
                <c:pt idx="272">
                  <c:v>42879</c:v>
                </c:pt>
                <c:pt idx="273">
                  <c:v>42880</c:v>
                </c:pt>
                <c:pt idx="274">
                  <c:v>42881</c:v>
                </c:pt>
                <c:pt idx="275">
                  <c:v>42882</c:v>
                </c:pt>
                <c:pt idx="276">
                  <c:v>42883</c:v>
                </c:pt>
                <c:pt idx="277">
                  <c:v>42884</c:v>
                </c:pt>
                <c:pt idx="278">
                  <c:v>42885</c:v>
                </c:pt>
                <c:pt idx="279">
                  <c:v>42886</c:v>
                </c:pt>
                <c:pt idx="280">
                  <c:v>42887</c:v>
                </c:pt>
                <c:pt idx="281">
                  <c:v>42888</c:v>
                </c:pt>
                <c:pt idx="282">
                  <c:v>42889</c:v>
                </c:pt>
                <c:pt idx="283">
                  <c:v>42890</c:v>
                </c:pt>
                <c:pt idx="284">
                  <c:v>42891</c:v>
                </c:pt>
                <c:pt idx="285">
                  <c:v>42892</c:v>
                </c:pt>
                <c:pt idx="286">
                  <c:v>42893</c:v>
                </c:pt>
                <c:pt idx="287">
                  <c:v>42894</c:v>
                </c:pt>
                <c:pt idx="288">
                  <c:v>42895</c:v>
                </c:pt>
                <c:pt idx="289">
                  <c:v>42896</c:v>
                </c:pt>
                <c:pt idx="290">
                  <c:v>42897</c:v>
                </c:pt>
                <c:pt idx="291">
                  <c:v>42898</c:v>
                </c:pt>
                <c:pt idx="292">
                  <c:v>42899</c:v>
                </c:pt>
                <c:pt idx="293">
                  <c:v>42900</c:v>
                </c:pt>
                <c:pt idx="294">
                  <c:v>42901</c:v>
                </c:pt>
                <c:pt idx="295">
                  <c:v>42902</c:v>
                </c:pt>
                <c:pt idx="296">
                  <c:v>42903</c:v>
                </c:pt>
                <c:pt idx="297">
                  <c:v>42904</c:v>
                </c:pt>
                <c:pt idx="298">
                  <c:v>42905</c:v>
                </c:pt>
                <c:pt idx="299">
                  <c:v>42906</c:v>
                </c:pt>
                <c:pt idx="300">
                  <c:v>42907</c:v>
                </c:pt>
                <c:pt idx="301">
                  <c:v>42908</c:v>
                </c:pt>
                <c:pt idx="302">
                  <c:v>42909</c:v>
                </c:pt>
                <c:pt idx="303">
                  <c:v>42910</c:v>
                </c:pt>
                <c:pt idx="304">
                  <c:v>42911</c:v>
                </c:pt>
                <c:pt idx="305">
                  <c:v>42912</c:v>
                </c:pt>
                <c:pt idx="306">
                  <c:v>42913</c:v>
                </c:pt>
                <c:pt idx="307">
                  <c:v>42914</c:v>
                </c:pt>
                <c:pt idx="308">
                  <c:v>42915</c:v>
                </c:pt>
                <c:pt idx="309">
                  <c:v>42916</c:v>
                </c:pt>
                <c:pt idx="310">
                  <c:v>42917</c:v>
                </c:pt>
                <c:pt idx="311">
                  <c:v>42918</c:v>
                </c:pt>
                <c:pt idx="312">
                  <c:v>42919</c:v>
                </c:pt>
                <c:pt idx="313">
                  <c:v>42920</c:v>
                </c:pt>
                <c:pt idx="314">
                  <c:v>42921</c:v>
                </c:pt>
                <c:pt idx="315">
                  <c:v>42922</c:v>
                </c:pt>
                <c:pt idx="316">
                  <c:v>42923</c:v>
                </c:pt>
                <c:pt idx="317">
                  <c:v>42924</c:v>
                </c:pt>
                <c:pt idx="318">
                  <c:v>42925</c:v>
                </c:pt>
                <c:pt idx="319">
                  <c:v>42926</c:v>
                </c:pt>
                <c:pt idx="320">
                  <c:v>42927</c:v>
                </c:pt>
                <c:pt idx="321">
                  <c:v>42928</c:v>
                </c:pt>
                <c:pt idx="322">
                  <c:v>42929</c:v>
                </c:pt>
                <c:pt idx="323">
                  <c:v>42930</c:v>
                </c:pt>
                <c:pt idx="324">
                  <c:v>42931</c:v>
                </c:pt>
                <c:pt idx="325">
                  <c:v>42932</c:v>
                </c:pt>
                <c:pt idx="326">
                  <c:v>42933</c:v>
                </c:pt>
                <c:pt idx="327">
                  <c:v>42934</c:v>
                </c:pt>
                <c:pt idx="328">
                  <c:v>42935</c:v>
                </c:pt>
                <c:pt idx="329">
                  <c:v>42936</c:v>
                </c:pt>
                <c:pt idx="330">
                  <c:v>42937</c:v>
                </c:pt>
                <c:pt idx="331">
                  <c:v>42938</c:v>
                </c:pt>
                <c:pt idx="332">
                  <c:v>42939</c:v>
                </c:pt>
                <c:pt idx="333">
                  <c:v>42940</c:v>
                </c:pt>
                <c:pt idx="334">
                  <c:v>42941</c:v>
                </c:pt>
                <c:pt idx="335">
                  <c:v>42942</c:v>
                </c:pt>
                <c:pt idx="336">
                  <c:v>42943</c:v>
                </c:pt>
                <c:pt idx="337">
                  <c:v>42944</c:v>
                </c:pt>
                <c:pt idx="338">
                  <c:v>42945</c:v>
                </c:pt>
                <c:pt idx="339">
                  <c:v>42946</c:v>
                </c:pt>
                <c:pt idx="340">
                  <c:v>42947</c:v>
                </c:pt>
                <c:pt idx="341">
                  <c:v>42948</c:v>
                </c:pt>
                <c:pt idx="342">
                  <c:v>42949</c:v>
                </c:pt>
                <c:pt idx="343">
                  <c:v>42950</c:v>
                </c:pt>
                <c:pt idx="344">
                  <c:v>42951</c:v>
                </c:pt>
                <c:pt idx="345">
                  <c:v>42952</c:v>
                </c:pt>
                <c:pt idx="346">
                  <c:v>42953</c:v>
                </c:pt>
                <c:pt idx="347">
                  <c:v>42954</c:v>
                </c:pt>
                <c:pt idx="348">
                  <c:v>42955</c:v>
                </c:pt>
                <c:pt idx="349">
                  <c:v>42956</c:v>
                </c:pt>
                <c:pt idx="350">
                  <c:v>42957</c:v>
                </c:pt>
                <c:pt idx="351">
                  <c:v>42958</c:v>
                </c:pt>
                <c:pt idx="352">
                  <c:v>42959</c:v>
                </c:pt>
                <c:pt idx="353">
                  <c:v>42960</c:v>
                </c:pt>
                <c:pt idx="354">
                  <c:v>42961</c:v>
                </c:pt>
                <c:pt idx="355">
                  <c:v>42962</c:v>
                </c:pt>
                <c:pt idx="356">
                  <c:v>42963</c:v>
                </c:pt>
                <c:pt idx="357">
                  <c:v>42964</c:v>
                </c:pt>
                <c:pt idx="358">
                  <c:v>42965</c:v>
                </c:pt>
                <c:pt idx="359">
                  <c:v>42966</c:v>
                </c:pt>
                <c:pt idx="360">
                  <c:v>42967</c:v>
                </c:pt>
                <c:pt idx="361">
                  <c:v>42968</c:v>
                </c:pt>
                <c:pt idx="362">
                  <c:v>42969</c:v>
                </c:pt>
                <c:pt idx="363">
                  <c:v>42970</c:v>
                </c:pt>
                <c:pt idx="364">
                  <c:v>42971</c:v>
                </c:pt>
                <c:pt idx="365">
                  <c:v>42972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20 נתונים'!$H$3:$H$3999</c:f>
              <c:numCache>
                <c:formatCode>0.00</c:formatCode>
                <c:ptCount val="3997"/>
                <c:pt idx="0">
                  <c:v>100</c:v>
                </c:pt>
                <c:pt idx="1">
                  <c:v>100.50332192470304</c:v>
                </c:pt>
                <c:pt idx="2">
                  <c:v>100.50332192470304</c:v>
                </c:pt>
                <c:pt idx="3">
                  <c:v>100.50332192470304</c:v>
                </c:pt>
                <c:pt idx="4">
                  <c:v>99.174552043487012</c:v>
                </c:pt>
                <c:pt idx="5">
                  <c:v>97.382725991544191</c:v>
                </c:pt>
                <c:pt idx="6">
                  <c:v>94.705053352124025</c:v>
                </c:pt>
                <c:pt idx="7">
                  <c:v>91.503925911012686</c:v>
                </c:pt>
                <c:pt idx="8">
                  <c:v>94.282262935373453</c:v>
                </c:pt>
                <c:pt idx="9">
                  <c:v>94.282262935373453</c:v>
                </c:pt>
                <c:pt idx="10">
                  <c:v>94.282262935373453</c:v>
                </c:pt>
                <c:pt idx="11">
                  <c:v>95.892893094423187</c:v>
                </c:pt>
                <c:pt idx="12">
                  <c:v>95.147976645862684</c:v>
                </c:pt>
                <c:pt idx="13">
                  <c:v>96.597543789007446</c:v>
                </c:pt>
                <c:pt idx="14">
                  <c:v>100.6442520636199</c:v>
                </c:pt>
                <c:pt idx="15">
                  <c:v>96.657942419971818</c:v>
                </c:pt>
                <c:pt idx="16">
                  <c:v>96.657942419971818</c:v>
                </c:pt>
                <c:pt idx="17">
                  <c:v>96.657942419971818</c:v>
                </c:pt>
                <c:pt idx="18">
                  <c:v>97.282061606603591</c:v>
                </c:pt>
                <c:pt idx="19">
                  <c:v>94.825850614052754</c:v>
                </c:pt>
                <c:pt idx="20">
                  <c:v>92.30924099053756</c:v>
                </c:pt>
                <c:pt idx="21">
                  <c:v>93.799073887658551</c:v>
                </c:pt>
                <c:pt idx="22">
                  <c:v>92.148177974632574</c:v>
                </c:pt>
                <c:pt idx="23">
                  <c:v>92.148177974632574</c:v>
                </c:pt>
                <c:pt idx="24">
                  <c:v>92.148177974632574</c:v>
                </c:pt>
                <c:pt idx="25">
                  <c:v>92.510569760418761</c:v>
                </c:pt>
                <c:pt idx="26">
                  <c:v>92.369639621501904</c:v>
                </c:pt>
                <c:pt idx="27">
                  <c:v>94.282262935373438</c:v>
                </c:pt>
                <c:pt idx="28">
                  <c:v>95.933158848399415</c:v>
                </c:pt>
                <c:pt idx="29">
                  <c:v>92.389772498490018</c:v>
                </c:pt>
                <c:pt idx="30">
                  <c:v>92.389772498490018</c:v>
                </c:pt>
                <c:pt idx="31">
                  <c:v>92.389772498490018</c:v>
                </c:pt>
                <c:pt idx="32">
                  <c:v>95.32917253875577</c:v>
                </c:pt>
                <c:pt idx="33">
                  <c:v>92.55083551439499</c:v>
                </c:pt>
                <c:pt idx="34">
                  <c:v>98.026978055164065</c:v>
                </c:pt>
                <c:pt idx="35">
                  <c:v>99.134286289510769</c:v>
                </c:pt>
                <c:pt idx="36">
                  <c:v>98.771894503724582</c:v>
                </c:pt>
                <c:pt idx="37">
                  <c:v>98.771894503724582</c:v>
                </c:pt>
                <c:pt idx="38">
                  <c:v>98.771894503724582</c:v>
                </c:pt>
                <c:pt idx="39">
                  <c:v>102.45621099255082</c:v>
                </c:pt>
                <c:pt idx="40">
                  <c:v>102.41594523857457</c:v>
                </c:pt>
                <c:pt idx="41">
                  <c:v>104.4091000603986</c:v>
                </c:pt>
                <c:pt idx="42">
                  <c:v>105.71773706462649</c:v>
                </c:pt>
                <c:pt idx="43">
                  <c:v>104.55003019931544</c:v>
                </c:pt>
                <c:pt idx="44">
                  <c:v>104.55003019931544</c:v>
                </c:pt>
                <c:pt idx="45">
                  <c:v>104.55003019931544</c:v>
                </c:pt>
                <c:pt idx="46">
                  <c:v>106.98610831487815</c:v>
                </c:pt>
                <c:pt idx="47">
                  <c:v>105.51640829474526</c:v>
                </c:pt>
                <c:pt idx="48">
                  <c:v>104.30843567545799</c:v>
                </c:pt>
                <c:pt idx="49">
                  <c:v>104.75135896919666</c:v>
                </c:pt>
                <c:pt idx="50">
                  <c:v>104.59029595329169</c:v>
                </c:pt>
                <c:pt idx="51">
                  <c:v>104.59029595329169</c:v>
                </c:pt>
                <c:pt idx="52">
                  <c:v>104.59029595329169</c:v>
                </c:pt>
                <c:pt idx="53">
                  <c:v>103.72458224280246</c:v>
                </c:pt>
                <c:pt idx="54">
                  <c:v>104.0467082746124</c:v>
                </c:pt>
                <c:pt idx="55">
                  <c:v>106.03986309643643</c:v>
                </c:pt>
                <c:pt idx="56">
                  <c:v>103.44272196496875</c:v>
                </c:pt>
                <c:pt idx="57">
                  <c:v>104.24803704449361</c:v>
                </c:pt>
                <c:pt idx="58">
                  <c:v>104.24803704449361</c:v>
                </c:pt>
                <c:pt idx="59">
                  <c:v>104.24803704449361</c:v>
                </c:pt>
                <c:pt idx="60">
                  <c:v>103.60378498087373</c:v>
                </c:pt>
                <c:pt idx="61">
                  <c:v>102.25488222266958</c:v>
                </c:pt>
                <c:pt idx="62">
                  <c:v>100.62411918663173</c:v>
                </c:pt>
                <c:pt idx="63">
                  <c:v>101.61063015904969</c:v>
                </c:pt>
                <c:pt idx="64">
                  <c:v>100.08053150795244</c:v>
                </c:pt>
                <c:pt idx="65">
                  <c:v>100.08053150795244</c:v>
                </c:pt>
                <c:pt idx="66">
                  <c:v>100.08053150795244</c:v>
                </c:pt>
                <c:pt idx="67">
                  <c:v>97.241795852627291</c:v>
                </c:pt>
                <c:pt idx="68">
                  <c:v>96.919669820817347</c:v>
                </c:pt>
                <c:pt idx="69">
                  <c:v>94.342661566337782</c:v>
                </c:pt>
                <c:pt idx="70">
                  <c:v>93.315884839943578</c:v>
                </c:pt>
                <c:pt idx="71">
                  <c:v>91.765653311858216</c:v>
                </c:pt>
                <c:pt idx="72">
                  <c:v>91.765653311858216</c:v>
                </c:pt>
                <c:pt idx="73">
                  <c:v>91.765653311858216</c:v>
                </c:pt>
                <c:pt idx="74">
                  <c:v>92.913227300181134</c:v>
                </c:pt>
                <c:pt idx="75">
                  <c:v>92.691765653311805</c:v>
                </c:pt>
                <c:pt idx="76">
                  <c:v>93.336017716931707</c:v>
                </c:pt>
                <c:pt idx="77">
                  <c:v>92.289108113549389</c:v>
                </c:pt>
                <c:pt idx="78">
                  <c:v>90.094624521844125</c:v>
                </c:pt>
                <c:pt idx="79">
                  <c:v>90.094624521844125</c:v>
                </c:pt>
                <c:pt idx="80">
                  <c:v>90.094624521844125</c:v>
                </c:pt>
                <c:pt idx="81">
                  <c:v>89.450372458224223</c:v>
                </c:pt>
                <c:pt idx="82">
                  <c:v>94.523857459230868</c:v>
                </c:pt>
                <c:pt idx="83">
                  <c:v>93.87960539561098</c:v>
                </c:pt>
                <c:pt idx="84">
                  <c:v>93.597745117777279</c:v>
                </c:pt>
                <c:pt idx="85">
                  <c:v>94.342661566337782</c:v>
                </c:pt>
                <c:pt idx="86">
                  <c:v>94.342661566337782</c:v>
                </c:pt>
                <c:pt idx="87">
                  <c:v>94.342661566337782</c:v>
                </c:pt>
                <c:pt idx="88">
                  <c:v>98.449768471914595</c:v>
                </c:pt>
                <c:pt idx="89">
                  <c:v>98.892691765653268</c:v>
                </c:pt>
                <c:pt idx="90">
                  <c:v>98.55043285685521</c:v>
                </c:pt>
                <c:pt idx="91">
                  <c:v>98.65109724179581</c:v>
                </c:pt>
                <c:pt idx="92">
                  <c:v>95.107710891886413</c:v>
                </c:pt>
                <c:pt idx="93">
                  <c:v>95.107710891886413</c:v>
                </c:pt>
                <c:pt idx="94">
                  <c:v>95.107710891886413</c:v>
                </c:pt>
                <c:pt idx="95">
                  <c:v>97.120998590698576</c:v>
                </c:pt>
                <c:pt idx="96">
                  <c:v>93.376283470907964</c:v>
                </c:pt>
                <c:pt idx="97">
                  <c:v>101.61063015904969</c:v>
                </c:pt>
                <c:pt idx="98">
                  <c:v>108.59673847392787</c:v>
                </c:pt>
                <c:pt idx="99">
                  <c:v>109.6436480773102</c:v>
                </c:pt>
                <c:pt idx="100">
                  <c:v>109.6436480773102</c:v>
                </c:pt>
                <c:pt idx="101">
                  <c:v>109.6436480773102</c:v>
                </c:pt>
                <c:pt idx="102">
                  <c:v>110.61002617274004</c:v>
                </c:pt>
                <c:pt idx="103">
                  <c:v>108.57660559693976</c:v>
                </c:pt>
                <c:pt idx="104">
                  <c:v>106.70424803704445</c:v>
                </c:pt>
                <c:pt idx="105">
                  <c:v>108.49607408898727</c:v>
                </c:pt>
                <c:pt idx="106">
                  <c:v>109.38192067646462</c:v>
                </c:pt>
                <c:pt idx="107">
                  <c:v>109.38192067646462</c:v>
                </c:pt>
                <c:pt idx="108">
                  <c:v>109.38192067646462</c:v>
                </c:pt>
                <c:pt idx="109">
                  <c:v>112.11999194684915</c:v>
                </c:pt>
                <c:pt idx="110">
                  <c:v>112.18039057781351</c:v>
                </c:pt>
                <c:pt idx="111">
                  <c:v>108.51620696597539</c:v>
                </c:pt>
                <c:pt idx="112">
                  <c:v>108.75780148983286</c:v>
                </c:pt>
                <c:pt idx="113">
                  <c:v>111.15361385141931</c:v>
                </c:pt>
                <c:pt idx="114">
                  <c:v>111.15361385141931</c:v>
                </c:pt>
                <c:pt idx="115">
                  <c:v>111.15361385141931</c:v>
                </c:pt>
                <c:pt idx="116">
                  <c:v>110.56976041876379</c:v>
                </c:pt>
                <c:pt idx="117">
                  <c:v>111.43547412925304</c:v>
                </c:pt>
                <c:pt idx="118">
                  <c:v>109.64364807731022</c:v>
                </c:pt>
                <c:pt idx="119">
                  <c:v>110.83148781960939</c:v>
                </c:pt>
                <c:pt idx="120">
                  <c:v>111.05294946647872</c:v>
                </c:pt>
                <c:pt idx="121">
                  <c:v>111.05294946647872</c:v>
                </c:pt>
                <c:pt idx="122">
                  <c:v>111.05294946647872</c:v>
                </c:pt>
                <c:pt idx="123">
                  <c:v>111.05294946647872</c:v>
                </c:pt>
                <c:pt idx="124">
                  <c:v>112.92530702637404</c:v>
                </c:pt>
                <c:pt idx="125">
                  <c:v>113.18703442721961</c:v>
                </c:pt>
                <c:pt idx="126">
                  <c:v>113.02597141131464</c:v>
                </c:pt>
                <c:pt idx="127">
                  <c:v>114.39500704650692</c:v>
                </c:pt>
                <c:pt idx="128">
                  <c:v>114.39500704650692</c:v>
                </c:pt>
                <c:pt idx="129">
                  <c:v>114.39500704650692</c:v>
                </c:pt>
                <c:pt idx="130">
                  <c:v>114.39500704650692</c:v>
                </c:pt>
                <c:pt idx="131">
                  <c:v>111.6770686531105</c:v>
                </c:pt>
                <c:pt idx="132">
                  <c:v>113.67022347493455</c:v>
                </c:pt>
                <c:pt idx="133">
                  <c:v>114.53593718542376</c:v>
                </c:pt>
                <c:pt idx="134">
                  <c:v>114.95872760217431</c:v>
                </c:pt>
                <c:pt idx="135">
                  <c:v>114.95872760217431</c:v>
                </c:pt>
                <c:pt idx="136">
                  <c:v>114.95872760217431</c:v>
                </c:pt>
                <c:pt idx="137">
                  <c:v>110.61002617274004</c:v>
                </c:pt>
                <c:pt idx="138">
                  <c:v>107.99275216428424</c:v>
                </c:pt>
                <c:pt idx="139">
                  <c:v>110.93215220455001</c:v>
                </c:pt>
                <c:pt idx="140">
                  <c:v>112.76424401046906</c:v>
                </c:pt>
                <c:pt idx="141">
                  <c:v>111.63680289913425</c:v>
                </c:pt>
                <c:pt idx="142">
                  <c:v>111.63680289913425</c:v>
                </c:pt>
                <c:pt idx="143">
                  <c:v>111.63680289913425</c:v>
                </c:pt>
                <c:pt idx="144">
                  <c:v>112.46225085564723</c:v>
                </c:pt>
                <c:pt idx="145">
                  <c:v>111.67706865311048</c:v>
                </c:pt>
                <c:pt idx="146">
                  <c:v>108.55647271995164</c:v>
                </c:pt>
                <c:pt idx="147">
                  <c:v>109.03966176766654</c:v>
                </c:pt>
                <c:pt idx="148">
                  <c:v>111.71733440708672</c:v>
                </c:pt>
                <c:pt idx="149">
                  <c:v>111.71733440708672</c:v>
                </c:pt>
                <c:pt idx="150">
                  <c:v>111.71733440708672</c:v>
                </c:pt>
                <c:pt idx="151">
                  <c:v>111.19387960539555</c:v>
                </c:pt>
                <c:pt idx="152">
                  <c:v>111.6166700221461</c:v>
                </c:pt>
                <c:pt idx="153">
                  <c:v>110.89188645057372</c:v>
                </c:pt>
                <c:pt idx="154">
                  <c:v>113.22730018119584</c:v>
                </c:pt>
                <c:pt idx="155">
                  <c:v>111.7777330380511</c:v>
                </c:pt>
                <c:pt idx="156">
                  <c:v>111.7777330380511</c:v>
                </c:pt>
                <c:pt idx="157">
                  <c:v>111.7777330380511</c:v>
                </c:pt>
                <c:pt idx="158">
                  <c:v>111.19387960539557</c:v>
                </c:pt>
                <c:pt idx="159">
                  <c:v>112.1401248238373</c:v>
                </c:pt>
                <c:pt idx="160">
                  <c:v>114.35474129253065</c:v>
                </c:pt>
                <c:pt idx="161">
                  <c:v>113.87155224481575</c:v>
                </c:pt>
                <c:pt idx="162">
                  <c:v>114.37487416951879</c:v>
                </c:pt>
                <c:pt idx="163">
                  <c:v>114.37487416951879</c:v>
                </c:pt>
                <c:pt idx="164">
                  <c:v>114.37487416951879</c:v>
                </c:pt>
                <c:pt idx="165">
                  <c:v>112.18039057781353</c:v>
                </c:pt>
                <c:pt idx="166">
                  <c:v>110.83148781960938</c:v>
                </c:pt>
                <c:pt idx="167">
                  <c:v>110.97241795852622</c:v>
                </c:pt>
                <c:pt idx="168">
                  <c:v>111.99919468492043</c:v>
                </c:pt>
                <c:pt idx="169">
                  <c:v>114.15341252264943</c:v>
                </c:pt>
                <c:pt idx="170">
                  <c:v>114.15341252264943</c:v>
                </c:pt>
                <c:pt idx="171">
                  <c:v>114.15341252264943</c:v>
                </c:pt>
                <c:pt idx="172">
                  <c:v>111.91866317696794</c:v>
                </c:pt>
                <c:pt idx="173">
                  <c:v>112.68371250251656</c:v>
                </c:pt>
                <c:pt idx="174">
                  <c:v>112.24078920877788</c:v>
                </c:pt>
                <c:pt idx="175">
                  <c:v>112.03946043889665</c:v>
                </c:pt>
                <c:pt idx="176">
                  <c:v>112.36158647070661</c:v>
                </c:pt>
                <c:pt idx="177">
                  <c:v>112.36158647070661</c:v>
                </c:pt>
                <c:pt idx="178">
                  <c:v>112.36158647070661</c:v>
                </c:pt>
                <c:pt idx="179">
                  <c:v>113.10650291926711</c:v>
                </c:pt>
                <c:pt idx="180">
                  <c:v>114.07288101469695</c:v>
                </c:pt>
                <c:pt idx="181">
                  <c:v>112.421985101671</c:v>
                </c:pt>
                <c:pt idx="182">
                  <c:v>113.911817998792</c:v>
                </c:pt>
                <c:pt idx="183">
                  <c:v>112.72397825649283</c:v>
                </c:pt>
                <c:pt idx="184">
                  <c:v>112.72397825649283</c:v>
                </c:pt>
                <c:pt idx="185">
                  <c:v>112.72397825649283</c:v>
                </c:pt>
                <c:pt idx="186">
                  <c:v>112.6031809945641</c:v>
                </c:pt>
                <c:pt idx="187">
                  <c:v>111.91866317696797</c:v>
                </c:pt>
                <c:pt idx="188">
                  <c:v>113.46889470505333</c:v>
                </c:pt>
                <c:pt idx="189">
                  <c:v>110.89188645057376</c:v>
                </c:pt>
                <c:pt idx="190">
                  <c:v>112.54278236359973</c:v>
                </c:pt>
                <c:pt idx="191">
                  <c:v>112.54278236359973</c:v>
                </c:pt>
                <c:pt idx="192">
                  <c:v>112.54278236359973</c:v>
                </c:pt>
                <c:pt idx="193">
                  <c:v>112.76424401046907</c:v>
                </c:pt>
                <c:pt idx="194">
                  <c:v>112.58304811757598</c:v>
                </c:pt>
                <c:pt idx="195">
                  <c:v>106.92570968391381</c:v>
                </c:pt>
                <c:pt idx="196">
                  <c:v>105.07348500100662</c:v>
                </c:pt>
                <c:pt idx="197">
                  <c:v>103.42258908798064</c:v>
                </c:pt>
                <c:pt idx="198">
                  <c:v>103.42258908798064</c:v>
                </c:pt>
                <c:pt idx="199">
                  <c:v>103.42258908798064</c:v>
                </c:pt>
                <c:pt idx="200">
                  <c:v>103.3823233340044</c:v>
                </c:pt>
                <c:pt idx="201">
                  <c:v>102.51660962351518</c:v>
                </c:pt>
                <c:pt idx="202">
                  <c:v>104.308435675458</c:v>
                </c:pt>
                <c:pt idx="203">
                  <c:v>104.16750553654116</c:v>
                </c:pt>
                <c:pt idx="204">
                  <c:v>104.20777129051739</c:v>
                </c:pt>
                <c:pt idx="205">
                  <c:v>104.20777129051739</c:v>
                </c:pt>
                <c:pt idx="206">
                  <c:v>104.20777129051739</c:v>
                </c:pt>
                <c:pt idx="207">
                  <c:v>103.92591101268368</c:v>
                </c:pt>
                <c:pt idx="208">
                  <c:v>102.59714113146767</c:v>
                </c:pt>
                <c:pt idx="209">
                  <c:v>101.95288906784776</c:v>
                </c:pt>
                <c:pt idx="210">
                  <c:v>101.79182605194279</c:v>
                </c:pt>
                <c:pt idx="211">
                  <c:v>102.27501509965769</c:v>
                </c:pt>
                <c:pt idx="212">
                  <c:v>102.27501509965769</c:v>
                </c:pt>
                <c:pt idx="213">
                  <c:v>102.27501509965769</c:v>
                </c:pt>
                <c:pt idx="214">
                  <c:v>102.17435071471708</c:v>
                </c:pt>
                <c:pt idx="215">
                  <c:v>103.34205758002813</c:v>
                </c:pt>
                <c:pt idx="216">
                  <c:v>105.53654117173339</c:v>
                </c:pt>
                <c:pt idx="217">
                  <c:v>106.62371652909195</c:v>
                </c:pt>
                <c:pt idx="218">
                  <c:v>106.36198912824636</c:v>
                </c:pt>
                <c:pt idx="219">
                  <c:v>106.36198912824636</c:v>
                </c:pt>
                <c:pt idx="220">
                  <c:v>106.36198912824636</c:v>
                </c:pt>
                <c:pt idx="221">
                  <c:v>106.94584256090188</c:v>
                </c:pt>
                <c:pt idx="222">
                  <c:v>109.05979464465466</c:v>
                </c:pt>
                <c:pt idx="223">
                  <c:v>109.44231930742896</c:v>
                </c:pt>
                <c:pt idx="224">
                  <c:v>110.50936178779941</c:v>
                </c:pt>
                <c:pt idx="225">
                  <c:v>111.21401248238367</c:v>
                </c:pt>
                <c:pt idx="226">
                  <c:v>111.21401248238367</c:v>
                </c:pt>
                <c:pt idx="227">
                  <c:v>111.21401248238367</c:v>
                </c:pt>
                <c:pt idx="228">
                  <c:v>112.70384537950466</c:v>
                </c:pt>
                <c:pt idx="229">
                  <c:v>113.20716730420769</c:v>
                </c:pt>
                <c:pt idx="230">
                  <c:v>112.46225085564718</c:v>
                </c:pt>
                <c:pt idx="231">
                  <c:v>112.52264948661154</c:v>
                </c:pt>
                <c:pt idx="232">
                  <c:v>112.52264948661154</c:v>
                </c:pt>
                <c:pt idx="233">
                  <c:v>112.52264948661154</c:v>
                </c:pt>
                <c:pt idx="234">
                  <c:v>112.52264948661154</c:v>
                </c:pt>
                <c:pt idx="235">
                  <c:v>111.4556070062411</c:v>
                </c:pt>
                <c:pt idx="236">
                  <c:v>110.50936178779939</c:v>
                </c:pt>
                <c:pt idx="237">
                  <c:v>106.56331789812755</c:v>
                </c:pt>
                <c:pt idx="238">
                  <c:v>106.68411516005629</c:v>
                </c:pt>
                <c:pt idx="239">
                  <c:v>104.61042883027977</c:v>
                </c:pt>
                <c:pt idx="240">
                  <c:v>104.61042883027977</c:v>
                </c:pt>
                <c:pt idx="241">
                  <c:v>104.61042883027977</c:v>
                </c:pt>
                <c:pt idx="242">
                  <c:v>103.8856452587074</c:v>
                </c:pt>
                <c:pt idx="243">
                  <c:v>104.89228910811347</c:v>
                </c:pt>
                <c:pt idx="244">
                  <c:v>104.32856855244607</c:v>
                </c:pt>
                <c:pt idx="245">
                  <c:v>103.56351922689744</c:v>
                </c:pt>
                <c:pt idx="246">
                  <c:v>104.14737265955297</c:v>
                </c:pt>
                <c:pt idx="247">
                  <c:v>104.14737265955297</c:v>
                </c:pt>
                <c:pt idx="248">
                  <c:v>104.14737265955297</c:v>
                </c:pt>
                <c:pt idx="249">
                  <c:v>103.72458224280244</c:v>
                </c:pt>
                <c:pt idx="250">
                  <c:v>101.59049728206155</c:v>
                </c:pt>
                <c:pt idx="251">
                  <c:v>102.25488222266956</c:v>
                </c:pt>
                <c:pt idx="252">
                  <c:v>97.402858868532277</c:v>
                </c:pt>
                <c:pt idx="253">
                  <c:v>98.852426011677025</c:v>
                </c:pt>
                <c:pt idx="254">
                  <c:v>98.852426011677025</c:v>
                </c:pt>
                <c:pt idx="255">
                  <c:v>98.852426011677025</c:v>
                </c:pt>
                <c:pt idx="256">
                  <c:v>99.335615059391955</c:v>
                </c:pt>
                <c:pt idx="257">
                  <c:v>98.107509563116523</c:v>
                </c:pt>
                <c:pt idx="258">
                  <c:v>101.10730823434665</c:v>
                </c:pt>
                <c:pt idx="259">
                  <c:v>102.21461646869334</c:v>
                </c:pt>
                <c:pt idx="260">
                  <c:v>102.35554660761018</c:v>
                </c:pt>
                <c:pt idx="261">
                  <c:v>102.35554660761018</c:v>
                </c:pt>
                <c:pt idx="262">
                  <c:v>102.35554660761018</c:v>
                </c:pt>
                <c:pt idx="263">
                  <c:v>104.3285685524461</c:v>
                </c:pt>
                <c:pt idx="264">
                  <c:v>103.98630964364803</c:v>
                </c:pt>
                <c:pt idx="265">
                  <c:v>105.11375075498285</c:v>
                </c:pt>
                <c:pt idx="266">
                  <c:v>105.71773706462649</c:v>
                </c:pt>
                <c:pt idx="267">
                  <c:v>107.93235353331988</c:v>
                </c:pt>
                <c:pt idx="268">
                  <c:v>107.93235353331988</c:v>
                </c:pt>
                <c:pt idx="269">
                  <c:v>107.93235353331988</c:v>
                </c:pt>
                <c:pt idx="270">
                  <c:v>108.45580833501104</c:v>
                </c:pt>
                <c:pt idx="271">
                  <c:v>109.01952889067844</c:v>
                </c:pt>
                <c:pt idx="272">
                  <c:v>108.63700422790413</c:v>
                </c:pt>
                <c:pt idx="273">
                  <c:v>103.60378498087373</c:v>
                </c:pt>
                <c:pt idx="274">
                  <c:v>104.9929534930541</c:v>
                </c:pt>
                <c:pt idx="275">
                  <c:v>104.9929534930541</c:v>
                </c:pt>
                <c:pt idx="276">
                  <c:v>104.9929534930541</c:v>
                </c:pt>
                <c:pt idx="277">
                  <c:v>105.2748137708878</c:v>
                </c:pt>
                <c:pt idx="278">
                  <c:v>104.36883430642234</c:v>
                </c:pt>
                <c:pt idx="279">
                  <c:v>101.28850412723973</c:v>
                </c:pt>
                <c:pt idx="280">
                  <c:v>101.93275619085964</c:v>
                </c:pt>
                <c:pt idx="281">
                  <c:v>100.56372055566737</c:v>
                </c:pt>
                <c:pt idx="282">
                  <c:v>100.56372055566737</c:v>
                </c:pt>
                <c:pt idx="283">
                  <c:v>100.56372055566737</c:v>
                </c:pt>
                <c:pt idx="284">
                  <c:v>99.597342460237527</c:v>
                </c:pt>
                <c:pt idx="285">
                  <c:v>100.90597946446543</c:v>
                </c:pt>
                <c:pt idx="286">
                  <c:v>96.75860680491239</c:v>
                </c:pt>
                <c:pt idx="287">
                  <c:v>96.35594926514996</c:v>
                </c:pt>
                <c:pt idx="288">
                  <c:v>96.93980269780549</c:v>
                </c:pt>
                <c:pt idx="289">
                  <c:v>96.93980269780549</c:v>
                </c:pt>
                <c:pt idx="290">
                  <c:v>96.93980269780549</c:v>
                </c:pt>
                <c:pt idx="291">
                  <c:v>97.221662975639191</c:v>
                </c:pt>
                <c:pt idx="292">
                  <c:v>98.087376686128422</c:v>
                </c:pt>
                <c:pt idx="293">
                  <c:v>94.624521844171511</c:v>
                </c:pt>
                <c:pt idx="294">
                  <c:v>94.463458828266539</c:v>
                </c:pt>
                <c:pt idx="295">
                  <c:v>95.369438292731999</c:v>
                </c:pt>
                <c:pt idx="296">
                  <c:v>95.369438292731999</c:v>
                </c:pt>
                <c:pt idx="297">
                  <c:v>95.369438292731999</c:v>
                </c:pt>
                <c:pt idx="298">
                  <c:v>94.443325951278396</c:v>
                </c:pt>
                <c:pt idx="299">
                  <c:v>92.65149989933559</c:v>
                </c:pt>
                <c:pt idx="300">
                  <c:v>90.235554660760997</c:v>
                </c:pt>
                <c:pt idx="301">
                  <c:v>91.040869740285871</c:v>
                </c:pt>
                <c:pt idx="302">
                  <c:v>91.685121803905758</c:v>
                </c:pt>
                <c:pt idx="303">
                  <c:v>91.685121803905758</c:v>
                </c:pt>
                <c:pt idx="304">
                  <c:v>91.685121803905758</c:v>
                </c:pt>
                <c:pt idx="305">
                  <c:v>92.268975236561289</c:v>
                </c:pt>
                <c:pt idx="306">
                  <c:v>93.919871149587252</c:v>
                </c:pt>
                <c:pt idx="307">
                  <c:v>95.24864103080327</c:v>
                </c:pt>
                <c:pt idx="308">
                  <c:v>95.470102677672614</c:v>
                </c:pt>
                <c:pt idx="309">
                  <c:v>96.476746527078689</c:v>
                </c:pt>
                <c:pt idx="310">
                  <c:v>96.476746527078689</c:v>
                </c:pt>
                <c:pt idx="311">
                  <c:v>96.476746527078689</c:v>
                </c:pt>
                <c:pt idx="312">
                  <c:v>100.02013287698807</c:v>
                </c:pt>
                <c:pt idx="313">
                  <c:v>99.879202738071214</c:v>
                </c:pt>
                <c:pt idx="314">
                  <c:v>96.215019126233088</c:v>
                </c:pt>
                <c:pt idx="315">
                  <c:v>96.859271189852976</c:v>
                </c:pt>
                <c:pt idx="316">
                  <c:v>94.040668411515952</c:v>
                </c:pt>
                <c:pt idx="317">
                  <c:v>94.040668411515952</c:v>
                </c:pt>
                <c:pt idx="318">
                  <c:v>94.040668411515952</c:v>
                </c:pt>
                <c:pt idx="319">
                  <c:v>94.382927320314025</c:v>
                </c:pt>
                <c:pt idx="320">
                  <c:v>95.6714314475538</c:v>
                </c:pt>
                <c:pt idx="321">
                  <c:v>96.114354741292473</c:v>
                </c:pt>
                <c:pt idx="322">
                  <c:v>97.483390376484749</c:v>
                </c:pt>
                <c:pt idx="323">
                  <c:v>98.469901348902695</c:v>
                </c:pt>
                <c:pt idx="324">
                  <c:v>98.469901348902695</c:v>
                </c:pt>
                <c:pt idx="325">
                  <c:v>98.469901348902695</c:v>
                </c:pt>
                <c:pt idx="326">
                  <c:v>97.483390376484749</c:v>
                </c:pt>
                <c:pt idx="327">
                  <c:v>98.328971209985866</c:v>
                </c:pt>
                <c:pt idx="328">
                  <c:v>100.06039863096433</c:v>
                </c:pt>
                <c:pt idx="329">
                  <c:v>99.255083551439455</c:v>
                </c:pt>
                <c:pt idx="330">
                  <c:v>96.75860680491239</c:v>
                </c:pt>
                <c:pt idx="331">
                  <c:v>96.75860680491239</c:v>
                </c:pt>
                <c:pt idx="332">
                  <c:v>96.75860680491239</c:v>
                </c:pt>
                <c:pt idx="333">
                  <c:v>97.845782162270964</c:v>
                </c:pt>
                <c:pt idx="334">
                  <c:v>101.06704248037043</c:v>
                </c:pt>
                <c:pt idx="335">
                  <c:v>102.61727400845579</c:v>
                </c:pt>
                <c:pt idx="336">
                  <c:v>103.66418361183813</c:v>
                </c:pt>
                <c:pt idx="337">
                  <c:v>105.73786994161465</c:v>
                </c:pt>
                <c:pt idx="338">
                  <c:v>105.73786994161465</c:v>
                </c:pt>
                <c:pt idx="339">
                  <c:v>105.73786994161465</c:v>
                </c:pt>
                <c:pt idx="340">
                  <c:v>105.99959734246023</c:v>
                </c:pt>
                <c:pt idx="341">
                  <c:v>104.24803704449367</c:v>
                </c:pt>
                <c:pt idx="342">
                  <c:v>105.41574390980473</c:v>
                </c:pt>
                <c:pt idx="343">
                  <c:v>104.71109321522047</c:v>
                </c:pt>
                <c:pt idx="344">
                  <c:v>105.53654117173348</c:v>
                </c:pt>
                <c:pt idx="345">
                  <c:v>105.53654117173348</c:v>
                </c:pt>
                <c:pt idx="346">
                  <c:v>105.53654117173348</c:v>
                </c:pt>
                <c:pt idx="347">
                  <c:v>105.43587678679286</c:v>
                </c:pt>
                <c:pt idx="348">
                  <c:v>104.97282061606607</c:v>
                </c:pt>
                <c:pt idx="349">
                  <c:v>106.10026172740089</c:v>
                </c:pt>
                <c:pt idx="350">
                  <c:v>104.48963156835116</c:v>
                </c:pt>
                <c:pt idx="351">
                  <c:v>104.89228910811359</c:v>
                </c:pt>
                <c:pt idx="352">
                  <c:v>104.89228910811359</c:v>
                </c:pt>
                <c:pt idx="353">
                  <c:v>104.89228910811359</c:v>
                </c:pt>
                <c:pt idx="354">
                  <c:v>102.13408496074091</c:v>
                </c:pt>
                <c:pt idx="355">
                  <c:v>102.27501509965776</c:v>
                </c:pt>
                <c:pt idx="356">
                  <c:v>101.20797261928733</c:v>
                </c:pt>
                <c:pt idx="357">
                  <c:v>102.73807127038457</c:v>
                </c:pt>
                <c:pt idx="358">
                  <c:v>106.14052748137711</c:v>
                </c:pt>
                <c:pt idx="359">
                  <c:v>106.14052748137711</c:v>
                </c:pt>
                <c:pt idx="360">
                  <c:v>106.14052748137711</c:v>
                </c:pt>
                <c:pt idx="361">
                  <c:v>104.00644252063621</c:v>
                </c:pt>
                <c:pt idx="362">
                  <c:v>104.42923293738677</c:v>
                </c:pt>
                <c:pt idx="363">
                  <c:v>105.83853432655529</c:v>
                </c:pt>
                <c:pt idx="364">
                  <c:v>104.77149184618484</c:v>
                </c:pt>
                <c:pt idx="365">
                  <c:v>105.51640829474535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88544"/>
        <c:axId val="149790080"/>
      </c:lineChart>
      <c:dateAx>
        <c:axId val="149777024"/>
        <c:scaling>
          <c:orientation val="minMax"/>
          <c:max val="42972"/>
          <c:min val="42607"/>
        </c:scaling>
        <c:delete val="0"/>
        <c:axPos val="b"/>
        <c:numFmt formatCode="mm/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149787008"/>
        <c:crossesAt val="100"/>
        <c:auto val="0"/>
        <c:lblOffset val="100"/>
        <c:baseTimeUnit val="days"/>
      </c:dateAx>
      <c:valAx>
        <c:axId val="149787008"/>
        <c:scaling>
          <c:orientation val="minMax"/>
          <c:max val="130"/>
          <c:min val="80"/>
        </c:scaling>
        <c:delete val="0"/>
        <c:axPos val="l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149777024"/>
        <c:crosses val="autoZero"/>
        <c:crossBetween val="between"/>
        <c:majorUnit val="10"/>
      </c:valAx>
      <c:dateAx>
        <c:axId val="1497885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49790080"/>
        <c:crosses val="autoZero"/>
        <c:auto val="1"/>
        <c:lblOffset val="100"/>
        <c:baseTimeUnit val="days"/>
      </c:dateAx>
      <c:valAx>
        <c:axId val="149790080"/>
        <c:scaling>
          <c:orientation val="minMax"/>
          <c:max val="42"/>
          <c:min val="32"/>
        </c:scaling>
        <c:delete val="1"/>
        <c:axPos val="r"/>
        <c:numFmt formatCode="0.00" sourceLinked="1"/>
        <c:majorTickMark val="out"/>
        <c:minorTickMark val="none"/>
        <c:tickLblPos val="nextTo"/>
        <c:crossAx val="149788544"/>
        <c:crosses val="max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4.4279925195493272E-2"/>
          <c:y val="0.93975255618300235"/>
          <c:w val="0.92524239537276043"/>
          <c:h val="5.0938386938920721E-2"/>
        </c:manualLayout>
      </c:layout>
      <c:overlay val="0"/>
      <c:spPr>
        <a:noFill/>
        <a:ln w="12700">
          <a:noFill/>
        </a:ln>
      </c:spPr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1" i="0" u="none" strike="noStrike" baseline="0">
          <a:solidFill>
            <a:srgbClr val="000000"/>
          </a:solidFill>
          <a:latin typeface="David" panose="020E0502060401010101" pitchFamily="34" charset="-79"/>
          <a:ea typeface="Arial"/>
          <a:cs typeface="David" panose="020E0502060401010101" pitchFamily="34" charset="-79"/>
        </a:defRPr>
      </a:pPr>
      <a:endParaRPr lang="he-IL"/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/>
              <a:t>איור 21: ריביות הבנקים המרכזיים במשקים העיקריים ובישראל
</a:t>
            </a:r>
            <a:r>
              <a:rPr lang="he-IL" sz="2000" b="0"/>
              <a:t>ינואר 2013 עד יולי 2017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2681992337164751E-2"/>
          <c:y val="0.12091863193211656"/>
          <c:w val="0.87767478729588333"/>
          <c:h val="0.71615173663830134"/>
        </c:manualLayout>
      </c:layout>
      <c:lineChart>
        <c:grouping val="standard"/>
        <c:varyColors val="0"/>
        <c:ser>
          <c:idx val="0"/>
          <c:order val="0"/>
          <c:tx>
            <c:strRef>
              <c:f>'איור 21 נתונים'!$B$2</c:f>
              <c:strCache>
                <c:ptCount val="1"/>
                <c:pt idx="0">
                  <c:v>גוש האירו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21 נתונים'!$A$3:$A$143</c:f>
              <c:numCache>
                <c:formatCode>m/d/yyyy</c:formatCode>
                <c:ptCount val="1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21 נתונים'!$B$3:$B$143</c:f>
              <c:numCache>
                <c:formatCode>0.00</c:formatCode>
                <c:ptCount val="1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-0.1</c:v>
                </c:pt>
                <c:pt idx="18">
                  <c:v>-0.1</c:v>
                </c:pt>
                <c:pt idx="19">
                  <c:v>-0.1</c:v>
                </c:pt>
                <c:pt idx="20">
                  <c:v>-0.2</c:v>
                </c:pt>
                <c:pt idx="21">
                  <c:v>-0.2</c:v>
                </c:pt>
                <c:pt idx="22">
                  <c:v>-0.2</c:v>
                </c:pt>
                <c:pt idx="23">
                  <c:v>-0.2</c:v>
                </c:pt>
                <c:pt idx="24">
                  <c:v>-0.2</c:v>
                </c:pt>
                <c:pt idx="25">
                  <c:v>-0.2</c:v>
                </c:pt>
                <c:pt idx="26">
                  <c:v>-0.2</c:v>
                </c:pt>
                <c:pt idx="27">
                  <c:v>-0.2</c:v>
                </c:pt>
                <c:pt idx="28">
                  <c:v>-0.2</c:v>
                </c:pt>
                <c:pt idx="29">
                  <c:v>-0.2</c:v>
                </c:pt>
                <c:pt idx="30">
                  <c:v>-0.2</c:v>
                </c:pt>
                <c:pt idx="31">
                  <c:v>-0.2</c:v>
                </c:pt>
                <c:pt idx="32">
                  <c:v>-0.2</c:v>
                </c:pt>
                <c:pt idx="33">
                  <c:v>-0.2</c:v>
                </c:pt>
                <c:pt idx="34">
                  <c:v>-0.2</c:v>
                </c:pt>
                <c:pt idx="35">
                  <c:v>-0.3</c:v>
                </c:pt>
                <c:pt idx="36">
                  <c:v>-0.3</c:v>
                </c:pt>
                <c:pt idx="37">
                  <c:v>-0.3</c:v>
                </c:pt>
                <c:pt idx="38">
                  <c:v>-0.4</c:v>
                </c:pt>
                <c:pt idx="39">
                  <c:v>-0.4</c:v>
                </c:pt>
                <c:pt idx="40">
                  <c:v>-0.4</c:v>
                </c:pt>
                <c:pt idx="41">
                  <c:v>-0.4</c:v>
                </c:pt>
                <c:pt idx="42">
                  <c:v>-0.4</c:v>
                </c:pt>
                <c:pt idx="43">
                  <c:v>-0.4</c:v>
                </c:pt>
                <c:pt idx="44">
                  <c:v>-0.4</c:v>
                </c:pt>
                <c:pt idx="45">
                  <c:v>-0.4</c:v>
                </c:pt>
                <c:pt idx="46">
                  <c:v>-0.4</c:v>
                </c:pt>
                <c:pt idx="47">
                  <c:v>-0.4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-0.4</c:v>
                </c:pt>
                <c:pt idx="52">
                  <c:v>-0.4</c:v>
                </c:pt>
                <c:pt idx="53">
                  <c:v>-0.4</c:v>
                </c:pt>
                <c:pt idx="54">
                  <c:v>-0.4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21 נתונים'!$C$2</c:f>
              <c:strCache>
                <c:ptCount val="1"/>
                <c:pt idx="0">
                  <c:v>יפן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21 נתונים'!$A$3:$A$143</c:f>
              <c:numCache>
                <c:formatCode>m/d/yyyy</c:formatCode>
                <c:ptCount val="1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21 נתונים'!$C$3:$C$143</c:f>
              <c:numCache>
                <c:formatCode>0.00</c:formatCode>
                <c:ptCount val="141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-0.1</c:v>
                </c:pt>
                <c:pt idx="37">
                  <c:v>-0.1</c:v>
                </c:pt>
                <c:pt idx="38">
                  <c:v>-0.1</c:v>
                </c:pt>
                <c:pt idx="39">
                  <c:v>-0.1</c:v>
                </c:pt>
                <c:pt idx="40">
                  <c:v>-0.1</c:v>
                </c:pt>
                <c:pt idx="41">
                  <c:v>-0.1</c:v>
                </c:pt>
                <c:pt idx="42">
                  <c:v>-0.1</c:v>
                </c:pt>
                <c:pt idx="43">
                  <c:v>-0.1</c:v>
                </c:pt>
                <c:pt idx="44">
                  <c:v>-0.1</c:v>
                </c:pt>
                <c:pt idx="45">
                  <c:v>-0.1</c:v>
                </c:pt>
                <c:pt idx="46">
                  <c:v>-0.1</c:v>
                </c:pt>
                <c:pt idx="47">
                  <c:v>-0.1</c:v>
                </c:pt>
                <c:pt idx="48">
                  <c:v>-0.1</c:v>
                </c:pt>
                <c:pt idx="49">
                  <c:v>-0.1</c:v>
                </c:pt>
                <c:pt idx="50">
                  <c:v>-0.1</c:v>
                </c:pt>
                <c:pt idx="51">
                  <c:v>-0.1</c:v>
                </c:pt>
                <c:pt idx="52">
                  <c:v>-0.1</c:v>
                </c:pt>
                <c:pt idx="53">
                  <c:v>-0.1</c:v>
                </c:pt>
                <c:pt idx="54">
                  <c:v>-0.1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21 נתונים'!$D$2</c:f>
              <c:strCache>
                <c:ptCount val="1"/>
                <c:pt idx="0">
                  <c:v>ארה"ב (אמצע טווח הריבית)</c:v>
                </c:pt>
              </c:strCache>
            </c:strRef>
          </c:tx>
          <c:spPr>
            <a:ln w="3810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21 נתונים'!$A$3:$A$143</c:f>
              <c:numCache>
                <c:formatCode>m/d/yyyy</c:formatCode>
                <c:ptCount val="1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21 נתונים'!$D$3:$D$143</c:f>
              <c:numCache>
                <c:formatCode>#,##0.000</c:formatCode>
                <c:ptCount val="141"/>
                <c:pt idx="0">
                  <c:v>0.125</c:v>
                </c:pt>
                <c:pt idx="1">
                  <c:v>0.125</c:v>
                </c:pt>
                <c:pt idx="2">
                  <c:v>0.125</c:v>
                </c:pt>
                <c:pt idx="3">
                  <c:v>0.125</c:v>
                </c:pt>
                <c:pt idx="4">
                  <c:v>0.125</c:v>
                </c:pt>
                <c:pt idx="5">
                  <c:v>0.125</c:v>
                </c:pt>
                <c:pt idx="6">
                  <c:v>0.125</c:v>
                </c:pt>
                <c:pt idx="7">
                  <c:v>0.125</c:v>
                </c:pt>
                <c:pt idx="8">
                  <c:v>0.125</c:v>
                </c:pt>
                <c:pt idx="9">
                  <c:v>0.125</c:v>
                </c:pt>
                <c:pt idx="10">
                  <c:v>0.125</c:v>
                </c:pt>
                <c:pt idx="11">
                  <c:v>0.125</c:v>
                </c:pt>
                <c:pt idx="12">
                  <c:v>0.125</c:v>
                </c:pt>
                <c:pt idx="13">
                  <c:v>0.125</c:v>
                </c:pt>
                <c:pt idx="14">
                  <c:v>0.125</c:v>
                </c:pt>
                <c:pt idx="15">
                  <c:v>0.125</c:v>
                </c:pt>
                <c:pt idx="16">
                  <c:v>0.125</c:v>
                </c:pt>
                <c:pt idx="17">
                  <c:v>0.125</c:v>
                </c:pt>
                <c:pt idx="18">
                  <c:v>0.125</c:v>
                </c:pt>
                <c:pt idx="19">
                  <c:v>0.125</c:v>
                </c:pt>
                <c:pt idx="20">
                  <c:v>0.125</c:v>
                </c:pt>
                <c:pt idx="21">
                  <c:v>0.125</c:v>
                </c:pt>
                <c:pt idx="22">
                  <c:v>0.125</c:v>
                </c:pt>
                <c:pt idx="23">
                  <c:v>0.125</c:v>
                </c:pt>
                <c:pt idx="24">
                  <c:v>0.125</c:v>
                </c:pt>
                <c:pt idx="25">
                  <c:v>0.125</c:v>
                </c:pt>
                <c:pt idx="26">
                  <c:v>0.125</c:v>
                </c:pt>
                <c:pt idx="27">
                  <c:v>0.125</c:v>
                </c:pt>
                <c:pt idx="28">
                  <c:v>0.125</c:v>
                </c:pt>
                <c:pt idx="29">
                  <c:v>0.125</c:v>
                </c:pt>
                <c:pt idx="30">
                  <c:v>0.125</c:v>
                </c:pt>
                <c:pt idx="31">
                  <c:v>0.125</c:v>
                </c:pt>
                <c:pt idx="32">
                  <c:v>0.125</c:v>
                </c:pt>
                <c:pt idx="33">
                  <c:v>0.125</c:v>
                </c:pt>
                <c:pt idx="34">
                  <c:v>0.125</c:v>
                </c:pt>
                <c:pt idx="35">
                  <c:v>0.375</c:v>
                </c:pt>
                <c:pt idx="36">
                  <c:v>0.375</c:v>
                </c:pt>
                <c:pt idx="37">
                  <c:v>0.375</c:v>
                </c:pt>
                <c:pt idx="38">
                  <c:v>0.375</c:v>
                </c:pt>
                <c:pt idx="39">
                  <c:v>0.375</c:v>
                </c:pt>
                <c:pt idx="40">
                  <c:v>0.375</c:v>
                </c:pt>
                <c:pt idx="41">
                  <c:v>0.375</c:v>
                </c:pt>
                <c:pt idx="42">
                  <c:v>0.375</c:v>
                </c:pt>
                <c:pt idx="43">
                  <c:v>0.375</c:v>
                </c:pt>
                <c:pt idx="44">
                  <c:v>0.375</c:v>
                </c:pt>
                <c:pt idx="45">
                  <c:v>0.375</c:v>
                </c:pt>
                <c:pt idx="46">
                  <c:v>0.375</c:v>
                </c:pt>
                <c:pt idx="47">
                  <c:v>0.625</c:v>
                </c:pt>
                <c:pt idx="48">
                  <c:v>0.625</c:v>
                </c:pt>
                <c:pt idx="49">
                  <c:v>0.625</c:v>
                </c:pt>
                <c:pt idx="50">
                  <c:v>0.875</c:v>
                </c:pt>
                <c:pt idx="51">
                  <c:v>0.875</c:v>
                </c:pt>
                <c:pt idx="52">
                  <c:v>0.875</c:v>
                </c:pt>
                <c:pt idx="53">
                  <c:v>1.125</c:v>
                </c:pt>
                <c:pt idx="54">
                  <c:v>1.125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'איור 21 נתונים'!$E$2</c:f>
              <c:strCache>
                <c:ptCount val="1"/>
                <c:pt idx="0">
                  <c:v>ישראל</c:v>
                </c:pt>
              </c:strCache>
            </c:strRef>
          </c:tx>
          <c:spPr>
            <a:ln w="38100">
              <a:solidFill>
                <a:srgbClr val="00B0F0"/>
              </a:solidFill>
              <a:prstDash val="sysDash"/>
            </a:ln>
          </c:spPr>
          <c:marker>
            <c:symbol val="none"/>
          </c:marker>
          <c:val>
            <c:numRef>
              <c:f>'איור 21 נתונים'!$E$3:$E$143</c:f>
              <c:numCache>
                <c:formatCode>#,##0.000</c:formatCode>
                <c:ptCount val="141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1.25</c:v>
                </c:pt>
                <c:pt idx="5">
                  <c:v>1.25</c:v>
                </c:pt>
                <c:pt idx="6">
                  <c:v>1.25</c:v>
                </c:pt>
                <c:pt idx="7">
                  <c:v>1.25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</c:v>
                </c:pt>
                <c:pt idx="39">
                  <c:v>0.1</c:v>
                </c:pt>
                <c:pt idx="40">
                  <c:v>0.1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  <c:pt idx="46">
                  <c:v>0.1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0.1</c:v>
                </c:pt>
                <c:pt idx="51">
                  <c:v>0.1</c:v>
                </c:pt>
                <c:pt idx="52">
                  <c:v>0.1</c:v>
                </c:pt>
                <c:pt idx="53">
                  <c:v>0.1</c:v>
                </c:pt>
                <c:pt idx="54">
                  <c:v>0.1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76768"/>
        <c:axId val="152982656"/>
      </c:lineChart>
      <c:dateAx>
        <c:axId val="152976768"/>
        <c:scaling>
          <c:orientation val="minMax"/>
          <c:max val="42947"/>
          <c:min val="41305"/>
        </c:scaling>
        <c:delete val="0"/>
        <c:axPos val="b"/>
        <c:numFmt formatCode="mm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b="0"/>
            </a:pPr>
            <a:endParaRPr lang="he-IL"/>
          </a:p>
        </c:txPr>
        <c:crossAx val="152982656"/>
        <c:crossesAt val="0"/>
        <c:auto val="1"/>
        <c:lblOffset val="100"/>
        <c:baseTimeUnit val="months"/>
      </c:dateAx>
      <c:valAx>
        <c:axId val="152982656"/>
        <c:scaling>
          <c:orientation val="minMax"/>
          <c:max val="2.5"/>
          <c:min val="-0.5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152976768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7458482119265295"/>
          <c:y val="0.92864909823491792"/>
          <c:w val="0.62720599522375142"/>
          <c:h val="3.91373499837184E-2"/>
        </c:manualLayout>
      </c:layout>
      <c:overlay val="0"/>
      <c:spPr>
        <a:noFill/>
        <a:ln w="12700">
          <a:noFill/>
        </a:ln>
      </c:spPr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1400" b="1" i="0" u="none" strike="noStrike" baseline="0">
          <a:solidFill>
            <a:srgbClr val="000000"/>
          </a:solidFill>
          <a:latin typeface="David" panose="020E0502060401010101" pitchFamily="34" charset="-79"/>
          <a:ea typeface="David"/>
          <a:cs typeface="David" panose="020E0502060401010101" pitchFamily="34" charset="-79"/>
        </a:defRPr>
      </a:pPr>
      <a:endParaRPr lang="he-IL"/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/>
              <a:t>איור 22: מדדי מניות עולמיים עיקריים
</a:t>
            </a:r>
            <a:r>
              <a:rPr lang="he-IL" sz="2000" b="0"/>
              <a:t>אוגוסט 2016 עד אוגוסט 2017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979317476732158E-2"/>
          <c:y val="0.12458301298196311"/>
          <c:w val="0.91625673471271107"/>
          <c:h val="0.70049948301916809"/>
        </c:manualLayout>
      </c:layout>
      <c:lineChart>
        <c:grouping val="standard"/>
        <c:varyColors val="0"/>
        <c:ser>
          <c:idx val="1"/>
          <c:order val="0"/>
          <c:tx>
            <c:strRef>
              <c:f>'איור 22 נתונים'!$I$2</c:f>
              <c:strCache>
                <c:ptCount val="1"/>
                <c:pt idx="0">
                  <c:v>S&amp;P 500</c:v>
                </c:pt>
              </c:strCache>
            </c:strRef>
          </c:tx>
          <c:spPr>
            <a:ln w="38100">
              <a:solidFill>
                <a:srgbClr val="70AD47"/>
              </a:solidFill>
              <a:prstDash val="solid"/>
            </a:ln>
          </c:spPr>
          <c:marker>
            <c:symbol val="none"/>
          </c:marker>
          <c:cat>
            <c:numRef>
              <c:f>'איור 22 נתונים'!$H$3:$H$3999</c:f>
              <c:numCache>
                <c:formatCode>m/d/yyyy</c:formatCode>
                <c:ptCount val="3997"/>
                <c:pt idx="0">
                  <c:v>42607</c:v>
                </c:pt>
                <c:pt idx="1">
                  <c:v>42608</c:v>
                </c:pt>
                <c:pt idx="2">
                  <c:v>42609</c:v>
                </c:pt>
                <c:pt idx="3">
                  <c:v>42610</c:v>
                </c:pt>
                <c:pt idx="4">
                  <c:v>42611</c:v>
                </c:pt>
                <c:pt idx="5">
                  <c:v>42612</c:v>
                </c:pt>
                <c:pt idx="6">
                  <c:v>42613</c:v>
                </c:pt>
                <c:pt idx="7">
                  <c:v>42614</c:v>
                </c:pt>
                <c:pt idx="8">
                  <c:v>42615</c:v>
                </c:pt>
                <c:pt idx="9">
                  <c:v>42616</c:v>
                </c:pt>
                <c:pt idx="10">
                  <c:v>42617</c:v>
                </c:pt>
                <c:pt idx="11">
                  <c:v>42618</c:v>
                </c:pt>
                <c:pt idx="12">
                  <c:v>42619</c:v>
                </c:pt>
                <c:pt idx="13">
                  <c:v>42620</c:v>
                </c:pt>
                <c:pt idx="14">
                  <c:v>42621</c:v>
                </c:pt>
                <c:pt idx="15">
                  <c:v>42622</c:v>
                </c:pt>
                <c:pt idx="16">
                  <c:v>42623</c:v>
                </c:pt>
                <c:pt idx="17">
                  <c:v>42624</c:v>
                </c:pt>
                <c:pt idx="18">
                  <c:v>42625</c:v>
                </c:pt>
                <c:pt idx="19">
                  <c:v>42626</c:v>
                </c:pt>
                <c:pt idx="20">
                  <c:v>42627</c:v>
                </c:pt>
                <c:pt idx="21">
                  <c:v>42628</c:v>
                </c:pt>
                <c:pt idx="22">
                  <c:v>42629</c:v>
                </c:pt>
                <c:pt idx="23">
                  <c:v>42630</c:v>
                </c:pt>
                <c:pt idx="24">
                  <c:v>42631</c:v>
                </c:pt>
                <c:pt idx="25">
                  <c:v>42632</c:v>
                </c:pt>
                <c:pt idx="26">
                  <c:v>42633</c:v>
                </c:pt>
                <c:pt idx="27">
                  <c:v>42634</c:v>
                </c:pt>
                <c:pt idx="28">
                  <c:v>42635</c:v>
                </c:pt>
                <c:pt idx="29">
                  <c:v>42636</c:v>
                </c:pt>
                <c:pt idx="30">
                  <c:v>42637</c:v>
                </c:pt>
                <c:pt idx="31">
                  <c:v>42638</c:v>
                </c:pt>
                <c:pt idx="32">
                  <c:v>42639</c:v>
                </c:pt>
                <c:pt idx="33">
                  <c:v>42640</c:v>
                </c:pt>
                <c:pt idx="34">
                  <c:v>42641</c:v>
                </c:pt>
                <c:pt idx="35">
                  <c:v>42642</c:v>
                </c:pt>
                <c:pt idx="36">
                  <c:v>42643</c:v>
                </c:pt>
                <c:pt idx="37">
                  <c:v>42644</c:v>
                </c:pt>
                <c:pt idx="38">
                  <c:v>42645</c:v>
                </c:pt>
                <c:pt idx="39">
                  <c:v>42646</c:v>
                </c:pt>
                <c:pt idx="40">
                  <c:v>42647</c:v>
                </c:pt>
                <c:pt idx="41">
                  <c:v>42648</c:v>
                </c:pt>
                <c:pt idx="42">
                  <c:v>42649</c:v>
                </c:pt>
                <c:pt idx="43">
                  <c:v>42650</c:v>
                </c:pt>
                <c:pt idx="44">
                  <c:v>42651</c:v>
                </c:pt>
                <c:pt idx="45">
                  <c:v>42652</c:v>
                </c:pt>
                <c:pt idx="46">
                  <c:v>42653</c:v>
                </c:pt>
                <c:pt idx="47">
                  <c:v>42654</c:v>
                </c:pt>
                <c:pt idx="48">
                  <c:v>42655</c:v>
                </c:pt>
                <c:pt idx="49">
                  <c:v>42656</c:v>
                </c:pt>
                <c:pt idx="50">
                  <c:v>42657</c:v>
                </c:pt>
                <c:pt idx="51">
                  <c:v>42658</c:v>
                </c:pt>
                <c:pt idx="52">
                  <c:v>42659</c:v>
                </c:pt>
                <c:pt idx="53">
                  <c:v>42660</c:v>
                </c:pt>
                <c:pt idx="54">
                  <c:v>42661</c:v>
                </c:pt>
                <c:pt idx="55">
                  <c:v>42662</c:v>
                </c:pt>
                <c:pt idx="56">
                  <c:v>42663</c:v>
                </c:pt>
                <c:pt idx="57">
                  <c:v>42664</c:v>
                </c:pt>
                <c:pt idx="58">
                  <c:v>42665</c:v>
                </c:pt>
                <c:pt idx="59">
                  <c:v>42666</c:v>
                </c:pt>
                <c:pt idx="60">
                  <c:v>42667</c:v>
                </c:pt>
                <c:pt idx="61">
                  <c:v>42668</c:v>
                </c:pt>
                <c:pt idx="62">
                  <c:v>42669</c:v>
                </c:pt>
                <c:pt idx="63">
                  <c:v>42670</c:v>
                </c:pt>
                <c:pt idx="64">
                  <c:v>42671</c:v>
                </c:pt>
                <c:pt idx="65">
                  <c:v>42672</c:v>
                </c:pt>
                <c:pt idx="66">
                  <c:v>42673</c:v>
                </c:pt>
                <c:pt idx="67">
                  <c:v>42674</c:v>
                </c:pt>
                <c:pt idx="68">
                  <c:v>42675</c:v>
                </c:pt>
                <c:pt idx="69">
                  <c:v>42676</c:v>
                </c:pt>
                <c:pt idx="70">
                  <c:v>42677</c:v>
                </c:pt>
                <c:pt idx="71">
                  <c:v>42678</c:v>
                </c:pt>
                <c:pt idx="72">
                  <c:v>42679</c:v>
                </c:pt>
                <c:pt idx="73">
                  <c:v>42680</c:v>
                </c:pt>
                <c:pt idx="74">
                  <c:v>42681</c:v>
                </c:pt>
                <c:pt idx="75">
                  <c:v>42682</c:v>
                </c:pt>
                <c:pt idx="76">
                  <c:v>42683</c:v>
                </c:pt>
                <c:pt idx="77">
                  <c:v>42684</c:v>
                </c:pt>
                <c:pt idx="78">
                  <c:v>42685</c:v>
                </c:pt>
                <c:pt idx="79">
                  <c:v>42686</c:v>
                </c:pt>
                <c:pt idx="80">
                  <c:v>42687</c:v>
                </c:pt>
                <c:pt idx="81">
                  <c:v>42688</c:v>
                </c:pt>
                <c:pt idx="82">
                  <c:v>42689</c:v>
                </c:pt>
                <c:pt idx="83">
                  <c:v>42690</c:v>
                </c:pt>
                <c:pt idx="84">
                  <c:v>42691</c:v>
                </c:pt>
                <c:pt idx="85">
                  <c:v>42692</c:v>
                </c:pt>
                <c:pt idx="86">
                  <c:v>42693</c:v>
                </c:pt>
                <c:pt idx="87">
                  <c:v>42694</c:v>
                </c:pt>
                <c:pt idx="88">
                  <c:v>42695</c:v>
                </c:pt>
                <c:pt idx="89">
                  <c:v>42696</c:v>
                </c:pt>
                <c:pt idx="90">
                  <c:v>42697</c:v>
                </c:pt>
                <c:pt idx="91">
                  <c:v>42698</c:v>
                </c:pt>
                <c:pt idx="92">
                  <c:v>42699</c:v>
                </c:pt>
                <c:pt idx="93">
                  <c:v>42700</c:v>
                </c:pt>
                <c:pt idx="94">
                  <c:v>42701</c:v>
                </c:pt>
                <c:pt idx="95">
                  <c:v>42702</c:v>
                </c:pt>
                <c:pt idx="96">
                  <c:v>42703</c:v>
                </c:pt>
                <c:pt idx="97">
                  <c:v>42704</c:v>
                </c:pt>
                <c:pt idx="98">
                  <c:v>42705</c:v>
                </c:pt>
                <c:pt idx="99">
                  <c:v>42706</c:v>
                </c:pt>
                <c:pt idx="100">
                  <c:v>42707</c:v>
                </c:pt>
                <c:pt idx="101">
                  <c:v>42708</c:v>
                </c:pt>
                <c:pt idx="102">
                  <c:v>42709</c:v>
                </c:pt>
                <c:pt idx="103">
                  <c:v>42710</c:v>
                </c:pt>
                <c:pt idx="104">
                  <c:v>42711</c:v>
                </c:pt>
                <c:pt idx="105">
                  <c:v>42712</c:v>
                </c:pt>
                <c:pt idx="106">
                  <c:v>42713</c:v>
                </c:pt>
                <c:pt idx="107">
                  <c:v>42714</c:v>
                </c:pt>
                <c:pt idx="108">
                  <c:v>42715</c:v>
                </c:pt>
                <c:pt idx="109">
                  <c:v>42716</c:v>
                </c:pt>
                <c:pt idx="110">
                  <c:v>42717</c:v>
                </c:pt>
                <c:pt idx="111">
                  <c:v>42718</c:v>
                </c:pt>
                <c:pt idx="112">
                  <c:v>42719</c:v>
                </c:pt>
                <c:pt idx="113">
                  <c:v>42720</c:v>
                </c:pt>
                <c:pt idx="114">
                  <c:v>42721</c:v>
                </c:pt>
                <c:pt idx="115">
                  <c:v>42722</c:v>
                </c:pt>
                <c:pt idx="116">
                  <c:v>42723</c:v>
                </c:pt>
                <c:pt idx="117">
                  <c:v>42724</c:v>
                </c:pt>
                <c:pt idx="118">
                  <c:v>42725</c:v>
                </c:pt>
                <c:pt idx="119">
                  <c:v>42726</c:v>
                </c:pt>
                <c:pt idx="120">
                  <c:v>42727</c:v>
                </c:pt>
                <c:pt idx="121">
                  <c:v>42728</c:v>
                </c:pt>
                <c:pt idx="122">
                  <c:v>42729</c:v>
                </c:pt>
                <c:pt idx="123">
                  <c:v>42730</c:v>
                </c:pt>
                <c:pt idx="124">
                  <c:v>42731</c:v>
                </c:pt>
                <c:pt idx="125">
                  <c:v>42732</c:v>
                </c:pt>
                <c:pt idx="126">
                  <c:v>42733</c:v>
                </c:pt>
                <c:pt idx="127">
                  <c:v>42734</c:v>
                </c:pt>
                <c:pt idx="128">
                  <c:v>42735</c:v>
                </c:pt>
                <c:pt idx="129">
                  <c:v>42736</c:v>
                </c:pt>
                <c:pt idx="130">
                  <c:v>42737</c:v>
                </c:pt>
                <c:pt idx="131">
                  <c:v>42738</c:v>
                </c:pt>
                <c:pt idx="132">
                  <c:v>42739</c:v>
                </c:pt>
                <c:pt idx="133">
                  <c:v>42740</c:v>
                </c:pt>
                <c:pt idx="134">
                  <c:v>42741</c:v>
                </c:pt>
                <c:pt idx="135">
                  <c:v>42742</c:v>
                </c:pt>
                <c:pt idx="136">
                  <c:v>42743</c:v>
                </c:pt>
                <c:pt idx="137">
                  <c:v>42744</c:v>
                </c:pt>
                <c:pt idx="138">
                  <c:v>42745</c:v>
                </c:pt>
                <c:pt idx="139">
                  <c:v>42746</c:v>
                </c:pt>
                <c:pt idx="140">
                  <c:v>42747</c:v>
                </c:pt>
                <c:pt idx="141">
                  <c:v>42748</c:v>
                </c:pt>
                <c:pt idx="142">
                  <c:v>42749</c:v>
                </c:pt>
                <c:pt idx="143">
                  <c:v>42750</c:v>
                </c:pt>
                <c:pt idx="144">
                  <c:v>42751</c:v>
                </c:pt>
                <c:pt idx="145">
                  <c:v>42752</c:v>
                </c:pt>
                <c:pt idx="146">
                  <c:v>42753</c:v>
                </c:pt>
                <c:pt idx="147">
                  <c:v>42754</c:v>
                </c:pt>
                <c:pt idx="148">
                  <c:v>42755</c:v>
                </c:pt>
                <c:pt idx="149">
                  <c:v>42756</c:v>
                </c:pt>
                <c:pt idx="150">
                  <c:v>42757</c:v>
                </c:pt>
                <c:pt idx="151">
                  <c:v>42758</c:v>
                </c:pt>
                <c:pt idx="152">
                  <c:v>42759</c:v>
                </c:pt>
                <c:pt idx="153">
                  <c:v>42760</c:v>
                </c:pt>
                <c:pt idx="154">
                  <c:v>42761</c:v>
                </c:pt>
                <c:pt idx="155">
                  <c:v>42762</c:v>
                </c:pt>
                <c:pt idx="156">
                  <c:v>42763</c:v>
                </c:pt>
                <c:pt idx="157">
                  <c:v>42764</c:v>
                </c:pt>
                <c:pt idx="158">
                  <c:v>42765</c:v>
                </c:pt>
                <c:pt idx="159">
                  <c:v>42766</c:v>
                </c:pt>
                <c:pt idx="160">
                  <c:v>42767</c:v>
                </c:pt>
                <c:pt idx="161">
                  <c:v>42768</c:v>
                </c:pt>
                <c:pt idx="162">
                  <c:v>42769</c:v>
                </c:pt>
                <c:pt idx="163">
                  <c:v>42770</c:v>
                </c:pt>
                <c:pt idx="164">
                  <c:v>42771</c:v>
                </c:pt>
                <c:pt idx="165">
                  <c:v>42772</c:v>
                </c:pt>
                <c:pt idx="166">
                  <c:v>42773</c:v>
                </c:pt>
                <c:pt idx="167">
                  <c:v>42774</c:v>
                </c:pt>
                <c:pt idx="168">
                  <c:v>42775</c:v>
                </c:pt>
                <c:pt idx="169">
                  <c:v>42776</c:v>
                </c:pt>
                <c:pt idx="170">
                  <c:v>42777</c:v>
                </c:pt>
                <c:pt idx="171">
                  <c:v>42778</c:v>
                </c:pt>
                <c:pt idx="172">
                  <c:v>42779</c:v>
                </c:pt>
                <c:pt idx="173">
                  <c:v>42780</c:v>
                </c:pt>
                <c:pt idx="174">
                  <c:v>42781</c:v>
                </c:pt>
                <c:pt idx="175">
                  <c:v>42782</c:v>
                </c:pt>
                <c:pt idx="176">
                  <c:v>42783</c:v>
                </c:pt>
                <c:pt idx="177">
                  <c:v>42784</c:v>
                </c:pt>
                <c:pt idx="178">
                  <c:v>42785</c:v>
                </c:pt>
                <c:pt idx="179">
                  <c:v>42786</c:v>
                </c:pt>
                <c:pt idx="180">
                  <c:v>42787</c:v>
                </c:pt>
                <c:pt idx="181">
                  <c:v>42788</c:v>
                </c:pt>
                <c:pt idx="182">
                  <c:v>42789</c:v>
                </c:pt>
                <c:pt idx="183">
                  <c:v>42790</c:v>
                </c:pt>
                <c:pt idx="184">
                  <c:v>42791</c:v>
                </c:pt>
                <c:pt idx="185">
                  <c:v>42792</c:v>
                </c:pt>
                <c:pt idx="186">
                  <c:v>42793</c:v>
                </c:pt>
                <c:pt idx="187">
                  <c:v>42794</c:v>
                </c:pt>
                <c:pt idx="188">
                  <c:v>42795</c:v>
                </c:pt>
                <c:pt idx="189">
                  <c:v>42796</c:v>
                </c:pt>
                <c:pt idx="190">
                  <c:v>42797</c:v>
                </c:pt>
                <c:pt idx="191">
                  <c:v>42798</c:v>
                </c:pt>
                <c:pt idx="192">
                  <c:v>42799</c:v>
                </c:pt>
                <c:pt idx="193">
                  <c:v>42800</c:v>
                </c:pt>
                <c:pt idx="194">
                  <c:v>42801</c:v>
                </c:pt>
                <c:pt idx="195">
                  <c:v>42802</c:v>
                </c:pt>
                <c:pt idx="196">
                  <c:v>42803</c:v>
                </c:pt>
                <c:pt idx="197">
                  <c:v>42804</c:v>
                </c:pt>
                <c:pt idx="198">
                  <c:v>42805</c:v>
                </c:pt>
                <c:pt idx="199">
                  <c:v>42806</c:v>
                </c:pt>
                <c:pt idx="200">
                  <c:v>42807</c:v>
                </c:pt>
                <c:pt idx="201">
                  <c:v>42808</c:v>
                </c:pt>
                <c:pt idx="202">
                  <c:v>42809</c:v>
                </c:pt>
                <c:pt idx="203">
                  <c:v>42810</c:v>
                </c:pt>
                <c:pt idx="204">
                  <c:v>42811</c:v>
                </c:pt>
                <c:pt idx="205">
                  <c:v>42812</c:v>
                </c:pt>
                <c:pt idx="206">
                  <c:v>42813</c:v>
                </c:pt>
                <c:pt idx="207">
                  <c:v>42814</c:v>
                </c:pt>
                <c:pt idx="208">
                  <c:v>42815</c:v>
                </c:pt>
                <c:pt idx="209">
                  <c:v>42816</c:v>
                </c:pt>
                <c:pt idx="210">
                  <c:v>42817</c:v>
                </c:pt>
                <c:pt idx="211">
                  <c:v>42818</c:v>
                </c:pt>
                <c:pt idx="212">
                  <c:v>42819</c:v>
                </c:pt>
                <c:pt idx="213">
                  <c:v>42820</c:v>
                </c:pt>
                <c:pt idx="214">
                  <c:v>42821</c:v>
                </c:pt>
                <c:pt idx="215">
                  <c:v>42822</c:v>
                </c:pt>
                <c:pt idx="216">
                  <c:v>42823</c:v>
                </c:pt>
                <c:pt idx="217">
                  <c:v>42824</c:v>
                </c:pt>
                <c:pt idx="218">
                  <c:v>42825</c:v>
                </c:pt>
                <c:pt idx="219">
                  <c:v>42826</c:v>
                </c:pt>
                <c:pt idx="220">
                  <c:v>42827</c:v>
                </c:pt>
                <c:pt idx="221">
                  <c:v>42828</c:v>
                </c:pt>
                <c:pt idx="222">
                  <c:v>42829</c:v>
                </c:pt>
                <c:pt idx="223">
                  <c:v>42830</c:v>
                </c:pt>
                <c:pt idx="224">
                  <c:v>42831</c:v>
                </c:pt>
                <c:pt idx="225">
                  <c:v>42832</c:v>
                </c:pt>
                <c:pt idx="226">
                  <c:v>42833</c:v>
                </c:pt>
                <c:pt idx="227">
                  <c:v>42834</c:v>
                </c:pt>
                <c:pt idx="228">
                  <c:v>42835</c:v>
                </c:pt>
                <c:pt idx="229">
                  <c:v>42836</c:v>
                </c:pt>
                <c:pt idx="230">
                  <c:v>42837</c:v>
                </c:pt>
                <c:pt idx="231">
                  <c:v>42838</c:v>
                </c:pt>
                <c:pt idx="232">
                  <c:v>42839</c:v>
                </c:pt>
                <c:pt idx="233">
                  <c:v>42840</c:v>
                </c:pt>
                <c:pt idx="234">
                  <c:v>42841</c:v>
                </c:pt>
                <c:pt idx="235">
                  <c:v>42842</c:v>
                </c:pt>
                <c:pt idx="236">
                  <c:v>42843</c:v>
                </c:pt>
                <c:pt idx="237">
                  <c:v>42844</c:v>
                </c:pt>
                <c:pt idx="238">
                  <c:v>42845</c:v>
                </c:pt>
                <c:pt idx="239">
                  <c:v>42846</c:v>
                </c:pt>
                <c:pt idx="240">
                  <c:v>42847</c:v>
                </c:pt>
                <c:pt idx="241">
                  <c:v>42848</c:v>
                </c:pt>
                <c:pt idx="242">
                  <c:v>42849</c:v>
                </c:pt>
                <c:pt idx="243">
                  <c:v>42850</c:v>
                </c:pt>
                <c:pt idx="244">
                  <c:v>42851</c:v>
                </c:pt>
                <c:pt idx="245">
                  <c:v>42852</c:v>
                </c:pt>
                <c:pt idx="246">
                  <c:v>42853</c:v>
                </c:pt>
                <c:pt idx="247">
                  <c:v>42854</c:v>
                </c:pt>
                <c:pt idx="248">
                  <c:v>42855</c:v>
                </c:pt>
                <c:pt idx="249">
                  <c:v>42856</c:v>
                </c:pt>
                <c:pt idx="250">
                  <c:v>42857</c:v>
                </c:pt>
                <c:pt idx="251">
                  <c:v>42858</c:v>
                </c:pt>
                <c:pt idx="252">
                  <c:v>42859</c:v>
                </c:pt>
                <c:pt idx="253">
                  <c:v>42860</c:v>
                </c:pt>
                <c:pt idx="254">
                  <c:v>42861</c:v>
                </c:pt>
                <c:pt idx="255">
                  <c:v>42862</c:v>
                </c:pt>
                <c:pt idx="256">
                  <c:v>42863</c:v>
                </c:pt>
                <c:pt idx="257">
                  <c:v>42864</c:v>
                </c:pt>
                <c:pt idx="258">
                  <c:v>42865</c:v>
                </c:pt>
                <c:pt idx="259">
                  <c:v>42866</c:v>
                </c:pt>
                <c:pt idx="260">
                  <c:v>42867</c:v>
                </c:pt>
                <c:pt idx="261">
                  <c:v>42868</c:v>
                </c:pt>
                <c:pt idx="262">
                  <c:v>42869</c:v>
                </c:pt>
                <c:pt idx="263">
                  <c:v>42870</c:v>
                </c:pt>
                <c:pt idx="264">
                  <c:v>42871</c:v>
                </c:pt>
                <c:pt idx="265">
                  <c:v>42872</c:v>
                </c:pt>
                <c:pt idx="266">
                  <c:v>42873</c:v>
                </c:pt>
                <c:pt idx="267">
                  <c:v>42874</c:v>
                </c:pt>
                <c:pt idx="268">
                  <c:v>42875</c:v>
                </c:pt>
                <c:pt idx="269">
                  <c:v>42876</c:v>
                </c:pt>
                <c:pt idx="270">
                  <c:v>42877</c:v>
                </c:pt>
                <c:pt idx="271">
                  <c:v>42878</c:v>
                </c:pt>
                <c:pt idx="272">
                  <c:v>42879</c:v>
                </c:pt>
                <c:pt idx="273">
                  <c:v>42880</c:v>
                </c:pt>
                <c:pt idx="274">
                  <c:v>42881</c:v>
                </c:pt>
                <c:pt idx="275">
                  <c:v>42882</c:v>
                </c:pt>
                <c:pt idx="276">
                  <c:v>42883</c:v>
                </c:pt>
                <c:pt idx="277">
                  <c:v>42884</c:v>
                </c:pt>
                <c:pt idx="278">
                  <c:v>42885</c:v>
                </c:pt>
                <c:pt idx="279">
                  <c:v>42886</c:v>
                </c:pt>
                <c:pt idx="280">
                  <c:v>42887</c:v>
                </c:pt>
                <c:pt idx="281">
                  <c:v>42888</c:v>
                </c:pt>
                <c:pt idx="282">
                  <c:v>42889</c:v>
                </c:pt>
                <c:pt idx="283">
                  <c:v>42890</c:v>
                </c:pt>
                <c:pt idx="284">
                  <c:v>42891</c:v>
                </c:pt>
                <c:pt idx="285">
                  <c:v>42892</c:v>
                </c:pt>
                <c:pt idx="286">
                  <c:v>42893</c:v>
                </c:pt>
                <c:pt idx="287">
                  <c:v>42894</c:v>
                </c:pt>
                <c:pt idx="288">
                  <c:v>42895</c:v>
                </c:pt>
                <c:pt idx="289">
                  <c:v>42896</c:v>
                </c:pt>
                <c:pt idx="290">
                  <c:v>42897</c:v>
                </c:pt>
                <c:pt idx="291">
                  <c:v>42898</c:v>
                </c:pt>
                <c:pt idx="292">
                  <c:v>42899</c:v>
                </c:pt>
                <c:pt idx="293">
                  <c:v>42900</c:v>
                </c:pt>
                <c:pt idx="294">
                  <c:v>42901</c:v>
                </c:pt>
                <c:pt idx="295">
                  <c:v>42902</c:v>
                </c:pt>
                <c:pt idx="296">
                  <c:v>42903</c:v>
                </c:pt>
                <c:pt idx="297">
                  <c:v>42904</c:v>
                </c:pt>
                <c:pt idx="298">
                  <c:v>42905</c:v>
                </c:pt>
                <c:pt idx="299">
                  <c:v>42906</c:v>
                </c:pt>
                <c:pt idx="300">
                  <c:v>42907</c:v>
                </c:pt>
                <c:pt idx="301">
                  <c:v>42908</c:v>
                </c:pt>
                <c:pt idx="302">
                  <c:v>42909</c:v>
                </c:pt>
                <c:pt idx="303">
                  <c:v>42910</c:v>
                </c:pt>
                <c:pt idx="304">
                  <c:v>42911</c:v>
                </c:pt>
                <c:pt idx="305">
                  <c:v>42912</c:v>
                </c:pt>
                <c:pt idx="306">
                  <c:v>42913</c:v>
                </c:pt>
                <c:pt idx="307">
                  <c:v>42914</c:v>
                </c:pt>
                <c:pt idx="308">
                  <c:v>42915</c:v>
                </c:pt>
                <c:pt idx="309">
                  <c:v>42916</c:v>
                </c:pt>
                <c:pt idx="310">
                  <c:v>42917</c:v>
                </c:pt>
                <c:pt idx="311">
                  <c:v>42918</c:v>
                </c:pt>
                <c:pt idx="312">
                  <c:v>42919</c:v>
                </c:pt>
                <c:pt idx="313">
                  <c:v>42920</c:v>
                </c:pt>
                <c:pt idx="314">
                  <c:v>42921</c:v>
                </c:pt>
                <c:pt idx="315">
                  <c:v>42922</c:v>
                </c:pt>
                <c:pt idx="316">
                  <c:v>42923</c:v>
                </c:pt>
                <c:pt idx="317">
                  <c:v>42924</c:v>
                </c:pt>
                <c:pt idx="318">
                  <c:v>42925</c:v>
                </c:pt>
                <c:pt idx="319">
                  <c:v>42926</c:v>
                </c:pt>
                <c:pt idx="320">
                  <c:v>42927</c:v>
                </c:pt>
                <c:pt idx="321">
                  <c:v>42928</c:v>
                </c:pt>
                <c:pt idx="322">
                  <c:v>42929</c:v>
                </c:pt>
                <c:pt idx="323">
                  <c:v>42930</c:v>
                </c:pt>
                <c:pt idx="324">
                  <c:v>42931</c:v>
                </c:pt>
                <c:pt idx="325">
                  <c:v>42932</c:v>
                </c:pt>
                <c:pt idx="326">
                  <c:v>42933</c:v>
                </c:pt>
                <c:pt idx="327">
                  <c:v>42934</c:v>
                </c:pt>
                <c:pt idx="328">
                  <c:v>42935</c:v>
                </c:pt>
                <c:pt idx="329">
                  <c:v>42936</c:v>
                </c:pt>
                <c:pt idx="330">
                  <c:v>42937</c:v>
                </c:pt>
                <c:pt idx="331">
                  <c:v>42938</c:v>
                </c:pt>
                <c:pt idx="332">
                  <c:v>42939</c:v>
                </c:pt>
                <c:pt idx="333">
                  <c:v>42940</c:v>
                </c:pt>
                <c:pt idx="334">
                  <c:v>42941</c:v>
                </c:pt>
                <c:pt idx="335">
                  <c:v>42942</c:v>
                </c:pt>
                <c:pt idx="336">
                  <c:v>42943</c:v>
                </c:pt>
                <c:pt idx="337">
                  <c:v>42944</c:v>
                </c:pt>
                <c:pt idx="338">
                  <c:v>42945</c:v>
                </c:pt>
                <c:pt idx="339">
                  <c:v>42946</c:v>
                </c:pt>
                <c:pt idx="340">
                  <c:v>42947</c:v>
                </c:pt>
                <c:pt idx="341">
                  <c:v>42948</c:v>
                </c:pt>
                <c:pt idx="342">
                  <c:v>42949</c:v>
                </c:pt>
                <c:pt idx="343">
                  <c:v>42950</c:v>
                </c:pt>
                <c:pt idx="344">
                  <c:v>42951</c:v>
                </c:pt>
                <c:pt idx="345">
                  <c:v>42952</c:v>
                </c:pt>
                <c:pt idx="346">
                  <c:v>42953</c:v>
                </c:pt>
                <c:pt idx="347">
                  <c:v>42954</c:v>
                </c:pt>
                <c:pt idx="348">
                  <c:v>42955</c:v>
                </c:pt>
                <c:pt idx="349">
                  <c:v>42956</c:v>
                </c:pt>
                <c:pt idx="350">
                  <c:v>42957</c:v>
                </c:pt>
                <c:pt idx="351">
                  <c:v>42958</c:v>
                </c:pt>
                <c:pt idx="352">
                  <c:v>42959</c:v>
                </c:pt>
                <c:pt idx="353">
                  <c:v>42960</c:v>
                </c:pt>
                <c:pt idx="354">
                  <c:v>42961</c:v>
                </c:pt>
                <c:pt idx="355">
                  <c:v>42962</c:v>
                </c:pt>
                <c:pt idx="356">
                  <c:v>42963</c:v>
                </c:pt>
                <c:pt idx="357">
                  <c:v>42964</c:v>
                </c:pt>
                <c:pt idx="358">
                  <c:v>42965</c:v>
                </c:pt>
                <c:pt idx="359">
                  <c:v>42966</c:v>
                </c:pt>
                <c:pt idx="360">
                  <c:v>42967</c:v>
                </c:pt>
                <c:pt idx="361">
                  <c:v>42968</c:v>
                </c:pt>
                <c:pt idx="362">
                  <c:v>42969</c:v>
                </c:pt>
                <c:pt idx="363">
                  <c:v>42970</c:v>
                </c:pt>
                <c:pt idx="364">
                  <c:v>42971</c:v>
                </c:pt>
                <c:pt idx="365">
                  <c:v>42972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22 נתונים'!$I$3:$I$3999</c:f>
              <c:numCache>
                <c:formatCode>0.00</c:formatCode>
                <c:ptCount val="3997"/>
                <c:pt idx="0">
                  <c:v>100</c:v>
                </c:pt>
                <c:pt idx="1">
                  <c:v>99.842115196067155</c:v>
                </c:pt>
                <c:pt idx="2">
                  <c:v>99.842115196067155</c:v>
                </c:pt>
                <c:pt idx="3">
                  <c:v>99.842115196067155</c:v>
                </c:pt>
                <c:pt idx="4">
                  <c:v>100.3641016907023</c:v>
                </c:pt>
                <c:pt idx="5">
                  <c:v>100.16801152605099</c:v>
                </c:pt>
                <c:pt idx="6">
                  <c:v>99.930033556274651</c:v>
                </c:pt>
                <c:pt idx="7">
                  <c:v>99.925890806317241</c:v>
                </c:pt>
                <c:pt idx="8">
                  <c:v>100.34568946866931</c:v>
                </c:pt>
                <c:pt idx="9">
                  <c:v>100.34568946866931</c:v>
                </c:pt>
                <c:pt idx="10">
                  <c:v>100.34568946866931</c:v>
                </c:pt>
                <c:pt idx="11">
                  <c:v>100.34568946866931</c:v>
                </c:pt>
                <c:pt idx="12">
                  <c:v>100.64488807670531</c:v>
                </c:pt>
                <c:pt idx="13">
                  <c:v>100.63015829907891</c:v>
                </c:pt>
                <c:pt idx="14">
                  <c:v>100.40644980137816</c:v>
                </c:pt>
                <c:pt idx="15">
                  <c:v>97.94427541001717</c:v>
                </c:pt>
                <c:pt idx="16">
                  <c:v>97.94427541001717</c:v>
                </c:pt>
                <c:pt idx="17">
                  <c:v>97.94427541001717</c:v>
                </c:pt>
                <c:pt idx="18">
                  <c:v>99.381809645242512</c:v>
                </c:pt>
                <c:pt idx="19">
                  <c:v>97.90791127150203</c:v>
                </c:pt>
                <c:pt idx="20">
                  <c:v>97.850373077648953</c:v>
                </c:pt>
                <c:pt idx="21">
                  <c:v>98.839569706371108</c:v>
                </c:pt>
                <c:pt idx="22">
                  <c:v>98.46672221020313</c:v>
                </c:pt>
                <c:pt idx="23">
                  <c:v>98.46672221020313</c:v>
                </c:pt>
                <c:pt idx="24">
                  <c:v>98.46672221020313</c:v>
                </c:pt>
                <c:pt idx="25">
                  <c:v>98.464880987999834</c:v>
                </c:pt>
                <c:pt idx="26">
                  <c:v>98.494340543252619</c:v>
                </c:pt>
                <c:pt idx="27">
                  <c:v>99.569614309978959</c:v>
                </c:pt>
                <c:pt idx="28">
                  <c:v>100.2168039144384</c:v>
                </c:pt>
                <c:pt idx="29">
                  <c:v>99.641882281458436</c:v>
                </c:pt>
                <c:pt idx="30">
                  <c:v>99.641882281458436</c:v>
                </c:pt>
                <c:pt idx="31">
                  <c:v>99.641882281458436</c:v>
                </c:pt>
                <c:pt idx="32">
                  <c:v>98.786174262475427</c:v>
                </c:pt>
                <c:pt idx="33">
                  <c:v>99.422776839265907</c:v>
                </c:pt>
                <c:pt idx="34">
                  <c:v>99.949366389409292</c:v>
                </c:pt>
                <c:pt idx="35">
                  <c:v>99.017707954540242</c:v>
                </c:pt>
                <c:pt idx="36">
                  <c:v>99.806671668653678</c:v>
                </c:pt>
                <c:pt idx="37">
                  <c:v>99.806671668653678</c:v>
                </c:pt>
                <c:pt idx="38">
                  <c:v>99.806671668653678</c:v>
                </c:pt>
                <c:pt idx="39">
                  <c:v>99.481235644220646</c:v>
                </c:pt>
                <c:pt idx="40">
                  <c:v>98.988248399287457</c:v>
                </c:pt>
                <c:pt idx="41">
                  <c:v>99.413570728249439</c:v>
                </c:pt>
                <c:pt idx="42">
                  <c:v>99.461442505535203</c:v>
                </c:pt>
                <c:pt idx="43">
                  <c:v>99.137847703305468</c:v>
                </c:pt>
                <c:pt idx="44">
                  <c:v>99.137847703305468</c:v>
                </c:pt>
                <c:pt idx="45">
                  <c:v>99.137847703305468</c:v>
                </c:pt>
                <c:pt idx="46">
                  <c:v>99.594470809723518</c:v>
                </c:pt>
                <c:pt idx="47">
                  <c:v>98.354867961352781</c:v>
                </c:pt>
                <c:pt idx="48">
                  <c:v>98.467642821304807</c:v>
                </c:pt>
                <c:pt idx="49">
                  <c:v>98.162460241108093</c:v>
                </c:pt>
                <c:pt idx="50">
                  <c:v>98.182253379793536</c:v>
                </c:pt>
                <c:pt idx="51">
                  <c:v>98.182253379793536</c:v>
                </c:pt>
                <c:pt idx="52">
                  <c:v>98.182253379793536</c:v>
                </c:pt>
                <c:pt idx="53">
                  <c:v>97.883975382859163</c:v>
                </c:pt>
                <c:pt idx="54">
                  <c:v>98.486975654439433</c:v>
                </c:pt>
                <c:pt idx="55">
                  <c:v>98.702858957776201</c:v>
                </c:pt>
                <c:pt idx="56">
                  <c:v>98.567068820282941</c:v>
                </c:pt>
                <c:pt idx="57">
                  <c:v>98.558783320368079</c:v>
                </c:pt>
                <c:pt idx="58">
                  <c:v>98.558783320368079</c:v>
                </c:pt>
                <c:pt idx="59">
                  <c:v>98.558783320368079</c:v>
                </c:pt>
                <c:pt idx="60">
                  <c:v>99.026914065556738</c:v>
                </c:pt>
                <c:pt idx="61">
                  <c:v>98.650844430533013</c:v>
                </c:pt>
                <c:pt idx="62">
                  <c:v>98.479150460075417</c:v>
                </c:pt>
                <c:pt idx="63">
                  <c:v>98.185015213098481</c:v>
                </c:pt>
                <c:pt idx="64">
                  <c:v>97.879832632901739</c:v>
                </c:pt>
                <c:pt idx="65">
                  <c:v>97.879832632901739</c:v>
                </c:pt>
                <c:pt idx="66">
                  <c:v>97.879832632901739</c:v>
                </c:pt>
                <c:pt idx="67">
                  <c:v>97.867864688580312</c:v>
                </c:pt>
                <c:pt idx="68">
                  <c:v>97.203643778740343</c:v>
                </c:pt>
                <c:pt idx="69">
                  <c:v>96.569342729704005</c:v>
                </c:pt>
                <c:pt idx="70">
                  <c:v>96.14217917853874</c:v>
                </c:pt>
                <c:pt idx="71">
                  <c:v>95.981992846851767</c:v>
                </c:pt>
                <c:pt idx="72">
                  <c:v>95.981992846851767</c:v>
                </c:pt>
                <c:pt idx="73">
                  <c:v>95.981992846851767</c:v>
                </c:pt>
                <c:pt idx="74">
                  <c:v>98.115048769373146</c:v>
                </c:pt>
                <c:pt idx="75">
                  <c:v>98.485134432236151</c:v>
                </c:pt>
                <c:pt idx="76">
                  <c:v>99.576058587690554</c:v>
                </c:pt>
                <c:pt idx="77">
                  <c:v>99.770307530138538</c:v>
                </c:pt>
                <c:pt idx="78">
                  <c:v>99.630834948238672</c:v>
                </c:pt>
                <c:pt idx="79">
                  <c:v>99.630834948238672</c:v>
                </c:pt>
                <c:pt idx="80">
                  <c:v>99.630834948238672</c:v>
                </c:pt>
                <c:pt idx="81">
                  <c:v>99.619327309468062</c:v>
                </c:pt>
                <c:pt idx="82">
                  <c:v>100.36456199625314</c:v>
                </c:pt>
                <c:pt idx="83">
                  <c:v>100.20575658121865</c:v>
                </c:pt>
                <c:pt idx="84">
                  <c:v>100.67434763195811</c:v>
                </c:pt>
                <c:pt idx="85">
                  <c:v>100.43406813442766</c:v>
                </c:pt>
                <c:pt idx="86">
                  <c:v>100.43406813442766</c:v>
                </c:pt>
                <c:pt idx="87">
                  <c:v>100.43406813442766</c:v>
                </c:pt>
                <c:pt idx="88">
                  <c:v>101.18344557117017</c:v>
                </c:pt>
                <c:pt idx="89">
                  <c:v>101.40255101336271</c:v>
                </c:pt>
                <c:pt idx="90">
                  <c:v>101.48448540140949</c:v>
                </c:pt>
                <c:pt idx="91">
                  <c:v>101.48448540140949</c:v>
                </c:pt>
                <c:pt idx="92">
                  <c:v>101.88172909177115</c:v>
                </c:pt>
                <c:pt idx="93">
                  <c:v>101.88172909177115</c:v>
                </c:pt>
                <c:pt idx="94">
                  <c:v>101.88172909177115</c:v>
                </c:pt>
                <c:pt idx="95">
                  <c:v>101.34639373616209</c:v>
                </c:pt>
                <c:pt idx="96">
                  <c:v>101.48172356810454</c:v>
                </c:pt>
                <c:pt idx="97">
                  <c:v>101.21244482087214</c:v>
                </c:pt>
                <c:pt idx="98">
                  <c:v>100.8566286300847</c:v>
                </c:pt>
                <c:pt idx="99">
                  <c:v>100.89667521300645</c:v>
                </c:pt>
                <c:pt idx="100">
                  <c:v>100.89667521300645</c:v>
                </c:pt>
                <c:pt idx="101">
                  <c:v>100.89667521300645</c:v>
                </c:pt>
                <c:pt idx="102">
                  <c:v>101.4840250958587</c:v>
                </c:pt>
                <c:pt idx="103">
                  <c:v>101.83017487007884</c:v>
                </c:pt>
                <c:pt idx="104">
                  <c:v>103.17058463408019</c:v>
                </c:pt>
                <c:pt idx="105">
                  <c:v>103.39337252067932</c:v>
                </c:pt>
                <c:pt idx="106">
                  <c:v>104.0074201254794</c:v>
                </c:pt>
                <c:pt idx="107">
                  <c:v>104.0074201254794</c:v>
                </c:pt>
                <c:pt idx="108">
                  <c:v>104.0074201254794</c:v>
                </c:pt>
                <c:pt idx="109">
                  <c:v>103.88912159891747</c:v>
                </c:pt>
                <c:pt idx="110">
                  <c:v>104.56853259193463</c:v>
                </c:pt>
                <c:pt idx="111">
                  <c:v>103.71972915621402</c:v>
                </c:pt>
                <c:pt idx="112">
                  <c:v>104.12249651318558</c:v>
                </c:pt>
                <c:pt idx="113">
                  <c:v>103.94021551505902</c:v>
                </c:pt>
                <c:pt idx="114">
                  <c:v>103.94021551505902</c:v>
                </c:pt>
                <c:pt idx="115">
                  <c:v>103.94021551505902</c:v>
                </c:pt>
                <c:pt idx="116">
                  <c:v>104.14551179072681</c:v>
                </c:pt>
                <c:pt idx="117">
                  <c:v>104.5243432590555</c:v>
                </c:pt>
                <c:pt idx="118">
                  <c:v>104.26749276169534</c:v>
                </c:pt>
                <c:pt idx="119">
                  <c:v>104.07324381924735</c:v>
                </c:pt>
                <c:pt idx="120">
                  <c:v>104.20351029013072</c:v>
                </c:pt>
                <c:pt idx="121">
                  <c:v>104.20351029013072</c:v>
                </c:pt>
                <c:pt idx="122">
                  <c:v>104.20351029013072</c:v>
                </c:pt>
                <c:pt idx="123">
                  <c:v>104.20351029013072</c:v>
                </c:pt>
                <c:pt idx="124">
                  <c:v>104.43780581550048</c:v>
                </c:pt>
                <c:pt idx="125">
                  <c:v>103.56506649113697</c:v>
                </c:pt>
                <c:pt idx="126">
                  <c:v>103.53468632478256</c:v>
                </c:pt>
                <c:pt idx="127">
                  <c:v>103.05458763527244</c:v>
                </c:pt>
                <c:pt idx="128">
                  <c:v>103.05458763527244</c:v>
                </c:pt>
                <c:pt idx="129">
                  <c:v>103.05458763527244</c:v>
                </c:pt>
                <c:pt idx="130">
                  <c:v>103.05458763527244</c:v>
                </c:pt>
                <c:pt idx="131">
                  <c:v>103.92916818183926</c:v>
                </c:pt>
                <c:pt idx="132">
                  <c:v>104.5238829535047</c:v>
                </c:pt>
                <c:pt idx="133">
                  <c:v>104.44332948211039</c:v>
                </c:pt>
                <c:pt idx="134">
                  <c:v>104.81065331166845</c:v>
                </c:pt>
                <c:pt idx="135">
                  <c:v>104.81065331166845</c:v>
                </c:pt>
                <c:pt idx="136">
                  <c:v>104.81065331166845</c:v>
                </c:pt>
                <c:pt idx="137">
                  <c:v>104.43872642660214</c:v>
                </c:pt>
                <c:pt idx="138">
                  <c:v>104.43872642660214</c:v>
                </c:pt>
                <c:pt idx="139">
                  <c:v>104.73424259023156</c:v>
                </c:pt>
                <c:pt idx="140">
                  <c:v>104.50961348142913</c:v>
                </c:pt>
                <c:pt idx="141">
                  <c:v>104.70294181277546</c:v>
                </c:pt>
                <c:pt idx="142">
                  <c:v>104.70294181277546</c:v>
                </c:pt>
                <c:pt idx="143">
                  <c:v>104.70294181277546</c:v>
                </c:pt>
                <c:pt idx="144">
                  <c:v>104.70294181277546</c:v>
                </c:pt>
                <c:pt idx="145">
                  <c:v>104.39223556596883</c:v>
                </c:pt>
                <c:pt idx="146">
                  <c:v>104.57635778629869</c:v>
                </c:pt>
                <c:pt idx="147">
                  <c:v>104.1989072346225</c:v>
                </c:pt>
                <c:pt idx="148">
                  <c:v>104.54966006435086</c:v>
                </c:pt>
                <c:pt idx="149">
                  <c:v>104.54966006435086</c:v>
                </c:pt>
                <c:pt idx="150">
                  <c:v>104.54966006435086</c:v>
                </c:pt>
                <c:pt idx="151">
                  <c:v>104.268413372797</c:v>
                </c:pt>
                <c:pt idx="152">
                  <c:v>104.95288772687326</c:v>
                </c:pt>
                <c:pt idx="153">
                  <c:v>105.79524688488233</c:v>
                </c:pt>
                <c:pt idx="154">
                  <c:v>105.71745524679297</c:v>
                </c:pt>
                <c:pt idx="155">
                  <c:v>105.62585444217886</c:v>
                </c:pt>
                <c:pt idx="156">
                  <c:v>105.62585444217886</c:v>
                </c:pt>
                <c:pt idx="157">
                  <c:v>105.62585444217886</c:v>
                </c:pt>
                <c:pt idx="158">
                  <c:v>104.99109308759168</c:v>
                </c:pt>
                <c:pt idx="159">
                  <c:v>104.89765106077427</c:v>
                </c:pt>
                <c:pt idx="160">
                  <c:v>104.92895183823036</c:v>
                </c:pt>
                <c:pt idx="161">
                  <c:v>104.98879155983757</c:v>
                </c:pt>
                <c:pt idx="162">
                  <c:v>105.75151785755399</c:v>
                </c:pt>
                <c:pt idx="163">
                  <c:v>105.75151785755399</c:v>
                </c:pt>
                <c:pt idx="164">
                  <c:v>105.75151785755399</c:v>
                </c:pt>
                <c:pt idx="165">
                  <c:v>105.52780935985322</c:v>
                </c:pt>
                <c:pt idx="166">
                  <c:v>105.55174524849609</c:v>
                </c:pt>
                <c:pt idx="167">
                  <c:v>105.62493383107721</c:v>
                </c:pt>
                <c:pt idx="168">
                  <c:v>106.23253715816571</c:v>
                </c:pt>
                <c:pt idx="169">
                  <c:v>106.61136862649438</c:v>
                </c:pt>
                <c:pt idx="170">
                  <c:v>106.61136862649438</c:v>
                </c:pt>
                <c:pt idx="171">
                  <c:v>106.61136862649438</c:v>
                </c:pt>
                <c:pt idx="172">
                  <c:v>107.17063987074631</c:v>
                </c:pt>
                <c:pt idx="173">
                  <c:v>107.60010494966571</c:v>
                </c:pt>
                <c:pt idx="174">
                  <c:v>108.13728152747807</c:v>
                </c:pt>
                <c:pt idx="175">
                  <c:v>108.04383950066065</c:v>
                </c:pt>
                <c:pt idx="176">
                  <c:v>108.22519988768556</c:v>
                </c:pt>
                <c:pt idx="177">
                  <c:v>108.22519988768556</c:v>
                </c:pt>
                <c:pt idx="178">
                  <c:v>108.22519988768556</c:v>
                </c:pt>
                <c:pt idx="179">
                  <c:v>108.22519988768556</c:v>
                </c:pt>
                <c:pt idx="180">
                  <c:v>108.8797543809582</c:v>
                </c:pt>
                <c:pt idx="181">
                  <c:v>108.76191615994709</c:v>
                </c:pt>
                <c:pt idx="182">
                  <c:v>108.80748640947873</c:v>
                </c:pt>
                <c:pt idx="183">
                  <c:v>108.96997426891983</c:v>
                </c:pt>
                <c:pt idx="184">
                  <c:v>108.96997426891983</c:v>
                </c:pt>
                <c:pt idx="185">
                  <c:v>108.96997426891983</c:v>
                </c:pt>
                <c:pt idx="186">
                  <c:v>109.08090790666856</c:v>
                </c:pt>
                <c:pt idx="187">
                  <c:v>108.7996612151147</c:v>
                </c:pt>
                <c:pt idx="188">
                  <c:v>110.28736875537993</c:v>
                </c:pt>
                <c:pt idx="189">
                  <c:v>109.64109976202214</c:v>
                </c:pt>
                <c:pt idx="190">
                  <c:v>109.69633642812109</c:v>
                </c:pt>
                <c:pt idx="191">
                  <c:v>109.69633642812109</c:v>
                </c:pt>
                <c:pt idx="192">
                  <c:v>109.69633642812109</c:v>
                </c:pt>
                <c:pt idx="193">
                  <c:v>109.33683779292704</c:v>
                </c:pt>
                <c:pt idx="194">
                  <c:v>109.01830635175639</c:v>
                </c:pt>
                <c:pt idx="195">
                  <c:v>108.76928104876026</c:v>
                </c:pt>
                <c:pt idx="196">
                  <c:v>108.85627879786612</c:v>
                </c:pt>
                <c:pt idx="197">
                  <c:v>109.21209498865358</c:v>
                </c:pt>
                <c:pt idx="198">
                  <c:v>109.21209498865358</c:v>
                </c:pt>
                <c:pt idx="199">
                  <c:v>109.21209498865358</c:v>
                </c:pt>
                <c:pt idx="200">
                  <c:v>109.25214157157532</c:v>
                </c:pt>
                <c:pt idx="201">
                  <c:v>108.88297651981397</c:v>
                </c:pt>
                <c:pt idx="202">
                  <c:v>109.7948418159976</c:v>
                </c:pt>
                <c:pt idx="203">
                  <c:v>109.61624326227764</c:v>
                </c:pt>
                <c:pt idx="204">
                  <c:v>109.47216762486951</c:v>
                </c:pt>
                <c:pt idx="205">
                  <c:v>109.47216762486951</c:v>
                </c:pt>
                <c:pt idx="206">
                  <c:v>109.47216762486951</c:v>
                </c:pt>
                <c:pt idx="207">
                  <c:v>109.25214157157532</c:v>
                </c:pt>
                <c:pt idx="208">
                  <c:v>107.89654172439677</c:v>
                </c:pt>
                <c:pt idx="209">
                  <c:v>108.10045708341208</c:v>
                </c:pt>
                <c:pt idx="210">
                  <c:v>107.98584100125676</c:v>
                </c:pt>
                <c:pt idx="211">
                  <c:v>107.89470050219347</c:v>
                </c:pt>
                <c:pt idx="212">
                  <c:v>107.89470050219347</c:v>
                </c:pt>
                <c:pt idx="213">
                  <c:v>107.89470050219347</c:v>
                </c:pt>
                <c:pt idx="214">
                  <c:v>107.78468747554639</c:v>
                </c:pt>
                <c:pt idx="215">
                  <c:v>108.56628630084663</c:v>
                </c:pt>
                <c:pt idx="216">
                  <c:v>108.68412452185774</c:v>
                </c:pt>
                <c:pt idx="217">
                  <c:v>109.00311626857922</c:v>
                </c:pt>
                <c:pt idx="218">
                  <c:v>108.75731310443885</c:v>
                </c:pt>
                <c:pt idx="219">
                  <c:v>108.75731310443885</c:v>
                </c:pt>
                <c:pt idx="220">
                  <c:v>108.75731310443885</c:v>
                </c:pt>
                <c:pt idx="221">
                  <c:v>108.57871455071891</c:v>
                </c:pt>
                <c:pt idx="222">
                  <c:v>108.63947488342774</c:v>
                </c:pt>
                <c:pt idx="223">
                  <c:v>108.30759458128317</c:v>
                </c:pt>
                <c:pt idx="224">
                  <c:v>108.51657330135754</c:v>
                </c:pt>
                <c:pt idx="225">
                  <c:v>108.42681371894673</c:v>
                </c:pt>
                <c:pt idx="226">
                  <c:v>108.42681371894673</c:v>
                </c:pt>
                <c:pt idx="227">
                  <c:v>108.42681371894673</c:v>
                </c:pt>
                <c:pt idx="228">
                  <c:v>108.50138321818032</c:v>
                </c:pt>
                <c:pt idx="229">
                  <c:v>108.34579994200161</c:v>
                </c:pt>
                <c:pt idx="230">
                  <c:v>107.93842952952178</c:v>
                </c:pt>
                <c:pt idx="231">
                  <c:v>107.20286125930402</c:v>
                </c:pt>
                <c:pt idx="232">
                  <c:v>107.20286125930402</c:v>
                </c:pt>
                <c:pt idx="233">
                  <c:v>107.20286125930402</c:v>
                </c:pt>
                <c:pt idx="234">
                  <c:v>107.20286125930402</c:v>
                </c:pt>
                <c:pt idx="235">
                  <c:v>108.12623419425825</c:v>
                </c:pt>
                <c:pt idx="236">
                  <c:v>107.81230580859582</c:v>
                </c:pt>
                <c:pt idx="237">
                  <c:v>107.62726297716432</c:v>
                </c:pt>
                <c:pt idx="238">
                  <c:v>108.44062288547146</c:v>
                </c:pt>
                <c:pt idx="239">
                  <c:v>108.11150441663183</c:v>
                </c:pt>
                <c:pt idx="240">
                  <c:v>108.11150441663183</c:v>
                </c:pt>
                <c:pt idx="241">
                  <c:v>108.11150441663183</c:v>
                </c:pt>
                <c:pt idx="242">
                  <c:v>109.28344234903136</c:v>
                </c:pt>
                <c:pt idx="243">
                  <c:v>109.9490441755238</c:v>
                </c:pt>
                <c:pt idx="244">
                  <c:v>109.89564873162811</c:v>
                </c:pt>
                <c:pt idx="245">
                  <c:v>109.95640906433697</c:v>
                </c:pt>
                <c:pt idx="246">
                  <c:v>109.7460494276101</c:v>
                </c:pt>
                <c:pt idx="247">
                  <c:v>109.7460494276101</c:v>
                </c:pt>
                <c:pt idx="248">
                  <c:v>109.7460494276101</c:v>
                </c:pt>
                <c:pt idx="249">
                  <c:v>109.93615562010069</c:v>
                </c:pt>
                <c:pt idx="250">
                  <c:v>110.06688239653488</c:v>
                </c:pt>
                <c:pt idx="251">
                  <c:v>109.9269495090842</c:v>
                </c:pt>
                <c:pt idx="252">
                  <c:v>109.99093198064881</c:v>
                </c:pt>
                <c:pt idx="253">
                  <c:v>110.44065050380448</c:v>
                </c:pt>
                <c:pt idx="254">
                  <c:v>110.44065050380448</c:v>
                </c:pt>
                <c:pt idx="255">
                  <c:v>110.44065050380448</c:v>
                </c:pt>
                <c:pt idx="256">
                  <c:v>110.44479325376192</c:v>
                </c:pt>
                <c:pt idx="257">
                  <c:v>110.33155808825904</c:v>
                </c:pt>
                <c:pt idx="258">
                  <c:v>110.45630089253252</c:v>
                </c:pt>
                <c:pt idx="259">
                  <c:v>110.21740231165454</c:v>
                </c:pt>
                <c:pt idx="260">
                  <c:v>110.05445414666262</c:v>
                </c:pt>
                <c:pt idx="261">
                  <c:v>110.05445414666262</c:v>
                </c:pt>
                <c:pt idx="262">
                  <c:v>110.05445414666262</c:v>
                </c:pt>
                <c:pt idx="263">
                  <c:v>110.58012308570436</c:v>
                </c:pt>
                <c:pt idx="264">
                  <c:v>110.50417266981829</c:v>
                </c:pt>
                <c:pt idx="265">
                  <c:v>108.49539924601957</c:v>
                </c:pt>
                <c:pt idx="266">
                  <c:v>108.89540476968617</c:v>
                </c:pt>
                <c:pt idx="267">
                  <c:v>109.63235395655641</c:v>
                </c:pt>
                <c:pt idx="268">
                  <c:v>109.63235395655641</c:v>
                </c:pt>
                <c:pt idx="269">
                  <c:v>109.63235395655641</c:v>
                </c:pt>
                <c:pt idx="270">
                  <c:v>110.19806947851988</c:v>
                </c:pt>
                <c:pt idx="271">
                  <c:v>110.40060392088273</c:v>
                </c:pt>
                <c:pt idx="272">
                  <c:v>110.67540633472503</c:v>
                </c:pt>
                <c:pt idx="273">
                  <c:v>111.16701266300575</c:v>
                </c:pt>
                <c:pt idx="274">
                  <c:v>111.20153557931759</c:v>
                </c:pt>
                <c:pt idx="275">
                  <c:v>111.20153557931759</c:v>
                </c:pt>
                <c:pt idx="276">
                  <c:v>111.20153557931759</c:v>
                </c:pt>
                <c:pt idx="277">
                  <c:v>111.20153557931759</c:v>
                </c:pt>
                <c:pt idx="278">
                  <c:v>111.06758666402762</c:v>
                </c:pt>
                <c:pt idx="279">
                  <c:v>111.01649274788609</c:v>
                </c:pt>
                <c:pt idx="280">
                  <c:v>111.85701068369187</c:v>
                </c:pt>
                <c:pt idx="281">
                  <c:v>112.27174598498488</c:v>
                </c:pt>
                <c:pt idx="282">
                  <c:v>112.27174598498488</c:v>
                </c:pt>
                <c:pt idx="283">
                  <c:v>112.27174598498488</c:v>
                </c:pt>
                <c:pt idx="284">
                  <c:v>112.13503523638995</c:v>
                </c:pt>
                <c:pt idx="285">
                  <c:v>111.82340837848167</c:v>
                </c:pt>
                <c:pt idx="286">
                  <c:v>111.99878479334586</c:v>
                </c:pt>
                <c:pt idx="287">
                  <c:v>112.02870465414946</c:v>
                </c:pt>
                <c:pt idx="288">
                  <c:v>111.93572293288288</c:v>
                </c:pt>
                <c:pt idx="289">
                  <c:v>111.93572293288288</c:v>
                </c:pt>
                <c:pt idx="290">
                  <c:v>111.93572293288288</c:v>
                </c:pt>
                <c:pt idx="291">
                  <c:v>111.82617021178662</c:v>
                </c:pt>
                <c:pt idx="292">
                  <c:v>112.33066509549042</c:v>
                </c:pt>
                <c:pt idx="293">
                  <c:v>112.21881084664004</c:v>
                </c:pt>
                <c:pt idx="294">
                  <c:v>111.96748401588978</c:v>
                </c:pt>
                <c:pt idx="295">
                  <c:v>111.99924509889668</c:v>
                </c:pt>
                <c:pt idx="296">
                  <c:v>111.99924509889668</c:v>
                </c:pt>
                <c:pt idx="297">
                  <c:v>111.99924509889668</c:v>
                </c:pt>
                <c:pt idx="298">
                  <c:v>112.93412567262152</c:v>
                </c:pt>
                <c:pt idx="299">
                  <c:v>112.17784365261664</c:v>
                </c:pt>
                <c:pt idx="300">
                  <c:v>112.11248026439954</c:v>
                </c:pt>
                <c:pt idx="301">
                  <c:v>112.061386348258</c:v>
                </c:pt>
                <c:pt idx="302">
                  <c:v>112.23630245757137</c:v>
                </c:pt>
                <c:pt idx="303">
                  <c:v>112.23630245757137</c:v>
                </c:pt>
                <c:pt idx="304">
                  <c:v>112.23630245757137</c:v>
                </c:pt>
                <c:pt idx="305">
                  <c:v>112.27174598498486</c:v>
                </c:pt>
                <c:pt idx="306">
                  <c:v>111.36540435541114</c:v>
                </c:pt>
                <c:pt idx="307">
                  <c:v>112.34631548421845</c:v>
                </c:pt>
                <c:pt idx="308">
                  <c:v>111.38013413303753</c:v>
                </c:pt>
                <c:pt idx="309">
                  <c:v>111.55090749239348</c:v>
                </c:pt>
                <c:pt idx="310">
                  <c:v>111.55090749239348</c:v>
                </c:pt>
                <c:pt idx="311">
                  <c:v>111.55090749239348</c:v>
                </c:pt>
                <c:pt idx="312">
                  <c:v>111.80867860085529</c:v>
                </c:pt>
                <c:pt idx="313">
                  <c:v>111.80867860085529</c:v>
                </c:pt>
                <c:pt idx="314">
                  <c:v>111.97116646029636</c:v>
                </c:pt>
                <c:pt idx="315">
                  <c:v>110.92213010996701</c:v>
                </c:pt>
                <c:pt idx="316">
                  <c:v>111.63238157488944</c:v>
                </c:pt>
                <c:pt idx="317">
                  <c:v>111.63238157488944</c:v>
                </c:pt>
                <c:pt idx="318">
                  <c:v>111.63238157488944</c:v>
                </c:pt>
                <c:pt idx="319">
                  <c:v>111.73595032382497</c:v>
                </c:pt>
                <c:pt idx="320">
                  <c:v>111.6484922691683</c:v>
                </c:pt>
                <c:pt idx="321">
                  <c:v>112.46415370522955</c:v>
                </c:pt>
                <c:pt idx="322">
                  <c:v>112.67497364750724</c:v>
                </c:pt>
                <c:pt idx="323">
                  <c:v>113.20156319765061</c:v>
                </c:pt>
                <c:pt idx="324">
                  <c:v>113.20156319765061</c:v>
                </c:pt>
                <c:pt idx="325">
                  <c:v>113.20156319765061</c:v>
                </c:pt>
                <c:pt idx="326">
                  <c:v>113.19557922548988</c:v>
                </c:pt>
                <c:pt idx="327">
                  <c:v>113.26324414146112</c:v>
                </c:pt>
                <c:pt idx="328">
                  <c:v>113.87176807965129</c:v>
                </c:pt>
                <c:pt idx="329">
                  <c:v>113.85427646871995</c:v>
                </c:pt>
                <c:pt idx="330">
                  <c:v>113.8123886635949</c:v>
                </c:pt>
                <c:pt idx="331">
                  <c:v>113.8123886635949</c:v>
                </c:pt>
                <c:pt idx="332">
                  <c:v>113.8123886635949</c:v>
                </c:pt>
                <c:pt idx="333">
                  <c:v>113.69132830372801</c:v>
                </c:pt>
                <c:pt idx="334">
                  <c:v>114.02366891142343</c:v>
                </c:pt>
                <c:pt idx="335">
                  <c:v>114.05589029998114</c:v>
                </c:pt>
                <c:pt idx="336">
                  <c:v>113.94495666223241</c:v>
                </c:pt>
                <c:pt idx="337">
                  <c:v>113.79213521935863</c:v>
                </c:pt>
                <c:pt idx="338">
                  <c:v>113.79213521935863</c:v>
                </c:pt>
                <c:pt idx="339">
                  <c:v>113.79213521935863</c:v>
                </c:pt>
                <c:pt idx="340">
                  <c:v>113.7092802202102</c:v>
                </c:pt>
                <c:pt idx="341">
                  <c:v>113.98776507845909</c:v>
                </c:pt>
                <c:pt idx="342">
                  <c:v>114.04392235565972</c:v>
                </c:pt>
                <c:pt idx="343">
                  <c:v>113.79489705266357</c:v>
                </c:pt>
                <c:pt idx="344">
                  <c:v>114.00985974489866</c:v>
                </c:pt>
                <c:pt idx="345">
                  <c:v>114.00985974489866</c:v>
                </c:pt>
                <c:pt idx="346">
                  <c:v>114.00985974489866</c:v>
                </c:pt>
                <c:pt idx="347">
                  <c:v>114.19766440963511</c:v>
                </c:pt>
                <c:pt idx="348">
                  <c:v>113.92194138469117</c:v>
                </c:pt>
                <c:pt idx="349">
                  <c:v>113.88051388511694</c:v>
                </c:pt>
                <c:pt idx="350">
                  <c:v>112.23215970761392</c:v>
                </c:pt>
                <c:pt idx="351">
                  <c:v>112.37531473392039</c:v>
                </c:pt>
                <c:pt idx="352">
                  <c:v>112.37531473392039</c:v>
                </c:pt>
                <c:pt idx="353">
                  <c:v>112.37531473392039</c:v>
                </c:pt>
                <c:pt idx="354">
                  <c:v>113.50398394454241</c:v>
                </c:pt>
                <c:pt idx="355">
                  <c:v>113.44736636179097</c:v>
                </c:pt>
                <c:pt idx="356">
                  <c:v>113.60847330457958</c:v>
                </c:pt>
                <c:pt idx="357">
                  <c:v>111.85470915593771</c:v>
                </c:pt>
                <c:pt idx="358">
                  <c:v>111.64941288026992</c:v>
                </c:pt>
                <c:pt idx="359">
                  <c:v>111.64941288026992</c:v>
                </c:pt>
                <c:pt idx="360">
                  <c:v>111.64941288026992</c:v>
                </c:pt>
                <c:pt idx="361">
                  <c:v>111.77921904560246</c:v>
                </c:pt>
                <c:pt idx="362">
                  <c:v>112.89039664529315</c:v>
                </c:pt>
                <c:pt idx="363">
                  <c:v>112.50051784374467</c:v>
                </c:pt>
                <c:pt idx="364">
                  <c:v>112.26714292947658</c:v>
                </c:pt>
                <c:pt idx="365">
                  <c:v>112.45494759421305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318720"/>
        <c:axId val="236320256"/>
      </c:lineChart>
      <c:lineChart>
        <c:grouping val="standard"/>
        <c:varyColors val="0"/>
        <c:ser>
          <c:idx val="0"/>
          <c:order val="1"/>
          <c:tx>
            <c:strRef>
              <c:f>'איור 22 נתונים'!$J$2</c:f>
              <c:strCache>
                <c:ptCount val="1"/>
                <c:pt idx="0">
                  <c:v>Nikkei 225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'איור 22 נתונים'!$H$3:$H$3999</c:f>
              <c:numCache>
                <c:formatCode>m/d/yyyy</c:formatCode>
                <c:ptCount val="3997"/>
                <c:pt idx="0">
                  <c:v>42607</c:v>
                </c:pt>
                <c:pt idx="1">
                  <c:v>42608</c:v>
                </c:pt>
                <c:pt idx="2">
                  <c:v>42609</c:v>
                </c:pt>
                <c:pt idx="3">
                  <c:v>42610</c:v>
                </c:pt>
                <c:pt idx="4">
                  <c:v>42611</c:v>
                </c:pt>
                <c:pt idx="5">
                  <c:v>42612</c:v>
                </c:pt>
                <c:pt idx="6">
                  <c:v>42613</c:v>
                </c:pt>
                <c:pt idx="7">
                  <c:v>42614</c:v>
                </c:pt>
                <c:pt idx="8">
                  <c:v>42615</c:v>
                </c:pt>
                <c:pt idx="9">
                  <c:v>42616</c:v>
                </c:pt>
                <c:pt idx="10">
                  <c:v>42617</c:v>
                </c:pt>
                <c:pt idx="11">
                  <c:v>42618</c:v>
                </c:pt>
                <c:pt idx="12">
                  <c:v>42619</c:v>
                </c:pt>
                <c:pt idx="13">
                  <c:v>42620</c:v>
                </c:pt>
                <c:pt idx="14">
                  <c:v>42621</c:v>
                </c:pt>
                <c:pt idx="15">
                  <c:v>42622</c:v>
                </c:pt>
                <c:pt idx="16">
                  <c:v>42623</c:v>
                </c:pt>
                <c:pt idx="17">
                  <c:v>42624</c:v>
                </c:pt>
                <c:pt idx="18">
                  <c:v>42625</c:v>
                </c:pt>
                <c:pt idx="19">
                  <c:v>42626</c:v>
                </c:pt>
                <c:pt idx="20">
                  <c:v>42627</c:v>
                </c:pt>
                <c:pt idx="21">
                  <c:v>42628</c:v>
                </c:pt>
                <c:pt idx="22">
                  <c:v>42629</c:v>
                </c:pt>
                <c:pt idx="23">
                  <c:v>42630</c:v>
                </c:pt>
                <c:pt idx="24">
                  <c:v>42631</c:v>
                </c:pt>
                <c:pt idx="25">
                  <c:v>42632</c:v>
                </c:pt>
                <c:pt idx="26">
                  <c:v>42633</c:v>
                </c:pt>
                <c:pt idx="27">
                  <c:v>42634</c:v>
                </c:pt>
                <c:pt idx="28">
                  <c:v>42635</c:v>
                </c:pt>
                <c:pt idx="29">
                  <c:v>42636</c:v>
                </c:pt>
                <c:pt idx="30">
                  <c:v>42637</c:v>
                </c:pt>
                <c:pt idx="31">
                  <c:v>42638</c:v>
                </c:pt>
                <c:pt idx="32">
                  <c:v>42639</c:v>
                </c:pt>
                <c:pt idx="33">
                  <c:v>42640</c:v>
                </c:pt>
                <c:pt idx="34">
                  <c:v>42641</c:v>
                </c:pt>
                <c:pt idx="35">
                  <c:v>42642</c:v>
                </c:pt>
                <c:pt idx="36">
                  <c:v>42643</c:v>
                </c:pt>
                <c:pt idx="37">
                  <c:v>42644</c:v>
                </c:pt>
                <c:pt idx="38">
                  <c:v>42645</c:v>
                </c:pt>
                <c:pt idx="39">
                  <c:v>42646</c:v>
                </c:pt>
                <c:pt idx="40">
                  <c:v>42647</c:v>
                </c:pt>
                <c:pt idx="41">
                  <c:v>42648</c:v>
                </c:pt>
                <c:pt idx="42">
                  <c:v>42649</c:v>
                </c:pt>
                <c:pt idx="43">
                  <c:v>42650</c:v>
                </c:pt>
                <c:pt idx="44">
                  <c:v>42651</c:v>
                </c:pt>
                <c:pt idx="45">
                  <c:v>42652</c:v>
                </c:pt>
                <c:pt idx="46">
                  <c:v>42653</c:v>
                </c:pt>
                <c:pt idx="47">
                  <c:v>42654</c:v>
                </c:pt>
                <c:pt idx="48">
                  <c:v>42655</c:v>
                </c:pt>
                <c:pt idx="49">
                  <c:v>42656</c:v>
                </c:pt>
                <c:pt idx="50">
                  <c:v>42657</c:v>
                </c:pt>
                <c:pt idx="51">
                  <c:v>42658</c:v>
                </c:pt>
                <c:pt idx="52">
                  <c:v>42659</c:v>
                </c:pt>
                <c:pt idx="53">
                  <c:v>42660</c:v>
                </c:pt>
                <c:pt idx="54">
                  <c:v>42661</c:v>
                </c:pt>
                <c:pt idx="55">
                  <c:v>42662</c:v>
                </c:pt>
                <c:pt idx="56">
                  <c:v>42663</c:v>
                </c:pt>
                <c:pt idx="57">
                  <c:v>42664</c:v>
                </c:pt>
                <c:pt idx="58">
                  <c:v>42665</c:v>
                </c:pt>
                <c:pt idx="59">
                  <c:v>42666</c:v>
                </c:pt>
                <c:pt idx="60">
                  <c:v>42667</c:v>
                </c:pt>
                <c:pt idx="61">
                  <c:v>42668</c:v>
                </c:pt>
                <c:pt idx="62">
                  <c:v>42669</c:v>
                </c:pt>
                <c:pt idx="63">
                  <c:v>42670</c:v>
                </c:pt>
                <c:pt idx="64">
                  <c:v>42671</c:v>
                </c:pt>
                <c:pt idx="65">
                  <c:v>42672</c:v>
                </c:pt>
                <c:pt idx="66">
                  <c:v>42673</c:v>
                </c:pt>
                <c:pt idx="67">
                  <c:v>42674</c:v>
                </c:pt>
                <c:pt idx="68">
                  <c:v>42675</c:v>
                </c:pt>
                <c:pt idx="69">
                  <c:v>42676</c:v>
                </c:pt>
                <c:pt idx="70">
                  <c:v>42677</c:v>
                </c:pt>
                <c:pt idx="71">
                  <c:v>42678</c:v>
                </c:pt>
                <c:pt idx="72">
                  <c:v>42679</c:v>
                </c:pt>
                <c:pt idx="73">
                  <c:v>42680</c:v>
                </c:pt>
                <c:pt idx="74">
                  <c:v>42681</c:v>
                </c:pt>
                <c:pt idx="75">
                  <c:v>42682</c:v>
                </c:pt>
                <c:pt idx="76">
                  <c:v>42683</c:v>
                </c:pt>
                <c:pt idx="77">
                  <c:v>42684</c:v>
                </c:pt>
                <c:pt idx="78">
                  <c:v>42685</c:v>
                </c:pt>
                <c:pt idx="79">
                  <c:v>42686</c:v>
                </c:pt>
                <c:pt idx="80">
                  <c:v>42687</c:v>
                </c:pt>
                <c:pt idx="81">
                  <c:v>42688</c:v>
                </c:pt>
                <c:pt idx="82">
                  <c:v>42689</c:v>
                </c:pt>
                <c:pt idx="83">
                  <c:v>42690</c:v>
                </c:pt>
                <c:pt idx="84">
                  <c:v>42691</c:v>
                </c:pt>
                <c:pt idx="85">
                  <c:v>42692</c:v>
                </c:pt>
                <c:pt idx="86">
                  <c:v>42693</c:v>
                </c:pt>
                <c:pt idx="87">
                  <c:v>42694</c:v>
                </c:pt>
                <c:pt idx="88">
                  <c:v>42695</c:v>
                </c:pt>
                <c:pt idx="89">
                  <c:v>42696</c:v>
                </c:pt>
                <c:pt idx="90">
                  <c:v>42697</c:v>
                </c:pt>
                <c:pt idx="91">
                  <c:v>42698</c:v>
                </c:pt>
                <c:pt idx="92">
                  <c:v>42699</c:v>
                </c:pt>
                <c:pt idx="93">
                  <c:v>42700</c:v>
                </c:pt>
                <c:pt idx="94">
                  <c:v>42701</c:v>
                </c:pt>
                <c:pt idx="95">
                  <c:v>42702</c:v>
                </c:pt>
                <c:pt idx="96">
                  <c:v>42703</c:v>
                </c:pt>
                <c:pt idx="97">
                  <c:v>42704</c:v>
                </c:pt>
                <c:pt idx="98">
                  <c:v>42705</c:v>
                </c:pt>
                <c:pt idx="99">
                  <c:v>42706</c:v>
                </c:pt>
                <c:pt idx="100">
                  <c:v>42707</c:v>
                </c:pt>
                <c:pt idx="101">
                  <c:v>42708</c:v>
                </c:pt>
                <c:pt idx="102">
                  <c:v>42709</c:v>
                </c:pt>
                <c:pt idx="103">
                  <c:v>42710</c:v>
                </c:pt>
                <c:pt idx="104">
                  <c:v>42711</c:v>
                </c:pt>
                <c:pt idx="105">
                  <c:v>42712</c:v>
                </c:pt>
                <c:pt idx="106">
                  <c:v>42713</c:v>
                </c:pt>
                <c:pt idx="107">
                  <c:v>42714</c:v>
                </c:pt>
                <c:pt idx="108">
                  <c:v>42715</c:v>
                </c:pt>
                <c:pt idx="109">
                  <c:v>42716</c:v>
                </c:pt>
                <c:pt idx="110">
                  <c:v>42717</c:v>
                </c:pt>
                <c:pt idx="111">
                  <c:v>42718</c:v>
                </c:pt>
                <c:pt idx="112">
                  <c:v>42719</c:v>
                </c:pt>
                <c:pt idx="113">
                  <c:v>42720</c:v>
                </c:pt>
                <c:pt idx="114">
                  <c:v>42721</c:v>
                </c:pt>
                <c:pt idx="115">
                  <c:v>42722</c:v>
                </c:pt>
                <c:pt idx="116">
                  <c:v>42723</c:v>
                </c:pt>
                <c:pt idx="117">
                  <c:v>42724</c:v>
                </c:pt>
                <c:pt idx="118">
                  <c:v>42725</c:v>
                </c:pt>
                <c:pt idx="119">
                  <c:v>42726</c:v>
                </c:pt>
                <c:pt idx="120">
                  <c:v>42727</c:v>
                </c:pt>
                <c:pt idx="121">
                  <c:v>42728</c:v>
                </c:pt>
                <c:pt idx="122">
                  <c:v>42729</c:v>
                </c:pt>
                <c:pt idx="123">
                  <c:v>42730</c:v>
                </c:pt>
                <c:pt idx="124">
                  <c:v>42731</c:v>
                </c:pt>
                <c:pt idx="125">
                  <c:v>42732</c:v>
                </c:pt>
                <c:pt idx="126">
                  <c:v>42733</c:v>
                </c:pt>
                <c:pt idx="127">
                  <c:v>42734</c:v>
                </c:pt>
                <c:pt idx="128">
                  <c:v>42735</c:v>
                </c:pt>
                <c:pt idx="129">
                  <c:v>42736</c:v>
                </c:pt>
                <c:pt idx="130">
                  <c:v>42737</c:v>
                </c:pt>
                <c:pt idx="131">
                  <c:v>42738</c:v>
                </c:pt>
                <c:pt idx="132">
                  <c:v>42739</c:v>
                </c:pt>
                <c:pt idx="133">
                  <c:v>42740</c:v>
                </c:pt>
                <c:pt idx="134">
                  <c:v>42741</c:v>
                </c:pt>
                <c:pt idx="135">
                  <c:v>42742</c:v>
                </c:pt>
                <c:pt idx="136">
                  <c:v>42743</c:v>
                </c:pt>
                <c:pt idx="137">
                  <c:v>42744</c:v>
                </c:pt>
                <c:pt idx="138">
                  <c:v>42745</c:v>
                </c:pt>
                <c:pt idx="139">
                  <c:v>42746</c:v>
                </c:pt>
                <c:pt idx="140">
                  <c:v>42747</c:v>
                </c:pt>
                <c:pt idx="141">
                  <c:v>42748</c:v>
                </c:pt>
                <c:pt idx="142">
                  <c:v>42749</c:v>
                </c:pt>
                <c:pt idx="143">
                  <c:v>42750</c:v>
                </c:pt>
                <c:pt idx="144">
                  <c:v>42751</c:v>
                </c:pt>
                <c:pt idx="145">
                  <c:v>42752</c:v>
                </c:pt>
                <c:pt idx="146">
                  <c:v>42753</c:v>
                </c:pt>
                <c:pt idx="147">
                  <c:v>42754</c:v>
                </c:pt>
                <c:pt idx="148">
                  <c:v>42755</c:v>
                </c:pt>
                <c:pt idx="149">
                  <c:v>42756</c:v>
                </c:pt>
                <c:pt idx="150">
                  <c:v>42757</c:v>
                </c:pt>
                <c:pt idx="151">
                  <c:v>42758</c:v>
                </c:pt>
                <c:pt idx="152">
                  <c:v>42759</c:v>
                </c:pt>
                <c:pt idx="153">
                  <c:v>42760</c:v>
                </c:pt>
                <c:pt idx="154">
                  <c:v>42761</c:v>
                </c:pt>
                <c:pt idx="155">
                  <c:v>42762</c:v>
                </c:pt>
                <c:pt idx="156">
                  <c:v>42763</c:v>
                </c:pt>
                <c:pt idx="157">
                  <c:v>42764</c:v>
                </c:pt>
                <c:pt idx="158">
                  <c:v>42765</c:v>
                </c:pt>
                <c:pt idx="159">
                  <c:v>42766</c:v>
                </c:pt>
                <c:pt idx="160">
                  <c:v>42767</c:v>
                </c:pt>
                <c:pt idx="161">
                  <c:v>42768</c:v>
                </c:pt>
                <c:pt idx="162">
                  <c:v>42769</c:v>
                </c:pt>
                <c:pt idx="163">
                  <c:v>42770</c:v>
                </c:pt>
                <c:pt idx="164">
                  <c:v>42771</c:v>
                </c:pt>
                <c:pt idx="165">
                  <c:v>42772</c:v>
                </c:pt>
                <c:pt idx="166">
                  <c:v>42773</c:v>
                </c:pt>
                <c:pt idx="167">
                  <c:v>42774</c:v>
                </c:pt>
                <c:pt idx="168">
                  <c:v>42775</c:v>
                </c:pt>
                <c:pt idx="169">
                  <c:v>42776</c:v>
                </c:pt>
                <c:pt idx="170">
                  <c:v>42777</c:v>
                </c:pt>
                <c:pt idx="171">
                  <c:v>42778</c:v>
                </c:pt>
                <c:pt idx="172">
                  <c:v>42779</c:v>
                </c:pt>
                <c:pt idx="173">
                  <c:v>42780</c:v>
                </c:pt>
                <c:pt idx="174">
                  <c:v>42781</c:v>
                </c:pt>
                <c:pt idx="175">
                  <c:v>42782</c:v>
                </c:pt>
                <c:pt idx="176">
                  <c:v>42783</c:v>
                </c:pt>
                <c:pt idx="177">
                  <c:v>42784</c:v>
                </c:pt>
                <c:pt idx="178">
                  <c:v>42785</c:v>
                </c:pt>
                <c:pt idx="179">
                  <c:v>42786</c:v>
                </c:pt>
                <c:pt idx="180">
                  <c:v>42787</c:v>
                </c:pt>
                <c:pt idx="181">
                  <c:v>42788</c:v>
                </c:pt>
                <c:pt idx="182">
                  <c:v>42789</c:v>
                </c:pt>
                <c:pt idx="183">
                  <c:v>42790</c:v>
                </c:pt>
                <c:pt idx="184">
                  <c:v>42791</c:v>
                </c:pt>
                <c:pt idx="185">
                  <c:v>42792</c:v>
                </c:pt>
                <c:pt idx="186">
                  <c:v>42793</c:v>
                </c:pt>
                <c:pt idx="187">
                  <c:v>42794</c:v>
                </c:pt>
                <c:pt idx="188">
                  <c:v>42795</c:v>
                </c:pt>
                <c:pt idx="189">
                  <c:v>42796</c:v>
                </c:pt>
                <c:pt idx="190">
                  <c:v>42797</c:v>
                </c:pt>
                <c:pt idx="191">
                  <c:v>42798</c:v>
                </c:pt>
                <c:pt idx="192">
                  <c:v>42799</c:v>
                </c:pt>
                <c:pt idx="193">
                  <c:v>42800</c:v>
                </c:pt>
                <c:pt idx="194">
                  <c:v>42801</c:v>
                </c:pt>
                <c:pt idx="195">
                  <c:v>42802</c:v>
                </c:pt>
                <c:pt idx="196">
                  <c:v>42803</c:v>
                </c:pt>
                <c:pt idx="197">
                  <c:v>42804</c:v>
                </c:pt>
                <c:pt idx="198">
                  <c:v>42805</c:v>
                </c:pt>
                <c:pt idx="199">
                  <c:v>42806</c:v>
                </c:pt>
                <c:pt idx="200">
                  <c:v>42807</c:v>
                </c:pt>
                <c:pt idx="201">
                  <c:v>42808</c:v>
                </c:pt>
                <c:pt idx="202">
                  <c:v>42809</c:v>
                </c:pt>
                <c:pt idx="203">
                  <c:v>42810</c:v>
                </c:pt>
                <c:pt idx="204">
                  <c:v>42811</c:v>
                </c:pt>
                <c:pt idx="205">
                  <c:v>42812</c:v>
                </c:pt>
                <c:pt idx="206">
                  <c:v>42813</c:v>
                </c:pt>
                <c:pt idx="207">
                  <c:v>42814</c:v>
                </c:pt>
                <c:pt idx="208">
                  <c:v>42815</c:v>
                </c:pt>
                <c:pt idx="209">
                  <c:v>42816</c:v>
                </c:pt>
                <c:pt idx="210">
                  <c:v>42817</c:v>
                </c:pt>
                <c:pt idx="211">
                  <c:v>42818</c:v>
                </c:pt>
                <c:pt idx="212">
                  <c:v>42819</c:v>
                </c:pt>
                <c:pt idx="213">
                  <c:v>42820</c:v>
                </c:pt>
                <c:pt idx="214">
                  <c:v>42821</c:v>
                </c:pt>
                <c:pt idx="215">
                  <c:v>42822</c:v>
                </c:pt>
                <c:pt idx="216">
                  <c:v>42823</c:v>
                </c:pt>
                <c:pt idx="217">
                  <c:v>42824</c:v>
                </c:pt>
                <c:pt idx="218">
                  <c:v>42825</c:v>
                </c:pt>
                <c:pt idx="219">
                  <c:v>42826</c:v>
                </c:pt>
                <c:pt idx="220">
                  <c:v>42827</c:v>
                </c:pt>
                <c:pt idx="221">
                  <c:v>42828</c:v>
                </c:pt>
                <c:pt idx="222">
                  <c:v>42829</c:v>
                </c:pt>
                <c:pt idx="223">
                  <c:v>42830</c:v>
                </c:pt>
                <c:pt idx="224">
                  <c:v>42831</c:v>
                </c:pt>
                <c:pt idx="225">
                  <c:v>42832</c:v>
                </c:pt>
                <c:pt idx="226">
                  <c:v>42833</c:v>
                </c:pt>
                <c:pt idx="227">
                  <c:v>42834</c:v>
                </c:pt>
                <c:pt idx="228">
                  <c:v>42835</c:v>
                </c:pt>
                <c:pt idx="229">
                  <c:v>42836</c:v>
                </c:pt>
                <c:pt idx="230">
                  <c:v>42837</c:v>
                </c:pt>
                <c:pt idx="231">
                  <c:v>42838</c:v>
                </c:pt>
                <c:pt idx="232">
                  <c:v>42839</c:v>
                </c:pt>
                <c:pt idx="233">
                  <c:v>42840</c:v>
                </c:pt>
                <c:pt idx="234">
                  <c:v>42841</c:v>
                </c:pt>
                <c:pt idx="235">
                  <c:v>42842</c:v>
                </c:pt>
                <c:pt idx="236">
                  <c:v>42843</c:v>
                </c:pt>
                <c:pt idx="237">
                  <c:v>42844</c:v>
                </c:pt>
                <c:pt idx="238">
                  <c:v>42845</c:v>
                </c:pt>
                <c:pt idx="239">
                  <c:v>42846</c:v>
                </c:pt>
                <c:pt idx="240">
                  <c:v>42847</c:v>
                </c:pt>
                <c:pt idx="241">
                  <c:v>42848</c:v>
                </c:pt>
                <c:pt idx="242">
                  <c:v>42849</c:v>
                </c:pt>
                <c:pt idx="243">
                  <c:v>42850</c:v>
                </c:pt>
                <c:pt idx="244">
                  <c:v>42851</c:v>
                </c:pt>
                <c:pt idx="245">
                  <c:v>42852</c:v>
                </c:pt>
                <c:pt idx="246">
                  <c:v>42853</c:v>
                </c:pt>
                <c:pt idx="247">
                  <c:v>42854</c:v>
                </c:pt>
                <c:pt idx="248">
                  <c:v>42855</c:v>
                </c:pt>
                <c:pt idx="249">
                  <c:v>42856</c:v>
                </c:pt>
                <c:pt idx="250">
                  <c:v>42857</c:v>
                </c:pt>
                <c:pt idx="251">
                  <c:v>42858</c:v>
                </c:pt>
                <c:pt idx="252">
                  <c:v>42859</c:v>
                </c:pt>
                <c:pt idx="253">
                  <c:v>42860</c:v>
                </c:pt>
                <c:pt idx="254">
                  <c:v>42861</c:v>
                </c:pt>
                <c:pt idx="255">
                  <c:v>42862</c:v>
                </c:pt>
                <c:pt idx="256">
                  <c:v>42863</c:v>
                </c:pt>
                <c:pt idx="257">
                  <c:v>42864</c:v>
                </c:pt>
                <c:pt idx="258">
                  <c:v>42865</c:v>
                </c:pt>
                <c:pt idx="259">
                  <c:v>42866</c:v>
                </c:pt>
                <c:pt idx="260">
                  <c:v>42867</c:v>
                </c:pt>
                <c:pt idx="261">
                  <c:v>42868</c:v>
                </c:pt>
                <c:pt idx="262">
                  <c:v>42869</c:v>
                </c:pt>
                <c:pt idx="263">
                  <c:v>42870</c:v>
                </c:pt>
                <c:pt idx="264">
                  <c:v>42871</c:v>
                </c:pt>
                <c:pt idx="265">
                  <c:v>42872</c:v>
                </c:pt>
                <c:pt idx="266">
                  <c:v>42873</c:v>
                </c:pt>
                <c:pt idx="267">
                  <c:v>42874</c:v>
                </c:pt>
                <c:pt idx="268">
                  <c:v>42875</c:v>
                </c:pt>
                <c:pt idx="269">
                  <c:v>42876</c:v>
                </c:pt>
                <c:pt idx="270">
                  <c:v>42877</c:v>
                </c:pt>
                <c:pt idx="271">
                  <c:v>42878</c:v>
                </c:pt>
                <c:pt idx="272">
                  <c:v>42879</c:v>
                </c:pt>
                <c:pt idx="273">
                  <c:v>42880</c:v>
                </c:pt>
                <c:pt idx="274">
                  <c:v>42881</c:v>
                </c:pt>
                <c:pt idx="275">
                  <c:v>42882</c:v>
                </c:pt>
                <c:pt idx="276">
                  <c:v>42883</c:v>
                </c:pt>
                <c:pt idx="277">
                  <c:v>42884</c:v>
                </c:pt>
                <c:pt idx="278">
                  <c:v>42885</c:v>
                </c:pt>
                <c:pt idx="279">
                  <c:v>42886</c:v>
                </c:pt>
                <c:pt idx="280">
                  <c:v>42887</c:v>
                </c:pt>
                <c:pt idx="281">
                  <c:v>42888</c:v>
                </c:pt>
                <c:pt idx="282">
                  <c:v>42889</c:v>
                </c:pt>
                <c:pt idx="283">
                  <c:v>42890</c:v>
                </c:pt>
                <c:pt idx="284">
                  <c:v>42891</c:v>
                </c:pt>
                <c:pt idx="285">
                  <c:v>42892</c:v>
                </c:pt>
                <c:pt idx="286">
                  <c:v>42893</c:v>
                </c:pt>
                <c:pt idx="287">
                  <c:v>42894</c:v>
                </c:pt>
                <c:pt idx="288">
                  <c:v>42895</c:v>
                </c:pt>
                <c:pt idx="289">
                  <c:v>42896</c:v>
                </c:pt>
                <c:pt idx="290">
                  <c:v>42897</c:v>
                </c:pt>
                <c:pt idx="291">
                  <c:v>42898</c:v>
                </c:pt>
                <c:pt idx="292">
                  <c:v>42899</c:v>
                </c:pt>
                <c:pt idx="293">
                  <c:v>42900</c:v>
                </c:pt>
                <c:pt idx="294">
                  <c:v>42901</c:v>
                </c:pt>
                <c:pt idx="295">
                  <c:v>42902</c:v>
                </c:pt>
                <c:pt idx="296">
                  <c:v>42903</c:v>
                </c:pt>
                <c:pt idx="297">
                  <c:v>42904</c:v>
                </c:pt>
                <c:pt idx="298">
                  <c:v>42905</c:v>
                </c:pt>
                <c:pt idx="299">
                  <c:v>42906</c:v>
                </c:pt>
                <c:pt idx="300">
                  <c:v>42907</c:v>
                </c:pt>
                <c:pt idx="301">
                  <c:v>42908</c:v>
                </c:pt>
                <c:pt idx="302">
                  <c:v>42909</c:v>
                </c:pt>
                <c:pt idx="303">
                  <c:v>42910</c:v>
                </c:pt>
                <c:pt idx="304">
                  <c:v>42911</c:v>
                </c:pt>
                <c:pt idx="305">
                  <c:v>42912</c:v>
                </c:pt>
                <c:pt idx="306">
                  <c:v>42913</c:v>
                </c:pt>
                <c:pt idx="307">
                  <c:v>42914</c:v>
                </c:pt>
                <c:pt idx="308">
                  <c:v>42915</c:v>
                </c:pt>
                <c:pt idx="309">
                  <c:v>42916</c:v>
                </c:pt>
                <c:pt idx="310">
                  <c:v>42917</c:v>
                </c:pt>
                <c:pt idx="311">
                  <c:v>42918</c:v>
                </c:pt>
                <c:pt idx="312">
                  <c:v>42919</c:v>
                </c:pt>
                <c:pt idx="313">
                  <c:v>42920</c:v>
                </c:pt>
                <c:pt idx="314">
                  <c:v>42921</c:v>
                </c:pt>
                <c:pt idx="315">
                  <c:v>42922</c:v>
                </c:pt>
                <c:pt idx="316">
                  <c:v>42923</c:v>
                </c:pt>
                <c:pt idx="317">
                  <c:v>42924</c:v>
                </c:pt>
                <c:pt idx="318">
                  <c:v>42925</c:v>
                </c:pt>
                <c:pt idx="319">
                  <c:v>42926</c:v>
                </c:pt>
                <c:pt idx="320">
                  <c:v>42927</c:v>
                </c:pt>
                <c:pt idx="321">
                  <c:v>42928</c:v>
                </c:pt>
                <c:pt idx="322">
                  <c:v>42929</c:v>
                </c:pt>
                <c:pt idx="323">
                  <c:v>42930</c:v>
                </c:pt>
                <c:pt idx="324">
                  <c:v>42931</c:v>
                </c:pt>
                <c:pt idx="325">
                  <c:v>42932</c:v>
                </c:pt>
                <c:pt idx="326">
                  <c:v>42933</c:v>
                </c:pt>
                <c:pt idx="327">
                  <c:v>42934</c:v>
                </c:pt>
                <c:pt idx="328">
                  <c:v>42935</c:v>
                </c:pt>
                <c:pt idx="329">
                  <c:v>42936</c:v>
                </c:pt>
                <c:pt idx="330">
                  <c:v>42937</c:v>
                </c:pt>
                <c:pt idx="331">
                  <c:v>42938</c:v>
                </c:pt>
                <c:pt idx="332">
                  <c:v>42939</c:v>
                </c:pt>
                <c:pt idx="333">
                  <c:v>42940</c:v>
                </c:pt>
                <c:pt idx="334">
                  <c:v>42941</c:v>
                </c:pt>
                <c:pt idx="335">
                  <c:v>42942</c:v>
                </c:pt>
                <c:pt idx="336">
                  <c:v>42943</c:v>
                </c:pt>
                <c:pt idx="337">
                  <c:v>42944</c:v>
                </c:pt>
                <c:pt idx="338">
                  <c:v>42945</c:v>
                </c:pt>
                <c:pt idx="339">
                  <c:v>42946</c:v>
                </c:pt>
                <c:pt idx="340">
                  <c:v>42947</c:v>
                </c:pt>
                <c:pt idx="341">
                  <c:v>42948</c:v>
                </c:pt>
                <c:pt idx="342">
                  <c:v>42949</c:v>
                </c:pt>
                <c:pt idx="343">
                  <c:v>42950</c:v>
                </c:pt>
                <c:pt idx="344">
                  <c:v>42951</c:v>
                </c:pt>
                <c:pt idx="345">
                  <c:v>42952</c:v>
                </c:pt>
                <c:pt idx="346">
                  <c:v>42953</c:v>
                </c:pt>
                <c:pt idx="347">
                  <c:v>42954</c:v>
                </c:pt>
                <c:pt idx="348">
                  <c:v>42955</c:v>
                </c:pt>
                <c:pt idx="349">
                  <c:v>42956</c:v>
                </c:pt>
                <c:pt idx="350">
                  <c:v>42957</c:v>
                </c:pt>
                <c:pt idx="351">
                  <c:v>42958</c:v>
                </c:pt>
                <c:pt idx="352">
                  <c:v>42959</c:v>
                </c:pt>
                <c:pt idx="353">
                  <c:v>42960</c:v>
                </c:pt>
                <c:pt idx="354">
                  <c:v>42961</c:v>
                </c:pt>
                <c:pt idx="355">
                  <c:v>42962</c:v>
                </c:pt>
                <c:pt idx="356">
                  <c:v>42963</c:v>
                </c:pt>
                <c:pt idx="357">
                  <c:v>42964</c:v>
                </c:pt>
                <c:pt idx="358">
                  <c:v>42965</c:v>
                </c:pt>
                <c:pt idx="359">
                  <c:v>42966</c:v>
                </c:pt>
                <c:pt idx="360">
                  <c:v>42967</c:v>
                </c:pt>
                <c:pt idx="361">
                  <c:v>42968</c:v>
                </c:pt>
                <c:pt idx="362">
                  <c:v>42969</c:v>
                </c:pt>
                <c:pt idx="363">
                  <c:v>42970</c:v>
                </c:pt>
                <c:pt idx="364">
                  <c:v>42971</c:v>
                </c:pt>
                <c:pt idx="365">
                  <c:v>42972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22 נתונים'!$J$3:$J$3999</c:f>
              <c:numCache>
                <c:formatCode>0.00</c:formatCode>
                <c:ptCount val="3997"/>
                <c:pt idx="0">
                  <c:v>100</c:v>
                </c:pt>
                <c:pt idx="1">
                  <c:v>98.820726083371838</c:v>
                </c:pt>
                <c:pt idx="2">
                  <c:v>98.820726083371838</c:v>
                </c:pt>
                <c:pt idx="3">
                  <c:v>98.820726083371838</c:v>
                </c:pt>
                <c:pt idx="4">
                  <c:v>101.09652421032924</c:v>
                </c:pt>
                <c:pt idx="5">
                  <c:v>101.02325749956965</c:v>
                </c:pt>
                <c:pt idx="6">
                  <c:v>102.0019992812252</c:v>
                </c:pt>
                <c:pt idx="7">
                  <c:v>102.24022179337339</c:v>
                </c:pt>
                <c:pt idx="8">
                  <c:v>102.23321524889845</c:v>
                </c:pt>
                <c:pt idx="9">
                  <c:v>102.23321524889845</c:v>
                </c:pt>
                <c:pt idx="10">
                  <c:v>102.23321524889845</c:v>
                </c:pt>
                <c:pt idx="11">
                  <c:v>102.90940719197631</c:v>
                </c:pt>
                <c:pt idx="12">
                  <c:v>103.17728671565207</c:v>
                </c:pt>
                <c:pt idx="13">
                  <c:v>102.75725645462809</c:v>
                </c:pt>
                <c:pt idx="14">
                  <c:v>102.43308297017086</c:v>
                </c:pt>
                <c:pt idx="15">
                  <c:v>102.47530344075695</c:v>
                </c:pt>
                <c:pt idx="16">
                  <c:v>102.47530344075695</c:v>
                </c:pt>
                <c:pt idx="17">
                  <c:v>102.47530344075695</c:v>
                </c:pt>
                <c:pt idx="18">
                  <c:v>100.70651336830565</c:v>
                </c:pt>
                <c:pt idx="19">
                  <c:v>101.04548515790395</c:v>
                </c:pt>
                <c:pt idx="20">
                  <c:v>100.35207885986608</c:v>
                </c:pt>
                <c:pt idx="21">
                  <c:v>99.088303600820225</c:v>
                </c:pt>
                <c:pt idx="22">
                  <c:v>99.778569034093479</c:v>
                </c:pt>
                <c:pt idx="23">
                  <c:v>99.778569034093479</c:v>
                </c:pt>
                <c:pt idx="24">
                  <c:v>99.778569034093479</c:v>
                </c:pt>
                <c:pt idx="25">
                  <c:v>99.778569034093479</c:v>
                </c:pt>
                <c:pt idx="26">
                  <c:v>99.614640053877906</c:v>
                </c:pt>
                <c:pt idx="27">
                  <c:v>101.52011814483612</c:v>
                </c:pt>
                <c:pt idx="28">
                  <c:v>101.52011814483612</c:v>
                </c:pt>
                <c:pt idx="29">
                  <c:v>101.1963674690972</c:v>
                </c:pt>
                <c:pt idx="30">
                  <c:v>101.1963674690972</c:v>
                </c:pt>
                <c:pt idx="31">
                  <c:v>101.1963674690972</c:v>
                </c:pt>
                <c:pt idx="32">
                  <c:v>99.931202981405463</c:v>
                </c:pt>
                <c:pt idx="33">
                  <c:v>100.77301513957215</c:v>
                </c:pt>
                <c:pt idx="34">
                  <c:v>99.453066722235789</c:v>
                </c:pt>
                <c:pt idx="35">
                  <c:v>100.83208755764541</c:v>
                </c:pt>
                <c:pt idx="36">
                  <c:v>99.35908238427875</c:v>
                </c:pt>
                <c:pt idx="37">
                  <c:v>99.35908238427875</c:v>
                </c:pt>
                <c:pt idx="38">
                  <c:v>99.35908238427875</c:v>
                </c:pt>
                <c:pt idx="39">
                  <c:v>100.25803412066354</c:v>
                </c:pt>
                <c:pt idx="40">
                  <c:v>101.08541038116205</c:v>
                </c:pt>
                <c:pt idx="41">
                  <c:v>101.59030439207655</c:v>
                </c:pt>
                <c:pt idx="42">
                  <c:v>102.07266873842936</c:v>
                </c:pt>
                <c:pt idx="43">
                  <c:v>101.83704347983654</c:v>
                </c:pt>
                <c:pt idx="44">
                  <c:v>101.83704347983654</c:v>
                </c:pt>
                <c:pt idx="45">
                  <c:v>101.83704347983654</c:v>
                </c:pt>
                <c:pt idx="46">
                  <c:v>101.83704347983654</c:v>
                </c:pt>
                <c:pt idx="47">
                  <c:v>102.83167078905164</c:v>
                </c:pt>
                <c:pt idx="48">
                  <c:v>101.71569737767992</c:v>
                </c:pt>
                <c:pt idx="49">
                  <c:v>101.31849878744499</c:v>
                </c:pt>
                <c:pt idx="50">
                  <c:v>101.81457421652033</c:v>
                </c:pt>
                <c:pt idx="51">
                  <c:v>101.81457421652033</c:v>
                </c:pt>
                <c:pt idx="52">
                  <c:v>101.81457421652033</c:v>
                </c:pt>
                <c:pt idx="53">
                  <c:v>102.07882966546769</c:v>
                </c:pt>
                <c:pt idx="54">
                  <c:v>102.46231717298011</c:v>
                </c:pt>
                <c:pt idx="55">
                  <c:v>102.67553356950221</c:v>
                </c:pt>
                <c:pt idx="56">
                  <c:v>104.10456663616404</c:v>
                </c:pt>
                <c:pt idx="57">
                  <c:v>103.79706389545753</c:v>
                </c:pt>
                <c:pt idx="58">
                  <c:v>103.79706389545753</c:v>
                </c:pt>
                <c:pt idx="59">
                  <c:v>103.79706389545753</c:v>
                </c:pt>
                <c:pt idx="60">
                  <c:v>104.09804330165287</c:v>
                </c:pt>
                <c:pt idx="61">
                  <c:v>104.88827279618506</c:v>
                </c:pt>
                <c:pt idx="62">
                  <c:v>105.04887970789959</c:v>
                </c:pt>
                <c:pt idx="63">
                  <c:v>104.71413600548443</c:v>
                </c:pt>
                <c:pt idx="64">
                  <c:v>105.37848930444946</c:v>
                </c:pt>
                <c:pt idx="65">
                  <c:v>105.37848930444946</c:v>
                </c:pt>
                <c:pt idx="66">
                  <c:v>105.37848930444946</c:v>
                </c:pt>
                <c:pt idx="67">
                  <c:v>105.24929104038125</c:v>
                </c:pt>
                <c:pt idx="68">
                  <c:v>105.35426840501451</c:v>
                </c:pt>
                <c:pt idx="69">
                  <c:v>103.49560127929837</c:v>
                </c:pt>
                <c:pt idx="70">
                  <c:v>103.49560127929837</c:v>
                </c:pt>
                <c:pt idx="71">
                  <c:v>102.1104799180959</c:v>
                </c:pt>
                <c:pt idx="72">
                  <c:v>102.1104799180959</c:v>
                </c:pt>
                <c:pt idx="73">
                  <c:v>102.1104799180959</c:v>
                </c:pt>
                <c:pt idx="74">
                  <c:v>103.75248777629794</c:v>
                </c:pt>
                <c:pt idx="75">
                  <c:v>103.7172738501868</c:v>
                </c:pt>
                <c:pt idx="76">
                  <c:v>98.161325686535662</c:v>
                </c:pt>
                <c:pt idx="77">
                  <c:v>104.76245700186337</c:v>
                </c:pt>
                <c:pt idx="78">
                  <c:v>104.94589558436694</c:v>
                </c:pt>
                <c:pt idx="79">
                  <c:v>104.94589558436694</c:v>
                </c:pt>
                <c:pt idx="80">
                  <c:v>104.94589558436694</c:v>
                </c:pt>
                <c:pt idx="81">
                  <c:v>106.7448258783096</c:v>
                </c:pt>
                <c:pt idx="82">
                  <c:v>106.71782652158288</c:v>
                </c:pt>
                <c:pt idx="83">
                  <c:v>107.88997309124512</c:v>
                </c:pt>
                <c:pt idx="84">
                  <c:v>107.89250994355503</c:v>
                </c:pt>
                <c:pt idx="85">
                  <c:v>108.52539419362824</c:v>
                </c:pt>
                <c:pt idx="86">
                  <c:v>108.52539419362824</c:v>
                </c:pt>
                <c:pt idx="87">
                  <c:v>108.52539419362824</c:v>
                </c:pt>
                <c:pt idx="88">
                  <c:v>109.36261585713893</c:v>
                </c:pt>
                <c:pt idx="89">
                  <c:v>109.70641974637513</c:v>
                </c:pt>
                <c:pt idx="90">
                  <c:v>109.70641974637513</c:v>
                </c:pt>
                <c:pt idx="91">
                  <c:v>110.73607977796499</c:v>
                </c:pt>
                <c:pt idx="92">
                  <c:v>111.02485813257466</c:v>
                </c:pt>
                <c:pt idx="93">
                  <c:v>111.02485813257466</c:v>
                </c:pt>
                <c:pt idx="94">
                  <c:v>111.02485813257466</c:v>
                </c:pt>
                <c:pt idx="95">
                  <c:v>110.87790190233719</c:v>
                </c:pt>
                <c:pt idx="96">
                  <c:v>110.57680169365089</c:v>
                </c:pt>
                <c:pt idx="97">
                  <c:v>110.5854994729991</c:v>
                </c:pt>
                <c:pt idx="98">
                  <c:v>111.82155056037251</c:v>
                </c:pt>
                <c:pt idx="99">
                  <c:v>111.29581811976961</c:v>
                </c:pt>
                <c:pt idx="100">
                  <c:v>111.29581811976961</c:v>
                </c:pt>
                <c:pt idx="101">
                  <c:v>111.29581811976961</c:v>
                </c:pt>
                <c:pt idx="102">
                  <c:v>110.38321570190776</c:v>
                </c:pt>
                <c:pt idx="103">
                  <c:v>110.89994835693511</c:v>
                </c:pt>
                <c:pt idx="104">
                  <c:v>111.72231131405927</c:v>
                </c:pt>
                <c:pt idx="105">
                  <c:v>113.3457759899009</c:v>
                </c:pt>
                <c:pt idx="106">
                  <c:v>114.7404407478882</c:v>
                </c:pt>
                <c:pt idx="107">
                  <c:v>114.7404407478882</c:v>
                </c:pt>
                <c:pt idx="108">
                  <c:v>114.7404407478882</c:v>
                </c:pt>
                <c:pt idx="109">
                  <c:v>115.69876690857363</c:v>
                </c:pt>
                <c:pt idx="110">
                  <c:v>116.27553840160184</c:v>
                </c:pt>
                <c:pt idx="111">
                  <c:v>116.29420238645319</c:v>
                </c:pt>
                <c:pt idx="112">
                  <c:v>116.4160920998191</c:v>
                </c:pt>
                <c:pt idx="113">
                  <c:v>117.1853623621719</c:v>
                </c:pt>
                <c:pt idx="114">
                  <c:v>117.1853623621719</c:v>
                </c:pt>
                <c:pt idx="115">
                  <c:v>117.1853623621719</c:v>
                </c:pt>
                <c:pt idx="116">
                  <c:v>117.12767917274452</c:v>
                </c:pt>
                <c:pt idx="117">
                  <c:v>117.74938919240512</c:v>
                </c:pt>
                <c:pt idx="118">
                  <c:v>117.44714136005483</c:v>
                </c:pt>
                <c:pt idx="119">
                  <c:v>117.34554646516807</c:v>
                </c:pt>
                <c:pt idx="120">
                  <c:v>117.34554646516807</c:v>
                </c:pt>
                <c:pt idx="121">
                  <c:v>117.34554646516807</c:v>
                </c:pt>
                <c:pt idx="122">
                  <c:v>117.34554646516807</c:v>
                </c:pt>
                <c:pt idx="123">
                  <c:v>117.15812140046324</c:v>
                </c:pt>
                <c:pt idx="124">
                  <c:v>117.19689900005737</c:v>
                </c:pt>
                <c:pt idx="125">
                  <c:v>117.1888052331639</c:v>
                </c:pt>
                <c:pt idx="126">
                  <c:v>115.63903007680017</c:v>
                </c:pt>
                <c:pt idx="127">
                  <c:v>115.45317544447765</c:v>
                </c:pt>
                <c:pt idx="128">
                  <c:v>115.45317544447765</c:v>
                </c:pt>
                <c:pt idx="129">
                  <c:v>115.45317544447765</c:v>
                </c:pt>
                <c:pt idx="130">
                  <c:v>115.45317544447765</c:v>
                </c:pt>
                <c:pt idx="131">
                  <c:v>115.45317544447765</c:v>
                </c:pt>
                <c:pt idx="132">
                  <c:v>118.35116680105942</c:v>
                </c:pt>
                <c:pt idx="133">
                  <c:v>117.90739885056428</c:v>
                </c:pt>
                <c:pt idx="134">
                  <c:v>117.50657618560095</c:v>
                </c:pt>
                <c:pt idx="135">
                  <c:v>117.50657618560095</c:v>
                </c:pt>
                <c:pt idx="136">
                  <c:v>117.50657618560095</c:v>
                </c:pt>
                <c:pt idx="137">
                  <c:v>117.50657618560095</c:v>
                </c:pt>
                <c:pt idx="138">
                  <c:v>116.58310154355381</c:v>
                </c:pt>
                <c:pt idx="139">
                  <c:v>116.96501861868389</c:v>
                </c:pt>
                <c:pt idx="140">
                  <c:v>115.57597117652564</c:v>
                </c:pt>
                <c:pt idx="141">
                  <c:v>116.49757337996306</c:v>
                </c:pt>
                <c:pt idx="142">
                  <c:v>116.49757337996306</c:v>
                </c:pt>
                <c:pt idx="143">
                  <c:v>116.49757337996306</c:v>
                </c:pt>
                <c:pt idx="144">
                  <c:v>115.3376278618865</c:v>
                </c:pt>
                <c:pt idx="145">
                  <c:v>113.63606437564739</c:v>
                </c:pt>
                <c:pt idx="146">
                  <c:v>114.12434804405663</c:v>
                </c:pt>
                <c:pt idx="147">
                  <c:v>115.19876539854248</c:v>
                </c:pt>
                <c:pt idx="148">
                  <c:v>115.59535997632267</c:v>
                </c:pt>
                <c:pt idx="149">
                  <c:v>115.59535997632267</c:v>
                </c:pt>
                <c:pt idx="150">
                  <c:v>115.59535997632267</c:v>
                </c:pt>
                <c:pt idx="151">
                  <c:v>114.10417402806841</c:v>
                </c:pt>
                <c:pt idx="152">
                  <c:v>113.48179959470762</c:v>
                </c:pt>
                <c:pt idx="153">
                  <c:v>115.1096735614688</c:v>
                </c:pt>
                <c:pt idx="154">
                  <c:v>117.1928521166106</c:v>
                </c:pt>
                <c:pt idx="155">
                  <c:v>117.58552061343501</c:v>
                </c:pt>
                <c:pt idx="156">
                  <c:v>117.58552061343501</c:v>
                </c:pt>
                <c:pt idx="157">
                  <c:v>117.58552061343501</c:v>
                </c:pt>
                <c:pt idx="158">
                  <c:v>116.99026633929186</c:v>
                </c:pt>
                <c:pt idx="159">
                  <c:v>115.01206514878332</c:v>
                </c:pt>
                <c:pt idx="160">
                  <c:v>115.6567880429694</c:v>
                </c:pt>
                <c:pt idx="161">
                  <c:v>114.24641896115894</c:v>
                </c:pt>
                <c:pt idx="162">
                  <c:v>114.2682842120204</c:v>
                </c:pt>
                <c:pt idx="163">
                  <c:v>114.2682842120204</c:v>
                </c:pt>
                <c:pt idx="164">
                  <c:v>114.2682842120204</c:v>
                </c:pt>
                <c:pt idx="165">
                  <c:v>114.6216918992869</c:v>
                </c:pt>
                <c:pt idx="166">
                  <c:v>114.22346648787892</c:v>
                </c:pt>
                <c:pt idx="167">
                  <c:v>114.8082713465551</c:v>
                </c:pt>
                <c:pt idx="168">
                  <c:v>114.2046817005366</c:v>
                </c:pt>
                <c:pt idx="169">
                  <c:v>117.05115079472934</c:v>
                </c:pt>
                <c:pt idx="170">
                  <c:v>117.05115079472934</c:v>
                </c:pt>
                <c:pt idx="171">
                  <c:v>117.05115079472934</c:v>
                </c:pt>
                <c:pt idx="172">
                  <c:v>117.53568958591923</c:v>
                </c:pt>
                <c:pt idx="173">
                  <c:v>116.20583536432518</c:v>
                </c:pt>
                <c:pt idx="174">
                  <c:v>117.40782014925145</c:v>
                </c:pt>
                <c:pt idx="175">
                  <c:v>116.861490883942</c:v>
                </c:pt>
                <c:pt idx="176">
                  <c:v>116.17950042129866</c:v>
                </c:pt>
                <c:pt idx="177">
                  <c:v>116.17950042129866</c:v>
                </c:pt>
                <c:pt idx="178">
                  <c:v>116.17950042129866</c:v>
                </c:pt>
                <c:pt idx="179">
                  <c:v>116.27892087134835</c:v>
                </c:pt>
                <c:pt idx="180">
                  <c:v>117.06631150734324</c:v>
                </c:pt>
                <c:pt idx="181">
                  <c:v>117.05682851180387</c:v>
                </c:pt>
                <c:pt idx="182">
                  <c:v>117.00603106436051</c:v>
                </c:pt>
                <c:pt idx="183">
                  <c:v>116.47498331415592</c:v>
                </c:pt>
                <c:pt idx="184">
                  <c:v>116.47498331415592</c:v>
                </c:pt>
                <c:pt idx="185">
                  <c:v>116.47498331415592</c:v>
                </c:pt>
                <c:pt idx="186">
                  <c:v>115.4114985851008</c:v>
                </c:pt>
                <c:pt idx="187">
                  <c:v>115.48108081988649</c:v>
                </c:pt>
                <c:pt idx="188">
                  <c:v>117.13939701436642</c:v>
                </c:pt>
                <c:pt idx="189">
                  <c:v>118.17382874434868</c:v>
                </c:pt>
                <c:pt idx="190">
                  <c:v>117.59621163388385</c:v>
                </c:pt>
                <c:pt idx="191">
                  <c:v>117.59621163388385</c:v>
                </c:pt>
                <c:pt idx="192">
                  <c:v>117.59621163388385</c:v>
                </c:pt>
                <c:pt idx="193">
                  <c:v>117.0524192208843</c:v>
                </c:pt>
                <c:pt idx="194">
                  <c:v>116.84107526297191</c:v>
                </c:pt>
                <c:pt idx="195">
                  <c:v>116.29673923876307</c:v>
                </c:pt>
                <c:pt idx="196">
                  <c:v>116.68662927829571</c:v>
                </c:pt>
                <c:pt idx="197">
                  <c:v>118.41428610257941</c:v>
                </c:pt>
                <c:pt idx="198">
                  <c:v>118.41428610257941</c:v>
                </c:pt>
                <c:pt idx="199">
                  <c:v>118.41428610257941</c:v>
                </c:pt>
                <c:pt idx="200">
                  <c:v>118.59029533188972</c:v>
                </c:pt>
                <c:pt idx="201">
                  <c:v>118.44382231161605</c:v>
                </c:pt>
                <c:pt idx="202">
                  <c:v>118.24981351115458</c:v>
                </c:pt>
                <c:pt idx="203">
                  <c:v>118.32688550037899</c:v>
                </c:pt>
                <c:pt idx="204">
                  <c:v>117.91283496265692</c:v>
                </c:pt>
                <c:pt idx="205">
                  <c:v>117.91283496265692</c:v>
                </c:pt>
                <c:pt idx="206">
                  <c:v>117.91283496265692</c:v>
                </c:pt>
                <c:pt idx="207">
                  <c:v>117.91283496265692</c:v>
                </c:pt>
                <c:pt idx="208">
                  <c:v>117.51593837864935</c:v>
                </c:pt>
                <c:pt idx="209">
                  <c:v>115.01230675376524</c:v>
                </c:pt>
                <c:pt idx="210">
                  <c:v>115.27764942513113</c:v>
                </c:pt>
                <c:pt idx="211">
                  <c:v>116.34808029741571</c:v>
                </c:pt>
                <c:pt idx="212">
                  <c:v>116.34808029741571</c:v>
                </c:pt>
                <c:pt idx="213">
                  <c:v>116.34808029741571</c:v>
                </c:pt>
                <c:pt idx="214">
                  <c:v>114.67532820526758</c:v>
                </c:pt>
                <c:pt idx="215">
                  <c:v>115.98772646691972</c:v>
                </c:pt>
                <c:pt idx="216">
                  <c:v>116.07597268655678</c:v>
                </c:pt>
                <c:pt idx="217">
                  <c:v>115.14422307387977</c:v>
                </c:pt>
                <c:pt idx="218">
                  <c:v>114.21428549856695</c:v>
                </c:pt>
                <c:pt idx="219">
                  <c:v>114.21428549856695</c:v>
                </c:pt>
                <c:pt idx="220">
                  <c:v>114.21428549856695</c:v>
                </c:pt>
                <c:pt idx="221">
                  <c:v>114.66107351133577</c:v>
                </c:pt>
                <c:pt idx="222">
                  <c:v>113.61625276713204</c:v>
                </c:pt>
                <c:pt idx="223">
                  <c:v>113.92441992153877</c:v>
                </c:pt>
                <c:pt idx="224">
                  <c:v>112.32855861487863</c:v>
                </c:pt>
                <c:pt idx="225">
                  <c:v>112.73668983054431</c:v>
                </c:pt>
                <c:pt idx="226">
                  <c:v>112.73668983054431</c:v>
                </c:pt>
                <c:pt idx="227">
                  <c:v>112.73668983054431</c:v>
                </c:pt>
                <c:pt idx="228">
                  <c:v>113.54153642648112</c:v>
                </c:pt>
                <c:pt idx="229">
                  <c:v>113.23946979786722</c:v>
                </c:pt>
                <c:pt idx="230">
                  <c:v>112.06007507874813</c:v>
                </c:pt>
                <c:pt idx="231">
                  <c:v>111.30040861442562</c:v>
                </c:pt>
                <c:pt idx="232">
                  <c:v>110.74948885446017</c:v>
                </c:pt>
                <c:pt idx="233">
                  <c:v>110.74948885446017</c:v>
                </c:pt>
                <c:pt idx="234">
                  <c:v>110.74948885446017</c:v>
                </c:pt>
                <c:pt idx="235">
                  <c:v>110.86805649932499</c:v>
                </c:pt>
                <c:pt idx="236">
                  <c:v>111.25057758690981</c:v>
                </c:pt>
                <c:pt idx="237">
                  <c:v>111.33278368199949</c:v>
                </c:pt>
                <c:pt idx="238">
                  <c:v>111.32245506902349</c:v>
                </c:pt>
                <c:pt idx="239">
                  <c:v>112.47164916540575</c:v>
                </c:pt>
                <c:pt idx="240">
                  <c:v>112.47164916540575</c:v>
                </c:pt>
                <c:pt idx="241">
                  <c:v>112.47164916540575</c:v>
                </c:pt>
                <c:pt idx="242">
                  <c:v>114.0126661411758</c:v>
                </c:pt>
                <c:pt idx="243">
                  <c:v>115.24152948033786</c:v>
                </c:pt>
                <c:pt idx="244">
                  <c:v>116.5105596477399</c:v>
                </c:pt>
                <c:pt idx="245">
                  <c:v>116.28369256974074</c:v>
                </c:pt>
                <c:pt idx="246">
                  <c:v>115.95070050344434</c:v>
                </c:pt>
                <c:pt idx="247">
                  <c:v>115.95070050344434</c:v>
                </c:pt>
                <c:pt idx="248">
                  <c:v>115.95070050344434</c:v>
                </c:pt>
                <c:pt idx="249">
                  <c:v>116.63794587444387</c:v>
                </c:pt>
                <c:pt idx="250">
                  <c:v>117.45444991075711</c:v>
                </c:pt>
                <c:pt idx="251">
                  <c:v>117.45444991075711</c:v>
                </c:pt>
                <c:pt idx="252">
                  <c:v>117.45444991075711</c:v>
                </c:pt>
                <c:pt idx="253">
                  <c:v>117.45444991075711</c:v>
                </c:pt>
                <c:pt idx="254">
                  <c:v>117.45444991075711</c:v>
                </c:pt>
                <c:pt idx="255">
                  <c:v>117.45444991075711</c:v>
                </c:pt>
                <c:pt idx="256">
                  <c:v>120.17250595707279</c:v>
                </c:pt>
                <c:pt idx="257">
                  <c:v>119.85419139342648</c:v>
                </c:pt>
                <c:pt idx="258">
                  <c:v>120.19902210383572</c:v>
                </c:pt>
                <c:pt idx="259">
                  <c:v>120.57024815851695</c:v>
                </c:pt>
                <c:pt idx="260">
                  <c:v>120.10123248741382</c:v>
                </c:pt>
                <c:pt idx="261">
                  <c:v>120.10123248741382</c:v>
                </c:pt>
                <c:pt idx="262">
                  <c:v>120.10123248741382</c:v>
                </c:pt>
                <c:pt idx="263">
                  <c:v>120.01636873752328</c:v>
                </c:pt>
                <c:pt idx="264">
                  <c:v>120.31819376115529</c:v>
                </c:pt>
                <c:pt idx="265">
                  <c:v>119.68434309115449</c:v>
                </c:pt>
                <c:pt idx="266">
                  <c:v>118.10774978180045</c:v>
                </c:pt>
                <c:pt idx="267">
                  <c:v>118.33063037759834</c:v>
                </c:pt>
                <c:pt idx="268">
                  <c:v>118.33063037759834</c:v>
                </c:pt>
                <c:pt idx="269">
                  <c:v>118.33063037759834</c:v>
                </c:pt>
                <c:pt idx="270">
                  <c:v>118.85926207798401</c:v>
                </c:pt>
                <c:pt idx="271">
                  <c:v>118.46665398240508</c:v>
                </c:pt>
                <c:pt idx="272">
                  <c:v>119.25005813619873</c:v>
                </c:pt>
                <c:pt idx="273">
                  <c:v>119.67377287319663</c:v>
                </c:pt>
                <c:pt idx="274">
                  <c:v>118.9109655441095</c:v>
                </c:pt>
                <c:pt idx="275">
                  <c:v>118.9109655441095</c:v>
                </c:pt>
                <c:pt idx="276">
                  <c:v>118.9109655441095</c:v>
                </c:pt>
                <c:pt idx="277">
                  <c:v>118.88517421229224</c:v>
                </c:pt>
                <c:pt idx="278">
                  <c:v>118.85666482442865</c:v>
                </c:pt>
                <c:pt idx="279">
                  <c:v>118.69189022677645</c:v>
                </c:pt>
                <c:pt idx="280">
                  <c:v>119.95705471446819</c:v>
                </c:pt>
                <c:pt idx="281">
                  <c:v>121.87328422712073</c:v>
                </c:pt>
                <c:pt idx="282">
                  <c:v>121.87328422712073</c:v>
                </c:pt>
                <c:pt idx="283">
                  <c:v>121.87328422712073</c:v>
                </c:pt>
                <c:pt idx="284">
                  <c:v>121.83426502254474</c:v>
                </c:pt>
                <c:pt idx="285">
                  <c:v>120.68108444396123</c:v>
                </c:pt>
                <c:pt idx="286">
                  <c:v>120.70959383182479</c:v>
                </c:pt>
                <c:pt idx="287">
                  <c:v>120.25441004593512</c:v>
                </c:pt>
                <c:pt idx="288">
                  <c:v>120.88258299886141</c:v>
                </c:pt>
                <c:pt idx="289">
                  <c:v>120.88258299886141</c:v>
                </c:pt>
                <c:pt idx="290">
                  <c:v>120.88258299886141</c:v>
                </c:pt>
                <c:pt idx="291">
                  <c:v>120.25030276124293</c:v>
                </c:pt>
                <c:pt idx="292">
                  <c:v>120.19092833694229</c:v>
                </c:pt>
                <c:pt idx="293">
                  <c:v>120.09893724008587</c:v>
                </c:pt>
                <c:pt idx="294">
                  <c:v>119.78666280098693</c:v>
                </c:pt>
                <c:pt idx="295">
                  <c:v>120.45977428054563</c:v>
                </c:pt>
                <c:pt idx="296">
                  <c:v>120.45977428054563</c:v>
                </c:pt>
                <c:pt idx="297">
                  <c:v>120.45977428054563</c:v>
                </c:pt>
                <c:pt idx="298">
                  <c:v>121.21170938544749</c:v>
                </c:pt>
                <c:pt idx="299">
                  <c:v>122.1941960443224</c:v>
                </c:pt>
                <c:pt idx="300">
                  <c:v>121.64079983329253</c:v>
                </c:pt>
                <c:pt idx="301">
                  <c:v>121.46998511109294</c:v>
                </c:pt>
                <c:pt idx="302">
                  <c:v>121.60383427106261</c:v>
                </c:pt>
                <c:pt idx="303">
                  <c:v>121.60383427106261</c:v>
                </c:pt>
                <c:pt idx="304">
                  <c:v>121.60383427106261</c:v>
                </c:pt>
                <c:pt idx="305">
                  <c:v>121.72874404670219</c:v>
                </c:pt>
                <c:pt idx="306">
                  <c:v>122.1620625817304</c:v>
                </c:pt>
                <c:pt idx="307">
                  <c:v>121.59018358958558</c:v>
                </c:pt>
                <c:pt idx="308">
                  <c:v>122.13313038514849</c:v>
                </c:pt>
                <c:pt idx="309">
                  <c:v>121.00441231098181</c:v>
                </c:pt>
                <c:pt idx="310">
                  <c:v>121.00441231098181</c:v>
                </c:pt>
                <c:pt idx="311">
                  <c:v>121.00441231098181</c:v>
                </c:pt>
                <c:pt idx="312">
                  <c:v>121.13952989710643</c:v>
                </c:pt>
                <c:pt idx="313">
                  <c:v>120.99788897647065</c:v>
                </c:pt>
                <c:pt idx="314">
                  <c:v>121.29554631416497</c:v>
                </c:pt>
                <c:pt idx="315">
                  <c:v>120.76661260755193</c:v>
                </c:pt>
                <c:pt idx="316">
                  <c:v>120.37418571570942</c:v>
                </c:pt>
                <c:pt idx="317">
                  <c:v>120.37418571570942</c:v>
                </c:pt>
                <c:pt idx="318">
                  <c:v>120.37418571570942</c:v>
                </c:pt>
                <c:pt idx="319">
                  <c:v>121.29162023320914</c:v>
                </c:pt>
                <c:pt idx="320">
                  <c:v>121.98321449388281</c:v>
                </c:pt>
                <c:pt idx="321">
                  <c:v>121.39671840033337</c:v>
                </c:pt>
                <c:pt idx="322">
                  <c:v>121.4053557784361</c:v>
                </c:pt>
                <c:pt idx="323">
                  <c:v>121.52042015106346</c:v>
                </c:pt>
                <c:pt idx="324">
                  <c:v>121.52042015106346</c:v>
                </c:pt>
                <c:pt idx="325">
                  <c:v>121.52042015106346</c:v>
                </c:pt>
                <c:pt idx="326">
                  <c:v>121.52042015106346</c:v>
                </c:pt>
                <c:pt idx="327">
                  <c:v>120.80194733615402</c:v>
                </c:pt>
                <c:pt idx="328">
                  <c:v>120.92848794542138</c:v>
                </c:pt>
                <c:pt idx="329">
                  <c:v>121.67583255566724</c:v>
                </c:pt>
                <c:pt idx="330">
                  <c:v>121.40499337096325</c:v>
                </c:pt>
                <c:pt idx="331">
                  <c:v>121.40499337096325</c:v>
                </c:pt>
                <c:pt idx="332">
                  <c:v>121.40499337096325</c:v>
                </c:pt>
                <c:pt idx="333">
                  <c:v>120.6555347171258</c:v>
                </c:pt>
                <c:pt idx="334">
                  <c:v>120.5318933676412</c:v>
                </c:pt>
                <c:pt idx="335">
                  <c:v>121.10546359465928</c:v>
                </c:pt>
                <c:pt idx="336">
                  <c:v>121.28352646631571</c:v>
                </c:pt>
                <c:pt idx="337">
                  <c:v>120.55991954554101</c:v>
                </c:pt>
                <c:pt idx="338">
                  <c:v>120.55991954554101</c:v>
                </c:pt>
                <c:pt idx="339">
                  <c:v>120.55991954554101</c:v>
                </c:pt>
                <c:pt idx="340">
                  <c:v>120.35056882872922</c:v>
                </c:pt>
                <c:pt idx="341">
                  <c:v>120.7166607775452</c:v>
                </c:pt>
                <c:pt idx="342">
                  <c:v>121.28594251613464</c:v>
                </c:pt>
                <c:pt idx="343">
                  <c:v>120.97922499161928</c:v>
                </c:pt>
                <c:pt idx="344">
                  <c:v>120.51455821019026</c:v>
                </c:pt>
                <c:pt idx="345">
                  <c:v>120.51455821019026</c:v>
                </c:pt>
                <c:pt idx="346">
                  <c:v>120.51455821019026</c:v>
                </c:pt>
                <c:pt idx="347">
                  <c:v>121.14007350831569</c:v>
                </c:pt>
                <c:pt idx="348">
                  <c:v>120.77839085041927</c:v>
                </c:pt>
                <c:pt idx="349">
                  <c:v>119.22426680438144</c:v>
                </c:pt>
                <c:pt idx="350">
                  <c:v>119.17008688719157</c:v>
                </c:pt>
                <c:pt idx="351">
                  <c:v>119.17008688719157</c:v>
                </c:pt>
                <c:pt idx="352">
                  <c:v>119.17008688719157</c:v>
                </c:pt>
                <c:pt idx="353">
                  <c:v>119.17008688719157</c:v>
                </c:pt>
                <c:pt idx="354">
                  <c:v>118.00651729438655</c:v>
                </c:pt>
                <c:pt idx="355">
                  <c:v>119.31245262277304</c:v>
                </c:pt>
                <c:pt idx="356">
                  <c:v>119.16730842989976</c:v>
                </c:pt>
                <c:pt idx="357">
                  <c:v>119.0063391107124</c:v>
                </c:pt>
                <c:pt idx="358">
                  <c:v>117.60370138832256</c:v>
                </c:pt>
                <c:pt idx="359">
                  <c:v>117.60370138832256</c:v>
                </c:pt>
                <c:pt idx="360">
                  <c:v>117.60370138832256</c:v>
                </c:pt>
                <c:pt idx="361">
                  <c:v>117.13692056330196</c:v>
                </c:pt>
                <c:pt idx="362">
                  <c:v>117.0808078062569</c:v>
                </c:pt>
                <c:pt idx="363">
                  <c:v>117.3876461332632</c:v>
                </c:pt>
                <c:pt idx="364">
                  <c:v>116.89918126111755</c:v>
                </c:pt>
                <c:pt idx="365">
                  <c:v>117.49618717137942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'איור 22 נתונים'!$K$2</c:f>
              <c:strCache>
                <c:ptCount val="1"/>
                <c:pt idx="0">
                  <c:v>MSCI EM</c:v>
                </c:pt>
              </c:strCache>
            </c:strRef>
          </c:tx>
          <c:spPr>
            <a:ln w="38100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'איור 22 נתונים'!$H$3:$H$3999</c:f>
              <c:numCache>
                <c:formatCode>m/d/yyyy</c:formatCode>
                <c:ptCount val="3997"/>
                <c:pt idx="0">
                  <c:v>42607</c:v>
                </c:pt>
                <c:pt idx="1">
                  <c:v>42608</c:v>
                </c:pt>
                <c:pt idx="2">
                  <c:v>42609</c:v>
                </c:pt>
                <c:pt idx="3">
                  <c:v>42610</c:v>
                </c:pt>
                <c:pt idx="4">
                  <c:v>42611</c:v>
                </c:pt>
                <c:pt idx="5">
                  <c:v>42612</c:v>
                </c:pt>
                <c:pt idx="6">
                  <c:v>42613</c:v>
                </c:pt>
                <c:pt idx="7">
                  <c:v>42614</c:v>
                </c:pt>
                <c:pt idx="8">
                  <c:v>42615</c:v>
                </c:pt>
                <c:pt idx="9">
                  <c:v>42616</c:v>
                </c:pt>
                <c:pt idx="10">
                  <c:v>42617</c:v>
                </c:pt>
                <c:pt idx="11">
                  <c:v>42618</c:v>
                </c:pt>
                <c:pt idx="12">
                  <c:v>42619</c:v>
                </c:pt>
                <c:pt idx="13">
                  <c:v>42620</c:v>
                </c:pt>
                <c:pt idx="14">
                  <c:v>42621</c:v>
                </c:pt>
                <c:pt idx="15">
                  <c:v>42622</c:v>
                </c:pt>
                <c:pt idx="16">
                  <c:v>42623</c:v>
                </c:pt>
                <c:pt idx="17">
                  <c:v>42624</c:v>
                </c:pt>
                <c:pt idx="18">
                  <c:v>42625</c:v>
                </c:pt>
                <c:pt idx="19">
                  <c:v>42626</c:v>
                </c:pt>
                <c:pt idx="20">
                  <c:v>42627</c:v>
                </c:pt>
                <c:pt idx="21">
                  <c:v>42628</c:v>
                </c:pt>
                <c:pt idx="22">
                  <c:v>42629</c:v>
                </c:pt>
                <c:pt idx="23">
                  <c:v>42630</c:v>
                </c:pt>
                <c:pt idx="24">
                  <c:v>42631</c:v>
                </c:pt>
                <c:pt idx="25">
                  <c:v>42632</c:v>
                </c:pt>
                <c:pt idx="26">
                  <c:v>42633</c:v>
                </c:pt>
                <c:pt idx="27">
                  <c:v>42634</c:v>
                </c:pt>
                <c:pt idx="28">
                  <c:v>42635</c:v>
                </c:pt>
                <c:pt idx="29">
                  <c:v>42636</c:v>
                </c:pt>
                <c:pt idx="30">
                  <c:v>42637</c:v>
                </c:pt>
                <c:pt idx="31">
                  <c:v>42638</c:v>
                </c:pt>
                <c:pt idx="32">
                  <c:v>42639</c:v>
                </c:pt>
                <c:pt idx="33">
                  <c:v>42640</c:v>
                </c:pt>
                <c:pt idx="34">
                  <c:v>42641</c:v>
                </c:pt>
                <c:pt idx="35">
                  <c:v>42642</c:v>
                </c:pt>
                <c:pt idx="36">
                  <c:v>42643</c:v>
                </c:pt>
                <c:pt idx="37">
                  <c:v>42644</c:v>
                </c:pt>
                <c:pt idx="38">
                  <c:v>42645</c:v>
                </c:pt>
                <c:pt idx="39">
                  <c:v>42646</c:v>
                </c:pt>
                <c:pt idx="40">
                  <c:v>42647</c:v>
                </c:pt>
                <c:pt idx="41">
                  <c:v>42648</c:v>
                </c:pt>
                <c:pt idx="42">
                  <c:v>42649</c:v>
                </c:pt>
                <c:pt idx="43">
                  <c:v>42650</c:v>
                </c:pt>
                <c:pt idx="44">
                  <c:v>42651</c:v>
                </c:pt>
                <c:pt idx="45">
                  <c:v>42652</c:v>
                </c:pt>
                <c:pt idx="46">
                  <c:v>42653</c:v>
                </c:pt>
                <c:pt idx="47">
                  <c:v>42654</c:v>
                </c:pt>
                <c:pt idx="48">
                  <c:v>42655</c:v>
                </c:pt>
                <c:pt idx="49">
                  <c:v>42656</c:v>
                </c:pt>
                <c:pt idx="50">
                  <c:v>42657</c:v>
                </c:pt>
                <c:pt idx="51">
                  <c:v>42658</c:v>
                </c:pt>
                <c:pt idx="52">
                  <c:v>42659</c:v>
                </c:pt>
                <c:pt idx="53">
                  <c:v>42660</c:v>
                </c:pt>
                <c:pt idx="54">
                  <c:v>42661</c:v>
                </c:pt>
                <c:pt idx="55">
                  <c:v>42662</c:v>
                </c:pt>
                <c:pt idx="56">
                  <c:v>42663</c:v>
                </c:pt>
                <c:pt idx="57">
                  <c:v>42664</c:v>
                </c:pt>
                <c:pt idx="58">
                  <c:v>42665</c:v>
                </c:pt>
                <c:pt idx="59">
                  <c:v>42666</c:v>
                </c:pt>
                <c:pt idx="60">
                  <c:v>42667</c:v>
                </c:pt>
                <c:pt idx="61">
                  <c:v>42668</c:v>
                </c:pt>
                <c:pt idx="62">
                  <c:v>42669</c:v>
                </c:pt>
                <c:pt idx="63">
                  <c:v>42670</c:v>
                </c:pt>
                <c:pt idx="64">
                  <c:v>42671</c:v>
                </c:pt>
                <c:pt idx="65">
                  <c:v>42672</c:v>
                </c:pt>
                <c:pt idx="66">
                  <c:v>42673</c:v>
                </c:pt>
                <c:pt idx="67">
                  <c:v>42674</c:v>
                </c:pt>
                <c:pt idx="68">
                  <c:v>42675</c:v>
                </c:pt>
                <c:pt idx="69">
                  <c:v>42676</c:v>
                </c:pt>
                <c:pt idx="70">
                  <c:v>42677</c:v>
                </c:pt>
                <c:pt idx="71">
                  <c:v>42678</c:v>
                </c:pt>
                <c:pt idx="72">
                  <c:v>42679</c:v>
                </c:pt>
                <c:pt idx="73">
                  <c:v>42680</c:v>
                </c:pt>
                <c:pt idx="74">
                  <c:v>42681</c:v>
                </c:pt>
                <c:pt idx="75">
                  <c:v>42682</c:v>
                </c:pt>
                <c:pt idx="76">
                  <c:v>42683</c:v>
                </c:pt>
                <c:pt idx="77">
                  <c:v>42684</c:v>
                </c:pt>
                <c:pt idx="78">
                  <c:v>42685</c:v>
                </c:pt>
                <c:pt idx="79">
                  <c:v>42686</c:v>
                </c:pt>
                <c:pt idx="80">
                  <c:v>42687</c:v>
                </c:pt>
                <c:pt idx="81">
                  <c:v>42688</c:v>
                </c:pt>
                <c:pt idx="82">
                  <c:v>42689</c:v>
                </c:pt>
                <c:pt idx="83">
                  <c:v>42690</c:v>
                </c:pt>
                <c:pt idx="84">
                  <c:v>42691</c:v>
                </c:pt>
                <c:pt idx="85">
                  <c:v>42692</c:v>
                </c:pt>
                <c:pt idx="86">
                  <c:v>42693</c:v>
                </c:pt>
                <c:pt idx="87">
                  <c:v>42694</c:v>
                </c:pt>
                <c:pt idx="88">
                  <c:v>42695</c:v>
                </c:pt>
                <c:pt idx="89">
                  <c:v>42696</c:v>
                </c:pt>
                <c:pt idx="90">
                  <c:v>42697</c:v>
                </c:pt>
                <c:pt idx="91">
                  <c:v>42698</c:v>
                </c:pt>
                <c:pt idx="92">
                  <c:v>42699</c:v>
                </c:pt>
                <c:pt idx="93">
                  <c:v>42700</c:v>
                </c:pt>
                <c:pt idx="94">
                  <c:v>42701</c:v>
                </c:pt>
                <c:pt idx="95">
                  <c:v>42702</c:v>
                </c:pt>
                <c:pt idx="96">
                  <c:v>42703</c:v>
                </c:pt>
                <c:pt idx="97">
                  <c:v>42704</c:v>
                </c:pt>
                <c:pt idx="98">
                  <c:v>42705</c:v>
                </c:pt>
                <c:pt idx="99">
                  <c:v>42706</c:v>
                </c:pt>
                <c:pt idx="100">
                  <c:v>42707</c:v>
                </c:pt>
                <c:pt idx="101">
                  <c:v>42708</c:v>
                </c:pt>
                <c:pt idx="102">
                  <c:v>42709</c:v>
                </c:pt>
                <c:pt idx="103">
                  <c:v>42710</c:v>
                </c:pt>
                <c:pt idx="104">
                  <c:v>42711</c:v>
                </c:pt>
                <c:pt idx="105">
                  <c:v>42712</c:v>
                </c:pt>
                <c:pt idx="106">
                  <c:v>42713</c:v>
                </c:pt>
                <c:pt idx="107">
                  <c:v>42714</c:v>
                </c:pt>
                <c:pt idx="108">
                  <c:v>42715</c:v>
                </c:pt>
                <c:pt idx="109">
                  <c:v>42716</c:v>
                </c:pt>
                <c:pt idx="110">
                  <c:v>42717</c:v>
                </c:pt>
                <c:pt idx="111">
                  <c:v>42718</c:v>
                </c:pt>
                <c:pt idx="112">
                  <c:v>42719</c:v>
                </c:pt>
                <c:pt idx="113">
                  <c:v>42720</c:v>
                </c:pt>
                <c:pt idx="114">
                  <c:v>42721</c:v>
                </c:pt>
                <c:pt idx="115">
                  <c:v>42722</c:v>
                </c:pt>
                <c:pt idx="116">
                  <c:v>42723</c:v>
                </c:pt>
                <c:pt idx="117">
                  <c:v>42724</c:v>
                </c:pt>
                <c:pt idx="118">
                  <c:v>42725</c:v>
                </c:pt>
                <c:pt idx="119">
                  <c:v>42726</c:v>
                </c:pt>
                <c:pt idx="120">
                  <c:v>42727</c:v>
                </c:pt>
                <c:pt idx="121">
                  <c:v>42728</c:v>
                </c:pt>
                <c:pt idx="122">
                  <c:v>42729</c:v>
                </c:pt>
                <c:pt idx="123">
                  <c:v>42730</c:v>
                </c:pt>
                <c:pt idx="124">
                  <c:v>42731</c:v>
                </c:pt>
                <c:pt idx="125">
                  <c:v>42732</c:v>
                </c:pt>
                <c:pt idx="126">
                  <c:v>42733</c:v>
                </c:pt>
                <c:pt idx="127">
                  <c:v>42734</c:v>
                </c:pt>
                <c:pt idx="128">
                  <c:v>42735</c:v>
                </c:pt>
                <c:pt idx="129">
                  <c:v>42736</c:v>
                </c:pt>
                <c:pt idx="130">
                  <c:v>42737</c:v>
                </c:pt>
                <c:pt idx="131">
                  <c:v>42738</c:v>
                </c:pt>
                <c:pt idx="132">
                  <c:v>42739</c:v>
                </c:pt>
                <c:pt idx="133">
                  <c:v>42740</c:v>
                </c:pt>
                <c:pt idx="134">
                  <c:v>42741</c:v>
                </c:pt>
                <c:pt idx="135">
                  <c:v>42742</c:v>
                </c:pt>
                <c:pt idx="136">
                  <c:v>42743</c:v>
                </c:pt>
                <c:pt idx="137">
                  <c:v>42744</c:v>
                </c:pt>
                <c:pt idx="138">
                  <c:v>42745</c:v>
                </c:pt>
                <c:pt idx="139">
                  <c:v>42746</c:v>
                </c:pt>
                <c:pt idx="140">
                  <c:v>42747</c:v>
                </c:pt>
                <c:pt idx="141">
                  <c:v>42748</c:v>
                </c:pt>
                <c:pt idx="142">
                  <c:v>42749</c:v>
                </c:pt>
                <c:pt idx="143">
                  <c:v>42750</c:v>
                </c:pt>
                <c:pt idx="144">
                  <c:v>42751</c:v>
                </c:pt>
                <c:pt idx="145">
                  <c:v>42752</c:v>
                </c:pt>
                <c:pt idx="146">
                  <c:v>42753</c:v>
                </c:pt>
                <c:pt idx="147">
                  <c:v>42754</c:v>
                </c:pt>
                <c:pt idx="148">
                  <c:v>42755</c:v>
                </c:pt>
                <c:pt idx="149">
                  <c:v>42756</c:v>
                </c:pt>
                <c:pt idx="150">
                  <c:v>42757</c:v>
                </c:pt>
                <c:pt idx="151">
                  <c:v>42758</c:v>
                </c:pt>
                <c:pt idx="152">
                  <c:v>42759</c:v>
                </c:pt>
                <c:pt idx="153">
                  <c:v>42760</c:v>
                </c:pt>
                <c:pt idx="154">
                  <c:v>42761</c:v>
                </c:pt>
                <c:pt idx="155">
                  <c:v>42762</c:v>
                </c:pt>
                <c:pt idx="156">
                  <c:v>42763</c:v>
                </c:pt>
                <c:pt idx="157">
                  <c:v>42764</c:v>
                </c:pt>
                <c:pt idx="158">
                  <c:v>42765</c:v>
                </c:pt>
                <c:pt idx="159">
                  <c:v>42766</c:v>
                </c:pt>
                <c:pt idx="160">
                  <c:v>42767</c:v>
                </c:pt>
                <c:pt idx="161">
                  <c:v>42768</c:v>
                </c:pt>
                <c:pt idx="162">
                  <c:v>42769</c:v>
                </c:pt>
                <c:pt idx="163">
                  <c:v>42770</c:v>
                </c:pt>
                <c:pt idx="164">
                  <c:v>42771</c:v>
                </c:pt>
                <c:pt idx="165">
                  <c:v>42772</c:v>
                </c:pt>
                <c:pt idx="166">
                  <c:v>42773</c:v>
                </c:pt>
                <c:pt idx="167">
                  <c:v>42774</c:v>
                </c:pt>
                <c:pt idx="168">
                  <c:v>42775</c:v>
                </c:pt>
                <c:pt idx="169">
                  <c:v>42776</c:v>
                </c:pt>
                <c:pt idx="170">
                  <c:v>42777</c:v>
                </c:pt>
                <c:pt idx="171">
                  <c:v>42778</c:v>
                </c:pt>
                <c:pt idx="172">
                  <c:v>42779</c:v>
                </c:pt>
                <c:pt idx="173">
                  <c:v>42780</c:v>
                </c:pt>
                <c:pt idx="174">
                  <c:v>42781</c:v>
                </c:pt>
                <c:pt idx="175">
                  <c:v>42782</c:v>
                </c:pt>
                <c:pt idx="176">
                  <c:v>42783</c:v>
                </c:pt>
                <c:pt idx="177">
                  <c:v>42784</c:v>
                </c:pt>
                <c:pt idx="178">
                  <c:v>42785</c:v>
                </c:pt>
                <c:pt idx="179">
                  <c:v>42786</c:v>
                </c:pt>
                <c:pt idx="180">
                  <c:v>42787</c:v>
                </c:pt>
                <c:pt idx="181">
                  <c:v>42788</c:v>
                </c:pt>
                <c:pt idx="182">
                  <c:v>42789</c:v>
                </c:pt>
                <c:pt idx="183">
                  <c:v>42790</c:v>
                </c:pt>
                <c:pt idx="184">
                  <c:v>42791</c:v>
                </c:pt>
                <c:pt idx="185">
                  <c:v>42792</c:v>
                </c:pt>
                <c:pt idx="186">
                  <c:v>42793</c:v>
                </c:pt>
                <c:pt idx="187">
                  <c:v>42794</c:v>
                </c:pt>
                <c:pt idx="188">
                  <c:v>42795</c:v>
                </c:pt>
                <c:pt idx="189">
                  <c:v>42796</c:v>
                </c:pt>
                <c:pt idx="190">
                  <c:v>42797</c:v>
                </c:pt>
                <c:pt idx="191">
                  <c:v>42798</c:v>
                </c:pt>
                <c:pt idx="192">
                  <c:v>42799</c:v>
                </c:pt>
                <c:pt idx="193">
                  <c:v>42800</c:v>
                </c:pt>
                <c:pt idx="194">
                  <c:v>42801</c:v>
                </c:pt>
                <c:pt idx="195">
                  <c:v>42802</c:v>
                </c:pt>
                <c:pt idx="196">
                  <c:v>42803</c:v>
                </c:pt>
                <c:pt idx="197">
                  <c:v>42804</c:v>
                </c:pt>
                <c:pt idx="198">
                  <c:v>42805</c:v>
                </c:pt>
                <c:pt idx="199">
                  <c:v>42806</c:v>
                </c:pt>
                <c:pt idx="200">
                  <c:v>42807</c:v>
                </c:pt>
                <c:pt idx="201">
                  <c:v>42808</c:v>
                </c:pt>
                <c:pt idx="202">
                  <c:v>42809</c:v>
                </c:pt>
                <c:pt idx="203">
                  <c:v>42810</c:v>
                </c:pt>
                <c:pt idx="204">
                  <c:v>42811</c:v>
                </c:pt>
                <c:pt idx="205">
                  <c:v>42812</c:v>
                </c:pt>
                <c:pt idx="206">
                  <c:v>42813</c:v>
                </c:pt>
                <c:pt idx="207">
                  <c:v>42814</c:v>
                </c:pt>
                <c:pt idx="208">
                  <c:v>42815</c:v>
                </c:pt>
                <c:pt idx="209">
                  <c:v>42816</c:v>
                </c:pt>
                <c:pt idx="210">
                  <c:v>42817</c:v>
                </c:pt>
                <c:pt idx="211">
                  <c:v>42818</c:v>
                </c:pt>
                <c:pt idx="212">
                  <c:v>42819</c:v>
                </c:pt>
                <c:pt idx="213">
                  <c:v>42820</c:v>
                </c:pt>
                <c:pt idx="214">
                  <c:v>42821</c:v>
                </c:pt>
                <c:pt idx="215">
                  <c:v>42822</c:v>
                </c:pt>
                <c:pt idx="216">
                  <c:v>42823</c:v>
                </c:pt>
                <c:pt idx="217">
                  <c:v>42824</c:v>
                </c:pt>
                <c:pt idx="218">
                  <c:v>42825</c:v>
                </c:pt>
                <c:pt idx="219">
                  <c:v>42826</c:v>
                </c:pt>
                <c:pt idx="220">
                  <c:v>42827</c:v>
                </c:pt>
                <c:pt idx="221">
                  <c:v>42828</c:v>
                </c:pt>
                <c:pt idx="222">
                  <c:v>42829</c:v>
                </c:pt>
                <c:pt idx="223">
                  <c:v>42830</c:v>
                </c:pt>
                <c:pt idx="224">
                  <c:v>42831</c:v>
                </c:pt>
                <c:pt idx="225">
                  <c:v>42832</c:v>
                </c:pt>
                <c:pt idx="226">
                  <c:v>42833</c:v>
                </c:pt>
                <c:pt idx="227">
                  <c:v>42834</c:v>
                </c:pt>
                <c:pt idx="228">
                  <c:v>42835</c:v>
                </c:pt>
                <c:pt idx="229">
                  <c:v>42836</c:v>
                </c:pt>
                <c:pt idx="230">
                  <c:v>42837</c:v>
                </c:pt>
                <c:pt idx="231">
                  <c:v>42838</c:v>
                </c:pt>
                <c:pt idx="232">
                  <c:v>42839</c:v>
                </c:pt>
                <c:pt idx="233">
                  <c:v>42840</c:v>
                </c:pt>
                <c:pt idx="234">
                  <c:v>42841</c:v>
                </c:pt>
                <c:pt idx="235">
                  <c:v>42842</c:v>
                </c:pt>
                <c:pt idx="236">
                  <c:v>42843</c:v>
                </c:pt>
                <c:pt idx="237">
                  <c:v>42844</c:v>
                </c:pt>
                <c:pt idx="238">
                  <c:v>42845</c:v>
                </c:pt>
                <c:pt idx="239">
                  <c:v>42846</c:v>
                </c:pt>
                <c:pt idx="240">
                  <c:v>42847</c:v>
                </c:pt>
                <c:pt idx="241">
                  <c:v>42848</c:v>
                </c:pt>
                <c:pt idx="242">
                  <c:v>42849</c:v>
                </c:pt>
                <c:pt idx="243">
                  <c:v>42850</c:v>
                </c:pt>
                <c:pt idx="244">
                  <c:v>42851</c:v>
                </c:pt>
                <c:pt idx="245">
                  <c:v>42852</c:v>
                </c:pt>
                <c:pt idx="246">
                  <c:v>42853</c:v>
                </c:pt>
                <c:pt idx="247">
                  <c:v>42854</c:v>
                </c:pt>
                <c:pt idx="248">
                  <c:v>42855</c:v>
                </c:pt>
                <c:pt idx="249">
                  <c:v>42856</c:v>
                </c:pt>
                <c:pt idx="250">
                  <c:v>42857</c:v>
                </c:pt>
                <c:pt idx="251">
                  <c:v>42858</c:v>
                </c:pt>
                <c:pt idx="252">
                  <c:v>42859</c:v>
                </c:pt>
                <c:pt idx="253">
                  <c:v>42860</c:v>
                </c:pt>
                <c:pt idx="254">
                  <c:v>42861</c:v>
                </c:pt>
                <c:pt idx="255">
                  <c:v>42862</c:v>
                </c:pt>
                <c:pt idx="256">
                  <c:v>42863</c:v>
                </c:pt>
                <c:pt idx="257">
                  <c:v>42864</c:v>
                </c:pt>
                <c:pt idx="258">
                  <c:v>42865</c:v>
                </c:pt>
                <c:pt idx="259">
                  <c:v>42866</c:v>
                </c:pt>
                <c:pt idx="260">
                  <c:v>42867</c:v>
                </c:pt>
                <c:pt idx="261">
                  <c:v>42868</c:v>
                </c:pt>
                <c:pt idx="262">
                  <c:v>42869</c:v>
                </c:pt>
                <c:pt idx="263">
                  <c:v>42870</c:v>
                </c:pt>
                <c:pt idx="264">
                  <c:v>42871</c:v>
                </c:pt>
                <c:pt idx="265">
                  <c:v>42872</c:v>
                </c:pt>
                <c:pt idx="266">
                  <c:v>42873</c:v>
                </c:pt>
                <c:pt idx="267">
                  <c:v>42874</c:v>
                </c:pt>
                <c:pt idx="268">
                  <c:v>42875</c:v>
                </c:pt>
                <c:pt idx="269">
                  <c:v>42876</c:v>
                </c:pt>
                <c:pt idx="270">
                  <c:v>42877</c:v>
                </c:pt>
                <c:pt idx="271">
                  <c:v>42878</c:v>
                </c:pt>
                <c:pt idx="272">
                  <c:v>42879</c:v>
                </c:pt>
                <c:pt idx="273">
                  <c:v>42880</c:v>
                </c:pt>
                <c:pt idx="274">
                  <c:v>42881</c:v>
                </c:pt>
                <c:pt idx="275">
                  <c:v>42882</c:v>
                </c:pt>
                <c:pt idx="276">
                  <c:v>42883</c:v>
                </c:pt>
                <c:pt idx="277">
                  <c:v>42884</c:v>
                </c:pt>
                <c:pt idx="278">
                  <c:v>42885</c:v>
                </c:pt>
                <c:pt idx="279">
                  <c:v>42886</c:v>
                </c:pt>
                <c:pt idx="280">
                  <c:v>42887</c:v>
                </c:pt>
                <c:pt idx="281">
                  <c:v>42888</c:v>
                </c:pt>
                <c:pt idx="282">
                  <c:v>42889</c:v>
                </c:pt>
                <c:pt idx="283">
                  <c:v>42890</c:v>
                </c:pt>
                <c:pt idx="284">
                  <c:v>42891</c:v>
                </c:pt>
                <c:pt idx="285">
                  <c:v>42892</c:v>
                </c:pt>
                <c:pt idx="286">
                  <c:v>42893</c:v>
                </c:pt>
                <c:pt idx="287">
                  <c:v>42894</c:v>
                </c:pt>
                <c:pt idx="288">
                  <c:v>42895</c:v>
                </c:pt>
                <c:pt idx="289">
                  <c:v>42896</c:v>
                </c:pt>
                <c:pt idx="290">
                  <c:v>42897</c:v>
                </c:pt>
                <c:pt idx="291">
                  <c:v>42898</c:v>
                </c:pt>
                <c:pt idx="292">
                  <c:v>42899</c:v>
                </c:pt>
                <c:pt idx="293">
                  <c:v>42900</c:v>
                </c:pt>
                <c:pt idx="294">
                  <c:v>42901</c:v>
                </c:pt>
                <c:pt idx="295">
                  <c:v>42902</c:v>
                </c:pt>
                <c:pt idx="296">
                  <c:v>42903</c:v>
                </c:pt>
                <c:pt idx="297">
                  <c:v>42904</c:v>
                </c:pt>
                <c:pt idx="298">
                  <c:v>42905</c:v>
                </c:pt>
                <c:pt idx="299">
                  <c:v>42906</c:v>
                </c:pt>
                <c:pt idx="300">
                  <c:v>42907</c:v>
                </c:pt>
                <c:pt idx="301">
                  <c:v>42908</c:v>
                </c:pt>
                <c:pt idx="302">
                  <c:v>42909</c:v>
                </c:pt>
                <c:pt idx="303">
                  <c:v>42910</c:v>
                </c:pt>
                <c:pt idx="304">
                  <c:v>42911</c:v>
                </c:pt>
                <c:pt idx="305">
                  <c:v>42912</c:v>
                </c:pt>
                <c:pt idx="306">
                  <c:v>42913</c:v>
                </c:pt>
                <c:pt idx="307">
                  <c:v>42914</c:v>
                </c:pt>
                <c:pt idx="308">
                  <c:v>42915</c:v>
                </c:pt>
                <c:pt idx="309">
                  <c:v>42916</c:v>
                </c:pt>
                <c:pt idx="310">
                  <c:v>42917</c:v>
                </c:pt>
                <c:pt idx="311">
                  <c:v>42918</c:v>
                </c:pt>
                <c:pt idx="312">
                  <c:v>42919</c:v>
                </c:pt>
                <c:pt idx="313">
                  <c:v>42920</c:v>
                </c:pt>
                <c:pt idx="314">
                  <c:v>42921</c:v>
                </c:pt>
                <c:pt idx="315">
                  <c:v>42922</c:v>
                </c:pt>
                <c:pt idx="316">
                  <c:v>42923</c:v>
                </c:pt>
                <c:pt idx="317">
                  <c:v>42924</c:v>
                </c:pt>
                <c:pt idx="318">
                  <c:v>42925</c:v>
                </c:pt>
                <c:pt idx="319">
                  <c:v>42926</c:v>
                </c:pt>
                <c:pt idx="320">
                  <c:v>42927</c:v>
                </c:pt>
                <c:pt idx="321">
                  <c:v>42928</c:v>
                </c:pt>
                <c:pt idx="322">
                  <c:v>42929</c:v>
                </c:pt>
                <c:pt idx="323">
                  <c:v>42930</c:v>
                </c:pt>
                <c:pt idx="324">
                  <c:v>42931</c:v>
                </c:pt>
                <c:pt idx="325">
                  <c:v>42932</c:v>
                </c:pt>
                <c:pt idx="326">
                  <c:v>42933</c:v>
                </c:pt>
                <c:pt idx="327">
                  <c:v>42934</c:v>
                </c:pt>
                <c:pt idx="328">
                  <c:v>42935</c:v>
                </c:pt>
                <c:pt idx="329">
                  <c:v>42936</c:v>
                </c:pt>
                <c:pt idx="330">
                  <c:v>42937</c:v>
                </c:pt>
                <c:pt idx="331">
                  <c:v>42938</c:v>
                </c:pt>
                <c:pt idx="332">
                  <c:v>42939</c:v>
                </c:pt>
                <c:pt idx="333">
                  <c:v>42940</c:v>
                </c:pt>
                <c:pt idx="334">
                  <c:v>42941</c:v>
                </c:pt>
                <c:pt idx="335">
                  <c:v>42942</c:v>
                </c:pt>
                <c:pt idx="336">
                  <c:v>42943</c:v>
                </c:pt>
                <c:pt idx="337">
                  <c:v>42944</c:v>
                </c:pt>
                <c:pt idx="338">
                  <c:v>42945</c:v>
                </c:pt>
                <c:pt idx="339">
                  <c:v>42946</c:v>
                </c:pt>
                <c:pt idx="340">
                  <c:v>42947</c:v>
                </c:pt>
                <c:pt idx="341">
                  <c:v>42948</c:v>
                </c:pt>
                <c:pt idx="342">
                  <c:v>42949</c:v>
                </c:pt>
                <c:pt idx="343">
                  <c:v>42950</c:v>
                </c:pt>
                <c:pt idx="344">
                  <c:v>42951</c:v>
                </c:pt>
                <c:pt idx="345">
                  <c:v>42952</c:v>
                </c:pt>
                <c:pt idx="346">
                  <c:v>42953</c:v>
                </c:pt>
                <c:pt idx="347">
                  <c:v>42954</c:v>
                </c:pt>
                <c:pt idx="348">
                  <c:v>42955</c:v>
                </c:pt>
                <c:pt idx="349">
                  <c:v>42956</c:v>
                </c:pt>
                <c:pt idx="350">
                  <c:v>42957</c:v>
                </c:pt>
                <c:pt idx="351">
                  <c:v>42958</c:v>
                </c:pt>
                <c:pt idx="352">
                  <c:v>42959</c:v>
                </c:pt>
                <c:pt idx="353">
                  <c:v>42960</c:v>
                </c:pt>
                <c:pt idx="354">
                  <c:v>42961</c:v>
                </c:pt>
                <c:pt idx="355">
                  <c:v>42962</c:v>
                </c:pt>
                <c:pt idx="356">
                  <c:v>42963</c:v>
                </c:pt>
                <c:pt idx="357">
                  <c:v>42964</c:v>
                </c:pt>
                <c:pt idx="358">
                  <c:v>42965</c:v>
                </c:pt>
                <c:pt idx="359">
                  <c:v>42966</c:v>
                </c:pt>
                <c:pt idx="360">
                  <c:v>42967</c:v>
                </c:pt>
                <c:pt idx="361">
                  <c:v>42968</c:v>
                </c:pt>
                <c:pt idx="362">
                  <c:v>42969</c:v>
                </c:pt>
                <c:pt idx="363">
                  <c:v>42970</c:v>
                </c:pt>
                <c:pt idx="364">
                  <c:v>42971</c:v>
                </c:pt>
                <c:pt idx="365">
                  <c:v>42972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22 נתונים'!$K$3:$K$3999</c:f>
              <c:numCache>
                <c:formatCode>0.00</c:formatCode>
                <c:ptCount val="3997"/>
                <c:pt idx="0">
                  <c:v>100</c:v>
                </c:pt>
                <c:pt idx="1">
                  <c:v>100.36632891660172</c:v>
                </c:pt>
                <c:pt idx="2">
                  <c:v>100.36632891660172</c:v>
                </c:pt>
                <c:pt idx="3">
                  <c:v>100.36632891660172</c:v>
                </c:pt>
                <c:pt idx="4">
                  <c:v>99.762832646698598</c:v>
                </c:pt>
                <c:pt idx="5">
                  <c:v>100.09130386371228</c:v>
                </c:pt>
                <c:pt idx="6">
                  <c:v>99.507849905355755</c:v>
                </c:pt>
                <c:pt idx="7">
                  <c:v>99.218349849682681</c:v>
                </c:pt>
                <c:pt idx="8">
                  <c:v>100.16813272464091</c:v>
                </c:pt>
                <c:pt idx="9">
                  <c:v>100.16813272464091</c:v>
                </c:pt>
                <c:pt idx="10">
                  <c:v>100.16813272464091</c:v>
                </c:pt>
                <c:pt idx="11">
                  <c:v>101.28048101547711</c:v>
                </c:pt>
                <c:pt idx="12">
                  <c:v>102.8226255428126</c:v>
                </c:pt>
                <c:pt idx="13">
                  <c:v>103.11101213673309</c:v>
                </c:pt>
                <c:pt idx="14">
                  <c:v>103.25019485580668</c:v>
                </c:pt>
                <c:pt idx="15">
                  <c:v>101.24930408640462</c:v>
                </c:pt>
                <c:pt idx="16">
                  <c:v>101.24930408640462</c:v>
                </c:pt>
                <c:pt idx="17">
                  <c:v>101.24930408640462</c:v>
                </c:pt>
                <c:pt idx="18">
                  <c:v>99.032401737000313</c:v>
                </c:pt>
                <c:pt idx="19">
                  <c:v>98.653824741120118</c:v>
                </c:pt>
                <c:pt idx="20">
                  <c:v>98.556953568644886</c:v>
                </c:pt>
                <c:pt idx="21">
                  <c:v>98.984522881638995</c:v>
                </c:pt>
                <c:pt idx="22">
                  <c:v>98.591470882975159</c:v>
                </c:pt>
                <c:pt idx="23">
                  <c:v>98.591470882975159</c:v>
                </c:pt>
                <c:pt idx="24">
                  <c:v>98.591470882975159</c:v>
                </c:pt>
                <c:pt idx="25">
                  <c:v>99.953234606391248</c:v>
                </c:pt>
                <c:pt idx="26">
                  <c:v>100.08016924618637</c:v>
                </c:pt>
                <c:pt idx="27">
                  <c:v>100.84066362320452</c:v>
                </c:pt>
                <c:pt idx="28">
                  <c:v>102.54091971940763</c:v>
                </c:pt>
                <c:pt idx="29">
                  <c:v>102.16011580002227</c:v>
                </c:pt>
                <c:pt idx="30">
                  <c:v>102.16011580002227</c:v>
                </c:pt>
                <c:pt idx="31">
                  <c:v>102.16011580002227</c:v>
                </c:pt>
                <c:pt idx="32">
                  <c:v>100.82284823516312</c:v>
                </c:pt>
                <c:pt idx="33">
                  <c:v>101.4508406636232</c:v>
                </c:pt>
                <c:pt idx="34">
                  <c:v>101.56886760939761</c:v>
                </c:pt>
                <c:pt idx="35">
                  <c:v>101.70248301970825</c:v>
                </c:pt>
                <c:pt idx="36">
                  <c:v>100.59681549938757</c:v>
                </c:pt>
                <c:pt idx="37">
                  <c:v>100.59681549938757</c:v>
                </c:pt>
                <c:pt idx="38">
                  <c:v>100.59681549938757</c:v>
                </c:pt>
                <c:pt idx="39">
                  <c:v>101.50428682774744</c:v>
                </c:pt>
                <c:pt idx="40">
                  <c:v>101.94967152878294</c:v>
                </c:pt>
                <c:pt idx="41">
                  <c:v>101.91070036744233</c:v>
                </c:pt>
                <c:pt idx="42">
                  <c:v>102.10889655940312</c:v>
                </c:pt>
                <c:pt idx="43">
                  <c:v>101.86059458857582</c:v>
                </c:pt>
                <c:pt idx="44">
                  <c:v>101.86059458857582</c:v>
                </c:pt>
                <c:pt idx="45">
                  <c:v>101.86059458857582</c:v>
                </c:pt>
                <c:pt idx="46">
                  <c:v>102.29150428682769</c:v>
                </c:pt>
                <c:pt idx="47">
                  <c:v>100.83175592918379</c:v>
                </c:pt>
                <c:pt idx="48">
                  <c:v>100.51664625320115</c:v>
                </c:pt>
                <c:pt idx="49">
                  <c:v>99.170470994321278</c:v>
                </c:pt>
                <c:pt idx="50">
                  <c:v>99.88085959247293</c:v>
                </c:pt>
                <c:pt idx="51">
                  <c:v>99.88085959247293</c:v>
                </c:pt>
                <c:pt idx="52">
                  <c:v>99.88085959247293</c:v>
                </c:pt>
                <c:pt idx="53">
                  <c:v>99.622536465872344</c:v>
                </c:pt>
                <c:pt idx="54">
                  <c:v>101.16356753145524</c:v>
                </c:pt>
                <c:pt idx="55">
                  <c:v>101.69802917269786</c:v>
                </c:pt>
                <c:pt idx="56">
                  <c:v>101.70136955795562</c:v>
                </c:pt>
                <c:pt idx="57">
                  <c:v>101.46308874290162</c:v>
                </c:pt>
                <c:pt idx="58">
                  <c:v>101.46308874290162</c:v>
                </c:pt>
                <c:pt idx="59">
                  <c:v>101.46308874290162</c:v>
                </c:pt>
                <c:pt idx="60">
                  <c:v>102.26032735775519</c:v>
                </c:pt>
                <c:pt idx="61">
                  <c:v>102.24362543146636</c:v>
                </c:pt>
                <c:pt idx="62">
                  <c:v>101.38960026723075</c:v>
                </c:pt>
                <c:pt idx="63">
                  <c:v>100.80280592361645</c:v>
                </c:pt>
                <c:pt idx="64">
                  <c:v>100.60126934639788</c:v>
                </c:pt>
                <c:pt idx="65">
                  <c:v>100.60126934639788</c:v>
                </c:pt>
                <c:pt idx="66">
                  <c:v>100.60126934639788</c:v>
                </c:pt>
                <c:pt idx="67">
                  <c:v>100.77830976505952</c:v>
                </c:pt>
                <c:pt idx="68">
                  <c:v>100.49883086515973</c:v>
                </c:pt>
                <c:pt idx="69">
                  <c:v>99.121478677207378</c:v>
                </c:pt>
                <c:pt idx="70">
                  <c:v>98.533570871840482</c:v>
                </c:pt>
                <c:pt idx="71">
                  <c:v>97.997995768845271</c:v>
                </c:pt>
                <c:pt idx="72">
                  <c:v>97.997995768845271</c:v>
                </c:pt>
                <c:pt idx="73">
                  <c:v>97.997995768845271</c:v>
                </c:pt>
                <c:pt idx="74">
                  <c:v>99.629217236387845</c:v>
                </c:pt>
                <c:pt idx="75">
                  <c:v>100.48435586237605</c:v>
                </c:pt>
                <c:pt idx="76">
                  <c:v>98.001336154103029</c:v>
                </c:pt>
                <c:pt idx="77">
                  <c:v>97.498051441932901</c:v>
                </c:pt>
                <c:pt idx="78">
                  <c:v>94.544037412314822</c:v>
                </c:pt>
                <c:pt idx="79">
                  <c:v>94.544037412314822</c:v>
                </c:pt>
                <c:pt idx="80">
                  <c:v>94.544037412314822</c:v>
                </c:pt>
                <c:pt idx="81">
                  <c:v>93.414987195189781</c:v>
                </c:pt>
                <c:pt idx="82">
                  <c:v>93.696693018594743</c:v>
                </c:pt>
                <c:pt idx="83">
                  <c:v>94.326912370559995</c:v>
                </c:pt>
                <c:pt idx="84">
                  <c:v>94.331366217570348</c:v>
                </c:pt>
                <c:pt idx="85">
                  <c:v>94.035185391381717</c:v>
                </c:pt>
                <c:pt idx="86">
                  <c:v>94.035185391381717</c:v>
                </c:pt>
                <c:pt idx="87">
                  <c:v>94.035185391381717</c:v>
                </c:pt>
                <c:pt idx="88">
                  <c:v>94.354748914374696</c:v>
                </c:pt>
                <c:pt idx="89">
                  <c:v>95.473777975726449</c:v>
                </c:pt>
                <c:pt idx="90">
                  <c:v>95.30341832758036</c:v>
                </c:pt>
                <c:pt idx="91">
                  <c:v>94.869168244070721</c:v>
                </c:pt>
                <c:pt idx="92">
                  <c:v>95.287829863044095</c:v>
                </c:pt>
                <c:pt idx="93">
                  <c:v>95.287829863044095</c:v>
                </c:pt>
                <c:pt idx="94">
                  <c:v>95.287829863044095</c:v>
                </c:pt>
                <c:pt idx="95">
                  <c:v>96.110678098207217</c:v>
                </c:pt>
                <c:pt idx="96">
                  <c:v>95.587351074490485</c:v>
                </c:pt>
                <c:pt idx="97">
                  <c:v>96.072820398619186</c:v>
                </c:pt>
                <c:pt idx="98">
                  <c:v>95.580670303974927</c:v>
                </c:pt>
                <c:pt idx="99">
                  <c:v>94.986081728092515</c:v>
                </c:pt>
                <c:pt idx="100">
                  <c:v>94.986081728092515</c:v>
                </c:pt>
                <c:pt idx="101">
                  <c:v>94.986081728092515</c:v>
                </c:pt>
                <c:pt idx="102">
                  <c:v>95.086293285825505</c:v>
                </c:pt>
                <c:pt idx="103">
                  <c:v>95.923616523772282</c:v>
                </c:pt>
                <c:pt idx="104">
                  <c:v>96.60505511635661</c:v>
                </c:pt>
                <c:pt idx="105">
                  <c:v>97.908918828638093</c:v>
                </c:pt>
                <c:pt idx="106">
                  <c:v>97.745239951007534</c:v>
                </c:pt>
                <c:pt idx="107">
                  <c:v>97.745239951007534</c:v>
                </c:pt>
                <c:pt idx="108">
                  <c:v>97.745239951007534</c:v>
                </c:pt>
                <c:pt idx="109">
                  <c:v>97.120587907805216</c:v>
                </c:pt>
                <c:pt idx="110">
                  <c:v>97.672864937089258</c:v>
                </c:pt>
                <c:pt idx="111">
                  <c:v>97.178487918939837</c:v>
                </c:pt>
                <c:pt idx="112">
                  <c:v>95.607393386037032</c:v>
                </c:pt>
                <c:pt idx="113">
                  <c:v>95.356864491704542</c:v>
                </c:pt>
                <c:pt idx="114">
                  <c:v>95.356864491704542</c:v>
                </c:pt>
                <c:pt idx="115">
                  <c:v>95.356864491704542</c:v>
                </c:pt>
                <c:pt idx="116">
                  <c:v>94.770070148090255</c:v>
                </c:pt>
                <c:pt idx="117">
                  <c:v>94.790112459636845</c:v>
                </c:pt>
                <c:pt idx="118">
                  <c:v>94.774523995100594</c:v>
                </c:pt>
                <c:pt idx="119">
                  <c:v>93.810266117358708</c:v>
                </c:pt>
                <c:pt idx="120">
                  <c:v>93.708941097873137</c:v>
                </c:pt>
                <c:pt idx="121">
                  <c:v>93.708941097873137</c:v>
                </c:pt>
                <c:pt idx="122">
                  <c:v>93.708941097873137</c:v>
                </c:pt>
                <c:pt idx="123">
                  <c:v>93.803585346843192</c:v>
                </c:pt>
                <c:pt idx="124">
                  <c:v>94.049660394165315</c:v>
                </c:pt>
                <c:pt idx="125">
                  <c:v>94.775637456853204</c:v>
                </c:pt>
                <c:pt idx="126">
                  <c:v>95.584010689232684</c:v>
                </c:pt>
                <c:pt idx="127">
                  <c:v>96.010466540474184</c:v>
                </c:pt>
                <c:pt idx="128">
                  <c:v>96.010466540474184</c:v>
                </c:pt>
                <c:pt idx="129">
                  <c:v>96.010466540474184</c:v>
                </c:pt>
                <c:pt idx="130">
                  <c:v>95.967041532123218</c:v>
                </c:pt>
                <c:pt idx="131">
                  <c:v>96.697472441821475</c:v>
                </c:pt>
                <c:pt idx="132">
                  <c:v>97.03262442935069</c:v>
                </c:pt>
                <c:pt idx="133">
                  <c:v>98.176149649259372</c:v>
                </c:pt>
                <c:pt idx="134">
                  <c:v>98.108228482351464</c:v>
                </c:pt>
                <c:pt idx="135">
                  <c:v>98.108228482351464</c:v>
                </c:pt>
                <c:pt idx="136">
                  <c:v>98.108228482351464</c:v>
                </c:pt>
                <c:pt idx="137">
                  <c:v>97.810934194410265</c:v>
                </c:pt>
                <c:pt idx="138">
                  <c:v>98.619307426789732</c:v>
                </c:pt>
                <c:pt idx="139">
                  <c:v>98.733993987306377</c:v>
                </c:pt>
                <c:pt idx="140">
                  <c:v>99.837434584121866</c:v>
                </c:pt>
                <c:pt idx="141">
                  <c:v>99.763946108451009</c:v>
                </c:pt>
                <c:pt idx="142">
                  <c:v>99.763946108451009</c:v>
                </c:pt>
                <c:pt idx="143">
                  <c:v>99.763946108451009</c:v>
                </c:pt>
                <c:pt idx="144">
                  <c:v>98.998997884422508</c:v>
                </c:pt>
                <c:pt idx="145">
                  <c:v>99.640351853913643</c:v>
                </c:pt>
                <c:pt idx="146">
                  <c:v>99.976617303195454</c:v>
                </c:pt>
                <c:pt idx="147">
                  <c:v>99.601380692573031</c:v>
                </c:pt>
                <c:pt idx="148">
                  <c:v>99.463311435252024</c:v>
                </c:pt>
                <c:pt idx="149">
                  <c:v>99.463311435252024</c:v>
                </c:pt>
                <c:pt idx="150">
                  <c:v>99.463311435252024</c:v>
                </c:pt>
                <c:pt idx="151">
                  <c:v>100.44983854804569</c:v>
                </c:pt>
                <c:pt idx="152">
                  <c:v>101.17247522547582</c:v>
                </c:pt>
                <c:pt idx="153">
                  <c:v>101.56552722413966</c:v>
                </c:pt>
                <c:pt idx="154">
                  <c:v>102.07437924507275</c:v>
                </c:pt>
                <c:pt idx="155">
                  <c:v>101.98418884311305</c:v>
                </c:pt>
                <c:pt idx="156">
                  <c:v>101.98418884311305</c:v>
                </c:pt>
                <c:pt idx="157">
                  <c:v>101.98418884311305</c:v>
                </c:pt>
                <c:pt idx="158">
                  <c:v>101.66907916713043</c:v>
                </c:pt>
                <c:pt idx="159">
                  <c:v>101.23928293063116</c:v>
                </c:pt>
                <c:pt idx="160">
                  <c:v>101.65905801135715</c:v>
                </c:pt>
                <c:pt idx="161">
                  <c:v>101.90513305867928</c:v>
                </c:pt>
                <c:pt idx="162">
                  <c:v>102.31266006012679</c:v>
                </c:pt>
                <c:pt idx="163">
                  <c:v>102.31266006012679</c:v>
                </c:pt>
                <c:pt idx="164">
                  <c:v>102.31266006012679</c:v>
                </c:pt>
                <c:pt idx="165">
                  <c:v>102.77140630219338</c:v>
                </c:pt>
                <c:pt idx="166">
                  <c:v>102.41621200311755</c:v>
                </c:pt>
                <c:pt idx="167">
                  <c:v>102.62554281260425</c:v>
                </c:pt>
                <c:pt idx="168">
                  <c:v>103.05867943436131</c:v>
                </c:pt>
                <c:pt idx="169">
                  <c:v>103.56975837879956</c:v>
                </c:pt>
                <c:pt idx="170">
                  <c:v>103.56975837879956</c:v>
                </c:pt>
                <c:pt idx="171">
                  <c:v>103.56975837879956</c:v>
                </c:pt>
                <c:pt idx="172">
                  <c:v>104.15877964591904</c:v>
                </c:pt>
                <c:pt idx="173">
                  <c:v>104.00623538581438</c:v>
                </c:pt>
                <c:pt idx="174">
                  <c:v>104.86360093530776</c:v>
                </c:pt>
                <c:pt idx="175">
                  <c:v>105.29117024830185</c:v>
                </c:pt>
                <c:pt idx="176">
                  <c:v>104.55739895334582</c:v>
                </c:pt>
                <c:pt idx="177">
                  <c:v>104.55739895334582</c:v>
                </c:pt>
                <c:pt idx="178">
                  <c:v>104.55739895334582</c:v>
                </c:pt>
                <c:pt idx="179">
                  <c:v>105.06402405077374</c:v>
                </c:pt>
                <c:pt idx="180">
                  <c:v>105.29339717180702</c:v>
                </c:pt>
                <c:pt idx="181">
                  <c:v>105.88464536243167</c:v>
                </c:pt>
                <c:pt idx="182">
                  <c:v>106.01492038748457</c:v>
                </c:pt>
                <c:pt idx="183">
                  <c:v>105.05734328025819</c:v>
                </c:pt>
                <c:pt idx="184">
                  <c:v>105.05734328025819</c:v>
                </c:pt>
                <c:pt idx="185">
                  <c:v>105.05734328025819</c:v>
                </c:pt>
                <c:pt idx="186">
                  <c:v>104.70103551942978</c:v>
                </c:pt>
                <c:pt idx="187">
                  <c:v>104.26121812715721</c:v>
                </c:pt>
                <c:pt idx="188">
                  <c:v>104.49504509520085</c:v>
                </c:pt>
                <c:pt idx="189">
                  <c:v>104.26121812715721</c:v>
                </c:pt>
                <c:pt idx="190">
                  <c:v>103.67108339828515</c:v>
                </c:pt>
                <c:pt idx="191">
                  <c:v>103.67108339828515</c:v>
                </c:pt>
                <c:pt idx="192">
                  <c:v>103.67108339828515</c:v>
                </c:pt>
                <c:pt idx="193">
                  <c:v>104.04409308540238</c:v>
                </c:pt>
                <c:pt idx="194">
                  <c:v>104.27569312994086</c:v>
                </c:pt>
                <c:pt idx="195">
                  <c:v>104.09753924952665</c:v>
                </c:pt>
                <c:pt idx="196">
                  <c:v>102.76583899343045</c:v>
                </c:pt>
                <c:pt idx="197">
                  <c:v>103.12214675425886</c:v>
                </c:pt>
                <c:pt idx="198">
                  <c:v>103.12214675425886</c:v>
                </c:pt>
                <c:pt idx="199">
                  <c:v>103.12214675425886</c:v>
                </c:pt>
                <c:pt idx="200">
                  <c:v>104.49838548045862</c:v>
                </c:pt>
                <c:pt idx="201">
                  <c:v>104.66206435808918</c:v>
                </c:pt>
                <c:pt idx="202">
                  <c:v>105.05734328025819</c:v>
                </c:pt>
                <c:pt idx="203">
                  <c:v>107.24863600935296</c:v>
                </c:pt>
                <c:pt idx="204">
                  <c:v>107.51252644471651</c:v>
                </c:pt>
                <c:pt idx="205">
                  <c:v>107.51252644471651</c:v>
                </c:pt>
                <c:pt idx="206">
                  <c:v>107.51252644471651</c:v>
                </c:pt>
                <c:pt idx="207">
                  <c:v>108.2674535129717</c:v>
                </c:pt>
                <c:pt idx="208">
                  <c:v>108.34873622091068</c:v>
                </c:pt>
                <c:pt idx="209">
                  <c:v>107.66841109007892</c:v>
                </c:pt>
                <c:pt idx="210">
                  <c:v>107.77418995657484</c:v>
                </c:pt>
                <c:pt idx="211">
                  <c:v>107.90891882863809</c:v>
                </c:pt>
                <c:pt idx="212">
                  <c:v>107.90891882863809</c:v>
                </c:pt>
                <c:pt idx="213">
                  <c:v>107.90891882863809</c:v>
                </c:pt>
                <c:pt idx="214">
                  <c:v>107.52811490925272</c:v>
                </c:pt>
                <c:pt idx="215">
                  <c:v>108.04142077719617</c:v>
                </c:pt>
                <c:pt idx="216">
                  <c:v>108.21289388709484</c:v>
                </c:pt>
                <c:pt idx="217">
                  <c:v>107.94677652822612</c:v>
                </c:pt>
                <c:pt idx="218">
                  <c:v>106.71083398285255</c:v>
                </c:pt>
                <c:pt idx="219">
                  <c:v>106.71083398285255</c:v>
                </c:pt>
                <c:pt idx="220">
                  <c:v>106.71083398285255</c:v>
                </c:pt>
                <c:pt idx="221">
                  <c:v>107.46576105110773</c:v>
                </c:pt>
                <c:pt idx="222">
                  <c:v>107.46798797461292</c:v>
                </c:pt>
                <c:pt idx="223">
                  <c:v>107.9189399844114</c:v>
                </c:pt>
                <c:pt idx="224">
                  <c:v>107.25865716512622</c:v>
                </c:pt>
                <c:pt idx="225">
                  <c:v>107.0715955906913</c:v>
                </c:pt>
                <c:pt idx="226">
                  <c:v>107.0715955906913</c:v>
                </c:pt>
                <c:pt idx="227">
                  <c:v>107.0715955906913</c:v>
                </c:pt>
                <c:pt idx="228">
                  <c:v>106.66963589800675</c:v>
                </c:pt>
                <c:pt idx="229">
                  <c:v>106.27324351408514</c:v>
                </c:pt>
                <c:pt idx="230">
                  <c:v>106.69190513305853</c:v>
                </c:pt>
                <c:pt idx="231">
                  <c:v>107.20966484801232</c:v>
                </c:pt>
                <c:pt idx="232">
                  <c:v>106.94020710388583</c:v>
                </c:pt>
                <c:pt idx="233">
                  <c:v>106.94020710388583</c:v>
                </c:pt>
                <c:pt idx="234">
                  <c:v>106.94020710388583</c:v>
                </c:pt>
                <c:pt idx="235">
                  <c:v>107.19407638347609</c:v>
                </c:pt>
                <c:pt idx="236">
                  <c:v>106.6362320454291</c:v>
                </c:pt>
                <c:pt idx="237">
                  <c:v>106.10399732769164</c:v>
                </c:pt>
                <c:pt idx="238">
                  <c:v>106.71974167687326</c:v>
                </c:pt>
                <c:pt idx="239">
                  <c:v>107.09052444048532</c:v>
                </c:pt>
                <c:pt idx="240">
                  <c:v>107.09052444048532</c:v>
                </c:pt>
                <c:pt idx="241">
                  <c:v>107.09052444048532</c:v>
                </c:pt>
                <c:pt idx="242">
                  <c:v>108.15722079946541</c:v>
                </c:pt>
                <c:pt idx="243">
                  <c:v>109.41431911813817</c:v>
                </c:pt>
                <c:pt idx="244">
                  <c:v>109.40095757710709</c:v>
                </c:pt>
                <c:pt idx="245">
                  <c:v>109.0813940541141</c:v>
                </c:pt>
                <c:pt idx="246">
                  <c:v>108.89210555617402</c:v>
                </c:pt>
                <c:pt idx="247">
                  <c:v>108.89210555617402</c:v>
                </c:pt>
                <c:pt idx="248">
                  <c:v>108.89210555617402</c:v>
                </c:pt>
                <c:pt idx="249">
                  <c:v>109.09252867164</c:v>
                </c:pt>
                <c:pt idx="250">
                  <c:v>110.03117692907237</c:v>
                </c:pt>
                <c:pt idx="251">
                  <c:v>109.75837879968812</c:v>
                </c:pt>
                <c:pt idx="252">
                  <c:v>109.12704598597027</c:v>
                </c:pt>
                <c:pt idx="253">
                  <c:v>108.92662287050427</c:v>
                </c:pt>
                <c:pt idx="254">
                  <c:v>108.92662287050427</c:v>
                </c:pt>
                <c:pt idx="255">
                  <c:v>108.92662287050427</c:v>
                </c:pt>
                <c:pt idx="256">
                  <c:v>109.68823070927502</c:v>
                </c:pt>
                <c:pt idx="257">
                  <c:v>110.29952121144628</c:v>
                </c:pt>
                <c:pt idx="258">
                  <c:v>110.79946553835865</c:v>
                </c:pt>
                <c:pt idx="259">
                  <c:v>111.38514642022035</c:v>
                </c:pt>
                <c:pt idx="260">
                  <c:v>111.6100656942433</c:v>
                </c:pt>
                <c:pt idx="261">
                  <c:v>111.6100656942433</c:v>
                </c:pt>
                <c:pt idx="262">
                  <c:v>111.6100656942433</c:v>
                </c:pt>
                <c:pt idx="263">
                  <c:v>112.4852466317781</c:v>
                </c:pt>
                <c:pt idx="264">
                  <c:v>113.02193519652589</c:v>
                </c:pt>
                <c:pt idx="265">
                  <c:v>112.30709275136388</c:v>
                </c:pt>
                <c:pt idx="266">
                  <c:v>110.05233270237157</c:v>
                </c:pt>
                <c:pt idx="267">
                  <c:v>110.86404632000881</c:v>
                </c:pt>
                <c:pt idx="268">
                  <c:v>110.86404632000881</c:v>
                </c:pt>
                <c:pt idx="269">
                  <c:v>110.86404632000881</c:v>
                </c:pt>
                <c:pt idx="270">
                  <c:v>111.75370226032726</c:v>
                </c:pt>
                <c:pt idx="271">
                  <c:v>111.84389266228695</c:v>
                </c:pt>
                <c:pt idx="272">
                  <c:v>111.90624652043192</c:v>
                </c:pt>
                <c:pt idx="273">
                  <c:v>112.96626210889646</c:v>
                </c:pt>
                <c:pt idx="274">
                  <c:v>113.23906023828073</c:v>
                </c:pt>
                <c:pt idx="275">
                  <c:v>113.23906023828073</c:v>
                </c:pt>
                <c:pt idx="276">
                  <c:v>113.23906023828073</c:v>
                </c:pt>
                <c:pt idx="277">
                  <c:v>113.03752366106217</c:v>
                </c:pt>
                <c:pt idx="278">
                  <c:v>112.65671974167678</c:v>
                </c:pt>
                <c:pt idx="279">
                  <c:v>111.9396503730096</c:v>
                </c:pt>
                <c:pt idx="280">
                  <c:v>112.28927736332248</c:v>
                </c:pt>
                <c:pt idx="281">
                  <c:v>113.02527558178367</c:v>
                </c:pt>
                <c:pt idx="282">
                  <c:v>113.02527558178367</c:v>
                </c:pt>
                <c:pt idx="283">
                  <c:v>113.02527558178367</c:v>
                </c:pt>
                <c:pt idx="284">
                  <c:v>113.30475448168346</c:v>
                </c:pt>
                <c:pt idx="285">
                  <c:v>113.11546598374336</c:v>
                </c:pt>
                <c:pt idx="286">
                  <c:v>113.09987751920711</c:v>
                </c:pt>
                <c:pt idx="287">
                  <c:v>113.4695468210666</c:v>
                </c:pt>
                <c:pt idx="288">
                  <c:v>113.37156218683879</c:v>
                </c:pt>
                <c:pt idx="289">
                  <c:v>113.37156218683879</c:v>
                </c:pt>
                <c:pt idx="290">
                  <c:v>113.37156218683879</c:v>
                </c:pt>
                <c:pt idx="291">
                  <c:v>112.33938314218895</c:v>
                </c:pt>
                <c:pt idx="292">
                  <c:v>112.43514085291159</c:v>
                </c:pt>
                <c:pt idx="293">
                  <c:v>112.87050439817382</c:v>
                </c:pt>
                <c:pt idx="294">
                  <c:v>111.75147533682207</c:v>
                </c:pt>
                <c:pt idx="295">
                  <c:v>111.69357532568746</c:v>
                </c:pt>
                <c:pt idx="296">
                  <c:v>111.69357532568746</c:v>
                </c:pt>
                <c:pt idx="297">
                  <c:v>111.69357532568746</c:v>
                </c:pt>
                <c:pt idx="298">
                  <c:v>112.78810822848224</c:v>
                </c:pt>
                <c:pt idx="299">
                  <c:v>112.31154659837422</c:v>
                </c:pt>
                <c:pt idx="300">
                  <c:v>112.06658501280469</c:v>
                </c:pt>
                <c:pt idx="301">
                  <c:v>112.32713506291046</c:v>
                </c:pt>
                <c:pt idx="302">
                  <c:v>112.64558512415086</c:v>
                </c:pt>
                <c:pt idx="303">
                  <c:v>112.64558512415086</c:v>
                </c:pt>
                <c:pt idx="304">
                  <c:v>112.64558512415086</c:v>
                </c:pt>
                <c:pt idx="305">
                  <c:v>113.47400066807691</c:v>
                </c:pt>
                <c:pt idx="306">
                  <c:v>113.20342946219782</c:v>
                </c:pt>
                <c:pt idx="307">
                  <c:v>112.69346397951216</c:v>
                </c:pt>
                <c:pt idx="308">
                  <c:v>112.90724863600921</c:v>
                </c:pt>
                <c:pt idx="309">
                  <c:v>112.54871395167562</c:v>
                </c:pt>
                <c:pt idx="310">
                  <c:v>112.54871395167562</c:v>
                </c:pt>
                <c:pt idx="311">
                  <c:v>112.54871395167562</c:v>
                </c:pt>
                <c:pt idx="312">
                  <c:v>112.93174479456619</c:v>
                </c:pt>
                <c:pt idx="313">
                  <c:v>112.09442155661941</c:v>
                </c:pt>
                <c:pt idx="314">
                  <c:v>112.4429350851797</c:v>
                </c:pt>
                <c:pt idx="315">
                  <c:v>112.03206769847444</c:v>
                </c:pt>
                <c:pt idx="316">
                  <c:v>111.62231377352177</c:v>
                </c:pt>
                <c:pt idx="317">
                  <c:v>111.62231377352177</c:v>
                </c:pt>
                <c:pt idx="318">
                  <c:v>111.62231377352177</c:v>
                </c:pt>
                <c:pt idx="319">
                  <c:v>112.38058122703472</c:v>
                </c:pt>
                <c:pt idx="320">
                  <c:v>113.37267564859135</c:v>
                </c:pt>
                <c:pt idx="321">
                  <c:v>114.67542589912026</c:v>
                </c:pt>
                <c:pt idx="322">
                  <c:v>115.88019151542133</c:v>
                </c:pt>
                <c:pt idx="323">
                  <c:v>116.58501280481003</c:v>
                </c:pt>
                <c:pt idx="324">
                  <c:v>116.58501280481003</c:v>
                </c:pt>
                <c:pt idx="325">
                  <c:v>116.58501280481003</c:v>
                </c:pt>
                <c:pt idx="326">
                  <c:v>117.086070593475</c:v>
                </c:pt>
                <c:pt idx="327">
                  <c:v>117.27313216790991</c:v>
                </c:pt>
                <c:pt idx="328">
                  <c:v>118.04030731544357</c:v>
                </c:pt>
                <c:pt idx="329">
                  <c:v>117.9601380692572</c:v>
                </c:pt>
                <c:pt idx="330">
                  <c:v>118.04698808595913</c:v>
                </c:pt>
                <c:pt idx="331">
                  <c:v>118.04698808595913</c:v>
                </c:pt>
                <c:pt idx="332">
                  <c:v>118.04698808595913</c:v>
                </c:pt>
                <c:pt idx="333">
                  <c:v>118.50239394276792</c:v>
                </c:pt>
                <c:pt idx="334">
                  <c:v>118.21512081060003</c:v>
                </c:pt>
                <c:pt idx="335">
                  <c:v>118.28192851575534</c:v>
                </c:pt>
                <c:pt idx="336">
                  <c:v>119.02349404297949</c:v>
                </c:pt>
                <c:pt idx="337">
                  <c:v>118.3576439149314</c:v>
                </c:pt>
                <c:pt idx="338">
                  <c:v>118.3576439149314</c:v>
                </c:pt>
                <c:pt idx="339">
                  <c:v>118.3576439149314</c:v>
                </c:pt>
                <c:pt idx="340">
                  <c:v>118.72063244627535</c:v>
                </c:pt>
                <c:pt idx="341">
                  <c:v>119.02906135174244</c:v>
                </c:pt>
                <c:pt idx="342">
                  <c:v>119.13706714174357</c:v>
                </c:pt>
                <c:pt idx="343">
                  <c:v>118.48012470771617</c:v>
                </c:pt>
                <c:pt idx="344">
                  <c:v>118.83531900679202</c:v>
                </c:pt>
                <c:pt idx="345">
                  <c:v>118.83531900679202</c:v>
                </c:pt>
                <c:pt idx="346">
                  <c:v>118.83531900679202</c:v>
                </c:pt>
                <c:pt idx="347">
                  <c:v>119.73722302638895</c:v>
                </c:pt>
                <c:pt idx="348">
                  <c:v>120.0901904019596</c:v>
                </c:pt>
                <c:pt idx="349">
                  <c:v>119.02015365772178</c:v>
                </c:pt>
                <c:pt idx="350">
                  <c:v>117.60494377018142</c:v>
                </c:pt>
                <c:pt idx="351">
                  <c:v>116.11179155995983</c:v>
                </c:pt>
                <c:pt idx="352">
                  <c:v>116.11179155995983</c:v>
                </c:pt>
                <c:pt idx="353">
                  <c:v>116.11179155995983</c:v>
                </c:pt>
                <c:pt idx="354">
                  <c:v>117.31989756151869</c:v>
                </c:pt>
                <c:pt idx="355">
                  <c:v>117.19296292172355</c:v>
                </c:pt>
                <c:pt idx="356">
                  <c:v>118.05700924173244</c:v>
                </c:pt>
                <c:pt idx="357">
                  <c:v>118.39661507627201</c:v>
                </c:pt>
                <c:pt idx="358">
                  <c:v>117.97572653379345</c:v>
                </c:pt>
                <c:pt idx="359">
                  <c:v>117.97572653379345</c:v>
                </c:pt>
                <c:pt idx="360">
                  <c:v>117.97572653379345</c:v>
                </c:pt>
                <c:pt idx="361">
                  <c:v>118.43447277586004</c:v>
                </c:pt>
                <c:pt idx="362">
                  <c:v>119.42099988865371</c:v>
                </c:pt>
                <c:pt idx="363">
                  <c:v>119.76394610845107</c:v>
                </c:pt>
                <c:pt idx="364">
                  <c:v>120.52666740897439</c:v>
                </c:pt>
                <c:pt idx="365">
                  <c:v>120.8517982407303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'איור 22 נתונים'!$L$2</c:f>
              <c:strCache>
                <c:ptCount val="1"/>
                <c:pt idx="0">
                  <c:v>EuroStoxx 50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22 נתונים'!$H$3:$H$3999</c:f>
              <c:numCache>
                <c:formatCode>m/d/yyyy</c:formatCode>
                <c:ptCount val="3997"/>
                <c:pt idx="0">
                  <c:v>42607</c:v>
                </c:pt>
                <c:pt idx="1">
                  <c:v>42608</c:v>
                </c:pt>
                <c:pt idx="2">
                  <c:v>42609</c:v>
                </c:pt>
                <c:pt idx="3">
                  <c:v>42610</c:v>
                </c:pt>
                <c:pt idx="4">
                  <c:v>42611</c:v>
                </c:pt>
                <c:pt idx="5">
                  <c:v>42612</c:v>
                </c:pt>
                <c:pt idx="6">
                  <c:v>42613</c:v>
                </c:pt>
                <c:pt idx="7">
                  <c:v>42614</c:v>
                </c:pt>
                <c:pt idx="8">
                  <c:v>42615</c:v>
                </c:pt>
                <c:pt idx="9">
                  <c:v>42616</c:v>
                </c:pt>
                <c:pt idx="10">
                  <c:v>42617</c:v>
                </c:pt>
                <c:pt idx="11">
                  <c:v>42618</c:v>
                </c:pt>
                <c:pt idx="12">
                  <c:v>42619</c:v>
                </c:pt>
                <c:pt idx="13">
                  <c:v>42620</c:v>
                </c:pt>
                <c:pt idx="14">
                  <c:v>42621</c:v>
                </c:pt>
                <c:pt idx="15">
                  <c:v>42622</c:v>
                </c:pt>
                <c:pt idx="16">
                  <c:v>42623</c:v>
                </c:pt>
                <c:pt idx="17">
                  <c:v>42624</c:v>
                </c:pt>
                <c:pt idx="18">
                  <c:v>42625</c:v>
                </c:pt>
                <c:pt idx="19">
                  <c:v>42626</c:v>
                </c:pt>
                <c:pt idx="20">
                  <c:v>42627</c:v>
                </c:pt>
                <c:pt idx="21">
                  <c:v>42628</c:v>
                </c:pt>
                <c:pt idx="22">
                  <c:v>42629</c:v>
                </c:pt>
                <c:pt idx="23">
                  <c:v>42630</c:v>
                </c:pt>
                <c:pt idx="24">
                  <c:v>42631</c:v>
                </c:pt>
                <c:pt idx="25">
                  <c:v>42632</c:v>
                </c:pt>
                <c:pt idx="26">
                  <c:v>42633</c:v>
                </c:pt>
                <c:pt idx="27">
                  <c:v>42634</c:v>
                </c:pt>
                <c:pt idx="28">
                  <c:v>42635</c:v>
                </c:pt>
                <c:pt idx="29">
                  <c:v>42636</c:v>
                </c:pt>
                <c:pt idx="30">
                  <c:v>42637</c:v>
                </c:pt>
                <c:pt idx="31">
                  <c:v>42638</c:v>
                </c:pt>
                <c:pt idx="32">
                  <c:v>42639</c:v>
                </c:pt>
                <c:pt idx="33">
                  <c:v>42640</c:v>
                </c:pt>
                <c:pt idx="34">
                  <c:v>42641</c:v>
                </c:pt>
                <c:pt idx="35">
                  <c:v>42642</c:v>
                </c:pt>
                <c:pt idx="36">
                  <c:v>42643</c:v>
                </c:pt>
                <c:pt idx="37">
                  <c:v>42644</c:v>
                </c:pt>
                <c:pt idx="38">
                  <c:v>42645</c:v>
                </c:pt>
                <c:pt idx="39">
                  <c:v>42646</c:v>
                </c:pt>
                <c:pt idx="40">
                  <c:v>42647</c:v>
                </c:pt>
                <c:pt idx="41">
                  <c:v>42648</c:v>
                </c:pt>
                <c:pt idx="42">
                  <c:v>42649</c:v>
                </c:pt>
                <c:pt idx="43">
                  <c:v>42650</c:v>
                </c:pt>
                <c:pt idx="44">
                  <c:v>42651</c:v>
                </c:pt>
                <c:pt idx="45">
                  <c:v>42652</c:v>
                </c:pt>
                <c:pt idx="46">
                  <c:v>42653</c:v>
                </c:pt>
                <c:pt idx="47">
                  <c:v>42654</c:v>
                </c:pt>
                <c:pt idx="48">
                  <c:v>42655</c:v>
                </c:pt>
                <c:pt idx="49">
                  <c:v>42656</c:v>
                </c:pt>
                <c:pt idx="50">
                  <c:v>42657</c:v>
                </c:pt>
                <c:pt idx="51">
                  <c:v>42658</c:v>
                </c:pt>
                <c:pt idx="52">
                  <c:v>42659</c:v>
                </c:pt>
                <c:pt idx="53">
                  <c:v>42660</c:v>
                </c:pt>
                <c:pt idx="54">
                  <c:v>42661</c:v>
                </c:pt>
                <c:pt idx="55">
                  <c:v>42662</c:v>
                </c:pt>
                <c:pt idx="56">
                  <c:v>42663</c:v>
                </c:pt>
                <c:pt idx="57">
                  <c:v>42664</c:v>
                </c:pt>
                <c:pt idx="58">
                  <c:v>42665</c:v>
                </c:pt>
                <c:pt idx="59">
                  <c:v>42666</c:v>
                </c:pt>
                <c:pt idx="60">
                  <c:v>42667</c:v>
                </c:pt>
                <c:pt idx="61">
                  <c:v>42668</c:v>
                </c:pt>
                <c:pt idx="62">
                  <c:v>42669</c:v>
                </c:pt>
                <c:pt idx="63">
                  <c:v>42670</c:v>
                </c:pt>
                <c:pt idx="64">
                  <c:v>42671</c:v>
                </c:pt>
                <c:pt idx="65">
                  <c:v>42672</c:v>
                </c:pt>
                <c:pt idx="66">
                  <c:v>42673</c:v>
                </c:pt>
                <c:pt idx="67">
                  <c:v>42674</c:v>
                </c:pt>
                <c:pt idx="68">
                  <c:v>42675</c:v>
                </c:pt>
                <c:pt idx="69">
                  <c:v>42676</c:v>
                </c:pt>
                <c:pt idx="70">
                  <c:v>42677</c:v>
                </c:pt>
                <c:pt idx="71">
                  <c:v>42678</c:v>
                </c:pt>
                <c:pt idx="72">
                  <c:v>42679</c:v>
                </c:pt>
                <c:pt idx="73">
                  <c:v>42680</c:v>
                </c:pt>
                <c:pt idx="74">
                  <c:v>42681</c:v>
                </c:pt>
                <c:pt idx="75">
                  <c:v>42682</c:v>
                </c:pt>
                <c:pt idx="76">
                  <c:v>42683</c:v>
                </c:pt>
                <c:pt idx="77">
                  <c:v>42684</c:v>
                </c:pt>
                <c:pt idx="78">
                  <c:v>42685</c:v>
                </c:pt>
                <c:pt idx="79">
                  <c:v>42686</c:v>
                </c:pt>
                <c:pt idx="80">
                  <c:v>42687</c:v>
                </c:pt>
                <c:pt idx="81">
                  <c:v>42688</c:v>
                </c:pt>
                <c:pt idx="82">
                  <c:v>42689</c:v>
                </c:pt>
                <c:pt idx="83">
                  <c:v>42690</c:v>
                </c:pt>
                <c:pt idx="84">
                  <c:v>42691</c:v>
                </c:pt>
                <c:pt idx="85">
                  <c:v>42692</c:v>
                </c:pt>
                <c:pt idx="86">
                  <c:v>42693</c:v>
                </c:pt>
                <c:pt idx="87">
                  <c:v>42694</c:v>
                </c:pt>
                <c:pt idx="88">
                  <c:v>42695</c:v>
                </c:pt>
                <c:pt idx="89">
                  <c:v>42696</c:v>
                </c:pt>
                <c:pt idx="90">
                  <c:v>42697</c:v>
                </c:pt>
                <c:pt idx="91">
                  <c:v>42698</c:v>
                </c:pt>
                <c:pt idx="92">
                  <c:v>42699</c:v>
                </c:pt>
                <c:pt idx="93">
                  <c:v>42700</c:v>
                </c:pt>
                <c:pt idx="94">
                  <c:v>42701</c:v>
                </c:pt>
                <c:pt idx="95">
                  <c:v>42702</c:v>
                </c:pt>
                <c:pt idx="96">
                  <c:v>42703</c:v>
                </c:pt>
                <c:pt idx="97">
                  <c:v>42704</c:v>
                </c:pt>
                <c:pt idx="98">
                  <c:v>42705</c:v>
                </c:pt>
                <c:pt idx="99">
                  <c:v>42706</c:v>
                </c:pt>
                <c:pt idx="100">
                  <c:v>42707</c:v>
                </c:pt>
                <c:pt idx="101">
                  <c:v>42708</c:v>
                </c:pt>
                <c:pt idx="102">
                  <c:v>42709</c:v>
                </c:pt>
                <c:pt idx="103">
                  <c:v>42710</c:v>
                </c:pt>
                <c:pt idx="104">
                  <c:v>42711</c:v>
                </c:pt>
                <c:pt idx="105">
                  <c:v>42712</c:v>
                </c:pt>
                <c:pt idx="106">
                  <c:v>42713</c:v>
                </c:pt>
                <c:pt idx="107">
                  <c:v>42714</c:v>
                </c:pt>
                <c:pt idx="108">
                  <c:v>42715</c:v>
                </c:pt>
                <c:pt idx="109">
                  <c:v>42716</c:v>
                </c:pt>
                <c:pt idx="110">
                  <c:v>42717</c:v>
                </c:pt>
                <c:pt idx="111">
                  <c:v>42718</c:v>
                </c:pt>
                <c:pt idx="112">
                  <c:v>42719</c:v>
                </c:pt>
                <c:pt idx="113">
                  <c:v>42720</c:v>
                </c:pt>
                <c:pt idx="114">
                  <c:v>42721</c:v>
                </c:pt>
                <c:pt idx="115">
                  <c:v>42722</c:v>
                </c:pt>
                <c:pt idx="116">
                  <c:v>42723</c:v>
                </c:pt>
                <c:pt idx="117">
                  <c:v>42724</c:v>
                </c:pt>
                <c:pt idx="118">
                  <c:v>42725</c:v>
                </c:pt>
                <c:pt idx="119">
                  <c:v>42726</c:v>
                </c:pt>
                <c:pt idx="120">
                  <c:v>42727</c:v>
                </c:pt>
                <c:pt idx="121">
                  <c:v>42728</c:v>
                </c:pt>
                <c:pt idx="122">
                  <c:v>42729</c:v>
                </c:pt>
                <c:pt idx="123">
                  <c:v>42730</c:v>
                </c:pt>
                <c:pt idx="124">
                  <c:v>42731</c:v>
                </c:pt>
                <c:pt idx="125">
                  <c:v>42732</c:v>
                </c:pt>
                <c:pt idx="126">
                  <c:v>42733</c:v>
                </c:pt>
                <c:pt idx="127">
                  <c:v>42734</c:v>
                </c:pt>
                <c:pt idx="128">
                  <c:v>42735</c:v>
                </c:pt>
                <c:pt idx="129">
                  <c:v>42736</c:v>
                </c:pt>
                <c:pt idx="130">
                  <c:v>42737</c:v>
                </c:pt>
                <c:pt idx="131">
                  <c:v>42738</c:v>
                </c:pt>
                <c:pt idx="132">
                  <c:v>42739</c:v>
                </c:pt>
                <c:pt idx="133">
                  <c:v>42740</c:v>
                </c:pt>
                <c:pt idx="134">
                  <c:v>42741</c:v>
                </c:pt>
                <c:pt idx="135">
                  <c:v>42742</c:v>
                </c:pt>
                <c:pt idx="136">
                  <c:v>42743</c:v>
                </c:pt>
                <c:pt idx="137">
                  <c:v>42744</c:v>
                </c:pt>
                <c:pt idx="138">
                  <c:v>42745</c:v>
                </c:pt>
                <c:pt idx="139">
                  <c:v>42746</c:v>
                </c:pt>
                <c:pt idx="140">
                  <c:v>42747</c:v>
                </c:pt>
                <c:pt idx="141">
                  <c:v>42748</c:v>
                </c:pt>
                <c:pt idx="142">
                  <c:v>42749</c:v>
                </c:pt>
                <c:pt idx="143">
                  <c:v>42750</c:v>
                </c:pt>
                <c:pt idx="144">
                  <c:v>42751</c:v>
                </c:pt>
                <c:pt idx="145">
                  <c:v>42752</c:v>
                </c:pt>
                <c:pt idx="146">
                  <c:v>42753</c:v>
                </c:pt>
                <c:pt idx="147">
                  <c:v>42754</c:v>
                </c:pt>
                <c:pt idx="148">
                  <c:v>42755</c:v>
                </c:pt>
                <c:pt idx="149">
                  <c:v>42756</c:v>
                </c:pt>
                <c:pt idx="150">
                  <c:v>42757</c:v>
                </c:pt>
                <c:pt idx="151">
                  <c:v>42758</c:v>
                </c:pt>
                <c:pt idx="152">
                  <c:v>42759</c:v>
                </c:pt>
                <c:pt idx="153">
                  <c:v>42760</c:v>
                </c:pt>
                <c:pt idx="154">
                  <c:v>42761</c:v>
                </c:pt>
                <c:pt idx="155">
                  <c:v>42762</c:v>
                </c:pt>
                <c:pt idx="156">
                  <c:v>42763</c:v>
                </c:pt>
                <c:pt idx="157">
                  <c:v>42764</c:v>
                </c:pt>
                <c:pt idx="158">
                  <c:v>42765</c:v>
                </c:pt>
                <c:pt idx="159">
                  <c:v>42766</c:v>
                </c:pt>
                <c:pt idx="160">
                  <c:v>42767</c:v>
                </c:pt>
                <c:pt idx="161">
                  <c:v>42768</c:v>
                </c:pt>
                <c:pt idx="162">
                  <c:v>42769</c:v>
                </c:pt>
                <c:pt idx="163">
                  <c:v>42770</c:v>
                </c:pt>
                <c:pt idx="164">
                  <c:v>42771</c:v>
                </c:pt>
                <c:pt idx="165">
                  <c:v>42772</c:v>
                </c:pt>
                <c:pt idx="166">
                  <c:v>42773</c:v>
                </c:pt>
                <c:pt idx="167">
                  <c:v>42774</c:v>
                </c:pt>
                <c:pt idx="168">
                  <c:v>42775</c:v>
                </c:pt>
                <c:pt idx="169">
                  <c:v>42776</c:v>
                </c:pt>
                <c:pt idx="170">
                  <c:v>42777</c:v>
                </c:pt>
                <c:pt idx="171">
                  <c:v>42778</c:v>
                </c:pt>
                <c:pt idx="172">
                  <c:v>42779</c:v>
                </c:pt>
                <c:pt idx="173">
                  <c:v>42780</c:v>
                </c:pt>
                <c:pt idx="174">
                  <c:v>42781</c:v>
                </c:pt>
                <c:pt idx="175">
                  <c:v>42782</c:v>
                </c:pt>
                <c:pt idx="176">
                  <c:v>42783</c:v>
                </c:pt>
                <c:pt idx="177">
                  <c:v>42784</c:v>
                </c:pt>
                <c:pt idx="178">
                  <c:v>42785</c:v>
                </c:pt>
                <c:pt idx="179">
                  <c:v>42786</c:v>
                </c:pt>
                <c:pt idx="180">
                  <c:v>42787</c:v>
                </c:pt>
                <c:pt idx="181">
                  <c:v>42788</c:v>
                </c:pt>
                <c:pt idx="182">
                  <c:v>42789</c:v>
                </c:pt>
                <c:pt idx="183">
                  <c:v>42790</c:v>
                </c:pt>
                <c:pt idx="184">
                  <c:v>42791</c:v>
                </c:pt>
                <c:pt idx="185">
                  <c:v>42792</c:v>
                </c:pt>
                <c:pt idx="186">
                  <c:v>42793</c:v>
                </c:pt>
                <c:pt idx="187">
                  <c:v>42794</c:v>
                </c:pt>
                <c:pt idx="188">
                  <c:v>42795</c:v>
                </c:pt>
                <c:pt idx="189">
                  <c:v>42796</c:v>
                </c:pt>
                <c:pt idx="190">
                  <c:v>42797</c:v>
                </c:pt>
                <c:pt idx="191">
                  <c:v>42798</c:v>
                </c:pt>
                <c:pt idx="192">
                  <c:v>42799</c:v>
                </c:pt>
                <c:pt idx="193">
                  <c:v>42800</c:v>
                </c:pt>
                <c:pt idx="194">
                  <c:v>42801</c:v>
                </c:pt>
                <c:pt idx="195">
                  <c:v>42802</c:v>
                </c:pt>
                <c:pt idx="196">
                  <c:v>42803</c:v>
                </c:pt>
                <c:pt idx="197">
                  <c:v>42804</c:v>
                </c:pt>
                <c:pt idx="198">
                  <c:v>42805</c:v>
                </c:pt>
                <c:pt idx="199">
                  <c:v>42806</c:v>
                </c:pt>
                <c:pt idx="200">
                  <c:v>42807</c:v>
                </c:pt>
                <c:pt idx="201">
                  <c:v>42808</c:v>
                </c:pt>
                <c:pt idx="202">
                  <c:v>42809</c:v>
                </c:pt>
                <c:pt idx="203">
                  <c:v>42810</c:v>
                </c:pt>
                <c:pt idx="204">
                  <c:v>42811</c:v>
                </c:pt>
                <c:pt idx="205">
                  <c:v>42812</c:v>
                </c:pt>
                <c:pt idx="206">
                  <c:v>42813</c:v>
                </c:pt>
                <c:pt idx="207">
                  <c:v>42814</c:v>
                </c:pt>
                <c:pt idx="208">
                  <c:v>42815</c:v>
                </c:pt>
                <c:pt idx="209">
                  <c:v>42816</c:v>
                </c:pt>
                <c:pt idx="210">
                  <c:v>42817</c:v>
                </c:pt>
                <c:pt idx="211">
                  <c:v>42818</c:v>
                </c:pt>
                <c:pt idx="212">
                  <c:v>42819</c:v>
                </c:pt>
                <c:pt idx="213">
                  <c:v>42820</c:v>
                </c:pt>
                <c:pt idx="214">
                  <c:v>42821</c:v>
                </c:pt>
                <c:pt idx="215">
                  <c:v>42822</c:v>
                </c:pt>
                <c:pt idx="216">
                  <c:v>42823</c:v>
                </c:pt>
                <c:pt idx="217">
                  <c:v>42824</c:v>
                </c:pt>
                <c:pt idx="218">
                  <c:v>42825</c:v>
                </c:pt>
                <c:pt idx="219">
                  <c:v>42826</c:v>
                </c:pt>
                <c:pt idx="220">
                  <c:v>42827</c:v>
                </c:pt>
                <c:pt idx="221">
                  <c:v>42828</c:v>
                </c:pt>
                <c:pt idx="222">
                  <c:v>42829</c:v>
                </c:pt>
                <c:pt idx="223">
                  <c:v>42830</c:v>
                </c:pt>
                <c:pt idx="224">
                  <c:v>42831</c:v>
                </c:pt>
                <c:pt idx="225">
                  <c:v>42832</c:v>
                </c:pt>
                <c:pt idx="226">
                  <c:v>42833</c:v>
                </c:pt>
                <c:pt idx="227">
                  <c:v>42834</c:v>
                </c:pt>
                <c:pt idx="228">
                  <c:v>42835</c:v>
                </c:pt>
                <c:pt idx="229">
                  <c:v>42836</c:v>
                </c:pt>
                <c:pt idx="230">
                  <c:v>42837</c:v>
                </c:pt>
                <c:pt idx="231">
                  <c:v>42838</c:v>
                </c:pt>
                <c:pt idx="232">
                  <c:v>42839</c:v>
                </c:pt>
                <c:pt idx="233">
                  <c:v>42840</c:v>
                </c:pt>
                <c:pt idx="234">
                  <c:v>42841</c:v>
                </c:pt>
                <c:pt idx="235">
                  <c:v>42842</c:v>
                </c:pt>
                <c:pt idx="236">
                  <c:v>42843</c:v>
                </c:pt>
                <c:pt idx="237">
                  <c:v>42844</c:v>
                </c:pt>
                <c:pt idx="238">
                  <c:v>42845</c:v>
                </c:pt>
                <c:pt idx="239">
                  <c:v>42846</c:v>
                </c:pt>
                <c:pt idx="240">
                  <c:v>42847</c:v>
                </c:pt>
                <c:pt idx="241">
                  <c:v>42848</c:v>
                </c:pt>
                <c:pt idx="242">
                  <c:v>42849</c:v>
                </c:pt>
                <c:pt idx="243">
                  <c:v>42850</c:v>
                </c:pt>
                <c:pt idx="244">
                  <c:v>42851</c:v>
                </c:pt>
                <c:pt idx="245">
                  <c:v>42852</c:v>
                </c:pt>
                <c:pt idx="246">
                  <c:v>42853</c:v>
                </c:pt>
                <c:pt idx="247">
                  <c:v>42854</c:v>
                </c:pt>
                <c:pt idx="248">
                  <c:v>42855</c:v>
                </c:pt>
                <c:pt idx="249">
                  <c:v>42856</c:v>
                </c:pt>
                <c:pt idx="250">
                  <c:v>42857</c:v>
                </c:pt>
                <c:pt idx="251">
                  <c:v>42858</c:v>
                </c:pt>
                <c:pt idx="252">
                  <c:v>42859</c:v>
                </c:pt>
                <c:pt idx="253">
                  <c:v>42860</c:v>
                </c:pt>
                <c:pt idx="254">
                  <c:v>42861</c:v>
                </c:pt>
                <c:pt idx="255">
                  <c:v>42862</c:v>
                </c:pt>
                <c:pt idx="256">
                  <c:v>42863</c:v>
                </c:pt>
                <c:pt idx="257">
                  <c:v>42864</c:v>
                </c:pt>
                <c:pt idx="258">
                  <c:v>42865</c:v>
                </c:pt>
                <c:pt idx="259">
                  <c:v>42866</c:v>
                </c:pt>
                <c:pt idx="260">
                  <c:v>42867</c:v>
                </c:pt>
                <c:pt idx="261">
                  <c:v>42868</c:v>
                </c:pt>
                <c:pt idx="262">
                  <c:v>42869</c:v>
                </c:pt>
                <c:pt idx="263">
                  <c:v>42870</c:v>
                </c:pt>
                <c:pt idx="264">
                  <c:v>42871</c:v>
                </c:pt>
                <c:pt idx="265">
                  <c:v>42872</c:v>
                </c:pt>
                <c:pt idx="266">
                  <c:v>42873</c:v>
                </c:pt>
                <c:pt idx="267">
                  <c:v>42874</c:v>
                </c:pt>
                <c:pt idx="268">
                  <c:v>42875</c:v>
                </c:pt>
                <c:pt idx="269">
                  <c:v>42876</c:v>
                </c:pt>
                <c:pt idx="270">
                  <c:v>42877</c:v>
                </c:pt>
                <c:pt idx="271">
                  <c:v>42878</c:v>
                </c:pt>
                <c:pt idx="272">
                  <c:v>42879</c:v>
                </c:pt>
                <c:pt idx="273">
                  <c:v>42880</c:v>
                </c:pt>
                <c:pt idx="274">
                  <c:v>42881</c:v>
                </c:pt>
                <c:pt idx="275">
                  <c:v>42882</c:v>
                </c:pt>
                <c:pt idx="276">
                  <c:v>42883</c:v>
                </c:pt>
                <c:pt idx="277">
                  <c:v>42884</c:v>
                </c:pt>
                <c:pt idx="278">
                  <c:v>42885</c:v>
                </c:pt>
                <c:pt idx="279">
                  <c:v>42886</c:v>
                </c:pt>
                <c:pt idx="280">
                  <c:v>42887</c:v>
                </c:pt>
                <c:pt idx="281">
                  <c:v>42888</c:v>
                </c:pt>
                <c:pt idx="282">
                  <c:v>42889</c:v>
                </c:pt>
                <c:pt idx="283">
                  <c:v>42890</c:v>
                </c:pt>
                <c:pt idx="284">
                  <c:v>42891</c:v>
                </c:pt>
                <c:pt idx="285">
                  <c:v>42892</c:v>
                </c:pt>
                <c:pt idx="286">
                  <c:v>42893</c:v>
                </c:pt>
                <c:pt idx="287">
                  <c:v>42894</c:v>
                </c:pt>
                <c:pt idx="288">
                  <c:v>42895</c:v>
                </c:pt>
                <c:pt idx="289">
                  <c:v>42896</c:v>
                </c:pt>
                <c:pt idx="290">
                  <c:v>42897</c:v>
                </c:pt>
                <c:pt idx="291">
                  <c:v>42898</c:v>
                </c:pt>
                <c:pt idx="292">
                  <c:v>42899</c:v>
                </c:pt>
                <c:pt idx="293">
                  <c:v>42900</c:v>
                </c:pt>
                <c:pt idx="294">
                  <c:v>42901</c:v>
                </c:pt>
                <c:pt idx="295">
                  <c:v>42902</c:v>
                </c:pt>
                <c:pt idx="296">
                  <c:v>42903</c:v>
                </c:pt>
                <c:pt idx="297">
                  <c:v>42904</c:v>
                </c:pt>
                <c:pt idx="298">
                  <c:v>42905</c:v>
                </c:pt>
                <c:pt idx="299">
                  <c:v>42906</c:v>
                </c:pt>
                <c:pt idx="300">
                  <c:v>42907</c:v>
                </c:pt>
                <c:pt idx="301">
                  <c:v>42908</c:v>
                </c:pt>
                <c:pt idx="302">
                  <c:v>42909</c:v>
                </c:pt>
                <c:pt idx="303">
                  <c:v>42910</c:v>
                </c:pt>
                <c:pt idx="304">
                  <c:v>42911</c:v>
                </c:pt>
                <c:pt idx="305">
                  <c:v>42912</c:v>
                </c:pt>
                <c:pt idx="306">
                  <c:v>42913</c:v>
                </c:pt>
                <c:pt idx="307">
                  <c:v>42914</c:v>
                </c:pt>
                <c:pt idx="308">
                  <c:v>42915</c:v>
                </c:pt>
                <c:pt idx="309">
                  <c:v>42916</c:v>
                </c:pt>
                <c:pt idx="310">
                  <c:v>42917</c:v>
                </c:pt>
                <c:pt idx="311">
                  <c:v>42918</c:v>
                </c:pt>
                <c:pt idx="312">
                  <c:v>42919</c:v>
                </c:pt>
                <c:pt idx="313">
                  <c:v>42920</c:v>
                </c:pt>
                <c:pt idx="314">
                  <c:v>42921</c:v>
                </c:pt>
                <c:pt idx="315">
                  <c:v>42922</c:v>
                </c:pt>
                <c:pt idx="316">
                  <c:v>42923</c:v>
                </c:pt>
                <c:pt idx="317">
                  <c:v>42924</c:v>
                </c:pt>
                <c:pt idx="318">
                  <c:v>42925</c:v>
                </c:pt>
                <c:pt idx="319">
                  <c:v>42926</c:v>
                </c:pt>
                <c:pt idx="320">
                  <c:v>42927</c:v>
                </c:pt>
                <c:pt idx="321">
                  <c:v>42928</c:v>
                </c:pt>
                <c:pt idx="322">
                  <c:v>42929</c:v>
                </c:pt>
                <c:pt idx="323">
                  <c:v>42930</c:v>
                </c:pt>
                <c:pt idx="324">
                  <c:v>42931</c:v>
                </c:pt>
                <c:pt idx="325">
                  <c:v>42932</c:v>
                </c:pt>
                <c:pt idx="326">
                  <c:v>42933</c:v>
                </c:pt>
                <c:pt idx="327">
                  <c:v>42934</c:v>
                </c:pt>
                <c:pt idx="328">
                  <c:v>42935</c:v>
                </c:pt>
                <c:pt idx="329">
                  <c:v>42936</c:v>
                </c:pt>
                <c:pt idx="330">
                  <c:v>42937</c:v>
                </c:pt>
                <c:pt idx="331">
                  <c:v>42938</c:v>
                </c:pt>
                <c:pt idx="332">
                  <c:v>42939</c:v>
                </c:pt>
                <c:pt idx="333">
                  <c:v>42940</c:v>
                </c:pt>
                <c:pt idx="334">
                  <c:v>42941</c:v>
                </c:pt>
                <c:pt idx="335">
                  <c:v>42942</c:v>
                </c:pt>
                <c:pt idx="336">
                  <c:v>42943</c:v>
                </c:pt>
                <c:pt idx="337">
                  <c:v>42944</c:v>
                </c:pt>
                <c:pt idx="338">
                  <c:v>42945</c:v>
                </c:pt>
                <c:pt idx="339">
                  <c:v>42946</c:v>
                </c:pt>
                <c:pt idx="340">
                  <c:v>42947</c:v>
                </c:pt>
                <c:pt idx="341">
                  <c:v>42948</c:v>
                </c:pt>
                <c:pt idx="342">
                  <c:v>42949</c:v>
                </c:pt>
                <c:pt idx="343">
                  <c:v>42950</c:v>
                </c:pt>
                <c:pt idx="344">
                  <c:v>42951</c:v>
                </c:pt>
                <c:pt idx="345">
                  <c:v>42952</c:v>
                </c:pt>
                <c:pt idx="346">
                  <c:v>42953</c:v>
                </c:pt>
                <c:pt idx="347">
                  <c:v>42954</c:v>
                </c:pt>
                <c:pt idx="348">
                  <c:v>42955</c:v>
                </c:pt>
                <c:pt idx="349">
                  <c:v>42956</c:v>
                </c:pt>
                <c:pt idx="350">
                  <c:v>42957</c:v>
                </c:pt>
                <c:pt idx="351">
                  <c:v>42958</c:v>
                </c:pt>
                <c:pt idx="352">
                  <c:v>42959</c:v>
                </c:pt>
                <c:pt idx="353">
                  <c:v>42960</c:v>
                </c:pt>
                <c:pt idx="354">
                  <c:v>42961</c:v>
                </c:pt>
                <c:pt idx="355">
                  <c:v>42962</c:v>
                </c:pt>
                <c:pt idx="356">
                  <c:v>42963</c:v>
                </c:pt>
                <c:pt idx="357">
                  <c:v>42964</c:v>
                </c:pt>
                <c:pt idx="358">
                  <c:v>42965</c:v>
                </c:pt>
                <c:pt idx="359">
                  <c:v>42966</c:v>
                </c:pt>
                <c:pt idx="360">
                  <c:v>42967</c:v>
                </c:pt>
                <c:pt idx="361">
                  <c:v>42968</c:v>
                </c:pt>
                <c:pt idx="362">
                  <c:v>42969</c:v>
                </c:pt>
                <c:pt idx="363">
                  <c:v>42970</c:v>
                </c:pt>
                <c:pt idx="364">
                  <c:v>42971</c:v>
                </c:pt>
                <c:pt idx="365">
                  <c:v>42972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22 נתונים'!$L$3:$L$3999</c:f>
              <c:numCache>
                <c:formatCode>0.00</c:formatCode>
                <c:ptCount val="3997"/>
                <c:pt idx="0">
                  <c:v>100</c:v>
                </c:pt>
                <c:pt idx="1">
                  <c:v>100.7587801947324</c:v>
                </c:pt>
                <c:pt idx="2">
                  <c:v>100.7587801947324</c:v>
                </c:pt>
                <c:pt idx="3">
                  <c:v>100.7587801947324</c:v>
                </c:pt>
                <c:pt idx="4">
                  <c:v>100.3618179931653</c:v>
                </c:pt>
                <c:pt idx="5">
                  <c:v>101.44124725122086</c:v>
                </c:pt>
                <c:pt idx="6">
                  <c:v>101.18620071024773</c:v>
                </c:pt>
                <c:pt idx="7">
                  <c:v>100.99742610511801</c:v>
                </c:pt>
                <c:pt idx="8">
                  <c:v>103.08097560322524</c:v>
                </c:pt>
                <c:pt idx="9">
                  <c:v>103.08097560322524</c:v>
                </c:pt>
                <c:pt idx="10">
                  <c:v>103.08097560322524</c:v>
                </c:pt>
                <c:pt idx="11">
                  <c:v>103.01135659991499</c:v>
                </c:pt>
                <c:pt idx="12">
                  <c:v>102.76032653990207</c:v>
                </c:pt>
                <c:pt idx="13">
                  <c:v>103.47994604527243</c:v>
                </c:pt>
                <c:pt idx="14">
                  <c:v>103.20816416696512</c:v>
                </c:pt>
                <c:pt idx="15">
                  <c:v>102.19266389752619</c:v>
                </c:pt>
                <c:pt idx="16">
                  <c:v>102.19266389752619</c:v>
                </c:pt>
                <c:pt idx="17">
                  <c:v>102.19266389752619</c:v>
                </c:pt>
                <c:pt idx="18">
                  <c:v>100.84312629489673</c:v>
                </c:pt>
                <c:pt idx="19">
                  <c:v>99.568563003524474</c:v>
                </c:pt>
                <c:pt idx="20">
                  <c:v>99.237203324307416</c:v>
                </c:pt>
                <c:pt idx="21">
                  <c:v>99.534088208616012</c:v>
                </c:pt>
                <c:pt idx="22">
                  <c:v>98.24479782038965</c:v>
                </c:pt>
                <c:pt idx="23">
                  <c:v>98.24479782038965</c:v>
                </c:pt>
                <c:pt idx="24">
                  <c:v>98.24479782038965</c:v>
                </c:pt>
                <c:pt idx="25">
                  <c:v>99.351338324926601</c:v>
                </c:pt>
                <c:pt idx="26">
                  <c:v>99.235864497320662</c:v>
                </c:pt>
                <c:pt idx="27">
                  <c:v>99.815576582577151</c:v>
                </c:pt>
                <c:pt idx="28">
                  <c:v>102.14212317877688</c:v>
                </c:pt>
                <c:pt idx="29">
                  <c:v>101.4934615037035</c:v>
                </c:pt>
                <c:pt idx="30">
                  <c:v>101.4934615037035</c:v>
                </c:pt>
                <c:pt idx="31">
                  <c:v>101.4934615037035</c:v>
                </c:pt>
                <c:pt idx="32">
                  <c:v>99.604711332166303</c:v>
                </c:pt>
                <c:pt idx="33">
                  <c:v>99.436019131837625</c:v>
                </c:pt>
                <c:pt idx="34">
                  <c:v>100.11446970736588</c:v>
                </c:pt>
                <c:pt idx="35">
                  <c:v>100.13020092446003</c:v>
                </c:pt>
                <c:pt idx="36">
                  <c:v>100.48699831642506</c:v>
                </c:pt>
                <c:pt idx="37">
                  <c:v>100.48699831642506</c:v>
                </c:pt>
                <c:pt idx="38">
                  <c:v>100.48699831642506</c:v>
                </c:pt>
                <c:pt idx="39">
                  <c:v>100.36181799316529</c:v>
                </c:pt>
                <c:pt idx="40">
                  <c:v>101.39940890788536</c:v>
                </c:pt>
                <c:pt idx="41">
                  <c:v>101.29163333545316</c:v>
                </c:pt>
                <c:pt idx="42">
                  <c:v>101.13432116451172</c:v>
                </c:pt>
                <c:pt idx="43">
                  <c:v>100.43110228972887</c:v>
                </c:pt>
                <c:pt idx="44">
                  <c:v>100.43110228972887</c:v>
                </c:pt>
                <c:pt idx="45">
                  <c:v>100.43110228972887</c:v>
                </c:pt>
                <c:pt idx="46">
                  <c:v>101.6089353313095</c:v>
                </c:pt>
                <c:pt idx="47">
                  <c:v>101.10453226405686</c:v>
                </c:pt>
                <c:pt idx="48">
                  <c:v>100.68079352275505</c:v>
                </c:pt>
                <c:pt idx="49">
                  <c:v>99.576595965444881</c:v>
                </c:pt>
                <c:pt idx="50">
                  <c:v>101.25515030006461</c:v>
                </c:pt>
                <c:pt idx="51">
                  <c:v>101.25515030006461</c:v>
                </c:pt>
                <c:pt idx="52">
                  <c:v>101.25515030006461</c:v>
                </c:pt>
                <c:pt idx="53">
                  <c:v>100.70388828827623</c:v>
                </c:pt>
                <c:pt idx="54">
                  <c:v>101.98481100783549</c:v>
                </c:pt>
                <c:pt idx="55">
                  <c:v>102.28437354611759</c:v>
                </c:pt>
                <c:pt idx="56">
                  <c:v>102.97688180500657</c:v>
                </c:pt>
                <c:pt idx="57">
                  <c:v>103.01102189316832</c:v>
                </c:pt>
                <c:pt idx="58">
                  <c:v>103.01102189316832</c:v>
                </c:pt>
                <c:pt idx="59">
                  <c:v>103.01102189316832</c:v>
                </c:pt>
                <c:pt idx="60">
                  <c:v>103.55358152954291</c:v>
                </c:pt>
                <c:pt idx="61">
                  <c:v>103.33769567793179</c:v>
                </c:pt>
                <c:pt idx="62">
                  <c:v>103.12247923981404</c:v>
                </c:pt>
                <c:pt idx="63">
                  <c:v>103.26272136667458</c:v>
                </c:pt>
                <c:pt idx="64">
                  <c:v>103.06424026589102</c:v>
                </c:pt>
                <c:pt idx="65">
                  <c:v>103.06424026589102</c:v>
                </c:pt>
                <c:pt idx="66">
                  <c:v>103.06424026589102</c:v>
                </c:pt>
                <c:pt idx="67">
                  <c:v>102.26127878059636</c:v>
                </c:pt>
                <c:pt idx="68">
                  <c:v>101.18687012374107</c:v>
                </c:pt>
                <c:pt idx="69">
                  <c:v>99.748300526493708</c:v>
                </c:pt>
                <c:pt idx="70">
                  <c:v>99.524716419708852</c:v>
                </c:pt>
                <c:pt idx="71">
                  <c:v>98.8901124279962</c:v>
                </c:pt>
                <c:pt idx="72">
                  <c:v>98.8901124279962</c:v>
                </c:pt>
                <c:pt idx="73">
                  <c:v>98.8901124279962</c:v>
                </c:pt>
                <c:pt idx="74">
                  <c:v>100.72263186609052</c:v>
                </c:pt>
                <c:pt idx="75">
                  <c:v>101.19624191264822</c:v>
                </c:pt>
                <c:pt idx="76">
                  <c:v>102.2960882822515</c:v>
                </c:pt>
                <c:pt idx="77">
                  <c:v>101.97142273796814</c:v>
                </c:pt>
                <c:pt idx="78">
                  <c:v>101.41681365871293</c:v>
                </c:pt>
                <c:pt idx="79">
                  <c:v>101.41681365871293</c:v>
                </c:pt>
                <c:pt idx="80">
                  <c:v>101.41681365871293</c:v>
                </c:pt>
                <c:pt idx="81">
                  <c:v>101.74415685696979</c:v>
                </c:pt>
                <c:pt idx="82">
                  <c:v>102.07618594968021</c:v>
                </c:pt>
                <c:pt idx="83">
                  <c:v>101.29431098942665</c:v>
                </c:pt>
                <c:pt idx="84">
                  <c:v>101.81076349955988</c:v>
                </c:pt>
                <c:pt idx="85">
                  <c:v>101.10921815851044</c:v>
                </c:pt>
                <c:pt idx="86">
                  <c:v>101.10921815851044</c:v>
                </c:pt>
                <c:pt idx="87">
                  <c:v>101.10921815851044</c:v>
                </c:pt>
                <c:pt idx="88">
                  <c:v>101.51555214898468</c:v>
                </c:pt>
                <c:pt idx="89">
                  <c:v>101.89577901321759</c:v>
                </c:pt>
                <c:pt idx="90">
                  <c:v>101.48777148900992</c:v>
                </c:pt>
                <c:pt idx="91">
                  <c:v>101.77093339670449</c:v>
                </c:pt>
                <c:pt idx="92">
                  <c:v>102.03133524562458</c:v>
                </c:pt>
                <c:pt idx="93">
                  <c:v>102.03133524562458</c:v>
                </c:pt>
                <c:pt idx="94">
                  <c:v>102.03133524562458</c:v>
                </c:pt>
                <c:pt idx="95">
                  <c:v>100.97433133959684</c:v>
                </c:pt>
                <c:pt idx="96">
                  <c:v>101.69796732592742</c:v>
                </c:pt>
                <c:pt idx="97">
                  <c:v>102.13944552480348</c:v>
                </c:pt>
                <c:pt idx="98">
                  <c:v>101.44894550639461</c:v>
                </c:pt>
                <c:pt idx="99">
                  <c:v>100.91843531290064</c:v>
                </c:pt>
                <c:pt idx="100">
                  <c:v>100.91843531290064</c:v>
                </c:pt>
                <c:pt idx="101">
                  <c:v>100.91843531290064</c:v>
                </c:pt>
                <c:pt idx="102">
                  <c:v>102.17760209392544</c:v>
                </c:pt>
                <c:pt idx="103">
                  <c:v>103.78452918475482</c:v>
                </c:pt>
                <c:pt idx="104">
                  <c:v>105.17289276999958</c:v>
                </c:pt>
                <c:pt idx="105">
                  <c:v>106.63054065180793</c:v>
                </c:pt>
                <c:pt idx="106">
                  <c:v>107.02382107916151</c:v>
                </c:pt>
                <c:pt idx="107">
                  <c:v>107.02382107916151</c:v>
                </c:pt>
                <c:pt idx="108">
                  <c:v>107.02382107916151</c:v>
                </c:pt>
                <c:pt idx="109">
                  <c:v>107.07637003839088</c:v>
                </c:pt>
                <c:pt idx="110">
                  <c:v>108.33486740592232</c:v>
                </c:pt>
                <c:pt idx="111">
                  <c:v>107.4981005392126</c:v>
                </c:pt>
                <c:pt idx="112">
                  <c:v>108.77099029685144</c:v>
                </c:pt>
                <c:pt idx="113">
                  <c:v>109.08896170620115</c:v>
                </c:pt>
                <c:pt idx="114">
                  <c:v>109.08896170620115</c:v>
                </c:pt>
                <c:pt idx="115">
                  <c:v>109.08896170620115</c:v>
                </c:pt>
                <c:pt idx="116">
                  <c:v>109.04243746841209</c:v>
                </c:pt>
                <c:pt idx="117">
                  <c:v>109.76406521426257</c:v>
                </c:pt>
                <c:pt idx="118">
                  <c:v>109.47420917163433</c:v>
                </c:pt>
                <c:pt idx="119">
                  <c:v>109.43270553504554</c:v>
                </c:pt>
                <c:pt idx="120">
                  <c:v>109.58198474406655</c:v>
                </c:pt>
                <c:pt idx="121">
                  <c:v>109.58198474406655</c:v>
                </c:pt>
                <c:pt idx="122">
                  <c:v>109.58198474406655</c:v>
                </c:pt>
                <c:pt idx="123">
                  <c:v>109.58198474406655</c:v>
                </c:pt>
                <c:pt idx="124">
                  <c:v>109.73461102055441</c:v>
                </c:pt>
                <c:pt idx="125">
                  <c:v>109.74097044874139</c:v>
                </c:pt>
                <c:pt idx="126">
                  <c:v>109.50801455304942</c:v>
                </c:pt>
                <c:pt idx="127">
                  <c:v>110.13592440982839</c:v>
                </c:pt>
                <c:pt idx="128">
                  <c:v>110.13592440982839</c:v>
                </c:pt>
                <c:pt idx="129">
                  <c:v>110.13592440982839</c:v>
                </c:pt>
                <c:pt idx="130">
                  <c:v>110.74341715505967</c:v>
                </c:pt>
                <c:pt idx="131">
                  <c:v>110.95595593920393</c:v>
                </c:pt>
                <c:pt idx="132">
                  <c:v>111.0396326258749</c:v>
                </c:pt>
                <c:pt idx="133">
                  <c:v>111.0044884174731</c:v>
                </c:pt>
                <c:pt idx="134">
                  <c:v>111.16180058841454</c:v>
                </c:pt>
                <c:pt idx="135">
                  <c:v>111.16180058841454</c:v>
                </c:pt>
                <c:pt idx="136">
                  <c:v>111.16180058841454</c:v>
                </c:pt>
                <c:pt idx="137">
                  <c:v>110.75345835746018</c:v>
                </c:pt>
                <c:pt idx="138">
                  <c:v>110.66107929537543</c:v>
                </c:pt>
                <c:pt idx="139">
                  <c:v>110.71898356255174</c:v>
                </c:pt>
                <c:pt idx="140">
                  <c:v>110.00806643259514</c:v>
                </c:pt>
                <c:pt idx="141">
                  <c:v>111.26790262711334</c:v>
                </c:pt>
                <c:pt idx="142">
                  <c:v>111.26790262711334</c:v>
                </c:pt>
                <c:pt idx="143">
                  <c:v>111.26790262711334</c:v>
                </c:pt>
                <c:pt idx="144">
                  <c:v>110.27014181524866</c:v>
                </c:pt>
                <c:pt idx="145">
                  <c:v>109.95250511264564</c:v>
                </c:pt>
                <c:pt idx="146">
                  <c:v>110.25240235767441</c:v>
                </c:pt>
                <c:pt idx="147">
                  <c:v>110.12956498164142</c:v>
                </c:pt>
                <c:pt idx="148">
                  <c:v>110.43448282787045</c:v>
                </c:pt>
                <c:pt idx="149">
                  <c:v>110.43448282787045</c:v>
                </c:pt>
                <c:pt idx="150">
                  <c:v>110.43448282787045</c:v>
                </c:pt>
                <c:pt idx="151">
                  <c:v>109.55085701662497</c:v>
                </c:pt>
                <c:pt idx="152">
                  <c:v>109.83502304455961</c:v>
                </c:pt>
                <c:pt idx="153">
                  <c:v>111.32848454826315</c:v>
                </c:pt>
                <c:pt idx="154">
                  <c:v>111.09352041209105</c:v>
                </c:pt>
                <c:pt idx="155">
                  <c:v>110.5646837523305</c:v>
                </c:pt>
                <c:pt idx="156">
                  <c:v>110.5646837523305</c:v>
                </c:pt>
                <c:pt idx="157">
                  <c:v>110.5646837523305</c:v>
                </c:pt>
                <c:pt idx="158">
                  <c:v>109.20543965404721</c:v>
                </c:pt>
                <c:pt idx="159">
                  <c:v>108.13303923767202</c:v>
                </c:pt>
                <c:pt idx="160">
                  <c:v>109.07825109030735</c:v>
                </c:pt>
                <c:pt idx="161">
                  <c:v>108.90052180781821</c:v>
                </c:pt>
                <c:pt idx="162">
                  <c:v>109.5531999638518</c:v>
                </c:pt>
                <c:pt idx="163">
                  <c:v>109.5531999638518</c:v>
                </c:pt>
                <c:pt idx="164">
                  <c:v>109.5531999638518</c:v>
                </c:pt>
                <c:pt idx="165">
                  <c:v>108.38842048539185</c:v>
                </c:pt>
                <c:pt idx="166">
                  <c:v>108.30139673125403</c:v>
                </c:pt>
                <c:pt idx="167">
                  <c:v>108.37938340323137</c:v>
                </c:pt>
                <c:pt idx="168">
                  <c:v>109.70984272129984</c:v>
                </c:pt>
                <c:pt idx="169">
                  <c:v>109.47688682560783</c:v>
                </c:pt>
                <c:pt idx="170">
                  <c:v>109.47688682560783</c:v>
                </c:pt>
                <c:pt idx="171">
                  <c:v>109.47688682560783</c:v>
                </c:pt>
                <c:pt idx="172">
                  <c:v>110.62827803420043</c:v>
                </c:pt>
                <c:pt idx="173">
                  <c:v>110.75078070348673</c:v>
                </c:pt>
                <c:pt idx="174">
                  <c:v>111.24681610207224</c:v>
                </c:pt>
                <c:pt idx="175">
                  <c:v>110.82274265402376</c:v>
                </c:pt>
                <c:pt idx="176">
                  <c:v>110.74810304951325</c:v>
                </c:pt>
                <c:pt idx="177">
                  <c:v>110.74810304951325</c:v>
                </c:pt>
                <c:pt idx="178">
                  <c:v>110.74810304951325</c:v>
                </c:pt>
                <c:pt idx="179">
                  <c:v>110.86792806482609</c:v>
                </c:pt>
                <c:pt idx="180">
                  <c:v>111.7696280403925</c:v>
                </c:pt>
                <c:pt idx="181">
                  <c:v>111.76761979991241</c:v>
                </c:pt>
                <c:pt idx="182">
                  <c:v>111.58989051742327</c:v>
                </c:pt>
                <c:pt idx="183">
                  <c:v>110.59012146507848</c:v>
                </c:pt>
                <c:pt idx="184">
                  <c:v>110.59012146507848</c:v>
                </c:pt>
                <c:pt idx="185">
                  <c:v>110.59012146507848</c:v>
                </c:pt>
                <c:pt idx="186">
                  <c:v>110.7645036801008</c:v>
                </c:pt>
                <c:pt idx="187">
                  <c:v>111.10958633593189</c:v>
                </c:pt>
                <c:pt idx="188">
                  <c:v>113.47228126077349</c:v>
                </c:pt>
                <c:pt idx="189">
                  <c:v>113.28852725684403</c:v>
                </c:pt>
                <c:pt idx="190">
                  <c:v>113.91375945964953</c:v>
                </c:pt>
                <c:pt idx="191">
                  <c:v>113.91375945964953</c:v>
                </c:pt>
                <c:pt idx="192">
                  <c:v>113.91375945964953</c:v>
                </c:pt>
                <c:pt idx="193">
                  <c:v>113.38057161218208</c:v>
                </c:pt>
                <c:pt idx="194">
                  <c:v>113.30225023345804</c:v>
                </c:pt>
                <c:pt idx="195">
                  <c:v>113.4528682694658</c:v>
                </c:pt>
                <c:pt idx="196">
                  <c:v>114.13131884499404</c:v>
                </c:pt>
                <c:pt idx="197">
                  <c:v>114.34486174937837</c:v>
                </c:pt>
                <c:pt idx="198">
                  <c:v>114.34486174937837</c:v>
                </c:pt>
                <c:pt idx="199">
                  <c:v>114.34486174937837</c:v>
                </c:pt>
                <c:pt idx="200">
                  <c:v>114.31875462313701</c:v>
                </c:pt>
                <c:pt idx="201">
                  <c:v>113.78121558796268</c:v>
                </c:pt>
                <c:pt idx="202">
                  <c:v>114.11224056043307</c:v>
                </c:pt>
                <c:pt idx="203">
                  <c:v>115.13778203227251</c:v>
                </c:pt>
                <c:pt idx="204">
                  <c:v>115.42060923322039</c:v>
                </c:pt>
                <c:pt idx="205">
                  <c:v>115.42060923322039</c:v>
                </c:pt>
                <c:pt idx="206">
                  <c:v>115.42060923322039</c:v>
                </c:pt>
                <c:pt idx="207">
                  <c:v>115.0547747590949</c:v>
                </c:pt>
                <c:pt idx="208">
                  <c:v>114.79169525620135</c:v>
                </c:pt>
                <c:pt idx="209">
                  <c:v>114.49313683815932</c:v>
                </c:pt>
                <c:pt idx="210">
                  <c:v>115.54679367672021</c:v>
                </c:pt>
                <c:pt idx="211">
                  <c:v>115.27802415913305</c:v>
                </c:pt>
                <c:pt idx="212">
                  <c:v>115.27802415913305</c:v>
                </c:pt>
                <c:pt idx="213">
                  <c:v>115.27802415913305</c:v>
                </c:pt>
                <c:pt idx="214">
                  <c:v>115.04339472970764</c:v>
                </c:pt>
                <c:pt idx="215">
                  <c:v>115.97823067319577</c:v>
                </c:pt>
                <c:pt idx="216">
                  <c:v>116.31963155481333</c:v>
                </c:pt>
                <c:pt idx="217">
                  <c:v>116.53083151197085</c:v>
                </c:pt>
                <c:pt idx="218">
                  <c:v>117.17848906680416</c:v>
                </c:pt>
                <c:pt idx="219">
                  <c:v>117.17848906680416</c:v>
                </c:pt>
                <c:pt idx="220">
                  <c:v>117.17848906680416</c:v>
                </c:pt>
                <c:pt idx="221">
                  <c:v>116.24164488283594</c:v>
                </c:pt>
                <c:pt idx="222">
                  <c:v>116.5335091659443</c:v>
                </c:pt>
                <c:pt idx="223">
                  <c:v>116.22959543995533</c:v>
                </c:pt>
                <c:pt idx="224">
                  <c:v>116.79826220257128</c:v>
                </c:pt>
                <c:pt idx="225">
                  <c:v>117.00678450575535</c:v>
                </c:pt>
                <c:pt idx="226">
                  <c:v>117.00678450575535</c:v>
                </c:pt>
                <c:pt idx="227">
                  <c:v>117.00678450575535</c:v>
                </c:pt>
                <c:pt idx="228">
                  <c:v>116.49267494284888</c:v>
                </c:pt>
                <c:pt idx="229">
                  <c:v>116.14457992629762</c:v>
                </c:pt>
                <c:pt idx="230">
                  <c:v>116.09336979405501</c:v>
                </c:pt>
                <c:pt idx="231">
                  <c:v>115.41558863202012</c:v>
                </c:pt>
                <c:pt idx="232">
                  <c:v>115.41558863202012</c:v>
                </c:pt>
                <c:pt idx="233">
                  <c:v>115.41558863202012</c:v>
                </c:pt>
                <c:pt idx="234">
                  <c:v>115.41558863202012</c:v>
                </c:pt>
                <c:pt idx="235">
                  <c:v>115.41558863202012</c:v>
                </c:pt>
                <c:pt idx="236">
                  <c:v>114.12763707078049</c:v>
                </c:pt>
                <c:pt idx="237">
                  <c:v>114.50284333381313</c:v>
                </c:pt>
                <c:pt idx="238">
                  <c:v>115.14012497949928</c:v>
                </c:pt>
                <c:pt idx="239">
                  <c:v>115.14815794141967</c:v>
                </c:pt>
                <c:pt idx="240">
                  <c:v>115.14815794141967</c:v>
                </c:pt>
                <c:pt idx="241">
                  <c:v>115.14815794141967</c:v>
                </c:pt>
                <c:pt idx="242">
                  <c:v>119.73732214520253</c:v>
                </c:pt>
                <c:pt idx="243">
                  <c:v>119.93078264478579</c:v>
                </c:pt>
                <c:pt idx="244">
                  <c:v>119.78183814251148</c:v>
                </c:pt>
                <c:pt idx="245">
                  <c:v>119.26572033912491</c:v>
                </c:pt>
                <c:pt idx="246">
                  <c:v>119.14187884285188</c:v>
                </c:pt>
                <c:pt idx="247">
                  <c:v>119.14187884285188</c:v>
                </c:pt>
                <c:pt idx="248">
                  <c:v>119.14187884285188</c:v>
                </c:pt>
                <c:pt idx="249">
                  <c:v>119.14187884285188</c:v>
                </c:pt>
                <c:pt idx="250">
                  <c:v>119.76510280517728</c:v>
                </c:pt>
                <c:pt idx="251">
                  <c:v>120.03420702951112</c:v>
                </c:pt>
                <c:pt idx="252">
                  <c:v>121.42759121595617</c:v>
                </c:pt>
                <c:pt idx="253">
                  <c:v>122.46216976995609</c:v>
                </c:pt>
                <c:pt idx="254">
                  <c:v>122.46216976995609</c:v>
                </c:pt>
                <c:pt idx="255">
                  <c:v>122.46216976995609</c:v>
                </c:pt>
                <c:pt idx="256">
                  <c:v>121.90387891648736</c:v>
                </c:pt>
                <c:pt idx="257">
                  <c:v>122.13716951892604</c:v>
                </c:pt>
                <c:pt idx="258">
                  <c:v>122.02537746553362</c:v>
                </c:pt>
                <c:pt idx="259">
                  <c:v>121.28266319464208</c:v>
                </c:pt>
                <c:pt idx="260">
                  <c:v>121.75024851975947</c:v>
                </c:pt>
                <c:pt idx="261">
                  <c:v>121.75024851975947</c:v>
                </c:pt>
                <c:pt idx="262">
                  <c:v>121.75024851975947</c:v>
                </c:pt>
                <c:pt idx="263">
                  <c:v>121.89618066131366</c:v>
                </c:pt>
                <c:pt idx="264">
                  <c:v>121.89651536806034</c:v>
                </c:pt>
                <c:pt idx="265">
                  <c:v>119.98667867148204</c:v>
                </c:pt>
                <c:pt idx="266">
                  <c:v>119.22990671722975</c:v>
                </c:pt>
                <c:pt idx="267">
                  <c:v>120.05964474225912</c:v>
                </c:pt>
                <c:pt idx="268">
                  <c:v>120.05964474225912</c:v>
                </c:pt>
                <c:pt idx="269">
                  <c:v>120.05964474225912</c:v>
                </c:pt>
                <c:pt idx="270">
                  <c:v>119.7088720717344</c:v>
                </c:pt>
                <c:pt idx="271">
                  <c:v>120.3280795530996</c:v>
                </c:pt>
                <c:pt idx="272">
                  <c:v>120.04659117913845</c:v>
                </c:pt>
                <c:pt idx="273">
                  <c:v>119.97730688257488</c:v>
                </c:pt>
                <c:pt idx="274">
                  <c:v>119.79221405165868</c:v>
                </c:pt>
                <c:pt idx="275">
                  <c:v>119.79221405165868</c:v>
                </c:pt>
                <c:pt idx="276">
                  <c:v>119.79221405165868</c:v>
                </c:pt>
                <c:pt idx="277">
                  <c:v>119.78987110443188</c:v>
                </c:pt>
                <c:pt idx="278">
                  <c:v>119.19643604256133</c:v>
                </c:pt>
                <c:pt idx="279">
                  <c:v>118.97452546950991</c:v>
                </c:pt>
                <c:pt idx="280">
                  <c:v>119.39056595563798</c:v>
                </c:pt>
                <c:pt idx="281">
                  <c:v>120.22063868741404</c:v>
                </c:pt>
                <c:pt idx="282">
                  <c:v>120.22063868741404</c:v>
                </c:pt>
                <c:pt idx="283">
                  <c:v>120.22063868741404</c:v>
                </c:pt>
                <c:pt idx="284">
                  <c:v>119.80995350923291</c:v>
                </c:pt>
                <c:pt idx="285">
                  <c:v>118.96080249289587</c:v>
                </c:pt>
                <c:pt idx="286">
                  <c:v>118.78206909016667</c:v>
                </c:pt>
                <c:pt idx="287">
                  <c:v>119.28546803717924</c:v>
                </c:pt>
                <c:pt idx="288">
                  <c:v>120.02818230807081</c:v>
                </c:pt>
                <c:pt idx="289">
                  <c:v>120.02818230807081</c:v>
                </c:pt>
                <c:pt idx="290">
                  <c:v>120.02818230807081</c:v>
                </c:pt>
                <c:pt idx="291">
                  <c:v>118.61839749103824</c:v>
                </c:pt>
                <c:pt idx="292">
                  <c:v>119.08430928242221</c:v>
                </c:pt>
                <c:pt idx="293">
                  <c:v>118.72550364997709</c:v>
                </c:pt>
                <c:pt idx="294">
                  <c:v>117.99952471641971</c:v>
                </c:pt>
                <c:pt idx="295">
                  <c:v>118.61605454381143</c:v>
                </c:pt>
                <c:pt idx="296">
                  <c:v>118.61605454381143</c:v>
                </c:pt>
                <c:pt idx="297">
                  <c:v>118.61605454381143</c:v>
                </c:pt>
                <c:pt idx="298">
                  <c:v>119.81095762947291</c:v>
                </c:pt>
                <c:pt idx="299">
                  <c:v>119.17769246474698</c:v>
                </c:pt>
                <c:pt idx="300">
                  <c:v>118.96649250758945</c:v>
                </c:pt>
                <c:pt idx="301">
                  <c:v>119.01368615887189</c:v>
                </c:pt>
                <c:pt idx="302">
                  <c:v>118.60936040887773</c:v>
                </c:pt>
                <c:pt idx="303">
                  <c:v>118.60936040887773</c:v>
                </c:pt>
                <c:pt idx="304">
                  <c:v>118.60936040887773</c:v>
                </c:pt>
                <c:pt idx="305">
                  <c:v>119.21451020688224</c:v>
                </c:pt>
                <c:pt idx="306">
                  <c:v>118.42995759265519</c:v>
                </c:pt>
                <c:pt idx="307">
                  <c:v>118.342264425024</c:v>
                </c:pt>
                <c:pt idx="308">
                  <c:v>116.18775709661979</c:v>
                </c:pt>
                <c:pt idx="309">
                  <c:v>115.20204572763573</c:v>
                </c:pt>
                <c:pt idx="310">
                  <c:v>115.20204572763573</c:v>
                </c:pt>
                <c:pt idx="311">
                  <c:v>115.20204572763573</c:v>
                </c:pt>
                <c:pt idx="312">
                  <c:v>116.87323651382842</c:v>
                </c:pt>
                <c:pt idx="313">
                  <c:v>116.46020838842048</c:v>
                </c:pt>
                <c:pt idx="314">
                  <c:v>116.424729473272</c:v>
                </c:pt>
                <c:pt idx="315">
                  <c:v>115.87748394244383</c:v>
                </c:pt>
                <c:pt idx="316">
                  <c:v>115.93706174335357</c:v>
                </c:pt>
                <c:pt idx="317">
                  <c:v>115.93706174335357</c:v>
                </c:pt>
                <c:pt idx="318">
                  <c:v>115.93706174335357</c:v>
                </c:pt>
                <c:pt idx="319">
                  <c:v>116.41301473713806</c:v>
                </c:pt>
                <c:pt idx="320">
                  <c:v>115.95848297514132</c:v>
                </c:pt>
                <c:pt idx="321">
                  <c:v>117.65711971456207</c:v>
                </c:pt>
                <c:pt idx="322">
                  <c:v>118.07885021538378</c:v>
                </c:pt>
                <c:pt idx="323">
                  <c:v>118.01559064026054</c:v>
                </c:pt>
                <c:pt idx="324">
                  <c:v>118.01559064026054</c:v>
                </c:pt>
                <c:pt idx="325">
                  <c:v>118.01559064026054</c:v>
                </c:pt>
                <c:pt idx="326">
                  <c:v>117.69460687019068</c:v>
                </c:pt>
                <c:pt idx="327">
                  <c:v>116.43376655543246</c:v>
                </c:pt>
                <c:pt idx="328">
                  <c:v>117.15673312826968</c:v>
                </c:pt>
                <c:pt idx="329">
                  <c:v>117.13029129528164</c:v>
                </c:pt>
                <c:pt idx="330">
                  <c:v>115.531062459626</c:v>
                </c:pt>
                <c:pt idx="331">
                  <c:v>115.531062459626</c:v>
                </c:pt>
                <c:pt idx="332">
                  <c:v>115.531062459626</c:v>
                </c:pt>
                <c:pt idx="333">
                  <c:v>115.57992964464185</c:v>
                </c:pt>
                <c:pt idx="334">
                  <c:v>116.26172728763693</c:v>
                </c:pt>
                <c:pt idx="335">
                  <c:v>116.85248469553399</c:v>
                </c:pt>
                <c:pt idx="336">
                  <c:v>116.91775251113734</c:v>
                </c:pt>
                <c:pt idx="337">
                  <c:v>116.06726266781357</c:v>
                </c:pt>
                <c:pt idx="338">
                  <c:v>116.06726266781357</c:v>
                </c:pt>
                <c:pt idx="339">
                  <c:v>116.06726266781357</c:v>
                </c:pt>
                <c:pt idx="340">
                  <c:v>115.45240637415526</c:v>
                </c:pt>
                <c:pt idx="341">
                  <c:v>116.3905893851102</c:v>
                </c:pt>
                <c:pt idx="342">
                  <c:v>115.78577429385243</c:v>
                </c:pt>
                <c:pt idx="343">
                  <c:v>116.02174255026455</c:v>
                </c:pt>
                <c:pt idx="344">
                  <c:v>117.39537903865525</c:v>
                </c:pt>
                <c:pt idx="345">
                  <c:v>117.39537903865525</c:v>
                </c:pt>
                <c:pt idx="346">
                  <c:v>117.39537903865525</c:v>
                </c:pt>
                <c:pt idx="347">
                  <c:v>117.34149125243916</c:v>
                </c:pt>
                <c:pt idx="348">
                  <c:v>117.67050798442942</c:v>
                </c:pt>
                <c:pt idx="349">
                  <c:v>116.0913615535748</c:v>
                </c:pt>
                <c:pt idx="350">
                  <c:v>114.92290030090133</c:v>
                </c:pt>
                <c:pt idx="351">
                  <c:v>114.01249794992114</c:v>
                </c:pt>
                <c:pt idx="352">
                  <c:v>114.01249794992114</c:v>
                </c:pt>
                <c:pt idx="353">
                  <c:v>114.01249794992114</c:v>
                </c:pt>
                <c:pt idx="354">
                  <c:v>115.49591825122414</c:v>
                </c:pt>
                <c:pt idx="355">
                  <c:v>115.87246334124352</c:v>
                </c:pt>
                <c:pt idx="356">
                  <c:v>116.63090882922921</c:v>
                </c:pt>
                <c:pt idx="357">
                  <c:v>115.8744715817236</c:v>
                </c:pt>
                <c:pt idx="358">
                  <c:v>115.34094902750948</c:v>
                </c:pt>
                <c:pt idx="359">
                  <c:v>115.34094902750948</c:v>
                </c:pt>
                <c:pt idx="360">
                  <c:v>115.34094902750948</c:v>
                </c:pt>
                <c:pt idx="361">
                  <c:v>114.58785884747073</c:v>
                </c:pt>
                <c:pt idx="362">
                  <c:v>115.66092867733927</c:v>
                </c:pt>
                <c:pt idx="363">
                  <c:v>115.09326603496339</c:v>
                </c:pt>
                <c:pt idx="364">
                  <c:v>115.29743715044056</c:v>
                </c:pt>
                <c:pt idx="365">
                  <c:v>115.09058838098991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321792"/>
        <c:axId val="248775424"/>
      </c:lineChart>
      <c:dateAx>
        <c:axId val="236318720"/>
        <c:scaling>
          <c:orientation val="minMax"/>
          <c:max val="42972"/>
          <c:min val="42607"/>
        </c:scaling>
        <c:delete val="0"/>
        <c:axPos val="b"/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236320256"/>
        <c:crosses val="autoZero"/>
        <c:auto val="0"/>
        <c:lblOffset val="100"/>
        <c:baseTimeUnit val="days"/>
      </c:dateAx>
      <c:valAx>
        <c:axId val="236320256"/>
        <c:scaling>
          <c:orientation val="minMax"/>
          <c:max val="135"/>
          <c:min val="90"/>
        </c:scaling>
        <c:delete val="0"/>
        <c:axPos val="l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236318720"/>
        <c:crosses val="autoZero"/>
        <c:crossBetween val="between"/>
        <c:majorUnit val="10"/>
      </c:valAx>
      <c:dateAx>
        <c:axId val="2363217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48775424"/>
        <c:crosses val="autoZero"/>
        <c:auto val="1"/>
        <c:lblOffset val="100"/>
        <c:baseTimeUnit val="days"/>
      </c:dateAx>
      <c:valAx>
        <c:axId val="248775424"/>
        <c:scaling>
          <c:orientation val="minMax"/>
          <c:max val="42"/>
          <c:min val="32"/>
        </c:scaling>
        <c:delete val="1"/>
        <c:axPos val="r"/>
        <c:numFmt formatCode="0.00" sourceLinked="1"/>
        <c:majorTickMark val="out"/>
        <c:minorTickMark val="none"/>
        <c:tickLblPos val="nextTo"/>
        <c:crossAx val="236321792"/>
        <c:crosses val="max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4.4279925195493272E-2"/>
          <c:y val="0.92628454271498895"/>
          <c:w val="0.92524239537276043"/>
          <c:h val="5.0938386938920721E-2"/>
        </c:manualLayout>
      </c:layout>
      <c:overlay val="0"/>
      <c:spPr>
        <a:noFill/>
        <a:ln w="12700">
          <a:noFill/>
        </a:ln>
      </c:spPr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1" i="0" u="none" strike="noStrike" baseline="0">
          <a:solidFill>
            <a:srgbClr val="000000"/>
          </a:solidFill>
          <a:latin typeface="David" panose="020E0502060401010101" pitchFamily="34" charset="-79"/>
          <a:ea typeface="Arial"/>
          <a:cs typeface="David" panose="020E0502060401010101" pitchFamily="34" charset="-79"/>
        </a:defRPr>
      </a:pPr>
      <a:endParaRPr lang="he-IL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347264"/>
        <c:axId val="330349952"/>
      </c:lineChart>
      <c:catAx>
        <c:axId val="33034726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330349952"/>
        <c:crosses val="autoZero"/>
        <c:auto val="1"/>
        <c:lblAlgn val="ctr"/>
        <c:lblOffset val="100"/>
        <c:noMultiLvlLbl val="0"/>
      </c:catAx>
      <c:valAx>
        <c:axId val="3303499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30347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80" b="1" i="0" u="none" strike="noStrike" kern="120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800" b="1">
                <a:effectLst/>
              </a:rPr>
              <a:t>מדד הסחירים</a:t>
            </a:r>
            <a:endParaRPr lang="he-IL" sz="1600"/>
          </a:p>
        </c:rich>
      </c:tx>
      <c:layout>
        <c:manualLayout>
          <c:xMode val="edge"/>
          <c:yMode val="edge"/>
          <c:x val="0.40806566503148112"/>
          <c:y val="1.771233222181746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5869527678702546E-2"/>
          <c:y val="0.11255870561871673"/>
          <c:w val="0.90284704861111109"/>
          <c:h val="0.714323800908698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'איור 3 נתונים'!$B$2</c:f>
              <c:strCache>
                <c:ptCount val="1"/>
                <c:pt idx="0">
                  <c:v>אנרגיה ללא חשמל וגז ביתי (9%)</c:v>
                </c:pt>
              </c:strCache>
            </c:strRef>
          </c:tx>
          <c:spPr>
            <a:solidFill>
              <a:srgbClr val="4472C4"/>
            </a:solidFill>
            <a:ln>
              <a:noFill/>
            </a:ln>
          </c:spPr>
          <c:invertIfNegative val="0"/>
          <c:cat>
            <c:numRef>
              <c:f>'איור 3 נתונים'!$A$3:$A$236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3 נתונים'!$B$3:$B$236</c:f>
              <c:numCache>
                <c:formatCode>0.00</c:formatCode>
                <c:ptCount val="234"/>
                <c:pt idx="0" formatCode="0.0">
                  <c:v>0.37187189787835473</c:v>
                </c:pt>
                <c:pt idx="1">
                  <c:v>0.49344661136442314</c:v>
                </c:pt>
                <c:pt idx="2">
                  <c:v>0.21676749697915351</c:v>
                </c:pt>
                <c:pt idx="3">
                  <c:v>-0.41092521534586235</c:v>
                </c:pt>
                <c:pt idx="4">
                  <c:v>-0.69170323934576539</c:v>
                </c:pt>
                <c:pt idx="5">
                  <c:v>6.2657633562342094E-2</c:v>
                </c:pt>
                <c:pt idx="6">
                  <c:v>0.19890316242339187</c:v>
                </c:pt>
                <c:pt idx="7">
                  <c:v>-0.21877729833049972</c:v>
                </c:pt>
                <c:pt idx="8">
                  <c:v>-0.59915173505462938</c:v>
                </c:pt>
                <c:pt idx="9">
                  <c:v>-0.79616172128496221</c:v>
                </c:pt>
                <c:pt idx="10">
                  <c:v>-0.45787353999123825</c:v>
                </c:pt>
                <c:pt idx="11">
                  <c:v>-0.23036319862879501</c:v>
                </c:pt>
                <c:pt idx="12">
                  <c:v>-0.1356723689546033</c:v>
                </c:pt>
                <c:pt idx="13">
                  <c:v>-0.71379931841714417</c:v>
                </c:pt>
                <c:pt idx="14">
                  <c:v>-0.62528238630766353</c:v>
                </c:pt>
                <c:pt idx="15">
                  <c:v>-0.12476644893241726</c:v>
                </c:pt>
                <c:pt idx="16">
                  <c:v>0.47444243568463779</c:v>
                </c:pt>
                <c:pt idx="17">
                  <c:v>-1.6345158797338617E-2</c:v>
                </c:pt>
                <c:pt idx="18">
                  <c:v>0.2672582826120472</c:v>
                </c:pt>
                <c:pt idx="19">
                  <c:v>-0.314473809435522</c:v>
                </c:pt>
                <c:pt idx="20">
                  <c:v>-0.68929752214876194</c:v>
                </c:pt>
                <c:pt idx="21">
                  <c:v>-0.17110055429543128</c:v>
                </c:pt>
                <c:pt idx="22">
                  <c:v>-0.43930570671412744</c:v>
                </c:pt>
                <c:pt idx="23">
                  <c:v>-0.83062697376780026</c:v>
                </c:pt>
                <c:pt idx="24">
                  <c:v>-1.7730893727288115</c:v>
                </c:pt>
                <c:pt idx="25">
                  <c:v>-1.9636533290306279</c:v>
                </c:pt>
                <c:pt idx="26">
                  <c:v>-1.5938203225251695</c:v>
                </c:pt>
                <c:pt idx="27">
                  <c:v>-1.4768084765084302</c:v>
                </c:pt>
                <c:pt idx="28">
                  <c:v>-1.4012486306989285</c:v>
                </c:pt>
                <c:pt idx="29">
                  <c:v>-1.3199519329161606</c:v>
                </c:pt>
                <c:pt idx="30">
                  <c:v>-1.4414099633143445</c:v>
                </c:pt>
                <c:pt idx="31">
                  <c:v>-1.5741222693133672</c:v>
                </c:pt>
                <c:pt idx="32">
                  <c:v>-1.9862554441938529</c:v>
                </c:pt>
                <c:pt idx="33">
                  <c:v>-1.9306107361271343</c:v>
                </c:pt>
                <c:pt idx="34">
                  <c:v>-1.7598655950253019</c:v>
                </c:pt>
                <c:pt idx="35">
                  <c:v>-1.5096383256915622</c:v>
                </c:pt>
                <c:pt idx="36">
                  <c:v>-0.97118102464291511</c:v>
                </c:pt>
                <c:pt idx="37">
                  <c:v>-0.72707252060461025</c:v>
                </c:pt>
                <c:pt idx="38">
                  <c:v>-1.6545971786903719</c:v>
                </c:pt>
                <c:pt idx="39">
                  <c:v>-1.2191084009648046</c:v>
                </c:pt>
                <c:pt idx="40">
                  <c:v>-1.3397606422169905</c:v>
                </c:pt>
                <c:pt idx="41">
                  <c:v>-1.078470983628079</c:v>
                </c:pt>
                <c:pt idx="42">
                  <c:v>-1.1665074095035035</c:v>
                </c:pt>
                <c:pt idx="43">
                  <c:v>-1.1998282025260461</c:v>
                </c:pt>
                <c:pt idx="44">
                  <c:v>-0.26314352616129427</c:v>
                </c:pt>
                <c:pt idx="45">
                  <c:v>-0.36110790370773582</c:v>
                </c:pt>
                <c:pt idx="46">
                  <c:v>0.11181711753645621</c:v>
                </c:pt>
                <c:pt idx="47">
                  <c:v>-6.7678075281852698E-2</c:v>
                </c:pt>
                <c:pt idx="48">
                  <c:v>0.60447070888565668</c:v>
                </c:pt>
                <c:pt idx="49">
                  <c:v>0.69220305130661441</c:v>
                </c:pt>
                <c:pt idx="50">
                  <c:v>0.90099249589153441</c:v>
                </c:pt>
                <c:pt idx="51">
                  <c:v>0.2060173528275614</c:v>
                </c:pt>
                <c:pt idx="52">
                  <c:v>0.26876522401356595</c:v>
                </c:pt>
                <c:pt idx="53">
                  <c:v>-2.2624130350904464E-2</c:v>
                </c:pt>
                <c:pt idx="54">
                  <c:v>-0.28617297155460703</c:v>
                </c:pt>
              </c:numCache>
            </c:numRef>
          </c:val>
        </c:ser>
        <c:ser>
          <c:idx val="1"/>
          <c:order val="1"/>
          <c:tx>
            <c:strRef>
              <c:f>'איור 3 נתונים'!$C$2</c:f>
              <c:strCache>
                <c:ptCount val="1"/>
                <c:pt idx="0">
                  <c:v>שאר הסחירים (91%)</c:v>
                </c:pt>
              </c:strCache>
            </c:strRef>
          </c:tx>
          <c:spPr>
            <a:solidFill>
              <a:srgbClr val="C55A11"/>
            </a:solidFill>
            <a:ln>
              <a:noFill/>
            </a:ln>
          </c:spPr>
          <c:invertIfNegative val="0"/>
          <c:cat>
            <c:numRef>
              <c:f>'איור 3 נתונים'!$A$3:$A$236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3 נתונים'!$C$3:$C$236</c:f>
              <c:numCache>
                <c:formatCode>0.0</c:formatCode>
                <c:ptCount val="2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-5.0621367145593538E-2</c:v>
                </c:pt>
                <c:pt idx="13">
                  <c:v>-0.23002556885855163</c:v>
                </c:pt>
                <c:pt idx="14">
                  <c:v>-0.36295582913880864</c:v>
                </c:pt>
                <c:pt idx="15">
                  <c:v>-0.72181948046135103</c:v>
                </c:pt>
                <c:pt idx="16">
                  <c:v>-1.192833317699866</c:v>
                </c:pt>
                <c:pt idx="17">
                  <c:v>-1.1855497205437868</c:v>
                </c:pt>
                <c:pt idx="18">
                  <c:v>-1.5669357738000964</c:v>
                </c:pt>
                <c:pt idx="19">
                  <c:v>-1.7005174739812261</c:v>
                </c:pt>
                <c:pt idx="20">
                  <c:v>-1.8096343626168632</c:v>
                </c:pt>
                <c:pt idx="21">
                  <c:v>-1.6156719352522981</c:v>
                </c:pt>
                <c:pt idx="22">
                  <c:v>-1.314810590054061</c:v>
                </c:pt>
                <c:pt idx="23">
                  <c:v>-1.1167986300987769</c:v>
                </c:pt>
                <c:pt idx="24">
                  <c:v>-0.53846696653510451</c:v>
                </c:pt>
                <c:pt idx="25">
                  <c:v>-0.71728896795118358</c:v>
                </c:pt>
                <c:pt idx="26">
                  <c:v>-0.78935648106369771</c:v>
                </c:pt>
                <c:pt idx="27">
                  <c:v>-0.14595861428899415</c:v>
                </c:pt>
                <c:pt idx="28">
                  <c:v>-0.35119647103904761</c:v>
                </c:pt>
                <c:pt idx="29">
                  <c:v>-0.49639590453195948</c:v>
                </c:pt>
                <c:pt idx="30">
                  <c:v>-0.10685823565263552</c:v>
                </c:pt>
                <c:pt idx="31">
                  <c:v>-7.6064030964342777E-2</c:v>
                </c:pt>
                <c:pt idx="32">
                  <c:v>-0.45577188620470666</c:v>
                </c:pt>
                <c:pt idx="33">
                  <c:v>-1.1479787032649555</c:v>
                </c:pt>
                <c:pt idx="34">
                  <c:v>-1.3631667364413729</c:v>
                </c:pt>
                <c:pt idx="35">
                  <c:v>-1.8253004388805814</c:v>
                </c:pt>
                <c:pt idx="36">
                  <c:v>-1.8748883112945849</c:v>
                </c:pt>
                <c:pt idx="37">
                  <c:v>-1.7744934126229288</c:v>
                </c:pt>
                <c:pt idx="38">
                  <c:v>-1.7743333423209806</c:v>
                </c:pt>
                <c:pt idx="39">
                  <c:v>-2.3630551713465966</c:v>
                </c:pt>
                <c:pt idx="40">
                  <c:v>-1.8162592838541765</c:v>
                </c:pt>
                <c:pt idx="41">
                  <c:v>-1.7327925776207003</c:v>
                </c:pt>
                <c:pt idx="42">
                  <c:v>-2.0285940900539918</c:v>
                </c:pt>
                <c:pt idx="43">
                  <c:v>-2.2219674040871134</c:v>
                </c:pt>
                <c:pt idx="44">
                  <c:v>-1.9284610880965183</c:v>
                </c:pt>
                <c:pt idx="45">
                  <c:v>-1.4690121829621861</c:v>
                </c:pt>
                <c:pt idx="46">
                  <c:v>-1.7642525394801207</c:v>
                </c:pt>
                <c:pt idx="47">
                  <c:v>-1.6162500567753373</c:v>
                </c:pt>
                <c:pt idx="48">
                  <c:v>-1.9559250860600341</c:v>
                </c:pt>
                <c:pt idx="49">
                  <c:v>-1.9630643193501325</c:v>
                </c:pt>
                <c:pt idx="50">
                  <c:v>-1.5293986033172242</c:v>
                </c:pt>
                <c:pt idx="51">
                  <c:v>-1.3344790713868266</c:v>
                </c:pt>
                <c:pt idx="52">
                  <c:v>-0.74575735429310697</c:v>
                </c:pt>
                <c:pt idx="53">
                  <c:v>-2.4069083975726797</c:v>
                </c:pt>
                <c:pt idx="54">
                  <c:v>-2.3868483449737132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119979392"/>
        <c:axId val="120358016"/>
      </c:barChart>
      <c:lineChart>
        <c:grouping val="standard"/>
        <c:varyColors val="0"/>
        <c:ser>
          <c:idx val="3"/>
          <c:order val="2"/>
          <c:tx>
            <c:strRef>
              <c:f>'איור 3 נתונים'!$D$2</c:f>
              <c:strCache>
                <c:ptCount val="1"/>
                <c:pt idx="0">
                  <c:v>מדד הסחירים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'איור 3 נתונים'!$A$3:$A$236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3 נתונים'!$D$3:$D$236</c:f>
              <c:numCache>
                <c:formatCode>0.0</c:formatCode>
                <c:ptCount val="234"/>
                <c:pt idx="0">
                  <c:v>0</c:v>
                </c:pt>
                <c:pt idx="12">
                  <c:v>-0.18629373610019684</c:v>
                </c:pt>
                <c:pt idx="13">
                  <c:v>-0.9438248872756958</c:v>
                </c:pt>
                <c:pt idx="14">
                  <c:v>-0.98823821544647217</c:v>
                </c:pt>
                <c:pt idx="15">
                  <c:v>-0.84658592939376831</c:v>
                </c:pt>
                <c:pt idx="16">
                  <c:v>-0.71839088201522827</c:v>
                </c:pt>
                <c:pt idx="17">
                  <c:v>-1.2018948793411255</c:v>
                </c:pt>
                <c:pt idx="18">
                  <c:v>-1.2996774911880493</c:v>
                </c:pt>
                <c:pt idx="19">
                  <c:v>-2.014991283416748</c:v>
                </c:pt>
                <c:pt idx="20">
                  <c:v>-2.498931884765625</c:v>
                </c:pt>
                <c:pt idx="21">
                  <c:v>-1.7867724895477295</c:v>
                </c:pt>
                <c:pt idx="22">
                  <c:v>-1.7541162967681885</c:v>
                </c:pt>
                <c:pt idx="23">
                  <c:v>-1.9474256038665771</c:v>
                </c:pt>
                <c:pt idx="24">
                  <c:v>-2.311556339263916</c:v>
                </c:pt>
                <c:pt idx="25">
                  <c:v>-2.6809422969818115</c:v>
                </c:pt>
                <c:pt idx="26">
                  <c:v>-2.3831768035888672</c:v>
                </c:pt>
                <c:pt idx="27">
                  <c:v>-1.6227670907974243</c:v>
                </c:pt>
                <c:pt idx="28">
                  <c:v>-1.7524451017379761</c:v>
                </c:pt>
                <c:pt idx="29">
                  <c:v>-1.8163478374481201</c:v>
                </c:pt>
                <c:pt idx="30">
                  <c:v>-1.54826819896698</c:v>
                </c:pt>
                <c:pt idx="31">
                  <c:v>-1.65018630027771</c:v>
                </c:pt>
                <c:pt idx="32">
                  <c:v>-2.4420273303985596</c:v>
                </c:pt>
                <c:pt idx="33">
                  <c:v>-3.0785894393920898</c:v>
                </c:pt>
                <c:pt idx="34">
                  <c:v>-3.1230323314666748</c:v>
                </c:pt>
                <c:pt idx="35">
                  <c:v>-3.3349387645721436</c:v>
                </c:pt>
                <c:pt idx="36">
                  <c:v>-2.8460693359375</c:v>
                </c:pt>
                <c:pt idx="37">
                  <c:v>-2.5015659332275391</c:v>
                </c:pt>
                <c:pt idx="38">
                  <c:v>-3.4289305210113525</c:v>
                </c:pt>
                <c:pt idx="39">
                  <c:v>-3.5821635723114014</c:v>
                </c:pt>
                <c:pt idx="40">
                  <c:v>-3.156019926071167</c:v>
                </c:pt>
                <c:pt idx="41">
                  <c:v>-2.8112635612487793</c:v>
                </c:pt>
                <c:pt idx="42">
                  <c:v>-3.1951014995574951</c:v>
                </c:pt>
                <c:pt idx="43">
                  <c:v>-3.4217956066131592</c:v>
                </c:pt>
                <c:pt idx="44">
                  <c:v>-2.1916046142578125</c:v>
                </c:pt>
                <c:pt idx="45">
                  <c:v>-1.8301200866699219</c:v>
                </c:pt>
                <c:pt idx="46">
                  <c:v>-1.6524354219436646</c:v>
                </c:pt>
                <c:pt idx="47">
                  <c:v>-1.6839281320571899</c:v>
                </c:pt>
                <c:pt idx="48">
                  <c:v>-1.3514543771743774</c:v>
                </c:pt>
                <c:pt idx="49">
                  <c:v>-1.2708612680435181</c:v>
                </c:pt>
                <c:pt idx="50">
                  <c:v>-0.6284061074256897</c:v>
                </c:pt>
                <c:pt idx="51">
                  <c:v>-1.1284617185592651</c:v>
                </c:pt>
                <c:pt idx="52">
                  <c:v>-0.47699213027954102</c:v>
                </c:pt>
                <c:pt idx="53">
                  <c:v>-2.429532527923584</c:v>
                </c:pt>
                <c:pt idx="54">
                  <c:v>-2.6730213165283203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79392"/>
        <c:axId val="120358016"/>
      </c:lineChart>
      <c:dateAx>
        <c:axId val="119979392"/>
        <c:scaling>
          <c:orientation val="minMax"/>
          <c:max val="42947"/>
          <c:min val="41851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2700000" vert="horz"/>
          <a:lstStyle/>
          <a:p>
            <a:pPr>
              <a:defRPr b="0"/>
            </a:pPr>
            <a:endParaRPr lang="he-IL"/>
          </a:p>
        </c:txPr>
        <c:crossAx val="120358016"/>
        <c:crosses val="autoZero"/>
        <c:auto val="0"/>
        <c:lblOffset val="100"/>
        <c:baseTimeUnit val="months"/>
      </c:dateAx>
      <c:valAx>
        <c:axId val="120358016"/>
        <c:scaling>
          <c:orientation val="minMax"/>
          <c:max val="2"/>
          <c:min val="-4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he-IL"/>
          </a:p>
        </c:txPr>
        <c:crossAx val="119979392"/>
        <c:crosses val="autoZero"/>
        <c:crossBetween val="between"/>
        <c:majorUnit val="1"/>
      </c:valAx>
      <c:spPr>
        <a:noFill/>
        <a:ln w="12700">
          <a:noFill/>
        </a:ln>
      </c:spPr>
    </c:plotArea>
    <c:legend>
      <c:legendPos val="t"/>
      <c:layout>
        <c:manualLayout>
          <c:xMode val="edge"/>
          <c:yMode val="edge"/>
          <c:x val="0.42166820772553509"/>
          <c:y val="0.12218181145136363"/>
          <c:w val="0.53439799092633034"/>
          <c:h val="0.10755804806722379"/>
        </c:manualLayout>
      </c:layout>
      <c:overlay val="0"/>
      <c:spPr>
        <a:noFill/>
        <a:ln>
          <a:noFill/>
        </a:ln>
        <a:effectLst/>
      </c:spPr>
      <c:txPr>
        <a:bodyPr/>
        <a:lstStyle/>
        <a:p>
          <a:pPr>
            <a:defRPr sz="1200" b="1"/>
          </a:pPr>
          <a:endParaRPr lang="he-IL"/>
        </a:p>
      </c:txPr>
    </c:legend>
    <c:plotVisOnly val="1"/>
    <c:dispBlanksAs val="gap"/>
    <c:showDLblsOverMax val="0"/>
  </c:chart>
  <c:spPr>
    <a:noFill/>
    <a:ln w="19050">
      <a:noFill/>
    </a:ln>
  </c:spPr>
  <c:txPr>
    <a:bodyPr/>
    <a:lstStyle/>
    <a:p>
      <a:pPr>
        <a:defRPr sz="1400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 rtl="1">
              <a:defRPr/>
            </a:pPr>
            <a:r>
              <a:rPr lang="he-IL" sz="1800" b="1" i="0" baseline="0">
                <a:effectLst/>
              </a:rPr>
              <a:t>מדד הלא סחירים</a:t>
            </a:r>
            <a:endParaRPr lang="he-IL">
              <a:effectLst/>
            </a:endParaRP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293590283542894E-2"/>
          <c:y val="0.11466939344753373"/>
          <c:w val="0.93760470927180017"/>
          <c:h val="0.71619112033392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'איור 3 נתונים'!$G$2</c:f>
              <c:strCache>
                <c:ptCount val="1"/>
                <c:pt idx="0">
                  <c:v>דיור (39%)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numRef>
              <c:f>'איור 3 נתונים'!$F$3:$F$236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3 נתונים'!$G$3:$G$236</c:f>
              <c:numCache>
                <c:formatCode>0.00</c:formatCode>
                <c:ptCount val="234"/>
                <c:pt idx="0" formatCode="0.0">
                  <c:v>1.1285474709691143</c:v>
                </c:pt>
                <c:pt idx="1">
                  <c:v>0.96804709258235833</c:v>
                </c:pt>
                <c:pt idx="2">
                  <c:v>1.1386437019869595</c:v>
                </c:pt>
                <c:pt idx="3">
                  <c:v>1.1610892908071671</c:v>
                </c:pt>
                <c:pt idx="4">
                  <c:v>1.1684890106957664</c:v>
                </c:pt>
                <c:pt idx="5">
                  <c:v>1.2499497224453777</c:v>
                </c:pt>
                <c:pt idx="6">
                  <c:v>1.2367944456231605</c:v>
                </c:pt>
                <c:pt idx="7">
                  <c:v>1.0715030213544565</c:v>
                </c:pt>
                <c:pt idx="8">
                  <c:v>1.0690070080191847</c:v>
                </c:pt>
                <c:pt idx="9">
                  <c:v>1.4367168966792392</c:v>
                </c:pt>
                <c:pt idx="10">
                  <c:v>1.3932278460960914</c:v>
                </c:pt>
                <c:pt idx="11">
                  <c:v>1.1293434602216625</c:v>
                </c:pt>
                <c:pt idx="12">
                  <c:v>0.93615872294385738</c:v>
                </c:pt>
                <c:pt idx="13">
                  <c:v>1.214017773422903</c:v>
                </c:pt>
                <c:pt idx="14">
                  <c:v>1.2432828581116699</c:v>
                </c:pt>
                <c:pt idx="15">
                  <c:v>0.92425063742696567</c:v>
                </c:pt>
                <c:pt idx="16">
                  <c:v>0.92154551361006354</c:v>
                </c:pt>
                <c:pt idx="17">
                  <c:v>0.91885617845364465</c:v>
                </c:pt>
                <c:pt idx="18">
                  <c:v>0.87208716615904047</c:v>
                </c:pt>
                <c:pt idx="19">
                  <c:v>0.79091974403720422</c:v>
                </c:pt>
                <c:pt idx="20">
                  <c:v>0.82937625047507657</c:v>
                </c:pt>
                <c:pt idx="21">
                  <c:v>0.86624543394561082</c:v>
                </c:pt>
                <c:pt idx="22">
                  <c:v>1.0575958189623436</c:v>
                </c:pt>
                <c:pt idx="23">
                  <c:v>1.2121708712868131</c:v>
                </c:pt>
                <c:pt idx="24">
                  <c:v>1.0600042682648259</c:v>
                </c:pt>
                <c:pt idx="25">
                  <c:v>0.94501064278485991</c:v>
                </c:pt>
                <c:pt idx="26">
                  <c:v>0.87713822052491253</c:v>
                </c:pt>
                <c:pt idx="27">
                  <c:v>0.80036460324000669</c:v>
                </c:pt>
                <c:pt idx="28">
                  <c:v>0.80415520017413222</c:v>
                </c:pt>
                <c:pt idx="29">
                  <c:v>0.84668552538490738</c:v>
                </c:pt>
                <c:pt idx="30">
                  <c:v>0.89596833215317651</c:v>
                </c:pt>
                <c:pt idx="31">
                  <c:v>0.97824139386600006</c:v>
                </c:pt>
                <c:pt idx="32">
                  <c:v>1.0164936806658884</c:v>
                </c:pt>
                <c:pt idx="33">
                  <c:v>0.78948713222230327</c:v>
                </c:pt>
                <c:pt idx="34">
                  <c:v>0.71576635677729583</c:v>
                </c:pt>
                <c:pt idx="35">
                  <c:v>0.83130403822200227</c:v>
                </c:pt>
                <c:pt idx="36">
                  <c:v>0.99893570676054599</c:v>
                </c:pt>
                <c:pt idx="37">
                  <c:v>1.0373563108667103</c:v>
                </c:pt>
                <c:pt idx="38">
                  <c:v>0.91572267081883729</c:v>
                </c:pt>
                <c:pt idx="39">
                  <c:v>1.0312059770078168</c:v>
                </c:pt>
                <c:pt idx="40">
                  <c:v>0.91391829117190837</c:v>
                </c:pt>
                <c:pt idx="41">
                  <c:v>0.79653943311780806</c:v>
                </c:pt>
                <c:pt idx="42">
                  <c:v>0.86392219417752147</c:v>
                </c:pt>
                <c:pt idx="43">
                  <c:v>0.74616076700408285</c:v>
                </c:pt>
                <c:pt idx="44">
                  <c:v>0.74544122913811772</c:v>
                </c:pt>
                <c:pt idx="45">
                  <c:v>0.78574412618300948</c:v>
                </c:pt>
                <c:pt idx="46">
                  <c:v>0.74832773922190854</c:v>
                </c:pt>
                <c:pt idx="47">
                  <c:v>0.55908092185358826</c:v>
                </c:pt>
                <c:pt idx="48">
                  <c:v>0.57563520833539739</c:v>
                </c:pt>
                <c:pt idx="49">
                  <c:v>0.65644276504069554</c:v>
                </c:pt>
                <c:pt idx="50">
                  <c:v>0.81942925779736631</c:v>
                </c:pt>
                <c:pt idx="51">
                  <c:v>0.70247716169088537</c:v>
                </c:pt>
                <c:pt idx="52">
                  <c:v>0.58369231971006674</c:v>
                </c:pt>
                <c:pt idx="53">
                  <c:v>0.62439135691438252</c:v>
                </c:pt>
                <c:pt idx="54">
                  <c:v>0.52015974263032805</c:v>
                </c:pt>
              </c:numCache>
            </c:numRef>
          </c:val>
        </c:ser>
        <c:ser>
          <c:idx val="1"/>
          <c:order val="1"/>
          <c:tx>
            <c:strRef>
              <c:f>'איור 3 נתונים'!$H$2</c:f>
              <c:strCache>
                <c:ptCount val="1"/>
                <c:pt idx="0">
                  <c:v>תקשורת (3.9%)</c:v>
                </c:pt>
              </c:strCache>
            </c:strRef>
          </c:tx>
          <c:spPr>
            <a:solidFill>
              <a:srgbClr val="548235"/>
            </a:solidFill>
            <a:ln>
              <a:noFill/>
            </a:ln>
          </c:spPr>
          <c:invertIfNegative val="0"/>
          <c:cat>
            <c:numRef>
              <c:f>'איור 3 נתונים'!$F$3:$F$236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3 נתונים'!$H$3:$H$236</c:f>
              <c:numCache>
                <c:formatCode>0.0</c:formatCode>
                <c:ptCount val="234"/>
                <c:pt idx="0">
                  <c:v>-0.52187803851283421</c:v>
                </c:pt>
                <c:pt idx="1">
                  <c:v>-0.60816312621189594</c:v>
                </c:pt>
                <c:pt idx="2">
                  <c:v>-0.7213048105737605</c:v>
                </c:pt>
                <c:pt idx="3">
                  <c:v>-0.71079383902042348</c:v>
                </c:pt>
                <c:pt idx="4">
                  <c:v>-0.77199553289883271</c:v>
                </c:pt>
                <c:pt idx="5">
                  <c:v>-0.6903801522570665</c:v>
                </c:pt>
                <c:pt idx="6">
                  <c:v>-0.64721935015734</c:v>
                </c:pt>
                <c:pt idx="7">
                  <c:v>-0.61166717769815893</c:v>
                </c:pt>
                <c:pt idx="8">
                  <c:v>-0.63919478425966147</c:v>
                </c:pt>
                <c:pt idx="9">
                  <c:v>-0.64539391455618922</c:v>
                </c:pt>
                <c:pt idx="10">
                  <c:v>-0.55642700217936147</c:v>
                </c:pt>
                <c:pt idx="11">
                  <c:v>-0.39361385328185217</c:v>
                </c:pt>
                <c:pt idx="12">
                  <c:v>-0.30915552517647277</c:v>
                </c:pt>
                <c:pt idx="13">
                  <c:v>-0.35507815440875429</c:v>
                </c:pt>
                <c:pt idx="14">
                  <c:v>-0.2457358249094404</c:v>
                </c:pt>
                <c:pt idx="15">
                  <c:v>-0.2457358249094404</c:v>
                </c:pt>
                <c:pt idx="16">
                  <c:v>-0.17275903420989874</c:v>
                </c:pt>
                <c:pt idx="17">
                  <c:v>-0.19972724178980761</c:v>
                </c:pt>
                <c:pt idx="18">
                  <c:v>-0.19972724178980761</c:v>
                </c:pt>
                <c:pt idx="19">
                  <c:v>-0.33898859311107615</c:v>
                </c:pt>
                <c:pt idx="20">
                  <c:v>-0.34590672766436326</c:v>
                </c:pt>
                <c:pt idx="21">
                  <c:v>-0.33937033702223685</c:v>
                </c:pt>
                <c:pt idx="22">
                  <c:v>-0.33937033702223685</c:v>
                </c:pt>
                <c:pt idx="23">
                  <c:v>-0.33244441177688544</c:v>
                </c:pt>
                <c:pt idx="24">
                  <c:v>-0.25982261605677331</c:v>
                </c:pt>
                <c:pt idx="25">
                  <c:v>-0.25384380343856927</c:v>
                </c:pt>
                <c:pt idx="26">
                  <c:v>-0.28528568096373996</c:v>
                </c:pt>
                <c:pt idx="27">
                  <c:v>-0.29426907454236029</c:v>
                </c:pt>
                <c:pt idx="28">
                  <c:v>-0.29876077133166995</c:v>
                </c:pt>
                <c:pt idx="29">
                  <c:v>-0.29385317669149869</c:v>
                </c:pt>
                <c:pt idx="30">
                  <c:v>-0.29385317669149869</c:v>
                </c:pt>
                <c:pt idx="31">
                  <c:v>-0.26507304541184468</c:v>
                </c:pt>
                <c:pt idx="32">
                  <c:v>-0.26460995629113593</c:v>
                </c:pt>
                <c:pt idx="33">
                  <c:v>-0.29702619474080549</c:v>
                </c:pt>
                <c:pt idx="34">
                  <c:v>-0.30165708594790092</c:v>
                </c:pt>
                <c:pt idx="35">
                  <c:v>-0.30670144958420126</c:v>
                </c:pt>
                <c:pt idx="36">
                  <c:v>-0.30630765610334038</c:v>
                </c:pt>
                <c:pt idx="37">
                  <c:v>-0.23313124159494752</c:v>
                </c:pt>
                <c:pt idx="38">
                  <c:v>-0.20130385079038771</c:v>
                </c:pt>
                <c:pt idx="39">
                  <c:v>-0.20172989068624025</c:v>
                </c:pt>
                <c:pt idx="40">
                  <c:v>-0.20194358760434078</c:v>
                </c:pt>
                <c:pt idx="41">
                  <c:v>-0.20194358760434078</c:v>
                </c:pt>
                <c:pt idx="42">
                  <c:v>-0.19232722628984844</c:v>
                </c:pt>
                <c:pt idx="43">
                  <c:v>-0.13754310728607344</c:v>
                </c:pt>
                <c:pt idx="44">
                  <c:v>-0.14260970062055456</c:v>
                </c:pt>
                <c:pt idx="45">
                  <c:v>-0.12883404590769681</c:v>
                </c:pt>
                <c:pt idx="46">
                  <c:v>-0.1289748481436617</c:v>
                </c:pt>
                <c:pt idx="47">
                  <c:v>-0.1289748481436617</c:v>
                </c:pt>
                <c:pt idx="48">
                  <c:v>-0.11355626692193377</c:v>
                </c:pt>
                <c:pt idx="49">
                  <c:v>-0.14633887837310466</c:v>
                </c:pt>
                <c:pt idx="50">
                  <c:v>-0.15799188927740623</c:v>
                </c:pt>
                <c:pt idx="51">
                  <c:v>-0.15357415498478222</c:v>
                </c:pt>
                <c:pt idx="52">
                  <c:v>-0.17279284954277199</c:v>
                </c:pt>
                <c:pt idx="53">
                  <c:v>-0.17669010559169795</c:v>
                </c:pt>
                <c:pt idx="54">
                  <c:v>-0.19272748667798442</c:v>
                </c:pt>
              </c:numCache>
            </c:numRef>
          </c:val>
        </c:ser>
        <c:ser>
          <c:idx val="4"/>
          <c:order val="2"/>
          <c:tx>
            <c:strRef>
              <c:f>'איור 3 נתונים'!$I$2</c:f>
              <c:strCache>
                <c:ptCount val="1"/>
                <c:pt idx="0">
                  <c:v>ירקות ופירות (4.1%)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numRef>
              <c:f>'איור 3 נתונים'!$F$3:$F$236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3 נתונים'!$I$3:$I$236</c:f>
              <c:numCache>
                <c:formatCode>0.0</c:formatCode>
                <c:ptCount val="234"/>
                <c:pt idx="0">
                  <c:v>0.31051793852079734</c:v>
                </c:pt>
                <c:pt idx="1">
                  <c:v>0.19020939034757559</c:v>
                </c:pt>
                <c:pt idx="2">
                  <c:v>0.1154020166248594</c:v>
                </c:pt>
                <c:pt idx="3">
                  <c:v>0.22876152152765175</c:v>
                </c:pt>
                <c:pt idx="4">
                  <c:v>4.254334927479398E-2</c:v>
                </c:pt>
                <c:pt idx="5">
                  <c:v>0.33893756955406712</c:v>
                </c:pt>
                <c:pt idx="6">
                  <c:v>0.43422052920380577</c:v>
                </c:pt>
                <c:pt idx="7">
                  <c:v>-5.4884021197679891E-2</c:v>
                </c:pt>
                <c:pt idx="8">
                  <c:v>-0.19425432848564503</c:v>
                </c:pt>
                <c:pt idx="9">
                  <c:v>0.191641980084682</c:v>
                </c:pt>
                <c:pt idx="10">
                  <c:v>0.38459842631734192</c:v>
                </c:pt>
                <c:pt idx="11">
                  <c:v>0.55723717259468464</c:v>
                </c:pt>
                <c:pt idx="12">
                  <c:v>0.27261577559691513</c:v>
                </c:pt>
                <c:pt idx="13">
                  <c:v>9.0679344585441593E-2</c:v>
                </c:pt>
                <c:pt idx="14">
                  <c:v>0.18745413244755132</c:v>
                </c:pt>
                <c:pt idx="15">
                  <c:v>-2.7931401797914187E-3</c:v>
                </c:pt>
                <c:pt idx="16">
                  <c:v>6.3012779053896358E-3</c:v>
                </c:pt>
                <c:pt idx="17">
                  <c:v>-0.10854470408200197</c:v>
                </c:pt>
                <c:pt idx="18">
                  <c:v>-0.16631920740729961</c:v>
                </c:pt>
                <c:pt idx="19">
                  <c:v>0.13108687913398726</c:v>
                </c:pt>
                <c:pt idx="20">
                  <c:v>-1.2055714051721957E-2</c:v>
                </c:pt>
                <c:pt idx="21">
                  <c:v>-0.22053320288701214</c:v>
                </c:pt>
                <c:pt idx="22">
                  <c:v>-0.15595820734783775</c:v>
                </c:pt>
                <c:pt idx="23">
                  <c:v>-0.43466210740975258</c:v>
                </c:pt>
                <c:pt idx="24">
                  <c:v>-0.45256190660763296</c:v>
                </c:pt>
                <c:pt idx="25">
                  <c:v>-0.29394102689274049</c:v>
                </c:pt>
                <c:pt idx="26">
                  <c:v>-0.3335031894403126</c:v>
                </c:pt>
                <c:pt idx="27">
                  <c:v>4.3057863267753863E-2</c:v>
                </c:pt>
                <c:pt idx="28">
                  <c:v>0.22741253151231863</c:v>
                </c:pt>
                <c:pt idx="29">
                  <c:v>0.14978444793686888</c:v>
                </c:pt>
                <c:pt idx="30">
                  <c:v>0.12099320642067059</c:v>
                </c:pt>
                <c:pt idx="31">
                  <c:v>-0.12514405757289945</c:v>
                </c:pt>
                <c:pt idx="32">
                  <c:v>0.34595968333524313</c:v>
                </c:pt>
                <c:pt idx="33">
                  <c:v>0.52961415761208963</c:v>
                </c:pt>
                <c:pt idx="34">
                  <c:v>0.53978920574923028</c:v>
                </c:pt>
                <c:pt idx="35">
                  <c:v>0.5144667630254216</c:v>
                </c:pt>
                <c:pt idx="36">
                  <c:v>0.50968607109634856</c:v>
                </c:pt>
                <c:pt idx="37">
                  <c:v>0.38367479182925618</c:v>
                </c:pt>
                <c:pt idx="38">
                  <c:v>0.27721065042003751</c:v>
                </c:pt>
                <c:pt idx="39">
                  <c:v>-5.8809148506917652E-2</c:v>
                </c:pt>
                <c:pt idx="40">
                  <c:v>-5.3417885800593888E-2</c:v>
                </c:pt>
                <c:pt idx="41">
                  <c:v>-3.4972074622629731E-2</c:v>
                </c:pt>
                <c:pt idx="42">
                  <c:v>0.16037860639774373</c:v>
                </c:pt>
                <c:pt idx="43">
                  <c:v>0.26533491504263823</c:v>
                </c:pt>
                <c:pt idx="44">
                  <c:v>-0.14393123834096216</c:v>
                </c:pt>
                <c:pt idx="45">
                  <c:v>-0.25246126744191116</c:v>
                </c:pt>
                <c:pt idx="46">
                  <c:v>-0.36035929352710616</c:v>
                </c:pt>
                <c:pt idx="47">
                  <c:v>-9.4621385715143294E-2</c:v>
                </c:pt>
                <c:pt idx="48">
                  <c:v>-0.1001112893652434</c:v>
                </c:pt>
                <c:pt idx="49">
                  <c:v>0.16676708421452618</c:v>
                </c:pt>
                <c:pt idx="50">
                  <c:v>0.3413259274663385</c:v>
                </c:pt>
                <c:pt idx="51">
                  <c:v>0.42418625189567333</c:v>
                </c:pt>
                <c:pt idx="52">
                  <c:v>0.29776840582782893</c:v>
                </c:pt>
                <c:pt idx="53">
                  <c:v>0.11791899784522092</c:v>
                </c:pt>
                <c:pt idx="54">
                  <c:v>-0.13512568142340975</c:v>
                </c:pt>
              </c:numCache>
            </c:numRef>
          </c:val>
        </c:ser>
        <c:ser>
          <c:idx val="3"/>
          <c:order val="3"/>
          <c:tx>
            <c:strRef>
              <c:f>'איור 3 נתונים'!$J$2</c:f>
              <c:strCache>
                <c:ptCount val="1"/>
                <c:pt idx="0">
                  <c:v>שאר הלא סחירים (57.1%)</c:v>
                </c:pt>
              </c:strCache>
            </c:strRef>
          </c:tx>
          <c:spPr>
            <a:solidFill>
              <a:srgbClr val="C55A11"/>
            </a:solidFill>
            <a:ln>
              <a:noFill/>
            </a:ln>
          </c:spPr>
          <c:invertIfNegative val="0"/>
          <c:cat>
            <c:numRef>
              <c:f>'איור 3 נתונים'!$F$3:$F$236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3 נתונים'!$J$3:$J$236</c:f>
              <c:numCache>
                <c:formatCode>0.0</c:formatCode>
                <c:ptCount val="2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1.4258643487792548</c:v>
                </c:pt>
                <c:pt idx="13">
                  <c:v>1.4061256366964301</c:v>
                </c:pt>
                <c:pt idx="14">
                  <c:v>1.3114337613369134</c:v>
                </c:pt>
                <c:pt idx="15">
                  <c:v>1.3821141449993022</c:v>
                </c:pt>
                <c:pt idx="16">
                  <c:v>1.2423205135303221</c:v>
                </c:pt>
                <c:pt idx="17">
                  <c:v>0.82186486981989837</c:v>
                </c:pt>
                <c:pt idx="18">
                  <c:v>0.5933092586240043</c:v>
                </c:pt>
                <c:pt idx="19">
                  <c:v>0.57691351042908146</c:v>
                </c:pt>
                <c:pt idx="20">
                  <c:v>0.37630580097840488</c:v>
                </c:pt>
                <c:pt idx="21">
                  <c:v>0.32034813606159962</c:v>
                </c:pt>
                <c:pt idx="22">
                  <c:v>0.33559551742280669</c:v>
                </c:pt>
                <c:pt idx="23">
                  <c:v>0.25800575202198678</c:v>
                </c:pt>
                <c:pt idx="24">
                  <c:v>0.10108956350068515</c:v>
                </c:pt>
                <c:pt idx="25">
                  <c:v>-0.41333046406857377</c:v>
                </c:pt>
                <c:pt idx="26">
                  <c:v>-0.37783810349925123</c:v>
                </c:pt>
                <c:pt idx="27">
                  <c:v>-0.33154201949454454</c:v>
                </c:pt>
                <c:pt idx="28">
                  <c:v>-0.32047135592553588</c:v>
                </c:pt>
                <c:pt idx="29">
                  <c:v>-0.21057300342883103</c:v>
                </c:pt>
                <c:pt idx="30">
                  <c:v>-0.21657640807070289</c:v>
                </c:pt>
                <c:pt idx="31">
                  <c:v>-0.22265836843023665</c:v>
                </c:pt>
                <c:pt idx="32">
                  <c:v>-0.35223841579715381</c:v>
                </c:pt>
                <c:pt idx="33">
                  <c:v>-0.40496710768971778</c:v>
                </c:pt>
                <c:pt idx="34">
                  <c:v>-0.51226474545183986</c:v>
                </c:pt>
                <c:pt idx="35">
                  <c:v>-0.53328364800416495</c:v>
                </c:pt>
                <c:pt idx="36">
                  <c:v>-0.50182281258759964</c:v>
                </c:pt>
                <c:pt idx="37">
                  <c:v>-8.818176722894866E-2</c:v>
                </c:pt>
                <c:pt idx="38">
                  <c:v>-0.20539193258761673</c:v>
                </c:pt>
                <c:pt idx="39">
                  <c:v>-0.14060310600847603</c:v>
                </c:pt>
                <c:pt idx="40">
                  <c:v>-0.18676081180269452</c:v>
                </c:pt>
                <c:pt idx="41">
                  <c:v>-0.22427969473422132</c:v>
                </c:pt>
                <c:pt idx="42">
                  <c:v>-1.1561951761155292E-2</c:v>
                </c:pt>
                <c:pt idx="43">
                  <c:v>-5.215413096639715E-2</c:v>
                </c:pt>
                <c:pt idx="44">
                  <c:v>8.468113596704524E-2</c:v>
                </c:pt>
                <c:pt idx="45">
                  <c:v>9.2179948458102401E-2</c:v>
                </c:pt>
                <c:pt idx="46">
                  <c:v>0.18027821011945258</c:v>
                </c:pt>
                <c:pt idx="47">
                  <c:v>0.25364994554632392</c:v>
                </c:pt>
                <c:pt idx="48">
                  <c:v>0.47652319172466795</c:v>
                </c:pt>
                <c:pt idx="49">
                  <c:v>0.63931843742019012</c:v>
                </c:pt>
                <c:pt idx="50">
                  <c:v>0.82495877661501971</c:v>
                </c:pt>
                <c:pt idx="51">
                  <c:v>0.76102085835684163</c:v>
                </c:pt>
                <c:pt idx="52">
                  <c:v>0.69552182985357014</c:v>
                </c:pt>
                <c:pt idx="53">
                  <c:v>0.46177964840747293</c:v>
                </c:pt>
                <c:pt idx="54">
                  <c:v>0.32614171868014208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120566912"/>
        <c:axId val="120568448"/>
      </c:barChart>
      <c:lineChart>
        <c:grouping val="standard"/>
        <c:varyColors val="0"/>
        <c:ser>
          <c:idx val="2"/>
          <c:order val="4"/>
          <c:tx>
            <c:strRef>
              <c:f>'איור 3 נתונים'!$K$2</c:f>
              <c:strCache>
                <c:ptCount val="1"/>
                <c:pt idx="0">
                  <c:v>מדד הלא סחירים</c:v>
                </c:pt>
              </c:strCache>
            </c:strRef>
          </c:tx>
          <c:spPr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'איור 3 נתונים'!$F$3:$F$236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</c:numCache>
            </c:numRef>
          </c:cat>
          <c:val>
            <c:numRef>
              <c:f>'איור 3 נתונים'!$K$3:$K$236</c:f>
              <c:numCache>
                <c:formatCode>0.0</c:formatCode>
                <c:ptCount val="234"/>
                <c:pt idx="0">
                  <c:v>0</c:v>
                </c:pt>
                <c:pt idx="12">
                  <c:v>2.3254833221435547</c:v>
                </c:pt>
                <c:pt idx="13">
                  <c:v>2.3557446002960205</c:v>
                </c:pt>
                <c:pt idx="14">
                  <c:v>2.4964349269866943</c:v>
                </c:pt>
                <c:pt idx="15">
                  <c:v>2.0578358173370361</c:v>
                </c:pt>
                <c:pt idx="16">
                  <c:v>1.9974082708358765</c:v>
                </c:pt>
                <c:pt idx="17">
                  <c:v>1.4324491024017334</c:v>
                </c:pt>
                <c:pt idx="18">
                  <c:v>1.0993499755859375</c:v>
                </c:pt>
                <c:pt idx="19">
                  <c:v>1.1599315404891968</c:v>
                </c:pt>
                <c:pt idx="20">
                  <c:v>0.84771960973739624</c:v>
                </c:pt>
                <c:pt idx="21">
                  <c:v>0.62669003009796143</c:v>
                </c:pt>
                <c:pt idx="22">
                  <c:v>0.89786279201507568</c:v>
                </c:pt>
                <c:pt idx="23">
                  <c:v>0.70307010412216187</c:v>
                </c:pt>
                <c:pt idx="24">
                  <c:v>0.44870930910110474</c:v>
                </c:pt>
                <c:pt idx="25">
                  <c:v>-1.6104651615023613E-2</c:v>
                </c:pt>
                <c:pt idx="26">
                  <c:v>-0.11948875337839127</c:v>
                </c:pt>
                <c:pt idx="27">
                  <c:v>0.21761137247085571</c:v>
                </c:pt>
                <c:pt idx="28">
                  <c:v>0.412335604429245</c:v>
                </c:pt>
                <c:pt idx="29">
                  <c:v>0.49204379320144653</c:v>
                </c:pt>
                <c:pt idx="30">
                  <c:v>0.50653195381164551</c:v>
                </c:pt>
                <c:pt idx="31">
                  <c:v>0.36536592245101929</c:v>
                </c:pt>
                <c:pt idx="32">
                  <c:v>0.7456049919128418</c:v>
                </c:pt>
                <c:pt idx="33">
                  <c:v>0.61710798740386963</c:v>
                </c:pt>
                <c:pt idx="34">
                  <c:v>0.44163373112678528</c:v>
                </c:pt>
                <c:pt idx="35">
                  <c:v>0.50578570365905762</c:v>
                </c:pt>
                <c:pt idx="36">
                  <c:v>0.70049130916595459</c:v>
                </c:pt>
                <c:pt idx="37">
                  <c:v>1.0997180938720703</c:v>
                </c:pt>
                <c:pt idx="38">
                  <c:v>0.78623753786087036</c:v>
                </c:pt>
                <c:pt idx="39">
                  <c:v>0.63006383180618286</c:v>
                </c:pt>
                <c:pt idx="40">
                  <c:v>0.47179600596427917</c:v>
                </c:pt>
                <c:pt idx="41">
                  <c:v>0.33534407615661621</c:v>
                </c:pt>
                <c:pt idx="42">
                  <c:v>0.82041162252426147</c:v>
                </c:pt>
                <c:pt idx="43">
                  <c:v>0.82179844379425049</c:v>
                </c:pt>
                <c:pt idx="44">
                  <c:v>0.54358142614364624</c:v>
                </c:pt>
                <c:pt idx="45">
                  <c:v>0.49662876129150391</c:v>
                </c:pt>
                <c:pt idx="46">
                  <c:v>0.43927180767059326</c:v>
                </c:pt>
                <c:pt idx="47">
                  <c:v>0.58913463354110718</c:v>
                </c:pt>
                <c:pt idx="48">
                  <c:v>0.83849084377288818</c:v>
                </c:pt>
                <c:pt idx="49">
                  <c:v>1.3161894083023071</c:v>
                </c:pt>
                <c:pt idx="50">
                  <c:v>1.8277220726013184</c:v>
                </c:pt>
                <c:pt idx="51">
                  <c:v>1.7341101169586182</c:v>
                </c:pt>
                <c:pt idx="52">
                  <c:v>1.4041897058486938</c:v>
                </c:pt>
                <c:pt idx="53">
                  <c:v>1.0273998975753784</c:v>
                </c:pt>
                <c:pt idx="54">
                  <c:v>0.51844829320907593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566912"/>
        <c:axId val="120568448"/>
      </c:lineChart>
      <c:dateAx>
        <c:axId val="120566912"/>
        <c:scaling>
          <c:orientation val="minMax"/>
          <c:max val="42947"/>
          <c:min val="41851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-2700000" vert="horz"/>
          <a:lstStyle/>
          <a:p>
            <a:pPr>
              <a:defRPr b="0"/>
            </a:pPr>
            <a:endParaRPr lang="he-IL"/>
          </a:p>
        </c:txPr>
        <c:crossAx val="120568448"/>
        <c:crosses val="autoZero"/>
        <c:auto val="0"/>
        <c:lblOffset val="100"/>
        <c:baseTimeUnit val="months"/>
      </c:dateAx>
      <c:valAx>
        <c:axId val="120568448"/>
        <c:scaling>
          <c:orientation val="minMax"/>
          <c:max val="2"/>
          <c:min val="-4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he-IL"/>
          </a:p>
        </c:txPr>
        <c:crossAx val="120566912"/>
        <c:crosses val="autoZero"/>
        <c:crossBetween val="between"/>
        <c:majorUnit val="1"/>
      </c:valAx>
      <c:spPr>
        <a:noFill/>
        <a:ln w="12700">
          <a:noFill/>
        </a:ln>
      </c:spPr>
    </c:plotArea>
    <c:legend>
      <c:legendPos val="t"/>
      <c:layout>
        <c:manualLayout>
          <c:xMode val="edge"/>
          <c:yMode val="edge"/>
          <c:x val="8.4998154621814231E-2"/>
          <c:y val="0.71238986299861506"/>
          <c:w val="0.8976747561106031"/>
          <c:h val="0.10093403447630971"/>
        </c:manualLayout>
      </c:layout>
      <c:overlay val="0"/>
      <c:spPr>
        <a:noFill/>
        <a:ln>
          <a:noFill/>
        </a:ln>
        <a:effectLst/>
      </c:spPr>
      <c:txPr>
        <a:bodyPr/>
        <a:lstStyle/>
        <a:p>
          <a:pPr>
            <a:defRPr sz="1200" b="1"/>
          </a:pPr>
          <a:endParaRPr lang="he-IL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 i="0" u="none" strike="noStrike" kern="1200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r>
              <a:rPr lang="he-IL" sz="2000" b="1">
                <a:effectLst/>
              </a:rPr>
              <a:t>איור 4: ציפיות לאינפלציה לשנה ממקורות שונים*
</a:t>
            </a:r>
            <a:r>
              <a:rPr lang="he-IL" sz="2000" b="0">
                <a:effectLst/>
              </a:rPr>
              <a:t>נתונים יומיים, אוגוסט 2016 עד אוגוסט 2017</a:t>
            </a:r>
            <a:endParaRPr lang="he-IL" sz="1600" b="0"/>
          </a:p>
        </c:rich>
      </c:tx>
      <c:layout>
        <c:manualLayout>
          <c:xMode val="edge"/>
          <c:yMode val="edge"/>
          <c:x val="0.25512082801730318"/>
          <c:y val="1.16741012754571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705219949255891E-2"/>
          <c:y val="0.11757868819523766"/>
          <c:w val="0.88202937720033314"/>
          <c:h val="0.65802682736406826"/>
        </c:manualLayout>
      </c:layout>
      <c:lineChart>
        <c:grouping val="standard"/>
        <c:varyColors val="0"/>
        <c:ser>
          <c:idx val="2"/>
          <c:order val="0"/>
          <c:tx>
            <c:strRef>
              <c:f>'איור 4 נתונים'!$H$2</c:f>
              <c:strCache>
                <c:ptCount val="1"/>
                <c:pt idx="0">
                  <c:v>בנקים</c:v>
                </c:pt>
              </c:strCache>
            </c:strRef>
          </c:tx>
          <c:spPr>
            <a:ln w="38100">
              <a:solidFill>
                <a:srgbClr val="70AD47"/>
              </a:solidFill>
              <a:prstDash val="solid"/>
            </a:ln>
          </c:spPr>
          <c:marker>
            <c:symbol val="none"/>
          </c:marker>
          <c:cat>
            <c:numRef>
              <c:f>'איור 4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</c:numCache>
            </c:numRef>
          </c:cat>
          <c:val>
            <c:numRef>
              <c:f>'איור 4 נתונים'!$H$3:$H$3999</c:f>
              <c:numCache>
                <c:formatCode>0.000%</c:formatCode>
                <c:ptCount val="3997"/>
                <c:pt idx="0">
                  <c:v>1.3850279021428572E-3</c:v>
                </c:pt>
                <c:pt idx="1">
                  <c:v>9.214142E-5</c:v>
                </c:pt>
                <c:pt idx="2">
                  <c:v>-4.0438319000000002E-4</c:v>
                </c:pt>
                <c:pt idx="3">
                  <c:v>-4.0438319000000002E-4</c:v>
                </c:pt>
                <c:pt idx="4">
                  <c:v>-3.5474314000000001E-4</c:v>
                </c:pt>
                <c:pt idx="5">
                  <c:v>-3.5351088000000003E-4</c:v>
                </c:pt>
                <c:pt idx="6">
                  <c:v>-3.5351088000000003E-4</c:v>
                </c:pt>
                <c:pt idx="7">
                  <c:v>-3.5351088000000003E-4</c:v>
                </c:pt>
                <c:pt idx="8">
                  <c:v>-3.5351088000000003E-4</c:v>
                </c:pt>
                <c:pt idx="9">
                  <c:v>-3.5351088000000003E-4</c:v>
                </c:pt>
                <c:pt idx="10">
                  <c:v>-9.4609659999999999E-4</c:v>
                </c:pt>
                <c:pt idx="11">
                  <c:v>-1.90096509E-3</c:v>
                </c:pt>
                <c:pt idx="12">
                  <c:v>-2.1390407400000001E-3</c:v>
                </c:pt>
                <c:pt idx="13">
                  <c:v>-2.9264345800000002E-3</c:v>
                </c:pt>
                <c:pt idx="14">
                  <c:v>-2.9264345800000002E-3</c:v>
                </c:pt>
                <c:pt idx="15">
                  <c:v>-2.9264345800000002E-3</c:v>
                </c:pt>
                <c:pt idx="16">
                  <c:v>-2.7296873400000001E-3</c:v>
                </c:pt>
                <c:pt idx="17">
                  <c:v>-3.2645490100000002E-3</c:v>
                </c:pt>
                <c:pt idx="18">
                  <c:v>-3.5723108599999996E-3</c:v>
                </c:pt>
                <c:pt idx="19">
                  <c:v>-3.87201042E-3</c:v>
                </c:pt>
                <c:pt idx="20">
                  <c:v>-3.9696616400000002E-3</c:v>
                </c:pt>
                <c:pt idx="21">
                  <c:v>-3.9696616400000002E-3</c:v>
                </c:pt>
                <c:pt idx="22">
                  <c:v>-3.9696616400000002E-3</c:v>
                </c:pt>
                <c:pt idx="23">
                  <c:v>-3.8713366799999998E-3</c:v>
                </c:pt>
                <c:pt idx="24">
                  <c:v>-3.9509734799999998E-3</c:v>
                </c:pt>
                <c:pt idx="25">
                  <c:v>-3.57430865E-3</c:v>
                </c:pt>
                <c:pt idx="26">
                  <c:v>-3.57430865E-3</c:v>
                </c:pt>
                <c:pt idx="27">
                  <c:v>-3.57430865E-3</c:v>
                </c:pt>
                <c:pt idx="28">
                  <c:v>-3.57430865E-3</c:v>
                </c:pt>
                <c:pt idx="29">
                  <c:v>-3.57430865E-3</c:v>
                </c:pt>
                <c:pt idx="30">
                  <c:v>-3.4758863599999999E-3</c:v>
                </c:pt>
                <c:pt idx="31">
                  <c:v>-3.5743198599999999E-3</c:v>
                </c:pt>
                <c:pt idx="32">
                  <c:v>-3.7706656900000001E-3</c:v>
                </c:pt>
                <c:pt idx="33">
                  <c:v>-3.7706656900000001E-3</c:v>
                </c:pt>
                <c:pt idx="34">
                  <c:v>-3.7706656900000001E-3</c:v>
                </c:pt>
                <c:pt idx="35">
                  <c:v>-3.7706656900000001E-3</c:v>
                </c:pt>
                <c:pt idx="36">
                  <c:v>-3.7706656900000001E-3</c:v>
                </c:pt>
                <c:pt idx="37">
                  <c:v>-3.7706656900000001E-3</c:v>
                </c:pt>
                <c:pt idx="38">
                  <c:v>-3.7706656900000001E-3</c:v>
                </c:pt>
                <c:pt idx="39">
                  <c:v>-3.8687964299999999E-3</c:v>
                </c:pt>
                <c:pt idx="40">
                  <c:v>-4.0643693099999996E-3</c:v>
                </c:pt>
                <c:pt idx="41">
                  <c:v>-4.2037132300000004E-3</c:v>
                </c:pt>
                <c:pt idx="42">
                  <c:v>-4.8189908399999997E-3</c:v>
                </c:pt>
                <c:pt idx="43">
                  <c:v>-4.8189908399999997E-3</c:v>
                </c:pt>
                <c:pt idx="44">
                  <c:v>-4.6199510500000004E-3</c:v>
                </c:pt>
                <c:pt idx="45">
                  <c:v>-4.4241734799999998E-3</c:v>
                </c:pt>
                <c:pt idx="46">
                  <c:v>-4.4241734799999998E-3</c:v>
                </c:pt>
                <c:pt idx="47">
                  <c:v>-2.8838891000000002E-3</c:v>
                </c:pt>
                <c:pt idx="48">
                  <c:v>-2.6857721600000001E-3</c:v>
                </c:pt>
                <c:pt idx="49">
                  <c:v>-2.5662077100000002E-3</c:v>
                </c:pt>
                <c:pt idx="50">
                  <c:v>-2.5662077100000002E-3</c:v>
                </c:pt>
                <c:pt idx="51">
                  <c:v>-2.5662077100000002E-3</c:v>
                </c:pt>
                <c:pt idx="52">
                  <c:v>-2.2716639E-3</c:v>
                </c:pt>
                <c:pt idx="53">
                  <c:v>-2.47041329E-3</c:v>
                </c:pt>
                <c:pt idx="54">
                  <c:v>-2.3115254599999999E-3</c:v>
                </c:pt>
                <c:pt idx="55">
                  <c:v>-2.4309793399999997E-3</c:v>
                </c:pt>
                <c:pt idx="56">
                  <c:v>-2.4309793399999997E-3</c:v>
                </c:pt>
                <c:pt idx="57">
                  <c:v>-2.4309793399999997E-3</c:v>
                </c:pt>
                <c:pt idx="58">
                  <c:v>-2.3715029400000003E-3</c:v>
                </c:pt>
                <c:pt idx="59">
                  <c:v>-2.1731834100000001E-3</c:v>
                </c:pt>
                <c:pt idx="60">
                  <c:v>-2.1731834100000001E-3</c:v>
                </c:pt>
                <c:pt idx="61">
                  <c:v>-2.0139998900000002E-3</c:v>
                </c:pt>
                <c:pt idx="62">
                  <c:v>-1.9148431099999998E-3</c:v>
                </c:pt>
                <c:pt idx="63">
                  <c:v>-1.9148937799999999E-3</c:v>
                </c:pt>
                <c:pt idx="64">
                  <c:v>-1.9148937799999999E-3</c:v>
                </c:pt>
                <c:pt idx="65">
                  <c:v>-1.9148937799999999E-3</c:v>
                </c:pt>
                <c:pt idx="66">
                  <c:v>-1.7558252799999999E-3</c:v>
                </c:pt>
                <c:pt idx="67">
                  <c:v>-1.7558252799999999E-3</c:v>
                </c:pt>
                <c:pt idx="68">
                  <c:v>-1.95339882E-3</c:v>
                </c:pt>
                <c:pt idx="69">
                  <c:v>-1.7544927599999999E-3</c:v>
                </c:pt>
                <c:pt idx="70">
                  <c:v>-1.7544927599999999E-3</c:v>
                </c:pt>
                <c:pt idx="71">
                  <c:v>-1.7544927599999999E-3</c:v>
                </c:pt>
                <c:pt idx="72">
                  <c:v>-1.7159279799999999E-3</c:v>
                </c:pt>
                <c:pt idx="73">
                  <c:v>-1.85399526E-3</c:v>
                </c:pt>
                <c:pt idx="74">
                  <c:v>-1.89516171E-3</c:v>
                </c:pt>
                <c:pt idx="75">
                  <c:v>-1.1951631E-3</c:v>
                </c:pt>
                <c:pt idx="76">
                  <c:v>4.4690623000000001E-4</c:v>
                </c:pt>
                <c:pt idx="77">
                  <c:v>4.8469296000000001E-4</c:v>
                </c:pt>
                <c:pt idx="78">
                  <c:v>4.8469296000000001E-4</c:v>
                </c:pt>
                <c:pt idx="79">
                  <c:v>1.07495549E-3</c:v>
                </c:pt>
                <c:pt idx="80">
                  <c:v>1.06492206E-3</c:v>
                </c:pt>
                <c:pt idx="81">
                  <c:v>8.643294999999999E-4</c:v>
                </c:pt>
                <c:pt idx="82">
                  <c:v>1.1450578099999999E-3</c:v>
                </c:pt>
                <c:pt idx="83">
                  <c:v>-2.7194066700000001E-3</c:v>
                </c:pt>
                <c:pt idx="84">
                  <c:v>1.1450578099999999E-3</c:v>
                </c:pt>
                <c:pt idx="85">
                  <c:v>1.1450578099999999E-3</c:v>
                </c:pt>
                <c:pt idx="86">
                  <c:v>1.1450578099999999E-3</c:v>
                </c:pt>
                <c:pt idx="87">
                  <c:v>1.1450578099999999E-3</c:v>
                </c:pt>
                <c:pt idx="88">
                  <c:v>1.09490565E-3</c:v>
                </c:pt>
                <c:pt idx="89">
                  <c:v>9.147417500000001E-4</c:v>
                </c:pt>
                <c:pt idx="90">
                  <c:v>8.7476893999999998E-4</c:v>
                </c:pt>
                <c:pt idx="91">
                  <c:v>8.7476893999999998E-4</c:v>
                </c:pt>
                <c:pt idx="92">
                  <c:v>8.7476893999999998E-4</c:v>
                </c:pt>
                <c:pt idx="93">
                  <c:v>9.7491811999999992E-4</c:v>
                </c:pt>
                <c:pt idx="94">
                  <c:v>8.7476893999999998E-4</c:v>
                </c:pt>
                <c:pt idx="95">
                  <c:v>7.7471967000000003E-4</c:v>
                </c:pt>
                <c:pt idx="96">
                  <c:v>6.1657773E-4</c:v>
                </c:pt>
                <c:pt idx="97">
                  <c:v>7.1551417000000007E-4</c:v>
                </c:pt>
                <c:pt idx="98">
                  <c:v>7.1551417000000007E-4</c:v>
                </c:pt>
                <c:pt idx="99">
                  <c:v>7.1551417000000007E-4</c:v>
                </c:pt>
                <c:pt idx="100">
                  <c:v>7.1551417000000007E-4</c:v>
                </c:pt>
                <c:pt idx="101">
                  <c:v>8.1546368999999995E-4</c:v>
                </c:pt>
                <c:pt idx="102">
                  <c:v>1.1144271999999999E-3</c:v>
                </c:pt>
                <c:pt idx="103">
                  <c:v>9.1433483999999994E-4</c:v>
                </c:pt>
                <c:pt idx="104">
                  <c:v>9.7427943E-4</c:v>
                </c:pt>
                <c:pt idx="105">
                  <c:v>1.0731422899999999E-3</c:v>
                </c:pt>
                <c:pt idx="106">
                  <c:v>1.0731422899999999E-3</c:v>
                </c:pt>
                <c:pt idx="107">
                  <c:v>1.0731422899999999E-3</c:v>
                </c:pt>
                <c:pt idx="108">
                  <c:v>1.2342073400000001E-3</c:v>
                </c:pt>
                <c:pt idx="109">
                  <c:v>2.6332245100000001E-3</c:v>
                </c:pt>
                <c:pt idx="110">
                  <c:v>2.1020204699999999E-3</c:v>
                </c:pt>
                <c:pt idx="111">
                  <c:v>2.1020204699999999E-3</c:v>
                </c:pt>
                <c:pt idx="112">
                  <c:v>2.1220505499999999E-3</c:v>
                </c:pt>
                <c:pt idx="113">
                  <c:v>2.1220505499999999E-3</c:v>
                </c:pt>
                <c:pt idx="114">
                  <c:v>2.1220505499999999E-3</c:v>
                </c:pt>
                <c:pt idx="115">
                  <c:v>2.1220505499999999E-3</c:v>
                </c:pt>
                <c:pt idx="116">
                  <c:v>2.2122059099999999E-3</c:v>
                </c:pt>
                <c:pt idx="117">
                  <c:v>2.2122059099999999E-3</c:v>
                </c:pt>
                <c:pt idx="118">
                  <c:v>2.2122059099999999E-3</c:v>
                </c:pt>
                <c:pt idx="119">
                  <c:v>2.2122059099999999E-3</c:v>
                </c:pt>
                <c:pt idx="120">
                  <c:v>2.2122059099999999E-3</c:v>
                </c:pt>
                <c:pt idx="121">
                  <c:v>2.2122059099999999E-3</c:v>
                </c:pt>
                <c:pt idx="122">
                  <c:v>2.5095243800000002E-3</c:v>
                </c:pt>
                <c:pt idx="123">
                  <c:v>2.5086444899999998E-3</c:v>
                </c:pt>
                <c:pt idx="124">
                  <c:v>2.5086444899999998E-3</c:v>
                </c:pt>
                <c:pt idx="125">
                  <c:v>2.6086438699999999E-3</c:v>
                </c:pt>
                <c:pt idx="126">
                  <c:v>2.64871963E-3</c:v>
                </c:pt>
                <c:pt idx="127">
                  <c:v>2.64871963E-3</c:v>
                </c:pt>
                <c:pt idx="128">
                  <c:v>2.35107593E-3</c:v>
                </c:pt>
                <c:pt idx="129">
                  <c:v>2.64871963E-3</c:v>
                </c:pt>
                <c:pt idx="130">
                  <c:v>2.6387892699999997E-3</c:v>
                </c:pt>
                <c:pt idx="131">
                  <c:v>2.6387892699999997E-3</c:v>
                </c:pt>
                <c:pt idx="132">
                  <c:v>2.6387892699999997E-3</c:v>
                </c:pt>
                <c:pt idx="133">
                  <c:v>2.5786576100000004E-3</c:v>
                </c:pt>
                <c:pt idx="134">
                  <c:v>2.5786576100000004E-3</c:v>
                </c:pt>
                <c:pt idx="135">
                  <c:v>2.5786576100000004E-3</c:v>
                </c:pt>
                <c:pt idx="136">
                  <c:v>2.5285704399999999E-3</c:v>
                </c:pt>
                <c:pt idx="137">
                  <c:v>2.5265748599999998E-3</c:v>
                </c:pt>
                <c:pt idx="138">
                  <c:v>2.7270737099999998E-3</c:v>
                </c:pt>
                <c:pt idx="139">
                  <c:v>2.6271381500000001E-3</c:v>
                </c:pt>
                <c:pt idx="140">
                  <c:v>2.6271381500000001E-3</c:v>
                </c:pt>
                <c:pt idx="141">
                  <c:v>2.6271381500000001E-3</c:v>
                </c:pt>
                <c:pt idx="142">
                  <c:v>2.6271381500000001E-3</c:v>
                </c:pt>
                <c:pt idx="143">
                  <c:v>2.4467975999999999E-3</c:v>
                </c:pt>
                <c:pt idx="144">
                  <c:v>2.44579384E-3</c:v>
                </c:pt>
                <c:pt idx="145">
                  <c:v>2.42575856E-3</c:v>
                </c:pt>
                <c:pt idx="146">
                  <c:v>2.5659822999999997E-3</c:v>
                </c:pt>
                <c:pt idx="147">
                  <c:v>2.5659822999999997E-3</c:v>
                </c:pt>
                <c:pt idx="148">
                  <c:v>2.5659822999999997E-3</c:v>
                </c:pt>
                <c:pt idx="149">
                  <c:v>2.5659822999999997E-3</c:v>
                </c:pt>
                <c:pt idx="150">
                  <c:v>2.4658331200000001E-3</c:v>
                </c:pt>
                <c:pt idx="151">
                  <c:v>2.6651860100000003E-3</c:v>
                </c:pt>
                <c:pt idx="152">
                  <c:v>2.6657289099999999E-3</c:v>
                </c:pt>
                <c:pt idx="153">
                  <c:v>2.6657289099999999E-3</c:v>
                </c:pt>
                <c:pt idx="154">
                  <c:v>2.6653295100000003E-3</c:v>
                </c:pt>
                <c:pt idx="155">
                  <c:v>2.6653295100000003E-3</c:v>
                </c:pt>
                <c:pt idx="156">
                  <c:v>2.4658768700000001E-3</c:v>
                </c:pt>
                <c:pt idx="157">
                  <c:v>2.56528023E-3</c:v>
                </c:pt>
                <c:pt idx="158">
                  <c:v>2.56528023E-3</c:v>
                </c:pt>
                <c:pt idx="159">
                  <c:v>2.6453687899999998E-3</c:v>
                </c:pt>
                <c:pt idx="160">
                  <c:v>2.7855216700000004E-3</c:v>
                </c:pt>
                <c:pt idx="161">
                  <c:v>2.8855709499999997E-3</c:v>
                </c:pt>
                <c:pt idx="162">
                  <c:v>2.8855709499999997E-3</c:v>
                </c:pt>
                <c:pt idx="163">
                  <c:v>2.8855709499999997E-3</c:v>
                </c:pt>
                <c:pt idx="164">
                  <c:v>2.9858001600000001E-3</c:v>
                </c:pt>
                <c:pt idx="165">
                  <c:v>2.9456964600000001E-3</c:v>
                </c:pt>
                <c:pt idx="166">
                  <c:v>2.88542719E-3</c:v>
                </c:pt>
                <c:pt idx="167">
                  <c:v>3.0058144499999998E-3</c:v>
                </c:pt>
                <c:pt idx="168">
                  <c:v>3.1070050199999998E-3</c:v>
                </c:pt>
                <c:pt idx="169">
                  <c:v>3.1070050199999998E-3</c:v>
                </c:pt>
                <c:pt idx="170">
                  <c:v>2.90680656E-3</c:v>
                </c:pt>
                <c:pt idx="171">
                  <c:v>3.0068558400000002E-3</c:v>
                </c:pt>
                <c:pt idx="172">
                  <c:v>2.8066123799999998E-3</c:v>
                </c:pt>
                <c:pt idx="173">
                  <c:v>2.8066123799999998E-3</c:v>
                </c:pt>
                <c:pt idx="174">
                  <c:v>2.7666205999999998E-3</c:v>
                </c:pt>
                <c:pt idx="175">
                  <c:v>2.7666205999999998E-3</c:v>
                </c:pt>
                <c:pt idx="176">
                  <c:v>2.7666205999999998E-3</c:v>
                </c:pt>
                <c:pt idx="177">
                  <c:v>2.7666205999999998E-3</c:v>
                </c:pt>
                <c:pt idx="178">
                  <c:v>2.64674095E-3</c:v>
                </c:pt>
                <c:pt idx="179">
                  <c:v>2.6068129200000002E-3</c:v>
                </c:pt>
                <c:pt idx="180">
                  <c:v>2.64674095E-3</c:v>
                </c:pt>
                <c:pt idx="181">
                  <c:v>2.6068129200000002E-3</c:v>
                </c:pt>
                <c:pt idx="182">
                  <c:v>2.6069566900000004E-3</c:v>
                </c:pt>
                <c:pt idx="183">
                  <c:v>2.6069566900000004E-3</c:v>
                </c:pt>
                <c:pt idx="184">
                  <c:v>2.6069566900000004E-3</c:v>
                </c:pt>
                <c:pt idx="185">
                  <c:v>2.7068066099999997E-3</c:v>
                </c:pt>
                <c:pt idx="186">
                  <c:v>2.7068066099999997E-3</c:v>
                </c:pt>
                <c:pt idx="187">
                  <c:v>2.80681202E-3</c:v>
                </c:pt>
                <c:pt idx="188">
                  <c:v>2.80681202E-3</c:v>
                </c:pt>
                <c:pt idx="189">
                  <c:v>2.80681202E-3</c:v>
                </c:pt>
                <c:pt idx="190">
                  <c:v>2.80681202E-3</c:v>
                </c:pt>
                <c:pt idx="191">
                  <c:v>2.80681202E-3</c:v>
                </c:pt>
                <c:pt idx="192">
                  <c:v>2.80681202E-3</c:v>
                </c:pt>
                <c:pt idx="193">
                  <c:v>2.80681202E-3</c:v>
                </c:pt>
                <c:pt idx="194">
                  <c:v>2.80681202E-3</c:v>
                </c:pt>
                <c:pt idx="195">
                  <c:v>2.80681202E-3</c:v>
                </c:pt>
                <c:pt idx="196">
                  <c:v>3.0078120700000001E-3</c:v>
                </c:pt>
                <c:pt idx="197">
                  <c:v>3.0078120700000001E-3</c:v>
                </c:pt>
                <c:pt idx="198">
                  <c:v>3.1077616000000003E-3</c:v>
                </c:pt>
                <c:pt idx="199">
                  <c:v>2.8881221800000001E-3</c:v>
                </c:pt>
                <c:pt idx="200">
                  <c:v>2.8881221800000001E-3</c:v>
                </c:pt>
                <c:pt idx="201">
                  <c:v>2.8881221800000001E-3</c:v>
                </c:pt>
                <c:pt idx="202">
                  <c:v>2.9489053500000003E-3</c:v>
                </c:pt>
                <c:pt idx="203">
                  <c:v>2.9689710800000001E-3</c:v>
                </c:pt>
                <c:pt idx="204">
                  <c:v>2.9689710800000001E-3</c:v>
                </c:pt>
                <c:pt idx="205">
                  <c:v>2.8694190600000004E-3</c:v>
                </c:pt>
                <c:pt idx="206">
                  <c:v>2.71034171E-3</c:v>
                </c:pt>
                <c:pt idx="207">
                  <c:v>2.7114427999999999E-3</c:v>
                </c:pt>
                <c:pt idx="208">
                  <c:v>2.7114427999999999E-3</c:v>
                </c:pt>
                <c:pt idx="209">
                  <c:v>2.6717129899999996E-3</c:v>
                </c:pt>
                <c:pt idx="210">
                  <c:v>2.6717129899999996E-3</c:v>
                </c:pt>
                <c:pt idx="211">
                  <c:v>2.6717129899999996E-3</c:v>
                </c:pt>
                <c:pt idx="212">
                  <c:v>2.6717129899999996E-3</c:v>
                </c:pt>
                <c:pt idx="213">
                  <c:v>2.6717129899999996E-3</c:v>
                </c:pt>
                <c:pt idx="214">
                  <c:v>2.6115111800000001E-3</c:v>
                </c:pt>
                <c:pt idx="215">
                  <c:v>2.4514641600000002E-3</c:v>
                </c:pt>
                <c:pt idx="216">
                  <c:v>2.9487299399999999E-3</c:v>
                </c:pt>
                <c:pt idx="217">
                  <c:v>2.9487299399999999E-3</c:v>
                </c:pt>
                <c:pt idx="218">
                  <c:v>2.9487299399999999E-3</c:v>
                </c:pt>
                <c:pt idx="219">
                  <c:v>2.74952675E-3</c:v>
                </c:pt>
                <c:pt idx="220">
                  <c:v>2.6492775299999998E-3</c:v>
                </c:pt>
                <c:pt idx="221">
                  <c:v>2.6492775299999998E-3</c:v>
                </c:pt>
                <c:pt idx="222">
                  <c:v>2.6492775299999998E-3</c:v>
                </c:pt>
                <c:pt idx="223">
                  <c:v>2.6492775299999998E-3</c:v>
                </c:pt>
                <c:pt idx="224">
                  <c:v>2.6492775299999998E-3</c:v>
                </c:pt>
                <c:pt idx="225">
                  <c:v>2.6492775299999998E-3</c:v>
                </c:pt>
                <c:pt idx="226">
                  <c:v>2.6492775299999998E-3</c:v>
                </c:pt>
                <c:pt idx="227">
                  <c:v>2.6496266599999999E-3</c:v>
                </c:pt>
                <c:pt idx="228">
                  <c:v>3.0484302400000003E-3</c:v>
                </c:pt>
                <c:pt idx="229">
                  <c:v>3.1309153499999996E-3</c:v>
                </c:pt>
                <c:pt idx="230">
                  <c:v>3.1710453900000001E-3</c:v>
                </c:pt>
                <c:pt idx="231">
                  <c:v>3.1710453900000001E-3</c:v>
                </c:pt>
                <c:pt idx="232">
                  <c:v>3.1710453900000001E-3</c:v>
                </c:pt>
                <c:pt idx="233">
                  <c:v>3.1710453900000001E-3</c:v>
                </c:pt>
                <c:pt idx="234">
                  <c:v>3.1710453900000001E-3</c:v>
                </c:pt>
                <c:pt idx="235">
                  <c:v>3.0704951099999999E-3</c:v>
                </c:pt>
                <c:pt idx="236">
                  <c:v>3.0704951099999999E-3</c:v>
                </c:pt>
                <c:pt idx="237">
                  <c:v>3.0704951099999999E-3</c:v>
                </c:pt>
                <c:pt idx="238">
                  <c:v>3.0704951099999999E-3</c:v>
                </c:pt>
                <c:pt idx="239">
                  <c:v>3.0704951099999999E-3</c:v>
                </c:pt>
                <c:pt idx="240">
                  <c:v>3.0708949100000001E-3</c:v>
                </c:pt>
                <c:pt idx="241">
                  <c:v>3.0708949100000001E-3</c:v>
                </c:pt>
                <c:pt idx="242">
                  <c:v>3.0708949100000001E-3</c:v>
                </c:pt>
                <c:pt idx="243">
                  <c:v>3.1706453899999999E-3</c:v>
                </c:pt>
                <c:pt idx="244">
                  <c:v>2.93189985E-3</c:v>
                </c:pt>
                <c:pt idx="245">
                  <c:v>2.93189985E-3</c:v>
                </c:pt>
                <c:pt idx="246">
                  <c:v>2.93189985E-3</c:v>
                </c:pt>
                <c:pt idx="247">
                  <c:v>2.93189985E-3</c:v>
                </c:pt>
                <c:pt idx="248">
                  <c:v>2.93189985E-3</c:v>
                </c:pt>
                <c:pt idx="249">
                  <c:v>2.93189985E-3</c:v>
                </c:pt>
                <c:pt idx="250">
                  <c:v>2.9316995299999999E-3</c:v>
                </c:pt>
                <c:pt idx="251">
                  <c:v>2.8819482800000002E-3</c:v>
                </c:pt>
                <c:pt idx="252">
                  <c:v>2.8819482800000002E-3</c:v>
                </c:pt>
                <c:pt idx="253">
                  <c:v>2.8819482800000002E-3</c:v>
                </c:pt>
                <c:pt idx="254">
                  <c:v>2.9416527499999999E-3</c:v>
                </c:pt>
                <c:pt idx="255">
                  <c:v>2.7825200100000001E-3</c:v>
                </c:pt>
                <c:pt idx="256">
                  <c:v>3.0421029700000001E-3</c:v>
                </c:pt>
                <c:pt idx="257">
                  <c:v>3.0421109800000002E-3</c:v>
                </c:pt>
                <c:pt idx="258">
                  <c:v>2.8435505500000002E-3</c:v>
                </c:pt>
                <c:pt idx="259">
                  <c:v>2.94410082E-3</c:v>
                </c:pt>
                <c:pt idx="260">
                  <c:v>2.94410082E-3</c:v>
                </c:pt>
                <c:pt idx="261">
                  <c:v>3.0829568000000003E-3</c:v>
                </c:pt>
                <c:pt idx="262">
                  <c:v>2.64219998E-3</c:v>
                </c:pt>
                <c:pt idx="263">
                  <c:v>2.6634681700000002E-3</c:v>
                </c:pt>
                <c:pt idx="264">
                  <c:v>2.6634681700000002E-3</c:v>
                </c:pt>
                <c:pt idx="265">
                  <c:v>2.5630183899999995E-3</c:v>
                </c:pt>
                <c:pt idx="266">
                  <c:v>2.5630183899999995E-3</c:v>
                </c:pt>
                <c:pt idx="267">
                  <c:v>2.5630183899999995E-3</c:v>
                </c:pt>
                <c:pt idx="268">
                  <c:v>2.8611060800000001E-3</c:v>
                </c:pt>
                <c:pt idx="269">
                  <c:v>2.60281741E-3</c:v>
                </c:pt>
                <c:pt idx="270">
                  <c:v>2.5629943800000001E-3</c:v>
                </c:pt>
                <c:pt idx="271">
                  <c:v>2.4635661099999999E-3</c:v>
                </c:pt>
                <c:pt idx="272">
                  <c:v>2.3642858899999997E-3</c:v>
                </c:pt>
                <c:pt idx="273">
                  <c:v>2.3642858899999997E-3</c:v>
                </c:pt>
                <c:pt idx="274">
                  <c:v>2.3642858899999997E-3</c:v>
                </c:pt>
                <c:pt idx="275">
                  <c:v>2.4239309899999999E-3</c:v>
                </c:pt>
                <c:pt idx="276">
                  <c:v>2.4239309899999999E-3</c:v>
                </c:pt>
                <c:pt idx="277">
                  <c:v>2.4239309899999999E-3</c:v>
                </c:pt>
                <c:pt idx="278">
                  <c:v>2.4239309899999999E-3</c:v>
                </c:pt>
                <c:pt idx="279">
                  <c:v>2.0665935099999999E-3</c:v>
                </c:pt>
                <c:pt idx="280">
                  <c:v>2.0672617800000003E-3</c:v>
                </c:pt>
                <c:pt idx="281">
                  <c:v>2.0672617800000003E-3</c:v>
                </c:pt>
                <c:pt idx="282">
                  <c:v>2.0672617800000003E-3</c:v>
                </c:pt>
                <c:pt idx="283">
                  <c:v>2.0672617800000003E-3</c:v>
                </c:pt>
                <c:pt idx="284">
                  <c:v>2.5638107100000003E-3</c:v>
                </c:pt>
                <c:pt idx="285">
                  <c:v>2.5638107100000003E-3</c:v>
                </c:pt>
                <c:pt idx="286">
                  <c:v>2.5638107100000003E-3</c:v>
                </c:pt>
                <c:pt idx="287">
                  <c:v>2.5638107100000003E-3</c:v>
                </c:pt>
                <c:pt idx="288">
                  <c:v>2.5638107100000003E-3</c:v>
                </c:pt>
                <c:pt idx="289">
                  <c:v>2.5638107100000003E-3</c:v>
                </c:pt>
                <c:pt idx="290">
                  <c:v>2.5638107100000003E-3</c:v>
                </c:pt>
                <c:pt idx="291">
                  <c:v>2.6638162999999999E-3</c:v>
                </c:pt>
                <c:pt idx="292">
                  <c:v>2.8614075500000002E-3</c:v>
                </c:pt>
                <c:pt idx="293">
                  <c:v>2.8614075500000002E-3</c:v>
                </c:pt>
                <c:pt idx="294">
                  <c:v>2.8614075500000002E-3</c:v>
                </c:pt>
                <c:pt idx="295">
                  <c:v>2.8614075500000002E-3</c:v>
                </c:pt>
                <c:pt idx="296">
                  <c:v>2.8614075500000002E-3</c:v>
                </c:pt>
                <c:pt idx="297">
                  <c:v>2.8614075500000002E-3</c:v>
                </c:pt>
                <c:pt idx="298">
                  <c:v>2.8614075500000002E-3</c:v>
                </c:pt>
                <c:pt idx="299">
                  <c:v>2.8614075500000002E-3</c:v>
                </c:pt>
                <c:pt idx="300">
                  <c:v>2.8614075500000002E-3</c:v>
                </c:pt>
                <c:pt idx="301">
                  <c:v>2.8613855399999997E-3</c:v>
                </c:pt>
                <c:pt idx="302">
                  <c:v>2.8613855399999997E-3</c:v>
                </c:pt>
                <c:pt idx="303">
                  <c:v>2.8613855399999997E-3</c:v>
                </c:pt>
                <c:pt idx="304">
                  <c:v>2.8614075500000002E-3</c:v>
                </c:pt>
                <c:pt idx="305">
                  <c:v>2.9609348000000004E-3</c:v>
                </c:pt>
                <c:pt idx="306">
                  <c:v>2.9609348000000004E-3</c:v>
                </c:pt>
                <c:pt idx="307">
                  <c:v>2.9609348000000004E-3</c:v>
                </c:pt>
                <c:pt idx="308">
                  <c:v>2.9609348000000004E-3</c:v>
                </c:pt>
                <c:pt idx="309">
                  <c:v>2.9609348000000004E-3</c:v>
                </c:pt>
                <c:pt idx="310">
                  <c:v>2.9609348000000004E-3</c:v>
                </c:pt>
                <c:pt idx="311">
                  <c:v>2.9609348000000004E-3</c:v>
                </c:pt>
                <c:pt idx="312">
                  <c:v>2.8604845699999998E-3</c:v>
                </c:pt>
                <c:pt idx="313">
                  <c:v>2.8606426400000001E-3</c:v>
                </c:pt>
                <c:pt idx="314">
                  <c:v>2.8606426400000001E-3</c:v>
                </c:pt>
                <c:pt idx="315">
                  <c:v>2.8807064399999998E-3</c:v>
                </c:pt>
                <c:pt idx="316">
                  <c:v>2.8807064399999998E-3</c:v>
                </c:pt>
                <c:pt idx="317">
                  <c:v>2.8807064399999998E-3</c:v>
                </c:pt>
                <c:pt idx="318">
                  <c:v>2.88067242E-3</c:v>
                </c:pt>
                <c:pt idx="319">
                  <c:v>2.7601347500000001E-3</c:v>
                </c:pt>
                <c:pt idx="320">
                  <c:v>2.7602928100000004E-3</c:v>
                </c:pt>
                <c:pt idx="321">
                  <c:v>2.9419424399999999E-3</c:v>
                </c:pt>
                <c:pt idx="322">
                  <c:v>3.0413213300000005E-3</c:v>
                </c:pt>
                <c:pt idx="323">
                  <c:v>3.0413213300000005E-3</c:v>
                </c:pt>
                <c:pt idx="324">
                  <c:v>2.9816524999999997E-3</c:v>
                </c:pt>
                <c:pt idx="325">
                  <c:v>3.0817025199999996E-3</c:v>
                </c:pt>
                <c:pt idx="326">
                  <c:v>2.9615712500000004E-3</c:v>
                </c:pt>
                <c:pt idx="327">
                  <c:v>2.9416935100000001E-3</c:v>
                </c:pt>
                <c:pt idx="328">
                  <c:v>3.0419430800000002E-3</c:v>
                </c:pt>
                <c:pt idx="329">
                  <c:v>3.0419430800000002E-3</c:v>
                </c:pt>
                <c:pt idx="330">
                  <c:v>3.0419430800000002E-3</c:v>
                </c:pt>
                <c:pt idx="331">
                  <c:v>3.0419430800000002E-3</c:v>
                </c:pt>
                <c:pt idx="332">
                  <c:v>2.9823335699999997E-3</c:v>
                </c:pt>
                <c:pt idx="333">
                  <c:v>2.9823134899999997E-3</c:v>
                </c:pt>
                <c:pt idx="334">
                  <c:v>3.3404808600000003E-3</c:v>
                </c:pt>
                <c:pt idx="335">
                  <c:v>3.3803591999999999E-3</c:v>
                </c:pt>
                <c:pt idx="336">
                  <c:v>3.3803591999999999E-3</c:v>
                </c:pt>
                <c:pt idx="337">
                  <c:v>3.3803591999999999E-3</c:v>
                </c:pt>
                <c:pt idx="338">
                  <c:v>3.44020652E-3</c:v>
                </c:pt>
                <c:pt idx="339">
                  <c:v>3.5400316100000001E-3</c:v>
                </c:pt>
                <c:pt idx="340">
                  <c:v>3.6424697299999999E-3</c:v>
                </c:pt>
                <c:pt idx="341">
                  <c:v>3.6424697299999999E-3</c:v>
                </c:pt>
                <c:pt idx="342">
                  <c:v>3.6424697299999999E-3</c:v>
                </c:pt>
                <c:pt idx="343">
                  <c:v>3.7027125700000003E-3</c:v>
                </c:pt>
                <c:pt idx="344">
                  <c:v>3.7027125700000003E-3</c:v>
                </c:pt>
                <c:pt idx="345">
                  <c:v>3.7027125700000003E-3</c:v>
                </c:pt>
                <c:pt idx="346">
                  <c:v>3.7027125700000003E-3</c:v>
                </c:pt>
                <c:pt idx="347">
                  <c:v>3.8628961699999995E-3</c:v>
                </c:pt>
                <c:pt idx="348">
                  <c:v>3.8029294100000001E-3</c:v>
                </c:pt>
                <c:pt idx="349">
                  <c:v>3.7629715000000001E-3</c:v>
                </c:pt>
                <c:pt idx="350">
                  <c:v>3.8637733600000003E-3</c:v>
                </c:pt>
                <c:pt idx="351">
                  <c:v>3.8637733600000003E-3</c:v>
                </c:pt>
                <c:pt idx="352">
                  <c:v>3.7639482699999998E-3</c:v>
                </c:pt>
                <c:pt idx="353">
                  <c:v>3.5617488000000003E-3</c:v>
                </c:pt>
                <c:pt idx="354">
                  <c:v>3.7621951700000001E-3</c:v>
                </c:pt>
                <c:pt idx="355">
                  <c:v>3.8625449899999998E-3</c:v>
                </c:pt>
                <c:pt idx="356">
                  <c:v>3.6627952400000003E-3</c:v>
                </c:pt>
                <c:pt idx="357">
                  <c:v>3.4024118900000001E-3</c:v>
                </c:pt>
                <c:pt idx="358">
                  <c:v>3.4024118900000001E-3</c:v>
                </c:pt>
                <c:pt idx="359">
                  <c:v>3.4024118900000001E-3</c:v>
                </c:pt>
                <c:pt idx="360">
                  <c:v>3.4024118900000001E-3</c:v>
                </c:pt>
                <c:pt idx="361">
                  <c:v>3.3026862299999999E-3</c:v>
                </c:pt>
                <c:pt idx="362">
                  <c:v>3.3018790899999998E-3</c:v>
                </c:pt>
                <c:pt idx="363">
                  <c:v>3.2617346000000003E-3</c:v>
                </c:pt>
                <c:pt idx="364">
                  <c:v>3.36146026E-3</c:v>
                </c:pt>
                <c:pt idx="365">
                  <c:v>3.36146026E-3</c:v>
                </c:pt>
                <c:pt idx="366">
                  <c:v>3.36146026E-3</c:v>
                </c:pt>
                <c:pt idx="367">
                  <c:v>3.2015319399999998E-3</c:v>
                </c:pt>
                <c:pt idx="368">
                  <c:v>3.2015319399999998E-3</c:v>
                </c:pt>
                <c:pt idx="369">
                  <c:v>3.2424790300000002E-3</c:v>
                </c:pt>
                <c:pt idx="370">
                  <c:v>3.3422046900000004E-3</c:v>
                </c:pt>
                <c:pt idx="371">
                  <c:v>3.4224943200000003E-3</c:v>
                </c:pt>
                <c:pt idx="372">
                  <c:v>3.4224943200000003E-3</c:v>
                </c:pt>
                <c:pt idx="373">
                  <c:v>3.4224943200000003E-3</c:v>
                </c:pt>
                <c:pt idx="374">
                  <c:v>3.2625474199999998E-3</c:v>
                </c:pt>
                <c:pt idx="375">
                  <c:v>3.2619232599999997E-3</c:v>
                </c:pt>
                <c:pt idx="376">
                  <c:v>3.2616351900000002E-3</c:v>
                </c:pt>
                <c:pt idx="377">
                  <c:v>3.2616351900000002E-3</c:v>
                </c:pt>
                <c:pt idx="378">
                  <c:v>3.2616351900000002E-3</c:v>
                </c:pt>
                <c:pt idx="379">
                  <c:v>3.2616351900000002E-3</c:v>
                </c:pt>
                <c:pt idx="380">
                  <c:v>3.2616351900000002E-3</c:v>
                </c:pt>
                <c:pt idx="381">
                  <c:v>3.4128599900000002E-3</c:v>
                </c:pt>
                <c:pt idx="382">
                  <c:v>3.4628113200000001E-3</c:v>
                </c:pt>
                <c:pt idx="383">
                  <c:v>3.4628113200000001E-3</c:v>
                </c:pt>
                <c:pt idx="384">
                  <c:v>3.4628113200000001E-3</c:v>
                </c:pt>
                <c:pt idx="385">
                  <c:v>3.1713623100000001E-3</c:v>
                </c:pt>
                <c:pt idx="386">
                  <c:v>3.1713623100000001E-3</c:v>
                </c:pt>
                <c:pt idx="387">
                  <c:v>3.1713623100000001E-3</c:v>
                </c:pt>
                <c:pt idx="388">
                  <c:v>3.07163664E-3</c:v>
                </c:pt>
                <c:pt idx="389">
                  <c:v>3.0114436000000001E-3</c:v>
                </c:pt>
                <c:pt idx="390">
                  <c:v>3.0114436000000001E-3</c:v>
                </c:pt>
                <c:pt idx="391">
                  <c:v>2.9210398700000003E-3</c:v>
                </c:pt>
                <c:pt idx="392">
                  <c:v>2.9210398700000003E-3</c:v>
                </c:pt>
                <c:pt idx="393">
                  <c:v>2.9210398700000003E-3</c:v>
                </c:pt>
                <c:pt idx="394">
                  <c:v>2.9210398700000003E-3</c:v>
                </c:pt>
                <c:pt idx="395">
                  <c:v>2.9210398700000003E-3</c:v>
                </c:pt>
                <c:pt idx="396">
                  <c:v>2.9210398700000003E-3</c:v>
                </c:pt>
                <c:pt idx="397">
                  <c:v>2.9215456800000001E-3</c:v>
                </c:pt>
                <c:pt idx="398">
                  <c:v>2.9215456800000001E-3</c:v>
                </c:pt>
                <c:pt idx="399">
                  <c:v>2.9215456800000001E-3</c:v>
                </c:pt>
                <c:pt idx="400">
                  <c:v>2.9215456800000001E-3</c:v>
                </c:pt>
                <c:pt idx="401">
                  <c:v>2.9215456800000001E-3</c:v>
                </c:pt>
                <c:pt idx="402">
                  <c:v>2.8717217299999999E-3</c:v>
                </c:pt>
                <c:pt idx="403">
                  <c:v>2.8717217299999999E-3</c:v>
                </c:pt>
                <c:pt idx="404">
                  <c:v>2.8115580499999998E-3</c:v>
                </c:pt>
                <c:pt idx="405">
                  <c:v>2.7915047500000002E-3</c:v>
                </c:pt>
                <c:pt idx="406">
                  <c:v>2.7915047500000002E-3</c:v>
                </c:pt>
                <c:pt idx="407">
                  <c:v>2.7915047500000002E-3</c:v>
                </c:pt>
                <c:pt idx="408">
                  <c:v>2.8512924899999998E-3</c:v>
                </c:pt>
                <c:pt idx="409">
                  <c:v>2.8313553400000002E-3</c:v>
                </c:pt>
                <c:pt idx="410">
                  <c:v>2.8316073099999999E-3</c:v>
                </c:pt>
                <c:pt idx="411">
                  <c:v>2.8214809899999999E-3</c:v>
                </c:pt>
                <c:pt idx="412">
                  <c:v>3.0215172000000001E-3</c:v>
                </c:pt>
                <c:pt idx="413">
                  <c:v>2.6603350699999999E-3</c:v>
                </c:pt>
                <c:pt idx="414">
                  <c:v>2.6603350699999999E-3</c:v>
                </c:pt>
                <c:pt idx="415">
                  <c:v>2.6597854999999998E-3</c:v>
                </c:pt>
                <c:pt idx="416">
                  <c:v>2.5193978700000005E-3</c:v>
                </c:pt>
                <c:pt idx="417">
                  <c:v>2.5793496999999997E-3</c:v>
                </c:pt>
                <c:pt idx="418">
                  <c:v>2.2793603600000001E-3</c:v>
                </c:pt>
                <c:pt idx="419">
                  <c:v>1.9603691700000002E-3</c:v>
                </c:pt>
                <c:pt idx="420">
                  <c:v>1.9603691700000002E-3</c:v>
                </c:pt>
                <c:pt idx="421">
                  <c:v>1.9603691700000002E-3</c:v>
                </c:pt>
                <c:pt idx="422">
                  <c:v>2.0601196899999999E-3</c:v>
                </c:pt>
                <c:pt idx="423">
                  <c:v>2.0202512600000001E-3</c:v>
                </c:pt>
                <c:pt idx="424">
                  <c:v>1.9204986499999999E-3</c:v>
                </c:pt>
                <c:pt idx="425">
                  <c:v>1.9204986499999999E-3</c:v>
                </c:pt>
                <c:pt idx="426">
                  <c:v>1.7006282999999999E-3</c:v>
                </c:pt>
                <c:pt idx="427">
                  <c:v>1.6605741E-3</c:v>
                </c:pt>
                <c:pt idx="428">
                  <c:v>1.6605741E-3</c:v>
                </c:pt>
                <c:pt idx="429">
                  <c:v>1.6406537800000001E-3</c:v>
                </c:pt>
                <c:pt idx="430">
                  <c:v>1.5013106800000002E-3</c:v>
                </c:pt>
                <c:pt idx="431">
                  <c:v>1.48117888E-3</c:v>
                </c:pt>
                <c:pt idx="432">
                  <c:v>1.2918620599999999E-3</c:v>
                </c:pt>
                <c:pt idx="433">
                  <c:v>1.01264905E-3</c:v>
                </c:pt>
                <c:pt idx="434">
                  <c:v>1.01264905E-3</c:v>
                </c:pt>
                <c:pt idx="435">
                  <c:v>1.01264905E-3</c:v>
                </c:pt>
                <c:pt idx="436">
                  <c:v>1.01264905E-3</c:v>
                </c:pt>
                <c:pt idx="437">
                  <c:v>1.0920652300000001E-3</c:v>
                </c:pt>
                <c:pt idx="438">
                  <c:v>8.4369527E-4</c:v>
                </c:pt>
                <c:pt idx="439">
                  <c:v>4.6600274999999996E-4</c:v>
                </c:pt>
                <c:pt idx="440">
                  <c:v>5.5417439999999997E-4</c:v>
                </c:pt>
                <c:pt idx="441">
                  <c:v>6.0403718999999998E-4</c:v>
                </c:pt>
                <c:pt idx="442">
                  <c:v>6.0403718999999998E-4</c:v>
                </c:pt>
                <c:pt idx="443">
                  <c:v>1.16119671E-3</c:v>
                </c:pt>
                <c:pt idx="444">
                  <c:v>1.2812625299999999E-3</c:v>
                </c:pt>
                <c:pt idx="445">
                  <c:v>1.4012379599999999E-3</c:v>
                </c:pt>
                <c:pt idx="446">
                  <c:v>1.3413697899999999E-3</c:v>
                </c:pt>
                <c:pt idx="447">
                  <c:v>1.32102571E-3</c:v>
                </c:pt>
                <c:pt idx="448">
                  <c:v>1.32102571E-3</c:v>
                </c:pt>
                <c:pt idx="449">
                  <c:v>1.32102571E-3</c:v>
                </c:pt>
                <c:pt idx="450">
                  <c:v>1.26115747E-3</c:v>
                </c:pt>
                <c:pt idx="451">
                  <c:v>1.4508630100000001E-3</c:v>
                </c:pt>
                <c:pt idx="452">
                  <c:v>1.3304726399999999E-3</c:v>
                </c:pt>
                <c:pt idx="453">
                  <c:v>1.3105344499999999E-3</c:v>
                </c:pt>
                <c:pt idx="454">
                  <c:v>1.3305004699999999E-3</c:v>
                </c:pt>
                <c:pt idx="455">
                  <c:v>1.3305004699999999E-3</c:v>
                </c:pt>
                <c:pt idx="456">
                  <c:v>1.3305004699999999E-3</c:v>
                </c:pt>
                <c:pt idx="457">
                  <c:v>1.3904224300000001E-3</c:v>
                </c:pt>
                <c:pt idx="458">
                  <c:v>1.47044233E-3</c:v>
                </c:pt>
                <c:pt idx="459">
                  <c:v>1.43050426E-3</c:v>
                </c:pt>
                <c:pt idx="460">
                  <c:v>1.4704250299999999E-3</c:v>
                </c:pt>
                <c:pt idx="461">
                  <c:v>1.6503364800000001E-3</c:v>
                </c:pt>
                <c:pt idx="462">
                  <c:v>1.6503364800000001E-3</c:v>
                </c:pt>
                <c:pt idx="463">
                  <c:v>1.6503364800000001E-3</c:v>
                </c:pt>
                <c:pt idx="464">
                  <c:v>1.65038829E-3</c:v>
                </c:pt>
                <c:pt idx="465">
                  <c:v>1.65038829E-3</c:v>
                </c:pt>
                <c:pt idx="466">
                  <c:v>1.65038829E-3</c:v>
                </c:pt>
                <c:pt idx="467">
                  <c:v>1.6499582500000001E-3</c:v>
                </c:pt>
                <c:pt idx="468">
                  <c:v>1.6499582500000001E-3</c:v>
                </c:pt>
                <c:pt idx="469">
                  <c:v>1.7300537399999999E-3</c:v>
                </c:pt>
                <c:pt idx="470">
                  <c:v>1.7300537399999999E-3</c:v>
                </c:pt>
                <c:pt idx="471">
                  <c:v>1.8102132400000001E-3</c:v>
                </c:pt>
                <c:pt idx="472">
                  <c:v>1.8102132400000001E-3</c:v>
                </c:pt>
                <c:pt idx="473">
                  <c:v>1.8102132400000001E-3</c:v>
                </c:pt>
                <c:pt idx="474">
                  <c:v>2.0396364699999999E-3</c:v>
                </c:pt>
                <c:pt idx="475">
                  <c:v>2.3801847000000003E-3</c:v>
                </c:pt>
                <c:pt idx="476">
                  <c:v>2.3800344799999999E-3</c:v>
                </c:pt>
                <c:pt idx="477">
                  <c:v>2.3800344799999999E-3</c:v>
                </c:pt>
                <c:pt idx="478">
                  <c:v>2.3800344799999999E-3</c:v>
                </c:pt>
                <c:pt idx="479">
                  <c:v>2.6184954999999999E-3</c:v>
                </c:pt>
                <c:pt idx="480">
                  <c:v>2.86898101E-3</c:v>
                </c:pt>
                <c:pt idx="481">
                  <c:v>3.1295078099999999E-3</c:v>
                </c:pt>
                <c:pt idx="482">
                  <c:v>3.0707013700000002E-3</c:v>
                </c:pt>
                <c:pt idx="483">
                  <c:v>3.0707013700000002E-3</c:v>
                </c:pt>
                <c:pt idx="484">
                  <c:v>3.0707013700000002E-3</c:v>
                </c:pt>
                <c:pt idx="485">
                  <c:v>3.0707732300000001E-3</c:v>
                </c:pt>
                <c:pt idx="486">
                  <c:v>3.1895065000000001E-3</c:v>
                </c:pt>
                <c:pt idx="487">
                  <c:v>3.1895065000000001E-3</c:v>
                </c:pt>
                <c:pt idx="488">
                  <c:v>3.1895065000000001E-3</c:v>
                </c:pt>
                <c:pt idx="489">
                  <c:v>3.0893947999999999E-3</c:v>
                </c:pt>
                <c:pt idx="490">
                  <c:v>3.0893947999999999E-3</c:v>
                </c:pt>
                <c:pt idx="491">
                  <c:v>3.0893947999999999E-3</c:v>
                </c:pt>
                <c:pt idx="492">
                  <c:v>2.8702268099999998E-3</c:v>
                </c:pt>
                <c:pt idx="493">
                  <c:v>3.0491993699999997E-3</c:v>
                </c:pt>
                <c:pt idx="494">
                  <c:v>3.2087742800000004E-3</c:v>
                </c:pt>
                <c:pt idx="495">
                  <c:v>3.2188826399999998E-3</c:v>
                </c:pt>
                <c:pt idx="496">
                  <c:v>3.2188826399999998E-3</c:v>
                </c:pt>
                <c:pt idx="497">
                  <c:v>3.3191316700000003E-3</c:v>
                </c:pt>
                <c:pt idx="498">
                  <c:v>3.3191316700000003E-3</c:v>
                </c:pt>
                <c:pt idx="499">
                  <c:v>3.3191316700000003E-3</c:v>
                </c:pt>
                <c:pt idx="500">
                  <c:v>3.3191316700000003E-3</c:v>
                </c:pt>
                <c:pt idx="501">
                  <c:v>3.6802202000000002E-3</c:v>
                </c:pt>
                <c:pt idx="502">
                  <c:v>3.68952097E-3</c:v>
                </c:pt>
                <c:pt idx="503">
                  <c:v>3.7899712000000001E-3</c:v>
                </c:pt>
                <c:pt idx="504">
                  <c:v>3.7899712000000001E-3</c:v>
                </c:pt>
                <c:pt idx="505">
                  <c:v>3.7899712000000001E-3</c:v>
                </c:pt>
                <c:pt idx="506">
                  <c:v>3.7899712000000001E-3</c:v>
                </c:pt>
                <c:pt idx="507">
                  <c:v>3.7899712000000001E-3</c:v>
                </c:pt>
                <c:pt idx="508">
                  <c:v>3.9711977399999997E-3</c:v>
                </c:pt>
                <c:pt idx="509">
                  <c:v>3.95120873E-3</c:v>
                </c:pt>
                <c:pt idx="510">
                  <c:v>3.9711977399999997E-3</c:v>
                </c:pt>
                <c:pt idx="511">
                  <c:v>3.9711977399999997E-3</c:v>
                </c:pt>
                <c:pt idx="512">
                  <c:v>3.9711977399999997E-3</c:v>
                </c:pt>
                <c:pt idx="513">
                  <c:v>3.9711977399999997E-3</c:v>
                </c:pt>
                <c:pt idx="514">
                  <c:v>3.95120873E-3</c:v>
                </c:pt>
                <c:pt idx="515">
                  <c:v>3.9513150000000004E-3</c:v>
                </c:pt>
                <c:pt idx="516">
                  <c:v>3.9513150000000004E-3</c:v>
                </c:pt>
                <c:pt idx="517">
                  <c:v>3.9513150000000004E-3</c:v>
                </c:pt>
                <c:pt idx="518">
                  <c:v>3.9513150000000004E-3</c:v>
                </c:pt>
                <c:pt idx="519">
                  <c:v>3.9513150000000004E-3</c:v>
                </c:pt>
                <c:pt idx="520">
                  <c:v>3.9513150000000004E-3</c:v>
                </c:pt>
                <c:pt idx="521">
                  <c:v>3.9713040100000001E-3</c:v>
                </c:pt>
                <c:pt idx="522">
                  <c:v>3.9516919599999999E-3</c:v>
                </c:pt>
                <c:pt idx="523">
                  <c:v>3.9516919599999999E-3</c:v>
                </c:pt>
                <c:pt idx="524">
                  <c:v>3.9916699700000002E-3</c:v>
                </c:pt>
                <c:pt idx="525">
                  <c:v>3.9916699700000002E-3</c:v>
                </c:pt>
                <c:pt idx="526">
                  <c:v>3.9916699700000002E-3</c:v>
                </c:pt>
                <c:pt idx="527">
                  <c:v>3.9916699700000002E-3</c:v>
                </c:pt>
                <c:pt idx="528">
                  <c:v>4.01165898E-3</c:v>
                </c:pt>
                <c:pt idx="529">
                  <c:v>3.9916699700000002E-3</c:v>
                </c:pt>
                <c:pt idx="530">
                  <c:v>3.6502043600000001E-3</c:v>
                </c:pt>
                <c:pt idx="531">
                  <c:v>3.54980501E-3</c:v>
                </c:pt>
                <c:pt idx="532">
                  <c:v>3.48963231E-3</c:v>
                </c:pt>
                <c:pt idx="533">
                  <c:v>3.48963231E-3</c:v>
                </c:pt>
                <c:pt idx="534">
                  <c:v>3.4696432999999998E-3</c:v>
                </c:pt>
                <c:pt idx="535">
                  <c:v>2.6801523900000001E-3</c:v>
                </c:pt>
                <c:pt idx="536">
                  <c:v>2.8592588800000003E-3</c:v>
                </c:pt>
                <c:pt idx="537">
                  <c:v>2.5383518599999999E-3</c:v>
                </c:pt>
                <c:pt idx="538">
                  <c:v>2.5783516000000002E-3</c:v>
                </c:pt>
                <c:pt idx="539">
                  <c:v>2.5783516000000002E-3</c:v>
                </c:pt>
                <c:pt idx="540">
                  <c:v>2.5783516000000002E-3</c:v>
                </c:pt>
                <c:pt idx="541">
                  <c:v>2.5783516000000002E-3</c:v>
                </c:pt>
                <c:pt idx="542">
                  <c:v>2.5783516000000002E-3</c:v>
                </c:pt>
                <c:pt idx="543">
                  <c:v>2.4981542400000002E-3</c:v>
                </c:pt>
                <c:pt idx="544">
                  <c:v>2.5181063599999999E-3</c:v>
                </c:pt>
                <c:pt idx="545">
                  <c:v>2.3978857500000002E-3</c:v>
                </c:pt>
                <c:pt idx="546">
                  <c:v>2.17761357E-3</c:v>
                </c:pt>
                <c:pt idx="547">
                  <c:v>2.17761357E-3</c:v>
                </c:pt>
                <c:pt idx="548">
                  <c:v>2.17761357E-3</c:v>
                </c:pt>
                <c:pt idx="549">
                  <c:v>2.17761357E-3</c:v>
                </c:pt>
                <c:pt idx="550">
                  <c:v>2.1576614599999999E-3</c:v>
                </c:pt>
                <c:pt idx="551">
                  <c:v>2.1776554500000001E-3</c:v>
                </c:pt>
                <c:pt idx="552">
                  <c:v>2.1776554500000001E-3</c:v>
                </c:pt>
                <c:pt idx="553">
                  <c:v>2.1976802900000002E-3</c:v>
                </c:pt>
                <c:pt idx="554">
                  <c:v>2.1976802900000002E-3</c:v>
                </c:pt>
                <c:pt idx="555">
                  <c:v>2.1976802900000002E-3</c:v>
                </c:pt>
                <c:pt idx="556">
                  <c:v>2.1976802900000002E-3</c:v>
                </c:pt>
                <c:pt idx="557">
                  <c:v>2.17777605E-3</c:v>
                </c:pt>
                <c:pt idx="558">
                  <c:v>2.17777605E-3</c:v>
                </c:pt>
                <c:pt idx="559">
                  <c:v>2.1776164700000001E-3</c:v>
                </c:pt>
                <c:pt idx="560">
                  <c:v>2.1776164700000001E-3</c:v>
                </c:pt>
                <c:pt idx="561">
                  <c:v>2.1776164700000001E-3</c:v>
                </c:pt>
                <c:pt idx="562">
                  <c:v>2.1776164700000001E-3</c:v>
                </c:pt>
                <c:pt idx="563">
                  <c:v>2.1184908000000001E-3</c:v>
                </c:pt>
                <c:pt idx="564">
                  <c:v>2.5589592300000004E-3</c:v>
                </c:pt>
                <c:pt idx="565">
                  <c:v>2.4388297400000001E-3</c:v>
                </c:pt>
                <c:pt idx="566">
                  <c:v>2.4382705499999997E-3</c:v>
                </c:pt>
                <c:pt idx="567">
                  <c:v>2.4382699799999998E-3</c:v>
                </c:pt>
                <c:pt idx="568">
                  <c:v>2.4382699799999998E-3</c:v>
                </c:pt>
                <c:pt idx="569">
                  <c:v>2.4382699799999998E-3</c:v>
                </c:pt>
                <c:pt idx="570">
                  <c:v>2.4582400300000003E-3</c:v>
                </c:pt>
                <c:pt idx="571">
                  <c:v>2.4782100699999999E-3</c:v>
                </c:pt>
                <c:pt idx="572">
                  <c:v>2.3781691999999999E-3</c:v>
                </c:pt>
                <c:pt idx="573">
                  <c:v>2.3779757000000003E-3</c:v>
                </c:pt>
                <c:pt idx="574">
                  <c:v>2.3779757000000003E-3</c:v>
                </c:pt>
                <c:pt idx="575">
                  <c:v>2.3779757000000003E-3</c:v>
                </c:pt>
                <c:pt idx="576">
                  <c:v>2.3979457399999999E-3</c:v>
                </c:pt>
                <c:pt idx="577">
                  <c:v>2.4979462999999997E-3</c:v>
                </c:pt>
                <c:pt idx="578">
                  <c:v>2.4979462999999997E-3</c:v>
                </c:pt>
                <c:pt idx="579">
                  <c:v>2.43786175E-3</c:v>
                </c:pt>
                <c:pt idx="580">
                  <c:v>2.5372808800000002E-3</c:v>
                </c:pt>
                <c:pt idx="581">
                  <c:v>2.4972335100000003E-3</c:v>
                </c:pt>
                <c:pt idx="582">
                  <c:v>2.4972335100000003E-3</c:v>
                </c:pt>
                <c:pt idx="583">
                  <c:v>2.3971740200000001E-3</c:v>
                </c:pt>
                <c:pt idx="584">
                  <c:v>2.4172217700000002E-3</c:v>
                </c:pt>
                <c:pt idx="585">
                  <c:v>2.4973225600000001E-3</c:v>
                </c:pt>
                <c:pt idx="586">
                  <c:v>2.5573642600000002E-3</c:v>
                </c:pt>
                <c:pt idx="587">
                  <c:v>2.5573642600000002E-3</c:v>
                </c:pt>
                <c:pt idx="588">
                  <c:v>2.5573642600000002E-3</c:v>
                </c:pt>
                <c:pt idx="589">
                  <c:v>2.5573642600000002E-3</c:v>
                </c:pt>
                <c:pt idx="590">
                  <c:v>2.5573642600000002E-3</c:v>
                </c:pt>
                <c:pt idx="591">
                  <c:v>2.5373942100000001E-3</c:v>
                </c:pt>
                <c:pt idx="592">
                  <c:v>2.5573642600000002E-3</c:v>
                </c:pt>
                <c:pt idx="593">
                  <c:v>2.7477338400000001E-3</c:v>
                </c:pt>
                <c:pt idx="594">
                  <c:v>2.5061017299999998E-3</c:v>
                </c:pt>
                <c:pt idx="595">
                  <c:v>2.5061017299999998E-3</c:v>
                </c:pt>
                <c:pt idx="596">
                  <c:v>2.5061017299999998E-3</c:v>
                </c:pt>
                <c:pt idx="597">
                  <c:v>2.5260608200000003E-3</c:v>
                </c:pt>
                <c:pt idx="598">
                  <c:v>2.5160502899999999E-3</c:v>
                </c:pt>
                <c:pt idx="599">
                  <c:v>2.5160502899999999E-3</c:v>
                </c:pt>
                <c:pt idx="600">
                  <c:v>2.5160502899999999E-3</c:v>
                </c:pt>
                <c:pt idx="601">
                  <c:v>2.5160502899999999E-3</c:v>
                </c:pt>
                <c:pt idx="602">
                  <c:v>2.5160502899999999E-3</c:v>
                </c:pt>
                <c:pt idx="603">
                  <c:v>2.5160502899999999E-3</c:v>
                </c:pt>
                <c:pt idx="604">
                  <c:v>2.5160502899999999E-3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4 נתונים'!$I$2</c:f>
              <c:strCache>
                <c:ptCount val="1"/>
                <c:pt idx="0">
                  <c:v>שוק ההון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4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</c:numCache>
            </c:numRef>
          </c:cat>
          <c:val>
            <c:numRef>
              <c:f>'איור 4 נתונים'!$I$3:$I$3999</c:f>
              <c:numCache>
                <c:formatCode>0.000%</c:formatCode>
                <c:ptCount val="3997"/>
                <c:pt idx="0">
                  <c:v>-4.7431745886571434E-4</c:v>
                </c:pt>
                <c:pt idx="1">
                  <c:v>-1.20968391628E-3</c:v>
                </c:pt>
                <c:pt idx="2">
                  <c:v>-6.4135922298000001E-4</c:v>
                </c:pt>
                <c:pt idx="3">
                  <c:v>-9.6029879025000004E-4</c:v>
                </c:pt>
                <c:pt idx="4">
                  <c:v>-9.0366677721000004E-4</c:v>
                </c:pt>
                <c:pt idx="5">
                  <c:v>-6.8417768796999998E-4</c:v>
                </c:pt>
                <c:pt idx="6">
                  <c:v>-2.06434439192E-3</c:v>
                </c:pt>
                <c:pt idx="7">
                  <c:v>-2.06434439192E-3</c:v>
                </c:pt>
                <c:pt idx="8">
                  <c:v>-2.06434439192E-3</c:v>
                </c:pt>
                <c:pt idx="9">
                  <c:v>-2.3657742158100003E-3</c:v>
                </c:pt>
                <c:pt idx="10">
                  <c:v>-3.65466471274E-3</c:v>
                </c:pt>
                <c:pt idx="11">
                  <c:v>-3.4598436531700001E-3</c:v>
                </c:pt>
                <c:pt idx="12">
                  <c:v>-2.9817208454299996E-3</c:v>
                </c:pt>
                <c:pt idx="13">
                  <c:v>-3.2400427236899997E-3</c:v>
                </c:pt>
                <c:pt idx="14">
                  <c:v>-3.2400427236899997E-3</c:v>
                </c:pt>
                <c:pt idx="15">
                  <c:v>-3.2400427236899997E-3</c:v>
                </c:pt>
                <c:pt idx="16">
                  <c:v>-3.6116123107800004E-3</c:v>
                </c:pt>
                <c:pt idx="17">
                  <c:v>-5.2961903605100004E-3</c:v>
                </c:pt>
                <c:pt idx="18">
                  <c:v>-4.8030885686199997E-3</c:v>
                </c:pt>
                <c:pt idx="19">
                  <c:v>-4.4890625292800003E-3</c:v>
                </c:pt>
                <c:pt idx="20">
                  <c:v>-3.5758216430899995E-3</c:v>
                </c:pt>
                <c:pt idx="21">
                  <c:v>-3.5758216430899995E-3</c:v>
                </c:pt>
                <c:pt idx="22">
                  <c:v>-3.5758216430899995E-3</c:v>
                </c:pt>
                <c:pt idx="23">
                  <c:v>-2.44426797586E-3</c:v>
                </c:pt>
                <c:pt idx="24">
                  <c:v>-2.28632429848E-3</c:v>
                </c:pt>
                <c:pt idx="25">
                  <c:v>-1.9943267298000002E-3</c:v>
                </c:pt>
                <c:pt idx="26">
                  <c:v>-1.69418156056E-3</c:v>
                </c:pt>
                <c:pt idx="27">
                  <c:v>-7.8988979906000002E-4</c:v>
                </c:pt>
                <c:pt idx="28">
                  <c:v>-7.8988979906000002E-4</c:v>
                </c:pt>
                <c:pt idx="29">
                  <c:v>-7.8988979906000002E-4</c:v>
                </c:pt>
                <c:pt idx="30">
                  <c:v>-1.52112831033E-3</c:v>
                </c:pt>
                <c:pt idx="31">
                  <c:v>-2.8364531274600001E-3</c:v>
                </c:pt>
                <c:pt idx="32">
                  <c:v>-3.3272927428999997E-3</c:v>
                </c:pt>
                <c:pt idx="33">
                  <c:v>-3.4684499811800003E-3</c:v>
                </c:pt>
                <c:pt idx="34">
                  <c:v>-2.8690596343899999E-3</c:v>
                </c:pt>
                <c:pt idx="35">
                  <c:v>-2.8690596343899999E-3</c:v>
                </c:pt>
                <c:pt idx="36">
                  <c:v>-2.8690596343899999E-3</c:v>
                </c:pt>
                <c:pt idx="37">
                  <c:v>-3.22812323164E-3</c:v>
                </c:pt>
                <c:pt idx="38">
                  <c:v>-3.6964785838099999E-3</c:v>
                </c:pt>
                <c:pt idx="39">
                  <c:v>-4.94444895708E-3</c:v>
                </c:pt>
                <c:pt idx="40">
                  <c:v>-5.1899686755800005E-3</c:v>
                </c:pt>
                <c:pt idx="41">
                  <c:v>-5.78635556862E-3</c:v>
                </c:pt>
                <c:pt idx="42">
                  <c:v>-5.78635556862E-3</c:v>
                </c:pt>
                <c:pt idx="43">
                  <c:v>-5.78635556862E-3</c:v>
                </c:pt>
                <c:pt idx="44">
                  <c:v>-4.3654270263900003E-3</c:v>
                </c:pt>
                <c:pt idx="45">
                  <c:v>-3.8529841107700002E-3</c:v>
                </c:pt>
                <c:pt idx="46">
                  <c:v>-3.34752306251E-3</c:v>
                </c:pt>
                <c:pt idx="47">
                  <c:v>-2.3719747321199998E-3</c:v>
                </c:pt>
                <c:pt idx="48">
                  <c:v>-2.1060967546799999E-3</c:v>
                </c:pt>
                <c:pt idx="49">
                  <c:v>-2.1060967546799999E-3</c:v>
                </c:pt>
                <c:pt idx="50">
                  <c:v>-2.1060967546799999E-3</c:v>
                </c:pt>
                <c:pt idx="51">
                  <c:v>-3.0617287652199999E-3</c:v>
                </c:pt>
                <c:pt idx="52">
                  <c:v>-3.5615942118199999E-3</c:v>
                </c:pt>
                <c:pt idx="53">
                  <c:v>-3.4887676402999999E-3</c:v>
                </c:pt>
                <c:pt idx="54">
                  <c:v>-3.67856476858E-3</c:v>
                </c:pt>
                <c:pt idx="55">
                  <c:v>-3.5551420764800001E-3</c:v>
                </c:pt>
                <c:pt idx="56">
                  <c:v>-3.5551420764800001E-3</c:v>
                </c:pt>
                <c:pt idx="57">
                  <c:v>-3.5551420764800001E-3</c:v>
                </c:pt>
                <c:pt idx="58">
                  <c:v>-2.5274915845500002E-3</c:v>
                </c:pt>
                <c:pt idx="59">
                  <c:v>-2.14905838095E-3</c:v>
                </c:pt>
                <c:pt idx="60">
                  <c:v>-1.68887215073E-3</c:v>
                </c:pt>
                <c:pt idx="61">
                  <c:v>-1.44384122817E-3</c:v>
                </c:pt>
                <c:pt idx="62">
                  <c:v>-1.52115173394E-3</c:v>
                </c:pt>
                <c:pt idx="63">
                  <c:v>-1.52115173394E-3</c:v>
                </c:pt>
                <c:pt idx="64">
                  <c:v>-1.52115173394E-3</c:v>
                </c:pt>
                <c:pt idx="65">
                  <c:v>-9.2268355267000003E-4</c:v>
                </c:pt>
                <c:pt idx="66">
                  <c:v>-8.5822525977999992E-4</c:v>
                </c:pt>
                <c:pt idx="67">
                  <c:v>-7.4372250087999996E-4</c:v>
                </c:pt>
                <c:pt idx="68">
                  <c:v>-8.5038501569000002E-4</c:v>
                </c:pt>
                <c:pt idx="69">
                  <c:v>-9.2909560345999997E-4</c:v>
                </c:pt>
                <c:pt idx="70">
                  <c:v>-9.2909560345999997E-4</c:v>
                </c:pt>
                <c:pt idx="71">
                  <c:v>-9.2909560345999997E-4</c:v>
                </c:pt>
                <c:pt idx="72">
                  <c:v>-6.5470828057000001E-4</c:v>
                </c:pt>
                <c:pt idx="73">
                  <c:v>-8.5034726829000002E-4</c:v>
                </c:pt>
                <c:pt idx="74">
                  <c:v>-8.6397502323999999E-4</c:v>
                </c:pt>
                <c:pt idx="75">
                  <c:v>7.9880429961000008E-4</c:v>
                </c:pt>
                <c:pt idx="76">
                  <c:v>2.0849291677000003E-3</c:v>
                </c:pt>
                <c:pt idx="77">
                  <c:v>2.0849291677000003E-3</c:v>
                </c:pt>
                <c:pt idx="78">
                  <c:v>2.0849291677000003E-3</c:v>
                </c:pt>
                <c:pt idx="79">
                  <c:v>2.0330070337799999E-3</c:v>
                </c:pt>
                <c:pt idx="80">
                  <c:v>2.1446552463999999E-3</c:v>
                </c:pt>
                <c:pt idx="81">
                  <c:v>1.77909746638E-3</c:v>
                </c:pt>
                <c:pt idx="82">
                  <c:v>1.9872148592300003E-3</c:v>
                </c:pt>
                <c:pt idx="83">
                  <c:v>1.9872148592300003E-3</c:v>
                </c:pt>
                <c:pt idx="84">
                  <c:v>1.9872148592300003E-3</c:v>
                </c:pt>
                <c:pt idx="85">
                  <c:v>1.9872148592300003E-3</c:v>
                </c:pt>
                <c:pt idx="86">
                  <c:v>1.5821132671599999E-3</c:v>
                </c:pt>
                <c:pt idx="87">
                  <c:v>1.3137961824800002E-3</c:v>
                </c:pt>
                <c:pt idx="88">
                  <c:v>2.2505602393E-4</c:v>
                </c:pt>
                <c:pt idx="89">
                  <c:v>5.6923472876E-4</c:v>
                </c:pt>
                <c:pt idx="90">
                  <c:v>9.8118593955999998E-4</c:v>
                </c:pt>
                <c:pt idx="91">
                  <c:v>9.8118593955999998E-4</c:v>
                </c:pt>
                <c:pt idx="92">
                  <c:v>9.8118593955999998E-4</c:v>
                </c:pt>
                <c:pt idx="93">
                  <c:v>4.0921886747999998E-4</c:v>
                </c:pt>
                <c:pt idx="94">
                  <c:v>-4.1179233453000002E-4</c:v>
                </c:pt>
                <c:pt idx="95">
                  <c:v>-8.2451748276999995E-4</c:v>
                </c:pt>
                <c:pt idx="96">
                  <c:v>-1.8359225182000002E-4</c:v>
                </c:pt>
                <c:pt idx="97">
                  <c:v>-5.8861803903999992E-4</c:v>
                </c:pt>
                <c:pt idx="98">
                  <c:v>-5.8861803903999992E-4</c:v>
                </c:pt>
                <c:pt idx="99">
                  <c:v>-5.8861803903999992E-4</c:v>
                </c:pt>
                <c:pt idx="100">
                  <c:v>-3.6960804256000001E-4</c:v>
                </c:pt>
                <c:pt idx="101">
                  <c:v>1.8087572800999999E-4</c:v>
                </c:pt>
                <c:pt idx="102">
                  <c:v>3.7239865332999998E-4</c:v>
                </c:pt>
                <c:pt idx="103">
                  <c:v>3.0204263339999996E-4</c:v>
                </c:pt>
                <c:pt idx="104">
                  <c:v>3.3190346017000002E-4</c:v>
                </c:pt>
                <c:pt idx="105">
                  <c:v>3.3190346017000002E-4</c:v>
                </c:pt>
                <c:pt idx="106">
                  <c:v>3.3190346017000002E-4</c:v>
                </c:pt>
                <c:pt idx="107">
                  <c:v>1.64632815777E-3</c:v>
                </c:pt>
                <c:pt idx="108">
                  <c:v>9.3317429936999997E-4</c:v>
                </c:pt>
                <c:pt idx="109">
                  <c:v>1.1942001539800001E-3</c:v>
                </c:pt>
                <c:pt idx="110">
                  <c:v>1.7623310263399999E-3</c:v>
                </c:pt>
                <c:pt idx="111">
                  <c:v>1.9015641754599999E-3</c:v>
                </c:pt>
                <c:pt idx="112">
                  <c:v>1.9015641754599999E-3</c:v>
                </c:pt>
                <c:pt idx="113">
                  <c:v>1.9015641754599999E-3</c:v>
                </c:pt>
                <c:pt idx="114">
                  <c:v>2.4067808473300003E-3</c:v>
                </c:pt>
                <c:pt idx="115">
                  <c:v>1.78420383873E-3</c:v>
                </c:pt>
                <c:pt idx="116">
                  <c:v>1.3740921346000001E-3</c:v>
                </c:pt>
                <c:pt idx="117">
                  <c:v>1.6285446929700002E-3</c:v>
                </c:pt>
                <c:pt idx="118">
                  <c:v>1.6285446929700002E-3</c:v>
                </c:pt>
                <c:pt idx="119">
                  <c:v>1.6285446929700002E-3</c:v>
                </c:pt>
                <c:pt idx="120">
                  <c:v>1.6285446929700002E-3</c:v>
                </c:pt>
                <c:pt idx="121">
                  <c:v>1.6520032870099999E-3</c:v>
                </c:pt>
                <c:pt idx="122">
                  <c:v>1.3446555162000002E-3</c:v>
                </c:pt>
                <c:pt idx="123">
                  <c:v>2.5201872030500001E-3</c:v>
                </c:pt>
                <c:pt idx="124">
                  <c:v>2.6342058877399997E-3</c:v>
                </c:pt>
                <c:pt idx="125">
                  <c:v>2.7501016215500003E-3</c:v>
                </c:pt>
                <c:pt idx="126">
                  <c:v>2.7501016215500003E-3</c:v>
                </c:pt>
                <c:pt idx="127">
                  <c:v>2.7501016215500003E-3</c:v>
                </c:pt>
                <c:pt idx="128">
                  <c:v>2.8480080686499997E-3</c:v>
                </c:pt>
                <c:pt idx="129">
                  <c:v>2.7091248548699997E-3</c:v>
                </c:pt>
                <c:pt idx="130">
                  <c:v>2.4338342669200002E-3</c:v>
                </c:pt>
                <c:pt idx="131">
                  <c:v>2.4338342669200002E-3</c:v>
                </c:pt>
                <c:pt idx="132">
                  <c:v>2.4338342669200002E-3</c:v>
                </c:pt>
                <c:pt idx="133">
                  <c:v>2.4338342669200002E-3</c:v>
                </c:pt>
                <c:pt idx="134">
                  <c:v>2.4338342669200002E-3</c:v>
                </c:pt>
                <c:pt idx="135">
                  <c:v>3.2755701262300002E-3</c:v>
                </c:pt>
                <c:pt idx="136">
                  <c:v>3.6349123220700001E-3</c:v>
                </c:pt>
                <c:pt idx="137">
                  <c:v>3.3149161537499999E-3</c:v>
                </c:pt>
                <c:pt idx="138">
                  <c:v>3.95641318474E-3</c:v>
                </c:pt>
                <c:pt idx="139">
                  <c:v>3.5535909598200001E-3</c:v>
                </c:pt>
                <c:pt idx="140">
                  <c:v>3.5535909598200001E-3</c:v>
                </c:pt>
                <c:pt idx="141">
                  <c:v>3.5535909598200001E-3</c:v>
                </c:pt>
                <c:pt idx="142">
                  <c:v>3.0162141217E-3</c:v>
                </c:pt>
                <c:pt idx="143">
                  <c:v>3.4363062903800001E-3</c:v>
                </c:pt>
                <c:pt idx="144">
                  <c:v>3.5116741410899997E-3</c:v>
                </c:pt>
                <c:pt idx="145">
                  <c:v>4.0581788595200003E-3</c:v>
                </c:pt>
                <c:pt idx="146">
                  <c:v>3.7919134417599997E-3</c:v>
                </c:pt>
                <c:pt idx="147">
                  <c:v>3.7919134417599997E-3</c:v>
                </c:pt>
                <c:pt idx="148">
                  <c:v>3.7919134417599997E-3</c:v>
                </c:pt>
                <c:pt idx="149">
                  <c:v>4.0716773675399994E-3</c:v>
                </c:pt>
                <c:pt idx="150">
                  <c:v>3.9310982154099998E-3</c:v>
                </c:pt>
                <c:pt idx="151">
                  <c:v>4.0499827925300005E-3</c:v>
                </c:pt>
                <c:pt idx="152">
                  <c:v>4.2464528526400007E-3</c:v>
                </c:pt>
                <c:pt idx="153">
                  <c:v>3.7776723825000001E-3</c:v>
                </c:pt>
                <c:pt idx="154">
                  <c:v>3.7776723825000001E-3</c:v>
                </c:pt>
                <c:pt idx="155">
                  <c:v>3.7776723825000001E-3</c:v>
                </c:pt>
                <c:pt idx="156">
                  <c:v>3.6498478300800003E-3</c:v>
                </c:pt>
                <c:pt idx="157">
                  <c:v>3.4854313125099999E-3</c:v>
                </c:pt>
                <c:pt idx="158">
                  <c:v>3.7927007051799999E-3</c:v>
                </c:pt>
                <c:pt idx="159">
                  <c:v>4.6259036761500004E-3</c:v>
                </c:pt>
                <c:pt idx="160">
                  <c:v>4.8693016886699999E-3</c:v>
                </c:pt>
                <c:pt idx="161">
                  <c:v>4.8693016886699999E-3</c:v>
                </c:pt>
                <c:pt idx="162">
                  <c:v>4.8693016886699999E-3</c:v>
                </c:pt>
                <c:pt idx="163">
                  <c:v>4.8693016886699999E-3</c:v>
                </c:pt>
                <c:pt idx="164">
                  <c:v>4.6099861544700001E-3</c:v>
                </c:pt>
                <c:pt idx="165">
                  <c:v>4.0193427871400003E-3</c:v>
                </c:pt>
                <c:pt idx="166">
                  <c:v>4.0787171140600001E-3</c:v>
                </c:pt>
                <c:pt idx="167">
                  <c:v>3.5423806527899999E-3</c:v>
                </c:pt>
                <c:pt idx="168">
                  <c:v>3.5423806527899999E-3</c:v>
                </c:pt>
                <c:pt idx="169">
                  <c:v>3.5423806527899999E-3</c:v>
                </c:pt>
                <c:pt idx="170">
                  <c:v>4.1548248846799999E-3</c:v>
                </c:pt>
                <c:pt idx="171">
                  <c:v>4.4335567444599997E-3</c:v>
                </c:pt>
                <c:pt idx="172">
                  <c:v>4.9757354221400003E-3</c:v>
                </c:pt>
                <c:pt idx="173">
                  <c:v>4.9067672560800003E-3</c:v>
                </c:pt>
                <c:pt idx="174">
                  <c:v>4.7170601715699999E-3</c:v>
                </c:pt>
                <c:pt idx="175">
                  <c:v>4.7170601715699999E-3</c:v>
                </c:pt>
                <c:pt idx="176">
                  <c:v>4.7170601715699999E-3</c:v>
                </c:pt>
                <c:pt idx="177">
                  <c:v>3.7849391955299999E-3</c:v>
                </c:pt>
                <c:pt idx="178">
                  <c:v>2.9325289233200001E-3</c:v>
                </c:pt>
                <c:pt idx="179">
                  <c:v>3.9836672873799998E-3</c:v>
                </c:pt>
                <c:pt idx="180">
                  <c:v>3.7304972360200001E-3</c:v>
                </c:pt>
                <c:pt idx="181">
                  <c:v>4.1840719920500005E-3</c:v>
                </c:pt>
                <c:pt idx="182">
                  <c:v>4.1840719920500005E-3</c:v>
                </c:pt>
                <c:pt idx="183">
                  <c:v>4.1840719920500005E-3</c:v>
                </c:pt>
                <c:pt idx="184">
                  <c:v>4.4094748372399996E-3</c:v>
                </c:pt>
                <c:pt idx="185">
                  <c:v>4.1786612902299999E-3</c:v>
                </c:pt>
                <c:pt idx="186">
                  <c:v>4.7023151663700006E-3</c:v>
                </c:pt>
                <c:pt idx="187">
                  <c:v>4.3898538191000005E-3</c:v>
                </c:pt>
                <c:pt idx="188">
                  <c:v>4.8813106803000002E-3</c:v>
                </c:pt>
                <c:pt idx="189">
                  <c:v>4.8813106803000002E-3</c:v>
                </c:pt>
                <c:pt idx="190">
                  <c:v>4.8813106803000002E-3</c:v>
                </c:pt>
                <c:pt idx="191">
                  <c:v>5.2642314869100005E-3</c:v>
                </c:pt>
                <c:pt idx="192">
                  <c:v>5.3906325986400007E-3</c:v>
                </c:pt>
                <c:pt idx="193">
                  <c:v>5.3850119593099998E-3</c:v>
                </c:pt>
                <c:pt idx="194">
                  <c:v>5.3702573435300003E-3</c:v>
                </c:pt>
                <c:pt idx="195">
                  <c:v>5.5366349889500004E-3</c:v>
                </c:pt>
                <c:pt idx="196">
                  <c:v>5.5366349889500004E-3</c:v>
                </c:pt>
                <c:pt idx="197">
                  <c:v>5.5366349889500004E-3</c:v>
                </c:pt>
                <c:pt idx="198">
                  <c:v>6.0996724753099993E-3</c:v>
                </c:pt>
                <c:pt idx="199">
                  <c:v>6.1626225351700007E-3</c:v>
                </c:pt>
                <c:pt idx="200">
                  <c:v>5.7393891953500002E-3</c:v>
                </c:pt>
                <c:pt idx="201">
                  <c:v>5.3660852813299997E-3</c:v>
                </c:pt>
                <c:pt idx="202">
                  <c:v>4.9673402592499997E-3</c:v>
                </c:pt>
                <c:pt idx="203">
                  <c:v>4.9673402592499997E-3</c:v>
                </c:pt>
                <c:pt idx="204">
                  <c:v>4.9673402592499997E-3</c:v>
                </c:pt>
                <c:pt idx="205">
                  <c:v>4.7248589683900003E-3</c:v>
                </c:pt>
                <c:pt idx="206">
                  <c:v>4.7528248974999998E-3</c:v>
                </c:pt>
                <c:pt idx="207">
                  <c:v>4.37761889254E-3</c:v>
                </c:pt>
                <c:pt idx="208">
                  <c:v>4.1874080514700002E-3</c:v>
                </c:pt>
                <c:pt idx="209">
                  <c:v>4.5356828146000004E-3</c:v>
                </c:pt>
                <c:pt idx="210">
                  <c:v>4.5356828146000004E-3</c:v>
                </c:pt>
                <c:pt idx="211">
                  <c:v>4.5356828146000004E-3</c:v>
                </c:pt>
                <c:pt idx="212">
                  <c:v>4.5219738352300001E-3</c:v>
                </c:pt>
                <c:pt idx="213">
                  <c:v>4.2483028260099998E-3</c:v>
                </c:pt>
                <c:pt idx="214">
                  <c:v>3.4915077577800002E-3</c:v>
                </c:pt>
                <c:pt idx="215">
                  <c:v>3.0738231220500001E-3</c:v>
                </c:pt>
                <c:pt idx="216">
                  <c:v>2.91626433786E-3</c:v>
                </c:pt>
                <c:pt idx="217">
                  <c:v>2.91626433786E-3</c:v>
                </c:pt>
                <c:pt idx="218">
                  <c:v>2.91626433786E-3</c:v>
                </c:pt>
                <c:pt idx="219">
                  <c:v>2.5068279851600001E-3</c:v>
                </c:pt>
                <c:pt idx="220">
                  <c:v>2.3488486445499999E-3</c:v>
                </c:pt>
                <c:pt idx="221">
                  <c:v>2.1476270213499999E-3</c:v>
                </c:pt>
                <c:pt idx="222">
                  <c:v>2.60983144158E-3</c:v>
                </c:pt>
                <c:pt idx="223">
                  <c:v>2.56899470477E-3</c:v>
                </c:pt>
                <c:pt idx="224">
                  <c:v>2.56899470477E-3</c:v>
                </c:pt>
                <c:pt idx="225">
                  <c:v>2.56899470477E-3</c:v>
                </c:pt>
                <c:pt idx="226">
                  <c:v>2.56899470477E-3</c:v>
                </c:pt>
                <c:pt idx="227">
                  <c:v>2.62049149408E-3</c:v>
                </c:pt>
                <c:pt idx="228">
                  <c:v>3.5127042592399999E-3</c:v>
                </c:pt>
                <c:pt idx="229">
                  <c:v>4.3086560384000003E-3</c:v>
                </c:pt>
                <c:pt idx="230">
                  <c:v>4.0794506833999999E-3</c:v>
                </c:pt>
                <c:pt idx="231">
                  <c:v>4.0794506833999999E-3</c:v>
                </c:pt>
                <c:pt idx="232">
                  <c:v>4.0794506833999999E-3</c:v>
                </c:pt>
                <c:pt idx="233">
                  <c:v>4.4790540569599998E-3</c:v>
                </c:pt>
                <c:pt idx="234">
                  <c:v>4.7251113791500002E-3</c:v>
                </c:pt>
                <c:pt idx="235">
                  <c:v>5.2544049879400005E-3</c:v>
                </c:pt>
                <c:pt idx="236">
                  <c:v>5.5990618354599996E-3</c:v>
                </c:pt>
                <c:pt idx="237">
                  <c:v>5.7552804101699993E-3</c:v>
                </c:pt>
                <c:pt idx="238">
                  <c:v>5.7552804101699993E-3</c:v>
                </c:pt>
                <c:pt idx="239">
                  <c:v>5.7552804101699993E-3</c:v>
                </c:pt>
                <c:pt idx="240">
                  <c:v>5.8031438936900007E-3</c:v>
                </c:pt>
                <c:pt idx="241">
                  <c:v>6.3539762279E-3</c:v>
                </c:pt>
                <c:pt idx="242">
                  <c:v>7.1490737674899992E-3</c:v>
                </c:pt>
                <c:pt idx="243">
                  <c:v>6.9846375583900002E-3</c:v>
                </c:pt>
                <c:pt idx="244">
                  <c:v>6.6271720278499998E-3</c:v>
                </c:pt>
                <c:pt idx="245">
                  <c:v>6.6271720278499998E-3</c:v>
                </c:pt>
                <c:pt idx="246">
                  <c:v>6.6271720278499998E-3</c:v>
                </c:pt>
                <c:pt idx="247">
                  <c:v>6.33858133222E-3</c:v>
                </c:pt>
                <c:pt idx="248">
                  <c:v>6.3776539430800009E-3</c:v>
                </c:pt>
                <c:pt idx="249">
                  <c:v>6.4613323890300002E-3</c:v>
                </c:pt>
                <c:pt idx="250">
                  <c:v>6.2515351109900001E-3</c:v>
                </c:pt>
                <c:pt idx="251">
                  <c:v>5.9989770948000003E-3</c:v>
                </c:pt>
                <c:pt idx="252">
                  <c:v>5.9989770948000003E-3</c:v>
                </c:pt>
                <c:pt idx="253">
                  <c:v>5.9989770948000003E-3</c:v>
                </c:pt>
                <c:pt idx="254">
                  <c:v>5.7202034913300002E-3</c:v>
                </c:pt>
                <c:pt idx="255">
                  <c:v>5.4313678474799997E-3</c:v>
                </c:pt>
                <c:pt idx="256">
                  <c:v>5.4133389177400005E-3</c:v>
                </c:pt>
                <c:pt idx="257">
                  <c:v>5.4720047796800002E-3</c:v>
                </c:pt>
                <c:pt idx="258">
                  <c:v>5.5294358190000007E-3</c:v>
                </c:pt>
                <c:pt idx="259">
                  <c:v>5.5294358190000007E-3</c:v>
                </c:pt>
                <c:pt idx="260">
                  <c:v>5.5294358190000007E-3</c:v>
                </c:pt>
                <c:pt idx="261">
                  <c:v>3.4426156912099998E-3</c:v>
                </c:pt>
                <c:pt idx="262">
                  <c:v>3.31730322324E-3</c:v>
                </c:pt>
                <c:pt idx="263">
                  <c:v>3.8725213986799999E-3</c:v>
                </c:pt>
                <c:pt idx="264">
                  <c:v>3.8095281966900002E-3</c:v>
                </c:pt>
                <c:pt idx="265">
                  <c:v>4.2142845225199999E-3</c:v>
                </c:pt>
                <c:pt idx="266">
                  <c:v>4.2142845225199999E-3</c:v>
                </c:pt>
                <c:pt idx="267">
                  <c:v>4.2142845225199999E-3</c:v>
                </c:pt>
                <c:pt idx="268">
                  <c:v>4.1338873348400005E-3</c:v>
                </c:pt>
                <c:pt idx="269">
                  <c:v>3.9104170429599995E-3</c:v>
                </c:pt>
                <c:pt idx="270">
                  <c:v>2.5010914709E-3</c:v>
                </c:pt>
                <c:pt idx="271">
                  <c:v>2.2263771651699999E-3</c:v>
                </c:pt>
                <c:pt idx="272">
                  <c:v>2.8794679090600002E-3</c:v>
                </c:pt>
                <c:pt idx="273">
                  <c:v>2.8794679090600002E-3</c:v>
                </c:pt>
                <c:pt idx="274">
                  <c:v>2.8794679090600002E-3</c:v>
                </c:pt>
                <c:pt idx="275">
                  <c:v>2.8794679090600002E-3</c:v>
                </c:pt>
                <c:pt idx="276">
                  <c:v>2.8794679090600002E-3</c:v>
                </c:pt>
                <c:pt idx="277">
                  <c:v>2.8794679090600002E-3</c:v>
                </c:pt>
                <c:pt idx="278">
                  <c:v>3.2842328439499999E-3</c:v>
                </c:pt>
                <c:pt idx="279">
                  <c:v>3.4707144737399997E-3</c:v>
                </c:pt>
                <c:pt idx="280">
                  <c:v>3.4707144737399997E-3</c:v>
                </c:pt>
                <c:pt idx="281">
                  <c:v>3.4707144737399997E-3</c:v>
                </c:pt>
                <c:pt idx="282">
                  <c:v>3.6759117743300003E-3</c:v>
                </c:pt>
                <c:pt idx="283">
                  <c:v>3.63753970459E-3</c:v>
                </c:pt>
                <c:pt idx="284">
                  <c:v>3.63753970459E-3</c:v>
                </c:pt>
                <c:pt idx="285">
                  <c:v>3.63753970459E-3</c:v>
                </c:pt>
                <c:pt idx="286">
                  <c:v>3.3495410571000002E-3</c:v>
                </c:pt>
                <c:pt idx="287">
                  <c:v>3.3495410571000002E-3</c:v>
                </c:pt>
                <c:pt idx="288">
                  <c:v>3.3495410571000002E-3</c:v>
                </c:pt>
                <c:pt idx="289">
                  <c:v>3.3495410571000002E-3</c:v>
                </c:pt>
                <c:pt idx="290">
                  <c:v>3.3495410571000002E-3</c:v>
                </c:pt>
                <c:pt idx="291">
                  <c:v>4.9396828388699994E-3</c:v>
                </c:pt>
                <c:pt idx="292">
                  <c:v>4.4786648496E-3</c:v>
                </c:pt>
                <c:pt idx="293">
                  <c:v>4.4395474988700003E-3</c:v>
                </c:pt>
                <c:pt idx="294">
                  <c:v>4.4395474988700003E-3</c:v>
                </c:pt>
                <c:pt idx="295">
                  <c:v>4.4395474988700003E-3</c:v>
                </c:pt>
                <c:pt idx="296">
                  <c:v>4.4395474988700003E-3</c:v>
                </c:pt>
                <c:pt idx="297">
                  <c:v>4.4395474988700003E-3</c:v>
                </c:pt>
                <c:pt idx="298">
                  <c:v>4.7139060742499997E-3</c:v>
                </c:pt>
                <c:pt idx="299">
                  <c:v>4.7189591587900002E-3</c:v>
                </c:pt>
                <c:pt idx="300">
                  <c:v>4.5889433887499999E-3</c:v>
                </c:pt>
                <c:pt idx="301">
                  <c:v>4.5889433887499999E-3</c:v>
                </c:pt>
                <c:pt idx="302">
                  <c:v>4.5889433887499999E-3</c:v>
                </c:pt>
                <c:pt idx="303">
                  <c:v>4.5904640681100001E-3</c:v>
                </c:pt>
                <c:pt idx="304">
                  <c:v>4.9673368089400002E-3</c:v>
                </c:pt>
                <c:pt idx="305">
                  <c:v>5.1857300540800004E-3</c:v>
                </c:pt>
                <c:pt idx="306">
                  <c:v>4.9426365019300004E-3</c:v>
                </c:pt>
                <c:pt idx="307">
                  <c:v>4.4879817106000001E-3</c:v>
                </c:pt>
                <c:pt idx="308">
                  <c:v>4.4879817106000001E-3</c:v>
                </c:pt>
                <c:pt idx="309">
                  <c:v>4.4879817106000001E-3</c:v>
                </c:pt>
                <c:pt idx="310">
                  <c:v>4.3690490262699999E-3</c:v>
                </c:pt>
                <c:pt idx="311">
                  <c:v>4.1446757193000002E-3</c:v>
                </c:pt>
                <c:pt idx="312">
                  <c:v>3.9304601920799997E-3</c:v>
                </c:pt>
                <c:pt idx="313">
                  <c:v>4.4771617868399997E-3</c:v>
                </c:pt>
                <c:pt idx="314">
                  <c:v>4.2451522482099997E-3</c:v>
                </c:pt>
                <c:pt idx="315">
                  <c:v>4.2451522482099997E-3</c:v>
                </c:pt>
                <c:pt idx="316">
                  <c:v>4.2451522482099997E-3</c:v>
                </c:pt>
                <c:pt idx="317">
                  <c:v>5.0775318125400003E-3</c:v>
                </c:pt>
                <c:pt idx="318">
                  <c:v>4.95880980414E-3</c:v>
                </c:pt>
                <c:pt idx="319">
                  <c:v>4.8522448302000002E-3</c:v>
                </c:pt>
                <c:pt idx="320">
                  <c:v>4.5915735820800004E-3</c:v>
                </c:pt>
                <c:pt idx="321">
                  <c:v>4.3928135716700002E-3</c:v>
                </c:pt>
                <c:pt idx="322">
                  <c:v>4.3928135716700002E-3</c:v>
                </c:pt>
                <c:pt idx="323">
                  <c:v>4.3928135716700002E-3</c:v>
                </c:pt>
                <c:pt idx="324">
                  <c:v>3.7382419442700001E-3</c:v>
                </c:pt>
                <c:pt idx="325">
                  <c:v>3.7974971267500002E-3</c:v>
                </c:pt>
                <c:pt idx="326">
                  <c:v>3.6490092195399998E-3</c:v>
                </c:pt>
                <c:pt idx="327">
                  <c:v>3.4551411857999996E-3</c:v>
                </c:pt>
                <c:pt idx="328">
                  <c:v>3.8042582867599999E-3</c:v>
                </c:pt>
                <c:pt idx="329">
                  <c:v>3.8042582867599999E-3</c:v>
                </c:pt>
                <c:pt idx="330">
                  <c:v>3.8042582867599999E-3</c:v>
                </c:pt>
                <c:pt idx="331">
                  <c:v>3.50959882899E-3</c:v>
                </c:pt>
                <c:pt idx="332">
                  <c:v>3.7087422360900001E-3</c:v>
                </c:pt>
                <c:pt idx="333">
                  <c:v>3.1885271164099997E-3</c:v>
                </c:pt>
                <c:pt idx="334">
                  <c:v>4.5558216961899996E-3</c:v>
                </c:pt>
                <c:pt idx="335">
                  <c:v>5.4901831779700008E-3</c:v>
                </c:pt>
                <c:pt idx="336">
                  <c:v>5.4901831779700008E-3</c:v>
                </c:pt>
                <c:pt idx="337">
                  <c:v>5.4901831779700008E-3</c:v>
                </c:pt>
                <c:pt idx="338">
                  <c:v>6.5403349139800003E-3</c:v>
                </c:pt>
                <c:pt idx="339">
                  <c:v>6.4933921248799993E-3</c:v>
                </c:pt>
                <c:pt idx="340">
                  <c:v>5.9338660864899995E-3</c:v>
                </c:pt>
                <c:pt idx="341">
                  <c:v>6.3435903340199997E-3</c:v>
                </c:pt>
                <c:pt idx="342">
                  <c:v>6.1173764460400008E-3</c:v>
                </c:pt>
                <c:pt idx="343">
                  <c:v>6.1173764460400008E-3</c:v>
                </c:pt>
                <c:pt idx="344">
                  <c:v>6.1173764460400008E-3</c:v>
                </c:pt>
                <c:pt idx="345">
                  <c:v>5.8198007031700005E-3</c:v>
                </c:pt>
                <c:pt idx="346">
                  <c:v>6.6738234900500003E-3</c:v>
                </c:pt>
                <c:pt idx="347">
                  <c:v>6.37533640794E-3</c:v>
                </c:pt>
                <c:pt idx="348">
                  <c:v>5.8677545029599994E-3</c:v>
                </c:pt>
                <c:pt idx="349">
                  <c:v>5.3874090524199999E-3</c:v>
                </c:pt>
                <c:pt idx="350">
                  <c:v>5.3874090524199999E-3</c:v>
                </c:pt>
                <c:pt idx="351">
                  <c:v>5.3874090524199999E-3</c:v>
                </c:pt>
                <c:pt idx="352">
                  <c:v>6.1114791396299998E-3</c:v>
                </c:pt>
                <c:pt idx="353">
                  <c:v>5.6531662646599999E-3</c:v>
                </c:pt>
                <c:pt idx="354">
                  <c:v>5.3112443745399994E-3</c:v>
                </c:pt>
                <c:pt idx="355">
                  <c:v>5.4700760259199996E-3</c:v>
                </c:pt>
                <c:pt idx="356">
                  <c:v>5.7048825073599992E-3</c:v>
                </c:pt>
                <c:pt idx="357">
                  <c:v>5.7048825073599992E-3</c:v>
                </c:pt>
                <c:pt idx="358">
                  <c:v>5.7048825073599992E-3</c:v>
                </c:pt>
                <c:pt idx="359">
                  <c:v>4.6428472751000004E-3</c:v>
                </c:pt>
                <c:pt idx="360">
                  <c:v>3.50162284316E-3</c:v>
                </c:pt>
                <c:pt idx="361">
                  <c:v>3.3675729996700001E-3</c:v>
                </c:pt>
                <c:pt idx="362">
                  <c:v>3.3944780820800002E-3</c:v>
                </c:pt>
                <c:pt idx="363">
                  <c:v>3.0919181771499999E-3</c:v>
                </c:pt>
                <c:pt idx="364">
                  <c:v>3.0919181771499999E-3</c:v>
                </c:pt>
                <c:pt idx="365">
                  <c:v>3.0919181771499999E-3</c:v>
                </c:pt>
                <c:pt idx="366">
                  <c:v>2.9713353556199999E-3</c:v>
                </c:pt>
                <c:pt idx="367">
                  <c:v>2.9300600053600002E-3</c:v>
                </c:pt>
                <c:pt idx="368">
                  <c:v>3.2250824107800001E-3</c:v>
                </c:pt>
                <c:pt idx="369">
                  <c:v>2.9214795243300003E-3</c:v>
                </c:pt>
                <c:pt idx="370">
                  <c:v>2.7683576795999999E-3</c:v>
                </c:pt>
                <c:pt idx="371">
                  <c:v>2.7683576795999999E-3</c:v>
                </c:pt>
                <c:pt idx="372">
                  <c:v>2.7683576795999999E-3</c:v>
                </c:pt>
                <c:pt idx="373">
                  <c:v>1.3347462121100001E-3</c:v>
                </c:pt>
                <c:pt idx="374">
                  <c:v>1.9423629113499998E-3</c:v>
                </c:pt>
                <c:pt idx="375">
                  <c:v>1.3247835338300001E-3</c:v>
                </c:pt>
                <c:pt idx="376">
                  <c:v>1.44794409831E-3</c:v>
                </c:pt>
                <c:pt idx="377">
                  <c:v>9.7181000576000004E-4</c:v>
                </c:pt>
                <c:pt idx="378">
                  <c:v>9.7181000576000004E-4</c:v>
                </c:pt>
                <c:pt idx="379">
                  <c:v>9.7181000576000004E-4</c:v>
                </c:pt>
                <c:pt idx="380">
                  <c:v>7.9867929584000001E-4</c:v>
                </c:pt>
                <c:pt idx="381">
                  <c:v>3.7993720596000004E-4</c:v>
                </c:pt>
                <c:pt idx="382">
                  <c:v>6.6956763259999998E-4</c:v>
                </c:pt>
                <c:pt idx="383">
                  <c:v>3.4823670233000002E-4</c:v>
                </c:pt>
                <c:pt idx="384">
                  <c:v>-2.0774616373999999E-4</c:v>
                </c:pt>
                <c:pt idx="385">
                  <c:v>-2.0774616373999999E-4</c:v>
                </c:pt>
                <c:pt idx="386">
                  <c:v>-2.0774616373999999E-4</c:v>
                </c:pt>
                <c:pt idx="387">
                  <c:v>-4.6579976609000001E-4</c:v>
                </c:pt>
                <c:pt idx="388">
                  <c:v>-6.7829490121999996E-4</c:v>
                </c:pt>
                <c:pt idx="389">
                  <c:v>-9.8920137219999987E-4</c:v>
                </c:pt>
                <c:pt idx="390">
                  <c:v>-5.2786408271999997E-4</c:v>
                </c:pt>
                <c:pt idx="391">
                  <c:v>-2.7204381861999999E-4</c:v>
                </c:pt>
                <c:pt idx="392">
                  <c:v>-2.7204381861999999E-4</c:v>
                </c:pt>
                <c:pt idx="393">
                  <c:v>-2.7204381861999999E-4</c:v>
                </c:pt>
                <c:pt idx="394">
                  <c:v>5.4506573707999997E-4</c:v>
                </c:pt>
                <c:pt idx="395">
                  <c:v>2.1268764164000001E-4</c:v>
                </c:pt>
                <c:pt idx="396">
                  <c:v>1.5219331080999998E-4</c:v>
                </c:pt>
                <c:pt idx="397">
                  <c:v>7.1483900680000003E-5</c:v>
                </c:pt>
                <c:pt idx="398">
                  <c:v>3.5869338474999997E-4</c:v>
                </c:pt>
                <c:pt idx="399">
                  <c:v>3.5869338474999997E-4</c:v>
                </c:pt>
                <c:pt idx="400">
                  <c:v>3.5869338474999997E-4</c:v>
                </c:pt>
                <c:pt idx="401">
                  <c:v>6.6142135161999997E-4</c:v>
                </c:pt>
                <c:pt idx="402">
                  <c:v>4.9367267104000005E-4</c:v>
                </c:pt>
                <c:pt idx="403">
                  <c:v>8.8009373530000012E-5</c:v>
                </c:pt>
                <c:pt idx="404">
                  <c:v>-1.3685774378000001E-4</c:v>
                </c:pt>
                <c:pt idx="405">
                  <c:v>9.1383204099999992E-5</c:v>
                </c:pt>
                <c:pt idx="406">
                  <c:v>9.1383204099999992E-5</c:v>
                </c:pt>
                <c:pt idx="407">
                  <c:v>9.1383204099999992E-5</c:v>
                </c:pt>
                <c:pt idx="408">
                  <c:v>-3.1121625280000001E-5</c:v>
                </c:pt>
                <c:pt idx="409">
                  <c:v>-3.4372957193000002E-4</c:v>
                </c:pt>
                <c:pt idx="410">
                  <c:v>-4.3613590514000004E-4</c:v>
                </c:pt>
                <c:pt idx="411">
                  <c:v>-1.9466213693999999E-4</c:v>
                </c:pt>
                <c:pt idx="412">
                  <c:v>6.8369721490999999E-4</c:v>
                </c:pt>
                <c:pt idx="413">
                  <c:v>6.8369721490999999E-4</c:v>
                </c:pt>
                <c:pt idx="414">
                  <c:v>6.8369721490999999E-4</c:v>
                </c:pt>
                <c:pt idx="415">
                  <c:v>8.4115579949000003E-4</c:v>
                </c:pt>
                <c:pt idx="416">
                  <c:v>4.7219552387000002E-4</c:v>
                </c:pt>
                <c:pt idx="417">
                  <c:v>3.2620759105000003E-4</c:v>
                </c:pt>
                <c:pt idx="418">
                  <c:v>5.6294886942000004E-4</c:v>
                </c:pt>
                <c:pt idx="419">
                  <c:v>8.5346174594E-4</c:v>
                </c:pt>
                <c:pt idx="420">
                  <c:v>8.5346174594E-4</c:v>
                </c:pt>
                <c:pt idx="421">
                  <c:v>8.5346174594E-4</c:v>
                </c:pt>
                <c:pt idx="422">
                  <c:v>1.0042098117999999E-3</c:v>
                </c:pt>
                <c:pt idx="423">
                  <c:v>5.9926803874999998E-4</c:v>
                </c:pt>
                <c:pt idx="424">
                  <c:v>4.4277717522000001E-4</c:v>
                </c:pt>
                <c:pt idx="425">
                  <c:v>3.7714527740000001E-5</c:v>
                </c:pt>
                <c:pt idx="426">
                  <c:v>-2.3743665393999999E-4</c:v>
                </c:pt>
                <c:pt idx="427">
                  <c:v>-2.3743665393999999E-4</c:v>
                </c:pt>
                <c:pt idx="428">
                  <c:v>-2.3743665393999999E-4</c:v>
                </c:pt>
                <c:pt idx="429">
                  <c:v>-9.6253901060999996E-4</c:v>
                </c:pt>
                <c:pt idx="430">
                  <c:v>-1.3969654822499999E-3</c:v>
                </c:pt>
                <c:pt idx="431">
                  <c:v>-1.7246095117299999E-3</c:v>
                </c:pt>
                <c:pt idx="432">
                  <c:v>-1.88938072898E-3</c:v>
                </c:pt>
                <c:pt idx="433">
                  <c:v>-1.21960997644E-3</c:v>
                </c:pt>
                <c:pt idx="434">
                  <c:v>-1.21960997644E-3</c:v>
                </c:pt>
                <c:pt idx="435">
                  <c:v>-1.21960997644E-3</c:v>
                </c:pt>
                <c:pt idx="436">
                  <c:v>-1.21960997644E-3</c:v>
                </c:pt>
                <c:pt idx="437">
                  <c:v>-2.2491382882100001E-3</c:v>
                </c:pt>
                <c:pt idx="438">
                  <c:v>-2.8387061736099999E-3</c:v>
                </c:pt>
                <c:pt idx="439">
                  <c:v>-2.7474222487200001E-3</c:v>
                </c:pt>
                <c:pt idx="440">
                  <c:v>-1.79130230924E-3</c:v>
                </c:pt>
                <c:pt idx="441">
                  <c:v>-1.79130230924E-3</c:v>
                </c:pt>
                <c:pt idx="442">
                  <c:v>-1.79130230924E-3</c:v>
                </c:pt>
                <c:pt idx="443">
                  <c:v>-9.2546877560999998E-4</c:v>
                </c:pt>
                <c:pt idx="444">
                  <c:v>-8.3356110710000001E-4</c:v>
                </c:pt>
                <c:pt idx="445">
                  <c:v>-1.05353825908E-3</c:v>
                </c:pt>
                <c:pt idx="446">
                  <c:v>-1.3597769209900002E-3</c:v>
                </c:pt>
                <c:pt idx="447">
                  <c:v>-1.1213819578299998E-3</c:v>
                </c:pt>
                <c:pt idx="448">
                  <c:v>-1.1213819578299998E-3</c:v>
                </c:pt>
                <c:pt idx="449">
                  <c:v>-1.1213819578299998E-3</c:v>
                </c:pt>
                <c:pt idx="450">
                  <c:v>-4.5387199878000001E-4</c:v>
                </c:pt>
                <c:pt idx="451">
                  <c:v>-9.7545302106000003E-4</c:v>
                </c:pt>
                <c:pt idx="452">
                  <c:v>-1.0235748125400001E-3</c:v>
                </c:pt>
                <c:pt idx="453">
                  <c:v>-9.3724016532000009E-4</c:v>
                </c:pt>
                <c:pt idx="454">
                  <c:v>-7.1506909458999993E-4</c:v>
                </c:pt>
                <c:pt idx="455">
                  <c:v>-7.1506909458999993E-4</c:v>
                </c:pt>
                <c:pt idx="456">
                  <c:v>-7.1506909458999993E-4</c:v>
                </c:pt>
                <c:pt idx="457">
                  <c:v>-5.0383663685999998E-4</c:v>
                </c:pt>
                <c:pt idx="458">
                  <c:v>-5.2195368386000001E-4</c:v>
                </c:pt>
                <c:pt idx="459">
                  <c:v>-5.3611914861000001E-4</c:v>
                </c:pt>
                <c:pt idx="460">
                  <c:v>3.3927386174999999E-4</c:v>
                </c:pt>
                <c:pt idx="461">
                  <c:v>4.7507348462000001E-4</c:v>
                </c:pt>
                <c:pt idx="462">
                  <c:v>4.7507348462000001E-4</c:v>
                </c:pt>
                <c:pt idx="463">
                  <c:v>4.7507348462000001E-4</c:v>
                </c:pt>
                <c:pt idx="464">
                  <c:v>1.0996234439300001E-3</c:v>
                </c:pt>
                <c:pt idx="465">
                  <c:v>1.0996234439300001E-3</c:v>
                </c:pt>
                <c:pt idx="466">
                  <c:v>1.0996234439300001E-3</c:v>
                </c:pt>
                <c:pt idx="467">
                  <c:v>1.2525133211200002E-3</c:v>
                </c:pt>
                <c:pt idx="468">
                  <c:v>1.6328705433499998E-3</c:v>
                </c:pt>
                <c:pt idx="469">
                  <c:v>1.6328705433499998E-3</c:v>
                </c:pt>
                <c:pt idx="470">
                  <c:v>1.6328705433499998E-3</c:v>
                </c:pt>
                <c:pt idx="471">
                  <c:v>1.6328705433499998E-3</c:v>
                </c:pt>
                <c:pt idx="472">
                  <c:v>1.6328705433499998E-3</c:v>
                </c:pt>
                <c:pt idx="473">
                  <c:v>3.4044069512699998E-3</c:v>
                </c:pt>
                <c:pt idx="474">
                  <c:v>4.1379887376899998E-3</c:v>
                </c:pt>
                <c:pt idx="475">
                  <c:v>4.3011295945400005E-3</c:v>
                </c:pt>
                <c:pt idx="476">
                  <c:v>4.3011295945400005E-3</c:v>
                </c:pt>
                <c:pt idx="477">
                  <c:v>4.3011295945400005E-3</c:v>
                </c:pt>
                <c:pt idx="478">
                  <c:v>4.5560594835999998E-3</c:v>
                </c:pt>
                <c:pt idx="479">
                  <c:v>4.9137950819599999E-3</c:v>
                </c:pt>
                <c:pt idx="480">
                  <c:v>4.5863848641999995E-3</c:v>
                </c:pt>
                <c:pt idx="481">
                  <c:v>4.7469184525800005E-3</c:v>
                </c:pt>
                <c:pt idx="482">
                  <c:v>4.6315081473700002E-3</c:v>
                </c:pt>
                <c:pt idx="483">
                  <c:v>4.6315081473700002E-3</c:v>
                </c:pt>
                <c:pt idx="484">
                  <c:v>4.6315081473700002E-3</c:v>
                </c:pt>
                <c:pt idx="485">
                  <c:v>4.8299318681800001E-3</c:v>
                </c:pt>
                <c:pt idx="486">
                  <c:v>4.8299318681800001E-3</c:v>
                </c:pt>
                <c:pt idx="487">
                  <c:v>4.8299318681800001E-3</c:v>
                </c:pt>
                <c:pt idx="488">
                  <c:v>4.3287956404000003E-3</c:v>
                </c:pt>
                <c:pt idx="489">
                  <c:v>4.2724108770699999E-3</c:v>
                </c:pt>
                <c:pt idx="490">
                  <c:v>4.2724108770699999E-3</c:v>
                </c:pt>
                <c:pt idx="491">
                  <c:v>4.2724108770699999E-3</c:v>
                </c:pt>
                <c:pt idx="492">
                  <c:v>4.0829489739900001E-3</c:v>
                </c:pt>
                <c:pt idx="493">
                  <c:v>4.2503807071300002E-3</c:v>
                </c:pt>
                <c:pt idx="494">
                  <c:v>5.0619728698099997E-3</c:v>
                </c:pt>
                <c:pt idx="495">
                  <c:v>5.4001447148500003E-3</c:v>
                </c:pt>
                <c:pt idx="496">
                  <c:v>5.4256046756599998E-3</c:v>
                </c:pt>
                <c:pt idx="497">
                  <c:v>5.4256046756599998E-3</c:v>
                </c:pt>
                <c:pt idx="498">
                  <c:v>5.4256046756599998E-3</c:v>
                </c:pt>
                <c:pt idx="499">
                  <c:v>5.5236857121199997E-3</c:v>
                </c:pt>
                <c:pt idx="500">
                  <c:v>5.2591870208999998E-3</c:v>
                </c:pt>
                <c:pt idx="501">
                  <c:v>3.4190083838800001E-3</c:v>
                </c:pt>
                <c:pt idx="502">
                  <c:v>3.8466232089199998E-3</c:v>
                </c:pt>
                <c:pt idx="503">
                  <c:v>4.0124868955200002E-3</c:v>
                </c:pt>
                <c:pt idx="504">
                  <c:v>4.0124868955200002E-3</c:v>
                </c:pt>
                <c:pt idx="505">
                  <c:v>4.0124868955200002E-3</c:v>
                </c:pt>
                <c:pt idx="506">
                  <c:v>4.8433469845300002E-3</c:v>
                </c:pt>
                <c:pt idx="507">
                  <c:v>4.6461113310200001E-3</c:v>
                </c:pt>
                <c:pt idx="508">
                  <c:v>4.7654433246200004E-3</c:v>
                </c:pt>
                <c:pt idx="509">
                  <c:v>4.47959293985E-3</c:v>
                </c:pt>
                <c:pt idx="510">
                  <c:v>4.6454485060700001E-3</c:v>
                </c:pt>
                <c:pt idx="511">
                  <c:v>4.6454485060700001E-3</c:v>
                </c:pt>
                <c:pt idx="512">
                  <c:v>4.6454485060700001E-3</c:v>
                </c:pt>
                <c:pt idx="513">
                  <c:v>4.5834998818599995E-3</c:v>
                </c:pt>
                <c:pt idx="514">
                  <c:v>4.6486155511300002E-3</c:v>
                </c:pt>
                <c:pt idx="515">
                  <c:v>4.6486155511300002E-3</c:v>
                </c:pt>
                <c:pt idx="516">
                  <c:v>4.6486155511300002E-3</c:v>
                </c:pt>
                <c:pt idx="517">
                  <c:v>4.81000699455E-3</c:v>
                </c:pt>
                <c:pt idx="518">
                  <c:v>4.81000699455E-3</c:v>
                </c:pt>
                <c:pt idx="519">
                  <c:v>4.81000699455E-3</c:v>
                </c:pt>
                <c:pt idx="520">
                  <c:v>5.5896297578599992E-3</c:v>
                </c:pt>
                <c:pt idx="521">
                  <c:v>5.2905707861999997E-3</c:v>
                </c:pt>
                <c:pt idx="522">
                  <c:v>5.7474545762400001E-3</c:v>
                </c:pt>
                <c:pt idx="523">
                  <c:v>5.3859749167600003E-3</c:v>
                </c:pt>
                <c:pt idx="524">
                  <c:v>5.0024947439699999E-3</c:v>
                </c:pt>
                <c:pt idx="525">
                  <c:v>5.0024947439699999E-3</c:v>
                </c:pt>
                <c:pt idx="526">
                  <c:v>5.0024947439699999E-3</c:v>
                </c:pt>
                <c:pt idx="527">
                  <c:v>5.3618867769699994E-3</c:v>
                </c:pt>
                <c:pt idx="528">
                  <c:v>5.3295370029500001E-3</c:v>
                </c:pt>
                <c:pt idx="529">
                  <c:v>5.0656920271299997E-3</c:v>
                </c:pt>
                <c:pt idx="530">
                  <c:v>5.2726077416700001E-3</c:v>
                </c:pt>
                <c:pt idx="531">
                  <c:v>4.7535443596000001E-3</c:v>
                </c:pt>
                <c:pt idx="532">
                  <c:v>4.7535443596000001E-3</c:v>
                </c:pt>
                <c:pt idx="533">
                  <c:v>4.7535443596000001E-3</c:v>
                </c:pt>
                <c:pt idx="534">
                  <c:v>6.2196518773999995E-3</c:v>
                </c:pt>
                <c:pt idx="535">
                  <c:v>5.6880014903099999E-3</c:v>
                </c:pt>
                <c:pt idx="536">
                  <c:v>5.6011992388599998E-3</c:v>
                </c:pt>
                <c:pt idx="537">
                  <c:v>5.6022293736899993E-3</c:v>
                </c:pt>
                <c:pt idx="538">
                  <c:v>5.5025371042000002E-3</c:v>
                </c:pt>
                <c:pt idx="539">
                  <c:v>5.5025371042000002E-3</c:v>
                </c:pt>
                <c:pt idx="540">
                  <c:v>5.5025371042000002E-3</c:v>
                </c:pt>
                <c:pt idx="541">
                  <c:v>5.8194185322099998E-3</c:v>
                </c:pt>
                <c:pt idx="542">
                  <c:v>5.1367819493499996E-3</c:v>
                </c:pt>
                <c:pt idx="543">
                  <c:v>5.6082062120000001E-3</c:v>
                </c:pt>
                <c:pt idx="544">
                  <c:v>5.40102952658E-3</c:v>
                </c:pt>
                <c:pt idx="545">
                  <c:v>5.1344588240599997E-3</c:v>
                </c:pt>
                <c:pt idx="546">
                  <c:v>5.1344588240599997E-3</c:v>
                </c:pt>
                <c:pt idx="547">
                  <c:v>5.1344588240599997E-3</c:v>
                </c:pt>
                <c:pt idx="548">
                  <c:v>5.9347957334099999E-3</c:v>
                </c:pt>
                <c:pt idx="549">
                  <c:v>5.5331595925899998E-3</c:v>
                </c:pt>
                <c:pt idx="550">
                  <c:v>6.0626941314899999E-3</c:v>
                </c:pt>
                <c:pt idx="551">
                  <c:v>5.6811592115599994E-3</c:v>
                </c:pt>
                <c:pt idx="552">
                  <c:v>6.0189213140200001E-3</c:v>
                </c:pt>
                <c:pt idx="553">
                  <c:v>6.0189213140200001E-3</c:v>
                </c:pt>
                <c:pt idx="554">
                  <c:v>6.0189213140200001E-3</c:v>
                </c:pt>
                <c:pt idx="555">
                  <c:v>6.3209521525699995E-3</c:v>
                </c:pt>
                <c:pt idx="556">
                  <c:v>6.1947751517500002E-3</c:v>
                </c:pt>
                <c:pt idx="557">
                  <c:v>6.9150610523600001E-3</c:v>
                </c:pt>
                <c:pt idx="558">
                  <c:v>6.8578850170700001E-3</c:v>
                </c:pt>
                <c:pt idx="559">
                  <c:v>6.45275253351E-3</c:v>
                </c:pt>
                <c:pt idx="560">
                  <c:v>6.45275253351E-3</c:v>
                </c:pt>
                <c:pt idx="561">
                  <c:v>6.45275253351E-3</c:v>
                </c:pt>
                <c:pt idx="562">
                  <c:v>7.6778285035700002E-3</c:v>
                </c:pt>
                <c:pt idx="563">
                  <c:v>7.0244892985200005E-3</c:v>
                </c:pt>
                <c:pt idx="564">
                  <c:v>6.5412180364700003E-3</c:v>
                </c:pt>
                <c:pt idx="565">
                  <c:v>6.0514009014299994E-3</c:v>
                </c:pt>
                <c:pt idx="566">
                  <c:v>5.2349961349100003E-3</c:v>
                </c:pt>
                <c:pt idx="567">
                  <c:v>5.2349961349100003E-3</c:v>
                </c:pt>
                <c:pt idx="568">
                  <c:v>5.2349961349100003E-3</c:v>
                </c:pt>
                <c:pt idx="569">
                  <c:v>4.2617043461300004E-3</c:v>
                </c:pt>
                <c:pt idx="570">
                  <c:v>3.73987326375E-3</c:v>
                </c:pt>
                <c:pt idx="571">
                  <c:v>4.4097554380399997E-3</c:v>
                </c:pt>
                <c:pt idx="572">
                  <c:v>4.1350041437300004E-3</c:v>
                </c:pt>
                <c:pt idx="573">
                  <c:v>3.7277658247899998E-3</c:v>
                </c:pt>
                <c:pt idx="574">
                  <c:v>3.7277658247899998E-3</c:v>
                </c:pt>
                <c:pt idx="575">
                  <c:v>3.7277658247899998E-3</c:v>
                </c:pt>
                <c:pt idx="576">
                  <c:v>3.6691459479199998E-3</c:v>
                </c:pt>
                <c:pt idx="577">
                  <c:v>2.7588584317300002E-3</c:v>
                </c:pt>
                <c:pt idx="578">
                  <c:v>2.7588584317300002E-3</c:v>
                </c:pt>
                <c:pt idx="579">
                  <c:v>2.5980102534100004E-3</c:v>
                </c:pt>
                <c:pt idx="580">
                  <c:v>3.0761287070299997E-3</c:v>
                </c:pt>
                <c:pt idx="581">
                  <c:v>3.0761287070299997E-3</c:v>
                </c:pt>
                <c:pt idx="582">
                  <c:v>3.0761287070299997E-3</c:v>
                </c:pt>
                <c:pt idx="583">
                  <c:v>3.1168767722000003E-3</c:v>
                </c:pt>
                <c:pt idx="584">
                  <c:v>2.8998453695800001E-3</c:v>
                </c:pt>
                <c:pt idx="585">
                  <c:v>3.1226061812499998E-3</c:v>
                </c:pt>
                <c:pt idx="586">
                  <c:v>2.7578892566699998E-3</c:v>
                </c:pt>
                <c:pt idx="587">
                  <c:v>2.10380123331E-3</c:v>
                </c:pt>
                <c:pt idx="588">
                  <c:v>2.10380123331E-3</c:v>
                </c:pt>
                <c:pt idx="589">
                  <c:v>2.10380123331E-3</c:v>
                </c:pt>
                <c:pt idx="590">
                  <c:v>1.8587009344200002E-3</c:v>
                </c:pt>
                <c:pt idx="591">
                  <c:v>1.4185917652899999E-3</c:v>
                </c:pt>
                <c:pt idx="592">
                  <c:v>1.75957774599E-3</c:v>
                </c:pt>
                <c:pt idx="593">
                  <c:v>1.7728112143899999E-3</c:v>
                </c:pt>
                <c:pt idx="594">
                  <c:v>1.7392664762400001E-3</c:v>
                </c:pt>
                <c:pt idx="595">
                  <c:v>1.7392664762400001E-3</c:v>
                </c:pt>
                <c:pt idx="596">
                  <c:v>1.7392664762400001E-3</c:v>
                </c:pt>
                <c:pt idx="597">
                  <c:v>1.43721437378E-3</c:v>
                </c:pt>
                <c:pt idx="598">
                  <c:v>1.16214905052E-3</c:v>
                </c:pt>
                <c:pt idx="599">
                  <c:v>9.3186855878E-4</c:v>
                </c:pt>
                <c:pt idx="600">
                  <c:v>3.8610772052000001E-4</c:v>
                </c:pt>
                <c:pt idx="601">
                  <c:v>-2.1199621E-4</c:v>
                </c:pt>
                <c:pt idx="602">
                  <c:v>-2.1199621E-4</c:v>
                </c:pt>
                <c:pt idx="603">
                  <c:v>-2.1199621E-4</c:v>
                </c:pt>
                <c:pt idx="604">
                  <c:v>2.232929785E-5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'איור 4 נתונים'!$J$2</c:f>
              <c:strCache>
                <c:ptCount val="1"/>
                <c:pt idx="0">
                  <c:v>חזאים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4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</c:numCache>
            </c:numRef>
          </c:cat>
          <c:val>
            <c:numRef>
              <c:f>'איור 4 נתונים'!$J$3:$J$3999</c:f>
              <c:numCache>
                <c:formatCode>0.000%</c:formatCode>
                <c:ptCount val="3997"/>
                <c:pt idx="0">
                  <c:v>5.0998571428571412E-3</c:v>
                </c:pt>
                <c:pt idx="1">
                  <c:v>4.9290000000000002E-3</c:v>
                </c:pt>
                <c:pt idx="2">
                  <c:v>4.9290000000000002E-3</c:v>
                </c:pt>
                <c:pt idx="3">
                  <c:v>4.9290000000000002E-3</c:v>
                </c:pt>
                <c:pt idx="4">
                  <c:v>4.9290000000000002E-3</c:v>
                </c:pt>
                <c:pt idx="5">
                  <c:v>4.9290000000000002E-3</c:v>
                </c:pt>
                <c:pt idx="6">
                  <c:v>4.9290000000000002E-3</c:v>
                </c:pt>
                <c:pt idx="7">
                  <c:v>4.9290000000000002E-3</c:v>
                </c:pt>
                <c:pt idx="8">
                  <c:v>4.9290000000000002E-3</c:v>
                </c:pt>
                <c:pt idx="9">
                  <c:v>4.5710000000000004E-3</c:v>
                </c:pt>
                <c:pt idx="10">
                  <c:v>4.5710000000000004E-3</c:v>
                </c:pt>
                <c:pt idx="11">
                  <c:v>4.5710000000000004E-3</c:v>
                </c:pt>
                <c:pt idx="12">
                  <c:v>4.5000000000000005E-3</c:v>
                </c:pt>
                <c:pt idx="13">
                  <c:v>4.5000000000000005E-3</c:v>
                </c:pt>
                <c:pt idx="14">
                  <c:v>4.5000000000000005E-3</c:v>
                </c:pt>
                <c:pt idx="15">
                  <c:v>4.5000000000000005E-3</c:v>
                </c:pt>
                <c:pt idx="16">
                  <c:v>3.0000000000000001E-3</c:v>
                </c:pt>
                <c:pt idx="17">
                  <c:v>3.2309999999999999E-3</c:v>
                </c:pt>
                <c:pt idx="18">
                  <c:v>3.0000000000000001E-3</c:v>
                </c:pt>
                <c:pt idx="19">
                  <c:v>3.0000000000000001E-3</c:v>
                </c:pt>
                <c:pt idx="20">
                  <c:v>3.0000000000000001E-3</c:v>
                </c:pt>
                <c:pt idx="21">
                  <c:v>3.0000000000000001E-3</c:v>
                </c:pt>
                <c:pt idx="22">
                  <c:v>3.0000000000000001E-3</c:v>
                </c:pt>
                <c:pt idx="23">
                  <c:v>3.0000000000000001E-3</c:v>
                </c:pt>
                <c:pt idx="24">
                  <c:v>3.0000000000000001E-3</c:v>
                </c:pt>
                <c:pt idx="25">
                  <c:v>3.0000000000000001E-3</c:v>
                </c:pt>
                <c:pt idx="26">
                  <c:v>3.0000000000000001E-3</c:v>
                </c:pt>
                <c:pt idx="27">
                  <c:v>3.0000000000000001E-3</c:v>
                </c:pt>
                <c:pt idx="28">
                  <c:v>3.0000000000000001E-3</c:v>
                </c:pt>
                <c:pt idx="29">
                  <c:v>3.0000000000000001E-3</c:v>
                </c:pt>
                <c:pt idx="30">
                  <c:v>3.0000000000000001E-3</c:v>
                </c:pt>
                <c:pt idx="31">
                  <c:v>3.0709999999999999E-3</c:v>
                </c:pt>
                <c:pt idx="32">
                  <c:v>3.0709999999999999E-3</c:v>
                </c:pt>
                <c:pt idx="33">
                  <c:v>3.0709999999999999E-3</c:v>
                </c:pt>
                <c:pt idx="34">
                  <c:v>3.0709999999999999E-3</c:v>
                </c:pt>
                <c:pt idx="35">
                  <c:v>3.0709999999999999E-3</c:v>
                </c:pt>
                <c:pt idx="36">
                  <c:v>3.0709999999999999E-3</c:v>
                </c:pt>
                <c:pt idx="37">
                  <c:v>3.0709999999999999E-3</c:v>
                </c:pt>
                <c:pt idx="38">
                  <c:v>3.0709999999999999E-3</c:v>
                </c:pt>
                <c:pt idx="39">
                  <c:v>3.0709999999999999E-3</c:v>
                </c:pt>
                <c:pt idx="40">
                  <c:v>3.0709999999999999E-3</c:v>
                </c:pt>
                <c:pt idx="41">
                  <c:v>3.0709999999999999E-3</c:v>
                </c:pt>
                <c:pt idx="42">
                  <c:v>3.0709999999999999E-3</c:v>
                </c:pt>
                <c:pt idx="43">
                  <c:v>3.0709999999999999E-3</c:v>
                </c:pt>
                <c:pt idx="44">
                  <c:v>3.0709999999999999E-3</c:v>
                </c:pt>
                <c:pt idx="45">
                  <c:v>3.0709999999999999E-3</c:v>
                </c:pt>
                <c:pt idx="46">
                  <c:v>3.8E-3</c:v>
                </c:pt>
                <c:pt idx="47">
                  <c:v>4.2309999999999995E-3</c:v>
                </c:pt>
                <c:pt idx="48">
                  <c:v>4.2309999999999995E-3</c:v>
                </c:pt>
                <c:pt idx="49">
                  <c:v>4.2309999999999995E-3</c:v>
                </c:pt>
                <c:pt idx="50">
                  <c:v>4.2309999999999995E-3</c:v>
                </c:pt>
                <c:pt idx="51">
                  <c:v>4.2309999999999995E-3</c:v>
                </c:pt>
                <c:pt idx="52">
                  <c:v>4.2309999999999995E-3</c:v>
                </c:pt>
                <c:pt idx="53">
                  <c:v>4.2309999999999995E-3</c:v>
                </c:pt>
                <c:pt idx="54">
                  <c:v>4.2309999999999995E-3</c:v>
                </c:pt>
                <c:pt idx="55">
                  <c:v>4.2309999999999995E-3</c:v>
                </c:pt>
                <c:pt idx="56">
                  <c:v>4.2309999999999995E-3</c:v>
                </c:pt>
                <c:pt idx="57">
                  <c:v>4.2309999999999995E-3</c:v>
                </c:pt>
                <c:pt idx="58">
                  <c:v>4.1539999999999997E-3</c:v>
                </c:pt>
                <c:pt idx="59">
                  <c:v>4.0769999999999999E-3</c:v>
                </c:pt>
                <c:pt idx="60">
                  <c:v>4.0769999999999999E-3</c:v>
                </c:pt>
                <c:pt idx="61">
                  <c:v>4.0769999999999999E-3</c:v>
                </c:pt>
                <c:pt idx="62">
                  <c:v>4.0769999999999999E-3</c:v>
                </c:pt>
                <c:pt idx="63">
                  <c:v>4.0769999999999999E-3</c:v>
                </c:pt>
                <c:pt idx="64">
                  <c:v>4.0769999999999999E-3</c:v>
                </c:pt>
                <c:pt idx="65">
                  <c:v>4.0769999999999999E-3</c:v>
                </c:pt>
                <c:pt idx="66">
                  <c:v>4.0769999999999999E-3</c:v>
                </c:pt>
                <c:pt idx="67">
                  <c:v>4.0769999999999999E-3</c:v>
                </c:pt>
                <c:pt idx="68">
                  <c:v>4.0769999999999999E-3</c:v>
                </c:pt>
                <c:pt idx="69">
                  <c:v>4.0769999999999999E-3</c:v>
                </c:pt>
                <c:pt idx="70">
                  <c:v>4.0769999999999999E-3</c:v>
                </c:pt>
                <c:pt idx="71">
                  <c:v>4.0769999999999999E-3</c:v>
                </c:pt>
                <c:pt idx="72">
                  <c:v>4.0000000000000001E-3</c:v>
                </c:pt>
                <c:pt idx="73">
                  <c:v>4.0000000000000001E-3</c:v>
                </c:pt>
                <c:pt idx="74">
                  <c:v>4.0000000000000001E-3</c:v>
                </c:pt>
                <c:pt idx="75">
                  <c:v>6.2500000000000003E-3</c:v>
                </c:pt>
                <c:pt idx="76">
                  <c:v>6.2860000000000008E-3</c:v>
                </c:pt>
                <c:pt idx="77">
                  <c:v>6.2860000000000008E-3</c:v>
                </c:pt>
                <c:pt idx="78">
                  <c:v>6.2860000000000008E-3</c:v>
                </c:pt>
                <c:pt idx="79">
                  <c:v>6.2860000000000008E-3</c:v>
                </c:pt>
                <c:pt idx="80">
                  <c:v>6.2860000000000008E-3</c:v>
                </c:pt>
                <c:pt idx="81">
                  <c:v>6.2860000000000008E-3</c:v>
                </c:pt>
                <c:pt idx="82">
                  <c:v>6.2860000000000008E-3</c:v>
                </c:pt>
                <c:pt idx="83">
                  <c:v>6.2860000000000008E-3</c:v>
                </c:pt>
                <c:pt idx="84">
                  <c:v>6.2860000000000008E-3</c:v>
                </c:pt>
                <c:pt idx="85">
                  <c:v>6.2860000000000008E-3</c:v>
                </c:pt>
                <c:pt idx="86">
                  <c:v>6.2860000000000008E-3</c:v>
                </c:pt>
                <c:pt idx="87">
                  <c:v>6.2860000000000008E-3</c:v>
                </c:pt>
                <c:pt idx="88">
                  <c:v>6.2860000000000008E-3</c:v>
                </c:pt>
                <c:pt idx="89">
                  <c:v>6.2860000000000008E-3</c:v>
                </c:pt>
                <c:pt idx="90">
                  <c:v>6.2860000000000008E-3</c:v>
                </c:pt>
                <c:pt idx="91">
                  <c:v>6.2860000000000008E-3</c:v>
                </c:pt>
                <c:pt idx="92">
                  <c:v>6.2860000000000008E-3</c:v>
                </c:pt>
                <c:pt idx="93">
                  <c:v>6.2139999999999999E-3</c:v>
                </c:pt>
                <c:pt idx="94">
                  <c:v>6.2139999999999999E-3</c:v>
                </c:pt>
                <c:pt idx="95">
                  <c:v>6.2139999999999999E-3</c:v>
                </c:pt>
                <c:pt idx="96">
                  <c:v>6.2139999999999999E-3</c:v>
                </c:pt>
                <c:pt idx="97">
                  <c:v>6.2139999999999999E-3</c:v>
                </c:pt>
                <c:pt idx="98">
                  <c:v>6.2139999999999999E-3</c:v>
                </c:pt>
                <c:pt idx="99">
                  <c:v>6.2139999999999999E-3</c:v>
                </c:pt>
                <c:pt idx="100">
                  <c:v>6.2139999999999999E-3</c:v>
                </c:pt>
                <c:pt idx="101">
                  <c:v>6.2139999999999999E-3</c:v>
                </c:pt>
                <c:pt idx="102">
                  <c:v>6.2139999999999999E-3</c:v>
                </c:pt>
                <c:pt idx="103">
                  <c:v>6.2139999999999999E-3</c:v>
                </c:pt>
                <c:pt idx="104">
                  <c:v>6.2139999999999999E-3</c:v>
                </c:pt>
                <c:pt idx="105">
                  <c:v>6.2139999999999999E-3</c:v>
                </c:pt>
                <c:pt idx="106">
                  <c:v>6.2139999999999999E-3</c:v>
                </c:pt>
                <c:pt idx="107">
                  <c:v>7.8890000000000002E-3</c:v>
                </c:pt>
                <c:pt idx="108">
                  <c:v>7.8569999999999994E-3</c:v>
                </c:pt>
                <c:pt idx="109">
                  <c:v>7.5329999999999998E-3</c:v>
                </c:pt>
                <c:pt idx="110">
                  <c:v>7.5329999999999998E-3</c:v>
                </c:pt>
                <c:pt idx="111">
                  <c:v>7.5329999999999998E-3</c:v>
                </c:pt>
                <c:pt idx="112">
                  <c:v>7.5329999999999998E-3</c:v>
                </c:pt>
                <c:pt idx="113">
                  <c:v>7.5329999999999998E-3</c:v>
                </c:pt>
                <c:pt idx="114">
                  <c:v>7.6E-3</c:v>
                </c:pt>
                <c:pt idx="115">
                  <c:v>7.6E-3</c:v>
                </c:pt>
                <c:pt idx="116">
                  <c:v>7.6E-3</c:v>
                </c:pt>
                <c:pt idx="117">
                  <c:v>7.6E-3</c:v>
                </c:pt>
                <c:pt idx="118">
                  <c:v>7.6E-3</c:v>
                </c:pt>
                <c:pt idx="119">
                  <c:v>7.6E-3</c:v>
                </c:pt>
                <c:pt idx="120">
                  <c:v>7.6E-3</c:v>
                </c:pt>
                <c:pt idx="121">
                  <c:v>7.6E-3</c:v>
                </c:pt>
                <c:pt idx="122">
                  <c:v>7.5329999999999998E-3</c:v>
                </c:pt>
                <c:pt idx="123">
                  <c:v>7.5329999999999998E-3</c:v>
                </c:pt>
                <c:pt idx="124">
                  <c:v>7.5329999999999998E-3</c:v>
                </c:pt>
                <c:pt idx="125">
                  <c:v>7.5329999999999998E-3</c:v>
                </c:pt>
                <c:pt idx="126">
                  <c:v>7.5329999999999998E-3</c:v>
                </c:pt>
                <c:pt idx="127">
                  <c:v>7.5329999999999998E-3</c:v>
                </c:pt>
                <c:pt idx="128">
                  <c:v>7.4670000000000005E-3</c:v>
                </c:pt>
                <c:pt idx="129">
                  <c:v>7.4670000000000005E-3</c:v>
                </c:pt>
                <c:pt idx="130">
                  <c:v>7.4670000000000005E-3</c:v>
                </c:pt>
                <c:pt idx="131">
                  <c:v>7.4670000000000005E-3</c:v>
                </c:pt>
                <c:pt idx="132">
                  <c:v>7.4670000000000005E-3</c:v>
                </c:pt>
                <c:pt idx="133">
                  <c:v>7.4670000000000005E-3</c:v>
                </c:pt>
                <c:pt idx="134">
                  <c:v>7.4670000000000005E-3</c:v>
                </c:pt>
                <c:pt idx="135">
                  <c:v>7.4670000000000005E-3</c:v>
                </c:pt>
                <c:pt idx="136">
                  <c:v>6.9089999999999993E-3</c:v>
                </c:pt>
                <c:pt idx="137">
                  <c:v>7.0830000000000008E-3</c:v>
                </c:pt>
                <c:pt idx="138">
                  <c:v>7.0830000000000008E-3</c:v>
                </c:pt>
                <c:pt idx="139">
                  <c:v>7.0830000000000008E-3</c:v>
                </c:pt>
                <c:pt idx="140">
                  <c:v>7.0830000000000008E-3</c:v>
                </c:pt>
                <c:pt idx="141">
                  <c:v>7.0830000000000008E-3</c:v>
                </c:pt>
                <c:pt idx="142">
                  <c:v>7.1669999999999998E-3</c:v>
                </c:pt>
                <c:pt idx="143">
                  <c:v>7.1669999999999998E-3</c:v>
                </c:pt>
                <c:pt idx="144">
                  <c:v>7.0830000000000008E-3</c:v>
                </c:pt>
                <c:pt idx="145">
                  <c:v>7.0830000000000008E-3</c:v>
                </c:pt>
                <c:pt idx="146">
                  <c:v>7.0830000000000008E-3</c:v>
                </c:pt>
                <c:pt idx="147">
                  <c:v>7.0830000000000008E-3</c:v>
                </c:pt>
                <c:pt idx="148">
                  <c:v>7.0830000000000008E-3</c:v>
                </c:pt>
                <c:pt idx="149">
                  <c:v>7.3080000000000003E-3</c:v>
                </c:pt>
                <c:pt idx="150">
                  <c:v>7.267E-3</c:v>
                </c:pt>
                <c:pt idx="151">
                  <c:v>7.1999999999999998E-3</c:v>
                </c:pt>
                <c:pt idx="152">
                  <c:v>7.1999999999999998E-3</c:v>
                </c:pt>
                <c:pt idx="153">
                  <c:v>7.1999999999999998E-3</c:v>
                </c:pt>
                <c:pt idx="154">
                  <c:v>7.1999999999999998E-3</c:v>
                </c:pt>
                <c:pt idx="155">
                  <c:v>7.1999999999999998E-3</c:v>
                </c:pt>
                <c:pt idx="156">
                  <c:v>7.1999999999999998E-3</c:v>
                </c:pt>
                <c:pt idx="157">
                  <c:v>7.1999999999999998E-3</c:v>
                </c:pt>
                <c:pt idx="158">
                  <c:v>7.1999999999999998E-3</c:v>
                </c:pt>
                <c:pt idx="159">
                  <c:v>7.1999999999999998E-3</c:v>
                </c:pt>
                <c:pt idx="160">
                  <c:v>7.1999999999999998E-3</c:v>
                </c:pt>
                <c:pt idx="161">
                  <c:v>7.1999999999999998E-3</c:v>
                </c:pt>
                <c:pt idx="162">
                  <c:v>7.1999999999999998E-3</c:v>
                </c:pt>
                <c:pt idx="163">
                  <c:v>7.1999999999999998E-3</c:v>
                </c:pt>
                <c:pt idx="164">
                  <c:v>7.1999999999999998E-3</c:v>
                </c:pt>
                <c:pt idx="165">
                  <c:v>7.267E-3</c:v>
                </c:pt>
                <c:pt idx="166">
                  <c:v>7.267E-3</c:v>
                </c:pt>
                <c:pt idx="167">
                  <c:v>8.9090000000000003E-3</c:v>
                </c:pt>
                <c:pt idx="168">
                  <c:v>8.9090000000000003E-3</c:v>
                </c:pt>
                <c:pt idx="169">
                  <c:v>8.9090000000000003E-3</c:v>
                </c:pt>
                <c:pt idx="170">
                  <c:v>8.2500000000000004E-3</c:v>
                </c:pt>
                <c:pt idx="171">
                  <c:v>8.1539999999999998E-3</c:v>
                </c:pt>
                <c:pt idx="172">
                  <c:v>8.1539999999999998E-3</c:v>
                </c:pt>
                <c:pt idx="173">
                  <c:v>8.1539999999999998E-3</c:v>
                </c:pt>
                <c:pt idx="174">
                  <c:v>7.7330000000000003E-3</c:v>
                </c:pt>
                <c:pt idx="175">
                  <c:v>7.7330000000000003E-3</c:v>
                </c:pt>
                <c:pt idx="176">
                  <c:v>7.7330000000000003E-3</c:v>
                </c:pt>
                <c:pt idx="177">
                  <c:v>7.7330000000000003E-3</c:v>
                </c:pt>
                <c:pt idx="178">
                  <c:v>7.7330000000000003E-3</c:v>
                </c:pt>
                <c:pt idx="179">
                  <c:v>7.7330000000000003E-3</c:v>
                </c:pt>
                <c:pt idx="180">
                  <c:v>7.7330000000000003E-3</c:v>
                </c:pt>
                <c:pt idx="181">
                  <c:v>7.8000000000000005E-3</c:v>
                </c:pt>
                <c:pt idx="182">
                  <c:v>7.8000000000000005E-3</c:v>
                </c:pt>
                <c:pt idx="183">
                  <c:v>7.8000000000000005E-3</c:v>
                </c:pt>
                <c:pt idx="184">
                  <c:v>7.7330000000000003E-3</c:v>
                </c:pt>
                <c:pt idx="185">
                  <c:v>7.7330000000000003E-3</c:v>
                </c:pt>
                <c:pt idx="186">
                  <c:v>7.8000000000000005E-3</c:v>
                </c:pt>
                <c:pt idx="187">
                  <c:v>7.8000000000000005E-3</c:v>
                </c:pt>
                <c:pt idx="188">
                  <c:v>7.8000000000000005E-3</c:v>
                </c:pt>
                <c:pt idx="189">
                  <c:v>7.8000000000000005E-3</c:v>
                </c:pt>
                <c:pt idx="190">
                  <c:v>7.8000000000000005E-3</c:v>
                </c:pt>
                <c:pt idx="191">
                  <c:v>7.8000000000000005E-3</c:v>
                </c:pt>
                <c:pt idx="192">
                  <c:v>7.8000000000000005E-3</c:v>
                </c:pt>
                <c:pt idx="193">
                  <c:v>7.8000000000000005E-3</c:v>
                </c:pt>
                <c:pt idx="194">
                  <c:v>7.8000000000000005E-3</c:v>
                </c:pt>
                <c:pt idx="195">
                  <c:v>7.8000000000000005E-3</c:v>
                </c:pt>
                <c:pt idx="196">
                  <c:v>7.8000000000000005E-3</c:v>
                </c:pt>
                <c:pt idx="197">
                  <c:v>7.8000000000000005E-3</c:v>
                </c:pt>
                <c:pt idx="198">
                  <c:v>7.9090000000000011E-3</c:v>
                </c:pt>
                <c:pt idx="199">
                  <c:v>7.6920000000000001E-3</c:v>
                </c:pt>
                <c:pt idx="200">
                  <c:v>7.6920000000000001E-3</c:v>
                </c:pt>
                <c:pt idx="201">
                  <c:v>7.6920000000000001E-3</c:v>
                </c:pt>
                <c:pt idx="202">
                  <c:v>7.6920000000000001E-3</c:v>
                </c:pt>
                <c:pt idx="203">
                  <c:v>7.6920000000000001E-3</c:v>
                </c:pt>
                <c:pt idx="204">
                  <c:v>7.6920000000000001E-3</c:v>
                </c:pt>
                <c:pt idx="205">
                  <c:v>7.6920000000000001E-3</c:v>
                </c:pt>
                <c:pt idx="206">
                  <c:v>7.4619999999999999E-3</c:v>
                </c:pt>
                <c:pt idx="207">
                  <c:v>7.4619999999999999E-3</c:v>
                </c:pt>
                <c:pt idx="208">
                  <c:v>7.4619999999999999E-3</c:v>
                </c:pt>
                <c:pt idx="209">
                  <c:v>7.0709999999999992E-3</c:v>
                </c:pt>
                <c:pt idx="210">
                  <c:v>7.0709999999999992E-3</c:v>
                </c:pt>
                <c:pt idx="211">
                  <c:v>7.0709999999999992E-3</c:v>
                </c:pt>
                <c:pt idx="212">
                  <c:v>7.0709999999999992E-3</c:v>
                </c:pt>
                <c:pt idx="213">
                  <c:v>6.6669999999999993E-3</c:v>
                </c:pt>
                <c:pt idx="214">
                  <c:v>6.6E-3</c:v>
                </c:pt>
                <c:pt idx="215">
                  <c:v>6.6E-3</c:v>
                </c:pt>
                <c:pt idx="216">
                  <c:v>6.6E-3</c:v>
                </c:pt>
                <c:pt idx="217">
                  <c:v>6.6E-3</c:v>
                </c:pt>
                <c:pt idx="218">
                  <c:v>6.6E-3</c:v>
                </c:pt>
                <c:pt idx="219">
                  <c:v>6.6E-3</c:v>
                </c:pt>
                <c:pt idx="220">
                  <c:v>6.6E-3</c:v>
                </c:pt>
                <c:pt idx="221">
                  <c:v>6.6E-3</c:v>
                </c:pt>
                <c:pt idx="222">
                  <c:v>6.6E-3</c:v>
                </c:pt>
                <c:pt idx="223">
                  <c:v>6.6E-3</c:v>
                </c:pt>
                <c:pt idx="224">
                  <c:v>6.6E-3</c:v>
                </c:pt>
                <c:pt idx="225">
                  <c:v>6.6E-3</c:v>
                </c:pt>
                <c:pt idx="226">
                  <c:v>6.6E-3</c:v>
                </c:pt>
                <c:pt idx="227">
                  <c:v>6.6E-3</c:v>
                </c:pt>
                <c:pt idx="228">
                  <c:v>5.8330000000000005E-3</c:v>
                </c:pt>
                <c:pt idx="229">
                  <c:v>5.6430000000000004E-3</c:v>
                </c:pt>
                <c:pt idx="230">
                  <c:v>5.6430000000000004E-3</c:v>
                </c:pt>
                <c:pt idx="231">
                  <c:v>5.6430000000000004E-3</c:v>
                </c:pt>
                <c:pt idx="232">
                  <c:v>5.6430000000000004E-3</c:v>
                </c:pt>
                <c:pt idx="233">
                  <c:v>5.6430000000000004E-3</c:v>
                </c:pt>
                <c:pt idx="234">
                  <c:v>5.6430000000000004E-3</c:v>
                </c:pt>
                <c:pt idx="235">
                  <c:v>5.6430000000000004E-3</c:v>
                </c:pt>
                <c:pt idx="236">
                  <c:v>5.6430000000000004E-3</c:v>
                </c:pt>
                <c:pt idx="237">
                  <c:v>5.6430000000000004E-3</c:v>
                </c:pt>
                <c:pt idx="238">
                  <c:v>5.6430000000000004E-3</c:v>
                </c:pt>
                <c:pt idx="239">
                  <c:v>5.6430000000000004E-3</c:v>
                </c:pt>
                <c:pt idx="240">
                  <c:v>5.6430000000000004E-3</c:v>
                </c:pt>
                <c:pt idx="241">
                  <c:v>5.6430000000000004E-3</c:v>
                </c:pt>
                <c:pt idx="242">
                  <c:v>5.6430000000000004E-3</c:v>
                </c:pt>
                <c:pt idx="243">
                  <c:v>5.6430000000000004E-3</c:v>
                </c:pt>
                <c:pt idx="244">
                  <c:v>5.6430000000000004E-3</c:v>
                </c:pt>
                <c:pt idx="245">
                  <c:v>5.6430000000000004E-3</c:v>
                </c:pt>
                <c:pt idx="246">
                  <c:v>5.6430000000000004E-3</c:v>
                </c:pt>
                <c:pt idx="247">
                  <c:v>5.7330000000000002E-3</c:v>
                </c:pt>
                <c:pt idx="248">
                  <c:v>5.7330000000000002E-3</c:v>
                </c:pt>
                <c:pt idx="249">
                  <c:v>5.7330000000000002E-3</c:v>
                </c:pt>
                <c:pt idx="250">
                  <c:v>5.7330000000000002E-3</c:v>
                </c:pt>
                <c:pt idx="251">
                  <c:v>5.7330000000000002E-3</c:v>
                </c:pt>
                <c:pt idx="252">
                  <c:v>5.7330000000000002E-3</c:v>
                </c:pt>
                <c:pt idx="253">
                  <c:v>5.7330000000000002E-3</c:v>
                </c:pt>
                <c:pt idx="254">
                  <c:v>5.7330000000000002E-3</c:v>
                </c:pt>
                <c:pt idx="255">
                  <c:v>5.7330000000000002E-3</c:v>
                </c:pt>
                <c:pt idx="256">
                  <c:v>5.7999999999999996E-3</c:v>
                </c:pt>
                <c:pt idx="257">
                  <c:v>5.7999999999999996E-3</c:v>
                </c:pt>
                <c:pt idx="258">
                  <c:v>5.7999999999999996E-3</c:v>
                </c:pt>
                <c:pt idx="259">
                  <c:v>5.7999999999999996E-3</c:v>
                </c:pt>
                <c:pt idx="260">
                  <c:v>5.7999999999999996E-3</c:v>
                </c:pt>
                <c:pt idx="261">
                  <c:v>7.7000000000000002E-3</c:v>
                </c:pt>
                <c:pt idx="262">
                  <c:v>7.0909999999999992E-3</c:v>
                </c:pt>
                <c:pt idx="263">
                  <c:v>6.5329999999999997E-3</c:v>
                </c:pt>
                <c:pt idx="264">
                  <c:v>6.5329999999999997E-3</c:v>
                </c:pt>
                <c:pt idx="265">
                  <c:v>6.5329999999999997E-3</c:v>
                </c:pt>
                <c:pt idx="266">
                  <c:v>6.5329999999999997E-3</c:v>
                </c:pt>
                <c:pt idx="267">
                  <c:v>6.5329999999999997E-3</c:v>
                </c:pt>
                <c:pt idx="268">
                  <c:v>6.5329999999999997E-3</c:v>
                </c:pt>
                <c:pt idx="269">
                  <c:v>6.4670000000000005E-3</c:v>
                </c:pt>
                <c:pt idx="270">
                  <c:v>6.4670000000000005E-3</c:v>
                </c:pt>
                <c:pt idx="271">
                  <c:v>6.4670000000000005E-3</c:v>
                </c:pt>
                <c:pt idx="272">
                  <c:v>6.4670000000000005E-3</c:v>
                </c:pt>
                <c:pt idx="273">
                  <c:v>6.4670000000000005E-3</c:v>
                </c:pt>
                <c:pt idx="274">
                  <c:v>6.4670000000000005E-3</c:v>
                </c:pt>
                <c:pt idx="275">
                  <c:v>6.4670000000000005E-3</c:v>
                </c:pt>
                <c:pt idx="276">
                  <c:v>6.4670000000000005E-3</c:v>
                </c:pt>
                <c:pt idx="277">
                  <c:v>6.4670000000000005E-3</c:v>
                </c:pt>
                <c:pt idx="278">
                  <c:v>6.4670000000000005E-3</c:v>
                </c:pt>
                <c:pt idx="279">
                  <c:v>6.6E-3</c:v>
                </c:pt>
                <c:pt idx="280">
                  <c:v>6.6E-3</c:v>
                </c:pt>
                <c:pt idx="281">
                  <c:v>6.6E-3</c:v>
                </c:pt>
                <c:pt idx="282">
                  <c:v>6.6E-3</c:v>
                </c:pt>
                <c:pt idx="283">
                  <c:v>6.6E-3</c:v>
                </c:pt>
                <c:pt idx="284">
                  <c:v>6.6E-3</c:v>
                </c:pt>
                <c:pt idx="285">
                  <c:v>6.6E-3</c:v>
                </c:pt>
                <c:pt idx="286">
                  <c:v>6.6E-3</c:v>
                </c:pt>
                <c:pt idx="287">
                  <c:v>6.6E-3</c:v>
                </c:pt>
                <c:pt idx="288">
                  <c:v>6.6E-3</c:v>
                </c:pt>
                <c:pt idx="289">
                  <c:v>6.6E-3</c:v>
                </c:pt>
                <c:pt idx="290">
                  <c:v>6.6E-3</c:v>
                </c:pt>
                <c:pt idx="291">
                  <c:v>6.5710000000000005E-3</c:v>
                </c:pt>
                <c:pt idx="292">
                  <c:v>6.5710000000000005E-3</c:v>
                </c:pt>
                <c:pt idx="293">
                  <c:v>6.5710000000000005E-3</c:v>
                </c:pt>
                <c:pt idx="294">
                  <c:v>6.5710000000000005E-3</c:v>
                </c:pt>
                <c:pt idx="295">
                  <c:v>6.5710000000000005E-3</c:v>
                </c:pt>
                <c:pt idx="296">
                  <c:v>6.5710000000000005E-3</c:v>
                </c:pt>
                <c:pt idx="297">
                  <c:v>6.5710000000000005E-3</c:v>
                </c:pt>
                <c:pt idx="298">
                  <c:v>6.3639999999999999E-3</c:v>
                </c:pt>
                <c:pt idx="299">
                  <c:v>6.2309999999999996E-3</c:v>
                </c:pt>
                <c:pt idx="300">
                  <c:v>6.2309999999999996E-3</c:v>
                </c:pt>
                <c:pt idx="301">
                  <c:v>6.2309999999999996E-3</c:v>
                </c:pt>
                <c:pt idx="302">
                  <c:v>6.2309999999999996E-3</c:v>
                </c:pt>
                <c:pt idx="303">
                  <c:v>6.2309999999999996E-3</c:v>
                </c:pt>
                <c:pt idx="304">
                  <c:v>6.2309999999999996E-3</c:v>
                </c:pt>
                <c:pt idx="305">
                  <c:v>6.3080000000000002E-3</c:v>
                </c:pt>
                <c:pt idx="306">
                  <c:v>6.3080000000000002E-3</c:v>
                </c:pt>
                <c:pt idx="307">
                  <c:v>6.3080000000000002E-3</c:v>
                </c:pt>
                <c:pt idx="308">
                  <c:v>6.3080000000000002E-3</c:v>
                </c:pt>
                <c:pt idx="309">
                  <c:v>6.3080000000000002E-3</c:v>
                </c:pt>
                <c:pt idx="310">
                  <c:v>6.3080000000000002E-3</c:v>
                </c:pt>
                <c:pt idx="311">
                  <c:v>6.3080000000000002E-3</c:v>
                </c:pt>
                <c:pt idx="312">
                  <c:v>6.2309999999999996E-3</c:v>
                </c:pt>
                <c:pt idx="313">
                  <c:v>6.2309999999999996E-3</c:v>
                </c:pt>
                <c:pt idx="314">
                  <c:v>6.2309999999999996E-3</c:v>
                </c:pt>
                <c:pt idx="315">
                  <c:v>6.2309999999999996E-3</c:v>
                </c:pt>
                <c:pt idx="316">
                  <c:v>6.2309999999999996E-3</c:v>
                </c:pt>
                <c:pt idx="317">
                  <c:v>6.1539999999999997E-3</c:v>
                </c:pt>
                <c:pt idx="318">
                  <c:v>6.2309999999999996E-3</c:v>
                </c:pt>
                <c:pt idx="319">
                  <c:v>6.2309999999999996E-3</c:v>
                </c:pt>
                <c:pt idx="320">
                  <c:v>8.0000000000000002E-3</c:v>
                </c:pt>
                <c:pt idx="321">
                  <c:v>6.9999999999999993E-3</c:v>
                </c:pt>
                <c:pt idx="322">
                  <c:v>6.9999999999999993E-3</c:v>
                </c:pt>
                <c:pt idx="323">
                  <c:v>6.9999999999999993E-3</c:v>
                </c:pt>
                <c:pt idx="324">
                  <c:v>6.9999999999999993E-3</c:v>
                </c:pt>
                <c:pt idx="325">
                  <c:v>6.9999999999999993E-3</c:v>
                </c:pt>
                <c:pt idx="326">
                  <c:v>6.9999999999999993E-3</c:v>
                </c:pt>
                <c:pt idx="327">
                  <c:v>6.9999999999999993E-3</c:v>
                </c:pt>
                <c:pt idx="328">
                  <c:v>6.9999999999999993E-3</c:v>
                </c:pt>
                <c:pt idx="329">
                  <c:v>6.9999999999999993E-3</c:v>
                </c:pt>
                <c:pt idx="330">
                  <c:v>6.9999999999999993E-3</c:v>
                </c:pt>
                <c:pt idx="331">
                  <c:v>6.9999999999999993E-3</c:v>
                </c:pt>
                <c:pt idx="332">
                  <c:v>6.9999999999999993E-3</c:v>
                </c:pt>
                <c:pt idx="333">
                  <c:v>6.9329999999999999E-3</c:v>
                </c:pt>
                <c:pt idx="334">
                  <c:v>6.9329999999999999E-3</c:v>
                </c:pt>
                <c:pt idx="335">
                  <c:v>6.8669999999999998E-3</c:v>
                </c:pt>
                <c:pt idx="336">
                  <c:v>6.8669999999999998E-3</c:v>
                </c:pt>
                <c:pt idx="337">
                  <c:v>6.8669999999999998E-3</c:v>
                </c:pt>
                <c:pt idx="338">
                  <c:v>6.8000000000000005E-3</c:v>
                </c:pt>
                <c:pt idx="339">
                  <c:v>6.8000000000000005E-3</c:v>
                </c:pt>
                <c:pt idx="340">
                  <c:v>6.8000000000000005E-3</c:v>
                </c:pt>
                <c:pt idx="341">
                  <c:v>6.8000000000000005E-3</c:v>
                </c:pt>
                <c:pt idx="342">
                  <c:v>6.8000000000000005E-3</c:v>
                </c:pt>
                <c:pt idx="343">
                  <c:v>6.8000000000000005E-3</c:v>
                </c:pt>
                <c:pt idx="344">
                  <c:v>6.8000000000000005E-3</c:v>
                </c:pt>
                <c:pt idx="345">
                  <c:v>6.7330000000000003E-3</c:v>
                </c:pt>
                <c:pt idx="346">
                  <c:v>6.7330000000000003E-3</c:v>
                </c:pt>
                <c:pt idx="347">
                  <c:v>6.7330000000000003E-3</c:v>
                </c:pt>
                <c:pt idx="348">
                  <c:v>6.7330000000000003E-3</c:v>
                </c:pt>
                <c:pt idx="349">
                  <c:v>6.7330000000000003E-3</c:v>
                </c:pt>
                <c:pt idx="350">
                  <c:v>6.7330000000000003E-3</c:v>
                </c:pt>
                <c:pt idx="351">
                  <c:v>6.7330000000000003E-3</c:v>
                </c:pt>
                <c:pt idx="352">
                  <c:v>6.3E-3</c:v>
                </c:pt>
                <c:pt idx="353">
                  <c:v>6.7689999999999998E-3</c:v>
                </c:pt>
                <c:pt idx="354">
                  <c:v>6.7689999999999998E-3</c:v>
                </c:pt>
                <c:pt idx="355">
                  <c:v>6.6429999999999996E-3</c:v>
                </c:pt>
                <c:pt idx="356">
                  <c:v>6.6429999999999996E-3</c:v>
                </c:pt>
                <c:pt idx="357">
                  <c:v>6.6429999999999996E-3</c:v>
                </c:pt>
                <c:pt idx="358">
                  <c:v>6.6429999999999996E-3</c:v>
                </c:pt>
                <c:pt idx="359">
                  <c:v>6.5710000000000005E-3</c:v>
                </c:pt>
                <c:pt idx="360">
                  <c:v>6.5710000000000005E-3</c:v>
                </c:pt>
                <c:pt idx="361">
                  <c:v>6.5000000000000006E-3</c:v>
                </c:pt>
                <c:pt idx="362">
                  <c:v>6.5000000000000006E-3</c:v>
                </c:pt>
                <c:pt idx="363">
                  <c:v>6.5000000000000006E-3</c:v>
                </c:pt>
                <c:pt idx="364">
                  <c:v>6.5000000000000006E-3</c:v>
                </c:pt>
                <c:pt idx="365">
                  <c:v>6.5000000000000006E-3</c:v>
                </c:pt>
                <c:pt idx="366">
                  <c:v>6.5710000000000005E-3</c:v>
                </c:pt>
                <c:pt idx="367">
                  <c:v>6.5710000000000005E-3</c:v>
                </c:pt>
                <c:pt idx="368">
                  <c:v>6.5710000000000005E-3</c:v>
                </c:pt>
                <c:pt idx="369">
                  <c:v>6.5710000000000005E-3</c:v>
                </c:pt>
                <c:pt idx="370">
                  <c:v>6.5710000000000005E-3</c:v>
                </c:pt>
                <c:pt idx="371">
                  <c:v>6.5710000000000005E-3</c:v>
                </c:pt>
                <c:pt idx="372">
                  <c:v>6.5710000000000005E-3</c:v>
                </c:pt>
                <c:pt idx="373">
                  <c:v>6.5710000000000005E-3</c:v>
                </c:pt>
                <c:pt idx="374">
                  <c:v>6.5710000000000005E-3</c:v>
                </c:pt>
                <c:pt idx="375">
                  <c:v>6.5710000000000005E-3</c:v>
                </c:pt>
                <c:pt idx="376">
                  <c:v>6.5710000000000005E-3</c:v>
                </c:pt>
                <c:pt idx="377">
                  <c:v>6.6429999999999996E-3</c:v>
                </c:pt>
                <c:pt idx="378">
                  <c:v>6.6429999999999996E-3</c:v>
                </c:pt>
                <c:pt idx="379">
                  <c:v>6.6429999999999996E-3</c:v>
                </c:pt>
                <c:pt idx="380">
                  <c:v>6.6429999999999996E-3</c:v>
                </c:pt>
                <c:pt idx="381">
                  <c:v>6.6149999999999994E-3</c:v>
                </c:pt>
                <c:pt idx="382">
                  <c:v>6.6149999999999994E-3</c:v>
                </c:pt>
                <c:pt idx="383">
                  <c:v>6.7140000000000003E-3</c:v>
                </c:pt>
                <c:pt idx="384">
                  <c:v>6.7140000000000003E-3</c:v>
                </c:pt>
                <c:pt idx="385">
                  <c:v>6.7140000000000003E-3</c:v>
                </c:pt>
                <c:pt idx="386">
                  <c:v>6.7140000000000003E-3</c:v>
                </c:pt>
                <c:pt idx="387">
                  <c:v>6.6E-3</c:v>
                </c:pt>
                <c:pt idx="388">
                  <c:v>6.6E-3</c:v>
                </c:pt>
                <c:pt idx="389">
                  <c:v>6.6E-3</c:v>
                </c:pt>
                <c:pt idx="390">
                  <c:v>6.5329999999999997E-3</c:v>
                </c:pt>
                <c:pt idx="391">
                  <c:v>6.5329999999999997E-3</c:v>
                </c:pt>
                <c:pt idx="392">
                  <c:v>6.5329999999999997E-3</c:v>
                </c:pt>
                <c:pt idx="393">
                  <c:v>6.5329999999999997E-3</c:v>
                </c:pt>
                <c:pt idx="394">
                  <c:v>6.5329999999999997E-3</c:v>
                </c:pt>
                <c:pt idx="395">
                  <c:v>6.5329999999999997E-3</c:v>
                </c:pt>
                <c:pt idx="396">
                  <c:v>6.5329999999999997E-3</c:v>
                </c:pt>
                <c:pt idx="397">
                  <c:v>6.5329999999999997E-3</c:v>
                </c:pt>
                <c:pt idx="398">
                  <c:v>6.5329999999999997E-3</c:v>
                </c:pt>
                <c:pt idx="399">
                  <c:v>6.5329999999999997E-3</c:v>
                </c:pt>
                <c:pt idx="400">
                  <c:v>6.5329999999999997E-3</c:v>
                </c:pt>
                <c:pt idx="401">
                  <c:v>6.5329999999999997E-3</c:v>
                </c:pt>
                <c:pt idx="402">
                  <c:v>6.5329999999999997E-3</c:v>
                </c:pt>
                <c:pt idx="403">
                  <c:v>6.5329999999999997E-3</c:v>
                </c:pt>
                <c:pt idx="404">
                  <c:v>6.4670000000000005E-3</c:v>
                </c:pt>
                <c:pt idx="405">
                  <c:v>6.267E-3</c:v>
                </c:pt>
                <c:pt idx="406">
                  <c:v>6.267E-3</c:v>
                </c:pt>
                <c:pt idx="407">
                  <c:v>6.267E-3</c:v>
                </c:pt>
                <c:pt idx="408">
                  <c:v>6.1329999999999996E-3</c:v>
                </c:pt>
                <c:pt idx="409">
                  <c:v>6.1329999999999996E-3</c:v>
                </c:pt>
                <c:pt idx="410">
                  <c:v>6.1329999999999996E-3</c:v>
                </c:pt>
                <c:pt idx="411">
                  <c:v>6.1329999999999996E-3</c:v>
                </c:pt>
                <c:pt idx="412">
                  <c:v>5.7269999999999995E-3</c:v>
                </c:pt>
                <c:pt idx="413">
                  <c:v>5.7269999999999995E-3</c:v>
                </c:pt>
                <c:pt idx="414">
                  <c:v>5.7269999999999995E-3</c:v>
                </c:pt>
                <c:pt idx="415">
                  <c:v>5.5000000000000005E-3</c:v>
                </c:pt>
                <c:pt idx="416">
                  <c:v>5.5000000000000005E-3</c:v>
                </c:pt>
                <c:pt idx="417">
                  <c:v>5.5000000000000005E-3</c:v>
                </c:pt>
                <c:pt idx="418">
                  <c:v>5.5000000000000005E-3</c:v>
                </c:pt>
                <c:pt idx="419">
                  <c:v>5.5000000000000005E-3</c:v>
                </c:pt>
                <c:pt idx="420">
                  <c:v>5.5000000000000005E-3</c:v>
                </c:pt>
                <c:pt idx="421">
                  <c:v>5.5000000000000005E-3</c:v>
                </c:pt>
                <c:pt idx="422">
                  <c:v>5.5000000000000005E-3</c:v>
                </c:pt>
                <c:pt idx="423">
                  <c:v>5.2859999999999999E-3</c:v>
                </c:pt>
                <c:pt idx="424">
                  <c:v>4.9329999999999999E-3</c:v>
                </c:pt>
                <c:pt idx="425">
                  <c:v>4.9329999999999999E-3</c:v>
                </c:pt>
                <c:pt idx="426">
                  <c:v>4.9329999999999999E-3</c:v>
                </c:pt>
                <c:pt idx="427">
                  <c:v>4.9329999999999999E-3</c:v>
                </c:pt>
                <c:pt idx="428">
                  <c:v>4.9329999999999999E-3</c:v>
                </c:pt>
                <c:pt idx="429">
                  <c:v>4.8669999999999998E-3</c:v>
                </c:pt>
                <c:pt idx="430">
                  <c:v>4.8669999999999998E-3</c:v>
                </c:pt>
                <c:pt idx="431">
                  <c:v>4.7999999999999996E-3</c:v>
                </c:pt>
                <c:pt idx="432">
                  <c:v>4.7999999999999996E-3</c:v>
                </c:pt>
                <c:pt idx="433">
                  <c:v>4.7330000000000002E-3</c:v>
                </c:pt>
                <c:pt idx="434">
                  <c:v>4.7330000000000002E-3</c:v>
                </c:pt>
                <c:pt idx="435">
                  <c:v>4.7330000000000002E-3</c:v>
                </c:pt>
                <c:pt idx="436">
                  <c:v>4.7330000000000002E-3</c:v>
                </c:pt>
                <c:pt idx="437">
                  <c:v>4.6670000000000001E-3</c:v>
                </c:pt>
                <c:pt idx="438">
                  <c:v>4.4669999999999996E-3</c:v>
                </c:pt>
                <c:pt idx="439">
                  <c:v>4.4669999999999996E-3</c:v>
                </c:pt>
                <c:pt idx="440">
                  <c:v>3.2309999999999999E-3</c:v>
                </c:pt>
                <c:pt idx="441">
                  <c:v>3.2309999999999999E-3</c:v>
                </c:pt>
                <c:pt idx="442">
                  <c:v>3.2309999999999999E-3</c:v>
                </c:pt>
                <c:pt idx="443">
                  <c:v>3.1430000000000004E-3</c:v>
                </c:pt>
                <c:pt idx="444">
                  <c:v>3.1430000000000004E-3</c:v>
                </c:pt>
                <c:pt idx="445">
                  <c:v>3.1430000000000004E-3</c:v>
                </c:pt>
                <c:pt idx="446">
                  <c:v>3.3570000000000002E-3</c:v>
                </c:pt>
                <c:pt idx="447">
                  <c:v>3.3570000000000002E-3</c:v>
                </c:pt>
                <c:pt idx="448">
                  <c:v>3.3570000000000002E-3</c:v>
                </c:pt>
                <c:pt idx="449">
                  <c:v>3.3570000000000002E-3</c:v>
                </c:pt>
                <c:pt idx="450">
                  <c:v>3.3570000000000002E-3</c:v>
                </c:pt>
                <c:pt idx="451">
                  <c:v>3.4999999999999996E-3</c:v>
                </c:pt>
                <c:pt idx="452">
                  <c:v>3.4999999999999996E-3</c:v>
                </c:pt>
                <c:pt idx="453">
                  <c:v>3.4999999999999996E-3</c:v>
                </c:pt>
                <c:pt idx="454">
                  <c:v>3.4999999999999996E-3</c:v>
                </c:pt>
                <c:pt idx="455">
                  <c:v>3.4999999999999996E-3</c:v>
                </c:pt>
                <c:pt idx="456">
                  <c:v>3.4999999999999996E-3</c:v>
                </c:pt>
                <c:pt idx="457">
                  <c:v>3.4999999999999996E-3</c:v>
                </c:pt>
                <c:pt idx="458">
                  <c:v>3.4999999999999996E-3</c:v>
                </c:pt>
                <c:pt idx="459">
                  <c:v>3.4999999999999996E-3</c:v>
                </c:pt>
                <c:pt idx="460">
                  <c:v>3.4999999999999996E-3</c:v>
                </c:pt>
                <c:pt idx="461">
                  <c:v>3.643E-3</c:v>
                </c:pt>
                <c:pt idx="462">
                  <c:v>3.643E-3</c:v>
                </c:pt>
                <c:pt idx="463">
                  <c:v>3.643E-3</c:v>
                </c:pt>
                <c:pt idx="464">
                  <c:v>3.643E-3</c:v>
                </c:pt>
                <c:pt idx="465">
                  <c:v>3.643E-3</c:v>
                </c:pt>
                <c:pt idx="466">
                  <c:v>3.643E-3</c:v>
                </c:pt>
                <c:pt idx="467">
                  <c:v>3.643E-3</c:v>
                </c:pt>
                <c:pt idx="468">
                  <c:v>3.643E-3</c:v>
                </c:pt>
                <c:pt idx="469">
                  <c:v>3.643E-3</c:v>
                </c:pt>
                <c:pt idx="470">
                  <c:v>3.643E-3</c:v>
                </c:pt>
                <c:pt idx="471">
                  <c:v>3.643E-3</c:v>
                </c:pt>
                <c:pt idx="472">
                  <c:v>3.643E-3</c:v>
                </c:pt>
                <c:pt idx="473">
                  <c:v>6.1429999999999992E-3</c:v>
                </c:pt>
                <c:pt idx="474">
                  <c:v>5.8460000000000005E-3</c:v>
                </c:pt>
                <c:pt idx="475">
                  <c:v>5.8570000000000002E-3</c:v>
                </c:pt>
                <c:pt idx="476">
                  <c:v>5.8570000000000002E-3</c:v>
                </c:pt>
                <c:pt idx="477">
                  <c:v>5.8570000000000002E-3</c:v>
                </c:pt>
                <c:pt idx="478">
                  <c:v>5.8570000000000002E-3</c:v>
                </c:pt>
                <c:pt idx="479">
                  <c:v>5.8570000000000002E-3</c:v>
                </c:pt>
                <c:pt idx="480">
                  <c:v>5.8570000000000002E-3</c:v>
                </c:pt>
                <c:pt idx="481">
                  <c:v>5.9290000000000002E-3</c:v>
                </c:pt>
                <c:pt idx="482">
                  <c:v>5.8669999999999998E-3</c:v>
                </c:pt>
                <c:pt idx="483">
                  <c:v>5.8669999999999998E-3</c:v>
                </c:pt>
                <c:pt idx="484">
                  <c:v>5.8669999999999998E-3</c:v>
                </c:pt>
                <c:pt idx="485">
                  <c:v>5.8669999999999998E-3</c:v>
                </c:pt>
                <c:pt idx="486">
                  <c:v>5.7999999999999996E-3</c:v>
                </c:pt>
                <c:pt idx="487">
                  <c:v>5.7999999999999996E-3</c:v>
                </c:pt>
                <c:pt idx="488">
                  <c:v>5.7999999999999996E-3</c:v>
                </c:pt>
                <c:pt idx="489">
                  <c:v>5.7999999999999996E-3</c:v>
                </c:pt>
                <c:pt idx="490">
                  <c:v>5.7999999999999996E-3</c:v>
                </c:pt>
                <c:pt idx="491">
                  <c:v>5.7999999999999996E-3</c:v>
                </c:pt>
                <c:pt idx="492">
                  <c:v>5.7999999999999996E-3</c:v>
                </c:pt>
                <c:pt idx="493">
                  <c:v>5.7999999999999996E-3</c:v>
                </c:pt>
                <c:pt idx="494">
                  <c:v>5.7999999999999996E-3</c:v>
                </c:pt>
                <c:pt idx="495">
                  <c:v>5.7999999999999996E-3</c:v>
                </c:pt>
                <c:pt idx="496">
                  <c:v>5.7999999999999996E-3</c:v>
                </c:pt>
                <c:pt idx="497">
                  <c:v>5.7999999999999996E-3</c:v>
                </c:pt>
                <c:pt idx="498">
                  <c:v>5.7999999999999996E-3</c:v>
                </c:pt>
                <c:pt idx="499">
                  <c:v>5.7999999999999996E-3</c:v>
                </c:pt>
                <c:pt idx="500">
                  <c:v>5.9330000000000008E-3</c:v>
                </c:pt>
                <c:pt idx="501">
                  <c:v>7.7499999999999999E-3</c:v>
                </c:pt>
                <c:pt idx="502">
                  <c:v>6.9999999999999993E-3</c:v>
                </c:pt>
                <c:pt idx="503">
                  <c:v>6.8000000000000005E-3</c:v>
                </c:pt>
                <c:pt idx="504">
                  <c:v>6.8000000000000005E-3</c:v>
                </c:pt>
                <c:pt idx="505">
                  <c:v>6.8000000000000005E-3</c:v>
                </c:pt>
                <c:pt idx="506">
                  <c:v>6.8000000000000005E-3</c:v>
                </c:pt>
                <c:pt idx="507">
                  <c:v>6.9329999999999999E-3</c:v>
                </c:pt>
                <c:pt idx="508">
                  <c:v>6.9329999999999999E-3</c:v>
                </c:pt>
                <c:pt idx="509">
                  <c:v>6.9329999999999999E-3</c:v>
                </c:pt>
                <c:pt idx="510">
                  <c:v>6.9329999999999999E-3</c:v>
                </c:pt>
                <c:pt idx="511">
                  <c:v>6.9329999999999999E-3</c:v>
                </c:pt>
                <c:pt idx="512">
                  <c:v>6.9329999999999999E-3</c:v>
                </c:pt>
                <c:pt idx="513">
                  <c:v>6.9329999999999999E-3</c:v>
                </c:pt>
                <c:pt idx="514">
                  <c:v>6.8000000000000005E-3</c:v>
                </c:pt>
                <c:pt idx="515">
                  <c:v>6.8000000000000005E-3</c:v>
                </c:pt>
                <c:pt idx="516">
                  <c:v>6.8000000000000005E-3</c:v>
                </c:pt>
                <c:pt idx="517">
                  <c:v>6.8000000000000005E-3</c:v>
                </c:pt>
                <c:pt idx="518">
                  <c:v>6.8000000000000005E-3</c:v>
                </c:pt>
                <c:pt idx="519">
                  <c:v>6.8000000000000005E-3</c:v>
                </c:pt>
                <c:pt idx="520">
                  <c:v>6.8000000000000005E-3</c:v>
                </c:pt>
                <c:pt idx="521">
                  <c:v>6.8000000000000005E-3</c:v>
                </c:pt>
                <c:pt idx="522">
                  <c:v>6.6669999999999993E-3</c:v>
                </c:pt>
                <c:pt idx="523">
                  <c:v>6.6669999999999993E-3</c:v>
                </c:pt>
                <c:pt idx="524">
                  <c:v>6.6669999999999993E-3</c:v>
                </c:pt>
                <c:pt idx="525">
                  <c:v>6.6669999999999993E-3</c:v>
                </c:pt>
                <c:pt idx="526">
                  <c:v>6.6669999999999993E-3</c:v>
                </c:pt>
                <c:pt idx="527">
                  <c:v>6.7330000000000003E-3</c:v>
                </c:pt>
                <c:pt idx="528">
                  <c:v>6.7330000000000003E-3</c:v>
                </c:pt>
                <c:pt idx="529">
                  <c:v>6.7330000000000003E-3</c:v>
                </c:pt>
                <c:pt idx="530">
                  <c:v>6.7330000000000003E-3</c:v>
                </c:pt>
                <c:pt idx="531">
                  <c:v>6.7330000000000003E-3</c:v>
                </c:pt>
                <c:pt idx="532">
                  <c:v>6.7330000000000003E-3</c:v>
                </c:pt>
                <c:pt idx="533">
                  <c:v>6.7330000000000003E-3</c:v>
                </c:pt>
                <c:pt idx="534">
                  <c:v>5.1670000000000006E-3</c:v>
                </c:pt>
                <c:pt idx="535">
                  <c:v>5.385E-3</c:v>
                </c:pt>
                <c:pt idx="536">
                  <c:v>5.385E-3</c:v>
                </c:pt>
                <c:pt idx="537">
                  <c:v>5.0670000000000003E-3</c:v>
                </c:pt>
                <c:pt idx="538">
                  <c:v>5.0670000000000003E-3</c:v>
                </c:pt>
                <c:pt idx="539">
                  <c:v>5.0670000000000003E-3</c:v>
                </c:pt>
                <c:pt idx="540">
                  <c:v>5.0670000000000003E-3</c:v>
                </c:pt>
                <c:pt idx="541">
                  <c:v>5.0670000000000003E-3</c:v>
                </c:pt>
                <c:pt idx="542">
                  <c:v>5.0670000000000003E-3</c:v>
                </c:pt>
                <c:pt idx="543">
                  <c:v>5.0670000000000003E-3</c:v>
                </c:pt>
                <c:pt idx="544">
                  <c:v>5.0670000000000003E-3</c:v>
                </c:pt>
                <c:pt idx="545">
                  <c:v>5.0000000000000001E-3</c:v>
                </c:pt>
                <c:pt idx="546">
                  <c:v>5.0000000000000001E-3</c:v>
                </c:pt>
                <c:pt idx="547">
                  <c:v>5.0000000000000001E-3</c:v>
                </c:pt>
                <c:pt idx="548">
                  <c:v>4.7330000000000002E-3</c:v>
                </c:pt>
                <c:pt idx="549">
                  <c:v>4.7330000000000002E-3</c:v>
                </c:pt>
                <c:pt idx="550">
                  <c:v>4.7330000000000002E-3</c:v>
                </c:pt>
                <c:pt idx="551">
                  <c:v>4.7330000000000002E-3</c:v>
                </c:pt>
                <c:pt idx="552">
                  <c:v>4.7330000000000002E-3</c:v>
                </c:pt>
                <c:pt idx="553">
                  <c:v>4.7330000000000002E-3</c:v>
                </c:pt>
                <c:pt idx="554">
                  <c:v>4.7330000000000002E-3</c:v>
                </c:pt>
                <c:pt idx="555">
                  <c:v>4.7330000000000002E-3</c:v>
                </c:pt>
                <c:pt idx="556">
                  <c:v>4.6670000000000001E-3</c:v>
                </c:pt>
                <c:pt idx="557">
                  <c:v>4.6670000000000001E-3</c:v>
                </c:pt>
                <c:pt idx="558">
                  <c:v>4.7330000000000002E-3</c:v>
                </c:pt>
                <c:pt idx="559">
                  <c:v>4.7330000000000002E-3</c:v>
                </c:pt>
                <c:pt idx="560">
                  <c:v>4.7330000000000002E-3</c:v>
                </c:pt>
                <c:pt idx="561">
                  <c:v>4.7330000000000002E-3</c:v>
                </c:pt>
                <c:pt idx="562">
                  <c:v>4.5000000000000005E-3</c:v>
                </c:pt>
                <c:pt idx="563">
                  <c:v>4.5000000000000005E-3</c:v>
                </c:pt>
                <c:pt idx="564">
                  <c:v>5.385E-3</c:v>
                </c:pt>
                <c:pt idx="565">
                  <c:v>5.143E-3</c:v>
                </c:pt>
                <c:pt idx="566">
                  <c:v>5.143E-3</c:v>
                </c:pt>
                <c:pt idx="567">
                  <c:v>5.143E-3</c:v>
                </c:pt>
                <c:pt idx="568">
                  <c:v>5.143E-3</c:v>
                </c:pt>
                <c:pt idx="569">
                  <c:v>5.143E-3</c:v>
                </c:pt>
                <c:pt idx="570">
                  <c:v>5.143E-3</c:v>
                </c:pt>
                <c:pt idx="571">
                  <c:v>5.143E-3</c:v>
                </c:pt>
                <c:pt idx="572">
                  <c:v>5.2859999999999999E-3</c:v>
                </c:pt>
                <c:pt idx="573">
                  <c:v>5.2859999999999999E-3</c:v>
                </c:pt>
                <c:pt idx="574">
                  <c:v>5.2859999999999999E-3</c:v>
                </c:pt>
                <c:pt idx="575">
                  <c:v>5.2859999999999999E-3</c:v>
                </c:pt>
                <c:pt idx="576">
                  <c:v>5.2859999999999999E-3</c:v>
                </c:pt>
                <c:pt idx="577">
                  <c:v>5.1329999999999995E-3</c:v>
                </c:pt>
                <c:pt idx="578">
                  <c:v>5.1329999999999995E-3</c:v>
                </c:pt>
                <c:pt idx="579">
                  <c:v>5.2669999999999991E-3</c:v>
                </c:pt>
                <c:pt idx="580">
                  <c:v>5.2669999999999991E-3</c:v>
                </c:pt>
                <c:pt idx="581">
                  <c:v>5.2669999999999991E-3</c:v>
                </c:pt>
                <c:pt idx="582">
                  <c:v>5.2669999999999991E-3</c:v>
                </c:pt>
                <c:pt idx="583">
                  <c:v>5.2669999999999991E-3</c:v>
                </c:pt>
                <c:pt idx="584">
                  <c:v>5.2669999999999991E-3</c:v>
                </c:pt>
                <c:pt idx="585">
                  <c:v>5.2669999999999991E-3</c:v>
                </c:pt>
                <c:pt idx="586">
                  <c:v>5.2669999999999991E-3</c:v>
                </c:pt>
                <c:pt idx="587">
                  <c:v>5.2669999999999991E-3</c:v>
                </c:pt>
                <c:pt idx="588">
                  <c:v>5.2669999999999991E-3</c:v>
                </c:pt>
                <c:pt idx="589">
                  <c:v>5.2669999999999991E-3</c:v>
                </c:pt>
                <c:pt idx="590">
                  <c:v>5.3330000000000001E-3</c:v>
                </c:pt>
                <c:pt idx="591">
                  <c:v>5.3330000000000001E-3</c:v>
                </c:pt>
                <c:pt idx="592">
                  <c:v>5.3330000000000001E-3</c:v>
                </c:pt>
                <c:pt idx="593">
                  <c:v>5.1110000000000001E-3</c:v>
                </c:pt>
                <c:pt idx="594">
                  <c:v>6.2500000000000003E-3</c:v>
                </c:pt>
                <c:pt idx="595">
                  <c:v>6.2500000000000003E-3</c:v>
                </c:pt>
                <c:pt idx="596">
                  <c:v>6.2500000000000003E-3</c:v>
                </c:pt>
                <c:pt idx="597">
                  <c:v>6.5380000000000004E-3</c:v>
                </c:pt>
                <c:pt idx="598">
                  <c:v>6.5380000000000004E-3</c:v>
                </c:pt>
                <c:pt idx="599">
                  <c:v>6.5380000000000004E-3</c:v>
                </c:pt>
                <c:pt idx="600">
                  <c:v>6.2139999999999999E-3</c:v>
                </c:pt>
                <c:pt idx="601">
                  <c:v>6.2139999999999999E-3</c:v>
                </c:pt>
                <c:pt idx="602">
                  <c:v>6.2139999999999999E-3</c:v>
                </c:pt>
                <c:pt idx="603">
                  <c:v>6.2139999999999999E-3</c:v>
                </c:pt>
                <c:pt idx="604">
                  <c:v>6.2139999999999999E-3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'איור 4 נתונים'!$K$2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'איור 4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</c:numCache>
            </c:numRef>
          </c:cat>
          <c:val>
            <c:numRef>
              <c:f>'איור 4 נתונים'!$K$3:$K$3999</c:f>
              <c:numCache>
                <c:formatCode>0.000%</c:formatCode>
                <c:ptCount val="3997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0.01</c:v>
                </c:pt>
                <c:pt idx="31">
                  <c:v>0.01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>
                  <c:v>0.01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0.01</c:v>
                </c:pt>
                <c:pt idx="48">
                  <c:v>0.01</c:v>
                </c:pt>
                <c:pt idx="49">
                  <c:v>0.01</c:v>
                </c:pt>
                <c:pt idx="50">
                  <c:v>0.01</c:v>
                </c:pt>
                <c:pt idx="51">
                  <c:v>0.01</c:v>
                </c:pt>
                <c:pt idx="52">
                  <c:v>0.01</c:v>
                </c:pt>
                <c:pt idx="53">
                  <c:v>0.01</c:v>
                </c:pt>
                <c:pt idx="54">
                  <c:v>0.01</c:v>
                </c:pt>
                <c:pt idx="55">
                  <c:v>0.01</c:v>
                </c:pt>
                <c:pt idx="56">
                  <c:v>0.01</c:v>
                </c:pt>
                <c:pt idx="57">
                  <c:v>0.01</c:v>
                </c:pt>
                <c:pt idx="58">
                  <c:v>0.01</c:v>
                </c:pt>
                <c:pt idx="59">
                  <c:v>0.01</c:v>
                </c:pt>
                <c:pt idx="60">
                  <c:v>0.01</c:v>
                </c:pt>
                <c:pt idx="61">
                  <c:v>0.01</c:v>
                </c:pt>
                <c:pt idx="62">
                  <c:v>0.01</c:v>
                </c:pt>
                <c:pt idx="63">
                  <c:v>0.01</c:v>
                </c:pt>
                <c:pt idx="64">
                  <c:v>0.01</c:v>
                </c:pt>
                <c:pt idx="65">
                  <c:v>0.01</c:v>
                </c:pt>
                <c:pt idx="66">
                  <c:v>0.01</c:v>
                </c:pt>
                <c:pt idx="67">
                  <c:v>0.01</c:v>
                </c:pt>
                <c:pt idx="68">
                  <c:v>0.01</c:v>
                </c:pt>
                <c:pt idx="69">
                  <c:v>0.01</c:v>
                </c:pt>
                <c:pt idx="70">
                  <c:v>0.01</c:v>
                </c:pt>
                <c:pt idx="71">
                  <c:v>0.01</c:v>
                </c:pt>
                <c:pt idx="72">
                  <c:v>0.01</c:v>
                </c:pt>
                <c:pt idx="73">
                  <c:v>0.01</c:v>
                </c:pt>
                <c:pt idx="74">
                  <c:v>0.01</c:v>
                </c:pt>
                <c:pt idx="75">
                  <c:v>0.01</c:v>
                </c:pt>
                <c:pt idx="76">
                  <c:v>0.01</c:v>
                </c:pt>
                <c:pt idx="77">
                  <c:v>0.01</c:v>
                </c:pt>
                <c:pt idx="78">
                  <c:v>0.01</c:v>
                </c:pt>
                <c:pt idx="79">
                  <c:v>0.01</c:v>
                </c:pt>
                <c:pt idx="80">
                  <c:v>0.01</c:v>
                </c:pt>
                <c:pt idx="81">
                  <c:v>0.01</c:v>
                </c:pt>
                <c:pt idx="82">
                  <c:v>0.01</c:v>
                </c:pt>
                <c:pt idx="83">
                  <c:v>0.01</c:v>
                </c:pt>
                <c:pt idx="84">
                  <c:v>0.01</c:v>
                </c:pt>
                <c:pt idx="85">
                  <c:v>0.01</c:v>
                </c:pt>
                <c:pt idx="86">
                  <c:v>0.01</c:v>
                </c:pt>
                <c:pt idx="87">
                  <c:v>0.01</c:v>
                </c:pt>
                <c:pt idx="88">
                  <c:v>0.01</c:v>
                </c:pt>
                <c:pt idx="89">
                  <c:v>0.01</c:v>
                </c:pt>
                <c:pt idx="90">
                  <c:v>0.01</c:v>
                </c:pt>
                <c:pt idx="91">
                  <c:v>0.01</c:v>
                </c:pt>
                <c:pt idx="92">
                  <c:v>0.01</c:v>
                </c:pt>
                <c:pt idx="93">
                  <c:v>0.01</c:v>
                </c:pt>
                <c:pt idx="94">
                  <c:v>0.01</c:v>
                </c:pt>
                <c:pt idx="95">
                  <c:v>0.01</c:v>
                </c:pt>
                <c:pt idx="96">
                  <c:v>0.01</c:v>
                </c:pt>
                <c:pt idx="97">
                  <c:v>0.01</c:v>
                </c:pt>
                <c:pt idx="98">
                  <c:v>0.01</c:v>
                </c:pt>
                <c:pt idx="99">
                  <c:v>0.01</c:v>
                </c:pt>
                <c:pt idx="100">
                  <c:v>0.01</c:v>
                </c:pt>
                <c:pt idx="101">
                  <c:v>0.01</c:v>
                </c:pt>
                <c:pt idx="102">
                  <c:v>0.01</c:v>
                </c:pt>
                <c:pt idx="103">
                  <c:v>0.01</c:v>
                </c:pt>
                <c:pt idx="104">
                  <c:v>0.01</c:v>
                </c:pt>
                <c:pt idx="105">
                  <c:v>0.01</c:v>
                </c:pt>
                <c:pt idx="106">
                  <c:v>0.01</c:v>
                </c:pt>
                <c:pt idx="107">
                  <c:v>0.01</c:v>
                </c:pt>
                <c:pt idx="108">
                  <c:v>0.01</c:v>
                </c:pt>
                <c:pt idx="109">
                  <c:v>0.01</c:v>
                </c:pt>
                <c:pt idx="110">
                  <c:v>0.01</c:v>
                </c:pt>
                <c:pt idx="111">
                  <c:v>0.01</c:v>
                </c:pt>
                <c:pt idx="112">
                  <c:v>0.01</c:v>
                </c:pt>
                <c:pt idx="113">
                  <c:v>0.01</c:v>
                </c:pt>
                <c:pt idx="114">
                  <c:v>0.01</c:v>
                </c:pt>
                <c:pt idx="115">
                  <c:v>0.01</c:v>
                </c:pt>
                <c:pt idx="116">
                  <c:v>0.01</c:v>
                </c:pt>
                <c:pt idx="117">
                  <c:v>0.01</c:v>
                </c:pt>
                <c:pt idx="118">
                  <c:v>0.01</c:v>
                </c:pt>
                <c:pt idx="119">
                  <c:v>0.01</c:v>
                </c:pt>
                <c:pt idx="120">
                  <c:v>0.01</c:v>
                </c:pt>
                <c:pt idx="121">
                  <c:v>0.01</c:v>
                </c:pt>
                <c:pt idx="122">
                  <c:v>0.01</c:v>
                </c:pt>
                <c:pt idx="123">
                  <c:v>0.01</c:v>
                </c:pt>
                <c:pt idx="124">
                  <c:v>0.01</c:v>
                </c:pt>
                <c:pt idx="125">
                  <c:v>0.01</c:v>
                </c:pt>
                <c:pt idx="126">
                  <c:v>0.01</c:v>
                </c:pt>
                <c:pt idx="127">
                  <c:v>0.01</c:v>
                </c:pt>
                <c:pt idx="128">
                  <c:v>0.01</c:v>
                </c:pt>
                <c:pt idx="129">
                  <c:v>0.01</c:v>
                </c:pt>
                <c:pt idx="130">
                  <c:v>0.01</c:v>
                </c:pt>
                <c:pt idx="131">
                  <c:v>0.01</c:v>
                </c:pt>
                <c:pt idx="132">
                  <c:v>0.01</c:v>
                </c:pt>
                <c:pt idx="133">
                  <c:v>0.01</c:v>
                </c:pt>
                <c:pt idx="134">
                  <c:v>0.01</c:v>
                </c:pt>
                <c:pt idx="135">
                  <c:v>0.01</c:v>
                </c:pt>
                <c:pt idx="136">
                  <c:v>0.01</c:v>
                </c:pt>
                <c:pt idx="137">
                  <c:v>0.01</c:v>
                </c:pt>
                <c:pt idx="138">
                  <c:v>0.01</c:v>
                </c:pt>
                <c:pt idx="139">
                  <c:v>0.01</c:v>
                </c:pt>
                <c:pt idx="140">
                  <c:v>0.01</c:v>
                </c:pt>
                <c:pt idx="141">
                  <c:v>0.01</c:v>
                </c:pt>
                <c:pt idx="142">
                  <c:v>0.01</c:v>
                </c:pt>
                <c:pt idx="143">
                  <c:v>0.01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0.01</c:v>
                </c:pt>
                <c:pt idx="150">
                  <c:v>0.01</c:v>
                </c:pt>
                <c:pt idx="151">
                  <c:v>0.01</c:v>
                </c:pt>
                <c:pt idx="152">
                  <c:v>0.01</c:v>
                </c:pt>
                <c:pt idx="153">
                  <c:v>0.01</c:v>
                </c:pt>
                <c:pt idx="154">
                  <c:v>0.01</c:v>
                </c:pt>
                <c:pt idx="155">
                  <c:v>0.01</c:v>
                </c:pt>
                <c:pt idx="156">
                  <c:v>0.01</c:v>
                </c:pt>
                <c:pt idx="157">
                  <c:v>0.01</c:v>
                </c:pt>
                <c:pt idx="158">
                  <c:v>0.01</c:v>
                </c:pt>
                <c:pt idx="159">
                  <c:v>0.01</c:v>
                </c:pt>
                <c:pt idx="160">
                  <c:v>0.01</c:v>
                </c:pt>
                <c:pt idx="161">
                  <c:v>0.01</c:v>
                </c:pt>
                <c:pt idx="162">
                  <c:v>0.01</c:v>
                </c:pt>
                <c:pt idx="163">
                  <c:v>0.01</c:v>
                </c:pt>
                <c:pt idx="164">
                  <c:v>0.01</c:v>
                </c:pt>
                <c:pt idx="165">
                  <c:v>0.01</c:v>
                </c:pt>
                <c:pt idx="166">
                  <c:v>0.01</c:v>
                </c:pt>
                <c:pt idx="167">
                  <c:v>0.01</c:v>
                </c:pt>
                <c:pt idx="168">
                  <c:v>0.01</c:v>
                </c:pt>
                <c:pt idx="169">
                  <c:v>0.01</c:v>
                </c:pt>
                <c:pt idx="170">
                  <c:v>0.01</c:v>
                </c:pt>
                <c:pt idx="171">
                  <c:v>0.01</c:v>
                </c:pt>
                <c:pt idx="172">
                  <c:v>0.01</c:v>
                </c:pt>
                <c:pt idx="173">
                  <c:v>0.01</c:v>
                </c:pt>
                <c:pt idx="174">
                  <c:v>0.01</c:v>
                </c:pt>
                <c:pt idx="175">
                  <c:v>0.01</c:v>
                </c:pt>
                <c:pt idx="176">
                  <c:v>0.01</c:v>
                </c:pt>
                <c:pt idx="177">
                  <c:v>0.01</c:v>
                </c:pt>
                <c:pt idx="178">
                  <c:v>0.01</c:v>
                </c:pt>
                <c:pt idx="179">
                  <c:v>0.01</c:v>
                </c:pt>
                <c:pt idx="180">
                  <c:v>0.01</c:v>
                </c:pt>
                <c:pt idx="181">
                  <c:v>0.01</c:v>
                </c:pt>
                <c:pt idx="182">
                  <c:v>0.01</c:v>
                </c:pt>
                <c:pt idx="183">
                  <c:v>0.01</c:v>
                </c:pt>
                <c:pt idx="184">
                  <c:v>0.01</c:v>
                </c:pt>
                <c:pt idx="185">
                  <c:v>0.01</c:v>
                </c:pt>
                <c:pt idx="186">
                  <c:v>0.01</c:v>
                </c:pt>
                <c:pt idx="187">
                  <c:v>0.01</c:v>
                </c:pt>
                <c:pt idx="188">
                  <c:v>0.01</c:v>
                </c:pt>
                <c:pt idx="189">
                  <c:v>0.01</c:v>
                </c:pt>
                <c:pt idx="190">
                  <c:v>0.01</c:v>
                </c:pt>
                <c:pt idx="191">
                  <c:v>0.01</c:v>
                </c:pt>
                <c:pt idx="192">
                  <c:v>0.01</c:v>
                </c:pt>
                <c:pt idx="193">
                  <c:v>0.01</c:v>
                </c:pt>
                <c:pt idx="194">
                  <c:v>0.01</c:v>
                </c:pt>
                <c:pt idx="195">
                  <c:v>0.01</c:v>
                </c:pt>
                <c:pt idx="196">
                  <c:v>0.01</c:v>
                </c:pt>
                <c:pt idx="197">
                  <c:v>0.01</c:v>
                </c:pt>
                <c:pt idx="198">
                  <c:v>0.01</c:v>
                </c:pt>
                <c:pt idx="199">
                  <c:v>0.01</c:v>
                </c:pt>
                <c:pt idx="200">
                  <c:v>0.01</c:v>
                </c:pt>
                <c:pt idx="201">
                  <c:v>0.01</c:v>
                </c:pt>
                <c:pt idx="202">
                  <c:v>0.01</c:v>
                </c:pt>
                <c:pt idx="203">
                  <c:v>0.01</c:v>
                </c:pt>
                <c:pt idx="204">
                  <c:v>0.01</c:v>
                </c:pt>
                <c:pt idx="205">
                  <c:v>0.01</c:v>
                </c:pt>
                <c:pt idx="206">
                  <c:v>0.01</c:v>
                </c:pt>
                <c:pt idx="207">
                  <c:v>0.01</c:v>
                </c:pt>
                <c:pt idx="208">
                  <c:v>0.01</c:v>
                </c:pt>
                <c:pt idx="209">
                  <c:v>0.01</c:v>
                </c:pt>
                <c:pt idx="210">
                  <c:v>0.01</c:v>
                </c:pt>
                <c:pt idx="211">
                  <c:v>0.01</c:v>
                </c:pt>
                <c:pt idx="212">
                  <c:v>0.01</c:v>
                </c:pt>
                <c:pt idx="213">
                  <c:v>0.01</c:v>
                </c:pt>
                <c:pt idx="214">
                  <c:v>0.01</c:v>
                </c:pt>
                <c:pt idx="215">
                  <c:v>0.01</c:v>
                </c:pt>
                <c:pt idx="216">
                  <c:v>0.01</c:v>
                </c:pt>
                <c:pt idx="217">
                  <c:v>0.01</c:v>
                </c:pt>
                <c:pt idx="218">
                  <c:v>0.01</c:v>
                </c:pt>
                <c:pt idx="219">
                  <c:v>0.01</c:v>
                </c:pt>
                <c:pt idx="220">
                  <c:v>0.01</c:v>
                </c:pt>
                <c:pt idx="221">
                  <c:v>0.01</c:v>
                </c:pt>
                <c:pt idx="222">
                  <c:v>0.01</c:v>
                </c:pt>
                <c:pt idx="223">
                  <c:v>0.01</c:v>
                </c:pt>
                <c:pt idx="224">
                  <c:v>0.01</c:v>
                </c:pt>
                <c:pt idx="225">
                  <c:v>0.01</c:v>
                </c:pt>
                <c:pt idx="226">
                  <c:v>0.01</c:v>
                </c:pt>
                <c:pt idx="227">
                  <c:v>0.01</c:v>
                </c:pt>
                <c:pt idx="228">
                  <c:v>0.01</c:v>
                </c:pt>
                <c:pt idx="229">
                  <c:v>0.01</c:v>
                </c:pt>
                <c:pt idx="230">
                  <c:v>0.01</c:v>
                </c:pt>
                <c:pt idx="231">
                  <c:v>0.01</c:v>
                </c:pt>
                <c:pt idx="232">
                  <c:v>0.01</c:v>
                </c:pt>
                <c:pt idx="233">
                  <c:v>0.01</c:v>
                </c:pt>
                <c:pt idx="234">
                  <c:v>0.01</c:v>
                </c:pt>
                <c:pt idx="235">
                  <c:v>0.01</c:v>
                </c:pt>
                <c:pt idx="236">
                  <c:v>0.01</c:v>
                </c:pt>
                <c:pt idx="237">
                  <c:v>0.01</c:v>
                </c:pt>
                <c:pt idx="238">
                  <c:v>0.01</c:v>
                </c:pt>
                <c:pt idx="239">
                  <c:v>0.01</c:v>
                </c:pt>
                <c:pt idx="240">
                  <c:v>0.01</c:v>
                </c:pt>
                <c:pt idx="241">
                  <c:v>0.01</c:v>
                </c:pt>
                <c:pt idx="242">
                  <c:v>0.01</c:v>
                </c:pt>
                <c:pt idx="243">
                  <c:v>0.01</c:v>
                </c:pt>
                <c:pt idx="244">
                  <c:v>0.01</c:v>
                </c:pt>
                <c:pt idx="245">
                  <c:v>0.01</c:v>
                </c:pt>
                <c:pt idx="246">
                  <c:v>0.01</c:v>
                </c:pt>
                <c:pt idx="247">
                  <c:v>0.01</c:v>
                </c:pt>
                <c:pt idx="248">
                  <c:v>0.01</c:v>
                </c:pt>
                <c:pt idx="249">
                  <c:v>0.01</c:v>
                </c:pt>
                <c:pt idx="250">
                  <c:v>0.01</c:v>
                </c:pt>
                <c:pt idx="251">
                  <c:v>0.01</c:v>
                </c:pt>
                <c:pt idx="252">
                  <c:v>0.01</c:v>
                </c:pt>
                <c:pt idx="253">
                  <c:v>0.01</c:v>
                </c:pt>
                <c:pt idx="254">
                  <c:v>0.01</c:v>
                </c:pt>
                <c:pt idx="255">
                  <c:v>0.01</c:v>
                </c:pt>
                <c:pt idx="256">
                  <c:v>0.01</c:v>
                </c:pt>
                <c:pt idx="257">
                  <c:v>0.01</c:v>
                </c:pt>
                <c:pt idx="258">
                  <c:v>0.01</c:v>
                </c:pt>
                <c:pt idx="259">
                  <c:v>0.01</c:v>
                </c:pt>
                <c:pt idx="260">
                  <c:v>0.01</c:v>
                </c:pt>
                <c:pt idx="261">
                  <c:v>0.01</c:v>
                </c:pt>
                <c:pt idx="262">
                  <c:v>0.01</c:v>
                </c:pt>
                <c:pt idx="263">
                  <c:v>0.01</c:v>
                </c:pt>
                <c:pt idx="264">
                  <c:v>0.01</c:v>
                </c:pt>
                <c:pt idx="265">
                  <c:v>0.01</c:v>
                </c:pt>
                <c:pt idx="266">
                  <c:v>0.01</c:v>
                </c:pt>
                <c:pt idx="267">
                  <c:v>0.01</c:v>
                </c:pt>
                <c:pt idx="268">
                  <c:v>0.01</c:v>
                </c:pt>
                <c:pt idx="269">
                  <c:v>0.01</c:v>
                </c:pt>
                <c:pt idx="270">
                  <c:v>0.01</c:v>
                </c:pt>
                <c:pt idx="271">
                  <c:v>0.01</c:v>
                </c:pt>
                <c:pt idx="272">
                  <c:v>0.01</c:v>
                </c:pt>
                <c:pt idx="273">
                  <c:v>0.01</c:v>
                </c:pt>
                <c:pt idx="274">
                  <c:v>0.01</c:v>
                </c:pt>
                <c:pt idx="275">
                  <c:v>0.01</c:v>
                </c:pt>
                <c:pt idx="276">
                  <c:v>0.01</c:v>
                </c:pt>
                <c:pt idx="277">
                  <c:v>0.01</c:v>
                </c:pt>
                <c:pt idx="278">
                  <c:v>0.01</c:v>
                </c:pt>
                <c:pt idx="279">
                  <c:v>0.01</c:v>
                </c:pt>
                <c:pt idx="280">
                  <c:v>0.01</c:v>
                </c:pt>
                <c:pt idx="281">
                  <c:v>0.01</c:v>
                </c:pt>
                <c:pt idx="282">
                  <c:v>0.01</c:v>
                </c:pt>
                <c:pt idx="283">
                  <c:v>0.01</c:v>
                </c:pt>
                <c:pt idx="284">
                  <c:v>0.01</c:v>
                </c:pt>
                <c:pt idx="285">
                  <c:v>0.01</c:v>
                </c:pt>
                <c:pt idx="286">
                  <c:v>0.01</c:v>
                </c:pt>
                <c:pt idx="287">
                  <c:v>0.01</c:v>
                </c:pt>
                <c:pt idx="288">
                  <c:v>0.01</c:v>
                </c:pt>
                <c:pt idx="289">
                  <c:v>0.01</c:v>
                </c:pt>
                <c:pt idx="290">
                  <c:v>0.01</c:v>
                </c:pt>
                <c:pt idx="291">
                  <c:v>0.01</c:v>
                </c:pt>
                <c:pt idx="292">
                  <c:v>0.01</c:v>
                </c:pt>
                <c:pt idx="293">
                  <c:v>0.01</c:v>
                </c:pt>
                <c:pt idx="294">
                  <c:v>0.01</c:v>
                </c:pt>
                <c:pt idx="295">
                  <c:v>0.01</c:v>
                </c:pt>
                <c:pt idx="296">
                  <c:v>0.01</c:v>
                </c:pt>
                <c:pt idx="297">
                  <c:v>0.01</c:v>
                </c:pt>
                <c:pt idx="298">
                  <c:v>0.01</c:v>
                </c:pt>
                <c:pt idx="299">
                  <c:v>0.01</c:v>
                </c:pt>
                <c:pt idx="300">
                  <c:v>0.01</c:v>
                </c:pt>
                <c:pt idx="301">
                  <c:v>0.01</c:v>
                </c:pt>
                <c:pt idx="302">
                  <c:v>0.01</c:v>
                </c:pt>
                <c:pt idx="303">
                  <c:v>0.01</c:v>
                </c:pt>
                <c:pt idx="304">
                  <c:v>0.01</c:v>
                </c:pt>
                <c:pt idx="305">
                  <c:v>0.01</c:v>
                </c:pt>
                <c:pt idx="306">
                  <c:v>0.01</c:v>
                </c:pt>
                <c:pt idx="307">
                  <c:v>0.01</c:v>
                </c:pt>
                <c:pt idx="308">
                  <c:v>0.01</c:v>
                </c:pt>
                <c:pt idx="309">
                  <c:v>0.01</c:v>
                </c:pt>
                <c:pt idx="310">
                  <c:v>0.01</c:v>
                </c:pt>
                <c:pt idx="311">
                  <c:v>0.01</c:v>
                </c:pt>
                <c:pt idx="312">
                  <c:v>0.01</c:v>
                </c:pt>
                <c:pt idx="313">
                  <c:v>0.01</c:v>
                </c:pt>
                <c:pt idx="314">
                  <c:v>0.01</c:v>
                </c:pt>
                <c:pt idx="315">
                  <c:v>0.01</c:v>
                </c:pt>
                <c:pt idx="316">
                  <c:v>0.01</c:v>
                </c:pt>
                <c:pt idx="317">
                  <c:v>0.01</c:v>
                </c:pt>
                <c:pt idx="318">
                  <c:v>0.01</c:v>
                </c:pt>
                <c:pt idx="319">
                  <c:v>0.01</c:v>
                </c:pt>
                <c:pt idx="320">
                  <c:v>0.01</c:v>
                </c:pt>
                <c:pt idx="321">
                  <c:v>0.01</c:v>
                </c:pt>
                <c:pt idx="322">
                  <c:v>0.01</c:v>
                </c:pt>
                <c:pt idx="323">
                  <c:v>0.01</c:v>
                </c:pt>
                <c:pt idx="324">
                  <c:v>0.01</c:v>
                </c:pt>
                <c:pt idx="325">
                  <c:v>0.01</c:v>
                </c:pt>
                <c:pt idx="326">
                  <c:v>0.01</c:v>
                </c:pt>
                <c:pt idx="327">
                  <c:v>0.01</c:v>
                </c:pt>
                <c:pt idx="328">
                  <c:v>0.01</c:v>
                </c:pt>
                <c:pt idx="329">
                  <c:v>0.01</c:v>
                </c:pt>
                <c:pt idx="330">
                  <c:v>0.01</c:v>
                </c:pt>
                <c:pt idx="331">
                  <c:v>0.01</c:v>
                </c:pt>
                <c:pt idx="332">
                  <c:v>0.01</c:v>
                </c:pt>
                <c:pt idx="333">
                  <c:v>0.01</c:v>
                </c:pt>
                <c:pt idx="334">
                  <c:v>0.01</c:v>
                </c:pt>
                <c:pt idx="335">
                  <c:v>0.01</c:v>
                </c:pt>
                <c:pt idx="336">
                  <c:v>0.01</c:v>
                </c:pt>
                <c:pt idx="337">
                  <c:v>0.01</c:v>
                </c:pt>
                <c:pt idx="338">
                  <c:v>0.01</c:v>
                </c:pt>
                <c:pt idx="339">
                  <c:v>0.01</c:v>
                </c:pt>
                <c:pt idx="340">
                  <c:v>0.01</c:v>
                </c:pt>
                <c:pt idx="341">
                  <c:v>0.01</c:v>
                </c:pt>
                <c:pt idx="342">
                  <c:v>0.01</c:v>
                </c:pt>
                <c:pt idx="343">
                  <c:v>0.01</c:v>
                </c:pt>
                <c:pt idx="344">
                  <c:v>0.01</c:v>
                </c:pt>
                <c:pt idx="345">
                  <c:v>0.01</c:v>
                </c:pt>
                <c:pt idx="346">
                  <c:v>0.01</c:v>
                </c:pt>
                <c:pt idx="347">
                  <c:v>0.01</c:v>
                </c:pt>
                <c:pt idx="348">
                  <c:v>0.01</c:v>
                </c:pt>
                <c:pt idx="349">
                  <c:v>0.01</c:v>
                </c:pt>
                <c:pt idx="350">
                  <c:v>0.01</c:v>
                </c:pt>
                <c:pt idx="351">
                  <c:v>0.01</c:v>
                </c:pt>
                <c:pt idx="352">
                  <c:v>0.01</c:v>
                </c:pt>
                <c:pt idx="353">
                  <c:v>0.01</c:v>
                </c:pt>
                <c:pt idx="354">
                  <c:v>0.01</c:v>
                </c:pt>
                <c:pt idx="355">
                  <c:v>0.01</c:v>
                </c:pt>
                <c:pt idx="356">
                  <c:v>0.01</c:v>
                </c:pt>
                <c:pt idx="357">
                  <c:v>0.01</c:v>
                </c:pt>
                <c:pt idx="358">
                  <c:v>0.01</c:v>
                </c:pt>
                <c:pt idx="359">
                  <c:v>0.01</c:v>
                </c:pt>
                <c:pt idx="360">
                  <c:v>0.01</c:v>
                </c:pt>
                <c:pt idx="361">
                  <c:v>0.01</c:v>
                </c:pt>
                <c:pt idx="362">
                  <c:v>0.01</c:v>
                </c:pt>
                <c:pt idx="363">
                  <c:v>0.01</c:v>
                </c:pt>
                <c:pt idx="364">
                  <c:v>0.01</c:v>
                </c:pt>
                <c:pt idx="365">
                  <c:v>0.01</c:v>
                </c:pt>
                <c:pt idx="366">
                  <c:v>0.01</c:v>
                </c:pt>
                <c:pt idx="367">
                  <c:v>0.01</c:v>
                </c:pt>
                <c:pt idx="368">
                  <c:v>0.01</c:v>
                </c:pt>
                <c:pt idx="369">
                  <c:v>0.01</c:v>
                </c:pt>
                <c:pt idx="370">
                  <c:v>0.01</c:v>
                </c:pt>
                <c:pt idx="371">
                  <c:v>0.01</c:v>
                </c:pt>
                <c:pt idx="372">
                  <c:v>0.01</c:v>
                </c:pt>
                <c:pt idx="373">
                  <c:v>0.01</c:v>
                </c:pt>
                <c:pt idx="374">
                  <c:v>0.01</c:v>
                </c:pt>
                <c:pt idx="375">
                  <c:v>0.01</c:v>
                </c:pt>
                <c:pt idx="376">
                  <c:v>0.01</c:v>
                </c:pt>
                <c:pt idx="377">
                  <c:v>0.01</c:v>
                </c:pt>
                <c:pt idx="378">
                  <c:v>0.01</c:v>
                </c:pt>
                <c:pt idx="379">
                  <c:v>0.01</c:v>
                </c:pt>
                <c:pt idx="380">
                  <c:v>0.01</c:v>
                </c:pt>
                <c:pt idx="381">
                  <c:v>0.01</c:v>
                </c:pt>
                <c:pt idx="382">
                  <c:v>0.01</c:v>
                </c:pt>
                <c:pt idx="383">
                  <c:v>0.01</c:v>
                </c:pt>
                <c:pt idx="384">
                  <c:v>0.01</c:v>
                </c:pt>
                <c:pt idx="385">
                  <c:v>0.01</c:v>
                </c:pt>
                <c:pt idx="386">
                  <c:v>0.01</c:v>
                </c:pt>
                <c:pt idx="387">
                  <c:v>0.01</c:v>
                </c:pt>
                <c:pt idx="388">
                  <c:v>0.01</c:v>
                </c:pt>
                <c:pt idx="389">
                  <c:v>0.01</c:v>
                </c:pt>
                <c:pt idx="390">
                  <c:v>0.01</c:v>
                </c:pt>
                <c:pt idx="391">
                  <c:v>0.01</c:v>
                </c:pt>
                <c:pt idx="392">
                  <c:v>0.01</c:v>
                </c:pt>
                <c:pt idx="393">
                  <c:v>0.01</c:v>
                </c:pt>
                <c:pt idx="394">
                  <c:v>0.01</c:v>
                </c:pt>
                <c:pt idx="395">
                  <c:v>0.01</c:v>
                </c:pt>
                <c:pt idx="396">
                  <c:v>0.01</c:v>
                </c:pt>
                <c:pt idx="397">
                  <c:v>0.01</c:v>
                </c:pt>
                <c:pt idx="398">
                  <c:v>0.01</c:v>
                </c:pt>
                <c:pt idx="399">
                  <c:v>0.01</c:v>
                </c:pt>
                <c:pt idx="400">
                  <c:v>0.01</c:v>
                </c:pt>
                <c:pt idx="401">
                  <c:v>0.01</c:v>
                </c:pt>
                <c:pt idx="402">
                  <c:v>0.01</c:v>
                </c:pt>
                <c:pt idx="403">
                  <c:v>0.01</c:v>
                </c:pt>
                <c:pt idx="404">
                  <c:v>0.01</c:v>
                </c:pt>
                <c:pt idx="405">
                  <c:v>0.01</c:v>
                </c:pt>
                <c:pt idx="406">
                  <c:v>0.01</c:v>
                </c:pt>
                <c:pt idx="407">
                  <c:v>0.01</c:v>
                </c:pt>
                <c:pt idx="408">
                  <c:v>0.01</c:v>
                </c:pt>
                <c:pt idx="409">
                  <c:v>0.01</c:v>
                </c:pt>
                <c:pt idx="410">
                  <c:v>0.01</c:v>
                </c:pt>
                <c:pt idx="411">
                  <c:v>0.01</c:v>
                </c:pt>
                <c:pt idx="412">
                  <c:v>0.01</c:v>
                </c:pt>
                <c:pt idx="413">
                  <c:v>0.01</c:v>
                </c:pt>
                <c:pt idx="414">
                  <c:v>0.01</c:v>
                </c:pt>
                <c:pt idx="415">
                  <c:v>0.01</c:v>
                </c:pt>
                <c:pt idx="416">
                  <c:v>0.01</c:v>
                </c:pt>
                <c:pt idx="417">
                  <c:v>0.01</c:v>
                </c:pt>
                <c:pt idx="418">
                  <c:v>0.01</c:v>
                </c:pt>
                <c:pt idx="419">
                  <c:v>0.01</c:v>
                </c:pt>
                <c:pt idx="420">
                  <c:v>0.01</c:v>
                </c:pt>
                <c:pt idx="421">
                  <c:v>0.01</c:v>
                </c:pt>
                <c:pt idx="422">
                  <c:v>0.01</c:v>
                </c:pt>
                <c:pt idx="423">
                  <c:v>0.01</c:v>
                </c:pt>
                <c:pt idx="424">
                  <c:v>0.01</c:v>
                </c:pt>
                <c:pt idx="425">
                  <c:v>0.01</c:v>
                </c:pt>
                <c:pt idx="426">
                  <c:v>0.01</c:v>
                </c:pt>
                <c:pt idx="427">
                  <c:v>0.01</c:v>
                </c:pt>
                <c:pt idx="428">
                  <c:v>0.01</c:v>
                </c:pt>
                <c:pt idx="429">
                  <c:v>0.01</c:v>
                </c:pt>
                <c:pt idx="430">
                  <c:v>0.01</c:v>
                </c:pt>
                <c:pt idx="431">
                  <c:v>0.01</c:v>
                </c:pt>
                <c:pt idx="432">
                  <c:v>0.01</c:v>
                </c:pt>
                <c:pt idx="433">
                  <c:v>0.01</c:v>
                </c:pt>
                <c:pt idx="434">
                  <c:v>0.01</c:v>
                </c:pt>
                <c:pt idx="435">
                  <c:v>0.01</c:v>
                </c:pt>
                <c:pt idx="436">
                  <c:v>0.01</c:v>
                </c:pt>
                <c:pt idx="437">
                  <c:v>0.01</c:v>
                </c:pt>
                <c:pt idx="438">
                  <c:v>0.01</c:v>
                </c:pt>
                <c:pt idx="439">
                  <c:v>0.01</c:v>
                </c:pt>
                <c:pt idx="440">
                  <c:v>0.01</c:v>
                </c:pt>
                <c:pt idx="441">
                  <c:v>0.01</c:v>
                </c:pt>
                <c:pt idx="442">
                  <c:v>0.01</c:v>
                </c:pt>
                <c:pt idx="443">
                  <c:v>0.01</c:v>
                </c:pt>
                <c:pt idx="444">
                  <c:v>0.01</c:v>
                </c:pt>
                <c:pt idx="445">
                  <c:v>0.01</c:v>
                </c:pt>
                <c:pt idx="446">
                  <c:v>0.01</c:v>
                </c:pt>
                <c:pt idx="447">
                  <c:v>0.01</c:v>
                </c:pt>
                <c:pt idx="448">
                  <c:v>0.01</c:v>
                </c:pt>
                <c:pt idx="449">
                  <c:v>0.01</c:v>
                </c:pt>
                <c:pt idx="450">
                  <c:v>0.01</c:v>
                </c:pt>
                <c:pt idx="451">
                  <c:v>0.01</c:v>
                </c:pt>
                <c:pt idx="452">
                  <c:v>0.01</c:v>
                </c:pt>
                <c:pt idx="453">
                  <c:v>0.01</c:v>
                </c:pt>
                <c:pt idx="454">
                  <c:v>0.01</c:v>
                </c:pt>
                <c:pt idx="455">
                  <c:v>0.01</c:v>
                </c:pt>
                <c:pt idx="456">
                  <c:v>0.01</c:v>
                </c:pt>
                <c:pt idx="457">
                  <c:v>0.01</c:v>
                </c:pt>
                <c:pt idx="458">
                  <c:v>0.01</c:v>
                </c:pt>
                <c:pt idx="459">
                  <c:v>0.01</c:v>
                </c:pt>
                <c:pt idx="460">
                  <c:v>0.01</c:v>
                </c:pt>
                <c:pt idx="461">
                  <c:v>0.01</c:v>
                </c:pt>
                <c:pt idx="462">
                  <c:v>0.01</c:v>
                </c:pt>
                <c:pt idx="463">
                  <c:v>0.01</c:v>
                </c:pt>
                <c:pt idx="464">
                  <c:v>0.01</c:v>
                </c:pt>
                <c:pt idx="465">
                  <c:v>0.01</c:v>
                </c:pt>
                <c:pt idx="466">
                  <c:v>0.01</c:v>
                </c:pt>
                <c:pt idx="467">
                  <c:v>0.01</c:v>
                </c:pt>
                <c:pt idx="468">
                  <c:v>0.01</c:v>
                </c:pt>
                <c:pt idx="469">
                  <c:v>0.01</c:v>
                </c:pt>
                <c:pt idx="470">
                  <c:v>0.01</c:v>
                </c:pt>
                <c:pt idx="471">
                  <c:v>0.01</c:v>
                </c:pt>
                <c:pt idx="472">
                  <c:v>0.01</c:v>
                </c:pt>
                <c:pt idx="473">
                  <c:v>0.01</c:v>
                </c:pt>
                <c:pt idx="474">
                  <c:v>0.01</c:v>
                </c:pt>
                <c:pt idx="475">
                  <c:v>0.01</c:v>
                </c:pt>
                <c:pt idx="476">
                  <c:v>0.01</c:v>
                </c:pt>
                <c:pt idx="477">
                  <c:v>0.01</c:v>
                </c:pt>
                <c:pt idx="478">
                  <c:v>0.01</c:v>
                </c:pt>
                <c:pt idx="479">
                  <c:v>0.01</c:v>
                </c:pt>
                <c:pt idx="480">
                  <c:v>0.01</c:v>
                </c:pt>
                <c:pt idx="481">
                  <c:v>0.01</c:v>
                </c:pt>
                <c:pt idx="482">
                  <c:v>0.01</c:v>
                </c:pt>
                <c:pt idx="483">
                  <c:v>0.01</c:v>
                </c:pt>
                <c:pt idx="484">
                  <c:v>0.01</c:v>
                </c:pt>
                <c:pt idx="485">
                  <c:v>0.01</c:v>
                </c:pt>
                <c:pt idx="486">
                  <c:v>0.01</c:v>
                </c:pt>
                <c:pt idx="487">
                  <c:v>0.01</c:v>
                </c:pt>
                <c:pt idx="488">
                  <c:v>0.01</c:v>
                </c:pt>
                <c:pt idx="489">
                  <c:v>0.01</c:v>
                </c:pt>
                <c:pt idx="490">
                  <c:v>0.01</c:v>
                </c:pt>
                <c:pt idx="491">
                  <c:v>0.01</c:v>
                </c:pt>
                <c:pt idx="492">
                  <c:v>0.01</c:v>
                </c:pt>
                <c:pt idx="493">
                  <c:v>0.01</c:v>
                </c:pt>
                <c:pt idx="494">
                  <c:v>0.01</c:v>
                </c:pt>
                <c:pt idx="495">
                  <c:v>0.01</c:v>
                </c:pt>
                <c:pt idx="496">
                  <c:v>0.01</c:v>
                </c:pt>
                <c:pt idx="497">
                  <c:v>0.01</c:v>
                </c:pt>
                <c:pt idx="498">
                  <c:v>0.01</c:v>
                </c:pt>
                <c:pt idx="499">
                  <c:v>0.01</c:v>
                </c:pt>
                <c:pt idx="500">
                  <c:v>0.01</c:v>
                </c:pt>
                <c:pt idx="501">
                  <c:v>0.01</c:v>
                </c:pt>
                <c:pt idx="502">
                  <c:v>0.01</c:v>
                </c:pt>
                <c:pt idx="503">
                  <c:v>0.01</c:v>
                </c:pt>
                <c:pt idx="504">
                  <c:v>0.01</c:v>
                </c:pt>
                <c:pt idx="505">
                  <c:v>0.01</c:v>
                </c:pt>
                <c:pt idx="506">
                  <c:v>0.01</c:v>
                </c:pt>
                <c:pt idx="507">
                  <c:v>0.01</c:v>
                </c:pt>
                <c:pt idx="508">
                  <c:v>0.01</c:v>
                </c:pt>
                <c:pt idx="509">
                  <c:v>0.01</c:v>
                </c:pt>
                <c:pt idx="510">
                  <c:v>0.01</c:v>
                </c:pt>
                <c:pt idx="511">
                  <c:v>0.01</c:v>
                </c:pt>
                <c:pt idx="512">
                  <c:v>0.01</c:v>
                </c:pt>
                <c:pt idx="513">
                  <c:v>0.01</c:v>
                </c:pt>
                <c:pt idx="514">
                  <c:v>0.01</c:v>
                </c:pt>
                <c:pt idx="515">
                  <c:v>0.01</c:v>
                </c:pt>
                <c:pt idx="516">
                  <c:v>0.01</c:v>
                </c:pt>
                <c:pt idx="517">
                  <c:v>0.01</c:v>
                </c:pt>
                <c:pt idx="518">
                  <c:v>0.01</c:v>
                </c:pt>
                <c:pt idx="519">
                  <c:v>0.01</c:v>
                </c:pt>
                <c:pt idx="520">
                  <c:v>0.01</c:v>
                </c:pt>
                <c:pt idx="521">
                  <c:v>0.01</c:v>
                </c:pt>
                <c:pt idx="522">
                  <c:v>0.01</c:v>
                </c:pt>
                <c:pt idx="523">
                  <c:v>0.01</c:v>
                </c:pt>
                <c:pt idx="524">
                  <c:v>0.01</c:v>
                </c:pt>
                <c:pt idx="525">
                  <c:v>0.01</c:v>
                </c:pt>
                <c:pt idx="526">
                  <c:v>0.01</c:v>
                </c:pt>
                <c:pt idx="527">
                  <c:v>0.01</c:v>
                </c:pt>
                <c:pt idx="528">
                  <c:v>0.01</c:v>
                </c:pt>
                <c:pt idx="529">
                  <c:v>0.01</c:v>
                </c:pt>
                <c:pt idx="530">
                  <c:v>0.01</c:v>
                </c:pt>
                <c:pt idx="531">
                  <c:v>0.01</c:v>
                </c:pt>
                <c:pt idx="532">
                  <c:v>0.01</c:v>
                </c:pt>
                <c:pt idx="533">
                  <c:v>0.01</c:v>
                </c:pt>
                <c:pt idx="534">
                  <c:v>0.01</c:v>
                </c:pt>
                <c:pt idx="535">
                  <c:v>0.01</c:v>
                </c:pt>
                <c:pt idx="536">
                  <c:v>0.01</c:v>
                </c:pt>
                <c:pt idx="537">
                  <c:v>0.01</c:v>
                </c:pt>
                <c:pt idx="538">
                  <c:v>0.01</c:v>
                </c:pt>
                <c:pt idx="539">
                  <c:v>0.01</c:v>
                </c:pt>
                <c:pt idx="540">
                  <c:v>0.01</c:v>
                </c:pt>
                <c:pt idx="541">
                  <c:v>0.01</c:v>
                </c:pt>
                <c:pt idx="542">
                  <c:v>0.01</c:v>
                </c:pt>
                <c:pt idx="543">
                  <c:v>0.01</c:v>
                </c:pt>
                <c:pt idx="544">
                  <c:v>0.01</c:v>
                </c:pt>
                <c:pt idx="545">
                  <c:v>0.01</c:v>
                </c:pt>
                <c:pt idx="546">
                  <c:v>0.01</c:v>
                </c:pt>
                <c:pt idx="547">
                  <c:v>0.01</c:v>
                </c:pt>
                <c:pt idx="548">
                  <c:v>0.01</c:v>
                </c:pt>
                <c:pt idx="549">
                  <c:v>0.01</c:v>
                </c:pt>
                <c:pt idx="550">
                  <c:v>0.01</c:v>
                </c:pt>
                <c:pt idx="551">
                  <c:v>0.01</c:v>
                </c:pt>
                <c:pt idx="552">
                  <c:v>0.01</c:v>
                </c:pt>
                <c:pt idx="553">
                  <c:v>0.01</c:v>
                </c:pt>
                <c:pt idx="554">
                  <c:v>0.01</c:v>
                </c:pt>
                <c:pt idx="555">
                  <c:v>0.01</c:v>
                </c:pt>
                <c:pt idx="556">
                  <c:v>0.01</c:v>
                </c:pt>
                <c:pt idx="557">
                  <c:v>0.01</c:v>
                </c:pt>
                <c:pt idx="558">
                  <c:v>0.01</c:v>
                </c:pt>
                <c:pt idx="559">
                  <c:v>0.01</c:v>
                </c:pt>
                <c:pt idx="560">
                  <c:v>0.01</c:v>
                </c:pt>
                <c:pt idx="561">
                  <c:v>0.01</c:v>
                </c:pt>
                <c:pt idx="562">
                  <c:v>0.01</c:v>
                </c:pt>
                <c:pt idx="563">
                  <c:v>0.01</c:v>
                </c:pt>
                <c:pt idx="564">
                  <c:v>0.01</c:v>
                </c:pt>
                <c:pt idx="565">
                  <c:v>0.01</c:v>
                </c:pt>
                <c:pt idx="566">
                  <c:v>0.01</c:v>
                </c:pt>
                <c:pt idx="567">
                  <c:v>0.01</c:v>
                </c:pt>
                <c:pt idx="568">
                  <c:v>0.01</c:v>
                </c:pt>
                <c:pt idx="569">
                  <c:v>0.01</c:v>
                </c:pt>
                <c:pt idx="570">
                  <c:v>0.01</c:v>
                </c:pt>
                <c:pt idx="571">
                  <c:v>0.01</c:v>
                </c:pt>
                <c:pt idx="572">
                  <c:v>0.01</c:v>
                </c:pt>
                <c:pt idx="573">
                  <c:v>0.01</c:v>
                </c:pt>
                <c:pt idx="574">
                  <c:v>0.01</c:v>
                </c:pt>
                <c:pt idx="575">
                  <c:v>0.01</c:v>
                </c:pt>
                <c:pt idx="576">
                  <c:v>0.01</c:v>
                </c:pt>
                <c:pt idx="577">
                  <c:v>0.01</c:v>
                </c:pt>
                <c:pt idx="578">
                  <c:v>0.01</c:v>
                </c:pt>
                <c:pt idx="579">
                  <c:v>0.01</c:v>
                </c:pt>
                <c:pt idx="580">
                  <c:v>0.01</c:v>
                </c:pt>
                <c:pt idx="581">
                  <c:v>0.01</c:v>
                </c:pt>
                <c:pt idx="582">
                  <c:v>0.01</c:v>
                </c:pt>
                <c:pt idx="583">
                  <c:v>0.01</c:v>
                </c:pt>
                <c:pt idx="584">
                  <c:v>0.01</c:v>
                </c:pt>
                <c:pt idx="585">
                  <c:v>0.01</c:v>
                </c:pt>
                <c:pt idx="586">
                  <c:v>0.01</c:v>
                </c:pt>
                <c:pt idx="587">
                  <c:v>0.01</c:v>
                </c:pt>
                <c:pt idx="588">
                  <c:v>0.01</c:v>
                </c:pt>
                <c:pt idx="589">
                  <c:v>0.01</c:v>
                </c:pt>
                <c:pt idx="590">
                  <c:v>0.01</c:v>
                </c:pt>
                <c:pt idx="591">
                  <c:v>0.01</c:v>
                </c:pt>
                <c:pt idx="592">
                  <c:v>0.01</c:v>
                </c:pt>
                <c:pt idx="593">
                  <c:v>0.01</c:v>
                </c:pt>
                <c:pt idx="594">
                  <c:v>0.01</c:v>
                </c:pt>
                <c:pt idx="595">
                  <c:v>0.01</c:v>
                </c:pt>
                <c:pt idx="596">
                  <c:v>0.01</c:v>
                </c:pt>
                <c:pt idx="597">
                  <c:v>0.01</c:v>
                </c:pt>
                <c:pt idx="598">
                  <c:v>0.01</c:v>
                </c:pt>
                <c:pt idx="599">
                  <c:v>0.01</c:v>
                </c:pt>
                <c:pt idx="600">
                  <c:v>0.01</c:v>
                </c:pt>
                <c:pt idx="601">
                  <c:v>0.01</c:v>
                </c:pt>
                <c:pt idx="602">
                  <c:v>0.01</c:v>
                </c:pt>
                <c:pt idx="603">
                  <c:v>0.01</c:v>
                </c:pt>
                <c:pt idx="604">
                  <c:v>0.01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'איור 4 נתונים'!$L$2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'איור 4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</c:numCache>
            </c:numRef>
          </c:cat>
          <c:val>
            <c:numRef>
              <c:f>'איור 4 נתונים'!$L$3:$L$3999</c:f>
              <c:numCache>
                <c:formatCode>0.000%</c:formatCode>
                <c:ptCount val="3997"/>
                <c:pt idx="0">
                  <c:v>0.03</c:v>
                </c:pt>
                <c:pt idx="1">
                  <c:v>0.03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0.03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  <c:pt idx="13">
                  <c:v>0.03</c:v>
                </c:pt>
                <c:pt idx="14">
                  <c:v>0.03</c:v>
                </c:pt>
                <c:pt idx="15">
                  <c:v>0.03</c:v>
                </c:pt>
                <c:pt idx="16">
                  <c:v>0.03</c:v>
                </c:pt>
                <c:pt idx="17">
                  <c:v>0.03</c:v>
                </c:pt>
                <c:pt idx="18">
                  <c:v>0.03</c:v>
                </c:pt>
                <c:pt idx="19">
                  <c:v>0.03</c:v>
                </c:pt>
                <c:pt idx="20">
                  <c:v>0.03</c:v>
                </c:pt>
                <c:pt idx="21">
                  <c:v>0.03</c:v>
                </c:pt>
                <c:pt idx="22">
                  <c:v>0.03</c:v>
                </c:pt>
                <c:pt idx="23">
                  <c:v>0.03</c:v>
                </c:pt>
                <c:pt idx="24">
                  <c:v>0.03</c:v>
                </c:pt>
                <c:pt idx="25">
                  <c:v>0.03</c:v>
                </c:pt>
                <c:pt idx="26">
                  <c:v>0.03</c:v>
                </c:pt>
                <c:pt idx="27">
                  <c:v>0.03</c:v>
                </c:pt>
                <c:pt idx="28">
                  <c:v>0.03</c:v>
                </c:pt>
                <c:pt idx="29">
                  <c:v>0.03</c:v>
                </c:pt>
                <c:pt idx="30">
                  <c:v>0.03</c:v>
                </c:pt>
                <c:pt idx="31">
                  <c:v>0.03</c:v>
                </c:pt>
                <c:pt idx="32">
                  <c:v>0.03</c:v>
                </c:pt>
                <c:pt idx="33">
                  <c:v>0.03</c:v>
                </c:pt>
                <c:pt idx="34">
                  <c:v>0.03</c:v>
                </c:pt>
                <c:pt idx="35">
                  <c:v>0.03</c:v>
                </c:pt>
                <c:pt idx="36">
                  <c:v>0.03</c:v>
                </c:pt>
                <c:pt idx="37">
                  <c:v>0.03</c:v>
                </c:pt>
                <c:pt idx="38">
                  <c:v>0.03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  <c:pt idx="46">
                  <c:v>0.03</c:v>
                </c:pt>
                <c:pt idx="47">
                  <c:v>0.03</c:v>
                </c:pt>
                <c:pt idx="48">
                  <c:v>0.03</c:v>
                </c:pt>
                <c:pt idx="49">
                  <c:v>0.03</c:v>
                </c:pt>
                <c:pt idx="50">
                  <c:v>0.03</c:v>
                </c:pt>
                <c:pt idx="51">
                  <c:v>0.03</c:v>
                </c:pt>
                <c:pt idx="52">
                  <c:v>0.03</c:v>
                </c:pt>
                <c:pt idx="53">
                  <c:v>0.03</c:v>
                </c:pt>
                <c:pt idx="54">
                  <c:v>0.03</c:v>
                </c:pt>
                <c:pt idx="55">
                  <c:v>0.03</c:v>
                </c:pt>
                <c:pt idx="56">
                  <c:v>0.03</c:v>
                </c:pt>
                <c:pt idx="57">
                  <c:v>0.03</c:v>
                </c:pt>
                <c:pt idx="58">
                  <c:v>0.03</c:v>
                </c:pt>
                <c:pt idx="59">
                  <c:v>0.03</c:v>
                </c:pt>
                <c:pt idx="60">
                  <c:v>0.03</c:v>
                </c:pt>
                <c:pt idx="61">
                  <c:v>0.03</c:v>
                </c:pt>
                <c:pt idx="62">
                  <c:v>0.03</c:v>
                </c:pt>
                <c:pt idx="63">
                  <c:v>0.03</c:v>
                </c:pt>
                <c:pt idx="64">
                  <c:v>0.03</c:v>
                </c:pt>
                <c:pt idx="65">
                  <c:v>0.03</c:v>
                </c:pt>
                <c:pt idx="66">
                  <c:v>0.03</c:v>
                </c:pt>
                <c:pt idx="67">
                  <c:v>0.03</c:v>
                </c:pt>
                <c:pt idx="68">
                  <c:v>0.03</c:v>
                </c:pt>
                <c:pt idx="69">
                  <c:v>0.03</c:v>
                </c:pt>
                <c:pt idx="70">
                  <c:v>0.03</c:v>
                </c:pt>
                <c:pt idx="71">
                  <c:v>0.03</c:v>
                </c:pt>
                <c:pt idx="72">
                  <c:v>0.03</c:v>
                </c:pt>
                <c:pt idx="73">
                  <c:v>0.03</c:v>
                </c:pt>
                <c:pt idx="74">
                  <c:v>0.03</c:v>
                </c:pt>
                <c:pt idx="75">
                  <c:v>0.03</c:v>
                </c:pt>
                <c:pt idx="76">
                  <c:v>0.03</c:v>
                </c:pt>
                <c:pt idx="77">
                  <c:v>0.03</c:v>
                </c:pt>
                <c:pt idx="78">
                  <c:v>0.03</c:v>
                </c:pt>
                <c:pt idx="79">
                  <c:v>0.03</c:v>
                </c:pt>
                <c:pt idx="80">
                  <c:v>0.03</c:v>
                </c:pt>
                <c:pt idx="81">
                  <c:v>0.03</c:v>
                </c:pt>
                <c:pt idx="82">
                  <c:v>0.03</c:v>
                </c:pt>
                <c:pt idx="83">
                  <c:v>0.03</c:v>
                </c:pt>
                <c:pt idx="84">
                  <c:v>0.03</c:v>
                </c:pt>
                <c:pt idx="85">
                  <c:v>0.03</c:v>
                </c:pt>
                <c:pt idx="86">
                  <c:v>0.03</c:v>
                </c:pt>
                <c:pt idx="87">
                  <c:v>0.03</c:v>
                </c:pt>
                <c:pt idx="88">
                  <c:v>0.03</c:v>
                </c:pt>
                <c:pt idx="89">
                  <c:v>0.03</c:v>
                </c:pt>
                <c:pt idx="90">
                  <c:v>0.03</c:v>
                </c:pt>
                <c:pt idx="91">
                  <c:v>0.03</c:v>
                </c:pt>
                <c:pt idx="92">
                  <c:v>0.03</c:v>
                </c:pt>
                <c:pt idx="93">
                  <c:v>0.03</c:v>
                </c:pt>
                <c:pt idx="94">
                  <c:v>0.03</c:v>
                </c:pt>
                <c:pt idx="95">
                  <c:v>0.03</c:v>
                </c:pt>
                <c:pt idx="96">
                  <c:v>0.03</c:v>
                </c:pt>
                <c:pt idx="97">
                  <c:v>0.03</c:v>
                </c:pt>
                <c:pt idx="98">
                  <c:v>0.03</c:v>
                </c:pt>
                <c:pt idx="99">
                  <c:v>0.03</c:v>
                </c:pt>
                <c:pt idx="100">
                  <c:v>0.03</c:v>
                </c:pt>
                <c:pt idx="101">
                  <c:v>0.03</c:v>
                </c:pt>
                <c:pt idx="102">
                  <c:v>0.03</c:v>
                </c:pt>
                <c:pt idx="103">
                  <c:v>0.03</c:v>
                </c:pt>
                <c:pt idx="104">
                  <c:v>0.03</c:v>
                </c:pt>
                <c:pt idx="105">
                  <c:v>0.03</c:v>
                </c:pt>
                <c:pt idx="106">
                  <c:v>0.03</c:v>
                </c:pt>
                <c:pt idx="107">
                  <c:v>0.03</c:v>
                </c:pt>
                <c:pt idx="108">
                  <c:v>0.03</c:v>
                </c:pt>
                <c:pt idx="109">
                  <c:v>0.03</c:v>
                </c:pt>
                <c:pt idx="110">
                  <c:v>0.03</c:v>
                </c:pt>
                <c:pt idx="111">
                  <c:v>0.03</c:v>
                </c:pt>
                <c:pt idx="112">
                  <c:v>0.03</c:v>
                </c:pt>
                <c:pt idx="113">
                  <c:v>0.03</c:v>
                </c:pt>
                <c:pt idx="114">
                  <c:v>0.03</c:v>
                </c:pt>
                <c:pt idx="115">
                  <c:v>0.03</c:v>
                </c:pt>
                <c:pt idx="116">
                  <c:v>0.03</c:v>
                </c:pt>
                <c:pt idx="117">
                  <c:v>0.03</c:v>
                </c:pt>
                <c:pt idx="118">
                  <c:v>0.03</c:v>
                </c:pt>
                <c:pt idx="119">
                  <c:v>0.03</c:v>
                </c:pt>
                <c:pt idx="120">
                  <c:v>0.03</c:v>
                </c:pt>
                <c:pt idx="121">
                  <c:v>0.03</c:v>
                </c:pt>
                <c:pt idx="122">
                  <c:v>0.03</c:v>
                </c:pt>
                <c:pt idx="123">
                  <c:v>0.03</c:v>
                </c:pt>
                <c:pt idx="124">
                  <c:v>0.03</c:v>
                </c:pt>
                <c:pt idx="125">
                  <c:v>0.03</c:v>
                </c:pt>
                <c:pt idx="126">
                  <c:v>0.03</c:v>
                </c:pt>
                <c:pt idx="127">
                  <c:v>0.03</c:v>
                </c:pt>
                <c:pt idx="128">
                  <c:v>0.03</c:v>
                </c:pt>
                <c:pt idx="129">
                  <c:v>0.03</c:v>
                </c:pt>
                <c:pt idx="130">
                  <c:v>0.03</c:v>
                </c:pt>
                <c:pt idx="131">
                  <c:v>0.03</c:v>
                </c:pt>
                <c:pt idx="132">
                  <c:v>0.03</c:v>
                </c:pt>
                <c:pt idx="133">
                  <c:v>0.03</c:v>
                </c:pt>
                <c:pt idx="134">
                  <c:v>0.03</c:v>
                </c:pt>
                <c:pt idx="135">
                  <c:v>0.03</c:v>
                </c:pt>
                <c:pt idx="136">
                  <c:v>0.03</c:v>
                </c:pt>
                <c:pt idx="137">
                  <c:v>0.03</c:v>
                </c:pt>
                <c:pt idx="138">
                  <c:v>0.03</c:v>
                </c:pt>
                <c:pt idx="139">
                  <c:v>0.03</c:v>
                </c:pt>
                <c:pt idx="140">
                  <c:v>0.03</c:v>
                </c:pt>
                <c:pt idx="141">
                  <c:v>0.03</c:v>
                </c:pt>
                <c:pt idx="142">
                  <c:v>0.03</c:v>
                </c:pt>
                <c:pt idx="143">
                  <c:v>0.03</c:v>
                </c:pt>
                <c:pt idx="144">
                  <c:v>0.03</c:v>
                </c:pt>
                <c:pt idx="145">
                  <c:v>0.03</c:v>
                </c:pt>
                <c:pt idx="146">
                  <c:v>0.03</c:v>
                </c:pt>
                <c:pt idx="147">
                  <c:v>0.03</c:v>
                </c:pt>
                <c:pt idx="148">
                  <c:v>0.03</c:v>
                </c:pt>
                <c:pt idx="149">
                  <c:v>0.03</c:v>
                </c:pt>
                <c:pt idx="150">
                  <c:v>0.03</c:v>
                </c:pt>
                <c:pt idx="151">
                  <c:v>0.03</c:v>
                </c:pt>
                <c:pt idx="152">
                  <c:v>0.03</c:v>
                </c:pt>
                <c:pt idx="153">
                  <c:v>0.03</c:v>
                </c:pt>
                <c:pt idx="154">
                  <c:v>0.03</c:v>
                </c:pt>
                <c:pt idx="155">
                  <c:v>0.03</c:v>
                </c:pt>
                <c:pt idx="156">
                  <c:v>0.03</c:v>
                </c:pt>
                <c:pt idx="157">
                  <c:v>0.03</c:v>
                </c:pt>
                <c:pt idx="158">
                  <c:v>0.03</c:v>
                </c:pt>
                <c:pt idx="159">
                  <c:v>0.03</c:v>
                </c:pt>
                <c:pt idx="160">
                  <c:v>0.03</c:v>
                </c:pt>
                <c:pt idx="161">
                  <c:v>0.03</c:v>
                </c:pt>
                <c:pt idx="162">
                  <c:v>0.03</c:v>
                </c:pt>
                <c:pt idx="163">
                  <c:v>0.03</c:v>
                </c:pt>
                <c:pt idx="164">
                  <c:v>0.03</c:v>
                </c:pt>
                <c:pt idx="165">
                  <c:v>0.03</c:v>
                </c:pt>
                <c:pt idx="166">
                  <c:v>0.03</c:v>
                </c:pt>
                <c:pt idx="167">
                  <c:v>0.03</c:v>
                </c:pt>
                <c:pt idx="168">
                  <c:v>0.03</c:v>
                </c:pt>
                <c:pt idx="169">
                  <c:v>0.03</c:v>
                </c:pt>
                <c:pt idx="170">
                  <c:v>0.03</c:v>
                </c:pt>
                <c:pt idx="171">
                  <c:v>0.03</c:v>
                </c:pt>
                <c:pt idx="172">
                  <c:v>0.03</c:v>
                </c:pt>
                <c:pt idx="173">
                  <c:v>0.03</c:v>
                </c:pt>
                <c:pt idx="174">
                  <c:v>0.03</c:v>
                </c:pt>
                <c:pt idx="175">
                  <c:v>0.03</c:v>
                </c:pt>
                <c:pt idx="176">
                  <c:v>0.03</c:v>
                </c:pt>
                <c:pt idx="177">
                  <c:v>0.03</c:v>
                </c:pt>
                <c:pt idx="178">
                  <c:v>0.03</c:v>
                </c:pt>
                <c:pt idx="179">
                  <c:v>0.03</c:v>
                </c:pt>
                <c:pt idx="180">
                  <c:v>0.03</c:v>
                </c:pt>
                <c:pt idx="181">
                  <c:v>0.03</c:v>
                </c:pt>
                <c:pt idx="182">
                  <c:v>0.03</c:v>
                </c:pt>
                <c:pt idx="183">
                  <c:v>0.03</c:v>
                </c:pt>
                <c:pt idx="184">
                  <c:v>0.03</c:v>
                </c:pt>
                <c:pt idx="185">
                  <c:v>0.03</c:v>
                </c:pt>
                <c:pt idx="186">
                  <c:v>0.03</c:v>
                </c:pt>
                <c:pt idx="187">
                  <c:v>0.03</c:v>
                </c:pt>
                <c:pt idx="188">
                  <c:v>0.03</c:v>
                </c:pt>
                <c:pt idx="189">
                  <c:v>0.03</c:v>
                </c:pt>
                <c:pt idx="190">
                  <c:v>0.03</c:v>
                </c:pt>
                <c:pt idx="191">
                  <c:v>0.03</c:v>
                </c:pt>
                <c:pt idx="192">
                  <c:v>0.03</c:v>
                </c:pt>
                <c:pt idx="193">
                  <c:v>0.03</c:v>
                </c:pt>
                <c:pt idx="194">
                  <c:v>0.03</c:v>
                </c:pt>
                <c:pt idx="195">
                  <c:v>0.03</c:v>
                </c:pt>
                <c:pt idx="196">
                  <c:v>0.03</c:v>
                </c:pt>
                <c:pt idx="197">
                  <c:v>0.03</c:v>
                </c:pt>
                <c:pt idx="198">
                  <c:v>0.03</c:v>
                </c:pt>
                <c:pt idx="199">
                  <c:v>0.03</c:v>
                </c:pt>
                <c:pt idx="200">
                  <c:v>0.03</c:v>
                </c:pt>
                <c:pt idx="201">
                  <c:v>0.03</c:v>
                </c:pt>
                <c:pt idx="202">
                  <c:v>0.03</c:v>
                </c:pt>
                <c:pt idx="203">
                  <c:v>0.03</c:v>
                </c:pt>
                <c:pt idx="204">
                  <c:v>0.03</c:v>
                </c:pt>
                <c:pt idx="205">
                  <c:v>0.03</c:v>
                </c:pt>
                <c:pt idx="206">
                  <c:v>0.03</c:v>
                </c:pt>
                <c:pt idx="207">
                  <c:v>0.03</c:v>
                </c:pt>
                <c:pt idx="208">
                  <c:v>0.03</c:v>
                </c:pt>
                <c:pt idx="209">
                  <c:v>0.03</c:v>
                </c:pt>
                <c:pt idx="210">
                  <c:v>0.03</c:v>
                </c:pt>
                <c:pt idx="211">
                  <c:v>0.03</c:v>
                </c:pt>
                <c:pt idx="212">
                  <c:v>0.03</c:v>
                </c:pt>
                <c:pt idx="213">
                  <c:v>0.03</c:v>
                </c:pt>
                <c:pt idx="214">
                  <c:v>0.03</c:v>
                </c:pt>
                <c:pt idx="215">
                  <c:v>0.03</c:v>
                </c:pt>
                <c:pt idx="216">
                  <c:v>0.03</c:v>
                </c:pt>
                <c:pt idx="217">
                  <c:v>0.03</c:v>
                </c:pt>
                <c:pt idx="218">
                  <c:v>0.03</c:v>
                </c:pt>
                <c:pt idx="219">
                  <c:v>0.03</c:v>
                </c:pt>
                <c:pt idx="220">
                  <c:v>0.03</c:v>
                </c:pt>
                <c:pt idx="221">
                  <c:v>0.03</c:v>
                </c:pt>
                <c:pt idx="222">
                  <c:v>0.03</c:v>
                </c:pt>
                <c:pt idx="223">
                  <c:v>0.03</c:v>
                </c:pt>
                <c:pt idx="224">
                  <c:v>0.03</c:v>
                </c:pt>
                <c:pt idx="225">
                  <c:v>0.03</c:v>
                </c:pt>
                <c:pt idx="226">
                  <c:v>0.03</c:v>
                </c:pt>
                <c:pt idx="227">
                  <c:v>0.03</c:v>
                </c:pt>
                <c:pt idx="228">
                  <c:v>0.03</c:v>
                </c:pt>
                <c:pt idx="229">
                  <c:v>0.03</c:v>
                </c:pt>
                <c:pt idx="230">
                  <c:v>0.03</c:v>
                </c:pt>
                <c:pt idx="231">
                  <c:v>0.03</c:v>
                </c:pt>
                <c:pt idx="232">
                  <c:v>0.03</c:v>
                </c:pt>
                <c:pt idx="233">
                  <c:v>0.03</c:v>
                </c:pt>
                <c:pt idx="234">
                  <c:v>0.03</c:v>
                </c:pt>
                <c:pt idx="235">
                  <c:v>0.03</c:v>
                </c:pt>
                <c:pt idx="236">
                  <c:v>0.03</c:v>
                </c:pt>
                <c:pt idx="237">
                  <c:v>0.03</c:v>
                </c:pt>
                <c:pt idx="238">
                  <c:v>0.03</c:v>
                </c:pt>
                <c:pt idx="239">
                  <c:v>0.03</c:v>
                </c:pt>
                <c:pt idx="240">
                  <c:v>0.03</c:v>
                </c:pt>
                <c:pt idx="241">
                  <c:v>0.03</c:v>
                </c:pt>
                <c:pt idx="242">
                  <c:v>0.03</c:v>
                </c:pt>
                <c:pt idx="243">
                  <c:v>0.03</c:v>
                </c:pt>
                <c:pt idx="244">
                  <c:v>0.03</c:v>
                </c:pt>
                <c:pt idx="245">
                  <c:v>0.03</c:v>
                </c:pt>
                <c:pt idx="246">
                  <c:v>0.03</c:v>
                </c:pt>
                <c:pt idx="247">
                  <c:v>0.03</c:v>
                </c:pt>
                <c:pt idx="248">
                  <c:v>0.03</c:v>
                </c:pt>
                <c:pt idx="249">
                  <c:v>0.03</c:v>
                </c:pt>
                <c:pt idx="250">
                  <c:v>0.03</c:v>
                </c:pt>
                <c:pt idx="251">
                  <c:v>0.03</c:v>
                </c:pt>
                <c:pt idx="252">
                  <c:v>0.03</c:v>
                </c:pt>
                <c:pt idx="253">
                  <c:v>0.03</c:v>
                </c:pt>
                <c:pt idx="254">
                  <c:v>0.03</c:v>
                </c:pt>
                <c:pt idx="255">
                  <c:v>0.03</c:v>
                </c:pt>
                <c:pt idx="256">
                  <c:v>0.03</c:v>
                </c:pt>
                <c:pt idx="257">
                  <c:v>0.03</c:v>
                </c:pt>
                <c:pt idx="258">
                  <c:v>0.03</c:v>
                </c:pt>
                <c:pt idx="259">
                  <c:v>0.03</c:v>
                </c:pt>
                <c:pt idx="260">
                  <c:v>0.03</c:v>
                </c:pt>
                <c:pt idx="261">
                  <c:v>0.03</c:v>
                </c:pt>
                <c:pt idx="262">
                  <c:v>0.03</c:v>
                </c:pt>
                <c:pt idx="263">
                  <c:v>0.03</c:v>
                </c:pt>
                <c:pt idx="264">
                  <c:v>0.03</c:v>
                </c:pt>
                <c:pt idx="265">
                  <c:v>0.03</c:v>
                </c:pt>
                <c:pt idx="266">
                  <c:v>0.03</c:v>
                </c:pt>
                <c:pt idx="267">
                  <c:v>0.03</c:v>
                </c:pt>
                <c:pt idx="268">
                  <c:v>0.03</c:v>
                </c:pt>
                <c:pt idx="269">
                  <c:v>0.03</c:v>
                </c:pt>
                <c:pt idx="270">
                  <c:v>0.03</c:v>
                </c:pt>
                <c:pt idx="271">
                  <c:v>0.03</c:v>
                </c:pt>
                <c:pt idx="272">
                  <c:v>0.03</c:v>
                </c:pt>
                <c:pt idx="273">
                  <c:v>0.03</c:v>
                </c:pt>
                <c:pt idx="274">
                  <c:v>0.03</c:v>
                </c:pt>
                <c:pt idx="275">
                  <c:v>0.03</c:v>
                </c:pt>
                <c:pt idx="276">
                  <c:v>0.03</c:v>
                </c:pt>
                <c:pt idx="277">
                  <c:v>0.03</c:v>
                </c:pt>
                <c:pt idx="278">
                  <c:v>0.03</c:v>
                </c:pt>
                <c:pt idx="279">
                  <c:v>0.03</c:v>
                </c:pt>
                <c:pt idx="280">
                  <c:v>0.03</c:v>
                </c:pt>
                <c:pt idx="281">
                  <c:v>0.03</c:v>
                </c:pt>
                <c:pt idx="282">
                  <c:v>0.03</c:v>
                </c:pt>
                <c:pt idx="283">
                  <c:v>0.03</c:v>
                </c:pt>
                <c:pt idx="284">
                  <c:v>0.03</c:v>
                </c:pt>
                <c:pt idx="285">
                  <c:v>0.03</c:v>
                </c:pt>
                <c:pt idx="286">
                  <c:v>0.03</c:v>
                </c:pt>
                <c:pt idx="287">
                  <c:v>0.03</c:v>
                </c:pt>
                <c:pt idx="288">
                  <c:v>0.03</c:v>
                </c:pt>
                <c:pt idx="289">
                  <c:v>0.03</c:v>
                </c:pt>
                <c:pt idx="290">
                  <c:v>0.03</c:v>
                </c:pt>
                <c:pt idx="291">
                  <c:v>0.03</c:v>
                </c:pt>
                <c:pt idx="292">
                  <c:v>0.03</c:v>
                </c:pt>
                <c:pt idx="293">
                  <c:v>0.03</c:v>
                </c:pt>
                <c:pt idx="294">
                  <c:v>0.03</c:v>
                </c:pt>
                <c:pt idx="295">
                  <c:v>0.03</c:v>
                </c:pt>
                <c:pt idx="296">
                  <c:v>0.03</c:v>
                </c:pt>
                <c:pt idx="297">
                  <c:v>0.03</c:v>
                </c:pt>
                <c:pt idx="298">
                  <c:v>0.03</c:v>
                </c:pt>
                <c:pt idx="299">
                  <c:v>0.03</c:v>
                </c:pt>
                <c:pt idx="300">
                  <c:v>0.03</c:v>
                </c:pt>
                <c:pt idx="301">
                  <c:v>0.03</c:v>
                </c:pt>
                <c:pt idx="302">
                  <c:v>0.03</c:v>
                </c:pt>
                <c:pt idx="303">
                  <c:v>0.03</c:v>
                </c:pt>
                <c:pt idx="304">
                  <c:v>0.03</c:v>
                </c:pt>
                <c:pt idx="305">
                  <c:v>0.03</c:v>
                </c:pt>
                <c:pt idx="306">
                  <c:v>0.03</c:v>
                </c:pt>
                <c:pt idx="307">
                  <c:v>0.03</c:v>
                </c:pt>
                <c:pt idx="308">
                  <c:v>0.03</c:v>
                </c:pt>
                <c:pt idx="309">
                  <c:v>0.03</c:v>
                </c:pt>
                <c:pt idx="310">
                  <c:v>0.03</c:v>
                </c:pt>
                <c:pt idx="311">
                  <c:v>0.03</c:v>
                </c:pt>
                <c:pt idx="312">
                  <c:v>0.03</c:v>
                </c:pt>
                <c:pt idx="313">
                  <c:v>0.03</c:v>
                </c:pt>
                <c:pt idx="314">
                  <c:v>0.03</c:v>
                </c:pt>
                <c:pt idx="315">
                  <c:v>0.03</c:v>
                </c:pt>
                <c:pt idx="316">
                  <c:v>0.03</c:v>
                </c:pt>
                <c:pt idx="317">
                  <c:v>0.03</c:v>
                </c:pt>
                <c:pt idx="318">
                  <c:v>0.03</c:v>
                </c:pt>
                <c:pt idx="319">
                  <c:v>0.03</c:v>
                </c:pt>
                <c:pt idx="320">
                  <c:v>0.03</c:v>
                </c:pt>
                <c:pt idx="321">
                  <c:v>0.03</c:v>
                </c:pt>
                <c:pt idx="322">
                  <c:v>0.03</c:v>
                </c:pt>
                <c:pt idx="323">
                  <c:v>0.03</c:v>
                </c:pt>
                <c:pt idx="324">
                  <c:v>0.03</c:v>
                </c:pt>
                <c:pt idx="325">
                  <c:v>0.03</c:v>
                </c:pt>
                <c:pt idx="326">
                  <c:v>0.03</c:v>
                </c:pt>
                <c:pt idx="327">
                  <c:v>0.03</c:v>
                </c:pt>
                <c:pt idx="328">
                  <c:v>0.03</c:v>
                </c:pt>
                <c:pt idx="329">
                  <c:v>0.03</c:v>
                </c:pt>
                <c:pt idx="330">
                  <c:v>0.03</c:v>
                </c:pt>
                <c:pt idx="331">
                  <c:v>0.03</c:v>
                </c:pt>
                <c:pt idx="332">
                  <c:v>0.03</c:v>
                </c:pt>
                <c:pt idx="333">
                  <c:v>0.03</c:v>
                </c:pt>
                <c:pt idx="334">
                  <c:v>0.03</c:v>
                </c:pt>
                <c:pt idx="335">
                  <c:v>0.03</c:v>
                </c:pt>
                <c:pt idx="336">
                  <c:v>0.03</c:v>
                </c:pt>
                <c:pt idx="337">
                  <c:v>0.03</c:v>
                </c:pt>
                <c:pt idx="338">
                  <c:v>0.03</c:v>
                </c:pt>
                <c:pt idx="339">
                  <c:v>0.03</c:v>
                </c:pt>
                <c:pt idx="340">
                  <c:v>0.03</c:v>
                </c:pt>
                <c:pt idx="341">
                  <c:v>0.03</c:v>
                </c:pt>
                <c:pt idx="342">
                  <c:v>0.03</c:v>
                </c:pt>
                <c:pt idx="343">
                  <c:v>0.03</c:v>
                </c:pt>
                <c:pt idx="344">
                  <c:v>0.03</c:v>
                </c:pt>
                <c:pt idx="345">
                  <c:v>0.03</c:v>
                </c:pt>
                <c:pt idx="346">
                  <c:v>0.03</c:v>
                </c:pt>
                <c:pt idx="347">
                  <c:v>0.03</c:v>
                </c:pt>
                <c:pt idx="348">
                  <c:v>0.03</c:v>
                </c:pt>
                <c:pt idx="349">
                  <c:v>0.03</c:v>
                </c:pt>
                <c:pt idx="350">
                  <c:v>0.03</c:v>
                </c:pt>
                <c:pt idx="351">
                  <c:v>0.03</c:v>
                </c:pt>
                <c:pt idx="352">
                  <c:v>0.03</c:v>
                </c:pt>
                <c:pt idx="353">
                  <c:v>0.03</c:v>
                </c:pt>
                <c:pt idx="354">
                  <c:v>0.03</c:v>
                </c:pt>
                <c:pt idx="355">
                  <c:v>0.03</c:v>
                </c:pt>
                <c:pt idx="356">
                  <c:v>0.03</c:v>
                </c:pt>
                <c:pt idx="357">
                  <c:v>0.03</c:v>
                </c:pt>
                <c:pt idx="358">
                  <c:v>0.03</c:v>
                </c:pt>
                <c:pt idx="359">
                  <c:v>0.03</c:v>
                </c:pt>
                <c:pt idx="360">
                  <c:v>0.03</c:v>
                </c:pt>
                <c:pt idx="361">
                  <c:v>0.03</c:v>
                </c:pt>
                <c:pt idx="362">
                  <c:v>0.03</c:v>
                </c:pt>
                <c:pt idx="363">
                  <c:v>0.03</c:v>
                </c:pt>
                <c:pt idx="364">
                  <c:v>0.03</c:v>
                </c:pt>
                <c:pt idx="365">
                  <c:v>0.03</c:v>
                </c:pt>
                <c:pt idx="366">
                  <c:v>0.03</c:v>
                </c:pt>
                <c:pt idx="367">
                  <c:v>0.03</c:v>
                </c:pt>
                <c:pt idx="368">
                  <c:v>0.03</c:v>
                </c:pt>
                <c:pt idx="369">
                  <c:v>0.03</c:v>
                </c:pt>
                <c:pt idx="370">
                  <c:v>0.03</c:v>
                </c:pt>
                <c:pt idx="371">
                  <c:v>0.03</c:v>
                </c:pt>
                <c:pt idx="372">
                  <c:v>0.03</c:v>
                </c:pt>
                <c:pt idx="373">
                  <c:v>0.03</c:v>
                </c:pt>
                <c:pt idx="374">
                  <c:v>0.03</c:v>
                </c:pt>
                <c:pt idx="375">
                  <c:v>0.03</c:v>
                </c:pt>
                <c:pt idx="376">
                  <c:v>0.03</c:v>
                </c:pt>
                <c:pt idx="377">
                  <c:v>0.03</c:v>
                </c:pt>
                <c:pt idx="378">
                  <c:v>0.03</c:v>
                </c:pt>
                <c:pt idx="379">
                  <c:v>0.03</c:v>
                </c:pt>
                <c:pt idx="380">
                  <c:v>0.03</c:v>
                </c:pt>
                <c:pt idx="381">
                  <c:v>0.03</c:v>
                </c:pt>
                <c:pt idx="382">
                  <c:v>0.03</c:v>
                </c:pt>
                <c:pt idx="383">
                  <c:v>0.03</c:v>
                </c:pt>
                <c:pt idx="384">
                  <c:v>0.03</c:v>
                </c:pt>
                <c:pt idx="385">
                  <c:v>0.03</c:v>
                </c:pt>
                <c:pt idx="386">
                  <c:v>0.03</c:v>
                </c:pt>
                <c:pt idx="387">
                  <c:v>0.03</c:v>
                </c:pt>
                <c:pt idx="388">
                  <c:v>0.03</c:v>
                </c:pt>
                <c:pt idx="389">
                  <c:v>0.03</c:v>
                </c:pt>
                <c:pt idx="390">
                  <c:v>0.03</c:v>
                </c:pt>
                <c:pt idx="391">
                  <c:v>0.03</c:v>
                </c:pt>
                <c:pt idx="392">
                  <c:v>0.03</c:v>
                </c:pt>
                <c:pt idx="393">
                  <c:v>0.03</c:v>
                </c:pt>
                <c:pt idx="394">
                  <c:v>0.03</c:v>
                </c:pt>
                <c:pt idx="395">
                  <c:v>0.03</c:v>
                </c:pt>
                <c:pt idx="396">
                  <c:v>0.03</c:v>
                </c:pt>
                <c:pt idx="397">
                  <c:v>0.03</c:v>
                </c:pt>
                <c:pt idx="398">
                  <c:v>0.03</c:v>
                </c:pt>
                <c:pt idx="399">
                  <c:v>0.03</c:v>
                </c:pt>
                <c:pt idx="400">
                  <c:v>0.03</c:v>
                </c:pt>
                <c:pt idx="401">
                  <c:v>0.03</c:v>
                </c:pt>
                <c:pt idx="402">
                  <c:v>0.03</c:v>
                </c:pt>
                <c:pt idx="403">
                  <c:v>0.03</c:v>
                </c:pt>
                <c:pt idx="404">
                  <c:v>0.03</c:v>
                </c:pt>
                <c:pt idx="405">
                  <c:v>0.03</c:v>
                </c:pt>
                <c:pt idx="406">
                  <c:v>0.03</c:v>
                </c:pt>
                <c:pt idx="407">
                  <c:v>0.03</c:v>
                </c:pt>
                <c:pt idx="408">
                  <c:v>0.03</c:v>
                </c:pt>
                <c:pt idx="409">
                  <c:v>0.03</c:v>
                </c:pt>
                <c:pt idx="410">
                  <c:v>0.03</c:v>
                </c:pt>
                <c:pt idx="411">
                  <c:v>0.03</c:v>
                </c:pt>
                <c:pt idx="412">
                  <c:v>0.03</c:v>
                </c:pt>
                <c:pt idx="413">
                  <c:v>0.03</c:v>
                </c:pt>
                <c:pt idx="414">
                  <c:v>0.03</c:v>
                </c:pt>
                <c:pt idx="415">
                  <c:v>0.03</c:v>
                </c:pt>
                <c:pt idx="416">
                  <c:v>0.03</c:v>
                </c:pt>
                <c:pt idx="417">
                  <c:v>0.03</c:v>
                </c:pt>
                <c:pt idx="418">
                  <c:v>0.03</c:v>
                </c:pt>
                <c:pt idx="419">
                  <c:v>0.03</c:v>
                </c:pt>
                <c:pt idx="420">
                  <c:v>0.03</c:v>
                </c:pt>
                <c:pt idx="421">
                  <c:v>0.03</c:v>
                </c:pt>
                <c:pt idx="422">
                  <c:v>0.03</c:v>
                </c:pt>
                <c:pt idx="423">
                  <c:v>0.03</c:v>
                </c:pt>
                <c:pt idx="424">
                  <c:v>0.03</c:v>
                </c:pt>
                <c:pt idx="425">
                  <c:v>0.03</c:v>
                </c:pt>
                <c:pt idx="426">
                  <c:v>0.03</c:v>
                </c:pt>
                <c:pt idx="427">
                  <c:v>0.03</c:v>
                </c:pt>
                <c:pt idx="428">
                  <c:v>0.03</c:v>
                </c:pt>
                <c:pt idx="429">
                  <c:v>0.03</c:v>
                </c:pt>
                <c:pt idx="430">
                  <c:v>0.03</c:v>
                </c:pt>
                <c:pt idx="431">
                  <c:v>0.03</c:v>
                </c:pt>
                <c:pt idx="432">
                  <c:v>0.03</c:v>
                </c:pt>
                <c:pt idx="433">
                  <c:v>0.03</c:v>
                </c:pt>
                <c:pt idx="434">
                  <c:v>0.03</c:v>
                </c:pt>
                <c:pt idx="435">
                  <c:v>0.03</c:v>
                </c:pt>
                <c:pt idx="436">
                  <c:v>0.03</c:v>
                </c:pt>
                <c:pt idx="437">
                  <c:v>0.03</c:v>
                </c:pt>
                <c:pt idx="438">
                  <c:v>0.03</c:v>
                </c:pt>
                <c:pt idx="439">
                  <c:v>0.03</c:v>
                </c:pt>
                <c:pt idx="440">
                  <c:v>0.03</c:v>
                </c:pt>
                <c:pt idx="441">
                  <c:v>0.03</c:v>
                </c:pt>
                <c:pt idx="442">
                  <c:v>0.03</c:v>
                </c:pt>
                <c:pt idx="443">
                  <c:v>0.03</c:v>
                </c:pt>
                <c:pt idx="444">
                  <c:v>0.03</c:v>
                </c:pt>
                <c:pt idx="445">
                  <c:v>0.03</c:v>
                </c:pt>
                <c:pt idx="446">
                  <c:v>0.03</c:v>
                </c:pt>
                <c:pt idx="447">
                  <c:v>0.03</c:v>
                </c:pt>
                <c:pt idx="448">
                  <c:v>0.03</c:v>
                </c:pt>
                <c:pt idx="449">
                  <c:v>0.03</c:v>
                </c:pt>
                <c:pt idx="450">
                  <c:v>0.03</c:v>
                </c:pt>
                <c:pt idx="451">
                  <c:v>0.03</c:v>
                </c:pt>
                <c:pt idx="452">
                  <c:v>0.03</c:v>
                </c:pt>
                <c:pt idx="453">
                  <c:v>0.03</c:v>
                </c:pt>
                <c:pt idx="454">
                  <c:v>0.03</c:v>
                </c:pt>
                <c:pt idx="455">
                  <c:v>0.03</c:v>
                </c:pt>
                <c:pt idx="456">
                  <c:v>0.03</c:v>
                </c:pt>
                <c:pt idx="457">
                  <c:v>0.03</c:v>
                </c:pt>
                <c:pt idx="458">
                  <c:v>0.03</c:v>
                </c:pt>
                <c:pt idx="459">
                  <c:v>0.03</c:v>
                </c:pt>
                <c:pt idx="460">
                  <c:v>0.03</c:v>
                </c:pt>
                <c:pt idx="461">
                  <c:v>0.03</c:v>
                </c:pt>
                <c:pt idx="462">
                  <c:v>0.03</c:v>
                </c:pt>
                <c:pt idx="463">
                  <c:v>0.03</c:v>
                </c:pt>
                <c:pt idx="464">
                  <c:v>0.03</c:v>
                </c:pt>
                <c:pt idx="465">
                  <c:v>0.03</c:v>
                </c:pt>
                <c:pt idx="466">
                  <c:v>0.03</c:v>
                </c:pt>
                <c:pt idx="467">
                  <c:v>0.03</c:v>
                </c:pt>
                <c:pt idx="468">
                  <c:v>0.03</c:v>
                </c:pt>
                <c:pt idx="469">
                  <c:v>0.03</c:v>
                </c:pt>
                <c:pt idx="470">
                  <c:v>0.03</c:v>
                </c:pt>
                <c:pt idx="471">
                  <c:v>0.03</c:v>
                </c:pt>
                <c:pt idx="472">
                  <c:v>0.03</c:v>
                </c:pt>
                <c:pt idx="473">
                  <c:v>0.03</c:v>
                </c:pt>
                <c:pt idx="474">
                  <c:v>0.03</c:v>
                </c:pt>
                <c:pt idx="475">
                  <c:v>0.03</c:v>
                </c:pt>
                <c:pt idx="476">
                  <c:v>0.03</c:v>
                </c:pt>
                <c:pt idx="477">
                  <c:v>0.03</c:v>
                </c:pt>
                <c:pt idx="478">
                  <c:v>0.03</c:v>
                </c:pt>
                <c:pt idx="479">
                  <c:v>0.03</c:v>
                </c:pt>
                <c:pt idx="480">
                  <c:v>0.03</c:v>
                </c:pt>
                <c:pt idx="481">
                  <c:v>0.03</c:v>
                </c:pt>
                <c:pt idx="482">
                  <c:v>0.03</c:v>
                </c:pt>
                <c:pt idx="483">
                  <c:v>0.03</c:v>
                </c:pt>
                <c:pt idx="484">
                  <c:v>0.03</c:v>
                </c:pt>
                <c:pt idx="485">
                  <c:v>0.03</c:v>
                </c:pt>
                <c:pt idx="486">
                  <c:v>0.03</c:v>
                </c:pt>
                <c:pt idx="487">
                  <c:v>0.03</c:v>
                </c:pt>
                <c:pt idx="488">
                  <c:v>0.03</c:v>
                </c:pt>
                <c:pt idx="489">
                  <c:v>0.03</c:v>
                </c:pt>
                <c:pt idx="490">
                  <c:v>0.03</c:v>
                </c:pt>
                <c:pt idx="491">
                  <c:v>0.03</c:v>
                </c:pt>
                <c:pt idx="492">
                  <c:v>0.03</c:v>
                </c:pt>
                <c:pt idx="493">
                  <c:v>0.03</c:v>
                </c:pt>
                <c:pt idx="494">
                  <c:v>0.03</c:v>
                </c:pt>
                <c:pt idx="495">
                  <c:v>0.03</c:v>
                </c:pt>
                <c:pt idx="496">
                  <c:v>0.03</c:v>
                </c:pt>
                <c:pt idx="497">
                  <c:v>0.03</c:v>
                </c:pt>
                <c:pt idx="498">
                  <c:v>0.03</c:v>
                </c:pt>
                <c:pt idx="499">
                  <c:v>0.03</c:v>
                </c:pt>
                <c:pt idx="500">
                  <c:v>0.03</c:v>
                </c:pt>
                <c:pt idx="501">
                  <c:v>0.03</c:v>
                </c:pt>
                <c:pt idx="502">
                  <c:v>0.03</c:v>
                </c:pt>
                <c:pt idx="503">
                  <c:v>0.03</c:v>
                </c:pt>
                <c:pt idx="504">
                  <c:v>0.03</c:v>
                </c:pt>
                <c:pt idx="505">
                  <c:v>0.03</c:v>
                </c:pt>
                <c:pt idx="506">
                  <c:v>0.03</c:v>
                </c:pt>
                <c:pt idx="507">
                  <c:v>0.03</c:v>
                </c:pt>
                <c:pt idx="508">
                  <c:v>0.03</c:v>
                </c:pt>
                <c:pt idx="509">
                  <c:v>0.03</c:v>
                </c:pt>
                <c:pt idx="510">
                  <c:v>0.03</c:v>
                </c:pt>
                <c:pt idx="511">
                  <c:v>0.03</c:v>
                </c:pt>
                <c:pt idx="512">
                  <c:v>0.03</c:v>
                </c:pt>
                <c:pt idx="513">
                  <c:v>0.03</c:v>
                </c:pt>
                <c:pt idx="514">
                  <c:v>0.03</c:v>
                </c:pt>
                <c:pt idx="515">
                  <c:v>0.03</c:v>
                </c:pt>
                <c:pt idx="516">
                  <c:v>0.03</c:v>
                </c:pt>
                <c:pt idx="517">
                  <c:v>0.03</c:v>
                </c:pt>
                <c:pt idx="518">
                  <c:v>0.03</c:v>
                </c:pt>
                <c:pt idx="519">
                  <c:v>0.03</c:v>
                </c:pt>
                <c:pt idx="520">
                  <c:v>0.03</c:v>
                </c:pt>
                <c:pt idx="521">
                  <c:v>0.03</c:v>
                </c:pt>
                <c:pt idx="522">
                  <c:v>0.03</c:v>
                </c:pt>
                <c:pt idx="523">
                  <c:v>0.03</c:v>
                </c:pt>
                <c:pt idx="524">
                  <c:v>0.03</c:v>
                </c:pt>
                <c:pt idx="525">
                  <c:v>0.03</c:v>
                </c:pt>
                <c:pt idx="526">
                  <c:v>0.03</c:v>
                </c:pt>
                <c:pt idx="527">
                  <c:v>0.03</c:v>
                </c:pt>
                <c:pt idx="528">
                  <c:v>0.03</c:v>
                </c:pt>
                <c:pt idx="529">
                  <c:v>0.03</c:v>
                </c:pt>
                <c:pt idx="530">
                  <c:v>0.03</c:v>
                </c:pt>
                <c:pt idx="531">
                  <c:v>0.03</c:v>
                </c:pt>
                <c:pt idx="532">
                  <c:v>0.03</c:v>
                </c:pt>
                <c:pt idx="533">
                  <c:v>0.03</c:v>
                </c:pt>
                <c:pt idx="534">
                  <c:v>0.03</c:v>
                </c:pt>
                <c:pt idx="535">
                  <c:v>0.03</c:v>
                </c:pt>
                <c:pt idx="536">
                  <c:v>0.03</c:v>
                </c:pt>
                <c:pt idx="537">
                  <c:v>0.03</c:v>
                </c:pt>
                <c:pt idx="538">
                  <c:v>0.03</c:v>
                </c:pt>
                <c:pt idx="539">
                  <c:v>0.03</c:v>
                </c:pt>
                <c:pt idx="540">
                  <c:v>0.03</c:v>
                </c:pt>
                <c:pt idx="541">
                  <c:v>0.03</c:v>
                </c:pt>
                <c:pt idx="542">
                  <c:v>0.03</c:v>
                </c:pt>
                <c:pt idx="543">
                  <c:v>0.03</c:v>
                </c:pt>
                <c:pt idx="544">
                  <c:v>0.03</c:v>
                </c:pt>
                <c:pt idx="545">
                  <c:v>0.03</c:v>
                </c:pt>
                <c:pt idx="546">
                  <c:v>0.03</c:v>
                </c:pt>
                <c:pt idx="547">
                  <c:v>0.03</c:v>
                </c:pt>
                <c:pt idx="548">
                  <c:v>0.03</c:v>
                </c:pt>
                <c:pt idx="549">
                  <c:v>0.03</c:v>
                </c:pt>
                <c:pt idx="550">
                  <c:v>0.03</c:v>
                </c:pt>
                <c:pt idx="551">
                  <c:v>0.03</c:v>
                </c:pt>
                <c:pt idx="552">
                  <c:v>0.03</c:v>
                </c:pt>
                <c:pt idx="553">
                  <c:v>0.03</c:v>
                </c:pt>
                <c:pt idx="554">
                  <c:v>0.03</c:v>
                </c:pt>
                <c:pt idx="555">
                  <c:v>0.03</c:v>
                </c:pt>
                <c:pt idx="556">
                  <c:v>0.03</c:v>
                </c:pt>
                <c:pt idx="557">
                  <c:v>0.03</c:v>
                </c:pt>
                <c:pt idx="558">
                  <c:v>0.03</c:v>
                </c:pt>
                <c:pt idx="559">
                  <c:v>0.03</c:v>
                </c:pt>
                <c:pt idx="560">
                  <c:v>0.03</c:v>
                </c:pt>
                <c:pt idx="561">
                  <c:v>0.03</c:v>
                </c:pt>
                <c:pt idx="562">
                  <c:v>0.03</c:v>
                </c:pt>
                <c:pt idx="563">
                  <c:v>0.03</c:v>
                </c:pt>
                <c:pt idx="564">
                  <c:v>0.03</c:v>
                </c:pt>
                <c:pt idx="565">
                  <c:v>0.03</c:v>
                </c:pt>
                <c:pt idx="566">
                  <c:v>0.03</c:v>
                </c:pt>
                <c:pt idx="567">
                  <c:v>0.03</c:v>
                </c:pt>
                <c:pt idx="568">
                  <c:v>0.03</c:v>
                </c:pt>
                <c:pt idx="569">
                  <c:v>0.03</c:v>
                </c:pt>
                <c:pt idx="570">
                  <c:v>0.03</c:v>
                </c:pt>
                <c:pt idx="571">
                  <c:v>0.03</c:v>
                </c:pt>
                <c:pt idx="572">
                  <c:v>0.03</c:v>
                </c:pt>
                <c:pt idx="573">
                  <c:v>0.03</c:v>
                </c:pt>
                <c:pt idx="574">
                  <c:v>0.03</c:v>
                </c:pt>
                <c:pt idx="575">
                  <c:v>0.03</c:v>
                </c:pt>
                <c:pt idx="576">
                  <c:v>0.03</c:v>
                </c:pt>
                <c:pt idx="577">
                  <c:v>0.03</c:v>
                </c:pt>
                <c:pt idx="578">
                  <c:v>0.03</c:v>
                </c:pt>
                <c:pt idx="579">
                  <c:v>0.03</c:v>
                </c:pt>
                <c:pt idx="580">
                  <c:v>0.03</c:v>
                </c:pt>
                <c:pt idx="581">
                  <c:v>0.03</c:v>
                </c:pt>
                <c:pt idx="582">
                  <c:v>0.03</c:v>
                </c:pt>
                <c:pt idx="583">
                  <c:v>0.03</c:v>
                </c:pt>
                <c:pt idx="584">
                  <c:v>0.03</c:v>
                </c:pt>
                <c:pt idx="585">
                  <c:v>0.03</c:v>
                </c:pt>
                <c:pt idx="586">
                  <c:v>0.03</c:v>
                </c:pt>
                <c:pt idx="587">
                  <c:v>0.03</c:v>
                </c:pt>
                <c:pt idx="588">
                  <c:v>0.03</c:v>
                </c:pt>
                <c:pt idx="589">
                  <c:v>0.03</c:v>
                </c:pt>
                <c:pt idx="590">
                  <c:v>0.03</c:v>
                </c:pt>
                <c:pt idx="591">
                  <c:v>0.03</c:v>
                </c:pt>
                <c:pt idx="592">
                  <c:v>0.03</c:v>
                </c:pt>
                <c:pt idx="593">
                  <c:v>0.03</c:v>
                </c:pt>
                <c:pt idx="594">
                  <c:v>0.03</c:v>
                </c:pt>
                <c:pt idx="595">
                  <c:v>0.03</c:v>
                </c:pt>
                <c:pt idx="596">
                  <c:v>0.03</c:v>
                </c:pt>
                <c:pt idx="597">
                  <c:v>0.03</c:v>
                </c:pt>
                <c:pt idx="598">
                  <c:v>0.03</c:v>
                </c:pt>
                <c:pt idx="599">
                  <c:v>0.03</c:v>
                </c:pt>
                <c:pt idx="600">
                  <c:v>0.03</c:v>
                </c:pt>
                <c:pt idx="601">
                  <c:v>0.03</c:v>
                </c:pt>
                <c:pt idx="602">
                  <c:v>0.03</c:v>
                </c:pt>
                <c:pt idx="603">
                  <c:v>0.03</c:v>
                </c:pt>
                <c:pt idx="604">
                  <c:v>0.03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227328"/>
        <c:axId val="246228864"/>
      </c:lineChart>
      <c:dateAx>
        <c:axId val="246227328"/>
        <c:scaling>
          <c:orientation val="minMax"/>
          <c:max val="42971"/>
          <c:min val="42583"/>
        </c:scaling>
        <c:delete val="0"/>
        <c:axPos val="b"/>
        <c:numFmt formatCode="mm/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246228864"/>
        <c:crossesAt val="0"/>
        <c:auto val="0"/>
        <c:lblOffset val="100"/>
        <c:baseTimeUnit val="days"/>
      </c:dateAx>
      <c:valAx>
        <c:axId val="246228864"/>
        <c:scaling>
          <c:orientation val="minMax"/>
          <c:max val="3.500000000000001E-2"/>
          <c:min val="-1.0000000000000002E-2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246227328"/>
        <c:crosses val="autoZero"/>
        <c:crossBetween val="between"/>
        <c:majorUnit val="1.0000000000000002E-2"/>
      </c:valAx>
      <c:spPr>
        <a:noFill/>
        <a:ln w="12700">
          <a:noFill/>
          <a:prstDash val="solid"/>
        </a:ln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9.761934512976253E-2"/>
          <c:y val="0.87451669480016692"/>
          <c:w val="0.71875354506861144"/>
          <c:h val="4.576235145494706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David"/>
              <a:ea typeface="David"/>
              <a:cs typeface="David"/>
            </a:defRPr>
          </a:pPr>
          <a:endParaRPr lang="he-IL"/>
        </a:p>
      </c:txPr>
    </c:legend>
    <c:plotVisOnly val="1"/>
    <c:dispBlanksAs val="span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1725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e-IL" sz="2000" b="1" i="0" u="none" strike="noStrike" baseline="0">
                <a:solidFill>
                  <a:srgbClr val="000000"/>
                </a:solidFill>
                <a:latin typeface="David"/>
                <a:cs typeface="David"/>
              </a:rPr>
              <a:t>איור 5: ציפיות פורוורד לאינפלציה בטווחים שונים
</a:t>
            </a:r>
            <a:r>
              <a:rPr lang="he-IL" sz="2000" b="0" i="0" u="none" strike="noStrike" baseline="0">
                <a:solidFill>
                  <a:srgbClr val="000000"/>
                </a:solidFill>
                <a:latin typeface="David"/>
                <a:cs typeface="David"/>
              </a:rPr>
              <a:t>נתונים יומיים, מנוכה עונתיות, אוגוסט 2016 עד אוגוסט 2017</a:t>
            </a:r>
          </a:p>
        </c:rich>
      </c:tx>
      <c:layout>
        <c:manualLayout>
          <c:xMode val="edge"/>
          <c:yMode val="edge"/>
          <c:x val="0.21303163938568082"/>
          <c:y val="1.8079072100639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118482087360592E-2"/>
          <c:y val="0.12655367231638417"/>
          <c:w val="0.90107815619991671"/>
          <c:h val="0.65141242937853105"/>
        </c:manualLayout>
      </c:layout>
      <c:lineChart>
        <c:grouping val="standard"/>
        <c:varyColors val="0"/>
        <c:ser>
          <c:idx val="1"/>
          <c:order val="0"/>
          <c:tx>
            <c:strRef>
              <c:f>'איור 5 נתונים'!$B$2</c:f>
              <c:strCache>
                <c:ptCount val="1"/>
                <c:pt idx="0">
                  <c:v>1-2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'איור 5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</c:numCache>
            </c:numRef>
          </c:cat>
          <c:val>
            <c:numRef>
              <c:f>'איור 5 נתונים'!$B$3:$B$3999</c:f>
              <c:numCache>
                <c:formatCode>0.0</c:formatCode>
                <c:ptCount val="3997"/>
                <c:pt idx="0">
                  <c:v>0.75089496871500006</c:v>
                </c:pt>
                <c:pt idx="1">
                  <c:v>0.75089496871500006</c:v>
                </c:pt>
                <c:pt idx="2">
                  <c:v>0.75273522922799996</c:v>
                </c:pt>
                <c:pt idx="3">
                  <c:v>0.79726192553700004</c:v>
                </c:pt>
                <c:pt idx="4">
                  <c:v>0.74504546010700001</c:v>
                </c:pt>
                <c:pt idx="5">
                  <c:v>0.65989971552299997</c:v>
                </c:pt>
                <c:pt idx="6">
                  <c:v>0.51909824687499995</c:v>
                </c:pt>
                <c:pt idx="7">
                  <c:v>0.51909824687499995</c:v>
                </c:pt>
                <c:pt idx="8">
                  <c:v>0.51909824687499995</c:v>
                </c:pt>
                <c:pt idx="9">
                  <c:v>0.46443438312699997</c:v>
                </c:pt>
                <c:pt idx="10">
                  <c:v>0.42761543072899999</c:v>
                </c:pt>
                <c:pt idx="11">
                  <c:v>0.42137357610100001</c:v>
                </c:pt>
                <c:pt idx="12">
                  <c:v>0.51625941185500002</c:v>
                </c:pt>
                <c:pt idx="13">
                  <c:v>0.57049387357000003</c:v>
                </c:pt>
                <c:pt idx="14">
                  <c:v>0.57049387357000003</c:v>
                </c:pt>
                <c:pt idx="15">
                  <c:v>0.57049387357000003</c:v>
                </c:pt>
                <c:pt idx="16">
                  <c:v>0.53499282615300003</c:v>
                </c:pt>
                <c:pt idx="17">
                  <c:v>0.53479021592499998</c:v>
                </c:pt>
                <c:pt idx="18">
                  <c:v>0.46281544857200002</c:v>
                </c:pt>
                <c:pt idx="19">
                  <c:v>0.52895609577299996</c:v>
                </c:pt>
                <c:pt idx="20">
                  <c:v>0.66836035481599998</c:v>
                </c:pt>
                <c:pt idx="21">
                  <c:v>0.66836035481599998</c:v>
                </c:pt>
                <c:pt idx="22">
                  <c:v>0.66836035481599998</c:v>
                </c:pt>
                <c:pt idx="23">
                  <c:v>0.72011791932500002</c:v>
                </c:pt>
                <c:pt idx="24">
                  <c:v>0.72703994865199995</c:v>
                </c:pt>
                <c:pt idx="25">
                  <c:v>0.77264040239800003</c:v>
                </c:pt>
                <c:pt idx="26">
                  <c:v>0.848820270559</c:v>
                </c:pt>
                <c:pt idx="27">
                  <c:v>0.86595614147099997</c:v>
                </c:pt>
                <c:pt idx="28">
                  <c:v>0.86595614147099997</c:v>
                </c:pt>
                <c:pt idx="29">
                  <c:v>0.86595614147099997</c:v>
                </c:pt>
                <c:pt idx="30">
                  <c:v>0.81715296929799996</c:v>
                </c:pt>
                <c:pt idx="31">
                  <c:v>0.76328216111299996</c:v>
                </c:pt>
                <c:pt idx="32">
                  <c:v>0.70572464298199999</c:v>
                </c:pt>
                <c:pt idx="33">
                  <c:v>0.68311092675700003</c:v>
                </c:pt>
                <c:pt idx="34">
                  <c:v>0.74256033724199999</c:v>
                </c:pt>
                <c:pt idx="35">
                  <c:v>0.74256033724199999</c:v>
                </c:pt>
                <c:pt idx="36">
                  <c:v>0.74256033724199999</c:v>
                </c:pt>
                <c:pt idx="37">
                  <c:v>0.67223830093500003</c:v>
                </c:pt>
                <c:pt idx="38">
                  <c:v>0.58848110512200003</c:v>
                </c:pt>
                <c:pt idx="39">
                  <c:v>0.51563829753699997</c:v>
                </c:pt>
                <c:pt idx="40">
                  <c:v>0.48568725527599999</c:v>
                </c:pt>
                <c:pt idx="41">
                  <c:v>0.35903047932999999</c:v>
                </c:pt>
                <c:pt idx="42">
                  <c:v>0.35903047932999999</c:v>
                </c:pt>
                <c:pt idx="43">
                  <c:v>0.35903047932999999</c:v>
                </c:pt>
                <c:pt idx="44">
                  <c:v>0.46405900300000003</c:v>
                </c:pt>
                <c:pt idx="45">
                  <c:v>0.47013630264799999</c:v>
                </c:pt>
                <c:pt idx="46">
                  <c:v>0.568437378233</c:v>
                </c:pt>
                <c:pt idx="47">
                  <c:v>0.54091849508599998</c:v>
                </c:pt>
                <c:pt idx="48">
                  <c:v>0.58159179591900001</c:v>
                </c:pt>
                <c:pt idx="49">
                  <c:v>0.58159179591900001</c:v>
                </c:pt>
                <c:pt idx="50">
                  <c:v>0.58159179591900001</c:v>
                </c:pt>
                <c:pt idx="51">
                  <c:v>0.59168577796800004</c:v>
                </c:pt>
                <c:pt idx="52">
                  <c:v>0.68932240177899995</c:v>
                </c:pt>
                <c:pt idx="53">
                  <c:v>0.68534396268099995</c:v>
                </c:pt>
                <c:pt idx="54">
                  <c:v>0.646444169116</c:v>
                </c:pt>
                <c:pt idx="55">
                  <c:v>0.69353078815699998</c:v>
                </c:pt>
                <c:pt idx="56">
                  <c:v>0.69353078815699998</c:v>
                </c:pt>
                <c:pt idx="57">
                  <c:v>0.69353078815699998</c:v>
                </c:pt>
                <c:pt idx="58">
                  <c:v>0.67337701215300005</c:v>
                </c:pt>
                <c:pt idx="59">
                  <c:v>0.73612147212000001</c:v>
                </c:pt>
                <c:pt idx="60">
                  <c:v>0.72244964191100003</c:v>
                </c:pt>
                <c:pt idx="61">
                  <c:v>0.73535803628999996</c:v>
                </c:pt>
                <c:pt idx="62">
                  <c:v>0.74603920425500003</c:v>
                </c:pt>
                <c:pt idx="63">
                  <c:v>0.74603920425500003</c:v>
                </c:pt>
                <c:pt idx="64">
                  <c:v>0.74603920425500003</c:v>
                </c:pt>
                <c:pt idx="65">
                  <c:v>0.76390833840700001</c:v>
                </c:pt>
                <c:pt idx="66">
                  <c:v>0.76129120209099999</c:v>
                </c:pt>
                <c:pt idx="67">
                  <c:v>0.76164583694200005</c:v>
                </c:pt>
                <c:pt idx="68">
                  <c:v>0.79273837837500005</c:v>
                </c:pt>
                <c:pt idx="69">
                  <c:v>0.76346607549199996</c:v>
                </c:pt>
                <c:pt idx="70">
                  <c:v>0.76346607549199996</c:v>
                </c:pt>
                <c:pt idx="71">
                  <c:v>0.76346607549199996</c:v>
                </c:pt>
                <c:pt idx="72">
                  <c:v>0.71807593626400001</c:v>
                </c:pt>
                <c:pt idx="73">
                  <c:v>0.78369138091299995</c:v>
                </c:pt>
                <c:pt idx="74">
                  <c:v>0.82131059197800005</c:v>
                </c:pt>
                <c:pt idx="75">
                  <c:v>0.88167007255899998</c:v>
                </c:pt>
                <c:pt idx="76">
                  <c:v>0.91926870192099996</c:v>
                </c:pt>
                <c:pt idx="77">
                  <c:v>0.91926870192099996</c:v>
                </c:pt>
                <c:pt idx="78">
                  <c:v>0.91926870192099996</c:v>
                </c:pt>
                <c:pt idx="79">
                  <c:v>0.94406878486000001</c:v>
                </c:pt>
                <c:pt idx="80">
                  <c:v>0.961091748691</c:v>
                </c:pt>
                <c:pt idx="81">
                  <c:v>0.972902089586</c:v>
                </c:pt>
                <c:pt idx="82">
                  <c:v>0.97582642832599997</c:v>
                </c:pt>
                <c:pt idx="83">
                  <c:v>0.97582642832599997</c:v>
                </c:pt>
                <c:pt idx="84">
                  <c:v>0.97582642832599997</c:v>
                </c:pt>
                <c:pt idx="85">
                  <c:v>0.97582642832599997</c:v>
                </c:pt>
                <c:pt idx="86">
                  <c:v>0.99655529932700004</c:v>
                </c:pt>
                <c:pt idx="87">
                  <c:v>0.954985879486</c:v>
                </c:pt>
                <c:pt idx="88">
                  <c:v>0.95963072822200002</c:v>
                </c:pt>
                <c:pt idx="89">
                  <c:v>1.0069408009630001</c:v>
                </c:pt>
                <c:pt idx="90">
                  <c:v>0.92196899679300004</c:v>
                </c:pt>
                <c:pt idx="91">
                  <c:v>0.92196899679300004</c:v>
                </c:pt>
                <c:pt idx="92">
                  <c:v>0.92196899679300004</c:v>
                </c:pt>
                <c:pt idx="93">
                  <c:v>0.91696341418500005</c:v>
                </c:pt>
                <c:pt idx="94">
                  <c:v>0.91939593392899999</c:v>
                </c:pt>
                <c:pt idx="95">
                  <c:v>0.93826556360500002</c:v>
                </c:pt>
                <c:pt idx="96">
                  <c:v>0.96017448198499999</c:v>
                </c:pt>
                <c:pt idx="97">
                  <c:v>0.95364178140599998</c:v>
                </c:pt>
                <c:pt idx="98">
                  <c:v>0.95364178140599998</c:v>
                </c:pt>
                <c:pt idx="99">
                  <c:v>0.95364178140599998</c:v>
                </c:pt>
                <c:pt idx="100">
                  <c:v>0.92687056909200005</c:v>
                </c:pt>
                <c:pt idx="101">
                  <c:v>0.98998998513400005</c:v>
                </c:pt>
                <c:pt idx="102">
                  <c:v>0.999408974324</c:v>
                </c:pt>
                <c:pt idx="103">
                  <c:v>1.0187313195959999</c:v>
                </c:pt>
                <c:pt idx="104">
                  <c:v>1.0342031580969999</c:v>
                </c:pt>
                <c:pt idx="105">
                  <c:v>1.0342031580969999</c:v>
                </c:pt>
                <c:pt idx="106">
                  <c:v>1.0342031580969999</c:v>
                </c:pt>
                <c:pt idx="107">
                  <c:v>1.0319141457800001</c:v>
                </c:pt>
                <c:pt idx="108">
                  <c:v>1.0245767590679999</c:v>
                </c:pt>
                <c:pt idx="109">
                  <c:v>1.0247541557169999</c:v>
                </c:pt>
                <c:pt idx="110">
                  <c:v>1.0185560280579999</c:v>
                </c:pt>
                <c:pt idx="111">
                  <c:v>1.0288172592980001</c:v>
                </c:pt>
                <c:pt idx="112">
                  <c:v>1.0288172592980001</c:v>
                </c:pt>
                <c:pt idx="113">
                  <c:v>1.0288172592980001</c:v>
                </c:pt>
                <c:pt idx="114">
                  <c:v>1.0340058764769999</c:v>
                </c:pt>
                <c:pt idx="115">
                  <c:v>1.074238853133</c:v>
                </c:pt>
                <c:pt idx="116">
                  <c:v>1.1347371007189999</c:v>
                </c:pt>
                <c:pt idx="117">
                  <c:v>1.1295063200140001</c:v>
                </c:pt>
                <c:pt idx="118">
                  <c:v>1.1295063200140001</c:v>
                </c:pt>
                <c:pt idx="119">
                  <c:v>1.1295063200140001</c:v>
                </c:pt>
                <c:pt idx="120">
                  <c:v>1.1295063200140001</c:v>
                </c:pt>
                <c:pt idx="121">
                  <c:v>1.0560109740970001</c:v>
                </c:pt>
                <c:pt idx="122">
                  <c:v>0.98284271701100001</c:v>
                </c:pt>
                <c:pt idx="123">
                  <c:v>0.87529361708200004</c:v>
                </c:pt>
                <c:pt idx="124">
                  <c:v>0.82991518696300004</c:v>
                </c:pt>
                <c:pt idx="125">
                  <c:v>0.82207298795899997</c:v>
                </c:pt>
                <c:pt idx="126">
                  <c:v>0.82207298795899997</c:v>
                </c:pt>
                <c:pt idx="127">
                  <c:v>0.82207298795899997</c:v>
                </c:pt>
                <c:pt idx="128">
                  <c:v>0.83207853608799998</c:v>
                </c:pt>
                <c:pt idx="129">
                  <c:v>0.83463191349499999</c:v>
                </c:pt>
                <c:pt idx="130">
                  <c:v>0.76207915930100001</c:v>
                </c:pt>
                <c:pt idx="131">
                  <c:v>0.76207915930100001</c:v>
                </c:pt>
                <c:pt idx="132">
                  <c:v>0.76207915930100001</c:v>
                </c:pt>
                <c:pt idx="133">
                  <c:v>0.76207915930100001</c:v>
                </c:pt>
                <c:pt idx="134">
                  <c:v>0.76207915930100001</c:v>
                </c:pt>
                <c:pt idx="135">
                  <c:v>0.73713185977399998</c:v>
                </c:pt>
                <c:pt idx="136">
                  <c:v>0.71591429436200005</c:v>
                </c:pt>
                <c:pt idx="137">
                  <c:v>0.74583318092600004</c:v>
                </c:pt>
                <c:pt idx="138">
                  <c:v>0.67779017539300002</c:v>
                </c:pt>
                <c:pt idx="139">
                  <c:v>0.70816174539099996</c:v>
                </c:pt>
                <c:pt idx="140">
                  <c:v>0.70816174539099996</c:v>
                </c:pt>
                <c:pt idx="141">
                  <c:v>0.70816174539099996</c:v>
                </c:pt>
                <c:pt idx="142">
                  <c:v>0.69533305742999996</c:v>
                </c:pt>
                <c:pt idx="143">
                  <c:v>0.66123188927300003</c:v>
                </c:pt>
                <c:pt idx="144">
                  <c:v>0.67593530333399998</c:v>
                </c:pt>
                <c:pt idx="145">
                  <c:v>0.65644675319199997</c:v>
                </c:pt>
                <c:pt idx="146">
                  <c:v>0.69503426318499995</c:v>
                </c:pt>
                <c:pt idx="147">
                  <c:v>0.69503426318499995</c:v>
                </c:pt>
                <c:pt idx="148">
                  <c:v>0.69503426318499995</c:v>
                </c:pt>
                <c:pt idx="149">
                  <c:v>0.70410679275800003</c:v>
                </c:pt>
                <c:pt idx="150">
                  <c:v>0.717546504064</c:v>
                </c:pt>
                <c:pt idx="151">
                  <c:v>0.73464967189499997</c:v>
                </c:pt>
                <c:pt idx="152">
                  <c:v>0.801054020443</c:v>
                </c:pt>
                <c:pt idx="153">
                  <c:v>0.77213641744499995</c:v>
                </c:pt>
                <c:pt idx="154">
                  <c:v>0.77213641744499995</c:v>
                </c:pt>
                <c:pt idx="155">
                  <c:v>0.77213641744499995</c:v>
                </c:pt>
                <c:pt idx="156">
                  <c:v>0.79458681772100004</c:v>
                </c:pt>
                <c:pt idx="157">
                  <c:v>0.79968439920500001</c:v>
                </c:pt>
                <c:pt idx="158">
                  <c:v>0.77686534308599997</c:v>
                </c:pt>
                <c:pt idx="159">
                  <c:v>0.70785731705499999</c:v>
                </c:pt>
                <c:pt idx="160">
                  <c:v>0.71338170564600001</c:v>
                </c:pt>
                <c:pt idx="161">
                  <c:v>0.71338170564600001</c:v>
                </c:pt>
                <c:pt idx="162">
                  <c:v>0.71338170564600001</c:v>
                </c:pt>
                <c:pt idx="163">
                  <c:v>0.71338170564600001</c:v>
                </c:pt>
                <c:pt idx="164">
                  <c:v>0.68059690669299999</c:v>
                </c:pt>
                <c:pt idx="165">
                  <c:v>0.65841700613099996</c:v>
                </c:pt>
                <c:pt idx="166">
                  <c:v>0.67332584606900003</c:v>
                </c:pt>
                <c:pt idx="167">
                  <c:v>0.65596067156100002</c:v>
                </c:pt>
                <c:pt idx="168">
                  <c:v>0.65596067156100002</c:v>
                </c:pt>
                <c:pt idx="169">
                  <c:v>0.65596067156100002</c:v>
                </c:pt>
                <c:pt idx="170">
                  <c:v>0.68705112269000002</c:v>
                </c:pt>
                <c:pt idx="171">
                  <c:v>0.66155831453699998</c:v>
                </c:pt>
                <c:pt idx="172">
                  <c:v>0.65468311809900004</c:v>
                </c:pt>
                <c:pt idx="173">
                  <c:v>0.72626576196500003</c:v>
                </c:pt>
                <c:pt idx="174">
                  <c:v>0.72419545937200003</c:v>
                </c:pt>
                <c:pt idx="175">
                  <c:v>0.72419545937200003</c:v>
                </c:pt>
                <c:pt idx="176">
                  <c:v>0.72419545937200003</c:v>
                </c:pt>
                <c:pt idx="177">
                  <c:v>0.62145864657700001</c:v>
                </c:pt>
                <c:pt idx="178">
                  <c:v>0.60018781166500002</c:v>
                </c:pt>
                <c:pt idx="179">
                  <c:v>0.68686366165599999</c:v>
                </c:pt>
                <c:pt idx="180">
                  <c:v>0.66339317867299996</c:v>
                </c:pt>
                <c:pt idx="181">
                  <c:v>0.66115483618100002</c:v>
                </c:pt>
                <c:pt idx="182">
                  <c:v>0.66115483618100002</c:v>
                </c:pt>
                <c:pt idx="183">
                  <c:v>0.66115483618100002</c:v>
                </c:pt>
                <c:pt idx="184">
                  <c:v>0.66542903083000005</c:v>
                </c:pt>
                <c:pt idx="185">
                  <c:v>0.66264024278</c:v>
                </c:pt>
                <c:pt idx="186">
                  <c:v>0.66983422089900002</c:v>
                </c:pt>
                <c:pt idx="187">
                  <c:v>0.65254644151800001</c:v>
                </c:pt>
                <c:pt idx="188">
                  <c:v>0.64860012162299996</c:v>
                </c:pt>
                <c:pt idx="189">
                  <c:v>0.64860012162299996</c:v>
                </c:pt>
                <c:pt idx="190">
                  <c:v>0.64860012162299996</c:v>
                </c:pt>
                <c:pt idx="191">
                  <c:v>0.67693390286199995</c:v>
                </c:pt>
                <c:pt idx="192">
                  <c:v>0.70231383870800002</c:v>
                </c:pt>
                <c:pt idx="193">
                  <c:v>0.73821992157299998</c:v>
                </c:pt>
                <c:pt idx="194">
                  <c:v>0.77382692753000004</c:v>
                </c:pt>
                <c:pt idx="195">
                  <c:v>0.80531737375599999</c:v>
                </c:pt>
                <c:pt idx="196">
                  <c:v>0.80531737375599999</c:v>
                </c:pt>
                <c:pt idx="197">
                  <c:v>0.80531737375599999</c:v>
                </c:pt>
                <c:pt idx="198">
                  <c:v>0.79719421250599998</c:v>
                </c:pt>
                <c:pt idx="199">
                  <c:v>0.77924543655</c:v>
                </c:pt>
                <c:pt idx="200">
                  <c:v>0.78936568711499999</c:v>
                </c:pt>
                <c:pt idx="201">
                  <c:v>0.77064024603699999</c:v>
                </c:pt>
                <c:pt idx="202">
                  <c:v>0.82767515029500005</c:v>
                </c:pt>
                <c:pt idx="203">
                  <c:v>0.82767515029500005</c:v>
                </c:pt>
                <c:pt idx="204">
                  <c:v>0.82767515029500005</c:v>
                </c:pt>
                <c:pt idx="205">
                  <c:v>0.80769345916199997</c:v>
                </c:pt>
                <c:pt idx="206">
                  <c:v>0.79726561842099997</c:v>
                </c:pt>
                <c:pt idx="207">
                  <c:v>0.77315278043699998</c:v>
                </c:pt>
                <c:pt idx="208">
                  <c:v>0.78202877949299998</c:v>
                </c:pt>
                <c:pt idx="209">
                  <c:v>0.76313252093799999</c:v>
                </c:pt>
                <c:pt idx="210">
                  <c:v>0.76313252093799999</c:v>
                </c:pt>
                <c:pt idx="211">
                  <c:v>0.76313252093799999</c:v>
                </c:pt>
                <c:pt idx="212">
                  <c:v>0.84495393813999997</c:v>
                </c:pt>
                <c:pt idx="213">
                  <c:v>0.84233193134399997</c:v>
                </c:pt>
                <c:pt idx="214">
                  <c:v>0.78873480491799997</c:v>
                </c:pt>
                <c:pt idx="215">
                  <c:v>0.70631237138900005</c:v>
                </c:pt>
                <c:pt idx="216">
                  <c:v>0.768084840657</c:v>
                </c:pt>
                <c:pt idx="217">
                  <c:v>0.768084840657</c:v>
                </c:pt>
                <c:pt idx="218">
                  <c:v>0.768084840657</c:v>
                </c:pt>
                <c:pt idx="219">
                  <c:v>0.72952832950199997</c:v>
                </c:pt>
                <c:pt idx="220">
                  <c:v>0.71591056568300004</c:v>
                </c:pt>
                <c:pt idx="221">
                  <c:v>0.69090663553999998</c:v>
                </c:pt>
                <c:pt idx="222">
                  <c:v>0.66891725761200005</c:v>
                </c:pt>
                <c:pt idx="223">
                  <c:v>0.613271705444</c:v>
                </c:pt>
                <c:pt idx="224">
                  <c:v>0.613271705444</c:v>
                </c:pt>
                <c:pt idx="225">
                  <c:v>0.613271705444</c:v>
                </c:pt>
                <c:pt idx="226">
                  <c:v>0.613271705444</c:v>
                </c:pt>
                <c:pt idx="227">
                  <c:v>0.58662934778599996</c:v>
                </c:pt>
                <c:pt idx="228">
                  <c:v>0.63628232013999997</c:v>
                </c:pt>
                <c:pt idx="229">
                  <c:v>0.60215759132299995</c:v>
                </c:pt>
                <c:pt idx="230">
                  <c:v>0.67453236649500004</c:v>
                </c:pt>
                <c:pt idx="231">
                  <c:v>0.67453236649500004</c:v>
                </c:pt>
                <c:pt idx="232">
                  <c:v>0.67453236649500004</c:v>
                </c:pt>
                <c:pt idx="233">
                  <c:v>0.69735383881500002</c:v>
                </c:pt>
                <c:pt idx="234">
                  <c:v>0.71061828588499998</c:v>
                </c:pt>
                <c:pt idx="235">
                  <c:v>0.64791934116000005</c:v>
                </c:pt>
                <c:pt idx="236">
                  <c:v>0.621872152979</c:v>
                </c:pt>
                <c:pt idx="237">
                  <c:v>0.65539888407799995</c:v>
                </c:pt>
                <c:pt idx="238">
                  <c:v>0.65539888407799995</c:v>
                </c:pt>
                <c:pt idx="239">
                  <c:v>0.65539888407799995</c:v>
                </c:pt>
                <c:pt idx="240">
                  <c:v>0.71155437837500002</c:v>
                </c:pt>
                <c:pt idx="241">
                  <c:v>0.768191879646</c:v>
                </c:pt>
                <c:pt idx="242">
                  <c:v>0.69787111118699996</c:v>
                </c:pt>
                <c:pt idx="243">
                  <c:v>0.73002700877600002</c:v>
                </c:pt>
                <c:pt idx="244">
                  <c:v>0.69335858585700005</c:v>
                </c:pt>
                <c:pt idx="245">
                  <c:v>0.69335858585700005</c:v>
                </c:pt>
                <c:pt idx="246">
                  <c:v>0.69335858585700005</c:v>
                </c:pt>
                <c:pt idx="247">
                  <c:v>0.75119972306299998</c:v>
                </c:pt>
                <c:pt idx="248">
                  <c:v>0.734518380503</c:v>
                </c:pt>
                <c:pt idx="249">
                  <c:v>0.71204702992000002</c:v>
                </c:pt>
                <c:pt idx="250">
                  <c:v>0.71429156424200002</c:v>
                </c:pt>
                <c:pt idx="251">
                  <c:v>0.68815416246399996</c:v>
                </c:pt>
                <c:pt idx="252">
                  <c:v>0.68815416246399996</c:v>
                </c:pt>
                <c:pt idx="253">
                  <c:v>0.68815416246399996</c:v>
                </c:pt>
                <c:pt idx="254">
                  <c:v>0.78128202154600002</c:v>
                </c:pt>
                <c:pt idx="255">
                  <c:v>0.78223480957000002</c:v>
                </c:pt>
                <c:pt idx="256">
                  <c:v>0.77381051998499994</c:v>
                </c:pt>
                <c:pt idx="257">
                  <c:v>0.79409667242799997</c:v>
                </c:pt>
                <c:pt idx="258">
                  <c:v>0.76968116569900002</c:v>
                </c:pt>
                <c:pt idx="259">
                  <c:v>0.76968116569900002</c:v>
                </c:pt>
                <c:pt idx="260">
                  <c:v>0.76968116569900002</c:v>
                </c:pt>
                <c:pt idx="261">
                  <c:v>0.78511511935199996</c:v>
                </c:pt>
                <c:pt idx="262">
                  <c:v>0.80491063882000002</c:v>
                </c:pt>
                <c:pt idx="263">
                  <c:v>0.76066992853299997</c:v>
                </c:pt>
                <c:pt idx="264">
                  <c:v>0.704242928441</c:v>
                </c:pt>
                <c:pt idx="265">
                  <c:v>0.68046002233400005</c:v>
                </c:pt>
                <c:pt idx="266">
                  <c:v>0.68046002233400005</c:v>
                </c:pt>
                <c:pt idx="267">
                  <c:v>0.68046002233400005</c:v>
                </c:pt>
                <c:pt idx="268">
                  <c:v>0.72077303782199997</c:v>
                </c:pt>
                <c:pt idx="269">
                  <c:v>0.708184212383</c:v>
                </c:pt>
                <c:pt idx="270">
                  <c:v>0.75715534055599998</c:v>
                </c:pt>
                <c:pt idx="271">
                  <c:v>0.71256097128600004</c:v>
                </c:pt>
                <c:pt idx="272">
                  <c:v>0.726155638173</c:v>
                </c:pt>
                <c:pt idx="273">
                  <c:v>0.726155638173</c:v>
                </c:pt>
                <c:pt idx="274">
                  <c:v>0.726155638173</c:v>
                </c:pt>
                <c:pt idx="275">
                  <c:v>0.726155638173</c:v>
                </c:pt>
                <c:pt idx="276">
                  <c:v>0.726155638173</c:v>
                </c:pt>
                <c:pt idx="277">
                  <c:v>0.726155638173</c:v>
                </c:pt>
                <c:pt idx="278">
                  <c:v>0.77893663660800005</c:v>
                </c:pt>
                <c:pt idx="279">
                  <c:v>0.78871321127600003</c:v>
                </c:pt>
                <c:pt idx="280">
                  <c:v>0.78871321127600003</c:v>
                </c:pt>
                <c:pt idx="281">
                  <c:v>0.78871321127600003</c:v>
                </c:pt>
                <c:pt idx="282">
                  <c:v>0.83306858055400002</c:v>
                </c:pt>
                <c:pt idx="283">
                  <c:v>0.82843223264499999</c:v>
                </c:pt>
                <c:pt idx="284">
                  <c:v>0.82843223264499999</c:v>
                </c:pt>
                <c:pt idx="285">
                  <c:v>0.82843223264499999</c:v>
                </c:pt>
                <c:pt idx="286">
                  <c:v>0.80802903887499999</c:v>
                </c:pt>
                <c:pt idx="287">
                  <c:v>0.80802903887499999</c:v>
                </c:pt>
                <c:pt idx="288">
                  <c:v>0.80802903887499999</c:v>
                </c:pt>
                <c:pt idx="289">
                  <c:v>0.80802903887499999</c:v>
                </c:pt>
                <c:pt idx="290">
                  <c:v>0.80802903887499999</c:v>
                </c:pt>
                <c:pt idx="291">
                  <c:v>0.78591350611199995</c:v>
                </c:pt>
                <c:pt idx="292">
                  <c:v>0.779509060004</c:v>
                </c:pt>
                <c:pt idx="293">
                  <c:v>0.79825962489199997</c:v>
                </c:pt>
                <c:pt idx="294">
                  <c:v>0.79825962489199997</c:v>
                </c:pt>
                <c:pt idx="295">
                  <c:v>0.79825962489199997</c:v>
                </c:pt>
                <c:pt idx="296">
                  <c:v>0.79825962489199997</c:v>
                </c:pt>
                <c:pt idx="297">
                  <c:v>0.79825962489199997</c:v>
                </c:pt>
                <c:pt idx="298">
                  <c:v>0.78566714966399998</c:v>
                </c:pt>
                <c:pt idx="299">
                  <c:v>0.74815986796800005</c:v>
                </c:pt>
                <c:pt idx="300">
                  <c:v>0.76073615728199995</c:v>
                </c:pt>
                <c:pt idx="301">
                  <c:v>0.76073615728199995</c:v>
                </c:pt>
                <c:pt idx="302">
                  <c:v>0.76073615728199995</c:v>
                </c:pt>
                <c:pt idx="303">
                  <c:v>0.76895365141200001</c:v>
                </c:pt>
                <c:pt idx="304">
                  <c:v>0.79772709728799995</c:v>
                </c:pt>
                <c:pt idx="305">
                  <c:v>0.796843579473</c:v>
                </c:pt>
                <c:pt idx="306">
                  <c:v>0.79251016786899997</c:v>
                </c:pt>
                <c:pt idx="307">
                  <c:v>0.81340618387800001</c:v>
                </c:pt>
                <c:pt idx="308">
                  <c:v>0.81340618387800001</c:v>
                </c:pt>
                <c:pt idx="309">
                  <c:v>0.81340618387800001</c:v>
                </c:pt>
                <c:pt idx="310">
                  <c:v>0.82188270953700004</c:v>
                </c:pt>
                <c:pt idx="311">
                  <c:v>0.79656054475100002</c:v>
                </c:pt>
                <c:pt idx="312">
                  <c:v>0.77311442356100002</c:v>
                </c:pt>
                <c:pt idx="313">
                  <c:v>0.78954519654900002</c:v>
                </c:pt>
                <c:pt idx="314">
                  <c:v>0.86062822588800003</c:v>
                </c:pt>
                <c:pt idx="315">
                  <c:v>0.86062822588800003</c:v>
                </c:pt>
                <c:pt idx="316">
                  <c:v>0.86062822588800003</c:v>
                </c:pt>
                <c:pt idx="317">
                  <c:v>0.87493117835099998</c:v>
                </c:pt>
                <c:pt idx="318">
                  <c:v>0.84152992442399999</c:v>
                </c:pt>
                <c:pt idx="319">
                  <c:v>0.81908751838600002</c:v>
                </c:pt>
                <c:pt idx="320">
                  <c:v>0.86140280943000003</c:v>
                </c:pt>
                <c:pt idx="321">
                  <c:v>0.98315017643199998</c:v>
                </c:pt>
                <c:pt idx="322">
                  <c:v>0.98315017643199998</c:v>
                </c:pt>
                <c:pt idx="323">
                  <c:v>0.98315017643199998</c:v>
                </c:pt>
                <c:pt idx="324">
                  <c:v>0.98008922994900005</c:v>
                </c:pt>
                <c:pt idx="325">
                  <c:v>1.0160881119630001</c:v>
                </c:pt>
                <c:pt idx="326">
                  <c:v>1.012079089832</c:v>
                </c:pt>
                <c:pt idx="327">
                  <c:v>0.98281330193000005</c:v>
                </c:pt>
                <c:pt idx="328">
                  <c:v>0.91467918174399998</c:v>
                </c:pt>
                <c:pt idx="329">
                  <c:v>0.91467918174399998</c:v>
                </c:pt>
                <c:pt idx="330">
                  <c:v>0.91467918174399998</c:v>
                </c:pt>
                <c:pt idx="331">
                  <c:v>0.88440873855299995</c:v>
                </c:pt>
                <c:pt idx="332">
                  <c:v>0.91277962997499995</c:v>
                </c:pt>
                <c:pt idx="333">
                  <c:v>0.90963791111600001</c:v>
                </c:pt>
                <c:pt idx="334">
                  <c:v>0.79939708508100005</c:v>
                </c:pt>
                <c:pt idx="335">
                  <c:v>0.73341397785700002</c:v>
                </c:pt>
                <c:pt idx="336">
                  <c:v>0.73341397785700002</c:v>
                </c:pt>
                <c:pt idx="337">
                  <c:v>0.73341397785700002</c:v>
                </c:pt>
                <c:pt idx="338">
                  <c:v>0.74097542554999996</c:v>
                </c:pt>
                <c:pt idx="339">
                  <c:v>0.80994452806899997</c:v>
                </c:pt>
                <c:pt idx="340">
                  <c:v>0.76425665224999995</c:v>
                </c:pt>
                <c:pt idx="341">
                  <c:v>0.72560139927699996</c:v>
                </c:pt>
                <c:pt idx="342">
                  <c:v>0.73725126506200001</c:v>
                </c:pt>
                <c:pt idx="343">
                  <c:v>0.73725126506200001</c:v>
                </c:pt>
                <c:pt idx="344">
                  <c:v>0.73725126506200001</c:v>
                </c:pt>
                <c:pt idx="345">
                  <c:v>0.77100869841800002</c:v>
                </c:pt>
                <c:pt idx="346">
                  <c:v>0.79517975603799995</c:v>
                </c:pt>
                <c:pt idx="347">
                  <c:v>0.77655533478700001</c:v>
                </c:pt>
                <c:pt idx="348">
                  <c:v>0.81317163155600003</c:v>
                </c:pt>
                <c:pt idx="349">
                  <c:v>0.84693553836299995</c:v>
                </c:pt>
                <c:pt idx="350">
                  <c:v>0.84693553836299995</c:v>
                </c:pt>
                <c:pt idx="351">
                  <c:v>0.84693553836299995</c:v>
                </c:pt>
                <c:pt idx="352">
                  <c:v>0.73609059242399999</c:v>
                </c:pt>
                <c:pt idx="353">
                  <c:v>0.72896353512099998</c:v>
                </c:pt>
                <c:pt idx="354">
                  <c:v>0.65718732959699999</c:v>
                </c:pt>
                <c:pt idx="355">
                  <c:v>0.58638816152899997</c:v>
                </c:pt>
                <c:pt idx="356">
                  <c:v>0.54769317414499996</c:v>
                </c:pt>
                <c:pt idx="357">
                  <c:v>0.54769317414499996</c:v>
                </c:pt>
                <c:pt idx="358">
                  <c:v>0.54769317414499996</c:v>
                </c:pt>
                <c:pt idx="359">
                  <c:v>0.59695170787899998</c:v>
                </c:pt>
                <c:pt idx="360">
                  <c:v>0.609369139698</c:v>
                </c:pt>
                <c:pt idx="361">
                  <c:v>0.67290665074699996</c:v>
                </c:pt>
                <c:pt idx="362">
                  <c:v>0.61625728237300004</c:v>
                </c:pt>
                <c:pt idx="363">
                  <c:v>0.60350149285099997</c:v>
                </c:pt>
                <c:pt idx="364">
                  <c:v>0.60350149285099997</c:v>
                </c:pt>
                <c:pt idx="365">
                  <c:v>0.60350149285099997</c:v>
                </c:pt>
                <c:pt idx="366">
                  <c:v>0.56086080191300003</c:v>
                </c:pt>
                <c:pt idx="367">
                  <c:v>0.67397081104699996</c:v>
                </c:pt>
                <c:pt idx="368">
                  <c:v>0.72591750949199996</c:v>
                </c:pt>
                <c:pt idx="369">
                  <c:v>0.74797524036999996</c:v>
                </c:pt>
                <c:pt idx="370">
                  <c:v>0.78334803197199998</c:v>
                </c:pt>
                <c:pt idx="371">
                  <c:v>0.78334803197199998</c:v>
                </c:pt>
                <c:pt idx="372">
                  <c:v>0.78334803197199998</c:v>
                </c:pt>
                <c:pt idx="373">
                  <c:v>0.76406389557400001</c:v>
                </c:pt>
                <c:pt idx="374">
                  <c:v>0.79334707621</c:v>
                </c:pt>
                <c:pt idx="375">
                  <c:v>0.84214456602300003</c:v>
                </c:pt>
                <c:pt idx="376">
                  <c:v>0.771671862559</c:v>
                </c:pt>
                <c:pt idx="377">
                  <c:v>0.79969636081600004</c:v>
                </c:pt>
                <c:pt idx="378">
                  <c:v>0.79969636081600004</c:v>
                </c:pt>
                <c:pt idx="379">
                  <c:v>0.79969636081600004</c:v>
                </c:pt>
                <c:pt idx="380">
                  <c:v>0.80897030904</c:v>
                </c:pt>
                <c:pt idx="381">
                  <c:v>0.73051957920300004</c:v>
                </c:pt>
                <c:pt idx="382">
                  <c:v>0.70346060373499997</c:v>
                </c:pt>
                <c:pt idx="383">
                  <c:v>0.71064461699199999</c:v>
                </c:pt>
                <c:pt idx="384">
                  <c:v>0.68196671621000005</c:v>
                </c:pt>
                <c:pt idx="385">
                  <c:v>0.68196671621000005</c:v>
                </c:pt>
                <c:pt idx="386">
                  <c:v>0.68196671621000005</c:v>
                </c:pt>
                <c:pt idx="387">
                  <c:v>0.67300350361700001</c:v>
                </c:pt>
                <c:pt idx="388">
                  <c:v>0.72162257214000003</c:v>
                </c:pt>
                <c:pt idx="389">
                  <c:v>0.77465250403200003</c:v>
                </c:pt>
                <c:pt idx="390">
                  <c:v>0.74049175927099997</c:v>
                </c:pt>
                <c:pt idx="391">
                  <c:v>0.76844780346999997</c:v>
                </c:pt>
                <c:pt idx="392">
                  <c:v>0.76844780346999997</c:v>
                </c:pt>
                <c:pt idx="393">
                  <c:v>0.76844780346999997</c:v>
                </c:pt>
                <c:pt idx="394">
                  <c:v>0.74468352114500003</c:v>
                </c:pt>
                <c:pt idx="395">
                  <c:v>0.83518526602800003</c:v>
                </c:pt>
                <c:pt idx="396">
                  <c:v>0.75666201136699995</c:v>
                </c:pt>
                <c:pt idx="397">
                  <c:v>0.758581309993</c:v>
                </c:pt>
                <c:pt idx="398">
                  <c:v>0.79194993229400001</c:v>
                </c:pt>
                <c:pt idx="399">
                  <c:v>0.79194993229400001</c:v>
                </c:pt>
                <c:pt idx="400">
                  <c:v>0.79194993229400001</c:v>
                </c:pt>
                <c:pt idx="401">
                  <c:v>0.747614872446</c:v>
                </c:pt>
                <c:pt idx="402">
                  <c:v>0.77892466686600004</c:v>
                </c:pt>
                <c:pt idx="403">
                  <c:v>0.75398396827299996</c:v>
                </c:pt>
                <c:pt idx="404">
                  <c:v>0.73311355131300004</c:v>
                </c:pt>
                <c:pt idx="405">
                  <c:v>0.68634986571300005</c:v>
                </c:pt>
                <c:pt idx="406">
                  <c:v>0.68634986571300005</c:v>
                </c:pt>
                <c:pt idx="407">
                  <c:v>0.68634986571300005</c:v>
                </c:pt>
                <c:pt idx="408">
                  <c:v>0.73321726644600005</c:v>
                </c:pt>
                <c:pt idx="409">
                  <c:v>0.70179271884500005</c:v>
                </c:pt>
                <c:pt idx="410">
                  <c:v>0.683951879481</c:v>
                </c:pt>
                <c:pt idx="411">
                  <c:v>0.72513316071199996</c:v>
                </c:pt>
                <c:pt idx="412">
                  <c:v>0.70492543685800002</c:v>
                </c:pt>
                <c:pt idx="413">
                  <c:v>0.70492543685800002</c:v>
                </c:pt>
                <c:pt idx="414">
                  <c:v>0.70492543685800002</c:v>
                </c:pt>
                <c:pt idx="415">
                  <c:v>0.69740218773499996</c:v>
                </c:pt>
                <c:pt idx="416">
                  <c:v>0.720012687441</c:v>
                </c:pt>
                <c:pt idx="417">
                  <c:v>0.758022590976</c:v>
                </c:pt>
                <c:pt idx="418">
                  <c:v>0.69808710640500005</c:v>
                </c:pt>
                <c:pt idx="419">
                  <c:v>0.72065378288399995</c:v>
                </c:pt>
                <c:pt idx="420">
                  <c:v>0.72065378288399995</c:v>
                </c:pt>
                <c:pt idx="421">
                  <c:v>0.72065378288399995</c:v>
                </c:pt>
                <c:pt idx="422">
                  <c:v>0.72751505647400005</c:v>
                </c:pt>
                <c:pt idx="423">
                  <c:v>0.719617688453</c:v>
                </c:pt>
                <c:pt idx="424">
                  <c:v>0.69738185615199999</c:v>
                </c:pt>
                <c:pt idx="425">
                  <c:v>0.70960479198000004</c:v>
                </c:pt>
                <c:pt idx="426">
                  <c:v>0.66859340286699998</c:v>
                </c:pt>
                <c:pt idx="427">
                  <c:v>0.66859340286699998</c:v>
                </c:pt>
                <c:pt idx="428">
                  <c:v>0.66859340286699998</c:v>
                </c:pt>
                <c:pt idx="429">
                  <c:v>0.62428815512699998</c:v>
                </c:pt>
                <c:pt idx="430">
                  <c:v>0.56758488473500002</c:v>
                </c:pt>
                <c:pt idx="431">
                  <c:v>0.69476753032000005</c:v>
                </c:pt>
                <c:pt idx="432">
                  <c:v>0.66513979365200004</c:v>
                </c:pt>
                <c:pt idx="433">
                  <c:v>0.63500015431099999</c:v>
                </c:pt>
                <c:pt idx="434">
                  <c:v>0.63500015431099999</c:v>
                </c:pt>
                <c:pt idx="435">
                  <c:v>0.63500015431099999</c:v>
                </c:pt>
                <c:pt idx="436">
                  <c:v>0.63500015431099999</c:v>
                </c:pt>
                <c:pt idx="437">
                  <c:v>0.59919154695700005</c:v>
                </c:pt>
                <c:pt idx="438">
                  <c:v>0.51300049708899997</c:v>
                </c:pt>
                <c:pt idx="439">
                  <c:v>0.50715977193799999</c:v>
                </c:pt>
                <c:pt idx="440">
                  <c:v>0.461717512936</c:v>
                </c:pt>
                <c:pt idx="441">
                  <c:v>0.461717512936</c:v>
                </c:pt>
                <c:pt idx="442">
                  <c:v>0.461717512936</c:v>
                </c:pt>
                <c:pt idx="443">
                  <c:v>0.49130388112899998</c:v>
                </c:pt>
                <c:pt idx="444">
                  <c:v>0.51747199599000004</c:v>
                </c:pt>
                <c:pt idx="445">
                  <c:v>0.61707598047800005</c:v>
                </c:pt>
                <c:pt idx="446">
                  <c:v>0.60273799934299999</c:v>
                </c:pt>
                <c:pt idx="447">
                  <c:v>0.53273431973399998</c:v>
                </c:pt>
                <c:pt idx="448">
                  <c:v>0.53273431973399998</c:v>
                </c:pt>
                <c:pt idx="449">
                  <c:v>0.53273431973399998</c:v>
                </c:pt>
                <c:pt idx="450">
                  <c:v>0.50271940236199997</c:v>
                </c:pt>
                <c:pt idx="451">
                  <c:v>0.44966278601300003</c:v>
                </c:pt>
                <c:pt idx="452">
                  <c:v>0.472624403877</c:v>
                </c:pt>
                <c:pt idx="453">
                  <c:v>0.57793956931299995</c:v>
                </c:pt>
                <c:pt idx="454">
                  <c:v>0.53309034795900001</c:v>
                </c:pt>
                <c:pt idx="455">
                  <c:v>0.53309034795900001</c:v>
                </c:pt>
                <c:pt idx="456">
                  <c:v>0.53309034795900001</c:v>
                </c:pt>
                <c:pt idx="457">
                  <c:v>0.505510792584</c:v>
                </c:pt>
                <c:pt idx="458">
                  <c:v>0.50975777179199999</c:v>
                </c:pt>
                <c:pt idx="459">
                  <c:v>0.42870822068999997</c:v>
                </c:pt>
                <c:pt idx="460">
                  <c:v>0.50354525390600002</c:v>
                </c:pt>
                <c:pt idx="461">
                  <c:v>0.48325530490599999</c:v>
                </c:pt>
                <c:pt idx="462">
                  <c:v>0.48325530490599999</c:v>
                </c:pt>
                <c:pt idx="463">
                  <c:v>0.48325530490599999</c:v>
                </c:pt>
                <c:pt idx="464">
                  <c:v>0.40605208793600001</c:v>
                </c:pt>
                <c:pt idx="465">
                  <c:v>0.40605208793600001</c:v>
                </c:pt>
                <c:pt idx="466">
                  <c:v>0.40605208793600001</c:v>
                </c:pt>
                <c:pt idx="467">
                  <c:v>0.41704132287200002</c:v>
                </c:pt>
                <c:pt idx="468">
                  <c:v>0.44912073158799998</c:v>
                </c:pt>
                <c:pt idx="469">
                  <c:v>0.44912073158799998</c:v>
                </c:pt>
                <c:pt idx="470">
                  <c:v>0.44912073158799998</c:v>
                </c:pt>
                <c:pt idx="471">
                  <c:v>0.44912073158799998</c:v>
                </c:pt>
                <c:pt idx="472">
                  <c:v>0.44912073158799998</c:v>
                </c:pt>
                <c:pt idx="473">
                  <c:v>0.50782474218499996</c:v>
                </c:pt>
                <c:pt idx="474">
                  <c:v>0.535775459663</c:v>
                </c:pt>
                <c:pt idx="475">
                  <c:v>0.56288309540299997</c:v>
                </c:pt>
                <c:pt idx="476">
                  <c:v>0.56288309540299997</c:v>
                </c:pt>
                <c:pt idx="477">
                  <c:v>0.56288309540299997</c:v>
                </c:pt>
                <c:pt idx="478">
                  <c:v>0.56648666894400002</c:v>
                </c:pt>
                <c:pt idx="479">
                  <c:v>0.60961075532499998</c:v>
                </c:pt>
                <c:pt idx="480">
                  <c:v>0.59583824434400001</c:v>
                </c:pt>
                <c:pt idx="481">
                  <c:v>0.59589067664100004</c:v>
                </c:pt>
                <c:pt idx="482">
                  <c:v>0.58124806844800003</c:v>
                </c:pt>
                <c:pt idx="483">
                  <c:v>0.58124806844800003</c:v>
                </c:pt>
                <c:pt idx="484">
                  <c:v>0.58124806844800003</c:v>
                </c:pt>
                <c:pt idx="485">
                  <c:v>0.67145303208499996</c:v>
                </c:pt>
                <c:pt idx="486">
                  <c:v>0.67145303208499996</c:v>
                </c:pt>
                <c:pt idx="487">
                  <c:v>0.67145303208499996</c:v>
                </c:pt>
                <c:pt idx="488">
                  <c:v>0.68612320331200005</c:v>
                </c:pt>
                <c:pt idx="489">
                  <c:v>0.64890192632800003</c:v>
                </c:pt>
                <c:pt idx="490">
                  <c:v>0.64890192632800003</c:v>
                </c:pt>
                <c:pt idx="491">
                  <c:v>0.64890192632800003</c:v>
                </c:pt>
                <c:pt idx="492">
                  <c:v>0.66095108166500005</c:v>
                </c:pt>
                <c:pt idx="493">
                  <c:v>0.73662697258900001</c:v>
                </c:pt>
                <c:pt idx="494">
                  <c:v>0.73757378660399997</c:v>
                </c:pt>
                <c:pt idx="495">
                  <c:v>0.75057559305400001</c:v>
                </c:pt>
                <c:pt idx="496">
                  <c:v>0.76092190504799995</c:v>
                </c:pt>
                <c:pt idx="497">
                  <c:v>0.76092190504799995</c:v>
                </c:pt>
                <c:pt idx="498">
                  <c:v>0.76092190504799995</c:v>
                </c:pt>
                <c:pt idx="499">
                  <c:v>0.801120382282</c:v>
                </c:pt>
                <c:pt idx="500">
                  <c:v>0.78829495211</c:v>
                </c:pt>
                <c:pt idx="501">
                  <c:v>0.76304136025500002</c:v>
                </c:pt>
                <c:pt idx="502">
                  <c:v>0.75609494611399997</c:v>
                </c:pt>
                <c:pt idx="503">
                  <c:v>0.82891886514000002</c:v>
                </c:pt>
                <c:pt idx="504">
                  <c:v>0.82891886514000002</c:v>
                </c:pt>
                <c:pt idx="505">
                  <c:v>0.82891886514000002</c:v>
                </c:pt>
                <c:pt idx="506">
                  <c:v>0.82583380355299996</c:v>
                </c:pt>
                <c:pt idx="507">
                  <c:v>0.81884440456399998</c:v>
                </c:pt>
                <c:pt idx="508">
                  <c:v>0.80198597219500001</c:v>
                </c:pt>
                <c:pt idx="509">
                  <c:v>0.77544885459699997</c:v>
                </c:pt>
                <c:pt idx="510">
                  <c:v>0.77891941739500004</c:v>
                </c:pt>
                <c:pt idx="511">
                  <c:v>0.77891941739500004</c:v>
                </c:pt>
                <c:pt idx="512">
                  <c:v>0.77891941739500004</c:v>
                </c:pt>
                <c:pt idx="513">
                  <c:v>0.79388872487200002</c:v>
                </c:pt>
                <c:pt idx="514">
                  <c:v>0.79925200721900003</c:v>
                </c:pt>
                <c:pt idx="515">
                  <c:v>0.79925200721900003</c:v>
                </c:pt>
                <c:pt idx="516">
                  <c:v>0.79925200721900003</c:v>
                </c:pt>
                <c:pt idx="517">
                  <c:v>0.79811210704199997</c:v>
                </c:pt>
                <c:pt idx="518">
                  <c:v>0.79811210704199997</c:v>
                </c:pt>
                <c:pt idx="519">
                  <c:v>0.79811210704199997</c:v>
                </c:pt>
                <c:pt idx="520">
                  <c:v>0.77116684792900003</c:v>
                </c:pt>
                <c:pt idx="521">
                  <c:v>0.72448716634099997</c:v>
                </c:pt>
                <c:pt idx="522">
                  <c:v>0.68619635185299999</c:v>
                </c:pt>
                <c:pt idx="523">
                  <c:v>0.73869077265000005</c:v>
                </c:pt>
                <c:pt idx="524">
                  <c:v>0.68564085713199996</c:v>
                </c:pt>
                <c:pt idx="525">
                  <c:v>0.68564085713199996</c:v>
                </c:pt>
                <c:pt idx="526">
                  <c:v>0.68564085713199996</c:v>
                </c:pt>
                <c:pt idx="527">
                  <c:v>0.68186664007700004</c:v>
                </c:pt>
                <c:pt idx="528">
                  <c:v>0.72881807462600001</c:v>
                </c:pt>
                <c:pt idx="529">
                  <c:v>0.74409406504700004</c:v>
                </c:pt>
                <c:pt idx="530">
                  <c:v>0.67917964086500004</c:v>
                </c:pt>
                <c:pt idx="531">
                  <c:v>0.69313593587699995</c:v>
                </c:pt>
                <c:pt idx="532">
                  <c:v>0.69313593587699995</c:v>
                </c:pt>
                <c:pt idx="533">
                  <c:v>0.69313593587699995</c:v>
                </c:pt>
                <c:pt idx="534">
                  <c:v>0.66577007431699997</c:v>
                </c:pt>
                <c:pt idx="535">
                  <c:v>0.67749384875899998</c:v>
                </c:pt>
                <c:pt idx="536">
                  <c:v>0.61942501333699995</c:v>
                </c:pt>
                <c:pt idx="537">
                  <c:v>0.61443105642399998</c:v>
                </c:pt>
                <c:pt idx="538">
                  <c:v>0.57233832783000005</c:v>
                </c:pt>
                <c:pt idx="539">
                  <c:v>0.57233832783000005</c:v>
                </c:pt>
                <c:pt idx="540">
                  <c:v>0.57233832783000005</c:v>
                </c:pt>
                <c:pt idx="541">
                  <c:v>0.572193530911</c:v>
                </c:pt>
                <c:pt idx="542">
                  <c:v>0.56920679179</c:v>
                </c:pt>
                <c:pt idx="543">
                  <c:v>0.58630619417800001</c:v>
                </c:pt>
                <c:pt idx="544">
                  <c:v>0.595309677649</c:v>
                </c:pt>
                <c:pt idx="545">
                  <c:v>0.60447970257899997</c:v>
                </c:pt>
                <c:pt idx="546">
                  <c:v>0.60447970257899997</c:v>
                </c:pt>
                <c:pt idx="547">
                  <c:v>0.60447970257899997</c:v>
                </c:pt>
                <c:pt idx="548">
                  <c:v>0.58702793241499995</c:v>
                </c:pt>
                <c:pt idx="549">
                  <c:v>0.573608704947</c:v>
                </c:pt>
                <c:pt idx="550">
                  <c:v>0.58225044502900003</c:v>
                </c:pt>
                <c:pt idx="551">
                  <c:v>0.54417577240299997</c:v>
                </c:pt>
                <c:pt idx="552">
                  <c:v>0.58391080621900004</c:v>
                </c:pt>
                <c:pt idx="553">
                  <c:v>0.58391080621900004</c:v>
                </c:pt>
                <c:pt idx="554">
                  <c:v>0.58391080621900004</c:v>
                </c:pt>
                <c:pt idx="555">
                  <c:v>0.52138849213299998</c:v>
                </c:pt>
                <c:pt idx="556">
                  <c:v>0.55276742997700001</c:v>
                </c:pt>
                <c:pt idx="557">
                  <c:v>0.59099029637099998</c:v>
                </c:pt>
                <c:pt idx="558">
                  <c:v>0.57048530314799994</c:v>
                </c:pt>
                <c:pt idx="559">
                  <c:v>0.61193803491800003</c:v>
                </c:pt>
                <c:pt idx="560">
                  <c:v>0.61193803491800003</c:v>
                </c:pt>
                <c:pt idx="561">
                  <c:v>0.61193803491800003</c:v>
                </c:pt>
                <c:pt idx="562">
                  <c:v>0.59973063406899996</c:v>
                </c:pt>
                <c:pt idx="563">
                  <c:v>0.59263246850499995</c:v>
                </c:pt>
                <c:pt idx="564">
                  <c:v>0.60085347408800005</c:v>
                </c:pt>
                <c:pt idx="565">
                  <c:v>0.61605453532999999</c:v>
                </c:pt>
                <c:pt idx="566">
                  <c:v>0.64037248896900001</c:v>
                </c:pt>
                <c:pt idx="567">
                  <c:v>0.64037248896900001</c:v>
                </c:pt>
                <c:pt idx="568">
                  <c:v>0.64037248896900001</c:v>
                </c:pt>
                <c:pt idx="569">
                  <c:v>0.60532677888200004</c:v>
                </c:pt>
                <c:pt idx="570">
                  <c:v>0.63276112737699997</c:v>
                </c:pt>
                <c:pt idx="571">
                  <c:v>0.64039265266500001</c:v>
                </c:pt>
                <c:pt idx="572">
                  <c:v>0.63744152990799996</c:v>
                </c:pt>
                <c:pt idx="573">
                  <c:v>0.64523534059400001</c:v>
                </c:pt>
                <c:pt idx="574">
                  <c:v>0.64523534059400001</c:v>
                </c:pt>
                <c:pt idx="575">
                  <c:v>0.64523534059400001</c:v>
                </c:pt>
                <c:pt idx="576">
                  <c:v>0.59289939626599997</c:v>
                </c:pt>
                <c:pt idx="577">
                  <c:v>0.61304436856</c:v>
                </c:pt>
                <c:pt idx="578">
                  <c:v>0.61304436856</c:v>
                </c:pt>
                <c:pt idx="579">
                  <c:v>0.59446222241199997</c:v>
                </c:pt>
                <c:pt idx="580">
                  <c:v>0.59292513641699995</c:v>
                </c:pt>
                <c:pt idx="581">
                  <c:v>0.59292513641699995</c:v>
                </c:pt>
                <c:pt idx="582">
                  <c:v>0.59292513641699995</c:v>
                </c:pt>
                <c:pt idx="583">
                  <c:v>0.65629712409700003</c:v>
                </c:pt>
                <c:pt idx="584">
                  <c:v>0.67613747991999995</c:v>
                </c:pt>
                <c:pt idx="585">
                  <c:v>0.69087232951400002</c:v>
                </c:pt>
                <c:pt idx="586">
                  <c:v>0.67099993219599996</c:v>
                </c:pt>
                <c:pt idx="587">
                  <c:v>0.67286268208699995</c:v>
                </c:pt>
                <c:pt idx="588">
                  <c:v>0.67286268208699995</c:v>
                </c:pt>
                <c:pt idx="589">
                  <c:v>0.67286268208699995</c:v>
                </c:pt>
                <c:pt idx="590">
                  <c:v>0.61296652459199996</c:v>
                </c:pt>
                <c:pt idx="591">
                  <c:v>0.61936620040400003</c:v>
                </c:pt>
                <c:pt idx="592">
                  <c:v>0.65483343524299997</c:v>
                </c:pt>
                <c:pt idx="593">
                  <c:v>0.65102379431900004</c:v>
                </c:pt>
                <c:pt idx="594">
                  <c:v>0.63707329545000002</c:v>
                </c:pt>
                <c:pt idx="595">
                  <c:v>0.63707329545000002</c:v>
                </c:pt>
                <c:pt idx="596">
                  <c:v>0.63707329545000002</c:v>
                </c:pt>
                <c:pt idx="597">
                  <c:v>0.61636439184500003</c:v>
                </c:pt>
                <c:pt idx="598">
                  <c:v>0.62324112071299997</c:v>
                </c:pt>
                <c:pt idx="599">
                  <c:v>0.62530736132999998</c:v>
                </c:pt>
                <c:pt idx="600">
                  <c:v>0.60729593884699995</c:v>
                </c:pt>
                <c:pt idx="601">
                  <c:v>0.63781525315999998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'איור 5 נתונים'!$C$2</c:f>
              <c:strCache>
                <c:ptCount val="1"/>
                <c:pt idx="0">
                  <c:v>2-3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5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</c:numCache>
            </c:numRef>
          </c:cat>
          <c:val>
            <c:numRef>
              <c:f>'איור 5 נתונים'!$C$3:$C$3999</c:f>
              <c:numCache>
                <c:formatCode>0.0</c:formatCode>
                <c:ptCount val="3997"/>
                <c:pt idx="0">
                  <c:v>1.2083180609369999</c:v>
                </c:pt>
                <c:pt idx="1">
                  <c:v>1.2083180609369999</c:v>
                </c:pt>
                <c:pt idx="2">
                  <c:v>1.208030441794</c:v>
                </c:pt>
                <c:pt idx="3">
                  <c:v>1.2402884488899999</c:v>
                </c:pt>
                <c:pt idx="4">
                  <c:v>1.157238406756</c:v>
                </c:pt>
                <c:pt idx="5">
                  <c:v>1.1016926758409999</c:v>
                </c:pt>
                <c:pt idx="6">
                  <c:v>1.0268513663259999</c:v>
                </c:pt>
                <c:pt idx="7">
                  <c:v>1.0268513663259999</c:v>
                </c:pt>
                <c:pt idx="8">
                  <c:v>1.0268513663259999</c:v>
                </c:pt>
                <c:pt idx="9">
                  <c:v>0.93126526302799995</c:v>
                </c:pt>
                <c:pt idx="10">
                  <c:v>0.96568604822100002</c:v>
                </c:pt>
                <c:pt idx="11">
                  <c:v>0.94451971977899996</c:v>
                </c:pt>
                <c:pt idx="12">
                  <c:v>0.90510592491399999</c:v>
                </c:pt>
                <c:pt idx="13">
                  <c:v>0.85367625859100005</c:v>
                </c:pt>
                <c:pt idx="14">
                  <c:v>0.85367625859100005</c:v>
                </c:pt>
                <c:pt idx="15">
                  <c:v>0.85367625859100005</c:v>
                </c:pt>
                <c:pt idx="16">
                  <c:v>0.84819223854900005</c:v>
                </c:pt>
                <c:pt idx="17">
                  <c:v>0.89506099800000005</c:v>
                </c:pt>
                <c:pt idx="18">
                  <c:v>0.88727010499500003</c:v>
                </c:pt>
                <c:pt idx="19">
                  <c:v>0.80648382049199996</c:v>
                </c:pt>
                <c:pt idx="20">
                  <c:v>0.89051760134900004</c:v>
                </c:pt>
                <c:pt idx="21">
                  <c:v>0.89051760134900004</c:v>
                </c:pt>
                <c:pt idx="22">
                  <c:v>0.89051760134900004</c:v>
                </c:pt>
                <c:pt idx="23">
                  <c:v>0.95963840012699997</c:v>
                </c:pt>
                <c:pt idx="24">
                  <c:v>0.90889822725699998</c:v>
                </c:pt>
                <c:pt idx="25">
                  <c:v>0.87363042544299996</c:v>
                </c:pt>
                <c:pt idx="26">
                  <c:v>0.94480734580900005</c:v>
                </c:pt>
                <c:pt idx="27">
                  <c:v>0.885324743425</c:v>
                </c:pt>
                <c:pt idx="28">
                  <c:v>0.885324743425</c:v>
                </c:pt>
                <c:pt idx="29">
                  <c:v>0.885324743425</c:v>
                </c:pt>
                <c:pt idx="30">
                  <c:v>0.88813548660800001</c:v>
                </c:pt>
                <c:pt idx="31">
                  <c:v>0.90077530701300002</c:v>
                </c:pt>
                <c:pt idx="32">
                  <c:v>0.92533021611900002</c:v>
                </c:pt>
                <c:pt idx="33">
                  <c:v>0.87245307750199996</c:v>
                </c:pt>
                <c:pt idx="34">
                  <c:v>0.91822900395700002</c:v>
                </c:pt>
                <c:pt idx="35">
                  <c:v>0.91822900395700002</c:v>
                </c:pt>
                <c:pt idx="36">
                  <c:v>0.91822900395700002</c:v>
                </c:pt>
                <c:pt idx="37">
                  <c:v>0.88904972447399999</c:v>
                </c:pt>
                <c:pt idx="38">
                  <c:v>0.78908412729199995</c:v>
                </c:pt>
                <c:pt idx="39">
                  <c:v>0.74287284697099998</c:v>
                </c:pt>
                <c:pt idx="40">
                  <c:v>0.66843898700000004</c:v>
                </c:pt>
                <c:pt idx="41">
                  <c:v>0.65025649490500004</c:v>
                </c:pt>
                <c:pt idx="42">
                  <c:v>0.65025649490500004</c:v>
                </c:pt>
                <c:pt idx="43">
                  <c:v>0.65025649490500004</c:v>
                </c:pt>
                <c:pt idx="44">
                  <c:v>0.74276604172600003</c:v>
                </c:pt>
                <c:pt idx="45">
                  <c:v>0.82174521374800003</c:v>
                </c:pt>
                <c:pt idx="46">
                  <c:v>0.90728285593400004</c:v>
                </c:pt>
                <c:pt idx="47">
                  <c:v>0.95385664859099994</c:v>
                </c:pt>
                <c:pt idx="48">
                  <c:v>0.95003597671600004</c:v>
                </c:pt>
                <c:pt idx="49">
                  <c:v>0.95003597671600004</c:v>
                </c:pt>
                <c:pt idx="50">
                  <c:v>0.95003597671600004</c:v>
                </c:pt>
                <c:pt idx="51">
                  <c:v>0.90097472949900004</c:v>
                </c:pt>
                <c:pt idx="52">
                  <c:v>0.97592801566800003</c:v>
                </c:pt>
                <c:pt idx="53">
                  <c:v>1.025195410175</c:v>
                </c:pt>
                <c:pt idx="54">
                  <c:v>1.0566434329079999</c:v>
                </c:pt>
                <c:pt idx="55">
                  <c:v>1.081772691574</c:v>
                </c:pt>
                <c:pt idx="56">
                  <c:v>1.081772691574</c:v>
                </c:pt>
                <c:pt idx="57">
                  <c:v>1.081772691574</c:v>
                </c:pt>
                <c:pt idx="58">
                  <c:v>1.153551438522</c:v>
                </c:pt>
                <c:pt idx="59">
                  <c:v>1.1770569977950001</c:v>
                </c:pt>
                <c:pt idx="60">
                  <c:v>1.1368098919159999</c:v>
                </c:pt>
                <c:pt idx="61">
                  <c:v>1.111811815806</c:v>
                </c:pt>
                <c:pt idx="62">
                  <c:v>1.069045802085</c:v>
                </c:pt>
                <c:pt idx="63">
                  <c:v>1.069045802085</c:v>
                </c:pt>
                <c:pt idx="64">
                  <c:v>1.069045802085</c:v>
                </c:pt>
                <c:pt idx="65">
                  <c:v>1.1030441156140001</c:v>
                </c:pt>
                <c:pt idx="66">
                  <c:v>1.1217236024599999</c:v>
                </c:pt>
                <c:pt idx="67">
                  <c:v>1.1339955227289999</c:v>
                </c:pt>
                <c:pt idx="68">
                  <c:v>1.138605904931</c:v>
                </c:pt>
                <c:pt idx="69">
                  <c:v>1.170647434246</c:v>
                </c:pt>
                <c:pt idx="70">
                  <c:v>1.170647434246</c:v>
                </c:pt>
                <c:pt idx="71">
                  <c:v>1.170647434246</c:v>
                </c:pt>
                <c:pt idx="72">
                  <c:v>1.1290338388509999</c:v>
                </c:pt>
                <c:pt idx="73">
                  <c:v>1.1732578379</c:v>
                </c:pt>
                <c:pt idx="74">
                  <c:v>1.21318261251</c:v>
                </c:pt>
                <c:pt idx="75">
                  <c:v>1.292651329995</c:v>
                </c:pt>
                <c:pt idx="76">
                  <c:v>1.2611639666500001</c:v>
                </c:pt>
                <c:pt idx="77">
                  <c:v>1.2611639666500001</c:v>
                </c:pt>
                <c:pt idx="78">
                  <c:v>1.2611639666500001</c:v>
                </c:pt>
                <c:pt idx="79">
                  <c:v>1.2239656207159999</c:v>
                </c:pt>
                <c:pt idx="80">
                  <c:v>1.2606571340179999</c:v>
                </c:pt>
                <c:pt idx="81">
                  <c:v>1.291851900752</c:v>
                </c:pt>
                <c:pt idx="82">
                  <c:v>1.294050287803</c:v>
                </c:pt>
                <c:pt idx="83">
                  <c:v>1.294050287803</c:v>
                </c:pt>
                <c:pt idx="84">
                  <c:v>1.294050287803</c:v>
                </c:pt>
                <c:pt idx="85">
                  <c:v>1.294050287803</c:v>
                </c:pt>
                <c:pt idx="86">
                  <c:v>1.265655053216</c:v>
                </c:pt>
                <c:pt idx="87">
                  <c:v>1.2349102049030001</c:v>
                </c:pt>
                <c:pt idx="88">
                  <c:v>1.214978382812</c:v>
                </c:pt>
                <c:pt idx="89">
                  <c:v>1.1791276352740001</c:v>
                </c:pt>
                <c:pt idx="90">
                  <c:v>1.1812895028299999</c:v>
                </c:pt>
                <c:pt idx="91">
                  <c:v>1.1812895028299999</c:v>
                </c:pt>
                <c:pt idx="92">
                  <c:v>1.1812895028299999</c:v>
                </c:pt>
                <c:pt idx="93">
                  <c:v>1.1991711777709999</c:v>
                </c:pt>
                <c:pt idx="94">
                  <c:v>1.218068656527</c:v>
                </c:pt>
                <c:pt idx="95">
                  <c:v>1.2218730116059999</c:v>
                </c:pt>
                <c:pt idx="96">
                  <c:v>1.2141076963399999</c:v>
                </c:pt>
                <c:pt idx="97">
                  <c:v>1.2148113001959999</c:v>
                </c:pt>
                <c:pt idx="98">
                  <c:v>1.2148113001959999</c:v>
                </c:pt>
                <c:pt idx="99">
                  <c:v>1.2148113001959999</c:v>
                </c:pt>
                <c:pt idx="100">
                  <c:v>1.195101094627</c:v>
                </c:pt>
                <c:pt idx="101">
                  <c:v>1.2582921458080001</c:v>
                </c:pt>
                <c:pt idx="102">
                  <c:v>1.2811129493560001</c:v>
                </c:pt>
                <c:pt idx="103">
                  <c:v>1.3218232335569999</c:v>
                </c:pt>
                <c:pt idx="104">
                  <c:v>1.3617214316590001</c:v>
                </c:pt>
                <c:pt idx="105">
                  <c:v>1.3617214316590001</c:v>
                </c:pt>
                <c:pt idx="106">
                  <c:v>1.3617214316590001</c:v>
                </c:pt>
                <c:pt idx="107">
                  <c:v>1.2824471503849999</c:v>
                </c:pt>
                <c:pt idx="108">
                  <c:v>1.2897644139840001</c:v>
                </c:pt>
                <c:pt idx="109">
                  <c:v>1.3191945720089999</c:v>
                </c:pt>
                <c:pt idx="110">
                  <c:v>1.318413773119</c:v>
                </c:pt>
                <c:pt idx="111">
                  <c:v>1.3827043910529999</c:v>
                </c:pt>
                <c:pt idx="112">
                  <c:v>1.3827043910529999</c:v>
                </c:pt>
                <c:pt idx="113">
                  <c:v>1.3827043910529999</c:v>
                </c:pt>
                <c:pt idx="114">
                  <c:v>1.3496852916590001</c:v>
                </c:pt>
                <c:pt idx="115">
                  <c:v>1.408784921079</c:v>
                </c:pt>
                <c:pt idx="116">
                  <c:v>1.4392300981720001</c:v>
                </c:pt>
                <c:pt idx="117">
                  <c:v>1.500317217344</c:v>
                </c:pt>
                <c:pt idx="118">
                  <c:v>1.500317217344</c:v>
                </c:pt>
                <c:pt idx="119">
                  <c:v>1.500317217344</c:v>
                </c:pt>
                <c:pt idx="120">
                  <c:v>1.500317217344</c:v>
                </c:pt>
                <c:pt idx="121">
                  <c:v>1.3616504369060001</c:v>
                </c:pt>
                <c:pt idx="122">
                  <c:v>1.2971236562399999</c:v>
                </c:pt>
                <c:pt idx="123">
                  <c:v>1.254578712089</c:v>
                </c:pt>
                <c:pt idx="124">
                  <c:v>1.2148131304180001</c:v>
                </c:pt>
                <c:pt idx="125">
                  <c:v>1.2337229059949999</c:v>
                </c:pt>
                <c:pt idx="126">
                  <c:v>1.2337229059949999</c:v>
                </c:pt>
                <c:pt idx="127">
                  <c:v>1.2337229059949999</c:v>
                </c:pt>
                <c:pt idx="128">
                  <c:v>1.2288148282669999</c:v>
                </c:pt>
                <c:pt idx="129">
                  <c:v>1.203599946455</c:v>
                </c:pt>
                <c:pt idx="130">
                  <c:v>1.265130746659</c:v>
                </c:pt>
                <c:pt idx="131">
                  <c:v>1.265130746659</c:v>
                </c:pt>
                <c:pt idx="132">
                  <c:v>1.265130746659</c:v>
                </c:pt>
                <c:pt idx="133">
                  <c:v>1.265130746659</c:v>
                </c:pt>
                <c:pt idx="134">
                  <c:v>1.265130746659</c:v>
                </c:pt>
                <c:pt idx="135">
                  <c:v>1.2121099792159999</c:v>
                </c:pt>
                <c:pt idx="136">
                  <c:v>1.18304107823</c:v>
                </c:pt>
                <c:pt idx="137">
                  <c:v>1.2393879766760001</c:v>
                </c:pt>
                <c:pt idx="138">
                  <c:v>1.2264686172529999</c:v>
                </c:pt>
                <c:pt idx="139">
                  <c:v>1.2183987810479999</c:v>
                </c:pt>
                <c:pt idx="140">
                  <c:v>1.2183987810479999</c:v>
                </c:pt>
                <c:pt idx="141">
                  <c:v>1.2183987810479999</c:v>
                </c:pt>
                <c:pt idx="142">
                  <c:v>1.2538406741720001</c:v>
                </c:pt>
                <c:pt idx="143">
                  <c:v>1.2700288919839999</c:v>
                </c:pt>
                <c:pt idx="144">
                  <c:v>1.2370499200389999</c:v>
                </c:pt>
                <c:pt idx="145">
                  <c:v>1.192478151702</c:v>
                </c:pt>
                <c:pt idx="146">
                  <c:v>1.191471451353</c:v>
                </c:pt>
                <c:pt idx="147">
                  <c:v>1.191471451353</c:v>
                </c:pt>
                <c:pt idx="148">
                  <c:v>1.191471451353</c:v>
                </c:pt>
                <c:pt idx="149">
                  <c:v>1.1692149636160001</c:v>
                </c:pt>
                <c:pt idx="150">
                  <c:v>1.1877154901510001</c:v>
                </c:pt>
                <c:pt idx="151">
                  <c:v>1.1620125752399999</c:v>
                </c:pt>
                <c:pt idx="152">
                  <c:v>1.1842175120739999</c:v>
                </c:pt>
                <c:pt idx="153">
                  <c:v>1.1872120159799999</c:v>
                </c:pt>
                <c:pt idx="154">
                  <c:v>1.1872120159799999</c:v>
                </c:pt>
                <c:pt idx="155">
                  <c:v>1.1872120159799999</c:v>
                </c:pt>
                <c:pt idx="156">
                  <c:v>1.1554665668849999</c:v>
                </c:pt>
                <c:pt idx="157">
                  <c:v>1.151654556814</c:v>
                </c:pt>
                <c:pt idx="158">
                  <c:v>1.1207863393369999</c:v>
                </c:pt>
                <c:pt idx="159">
                  <c:v>1.11288561275</c:v>
                </c:pt>
                <c:pt idx="160">
                  <c:v>1.0676800549700001</c:v>
                </c:pt>
                <c:pt idx="161">
                  <c:v>1.0676800549700001</c:v>
                </c:pt>
                <c:pt idx="162">
                  <c:v>1.0676800549700001</c:v>
                </c:pt>
                <c:pt idx="163">
                  <c:v>1.0676800549700001</c:v>
                </c:pt>
                <c:pt idx="164">
                  <c:v>1.0288438354880001</c:v>
                </c:pt>
                <c:pt idx="165">
                  <c:v>1.0577123382460001</c:v>
                </c:pt>
                <c:pt idx="166">
                  <c:v>0.99262122403499997</c:v>
                </c:pt>
                <c:pt idx="167">
                  <c:v>1.0353106924740001</c:v>
                </c:pt>
                <c:pt idx="168">
                  <c:v>1.0353106924740001</c:v>
                </c:pt>
                <c:pt idx="169">
                  <c:v>1.0353106924740001</c:v>
                </c:pt>
                <c:pt idx="170">
                  <c:v>1.000563282049</c:v>
                </c:pt>
                <c:pt idx="171">
                  <c:v>1.007591031979</c:v>
                </c:pt>
                <c:pt idx="172">
                  <c:v>1.0137849269749999</c:v>
                </c:pt>
                <c:pt idx="173">
                  <c:v>1.0553257968700001</c:v>
                </c:pt>
                <c:pt idx="174">
                  <c:v>1.0789388697960001</c:v>
                </c:pt>
                <c:pt idx="175">
                  <c:v>1.0789388697960001</c:v>
                </c:pt>
                <c:pt idx="176">
                  <c:v>1.0789388697960001</c:v>
                </c:pt>
                <c:pt idx="177">
                  <c:v>0.96655270066200005</c:v>
                </c:pt>
                <c:pt idx="178">
                  <c:v>1.0462085154859999</c:v>
                </c:pt>
                <c:pt idx="179">
                  <c:v>0.97844852022399997</c:v>
                </c:pt>
                <c:pt idx="180">
                  <c:v>1.039932831544</c:v>
                </c:pt>
                <c:pt idx="181">
                  <c:v>1.0179670930110001</c:v>
                </c:pt>
                <c:pt idx="182">
                  <c:v>1.0179670930110001</c:v>
                </c:pt>
                <c:pt idx="183">
                  <c:v>1.0179670930110001</c:v>
                </c:pt>
                <c:pt idx="184">
                  <c:v>1.0593566029449999</c:v>
                </c:pt>
                <c:pt idx="185">
                  <c:v>1.043459808061</c:v>
                </c:pt>
                <c:pt idx="186">
                  <c:v>1.0843493007680001</c:v>
                </c:pt>
                <c:pt idx="187">
                  <c:v>1.0645404093690001</c:v>
                </c:pt>
                <c:pt idx="188">
                  <c:v>1.0199029300839999</c:v>
                </c:pt>
                <c:pt idx="189">
                  <c:v>1.0199029300839999</c:v>
                </c:pt>
                <c:pt idx="190">
                  <c:v>1.0199029300839999</c:v>
                </c:pt>
                <c:pt idx="191">
                  <c:v>1.026945204724</c:v>
                </c:pt>
                <c:pt idx="192">
                  <c:v>1.147449712952</c:v>
                </c:pt>
                <c:pt idx="193">
                  <c:v>1.2249066331589999</c:v>
                </c:pt>
                <c:pt idx="194">
                  <c:v>1.209813437999</c:v>
                </c:pt>
                <c:pt idx="195">
                  <c:v>1.2398201368240001</c:v>
                </c:pt>
                <c:pt idx="196">
                  <c:v>1.2398201368240001</c:v>
                </c:pt>
                <c:pt idx="197">
                  <c:v>1.2398201368240001</c:v>
                </c:pt>
                <c:pt idx="198">
                  <c:v>1.210042230829</c:v>
                </c:pt>
                <c:pt idx="199">
                  <c:v>1.168252083846</c:v>
                </c:pt>
                <c:pt idx="200">
                  <c:v>1.128308351774</c:v>
                </c:pt>
                <c:pt idx="201">
                  <c:v>1.1055297721520001</c:v>
                </c:pt>
                <c:pt idx="202">
                  <c:v>1.1204223121200001</c:v>
                </c:pt>
                <c:pt idx="203">
                  <c:v>1.1204223121200001</c:v>
                </c:pt>
                <c:pt idx="204">
                  <c:v>1.1204223121200001</c:v>
                </c:pt>
                <c:pt idx="205">
                  <c:v>1.091340737825</c:v>
                </c:pt>
                <c:pt idx="206">
                  <c:v>1.1007082498080001</c:v>
                </c:pt>
                <c:pt idx="207">
                  <c:v>1.0964733510789999</c:v>
                </c:pt>
                <c:pt idx="208">
                  <c:v>1.0864074179680001</c:v>
                </c:pt>
                <c:pt idx="209">
                  <c:v>1.0645490604150001</c:v>
                </c:pt>
                <c:pt idx="210">
                  <c:v>1.0645490604150001</c:v>
                </c:pt>
                <c:pt idx="211">
                  <c:v>1.0645490604150001</c:v>
                </c:pt>
                <c:pt idx="212">
                  <c:v>1.0645216946680001</c:v>
                </c:pt>
                <c:pt idx="213">
                  <c:v>1.057088871628</c:v>
                </c:pt>
                <c:pt idx="214">
                  <c:v>1.127950937025</c:v>
                </c:pt>
                <c:pt idx="215">
                  <c:v>1.1027082277110001</c:v>
                </c:pt>
                <c:pt idx="216">
                  <c:v>1.037078486985</c:v>
                </c:pt>
                <c:pt idx="217">
                  <c:v>1.037078486985</c:v>
                </c:pt>
                <c:pt idx="218">
                  <c:v>1.037078486985</c:v>
                </c:pt>
                <c:pt idx="219">
                  <c:v>1.01536256807</c:v>
                </c:pt>
                <c:pt idx="220">
                  <c:v>1.0123753261849999</c:v>
                </c:pt>
                <c:pt idx="221">
                  <c:v>0.99823357169000004</c:v>
                </c:pt>
                <c:pt idx="222">
                  <c:v>0.97616091115000003</c:v>
                </c:pt>
                <c:pt idx="223">
                  <c:v>0.94395966175099999</c:v>
                </c:pt>
                <c:pt idx="224">
                  <c:v>0.94395966175099999</c:v>
                </c:pt>
                <c:pt idx="225">
                  <c:v>0.94395966175099999</c:v>
                </c:pt>
                <c:pt idx="226">
                  <c:v>0.94395966175099999</c:v>
                </c:pt>
                <c:pt idx="227">
                  <c:v>0.938660929039</c:v>
                </c:pt>
                <c:pt idx="228">
                  <c:v>0.95035078902299996</c:v>
                </c:pt>
                <c:pt idx="229">
                  <c:v>0.96113754871000001</c:v>
                </c:pt>
                <c:pt idx="230">
                  <c:v>1.0318373374100001</c:v>
                </c:pt>
                <c:pt idx="231">
                  <c:v>1.0318373374100001</c:v>
                </c:pt>
                <c:pt idx="232">
                  <c:v>1.0318373374100001</c:v>
                </c:pt>
                <c:pt idx="233">
                  <c:v>1.041321656199</c:v>
                </c:pt>
                <c:pt idx="234">
                  <c:v>0.99392285197999997</c:v>
                </c:pt>
                <c:pt idx="235">
                  <c:v>1.014737495418</c:v>
                </c:pt>
                <c:pt idx="236">
                  <c:v>1.050690797421</c:v>
                </c:pt>
                <c:pt idx="237">
                  <c:v>1.0798992754150001</c:v>
                </c:pt>
                <c:pt idx="238">
                  <c:v>1.0798992754150001</c:v>
                </c:pt>
                <c:pt idx="239">
                  <c:v>1.0798992754150001</c:v>
                </c:pt>
                <c:pt idx="240">
                  <c:v>1.120586422248</c:v>
                </c:pt>
                <c:pt idx="241">
                  <c:v>1.1510869624569999</c:v>
                </c:pt>
                <c:pt idx="242">
                  <c:v>1.1577052376379999</c:v>
                </c:pt>
                <c:pt idx="243">
                  <c:v>1.1758242926039999</c:v>
                </c:pt>
                <c:pt idx="244">
                  <c:v>1.1534808819710001</c:v>
                </c:pt>
                <c:pt idx="245">
                  <c:v>1.1534808819710001</c:v>
                </c:pt>
                <c:pt idx="246">
                  <c:v>1.1534808819710001</c:v>
                </c:pt>
                <c:pt idx="247">
                  <c:v>1.1747969943859999</c:v>
                </c:pt>
                <c:pt idx="248">
                  <c:v>1.1655979097269999</c:v>
                </c:pt>
                <c:pt idx="249">
                  <c:v>1.1417645908609999</c:v>
                </c:pt>
                <c:pt idx="250">
                  <c:v>1.1191087984400001</c:v>
                </c:pt>
                <c:pt idx="251">
                  <c:v>1.0654921606600001</c:v>
                </c:pt>
                <c:pt idx="252">
                  <c:v>1.0654921606600001</c:v>
                </c:pt>
                <c:pt idx="253">
                  <c:v>1.0654921606600001</c:v>
                </c:pt>
                <c:pt idx="254">
                  <c:v>1.094153395278</c:v>
                </c:pt>
                <c:pt idx="255">
                  <c:v>1.0802336474559999</c:v>
                </c:pt>
                <c:pt idx="256">
                  <c:v>1.088451661306</c:v>
                </c:pt>
                <c:pt idx="257">
                  <c:v>1.077878180228</c:v>
                </c:pt>
                <c:pt idx="258">
                  <c:v>1.0541213703200001</c:v>
                </c:pt>
                <c:pt idx="259">
                  <c:v>1.0541213703200001</c:v>
                </c:pt>
                <c:pt idx="260">
                  <c:v>1.0541213703200001</c:v>
                </c:pt>
                <c:pt idx="261">
                  <c:v>1.090682144651</c:v>
                </c:pt>
                <c:pt idx="262">
                  <c:v>1.0683294023650001</c:v>
                </c:pt>
                <c:pt idx="263">
                  <c:v>0.97991919337699995</c:v>
                </c:pt>
                <c:pt idx="264">
                  <c:v>1.001912353691</c:v>
                </c:pt>
                <c:pt idx="265">
                  <c:v>1.0078610827979999</c:v>
                </c:pt>
                <c:pt idx="266">
                  <c:v>1.0078610827979999</c:v>
                </c:pt>
                <c:pt idx="267">
                  <c:v>1.0078610827979999</c:v>
                </c:pt>
                <c:pt idx="268">
                  <c:v>0.99194205339700003</c:v>
                </c:pt>
                <c:pt idx="269">
                  <c:v>0.96446458686100001</c:v>
                </c:pt>
                <c:pt idx="270">
                  <c:v>0.99829499205299999</c:v>
                </c:pt>
                <c:pt idx="271">
                  <c:v>0.96544619306799995</c:v>
                </c:pt>
                <c:pt idx="272">
                  <c:v>0.94237184113399997</c:v>
                </c:pt>
                <c:pt idx="273">
                  <c:v>0.94237184113399997</c:v>
                </c:pt>
                <c:pt idx="274">
                  <c:v>0.94237184113399997</c:v>
                </c:pt>
                <c:pt idx="275">
                  <c:v>0.94237184113399997</c:v>
                </c:pt>
                <c:pt idx="276">
                  <c:v>0.94237184113399997</c:v>
                </c:pt>
                <c:pt idx="277">
                  <c:v>0.94237184113399997</c:v>
                </c:pt>
                <c:pt idx="278">
                  <c:v>1.060955081288</c:v>
                </c:pt>
                <c:pt idx="279">
                  <c:v>1.0352354694649999</c:v>
                </c:pt>
                <c:pt idx="280">
                  <c:v>1.0352354694649999</c:v>
                </c:pt>
                <c:pt idx="281">
                  <c:v>1.0352354694649999</c:v>
                </c:pt>
                <c:pt idx="282">
                  <c:v>1.0189083984159999</c:v>
                </c:pt>
                <c:pt idx="283">
                  <c:v>1.0216601031520001</c:v>
                </c:pt>
                <c:pt idx="284">
                  <c:v>1.0216601031520001</c:v>
                </c:pt>
                <c:pt idx="285">
                  <c:v>1.0216601031520001</c:v>
                </c:pt>
                <c:pt idx="286">
                  <c:v>0.98937404981800003</c:v>
                </c:pt>
                <c:pt idx="287">
                  <c:v>0.98937404981800003</c:v>
                </c:pt>
                <c:pt idx="288">
                  <c:v>0.98937404981800003</c:v>
                </c:pt>
                <c:pt idx="289">
                  <c:v>0.98937404981800003</c:v>
                </c:pt>
                <c:pt idx="290">
                  <c:v>0.98937404981800003</c:v>
                </c:pt>
                <c:pt idx="291">
                  <c:v>0.93736385414400003</c:v>
                </c:pt>
                <c:pt idx="292">
                  <c:v>0.97135996684899995</c:v>
                </c:pt>
                <c:pt idx="293">
                  <c:v>0.969435126649</c:v>
                </c:pt>
                <c:pt idx="294">
                  <c:v>0.969435126649</c:v>
                </c:pt>
                <c:pt idx="295">
                  <c:v>0.969435126649</c:v>
                </c:pt>
                <c:pt idx="296">
                  <c:v>0.969435126649</c:v>
                </c:pt>
                <c:pt idx="297">
                  <c:v>0.969435126649</c:v>
                </c:pt>
                <c:pt idx="298">
                  <c:v>0.98046318546900002</c:v>
                </c:pt>
                <c:pt idx="299">
                  <c:v>0.97358108332000004</c:v>
                </c:pt>
                <c:pt idx="300">
                  <c:v>0.99079205638900003</c:v>
                </c:pt>
                <c:pt idx="301">
                  <c:v>0.99079205638900003</c:v>
                </c:pt>
                <c:pt idx="302">
                  <c:v>0.99079205638900003</c:v>
                </c:pt>
                <c:pt idx="303">
                  <c:v>0.90371650881900001</c:v>
                </c:pt>
                <c:pt idx="304">
                  <c:v>1.026893987772</c:v>
                </c:pt>
                <c:pt idx="305">
                  <c:v>1.0957447011429999</c:v>
                </c:pt>
                <c:pt idx="306">
                  <c:v>1.0354409921859999</c:v>
                </c:pt>
                <c:pt idx="307">
                  <c:v>1.0580442908309999</c:v>
                </c:pt>
                <c:pt idx="308">
                  <c:v>1.0580442908309999</c:v>
                </c:pt>
                <c:pt idx="309">
                  <c:v>1.0580442908309999</c:v>
                </c:pt>
                <c:pt idx="310">
                  <c:v>1.0937783709110001</c:v>
                </c:pt>
                <c:pt idx="311">
                  <c:v>1.078400977247</c:v>
                </c:pt>
                <c:pt idx="312">
                  <c:v>1.111654051371</c:v>
                </c:pt>
                <c:pt idx="313">
                  <c:v>1.2040871857190001</c:v>
                </c:pt>
                <c:pt idx="314">
                  <c:v>1.316966514855</c:v>
                </c:pt>
                <c:pt idx="315">
                  <c:v>1.316966514855</c:v>
                </c:pt>
                <c:pt idx="316">
                  <c:v>1.316966514855</c:v>
                </c:pt>
                <c:pt idx="317">
                  <c:v>1.3392286128799999</c:v>
                </c:pt>
                <c:pt idx="318">
                  <c:v>1.3337423185720001</c:v>
                </c:pt>
                <c:pt idx="319">
                  <c:v>1.326723084662</c:v>
                </c:pt>
                <c:pt idx="320">
                  <c:v>1.2873066746049999</c:v>
                </c:pt>
                <c:pt idx="321">
                  <c:v>1.3955679680819999</c:v>
                </c:pt>
                <c:pt idx="322">
                  <c:v>1.3955679680819999</c:v>
                </c:pt>
                <c:pt idx="323">
                  <c:v>1.3955679680819999</c:v>
                </c:pt>
                <c:pt idx="324">
                  <c:v>1.474856575047</c:v>
                </c:pt>
                <c:pt idx="325">
                  <c:v>1.4473271197619999</c:v>
                </c:pt>
                <c:pt idx="326">
                  <c:v>1.3794291505859999</c:v>
                </c:pt>
                <c:pt idx="327">
                  <c:v>1.362307256851</c:v>
                </c:pt>
                <c:pt idx="328">
                  <c:v>1.322663303783</c:v>
                </c:pt>
                <c:pt idx="329">
                  <c:v>1.322663303783</c:v>
                </c:pt>
                <c:pt idx="330">
                  <c:v>1.322663303783</c:v>
                </c:pt>
                <c:pt idx="331">
                  <c:v>1.282966214997</c:v>
                </c:pt>
                <c:pt idx="332">
                  <c:v>1.195421038761</c:v>
                </c:pt>
                <c:pt idx="333">
                  <c:v>1.2079713172969999</c:v>
                </c:pt>
                <c:pt idx="334">
                  <c:v>1.285486043461</c:v>
                </c:pt>
                <c:pt idx="335">
                  <c:v>1.3271333680920001</c:v>
                </c:pt>
                <c:pt idx="336">
                  <c:v>1.3271333680920001</c:v>
                </c:pt>
                <c:pt idx="337">
                  <c:v>1.3271333680920001</c:v>
                </c:pt>
                <c:pt idx="338">
                  <c:v>1.3046692839180001</c:v>
                </c:pt>
                <c:pt idx="339">
                  <c:v>1.282299021045</c:v>
                </c:pt>
                <c:pt idx="340">
                  <c:v>1.3423844188489999</c:v>
                </c:pt>
                <c:pt idx="341">
                  <c:v>1.285486163186</c:v>
                </c:pt>
                <c:pt idx="342">
                  <c:v>1.261344834667</c:v>
                </c:pt>
                <c:pt idx="343">
                  <c:v>1.261344834667</c:v>
                </c:pt>
                <c:pt idx="344">
                  <c:v>1.261344834667</c:v>
                </c:pt>
                <c:pt idx="345">
                  <c:v>1.2477458949119999</c:v>
                </c:pt>
                <c:pt idx="346">
                  <c:v>1.285992837467</c:v>
                </c:pt>
                <c:pt idx="347">
                  <c:v>1.3184731488270001</c:v>
                </c:pt>
                <c:pt idx="348">
                  <c:v>1.281840352376</c:v>
                </c:pt>
                <c:pt idx="349">
                  <c:v>1.2744172849119999</c:v>
                </c:pt>
                <c:pt idx="350">
                  <c:v>1.2744172849119999</c:v>
                </c:pt>
                <c:pt idx="351">
                  <c:v>1.2744172849119999</c:v>
                </c:pt>
                <c:pt idx="352">
                  <c:v>1.208522856461</c:v>
                </c:pt>
                <c:pt idx="353">
                  <c:v>1.2758029012459999</c:v>
                </c:pt>
                <c:pt idx="354">
                  <c:v>1.2188333345710001</c:v>
                </c:pt>
                <c:pt idx="355">
                  <c:v>1.113066587127</c:v>
                </c:pt>
                <c:pt idx="356">
                  <c:v>1.0844783980479999</c:v>
                </c:pt>
                <c:pt idx="357">
                  <c:v>1.0844783980479999</c:v>
                </c:pt>
                <c:pt idx="358">
                  <c:v>1.0844783980479999</c:v>
                </c:pt>
                <c:pt idx="359">
                  <c:v>1.082972925615</c:v>
                </c:pt>
                <c:pt idx="360">
                  <c:v>1.0314318038520001</c:v>
                </c:pt>
                <c:pt idx="361">
                  <c:v>1.1229848915639999</c:v>
                </c:pt>
                <c:pt idx="362">
                  <c:v>1.1563689946239999</c:v>
                </c:pt>
                <c:pt idx="363">
                  <c:v>1.1065723846669999</c:v>
                </c:pt>
                <c:pt idx="364">
                  <c:v>1.1065723846669999</c:v>
                </c:pt>
                <c:pt idx="365">
                  <c:v>1.1065723846669999</c:v>
                </c:pt>
                <c:pt idx="366">
                  <c:v>1.136350712741</c:v>
                </c:pt>
                <c:pt idx="367">
                  <c:v>1.2141770591309999</c:v>
                </c:pt>
                <c:pt idx="368">
                  <c:v>1.316718021579</c:v>
                </c:pt>
                <c:pt idx="369">
                  <c:v>1.365488432077</c:v>
                </c:pt>
                <c:pt idx="370">
                  <c:v>1.37207316256</c:v>
                </c:pt>
                <c:pt idx="371">
                  <c:v>1.37207316256</c:v>
                </c:pt>
                <c:pt idx="372">
                  <c:v>1.37207316256</c:v>
                </c:pt>
                <c:pt idx="373">
                  <c:v>1.460089906726</c:v>
                </c:pt>
                <c:pt idx="374">
                  <c:v>1.4017127615589999</c:v>
                </c:pt>
                <c:pt idx="375">
                  <c:v>1.446158991403</c:v>
                </c:pt>
                <c:pt idx="376">
                  <c:v>1.3710201372390001</c:v>
                </c:pt>
                <c:pt idx="377">
                  <c:v>1.314323594452</c:v>
                </c:pt>
                <c:pt idx="378">
                  <c:v>1.314323594452</c:v>
                </c:pt>
                <c:pt idx="379">
                  <c:v>1.314323594452</c:v>
                </c:pt>
                <c:pt idx="380">
                  <c:v>1.3246785352770001</c:v>
                </c:pt>
                <c:pt idx="381">
                  <c:v>1.346500452968</c:v>
                </c:pt>
                <c:pt idx="382">
                  <c:v>1.27006606007</c:v>
                </c:pt>
                <c:pt idx="383">
                  <c:v>1.2201311498980001</c:v>
                </c:pt>
                <c:pt idx="384">
                  <c:v>1.2402978850490001</c:v>
                </c:pt>
                <c:pt idx="385">
                  <c:v>1.2402978850490001</c:v>
                </c:pt>
                <c:pt idx="386">
                  <c:v>1.2402978850490001</c:v>
                </c:pt>
                <c:pt idx="387">
                  <c:v>1.364474151737</c:v>
                </c:pt>
                <c:pt idx="388">
                  <c:v>1.361675954843</c:v>
                </c:pt>
                <c:pt idx="389">
                  <c:v>1.395253823387</c:v>
                </c:pt>
                <c:pt idx="390">
                  <c:v>1.41097575801</c:v>
                </c:pt>
                <c:pt idx="391">
                  <c:v>1.41170563049</c:v>
                </c:pt>
                <c:pt idx="392">
                  <c:v>1.41170563049</c:v>
                </c:pt>
                <c:pt idx="393">
                  <c:v>1.41170563049</c:v>
                </c:pt>
                <c:pt idx="394">
                  <c:v>1.393841974776</c:v>
                </c:pt>
                <c:pt idx="395">
                  <c:v>1.4292130872169999</c:v>
                </c:pt>
                <c:pt idx="396">
                  <c:v>1.385559762095</c:v>
                </c:pt>
                <c:pt idx="397">
                  <c:v>1.406354187884</c:v>
                </c:pt>
                <c:pt idx="398">
                  <c:v>1.4037965185550001</c:v>
                </c:pt>
                <c:pt idx="399">
                  <c:v>1.4037965185550001</c:v>
                </c:pt>
                <c:pt idx="400">
                  <c:v>1.4037965185550001</c:v>
                </c:pt>
                <c:pt idx="401">
                  <c:v>1.3854794821250001</c:v>
                </c:pt>
                <c:pt idx="402">
                  <c:v>1.3955732809979999</c:v>
                </c:pt>
                <c:pt idx="403">
                  <c:v>1.3479595113480001</c:v>
                </c:pt>
                <c:pt idx="404">
                  <c:v>1.340222247327</c:v>
                </c:pt>
                <c:pt idx="405">
                  <c:v>1.2981111634110001</c:v>
                </c:pt>
                <c:pt idx="406">
                  <c:v>1.2981111634110001</c:v>
                </c:pt>
                <c:pt idx="407">
                  <c:v>1.2981111634110001</c:v>
                </c:pt>
                <c:pt idx="408">
                  <c:v>1.3627843964819999</c:v>
                </c:pt>
                <c:pt idx="409">
                  <c:v>1.3521206492219999</c:v>
                </c:pt>
                <c:pt idx="410">
                  <c:v>1.3302897696280001</c:v>
                </c:pt>
                <c:pt idx="411">
                  <c:v>1.38875038939</c:v>
                </c:pt>
                <c:pt idx="412">
                  <c:v>1.353630850239</c:v>
                </c:pt>
                <c:pt idx="413">
                  <c:v>1.353630850239</c:v>
                </c:pt>
                <c:pt idx="414">
                  <c:v>1.353630850239</c:v>
                </c:pt>
                <c:pt idx="415">
                  <c:v>1.393331629155</c:v>
                </c:pt>
                <c:pt idx="416">
                  <c:v>1.383720818524</c:v>
                </c:pt>
                <c:pt idx="417">
                  <c:v>1.36728856528</c:v>
                </c:pt>
                <c:pt idx="418">
                  <c:v>1.3162217190909999</c:v>
                </c:pt>
                <c:pt idx="419">
                  <c:v>1.323117239074</c:v>
                </c:pt>
                <c:pt idx="420">
                  <c:v>1.323117239074</c:v>
                </c:pt>
                <c:pt idx="421">
                  <c:v>1.323117239074</c:v>
                </c:pt>
                <c:pt idx="422">
                  <c:v>1.273082111168</c:v>
                </c:pt>
                <c:pt idx="423">
                  <c:v>1.2049272754789999</c:v>
                </c:pt>
                <c:pt idx="424">
                  <c:v>1.2554808043229999</c:v>
                </c:pt>
                <c:pt idx="425">
                  <c:v>1.2238579769569999</c:v>
                </c:pt>
                <c:pt idx="426">
                  <c:v>1.2170692537779999</c:v>
                </c:pt>
                <c:pt idx="427">
                  <c:v>1.2170692537779999</c:v>
                </c:pt>
                <c:pt idx="428">
                  <c:v>1.2170692537779999</c:v>
                </c:pt>
                <c:pt idx="429">
                  <c:v>1.1924580951779999</c:v>
                </c:pt>
                <c:pt idx="430">
                  <c:v>1.2600437623659999</c:v>
                </c:pt>
                <c:pt idx="431">
                  <c:v>1.139506575792</c:v>
                </c:pt>
                <c:pt idx="432">
                  <c:v>1.1303235687169999</c:v>
                </c:pt>
                <c:pt idx="433">
                  <c:v>1.0946582642889999</c:v>
                </c:pt>
                <c:pt idx="434">
                  <c:v>1.0946582642889999</c:v>
                </c:pt>
                <c:pt idx="435">
                  <c:v>1.0946582642889999</c:v>
                </c:pt>
                <c:pt idx="436">
                  <c:v>1.0946582642889999</c:v>
                </c:pt>
                <c:pt idx="437">
                  <c:v>1.036153369437</c:v>
                </c:pt>
                <c:pt idx="438">
                  <c:v>1.057894662172</c:v>
                </c:pt>
                <c:pt idx="439">
                  <c:v>1.0967099877699999</c:v>
                </c:pt>
                <c:pt idx="440">
                  <c:v>1.062699805382</c:v>
                </c:pt>
                <c:pt idx="441">
                  <c:v>1.062699805382</c:v>
                </c:pt>
                <c:pt idx="442">
                  <c:v>1.062699805382</c:v>
                </c:pt>
                <c:pt idx="443">
                  <c:v>1.0343619195230001</c:v>
                </c:pt>
                <c:pt idx="444">
                  <c:v>1.0230305144339999</c:v>
                </c:pt>
                <c:pt idx="445">
                  <c:v>1.066645468415</c:v>
                </c:pt>
                <c:pt idx="446">
                  <c:v>1.0972080918910001</c:v>
                </c:pt>
                <c:pt idx="447">
                  <c:v>1.0060010472430001</c:v>
                </c:pt>
                <c:pt idx="448">
                  <c:v>1.0060010472430001</c:v>
                </c:pt>
                <c:pt idx="449">
                  <c:v>1.0060010472430001</c:v>
                </c:pt>
                <c:pt idx="450">
                  <c:v>1.0285483661879999</c:v>
                </c:pt>
                <c:pt idx="451">
                  <c:v>0.97466294283199995</c:v>
                </c:pt>
                <c:pt idx="452">
                  <c:v>0.95801800372900003</c:v>
                </c:pt>
                <c:pt idx="453">
                  <c:v>1.003212022991</c:v>
                </c:pt>
                <c:pt idx="454">
                  <c:v>1.0039642554179999</c:v>
                </c:pt>
                <c:pt idx="455">
                  <c:v>1.0039642554179999</c:v>
                </c:pt>
                <c:pt idx="456">
                  <c:v>1.0039642554179999</c:v>
                </c:pt>
                <c:pt idx="457">
                  <c:v>1.005242017819</c:v>
                </c:pt>
                <c:pt idx="458">
                  <c:v>0.98887960938700004</c:v>
                </c:pt>
                <c:pt idx="459">
                  <c:v>0.95019252215899996</c:v>
                </c:pt>
                <c:pt idx="460">
                  <c:v>0.99757595137400001</c:v>
                </c:pt>
                <c:pt idx="461">
                  <c:v>0.955930637232</c:v>
                </c:pt>
                <c:pt idx="462">
                  <c:v>0.955930637232</c:v>
                </c:pt>
                <c:pt idx="463">
                  <c:v>0.955930637232</c:v>
                </c:pt>
                <c:pt idx="464">
                  <c:v>0.952748722439</c:v>
                </c:pt>
                <c:pt idx="465">
                  <c:v>0.952748722439</c:v>
                </c:pt>
                <c:pt idx="466">
                  <c:v>0.952748722439</c:v>
                </c:pt>
                <c:pt idx="467">
                  <c:v>0.97355713951599998</c:v>
                </c:pt>
                <c:pt idx="468">
                  <c:v>0.92486520396399996</c:v>
                </c:pt>
                <c:pt idx="469">
                  <c:v>0.92486520396399996</c:v>
                </c:pt>
                <c:pt idx="470">
                  <c:v>0.92486520396399996</c:v>
                </c:pt>
                <c:pt idx="471">
                  <c:v>0.92486520396399996</c:v>
                </c:pt>
                <c:pt idx="472">
                  <c:v>0.92486520396399996</c:v>
                </c:pt>
                <c:pt idx="473">
                  <c:v>0.99827673839999997</c:v>
                </c:pt>
                <c:pt idx="474">
                  <c:v>1.028060678733</c:v>
                </c:pt>
                <c:pt idx="475">
                  <c:v>1.037917536071</c:v>
                </c:pt>
                <c:pt idx="476">
                  <c:v>1.037917536071</c:v>
                </c:pt>
                <c:pt idx="477">
                  <c:v>1.037917536071</c:v>
                </c:pt>
                <c:pt idx="478">
                  <c:v>1.0436853182470001</c:v>
                </c:pt>
                <c:pt idx="479">
                  <c:v>1.099805014577</c:v>
                </c:pt>
                <c:pt idx="480">
                  <c:v>1.0642838478809999</c:v>
                </c:pt>
                <c:pt idx="481">
                  <c:v>1.105331558294</c:v>
                </c:pt>
                <c:pt idx="482">
                  <c:v>1.0946121112089999</c:v>
                </c:pt>
                <c:pt idx="483">
                  <c:v>1.0946121112089999</c:v>
                </c:pt>
                <c:pt idx="484">
                  <c:v>1.0946121112089999</c:v>
                </c:pt>
                <c:pt idx="485">
                  <c:v>1.075689743911</c:v>
                </c:pt>
                <c:pt idx="486">
                  <c:v>1.075689743911</c:v>
                </c:pt>
                <c:pt idx="487">
                  <c:v>1.075689743911</c:v>
                </c:pt>
                <c:pt idx="488">
                  <c:v>1.0238542037030001</c:v>
                </c:pt>
                <c:pt idx="489">
                  <c:v>1.01950238796</c:v>
                </c:pt>
                <c:pt idx="490">
                  <c:v>1.01950238796</c:v>
                </c:pt>
                <c:pt idx="491">
                  <c:v>1.01950238796</c:v>
                </c:pt>
                <c:pt idx="492">
                  <c:v>1.0326611205330001</c:v>
                </c:pt>
                <c:pt idx="493">
                  <c:v>1.0872070587939999</c:v>
                </c:pt>
                <c:pt idx="494">
                  <c:v>1.0799743089739999</c:v>
                </c:pt>
                <c:pt idx="495">
                  <c:v>1.0818817751500001</c:v>
                </c:pt>
                <c:pt idx="496">
                  <c:v>1.0850323383260001</c:v>
                </c:pt>
                <c:pt idx="497">
                  <c:v>1.0850323383260001</c:v>
                </c:pt>
                <c:pt idx="498">
                  <c:v>1.0850323383260001</c:v>
                </c:pt>
                <c:pt idx="499">
                  <c:v>1.084019850894</c:v>
                </c:pt>
                <c:pt idx="500">
                  <c:v>1.064034868862</c:v>
                </c:pt>
                <c:pt idx="501">
                  <c:v>1.0696928421909999</c:v>
                </c:pt>
                <c:pt idx="502">
                  <c:v>1.0644857697750001</c:v>
                </c:pt>
                <c:pt idx="503">
                  <c:v>1.1188461626890001</c:v>
                </c:pt>
                <c:pt idx="504">
                  <c:v>1.1188461626890001</c:v>
                </c:pt>
                <c:pt idx="505">
                  <c:v>1.1188461626890001</c:v>
                </c:pt>
                <c:pt idx="506">
                  <c:v>1.1147721932300001</c:v>
                </c:pt>
                <c:pt idx="507">
                  <c:v>1.095760755263</c:v>
                </c:pt>
                <c:pt idx="508">
                  <c:v>1.0970264331149999</c:v>
                </c:pt>
                <c:pt idx="509">
                  <c:v>1.0725263975329999</c:v>
                </c:pt>
                <c:pt idx="510">
                  <c:v>1.0483409101479999</c:v>
                </c:pt>
                <c:pt idx="511">
                  <c:v>1.0483409101479999</c:v>
                </c:pt>
                <c:pt idx="512">
                  <c:v>1.0483409101479999</c:v>
                </c:pt>
                <c:pt idx="513">
                  <c:v>1.0514542420590001</c:v>
                </c:pt>
                <c:pt idx="514">
                  <c:v>0.971188130052</c:v>
                </c:pt>
                <c:pt idx="515">
                  <c:v>0.971188130052</c:v>
                </c:pt>
                <c:pt idx="516">
                  <c:v>0.971188130052</c:v>
                </c:pt>
                <c:pt idx="517">
                  <c:v>0.98546250965399995</c:v>
                </c:pt>
                <c:pt idx="518">
                  <c:v>0.98546250965399995</c:v>
                </c:pt>
                <c:pt idx="519">
                  <c:v>0.98546250965399995</c:v>
                </c:pt>
                <c:pt idx="520">
                  <c:v>0.99964987716300002</c:v>
                </c:pt>
                <c:pt idx="521">
                  <c:v>0.92430871161600003</c:v>
                </c:pt>
                <c:pt idx="522">
                  <c:v>0.905154188478</c:v>
                </c:pt>
                <c:pt idx="523">
                  <c:v>0.93771788122699995</c:v>
                </c:pt>
                <c:pt idx="524">
                  <c:v>0.94658606967100001</c:v>
                </c:pt>
                <c:pt idx="525">
                  <c:v>0.94658606967100001</c:v>
                </c:pt>
                <c:pt idx="526">
                  <c:v>0.94658606967100001</c:v>
                </c:pt>
                <c:pt idx="527">
                  <c:v>0.934425492754</c:v>
                </c:pt>
                <c:pt idx="528">
                  <c:v>0.96450404957900004</c:v>
                </c:pt>
                <c:pt idx="529">
                  <c:v>1.0002310114149999</c:v>
                </c:pt>
                <c:pt idx="530">
                  <c:v>0.95568977242499997</c:v>
                </c:pt>
                <c:pt idx="531">
                  <c:v>0.95028241832899996</c:v>
                </c:pt>
                <c:pt idx="532">
                  <c:v>0.95028241832899996</c:v>
                </c:pt>
                <c:pt idx="533">
                  <c:v>0.95028241832899996</c:v>
                </c:pt>
                <c:pt idx="534">
                  <c:v>0.88027968500599996</c:v>
                </c:pt>
                <c:pt idx="535">
                  <c:v>0.86683051240499998</c:v>
                </c:pt>
                <c:pt idx="536">
                  <c:v>0.84426721632400004</c:v>
                </c:pt>
                <c:pt idx="537">
                  <c:v>0.83409666979700003</c:v>
                </c:pt>
                <c:pt idx="538">
                  <c:v>0.83598042510299997</c:v>
                </c:pt>
                <c:pt idx="539">
                  <c:v>0.83598042510299997</c:v>
                </c:pt>
                <c:pt idx="540">
                  <c:v>0.83598042510299997</c:v>
                </c:pt>
                <c:pt idx="541">
                  <c:v>0.89234230569100004</c:v>
                </c:pt>
                <c:pt idx="542">
                  <c:v>0.91718803337499999</c:v>
                </c:pt>
                <c:pt idx="543">
                  <c:v>0.88346467150200003</c:v>
                </c:pt>
                <c:pt idx="544">
                  <c:v>0.92813668394600002</c:v>
                </c:pt>
                <c:pt idx="545">
                  <c:v>0.92509010896900001</c:v>
                </c:pt>
                <c:pt idx="546">
                  <c:v>0.92509010896900001</c:v>
                </c:pt>
                <c:pt idx="547">
                  <c:v>0.92509010896900001</c:v>
                </c:pt>
                <c:pt idx="548">
                  <c:v>0.91649648159099995</c:v>
                </c:pt>
                <c:pt idx="549">
                  <c:v>0.90980455390199999</c:v>
                </c:pt>
                <c:pt idx="550">
                  <c:v>0.90058977303599996</c:v>
                </c:pt>
                <c:pt idx="551">
                  <c:v>0.88858504376299996</c:v>
                </c:pt>
                <c:pt idx="552">
                  <c:v>0.87609064604200004</c:v>
                </c:pt>
                <c:pt idx="553">
                  <c:v>0.87609064604200004</c:v>
                </c:pt>
                <c:pt idx="554">
                  <c:v>0.87609064604200004</c:v>
                </c:pt>
                <c:pt idx="555">
                  <c:v>0.86825987509799996</c:v>
                </c:pt>
                <c:pt idx="556">
                  <c:v>0.88442699578299999</c:v>
                </c:pt>
                <c:pt idx="557">
                  <c:v>0.90463908897599998</c:v>
                </c:pt>
                <c:pt idx="558">
                  <c:v>0.91442282479400006</c:v>
                </c:pt>
                <c:pt idx="559">
                  <c:v>0.92259413631200005</c:v>
                </c:pt>
                <c:pt idx="560">
                  <c:v>0.92259413631200005</c:v>
                </c:pt>
                <c:pt idx="561">
                  <c:v>0.92259413631200005</c:v>
                </c:pt>
                <c:pt idx="562">
                  <c:v>0.93268209454600004</c:v>
                </c:pt>
                <c:pt idx="563">
                  <c:v>0.89717139541299995</c:v>
                </c:pt>
                <c:pt idx="564">
                  <c:v>0.89914306976299996</c:v>
                </c:pt>
                <c:pt idx="565">
                  <c:v>0.930039593931</c:v>
                </c:pt>
                <c:pt idx="566">
                  <c:v>0.95194879846299996</c:v>
                </c:pt>
                <c:pt idx="567">
                  <c:v>0.95194879846299996</c:v>
                </c:pt>
                <c:pt idx="568">
                  <c:v>0.95194879846299996</c:v>
                </c:pt>
                <c:pt idx="569">
                  <c:v>1.0342234924410001</c:v>
                </c:pt>
                <c:pt idx="570">
                  <c:v>1.0252147724980001</c:v>
                </c:pt>
                <c:pt idx="571">
                  <c:v>0.99200261591200001</c:v>
                </c:pt>
                <c:pt idx="572">
                  <c:v>1.0096815045480001</c:v>
                </c:pt>
                <c:pt idx="573">
                  <c:v>0.98873848795800001</c:v>
                </c:pt>
                <c:pt idx="574">
                  <c:v>0.98873848795800001</c:v>
                </c:pt>
                <c:pt idx="575">
                  <c:v>0.98873848795800001</c:v>
                </c:pt>
                <c:pt idx="576">
                  <c:v>0.97020861114199997</c:v>
                </c:pt>
                <c:pt idx="577">
                  <c:v>0.97827604642400001</c:v>
                </c:pt>
                <c:pt idx="578">
                  <c:v>0.97827604642400001</c:v>
                </c:pt>
                <c:pt idx="579">
                  <c:v>0.94595669178300001</c:v>
                </c:pt>
                <c:pt idx="580">
                  <c:v>1.0145169370689999</c:v>
                </c:pt>
                <c:pt idx="581">
                  <c:v>1.0145169370689999</c:v>
                </c:pt>
                <c:pt idx="582">
                  <c:v>1.0145169370689999</c:v>
                </c:pt>
                <c:pt idx="583">
                  <c:v>1.026021351812</c:v>
                </c:pt>
                <c:pt idx="584">
                  <c:v>1.0650470730549999</c:v>
                </c:pt>
                <c:pt idx="585">
                  <c:v>1.0862478234790001</c:v>
                </c:pt>
                <c:pt idx="586">
                  <c:v>1.1078946986860001</c:v>
                </c:pt>
                <c:pt idx="587">
                  <c:v>1.050630536223</c:v>
                </c:pt>
                <c:pt idx="588">
                  <c:v>1.050630536223</c:v>
                </c:pt>
                <c:pt idx="589">
                  <c:v>1.050630536223</c:v>
                </c:pt>
                <c:pt idx="590">
                  <c:v>1.058091922067</c:v>
                </c:pt>
                <c:pt idx="591">
                  <c:v>1.0436809300480001</c:v>
                </c:pt>
                <c:pt idx="592">
                  <c:v>1.0335523348469999</c:v>
                </c:pt>
                <c:pt idx="593">
                  <c:v>1.0324645970749999</c:v>
                </c:pt>
                <c:pt idx="594">
                  <c:v>1.0127568115029999</c:v>
                </c:pt>
                <c:pt idx="595">
                  <c:v>1.0127568115029999</c:v>
                </c:pt>
                <c:pt idx="596">
                  <c:v>1.0127568115029999</c:v>
                </c:pt>
                <c:pt idx="597">
                  <c:v>1.0513343031439999</c:v>
                </c:pt>
                <c:pt idx="598">
                  <c:v>1.0744120000170001</c:v>
                </c:pt>
                <c:pt idx="599">
                  <c:v>1.101323258211</c:v>
                </c:pt>
                <c:pt idx="600">
                  <c:v>1.0876777179320001</c:v>
                </c:pt>
                <c:pt idx="601">
                  <c:v>1.0757356311190001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'איור 5 נתונים'!$D$2</c:f>
              <c:strCache>
                <c:ptCount val="1"/>
                <c:pt idx="0">
                  <c:v>3-5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'איור 5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</c:numCache>
            </c:numRef>
          </c:cat>
          <c:val>
            <c:numRef>
              <c:f>'איור 5 נתונים'!$D$3:$D$3999</c:f>
              <c:numCache>
                <c:formatCode>0.0</c:formatCode>
                <c:ptCount val="3997"/>
                <c:pt idx="0">
                  <c:v>1.6342212148640001</c:v>
                </c:pt>
                <c:pt idx="1">
                  <c:v>1.6342212148640001</c:v>
                </c:pt>
                <c:pt idx="2">
                  <c:v>1.6331064761830001</c:v>
                </c:pt>
                <c:pt idx="3">
                  <c:v>1.6309932922929999</c:v>
                </c:pt>
                <c:pt idx="4">
                  <c:v>1.611398682563</c:v>
                </c:pt>
                <c:pt idx="5">
                  <c:v>1.571471963272</c:v>
                </c:pt>
                <c:pt idx="6">
                  <c:v>1.537783199655</c:v>
                </c:pt>
                <c:pt idx="7">
                  <c:v>1.537783199655</c:v>
                </c:pt>
                <c:pt idx="8">
                  <c:v>1.537783199655</c:v>
                </c:pt>
                <c:pt idx="9">
                  <c:v>1.458642741499</c:v>
                </c:pt>
                <c:pt idx="10">
                  <c:v>1.4354034646660001</c:v>
                </c:pt>
                <c:pt idx="11">
                  <c:v>1.3944030514150001</c:v>
                </c:pt>
                <c:pt idx="12">
                  <c:v>1.3762139622830001</c:v>
                </c:pt>
                <c:pt idx="13">
                  <c:v>1.358944135205</c:v>
                </c:pt>
                <c:pt idx="14">
                  <c:v>1.358944135205</c:v>
                </c:pt>
                <c:pt idx="15">
                  <c:v>1.358944135205</c:v>
                </c:pt>
                <c:pt idx="16">
                  <c:v>1.338839022498</c:v>
                </c:pt>
                <c:pt idx="17">
                  <c:v>1.361600849654</c:v>
                </c:pt>
                <c:pt idx="18">
                  <c:v>1.367718424819</c:v>
                </c:pt>
                <c:pt idx="19">
                  <c:v>1.2759760778160001</c:v>
                </c:pt>
                <c:pt idx="20">
                  <c:v>1.3200046223940001</c:v>
                </c:pt>
                <c:pt idx="21">
                  <c:v>1.3200046223940001</c:v>
                </c:pt>
                <c:pt idx="22">
                  <c:v>1.3200046223940001</c:v>
                </c:pt>
                <c:pt idx="23">
                  <c:v>1.2912458041049999</c:v>
                </c:pt>
                <c:pt idx="24">
                  <c:v>1.3060456043219999</c:v>
                </c:pt>
                <c:pt idx="25">
                  <c:v>1.333505166006</c:v>
                </c:pt>
                <c:pt idx="26">
                  <c:v>1.312946498264</c:v>
                </c:pt>
                <c:pt idx="27">
                  <c:v>1.3731187870529999</c:v>
                </c:pt>
                <c:pt idx="28">
                  <c:v>1.3731187870529999</c:v>
                </c:pt>
                <c:pt idx="29">
                  <c:v>1.3731187870529999</c:v>
                </c:pt>
                <c:pt idx="30">
                  <c:v>1.330714209518</c:v>
                </c:pt>
                <c:pt idx="31">
                  <c:v>1.394275152077</c:v>
                </c:pt>
                <c:pt idx="32">
                  <c:v>1.4076915542449999</c:v>
                </c:pt>
                <c:pt idx="33">
                  <c:v>1.4069148785729999</c:v>
                </c:pt>
                <c:pt idx="34">
                  <c:v>1.3758473649130001</c:v>
                </c:pt>
                <c:pt idx="35">
                  <c:v>1.3758473649130001</c:v>
                </c:pt>
                <c:pt idx="36">
                  <c:v>1.3758473649130001</c:v>
                </c:pt>
                <c:pt idx="37">
                  <c:v>1.361009907076</c:v>
                </c:pt>
                <c:pt idx="38">
                  <c:v>1.3093044229519999</c:v>
                </c:pt>
                <c:pt idx="39">
                  <c:v>1.315658303103</c:v>
                </c:pt>
                <c:pt idx="40">
                  <c:v>1.265409217358</c:v>
                </c:pt>
                <c:pt idx="41">
                  <c:v>1.3079706815800001</c:v>
                </c:pt>
                <c:pt idx="42">
                  <c:v>1.3079706815800001</c:v>
                </c:pt>
                <c:pt idx="43">
                  <c:v>1.3079706815800001</c:v>
                </c:pt>
                <c:pt idx="44">
                  <c:v>1.3342716782490001</c:v>
                </c:pt>
                <c:pt idx="45">
                  <c:v>1.37806349072</c:v>
                </c:pt>
                <c:pt idx="46">
                  <c:v>1.3874382842220001</c:v>
                </c:pt>
                <c:pt idx="47">
                  <c:v>1.4533104374520001</c:v>
                </c:pt>
                <c:pt idx="48">
                  <c:v>1.391768358073</c:v>
                </c:pt>
                <c:pt idx="49">
                  <c:v>1.391768358073</c:v>
                </c:pt>
                <c:pt idx="50">
                  <c:v>1.391768358073</c:v>
                </c:pt>
                <c:pt idx="51">
                  <c:v>1.376411644614</c:v>
                </c:pt>
                <c:pt idx="52">
                  <c:v>1.4102548316629999</c:v>
                </c:pt>
                <c:pt idx="53">
                  <c:v>1.4382382386329999</c:v>
                </c:pt>
                <c:pt idx="54">
                  <c:v>1.446884556808</c:v>
                </c:pt>
                <c:pt idx="55">
                  <c:v>1.493838361249</c:v>
                </c:pt>
                <c:pt idx="56">
                  <c:v>1.493838361249</c:v>
                </c:pt>
                <c:pt idx="57">
                  <c:v>1.493838361249</c:v>
                </c:pt>
                <c:pt idx="58">
                  <c:v>1.6549599837110001</c:v>
                </c:pt>
                <c:pt idx="59">
                  <c:v>1.617099681242</c:v>
                </c:pt>
                <c:pt idx="60">
                  <c:v>1.610431597077</c:v>
                </c:pt>
                <c:pt idx="61">
                  <c:v>1.606380577902</c:v>
                </c:pt>
                <c:pt idx="62">
                  <c:v>1.534996168323</c:v>
                </c:pt>
                <c:pt idx="63">
                  <c:v>1.534996168323</c:v>
                </c:pt>
                <c:pt idx="64">
                  <c:v>1.534996168323</c:v>
                </c:pt>
                <c:pt idx="65">
                  <c:v>1.535924983393</c:v>
                </c:pt>
                <c:pt idx="66">
                  <c:v>1.46383989989</c:v>
                </c:pt>
                <c:pt idx="67">
                  <c:v>1.5313777233100001</c:v>
                </c:pt>
                <c:pt idx="68">
                  <c:v>1.5077012375850001</c:v>
                </c:pt>
                <c:pt idx="69">
                  <c:v>1.4597215932180001</c:v>
                </c:pt>
                <c:pt idx="70">
                  <c:v>1.4597215932180001</c:v>
                </c:pt>
                <c:pt idx="71">
                  <c:v>1.4597215932180001</c:v>
                </c:pt>
                <c:pt idx="72">
                  <c:v>1.51053330981</c:v>
                </c:pt>
                <c:pt idx="73">
                  <c:v>1.5270288165779999</c:v>
                </c:pt>
                <c:pt idx="74">
                  <c:v>1.5786893833769999</c:v>
                </c:pt>
                <c:pt idx="75">
                  <c:v>1.571615874223</c:v>
                </c:pt>
                <c:pt idx="76">
                  <c:v>1.521682841059</c:v>
                </c:pt>
                <c:pt idx="77">
                  <c:v>1.521682841059</c:v>
                </c:pt>
                <c:pt idx="78">
                  <c:v>1.521682841059</c:v>
                </c:pt>
                <c:pt idx="79">
                  <c:v>1.4763484181769999</c:v>
                </c:pt>
                <c:pt idx="80">
                  <c:v>1.4466834006760001</c:v>
                </c:pt>
                <c:pt idx="81">
                  <c:v>1.445518234096</c:v>
                </c:pt>
                <c:pt idx="82">
                  <c:v>1.4558579510759999</c:v>
                </c:pt>
                <c:pt idx="83">
                  <c:v>1.4558579510759999</c:v>
                </c:pt>
                <c:pt idx="84">
                  <c:v>1.4558579510759999</c:v>
                </c:pt>
                <c:pt idx="85">
                  <c:v>1.4558579510759999</c:v>
                </c:pt>
                <c:pt idx="86">
                  <c:v>1.4708075856489999</c:v>
                </c:pt>
                <c:pt idx="87">
                  <c:v>1.4283278118080001</c:v>
                </c:pt>
                <c:pt idx="88">
                  <c:v>1.3829759464419999</c:v>
                </c:pt>
                <c:pt idx="89">
                  <c:v>1.326735803517</c:v>
                </c:pt>
                <c:pt idx="90">
                  <c:v>1.3264747537970001</c:v>
                </c:pt>
                <c:pt idx="91">
                  <c:v>1.3264747537970001</c:v>
                </c:pt>
                <c:pt idx="92">
                  <c:v>1.3264747537970001</c:v>
                </c:pt>
                <c:pt idx="93">
                  <c:v>1.294698356462</c:v>
                </c:pt>
                <c:pt idx="94">
                  <c:v>1.235165945324</c:v>
                </c:pt>
                <c:pt idx="95">
                  <c:v>1.2612635200410001</c:v>
                </c:pt>
                <c:pt idx="96">
                  <c:v>1.2308770552920001</c:v>
                </c:pt>
                <c:pt idx="97">
                  <c:v>1.292815273367</c:v>
                </c:pt>
                <c:pt idx="98">
                  <c:v>1.292815273367</c:v>
                </c:pt>
                <c:pt idx="99">
                  <c:v>1.292815273367</c:v>
                </c:pt>
                <c:pt idx="100">
                  <c:v>1.226463566104</c:v>
                </c:pt>
                <c:pt idx="101">
                  <c:v>1.241289714344</c:v>
                </c:pt>
                <c:pt idx="102">
                  <c:v>1.3095419052720001</c:v>
                </c:pt>
                <c:pt idx="103">
                  <c:v>1.3669296950850001</c:v>
                </c:pt>
                <c:pt idx="104">
                  <c:v>1.4095339806680001</c:v>
                </c:pt>
                <c:pt idx="105">
                  <c:v>1.4095339806680001</c:v>
                </c:pt>
                <c:pt idx="106">
                  <c:v>1.4095339806680001</c:v>
                </c:pt>
                <c:pt idx="107">
                  <c:v>1.3348970948700001</c:v>
                </c:pt>
                <c:pt idx="108">
                  <c:v>1.3905219882119999</c:v>
                </c:pt>
                <c:pt idx="109">
                  <c:v>1.3948942222159999</c:v>
                </c:pt>
                <c:pt idx="110">
                  <c:v>1.431869284197</c:v>
                </c:pt>
                <c:pt idx="111">
                  <c:v>1.475900341437</c:v>
                </c:pt>
                <c:pt idx="112">
                  <c:v>1.475900341437</c:v>
                </c:pt>
                <c:pt idx="113">
                  <c:v>1.475900341437</c:v>
                </c:pt>
                <c:pt idx="114">
                  <c:v>1.4445672054150001</c:v>
                </c:pt>
                <c:pt idx="115">
                  <c:v>1.494227582647</c:v>
                </c:pt>
                <c:pt idx="116">
                  <c:v>1.5251210089389999</c:v>
                </c:pt>
                <c:pt idx="117">
                  <c:v>1.442685910936</c:v>
                </c:pt>
                <c:pt idx="118">
                  <c:v>1.442685910936</c:v>
                </c:pt>
                <c:pt idx="119">
                  <c:v>1.442685910936</c:v>
                </c:pt>
                <c:pt idx="120">
                  <c:v>1.442685910936</c:v>
                </c:pt>
                <c:pt idx="121">
                  <c:v>1.4456429764659999</c:v>
                </c:pt>
                <c:pt idx="122">
                  <c:v>1.4646043540660001</c:v>
                </c:pt>
                <c:pt idx="123">
                  <c:v>1.38959087864</c:v>
                </c:pt>
                <c:pt idx="124">
                  <c:v>1.3145554878729999</c:v>
                </c:pt>
                <c:pt idx="125">
                  <c:v>1.338760321062</c:v>
                </c:pt>
                <c:pt idx="126">
                  <c:v>1.338760321062</c:v>
                </c:pt>
                <c:pt idx="127">
                  <c:v>1.338760321062</c:v>
                </c:pt>
                <c:pt idx="128">
                  <c:v>1.3308172811250001</c:v>
                </c:pt>
                <c:pt idx="129">
                  <c:v>1.2966306384040001</c:v>
                </c:pt>
                <c:pt idx="130">
                  <c:v>1.3142012084279999</c:v>
                </c:pt>
                <c:pt idx="131">
                  <c:v>1.3142012084279999</c:v>
                </c:pt>
                <c:pt idx="132">
                  <c:v>1.3142012084279999</c:v>
                </c:pt>
                <c:pt idx="133">
                  <c:v>1.3142012084279999</c:v>
                </c:pt>
                <c:pt idx="134">
                  <c:v>1.3142012084279999</c:v>
                </c:pt>
                <c:pt idx="135">
                  <c:v>1.2968033970640001</c:v>
                </c:pt>
                <c:pt idx="136">
                  <c:v>1.2882581415329999</c:v>
                </c:pt>
                <c:pt idx="137">
                  <c:v>1.269488025439</c:v>
                </c:pt>
                <c:pt idx="138">
                  <c:v>1.367580173526</c:v>
                </c:pt>
                <c:pt idx="139">
                  <c:v>1.4320330897560001</c:v>
                </c:pt>
                <c:pt idx="140">
                  <c:v>1.4320330897560001</c:v>
                </c:pt>
                <c:pt idx="141">
                  <c:v>1.4320330897560001</c:v>
                </c:pt>
                <c:pt idx="142">
                  <c:v>1.354440997113</c:v>
                </c:pt>
                <c:pt idx="143">
                  <c:v>1.3002167671560001</c:v>
                </c:pt>
                <c:pt idx="144">
                  <c:v>1.338867702733</c:v>
                </c:pt>
                <c:pt idx="145">
                  <c:v>1.417129560829</c:v>
                </c:pt>
                <c:pt idx="146">
                  <c:v>1.425206591284</c:v>
                </c:pt>
                <c:pt idx="147">
                  <c:v>1.425206591284</c:v>
                </c:pt>
                <c:pt idx="148">
                  <c:v>1.425206591284</c:v>
                </c:pt>
                <c:pt idx="149">
                  <c:v>1.3818829721799999</c:v>
                </c:pt>
                <c:pt idx="150">
                  <c:v>1.405163756428</c:v>
                </c:pt>
                <c:pt idx="151">
                  <c:v>1.405940932189</c:v>
                </c:pt>
                <c:pt idx="152">
                  <c:v>1.347711788774</c:v>
                </c:pt>
                <c:pt idx="153">
                  <c:v>1.3149150708070001</c:v>
                </c:pt>
                <c:pt idx="154">
                  <c:v>1.3149150708070001</c:v>
                </c:pt>
                <c:pt idx="155">
                  <c:v>1.3149150708070001</c:v>
                </c:pt>
                <c:pt idx="156">
                  <c:v>1.3114941964319999</c:v>
                </c:pt>
                <c:pt idx="157">
                  <c:v>1.278359229304</c:v>
                </c:pt>
                <c:pt idx="158">
                  <c:v>1.273065107331</c:v>
                </c:pt>
                <c:pt idx="159">
                  <c:v>1.342479664209</c:v>
                </c:pt>
                <c:pt idx="160">
                  <c:v>1.367681043565</c:v>
                </c:pt>
                <c:pt idx="161">
                  <c:v>1.367681043565</c:v>
                </c:pt>
                <c:pt idx="162">
                  <c:v>1.367681043565</c:v>
                </c:pt>
                <c:pt idx="163">
                  <c:v>1.367681043565</c:v>
                </c:pt>
                <c:pt idx="164">
                  <c:v>1.2787680133279999</c:v>
                </c:pt>
                <c:pt idx="165">
                  <c:v>1.2903330532449999</c:v>
                </c:pt>
                <c:pt idx="166">
                  <c:v>1.291876787931</c:v>
                </c:pt>
                <c:pt idx="167">
                  <c:v>1.3369354141800001</c:v>
                </c:pt>
                <c:pt idx="168">
                  <c:v>1.3369354141800001</c:v>
                </c:pt>
                <c:pt idx="169">
                  <c:v>1.3369354141800001</c:v>
                </c:pt>
                <c:pt idx="170">
                  <c:v>1.3324774443880001</c:v>
                </c:pt>
                <c:pt idx="171">
                  <c:v>1.321722556821</c:v>
                </c:pt>
                <c:pt idx="172">
                  <c:v>1.3550522978699999</c:v>
                </c:pt>
                <c:pt idx="173">
                  <c:v>1.352680174241</c:v>
                </c:pt>
                <c:pt idx="174">
                  <c:v>1.372604640884</c:v>
                </c:pt>
                <c:pt idx="175">
                  <c:v>1.372604640884</c:v>
                </c:pt>
                <c:pt idx="176">
                  <c:v>1.372604640884</c:v>
                </c:pt>
                <c:pt idx="177">
                  <c:v>1.2924437209149999</c:v>
                </c:pt>
                <c:pt idx="178">
                  <c:v>1.2548943983380001</c:v>
                </c:pt>
                <c:pt idx="179">
                  <c:v>1.2683453891630001</c:v>
                </c:pt>
                <c:pt idx="180">
                  <c:v>1.355437614902</c:v>
                </c:pt>
                <c:pt idx="181">
                  <c:v>1.353615533283</c:v>
                </c:pt>
                <c:pt idx="182">
                  <c:v>1.353615533283</c:v>
                </c:pt>
                <c:pt idx="183">
                  <c:v>1.353615533283</c:v>
                </c:pt>
                <c:pt idx="184">
                  <c:v>1.370781573378</c:v>
                </c:pt>
                <c:pt idx="185">
                  <c:v>1.348645982946</c:v>
                </c:pt>
                <c:pt idx="186">
                  <c:v>1.380934584839</c:v>
                </c:pt>
                <c:pt idx="187">
                  <c:v>1.3803362903600001</c:v>
                </c:pt>
                <c:pt idx="188">
                  <c:v>1.4072720104100001</c:v>
                </c:pt>
                <c:pt idx="189">
                  <c:v>1.4072720104100001</c:v>
                </c:pt>
                <c:pt idx="190">
                  <c:v>1.4072720104100001</c:v>
                </c:pt>
                <c:pt idx="191">
                  <c:v>1.4174135976990001</c:v>
                </c:pt>
                <c:pt idx="192">
                  <c:v>1.4036251124950001</c:v>
                </c:pt>
                <c:pt idx="193">
                  <c:v>1.3908872468260001</c:v>
                </c:pt>
                <c:pt idx="194">
                  <c:v>1.400255335957</c:v>
                </c:pt>
                <c:pt idx="195">
                  <c:v>1.409843099875</c:v>
                </c:pt>
                <c:pt idx="196">
                  <c:v>1.409843099875</c:v>
                </c:pt>
                <c:pt idx="197">
                  <c:v>1.409843099875</c:v>
                </c:pt>
                <c:pt idx="198">
                  <c:v>1.4245800987270001</c:v>
                </c:pt>
                <c:pt idx="199">
                  <c:v>1.4179600299199999</c:v>
                </c:pt>
                <c:pt idx="200">
                  <c:v>1.3879465937040001</c:v>
                </c:pt>
                <c:pt idx="201">
                  <c:v>1.414593084342</c:v>
                </c:pt>
                <c:pt idx="202">
                  <c:v>1.4520042947659999</c:v>
                </c:pt>
                <c:pt idx="203">
                  <c:v>1.4520042947659999</c:v>
                </c:pt>
                <c:pt idx="204">
                  <c:v>1.4520042947659999</c:v>
                </c:pt>
                <c:pt idx="205">
                  <c:v>1.5021872563650001</c:v>
                </c:pt>
                <c:pt idx="206">
                  <c:v>1.4696913584410001</c:v>
                </c:pt>
                <c:pt idx="207">
                  <c:v>1.3968356342749999</c:v>
                </c:pt>
                <c:pt idx="208">
                  <c:v>1.4063296928419999</c:v>
                </c:pt>
                <c:pt idx="209">
                  <c:v>1.4462448479359999</c:v>
                </c:pt>
                <c:pt idx="210">
                  <c:v>1.4462448479359999</c:v>
                </c:pt>
                <c:pt idx="211">
                  <c:v>1.4462448479359999</c:v>
                </c:pt>
                <c:pt idx="212">
                  <c:v>1.443451039753</c:v>
                </c:pt>
                <c:pt idx="213">
                  <c:v>1.3972949971299999</c:v>
                </c:pt>
                <c:pt idx="214">
                  <c:v>1.353914336753</c:v>
                </c:pt>
                <c:pt idx="215">
                  <c:v>1.3796576860500001</c:v>
                </c:pt>
                <c:pt idx="216">
                  <c:v>1.4670253858269999</c:v>
                </c:pt>
                <c:pt idx="217">
                  <c:v>1.4670253858269999</c:v>
                </c:pt>
                <c:pt idx="218">
                  <c:v>1.4670253858269999</c:v>
                </c:pt>
                <c:pt idx="219">
                  <c:v>1.437610185129</c:v>
                </c:pt>
                <c:pt idx="220">
                  <c:v>1.4042258353620001</c:v>
                </c:pt>
                <c:pt idx="221">
                  <c:v>1.4077813694079999</c:v>
                </c:pt>
                <c:pt idx="222">
                  <c:v>1.362700064083</c:v>
                </c:pt>
                <c:pt idx="223">
                  <c:v>1.404834109696</c:v>
                </c:pt>
                <c:pt idx="224">
                  <c:v>1.404834109696</c:v>
                </c:pt>
                <c:pt idx="225">
                  <c:v>1.404834109696</c:v>
                </c:pt>
                <c:pt idx="226">
                  <c:v>1.404834109696</c:v>
                </c:pt>
                <c:pt idx="227">
                  <c:v>1.351656900974</c:v>
                </c:pt>
                <c:pt idx="228">
                  <c:v>1.32165210726</c:v>
                </c:pt>
                <c:pt idx="229">
                  <c:v>1.3381895157929999</c:v>
                </c:pt>
                <c:pt idx="230">
                  <c:v>1.3147271724280001</c:v>
                </c:pt>
                <c:pt idx="231">
                  <c:v>1.3147271724280001</c:v>
                </c:pt>
                <c:pt idx="232">
                  <c:v>1.3147271724280001</c:v>
                </c:pt>
                <c:pt idx="233">
                  <c:v>1.287050677591</c:v>
                </c:pt>
                <c:pt idx="234">
                  <c:v>1.2941695946359999</c:v>
                </c:pt>
                <c:pt idx="235">
                  <c:v>1.3028113311909999</c:v>
                </c:pt>
                <c:pt idx="236">
                  <c:v>1.3979844424229999</c:v>
                </c:pt>
                <c:pt idx="237">
                  <c:v>1.4142951507070001</c:v>
                </c:pt>
                <c:pt idx="238">
                  <c:v>1.4142951507070001</c:v>
                </c:pt>
                <c:pt idx="239">
                  <c:v>1.4142951507070001</c:v>
                </c:pt>
                <c:pt idx="240">
                  <c:v>1.468148810597</c:v>
                </c:pt>
                <c:pt idx="241">
                  <c:v>1.4672824934169999</c:v>
                </c:pt>
                <c:pt idx="242">
                  <c:v>1.456125807262</c:v>
                </c:pt>
                <c:pt idx="243">
                  <c:v>1.4611842344499999</c:v>
                </c:pt>
                <c:pt idx="244">
                  <c:v>1.481615383878</c:v>
                </c:pt>
                <c:pt idx="245">
                  <c:v>1.481615383878</c:v>
                </c:pt>
                <c:pt idx="246">
                  <c:v>1.481615383878</c:v>
                </c:pt>
                <c:pt idx="247">
                  <c:v>1.4588541143360001</c:v>
                </c:pt>
                <c:pt idx="248">
                  <c:v>1.464260709265</c:v>
                </c:pt>
                <c:pt idx="249">
                  <c:v>1.4581174149110001</c:v>
                </c:pt>
                <c:pt idx="250">
                  <c:v>1.4523591810659999</c:v>
                </c:pt>
                <c:pt idx="251">
                  <c:v>1.4436979222270001</c:v>
                </c:pt>
                <c:pt idx="252">
                  <c:v>1.4436979222270001</c:v>
                </c:pt>
                <c:pt idx="253">
                  <c:v>1.4436979222270001</c:v>
                </c:pt>
                <c:pt idx="254">
                  <c:v>1.42940775773</c:v>
                </c:pt>
                <c:pt idx="255">
                  <c:v>1.482781523334</c:v>
                </c:pt>
                <c:pt idx="256">
                  <c:v>1.485939826876</c:v>
                </c:pt>
                <c:pt idx="257">
                  <c:v>1.408768934304</c:v>
                </c:pt>
                <c:pt idx="258">
                  <c:v>1.3987249450179999</c:v>
                </c:pt>
                <c:pt idx="259">
                  <c:v>1.3987249450179999</c:v>
                </c:pt>
                <c:pt idx="260">
                  <c:v>1.3987249450179999</c:v>
                </c:pt>
                <c:pt idx="261">
                  <c:v>1.3616393018040001</c:v>
                </c:pt>
                <c:pt idx="262">
                  <c:v>1.329185969656</c:v>
                </c:pt>
                <c:pt idx="263">
                  <c:v>1.3298103294679999</c:v>
                </c:pt>
                <c:pt idx="264">
                  <c:v>1.2939722955070001</c:v>
                </c:pt>
                <c:pt idx="265">
                  <c:v>1.2849737624399999</c:v>
                </c:pt>
                <c:pt idx="266">
                  <c:v>1.2849737624399999</c:v>
                </c:pt>
                <c:pt idx="267">
                  <c:v>1.2849737624399999</c:v>
                </c:pt>
                <c:pt idx="268">
                  <c:v>1.227740751876</c:v>
                </c:pt>
                <c:pt idx="269">
                  <c:v>1.287347506708</c:v>
                </c:pt>
                <c:pt idx="270">
                  <c:v>1.2837458144989999</c:v>
                </c:pt>
                <c:pt idx="271">
                  <c:v>1.263469779464</c:v>
                </c:pt>
                <c:pt idx="272">
                  <c:v>1.2860094392020001</c:v>
                </c:pt>
                <c:pt idx="273">
                  <c:v>1.2860094392020001</c:v>
                </c:pt>
                <c:pt idx="274">
                  <c:v>1.2860094392020001</c:v>
                </c:pt>
                <c:pt idx="275">
                  <c:v>1.2860094392020001</c:v>
                </c:pt>
                <c:pt idx="276">
                  <c:v>1.2860094392020001</c:v>
                </c:pt>
                <c:pt idx="277">
                  <c:v>1.2860094392020001</c:v>
                </c:pt>
                <c:pt idx="278">
                  <c:v>1.229302285383</c:v>
                </c:pt>
                <c:pt idx="279">
                  <c:v>1.228560170138</c:v>
                </c:pt>
                <c:pt idx="280">
                  <c:v>1.228560170138</c:v>
                </c:pt>
                <c:pt idx="281">
                  <c:v>1.228560170138</c:v>
                </c:pt>
                <c:pt idx="282">
                  <c:v>1.2094575106929999</c:v>
                </c:pt>
                <c:pt idx="283">
                  <c:v>1.2481492271429999</c:v>
                </c:pt>
                <c:pt idx="284">
                  <c:v>1.2481492271429999</c:v>
                </c:pt>
                <c:pt idx="285">
                  <c:v>1.2481492271429999</c:v>
                </c:pt>
                <c:pt idx="286">
                  <c:v>1.240560436427</c:v>
                </c:pt>
                <c:pt idx="287">
                  <c:v>1.240560436427</c:v>
                </c:pt>
                <c:pt idx="288">
                  <c:v>1.240560436427</c:v>
                </c:pt>
                <c:pt idx="289">
                  <c:v>1.240560436427</c:v>
                </c:pt>
                <c:pt idx="290">
                  <c:v>1.240560436427</c:v>
                </c:pt>
                <c:pt idx="291">
                  <c:v>1.185750889928</c:v>
                </c:pt>
                <c:pt idx="292">
                  <c:v>1.2084287310190001</c:v>
                </c:pt>
                <c:pt idx="293">
                  <c:v>1.2305709597529999</c:v>
                </c:pt>
                <c:pt idx="294">
                  <c:v>1.2305709597529999</c:v>
                </c:pt>
                <c:pt idx="295">
                  <c:v>1.2305709597529999</c:v>
                </c:pt>
                <c:pt idx="296">
                  <c:v>1.2305709597529999</c:v>
                </c:pt>
                <c:pt idx="297">
                  <c:v>1.2305709597529999</c:v>
                </c:pt>
                <c:pt idx="298">
                  <c:v>1.2514631069190001</c:v>
                </c:pt>
                <c:pt idx="299">
                  <c:v>1.2336485531679999</c:v>
                </c:pt>
                <c:pt idx="300">
                  <c:v>1.2793647018709999</c:v>
                </c:pt>
                <c:pt idx="301">
                  <c:v>1.2793647018709999</c:v>
                </c:pt>
                <c:pt idx="302">
                  <c:v>1.2793647018709999</c:v>
                </c:pt>
                <c:pt idx="303">
                  <c:v>1.3629613593929999</c:v>
                </c:pt>
                <c:pt idx="304">
                  <c:v>1.3173190018030001</c:v>
                </c:pt>
                <c:pt idx="305">
                  <c:v>1.3417861176250001</c:v>
                </c:pt>
                <c:pt idx="306">
                  <c:v>1.3508213672839999</c:v>
                </c:pt>
                <c:pt idx="307">
                  <c:v>1.363531626276</c:v>
                </c:pt>
                <c:pt idx="308">
                  <c:v>1.363531626276</c:v>
                </c:pt>
                <c:pt idx="309">
                  <c:v>1.363531626276</c:v>
                </c:pt>
                <c:pt idx="310">
                  <c:v>1.346524849019</c:v>
                </c:pt>
                <c:pt idx="311">
                  <c:v>1.3692574405439999</c:v>
                </c:pt>
                <c:pt idx="312">
                  <c:v>1.353020068597</c:v>
                </c:pt>
                <c:pt idx="313">
                  <c:v>1.4133385571570001</c:v>
                </c:pt>
                <c:pt idx="314">
                  <c:v>1.4735455892730001</c:v>
                </c:pt>
                <c:pt idx="315">
                  <c:v>1.4735455892730001</c:v>
                </c:pt>
                <c:pt idx="316">
                  <c:v>1.4735455892730001</c:v>
                </c:pt>
                <c:pt idx="317">
                  <c:v>1.434882141793</c:v>
                </c:pt>
                <c:pt idx="318">
                  <c:v>1.5267845310249999</c:v>
                </c:pt>
                <c:pt idx="319">
                  <c:v>1.5278091795049999</c:v>
                </c:pt>
                <c:pt idx="320">
                  <c:v>1.523223376512</c:v>
                </c:pt>
                <c:pt idx="321">
                  <c:v>1.59749679888</c:v>
                </c:pt>
                <c:pt idx="322">
                  <c:v>1.59749679888</c:v>
                </c:pt>
                <c:pt idx="323">
                  <c:v>1.59749679888</c:v>
                </c:pt>
                <c:pt idx="324">
                  <c:v>1.6214858906509999</c:v>
                </c:pt>
                <c:pt idx="325">
                  <c:v>1.5439363824429999</c:v>
                </c:pt>
                <c:pt idx="326">
                  <c:v>1.496752698743</c:v>
                </c:pt>
                <c:pt idx="327">
                  <c:v>1.45473978889</c:v>
                </c:pt>
                <c:pt idx="328">
                  <c:v>1.452804307746</c:v>
                </c:pt>
                <c:pt idx="329">
                  <c:v>1.452804307746</c:v>
                </c:pt>
                <c:pt idx="330">
                  <c:v>1.452804307746</c:v>
                </c:pt>
                <c:pt idx="331">
                  <c:v>1.4490583092239999</c:v>
                </c:pt>
                <c:pt idx="332">
                  <c:v>1.383588917507</c:v>
                </c:pt>
                <c:pt idx="333">
                  <c:v>1.3560479133879999</c:v>
                </c:pt>
                <c:pt idx="334">
                  <c:v>1.396437439556</c:v>
                </c:pt>
                <c:pt idx="335">
                  <c:v>1.486255164193</c:v>
                </c:pt>
                <c:pt idx="336">
                  <c:v>1.486255164193</c:v>
                </c:pt>
                <c:pt idx="337">
                  <c:v>1.486255164193</c:v>
                </c:pt>
                <c:pt idx="338">
                  <c:v>1.519585904046</c:v>
                </c:pt>
                <c:pt idx="339">
                  <c:v>1.5292401182940001</c:v>
                </c:pt>
                <c:pt idx="340">
                  <c:v>1.511696533082</c:v>
                </c:pt>
                <c:pt idx="341">
                  <c:v>1.481754124843</c:v>
                </c:pt>
                <c:pt idx="342">
                  <c:v>1.501411414343</c:v>
                </c:pt>
                <c:pt idx="343">
                  <c:v>1.501411414343</c:v>
                </c:pt>
                <c:pt idx="344">
                  <c:v>1.501411414343</c:v>
                </c:pt>
                <c:pt idx="345">
                  <c:v>1.50033498717</c:v>
                </c:pt>
                <c:pt idx="346">
                  <c:v>1.5082545250320001</c:v>
                </c:pt>
                <c:pt idx="347">
                  <c:v>1.4777268352290001</c:v>
                </c:pt>
                <c:pt idx="348">
                  <c:v>1.4691334745010001</c:v>
                </c:pt>
                <c:pt idx="349">
                  <c:v>1.4436609579140001</c:v>
                </c:pt>
                <c:pt idx="350">
                  <c:v>1.4436609579140001</c:v>
                </c:pt>
                <c:pt idx="351">
                  <c:v>1.4436609579140001</c:v>
                </c:pt>
                <c:pt idx="352">
                  <c:v>1.4681899114870001</c:v>
                </c:pt>
                <c:pt idx="353">
                  <c:v>1.4111583267550001</c:v>
                </c:pt>
                <c:pt idx="354">
                  <c:v>1.3885411841569999</c:v>
                </c:pt>
                <c:pt idx="355">
                  <c:v>1.367260645512</c:v>
                </c:pt>
                <c:pt idx="356">
                  <c:v>1.362139056275</c:v>
                </c:pt>
                <c:pt idx="357">
                  <c:v>1.362139056275</c:v>
                </c:pt>
                <c:pt idx="358">
                  <c:v>1.362139056275</c:v>
                </c:pt>
                <c:pt idx="359">
                  <c:v>1.3198926504620001</c:v>
                </c:pt>
                <c:pt idx="360">
                  <c:v>1.3057480995699999</c:v>
                </c:pt>
                <c:pt idx="361">
                  <c:v>1.4099064230160001</c:v>
                </c:pt>
                <c:pt idx="362">
                  <c:v>1.393008138171</c:v>
                </c:pt>
                <c:pt idx="363">
                  <c:v>1.39500523601</c:v>
                </c:pt>
                <c:pt idx="364">
                  <c:v>1.39500523601</c:v>
                </c:pt>
                <c:pt idx="365">
                  <c:v>1.39500523601</c:v>
                </c:pt>
                <c:pt idx="366">
                  <c:v>1.4204004186850001</c:v>
                </c:pt>
                <c:pt idx="367">
                  <c:v>1.446872637479</c:v>
                </c:pt>
                <c:pt idx="368">
                  <c:v>1.532377167201</c:v>
                </c:pt>
                <c:pt idx="369">
                  <c:v>1.5502096587209999</c:v>
                </c:pt>
                <c:pt idx="370">
                  <c:v>1.5759199886119999</c:v>
                </c:pt>
                <c:pt idx="371">
                  <c:v>1.5759199886119999</c:v>
                </c:pt>
                <c:pt idx="372">
                  <c:v>1.5759199886119999</c:v>
                </c:pt>
                <c:pt idx="373">
                  <c:v>1.5751736739619999</c:v>
                </c:pt>
                <c:pt idx="374">
                  <c:v>1.58663500206</c:v>
                </c:pt>
                <c:pt idx="375">
                  <c:v>1.5643074943619999</c:v>
                </c:pt>
                <c:pt idx="376">
                  <c:v>1.5907389778559999</c:v>
                </c:pt>
                <c:pt idx="377">
                  <c:v>1.5493158925129999</c:v>
                </c:pt>
                <c:pt idx="378">
                  <c:v>1.5493158925129999</c:v>
                </c:pt>
                <c:pt idx="379">
                  <c:v>1.5493158925129999</c:v>
                </c:pt>
                <c:pt idx="380">
                  <c:v>1.446891256759</c:v>
                </c:pt>
                <c:pt idx="381">
                  <c:v>1.4748423469459999</c:v>
                </c:pt>
                <c:pt idx="382">
                  <c:v>1.4494379332009999</c:v>
                </c:pt>
                <c:pt idx="383">
                  <c:v>1.4826258413669999</c:v>
                </c:pt>
                <c:pt idx="384">
                  <c:v>1.5219893385509999</c:v>
                </c:pt>
                <c:pt idx="385">
                  <c:v>1.5219893385509999</c:v>
                </c:pt>
                <c:pt idx="386">
                  <c:v>1.5219893385509999</c:v>
                </c:pt>
                <c:pt idx="387">
                  <c:v>1.5218482550679999</c:v>
                </c:pt>
                <c:pt idx="388">
                  <c:v>1.5191104004239999</c:v>
                </c:pt>
                <c:pt idx="389">
                  <c:v>1.53159894432</c:v>
                </c:pt>
                <c:pt idx="390">
                  <c:v>1.498374356879</c:v>
                </c:pt>
                <c:pt idx="391">
                  <c:v>1.4675225077230001</c:v>
                </c:pt>
                <c:pt idx="392">
                  <c:v>1.4675225077230001</c:v>
                </c:pt>
                <c:pt idx="393">
                  <c:v>1.4675225077230001</c:v>
                </c:pt>
                <c:pt idx="394">
                  <c:v>1.5069228975290001</c:v>
                </c:pt>
                <c:pt idx="395">
                  <c:v>1.5212896338440001</c:v>
                </c:pt>
                <c:pt idx="396">
                  <c:v>1.5295895709159999</c:v>
                </c:pt>
                <c:pt idx="397">
                  <c:v>1.571898601542</c:v>
                </c:pt>
                <c:pt idx="398">
                  <c:v>1.5887676755589999</c:v>
                </c:pt>
                <c:pt idx="399">
                  <c:v>1.5887676755589999</c:v>
                </c:pt>
                <c:pt idx="400">
                  <c:v>1.5887676755589999</c:v>
                </c:pt>
                <c:pt idx="401">
                  <c:v>1.5847281496929999</c:v>
                </c:pt>
                <c:pt idx="402">
                  <c:v>1.5991011596960001</c:v>
                </c:pt>
                <c:pt idx="403">
                  <c:v>1.545984286238</c:v>
                </c:pt>
                <c:pt idx="404">
                  <c:v>1.4584185010799999</c:v>
                </c:pt>
                <c:pt idx="405">
                  <c:v>1.4509256886969999</c:v>
                </c:pt>
                <c:pt idx="406">
                  <c:v>1.4509256886969999</c:v>
                </c:pt>
                <c:pt idx="407">
                  <c:v>1.4509256886969999</c:v>
                </c:pt>
                <c:pt idx="408">
                  <c:v>1.471567560057</c:v>
                </c:pt>
                <c:pt idx="409">
                  <c:v>1.481374986991</c:v>
                </c:pt>
                <c:pt idx="410">
                  <c:v>1.499427956348</c:v>
                </c:pt>
                <c:pt idx="411">
                  <c:v>1.5202353931720001</c:v>
                </c:pt>
                <c:pt idx="412">
                  <c:v>1.506271759076</c:v>
                </c:pt>
                <c:pt idx="413">
                  <c:v>1.506271759076</c:v>
                </c:pt>
                <c:pt idx="414">
                  <c:v>1.506271759076</c:v>
                </c:pt>
                <c:pt idx="415">
                  <c:v>1.5802930461319999</c:v>
                </c:pt>
                <c:pt idx="416">
                  <c:v>1.604554189438</c:v>
                </c:pt>
                <c:pt idx="417">
                  <c:v>1.521479678153</c:v>
                </c:pt>
                <c:pt idx="418">
                  <c:v>1.4597702230539999</c:v>
                </c:pt>
                <c:pt idx="419">
                  <c:v>1.504159283488</c:v>
                </c:pt>
                <c:pt idx="420">
                  <c:v>1.504159283488</c:v>
                </c:pt>
                <c:pt idx="421">
                  <c:v>1.504159283488</c:v>
                </c:pt>
                <c:pt idx="422">
                  <c:v>1.5066964803439999</c:v>
                </c:pt>
                <c:pt idx="423">
                  <c:v>1.438757056986</c:v>
                </c:pt>
                <c:pt idx="424">
                  <c:v>1.424569811804</c:v>
                </c:pt>
                <c:pt idx="425">
                  <c:v>1.4335192558280001</c:v>
                </c:pt>
                <c:pt idx="426">
                  <c:v>1.4620748960300001</c:v>
                </c:pt>
                <c:pt idx="427">
                  <c:v>1.4620748960300001</c:v>
                </c:pt>
                <c:pt idx="428">
                  <c:v>1.4620748960300001</c:v>
                </c:pt>
                <c:pt idx="429">
                  <c:v>1.5072590614470001</c:v>
                </c:pt>
                <c:pt idx="430">
                  <c:v>1.492629110577</c:v>
                </c:pt>
                <c:pt idx="431">
                  <c:v>1.4622023372140001</c:v>
                </c:pt>
                <c:pt idx="432">
                  <c:v>1.3780417406159999</c:v>
                </c:pt>
                <c:pt idx="433">
                  <c:v>1.317838962563</c:v>
                </c:pt>
                <c:pt idx="434">
                  <c:v>1.317838962563</c:v>
                </c:pt>
                <c:pt idx="435">
                  <c:v>1.317838962563</c:v>
                </c:pt>
                <c:pt idx="436">
                  <c:v>1.317838962563</c:v>
                </c:pt>
                <c:pt idx="437">
                  <c:v>1.283940695721</c:v>
                </c:pt>
                <c:pt idx="438">
                  <c:v>1.3776595235119999</c:v>
                </c:pt>
                <c:pt idx="439">
                  <c:v>1.4706483221240001</c:v>
                </c:pt>
                <c:pt idx="440">
                  <c:v>1.4177000726869999</c:v>
                </c:pt>
                <c:pt idx="441">
                  <c:v>1.4177000726869999</c:v>
                </c:pt>
                <c:pt idx="442">
                  <c:v>1.4177000726869999</c:v>
                </c:pt>
                <c:pt idx="443">
                  <c:v>1.3857658242949999</c:v>
                </c:pt>
                <c:pt idx="444">
                  <c:v>1.31916700086</c:v>
                </c:pt>
                <c:pt idx="445">
                  <c:v>1.311405516352</c:v>
                </c:pt>
                <c:pt idx="446">
                  <c:v>1.4096631654289999</c:v>
                </c:pt>
                <c:pt idx="447">
                  <c:v>1.3535199240439999</c:v>
                </c:pt>
                <c:pt idx="448">
                  <c:v>1.3535199240439999</c:v>
                </c:pt>
                <c:pt idx="449">
                  <c:v>1.3535199240439999</c:v>
                </c:pt>
                <c:pt idx="450">
                  <c:v>1.2732427793309999</c:v>
                </c:pt>
                <c:pt idx="451">
                  <c:v>1.2666062303700001</c:v>
                </c:pt>
                <c:pt idx="452">
                  <c:v>1.294025410295</c:v>
                </c:pt>
                <c:pt idx="453">
                  <c:v>1.333562270864</c:v>
                </c:pt>
                <c:pt idx="454">
                  <c:v>1.4002175739880001</c:v>
                </c:pt>
                <c:pt idx="455">
                  <c:v>1.4002175739880001</c:v>
                </c:pt>
                <c:pt idx="456">
                  <c:v>1.4002175739880001</c:v>
                </c:pt>
                <c:pt idx="457">
                  <c:v>1.4376998727820001</c:v>
                </c:pt>
                <c:pt idx="458">
                  <c:v>1.459947024051</c:v>
                </c:pt>
                <c:pt idx="459">
                  <c:v>1.446379084301</c:v>
                </c:pt>
                <c:pt idx="460">
                  <c:v>1.469504097245</c:v>
                </c:pt>
                <c:pt idx="461">
                  <c:v>1.4984197597860001</c:v>
                </c:pt>
                <c:pt idx="462">
                  <c:v>1.4984197597860001</c:v>
                </c:pt>
                <c:pt idx="463">
                  <c:v>1.4984197597860001</c:v>
                </c:pt>
                <c:pt idx="464">
                  <c:v>1.4745278239820001</c:v>
                </c:pt>
                <c:pt idx="465">
                  <c:v>1.4745278239820001</c:v>
                </c:pt>
                <c:pt idx="466">
                  <c:v>1.4745278239820001</c:v>
                </c:pt>
                <c:pt idx="467">
                  <c:v>1.479321627412</c:v>
                </c:pt>
                <c:pt idx="468">
                  <c:v>1.4603963808689999</c:v>
                </c:pt>
                <c:pt idx="469">
                  <c:v>1.4603963808689999</c:v>
                </c:pt>
                <c:pt idx="470">
                  <c:v>1.4603963808689999</c:v>
                </c:pt>
                <c:pt idx="471">
                  <c:v>1.4603963808689999</c:v>
                </c:pt>
                <c:pt idx="472">
                  <c:v>1.4603963808689999</c:v>
                </c:pt>
                <c:pt idx="473">
                  <c:v>1.5082987100430001</c:v>
                </c:pt>
                <c:pt idx="474">
                  <c:v>1.5511663215560001</c:v>
                </c:pt>
                <c:pt idx="475">
                  <c:v>1.570407716786</c:v>
                </c:pt>
                <c:pt idx="476">
                  <c:v>1.570407716786</c:v>
                </c:pt>
                <c:pt idx="477">
                  <c:v>1.570407716786</c:v>
                </c:pt>
                <c:pt idx="478">
                  <c:v>1.5799282015659999</c:v>
                </c:pt>
                <c:pt idx="479">
                  <c:v>1.6206400199940001</c:v>
                </c:pt>
                <c:pt idx="480">
                  <c:v>1.601508552871</c:v>
                </c:pt>
                <c:pt idx="481">
                  <c:v>1.6133607247599999</c:v>
                </c:pt>
                <c:pt idx="482">
                  <c:v>1.6685956321169999</c:v>
                </c:pt>
                <c:pt idx="483">
                  <c:v>1.6685956321169999</c:v>
                </c:pt>
                <c:pt idx="484">
                  <c:v>1.6685956321169999</c:v>
                </c:pt>
                <c:pt idx="485">
                  <c:v>1.6807311479539999</c:v>
                </c:pt>
                <c:pt idx="486">
                  <c:v>1.6807311479539999</c:v>
                </c:pt>
                <c:pt idx="487">
                  <c:v>1.6807311479539999</c:v>
                </c:pt>
                <c:pt idx="488">
                  <c:v>1.5986915184870001</c:v>
                </c:pt>
                <c:pt idx="489">
                  <c:v>1.5811652862129999</c:v>
                </c:pt>
                <c:pt idx="490">
                  <c:v>1.5811652862129999</c:v>
                </c:pt>
                <c:pt idx="491">
                  <c:v>1.5811652862129999</c:v>
                </c:pt>
                <c:pt idx="492">
                  <c:v>1.558924628525</c:v>
                </c:pt>
                <c:pt idx="493">
                  <c:v>1.4912504676689999</c:v>
                </c:pt>
                <c:pt idx="494">
                  <c:v>1.5274062740859999</c:v>
                </c:pt>
                <c:pt idx="495">
                  <c:v>1.5188450305850001</c:v>
                </c:pt>
                <c:pt idx="496">
                  <c:v>1.529099833311</c:v>
                </c:pt>
                <c:pt idx="497">
                  <c:v>1.529099833311</c:v>
                </c:pt>
                <c:pt idx="498">
                  <c:v>1.529099833311</c:v>
                </c:pt>
                <c:pt idx="499">
                  <c:v>1.5098285424160001</c:v>
                </c:pt>
                <c:pt idx="500">
                  <c:v>1.5194947377100001</c:v>
                </c:pt>
                <c:pt idx="501">
                  <c:v>1.510633891293</c:v>
                </c:pt>
                <c:pt idx="502">
                  <c:v>1.5487163756469999</c:v>
                </c:pt>
                <c:pt idx="503">
                  <c:v>1.583454831134</c:v>
                </c:pt>
                <c:pt idx="504">
                  <c:v>1.583454831134</c:v>
                </c:pt>
                <c:pt idx="505">
                  <c:v>1.583454831134</c:v>
                </c:pt>
                <c:pt idx="506">
                  <c:v>1.6356224335939999</c:v>
                </c:pt>
                <c:pt idx="507">
                  <c:v>1.5802980720499999</c:v>
                </c:pt>
                <c:pt idx="508">
                  <c:v>1.6218444113579999</c:v>
                </c:pt>
                <c:pt idx="509">
                  <c:v>1.577455570538</c:v>
                </c:pt>
                <c:pt idx="510">
                  <c:v>1.5275542906990001</c:v>
                </c:pt>
                <c:pt idx="511">
                  <c:v>1.5275542906990001</c:v>
                </c:pt>
                <c:pt idx="512">
                  <c:v>1.5275542906990001</c:v>
                </c:pt>
                <c:pt idx="513">
                  <c:v>1.529493964706</c:v>
                </c:pt>
                <c:pt idx="514">
                  <c:v>1.473011567518</c:v>
                </c:pt>
                <c:pt idx="515">
                  <c:v>1.473011567518</c:v>
                </c:pt>
                <c:pt idx="516">
                  <c:v>1.473011567518</c:v>
                </c:pt>
                <c:pt idx="517">
                  <c:v>1.4308278382149999</c:v>
                </c:pt>
                <c:pt idx="518">
                  <c:v>1.4308278382149999</c:v>
                </c:pt>
                <c:pt idx="519">
                  <c:v>1.4308278382149999</c:v>
                </c:pt>
                <c:pt idx="520">
                  <c:v>1.356324519105</c:v>
                </c:pt>
                <c:pt idx="521">
                  <c:v>1.39969513817</c:v>
                </c:pt>
                <c:pt idx="522">
                  <c:v>1.382528404391</c:v>
                </c:pt>
                <c:pt idx="523">
                  <c:v>1.349901885565</c:v>
                </c:pt>
                <c:pt idx="524">
                  <c:v>1.3603672976679999</c:v>
                </c:pt>
                <c:pt idx="525">
                  <c:v>1.3603672976679999</c:v>
                </c:pt>
                <c:pt idx="526">
                  <c:v>1.3603672976679999</c:v>
                </c:pt>
                <c:pt idx="527">
                  <c:v>1.362362140616</c:v>
                </c:pt>
                <c:pt idx="528">
                  <c:v>1.3438065442230001</c:v>
                </c:pt>
                <c:pt idx="529">
                  <c:v>1.3434449987820001</c:v>
                </c:pt>
                <c:pt idx="530">
                  <c:v>1.3239663984450001</c:v>
                </c:pt>
                <c:pt idx="531">
                  <c:v>1.380062254911</c:v>
                </c:pt>
                <c:pt idx="532">
                  <c:v>1.380062254911</c:v>
                </c:pt>
                <c:pt idx="533">
                  <c:v>1.380062254911</c:v>
                </c:pt>
                <c:pt idx="534">
                  <c:v>1.3738558069669999</c:v>
                </c:pt>
                <c:pt idx="535">
                  <c:v>1.278887672185</c:v>
                </c:pt>
                <c:pt idx="536">
                  <c:v>1.262638407561</c:v>
                </c:pt>
                <c:pt idx="537">
                  <c:v>1.3198017698860001</c:v>
                </c:pt>
                <c:pt idx="538">
                  <c:v>1.461707942498</c:v>
                </c:pt>
                <c:pt idx="539">
                  <c:v>1.461707942498</c:v>
                </c:pt>
                <c:pt idx="540">
                  <c:v>1.461707942498</c:v>
                </c:pt>
                <c:pt idx="541">
                  <c:v>1.539629440658</c:v>
                </c:pt>
                <c:pt idx="542">
                  <c:v>1.569270635536</c:v>
                </c:pt>
                <c:pt idx="543">
                  <c:v>1.5355246164880001</c:v>
                </c:pt>
                <c:pt idx="544">
                  <c:v>1.5066821035389999</c:v>
                </c:pt>
                <c:pt idx="545">
                  <c:v>1.456567299606</c:v>
                </c:pt>
                <c:pt idx="546">
                  <c:v>1.456567299606</c:v>
                </c:pt>
                <c:pt idx="547">
                  <c:v>1.456567299606</c:v>
                </c:pt>
                <c:pt idx="548">
                  <c:v>1.46471321507</c:v>
                </c:pt>
                <c:pt idx="549">
                  <c:v>1.548591012635</c:v>
                </c:pt>
                <c:pt idx="550">
                  <c:v>1.5602507435940001</c:v>
                </c:pt>
                <c:pt idx="551">
                  <c:v>1.5846285373440001</c:v>
                </c:pt>
                <c:pt idx="552">
                  <c:v>1.5704327450840001</c:v>
                </c:pt>
                <c:pt idx="553">
                  <c:v>1.5704327450840001</c:v>
                </c:pt>
                <c:pt idx="554">
                  <c:v>1.5704327450840001</c:v>
                </c:pt>
                <c:pt idx="555">
                  <c:v>1.5649384547709999</c:v>
                </c:pt>
                <c:pt idx="556">
                  <c:v>1.5768565809190001</c:v>
                </c:pt>
                <c:pt idx="557">
                  <c:v>1.6205026452189999</c:v>
                </c:pt>
                <c:pt idx="558">
                  <c:v>1.5401644904809999</c:v>
                </c:pt>
                <c:pt idx="559">
                  <c:v>1.5470387615279999</c:v>
                </c:pt>
                <c:pt idx="560">
                  <c:v>1.5470387615279999</c:v>
                </c:pt>
                <c:pt idx="561">
                  <c:v>1.5470387615279999</c:v>
                </c:pt>
                <c:pt idx="562">
                  <c:v>1.487325803601</c:v>
                </c:pt>
                <c:pt idx="563">
                  <c:v>1.3963923886009999</c:v>
                </c:pt>
                <c:pt idx="564">
                  <c:v>1.3429327322939999</c:v>
                </c:pt>
                <c:pt idx="565">
                  <c:v>1.3745873620510001</c:v>
                </c:pt>
                <c:pt idx="566">
                  <c:v>1.4145928121969999</c:v>
                </c:pt>
                <c:pt idx="567">
                  <c:v>1.4145928121969999</c:v>
                </c:pt>
                <c:pt idx="568">
                  <c:v>1.4145928121969999</c:v>
                </c:pt>
                <c:pt idx="569">
                  <c:v>1.45896273178</c:v>
                </c:pt>
                <c:pt idx="570">
                  <c:v>1.4278167202500001</c:v>
                </c:pt>
                <c:pt idx="571">
                  <c:v>1.368702483092</c:v>
                </c:pt>
                <c:pt idx="572">
                  <c:v>1.3655002166629999</c:v>
                </c:pt>
                <c:pt idx="573">
                  <c:v>1.414057209119</c:v>
                </c:pt>
                <c:pt idx="574">
                  <c:v>1.414057209119</c:v>
                </c:pt>
                <c:pt idx="575">
                  <c:v>1.414057209119</c:v>
                </c:pt>
                <c:pt idx="576">
                  <c:v>1.420818221809</c:v>
                </c:pt>
                <c:pt idx="577">
                  <c:v>1.3662511635200001</c:v>
                </c:pt>
                <c:pt idx="578">
                  <c:v>1.3662511635200001</c:v>
                </c:pt>
                <c:pt idx="579">
                  <c:v>1.351951203229</c:v>
                </c:pt>
                <c:pt idx="580">
                  <c:v>1.4364858854389999</c:v>
                </c:pt>
                <c:pt idx="581">
                  <c:v>1.4364858854389999</c:v>
                </c:pt>
                <c:pt idx="582">
                  <c:v>1.4364858854389999</c:v>
                </c:pt>
                <c:pt idx="583">
                  <c:v>1.505628830347</c:v>
                </c:pt>
                <c:pt idx="584">
                  <c:v>1.540782715622</c:v>
                </c:pt>
                <c:pt idx="585">
                  <c:v>1.55330313792</c:v>
                </c:pt>
                <c:pt idx="586">
                  <c:v>1.5536427649939999</c:v>
                </c:pt>
                <c:pt idx="587">
                  <c:v>1.530490357286</c:v>
                </c:pt>
                <c:pt idx="588">
                  <c:v>1.530490357286</c:v>
                </c:pt>
                <c:pt idx="589">
                  <c:v>1.530490357286</c:v>
                </c:pt>
                <c:pt idx="590">
                  <c:v>1.5358028316900001</c:v>
                </c:pt>
                <c:pt idx="591">
                  <c:v>1.5084066372760001</c:v>
                </c:pt>
                <c:pt idx="592">
                  <c:v>1.5347383327499999</c:v>
                </c:pt>
                <c:pt idx="593">
                  <c:v>1.5407215122339999</c:v>
                </c:pt>
                <c:pt idx="594">
                  <c:v>1.576680260634</c:v>
                </c:pt>
                <c:pt idx="595">
                  <c:v>1.576680260634</c:v>
                </c:pt>
                <c:pt idx="596">
                  <c:v>1.576680260634</c:v>
                </c:pt>
                <c:pt idx="597">
                  <c:v>1.5935309568360001</c:v>
                </c:pt>
                <c:pt idx="598">
                  <c:v>1.643698314826</c:v>
                </c:pt>
                <c:pt idx="599">
                  <c:v>1.6648910617299999</c:v>
                </c:pt>
                <c:pt idx="600">
                  <c:v>1.6809825088970001</c:v>
                </c:pt>
                <c:pt idx="601">
                  <c:v>1.5704592353339999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'איור 5 נתונים'!$E$2</c:f>
              <c:strCache>
                <c:ptCount val="1"/>
                <c:pt idx="0">
                  <c:v>5-10</c:v>
                </c:pt>
              </c:strCache>
            </c:strRef>
          </c:tx>
          <c:spPr>
            <a:ln w="3810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5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</c:numCache>
            </c:numRef>
          </c:cat>
          <c:val>
            <c:numRef>
              <c:f>'איור 5 נתונים'!$E$3:$E$3999</c:f>
              <c:numCache>
                <c:formatCode>0.0</c:formatCode>
                <c:ptCount val="3997"/>
                <c:pt idx="0">
                  <c:v>2.1223052061179999</c:v>
                </c:pt>
                <c:pt idx="1">
                  <c:v>2.1223052061179999</c:v>
                </c:pt>
                <c:pt idx="2">
                  <c:v>2.1055655633049999</c:v>
                </c:pt>
                <c:pt idx="3">
                  <c:v>2.063689951403</c:v>
                </c:pt>
                <c:pt idx="4">
                  <c:v>2.1366259912499999</c:v>
                </c:pt>
                <c:pt idx="5">
                  <c:v>2.1283865418430001</c:v>
                </c:pt>
                <c:pt idx="6">
                  <c:v>2.1414609612189999</c:v>
                </c:pt>
                <c:pt idx="7">
                  <c:v>2.1414609612189999</c:v>
                </c:pt>
                <c:pt idx="8">
                  <c:v>2.1414609612189999</c:v>
                </c:pt>
                <c:pt idx="9">
                  <c:v>2.1701389905030002</c:v>
                </c:pt>
                <c:pt idx="10">
                  <c:v>2.1582478034329999</c:v>
                </c:pt>
                <c:pt idx="11">
                  <c:v>2.1983029742219999</c:v>
                </c:pt>
                <c:pt idx="12">
                  <c:v>2.1731344378370001</c:v>
                </c:pt>
                <c:pt idx="13">
                  <c:v>2.1587307685849999</c:v>
                </c:pt>
                <c:pt idx="14">
                  <c:v>2.1587307685849999</c:v>
                </c:pt>
                <c:pt idx="15">
                  <c:v>2.1587307685849999</c:v>
                </c:pt>
                <c:pt idx="16">
                  <c:v>2.1850709069850001</c:v>
                </c:pt>
                <c:pt idx="17">
                  <c:v>2.182342611503</c:v>
                </c:pt>
                <c:pt idx="18">
                  <c:v>2.1628091797710001</c:v>
                </c:pt>
                <c:pt idx="19">
                  <c:v>2.096258045121</c:v>
                </c:pt>
                <c:pt idx="20">
                  <c:v>2.1466891458930002</c:v>
                </c:pt>
                <c:pt idx="21">
                  <c:v>2.1466891458930002</c:v>
                </c:pt>
                <c:pt idx="22">
                  <c:v>2.1466891458930002</c:v>
                </c:pt>
                <c:pt idx="23">
                  <c:v>2.2039502785490002</c:v>
                </c:pt>
                <c:pt idx="24">
                  <c:v>2.2209129768259999</c:v>
                </c:pt>
                <c:pt idx="25">
                  <c:v>2.2201873458880002</c:v>
                </c:pt>
                <c:pt idx="26">
                  <c:v>2.1113697448519999</c:v>
                </c:pt>
                <c:pt idx="27">
                  <c:v>2.095247523282</c:v>
                </c:pt>
                <c:pt idx="28">
                  <c:v>2.095247523282</c:v>
                </c:pt>
                <c:pt idx="29">
                  <c:v>2.095247523282</c:v>
                </c:pt>
                <c:pt idx="30">
                  <c:v>2.1506805401059998</c:v>
                </c:pt>
                <c:pt idx="31">
                  <c:v>2.1853856348630001</c:v>
                </c:pt>
                <c:pt idx="32">
                  <c:v>2.1618367141129999</c:v>
                </c:pt>
                <c:pt idx="33">
                  <c:v>2.1854562771900001</c:v>
                </c:pt>
                <c:pt idx="34">
                  <c:v>2.1055333354410002</c:v>
                </c:pt>
                <c:pt idx="35">
                  <c:v>2.1055333354410002</c:v>
                </c:pt>
                <c:pt idx="36">
                  <c:v>2.1055333354410002</c:v>
                </c:pt>
                <c:pt idx="37">
                  <c:v>2.0866723233940001</c:v>
                </c:pt>
                <c:pt idx="38">
                  <c:v>2.0882667626679998</c:v>
                </c:pt>
                <c:pt idx="39">
                  <c:v>2.1501153953359999</c:v>
                </c:pt>
                <c:pt idx="40">
                  <c:v>2.1395106938400001</c:v>
                </c:pt>
                <c:pt idx="41">
                  <c:v>2.0925213500469999</c:v>
                </c:pt>
                <c:pt idx="42">
                  <c:v>2.0925213500469999</c:v>
                </c:pt>
                <c:pt idx="43">
                  <c:v>2.0925213500469999</c:v>
                </c:pt>
                <c:pt idx="44">
                  <c:v>2.0995345765889999</c:v>
                </c:pt>
                <c:pt idx="45">
                  <c:v>2.018856505739</c:v>
                </c:pt>
                <c:pt idx="46">
                  <c:v>1.925184495084</c:v>
                </c:pt>
                <c:pt idx="47">
                  <c:v>1.8741374536840001</c:v>
                </c:pt>
                <c:pt idx="48">
                  <c:v>1.9733165281780001</c:v>
                </c:pt>
                <c:pt idx="49">
                  <c:v>1.9733165281780001</c:v>
                </c:pt>
                <c:pt idx="50">
                  <c:v>1.9733165281780001</c:v>
                </c:pt>
                <c:pt idx="51">
                  <c:v>1.9370041023110001</c:v>
                </c:pt>
                <c:pt idx="52">
                  <c:v>1.972538132612</c:v>
                </c:pt>
                <c:pt idx="53">
                  <c:v>2.0032670142879998</c:v>
                </c:pt>
                <c:pt idx="54">
                  <c:v>2.0303424486230002</c:v>
                </c:pt>
                <c:pt idx="55">
                  <c:v>2.0765643928520001</c:v>
                </c:pt>
                <c:pt idx="56">
                  <c:v>2.0765643928520001</c:v>
                </c:pt>
                <c:pt idx="57">
                  <c:v>2.0765643928520001</c:v>
                </c:pt>
                <c:pt idx="58">
                  <c:v>2.1017653056990002</c:v>
                </c:pt>
                <c:pt idx="59">
                  <c:v>2.1240582061810001</c:v>
                </c:pt>
                <c:pt idx="60">
                  <c:v>2.112502311739</c:v>
                </c:pt>
                <c:pt idx="61">
                  <c:v>2.113673454103</c:v>
                </c:pt>
                <c:pt idx="62">
                  <c:v>2.1212506863390002</c:v>
                </c:pt>
                <c:pt idx="63">
                  <c:v>2.1212506863390002</c:v>
                </c:pt>
                <c:pt idx="64">
                  <c:v>2.1212506863390002</c:v>
                </c:pt>
                <c:pt idx="65">
                  <c:v>2.1583972190680001</c:v>
                </c:pt>
                <c:pt idx="66">
                  <c:v>2.1058185457610001</c:v>
                </c:pt>
                <c:pt idx="67">
                  <c:v>2.1404880477589998</c:v>
                </c:pt>
                <c:pt idx="68">
                  <c:v>2.1474675919630002</c:v>
                </c:pt>
                <c:pt idx="69">
                  <c:v>2.215332802547</c:v>
                </c:pt>
                <c:pt idx="70">
                  <c:v>2.215332802547</c:v>
                </c:pt>
                <c:pt idx="71">
                  <c:v>2.215332802547</c:v>
                </c:pt>
                <c:pt idx="72">
                  <c:v>2.2253013113679998</c:v>
                </c:pt>
                <c:pt idx="73">
                  <c:v>2.2487820721210001</c:v>
                </c:pt>
                <c:pt idx="74">
                  <c:v>2.231817677634</c:v>
                </c:pt>
                <c:pt idx="75">
                  <c:v>2.246881219954</c:v>
                </c:pt>
                <c:pt idx="76">
                  <c:v>2.2144543087309998</c:v>
                </c:pt>
                <c:pt idx="77">
                  <c:v>2.2144543087309998</c:v>
                </c:pt>
                <c:pt idx="78">
                  <c:v>2.2144543087309998</c:v>
                </c:pt>
                <c:pt idx="79">
                  <c:v>2.191076201505</c:v>
                </c:pt>
                <c:pt idx="80">
                  <c:v>2.116306260624</c:v>
                </c:pt>
                <c:pt idx="81">
                  <c:v>2.1035223549020001</c:v>
                </c:pt>
                <c:pt idx="82">
                  <c:v>2.0681362183180001</c:v>
                </c:pt>
                <c:pt idx="83">
                  <c:v>2.0681362183180001</c:v>
                </c:pt>
                <c:pt idx="84">
                  <c:v>2.0681362183180001</c:v>
                </c:pt>
                <c:pt idx="85">
                  <c:v>2.0681362183180001</c:v>
                </c:pt>
                <c:pt idx="86">
                  <c:v>2.0846016730930002</c:v>
                </c:pt>
                <c:pt idx="87">
                  <c:v>2.0576274496039999</c:v>
                </c:pt>
                <c:pt idx="88">
                  <c:v>1.9945020358429999</c:v>
                </c:pt>
                <c:pt idx="89">
                  <c:v>1.9505674491589999</c:v>
                </c:pt>
                <c:pt idx="90">
                  <c:v>1.977768218417</c:v>
                </c:pt>
                <c:pt idx="91">
                  <c:v>1.977768218417</c:v>
                </c:pt>
                <c:pt idx="92">
                  <c:v>1.977768218417</c:v>
                </c:pt>
                <c:pt idx="93">
                  <c:v>2.0113849644589998</c:v>
                </c:pt>
                <c:pt idx="94">
                  <c:v>2.0222480621750001</c:v>
                </c:pt>
                <c:pt idx="95">
                  <c:v>1.9798645411069999</c:v>
                </c:pt>
                <c:pt idx="96">
                  <c:v>1.9978927598180001</c:v>
                </c:pt>
                <c:pt idx="97">
                  <c:v>1.9452495831079999</c:v>
                </c:pt>
                <c:pt idx="98">
                  <c:v>1.9452495831079999</c:v>
                </c:pt>
                <c:pt idx="99">
                  <c:v>1.9452495831079999</c:v>
                </c:pt>
                <c:pt idx="100">
                  <c:v>1.9739469771089999</c:v>
                </c:pt>
                <c:pt idx="101">
                  <c:v>2.0384377617220002</c:v>
                </c:pt>
                <c:pt idx="102">
                  <c:v>2.0506741649650002</c:v>
                </c:pt>
                <c:pt idx="103">
                  <c:v>2.1031762930900002</c:v>
                </c:pt>
                <c:pt idx="104">
                  <c:v>2.0971218602669999</c:v>
                </c:pt>
                <c:pt idx="105">
                  <c:v>2.0971218602669999</c:v>
                </c:pt>
                <c:pt idx="106">
                  <c:v>2.0971218602669999</c:v>
                </c:pt>
                <c:pt idx="107">
                  <c:v>2.07797374517</c:v>
                </c:pt>
                <c:pt idx="108">
                  <c:v>2.0654931352750001</c:v>
                </c:pt>
                <c:pt idx="109">
                  <c:v>2.137224188357</c:v>
                </c:pt>
                <c:pt idx="110">
                  <c:v>2.147953619191</c:v>
                </c:pt>
                <c:pt idx="111">
                  <c:v>2.1595659856110001</c:v>
                </c:pt>
                <c:pt idx="112">
                  <c:v>2.1595659856110001</c:v>
                </c:pt>
                <c:pt idx="113">
                  <c:v>2.1595659856110001</c:v>
                </c:pt>
                <c:pt idx="114">
                  <c:v>2.1973770668710002</c:v>
                </c:pt>
                <c:pt idx="115">
                  <c:v>2.2207468542619999</c:v>
                </c:pt>
                <c:pt idx="116">
                  <c:v>2.2540582725329998</c:v>
                </c:pt>
                <c:pt idx="117">
                  <c:v>2.2649167049060002</c:v>
                </c:pt>
                <c:pt idx="118">
                  <c:v>2.2649167049060002</c:v>
                </c:pt>
                <c:pt idx="119">
                  <c:v>2.2649167049060002</c:v>
                </c:pt>
                <c:pt idx="120">
                  <c:v>2.2649167049060002</c:v>
                </c:pt>
                <c:pt idx="121">
                  <c:v>2.1831681756960002</c:v>
                </c:pt>
                <c:pt idx="122">
                  <c:v>2.2150038147909998</c:v>
                </c:pt>
                <c:pt idx="123">
                  <c:v>2.1717294360410002</c:v>
                </c:pt>
                <c:pt idx="124">
                  <c:v>2.1677723677210001</c:v>
                </c:pt>
                <c:pt idx="125">
                  <c:v>2.1650357159909999</c:v>
                </c:pt>
                <c:pt idx="126">
                  <c:v>2.1650357159909999</c:v>
                </c:pt>
                <c:pt idx="127">
                  <c:v>2.1650357159909999</c:v>
                </c:pt>
                <c:pt idx="128">
                  <c:v>2.1505044993250002</c:v>
                </c:pt>
                <c:pt idx="129">
                  <c:v>2.1192684382409999</c:v>
                </c:pt>
                <c:pt idx="130">
                  <c:v>2.1182254240330001</c:v>
                </c:pt>
                <c:pt idx="131">
                  <c:v>2.1182254240330001</c:v>
                </c:pt>
                <c:pt idx="132">
                  <c:v>2.1182254240330001</c:v>
                </c:pt>
                <c:pt idx="133">
                  <c:v>2.1182254240330001</c:v>
                </c:pt>
                <c:pt idx="134">
                  <c:v>2.1182254240330001</c:v>
                </c:pt>
                <c:pt idx="135">
                  <c:v>2.1416884238290002</c:v>
                </c:pt>
                <c:pt idx="136">
                  <c:v>2.159630191657</c:v>
                </c:pt>
                <c:pt idx="137">
                  <c:v>2.258380633312</c:v>
                </c:pt>
                <c:pt idx="138">
                  <c:v>2.2663063563780002</c:v>
                </c:pt>
                <c:pt idx="139">
                  <c:v>2.2668919756510002</c:v>
                </c:pt>
                <c:pt idx="140">
                  <c:v>2.2668919756510002</c:v>
                </c:pt>
                <c:pt idx="141">
                  <c:v>2.2668919756510002</c:v>
                </c:pt>
                <c:pt idx="142">
                  <c:v>2.2500882926760002</c:v>
                </c:pt>
                <c:pt idx="143">
                  <c:v>2.322553520159</c:v>
                </c:pt>
                <c:pt idx="144">
                  <c:v>2.3039780472319999</c:v>
                </c:pt>
                <c:pt idx="145">
                  <c:v>2.2571280691319999</c:v>
                </c:pt>
                <c:pt idx="146">
                  <c:v>2.243538767235</c:v>
                </c:pt>
                <c:pt idx="147">
                  <c:v>2.243538767235</c:v>
                </c:pt>
                <c:pt idx="148">
                  <c:v>2.243538767235</c:v>
                </c:pt>
                <c:pt idx="149">
                  <c:v>2.205190108579</c:v>
                </c:pt>
                <c:pt idx="150">
                  <c:v>2.2184334290519998</c:v>
                </c:pt>
                <c:pt idx="151">
                  <c:v>2.2088482476750002</c:v>
                </c:pt>
                <c:pt idx="152">
                  <c:v>2.1692419429609999</c:v>
                </c:pt>
                <c:pt idx="153">
                  <c:v>2.0981450608880001</c:v>
                </c:pt>
                <c:pt idx="154">
                  <c:v>2.0981450608880001</c:v>
                </c:pt>
                <c:pt idx="155">
                  <c:v>2.0981450608880001</c:v>
                </c:pt>
                <c:pt idx="156">
                  <c:v>2.069881904956</c:v>
                </c:pt>
                <c:pt idx="157">
                  <c:v>2.084679373648</c:v>
                </c:pt>
                <c:pt idx="158">
                  <c:v>2.1271677621010001</c:v>
                </c:pt>
                <c:pt idx="159">
                  <c:v>2.1213891829990001</c:v>
                </c:pt>
                <c:pt idx="160">
                  <c:v>2.1291117995520001</c:v>
                </c:pt>
                <c:pt idx="161">
                  <c:v>2.1291117995520001</c:v>
                </c:pt>
                <c:pt idx="162">
                  <c:v>2.1291117995520001</c:v>
                </c:pt>
                <c:pt idx="163">
                  <c:v>2.1291117995520001</c:v>
                </c:pt>
                <c:pt idx="164">
                  <c:v>2.090522731709</c:v>
                </c:pt>
                <c:pt idx="165">
                  <c:v>2.1364593548920001</c:v>
                </c:pt>
                <c:pt idx="166">
                  <c:v>2.164674004928</c:v>
                </c:pt>
                <c:pt idx="167">
                  <c:v>2.176541587889</c:v>
                </c:pt>
                <c:pt idx="168">
                  <c:v>2.176541587889</c:v>
                </c:pt>
                <c:pt idx="169">
                  <c:v>2.176541587889</c:v>
                </c:pt>
                <c:pt idx="170">
                  <c:v>2.1690556851260001</c:v>
                </c:pt>
                <c:pt idx="171">
                  <c:v>2.177650859686</c:v>
                </c:pt>
                <c:pt idx="172">
                  <c:v>2.1830576088579998</c:v>
                </c:pt>
                <c:pt idx="173">
                  <c:v>2.142231365053</c:v>
                </c:pt>
                <c:pt idx="174">
                  <c:v>2.1412428143229998</c:v>
                </c:pt>
                <c:pt idx="175">
                  <c:v>2.1412428143229998</c:v>
                </c:pt>
                <c:pt idx="176">
                  <c:v>2.1412428143229998</c:v>
                </c:pt>
                <c:pt idx="177">
                  <c:v>2.0801366642189998</c:v>
                </c:pt>
                <c:pt idx="178">
                  <c:v>2.0476909944730002</c:v>
                </c:pt>
                <c:pt idx="179">
                  <c:v>2.0864509251359999</c:v>
                </c:pt>
                <c:pt idx="180">
                  <c:v>2.1085141462129999</c:v>
                </c:pt>
                <c:pt idx="181">
                  <c:v>2.1212791986189998</c:v>
                </c:pt>
                <c:pt idx="182">
                  <c:v>2.1212791986189998</c:v>
                </c:pt>
                <c:pt idx="183">
                  <c:v>2.1212791986189998</c:v>
                </c:pt>
                <c:pt idx="184">
                  <c:v>2.1062230049720001</c:v>
                </c:pt>
                <c:pt idx="185">
                  <c:v>2.1170941109119998</c:v>
                </c:pt>
                <c:pt idx="186">
                  <c:v>2.1351625750909999</c:v>
                </c:pt>
                <c:pt idx="187">
                  <c:v>2.0785714591010001</c:v>
                </c:pt>
                <c:pt idx="188">
                  <c:v>2.1270099879440001</c:v>
                </c:pt>
                <c:pt idx="189">
                  <c:v>2.1270099879440001</c:v>
                </c:pt>
                <c:pt idx="190">
                  <c:v>2.1270099879440001</c:v>
                </c:pt>
                <c:pt idx="191">
                  <c:v>2.1515709526850002</c:v>
                </c:pt>
                <c:pt idx="192">
                  <c:v>2.1850924850119999</c:v>
                </c:pt>
                <c:pt idx="193">
                  <c:v>2.2349146396199999</c:v>
                </c:pt>
                <c:pt idx="194">
                  <c:v>2.2088208139400001</c:v>
                </c:pt>
                <c:pt idx="195">
                  <c:v>2.188727551056</c:v>
                </c:pt>
                <c:pt idx="196">
                  <c:v>2.188727551056</c:v>
                </c:pt>
                <c:pt idx="197">
                  <c:v>2.188727551056</c:v>
                </c:pt>
                <c:pt idx="198">
                  <c:v>2.2005664311739999</c:v>
                </c:pt>
                <c:pt idx="199">
                  <c:v>2.2023505698560002</c:v>
                </c:pt>
                <c:pt idx="200">
                  <c:v>2.1974105365000001</c:v>
                </c:pt>
                <c:pt idx="201">
                  <c:v>2.2194603123709999</c:v>
                </c:pt>
                <c:pt idx="202">
                  <c:v>2.2137598161679999</c:v>
                </c:pt>
                <c:pt idx="203">
                  <c:v>2.2137598161679999</c:v>
                </c:pt>
                <c:pt idx="204">
                  <c:v>2.2137598161679999</c:v>
                </c:pt>
                <c:pt idx="205">
                  <c:v>2.1732961694499999</c:v>
                </c:pt>
                <c:pt idx="206">
                  <c:v>2.1792364973199998</c:v>
                </c:pt>
                <c:pt idx="207">
                  <c:v>2.187845238345</c:v>
                </c:pt>
                <c:pt idx="208">
                  <c:v>2.1759125862430002</c:v>
                </c:pt>
                <c:pt idx="209">
                  <c:v>2.1749982031870001</c:v>
                </c:pt>
                <c:pt idx="210">
                  <c:v>2.1749982031870001</c:v>
                </c:pt>
                <c:pt idx="211">
                  <c:v>2.1749982031870001</c:v>
                </c:pt>
                <c:pt idx="212">
                  <c:v>2.161395093546</c:v>
                </c:pt>
                <c:pt idx="213">
                  <c:v>2.1742519734910002</c:v>
                </c:pt>
                <c:pt idx="214">
                  <c:v>2.1617376365740002</c:v>
                </c:pt>
                <c:pt idx="215">
                  <c:v>2.1320864606200001</c:v>
                </c:pt>
                <c:pt idx="216">
                  <c:v>2.1418222613209998</c:v>
                </c:pt>
                <c:pt idx="217">
                  <c:v>2.1418222613209998</c:v>
                </c:pt>
                <c:pt idx="218">
                  <c:v>2.1418222613209998</c:v>
                </c:pt>
                <c:pt idx="219">
                  <c:v>2.2045241247480001</c:v>
                </c:pt>
                <c:pt idx="220">
                  <c:v>2.2201264529100002</c:v>
                </c:pt>
                <c:pt idx="221">
                  <c:v>2.1800662521710001</c:v>
                </c:pt>
                <c:pt idx="222">
                  <c:v>2.1941558038940001</c:v>
                </c:pt>
                <c:pt idx="223">
                  <c:v>2.1304183749129999</c:v>
                </c:pt>
                <c:pt idx="224">
                  <c:v>2.1304183749129999</c:v>
                </c:pt>
                <c:pt idx="225">
                  <c:v>2.1304183749129999</c:v>
                </c:pt>
                <c:pt idx="226">
                  <c:v>2.1304183749129999</c:v>
                </c:pt>
                <c:pt idx="227">
                  <c:v>2.1018573452489999</c:v>
                </c:pt>
                <c:pt idx="228">
                  <c:v>2.1347821664889999</c:v>
                </c:pt>
                <c:pt idx="229">
                  <c:v>2.0829003487289999</c:v>
                </c:pt>
                <c:pt idx="230">
                  <c:v>2.0810313085850001</c:v>
                </c:pt>
                <c:pt idx="231">
                  <c:v>2.0810313085850001</c:v>
                </c:pt>
                <c:pt idx="232">
                  <c:v>2.0810313085850001</c:v>
                </c:pt>
                <c:pt idx="233">
                  <c:v>2.1048130769040001</c:v>
                </c:pt>
                <c:pt idx="234">
                  <c:v>2.0944510902950002</c:v>
                </c:pt>
                <c:pt idx="235">
                  <c:v>2.099210052633</c:v>
                </c:pt>
                <c:pt idx="236">
                  <c:v>2.1162705396039998</c:v>
                </c:pt>
                <c:pt idx="237">
                  <c:v>2.1155308803850001</c:v>
                </c:pt>
                <c:pt idx="238">
                  <c:v>2.1155308803850001</c:v>
                </c:pt>
                <c:pt idx="239">
                  <c:v>2.1155308803850001</c:v>
                </c:pt>
                <c:pt idx="240">
                  <c:v>2.0953354910019999</c:v>
                </c:pt>
                <c:pt idx="241">
                  <c:v>2.1299486377179999</c:v>
                </c:pt>
                <c:pt idx="242">
                  <c:v>2.0900524669279998</c:v>
                </c:pt>
                <c:pt idx="243">
                  <c:v>2.0890013042</c:v>
                </c:pt>
                <c:pt idx="244">
                  <c:v>2.06892509025</c:v>
                </c:pt>
                <c:pt idx="245">
                  <c:v>2.06892509025</c:v>
                </c:pt>
                <c:pt idx="246">
                  <c:v>2.06892509025</c:v>
                </c:pt>
                <c:pt idx="247">
                  <c:v>2.056380101562</c:v>
                </c:pt>
                <c:pt idx="248">
                  <c:v>2.006713683419</c:v>
                </c:pt>
                <c:pt idx="249">
                  <c:v>2.0004213160109998</c:v>
                </c:pt>
                <c:pt idx="250">
                  <c:v>1.9724680869140001</c:v>
                </c:pt>
                <c:pt idx="251">
                  <c:v>1.9610144695280001</c:v>
                </c:pt>
                <c:pt idx="252">
                  <c:v>1.9610144695280001</c:v>
                </c:pt>
                <c:pt idx="253">
                  <c:v>1.9610144695280001</c:v>
                </c:pt>
                <c:pt idx="254">
                  <c:v>1.971657910764</c:v>
                </c:pt>
                <c:pt idx="255">
                  <c:v>2.0602797700819999</c:v>
                </c:pt>
                <c:pt idx="256">
                  <c:v>2.0790163275100002</c:v>
                </c:pt>
                <c:pt idx="257">
                  <c:v>2.0649925806690002</c:v>
                </c:pt>
                <c:pt idx="258">
                  <c:v>2.0623351758530002</c:v>
                </c:pt>
                <c:pt idx="259">
                  <c:v>2.0623351758530002</c:v>
                </c:pt>
                <c:pt idx="260">
                  <c:v>2.0623351758530002</c:v>
                </c:pt>
                <c:pt idx="261">
                  <c:v>2.1310832097749999</c:v>
                </c:pt>
                <c:pt idx="262">
                  <c:v>2.0997075581439999</c:v>
                </c:pt>
                <c:pt idx="263">
                  <c:v>2.0782430593069998</c:v>
                </c:pt>
                <c:pt idx="264">
                  <c:v>2.0564781458280001</c:v>
                </c:pt>
                <c:pt idx="265">
                  <c:v>2.0358710571</c:v>
                </c:pt>
                <c:pt idx="266">
                  <c:v>2.0358710571</c:v>
                </c:pt>
                <c:pt idx="267">
                  <c:v>2.0358710571</c:v>
                </c:pt>
                <c:pt idx="268">
                  <c:v>2.0092344878109998</c:v>
                </c:pt>
                <c:pt idx="269">
                  <c:v>2.098674530811</c:v>
                </c:pt>
                <c:pt idx="270">
                  <c:v>2.1225423289780001</c:v>
                </c:pt>
                <c:pt idx="271">
                  <c:v>2.1169088970029999</c:v>
                </c:pt>
                <c:pt idx="272">
                  <c:v>2.0965224712360002</c:v>
                </c:pt>
                <c:pt idx="273">
                  <c:v>2.0965224712360002</c:v>
                </c:pt>
                <c:pt idx="274">
                  <c:v>2.0965224712360002</c:v>
                </c:pt>
                <c:pt idx="275">
                  <c:v>2.0965224712360002</c:v>
                </c:pt>
                <c:pt idx="276">
                  <c:v>2.0965224712360002</c:v>
                </c:pt>
                <c:pt idx="277">
                  <c:v>2.0965224712360002</c:v>
                </c:pt>
                <c:pt idx="278">
                  <c:v>2.0886849619849999</c:v>
                </c:pt>
                <c:pt idx="279">
                  <c:v>2.0873256217730001</c:v>
                </c:pt>
                <c:pt idx="280">
                  <c:v>2.0873256217730001</c:v>
                </c:pt>
                <c:pt idx="281">
                  <c:v>2.0873256217730001</c:v>
                </c:pt>
                <c:pt idx="282">
                  <c:v>2.0653797619460001</c:v>
                </c:pt>
                <c:pt idx="283">
                  <c:v>2.1345745348920002</c:v>
                </c:pt>
                <c:pt idx="284">
                  <c:v>2.1345745348920002</c:v>
                </c:pt>
                <c:pt idx="285">
                  <c:v>2.1345745348920002</c:v>
                </c:pt>
                <c:pt idx="286">
                  <c:v>2.1253067873770002</c:v>
                </c:pt>
                <c:pt idx="287">
                  <c:v>2.1253067873770002</c:v>
                </c:pt>
                <c:pt idx="288">
                  <c:v>2.1253067873770002</c:v>
                </c:pt>
                <c:pt idx="289">
                  <c:v>2.1253067873770002</c:v>
                </c:pt>
                <c:pt idx="290">
                  <c:v>2.1253067873770002</c:v>
                </c:pt>
                <c:pt idx="291">
                  <c:v>2.1313891340070001</c:v>
                </c:pt>
                <c:pt idx="292">
                  <c:v>2.1102927184800002</c:v>
                </c:pt>
                <c:pt idx="293">
                  <c:v>2.1288194701830001</c:v>
                </c:pt>
                <c:pt idx="294">
                  <c:v>2.1288194701830001</c:v>
                </c:pt>
                <c:pt idx="295">
                  <c:v>2.1288194701830001</c:v>
                </c:pt>
                <c:pt idx="296">
                  <c:v>2.1288194701830001</c:v>
                </c:pt>
                <c:pt idx="297">
                  <c:v>2.1288194701830001</c:v>
                </c:pt>
                <c:pt idx="298">
                  <c:v>2.1161560990130002</c:v>
                </c:pt>
                <c:pt idx="299">
                  <c:v>2.143537382031</c:v>
                </c:pt>
                <c:pt idx="300">
                  <c:v>2.1390070615760002</c:v>
                </c:pt>
                <c:pt idx="301">
                  <c:v>2.1390070615760002</c:v>
                </c:pt>
                <c:pt idx="302">
                  <c:v>2.1390070615760002</c:v>
                </c:pt>
                <c:pt idx="303">
                  <c:v>2.1295332889599998</c:v>
                </c:pt>
                <c:pt idx="304">
                  <c:v>2.1407350246250001</c:v>
                </c:pt>
                <c:pt idx="305">
                  <c:v>2.1557338190680002</c:v>
                </c:pt>
                <c:pt idx="306">
                  <c:v>2.1286423446630001</c:v>
                </c:pt>
                <c:pt idx="307">
                  <c:v>2.2019201603309999</c:v>
                </c:pt>
                <c:pt idx="308">
                  <c:v>2.2019201603309999</c:v>
                </c:pt>
                <c:pt idx="309">
                  <c:v>2.2019201603309999</c:v>
                </c:pt>
                <c:pt idx="310">
                  <c:v>2.1905034314990002</c:v>
                </c:pt>
                <c:pt idx="311">
                  <c:v>2.1778989540290001</c:v>
                </c:pt>
                <c:pt idx="312">
                  <c:v>2.1843278953269998</c:v>
                </c:pt>
                <c:pt idx="313">
                  <c:v>2.1846026706399999</c:v>
                </c:pt>
                <c:pt idx="314">
                  <c:v>2.2142207871180002</c:v>
                </c:pt>
                <c:pt idx="315">
                  <c:v>2.2142207871180002</c:v>
                </c:pt>
                <c:pt idx="316">
                  <c:v>2.2142207871180002</c:v>
                </c:pt>
                <c:pt idx="317">
                  <c:v>2.2505741640350001</c:v>
                </c:pt>
                <c:pt idx="318">
                  <c:v>2.3354811859479998</c:v>
                </c:pt>
                <c:pt idx="319">
                  <c:v>2.4137990913610001</c:v>
                </c:pt>
                <c:pt idx="320">
                  <c:v>2.4362125681119999</c:v>
                </c:pt>
                <c:pt idx="321">
                  <c:v>2.3290194668640001</c:v>
                </c:pt>
                <c:pt idx="322">
                  <c:v>2.3290194668640001</c:v>
                </c:pt>
                <c:pt idx="323">
                  <c:v>2.3290194668640001</c:v>
                </c:pt>
                <c:pt idx="324">
                  <c:v>2.371139792993</c:v>
                </c:pt>
                <c:pt idx="325">
                  <c:v>2.3755276646849999</c:v>
                </c:pt>
                <c:pt idx="326">
                  <c:v>2.3521299697779998</c:v>
                </c:pt>
                <c:pt idx="327">
                  <c:v>2.3704399624220001</c:v>
                </c:pt>
                <c:pt idx="328">
                  <c:v>2.3842702186550002</c:v>
                </c:pt>
                <c:pt idx="329">
                  <c:v>2.3842702186550002</c:v>
                </c:pt>
                <c:pt idx="330">
                  <c:v>2.3842702186550002</c:v>
                </c:pt>
                <c:pt idx="331">
                  <c:v>2.303414386549</c:v>
                </c:pt>
                <c:pt idx="332">
                  <c:v>2.3019112787960001</c:v>
                </c:pt>
                <c:pt idx="333">
                  <c:v>2.3770037088330001</c:v>
                </c:pt>
                <c:pt idx="334">
                  <c:v>2.4136534749540002</c:v>
                </c:pt>
                <c:pt idx="335">
                  <c:v>2.405339522487</c:v>
                </c:pt>
                <c:pt idx="336">
                  <c:v>2.405339522487</c:v>
                </c:pt>
                <c:pt idx="337">
                  <c:v>2.405339522487</c:v>
                </c:pt>
                <c:pt idx="338">
                  <c:v>2.3808118885249998</c:v>
                </c:pt>
                <c:pt idx="339">
                  <c:v>2.4499470457160002</c:v>
                </c:pt>
                <c:pt idx="340">
                  <c:v>2.3981146491119998</c:v>
                </c:pt>
                <c:pt idx="341">
                  <c:v>2.4221357727980002</c:v>
                </c:pt>
                <c:pt idx="342">
                  <c:v>2.3844346752369998</c:v>
                </c:pt>
                <c:pt idx="343">
                  <c:v>2.3844346752369998</c:v>
                </c:pt>
                <c:pt idx="344">
                  <c:v>2.3844346752369998</c:v>
                </c:pt>
                <c:pt idx="345">
                  <c:v>2.4400334373149999</c:v>
                </c:pt>
                <c:pt idx="346">
                  <c:v>2.4133425716370001</c:v>
                </c:pt>
                <c:pt idx="347">
                  <c:v>2.38415146514</c:v>
                </c:pt>
                <c:pt idx="348">
                  <c:v>2.3709292067069998</c:v>
                </c:pt>
                <c:pt idx="349">
                  <c:v>2.3752889930249999</c:v>
                </c:pt>
                <c:pt idx="350">
                  <c:v>2.3752889930249999</c:v>
                </c:pt>
                <c:pt idx="351">
                  <c:v>2.3752889930249999</c:v>
                </c:pt>
                <c:pt idx="352">
                  <c:v>2.387180727584</c:v>
                </c:pt>
                <c:pt idx="353">
                  <c:v>2.3496048848169999</c:v>
                </c:pt>
                <c:pt idx="354">
                  <c:v>2.3740968637919999</c:v>
                </c:pt>
                <c:pt idx="355">
                  <c:v>2.3672593126030002</c:v>
                </c:pt>
                <c:pt idx="356">
                  <c:v>2.3379972316609998</c:v>
                </c:pt>
                <c:pt idx="357">
                  <c:v>2.3379972316609998</c:v>
                </c:pt>
                <c:pt idx="358">
                  <c:v>2.3379972316609998</c:v>
                </c:pt>
                <c:pt idx="359">
                  <c:v>2.3084052013709999</c:v>
                </c:pt>
                <c:pt idx="360">
                  <c:v>2.34176452638</c:v>
                </c:pt>
                <c:pt idx="361">
                  <c:v>2.3118294691050001</c:v>
                </c:pt>
                <c:pt idx="362">
                  <c:v>2.3421154462530001</c:v>
                </c:pt>
                <c:pt idx="363">
                  <c:v>2.32007023222</c:v>
                </c:pt>
                <c:pt idx="364">
                  <c:v>2.32007023222</c:v>
                </c:pt>
                <c:pt idx="365">
                  <c:v>2.32007023222</c:v>
                </c:pt>
                <c:pt idx="366">
                  <c:v>2.2869316519480001</c:v>
                </c:pt>
                <c:pt idx="367">
                  <c:v>2.2617572451410002</c:v>
                </c:pt>
                <c:pt idx="368">
                  <c:v>2.20235721862</c:v>
                </c:pt>
                <c:pt idx="369">
                  <c:v>2.203909034199</c:v>
                </c:pt>
                <c:pt idx="370">
                  <c:v>2.248673670344</c:v>
                </c:pt>
                <c:pt idx="371">
                  <c:v>2.248673670344</c:v>
                </c:pt>
                <c:pt idx="372">
                  <c:v>2.248673670344</c:v>
                </c:pt>
                <c:pt idx="373">
                  <c:v>2.2289313531169999</c:v>
                </c:pt>
                <c:pt idx="374">
                  <c:v>2.2843669290570001</c:v>
                </c:pt>
                <c:pt idx="375">
                  <c:v>2.325399813138</c:v>
                </c:pt>
                <c:pt idx="376">
                  <c:v>2.2981545420509999</c:v>
                </c:pt>
                <c:pt idx="377">
                  <c:v>2.293527200097</c:v>
                </c:pt>
                <c:pt idx="378">
                  <c:v>2.293527200097</c:v>
                </c:pt>
                <c:pt idx="379">
                  <c:v>2.293527200097</c:v>
                </c:pt>
                <c:pt idx="380">
                  <c:v>2.3489699380519999</c:v>
                </c:pt>
                <c:pt idx="381">
                  <c:v>2.292983333759</c:v>
                </c:pt>
                <c:pt idx="382">
                  <c:v>2.2934328122640002</c:v>
                </c:pt>
                <c:pt idx="383">
                  <c:v>2.2604478934809999</c:v>
                </c:pt>
                <c:pt idx="384">
                  <c:v>2.2340145253510002</c:v>
                </c:pt>
                <c:pt idx="385">
                  <c:v>2.2340145253510002</c:v>
                </c:pt>
                <c:pt idx="386">
                  <c:v>2.2340145253510002</c:v>
                </c:pt>
                <c:pt idx="387">
                  <c:v>2.218178514161</c:v>
                </c:pt>
                <c:pt idx="388">
                  <c:v>2.2639196334829998</c:v>
                </c:pt>
                <c:pt idx="389">
                  <c:v>2.31611146388</c:v>
                </c:pt>
                <c:pt idx="390">
                  <c:v>2.2969412013410002</c:v>
                </c:pt>
                <c:pt idx="391">
                  <c:v>2.2886025321579999</c:v>
                </c:pt>
                <c:pt idx="392">
                  <c:v>2.2886025321579999</c:v>
                </c:pt>
                <c:pt idx="393">
                  <c:v>2.2886025321579999</c:v>
                </c:pt>
                <c:pt idx="394">
                  <c:v>2.2644352101380001</c:v>
                </c:pt>
                <c:pt idx="395">
                  <c:v>2.2538276983740002</c:v>
                </c:pt>
                <c:pt idx="396">
                  <c:v>2.2959444427540001</c:v>
                </c:pt>
                <c:pt idx="397">
                  <c:v>2.3341652093969998</c:v>
                </c:pt>
                <c:pt idx="398">
                  <c:v>2.3138955261529999</c:v>
                </c:pt>
                <c:pt idx="399">
                  <c:v>2.3138955261529999</c:v>
                </c:pt>
                <c:pt idx="400">
                  <c:v>2.3138955261529999</c:v>
                </c:pt>
                <c:pt idx="401">
                  <c:v>2.2937838667560002</c:v>
                </c:pt>
                <c:pt idx="402">
                  <c:v>2.2804745658329999</c:v>
                </c:pt>
                <c:pt idx="403">
                  <c:v>2.3051863566219999</c:v>
                </c:pt>
                <c:pt idx="404">
                  <c:v>2.2243944633699999</c:v>
                </c:pt>
                <c:pt idx="405">
                  <c:v>2.2559763005820002</c:v>
                </c:pt>
                <c:pt idx="406">
                  <c:v>2.2559763005820002</c:v>
                </c:pt>
                <c:pt idx="407">
                  <c:v>2.2559763005820002</c:v>
                </c:pt>
                <c:pt idx="408">
                  <c:v>2.2176500551129998</c:v>
                </c:pt>
                <c:pt idx="409">
                  <c:v>2.1801910787019998</c:v>
                </c:pt>
                <c:pt idx="410">
                  <c:v>2.214767485766</c:v>
                </c:pt>
                <c:pt idx="411">
                  <c:v>2.2277872807099999</c:v>
                </c:pt>
                <c:pt idx="412">
                  <c:v>2.2567736664839999</c:v>
                </c:pt>
                <c:pt idx="413">
                  <c:v>2.2567736664839999</c:v>
                </c:pt>
                <c:pt idx="414">
                  <c:v>2.2567736664839999</c:v>
                </c:pt>
                <c:pt idx="415">
                  <c:v>2.22270891416</c:v>
                </c:pt>
                <c:pt idx="416">
                  <c:v>2.1307475342250002</c:v>
                </c:pt>
                <c:pt idx="417">
                  <c:v>2.1448369825959999</c:v>
                </c:pt>
                <c:pt idx="418">
                  <c:v>2.075870752932</c:v>
                </c:pt>
                <c:pt idx="419">
                  <c:v>2.0520431873509999</c:v>
                </c:pt>
                <c:pt idx="420">
                  <c:v>2.0520431873509999</c:v>
                </c:pt>
                <c:pt idx="421">
                  <c:v>2.0520431873509999</c:v>
                </c:pt>
                <c:pt idx="422">
                  <c:v>2.045597107366</c:v>
                </c:pt>
                <c:pt idx="423">
                  <c:v>2.11036583408</c:v>
                </c:pt>
                <c:pt idx="424">
                  <c:v>2.1229055017410001</c:v>
                </c:pt>
                <c:pt idx="425">
                  <c:v>2.1298353191650001</c:v>
                </c:pt>
                <c:pt idx="426">
                  <c:v>2.0972233122250001</c:v>
                </c:pt>
                <c:pt idx="427">
                  <c:v>2.0972233122250001</c:v>
                </c:pt>
                <c:pt idx="428">
                  <c:v>2.0972233122250001</c:v>
                </c:pt>
                <c:pt idx="429">
                  <c:v>2.0942926803169999</c:v>
                </c:pt>
                <c:pt idx="430">
                  <c:v>2.1155808755550001</c:v>
                </c:pt>
                <c:pt idx="431">
                  <c:v>2.0896083544340001</c:v>
                </c:pt>
                <c:pt idx="432">
                  <c:v>2.07827383973</c:v>
                </c:pt>
                <c:pt idx="433">
                  <c:v>2.02674098505</c:v>
                </c:pt>
                <c:pt idx="434">
                  <c:v>2.02674098505</c:v>
                </c:pt>
                <c:pt idx="435">
                  <c:v>2.02674098505</c:v>
                </c:pt>
                <c:pt idx="436">
                  <c:v>2.02674098505</c:v>
                </c:pt>
                <c:pt idx="437">
                  <c:v>1.9794077180980001</c:v>
                </c:pt>
                <c:pt idx="438">
                  <c:v>1.9855444716620001</c:v>
                </c:pt>
                <c:pt idx="439">
                  <c:v>2.069052103527</c:v>
                </c:pt>
                <c:pt idx="440">
                  <c:v>2.0168990857429998</c:v>
                </c:pt>
                <c:pt idx="441">
                  <c:v>2.0168990857429998</c:v>
                </c:pt>
                <c:pt idx="442">
                  <c:v>2.0168990857429998</c:v>
                </c:pt>
                <c:pt idx="443">
                  <c:v>1.9846829236550001</c:v>
                </c:pt>
                <c:pt idx="444">
                  <c:v>2.0075755707199998</c:v>
                </c:pt>
                <c:pt idx="445">
                  <c:v>2.034384380613</c:v>
                </c:pt>
                <c:pt idx="446">
                  <c:v>1.9868877410950001</c:v>
                </c:pt>
                <c:pt idx="447">
                  <c:v>1.971976164602</c:v>
                </c:pt>
                <c:pt idx="448">
                  <c:v>1.971976164602</c:v>
                </c:pt>
                <c:pt idx="449">
                  <c:v>1.971976164602</c:v>
                </c:pt>
                <c:pt idx="450">
                  <c:v>1.9360413517099999</c:v>
                </c:pt>
                <c:pt idx="451">
                  <c:v>1.9085062644599999</c:v>
                </c:pt>
                <c:pt idx="452">
                  <c:v>1.901121526317</c:v>
                </c:pt>
                <c:pt idx="453">
                  <c:v>1.946626782906</c:v>
                </c:pt>
                <c:pt idx="454">
                  <c:v>1.9329353166659999</c:v>
                </c:pt>
                <c:pt idx="455">
                  <c:v>1.9329353166659999</c:v>
                </c:pt>
                <c:pt idx="456">
                  <c:v>1.9329353166659999</c:v>
                </c:pt>
                <c:pt idx="457">
                  <c:v>1.9076322145439999</c:v>
                </c:pt>
                <c:pt idx="458">
                  <c:v>1.9216181779970001</c:v>
                </c:pt>
                <c:pt idx="459">
                  <c:v>1.909596983091</c:v>
                </c:pt>
                <c:pt idx="460">
                  <c:v>1.896751756487</c:v>
                </c:pt>
                <c:pt idx="461">
                  <c:v>1.8814156793750001</c:v>
                </c:pt>
                <c:pt idx="462">
                  <c:v>1.8814156793750001</c:v>
                </c:pt>
                <c:pt idx="463">
                  <c:v>1.8814156793750001</c:v>
                </c:pt>
                <c:pt idx="464">
                  <c:v>1.89726147898</c:v>
                </c:pt>
                <c:pt idx="465">
                  <c:v>1.89726147898</c:v>
                </c:pt>
                <c:pt idx="466">
                  <c:v>1.89726147898</c:v>
                </c:pt>
                <c:pt idx="467">
                  <c:v>1.8718131051719999</c:v>
                </c:pt>
                <c:pt idx="468">
                  <c:v>1.8509423947700001</c:v>
                </c:pt>
                <c:pt idx="469">
                  <c:v>1.8509423947700001</c:v>
                </c:pt>
                <c:pt idx="470">
                  <c:v>1.8509423947700001</c:v>
                </c:pt>
                <c:pt idx="471">
                  <c:v>1.8509423947700001</c:v>
                </c:pt>
                <c:pt idx="472">
                  <c:v>1.8509423947700001</c:v>
                </c:pt>
                <c:pt idx="473">
                  <c:v>1.868291489218</c:v>
                </c:pt>
                <c:pt idx="474">
                  <c:v>1.8651740614800001</c:v>
                </c:pt>
                <c:pt idx="475">
                  <c:v>1.9275345373120001</c:v>
                </c:pt>
                <c:pt idx="476">
                  <c:v>1.9275345373120001</c:v>
                </c:pt>
                <c:pt idx="477">
                  <c:v>1.9275345373120001</c:v>
                </c:pt>
                <c:pt idx="478">
                  <c:v>1.978365589337</c:v>
                </c:pt>
                <c:pt idx="479">
                  <c:v>2.0355875608709999</c:v>
                </c:pt>
                <c:pt idx="480">
                  <c:v>2.082737229997</c:v>
                </c:pt>
                <c:pt idx="481">
                  <c:v>2.0742393215530002</c:v>
                </c:pt>
                <c:pt idx="482">
                  <c:v>2.0748338032990001</c:v>
                </c:pt>
                <c:pt idx="483">
                  <c:v>2.0748338032990001</c:v>
                </c:pt>
                <c:pt idx="484">
                  <c:v>2.0748338032990001</c:v>
                </c:pt>
                <c:pt idx="485">
                  <c:v>2.0555723564689998</c:v>
                </c:pt>
                <c:pt idx="486">
                  <c:v>2.0555723564689998</c:v>
                </c:pt>
                <c:pt idx="487">
                  <c:v>2.0555723564689998</c:v>
                </c:pt>
                <c:pt idx="488">
                  <c:v>2.0151775210539999</c:v>
                </c:pt>
                <c:pt idx="489">
                  <c:v>2.0297584117429999</c:v>
                </c:pt>
                <c:pt idx="490">
                  <c:v>2.0297584117429999</c:v>
                </c:pt>
                <c:pt idx="491">
                  <c:v>2.0297584117429999</c:v>
                </c:pt>
                <c:pt idx="492">
                  <c:v>2.0787757343459998</c:v>
                </c:pt>
                <c:pt idx="493">
                  <c:v>2.0727910039830002</c:v>
                </c:pt>
                <c:pt idx="494">
                  <c:v>2.0076881046919999</c:v>
                </c:pt>
                <c:pt idx="495">
                  <c:v>2.0012367023289999</c:v>
                </c:pt>
                <c:pt idx="496">
                  <c:v>1.9873345206840001</c:v>
                </c:pt>
                <c:pt idx="497">
                  <c:v>1.9873345206840001</c:v>
                </c:pt>
                <c:pt idx="498">
                  <c:v>1.9873345206840001</c:v>
                </c:pt>
                <c:pt idx="499">
                  <c:v>2.0393298784640002</c:v>
                </c:pt>
                <c:pt idx="500">
                  <c:v>1.9955448323010001</c:v>
                </c:pt>
                <c:pt idx="501">
                  <c:v>2.040048747028</c:v>
                </c:pt>
                <c:pt idx="502">
                  <c:v>1.9743493788149999</c:v>
                </c:pt>
                <c:pt idx="503">
                  <c:v>2.0271368953710001</c:v>
                </c:pt>
                <c:pt idx="504">
                  <c:v>2.0271368953710001</c:v>
                </c:pt>
                <c:pt idx="505">
                  <c:v>2.0271368953710001</c:v>
                </c:pt>
                <c:pt idx="506">
                  <c:v>2.0428374242</c:v>
                </c:pt>
                <c:pt idx="507">
                  <c:v>2.026340257552</c:v>
                </c:pt>
                <c:pt idx="508">
                  <c:v>2.03964673657</c:v>
                </c:pt>
                <c:pt idx="509">
                  <c:v>2.0231847689940001</c:v>
                </c:pt>
                <c:pt idx="510">
                  <c:v>2.0183327960800002</c:v>
                </c:pt>
                <c:pt idx="511">
                  <c:v>2.0183327960800002</c:v>
                </c:pt>
                <c:pt idx="512">
                  <c:v>2.0183327960800002</c:v>
                </c:pt>
                <c:pt idx="513">
                  <c:v>2.0118789424200001</c:v>
                </c:pt>
                <c:pt idx="514">
                  <c:v>1.9998349088639999</c:v>
                </c:pt>
                <c:pt idx="515">
                  <c:v>1.9998349088639999</c:v>
                </c:pt>
                <c:pt idx="516">
                  <c:v>1.9998349088639999</c:v>
                </c:pt>
                <c:pt idx="517">
                  <c:v>1.958336339121</c:v>
                </c:pt>
                <c:pt idx="518">
                  <c:v>1.958336339121</c:v>
                </c:pt>
                <c:pt idx="519">
                  <c:v>1.958336339121</c:v>
                </c:pt>
                <c:pt idx="520">
                  <c:v>1.8474508181439999</c:v>
                </c:pt>
                <c:pt idx="521">
                  <c:v>1.90451516942</c:v>
                </c:pt>
                <c:pt idx="522">
                  <c:v>1.8860237609520001</c:v>
                </c:pt>
                <c:pt idx="523">
                  <c:v>1.8884881569059999</c:v>
                </c:pt>
                <c:pt idx="524">
                  <c:v>1.9294966264210001</c:v>
                </c:pt>
                <c:pt idx="525">
                  <c:v>1.9294966264210001</c:v>
                </c:pt>
                <c:pt idx="526">
                  <c:v>1.9294966264210001</c:v>
                </c:pt>
                <c:pt idx="527">
                  <c:v>1.924207545457</c:v>
                </c:pt>
                <c:pt idx="528">
                  <c:v>1.927057234302</c:v>
                </c:pt>
                <c:pt idx="529">
                  <c:v>1.984696331811</c:v>
                </c:pt>
                <c:pt idx="530">
                  <c:v>1.981178011173</c:v>
                </c:pt>
                <c:pt idx="531">
                  <c:v>1.9363560108140001</c:v>
                </c:pt>
                <c:pt idx="532">
                  <c:v>1.9363560108140001</c:v>
                </c:pt>
                <c:pt idx="533">
                  <c:v>1.9363560108140001</c:v>
                </c:pt>
                <c:pt idx="534">
                  <c:v>1.9322650328769999</c:v>
                </c:pt>
                <c:pt idx="535">
                  <c:v>1.955764641354</c:v>
                </c:pt>
                <c:pt idx="536">
                  <c:v>1.972084934867</c:v>
                </c:pt>
                <c:pt idx="537">
                  <c:v>1.9520497557550001</c:v>
                </c:pt>
                <c:pt idx="538">
                  <c:v>1.9103236681089999</c:v>
                </c:pt>
                <c:pt idx="539">
                  <c:v>1.9103236681089999</c:v>
                </c:pt>
                <c:pt idx="540">
                  <c:v>1.9103236681089999</c:v>
                </c:pt>
                <c:pt idx="541">
                  <c:v>1.8792902355159999</c:v>
                </c:pt>
                <c:pt idx="542">
                  <c:v>1.9365214171480001</c:v>
                </c:pt>
                <c:pt idx="543">
                  <c:v>1.961129235429</c:v>
                </c:pt>
                <c:pt idx="544">
                  <c:v>1.9590197554290001</c:v>
                </c:pt>
                <c:pt idx="545">
                  <c:v>2.0218358672800001</c:v>
                </c:pt>
                <c:pt idx="546">
                  <c:v>2.0218358672800001</c:v>
                </c:pt>
                <c:pt idx="547">
                  <c:v>2.0218358672800001</c:v>
                </c:pt>
                <c:pt idx="548">
                  <c:v>2.009539973216</c:v>
                </c:pt>
                <c:pt idx="549">
                  <c:v>2.0498199754790001</c:v>
                </c:pt>
                <c:pt idx="550">
                  <c:v>2.0541485671720001</c:v>
                </c:pt>
                <c:pt idx="551">
                  <c:v>2.0458523801539998</c:v>
                </c:pt>
                <c:pt idx="552">
                  <c:v>2.0824323560570002</c:v>
                </c:pt>
                <c:pt idx="553">
                  <c:v>2.0824323560570002</c:v>
                </c:pt>
                <c:pt idx="554">
                  <c:v>2.0824323560570002</c:v>
                </c:pt>
                <c:pt idx="555">
                  <c:v>2.0789216871590002</c:v>
                </c:pt>
                <c:pt idx="556">
                  <c:v>2.0495995937439999</c:v>
                </c:pt>
                <c:pt idx="557">
                  <c:v>2.0757999893050001</c:v>
                </c:pt>
                <c:pt idx="558">
                  <c:v>2.1324605421589999</c:v>
                </c:pt>
                <c:pt idx="559">
                  <c:v>2.1583144309410001</c:v>
                </c:pt>
                <c:pt idx="560">
                  <c:v>2.1583144309410001</c:v>
                </c:pt>
                <c:pt idx="561">
                  <c:v>2.1583144309410001</c:v>
                </c:pt>
                <c:pt idx="562">
                  <c:v>2.1672256066919999</c:v>
                </c:pt>
                <c:pt idx="563">
                  <c:v>2.1295048724069998</c:v>
                </c:pt>
                <c:pt idx="564">
                  <c:v>2.0574587895700001</c:v>
                </c:pt>
                <c:pt idx="565">
                  <c:v>2.065152460248</c:v>
                </c:pt>
                <c:pt idx="566">
                  <c:v>2.083177784713</c:v>
                </c:pt>
                <c:pt idx="567">
                  <c:v>2.083177784713</c:v>
                </c:pt>
                <c:pt idx="568">
                  <c:v>2.083177784713</c:v>
                </c:pt>
                <c:pt idx="569">
                  <c:v>2.028405907941</c:v>
                </c:pt>
                <c:pt idx="570">
                  <c:v>1.9994778460389999</c:v>
                </c:pt>
                <c:pt idx="571">
                  <c:v>2.0377377022099998</c:v>
                </c:pt>
                <c:pt idx="572">
                  <c:v>2.0673183723839998</c:v>
                </c:pt>
                <c:pt idx="573">
                  <c:v>2.008803589402</c:v>
                </c:pt>
                <c:pt idx="574">
                  <c:v>2.008803589402</c:v>
                </c:pt>
                <c:pt idx="575">
                  <c:v>2.008803589402</c:v>
                </c:pt>
                <c:pt idx="576">
                  <c:v>2.0067917204580001</c:v>
                </c:pt>
                <c:pt idx="577">
                  <c:v>1.97148859915</c:v>
                </c:pt>
                <c:pt idx="578">
                  <c:v>1.97148859915</c:v>
                </c:pt>
                <c:pt idx="579">
                  <c:v>1.923303071194</c:v>
                </c:pt>
                <c:pt idx="580">
                  <c:v>1.9627013712470001</c:v>
                </c:pt>
                <c:pt idx="581">
                  <c:v>1.9627013712470001</c:v>
                </c:pt>
                <c:pt idx="582">
                  <c:v>1.9627013712470001</c:v>
                </c:pt>
                <c:pt idx="583">
                  <c:v>1.96088923783</c:v>
                </c:pt>
                <c:pt idx="584">
                  <c:v>1.9719779607400001</c:v>
                </c:pt>
                <c:pt idx="585">
                  <c:v>2.0066293447599999</c:v>
                </c:pt>
                <c:pt idx="586">
                  <c:v>2.0292958470269999</c:v>
                </c:pt>
                <c:pt idx="587">
                  <c:v>2.0414023541450002</c:v>
                </c:pt>
                <c:pt idx="588">
                  <c:v>2.0414023541450002</c:v>
                </c:pt>
                <c:pt idx="589">
                  <c:v>2.0414023541450002</c:v>
                </c:pt>
                <c:pt idx="590">
                  <c:v>2.0317939041100002</c:v>
                </c:pt>
                <c:pt idx="591">
                  <c:v>2.0449228432050002</c:v>
                </c:pt>
                <c:pt idx="592">
                  <c:v>2.0852943755759998</c:v>
                </c:pt>
                <c:pt idx="593">
                  <c:v>2.0473441344899999</c:v>
                </c:pt>
                <c:pt idx="594">
                  <c:v>2.05346980214</c:v>
                </c:pt>
                <c:pt idx="595">
                  <c:v>2.05346980214</c:v>
                </c:pt>
                <c:pt idx="596">
                  <c:v>2.05346980214</c:v>
                </c:pt>
                <c:pt idx="597">
                  <c:v>2.0510655933590001</c:v>
                </c:pt>
                <c:pt idx="598">
                  <c:v>2.0435106866399999</c:v>
                </c:pt>
                <c:pt idx="599">
                  <c:v>1.999446422683</c:v>
                </c:pt>
                <c:pt idx="600">
                  <c:v>1.9568652435</c:v>
                </c:pt>
                <c:pt idx="601">
                  <c:v>2.0274423653590001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'איור 5 נתונים'!$F$2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rgbClr val="000000"/>
              </a:solidFill>
              <a:prstDash val="dash"/>
            </a:ln>
          </c:spPr>
          <c:marker>
            <c:symbol val="none"/>
          </c:marker>
          <c:cat>
            <c:numRef>
              <c:f>'איור 5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</c:numCache>
            </c:numRef>
          </c:cat>
          <c:val>
            <c:numRef>
              <c:f>'איור 5 נתונים'!$F$3:$F$3999</c:f>
              <c:numCache>
                <c:formatCode>General</c:formatCode>
                <c:ptCount val="399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'איור 5 נתונים'!$G$2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rgbClr val="000000"/>
              </a:solidFill>
              <a:prstDash val="dash"/>
            </a:ln>
          </c:spPr>
          <c:marker>
            <c:symbol val="none"/>
          </c:marker>
          <c:cat>
            <c:numRef>
              <c:f>'איור 5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</c:numCache>
            </c:numRef>
          </c:cat>
          <c:val>
            <c:numRef>
              <c:f>'איור 5 נתונים'!$G$3:$G$3999</c:f>
              <c:numCache>
                <c:formatCode>General</c:formatCode>
                <c:ptCount val="399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3</c:v>
                </c:pt>
                <c:pt idx="467">
                  <c:v>3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545024"/>
        <c:axId val="247267712"/>
      </c:lineChart>
      <c:dateAx>
        <c:axId val="246545024"/>
        <c:scaling>
          <c:orientation val="minMax"/>
          <c:max val="42971"/>
          <c:min val="42583"/>
        </c:scaling>
        <c:delete val="0"/>
        <c:axPos val="b"/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247267712"/>
        <c:crosses val="autoZero"/>
        <c:auto val="1"/>
        <c:lblOffset val="100"/>
        <c:baseTimeUnit val="days"/>
      </c:dateAx>
      <c:valAx>
        <c:axId val="247267712"/>
        <c:scaling>
          <c:orientation val="minMax"/>
          <c:max val="3.5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400"/>
                </a:pPr>
                <a:r>
                  <a:rPr lang="he-IL" sz="1400"/>
                  <a:t>%</a:t>
                </a:r>
                <a:endParaRPr lang="en-US" sz="1400"/>
              </a:p>
            </c:rich>
          </c:tx>
          <c:layout>
            <c:manualLayout>
              <c:xMode val="edge"/>
              <c:yMode val="edge"/>
              <c:x val="9.6518441916580485E-3"/>
              <c:y val="6.0389697050580553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246545024"/>
        <c:crosses val="autoZero"/>
        <c:crossBetween val="between"/>
        <c:majorUnit val="1"/>
      </c:valAx>
      <c:spPr>
        <a:noFill/>
        <a:ln w="3175">
          <a:noFill/>
          <a:prstDash val="solid"/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8.8041804678499341E-2"/>
          <c:y val="0.89098047958823345"/>
          <c:w val="0.77965586425835265"/>
          <c:h val="4.79575768184715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David"/>
              <a:ea typeface="David"/>
              <a:cs typeface="David"/>
            </a:defRPr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190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e-IL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/>
              <a:t>איור 6: שערי החליפין שקל-דולר, שקל-אירו ונומינלי אפקטיבי
</a:t>
            </a:r>
            <a:r>
              <a:rPr lang="he-IL" sz="2000" b="0"/>
              <a:t>1/1/2010 = 100, אוגוסט 2016 עד אוגוסט 2017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2492290732812134E-2"/>
          <c:y val="0.12754409546322221"/>
          <c:w val="0.89255533437030699"/>
          <c:h val="0.71723448296945558"/>
        </c:manualLayout>
      </c:layout>
      <c:lineChart>
        <c:grouping val="standard"/>
        <c:varyColors val="0"/>
        <c:ser>
          <c:idx val="2"/>
          <c:order val="2"/>
          <c:tx>
            <c:strRef>
              <c:f>'איור 6 נתונים'!$D$2</c:f>
              <c:strCache>
                <c:ptCount val="1"/>
                <c:pt idx="0">
                  <c:v>נומינלי אפקטיבי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6 נתונים'!$A$3:$A$3999</c:f>
              <c:numCache>
                <c:formatCode>m/d/yyyy</c:formatCode>
                <c:ptCount val="3997"/>
                <c:pt idx="0">
                  <c:v>42473</c:v>
                </c:pt>
                <c:pt idx="1">
                  <c:v>42474</c:v>
                </c:pt>
                <c:pt idx="2">
                  <c:v>42475</c:v>
                </c:pt>
                <c:pt idx="3">
                  <c:v>42476</c:v>
                </c:pt>
                <c:pt idx="4">
                  <c:v>42477</c:v>
                </c:pt>
                <c:pt idx="5">
                  <c:v>42478</c:v>
                </c:pt>
                <c:pt idx="6">
                  <c:v>42479</c:v>
                </c:pt>
                <c:pt idx="7">
                  <c:v>42480</c:v>
                </c:pt>
                <c:pt idx="8">
                  <c:v>42481</c:v>
                </c:pt>
                <c:pt idx="9">
                  <c:v>42482</c:v>
                </c:pt>
                <c:pt idx="10">
                  <c:v>42483</c:v>
                </c:pt>
                <c:pt idx="11">
                  <c:v>42484</c:v>
                </c:pt>
                <c:pt idx="12">
                  <c:v>42485</c:v>
                </c:pt>
                <c:pt idx="13">
                  <c:v>42486</c:v>
                </c:pt>
                <c:pt idx="14">
                  <c:v>42487</c:v>
                </c:pt>
                <c:pt idx="15">
                  <c:v>42488</c:v>
                </c:pt>
                <c:pt idx="16">
                  <c:v>42489</c:v>
                </c:pt>
                <c:pt idx="17">
                  <c:v>42490</c:v>
                </c:pt>
                <c:pt idx="18">
                  <c:v>42491</c:v>
                </c:pt>
                <c:pt idx="19">
                  <c:v>42492</c:v>
                </c:pt>
                <c:pt idx="20">
                  <c:v>42493</c:v>
                </c:pt>
                <c:pt idx="21">
                  <c:v>42494</c:v>
                </c:pt>
                <c:pt idx="22">
                  <c:v>42495</c:v>
                </c:pt>
                <c:pt idx="23">
                  <c:v>42496</c:v>
                </c:pt>
                <c:pt idx="24">
                  <c:v>42497</c:v>
                </c:pt>
                <c:pt idx="25">
                  <c:v>42498</c:v>
                </c:pt>
                <c:pt idx="26">
                  <c:v>42499</c:v>
                </c:pt>
                <c:pt idx="27">
                  <c:v>42500</c:v>
                </c:pt>
                <c:pt idx="28">
                  <c:v>42501</c:v>
                </c:pt>
                <c:pt idx="29">
                  <c:v>42502</c:v>
                </c:pt>
                <c:pt idx="30">
                  <c:v>42503</c:v>
                </c:pt>
                <c:pt idx="31">
                  <c:v>42504</c:v>
                </c:pt>
                <c:pt idx="32">
                  <c:v>42505</c:v>
                </c:pt>
                <c:pt idx="33">
                  <c:v>42506</c:v>
                </c:pt>
                <c:pt idx="34">
                  <c:v>42507</c:v>
                </c:pt>
                <c:pt idx="35">
                  <c:v>42508</c:v>
                </c:pt>
                <c:pt idx="36">
                  <c:v>42509</c:v>
                </c:pt>
                <c:pt idx="37">
                  <c:v>42510</c:v>
                </c:pt>
                <c:pt idx="38">
                  <c:v>42511</c:v>
                </c:pt>
                <c:pt idx="39">
                  <c:v>42512</c:v>
                </c:pt>
                <c:pt idx="40">
                  <c:v>42513</c:v>
                </c:pt>
                <c:pt idx="41">
                  <c:v>42514</c:v>
                </c:pt>
                <c:pt idx="42">
                  <c:v>42515</c:v>
                </c:pt>
                <c:pt idx="43">
                  <c:v>42516</c:v>
                </c:pt>
                <c:pt idx="44">
                  <c:v>42517</c:v>
                </c:pt>
                <c:pt idx="45">
                  <c:v>42518</c:v>
                </c:pt>
                <c:pt idx="46">
                  <c:v>42519</c:v>
                </c:pt>
                <c:pt idx="47">
                  <c:v>42520</c:v>
                </c:pt>
                <c:pt idx="48">
                  <c:v>42521</c:v>
                </c:pt>
                <c:pt idx="49">
                  <c:v>42522</c:v>
                </c:pt>
                <c:pt idx="50">
                  <c:v>42523</c:v>
                </c:pt>
                <c:pt idx="51">
                  <c:v>42524</c:v>
                </c:pt>
                <c:pt idx="52">
                  <c:v>42525</c:v>
                </c:pt>
                <c:pt idx="53">
                  <c:v>42526</c:v>
                </c:pt>
                <c:pt idx="54">
                  <c:v>42527</c:v>
                </c:pt>
                <c:pt idx="55">
                  <c:v>42528</c:v>
                </c:pt>
                <c:pt idx="56">
                  <c:v>42529</c:v>
                </c:pt>
                <c:pt idx="57">
                  <c:v>42530</c:v>
                </c:pt>
                <c:pt idx="58">
                  <c:v>42531</c:v>
                </c:pt>
                <c:pt idx="59">
                  <c:v>42532</c:v>
                </c:pt>
                <c:pt idx="60">
                  <c:v>42533</c:v>
                </c:pt>
                <c:pt idx="61">
                  <c:v>42534</c:v>
                </c:pt>
                <c:pt idx="62">
                  <c:v>42535</c:v>
                </c:pt>
                <c:pt idx="63">
                  <c:v>42536</c:v>
                </c:pt>
                <c:pt idx="64">
                  <c:v>42537</c:v>
                </c:pt>
                <c:pt idx="65">
                  <c:v>42538</c:v>
                </c:pt>
                <c:pt idx="66">
                  <c:v>42539</c:v>
                </c:pt>
                <c:pt idx="67">
                  <c:v>42540</c:v>
                </c:pt>
                <c:pt idx="68">
                  <c:v>42541</c:v>
                </c:pt>
                <c:pt idx="69">
                  <c:v>42542</c:v>
                </c:pt>
                <c:pt idx="70">
                  <c:v>42543</c:v>
                </c:pt>
                <c:pt idx="71">
                  <c:v>42544</c:v>
                </c:pt>
                <c:pt idx="72">
                  <c:v>42545</c:v>
                </c:pt>
                <c:pt idx="73">
                  <c:v>42546</c:v>
                </c:pt>
                <c:pt idx="74">
                  <c:v>42547</c:v>
                </c:pt>
                <c:pt idx="75">
                  <c:v>42548</c:v>
                </c:pt>
                <c:pt idx="76">
                  <c:v>42549</c:v>
                </c:pt>
                <c:pt idx="77">
                  <c:v>42550</c:v>
                </c:pt>
                <c:pt idx="78">
                  <c:v>42551</c:v>
                </c:pt>
                <c:pt idx="79">
                  <c:v>42552</c:v>
                </c:pt>
                <c:pt idx="80">
                  <c:v>42553</c:v>
                </c:pt>
                <c:pt idx="81">
                  <c:v>42554</c:v>
                </c:pt>
                <c:pt idx="82">
                  <c:v>42555</c:v>
                </c:pt>
                <c:pt idx="83">
                  <c:v>42556</c:v>
                </c:pt>
                <c:pt idx="84">
                  <c:v>42557</c:v>
                </c:pt>
                <c:pt idx="85">
                  <c:v>42558</c:v>
                </c:pt>
                <c:pt idx="86">
                  <c:v>42559</c:v>
                </c:pt>
                <c:pt idx="87">
                  <c:v>42560</c:v>
                </c:pt>
                <c:pt idx="88">
                  <c:v>42561</c:v>
                </c:pt>
                <c:pt idx="89">
                  <c:v>42562</c:v>
                </c:pt>
                <c:pt idx="90">
                  <c:v>42563</c:v>
                </c:pt>
                <c:pt idx="91">
                  <c:v>42564</c:v>
                </c:pt>
                <c:pt idx="92">
                  <c:v>42565</c:v>
                </c:pt>
                <c:pt idx="93">
                  <c:v>42566</c:v>
                </c:pt>
                <c:pt idx="94">
                  <c:v>42567</c:v>
                </c:pt>
                <c:pt idx="95">
                  <c:v>42568</c:v>
                </c:pt>
                <c:pt idx="96">
                  <c:v>42569</c:v>
                </c:pt>
                <c:pt idx="97">
                  <c:v>42570</c:v>
                </c:pt>
                <c:pt idx="98">
                  <c:v>42571</c:v>
                </c:pt>
                <c:pt idx="99">
                  <c:v>42572</c:v>
                </c:pt>
                <c:pt idx="100">
                  <c:v>42573</c:v>
                </c:pt>
                <c:pt idx="101">
                  <c:v>42574</c:v>
                </c:pt>
                <c:pt idx="102">
                  <c:v>42575</c:v>
                </c:pt>
                <c:pt idx="103">
                  <c:v>42576</c:v>
                </c:pt>
                <c:pt idx="104">
                  <c:v>42577</c:v>
                </c:pt>
                <c:pt idx="105">
                  <c:v>42578</c:v>
                </c:pt>
                <c:pt idx="106">
                  <c:v>42579</c:v>
                </c:pt>
                <c:pt idx="107">
                  <c:v>42580</c:v>
                </c:pt>
                <c:pt idx="108">
                  <c:v>42581</c:v>
                </c:pt>
                <c:pt idx="109">
                  <c:v>42582</c:v>
                </c:pt>
                <c:pt idx="110">
                  <c:v>42583</c:v>
                </c:pt>
                <c:pt idx="111">
                  <c:v>42584</c:v>
                </c:pt>
                <c:pt idx="112">
                  <c:v>42585</c:v>
                </c:pt>
                <c:pt idx="113">
                  <c:v>42586</c:v>
                </c:pt>
                <c:pt idx="114">
                  <c:v>42587</c:v>
                </c:pt>
                <c:pt idx="115">
                  <c:v>42588</c:v>
                </c:pt>
                <c:pt idx="116">
                  <c:v>42589</c:v>
                </c:pt>
                <c:pt idx="117">
                  <c:v>42590</c:v>
                </c:pt>
                <c:pt idx="118">
                  <c:v>42591</c:v>
                </c:pt>
                <c:pt idx="119">
                  <c:v>42592</c:v>
                </c:pt>
                <c:pt idx="120">
                  <c:v>42593</c:v>
                </c:pt>
                <c:pt idx="121">
                  <c:v>42594</c:v>
                </c:pt>
                <c:pt idx="122">
                  <c:v>42595</c:v>
                </c:pt>
                <c:pt idx="123">
                  <c:v>42596</c:v>
                </c:pt>
                <c:pt idx="124">
                  <c:v>42597</c:v>
                </c:pt>
                <c:pt idx="125">
                  <c:v>42598</c:v>
                </c:pt>
                <c:pt idx="126">
                  <c:v>42599</c:v>
                </c:pt>
                <c:pt idx="127">
                  <c:v>42600</c:v>
                </c:pt>
                <c:pt idx="128">
                  <c:v>42601</c:v>
                </c:pt>
                <c:pt idx="129">
                  <c:v>42602</c:v>
                </c:pt>
                <c:pt idx="130">
                  <c:v>42603</c:v>
                </c:pt>
                <c:pt idx="131">
                  <c:v>42604</c:v>
                </c:pt>
                <c:pt idx="132">
                  <c:v>42605</c:v>
                </c:pt>
                <c:pt idx="133">
                  <c:v>42606</c:v>
                </c:pt>
                <c:pt idx="134">
                  <c:v>42607</c:v>
                </c:pt>
                <c:pt idx="135">
                  <c:v>42608</c:v>
                </c:pt>
                <c:pt idx="136">
                  <c:v>42609</c:v>
                </c:pt>
                <c:pt idx="137">
                  <c:v>42610</c:v>
                </c:pt>
                <c:pt idx="138">
                  <c:v>42611</c:v>
                </c:pt>
                <c:pt idx="139">
                  <c:v>42612</c:v>
                </c:pt>
                <c:pt idx="140">
                  <c:v>42613</c:v>
                </c:pt>
                <c:pt idx="141">
                  <c:v>42614</c:v>
                </c:pt>
                <c:pt idx="142">
                  <c:v>42615</c:v>
                </c:pt>
                <c:pt idx="143">
                  <c:v>42616</c:v>
                </c:pt>
                <c:pt idx="144">
                  <c:v>42617</c:v>
                </c:pt>
                <c:pt idx="145">
                  <c:v>42618</c:v>
                </c:pt>
                <c:pt idx="146">
                  <c:v>42619</c:v>
                </c:pt>
                <c:pt idx="147">
                  <c:v>42620</c:v>
                </c:pt>
                <c:pt idx="148">
                  <c:v>42621</c:v>
                </c:pt>
                <c:pt idx="149">
                  <c:v>42622</c:v>
                </c:pt>
                <c:pt idx="150">
                  <c:v>42623</c:v>
                </c:pt>
                <c:pt idx="151">
                  <c:v>42624</c:v>
                </c:pt>
                <c:pt idx="152">
                  <c:v>42625</c:v>
                </c:pt>
                <c:pt idx="153">
                  <c:v>42626</c:v>
                </c:pt>
                <c:pt idx="154">
                  <c:v>42627</c:v>
                </c:pt>
                <c:pt idx="155">
                  <c:v>42628</c:v>
                </c:pt>
                <c:pt idx="156">
                  <c:v>42629</c:v>
                </c:pt>
                <c:pt idx="157">
                  <c:v>42630</c:v>
                </c:pt>
                <c:pt idx="158">
                  <c:v>42631</c:v>
                </c:pt>
                <c:pt idx="159">
                  <c:v>42632</c:v>
                </c:pt>
                <c:pt idx="160">
                  <c:v>42633</c:v>
                </c:pt>
                <c:pt idx="161">
                  <c:v>42634</c:v>
                </c:pt>
                <c:pt idx="162">
                  <c:v>42635</c:v>
                </c:pt>
                <c:pt idx="163">
                  <c:v>42636</c:v>
                </c:pt>
                <c:pt idx="164">
                  <c:v>42637</c:v>
                </c:pt>
                <c:pt idx="165">
                  <c:v>42638</c:v>
                </c:pt>
                <c:pt idx="166">
                  <c:v>42639</c:v>
                </c:pt>
                <c:pt idx="167">
                  <c:v>42640</c:v>
                </c:pt>
                <c:pt idx="168">
                  <c:v>42641</c:v>
                </c:pt>
                <c:pt idx="169">
                  <c:v>42642</c:v>
                </c:pt>
                <c:pt idx="170">
                  <c:v>42643</c:v>
                </c:pt>
                <c:pt idx="171">
                  <c:v>42644</c:v>
                </c:pt>
                <c:pt idx="172">
                  <c:v>42645</c:v>
                </c:pt>
                <c:pt idx="173">
                  <c:v>42646</c:v>
                </c:pt>
                <c:pt idx="174">
                  <c:v>42647</c:v>
                </c:pt>
                <c:pt idx="175">
                  <c:v>42648</c:v>
                </c:pt>
                <c:pt idx="176">
                  <c:v>42649</c:v>
                </c:pt>
                <c:pt idx="177">
                  <c:v>42650</c:v>
                </c:pt>
                <c:pt idx="178">
                  <c:v>42651</c:v>
                </c:pt>
                <c:pt idx="179">
                  <c:v>42652</c:v>
                </c:pt>
                <c:pt idx="180">
                  <c:v>42653</c:v>
                </c:pt>
                <c:pt idx="181">
                  <c:v>42654</c:v>
                </c:pt>
                <c:pt idx="182">
                  <c:v>42655</c:v>
                </c:pt>
                <c:pt idx="183">
                  <c:v>42656</c:v>
                </c:pt>
                <c:pt idx="184">
                  <c:v>42657</c:v>
                </c:pt>
                <c:pt idx="185">
                  <c:v>42658</c:v>
                </c:pt>
                <c:pt idx="186">
                  <c:v>42659</c:v>
                </c:pt>
                <c:pt idx="187">
                  <c:v>42660</c:v>
                </c:pt>
                <c:pt idx="188">
                  <c:v>42661</c:v>
                </c:pt>
                <c:pt idx="189">
                  <c:v>42662</c:v>
                </c:pt>
                <c:pt idx="190">
                  <c:v>42663</c:v>
                </c:pt>
                <c:pt idx="191">
                  <c:v>42664</c:v>
                </c:pt>
                <c:pt idx="192">
                  <c:v>42665</c:v>
                </c:pt>
                <c:pt idx="193">
                  <c:v>42666</c:v>
                </c:pt>
                <c:pt idx="194">
                  <c:v>42667</c:v>
                </c:pt>
                <c:pt idx="195">
                  <c:v>42668</c:v>
                </c:pt>
                <c:pt idx="196">
                  <c:v>42669</c:v>
                </c:pt>
                <c:pt idx="197">
                  <c:v>42670</c:v>
                </c:pt>
                <c:pt idx="198">
                  <c:v>42671</c:v>
                </c:pt>
                <c:pt idx="199">
                  <c:v>42672</c:v>
                </c:pt>
                <c:pt idx="200">
                  <c:v>42673</c:v>
                </c:pt>
                <c:pt idx="201">
                  <c:v>42674</c:v>
                </c:pt>
                <c:pt idx="202">
                  <c:v>42675</c:v>
                </c:pt>
                <c:pt idx="203">
                  <c:v>42676</c:v>
                </c:pt>
                <c:pt idx="204">
                  <c:v>42677</c:v>
                </c:pt>
                <c:pt idx="205">
                  <c:v>42678</c:v>
                </c:pt>
                <c:pt idx="206">
                  <c:v>42679</c:v>
                </c:pt>
                <c:pt idx="207">
                  <c:v>42680</c:v>
                </c:pt>
                <c:pt idx="208">
                  <c:v>42681</c:v>
                </c:pt>
                <c:pt idx="209">
                  <c:v>42682</c:v>
                </c:pt>
                <c:pt idx="210">
                  <c:v>42683</c:v>
                </c:pt>
                <c:pt idx="211">
                  <c:v>42684</c:v>
                </c:pt>
                <c:pt idx="212">
                  <c:v>42685</c:v>
                </c:pt>
                <c:pt idx="213">
                  <c:v>42686</c:v>
                </c:pt>
                <c:pt idx="214">
                  <c:v>42687</c:v>
                </c:pt>
                <c:pt idx="215">
                  <c:v>42688</c:v>
                </c:pt>
                <c:pt idx="216">
                  <c:v>42689</c:v>
                </c:pt>
                <c:pt idx="217">
                  <c:v>42690</c:v>
                </c:pt>
                <c:pt idx="218">
                  <c:v>42691</c:v>
                </c:pt>
                <c:pt idx="219">
                  <c:v>42692</c:v>
                </c:pt>
                <c:pt idx="220">
                  <c:v>42693</c:v>
                </c:pt>
                <c:pt idx="221">
                  <c:v>42694</c:v>
                </c:pt>
                <c:pt idx="222">
                  <c:v>42695</c:v>
                </c:pt>
                <c:pt idx="223">
                  <c:v>42696</c:v>
                </c:pt>
                <c:pt idx="224">
                  <c:v>42697</c:v>
                </c:pt>
                <c:pt idx="225">
                  <c:v>42698</c:v>
                </c:pt>
                <c:pt idx="226">
                  <c:v>42699</c:v>
                </c:pt>
                <c:pt idx="227">
                  <c:v>42700</c:v>
                </c:pt>
                <c:pt idx="228">
                  <c:v>42701</c:v>
                </c:pt>
                <c:pt idx="229">
                  <c:v>42702</c:v>
                </c:pt>
                <c:pt idx="230">
                  <c:v>42703</c:v>
                </c:pt>
                <c:pt idx="231">
                  <c:v>42704</c:v>
                </c:pt>
                <c:pt idx="232">
                  <c:v>42705</c:v>
                </c:pt>
                <c:pt idx="233">
                  <c:v>42706</c:v>
                </c:pt>
                <c:pt idx="234">
                  <c:v>42707</c:v>
                </c:pt>
                <c:pt idx="235">
                  <c:v>42708</c:v>
                </c:pt>
                <c:pt idx="236">
                  <c:v>42709</c:v>
                </c:pt>
                <c:pt idx="237">
                  <c:v>42710</c:v>
                </c:pt>
                <c:pt idx="238">
                  <c:v>42711</c:v>
                </c:pt>
                <c:pt idx="239">
                  <c:v>42712</c:v>
                </c:pt>
                <c:pt idx="240">
                  <c:v>42713</c:v>
                </c:pt>
                <c:pt idx="241">
                  <c:v>42714</c:v>
                </c:pt>
                <c:pt idx="242">
                  <c:v>42715</c:v>
                </c:pt>
                <c:pt idx="243">
                  <c:v>42716</c:v>
                </c:pt>
                <c:pt idx="244">
                  <c:v>42717</c:v>
                </c:pt>
                <c:pt idx="245">
                  <c:v>42718</c:v>
                </c:pt>
                <c:pt idx="246">
                  <c:v>42719</c:v>
                </c:pt>
                <c:pt idx="247">
                  <c:v>42720</c:v>
                </c:pt>
                <c:pt idx="248">
                  <c:v>42721</c:v>
                </c:pt>
                <c:pt idx="249">
                  <c:v>42722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42728</c:v>
                </c:pt>
                <c:pt idx="256">
                  <c:v>42729</c:v>
                </c:pt>
                <c:pt idx="257">
                  <c:v>42730</c:v>
                </c:pt>
                <c:pt idx="258">
                  <c:v>42731</c:v>
                </c:pt>
                <c:pt idx="259">
                  <c:v>42732</c:v>
                </c:pt>
                <c:pt idx="260">
                  <c:v>42733</c:v>
                </c:pt>
                <c:pt idx="261">
                  <c:v>42734</c:v>
                </c:pt>
                <c:pt idx="262">
                  <c:v>42735</c:v>
                </c:pt>
                <c:pt idx="263">
                  <c:v>42736</c:v>
                </c:pt>
                <c:pt idx="264">
                  <c:v>42737</c:v>
                </c:pt>
                <c:pt idx="265">
                  <c:v>42738</c:v>
                </c:pt>
                <c:pt idx="266">
                  <c:v>42739</c:v>
                </c:pt>
                <c:pt idx="267">
                  <c:v>42740</c:v>
                </c:pt>
                <c:pt idx="268">
                  <c:v>42741</c:v>
                </c:pt>
                <c:pt idx="269">
                  <c:v>42742</c:v>
                </c:pt>
                <c:pt idx="270">
                  <c:v>42743</c:v>
                </c:pt>
                <c:pt idx="271">
                  <c:v>42744</c:v>
                </c:pt>
                <c:pt idx="272">
                  <c:v>42745</c:v>
                </c:pt>
                <c:pt idx="273">
                  <c:v>42746</c:v>
                </c:pt>
                <c:pt idx="274">
                  <c:v>42747</c:v>
                </c:pt>
                <c:pt idx="275">
                  <c:v>42748</c:v>
                </c:pt>
                <c:pt idx="276">
                  <c:v>42749</c:v>
                </c:pt>
                <c:pt idx="277">
                  <c:v>42750</c:v>
                </c:pt>
                <c:pt idx="278">
                  <c:v>42751</c:v>
                </c:pt>
                <c:pt idx="279">
                  <c:v>42752</c:v>
                </c:pt>
                <c:pt idx="280">
                  <c:v>42753</c:v>
                </c:pt>
                <c:pt idx="281">
                  <c:v>42754</c:v>
                </c:pt>
                <c:pt idx="282">
                  <c:v>42755</c:v>
                </c:pt>
                <c:pt idx="283">
                  <c:v>42756</c:v>
                </c:pt>
                <c:pt idx="284">
                  <c:v>42757</c:v>
                </c:pt>
                <c:pt idx="285">
                  <c:v>42758</c:v>
                </c:pt>
                <c:pt idx="286">
                  <c:v>42759</c:v>
                </c:pt>
                <c:pt idx="287">
                  <c:v>42760</c:v>
                </c:pt>
                <c:pt idx="288">
                  <c:v>42761</c:v>
                </c:pt>
                <c:pt idx="289">
                  <c:v>42762</c:v>
                </c:pt>
                <c:pt idx="290">
                  <c:v>42763</c:v>
                </c:pt>
                <c:pt idx="291">
                  <c:v>42764</c:v>
                </c:pt>
                <c:pt idx="292">
                  <c:v>42765</c:v>
                </c:pt>
                <c:pt idx="293">
                  <c:v>42766</c:v>
                </c:pt>
                <c:pt idx="294">
                  <c:v>42767</c:v>
                </c:pt>
                <c:pt idx="295">
                  <c:v>42768</c:v>
                </c:pt>
                <c:pt idx="296">
                  <c:v>42769</c:v>
                </c:pt>
                <c:pt idx="297">
                  <c:v>42770</c:v>
                </c:pt>
                <c:pt idx="298">
                  <c:v>42771</c:v>
                </c:pt>
                <c:pt idx="299">
                  <c:v>42772</c:v>
                </c:pt>
                <c:pt idx="300">
                  <c:v>42773</c:v>
                </c:pt>
                <c:pt idx="301">
                  <c:v>42774</c:v>
                </c:pt>
                <c:pt idx="302">
                  <c:v>42775</c:v>
                </c:pt>
                <c:pt idx="303">
                  <c:v>42776</c:v>
                </c:pt>
                <c:pt idx="304">
                  <c:v>42777</c:v>
                </c:pt>
                <c:pt idx="305">
                  <c:v>42778</c:v>
                </c:pt>
                <c:pt idx="306">
                  <c:v>42779</c:v>
                </c:pt>
                <c:pt idx="307">
                  <c:v>42780</c:v>
                </c:pt>
                <c:pt idx="308">
                  <c:v>42781</c:v>
                </c:pt>
                <c:pt idx="309">
                  <c:v>42782</c:v>
                </c:pt>
                <c:pt idx="310">
                  <c:v>42783</c:v>
                </c:pt>
                <c:pt idx="311">
                  <c:v>42784</c:v>
                </c:pt>
                <c:pt idx="312">
                  <c:v>42785</c:v>
                </c:pt>
                <c:pt idx="313">
                  <c:v>42786</c:v>
                </c:pt>
                <c:pt idx="314">
                  <c:v>42787</c:v>
                </c:pt>
                <c:pt idx="315">
                  <c:v>42788</c:v>
                </c:pt>
                <c:pt idx="316">
                  <c:v>42789</c:v>
                </c:pt>
                <c:pt idx="317">
                  <c:v>42790</c:v>
                </c:pt>
                <c:pt idx="318">
                  <c:v>42791</c:v>
                </c:pt>
                <c:pt idx="319">
                  <c:v>42792</c:v>
                </c:pt>
                <c:pt idx="320">
                  <c:v>42793</c:v>
                </c:pt>
                <c:pt idx="321">
                  <c:v>42794</c:v>
                </c:pt>
                <c:pt idx="322">
                  <c:v>42795</c:v>
                </c:pt>
                <c:pt idx="323">
                  <c:v>42796</c:v>
                </c:pt>
                <c:pt idx="324">
                  <c:v>42797</c:v>
                </c:pt>
                <c:pt idx="325">
                  <c:v>42798</c:v>
                </c:pt>
                <c:pt idx="326">
                  <c:v>42799</c:v>
                </c:pt>
                <c:pt idx="327">
                  <c:v>42800</c:v>
                </c:pt>
                <c:pt idx="328">
                  <c:v>42801</c:v>
                </c:pt>
                <c:pt idx="329">
                  <c:v>42802</c:v>
                </c:pt>
                <c:pt idx="330">
                  <c:v>42803</c:v>
                </c:pt>
                <c:pt idx="331">
                  <c:v>42804</c:v>
                </c:pt>
                <c:pt idx="332">
                  <c:v>42805</c:v>
                </c:pt>
                <c:pt idx="333">
                  <c:v>42806</c:v>
                </c:pt>
                <c:pt idx="334">
                  <c:v>42807</c:v>
                </c:pt>
                <c:pt idx="335">
                  <c:v>42808</c:v>
                </c:pt>
                <c:pt idx="336">
                  <c:v>42809</c:v>
                </c:pt>
                <c:pt idx="337">
                  <c:v>42810</c:v>
                </c:pt>
                <c:pt idx="338">
                  <c:v>42811</c:v>
                </c:pt>
                <c:pt idx="339">
                  <c:v>42812</c:v>
                </c:pt>
                <c:pt idx="340">
                  <c:v>42813</c:v>
                </c:pt>
                <c:pt idx="341">
                  <c:v>42814</c:v>
                </c:pt>
                <c:pt idx="342">
                  <c:v>42815</c:v>
                </c:pt>
                <c:pt idx="343">
                  <c:v>42816</c:v>
                </c:pt>
                <c:pt idx="344">
                  <c:v>42817</c:v>
                </c:pt>
                <c:pt idx="345">
                  <c:v>42818</c:v>
                </c:pt>
                <c:pt idx="346">
                  <c:v>42819</c:v>
                </c:pt>
                <c:pt idx="347">
                  <c:v>42820</c:v>
                </c:pt>
                <c:pt idx="348">
                  <c:v>42821</c:v>
                </c:pt>
                <c:pt idx="349">
                  <c:v>42822</c:v>
                </c:pt>
                <c:pt idx="350">
                  <c:v>42823</c:v>
                </c:pt>
                <c:pt idx="351">
                  <c:v>42824</c:v>
                </c:pt>
                <c:pt idx="352">
                  <c:v>42825</c:v>
                </c:pt>
                <c:pt idx="353">
                  <c:v>42826</c:v>
                </c:pt>
                <c:pt idx="354">
                  <c:v>42827</c:v>
                </c:pt>
                <c:pt idx="355">
                  <c:v>42828</c:v>
                </c:pt>
                <c:pt idx="356">
                  <c:v>42829</c:v>
                </c:pt>
                <c:pt idx="357">
                  <c:v>42830</c:v>
                </c:pt>
                <c:pt idx="358">
                  <c:v>42831</c:v>
                </c:pt>
                <c:pt idx="359">
                  <c:v>42832</c:v>
                </c:pt>
                <c:pt idx="360">
                  <c:v>42833</c:v>
                </c:pt>
                <c:pt idx="361">
                  <c:v>42834</c:v>
                </c:pt>
                <c:pt idx="362">
                  <c:v>42835</c:v>
                </c:pt>
                <c:pt idx="363">
                  <c:v>42836</c:v>
                </c:pt>
                <c:pt idx="364">
                  <c:v>42837</c:v>
                </c:pt>
                <c:pt idx="365">
                  <c:v>42838</c:v>
                </c:pt>
                <c:pt idx="366">
                  <c:v>42839</c:v>
                </c:pt>
                <c:pt idx="367">
                  <c:v>42840</c:v>
                </c:pt>
                <c:pt idx="368">
                  <c:v>42841</c:v>
                </c:pt>
                <c:pt idx="369">
                  <c:v>42842</c:v>
                </c:pt>
                <c:pt idx="370">
                  <c:v>42843</c:v>
                </c:pt>
                <c:pt idx="371">
                  <c:v>42844</c:v>
                </c:pt>
                <c:pt idx="372">
                  <c:v>42845</c:v>
                </c:pt>
                <c:pt idx="373">
                  <c:v>42846</c:v>
                </c:pt>
                <c:pt idx="374">
                  <c:v>42847</c:v>
                </c:pt>
                <c:pt idx="375">
                  <c:v>42848</c:v>
                </c:pt>
                <c:pt idx="376">
                  <c:v>42849</c:v>
                </c:pt>
                <c:pt idx="377">
                  <c:v>42850</c:v>
                </c:pt>
                <c:pt idx="378">
                  <c:v>42851</c:v>
                </c:pt>
                <c:pt idx="379">
                  <c:v>42852</c:v>
                </c:pt>
                <c:pt idx="380">
                  <c:v>42853</c:v>
                </c:pt>
                <c:pt idx="381">
                  <c:v>42854</c:v>
                </c:pt>
                <c:pt idx="382">
                  <c:v>42855</c:v>
                </c:pt>
                <c:pt idx="383">
                  <c:v>42856</c:v>
                </c:pt>
                <c:pt idx="384">
                  <c:v>42857</c:v>
                </c:pt>
                <c:pt idx="385">
                  <c:v>42858</c:v>
                </c:pt>
                <c:pt idx="386">
                  <c:v>42859</c:v>
                </c:pt>
                <c:pt idx="387">
                  <c:v>42860</c:v>
                </c:pt>
                <c:pt idx="388">
                  <c:v>42861</c:v>
                </c:pt>
                <c:pt idx="389">
                  <c:v>42862</c:v>
                </c:pt>
                <c:pt idx="390">
                  <c:v>42863</c:v>
                </c:pt>
                <c:pt idx="391">
                  <c:v>42864</c:v>
                </c:pt>
                <c:pt idx="392">
                  <c:v>42865</c:v>
                </c:pt>
                <c:pt idx="393">
                  <c:v>42866</c:v>
                </c:pt>
                <c:pt idx="394">
                  <c:v>42867</c:v>
                </c:pt>
                <c:pt idx="395">
                  <c:v>42868</c:v>
                </c:pt>
                <c:pt idx="396">
                  <c:v>42869</c:v>
                </c:pt>
                <c:pt idx="397">
                  <c:v>42870</c:v>
                </c:pt>
                <c:pt idx="398">
                  <c:v>42871</c:v>
                </c:pt>
                <c:pt idx="399">
                  <c:v>42872</c:v>
                </c:pt>
                <c:pt idx="400">
                  <c:v>42873</c:v>
                </c:pt>
                <c:pt idx="401">
                  <c:v>42874</c:v>
                </c:pt>
                <c:pt idx="402">
                  <c:v>42875</c:v>
                </c:pt>
                <c:pt idx="403">
                  <c:v>42876</c:v>
                </c:pt>
                <c:pt idx="404">
                  <c:v>42877</c:v>
                </c:pt>
                <c:pt idx="405">
                  <c:v>42878</c:v>
                </c:pt>
                <c:pt idx="406">
                  <c:v>42879</c:v>
                </c:pt>
                <c:pt idx="407">
                  <c:v>42880</c:v>
                </c:pt>
                <c:pt idx="408">
                  <c:v>42881</c:v>
                </c:pt>
                <c:pt idx="409">
                  <c:v>42882</c:v>
                </c:pt>
                <c:pt idx="410">
                  <c:v>42883</c:v>
                </c:pt>
                <c:pt idx="411">
                  <c:v>42884</c:v>
                </c:pt>
                <c:pt idx="412">
                  <c:v>42885</c:v>
                </c:pt>
                <c:pt idx="413">
                  <c:v>42886</c:v>
                </c:pt>
                <c:pt idx="414">
                  <c:v>42887</c:v>
                </c:pt>
                <c:pt idx="415">
                  <c:v>42888</c:v>
                </c:pt>
                <c:pt idx="416">
                  <c:v>42889</c:v>
                </c:pt>
                <c:pt idx="417">
                  <c:v>42890</c:v>
                </c:pt>
                <c:pt idx="418">
                  <c:v>42891</c:v>
                </c:pt>
                <c:pt idx="419">
                  <c:v>42892</c:v>
                </c:pt>
                <c:pt idx="420">
                  <c:v>42893</c:v>
                </c:pt>
                <c:pt idx="421">
                  <c:v>42894</c:v>
                </c:pt>
                <c:pt idx="422">
                  <c:v>42895</c:v>
                </c:pt>
                <c:pt idx="423">
                  <c:v>42896</c:v>
                </c:pt>
                <c:pt idx="424">
                  <c:v>42897</c:v>
                </c:pt>
                <c:pt idx="425">
                  <c:v>42898</c:v>
                </c:pt>
                <c:pt idx="426">
                  <c:v>42899</c:v>
                </c:pt>
                <c:pt idx="427">
                  <c:v>42900</c:v>
                </c:pt>
                <c:pt idx="428">
                  <c:v>42901</c:v>
                </c:pt>
                <c:pt idx="429">
                  <c:v>42902</c:v>
                </c:pt>
                <c:pt idx="430">
                  <c:v>42903</c:v>
                </c:pt>
                <c:pt idx="431">
                  <c:v>42904</c:v>
                </c:pt>
                <c:pt idx="432">
                  <c:v>42905</c:v>
                </c:pt>
                <c:pt idx="433">
                  <c:v>42906</c:v>
                </c:pt>
                <c:pt idx="434">
                  <c:v>42907</c:v>
                </c:pt>
                <c:pt idx="435">
                  <c:v>42908</c:v>
                </c:pt>
                <c:pt idx="436">
                  <c:v>42909</c:v>
                </c:pt>
                <c:pt idx="437">
                  <c:v>42910</c:v>
                </c:pt>
                <c:pt idx="438">
                  <c:v>42911</c:v>
                </c:pt>
                <c:pt idx="439">
                  <c:v>42912</c:v>
                </c:pt>
                <c:pt idx="440">
                  <c:v>42913</c:v>
                </c:pt>
                <c:pt idx="441">
                  <c:v>42914</c:v>
                </c:pt>
                <c:pt idx="442">
                  <c:v>42915</c:v>
                </c:pt>
                <c:pt idx="443">
                  <c:v>42916</c:v>
                </c:pt>
                <c:pt idx="444">
                  <c:v>42917</c:v>
                </c:pt>
                <c:pt idx="445">
                  <c:v>42918</c:v>
                </c:pt>
                <c:pt idx="446">
                  <c:v>42919</c:v>
                </c:pt>
                <c:pt idx="447">
                  <c:v>42920</c:v>
                </c:pt>
                <c:pt idx="448">
                  <c:v>42921</c:v>
                </c:pt>
                <c:pt idx="449">
                  <c:v>42922</c:v>
                </c:pt>
                <c:pt idx="450">
                  <c:v>42923</c:v>
                </c:pt>
                <c:pt idx="451">
                  <c:v>42924</c:v>
                </c:pt>
                <c:pt idx="452">
                  <c:v>42925</c:v>
                </c:pt>
                <c:pt idx="453">
                  <c:v>42926</c:v>
                </c:pt>
                <c:pt idx="454">
                  <c:v>42927</c:v>
                </c:pt>
                <c:pt idx="455">
                  <c:v>42928</c:v>
                </c:pt>
                <c:pt idx="456">
                  <c:v>42929</c:v>
                </c:pt>
                <c:pt idx="457">
                  <c:v>42930</c:v>
                </c:pt>
                <c:pt idx="458">
                  <c:v>42931</c:v>
                </c:pt>
                <c:pt idx="459">
                  <c:v>42932</c:v>
                </c:pt>
                <c:pt idx="460">
                  <c:v>42933</c:v>
                </c:pt>
                <c:pt idx="461">
                  <c:v>42934</c:v>
                </c:pt>
                <c:pt idx="462">
                  <c:v>42935</c:v>
                </c:pt>
                <c:pt idx="463">
                  <c:v>42936</c:v>
                </c:pt>
                <c:pt idx="464">
                  <c:v>42937</c:v>
                </c:pt>
                <c:pt idx="465">
                  <c:v>42938</c:v>
                </c:pt>
                <c:pt idx="466">
                  <c:v>42939</c:v>
                </c:pt>
                <c:pt idx="467">
                  <c:v>42940</c:v>
                </c:pt>
                <c:pt idx="468">
                  <c:v>42941</c:v>
                </c:pt>
                <c:pt idx="469">
                  <c:v>42942</c:v>
                </c:pt>
                <c:pt idx="470">
                  <c:v>42943</c:v>
                </c:pt>
                <c:pt idx="471">
                  <c:v>42944</c:v>
                </c:pt>
                <c:pt idx="472">
                  <c:v>42945</c:v>
                </c:pt>
                <c:pt idx="473">
                  <c:v>42946</c:v>
                </c:pt>
                <c:pt idx="474">
                  <c:v>42947</c:v>
                </c:pt>
                <c:pt idx="475">
                  <c:v>42948</c:v>
                </c:pt>
                <c:pt idx="476">
                  <c:v>42949</c:v>
                </c:pt>
                <c:pt idx="477">
                  <c:v>42950</c:v>
                </c:pt>
                <c:pt idx="478">
                  <c:v>42951</c:v>
                </c:pt>
                <c:pt idx="479">
                  <c:v>42952</c:v>
                </c:pt>
                <c:pt idx="480">
                  <c:v>42953</c:v>
                </c:pt>
                <c:pt idx="481">
                  <c:v>42954</c:v>
                </c:pt>
                <c:pt idx="482">
                  <c:v>42955</c:v>
                </c:pt>
                <c:pt idx="483">
                  <c:v>42956</c:v>
                </c:pt>
                <c:pt idx="484">
                  <c:v>42957</c:v>
                </c:pt>
                <c:pt idx="485">
                  <c:v>42958</c:v>
                </c:pt>
                <c:pt idx="486">
                  <c:v>42959</c:v>
                </c:pt>
                <c:pt idx="487">
                  <c:v>42960</c:v>
                </c:pt>
                <c:pt idx="488">
                  <c:v>42961</c:v>
                </c:pt>
                <c:pt idx="489">
                  <c:v>42962</c:v>
                </c:pt>
                <c:pt idx="490">
                  <c:v>42963</c:v>
                </c:pt>
                <c:pt idx="491">
                  <c:v>42964</c:v>
                </c:pt>
                <c:pt idx="492">
                  <c:v>42965</c:v>
                </c:pt>
                <c:pt idx="493">
                  <c:v>42966</c:v>
                </c:pt>
                <c:pt idx="494">
                  <c:v>42967</c:v>
                </c:pt>
                <c:pt idx="495">
                  <c:v>42968</c:v>
                </c:pt>
                <c:pt idx="496">
                  <c:v>42969</c:v>
                </c:pt>
                <c:pt idx="497">
                  <c:v>42970</c:v>
                </c:pt>
                <c:pt idx="498">
                  <c:v>42971</c:v>
                </c:pt>
                <c:pt idx="499">
                  <c:v>42972</c:v>
                </c:pt>
              </c:numCache>
            </c:numRef>
          </c:cat>
          <c:val>
            <c:numRef>
              <c:f>'איור 6 נתונים'!$D$3:$D$3999</c:f>
              <c:numCache>
                <c:formatCode>#,##0.00</c:formatCode>
                <c:ptCount val="3997"/>
                <c:pt idx="0">
                  <c:v>84.925941750800007</c:v>
                </c:pt>
                <c:pt idx="1">
                  <c:v>85.080698948199995</c:v>
                </c:pt>
                <c:pt idx="2">
                  <c:v>85.047435525699996</c:v>
                </c:pt>
                <c:pt idx="3">
                  <c:v>85.047435525699996</c:v>
                </c:pt>
                <c:pt idx="4">
                  <c:v>85.047435525699996</c:v>
                </c:pt>
                <c:pt idx="5">
                  <c:v>84.815182034000003</c:v>
                </c:pt>
                <c:pt idx="6">
                  <c:v>84.876323885900007</c:v>
                </c:pt>
                <c:pt idx="7">
                  <c:v>84.9098512586</c:v>
                </c:pt>
                <c:pt idx="8">
                  <c:v>84.888001198799998</c:v>
                </c:pt>
                <c:pt idx="9">
                  <c:v>84.888001198799998</c:v>
                </c:pt>
                <c:pt idx="10">
                  <c:v>84.888001198799998</c:v>
                </c:pt>
                <c:pt idx="11">
                  <c:v>84.888001198799998</c:v>
                </c:pt>
                <c:pt idx="12">
                  <c:v>84.781551851200007</c:v>
                </c:pt>
                <c:pt idx="13">
                  <c:v>84.707594983700005</c:v>
                </c:pt>
                <c:pt idx="14">
                  <c:v>84.9521408417</c:v>
                </c:pt>
                <c:pt idx="15">
                  <c:v>85.005134251499996</c:v>
                </c:pt>
                <c:pt idx="16">
                  <c:v>85.005134251499996</c:v>
                </c:pt>
                <c:pt idx="17">
                  <c:v>85.005134251499996</c:v>
                </c:pt>
                <c:pt idx="18">
                  <c:v>85.005134251499996</c:v>
                </c:pt>
                <c:pt idx="19">
                  <c:v>85.085949934400006</c:v>
                </c:pt>
                <c:pt idx="20">
                  <c:v>85.237676068100001</c:v>
                </c:pt>
                <c:pt idx="21">
                  <c:v>85.331173417399995</c:v>
                </c:pt>
                <c:pt idx="22">
                  <c:v>85.217090580700003</c:v>
                </c:pt>
                <c:pt idx="23">
                  <c:v>85.292451609799997</c:v>
                </c:pt>
                <c:pt idx="24">
                  <c:v>85.292451609799997</c:v>
                </c:pt>
                <c:pt idx="25">
                  <c:v>85.292451609799997</c:v>
                </c:pt>
                <c:pt idx="26">
                  <c:v>85.011989931200006</c:v>
                </c:pt>
                <c:pt idx="27">
                  <c:v>84.960026565099994</c:v>
                </c:pt>
                <c:pt idx="28">
                  <c:v>84.743937842299999</c:v>
                </c:pt>
                <c:pt idx="29">
                  <c:v>84.743937842299999</c:v>
                </c:pt>
                <c:pt idx="30">
                  <c:v>84.6676671102</c:v>
                </c:pt>
                <c:pt idx="31">
                  <c:v>84.6676671102</c:v>
                </c:pt>
                <c:pt idx="32">
                  <c:v>84.6676671102</c:v>
                </c:pt>
                <c:pt idx="33">
                  <c:v>85.437929068700001</c:v>
                </c:pt>
                <c:pt idx="34">
                  <c:v>85.552632445499995</c:v>
                </c:pt>
                <c:pt idx="35">
                  <c:v>85.8168471993</c:v>
                </c:pt>
                <c:pt idx="36">
                  <c:v>86.011217399399996</c:v>
                </c:pt>
                <c:pt idx="37">
                  <c:v>86.318817179500002</c:v>
                </c:pt>
                <c:pt idx="38">
                  <c:v>86.318817179500002</c:v>
                </c:pt>
                <c:pt idx="39">
                  <c:v>86.318817179500002</c:v>
                </c:pt>
                <c:pt idx="40">
                  <c:v>86.464507561900007</c:v>
                </c:pt>
                <c:pt idx="41">
                  <c:v>86.054646484499997</c:v>
                </c:pt>
                <c:pt idx="42">
                  <c:v>85.912305028700004</c:v>
                </c:pt>
                <c:pt idx="43">
                  <c:v>85.690027867500007</c:v>
                </c:pt>
                <c:pt idx="44">
                  <c:v>85.836442306600006</c:v>
                </c:pt>
                <c:pt idx="45">
                  <c:v>85.836442306600006</c:v>
                </c:pt>
                <c:pt idx="46">
                  <c:v>85.836442306600006</c:v>
                </c:pt>
                <c:pt idx="47">
                  <c:v>85.836442306600006</c:v>
                </c:pt>
                <c:pt idx="48">
                  <c:v>85.743942928199999</c:v>
                </c:pt>
                <c:pt idx="49">
                  <c:v>85.739632828400005</c:v>
                </c:pt>
                <c:pt idx="50">
                  <c:v>85.842099957299993</c:v>
                </c:pt>
                <c:pt idx="51">
                  <c:v>86.148846311400007</c:v>
                </c:pt>
                <c:pt idx="52">
                  <c:v>86.148846311400007</c:v>
                </c:pt>
                <c:pt idx="53">
                  <c:v>86.148846311400007</c:v>
                </c:pt>
                <c:pt idx="54">
                  <c:v>86.001561586899996</c:v>
                </c:pt>
                <c:pt idx="55">
                  <c:v>85.848599330499994</c:v>
                </c:pt>
                <c:pt idx="56">
                  <c:v>86.224132530899993</c:v>
                </c:pt>
                <c:pt idx="57">
                  <c:v>86.576667719100001</c:v>
                </c:pt>
                <c:pt idx="58">
                  <c:v>86.450852598300003</c:v>
                </c:pt>
                <c:pt idx="59">
                  <c:v>86.450852598300003</c:v>
                </c:pt>
                <c:pt idx="60">
                  <c:v>86.450852598300003</c:v>
                </c:pt>
                <c:pt idx="61">
                  <c:v>86.742335217000004</c:v>
                </c:pt>
                <c:pt idx="62">
                  <c:v>86.2956362794</c:v>
                </c:pt>
                <c:pt idx="63">
                  <c:v>86.618863246700002</c:v>
                </c:pt>
                <c:pt idx="64">
                  <c:v>86.386485403899997</c:v>
                </c:pt>
                <c:pt idx="65">
                  <c:v>86.403859961199998</c:v>
                </c:pt>
                <c:pt idx="66">
                  <c:v>86.403859961199998</c:v>
                </c:pt>
                <c:pt idx="67">
                  <c:v>86.403859961199998</c:v>
                </c:pt>
                <c:pt idx="68">
                  <c:v>86.6480742265</c:v>
                </c:pt>
                <c:pt idx="69">
                  <c:v>86.881970300800006</c:v>
                </c:pt>
                <c:pt idx="70">
                  <c:v>86.628880163100007</c:v>
                </c:pt>
                <c:pt idx="71">
                  <c:v>86.367441296400003</c:v>
                </c:pt>
                <c:pt idx="72">
                  <c:v>86.416113531299999</c:v>
                </c:pt>
                <c:pt idx="73">
                  <c:v>86.416113531299999</c:v>
                </c:pt>
                <c:pt idx="74">
                  <c:v>86.416113531299999</c:v>
                </c:pt>
                <c:pt idx="75">
                  <c:v>86.230484858899999</c:v>
                </c:pt>
                <c:pt idx="76">
                  <c:v>86.055965450599999</c:v>
                </c:pt>
                <c:pt idx="77">
                  <c:v>85.7569748871</c:v>
                </c:pt>
                <c:pt idx="78">
                  <c:v>85.667099419300001</c:v>
                </c:pt>
                <c:pt idx="79">
                  <c:v>85.597104924899995</c:v>
                </c:pt>
                <c:pt idx="80">
                  <c:v>85.597104924899995</c:v>
                </c:pt>
                <c:pt idx="81">
                  <c:v>85.597104924899995</c:v>
                </c:pt>
                <c:pt idx="82">
                  <c:v>85.881652220800007</c:v>
                </c:pt>
                <c:pt idx="83">
                  <c:v>85.9856579458</c:v>
                </c:pt>
                <c:pt idx="84">
                  <c:v>86.1993137316</c:v>
                </c:pt>
                <c:pt idx="85">
                  <c:v>86.026914372199997</c:v>
                </c:pt>
                <c:pt idx="86">
                  <c:v>86.019578639000002</c:v>
                </c:pt>
                <c:pt idx="87">
                  <c:v>86.019578639000002</c:v>
                </c:pt>
                <c:pt idx="88">
                  <c:v>86.019578639000002</c:v>
                </c:pt>
                <c:pt idx="89">
                  <c:v>86.047899491899997</c:v>
                </c:pt>
                <c:pt idx="90">
                  <c:v>86.104884688699997</c:v>
                </c:pt>
                <c:pt idx="91">
                  <c:v>85.961006168899999</c:v>
                </c:pt>
                <c:pt idx="92">
                  <c:v>85.692636464900005</c:v>
                </c:pt>
                <c:pt idx="93">
                  <c:v>85.682366322199996</c:v>
                </c:pt>
                <c:pt idx="94">
                  <c:v>85.682366322199996</c:v>
                </c:pt>
                <c:pt idx="95">
                  <c:v>85.682366322199996</c:v>
                </c:pt>
                <c:pt idx="96">
                  <c:v>85.591842436099995</c:v>
                </c:pt>
                <c:pt idx="97">
                  <c:v>85.466928194399998</c:v>
                </c:pt>
                <c:pt idx="98">
                  <c:v>85.332623342100007</c:v>
                </c:pt>
                <c:pt idx="99">
                  <c:v>85.238793420700006</c:v>
                </c:pt>
                <c:pt idx="100">
                  <c:v>84.910791272200001</c:v>
                </c:pt>
                <c:pt idx="101">
                  <c:v>84.910791272200001</c:v>
                </c:pt>
                <c:pt idx="102">
                  <c:v>84.910791272200001</c:v>
                </c:pt>
                <c:pt idx="103">
                  <c:v>84.901976436599995</c:v>
                </c:pt>
                <c:pt idx="104">
                  <c:v>84.873605464400001</c:v>
                </c:pt>
                <c:pt idx="105">
                  <c:v>84.730862439600003</c:v>
                </c:pt>
                <c:pt idx="106">
                  <c:v>84.812590920900007</c:v>
                </c:pt>
                <c:pt idx="107">
                  <c:v>84.821668894799998</c:v>
                </c:pt>
                <c:pt idx="108">
                  <c:v>84.821668894799998</c:v>
                </c:pt>
                <c:pt idx="109">
                  <c:v>84.821668894799998</c:v>
                </c:pt>
                <c:pt idx="110">
                  <c:v>84.715101867300007</c:v>
                </c:pt>
                <c:pt idx="111">
                  <c:v>84.985844079200007</c:v>
                </c:pt>
                <c:pt idx="112">
                  <c:v>85.181569638699997</c:v>
                </c:pt>
                <c:pt idx="113">
                  <c:v>85.019408293300003</c:v>
                </c:pt>
                <c:pt idx="114">
                  <c:v>84.995732422200007</c:v>
                </c:pt>
                <c:pt idx="115">
                  <c:v>84.995732422200007</c:v>
                </c:pt>
                <c:pt idx="116">
                  <c:v>84.995732422200007</c:v>
                </c:pt>
                <c:pt idx="117">
                  <c:v>85.065537604200003</c:v>
                </c:pt>
                <c:pt idx="118">
                  <c:v>84.867138346299996</c:v>
                </c:pt>
                <c:pt idx="119">
                  <c:v>85.106851233100002</c:v>
                </c:pt>
                <c:pt idx="120">
                  <c:v>84.942740977200003</c:v>
                </c:pt>
                <c:pt idx="121">
                  <c:v>84.936448775299993</c:v>
                </c:pt>
                <c:pt idx="122">
                  <c:v>84.936448775299993</c:v>
                </c:pt>
                <c:pt idx="123">
                  <c:v>84.936448775299993</c:v>
                </c:pt>
                <c:pt idx="124">
                  <c:v>84.912435937500007</c:v>
                </c:pt>
                <c:pt idx="125">
                  <c:v>84.574143023800005</c:v>
                </c:pt>
                <c:pt idx="126">
                  <c:v>84.795032045300005</c:v>
                </c:pt>
                <c:pt idx="127">
                  <c:v>84.721368332200001</c:v>
                </c:pt>
                <c:pt idx="128">
                  <c:v>84.515620151799993</c:v>
                </c:pt>
                <c:pt idx="129">
                  <c:v>84.515620151799993</c:v>
                </c:pt>
                <c:pt idx="130">
                  <c:v>84.515620151799993</c:v>
                </c:pt>
                <c:pt idx="131">
                  <c:v>84.568499748199997</c:v>
                </c:pt>
                <c:pt idx="132">
                  <c:v>84.437607157599999</c:v>
                </c:pt>
                <c:pt idx="133">
                  <c:v>84.354571438999997</c:v>
                </c:pt>
                <c:pt idx="134">
                  <c:v>84.296863981599998</c:v>
                </c:pt>
                <c:pt idx="135">
                  <c:v>83.997214566799997</c:v>
                </c:pt>
                <c:pt idx="136">
                  <c:v>83.997214566799997</c:v>
                </c:pt>
                <c:pt idx="137">
                  <c:v>83.997214566799997</c:v>
                </c:pt>
                <c:pt idx="138">
                  <c:v>84.284765382000003</c:v>
                </c:pt>
                <c:pt idx="139">
                  <c:v>84.131910625399996</c:v>
                </c:pt>
                <c:pt idx="140">
                  <c:v>84.101183305700005</c:v>
                </c:pt>
                <c:pt idx="141">
                  <c:v>83.870288908899994</c:v>
                </c:pt>
                <c:pt idx="142">
                  <c:v>83.806871700499997</c:v>
                </c:pt>
                <c:pt idx="143">
                  <c:v>83.806871700499997</c:v>
                </c:pt>
                <c:pt idx="144">
                  <c:v>83.806871700499997</c:v>
                </c:pt>
                <c:pt idx="145">
                  <c:v>83.862158433199994</c:v>
                </c:pt>
                <c:pt idx="146">
                  <c:v>83.848427688800001</c:v>
                </c:pt>
                <c:pt idx="147">
                  <c:v>84.243840269000003</c:v>
                </c:pt>
                <c:pt idx="148">
                  <c:v>83.971034130700005</c:v>
                </c:pt>
                <c:pt idx="149">
                  <c:v>83.854202519400005</c:v>
                </c:pt>
                <c:pt idx="150">
                  <c:v>83.854202519400005</c:v>
                </c:pt>
                <c:pt idx="151">
                  <c:v>83.854202519400005</c:v>
                </c:pt>
                <c:pt idx="152">
                  <c:v>83.949243503399998</c:v>
                </c:pt>
                <c:pt idx="153">
                  <c:v>84.020064272499994</c:v>
                </c:pt>
                <c:pt idx="154">
                  <c:v>84.218750017900007</c:v>
                </c:pt>
                <c:pt idx="155">
                  <c:v>84.099410630799994</c:v>
                </c:pt>
                <c:pt idx="156">
                  <c:v>83.768121173799997</c:v>
                </c:pt>
                <c:pt idx="157">
                  <c:v>83.768121173799997</c:v>
                </c:pt>
                <c:pt idx="158">
                  <c:v>83.768121173799997</c:v>
                </c:pt>
                <c:pt idx="159">
                  <c:v>83.870538185900003</c:v>
                </c:pt>
                <c:pt idx="160">
                  <c:v>83.882381601399999</c:v>
                </c:pt>
                <c:pt idx="161">
                  <c:v>83.887159596199993</c:v>
                </c:pt>
                <c:pt idx="162">
                  <c:v>83.8520086698</c:v>
                </c:pt>
                <c:pt idx="163">
                  <c:v>83.777620753199997</c:v>
                </c:pt>
                <c:pt idx="164">
                  <c:v>83.777620753199997</c:v>
                </c:pt>
                <c:pt idx="165">
                  <c:v>83.777620753199997</c:v>
                </c:pt>
                <c:pt idx="166">
                  <c:v>83.843187275700004</c:v>
                </c:pt>
                <c:pt idx="167">
                  <c:v>83.468771010200001</c:v>
                </c:pt>
                <c:pt idx="168">
                  <c:v>83.665780420399997</c:v>
                </c:pt>
                <c:pt idx="169">
                  <c:v>83.649426963400003</c:v>
                </c:pt>
                <c:pt idx="170">
                  <c:v>83.553000277699994</c:v>
                </c:pt>
                <c:pt idx="171">
                  <c:v>83.553000277699994</c:v>
                </c:pt>
                <c:pt idx="172">
                  <c:v>83.553000277699994</c:v>
                </c:pt>
                <c:pt idx="173">
                  <c:v>83.553000277699994</c:v>
                </c:pt>
                <c:pt idx="174">
                  <c:v>83.553000277699994</c:v>
                </c:pt>
                <c:pt idx="175">
                  <c:v>83.952515688600002</c:v>
                </c:pt>
                <c:pt idx="176">
                  <c:v>83.8088247405</c:v>
                </c:pt>
                <c:pt idx="177">
                  <c:v>83.853987440400005</c:v>
                </c:pt>
                <c:pt idx="178">
                  <c:v>83.853987440400005</c:v>
                </c:pt>
                <c:pt idx="179">
                  <c:v>83.853987440400005</c:v>
                </c:pt>
                <c:pt idx="180">
                  <c:v>83.869481050700003</c:v>
                </c:pt>
                <c:pt idx="181">
                  <c:v>83.869481050700003</c:v>
                </c:pt>
                <c:pt idx="182">
                  <c:v>83.869481050700003</c:v>
                </c:pt>
                <c:pt idx="183">
                  <c:v>83.823336419</c:v>
                </c:pt>
                <c:pt idx="184">
                  <c:v>83.851713337800007</c:v>
                </c:pt>
                <c:pt idx="185">
                  <c:v>83.851713337800007</c:v>
                </c:pt>
                <c:pt idx="186">
                  <c:v>83.851713337800007</c:v>
                </c:pt>
                <c:pt idx="187">
                  <c:v>83.851713337800007</c:v>
                </c:pt>
                <c:pt idx="188">
                  <c:v>83.873327920600005</c:v>
                </c:pt>
                <c:pt idx="189">
                  <c:v>83.981561278200004</c:v>
                </c:pt>
                <c:pt idx="190">
                  <c:v>84.275787623799999</c:v>
                </c:pt>
                <c:pt idx="191">
                  <c:v>84.281687111699995</c:v>
                </c:pt>
                <c:pt idx="192">
                  <c:v>84.281687111699995</c:v>
                </c:pt>
                <c:pt idx="193">
                  <c:v>84.281687111699995</c:v>
                </c:pt>
                <c:pt idx="194">
                  <c:v>84.281687111699995</c:v>
                </c:pt>
                <c:pt idx="195">
                  <c:v>84.278185779500006</c:v>
                </c:pt>
                <c:pt idx="196">
                  <c:v>84.213421504099998</c:v>
                </c:pt>
                <c:pt idx="197">
                  <c:v>84.137850709399999</c:v>
                </c:pt>
                <c:pt idx="198">
                  <c:v>84.357573212399998</c:v>
                </c:pt>
                <c:pt idx="199">
                  <c:v>84.357573212399998</c:v>
                </c:pt>
                <c:pt idx="200">
                  <c:v>84.357573212399998</c:v>
                </c:pt>
                <c:pt idx="201">
                  <c:v>84.279796005500003</c:v>
                </c:pt>
                <c:pt idx="202">
                  <c:v>84.019960795599999</c:v>
                </c:pt>
                <c:pt idx="203">
                  <c:v>83.8156848032</c:v>
                </c:pt>
                <c:pt idx="204">
                  <c:v>83.937957089400001</c:v>
                </c:pt>
                <c:pt idx="205">
                  <c:v>83.799668335500002</c:v>
                </c:pt>
                <c:pt idx="206">
                  <c:v>83.799668335500002</c:v>
                </c:pt>
                <c:pt idx="207">
                  <c:v>83.799668335500002</c:v>
                </c:pt>
                <c:pt idx="208">
                  <c:v>83.747001610500007</c:v>
                </c:pt>
                <c:pt idx="209">
                  <c:v>83.789419106500006</c:v>
                </c:pt>
                <c:pt idx="210">
                  <c:v>83.524041195799995</c:v>
                </c:pt>
                <c:pt idx="211">
                  <c:v>83.751309902399996</c:v>
                </c:pt>
                <c:pt idx="212">
                  <c:v>83.612484898700004</c:v>
                </c:pt>
                <c:pt idx="213">
                  <c:v>83.612484898700004</c:v>
                </c:pt>
                <c:pt idx="214">
                  <c:v>83.612484898700004</c:v>
                </c:pt>
                <c:pt idx="215">
                  <c:v>83.298334663700004</c:v>
                </c:pt>
                <c:pt idx="216">
                  <c:v>83.102095893400005</c:v>
                </c:pt>
                <c:pt idx="217">
                  <c:v>83.103047731999993</c:v>
                </c:pt>
                <c:pt idx="218">
                  <c:v>83.120602835599996</c:v>
                </c:pt>
                <c:pt idx="219">
                  <c:v>83.016479173799993</c:v>
                </c:pt>
                <c:pt idx="220">
                  <c:v>83.016479173799993</c:v>
                </c:pt>
                <c:pt idx="221">
                  <c:v>83.016479173799993</c:v>
                </c:pt>
                <c:pt idx="222">
                  <c:v>83.048487400499994</c:v>
                </c:pt>
                <c:pt idx="223">
                  <c:v>83.061522974499994</c:v>
                </c:pt>
                <c:pt idx="224">
                  <c:v>82.996939566199998</c:v>
                </c:pt>
                <c:pt idx="225">
                  <c:v>82.919627070100006</c:v>
                </c:pt>
                <c:pt idx="226">
                  <c:v>82.868839894100006</c:v>
                </c:pt>
                <c:pt idx="227">
                  <c:v>82.868839894100006</c:v>
                </c:pt>
                <c:pt idx="228">
                  <c:v>82.868839894100006</c:v>
                </c:pt>
                <c:pt idx="229">
                  <c:v>82.607763758600001</c:v>
                </c:pt>
                <c:pt idx="230">
                  <c:v>82.427853681499997</c:v>
                </c:pt>
                <c:pt idx="231">
                  <c:v>82.332213041599999</c:v>
                </c:pt>
                <c:pt idx="232">
                  <c:v>82.238973805499995</c:v>
                </c:pt>
                <c:pt idx="233">
                  <c:v>82.085069090199994</c:v>
                </c:pt>
                <c:pt idx="234">
                  <c:v>82.085069090199994</c:v>
                </c:pt>
                <c:pt idx="235">
                  <c:v>82.085069090199994</c:v>
                </c:pt>
                <c:pt idx="236">
                  <c:v>82.044240692100004</c:v>
                </c:pt>
                <c:pt idx="237">
                  <c:v>81.982872463000007</c:v>
                </c:pt>
                <c:pt idx="238">
                  <c:v>81.902380069000003</c:v>
                </c:pt>
                <c:pt idx="239">
                  <c:v>81.885239103499998</c:v>
                </c:pt>
                <c:pt idx="240">
                  <c:v>81.971927387400001</c:v>
                </c:pt>
                <c:pt idx="241">
                  <c:v>81.971927387400001</c:v>
                </c:pt>
                <c:pt idx="242">
                  <c:v>81.971927387400001</c:v>
                </c:pt>
                <c:pt idx="243">
                  <c:v>81.958111829900005</c:v>
                </c:pt>
                <c:pt idx="244">
                  <c:v>81.844511509399993</c:v>
                </c:pt>
                <c:pt idx="245">
                  <c:v>81.750909028199999</c:v>
                </c:pt>
                <c:pt idx="246">
                  <c:v>81.714978747999993</c:v>
                </c:pt>
                <c:pt idx="247">
                  <c:v>81.851132125500001</c:v>
                </c:pt>
                <c:pt idx="248">
                  <c:v>81.851132125500001</c:v>
                </c:pt>
                <c:pt idx="249">
                  <c:v>81.851132125500001</c:v>
                </c:pt>
                <c:pt idx="250">
                  <c:v>82.212527496299998</c:v>
                </c:pt>
                <c:pt idx="251">
                  <c:v>81.790177609500006</c:v>
                </c:pt>
                <c:pt idx="252">
                  <c:v>81.435206356500004</c:v>
                </c:pt>
                <c:pt idx="253">
                  <c:v>81.194509168500005</c:v>
                </c:pt>
                <c:pt idx="254">
                  <c:v>81.194102208000004</c:v>
                </c:pt>
                <c:pt idx="255">
                  <c:v>81.194102208000004</c:v>
                </c:pt>
                <c:pt idx="256">
                  <c:v>81.194102208000004</c:v>
                </c:pt>
                <c:pt idx="257">
                  <c:v>81.194102208000004</c:v>
                </c:pt>
                <c:pt idx="258">
                  <c:v>81.789595654099998</c:v>
                </c:pt>
                <c:pt idx="259">
                  <c:v>81.721872628</c:v>
                </c:pt>
                <c:pt idx="260">
                  <c:v>81.698866044400006</c:v>
                </c:pt>
                <c:pt idx="261">
                  <c:v>81.893955941800002</c:v>
                </c:pt>
                <c:pt idx="262">
                  <c:v>81.893955941800002</c:v>
                </c:pt>
                <c:pt idx="263">
                  <c:v>81.893955941800002</c:v>
                </c:pt>
                <c:pt idx="264">
                  <c:v>81.893955941800002</c:v>
                </c:pt>
                <c:pt idx="265">
                  <c:v>81.776195089300003</c:v>
                </c:pt>
                <c:pt idx="266">
                  <c:v>81.920690152500001</c:v>
                </c:pt>
                <c:pt idx="267">
                  <c:v>82.158719869400002</c:v>
                </c:pt>
                <c:pt idx="268">
                  <c:v>82.177199828400006</c:v>
                </c:pt>
                <c:pt idx="269">
                  <c:v>82.177199828400006</c:v>
                </c:pt>
                <c:pt idx="270">
                  <c:v>82.177199828400006</c:v>
                </c:pt>
                <c:pt idx="271">
                  <c:v>81.869740870200005</c:v>
                </c:pt>
                <c:pt idx="272">
                  <c:v>81.8846139833</c:v>
                </c:pt>
                <c:pt idx="273">
                  <c:v>81.720343912700002</c:v>
                </c:pt>
                <c:pt idx="274">
                  <c:v>81.813219587800006</c:v>
                </c:pt>
                <c:pt idx="275">
                  <c:v>81.617612338499995</c:v>
                </c:pt>
                <c:pt idx="276">
                  <c:v>81.617612338499995</c:v>
                </c:pt>
                <c:pt idx="277">
                  <c:v>81.617612338499995</c:v>
                </c:pt>
                <c:pt idx="278">
                  <c:v>81.562567952199998</c:v>
                </c:pt>
                <c:pt idx="279">
                  <c:v>81.869423015400002</c:v>
                </c:pt>
                <c:pt idx="280">
                  <c:v>81.7085428635</c:v>
                </c:pt>
                <c:pt idx="281">
                  <c:v>81.498587103000006</c:v>
                </c:pt>
                <c:pt idx="282">
                  <c:v>81.422183521500003</c:v>
                </c:pt>
                <c:pt idx="283">
                  <c:v>81.422183521500003</c:v>
                </c:pt>
                <c:pt idx="284">
                  <c:v>81.422183521500003</c:v>
                </c:pt>
                <c:pt idx="285">
                  <c:v>81.580985569500001</c:v>
                </c:pt>
                <c:pt idx="286">
                  <c:v>81.402271534999997</c:v>
                </c:pt>
                <c:pt idx="287">
                  <c:v>81.385811337899995</c:v>
                </c:pt>
                <c:pt idx="288">
                  <c:v>81.220540537999995</c:v>
                </c:pt>
                <c:pt idx="289">
                  <c:v>81.316002838900005</c:v>
                </c:pt>
                <c:pt idx="290">
                  <c:v>81.316002838900005</c:v>
                </c:pt>
                <c:pt idx="291">
                  <c:v>81.316002838900005</c:v>
                </c:pt>
                <c:pt idx="292">
                  <c:v>81.032255753699999</c:v>
                </c:pt>
                <c:pt idx="293">
                  <c:v>81.134725561099998</c:v>
                </c:pt>
                <c:pt idx="294">
                  <c:v>81.294411175299999</c:v>
                </c:pt>
                <c:pt idx="295">
                  <c:v>81.310205066500004</c:v>
                </c:pt>
                <c:pt idx="296">
                  <c:v>81.045718746000006</c:v>
                </c:pt>
                <c:pt idx="297">
                  <c:v>81.045718746000006</c:v>
                </c:pt>
                <c:pt idx="298">
                  <c:v>81.045718746000006</c:v>
                </c:pt>
                <c:pt idx="299">
                  <c:v>80.871213077099995</c:v>
                </c:pt>
                <c:pt idx="300">
                  <c:v>80.695253376899998</c:v>
                </c:pt>
                <c:pt idx="301">
                  <c:v>80.674548800099998</c:v>
                </c:pt>
                <c:pt idx="302">
                  <c:v>80.783168418200006</c:v>
                </c:pt>
                <c:pt idx="303">
                  <c:v>80.603236614099998</c:v>
                </c:pt>
                <c:pt idx="304">
                  <c:v>80.603236614099998</c:v>
                </c:pt>
                <c:pt idx="305">
                  <c:v>80.603236614099998</c:v>
                </c:pt>
                <c:pt idx="306">
                  <c:v>80.623368721000006</c:v>
                </c:pt>
                <c:pt idx="307">
                  <c:v>80.654103490300002</c:v>
                </c:pt>
                <c:pt idx="308">
                  <c:v>80.447015909499996</c:v>
                </c:pt>
                <c:pt idx="309">
                  <c:v>80.044733541900001</c:v>
                </c:pt>
                <c:pt idx="310">
                  <c:v>79.995698417300005</c:v>
                </c:pt>
                <c:pt idx="311">
                  <c:v>79.995698417300005</c:v>
                </c:pt>
                <c:pt idx="312">
                  <c:v>79.995698417300005</c:v>
                </c:pt>
                <c:pt idx="313">
                  <c:v>79.751242773100003</c:v>
                </c:pt>
                <c:pt idx="314">
                  <c:v>79.518941397099994</c:v>
                </c:pt>
                <c:pt idx="315">
                  <c:v>79.545915839000003</c:v>
                </c:pt>
                <c:pt idx="316">
                  <c:v>79.744082319300006</c:v>
                </c:pt>
                <c:pt idx="317">
                  <c:v>79.7161285249</c:v>
                </c:pt>
                <c:pt idx="318">
                  <c:v>79.7161285249</c:v>
                </c:pt>
                <c:pt idx="319">
                  <c:v>79.7161285249</c:v>
                </c:pt>
                <c:pt idx="320">
                  <c:v>79.138613960699999</c:v>
                </c:pt>
                <c:pt idx="321">
                  <c:v>78.781794068099998</c:v>
                </c:pt>
                <c:pt idx="322">
                  <c:v>77.853064662999998</c:v>
                </c:pt>
                <c:pt idx="323">
                  <c:v>78.933746989900001</c:v>
                </c:pt>
                <c:pt idx="324">
                  <c:v>78.890613078000001</c:v>
                </c:pt>
                <c:pt idx="325">
                  <c:v>78.890613078000001</c:v>
                </c:pt>
                <c:pt idx="326">
                  <c:v>78.890613078000001</c:v>
                </c:pt>
                <c:pt idx="327">
                  <c:v>78.87608496</c:v>
                </c:pt>
                <c:pt idx="328">
                  <c:v>78.761164063999999</c:v>
                </c:pt>
                <c:pt idx="329">
                  <c:v>78.799316473399998</c:v>
                </c:pt>
                <c:pt idx="330">
                  <c:v>78.778494544799997</c:v>
                </c:pt>
                <c:pt idx="331">
                  <c:v>78.648468470300003</c:v>
                </c:pt>
                <c:pt idx="332">
                  <c:v>78.648468470300003</c:v>
                </c:pt>
                <c:pt idx="333">
                  <c:v>78.648468470300003</c:v>
                </c:pt>
                <c:pt idx="334">
                  <c:v>78.648468470300003</c:v>
                </c:pt>
                <c:pt idx="335">
                  <c:v>78.419610543900006</c:v>
                </c:pt>
                <c:pt idx="336">
                  <c:v>78.404984134000003</c:v>
                </c:pt>
                <c:pt idx="337">
                  <c:v>78.326302424199994</c:v>
                </c:pt>
                <c:pt idx="338">
                  <c:v>78.481253584800001</c:v>
                </c:pt>
                <c:pt idx="339">
                  <c:v>78.481253584800001</c:v>
                </c:pt>
                <c:pt idx="340">
                  <c:v>78.481253584800001</c:v>
                </c:pt>
                <c:pt idx="341">
                  <c:v>78.234445533599995</c:v>
                </c:pt>
                <c:pt idx="342">
                  <c:v>78.367976213199995</c:v>
                </c:pt>
                <c:pt idx="343">
                  <c:v>79.199770865199994</c:v>
                </c:pt>
                <c:pt idx="344">
                  <c:v>79.011881880199994</c:v>
                </c:pt>
                <c:pt idx="345">
                  <c:v>78.973501673100003</c:v>
                </c:pt>
                <c:pt idx="346">
                  <c:v>78.973501673100003</c:v>
                </c:pt>
                <c:pt idx="347">
                  <c:v>78.973501673100003</c:v>
                </c:pt>
                <c:pt idx="348">
                  <c:v>78.761280896800002</c:v>
                </c:pt>
                <c:pt idx="349">
                  <c:v>78.564436783800005</c:v>
                </c:pt>
                <c:pt idx="350">
                  <c:v>78.569539332299996</c:v>
                </c:pt>
                <c:pt idx="351">
                  <c:v>78.233792360799995</c:v>
                </c:pt>
                <c:pt idx="352">
                  <c:v>78.479104716699993</c:v>
                </c:pt>
                <c:pt idx="353">
                  <c:v>78.479104716699993</c:v>
                </c:pt>
                <c:pt idx="354">
                  <c:v>78.479104716699993</c:v>
                </c:pt>
                <c:pt idx="355">
                  <c:v>78.349594171600003</c:v>
                </c:pt>
                <c:pt idx="356">
                  <c:v>78.652958094599995</c:v>
                </c:pt>
                <c:pt idx="357">
                  <c:v>78.867563689600004</c:v>
                </c:pt>
                <c:pt idx="358">
                  <c:v>78.668604396700005</c:v>
                </c:pt>
                <c:pt idx="359">
                  <c:v>78.617029588199998</c:v>
                </c:pt>
                <c:pt idx="360">
                  <c:v>78.617029588199998</c:v>
                </c:pt>
                <c:pt idx="361">
                  <c:v>78.617029588199998</c:v>
                </c:pt>
                <c:pt idx="362">
                  <c:v>78.617029588199998</c:v>
                </c:pt>
                <c:pt idx="363">
                  <c:v>78.617029588199998</c:v>
                </c:pt>
                <c:pt idx="364">
                  <c:v>78.716076589699995</c:v>
                </c:pt>
                <c:pt idx="365">
                  <c:v>78.818130368699997</c:v>
                </c:pt>
                <c:pt idx="366">
                  <c:v>78.818130368699997</c:v>
                </c:pt>
                <c:pt idx="367">
                  <c:v>78.818130368699997</c:v>
                </c:pt>
                <c:pt idx="368">
                  <c:v>78.818130368699997</c:v>
                </c:pt>
                <c:pt idx="369">
                  <c:v>78.818130368699997</c:v>
                </c:pt>
                <c:pt idx="370">
                  <c:v>79.298714275099996</c:v>
                </c:pt>
                <c:pt idx="371">
                  <c:v>79.481954228800006</c:v>
                </c:pt>
                <c:pt idx="372">
                  <c:v>79.430583024000001</c:v>
                </c:pt>
                <c:pt idx="373">
                  <c:v>79.762818800900007</c:v>
                </c:pt>
                <c:pt idx="374">
                  <c:v>79.762818800900007</c:v>
                </c:pt>
                <c:pt idx="375">
                  <c:v>79.762818800900007</c:v>
                </c:pt>
                <c:pt idx="376">
                  <c:v>79.458748807299997</c:v>
                </c:pt>
                <c:pt idx="377">
                  <c:v>79.475555075100004</c:v>
                </c:pt>
                <c:pt idx="378">
                  <c:v>79.184420267799993</c:v>
                </c:pt>
                <c:pt idx="379">
                  <c:v>79.391756149499997</c:v>
                </c:pt>
                <c:pt idx="380">
                  <c:v>78.845385037200003</c:v>
                </c:pt>
                <c:pt idx="381">
                  <c:v>78.845385037200003</c:v>
                </c:pt>
                <c:pt idx="382">
                  <c:v>78.845385037200003</c:v>
                </c:pt>
                <c:pt idx="383">
                  <c:v>78.845385037200003</c:v>
                </c:pt>
                <c:pt idx="384">
                  <c:v>78.845385037200003</c:v>
                </c:pt>
                <c:pt idx="385">
                  <c:v>78.806914073800002</c:v>
                </c:pt>
                <c:pt idx="386">
                  <c:v>78.8494961225</c:v>
                </c:pt>
                <c:pt idx="387">
                  <c:v>78.764181910399998</c:v>
                </c:pt>
                <c:pt idx="388">
                  <c:v>78.764181910399998</c:v>
                </c:pt>
                <c:pt idx="389">
                  <c:v>78.764181910399998</c:v>
                </c:pt>
                <c:pt idx="390">
                  <c:v>78.630448759299995</c:v>
                </c:pt>
                <c:pt idx="391">
                  <c:v>78.3282416829</c:v>
                </c:pt>
                <c:pt idx="392">
                  <c:v>78.329401259500003</c:v>
                </c:pt>
                <c:pt idx="393">
                  <c:v>78.514852312200006</c:v>
                </c:pt>
                <c:pt idx="394">
                  <c:v>78.488235462600002</c:v>
                </c:pt>
                <c:pt idx="395">
                  <c:v>78.488235462600002</c:v>
                </c:pt>
                <c:pt idx="396">
                  <c:v>78.488235462600002</c:v>
                </c:pt>
                <c:pt idx="397">
                  <c:v>78.587633188799998</c:v>
                </c:pt>
                <c:pt idx="398">
                  <c:v>78.960556822200004</c:v>
                </c:pt>
                <c:pt idx="399">
                  <c:v>79.072245820399999</c:v>
                </c:pt>
                <c:pt idx="400">
                  <c:v>79.077538283300001</c:v>
                </c:pt>
                <c:pt idx="401">
                  <c:v>78.749229682000006</c:v>
                </c:pt>
                <c:pt idx="402">
                  <c:v>78.749229682000006</c:v>
                </c:pt>
                <c:pt idx="403">
                  <c:v>78.749229682000006</c:v>
                </c:pt>
                <c:pt idx="404">
                  <c:v>78.874857104599997</c:v>
                </c:pt>
                <c:pt idx="405">
                  <c:v>79.027401091300007</c:v>
                </c:pt>
                <c:pt idx="406">
                  <c:v>78.974705954599997</c:v>
                </c:pt>
                <c:pt idx="407">
                  <c:v>78.736001170199998</c:v>
                </c:pt>
                <c:pt idx="408">
                  <c:v>78.635222253199998</c:v>
                </c:pt>
                <c:pt idx="409">
                  <c:v>78.635222253199998</c:v>
                </c:pt>
                <c:pt idx="410">
                  <c:v>78.635222253199998</c:v>
                </c:pt>
                <c:pt idx="411">
                  <c:v>78.635222253199998</c:v>
                </c:pt>
                <c:pt idx="412">
                  <c:v>78.213953309199994</c:v>
                </c:pt>
                <c:pt idx="413">
                  <c:v>78.213953309199994</c:v>
                </c:pt>
                <c:pt idx="414">
                  <c:v>78.230456657999994</c:v>
                </c:pt>
                <c:pt idx="415">
                  <c:v>78.419651497700002</c:v>
                </c:pt>
                <c:pt idx="416">
                  <c:v>78.419651497700002</c:v>
                </c:pt>
                <c:pt idx="417">
                  <c:v>78.419651497700002</c:v>
                </c:pt>
                <c:pt idx="418">
                  <c:v>78.345389167700006</c:v>
                </c:pt>
                <c:pt idx="419">
                  <c:v>78.278112361200002</c:v>
                </c:pt>
                <c:pt idx="420">
                  <c:v>78.259960123699997</c:v>
                </c:pt>
                <c:pt idx="421">
                  <c:v>78.0668348353</c:v>
                </c:pt>
                <c:pt idx="422">
                  <c:v>77.764278145299997</c:v>
                </c:pt>
                <c:pt idx="423">
                  <c:v>77.764278145299997</c:v>
                </c:pt>
                <c:pt idx="424">
                  <c:v>77.764278145299997</c:v>
                </c:pt>
                <c:pt idx="425">
                  <c:v>77.850005567699995</c:v>
                </c:pt>
                <c:pt idx="426">
                  <c:v>77.847107908500007</c:v>
                </c:pt>
                <c:pt idx="427">
                  <c:v>77.765544926199993</c:v>
                </c:pt>
                <c:pt idx="428">
                  <c:v>77.503774525699995</c:v>
                </c:pt>
                <c:pt idx="429">
                  <c:v>77.589766459299994</c:v>
                </c:pt>
                <c:pt idx="430">
                  <c:v>77.589766459299994</c:v>
                </c:pt>
                <c:pt idx="431">
                  <c:v>77.589766459299994</c:v>
                </c:pt>
                <c:pt idx="432">
                  <c:v>77.550048264099999</c:v>
                </c:pt>
                <c:pt idx="433">
                  <c:v>77.590545050399996</c:v>
                </c:pt>
                <c:pt idx="434">
                  <c:v>77.732778809799996</c:v>
                </c:pt>
                <c:pt idx="435">
                  <c:v>77.756384194099994</c:v>
                </c:pt>
                <c:pt idx="436">
                  <c:v>77.785103421399995</c:v>
                </c:pt>
                <c:pt idx="437">
                  <c:v>77.785103421399995</c:v>
                </c:pt>
                <c:pt idx="438">
                  <c:v>77.785103421399995</c:v>
                </c:pt>
                <c:pt idx="439">
                  <c:v>77.7035486093</c:v>
                </c:pt>
                <c:pt idx="440">
                  <c:v>77.547615423300002</c:v>
                </c:pt>
                <c:pt idx="441">
                  <c:v>77.8308008546</c:v>
                </c:pt>
                <c:pt idx="442">
                  <c:v>77.382073286500002</c:v>
                </c:pt>
                <c:pt idx="443">
                  <c:v>77.476630472099998</c:v>
                </c:pt>
                <c:pt idx="444">
                  <c:v>77.476630472099998</c:v>
                </c:pt>
                <c:pt idx="445">
                  <c:v>77.476630472099998</c:v>
                </c:pt>
                <c:pt idx="446">
                  <c:v>77.254294014999999</c:v>
                </c:pt>
                <c:pt idx="447">
                  <c:v>77.655589859700001</c:v>
                </c:pt>
                <c:pt idx="448">
                  <c:v>77.736611821400004</c:v>
                </c:pt>
                <c:pt idx="449">
                  <c:v>77.959108158099994</c:v>
                </c:pt>
                <c:pt idx="450">
                  <c:v>77.977835728599999</c:v>
                </c:pt>
                <c:pt idx="451">
                  <c:v>77.977835728599999</c:v>
                </c:pt>
                <c:pt idx="452">
                  <c:v>77.977835728599999</c:v>
                </c:pt>
                <c:pt idx="453">
                  <c:v>78.351326095600001</c:v>
                </c:pt>
                <c:pt idx="454">
                  <c:v>78.965190431699995</c:v>
                </c:pt>
                <c:pt idx="455">
                  <c:v>78.678638666599994</c:v>
                </c:pt>
                <c:pt idx="456">
                  <c:v>78.275302445500003</c:v>
                </c:pt>
                <c:pt idx="457">
                  <c:v>78.401344912499994</c:v>
                </c:pt>
                <c:pt idx="458">
                  <c:v>78.401344912499994</c:v>
                </c:pt>
                <c:pt idx="459">
                  <c:v>78.401344912499994</c:v>
                </c:pt>
                <c:pt idx="460">
                  <c:v>78.8376963316</c:v>
                </c:pt>
                <c:pt idx="461">
                  <c:v>79.549983216800001</c:v>
                </c:pt>
                <c:pt idx="462">
                  <c:v>80.031912476599999</c:v>
                </c:pt>
                <c:pt idx="463">
                  <c:v>79.539091251200006</c:v>
                </c:pt>
                <c:pt idx="464">
                  <c:v>79.563416972300004</c:v>
                </c:pt>
                <c:pt idx="465">
                  <c:v>79.563416972300004</c:v>
                </c:pt>
                <c:pt idx="466">
                  <c:v>79.563416972300004</c:v>
                </c:pt>
                <c:pt idx="467">
                  <c:v>80.316121497400005</c:v>
                </c:pt>
                <c:pt idx="468">
                  <c:v>79.828642137100005</c:v>
                </c:pt>
                <c:pt idx="469">
                  <c:v>79.802083265700006</c:v>
                </c:pt>
                <c:pt idx="470">
                  <c:v>79.811403718999998</c:v>
                </c:pt>
                <c:pt idx="471">
                  <c:v>79.766807636500005</c:v>
                </c:pt>
                <c:pt idx="472">
                  <c:v>79.766807636500005</c:v>
                </c:pt>
                <c:pt idx="473">
                  <c:v>79.766807636500005</c:v>
                </c:pt>
                <c:pt idx="474">
                  <c:v>79.847841597400006</c:v>
                </c:pt>
                <c:pt idx="475">
                  <c:v>79.847841597400006</c:v>
                </c:pt>
                <c:pt idx="476">
                  <c:v>80.517564895199996</c:v>
                </c:pt>
                <c:pt idx="477">
                  <c:v>80.735691874799997</c:v>
                </c:pt>
                <c:pt idx="478">
                  <c:v>81.265401135499999</c:v>
                </c:pt>
                <c:pt idx="479">
                  <c:v>81.265401135499999</c:v>
                </c:pt>
                <c:pt idx="480">
                  <c:v>81.265401135499999</c:v>
                </c:pt>
                <c:pt idx="481">
                  <c:v>81.314298015700004</c:v>
                </c:pt>
                <c:pt idx="482">
                  <c:v>81.0287006394</c:v>
                </c:pt>
                <c:pt idx="483">
                  <c:v>80.789810466800006</c:v>
                </c:pt>
                <c:pt idx="484">
                  <c:v>80.723171540799996</c:v>
                </c:pt>
                <c:pt idx="485">
                  <c:v>80.429197897600005</c:v>
                </c:pt>
                <c:pt idx="486">
                  <c:v>80.429197897600005</c:v>
                </c:pt>
                <c:pt idx="487">
                  <c:v>80.429197897600005</c:v>
                </c:pt>
                <c:pt idx="488">
                  <c:v>80.451923234600002</c:v>
                </c:pt>
                <c:pt idx="489">
                  <c:v>80.456980998099993</c:v>
                </c:pt>
                <c:pt idx="490">
                  <c:v>81.215415550499998</c:v>
                </c:pt>
                <c:pt idx="491">
                  <c:v>81.260038778199998</c:v>
                </c:pt>
                <c:pt idx="492">
                  <c:v>81.289585414499996</c:v>
                </c:pt>
                <c:pt idx="493">
                  <c:v>81.289585414499996</c:v>
                </c:pt>
                <c:pt idx="494">
                  <c:v>81.289585414499996</c:v>
                </c:pt>
                <c:pt idx="495">
                  <c:v>81.359140175999997</c:v>
                </c:pt>
                <c:pt idx="496">
                  <c:v>81.351471688700002</c:v>
                </c:pt>
                <c:pt idx="497">
                  <c:v>81.315865754399994</c:v>
                </c:pt>
                <c:pt idx="498">
                  <c:v>80.937558957999997</c:v>
                </c:pt>
                <c:pt idx="499">
                  <c:v>80.869035990699999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405824"/>
        <c:axId val="249407360"/>
      </c:lineChart>
      <c:lineChart>
        <c:grouping val="standard"/>
        <c:varyColors val="0"/>
        <c:ser>
          <c:idx val="0"/>
          <c:order val="0"/>
          <c:tx>
            <c:strRef>
              <c:f>'איור 6 נתונים'!$B$2</c:f>
              <c:strCache>
                <c:ptCount val="1"/>
                <c:pt idx="0">
                  <c:v>שקל-אירו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6 נתונים'!$A$3:$A$3999</c:f>
              <c:numCache>
                <c:formatCode>m/d/yyyy</c:formatCode>
                <c:ptCount val="3997"/>
                <c:pt idx="0">
                  <c:v>42473</c:v>
                </c:pt>
                <c:pt idx="1">
                  <c:v>42474</c:v>
                </c:pt>
                <c:pt idx="2">
                  <c:v>42475</c:v>
                </c:pt>
                <c:pt idx="3">
                  <c:v>42476</c:v>
                </c:pt>
                <c:pt idx="4">
                  <c:v>42477</c:v>
                </c:pt>
                <c:pt idx="5">
                  <c:v>42478</c:v>
                </c:pt>
                <c:pt idx="6">
                  <c:v>42479</c:v>
                </c:pt>
                <c:pt idx="7">
                  <c:v>42480</c:v>
                </c:pt>
                <c:pt idx="8">
                  <c:v>42481</c:v>
                </c:pt>
                <c:pt idx="9">
                  <c:v>42482</c:v>
                </c:pt>
                <c:pt idx="10">
                  <c:v>42483</c:v>
                </c:pt>
                <c:pt idx="11">
                  <c:v>42484</c:v>
                </c:pt>
                <c:pt idx="12">
                  <c:v>42485</c:v>
                </c:pt>
                <c:pt idx="13">
                  <c:v>42486</c:v>
                </c:pt>
                <c:pt idx="14">
                  <c:v>42487</c:v>
                </c:pt>
                <c:pt idx="15">
                  <c:v>42488</c:v>
                </c:pt>
                <c:pt idx="16">
                  <c:v>42489</c:v>
                </c:pt>
                <c:pt idx="17">
                  <c:v>42490</c:v>
                </c:pt>
                <c:pt idx="18">
                  <c:v>42491</c:v>
                </c:pt>
                <c:pt idx="19">
                  <c:v>42492</c:v>
                </c:pt>
                <c:pt idx="20">
                  <c:v>42493</c:v>
                </c:pt>
                <c:pt idx="21">
                  <c:v>42494</c:v>
                </c:pt>
                <c:pt idx="22">
                  <c:v>42495</c:v>
                </c:pt>
                <c:pt idx="23">
                  <c:v>42496</c:v>
                </c:pt>
                <c:pt idx="24">
                  <c:v>42497</c:v>
                </c:pt>
                <c:pt idx="25">
                  <c:v>42498</c:v>
                </c:pt>
                <c:pt idx="26">
                  <c:v>42499</c:v>
                </c:pt>
                <c:pt idx="27">
                  <c:v>42500</c:v>
                </c:pt>
                <c:pt idx="28">
                  <c:v>42501</c:v>
                </c:pt>
                <c:pt idx="29">
                  <c:v>42502</c:v>
                </c:pt>
                <c:pt idx="30">
                  <c:v>42503</c:v>
                </c:pt>
                <c:pt idx="31">
                  <c:v>42504</c:v>
                </c:pt>
                <c:pt idx="32">
                  <c:v>42505</c:v>
                </c:pt>
                <c:pt idx="33">
                  <c:v>42506</c:v>
                </c:pt>
                <c:pt idx="34">
                  <c:v>42507</c:v>
                </c:pt>
                <c:pt idx="35">
                  <c:v>42508</c:v>
                </c:pt>
                <c:pt idx="36">
                  <c:v>42509</c:v>
                </c:pt>
                <c:pt idx="37">
                  <c:v>42510</c:v>
                </c:pt>
                <c:pt idx="38">
                  <c:v>42511</c:v>
                </c:pt>
                <c:pt idx="39">
                  <c:v>42512</c:v>
                </c:pt>
                <c:pt idx="40">
                  <c:v>42513</c:v>
                </c:pt>
                <c:pt idx="41">
                  <c:v>42514</c:v>
                </c:pt>
                <c:pt idx="42">
                  <c:v>42515</c:v>
                </c:pt>
                <c:pt idx="43">
                  <c:v>42516</c:v>
                </c:pt>
                <c:pt idx="44">
                  <c:v>42517</c:v>
                </c:pt>
                <c:pt idx="45">
                  <c:v>42518</c:v>
                </c:pt>
                <c:pt idx="46">
                  <c:v>42519</c:v>
                </c:pt>
                <c:pt idx="47">
                  <c:v>42520</c:v>
                </c:pt>
                <c:pt idx="48">
                  <c:v>42521</c:v>
                </c:pt>
                <c:pt idx="49">
                  <c:v>42522</c:v>
                </c:pt>
                <c:pt idx="50">
                  <c:v>42523</c:v>
                </c:pt>
                <c:pt idx="51">
                  <c:v>42524</c:v>
                </c:pt>
                <c:pt idx="52">
                  <c:v>42525</c:v>
                </c:pt>
                <c:pt idx="53">
                  <c:v>42526</c:v>
                </c:pt>
                <c:pt idx="54">
                  <c:v>42527</c:v>
                </c:pt>
                <c:pt idx="55">
                  <c:v>42528</c:v>
                </c:pt>
                <c:pt idx="56">
                  <c:v>42529</c:v>
                </c:pt>
                <c:pt idx="57">
                  <c:v>42530</c:v>
                </c:pt>
                <c:pt idx="58">
                  <c:v>42531</c:v>
                </c:pt>
                <c:pt idx="59">
                  <c:v>42532</c:v>
                </c:pt>
                <c:pt idx="60">
                  <c:v>42533</c:v>
                </c:pt>
                <c:pt idx="61">
                  <c:v>42534</c:v>
                </c:pt>
                <c:pt idx="62">
                  <c:v>42535</c:v>
                </c:pt>
                <c:pt idx="63">
                  <c:v>42536</c:v>
                </c:pt>
                <c:pt idx="64">
                  <c:v>42537</c:v>
                </c:pt>
                <c:pt idx="65">
                  <c:v>42538</c:v>
                </c:pt>
                <c:pt idx="66">
                  <c:v>42539</c:v>
                </c:pt>
                <c:pt idx="67">
                  <c:v>42540</c:v>
                </c:pt>
                <c:pt idx="68">
                  <c:v>42541</c:v>
                </c:pt>
                <c:pt idx="69">
                  <c:v>42542</c:v>
                </c:pt>
                <c:pt idx="70">
                  <c:v>42543</c:v>
                </c:pt>
                <c:pt idx="71">
                  <c:v>42544</c:v>
                </c:pt>
                <c:pt idx="72">
                  <c:v>42545</c:v>
                </c:pt>
                <c:pt idx="73">
                  <c:v>42546</c:v>
                </c:pt>
                <c:pt idx="74">
                  <c:v>42547</c:v>
                </c:pt>
                <c:pt idx="75">
                  <c:v>42548</c:v>
                </c:pt>
                <c:pt idx="76">
                  <c:v>42549</c:v>
                </c:pt>
                <c:pt idx="77">
                  <c:v>42550</c:v>
                </c:pt>
                <c:pt idx="78">
                  <c:v>42551</c:v>
                </c:pt>
                <c:pt idx="79">
                  <c:v>42552</c:v>
                </c:pt>
                <c:pt idx="80">
                  <c:v>42553</c:v>
                </c:pt>
                <c:pt idx="81">
                  <c:v>42554</c:v>
                </c:pt>
                <c:pt idx="82">
                  <c:v>42555</c:v>
                </c:pt>
                <c:pt idx="83">
                  <c:v>42556</c:v>
                </c:pt>
                <c:pt idx="84">
                  <c:v>42557</c:v>
                </c:pt>
                <c:pt idx="85">
                  <c:v>42558</c:v>
                </c:pt>
                <c:pt idx="86">
                  <c:v>42559</c:v>
                </c:pt>
                <c:pt idx="87">
                  <c:v>42560</c:v>
                </c:pt>
                <c:pt idx="88">
                  <c:v>42561</c:v>
                </c:pt>
                <c:pt idx="89">
                  <c:v>42562</c:v>
                </c:pt>
                <c:pt idx="90">
                  <c:v>42563</c:v>
                </c:pt>
                <c:pt idx="91">
                  <c:v>42564</c:v>
                </c:pt>
                <c:pt idx="92">
                  <c:v>42565</c:v>
                </c:pt>
                <c:pt idx="93">
                  <c:v>42566</c:v>
                </c:pt>
                <c:pt idx="94">
                  <c:v>42567</c:v>
                </c:pt>
                <c:pt idx="95">
                  <c:v>42568</c:v>
                </c:pt>
                <c:pt idx="96">
                  <c:v>42569</c:v>
                </c:pt>
                <c:pt idx="97">
                  <c:v>42570</c:v>
                </c:pt>
                <c:pt idx="98">
                  <c:v>42571</c:v>
                </c:pt>
                <c:pt idx="99">
                  <c:v>42572</c:v>
                </c:pt>
                <c:pt idx="100">
                  <c:v>42573</c:v>
                </c:pt>
                <c:pt idx="101">
                  <c:v>42574</c:v>
                </c:pt>
                <c:pt idx="102">
                  <c:v>42575</c:v>
                </c:pt>
                <c:pt idx="103">
                  <c:v>42576</c:v>
                </c:pt>
                <c:pt idx="104">
                  <c:v>42577</c:v>
                </c:pt>
                <c:pt idx="105">
                  <c:v>42578</c:v>
                </c:pt>
                <c:pt idx="106">
                  <c:v>42579</c:v>
                </c:pt>
                <c:pt idx="107">
                  <c:v>42580</c:v>
                </c:pt>
                <c:pt idx="108">
                  <c:v>42581</c:v>
                </c:pt>
                <c:pt idx="109">
                  <c:v>42582</c:v>
                </c:pt>
                <c:pt idx="110">
                  <c:v>42583</c:v>
                </c:pt>
                <c:pt idx="111">
                  <c:v>42584</c:v>
                </c:pt>
                <c:pt idx="112">
                  <c:v>42585</c:v>
                </c:pt>
                <c:pt idx="113">
                  <c:v>42586</c:v>
                </c:pt>
                <c:pt idx="114">
                  <c:v>42587</c:v>
                </c:pt>
                <c:pt idx="115">
                  <c:v>42588</c:v>
                </c:pt>
                <c:pt idx="116">
                  <c:v>42589</c:v>
                </c:pt>
                <c:pt idx="117">
                  <c:v>42590</c:v>
                </c:pt>
                <c:pt idx="118">
                  <c:v>42591</c:v>
                </c:pt>
                <c:pt idx="119">
                  <c:v>42592</c:v>
                </c:pt>
                <c:pt idx="120">
                  <c:v>42593</c:v>
                </c:pt>
                <c:pt idx="121">
                  <c:v>42594</c:v>
                </c:pt>
                <c:pt idx="122">
                  <c:v>42595</c:v>
                </c:pt>
                <c:pt idx="123">
                  <c:v>42596</c:v>
                </c:pt>
                <c:pt idx="124">
                  <c:v>42597</c:v>
                </c:pt>
                <c:pt idx="125">
                  <c:v>42598</c:v>
                </c:pt>
                <c:pt idx="126">
                  <c:v>42599</c:v>
                </c:pt>
                <c:pt idx="127">
                  <c:v>42600</c:v>
                </c:pt>
                <c:pt idx="128">
                  <c:v>42601</c:v>
                </c:pt>
                <c:pt idx="129">
                  <c:v>42602</c:v>
                </c:pt>
                <c:pt idx="130">
                  <c:v>42603</c:v>
                </c:pt>
                <c:pt idx="131">
                  <c:v>42604</c:v>
                </c:pt>
                <c:pt idx="132">
                  <c:v>42605</c:v>
                </c:pt>
                <c:pt idx="133">
                  <c:v>42606</c:v>
                </c:pt>
                <c:pt idx="134">
                  <c:v>42607</c:v>
                </c:pt>
                <c:pt idx="135">
                  <c:v>42608</c:v>
                </c:pt>
                <c:pt idx="136">
                  <c:v>42609</c:v>
                </c:pt>
                <c:pt idx="137">
                  <c:v>42610</c:v>
                </c:pt>
                <c:pt idx="138">
                  <c:v>42611</c:v>
                </c:pt>
                <c:pt idx="139">
                  <c:v>42612</c:v>
                </c:pt>
                <c:pt idx="140">
                  <c:v>42613</c:v>
                </c:pt>
                <c:pt idx="141">
                  <c:v>42614</c:v>
                </c:pt>
                <c:pt idx="142">
                  <c:v>42615</c:v>
                </c:pt>
                <c:pt idx="143">
                  <c:v>42616</c:v>
                </c:pt>
                <c:pt idx="144">
                  <c:v>42617</c:v>
                </c:pt>
                <c:pt idx="145">
                  <c:v>42618</c:v>
                </c:pt>
                <c:pt idx="146">
                  <c:v>42619</c:v>
                </c:pt>
                <c:pt idx="147">
                  <c:v>42620</c:v>
                </c:pt>
                <c:pt idx="148">
                  <c:v>42621</c:v>
                </c:pt>
                <c:pt idx="149">
                  <c:v>42622</c:v>
                </c:pt>
                <c:pt idx="150">
                  <c:v>42623</c:v>
                </c:pt>
                <c:pt idx="151">
                  <c:v>42624</c:v>
                </c:pt>
                <c:pt idx="152">
                  <c:v>42625</c:v>
                </c:pt>
                <c:pt idx="153">
                  <c:v>42626</c:v>
                </c:pt>
                <c:pt idx="154">
                  <c:v>42627</c:v>
                </c:pt>
                <c:pt idx="155">
                  <c:v>42628</c:v>
                </c:pt>
                <c:pt idx="156">
                  <c:v>42629</c:v>
                </c:pt>
                <c:pt idx="157">
                  <c:v>42630</c:v>
                </c:pt>
                <c:pt idx="158">
                  <c:v>42631</c:v>
                </c:pt>
                <c:pt idx="159">
                  <c:v>42632</c:v>
                </c:pt>
                <c:pt idx="160">
                  <c:v>42633</c:v>
                </c:pt>
                <c:pt idx="161">
                  <c:v>42634</c:v>
                </c:pt>
                <c:pt idx="162">
                  <c:v>42635</c:v>
                </c:pt>
                <c:pt idx="163">
                  <c:v>42636</c:v>
                </c:pt>
                <c:pt idx="164">
                  <c:v>42637</c:v>
                </c:pt>
                <c:pt idx="165">
                  <c:v>42638</c:v>
                </c:pt>
                <c:pt idx="166">
                  <c:v>42639</c:v>
                </c:pt>
                <c:pt idx="167">
                  <c:v>42640</c:v>
                </c:pt>
                <c:pt idx="168">
                  <c:v>42641</c:v>
                </c:pt>
                <c:pt idx="169">
                  <c:v>42642</c:v>
                </c:pt>
                <c:pt idx="170">
                  <c:v>42643</c:v>
                </c:pt>
                <c:pt idx="171">
                  <c:v>42644</c:v>
                </c:pt>
                <c:pt idx="172">
                  <c:v>42645</c:v>
                </c:pt>
                <c:pt idx="173">
                  <c:v>42646</c:v>
                </c:pt>
                <c:pt idx="174">
                  <c:v>42647</c:v>
                </c:pt>
                <c:pt idx="175">
                  <c:v>42648</c:v>
                </c:pt>
                <c:pt idx="176">
                  <c:v>42649</c:v>
                </c:pt>
                <c:pt idx="177">
                  <c:v>42650</c:v>
                </c:pt>
                <c:pt idx="178">
                  <c:v>42651</c:v>
                </c:pt>
                <c:pt idx="179">
                  <c:v>42652</c:v>
                </c:pt>
                <c:pt idx="180">
                  <c:v>42653</c:v>
                </c:pt>
                <c:pt idx="181">
                  <c:v>42654</c:v>
                </c:pt>
                <c:pt idx="182">
                  <c:v>42655</c:v>
                </c:pt>
                <c:pt idx="183">
                  <c:v>42656</c:v>
                </c:pt>
                <c:pt idx="184">
                  <c:v>42657</c:v>
                </c:pt>
                <c:pt idx="185">
                  <c:v>42658</c:v>
                </c:pt>
                <c:pt idx="186">
                  <c:v>42659</c:v>
                </c:pt>
                <c:pt idx="187">
                  <c:v>42660</c:v>
                </c:pt>
                <c:pt idx="188">
                  <c:v>42661</c:v>
                </c:pt>
                <c:pt idx="189">
                  <c:v>42662</c:v>
                </c:pt>
                <c:pt idx="190">
                  <c:v>42663</c:v>
                </c:pt>
                <c:pt idx="191">
                  <c:v>42664</c:v>
                </c:pt>
                <c:pt idx="192">
                  <c:v>42665</c:v>
                </c:pt>
                <c:pt idx="193">
                  <c:v>42666</c:v>
                </c:pt>
                <c:pt idx="194">
                  <c:v>42667</c:v>
                </c:pt>
                <c:pt idx="195">
                  <c:v>42668</c:v>
                </c:pt>
                <c:pt idx="196">
                  <c:v>42669</c:v>
                </c:pt>
                <c:pt idx="197">
                  <c:v>42670</c:v>
                </c:pt>
                <c:pt idx="198">
                  <c:v>42671</c:v>
                </c:pt>
                <c:pt idx="199">
                  <c:v>42672</c:v>
                </c:pt>
                <c:pt idx="200">
                  <c:v>42673</c:v>
                </c:pt>
                <c:pt idx="201">
                  <c:v>42674</c:v>
                </c:pt>
                <c:pt idx="202">
                  <c:v>42675</c:v>
                </c:pt>
                <c:pt idx="203">
                  <c:v>42676</c:v>
                </c:pt>
                <c:pt idx="204">
                  <c:v>42677</c:v>
                </c:pt>
                <c:pt idx="205">
                  <c:v>42678</c:v>
                </c:pt>
                <c:pt idx="206">
                  <c:v>42679</c:v>
                </c:pt>
                <c:pt idx="207">
                  <c:v>42680</c:v>
                </c:pt>
                <c:pt idx="208">
                  <c:v>42681</c:v>
                </c:pt>
                <c:pt idx="209">
                  <c:v>42682</c:v>
                </c:pt>
                <c:pt idx="210">
                  <c:v>42683</c:v>
                </c:pt>
                <c:pt idx="211">
                  <c:v>42684</c:v>
                </c:pt>
                <c:pt idx="212">
                  <c:v>42685</c:v>
                </c:pt>
                <c:pt idx="213">
                  <c:v>42686</c:v>
                </c:pt>
                <c:pt idx="214">
                  <c:v>42687</c:v>
                </c:pt>
                <c:pt idx="215">
                  <c:v>42688</c:v>
                </c:pt>
                <c:pt idx="216">
                  <c:v>42689</c:v>
                </c:pt>
                <c:pt idx="217">
                  <c:v>42690</c:v>
                </c:pt>
                <c:pt idx="218">
                  <c:v>42691</c:v>
                </c:pt>
                <c:pt idx="219">
                  <c:v>42692</c:v>
                </c:pt>
                <c:pt idx="220">
                  <c:v>42693</c:v>
                </c:pt>
                <c:pt idx="221">
                  <c:v>42694</c:v>
                </c:pt>
                <c:pt idx="222">
                  <c:v>42695</c:v>
                </c:pt>
                <c:pt idx="223">
                  <c:v>42696</c:v>
                </c:pt>
                <c:pt idx="224">
                  <c:v>42697</c:v>
                </c:pt>
                <c:pt idx="225">
                  <c:v>42698</c:v>
                </c:pt>
                <c:pt idx="226">
                  <c:v>42699</c:v>
                </c:pt>
                <c:pt idx="227">
                  <c:v>42700</c:v>
                </c:pt>
                <c:pt idx="228">
                  <c:v>42701</c:v>
                </c:pt>
                <c:pt idx="229">
                  <c:v>42702</c:v>
                </c:pt>
                <c:pt idx="230">
                  <c:v>42703</c:v>
                </c:pt>
                <c:pt idx="231">
                  <c:v>42704</c:v>
                </c:pt>
                <c:pt idx="232">
                  <c:v>42705</c:v>
                </c:pt>
                <c:pt idx="233">
                  <c:v>42706</c:v>
                </c:pt>
                <c:pt idx="234">
                  <c:v>42707</c:v>
                </c:pt>
                <c:pt idx="235">
                  <c:v>42708</c:v>
                </c:pt>
                <c:pt idx="236">
                  <c:v>42709</c:v>
                </c:pt>
                <c:pt idx="237">
                  <c:v>42710</c:v>
                </c:pt>
                <c:pt idx="238">
                  <c:v>42711</c:v>
                </c:pt>
                <c:pt idx="239">
                  <c:v>42712</c:v>
                </c:pt>
                <c:pt idx="240">
                  <c:v>42713</c:v>
                </c:pt>
                <c:pt idx="241">
                  <c:v>42714</c:v>
                </c:pt>
                <c:pt idx="242">
                  <c:v>42715</c:v>
                </c:pt>
                <c:pt idx="243">
                  <c:v>42716</c:v>
                </c:pt>
                <c:pt idx="244">
                  <c:v>42717</c:v>
                </c:pt>
                <c:pt idx="245">
                  <c:v>42718</c:v>
                </c:pt>
                <c:pt idx="246">
                  <c:v>42719</c:v>
                </c:pt>
                <c:pt idx="247">
                  <c:v>42720</c:v>
                </c:pt>
                <c:pt idx="248">
                  <c:v>42721</c:v>
                </c:pt>
                <c:pt idx="249">
                  <c:v>42722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42728</c:v>
                </c:pt>
                <c:pt idx="256">
                  <c:v>42729</c:v>
                </c:pt>
                <c:pt idx="257">
                  <c:v>42730</c:v>
                </c:pt>
                <c:pt idx="258">
                  <c:v>42731</c:v>
                </c:pt>
                <c:pt idx="259">
                  <c:v>42732</c:v>
                </c:pt>
                <c:pt idx="260">
                  <c:v>42733</c:v>
                </c:pt>
                <c:pt idx="261">
                  <c:v>42734</c:v>
                </c:pt>
                <c:pt idx="262">
                  <c:v>42735</c:v>
                </c:pt>
                <c:pt idx="263">
                  <c:v>42736</c:v>
                </c:pt>
                <c:pt idx="264">
                  <c:v>42737</c:v>
                </c:pt>
                <c:pt idx="265">
                  <c:v>42738</c:v>
                </c:pt>
                <c:pt idx="266">
                  <c:v>42739</c:v>
                </c:pt>
                <c:pt idx="267">
                  <c:v>42740</c:v>
                </c:pt>
                <c:pt idx="268">
                  <c:v>42741</c:v>
                </c:pt>
                <c:pt idx="269">
                  <c:v>42742</c:v>
                </c:pt>
                <c:pt idx="270">
                  <c:v>42743</c:v>
                </c:pt>
                <c:pt idx="271">
                  <c:v>42744</c:v>
                </c:pt>
                <c:pt idx="272">
                  <c:v>42745</c:v>
                </c:pt>
                <c:pt idx="273">
                  <c:v>42746</c:v>
                </c:pt>
                <c:pt idx="274">
                  <c:v>42747</c:v>
                </c:pt>
                <c:pt idx="275">
                  <c:v>42748</c:v>
                </c:pt>
                <c:pt idx="276">
                  <c:v>42749</c:v>
                </c:pt>
                <c:pt idx="277">
                  <c:v>42750</c:v>
                </c:pt>
                <c:pt idx="278">
                  <c:v>42751</c:v>
                </c:pt>
                <c:pt idx="279">
                  <c:v>42752</c:v>
                </c:pt>
                <c:pt idx="280">
                  <c:v>42753</c:v>
                </c:pt>
                <c:pt idx="281">
                  <c:v>42754</c:v>
                </c:pt>
                <c:pt idx="282">
                  <c:v>42755</c:v>
                </c:pt>
                <c:pt idx="283">
                  <c:v>42756</c:v>
                </c:pt>
                <c:pt idx="284">
                  <c:v>42757</c:v>
                </c:pt>
                <c:pt idx="285">
                  <c:v>42758</c:v>
                </c:pt>
                <c:pt idx="286">
                  <c:v>42759</c:v>
                </c:pt>
                <c:pt idx="287">
                  <c:v>42760</c:v>
                </c:pt>
                <c:pt idx="288">
                  <c:v>42761</c:v>
                </c:pt>
                <c:pt idx="289">
                  <c:v>42762</c:v>
                </c:pt>
                <c:pt idx="290">
                  <c:v>42763</c:v>
                </c:pt>
                <c:pt idx="291">
                  <c:v>42764</c:v>
                </c:pt>
                <c:pt idx="292">
                  <c:v>42765</c:v>
                </c:pt>
                <c:pt idx="293">
                  <c:v>42766</c:v>
                </c:pt>
                <c:pt idx="294">
                  <c:v>42767</c:v>
                </c:pt>
                <c:pt idx="295">
                  <c:v>42768</c:v>
                </c:pt>
                <c:pt idx="296">
                  <c:v>42769</c:v>
                </c:pt>
                <c:pt idx="297">
                  <c:v>42770</c:v>
                </c:pt>
                <c:pt idx="298">
                  <c:v>42771</c:v>
                </c:pt>
                <c:pt idx="299">
                  <c:v>42772</c:v>
                </c:pt>
                <c:pt idx="300">
                  <c:v>42773</c:v>
                </c:pt>
                <c:pt idx="301">
                  <c:v>42774</c:v>
                </c:pt>
                <c:pt idx="302">
                  <c:v>42775</c:v>
                </c:pt>
                <c:pt idx="303">
                  <c:v>42776</c:v>
                </c:pt>
                <c:pt idx="304">
                  <c:v>42777</c:v>
                </c:pt>
                <c:pt idx="305">
                  <c:v>42778</c:v>
                </c:pt>
                <c:pt idx="306">
                  <c:v>42779</c:v>
                </c:pt>
                <c:pt idx="307">
                  <c:v>42780</c:v>
                </c:pt>
                <c:pt idx="308">
                  <c:v>42781</c:v>
                </c:pt>
                <c:pt idx="309">
                  <c:v>42782</c:v>
                </c:pt>
                <c:pt idx="310">
                  <c:v>42783</c:v>
                </c:pt>
                <c:pt idx="311">
                  <c:v>42784</c:v>
                </c:pt>
                <c:pt idx="312">
                  <c:v>42785</c:v>
                </c:pt>
                <c:pt idx="313">
                  <c:v>42786</c:v>
                </c:pt>
                <c:pt idx="314">
                  <c:v>42787</c:v>
                </c:pt>
                <c:pt idx="315">
                  <c:v>42788</c:v>
                </c:pt>
                <c:pt idx="316">
                  <c:v>42789</c:v>
                </c:pt>
                <c:pt idx="317">
                  <c:v>42790</c:v>
                </c:pt>
                <c:pt idx="318">
                  <c:v>42791</c:v>
                </c:pt>
                <c:pt idx="319">
                  <c:v>42792</c:v>
                </c:pt>
                <c:pt idx="320">
                  <c:v>42793</c:v>
                </c:pt>
                <c:pt idx="321">
                  <c:v>42794</c:v>
                </c:pt>
                <c:pt idx="322">
                  <c:v>42795</c:v>
                </c:pt>
                <c:pt idx="323">
                  <c:v>42796</c:v>
                </c:pt>
                <c:pt idx="324">
                  <c:v>42797</c:v>
                </c:pt>
                <c:pt idx="325">
                  <c:v>42798</c:v>
                </c:pt>
                <c:pt idx="326">
                  <c:v>42799</c:v>
                </c:pt>
                <c:pt idx="327">
                  <c:v>42800</c:v>
                </c:pt>
                <c:pt idx="328">
                  <c:v>42801</c:v>
                </c:pt>
                <c:pt idx="329">
                  <c:v>42802</c:v>
                </c:pt>
                <c:pt idx="330">
                  <c:v>42803</c:v>
                </c:pt>
                <c:pt idx="331">
                  <c:v>42804</c:v>
                </c:pt>
                <c:pt idx="332">
                  <c:v>42805</c:v>
                </c:pt>
                <c:pt idx="333">
                  <c:v>42806</c:v>
                </c:pt>
                <c:pt idx="334">
                  <c:v>42807</c:v>
                </c:pt>
                <c:pt idx="335">
                  <c:v>42808</c:v>
                </c:pt>
                <c:pt idx="336">
                  <c:v>42809</c:v>
                </c:pt>
                <c:pt idx="337">
                  <c:v>42810</c:v>
                </c:pt>
                <c:pt idx="338">
                  <c:v>42811</c:v>
                </c:pt>
                <c:pt idx="339">
                  <c:v>42812</c:v>
                </c:pt>
                <c:pt idx="340">
                  <c:v>42813</c:v>
                </c:pt>
                <c:pt idx="341">
                  <c:v>42814</c:v>
                </c:pt>
                <c:pt idx="342">
                  <c:v>42815</c:v>
                </c:pt>
                <c:pt idx="343">
                  <c:v>42816</c:v>
                </c:pt>
                <c:pt idx="344">
                  <c:v>42817</c:v>
                </c:pt>
                <c:pt idx="345">
                  <c:v>42818</c:v>
                </c:pt>
                <c:pt idx="346">
                  <c:v>42819</c:v>
                </c:pt>
                <c:pt idx="347">
                  <c:v>42820</c:v>
                </c:pt>
                <c:pt idx="348">
                  <c:v>42821</c:v>
                </c:pt>
                <c:pt idx="349">
                  <c:v>42822</c:v>
                </c:pt>
                <c:pt idx="350">
                  <c:v>42823</c:v>
                </c:pt>
                <c:pt idx="351">
                  <c:v>42824</c:v>
                </c:pt>
                <c:pt idx="352">
                  <c:v>42825</c:v>
                </c:pt>
                <c:pt idx="353">
                  <c:v>42826</c:v>
                </c:pt>
                <c:pt idx="354">
                  <c:v>42827</c:v>
                </c:pt>
                <c:pt idx="355">
                  <c:v>42828</c:v>
                </c:pt>
                <c:pt idx="356">
                  <c:v>42829</c:v>
                </c:pt>
                <c:pt idx="357">
                  <c:v>42830</c:v>
                </c:pt>
                <c:pt idx="358">
                  <c:v>42831</c:v>
                </c:pt>
                <c:pt idx="359">
                  <c:v>42832</c:v>
                </c:pt>
                <c:pt idx="360">
                  <c:v>42833</c:v>
                </c:pt>
                <c:pt idx="361">
                  <c:v>42834</c:v>
                </c:pt>
                <c:pt idx="362">
                  <c:v>42835</c:v>
                </c:pt>
                <c:pt idx="363">
                  <c:v>42836</c:v>
                </c:pt>
                <c:pt idx="364">
                  <c:v>42837</c:v>
                </c:pt>
                <c:pt idx="365">
                  <c:v>42838</c:v>
                </c:pt>
                <c:pt idx="366">
                  <c:v>42839</c:v>
                </c:pt>
                <c:pt idx="367">
                  <c:v>42840</c:v>
                </c:pt>
                <c:pt idx="368">
                  <c:v>42841</c:v>
                </c:pt>
                <c:pt idx="369">
                  <c:v>42842</c:v>
                </c:pt>
                <c:pt idx="370">
                  <c:v>42843</c:v>
                </c:pt>
                <c:pt idx="371">
                  <c:v>42844</c:v>
                </c:pt>
                <c:pt idx="372">
                  <c:v>42845</c:v>
                </c:pt>
                <c:pt idx="373">
                  <c:v>42846</c:v>
                </c:pt>
                <c:pt idx="374">
                  <c:v>42847</c:v>
                </c:pt>
                <c:pt idx="375">
                  <c:v>42848</c:v>
                </c:pt>
                <c:pt idx="376">
                  <c:v>42849</c:v>
                </c:pt>
                <c:pt idx="377">
                  <c:v>42850</c:v>
                </c:pt>
                <c:pt idx="378">
                  <c:v>42851</c:v>
                </c:pt>
                <c:pt idx="379">
                  <c:v>42852</c:v>
                </c:pt>
                <c:pt idx="380">
                  <c:v>42853</c:v>
                </c:pt>
                <c:pt idx="381">
                  <c:v>42854</c:v>
                </c:pt>
                <c:pt idx="382">
                  <c:v>42855</c:v>
                </c:pt>
                <c:pt idx="383">
                  <c:v>42856</c:v>
                </c:pt>
                <c:pt idx="384">
                  <c:v>42857</c:v>
                </c:pt>
                <c:pt idx="385">
                  <c:v>42858</c:v>
                </c:pt>
                <c:pt idx="386">
                  <c:v>42859</c:v>
                </c:pt>
                <c:pt idx="387">
                  <c:v>42860</c:v>
                </c:pt>
                <c:pt idx="388">
                  <c:v>42861</c:v>
                </c:pt>
                <c:pt idx="389">
                  <c:v>42862</c:v>
                </c:pt>
                <c:pt idx="390">
                  <c:v>42863</c:v>
                </c:pt>
                <c:pt idx="391">
                  <c:v>42864</c:v>
                </c:pt>
                <c:pt idx="392">
                  <c:v>42865</c:v>
                </c:pt>
                <c:pt idx="393">
                  <c:v>42866</c:v>
                </c:pt>
                <c:pt idx="394">
                  <c:v>42867</c:v>
                </c:pt>
                <c:pt idx="395">
                  <c:v>42868</c:v>
                </c:pt>
                <c:pt idx="396">
                  <c:v>42869</c:v>
                </c:pt>
                <c:pt idx="397">
                  <c:v>42870</c:v>
                </c:pt>
                <c:pt idx="398">
                  <c:v>42871</c:v>
                </c:pt>
                <c:pt idx="399">
                  <c:v>42872</c:v>
                </c:pt>
                <c:pt idx="400">
                  <c:v>42873</c:v>
                </c:pt>
                <c:pt idx="401">
                  <c:v>42874</c:v>
                </c:pt>
                <c:pt idx="402">
                  <c:v>42875</c:v>
                </c:pt>
                <c:pt idx="403">
                  <c:v>42876</c:v>
                </c:pt>
                <c:pt idx="404">
                  <c:v>42877</c:v>
                </c:pt>
                <c:pt idx="405">
                  <c:v>42878</c:v>
                </c:pt>
                <c:pt idx="406">
                  <c:v>42879</c:v>
                </c:pt>
                <c:pt idx="407">
                  <c:v>42880</c:v>
                </c:pt>
                <c:pt idx="408">
                  <c:v>42881</c:v>
                </c:pt>
                <c:pt idx="409">
                  <c:v>42882</c:v>
                </c:pt>
                <c:pt idx="410">
                  <c:v>42883</c:v>
                </c:pt>
                <c:pt idx="411">
                  <c:v>42884</c:v>
                </c:pt>
                <c:pt idx="412">
                  <c:v>42885</c:v>
                </c:pt>
                <c:pt idx="413">
                  <c:v>42886</c:v>
                </c:pt>
                <c:pt idx="414">
                  <c:v>42887</c:v>
                </c:pt>
                <c:pt idx="415">
                  <c:v>42888</c:v>
                </c:pt>
                <c:pt idx="416">
                  <c:v>42889</c:v>
                </c:pt>
                <c:pt idx="417">
                  <c:v>42890</c:v>
                </c:pt>
                <c:pt idx="418">
                  <c:v>42891</c:v>
                </c:pt>
                <c:pt idx="419">
                  <c:v>42892</c:v>
                </c:pt>
                <c:pt idx="420">
                  <c:v>42893</c:v>
                </c:pt>
                <c:pt idx="421">
                  <c:v>42894</c:v>
                </c:pt>
                <c:pt idx="422">
                  <c:v>42895</c:v>
                </c:pt>
                <c:pt idx="423">
                  <c:v>42896</c:v>
                </c:pt>
                <c:pt idx="424">
                  <c:v>42897</c:v>
                </c:pt>
                <c:pt idx="425">
                  <c:v>42898</c:v>
                </c:pt>
                <c:pt idx="426">
                  <c:v>42899</c:v>
                </c:pt>
                <c:pt idx="427">
                  <c:v>42900</c:v>
                </c:pt>
                <c:pt idx="428">
                  <c:v>42901</c:v>
                </c:pt>
                <c:pt idx="429">
                  <c:v>42902</c:v>
                </c:pt>
                <c:pt idx="430">
                  <c:v>42903</c:v>
                </c:pt>
                <c:pt idx="431">
                  <c:v>42904</c:v>
                </c:pt>
                <c:pt idx="432">
                  <c:v>42905</c:v>
                </c:pt>
                <c:pt idx="433">
                  <c:v>42906</c:v>
                </c:pt>
                <c:pt idx="434">
                  <c:v>42907</c:v>
                </c:pt>
                <c:pt idx="435">
                  <c:v>42908</c:v>
                </c:pt>
                <c:pt idx="436">
                  <c:v>42909</c:v>
                </c:pt>
                <c:pt idx="437">
                  <c:v>42910</c:v>
                </c:pt>
                <c:pt idx="438">
                  <c:v>42911</c:v>
                </c:pt>
                <c:pt idx="439">
                  <c:v>42912</c:v>
                </c:pt>
                <c:pt idx="440">
                  <c:v>42913</c:v>
                </c:pt>
                <c:pt idx="441">
                  <c:v>42914</c:v>
                </c:pt>
                <c:pt idx="442">
                  <c:v>42915</c:v>
                </c:pt>
                <c:pt idx="443">
                  <c:v>42916</c:v>
                </c:pt>
                <c:pt idx="444">
                  <c:v>42917</c:v>
                </c:pt>
                <c:pt idx="445">
                  <c:v>42918</c:v>
                </c:pt>
                <c:pt idx="446">
                  <c:v>42919</c:v>
                </c:pt>
                <c:pt idx="447">
                  <c:v>42920</c:v>
                </c:pt>
                <c:pt idx="448">
                  <c:v>42921</c:v>
                </c:pt>
                <c:pt idx="449">
                  <c:v>42922</c:v>
                </c:pt>
                <c:pt idx="450">
                  <c:v>42923</c:v>
                </c:pt>
                <c:pt idx="451">
                  <c:v>42924</c:v>
                </c:pt>
                <c:pt idx="452">
                  <c:v>42925</c:v>
                </c:pt>
                <c:pt idx="453">
                  <c:v>42926</c:v>
                </c:pt>
                <c:pt idx="454">
                  <c:v>42927</c:v>
                </c:pt>
                <c:pt idx="455">
                  <c:v>42928</c:v>
                </c:pt>
                <c:pt idx="456">
                  <c:v>42929</c:v>
                </c:pt>
                <c:pt idx="457">
                  <c:v>42930</c:v>
                </c:pt>
                <c:pt idx="458">
                  <c:v>42931</c:v>
                </c:pt>
                <c:pt idx="459">
                  <c:v>42932</c:v>
                </c:pt>
                <c:pt idx="460">
                  <c:v>42933</c:v>
                </c:pt>
                <c:pt idx="461">
                  <c:v>42934</c:v>
                </c:pt>
                <c:pt idx="462">
                  <c:v>42935</c:v>
                </c:pt>
                <c:pt idx="463">
                  <c:v>42936</c:v>
                </c:pt>
                <c:pt idx="464">
                  <c:v>42937</c:v>
                </c:pt>
                <c:pt idx="465">
                  <c:v>42938</c:v>
                </c:pt>
                <c:pt idx="466">
                  <c:v>42939</c:v>
                </c:pt>
                <c:pt idx="467">
                  <c:v>42940</c:v>
                </c:pt>
                <c:pt idx="468">
                  <c:v>42941</c:v>
                </c:pt>
                <c:pt idx="469">
                  <c:v>42942</c:v>
                </c:pt>
                <c:pt idx="470">
                  <c:v>42943</c:v>
                </c:pt>
                <c:pt idx="471">
                  <c:v>42944</c:v>
                </c:pt>
                <c:pt idx="472">
                  <c:v>42945</c:v>
                </c:pt>
                <c:pt idx="473">
                  <c:v>42946</c:v>
                </c:pt>
                <c:pt idx="474">
                  <c:v>42947</c:v>
                </c:pt>
                <c:pt idx="475">
                  <c:v>42948</c:v>
                </c:pt>
                <c:pt idx="476">
                  <c:v>42949</c:v>
                </c:pt>
                <c:pt idx="477">
                  <c:v>42950</c:v>
                </c:pt>
                <c:pt idx="478">
                  <c:v>42951</c:v>
                </c:pt>
                <c:pt idx="479">
                  <c:v>42952</c:v>
                </c:pt>
                <c:pt idx="480">
                  <c:v>42953</c:v>
                </c:pt>
                <c:pt idx="481">
                  <c:v>42954</c:v>
                </c:pt>
                <c:pt idx="482">
                  <c:v>42955</c:v>
                </c:pt>
                <c:pt idx="483">
                  <c:v>42956</c:v>
                </c:pt>
                <c:pt idx="484">
                  <c:v>42957</c:v>
                </c:pt>
                <c:pt idx="485">
                  <c:v>42958</c:v>
                </c:pt>
                <c:pt idx="486">
                  <c:v>42959</c:v>
                </c:pt>
                <c:pt idx="487">
                  <c:v>42960</c:v>
                </c:pt>
                <c:pt idx="488">
                  <c:v>42961</c:v>
                </c:pt>
                <c:pt idx="489">
                  <c:v>42962</c:v>
                </c:pt>
                <c:pt idx="490">
                  <c:v>42963</c:v>
                </c:pt>
                <c:pt idx="491">
                  <c:v>42964</c:v>
                </c:pt>
                <c:pt idx="492">
                  <c:v>42965</c:v>
                </c:pt>
                <c:pt idx="493">
                  <c:v>42966</c:v>
                </c:pt>
                <c:pt idx="494">
                  <c:v>42967</c:v>
                </c:pt>
                <c:pt idx="495">
                  <c:v>42968</c:v>
                </c:pt>
                <c:pt idx="496">
                  <c:v>42969</c:v>
                </c:pt>
                <c:pt idx="497">
                  <c:v>42970</c:v>
                </c:pt>
                <c:pt idx="498">
                  <c:v>42971</c:v>
                </c:pt>
                <c:pt idx="499">
                  <c:v>42972</c:v>
                </c:pt>
              </c:numCache>
            </c:numRef>
          </c:cat>
          <c:val>
            <c:numRef>
              <c:f>'איור 6 נתונים'!$B$3:$B$3999</c:f>
              <c:numCache>
                <c:formatCode>#,##0.00</c:formatCode>
                <c:ptCount val="3997"/>
                <c:pt idx="0">
                  <c:v>4.2631000000000006</c:v>
                </c:pt>
                <c:pt idx="1">
                  <c:v>4.266</c:v>
                </c:pt>
                <c:pt idx="2">
                  <c:v>4.2650000000000006</c:v>
                </c:pt>
                <c:pt idx="3">
                  <c:v>4.2650000000000006</c:v>
                </c:pt>
                <c:pt idx="4">
                  <c:v>4.2650000000000006</c:v>
                </c:pt>
                <c:pt idx="5">
                  <c:v>4.2643000000000004</c:v>
                </c:pt>
                <c:pt idx="6">
                  <c:v>4.2675999999999998</c:v>
                </c:pt>
                <c:pt idx="7">
                  <c:v>4.2751000000000001</c:v>
                </c:pt>
                <c:pt idx="8">
                  <c:v>4.2618999999999998</c:v>
                </c:pt>
                <c:pt idx="9">
                  <c:v>4.2618999999999998</c:v>
                </c:pt>
                <c:pt idx="10">
                  <c:v>4.2618999999999998</c:v>
                </c:pt>
                <c:pt idx="11">
                  <c:v>4.2618999999999998</c:v>
                </c:pt>
                <c:pt idx="12">
                  <c:v>4.2492000000000001</c:v>
                </c:pt>
                <c:pt idx="13">
                  <c:v>4.2498000000000005</c:v>
                </c:pt>
                <c:pt idx="14">
                  <c:v>4.2670000000000003</c:v>
                </c:pt>
                <c:pt idx="15">
                  <c:v>4.2717000000000001</c:v>
                </c:pt>
                <c:pt idx="16">
                  <c:v>4.2717000000000001</c:v>
                </c:pt>
                <c:pt idx="17">
                  <c:v>4.2717000000000001</c:v>
                </c:pt>
                <c:pt idx="18">
                  <c:v>4.2717000000000001</c:v>
                </c:pt>
                <c:pt idx="19">
                  <c:v>4.3018000000000001</c:v>
                </c:pt>
                <c:pt idx="20">
                  <c:v>4.3356000000000003</c:v>
                </c:pt>
                <c:pt idx="21">
                  <c:v>4.3360000000000003</c:v>
                </c:pt>
                <c:pt idx="22">
                  <c:v>4.3212999999999999</c:v>
                </c:pt>
                <c:pt idx="23">
                  <c:v>4.3249000000000004</c:v>
                </c:pt>
                <c:pt idx="24">
                  <c:v>4.3249000000000004</c:v>
                </c:pt>
                <c:pt idx="25">
                  <c:v>4.3249000000000004</c:v>
                </c:pt>
                <c:pt idx="26">
                  <c:v>4.3037999999999998</c:v>
                </c:pt>
                <c:pt idx="27">
                  <c:v>4.3033999999999999</c:v>
                </c:pt>
                <c:pt idx="28">
                  <c:v>4.2963000000000005</c:v>
                </c:pt>
                <c:pt idx="29">
                  <c:v>4.2963000000000005</c:v>
                </c:pt>
                <c:pt idx="30">
                  <c:v>4.2788000000000004</c:v>
                </c:pt>
                <c:pt idx="31">
                  <c:v>4.2788000000000004</c:v>
                </c:pt>
                <c:pt idx="32">
                  <c:v>4.2788000000000004</c:v>
                </c:pt>
                <c:pt idx="33">
                  <c:v>4.3144999999999998</c:v>
                </c:pt>
                <c:pt idx="34">
                  <c:v>4.3219000000000003</c:v>
                </c:pt>
                <c:pt idx="35">
                  <c:v>4.3234000000000004</c:v>
                </c:pt>
                <c:pt idx="36">
                  <c:v>4.3228</c:v>
                </c:pt>
                <c:pt idx="37">
                  <c:v>4.3432000000000004</c:v>
                </c:pt>
                <c:pt idx="38">
                  <c:v>4.3432000000000004</c:v>
                </c:pt>
                <c:pt idx="39">
                  <c:v>4.3432000000000004</c:v>
                </c:pt>
                <c:pt idx="40">
                  <c:v>4.3455000000000004</c:v>
                </c:pt>
                <c:pt idx="41">
                  <c:v>4.3215000000000003</c:v>
                </c:pt>
                <c:pt idx="42">
                  <c:v>4.2951000000000006</c:v>
                </c:pt>
                <c:pt idx="43">
                  <c:v>4.2890000000000006</c:v>
                </c:pt>
                <c:pt idx="44">
                  <c:v>4.2994000000000003</c:v>
                </c:pt>
                <c:pt idx="45">
                  <c:v>4.2994000000000003</c:v>
                </c:pt>
                <c:pt idx="46">
                  <c:v>4.2994000000000003</c:v>
                </c:pt>
                <c:pt idx="47">
                  <c:v>4.2994000000000003</c:v>
                </c:pt>
                <c:pt idx="48">
                  <c:v>4.2951000000000006</c:v>
                </c:pt>
                <c:pt idx="49">
                  <c:v>4.3</c:v>
                </c:pt>
                <c:pt idx="50">
                  <c:v>4.3117000000000001</c:v>
                </c:pt>
                <c:pt idx="51">
                  <c:v>4.3149000000000006</c:v>
                </c:pt>
                <c:pt idx="52">
                  <c:v>4.3149000000000006</c:v>
                </c:pt>
                <c:pt idx="53">
                  <c:v>4.3149000000000006</c:v>
                </c:pt>
                <c:pt idx="54">
                  <c:v>4.3467000000000002</c:v>
                </c:pt>
                <c:pt idx="55">
                  <c:v>4.3302000000000005</c:v>
                </c:pt>
                <c:pt idx="56">
                  <c:v>4.3532999999999999</c:v>
                </c:pt>
                <c:pt idx="57">
                  <c:v>4.3603000000000005</c:v>
                </c:pt>
                <c:pt idx="58">
                  <c:v>4.3479000000000001</c:v>
                </c:pt>
                <c:pt idx="59">
                  <c:v>4.3479000000000001</c:v>
                </c:pt>
                <c:pt idx="60">
                  <c:v>4.3479000000000001</c:v>
                </c:pt>
                <c:pt idx="61">
                  <c:v>4.3669000000000002</c:v>
                </c:pt>
                <c:pt idx="62">
                  <c:v>4.335</c:v>
                </c:pt>
                <c:pt idx="63">
                  <c:v>4.3509000000000002</c:v>
                </c:pt>
                <c:pt idx="64">
                  <c:v>4.3311000000000002</c:v>
                </c:pt>
                <c:pt idx="65">
                  <c:v>4.3382000000000005</c:v>
                </c:pt>
                <c:pt idx="66">
                  <c:v>4.3382000000000005</c:v>
                </c:pt>
                <c:pt idx="67">
                  <c:v>4.3382000000000005</c:v>
                </c:pt>
                <c:pt idx="68">
                  <c:v>4.3627000000000002</c:v>
                </c:pt>
                <c:pt idx="69">
                  <c:v>4.3700999999999999</c:v>
                </c:pt>
                <c:pt idx="70">
                  <c:v>4.3472</c:v>
                </c:pt>
                <c:pt idx="71">
                  <c:v>4.3532999999999999</c:v>
                </c:pt>
                <c:pt idx="72">
                  <c:v>4.3187000000000006</c:v>
                </c:pt>
                <c:pt idx="73">
                  <c:v>4.3187000000000006</c:v>
                </c:pt>
                <c:pt idx="74">
                  <c:v>4.3187000000000006</c:v>
                </c:pt>
                <c:pt idx="75">
                  <c:v>4.2911999999999999</c:v>
                </c:pt>
                <c:pt idx="76">
                  <c:v>4.3010999999999999</c:v>
                </c:pt>
                <c:pt idx="77">
                  <c:v>4.2811000000000003</c:v>
                </c:pt>
                <c:pt idx="78">
                  <c:v>4.2839</c:v>
                </c:pt>
                <c:pt idx="79">
                  <c:v>4.2702999999999998</c:v>
                </c:pt>
                <c:pt idx="80">
                  <c:v>4.2702999999999998</c:v>
                </c:pt>
                <c:pt idx="81">
                  <c:v>4.2702999999999998</c:v>
                </c:pt>
                <c:pt idx="82">
                  <c:v>4.2907999999999999</c:v>
                </c:pt>
                <c:pt idx="83">
                  <c:v>4.3109000000000002</c:v>
                </c:pt>
                <c:pt idx="84">
                  <c:v>4.3064999999999998</c:v>
                </c:pt>
                <c:pt idx="85">
                  <c:v>4.2971000000000004</c:v>
                </c:pt>
                <c:pt idx="86">
                  <c:v>4.2990000000000004</c:v>
                </c:pt>
                <c:pt idx="87">
                  <c:v>4.2990000000000004</c:v>
                </c:pt>
                <c:pt idx="88">
                  <c:v>4.2990000000000004</c:v>
                </c:pt>
                <c:pt idx="89">
                  <c:v>4.2894000000000005</c:v>
                </c:pt>
                <c:pt idx="90">
                  <c:v>4.3040000000000003</c:v>
                </c:pt>
                <c:pt idx="91">
                  <c:v>4.2868000000000004</c:v>
                </c:pt>
                <c:pt idx="92">
                  <c:v>4.2789999999999999</c:v>
                </c:pt>
                <c:pt idx="93">
                  <c:v>4.2842000000000002</c:v>
                </c:pt>
                <c:pt idx="94">
                  <c:v>4.2842000000000002</c:v>
                </c:pt>
                <c:pt idx="95">
                  <c:v>4.2842000000000002</c:v>
                </c:pt>
                <c:pt idx="96">
                  <c:v>4.2652000000000001</c:v>
                </c:pt>
                <c:pt idx="97">
                  <c:v>4.2648000000000001</c:v>
                </c:pt>
                <c:pt idx="98">
                  <c:v>4.2496</c:v>
                </c:pt>
                <c:pt idx="99">
                  <c:v>4.2486000000000006</c:v>
                </c:pt>
                <c:pt idx="100">
                  <c:v>4.2353000000000005</c:v>
                </c:pt>
                <c:pt idx="101">
                  <c:v>4.2353000000000005</c:v>
                </c:pt>
                <c:pt idx="102">
                  <c:v>4.2353000000000005</c:v>
                </c:pt>
                <c:pt idx="103">
                  <c:v>4.2263000000000002</c:v>
                </c:pt>
                <c:pt idx="104">
                  <c:v>4.2290000000000001</c:v>
                </c:pt>
                <c:pt idx="105">
                  <c:v>4.2218999999999998</c:v>
                </c:pt>
                <c:pt idx="106">
                  <c:v>4.2442000000000002</c:v>
                </c:pt>
                <c:pt idx="107">
                  <c:v>4.2460000000000004</c:v>
                </c:pt>
                <c:pt idx="108">
                  <c:v>4.2460000000000004</c:v>
                </c:pt>
                <c:pt idx="109">
                  <c:v>4.2460000000000004</c:v>
                </c:pt>
                <c:pt idx="110">
                  <c:v>4.2488999999999999</c:v>
                </c:pt>
                <c:pt idx="111">
                  <c:v>4.2712000000000003</c:v>
                </c:pt>
                <c:pt idx="112">
                  <c:v>4.2819000000000003</c:v>
                </c:pt>
                <c:pt idx="113">
                  <c:v>4.258</c:v>
                </c:pt>
                <c:pt idx="114">
                  <c:v>4.2551000000000005</c:v>
                </c:pt>
                <c:pt idx="115">
                  <c:v>4.2551000000000005</c:v>
                </c:pt>
                <c:pt idx="116">
                  <c:v>4.2551000000000005</c:v>
                </c:pt>
                <c:pt idx="117">
                  <c:v>4.2464000000000004</c:v>
                </c:pt>
                <c:pt idx="118">
                  <c:v>4.2355</c:v>
                </c:pt>
                <c:pt idx="119">
                  <c:v>4.2632000000000003</c:v>
                </c:pt>
                <c:pt idx="120">
                  <c:v>4.2494000000000005</c:v>
                </c:pt>
                <c:pt idx="121">
                  <c:v>4.2511999999999999</c:v>
                </c:pt>
                <c:pt idx="122">
                  <c:v>4.2511999999999999</c:v>
                </c:pt>
                <c:pt idx="123">
                  <c:v>4.2511999999999999</c:v>
                </c:pt>
                <c:pt idx="124">
                  <c:v>4.2553000000000001</c:v>
                </c:pt>
                <c:pt idx="125">
                  <c:v>4.2536000000000005</c:v>
                </c:pt>
                <c:pt idx="126">
                  <c:v>4.2723000000000004</c:v>
                </c:pt>
                <c:pt idx="127">
                  <c:v>4.2781000000000002</c:v>
                </c:pt>
                <c:pt idx="128">
                  <c:v>4.2725</c:v>
                </c:pt>
                <c:pt idx="129">
                  <c:v>4.2725</c:v>
                </c:pt>
                <c:pt idx="130">
                  <c:v>4.2725</c:v>
                </c:pt>
                <c:pt idx="131">
                  <c:v>4.2715000000000005</c:v>
                </c:pt>
                <c:pt idx="132">
                  <c:v>4.2702</c:v>
                </c:pt>
                <c:pt idx="133">
                  <c:v>4.2507999999999999</c:v>
                </c:pt>
                <c:pt idx="134">
                  <c:v>4.2549000000000001</c:v>
                </c:pt>
                <c:pt idx="135">
                  <c:v>4.2385999999999999</c:v>
                </c:pt>
                <c:pt idx="136">
                  <c:v>4.2385999999999999</c:v>
                </c:pt>
                <c:pt idx="137">
                  <c:v>4.2385999999999999</c:v>
                </c:pt>
                <c:pt idx="138">
                  <c:v>4.2373000000000003</c:v>
                </c:pt>
                <c:pt idx="139">
                  <c:v>4.2237</c:v>
                </c:pt>
                <c:pt idx="140">
                  <c:v>4.2197000000000005</c:v>
                </c:pt>
                <c:pt idx="141">
                  <c:v>4.2090000000000005</c:v>
                </c:pt>
                <c:pt idx="142">
                  <c:v>4.2172000000000001</c:v>
                </c:pt>
                <c:pt idx="143">
                  <c:v>4.2172000000000001</c:v>
                </c:pt>
                <c:pt idx="144">
                  <c:v>4.2172000000000001</c:v>
                </c:pt>
                <c:pt idx="145">
                  <c:v>4.2042000000000002</c:v>
                </c:pt>
                <c:pt idx="146">
                  <c:v>4.2057000000000002</c:v>
                </c:pt>
                <c:pt idx="147">
                  <c:v>4.2339000000000002</c:v>
                </c:pt>
                <c:pt idx="148">
                  <c:v>4.2361000000000004</c:v>
                </c:pt>
                <c:pt idx="149">
                  <c:v>4.2327000000000004</c:v>
                </c:pt>
                <c:pt idx="150">
                  <c:v>4.2327000000000004</c:v>
                </c:pt>
                <c:pt idx="151">
                  <c:v>4.2327000000000004</c:v>
                </c:pt>
                <c:pt idx="152">
                  <c:v>4.2320000000000002</c:v>
                </c:pt>
                <c:pt idx="153">
                  <c:v>4.2373000000000003</c:v>
                </c:pt>
                <c:pt idx="154">
                  <c:v>4.2495000000000003</c:v>
                </c:pt>
                <c:pt idx="155">
                  <c:v>4.2477999999999998</c:v>
                </c:pt>
                <c:pt idx="156">
                  <c:v>4.2251000000000003</c:v>
                </c:pt>
                <c:pt idx="157">
                  <c:v>4.2251000000000003</c:v>
                </c:pt>
                <c:pt idx="158">
                  <c:v>4.2251000000000003</c:v>
                </c:pt>
                <c:pt idx="159">
                  <c:v>4.2148000000000003</c:v>
                </c:pt>
                <c:pt idx="160">
                  <c:v>4.2233000000000001</c:v>
                </c:pt>
                <c:pt idx="161">
                  <c:v>4.2106000000000003</c:v>
                </c:pt>
                <c:pt idx="162">
                  <c:v>4.2236000000000002</c:v>
                </c:pt>
                <c:pt idx="163">
                  <c:v>4.2155000000000005</c:v>
                </c:pt>
                <c:pt idx="164">
                  <c:v>4.2155000000000005</c:v>
                </c:pt>
                <c:pt idx="165">
                  <c:v>4.2155000000000005</c:v>
                </c:pt>
                <c:pt idx="166">
                  <c:v>4.2335000000000003</c:v>
                </c:pt>
                <c:pt idx="167">
                  <c:v>4.2083000000000004</c:v>
                </c:pt>
                <c:pt idx="168">
                  <c:v>4.2117000000000004</c:v>
                </c:pt>
                <c:pt idx="169">
                  <c:v>4.2144000000000004</c:v>
                </c:pt>
                <c:pt idx="170">
                  <c:v>4.2030000000000003</c:v>
                </c:pt>
                <c:pt idx="171">
                  <c:v>4.2030000000000003</c:v>
                </c:pt>
                <c:pt idx="172">
                  <c:v>4.2030000000000003</c:v>
                </c:pt>
                <c:pt idx="173">
                  <c:v>4.2030000000000003</c:v>
                </c:pt>
                <c:pt idx="174">
                  <c:v>4.2030000000000003</c:v>
                </c:pt>
                <c:pt idx="175">
                  <c:v>4.2404999999999999</c:v>
                </c:pt>
                <c:pt idx="176">
                  <c:v>4.2263000000000002</c:v>
                </c:pt>
                <c:pt idx="177">
                  <c:v>4.2149999999999999</c:v>
                </c:pt>
                <c:pt idx="178">
                  <c:v>4.2149999999999999</c:v>
                </c:pt>
                <c:pt idx="179">
                  <c:v>4.2149999999999999</c:v>
                </c:pt>
                <c:pt idx="180">
                  <c:v>4.2315000000000005</c:v>
                </c:pt>
                <c:pt idx="181">
                  <c:v>4.2315000000000005</c:v>
                </c:pt>
                <c:pt idx="182">
                  <c:v>4.2315000000000005</c:v>
                </c:pt>
                <c:pt idx="183">
                  <c:v>4.2027999999999999</c:v>
                </c:pt>
                <c:pt idx="184">
                  <c:v>4.2025000000000006</c:v>
                </c:pt>
                <c:pt idx="185">
                  <c:v>4.2025000000000006</c:v>
                </c:pt>
                <c:pt idx="186">
                  <c:v>4.2025000000000006</c:v>
                </c:pt>
                <c:pt idx="187">
                  <c:v>4.2025000000000006</c:v>
                </c:pt>
                <c:pt idx="188">
                  <c:v>4.2040000000000006</c:v>
                </c:pt>
                <c:pt idx="189">
                  <c:v>4.1993</c:v>
                </c:pt>
                <c:pt idx="190">
                  <c:v>4.2068000000000003</c:v>
                </c:pt>
                <c:pt idx="191">
                  <c:v>4.1875</c:v>
                </c:pt>
                <c:pt idx="192">
                  <c:v>4.1875</c:v>
                </c:pt>
                <c:pt idx="193">
                  <c:v>4.1875</c:v>
                </c:pt>
                <c:pt idx="194">
                  <c:v>4.1875</c:v>
                </c:pt>
                <c:pt idx="195">
                  <c:v>4.1878000000000002</c:v>
                </c:pt>
                <c:pt idx="196">
                  <c:v>4.1943999999999999</c:v>
                </c:pt>
                <c:pt idx="197">
                  <c:v>4.1969000000000003</c:v>
                </c:pt>
                <c:pt idx="198">
                  <c:v>4.2115999999999998</c:v>
                </c:pt>
                <c:pt idx="199">
                  <c:v>4.2115999999999998</c:v>
                </c:pt>
                <c:pt idx="200">
                  <c:v>4.2115999999999998</c:v>
                </c:pt>
                <c:pt idx="201">
                  <c:v>4.2130999999999998</c:v>
                </c:pt>
                <c:pt idx="202">
                  <c:v>4.2145000000000001</c:v>
                </c:pt>
                <c:pt idx="203">
                  <c:v>4.2244999999999999</c:v>
                </c:pt>
                <c:pt idx="204">
                  <c:v>4.2262000000000004</c:v>
                </c:pt>
                <c:pt idx="205">
                  <c:v>4.2246000000000006</c:v>
                </c:pt>
                <c:pt idx="206">
                  <c:v>4.2246000000000006</c:v>
                </c:pt>
                <c:pt idx="207">
                  <c:v>4.2246000000000006</c:v>
                </c:pt>
                <c:pt idx="208">
                  <c:v>4.2164999999999999</c:v>
                </c:pt>
                <c:pt idx="209">
                  <c:v>4.2126000000000001</c:v>
                </c:pt>
                <c:pt idx="210">
                  <c:v>4.2185000000000006</c:v>
                </c:pt>
                <c:pt idx="211">
                  <c:v>4.1828000000000003</c:v>
                </c:pt>
                <c:pt idx="212">
                  <c:v>4.1794000000000002</c:v>
                </c:pt>
                <c:pt idx="213">
                  <c:v>4.1794000000000002</c:v>
                </c:pt>
                <c:pt idx="214">
                  <c:v>4.1794000000000002</c:v>
                </c:pt>
                <c:pt idx="215">
                  <c:v>4.1478000000000002</c:v>
                </c:pt>
                <c:pt idx="216">
                  <c:v>4.1404000000000005</c:v>
                </c:pt>
                <c:pt idx="217">
                  <c:v>4.1274000000000006</c:v>
                </c:pt>
                <c:pt idx="218">
                  <c:v>4.1320000000000006</c:v>
                </c:pt>
                <c:pt idx="219">
                  <c:v>4.1050000000000004</c:v>
                </c:pt>
                <c:pt idx="220">
                  <c:v>4.1050000000000004</c:v>
                </c:pt>
                <c:pt idx="221">
                  <c:v>4.1050000000000004</c:v>
                </c:pt>
                <c:pt idx="222">
                  <c:v>4.1127000000000002</c:v>
                </c:pt>
                <c:pt idx="223">
                  <c:v>4.1059000000000001</c:v>
                </c:pt>
                <c:pt idx="224">
                  <c:v>4.1082999999999998</c:v>
                </c:pt>
                <c:pt idx="225">
                  <c:v>4.0941999999999998</c:v>
                </c:pt>
                <c:pt idx="226">
                  <c:v>4.1002999999999998</c:v>
                </c:pt>
                <c:pt idx="227">
                  <c:v>4.1002999999999998</c:v>
                </c:pt>
                <c:pt idx="228">
                  <c:v>4.1002999999999998</c:v>
                </c:pt>
                <c:pt idx="229">
                  <c:v>4.0890000000000004</c:v>
                </c:pt>
                <c:pt idx="230">
                  <c:v>4.0762</c:v>
                </c:pt>
                <c:pt idx="231">
                  <c:v>4.0807000000000002</c:v>
                </c:pt>
                <c:pt idx="232">
                  <c:v>4.0754999999999999</c:v>
                </c:pt>
                <c:pt idx="233">
                  <c:v>4.0822000000000003</c:v>
                </c:pt>
                <c:pt idx="234">
                  <c:v>4.0822000000000003</c:v>
                </c:pt>
                <c:pt idx="235">
                  <c:v>4.0822000000000003</c:v>
                </c:pt>
                <c:pt idx="236">
                  <c:v>4.0933999999999999</c:v>
                </c:pt>
                <c:pt idx="237">
                  <c:v>4.0876999999999999</c:v>
                </c:pt>
                <c:pt idx="238">
                  <c:v>4.0804999999999998</c:v>
                </c:pt>
                <c:pt idx="239">
                  <c:v>4.0878000000000005</c:v>
                </c:pt>
                <c:pt idx="240">
                  <c:v>4.0521000000000003</c:v>
                </c:pt>
                <c:pt idx="241">
                  <c:v>4.0521000000000003</c:v>
                </c:pt>
                <c:pt idx="242">
                  <c:v>4.0521000000000003</c:v>
                </c:pt>
                <c:pt idx="243">
                  <c:v>4.0554000000000006</c:v>
                </c:pt>
                <c:pt idx="244">
                  <c:v>4.0415000000000001</c:v>
                </c:pt>
                <c:pt idx="245">
                  <c:v>4.0480999999999998</c:v>
                </c:pt>
                <c:pt idx="246">
                  <c:v>4.0084</c:v>
                </c:pt>
                <c:pt idx="247">
                  <c:v>4.0186000000000002</c:v>
                </c:pt>
                <c:pt idx="248">
                  <c:v>4.0186000000000002</c:v>
                </c:pt>
                <c:pt idx="249">
                  <c:v>4.0186000000000002</c:v>
                </c:pt>
                <c:pt idx="250">
                  <c:v>4.0307000000000004</c:v>
                </c:pt>
                <c:pt idx="251">
                  <c:v>4.0023</c:v>
                </c:pt>
                <c:pt idx="252">
                  <c:v>3.9941</c:v>
                </c:pt>
                <c:pt idx="253">
                  <c:v>3.9894000000000003</c:v>
                </c:pt>
                <c:pt idx="254">
                  <c:v>3.9874000000000001</c:v>
                </c:pt>
                <c:pt idx="255">
                  <c:v>3.9874000000000001</c:v>
                </c:pt>
                <c:pt idx="256">
                  <c:v>3.9874000000000001</c:v>
                </c:pt>
                <c:pt idx="257">
                  <c:v>3.9874000000000001</c:v>
                </c:pt>
                <c:pt idx="258">
                  <c:v>4.0202</c:v>
                </c:pt>
                <c:pt idx="259">
                  <c:v>4.0068999999999999</c:v>
                </c:pt>
                <c:pt idx="260">
                  <c:v>4.0201000000000002</c:v>
                </c:pt>
                <c:pt idx="261">
                  <c:v>4.0438000000000001</c:v>
                </c:pt>
                <c:pt idx="262">
                  <c:v>4.0438000000000001</c:v>
                </c:pt>
                <c:pt idx="263">
                  <c:v>4.0438000000000001</c:v>
                </c:pt>
                <c:pt idx="264">
                  <c:v>4.0438000000000001</c:v>
                </c:pt>
                <c:pt idx="265">
                  <c:v>4.0085000000000006</c:v>
                </c:pt>
                <c:pt idx="266">
                  <c:v>4.024</c:v>
                </c:pt>
                <c:pt idx="267">
                  <c:v>4.0484</c:v>
                </c:pt>
                <c:pt idx="268">
                  <c:v>4.0742000000000003</c:v>
                </c:pt>
                <c:pt idx="269">
                  <c:v>4.0742000000000003</c:v>
                </c:pt>
                <c:pt idx="270">
                  <c:v>4.0742000000000003</c:v>
                </c:pt>
                <c:pt idx="271">
                  <c:v>4.0521000000000003</c:v>
                </c:pt>
                <c:pt idx="272">
                  <c:v>4.0677000000000003</c:v>
                </c:pt>
                <c:pt idx="273">
                  <c:v>4.0482000000000005</c:v>
                </c:pt>
                <c:pt idx="274">
                  <c:v>4.0733000000000006</c:v>
                </c:pt>
                <c:pt idx="275">
                  <c:v>4.0640999999999998</c:v>
                </c:pt>
                <c:pt idx="276">
                  <c:v>4.0640999999999998</c:v>
                </c:pt>
                <c:pt idx="277">
                  <c:v>4.0640999999999998</c:v>
                </c:pt>
                <c:pt idx="278">
                  <c:v>4.0533000000000001</c:v>
                </c:pt>
                <c:pt idx="279">
                  <c:v>4.0893000000000006</c:v>
                </c:pt>
                <c:pt idx="280">
                  <c:v>4.0701999999999998</c:v>
                </c:pt>
                <c:pt idx="281">
                  <c:v>4.0623000000000005</c:v>
                </c:pt>
                <c:pt idx="282">
                  <c:v>4.0563000000000002</c:v>
                </c:pt>
                <c:pt idx="283">
                  <c:v>4.0563000000000002</c:v>
                </c:pt>
                <c:pt idx="284">
                  <c:v>4.0563000000000002</c:v>
                </c:pt>
                <c:pt idx="285">
                  <c:v>4.0762999999999998</c:v>
                </c:pt>
                <c:pt idx="286">
                  <c:v>4.0688000000000004</c:v>
                </c:pt>
                <c:pt idx="287">
                  <c:v>4.0701999999999998</c:v>
                </c:pt>
                <c:pt idx="288">
                  <c:v>4.0577000000000005</c:v>
                </c:pt>
                <c:pt idx="289">
                  <c:v>4.0544000000000002</c:v>
                </c:pt>
                <c:pt idx="290">
                  <c:v>4.0544000000000002</c:v>
                </c:pt>
                <c:pt idx="291">
                  <c:v>4.0544000000000002</c:v>
                </c:pt>
                <c:pt idx="292">
                  <c:v>4.0242000000000004</c:v>
                </c:pt>
                <c:pt idx="293">
                  <c:v>4.0545999999999998</c:v>
                </c:pt>
                <c:pt idx="294">
                  <c:v>4.0676000000000005</c:v>
                </c:pt>
                <c:pt idx="295">
                  <c:v>4.0658000000000003</c:v>
                </c:pt>
                <c:pt idx="296">
                  <c:v>4.0399000000000003</c:v>
                </c:pt>
                <c:pt idx="297">
                  <c:v>4.0399000000000003</c:v>
                </c:pt>
                <c:pt idx="298">
                  <c:v>4.0399000000000003</c:v>
                </c:pt>
                <c:pt idx="299">
                  <c:v>4.0225</c:v>
                </c:pt>
                <c:pt idx="300">
                  <c:v>4.0072000000000001</c:v>
                </c:pt>
                <c:pt idx="301">
                  <c:v>3.9947000000000004</c:v>
                </c:pt>
                <c:pt idx="302">
                  <c:v>4.0063000000000004</c:v>
                </c:pt>
                <c:pt idx="303">
                  <c:v>3.9882000000000004</c:v>
                </c:pt>
                <c:pt idx="304">
                  <c:v>3.9882000000000004</c:v>
                </c:pt>
                <c:pt idx="305">
                  <c:v>3.9882000000000004</c:v>
                </c:pt>
                <c:pt idx="306">
                  <c:v>3.9868000000000001</c:v>
                </c:pt>
                <c:pt idx="307">
                  <c:v>3.9817</c:v>
                </c:pt>
                <c:pt idx="308">
                  <c:v>3.9542000000000002</c:v>
                </c:pt>
                <c:pt idx="309">
                  <c:v>3.9509000000000003</c:v>
                </c:pt>
                <c:pt idx="310">
                  <c:v>3.9570000000000003</c:v>
                </c:pt>
                <c:pt idx="311">
                  <c:v>3.9570000000000003</c:v>
                </c:pt>
                <c:pt idx="312">
                  <c:v>3.9570000000000003</c:v>
                </c:pt>
                <c:pt idx="313">
                  <c:v>3.9397000000000002</c:v>
                </c:pt>
                <c:pt idx="314">
                  <c:v>3.9066000000000001</c:v>
                </c:pt>
                <c:pt idx="315">
                  <c:v>3.8954</c:v>
                </c:pt>
                <c:pt idx="316">
                  <c:v>3.9131</c:v>
                </c:pt>
                <c:pt idx="317">
                  <c:v>3.9183000000000003</c:v>
                </c:pt>
                <c:pt idx="318">
                  <c:v>3.9183000000000003</c:v>
                </c:pt>
                <c:pt idx="319">
                  <c:v>3.9183000000000003</c:v>
                </c:pt>
                <c:pt idx="320">
                  <c:v>3.8942000000000001</c:v>
                </c:pt>
                <c:pt idx="321">
                  <c:v>3.8782000000000001</c:v>
                </c:pt>
                <c:pt idx="322">
                  <c:v>3.8246000000000002</c:v>
                </c:pt>
                <c:pt idx="323">
                  <c:v>3.8809</c:v>
                </c:pt>
                <c:pt idx="324">
                  <c:v>3.8836000000000004</c:v>
                </c:pt>
                <c:pt idx="325">
                  <c:v>3.8836000000000004</c:v>
                </c:pt>
                <c:pt idx="326">
                  <c:v>3.8836000000000004</c:v>
                </c:pt>
                <c:pt idx="327">
                  <c:v>3.8970000000000002</c:v>
                </c:pt>
                <c:pt idx="328">
                  <c:v>3.8866000000000001</c:v>
                </c:pt>
                <c:pt idx="329">
                  <c:v>3.8883000000000001</c:v>
                </c:pt>
                <c:pt idx="330">
                  <c:v>3.8929</c:v>
                </c:pt>
                <c:pt idx="331">
                  <c:v>3.9012000000000002</c:v>
                </c:pt>
                <c:pt idx="332">
                  <c:v>3.9012000000000002</c:v>
                </c:pt>
                <c:pt idx="333">
                  <c:v>3.9012000000000002</c:v>
                </c:pt>
                <c:pt idx="334">
                  <c:v>3.9012000000000002</c:v>
                </c:pt>
                <c:pt idx="335">
                  <c:v>3.8930000000000002</c:v>
                </c:pt>
                <c:pt idx="336">
                  <c:v>3.8874</c:v>
                </c:pt>
                <c:pt idx="337">
                  <c:v>3.8916000000000004</c:v>
                </c:pt>
                <c:pt idx="338">
                  <c:v>3.9095</c:v>
                </c:pt>
                <c:pt idx="339">
                  <c:v>3.9095</c:v>
                </c:pt>
                <c:pt idx="340">
                  <c:v>3.9095</c:v>
                </c:pt>
                <c:pt idx="341">
                  <c:v>3.8905000000000003</c:v>
                </c:pt>
                <c:pt idx="342">
                  <c:v>3.9068000000000001</c:v>
                </c:pt>
                <c:pt idx="343">
                  <c:v>3.9438</c:v>
                </c:pt>
                <c:pt idx="344">
                  <c:v>3.9316</c:v>
                </c:pt>
                <c:pt idx="345">
                  <c:v>3.9366000000000003</c:v>
                </c:pt>
                <c:pt idx="346">
                  <c:v>3.9366000000000003</c:v>
                </c:pt>
                <c:pt idx="347">
                  <c:v>3.9366000000000003</c:v>
                </c:pt>
                <c:pt idx="348">
                  <c:v>3.9327000000000001</c:v>
                </c:pt>
                <c:pt idx="349">
                  <c:v>3.9243000000000001</c:v>
                </c:pt>
                <c:pt idx="350">
                  <c:v>3.9115000000000002</c:v>
                </c:pt>
                <c:pt idx="351">
                  <c:v>3.8820000000000001</c:v>
                </c:pt>
                <c:pt idx="352">
                  <c:v>3.8822000000000001</c:v>
                </c:pt>
                <c:pt idx="353">
                  <c:v>3.8822000000000001</c:v>
                </c:pt>
                <c:pt idx="354">
                  <c:v>3.8822000000000001</c:v>
                </c:pt>
                <c:pt idx="355">
                  <c:v>3.867</c:v>
                </c:pt>
                <c:pt idx="356">
                  <c:v>3.8820000000000001</c:v>
                </c:pt>
                <c:pt idx="357">
                  <c:v>3.9007000000000001</c:v>
                </c:pt>
                <c:pt idx="358">
                  <c:v>3.8912</c:v>
                </c:pt>
                <c:pt idx="359">
                  <c:v>3.8828</c:v>
                </c:pt>
                <c:pt idx="360">
                  <c:v>3.8828</c:v>
                </c:pt>
                <c:pt idx="361">
                  <c:v>3.8828</c:v>
                </c:pt>
                <c:pt idx="362">
                  <c:v>3.8828</c:v>
                </c:pt>
                <c:pt idx="363">
                  <c:v>3.8828</c:v>
                </c:pt>
                <c:pt idx="364">
                  <c:v>3.8807</c:v>
                </c:pt>
                <c:pt idx="365">
                  <c:v>3.8840000000000003</c:v>
                </c:pt>
                <c:pt idx="366">
                  <c:v>3.8840000000000003</c:v>
                </c:pt>
                <c:pt idx="367">
                  <c:v>3.8840000000000003</c:v>
                </c:pt>
                <c:pt idx="368">
                  <c:v>3.8840000000000003</c:v>
                </c:pt>
                <c:pt idx="369">
                  <c:v>3.8840000000000003</c:v>
                </c:pt>
                <c:pt idx="370">
                  <c:v>3.9148000000000001</c:v>
                </c:pt>
                <c:pt idx="371">
                  <c:v>3.9329000000000001</c:v>
                </c:pt>
                <c:pt idx="372">
                  <c:v>3.9363000000000001</c:v>
                </c:pt>
                <c:pt idx="373">
                  <c:v>3.9469000000000003</c:v>
                </c:pt>
                <c:pt idx="374">
                  <c:v>3.9469000000000003</c:v>
                </c:pt>
                <c:pt idx="375">
                  <c:v>3.9469000000000003</c:v>
                </c:pt>
                <c:pt idx="376">
                  <c:v>3.9622000000000002</c:v>
                </c:pt>
                <c:pt idx="377">
                  <c:v>3.9683000000000002</c:v>
                </c:pt>
                <c:pt idx="378">
                  <c:v>3.9598</c:v>
                </c:pt>
                <c:pt idx="379">
                  <c:v>3.97</c:v>
                </c:pt>
                <c:pt idx="380">
                  <c:v>3.9395000000000002</c:v>
                </c:pt>
                <c:pt idx="381">
                  <c:v>3.9395000000000002</c:v>
                </c:pt>
                <c:pt idx="382">
                  <c:v>3.9395000000000002</c:v>
                </c:pt>
                <c:pt idx="383">
                  <c:v>3.9395000000000002</c:v>
                </c:pt>
                <c:pt idx="384">
                  <c:v>3.9395000000000002</c:v>
                </c:pt>
                <c:pt idx="385">
                  <c:v>3.9415</c:v>
                </c:pt>
                <c:pt idx="386">
                  <c:v>3.9538000000000002</c:v>
                </c:pt>
                <c:pt idx="387">
                  <c:v>3.9635000000000002</c:v>
                </c:pt>
                <c:pt idx="388">
                  <c:v>3.9635000000000002</c:v>
                </c:pt>
                <c:pt idx="389">
                  <c:v>3.9635000000000002</c:v>
                </c:pt>
                <c:pt idx="390">
                  <c:v>3.9478</c:v>
                </c:pt>
                <c:pt idx="391">
                  <c:v>3.9250000000000003</c:v>
                </c:pt>
                <c:pt idx="392">
                  <c:v>3.9167000000000001</c:v>
                </c:pt>
                <c:pt idx="393">
                  <c:v>3.9252000000000002</c:v>
                </c:pt>
                <c:pt idx="394">
                  <c:v>3.9216000000000002</c:v>
                </c:pt>
                <c:pt idx="395">
                  <c:v>3.9216000000000002</c:v>
                </c:pt>
                <c:pt idx="396">
                  <c:v>3.9216000000000002</c:v>
                </c:pt>
                <c:pt idx="397">
                  <c:v>3.9447000000000001</c:v>
                </c:pt>
                <c:pt idx="398">
                  <c:v>3.9853000000000001</c:v>
                </c:pt>
                <c:pt idx="399">
                  <c:v>4.0024000000000006</c:v>
                </c:pt>
                <c:pt idx="400">
                  <c:v>4.0114000000000001</c:v>
                </c:pt>
                <c:pt idx="401">
                  <c:v>4.0015000000000001</c:v>
                </c:pt>
                <c:pt idx="402">
                  <c:v>4.0015000000000001</c:v>
                </c:pt>
                <c:pt idx="403">
                  <c:v>4.0015000000000001</c:v>
                </c:pt>
                <c:pt idx="404">
                  <c:v>4.0251999999999999</c:v>
                </c:pt>
                <c:pt idx="405">
                  <c:v>4.0357000000000003</c:v>
                </c:pt>
                <c:pt idx="406">
                  <c:v>4.0192000000000005</c:v>
                </c:pt>
                <c:pt idx="407">
                  <c:v>4.0099</c:v>
                </c:pt>
                <c:pt idx="408">
                  <c:v>4.0065</c:v>
                </c:pt>
                <c:pt idx="409">
                  <c:v>4.0065</c:v>
                </c:pt>
                <c:pt idx="410">
                  <c:v>4.0065</c:v>
                </c:pt>
                <c:pt idx="411">
                  <c:v>4.0065</c:v>
                </c:pt>
                <c:pt idx="412">
                  <c:v>3.9684000000000004</c:v>
                </c:pt>
                <c:pt idx="413">
                  <c:v>3.9684000000000004</c:v>
                </c:pt>
                <c:pt idx="414">
                  <c:v>3.9814000000000003</c:v>
                </c:pt>
                <c:pt idx="415">
                  <c:v>3.9940000000000002</c:v>
                </c:pt>
                <c:pt idx="416">
                  <c:v>3.9940000000000002</c:v>
                </c:pt>
                <c:pt idx="417">
                  <c:v>3.9940000000000002</c:v>
                </c:pt>
                <c:pt idx="418">
                  <c:v>3.9877000000000002</c:v>
                </c:pt>
                <c:pt idx="419">
                  <c:v>3.9864000000000002</c:v>
                </c:pt>
                <c:pt idx="420">
                  <c:v>3.9767000000000001</c:v>
                </c:pt>
                <c:pt idx="421">
                  <c:v>3.9750000000000001</c:v>
                </c:pt>
                <c:pt idx="422">
                  <c:v>3.9541000000000004</c:v>
                </c:pt>
                <c:pt idx="423">
                  <c:v>3.9541000000000004</c:v>
                </c:pt>
                <c:pt idx="424">
                  <c:v>3.9541000000000004</c:v>
                </c:pt>
                <c:pt idx="425">
                  <c:v>3.9656000000000002</c:v>
                </c:pt>
                <c:pt idx="426">
                  <c:v>3.9594</c:v>
                </c:pt>
                <c:pt idx="427">
                  <c:v>3.9536000000000002</c:v>
                </c:pt>
                <c:pt idx="428">
                  <c:v>3.9305000000000003</c:v>
                </c:pt>
                <c:pt idx="429">
                  <c:v>3.9393000000000002</c:v>
                </c:pt>
                <c:pt idx="430">
                  <c:v>3.9393000000000002</c:v>
                </c:pt>
                <c:pt idx="431">
                  <c:v>3.9393000000000002</c:v>
                </c:pt>
                <c:pt idx="432">
                  <c:v>3.9462000000000002</c:v>
                </c:pt>
                <c:pt idx="433">
                  <c:v>3.9408000000000003</c:v>
                </c:pt>
                <c:pt idx="434">
                  <c:v>3.9502000000000002</c:v>
                </c:pt>
                <c:pt idx="435">
                  <c:v>3.9553000000000003</c:v>
                </c:pt>
                <c:pt idx="436">
                  <c:v>3.9565000000000001</c:v>
                </c:pt>
                <c:pt idx="437">
                  <c:v>3.9565000000000001</c:v>
                </c:pt>
                <c:pt idx="438">
                  <c:v>3.9565000000000001</c:v>
                </c:pt>
                <c:pt idx="439">
                  <c:v>3.9521000000000002</c:v>
                </c:pt>
                <c:pt idx="440">
                  <c:v>3.9593000000000003</c:v>
                </c:pt>
                <c:pt idx="441">
                  <c:v>4.0022000000000002</c:v>
                </c:pt>
                <c:pt idx="442">
                  <c:v>3.9825000000000004</c:v>
                </c:pt>
                <c:pt idx="443">
                  <c:v>3.9859</c:v>
                </c:pt>
                <c:pt idx="444">
                  <c:v>3.9859</c:v>
                </c:pt>
                <c:pt idx="445">
                  <c:v>3.9859</c:v>
                </c:pt>
                <c:pt idx="446">
                  <c:v>3.9740000000000002</c:v>
                </c:pt>
                <c:pt idx="447">
                  <c:v>3.9889000000000001</c:v>
                </c:pt>
                <c:pt idx="448">
                  <c:v>3.9919000000000002</c:v>
                </c:pt>
                <c:pt idx="449">
                  <c:v>4.0165000000000006</c:v>
                </c:pt>
                <c:pt idx="450">
                  <c:v>4.0282</c:v>
                </c:pt>
                <c:pt idx="451">
                  <c:v>4.0282</c:v>
                </c:pt>
                <c:pt idx="452">
                  <c:v>4.0282</c:v>
                </c:pt>
                <c:pt idx="453">
                  <c:v>4.0418000000000003</c:v>
                </c:pt>
                <c:pt idx="454">
                  <c:v>4.0753000000000004</c:v>
                </c:pt>
                <c:pt idx="455">
                  <c:v>4.0697999999999999</c:v>
                </c:pt>
                <c:pt idx="456">
                  <c:v>4.0277000000000003</c:v>
                </c:pt>
                <c:pt idx="457">
                  <c:v>4.0368000000000004</c:v>
                </c:pt>
                <c:pt idx="458">
                  <c:v>4.0368000000000004</c:v>
                </c:pt>
                <c:pt idx="459">
                  <c:v>4.0368000000000004</c:v>
                </c:pt>
                <c:pt idx="460">
                  <c:v>4.0638000000000005</c:v>
                </c:pt>
                <c:pt idx="461">
                  <c:v>4.1177999999999999</c:v>
                </c:pt>
                <c:pt idx="462">
                  <c:v>4.1385000000000005</c:v>
                </c:pt>
                <c:pt idx="463">
                  <c:v>4.1052</c:v>
                </c:pt>
                <c:pt idx="464">
                  <c:v>4.1399999999999997</c:v>
                </c:pt>
                <c:pt idx="465">
                  <c:v>4.1399999999999997</c:v>
                </c:pt>
                <c:pt idx="466">
                  <c:v>4.1399999999999997</c:v>
                </c:pt>
                <c:pt idx="467">
                  <c:v>4.1801000000000004</c:v>
                </c:pt>
                <c:pt idx="468">
                  <c:v>4.1579000000000006</c:v>
                </c:pt>
                <c:pt idx="469">
                  <c:v>4.1572000000000005</c:v>
                </c:pt>
                <c:pt idx="470">
                  <c:v>4.1675000000000004</c:v>
                </c:pt>
                <c:pt idx="471">
                  <c:v>4.1636000000000006</c:v>
                </c:pt>
                <c:pt idx="472">
                  <c:v>4.1636000000000006</c:v>
                </c:pt>
                <c:pt idx="473">
                  <c:v>4.1636000000000006</c:v>
                </c:pt>
                <c:pt idx="474">
                  <c:v>4.1745000000000001</c:v>
                </c:pt>
                <c:pt idx="475">
                  <c:v>4.1745000000000001</c:v>
                </c:pt>
                <c:pt idx="476">
                  <c:v>4.2346000000000004</c:v>
                </c:pt>
                <c:pt idx="477">
                  <c:v>4.25</c:v>
                </c:pt>
                <c:pt idx="478">
                  <c:v>4.2869000000000002</c:v>
                </c:pt>
                <c:pt idx="479">
                  <c:v>4.2869000000000002</c:v>
                </c:pt>
                <c:pt idx="480">
                  <c:v>4.2869000000000002</c:v>
                </c:pt>
                <c:pt idx="481">
                  <c:v>4.2734000000000005</c:v>
                </c:pt>
                <c:pt idx="482">
                  <c:v>4.2597000000000005</c:v>
                </c:pt>
                <c:pt idx="483">
                  <c:v>4.2252999999999998</c:v>
                </c:pt>
                <c:pt idx="484">
                  <c:v>4.2157</c:v>
                </c:pt>
                <c:pt idx="485">
                  <c:v>4.2170000000000005</c:v>
                </c:pt>
                <c:pt idx="486">
                  <c:v>4.2170000000000005</c:v>
                </c:pt>
                <c:pt idx="487">
                  <c:v>4.2170000000000005</c:v>
                </c:pt>
                <c:pt idx="488">
                  <c:v>4.2266000000000004</c:v>
                </c:pt>
                <c:pt idx="489">
                  <c:v>4.2152000000000003</c:v>
                </c:pt>
                <c:pt idx="490">
                  <c:v>4.2465000000000002</c:v>
                </c:pt>
                <c:pt idx="491">
                  <c:v>4.2403000000000004</c:v>
                </c:pt>
                <c:pt idx="492">
                  <c:v>4.2514000000000003</c:v>
                </c:pt>
                <c:pt idx="493">
                  <c:v>4.2514000000000003</c:v>
                </c:pt>
                <c:pt idx="494">
                  <c:v>4.2514000000000003</c:v>
                </c:pt>
                <c:pt idx="495">
                  <c:v>4.2610000000000001</c:v>
                </c:pt>
                <c:pt idx="496">
                  <c:v>4.2575000000000003</c:v>
                </c:pt>
                <c:pt idx="497">
                  <c:v>4.2677000000000005</c:v>
                </c:pt>
                <c:pt idx="498">
                  <c:v>4.2443</c:v>
                </c:pt>
                <c:pt idx="499">
                  <c:v>4.2415000000000003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6 נתונים'!$C$2</c:f>
              <c:strCache>
                <c:ptCount val="1"/>
                <c:pt idx="0">
                  <c:v>שקל-דולר</c:v>
                </c:pt>
              </c:strCache>
            </c:strRef>
          </c:tx>
          <c:spPr>
            <a:ln w="3810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6 נתונים'!$A$3:$A$3999</c:f>
              <c:numCache>
                <c:formatCode>m/d/yyyy</c:formatCode>
                <c:ptCount val="3997"/>
                <c:pt idx="0">
                  <c:v>42473</c:v>
                </c:pt>
                <c:pt idx="1">
                  <c:v>42474</c:v>
                </c:pt>
                <c:pt idx="2">
                  <c:v>42475</c:v>
                </c:pt>
                <c:pt idx="3">
                  <c:v>42476</c:v>
                </c:pt>
                <c:pt idx="4">
                  <c:v>42477</c:v>
                </c:pt>
                <c:pt idx="5">
                  <c:v>42478</c:v>
                </c:pt>
                <c:pt idx="6">
                  <c:v>42479</c:v>
                </c:pt>
                <c:pt idx="7">
                  <c:v>42480</c:v>
                </c:pt>
                <c:pt idx="8">
                  <c:v>42481</c:v>
                </c:pt>
                <c:pt idx="9">
                  <c:v>42482</c:v>
                </c:pt>
                <c:pt idx="10">
                  <c:v>42483</c:v>
                </c:pt>
                <c:pt idx="11">
                  <c:v>42484</c:v>
                </c:pt>
                <c:pt idx="12">
                  <c:v>42485</c:v>
                </c:pt>
                <c:pt idx="13">
                  <c:v>42486</c:v>
                </c:pt>
                <c:pt idx="14">
                  <c:v>42487</c:v>
                </c:pt>
                <c:pt idx="15">
                  <c:v>42488</c:v>
                </c:pt>
                <c:pt idx="16">
                  <c:v>42489</c:v>
                </c:pt>
                <c:pt idx="17">
                  <c:v>42490</c:v>
                </c:pt>
                <c:pt idx="18">
                  <c:v>42491</c:v>
                </c:pt>
                <c:pt idx="19">
                  <c:v>42492</c:v>
                </c:pt>
                <c:pt idx="20">
                  <c:v>42493</c:v>
                </c:pt>
                <c:pt idx="21">
                  <c:v>42494</c:v>
                </c:pt>
                <c:pt idx="22">
                  <c:v>42495</c:v>
                </c:pt>
                <c:pt idx="23">
                  <c:v>42496</c:v>
                </c:pt>
                <c:pt idx="24">
                  <c:v>42497</c:v>
                </c:pt>
                <c:pt idx="25">
                  <c:v>42498</c:v>
                </c:pt>
                <c:pt idx="26">
                  <c:v>42499</c:v>
                </c:pt>
                <c:pt idx="27">
                  <c:v>42500</c:v>
                </c:pt>
                <c:pt idx="28">
                  <c:v>42501</c:v>
                </c:pt>
                <c:pt idx="29">
                  <c:v>42502</c:v>
                </c:pt>
                <c:pt idx="30">
                  <c:v>42503</c:v>
                </c:pt>
                <c:pt idx="31">
                  <c:v>42504</c:v>
                </c:pt>
                <c:pt idx="32">
                  <c:v>42505</c:v>
                </c:pt>
                <c:pt idx="33">
                  <c:v>42506</c:v>
                </c:pt>
                <c:pt idx="34">
                  <c:v>42507</c:v>
                </c:pt>
                <c:pt idx="35">
                  <c:v>42508</c:v>
                </c:pt>
                <c:pt idx="36">
                  <c:v>42509</c:v>
                </c:pt>
                <c:pt idx="37">
                  <c:v>42510</c:v>
                </c:pt>
                <c:pt idx="38">
                  <c:v>42511</c:v>
                </c:pt>
                <c:pt idx="39">
                  <c:v>42512</c:v>
                </c:pt>
                <c:pt idx="40">
                  <c:v>42513</c:v>
                </c:pt>
                <c:pt idx="41">
                  <c:v>42514</c:v>
                </c:pt>
                <c:pt idx="42">
                  <c:v>42515</c:v>
                </c:pt>
                <c:pt idx="43">
                  <c:v>42516</c:v>
                </c:pt>
                <c:pt idx="44">
                  <c:v>42517</c:v>
                </c:pt>
                <c:pt idx="45">
                  <c:v>42518</c:v>
                </c:pt>
                <c:pt idx="46">
                  <c:v>42519</c:v>
                </c:pt>
                <c:pt idx="47">
                  <c:v>42520</c:v>
                </c:pt>
                <c:pt idx="48">
                  <c:v>42521</c:v>
                </c:pt>
                <c:pt idx="49">
                  <c:v>42522</c:v>
                </c:pt>
                <c:pt idx="50">
                  <c:v>42523</c:v>
                </c:pt>
                <c:pt idx="51">
                  <c:v>42524</c:v>
                </c:pt>
                <c:pt idx="52">
                  <c:v>42525</c:v>
                </c:pt>
                <c:pt idx="53">
                  <c:v>42526</c:v>
                </c:pt>
                <c:pt idx="54">
                  <c:v>42527</c:v>
                </c:pt>
                <c:pt idx="55">
                  <c:v>42528</c:v>
                </c:pt>
                <c:pt idx="56">
                  <c:v>42529</c:v>
                </c:pt>
                <c:pt idx="57">
                  <c:v>42530</c:v>
                </c:pt>
                <c:pt idx="58">
                  <c:v>42531</c:v>
                </c:pt>
                <c:pt idx="59">
                  <c:v>42532</c:v>
                </c:pt>
                <c:pt idx="60">
                  <c:v>42533</c:v>
                </c:pt>
                <c:pt idx="61">
                  <c:v>42534</c:v>
                </c:pt>
                <c:pt idx="62">
                  <c:v>42535</c:v>
                </c:pt>
                <c:pt idx="63">
                  <c:v>42536</c:v>
                </c:pt>
                <c:pt idx="64">
                  <c:v>42537</c:v>
                </c:pt>
                <c:pt idx="65">
                  <c:v>42538</c:v>
                </c:pt>
                <c:pt idx="66">
                  <c:v>42539</c:v>
                </c:pt>
                <c:pt idx="67">
                  <c:v>42540</c:v>
                </c:pt>
                <c:pt idx="68">
                  <c:v>42541</c:v>
                </c:pt>
                <c:pt idx="69">
                  <c:v>42542</c:v>
                </c:pt>
                <c:pt idx="70">
                  <c:v>42543</c:v>
                </c:pt>
                <c:pt idx="71">
                  <c:v>42544</c:v>
                </c:pt>
                <c:pt idx="72">
                  <c:v>42545</c:v>
                </c:pt>
                <c:pt idx="73">
                  <c:v>42546</c:v>
                </c:pt>
                <c:pt idx="74">
                  <c:v>42547</c:v>
                </c:pt>
                <c:pt idx="75">
                  <c:v>42548</c:v>
                </c:pt>
                <c:pt idx="76">
                  <c:v>42549</c:v>
                </c:pt>
                <c:pt idx="77">
                  <c:v>42550</c:v>
                </c:pt>
                <c:pt idx="78">
                  <c:v>42551</c:v>
                </c:pt>
                <c:pt idx="79">
                  <c:v>42552</c:v>
                </c:pt>
                <c:pt idx="80">
                  <c:v>42553</c:v>
                </c:pt>
                <c:pt idx="81">
                  <c:v>42554</c:v>
                </c:pt>
                <c:pt idx="82">
                  <c:v>42555</c:v>
                </c:pt>
                <c:pt idx="83">
                  <c:v>42556</c:v>
                </c:pt>
                <c:pt idx="84">
                  <c:v>42557</c:v>
                </c:pt>
                <c:pt idx="85">
                  <c:v>42558</c:v>
                </c:pt>
                <c:pt idx="86">
                  <c:v>42559</c:v>
                </c:pt>
                <c:pt idx="87">
                  <c:v>42560</c:v>
                </c:pt>
                <c:pt idx="88">
                  <c:v>42561</c:v>
                </c:pt>
                <c:pt idx="89">
                  <c:v>42562</c:v>
                </c:pt>
                <c:pt idx="90">
                  <c:v>42563</c:v>
                </c:pt>
                <c:pt idx="91">
                  <c:v>42564</c:v>
                </c:pt>
                <c:pt idx="92">
                  <c:v>42565</c:v>
                </c:pt>
                <c:pt idx="93">
                  <c:v>42566</c:v>
                </c:pt>
                <c:pt idx="94">
                  <c:v>42567</c:v>
                </c:pt>
                <c:pt idx="95">
                  <c:v>42568</c:v>
                </c:pt>
                <c:pt idx="96">
                  <c:v>42569</c:v>
                </c:pt>
                <c:pt idx="97">
                  <c:v>42570</c:v>
                </c:pt>
                <c:pt idx="98">
                  <c:v>42571</c:v>
                </c:pt>
                <c:pt idx="99">
                  <c:v>42572</c:v>
                </c:pt>
                <c:pt idx="100">
                  <c:v>42573</c:v>
                </c:pt>
                <c:pt idx="101">
                  <c:v>42574</c:v>
                </c:pt>
                <c:pt idx="102">
                  <c:v>42575</c:v>
                </c:pt>
                <c:pt idx="103">
                  <c:v>42576</c:v>
                </c:pt>
                <c:pt idx="104">
                  <c:v>42577</c:v>
                </c:pt>
                <c:pt idx="105">
                  <c:v>42578</c:v>
                </c:pt>
                <c:pt idx="106">
                  <c:v>42579</c:v>
                </c:pt>
                <c:pt idx="107">
                  <c:v>42580</c:v>
                </c:pt>
                <c:pt idx="108">
                  <c:v>42581</c:v>
                </c:pt>
                <c:pt idx="109">
                  <c:v>42582</c:v>
                </c:pt>
                <c:pt idx="110">
                  <c:v>42583</c:v>
                </c:pt>
                <c:pt idx="111">
                  <c:v>42584</c:v>
                </c:pt>
                <c:pt idx="112">
                  <c:v>42585</c:v>
                </c:pt>
                <c:pt idx="113">
                  <c:v>42586</c:v>
                </c:pt>
                <c:pt idx="114">
                  <c:v>42587</c:v>
                </c:pt>
                <c:pt idx="115">
                  <c:v>42588</c:v>
                </c:pt>
                <c:pt idx="116">
                  <c:v>42589</c:v>
                </c:pt>
                <c:pt idx="117">
                  <c:v>42590</c:v>
                </c:pt>
                <c:pt idx="118">
                  <c:v>42591</c:v>
                </c:pt>
                <c:pt idx="119">
                  <c:v>42592</c:v>
                </c:pt>
                <c:pt idx="120">
                  <c:v>42593</c:v>
                </c:pt>
                <c:pt idx="121">
                  <c:v>42594</c:v>
                </c:pt>
                <c:pt idx="122">
                  <c:v>42595</c:v>
                </c:pt>
                <c:pt idx="123">
                  <c:v>42596</c:v>
                </c:pt>
                <c:pt idx="124">
                  <c:v>42597</c:v>
                </c:pt>
                <c:pt idx="125">
                  <c:v>42598</c:v>
                </c:pt>
                <c:pt idx="126">
                  <c:v>42599</c:v>
                </c:pt>
                <c:pt idx="127">
                  <c:v>42600</c:v>
                </c:pt>
                <c:pt idx="128">
                  <c:v>42601</c:v>
                </c:pt>
                <c:pt idx="129">
                  <c:v>42602</c:v>
                </c:pt>
                <c:pt idx="130">
                  <c:v>42603</c:v>
                </c:pt>
                <c:pt idx="131">
                  <c:v>42604</c:v>
                </c:pt>
                <c:pt idx="132">
                  <c:v>42605</c:v>
                </c:pt>
                <c:pt idx="133">
                  <c:v>42606</c:v>
                </c:pt>
                <c:pt idx="134">
                  <c:v>42607</c:v>
                </c:pt>
                <c:pt idx="135">
                  <c:v>42608</c:v>
                </c:pt>
                <c:pt idx="136">
                  <c:v>42609</c:v>
                </c:pt>
                <c:pt idx="137">
                  <c:v>42610</c:v>
                </c:pt>
                <c:pt idx="138">
                  <c:v>42611</c:v>
                </c:pt>
                <c:pt idx="139">
                  <c:v>42612</c:v>
                </c:pt>
                <c:pt idx="140">
                  <c:v>42613</c:v>
                </c:pt>
                <c:pt idx="141">
                  <c:v>42614</c:v>
                </c:pt>
                <c:pt idx="142">
                  <c:v>42615</c:v>
                </c:pt>
                <c:pt idx="143">
                  <c:v>42616</c:v>
                </c:pt>
                <c:pt idx="144">
                  <c:v>42617</c:v>
                </c:pt>
                <c:pt idx="145">
                  <c:v>42618</c:v>
                </c:pt>
                <c:pt idx="146">
                  <c:v>42619</c:v>
                </c:pt>
                <c:pt idx="147">
                  <c:v>42620</c:v>
                </c:pt>
                <c:pt idx="148">
                  <c:v>42621</c:v>
                </c:pt>
                <c:pt idx="149">
                  <c:v>42622</c:v>
                </c:pt>
                <c:pt idx="150">
                  <c:v>42623</c:v>
                </c:pt>
                <c:pt idx="151">
                  <c:v>42624</c:v>
                </c:pt>
                <c:pt idx="152">
                  <c:v>42625</c:v>
                </c:pt>
                <c:pt idx="153">
                  <c:v>42626</c:v>
                </c:pt>
                <c:pt idx="154">
                  <c:v>42627</c:v>
                </c:pt>
                <c:pt idx="155">
                  <c:v>42628</c:v>
                </c:pt>
                <c:pt idx="156">
                  <c:v>42629</c:v>
                </c:pt>
                <c:pt idx="157">
                  <c:v>42630</c:v>
                </c:pt>
                <c:pt idx="158">
                  <c:v>42631</c:v>
                </c:pt>
                <c:pt idx="159">
                  <c:v>42632</c:v>
                </c:pt>
                <c:pt idx="160">
                  <c:v>42633</c:v>
                </c:pt>
                <c:pt idx="161">
                  <c:v>42634</c:v>
                </c:pt>
                <c:pt idx="162">
                  <c:v>42635</c:v>
                </c:pt>
                <c:pt idx="163">
                  <c:v>42636</c:v>
                </c:pt>
                <c:pt idx="164">
                  <c:v>42637</c:v>
                </c:pt>
                <c:pt idx="165">
                  <c:v>42638</c:v>
                </c:pt>
                <c:pt idx="166">
                  <c:v>42639</c:v>
                </c:pt>
                <c:pt idx="167">
                  <c:v>42640</c:v>
                </c:pt>
                <c:pt idx="168">
                  <c:v>42641</c:v>
                </c:pt>
                <c:pt idx="169">
                  <c:v>42642</c:v>
                </c:pt>
                <c:pt idx="170">
                  <c:v>42643</c:v>
                </c:pt>
                <c:pt idx="171">
                  <c:v>42644</c:v>
                </c:pt>
                <c:pt idx="172">
                  <c:v>42645</c:v>
                </c:pt>
                <c:pt idx="173">
                  <c:v>42646</c:v>
                </c:pt>
                <c:pt idx="174">
                  <c:v>42647</c:v>
                </c:pt>
                <c:pt idx="175">
                  <c:v>42648</c:v>
                </c:pt>
                <c:pt idx="176">
                  <c:v>42649</c:v>
                </c:pt>
                <c:pt idx="177">
                  <c:v>42650</c:v>
                </c:pt>
                <c:pt idx="178">
                  <c:v>42651</c:v>
                </c:pt>
                <c:pt idx="179">
                  <c:v>42652</c:v>
                </c:pt>
                <c:pt idx="180">
                  <c:v>42653</c:v>
                </c:pt>
                <c:pt idx="181">
                  <c:v>42654</c:v>
                </c:pt>
                <c:pt idx="182">
                  <c:v>42655</c:v>
                </c:pt>
                <c:pt idx="183">
                  <c:v>42656</c:v>
                </c:pt>
                <c:pt idx="184">
                  <c:v>42657</c:v>
                </c:pt>
                <c:pt idx="185">
                  <c:v>42658</c:v>
                </c:pt>
                <c:pt idx="186">
                  <c:v>42659</c:v>
                </c:pt>
                <c:pt idx="187">
                  <c:v>42660</c:v>
                </c:pt>
                <c:pt idx="188">
                  <c:v>42661</c:v>
                </c:pt>
                <c:pt idx="189">
                  <c:v>42662</c:v>
                </c:pt>
                <c:pt idx="190">
                  <c:v>42663</c:v>
                </c:pt>
                <c:pt idx="191">
                  <c:v>42664</c:v>
                </c:pt>
                <c:pt idx="192">
                  <c:v>42665</c:v>
                </c:pt>
                <c:pt idx="193">
                  <c:v>42666</c:v>
                </c:pt>
                <c:pt idx="194">
                  <c:v>42667</c:v>
                </c:pt>
                <c:pt idx="195">
                  <c:v>42668</c:v>
                </c:pt>
                <c:pt idx="196">
                  <c:v>42669</c:v>
                </c:pt>
                <c:pt idx="197">
                  <c:v>42670</c:v>
                </c:pt>
                <c:pt idx="198">
                  <c:v>42671</c:v>
                </c:pt>
                <c:pt idx="199">
                  <c:v>42672</c:v>
                </c:pt>
                <c:pt idx="200">
                  <c:v>42673</c:v>
                </c:pt>
                <c:pt idx="201">
                  <c:v>42674</c:v>
                </c:pt>
                <c:pt idx="202">
                  <c:v>42675</c:v>
                </c:pt>
                <c:pt idx="203">
                  <c:v>42676</c:v>
                </c:pt>
                <c:pt idx="204">
                  <c:v>42677</c:v>
                </c:pt>
                <c:pt idx="205">
                  <c:v>42678</c:v>
                </c:pt>
                <c:pt idx="206">
                  <c:v>42679</c:v>
                </c:pt>
                <c:pt idx="207">
                  <c:v>42680</c:v>
                </c:pt>
                <c:pt idx="208">
                  <c:v>42681</c:v>
                </c:pt>
                <c:pt idx="209">
                  <c:v>42682</c:v>
                </c:pt>
                <c:pt idx="210">
                  <c:v>42683</c:v>
                </c:pt>
                <c:pt idx="211">
                  <c:v>42684</c:v>
                </c:pt>
                <c:pt idx="212">
                  <c:v>42685</c:v>
                </c:pt>
                <c:pt idx="213">
                  <c:v>42686</c:v>
                </c:pt>
                <c:pt idx="214">
                  <c:v>42687</c:v>
                </c:pt>
                <c:pt idx="215">
                  <c:v>42688</c:v>
                </c:pt>
                <c:pt idx="216">
                  <c:v>42689</c:v>
                </c:pt>
                <c:pt idx="217">
                  <c:v>42690</c:v>
                </c:pt>
                <c:pt idx="218">
                  <c:v>42691</c:v>
                </c:pt>
                <c:pt idx="219">
                  <c:v>42692</c:v>
                </c:pt>
                <c:pt idx="220">
                  <c:v>42693</c:v>
                </c:pt>
                <c:pt idx="221">
                  <c:v>42694</c:v>
                </c:pt>
                <c:pt idx="222">
                  <c:v>42695</c:v>
                </c:pt>
                <c:pt idx="223">
                  <c:v>42696</c:v>
                </c:pt>
                <c:pt idx="224">
                  <c:v>42697</c:v>
                </c:pt>
                <c:pt idx="225">
                  <c:v>42698</c:v>
                </c:pt>
                <c:pt idx="226">
                  <c:v>42699</c:v>
                </c:pt>
                <c:pt idx="227">
                  <c:v>42700</c:v>
                </c:pt>
                <c:pt idx="228">
                  <c:v>42701</c:v>
                </c:pt>
                <c:pt idx="229">
                  <c:v>42702</c:v>
                </c:pt>
                <c:pt idx="230">
                  <c:v>42703</c:v>
                </c:pt>
                <c:pt idx="231">
                  <c:v>42704</c:v>
                </c:pt>
                <c:pt idx="232">
                  <c:v>42705</c:v>
                </c:pt>
                <c:pt idx="233">
                  <c:v>42706</c:v>
                </c:pt>
                <c:pt idx="234">
                  <c:v>42707</c:v>
                </c:pt>
                <c:pt idx="235">
                  <c:v>42708</c:v>
                </c:pt>
                <c:pt idx="236">
                  <c:v>42709</c:v>
                </c:pt>
                <c:pt idx="237">
                  <c:v>42710</c:v>
                </c:pt>
                <c:pt idx="238">
                  <c:v>42711</c:v>
                </c:pt>
                <c:pt idx="239">
                  <c:v>42712</c:v>
                </c:pt>
                <c:pt idx="240">
                  <c:v>42713</c:v>
                </c:pt>
                <c:pt idx="241">
                  <c:v>42714</c:v>
                </c:pt>
                <c:pt idx="242">
                  <c:v>42715</c:v>
                </c:pt>
                <c:pt idx="243">
                  <c:v>42716</c:v>
                </c:pt>
                <c:pt idx="244">
                  <c:v>42717</c:v>
                </c:pt>
                <c:pt idx="245">
                  <c:v>42718</c:v>
                </c:pt>
                <c:pt idx="246">
                  <c:v>42719</c:v>
                </c:pt>
                <c:pt idx="247">
                  <c:v>42720</c:v>
                </c:pt>
                <c:pt idx="248">
                  <c:v>42721</c:v>
                </c:pt>
                <c:pt idx="249">
                  <c:v>42722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42728</c:v>
                </c:pt>
                <c:pt idx="256">
                  <c:v>42729</c:v>
                </c:pt>
                <c:pt idx="257">
                  <c:v>42730</c:v>
                </c:pt>
                <c:pt idx="258">
                  <c:v>42731</c:v>
                </c:pt>
                <c:pt idx="259">
                  <c:v>42732</c:v>
                </c:pt>
                <c:pt idx="260">
                  <c:v>42733</c:v>
                </c:pt>
                <c:pt idx="261">
                  <c:v>42734</c:v>
                </c:pt>
                <c:pt idx="262">
                  <c:v>42735</c:v>
                </c:pt>
                <c:pt idx="263">
                  <c:v>42736</c:v>
                </c:pt>
                <c:pt idx="264">
                  <c:v>42737</c:v>
                </c:pt>
                <c:pt idx="265">
                  <c:v>42738</c:v>
                </c:pt>
                <c:pt idx="266">
                  <c:v>42739</c:v>
                </c:pt>
                <c:pt idx="267">
                  <c:v>42740</c:v>
                </c:pt>
                <c:pt idx="268">
                  <c:v>42741</c:v>
                </c:pt>
                <c:pt idx="269">
                  <c:v>42742</c:v>
                </c:pt>
                <c:pt idx="270">
                  <c:v>42743</c:v>
                </c:pt>
                <c:pt idx="271">
                  <c:v>42744</c:v>
                </c:pt>
                <c:pt idx="272">
                  <c:v>42745</c:v>
                </c:pt>
                <c:pt idx="273">
                  <c:v>42746</c:v>
                </c:pt>
                <c:pt idx="274">
                  <c:v>42747</c:v>
                </c:pt>
                <c:pt idx="275">
                  <c:v>42748</c:v>
                </c:pt>
                <c:pt idx="276">
                  <c:v>42749</c:v>
                </c:pt>
                <c:pt idx="277">
                  <c:v>42750</c:v>
                </c:pt>
                <c:pt idx="278">
                  <c:v>42751</c:v>
                </c:pt>
                <c:pt idx="279">
                  <c:v>42752</c:v>
                </c:pt>
                <c:pt idx="280">
                  <c:v>42753</c:v>
                </c:pt>
                <c:pt idx="281">
                  <c:v>42754</c:v>
                </c:pt>
                <c:pt idx="282">
                  <c:v>42755</c:v>
                </c:pt>
                <c:pt idx="283">
                  <c:v>42756</c:v>
                </c:pt>
                <c:pt idx="284">
                  <c:v>42757</c:v>
                </c:pt>
                <c:pt idx="285">
                  <c:v>42758</c:v>
                </c:pt>
                <c:pt idx="286">
                  <c:v>42759</c:v>
                </c:pt>
                <c:pt idx="287">
                  <c:v>42760</c:v>
                </c:pt>
                <c:pt idx="288">
                  <c:v>42761</c:v>
                </c:pt>
                <c:pt idx="289">
                  <c:v>42762</c:v>
                </c:pt>
                <c:pt idx="290">
                  <c:v>42763</c:v>
                </c:pt>
                <c:pt idx="291">
                  <c:v>42764</c:v>
                </c:pt>
                <c:pt idx="292">
                  <c:v>42765</c:v>
                </c:pt>
                <c:pt idx="293">
                  <c:v>42766</c:v>
                </c:pt>
                <c:pt idx="294">
                  <c:v>42767</c:v>
                </c:pt>
                <c:pt idx="295">
                  <c:v>42768</c:v>
                </c:pt>
                <c:pt idx="296">
                  <c:v>42769</c:v>
                </c:pt>
                <c:pt idx="297">
                  <c:v>42770</c:v>
                </c:pt>
                <c:pt idx="298">
                  <c:v>42771</c:v>
                </c:pt>
                <c:pt idx="299">
                  <c:v>42772</c:v>
                </c:pt>
                <c:pt idx="300">
                  <c:v>42773</c:v>
                </c:pt>
                <c:pt idx="301">
                  <c:v>42774</c:v>
                </c:pt>
                <c:pt idx="302">
                  <c:v>42775</c:v>
                </c:pt>
                <c:pt idx="303">
                  <c:v>42776</c:v>
                </c:pt>
                <c:pt idx="304">
                  <c:v>42777</c:v>
                </c:pt>
                <c:pt idx="305">
                  <c:v>42778</c:v>
                </c:pt>
                <c:pt idx="306">
                  <c:v>42779</c:v>
                </c:pt>
                <c:pt idx="307">
                  <c:v>42780</c:v>
                </c:pt>
                <c:pt idx="308">
                  <c:v>42781</c:v>
                </c:pt>
                <c:pt idx="309">
                  <c:v>42782</c:v>
                </c:pt>
                <c:pt idx="310">
                  <c:v>42783</c:v>
                </c:pt>
                <c:pt idx="311">
                  <c:v>42784</c:v>
                </c:pt>
                <c:pt idx="312">
                  <c:v>42785</c:v>
                </c:pt>
                <c:pt idx="313">
                  <c:v>42786</c:v>
                </c:pt>
                <c:pt idx="314">
                  <c:v>42787</c:v>
                </c:pt>
                <c:pt idx="315">
                  <c:v>42788</c:v>
                </c:pt>
                <c:pt idx="316">
                  <c:v>42789</c:v>
                </c:pt>
                <c:pt idx="317">
                  <c:v>42790</c:v>
                </c:pt>
                <c:pt idx="318">
                  <c:v>42791</c:v>
                </c:pt>
                <c:pt idx="319">
                  <c:v>42792</c:v>
                </c:pt>
                <c:pt idx="320">
                  <c:v>42793</c:v>
                </c:pt>
                <c:pt idx="321">
                  <c:v>42794</c:v>
                </c:pt>
                <c:pt idx="322">
                  <c:v>42795</c:v>
                </c:pt>
                <c:pt idx="323">
                  <c:v>42796</c:v>
                </c:pt>
                <c:pt idx="324">
                  <c:v>42797</c:v>
                </c:pt>
                <c:pt idx="325">
                  <c:v>42798</c:v>
                </c:pt>
                <c:pt idx="326">
                  <c:v>42799</c:v>
                </c:pt>
                <c:pt idx="327">
                  <c:v>42800</c:v>
                </c:pt>
                <c:pt idx="328">
                  <c:v>42801</c:v>
                </c:pt>
                <c:pt idx="329">
                  <c:v>42802</c:v>
                </c:pt>
                <c:pt idx="330">
                  <c:v>42803</c:v>
                </c:pt>
                <c:pt idx="331">
                  <c:v>42804</c:v>
                </c:pt>
                <c:pt idx="332">
                  <c:v>42805</c:v>
                </c:pt>
                <c:pt idx="333">
                  <c:v>42806</c:v>
                </c:pt>
                <c:pt idx="334">
                  <c:v>42807</c:v>
                </c:pt>
                <c:pt idx="335">
                  <c:v>42808</c:v>
                </c:pt>
                <c:pt idx="336">
                  <c:v>42809</c:v>
                </c:pt>
                <c:pt idx="337">
                  <c:v>42810</c:v>
                </c:pt>
                <c:pt idx="338">
                  <c:v>42811</c:v>
                </c:pt>
                <c:pt idx="339">
                  <c:v>42812</c:v>
                </c:pt>
                <c:pt idx="340">
                  <c:v>42813</c:v>
                </c:pt>
                <c:pt idx="341">
                  <c:v>42814</c:v>
                </c:pt>
                <c:pt idx="342">
                  <c:v>42815</c:v>
                </c:pt>
                <c:pt idx="343">
                  <c:v>42816</c:v>
                </c:pt>
                <c:pt idx="344">
                  <c:v>42817</c:v>
                </c:pt>
                <c:pt idx="345">
                  <c:v>42818</c:v>
                </c:pt>
                <c:pt idx="346">
                  <c:v>42819</c:v>
                </c:pt>
                <c:pt idx="347">
                  <c:v>42820</c:v>
                </c:pt>
                <c:pt idx="348">
                  <c:v>42821</c:v>
                </c:pt>
                <c:pt idx="349">
                  <c:v>42822</c:v>
                </c:pt>
                <c:pt idx="350">
                  <c:v>42823</c:v>
                </c:pt>
                <c:pt idx="351">
                  <c:v>42824</c:v>
                </c:pt>
                <c:pt idx="352">
                  <c:v>42825</c:v>
                </c:pt>
                <c:pt idx="353">
                  <c:v>42826</c:v>
                </c:pt>
                <c:pt idx="354">
                  <c:v>42827</c:v>
                </c:pt>
                <c:pt idx="355">
                  <c:v>42828</c:v>
                </c:pt>
                <c:pt idx="356">
                  <c:v>42829</c:v>
                </c:pt>
                <c:pt idx="357">
                  <c:v>42830</c:v>
                </c:pt>
                <c:pt idx="358">
                  <c:v>42831</c:v>
                </c:pt>
                <c:pt idx="359">
                  <c:v>42832</c:v>
                </c:pt>
                <c:pt idx="360">
                  <c:v>42833</c:v>
                </c:pt>
                <c:pt idx="361">
                  <c:v>42834</c:v>
                </c:pt>
                <c:pt idx="362">
                  <c:v>42835</c:v>
                </c:pt>
                <c:pt idx="363">
                  <c:v>42836</c:v>
                </c:pt>
                <c:pt idx="364">
                  <c:v>42837</c:v>
                </c:pt>
                <c:pt idx="365">
                  <c:v>42838</c:v>
                </c:pt>
                <c:pt idx="366">
                  <c:v>42839</c:v>
                </c:pt>
                <c:pt idx="367">
                  <c:v>42840</c:v>
                </c:pt>
                <c:pt idx="368">
                  <c:v>42841</c:v>
                </c:pt>
                <c:pt idx="369">
                  <c:v>42842</c:v>
                </c:pt>
                <c:pt idx="370">
                  <c:v>42843</c:v>
                </c:pt>
                <c:pt idx="371">
                  <c:v>42844</c:v>
                </c:pt>
                <c:pt idx="372">
                  <c:v>42845</c:v>
                </c:pt>
                <c:pt idx="373">
                  <c:v>42846</c:v>
                </c:pt>
                <c:pt idx="374">
                  <c:v>42847</c:v>
                </c:pt>
                <c:pt idx="375">
                  <c:v>42848</c:v>
                </c:pt>
                <c:pt idx="376">
                  <c:v>42849</c:v>
                </c:pt>
                <c:pt idx="377">
                  <c:v>42850</c:v>
                </c:pt>
                <c:pt idx="378">
                  <c:v>42851</c:v>
                </c:pt>
                <c:pt idx="379">
                  <c:v>42852</c:v>
                </c:pt>
                <c:pt idx="380">
                  <c:v>42853</c:v>
                </c:pt>
                <c:pt idx="381">
                  <c:v>42854</c:v>
                </c:pt>
                <c:pt idx="382">
                  <c:v>42855</c:v>
                </c:pt>
                <c:pt idx="383">
                  <c:v>42856</c:v>
                </c:pt>
                <c:pt idx="384">
                  <c:v>42857</c:v>
                </c:pt>
                <c:pt idx="385">
                  <c:v>42858</c:v>
                </c:pt>
                <c:pt idx="386">
                  <c:v>42859</c:v>
                </c:pt>
                <c:pt idx="387">
                  <c:v>42860</c:v>
                </c:pt>
                <c:pt idx="388">
                  <c:v>42861</c:v>
                </c:pt>
                <c:pt idx="389">
                  <c:v>42862</c:v>
                </c:pt>
                <c:pt idx="390">
                  <c:v>42863</c:v>
                </c:pt>
                <c:pt idx="391">
                  <c:v>42864</c:v>
                </c:pt>
                <c:pt idx="392">
                  <c:v>42865</c:v>
                </c:pt>
                <c:pt idx="393">
                  <c:v>42866</c:v>
                </c:pt>
                <c:pt idx="394">
                  <c:v>42867</c:v>
                </c:pt>
                <c:pt idx="395">
                  <c:v>42868</c:v>
                </c:pt>
                <c:pt idx="396">
                  <c:v>42869</c:v>
                </c:pt>
                <c:pt idx="397">
                  <c:v>42870</c:v>
                </c:pt>
                <c:pt idx="398">
                  <c:v>42871</c:v>
                </c:pt>
                <c:pt idx="399">
                  <c:v>42872</c:v>
                </c:pt>
                <c:pt idx="400">
                  <c:v>42873</c:v>
                </c:pt>
                <c:pt idx="401">
                  <c:v>42874</c:v>
                </c:pt>
                <c:pt idx="402">
                  <c:v>42875</c:v>
                </c:pt>
                <c:pt idx="403">
                  <c:v>42876</c:v>
                </c:pt>
                <c:pt idx="404">
                  <c:v>42877</c:v>
                </c:pt>
                <c:pt idx="405">
                  <c:v>42878</c:v>
                </c:pt>
                <c:pt idx="406">
                  <c:v>42879</c:v>
                </c:pt>
                <c:pt idx="407">
                  <c:v>42880</c:v>
                </c:pt>
                <c:pt idx="408">
                  <c:v>42881</c:v>
                </c:pt>
                <c:pt idx="409">
                  <c:v>42882</c:v>
                </c:pt>
                <c:pt idx="410">
                  <c:v>42883</c:v>
                </c:pt>
                <c:pt idx="411">
                  <c:v>42884</c:v>
                </c:pt>
                <c:pt idx="412">
                  <c:v>42885</c:v>
                </c:pt>
                <c:pt idx="413">
                  <c:v>42886</c:v>
                </c:pt>
                <c:pt idx="414">
                  <c:v>42887</c:v>
                </c:pt>
                <c:pt idx="415">
                  <c:v>42888</c:v>
                </c:pt>
                <c:pt idx="416">
                  <c:v>42889</c:v>
                </c:pt>
                <c:pt idx="417">
                  <c:v>42890</c:v>
                </c:pt>
                <c:pt idx="418">
                  <c:v>42891</c:v>
                </c:pt>
                <c:pt idx="419">
                  <c:v>42892</c:v>
                </c:pt>
                <c:pt idx="420">
                  <c:v>42893</c:v>
                </c:pt>
                <c:pt idx="421">
                  <c:v>42894</c:v>
                </c:pt>
                <c:pt idx="422">
                  <c:v>42895</c:v>
                </c:pt>
                <c:pt idx="423">
                  <c:v>42896</c:v>
                </c:pt>
                <c:pt idx="424">
                  <c:v>42897</c:v>
                </c:pt>
                <c:pt idx="425">
                  <c:v>42898</c:v>
                </c:pt>
                <c:pt idx="426">
                  <c:v>42899</c:v>
                </c:pt>
                <c:pt idx="427">
                  <c:v>42900</c:v>
                </c:pt>
                <c:pt idx="428">
                  <c:v>42901</c:v>
                </c:pt>
                <c:pt idx="429">
                  <c:v>42902</c:v>
                </c:pt>
                <c:pt idx="430">
                  <c:v>42903</c:v>
                </c:pt>
                <c:pt idx="431">
                  <c:v>42904</c:v>
                </c:pt>
                <c:pt idx="432">
                  <c:v>42905</c:v>
                </c:pt>
                <c:pt idx="433">
                  <c:v>42906</c:v>
                </c:pt>
                <c:pt idx="434">
                  <c:v>42907</c:v>
                </c:pt>
                <c:pt idx="435">
                  <c:v>42908</c:v>
                </c:pt>
                <c:pt idx="436">
                  <c:v>42909</c:v>
                </c:pt>
                <c:pt idx="437">
                  <c:v>42910</c:v>
                </c:pt>
                <c:pt idx="438">
                  <c:v>42911</c:v>
                </c:pt>
                <c:pt idx="439">
                  <c:v>42912</c:v>
                </c:pt>
                <c:pt idx="440">
                  <c:v>42913</c:v>
                </c:pt>
                <c:pt idx="441">
                  <c:v>42914</c:v>
                </c:pt>
                <c:pt idx="442">
                  <c:v>42915</c:v>
                </c:pt>
                <c:pt idx="443">
                  <c:v>42916</c:v>
                </c:pt>
                <c:pt idx="444">
                  <c:v>42917</c:v>
                </c:pt>
                <c:pt idx="445">
                  <c:v>42918</c:v>
                </c:pt>
                <c:pt idx="446">
                  <c:v>42919</c:v>
                </c:pt>
                <c:pt idx="447">
                  <c:v>42920</c:v>
                </c:pt>
                <c:pt idx="448">
                  <c:v>42921</c:v>
                </c:pt>
                <c:pt idx="449">
                  <c:v>42922</c:v>
                </c:pt>
                <c:pt idx="450">
                  <c:v>42923</c:v>
                </c:pt>
                <c:pt idx="451">
                  <c:v>42924</c:v>
                </c:pt>
                <c:pt idx="452">
                  <c:v>42925</c:v>
                </c:pt>
                <c:pt idx="453">
                  <c:v>42926</c:v>
                </c:pt>
                <c:pt idx="454">
                  <c:v>42927</c:v>
                </c:pt>
                <c:pt idx="455">
                  <c:v>42928</c:v>
                </c:pt>
                <c:pt idx="456">
                  <c:v>42929</c:v>
                </c:pt>
                <c:pt idx="457">
                  <c:v>42930</c:v>
                </c:pt>
                <c:pt idx="458">
                  <c:v>42931</c:v>
                </c:pt>
                <c:pt idx="459">
                  <c:v>42932</c:v>
                </c:pt>
                <c:pt idx="460">
                  <c:v>42933</c:v>
                </c:pt>
                <c:pt idx="461">
                  <c:v>42934</c:v>
                </c:pt>
                <c:pt idx="462">
                  <c:v>42935</c:v>
                </c:pt>
                <c:pt idx="463">
                  <c:v>42936</c:v>
                </c:pt>
                <c:pt idx="464">
                  <c:v>42937</c:v>
                </c:pt>
                <c:pt idx="465">
                  <c:v>42938</c:v>
                </c:pt>
                <c:pt idx="466">
                  <c:v>42939</c:v>
                </c:pt>
                <c:pt idx="467">
                  <c:v>42940</c:v>
                </c:pt>
                <c:pt idx="468">
                  <c:v>42941</c:v>
                </c:pt>
                <c:pt idx="469">
                  <c:v>42942</c:v>
                </c:pt>
                <c:pt idx="470">
                  <c:v>42943</c:v>
                </c:pt>
                <c:pt idx="471">
                  <c:v>42944</c:v>
                </c:pt>
                <c:pt idx="472">
                  <c:v>42945</c:v>
                </c:pt>
                <c:pt idx="473">
                  <c:v>42946</c:v>
                </c:pt>
                <c:pt idx="474">
                  <c:v>42947</c:v>
                </c:pt>
                <c:pt idx="475">
                  <c:v>42948</c:v>
                </c:pt>
                <c:pt idx="476">
                  <c:v>42949</c:v>
                </c:pt>
                <c:pt idx="477">
                  <c:v>42950</c:v>
                </c:pt>
                <c:pt idx="478">
                  <c:v>42951</c:v>
                </c:pt>
                <c:pt idx="479">
                  <c:v>42952</c:v>
                </c:pt>
                <c:pt idx="480">
                  <c:v>42953</c:v>
                </c:pt>
                <c:pt idx="481">
                  <c:v>42954</c:v>
                </c:pt>
                <c:pt idx="482">
                  <c:v>42955</c:v>
                </c:pt>
                <c:pt idx="483">
                  <c:v>42956</c:v>
                </c:pt>
                <c:pt idx="484">
                  <c:v>42957</c:v>
                </c:pt>
                <c:pt idx="485">
                  <c:v>42958</c:v>
                </c:pt>
                <c:pt idx="486">
                  <c:v>42959</c:v>
                </c:pt>
                <c:pt idx="487">
                  <c:v>42960</c:v>
                </c:pt>
                <c:pt idx="488">
                  <c:v>42961</c:v>
                </c:pt>
                <c:pt idx="489">
                  <c:v>42962</c:v>
                </c:pt>
                <c:pt idx="490">
                  <c:v>42963</c:v>
                </c:pt>
                <c:pt idx="491">
                  <c:v>42964</c:v>
                </c:pt>
                <c:pt idx="492">
                  <c:v>42965</c:v>
                </c:pt>
                <c:pt idx="493">
                  <c:v>42966</c:v>
                </c:pt>
                <c:pt idx="494">
                  <c:v>42967</c:v>
                </c:pt>
                <c:pt idx="495">
                  <c:v>42968</c:v>
                </c:pt>
                <c:pt idx="496">
                  <c:v>42969</c:v>
                </c:pt>
                <c:pt idx="497">
                  <c:v>42970</c:v>
                </c:pt>
                <c:pt idx="498">
                  <c:v>42971</c:v>
                </c:pt>
                <c:pt idx="499">
                  <c:v>42972</c:v>
                </c:pt>
              </c:numCache>
            </c:numRef>
          </c:cat>
          <c:val>
            <c:numRef>
              <c:f>'איור 6 נתונים'!$C$3:$C$3999</c:f>
              <c:numCache>
                <c:formatCode>#,##0.00</c:formatCode>
                <c:ptCount val="3997"/>
                <c:pt idx="0">
                  <c:v>3.7730000000000001</c:v>
                </c:pt>
                <c:pt idx="1">
                  <c:v>3.7890000000000001</c:v>
                </c:pt>
                <c:pt idx="2">
                  <c:v>3.7850000000000001</c:v>
                </c:pt>
                <c:pt idx="3">
                  <c:v>3.7850000000000001</c:v>
                </c:pt>
                <c:pt idx="4">
                  <c:v>3.7850000000000001</c:v>
                </c:pt>
                <c:pt idx="5">
                  <c:v>3.7730000000000001</c:v>
                </c:pt>
                <c:pt idx="6">
                  <c:v>3.7630000000000003</c:v>
                </c:pt>
                <c:pt idx="7">
                  <c:v>3.758</c:v>
                </c:pt>
                <c:pt idx="8">
                  <c:v>3.7640000000000002</c:v>
                </c:pt>
                <c:pt idx="9">
                  <c:v>3.7640000000000002</c:v>
                </c:pt>
                <c:pt idx="10">
                  <c:v>3.7640000000000002</c:v>
                </c:pt>
                <c:pt idx="11">
                  <c:v>3.7640000000000002</c:v>
                </c:pt>
                <c:pt idx="12">
                  <c:v>3.774</c:v>
                </c:pt>
                <c:pt idx="13">
                  <c:v>3.7630000000000003</c:v>
                </c:pt>
                <c:pt idx="14">
                  <c:v>3.7680000000000002</c:v>
                </c:pt>
                <c:pt idx="15">
                  <c:v>3.7610000000000001</c:v>
                </c:pt>
                <c:pt idx="16">
                  <c:v>3.7610000000000001</c:v>
                </c:pt>
                <c:pt idx="17">
                  <c:v>3.7610000000000001</c:v>
                </c:pt>
                <c:pt idx="18">
                  <c:v>3.7610000000000001</c:v>
                </c:pt>
                <c:pt idx="19">
                  <c:v>3.746</c:v>
                </c:pt>
                <c:pt idx="20">
                  <c:v>3.7470000000000003</c:v>
                </c:pt>
                <c:pt idx="21">
                  <c:v>3.7770000000000001</c:v>
                </c:pt>
                <c:pt idx="22">
                  <c:v>3.7810000000000001</c:v>
                </c:pt>
                <c:pt idx="23">
                  <c:v>3.7880000000000003</c:v>
                </c:pt>
                <c:pt idx="24">
                  <c:v>3.7880000000000003</c:v>
                </c:pt>
                <c:pt idx="25">
                  <c:v>3.7880000000000003</c:v>
                </c:pt>
                <c:pt idx="26">
                  <c:v>3.7790000000000004</c:v>
                </c:pt>
                <c:pt idx="27">
                  <c:v>3.7840000000000003</c:v>
                </c:pt>
                <c:pt idx="28">
                  <c:v>3.7720000000000002</c:v>
                </c:pt>
                <c:pt idx="29">
                  <c:v>3.7720000000000002</c:v>
                </c:pt>
                <c:pt idx="30">
                  <c:v>3.77</c:v>
                </c:pt>
                <c:pt idx="31">
                  <c:v>3.77</c:v>
                </c:pt>
                <c:pt idx="32">
                  <c:v>3.77</c:v>
                </c:pt>
                <c:pt idx="33">
                  <c:v>3.8120000000000003</c:v>
                </c:pt>
                <c:pt idx="34">
                  <c:v>3.8180000000000001</c:v>
                </c:pt>
                <c:pt idx="35">
                  <c:v>3.835</c:v>
                </c:pt>
                <c:pt idx="36">
                  <c:v>3.8580000000000001</c:v>
                </c:pt>
                <c:pt idx="37">
                  <c:v>3.871</c:v>
                </c:pt>
                <c:pt idx="38">
                  <c:v>3.871</c:v>
                </c:pt>
                <c:pt idx="39">
                  <c:v>3.871</c:v>
                </c:pt>
                <c:pt idx="40">
                  <c:v>3.879</c:v>
                </c:pt>
                <c:pt idx="41">
                  <c:v>3.8650000000000002</c:v>
                </c:pt>
                <c:pt idx="42">
                  <c:v>3.855</c:v>
                </c:pt>
                <c:pt idx="43">
                  <c:v>3.8370000000000002</c:v>
                </c:pt>
                <c:pt idx="44">
                  <c:v>3.8450000000000002</c:v>
                </c:pt>
                <c:pt idx="45">
                  <c:v>3.8450000000000002</c:v>
                </c:pt>
                <c:pt idx="46">
                  <c:v>3.8450000000000002</c:v>
                </c:pt>
                <c:pt idx="47">
                  <c:v>3.8450000000000002</c:v>
                </c:pt>
                <c:pt idx="48">
                  <c:v>3.85</c:v>
                </c:pt>
                <c:pt idx="49">
                  <c:v>3.8530000000000002</c:v>
                </c:pt>
                <c:pt idx="50">
                  <c:v>3.8540000000000001</c:v>
                </c:pt>
                <c:pt idx="51">
                  <c:v>3.87</c:v>
                </c:pt>
                <c:pt idx="52">
                  <c:v>3.87</c:v>
                </c:pt>
                <c:pt idx="53">
                  <c:v>3.87</c:v>
                </c:pt>
                <c:pt idx="54">
                  <c:v>3.8310000000000004</c:v>
                </c:pt>
                <c:pt idx="55">
                  <c:v>3.8180000000000001</c:v>
                </c:pt>
                <c:pt idx="56">
                  <c:v>3.8260000000000001</c:v>
                </c:pt>
                <c:pt idx="57">
                  <c:v>3.8460000000000001</c:v>
                </c:pt>
                <c:pt idx="58">
                  <c:v>3.8490000000000002</c:v>
                </c:pt>
                <c:pt idx="59">
                  <c:v>3.8490000000000002</c:v>
                </c:pt>
                <c:pt idx="60">
                  <c:v>3.8490000000000002</c:v>
                </c:pt>
                <c:pt idx="61">
                  <c:v>3.8740000000000001</c:v>
                </c:pt>
                <c:pt idx="62">
                  <c:v>3.8640000000000003</c:v>
                </c:pt>
                <c:pt idx="63">
                  <c:v>3.875</c:v>
                </c:pt>
                <c:pt idx="64">
                  <c:v>3.871</c:v>
                </c:pt>
                <c:pt idx="65">
                  <c:v>3.863</c:v>
                </c:pt>
                <c:pt idx="66">
                  <c:v>3.863</c:v>
                </c:pt>
                <c:pt idx="67">
                  <c:v>3.863</c:v>
                </c:pt>
                <c:pt idx="68">
                  <c:v>3.851</c:v>
                </c:pt>
                <c:pt idx="69">
                  <c:v>3.859</c:v>
                </c:pt>
                <c:pt idx="70">
                  <c:v>3.8520000000000003</c:v>
                </c:pt>
                <c:pt idx="71">
                  <c:v>3.8230000000000004</c:v>
                </c:pt>
                <c:pt idx="72">
                  <c:v>3.8850000000000002</c:v>
                </c:pt>
                <c:pt idx="73">
                  <c:v>3.8850000000000002</c:v>
                </c:pt>
                <c:pt idx="74">
                  <c:v>3.8850000000000002</c:v>
                </c:pt>
                <c:pt idx="75">
                  <c:v>3.9</c:v>
                </c:pt>
                <c:pt idx="76">
                  <c:v>3.8780000000000001</c:v>
                </c:pt>
                <c:pt idx="77">
                  <c:v>3.8580000000000001</c:v>
                </c:pt>
                <c:pt idx="78">
                  <c:v>3.8460000000000001</c:v>
                </c:pt>
                <c:pt idx="79">
                  <c:v>3.8440000000000003</c:v>
                </c:pt>
                <c:pt idx="80">
                  <c:v>3.8440000000000003</c:v>
                </c:pt>
                <c:pt idx="81">
                  <c:v>3.8440000000000003</c:v>
                </c:pt>
                <c:pt idx="82">
                  <c:v>3.8560000000000003</c:v>
                </c:pt>
                <c:pt idx="83">
                  <c:v>3.8690000000000002</c:v>
                </c:pt>
                <c:pt idx="84">
                  <c:v>3.895</c:v>
                </c:pt>
                <c:pt idx="85">
                  <c:v>3.8780000000000001</c:v>
                </c:pt>
                <c:pt idx="86">
                  <c:v>3.8820000000000001</c:v>
                </c:pt>
                <c:pt idx="87">
                  <c:v>3.8820000000000001</c:v>
                </c:pt>
                <c:pt idx="88">
                  <c:v>3.8820000000000001</c:v>
                </c:pt>
                <c:pt idx="89">
                  <c:v>3.883</c:v>
                </c:pt>
                <c:pt idx="90">
                  <c:v>3.8740000000000001</c:v>
                </c:pt>
                <c:pt idx="91">
                  <c:v>3.871</c:v>
                </c:pt>
                <c:pt idx="92">
                  <c:v>3.8520000000000003</c:v>
                </c:pt>
                <c:pt idx="93">
                  <c:v>3.8440000000000003</c:v>
                </c:pt>
                <c:pt idx="94">
                  <c:v>3.8440000000000003</c:v>
                </c:pt>
                <c:pt idx="95">
                  <c:v>3.8440000000000003</c:v>
                </c:pt>
                <c:pt idx="96">
                  <c:v>3.86</c:v>
                </c:pt>
                <c:pt idx="97">
                  <c:v>3.8560000000000003</c:v>
                </c:pt>
                <c:pt idx="98">
                  <c:v>3.859</c:v>
                </c:pt>
                <c:pt idx="99">
                  <c:v>3.8580000000000001</c:v>
                </c:pt>
                <c:pt idx="100">
                  <c:v>3.839</c:v>
                </c:pt>
                <c:pt idx="101">
                  <c:v>3.839</c:v>
                </c:pt>
                <c:pt idx="102">
                  <c:v>3.839</c:v>
                </c:pt>
                <c:pt idx="103">
                  <c:v>3.8460000000000001</c:v>
                </c:pt>
                <c:pt idx="104">
                  <c:v>3.8440000000000003</c:v>
                </c:pt>
                <c:pt idx="105">
                  <c:v>3.84</c:v>
                </c:pt>
                <c:pt idx="106">
                  <c:v>3.8280000000000003</c:v>
                </c:pt>
                <c:pt idx="107">
                  <c:v>3.8280000000000003</c:v>
                </c:pt>
                <c:pt idx="108">
                  <c:v>3.8280000000000003</c:v>
                </c:pt>
                <c:pt idx="109">
                  <c:v>3.8280000000000003</c:v>
                </c:pt>
                <c:pt idx="110">
                  <c:v>3.806</c:v>
                </c:pt>
                <c:pt idx="111">
                  <c:v>3.8150000000000004</c:v>
                </c:pt>
                <c:pt idx="112">
                  <c:v>3.8220000000000001</c:v>
                </c:pt>
                <c:pt idx="113">
                  <c:v>3.8260000000000001</c:v>
                </c:pt>
                <c:pt idx="114">
                  <c:v>3.8210000000000002</c:v>
                </c:pt>
                <c:pt idx="115">
                  <c:v>3.8210000000000002</c:v>
                </c:pt>
                <c:pt idx="116">
                  <c:v>3.8210000000000002</c:v>
                </c:pt>
                <c:pt idx="117">
                  <c:v>3.8290000000000002</c:v>
                </c:pt>
                <c:pt idx="118">
                  <c:v>3.8200000000000003</c:v>
                </c:pt>
                <c:pt idx="119">
                  <c:v>3.8110000000000004</c:v>
                </c:pt>
                <c:pt idx="120">
                  <c:v>3.8110000000000004</c:v>
                </c:pt>
                <c:pt idx="121">
                  <c:v>3.8110000000000004</c:v>
                </c:pt>
                <c:pt idx="122">
                  <c:v>3.8110000000000004</c:v>
                </c:pt>
                <c:pt idx="123">
                  <c:v>3.8110000000000004</c:v>
                </c:pt>
                <c:pt idx="124">
                  <c:v>3.8080000000000003</c:v>
                </c:pt>
                <c:pt idx="125">
                  <c:v>3.7750000000000004</c:v>
                </c:pt>
                <c:pt idx="126">
                  <c:v>3.7910000000000004</c:v>
                </c:pt>
                <c:pt idx="127">
                  <c:v>3.7760000000000002</c:v>
                </c:pt>
                <c:pt idx="128">
                  <c:v>3.7710000000000004</c:v>
                </c:pt>
                <c:pt idx="129">
                  <c:v>3.7710000000000004</c:v>
                </c:pt>
                <c:pt idx="130">
                  <c:v>3.7710000000000004</c:v>
                </c:pt>
                <c:pt idx="131">
                  <c:v>3.7810000000000001</c:v>
                </c:pt>
                <c:pt idx="132">
                  <c:v>3.7680000000000002</c:v>
                </c:pt>
                <c:pt idx="133">
                  <c:v>3.774</c:v>
                </c:pt>
                <c:pt idx="134">
                  <c:v>3.7680000000000002</c:v>
                </c:pt>
                <c:pt idx="135">
                  <c:v>3.754</c:v>
                </c:pt>
                <c:pt idx="136">
                  <c:v>3.754</c:v>
                </c:pt>
                <c:pt idx="137">
                  <c:v>3.754</c:v>
                </c:pt>
                <c:pt idx="138">
                  <c:v>3.7880000000000003</c:v>
                </c:pt>
                <c:pt idx="139">
                  <c:v>3.782</c:v>
                </c:pt>
                <c:pt idx="140">
                  <c:v>3.786</c:v>
                </c:pt>
                <c:pt idx="141">
                  <c:v>3.7750000000000004</c:v>
                </c:pt>
                <c:pt idx="142">
                  <c:v>3.7680000000000002</c:v>
                </c:pt>
                <c:pt idx="143">
                  <c:v>3.7680000000000002</c:v>
                </c:pt>
                <c:pt idx="144">
                  <c:v>3.7680000000000002</c:v>
                </c:pt>
                <c:pt idx="145">
                  <c:v>3.7680000000000002</c:v>
                </c:pt>
                <c:pt idx="146">
                  <c:v>3.766</c:v>
                </c:pt>
                <c:pt idx="147">
                  <c:v>3.766</c:v>
                </c:pt>
                <c:pt idx="148">
                  <c:v>3.7490000000000001</c:v>
                </c:pt>
                <c:pt idx="149">
                  <c:v>3.754</c:v>
                </c:pt>
                <c:pt idx="150">
                  <c:v>3.754</c:v>
                </c:pt>
                <c:pt idx="151">
                  <c:v>3.754</c:v>
                </c:pt>
                <c:pt idx="152">
                  <c:v>3.7710000000000004</c:v>
                </c:pt>
                <c:pt idx="153">
                  <c:v>3.7720000000000002</c:v>
                </c:pt>
                <c:pt idx="154">
                  <c:v>3.786</c:v>
                </c:pt>
                <c:pt idx="155">
                  <c:v>3.7790000000000004</c:v>
                </c:pt>
                <c:pt idx="156">
                  <c:v>3.762</c:v>
                </c:pt>
                <c:pt idx="157">
                  <c:v>3.762</c:v>
                </c:pt>
                <c:pt idx="158">
                  <c:v>3.762</c:v>
                </c:pt>
                <c:pt idx="159">
                  <c:v>3.7750000000000004</c:v>
                </c:pt>
                <c:pt idx="160">
                  <c:v>3.7760000000000002</c:v>
                </c:pt>
                <c:pt idx="161">
                  <c:v>3.778</c:v>
                </c:pt>
                <c:pt idx="162">
                  <c:v>3.7590000000000003</c:v>
                </c:pt>
                <c:pt idx="163">
                  <c:v>3.7600000000000002</c:v>
                </c:pt>
                <c:pt idx="164">
                  <c:v>3.7600000000000002</c:v>
                </c:pt>
                <c:pt idx="165">
                  <c:v>3.7600000000000002</c:v>
                </c:pt>
                <c:pt idx="166">
                  <c:v>3.7650000000000001</c:v>
                </c:pt>
                <c:pt idx="167">
                  <c:v>3.746</c:v>
                </c:pt>
                <c:pt idx="168">
                  <c:v>3.758</c:v>
                </c:pt>
                <c:pt idx="169">
                  <c:v>3.7550000000000003</c:v>
                </c:pt>
                <c:pt idx="170">
                  <c:v>3.758</c:v>
                </c:pt>
                <c:pt idx="171">
                  <c:v>3.758</c:v>
                </c:pt>
                <c:pt idx="172">
                  <c:v>3.758</c:v>
                </c:pt>
                <c:pt idx="173">
                  <c:v>3.758</c:v>
                </c:pt>
                <c:pt idx="174">
                  <c:v>3.758</c:v>
                </c:pt>
                <c:pt idx="175">
                  <c:v>3.778</c:v>
                </c:pt>
                <c:pt idx="176">
                  <c:v>3.778</c:v>
                </c:pt>
                <c:pt idx="177">
                  <c:v>3.794</c:v>
                </c:pt>
                <c:pt idx="178">
                  <c:v>3.794</c:v>
                </c:pt>
                <c:pt idx="179">
                  <c:v>3.794</c:v>
                </c:pt>
                <c:pt idx="180">
                  <c:v>3.7910000000000004</c:v>
                </c:pt>
                <c:pt idx="181">
                  <c:v>3.7910000000000004</c:v>
                </c:pt>
                <c:pt idx="182">
                  <c:v>3.7910000000000004</c:v>
                </c:pt>
                <c:pt idx="183">
                  <c:v>3.8140000000000001</c:v>
                </c:pt>
                <c:pt idx="184">
                  <c:v>3.8150000000000004</c:v>
                </c:pt>
                <c:pt idx="185">
                  <c:v>3.8150000000000004</c:v>
                </c:pt>
                <c:pt idx="186">
                  <c:v>3.8150000000000004</c:v>
                </c:pt>
                <c:pt idx="187">
                  <c:v>3.8150000000000004</c:v>
                </c:pt>
                <c:pt idx="188">
                  <c:v>3.8170000000000002</c:v>
                </c:pt>
                <c:pt idx="189">
                  <c:v>3.8190000000000004</c:v>
                </c:pt>
                <c:pt idx="190">
                  <c:v>3.835</c:v>
                </c:pt>
                <c:pt idx="191">
                  <c:v>3.8480000000000003</c:v>
                </c:pt>
                <c:pt idx="192">
                  <c:v>3.8480000000000003</c:v>
                </c:pt>
                <c:pt idx="193">
                  <c:v>3.8480000000000003</c:v>
                </c:pt>
                <c:pt idx="194">
                  <c:v>3.8480000000000003</c:v>
                </c:pt>
                <c:pt idx="195">
                  <c:v>3.85</c:v>
                </c:pt>
                <c:pt idx="196">
                  <c:v>3.8410000000000002</c:v>
                </c:pt>
                <c:pt idx="197">
                  <c:v>3.8410000000000002</c:v>
                </c:pt>
                <c:pt idx="198">
                  <c:v>3.8560000000000003</c:v>
                </c:pt>
                <c:pt idx="199">
                  <c:v>3.8560000000000003</c:v>
                </c:pt>
                <c:pt idx="200">
                  <c:v>3.8560000000000003</c:v>
                </c:pt>
                <c:pt idx="201">
                  <c:v>3.8490000000000002</c:v>
                </c:pt>
                <c:pt idx="202">
                  <c:v>3.8270000000000004</c:v>
                </c:pt>
                <c:pt idx="203">
                  <c:v>3.8110000000000004</c:v>
                </c:pt>
                <c:pt idx="204">
                  <c:v>3.8150000000000004</c:v>
                </c:pt>
                <c:pt idx="205">
                  <c:v>3.8070000000000004</c:v>
                </c:pt>
                <c:pt idx="206">
                  <c:v>3.8070000000000004</c:v>
                </c:pt>
                <c:pt idx="207">
                  <c:v>3.8070000000000004</c:v>
                </c:pt>
                <c:pt idx="208">
                  <c:v>3.8120000000000003</c:v>
                </c:pt>
                <c:pt idx="209">
                  <c:v>3.8140000000000001</c:v>
                </c:pt>
                <c:pt idx="210">
                  <c:v>3.7990000000000004</c:v>
                </c:pt>
                <c:pt idx="211">
                  <c:v>3.8420000000000001</c:v>
                </c:pt>
                <c:pt idx="212">
                  <c:v>3.8440000000000003</c:v>
                </c:pt>
                <c:pt idx="213">
                  <c:v>3.8440000000000003</c:v>
                </c:pt>
                <c:pt idx="214">
                  <c:v>3.8440000000000003</c:v>
                </c:pt>
                <c:pt idx="215">
                  <c:v>3.8520000000000003</c:v>
                </c:pt>
                <c:pt idx="216">
                  <c:v>3.8440000000000003</c:v>
                </c:pt>
                <c:pt idx="217">
                  <c:v>3.8580000000000001</c:v>
                </c:pt>
                <c:pt idx="218">
                  <c:v>3.8530000000000002</c:v>
                </c:pt>
                <c:pt idx="219">
                  <c:v>3.8730000000000002</c:v>
                </c:pt>
                <c:pt idx="220">
                  <c:v>3.8730000000000002</c:v>
                </c:pt>
                <c:pt idx="221">
                  <c:v>3.8730000000000002</c:v>
                </c:pt>
                <c:pt idx="222">
                  <c:v>3.867</c:v>
                </c:pt>
                <c:pt idx="223">
                  <c:v>3.8660000000000001</c:v>
                </c:pt>
                <c:pt idx="224">
                  <c:v>3.8680000000000003</c:v>
                </c:pt>
                <c:pt idx="225">
                  <c:v>3.8760000000000003</c:v>
                </c:pt>
                <c:pt idx="226">
                  <c:v>3.871</c:v>
                </c:pt>
                <c:pt idx="227">
                  <c:v>3.871</c:v>
                </c:pt>
                <c:pt idx="228">
                  <c:v>3.871</c:v>
                </c:pt>
                <c:pt idx="229">
                  <c:v>3.8570000000000002</c:v>
                </c:pt>
                <c:pt idx="230">
                  <c:v>3.8480000000000003</c:v>
                </c:pt>
                <c:pt idx="231">
                  <c:v>3.839</c:v>
                </c:pt>
                <c:pt idx="232">
                  <c:v>3.8330000000000002</c:v>
                </c:pt>
                <c:pt idx="233">
                  <c:v>3.8270000000000004</c:v>
                </c:pt>
                <c:pt idx="234">
                  <c:v>3.8270000000000004</c:v>
                </c:pt>
                <c:pt idx="235">
                  <c:v>3.8270000000000004</c:v>
                </c:pt>
                <c:pt idx="236">
                  <c:v>3.8170000000000002</c:v>
                </c:pt>
                <c:pt idx="237">
                  <c:v>3.8090000000000002</c:v>
                </c:pt>
                <c:pt idx="238">
                  <c:v>3.802</c:v>
                </c:pt>
                <c:pt idx="239">
                  <c:v>3.7870000000000004</c:v>
                </c:pt>
                <c:pt idx="240">
                  <c:v>3.8180000000000001</c:v>
                </c:pt>
                <c:pt idx="241">
                  <c:v>3.8180000000000001</c:v>
                </c:pt>
                <c:pt idx="242">
                  <c:v>3.8180000000000001</c:v>
                </c:pt>
                <c:pt idx="243">
                  <c:v>3.8220000000000001</c:v>
                </c:pt>
                <c:pt idx="244">
                  <c:v>3.81</c:v>
                </c:pt>
                <c:pt idx="245">
                  <c:v>3.802</c:v>
                </c:pt>
                <c:pt idx="246">
                  <c:v>3.843</c:v>
                </c:pt>
                <c:pt idx="247">
                  <c:v>3.85</c:v>
                </c:pt>
                <c:pt idx="248">
                  <c:v>3.85</c:v>
                </c:pt>
                <c:pt idx="249">
                  <c:v>3.85</c:v>
                </c:pt>
                <c:pt idx="250">
                  <c:v>3.867</c:v>
                </c:pt>
                <c:pt idx="251">
                  <c:v>3.8560000000000003</c:v>
                </c:pt>
                <c:pt idx="252">
                  <c:v>3.83</c:v>
                </c:pt>
                <c:pt idx="253">
                  <c:v>3.8170000000000002</c:v>
                </c:pt>
                <c:pt idx="254">
                  <c:v>3.8190000000000004</c:v>
                </c:pt>
                <c:pt idx="255">
                  <c:v>3.8190000000000004</c:v>
                </c:pt>
                <c:pt idx="256">
                  <c:v>3.8190000000000004</c:v>
                </c:pt>
                <c:pt idx="257">
                  <c:v>3.8190000000000004</c:v>
                </c:pt>
                <c:pt idx="258">
                  <c:v>3.85</c:v>
                </c:pt>
                <c:pt idx="259">
                  <c:v>3.855</c:v>
                </c:pt>
                <c:pt idx="260">
                  <c:v>3.8440000000000003</c:v>
                </c:pt>
                <c:pt idx="261">
                  <c:v>3.8450000000000002</c:v>
                </c:pt>
                <c:pt idx="262">
                  <c:v>3.8450000000000002</c:v>
                </c:pt>
                <c:pt idx="263">
                  <c:v>3.8450000000000002</c:v>
                </c:pt>
                <c:pt idx="264">
                  <c:v>3.8450000000000002</c:v>
                </c:pt>
                <c:pt idx="265">
                  <c:v>3.86</c:v>
                </c:pt>
                <c:pt idx="266">
                  <c:v>3.8570000000000002</c:v>
                </c:pt>
                <c:pt idx="267">
                  <c:v>3.8530000000000002</c:v>
                </c:pt>
                <c:pt idx="268">
                  <c:v>3.843</c:v>
                </c:pt>
                <c:pt idx="269">
                  <c:v>3.843</c:v>
                </c:pt>
                <c:pt idx="270">
                  <c:v>3.843</c:v>
                </c:pt>
                <c:pt idx="271">
                  <c:v>3.8490000000000002</c:v>
                </c:pt>
                <c:pt idx="272">
                  <c:v>3.8450000000000002</c:v>
                </c:pt>
                <c:pt idx="273">
                  <c:v>3.8520000000000003</c:v>
                </c:pt>
                <c:pt idx="274">
                  <c:v>3.8250000000000002</c:v>
                </c:pt>
                <c:pt idx="275">
                  <c:v>3.8180000000000001</c:v>
                </c:pt>
                <c:pt idx="276">
                  <c:v>3.8180000000000001</c:v>
                </c:pt>
                <c:pt idx="277">
                  <c:v>3.8180000000000001</c:v>
                </c:pt>
                <c:pt idx="278">
                  <c:v>3.8260000000000001</c:v>
                </c:pt>
                <c:pt idx="279">
                  <c:v>3.8170000000000002</c:v>
                </c:pt>
                <c:pt idx="280">
                  <c:v>3.81</c:v>
                </c:pt>
                <c:pt idx="281">
                  <c:v>3.81</c:v>
                </c:pt>
                <c:pt idx="282">
                  <c:v>3.8110000000000004</c:v>
                </c:pt>
                <c:pt idx="283">
                  <c:v>3.8110000000000004</c:v>
                </c:pt>
                <c:pt idx="284">
                  <c:v>3.8110000000000004</c:v>
                </c:pt>
                <c:pt idx="285">
                  <c:v>3.798</c:v>
                </c:pt>
                <c:pt idx="286">
                  <c:v>3.7870000000000004</c:v>
                </c:pt>
                <c:pt idx="287">
                  <c:v>3.786</c:v>
                </c:pt>
                <c:pt idx="288">
                  <c:v>3.7830000000000004</c:v>
                </c:pt>
                <c:pt idx="289">
                  <c:v>3.798</c:v>
                </c:pt>
                <c:pt idx="290">
                  <c:v>3.798</c:v>
                </c:pt>
                <c:pt idx="291">
                  <c:v>3.798</c:v>
                </c:pt>
                <c:pt idx="292">
                  <c:v>3.7850000000000001</c:v>
                </c:pt>
                <c:pt idx="293">
                  <c:v>3.7690000000000001</c:v>
                </c:pt>
                <c:pt idx="294">
                  <c:v>3.7680000000000002</c:v>
                </c:pt>
                <c:pt idx="295">
                  <c:v>3.762</c:v>
                </c:pt>
                <c:pt idx="296">
                  <c:v>3.7600000000000002</c:v>
                </c:pt>
                <c:pt idx="297">
                  <c:v>3.7600000000000002</c:v>
                </c:pt>
                <c:pt idx="298">
                  <c:v>3.7600000000000002</c:v>
                </c:pt>
                <c:pt idx="299">
                  <c:v>3.7470000000000003</c:v>
                </c:pt>
                <c:pt idx="300">
                  <c:v>3.7530000000000001</c:v>
                </c:pt>
                <c:pt idx="301">
                  <c:v>3.754</c:v>
                </c:pt>
                <c:pt idx="302">
                  <c:v>3.7490000000000001</c:v>
                </c:pt>
                <c:pt idx="303">
                  <c:v>3.7470000000000003</c:v>
                </c:pt>
                <c:pt idx="304">
                  <c:v>3.7470000000000003</c:v>
                </c:pt>
                <c:pt idx="305">
                  <c:v>3.7470000000000003</c:v>
                </c:pt>
                <c:pt idx="306">
                  <c:v>3.7480000000000002</c:v>
                </c:pt>
                <c:pt idx="307">
                  <c:v>3.746</c:v>
                </c:pt>
                <c:pt idx="308">
                  <c:v>3.7470000000000003</c:v>
                </c:pt>
                <c:pt idx="309">
                  <c:v>3.7160000000000002</c:v>
                </c:pt>
                <c:pt idx="310">
                  <c:v>3.7160000000000002</c:v>
                </c:pt>
                <c:pt idx="311">
                  <c:v>3.7160000000000002</c:v>
                </c:pt>
                <c:pt idx="312">
                  <c:v>3.7160000000000002</c:v>
                </c:pt>
                <c:pt idx="313">
                  <c:v>3.7070000000000003</c:v>
                </c:pt>
                <c:pt idx="314">
                  <c:v>3.7070000000000003</c:v>
                </c:pt>
                <c:pt idx="315">
                  <c:v>3.71</c:v>
                </c:pt>
                <c:pt idx="316">
                  <c:v>3.7080000000000002</c:v>
                </c:pt>
                <c:pt idx="317">
                  <c:v>3.6980000000000004</c:v>
                </c:pt>
                <c:pt idx="318">
                  <c:v>3.6980000000000004</c:v>
                </c:pt>
                <c:pt idx="319">
                  <c:v>3.6980000000000004</c:v>
                </c:pt>
                <c:pt idx="320">
                  <c:v>3.6790000000000003</c:v>
                </c:pt>
                <c:pt idx="321">
                  <c:v>3.6590000000000003</c:v>
                </c:pt>
                <c:pt idx="322">
                  <c:v>3.6320000000000001</c:v>
                </c:pt>
                <c:pt idx="323">
                  <c:v>3.6880000000000002</c:v>
                </c:pt>
                <c:pt idx="324">
                  <c:v>3.6930000000000001</c:v>
                </c:pt>
                <c:pt idx="325">
                  <c:v>3.6930000000000001</c:v>
                </c:pt>
                <c:pt idx="326">
                  <c:v>3.6930000000000001</c:v>
                </c:pt>
                <c:pt idx="327">
                  <c:v>3.6790000000000003</c:v>
                </c:pt>
                <c:pt idx="328">
                  <c:v>3.677</c:v>
                </c:pt>
                <c:pt idx="329">
                  <c:v>3.6840000000000002</c:v>
                </c:pt>
                <c:pt idx="330">
                  <c:v>3.6880000000000002</c:v>
                </c:pt>
                <c:pt idx="331">
                  <c:v>3.6780000000000004</c:v>
                </c:pt>
                <c:pt idx="332">
                  <c:v>3.6780000000000004</c:v>
                </c:pt>
                <c:pt idx="333">
                  <c:v>3.6780000000000004</c:v>
                </c:pt>
                <c:pt idx="334">
                  <c:v>3.6780000000000004</c:v>
                </c:pt>
                <c:pt idx="335">
                  <c:v>3.661</c:v>
                </c:pt>
                <c:pt idx="336">
                  <c:v>3.6580000000000004</c:v>
                </c:pt>
                <c:pt idx="337">
                  <c:v>3.6310000000000002</c:v>
                </c:pt>
                <c:pt idx="338">
                  <c:v>3.63</c:v>
                </c:pt>
                <c:pt idx="339">
                  <c:v>3.63</c:v>
                </c:pt>
                <c:pt idx="340">
                  <c:v>3.63</c:v>
                </c:pt>
                <c:pt idx="341">
                  <c:v>3.6190000000000002</c:v>
                </c:pt>
                <c:pt idx="342">
                  <c:v>3.6140000000000003</c:v>
                </c:pt>
                <c:pt idx="343">
                  <c:v>3.6560000000000001</c:v>
                </c:pt>
                <c:pt idx="344">
                  <c:v>3.645</c:v>
                </c:pt>
                <c:pt idx="345">
                  <c:v>3.6460000000000004</c:v>
                </c:pt>
                <c:pt idx="346">
                  <c:v>3.6460000000000004</c:v>
                </c:pt>
                <c:pt idx="347">
                  <c:v>3.6460000000000004</c:v>
                </c:pt>
                <c:pt idx="348">
                  <c:v>3.6180000000000003</c:v>
                </c:pt>
                <c:pt idx="349">
                  <c:v>3.6160000000000001</c:v>
                </c:pt>
                <c:pt idx="350">
                  <c:v>3.625</c:v>
                </c:pt>
                <c:pt idx="351">
                  <c:v>3.6150000000000002</c:v>
                </c:pt>
                <c:pt idx="352">
                  <c:v>3.6320000000000001</c:v>
                </c:pt>
                <c:pt idx="353">
                  <c:v>3.6320000000000001</c:v>
                </c:pt>
                <c:pt idx="354">
                  <c:v>3.6320000000000001</c:v>
                </c:pt>
                <c:pt idx="355">
                  <c:v>3.6280000000000001</c:v>
                </c:pt>
                <c:pt idx="356">
                  <c:v>3.6460000000000004</c:v>
                </c:pt>
                <c:pt idx="357">
                  <c:v>3.653</c:v>
                </c:pt>
                <c:pt idx="358">
                  <c:v>3.6480000000000001</c:v>
                </c:pt>
                <c:pt idx="359">
                  <c:v>3.649</c:v>
                </c:pt>
                <c:pt idx="360">
                  <c:v>3.649</c:v>
                </c:pt>
                <c:pt idx="361">
                  <c:v>3.649</c:v>
                </c:pt>
                <c:pt idx="362">
                  <c:v>3.649</c:v>
                </c:pt>
                <c:pt idx="363">
                  <c:v>3.649</c:v>
                </c:pt>
                <c:pt idx="364">
                  <c:v>3.6540000000000004</c:v>
                </c:pt>
                <c:pt idx="365">
                  <c:v>3.6470000000000002</c:v>
                </c:pt>
                <c:pt idx="366">
                  <c:v>3.6470000000000002</c:v>
                </c:pt>
                <c:pt idx="367">
                  <c:v>3.6470000000000002</c:v>
                </c:pt>
                <c:pt idx="368">
                  <c:v>3.6470000000000002</c:v>
                </c:pt>
                <c:pt idx="369">
                  <c:v>3.6470000000000002</c:v>
                </c:pt>
                <c:pt idx="370">
                  <c:v>3.665</c:v>
                </c:pt>
                <c:pt idx="371">
                  <c:v>3.6670000000000003</c:v>
                </c:pt>
                <c:pt idx="372">
                  <c:v>3.6640000000000001</c:v>
                </c:pt>
                <c:pt idx="373">
                  <c:v>3.681</c:v>
                </c:pt>
                <c:pt idx="374">
                  <c:v>3.681</c:v>
                </c:pt>
                <c:pt idx="375">
                  <c:v>3.681</c:v>
                </c:pt>
                <c:pt idx="376">
                  <c:v>3.649</c:v>
                </c:pt>
                <c:pt idx="377">
                  <c:v>3.6480000000000001</c:v>
                </c:pt>
                <c:pt idx="378">
                  <c:v>3.6340000000000003</c:v>
                </c:pt>
                <c:pt idx="379">
                  <c:v>3.6430000000000002</c:v>
                </c:pt>
                <c:pt idx="380">
                  <c:v>3.6190000000000002</c:v>
                </c:pt>
                <c:pt idx="381">
                  <c:v>3.6190000000000002</c:v>
                </c:pt>
                <c:pt idx="382">
                  <c:v>3.6190000000000002</c:v>
                </c:pt>
                <c:pt idx="383">
                  <c:v>3.6190000000000002</c:v>
                </c:pt>
                <c:pt idx="384">
                  <c:v>3.6190000000000002</c:v>
                </c:pt>
                <c:pt idx="385">
                  <c:v>3.613</c:v>
                </c:pt>
                <c:pt idx="386">
                  <c:v>3.6160000000000001</c:v>
                </c:pt>
                <c:pt idx="387">
                  <c:v>3.61</c:v>
                </c:pt>
                <c:pt idx="388">
                  <c:v>3.61</c:v>
                </c:pt>
                <c:pt idx="389">
                  <c:v>3.61</c:v>
                </c:pt>
                <c:pt idx="390">
                  <c:v>3.6040000000000001</c:v>
                </c:pt>
                <c:pt idx="391">
                  <c:v>3.6030000000000002</c:v>
                </c:pt>
                <c:pt idx="392">
                  <c:v>3.605</c:v>
                </c:pt>
                <c:pt idx="393">
                  <c:v>3.61</c:v>
                </c:pt>
                <c:pt idx="394">
                  <c:v>3.61</c:v>
                </c:pt>
                <c:pt idx="395">
                  <c:v>3.61</c:v>
                </c:pt>
                <c:pt idx="396">
                  <c:v>3.61</c:v>
                </c:pt>
                <c:pt idx="397">
                  <c:v>3.5980000000000003</c:v>
                </c:pt>
                <c:pt idx="398">
                  <c:v>3.6060000000000003</c:v>
                </c:pt>
                <c:pt idx="399">
                  <c:v>3.6030000000000002</c:v>
                </c:pt>
                <c:pt idx="400">
                  <c:v>3.605</c:v>
                </c:pt>
                <c:pt idx="401">
                  <c:v>3.593</c:v>
                </c:pt>
                <c:pt idx="402">
                  <c:v>3.593</c:v>
                </c:pt>
                <c:pt idx="403">
                  <c:v>3.593</c:v>
                </c:pt>
                <c:pt idx="404">
                  <c:v>3.5820000000000003</c:v>
                </c:pt>
                <c:pt idx="405">
                  <c:v>3.589</c:v>
                </c:pt>
                <c:pt idx="406">
                  <c:v>3.593</c:v>
                </c:pt>
                <c:pt idx="407">
                  <c:v>3.5760000000000001</c:v>
                </c:pt>
                <c:pt idx="408">
                  <c:v>3.5740000000000003</c:v>
                </c:pt>
                <c:pt idx="409">
                  <c:v>3.5740000000000003</c:v>
                </c:pt>
                <c:pt idx="410">
                  <c:v>3.5740000000000003</c:v>
                </c:pt>
                <c:pt idx="411">
                  <c:v>3.5740000000000003</c:v>
                </c:pt>
                <c:pt idx="412">
                  <c:v>3.5610000000000004</c:v>
                </c:pt>
                <c:pt idx="413">
                  <c:v>3.5610000000000004</c:v>
                </c:pt>
                <c:pt idx="414">
                  <c:v>3.5490000000000004</c:v>
                </c:pt>
                <c:pt idx="415">
                  <c:v>3.5580000000000003</c:v>
                </c:pt>
                <c:pt idx="416">
                  <c:v>3.5580000000000003</c:v>
                </c:pt>
                <c:pt idx="417">
                  <c:v>3.5580000000000003</c:v>
                </c:pt>
                <c:pt idx="418">
                  <c:v>3.548</c:v>
                </c:pt>
                <c:pt idx="419">
                  <c:v>3.5450000000000004</c:v>
                </c:pt>
                <c:pt idx="420">
                  <c:v>3.5460000000000003</c:v>
                </c:pt>
                <c:pt idx="421">
                  <c:v>3.5390000000000001</c:v>
                </c:pt>
                <c:pt idx="422">
                  <c:v>3.532</c:v>
                </c:pt>
                <c:pt idx="423">
                  <c:v>3.532</c:v>
                </c:pt>
                <c:pt idx="424">
                  <c:v>3.532</c:v>
                </c:pt>
                <c:pt idx="425">
                  <c:v>3.5330000000000004</c:v>
                </c:pt>
                <c:pt idx="426">
                  <c:v>3.5330000000000004</c:v>
                </c:pt>
                <c:pt idx="427">
                  <c:v>3.5290000000000004</c:v>
                </c:pt>
                <c:pt idx="428">
                  <c:v>3.5210000000000004</c:v>
                </c:pt>
                <c:pt idx="429">
                  <c:v>3.5270000000000001</c:v>
                </c:pt>
                <c:pt idx="430">
                  <c:v>3.5270000000000001</c:v>
                </c:pt>
                <c:pt idx="431">
                  <c:v>3.5270000000000001</c:v>
                </c:pt>
                <c:pt idx="432">
                  <c:v>3.52</c:v>
                </c:pt>
                <c:pt idx="433">
                  <c:v>3.5330000000000004</c:v>
                </c:pt>
                <c:pt idx="434">
                  <c:v>3.5430000000000001</c:v>
                </c:pt>
                <c:pt idx="435">
                  <c:v>3.5430000000000001</c:v>
                </c:pt>
                <c:pt idx="436">
                  <c:v>3.5410000000000004</c:v>
                </c:pt>
                <c:pt idx="437">
                  <c:v>3.5410000000000004</c:v>
                </c:pt>
                <c:pt idx="438">
                  <c:v>3.5410000000000004</c:v>
                </c:pt>
                <c:pt idx="439">
                  <c:v>3.536</c:v>
                </c:pt>
                <c:pt idx="440">
                  <c:v>3.5180000000000002</c:v>
                </c:pt>
                <c:pt idx="441">
                  <c:v>3.5210000000000004</c:v>
                </c:pt>
                <c:pt idx="442">
                  <c:v>3.49</c:v>
                </c:pt>
                <c:pt idx="443">
                  <c:v>3.496</c:v>
                </c:pt>
                <c:pt idx="444">
                  <c:v>3.496</c:v>
                </c:pt>
                <c:pt idx="445">
                  <c:v>3.496</c:v>
                </c:pt>
                <c:pt idx="446">
                  <c:v>3.4930000000000003</c:v>
                </c:pt>
                <c:pt idx="447">
                  <c:v>3.5140000000000002</c:v>
                </c:pt>
                <c:pt idx="448">
                  <c:v>3.5220000000000002</c:v>
                </c:pt>
                <c:pt idx="449">
                  <c:v>3.5300000000000002</c:v>
                </c:pt>
                <c:pt idx="450">
                  <c:v>3.528</c:v>
                </c:pt>
                <c:pt idx="451">
                  <c:v>3.528</c:v>
                </c:pt>
                <c:pt idx="452">
                  <c:v>3.528</c:v>
                </c:pt>
                <c:pt idx="453">
                  <c:v>3.5470000000000002</c:v>
                </c:pt>
                <c:pt idx="454">
                  <c:v>3.5760000000000001</c:v>
                </c:pt>
                <c:pt idx="455">
                  <c:v>3.5540000000000003</c:v>
                </c:pt>
                <c:pt idx="456">
                  <c:v>3.5340000000000003</c:v>
                </c:pt>
                <c:pt idx="457">
                  <c:v>3.5380000000000003</c:v>
                </c:pt>
                <c:pt idx="458">
                  <c:v>3.5380000000000003</c:v>
                </c:pt>
                <c:pt idx="459">
                  <c:v>3.5380000000000003</c:v>
                </c:pt>
                <c:pt idx="460">
                  <c:v>3.5450000000000004</c:v>
                </c:pt>
                <c:pt idx="461">
                  <c:v>3.5650000000000004</c:v>
                </c:pt>
                <c:pt idx="462">
                  <c:v>3.5880000000000001</c:v>
                </c:pt>
                <c:pt idx="463">
                  <c:v>3.5740000000000003</c:v>
                </c:pt>
                <c:pt idx="464">
                  <c:v>3.5570000000000004</c:v>
                </c:pt>
                <c:pt idx="465">
                  <c:v>3.5570000000000004</c:v>
                </c:pt>
                <c:pt idx="466">
                  <c:v>3.5570000000000004</c:v>
                </c:pt>
                <c:pt idx="467">
                  <c:v>3.59</c:v>
                </c:pt>
                <c:pt idx="468">
                  <c:v>3.569</c:v>
                </c:pt>
                <c:pt idx="469">
                  <c:v>3.5700000000000003</c:v>
                </c:pt>
                <c:pt idx="470">
                  <c:v>3.5570000000000004</c:v>
                </c:pt>
                <c:pt idx="471">
                  <c:v>3.56</c:v>
                </c:pt>
                <c:pt idx="472">
                  <c:v>3.56</c:v>
                </c:pt>
                <c:pt idx="473">
                  <c:v>3.56</c:v>
                </c:pt>
                <c:pt idx="474">
                  <c:v>3.5580000000000003</c:v>
                </c:pt>
                <c:pt idx="475">
                  <c:v>3.5580000000000003</c:v>
                </c:pt>
                <c:pt idx="476">
                  <c:v>3.5790000000000002</c:v>
                </c:pt>
                <c:pt idx="477">
                  <c:v>3.589</c:v>
                </c:pt>
                <c:pt idx="478">
                  <c:v>3.6070000000000002</c:v>
                </c:pt>
                <c:pt idx="479">
                  <c:v>3.6070000000000002</c:v>
                </c:pt>
                <c:pt idx="480">
                  <c:v>3.6070000000000002</c:v>
                </c:pt>
                <c:pt idx="481">
                  <c:v>3.621</c:v>
                </c:pt>
                <c:pt idx="482">
                  <c:v>3.605</c:v>
                </c:pt>
                <c:pt idx="483">
                  <c:v>3.601</c:v>
                </c:pt>
                <c:pt idx="484">
                  <c:v>3.6</c:v>
                </c:pt>
                <c:pt idx="485">
                  <c:v>3.5860000000000003</c:v>
                </c:pt>
                <c:pt idx="486">
                  <c:v>3.5860000000000003</c:v>
                </c:pt>
                <c:pt idx="487">
                  <c:v>3.5860000000000003</c:v>
                </c:pt>
                <c:pt idx="488">
                  <c:v>3.5830000000000002</c:v>
                </c:pt>
                <c:pt idx="489">
                  <c:v>3.589</c:v>
                </c:pt>
                <c:pt idx="490">
                  <c:v>3.6280000000000001</c:v>
                </c:pt>
                <c:pt idx="491">
                  <c:v>3.6270000000000002</c:v>
                </c:pt>
                <c:pt idx="492">
                  <c:v>3.6240000000000001</c:v>
                </c:pt>
                <c:pt idx="493">
                  <c:v>3.6240000000000001</c:v>
                </c:pt>
                <c:pt idx="494">
                  <c:v>3.6240000000000001</c:v>
                </c:pt>
                <c:pt idx="495">
                  <c:v>3.6220000000000003</c:v>
                </c:pt>
                <c:pt idx="496">
                  <c:v>3.6230000000000002</c:v>
                </c:pt>
                <c:pt idx="497">
                  <c:v>3.6180000000000003</c:v>
                </c:pt>
                <c:pt idx="498">
                  <c:v>3.5990000000000002</c:v>
                </c:pt>
                <c:pt idx="499">
                  <c:v>3.5960000000000001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419648"/>
        <c:axId val="249417728"/>
      </c:lineChart>
      <c:dateAx>
        <c:axId val="249405824"/>
        <c:scaling>
          <c:orientation val="minMax"/>
          <c:max val="42972"/>
          <c:min val="42583"/>
        </c:scaling>
        <c:delete val="0"/>
        <c:axPos val="b"/>
        <c:numFmt formatCode="mm/yy" sourceLinked="0"/>
        <c:majorTickMark val="out"/>
        <c:minorTickMark val="none"/>
        <c:tickLblPos val="nextTo"/>
        <c:txPr>
          <a:bodyPr rot="0"/>
          <a:lstStyle/>
          <a:p>
            <a:pPr>
              <a:defRPr b="0"/>
            </a:pPr>
            <a:endParaRPr lang="he-IL"/>
          </a:p>
        </c:txPr>
        <c:crossAx val="249407360"/>
        <c:crosses val="autoZero"/>
        <c:auto val="1"/>
        <c:lblOffset val="100"/>
        <c:baseTimeUnit val="days"/>
      </c:dateAx>
      <c:valAx>
        <c:axId val="249407360"/>
        <c:scaling>
          <c:orientation val="minMax"/>
          <c:max val="90"/>
          <c:min val="7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>
                    <a:solidFill>
                      <a:srgbClr val="4472C4"/>
                    </a:solidFill>
                  </a:defRPr>
                </a:pPr>
                <a:r>
                  <a:rPr lang="he-IL" b="0">
                    <a:solidFill>
                      <a:srgbClr val="4472C4"/>
                    </a:solidFill>
                  </a:rPr>
                  <a:t>מדד</a:t>
                </a:r>
                <a:endParaRPr lang="en-US" b="0">
                  <a:solidFill>
                    <a:srgbClr val="4472C4"/>
                  </a:solidFill>
                </a:endParaRPr>
              </a:p>
            </c:rich>
          </c:tx>
          <c:layout>
            <c:manualLayout>
              <c:xMode val="edge"/>
              <c:yMode val="edge"/>
              <c:x val="1.0911974732334415E-2"/>
              <c:y val="5.4073955004005463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rgbClr val="4472C4"/>
                </a:solidFill>
              </a:defRPr>
            </a:pPr>
            <a:endParaRPr lang="he-IL"/>
          </a:p>
        </c:txPr>
        <c:crossAx val="249405824"/>
        <c:crosses val="autoZero"/>
        <c:crossBetween val="between"/>
        <c:majorUnit val="1.5"/>
      </c:valAx>
      <c:valAx>
        <c:axId val="249417728"/>
        <c:scaling>
          <c:orientation val="minMax"/>
          <c:max val="4.4000000000000004"/>
          <c:min val="3.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e-IL" b="0"/>
                  <a:t>ש"ח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4079577079354115"/>
              <c:y val="4.363706172033531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b="0"/>
            </a:pPr>
            <a:endParaRPr lang="he-IL"/>
          </a:p>
        </c:txPr>
        <c:crossAx val="249419648"/>
        <c:crosses val="max"/>
        <c:crossBetween val="between"/>
        <c:majorUnit val="0.1"/>
      </c:valAx>
      <c:dateAx>
        <c:axId val="2494196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49417728"/>
        <c:crosses val="autoZero"/>
        <c:auto val="1"/>
        <c:lblOffset val="100"/>
        <c:baseTimeUnit val="days"/>
      </c:dateAx>
      <c:spPr>
        <a:ln>
          <a:noFill/>
        </a:ln>
      </c:spPr>
    </c:plotArea>
    <c:legend>
      <c:legendPos val="l"/>
      <c:layout>
        <c:manualLayout>
          <c:xMode val="edge"/>
          <c:yMode val="edge"/>
          <c:x val="0.2236954820128555"/>
          <c:y val="0.93808982828598597"/>
          <c:w val="0.46336336704016551"/>
          <c:h val="4.4354166687211732E-2"/>
        </c:manualLayout>
      </c:layout>
      <c:overlay val="0"/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400" b="1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he-IL" sz="2000" b="1" i="0" u="none" strike="noStrike" kern="120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2000" b="1" i="0" u="none" strike="noStrike" kern="120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rPr>
              <a:t>איור 7: מרווח תשואות אג"ח ישראל - ארה"ב 10 שנים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he-IL" sz="2000" b="1" i="0" u="none" strike="noStrike" kern="120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800" b="0" i="0" baseline="0">
                <a:effectLst/>
              </a:rPr>
              <a:t>אוגוסט 2015 עד אוגוסט 2017</a:t>
            </a:r>
            <a:endParaRPr lang="he-IL" sz="2000">
              <a:effectLst/>
            </a:endParaRPr>
          </a:p>
        </c:rich>
      </c:tx>
      <c:layout>
        <c:manualLayout>
          <c:xMode val="edge"/>
          <c:yMode val="edge"/>
          <c:x val="0.22987720189019362"/>
          <c:y val="1.25391849529780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6813166205824456E-2"/>
          <c:y val="0.11902770455737638"/>
          <c:w val="0.92942593890672187"/>
          <c:h val="0.780023063605787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'איור 7 נתונים'!$B$2</c:f>
              <c:strCache>
                <c:ptCount val="1"/>
                <c:pt idx="0">
                  <c:v> מרווח ישראל - ארה"ב (ציר ימין)</c:v>
                </c:pt>
              </c:strCache>
            </c:strRef>
          </c:tx>
          <c:invertIfNegative val="0"/>
          <c:cat>
            <c:numRef>
              <c:f>'איור 7 נתונים'!$A$3:$A$5597</c:f>
              <c:numCache>
                <c:formatCode>m/d/yyyy</c:formatCode>
                <c:ptCount val="5595"/>
                <c:pt idx="0">
                  <c:v>37031</c:v>
                </c:pt>
                <c:pt idx="1">
                  <c:v>37032</c:v>
                </c:pt>
                <c:pt idx="2">
                  <c:v>37033</c:v>
                </c:pt>
                <c:pt idx="3">
                  <c:v>37034</c:v>
                </c:pt>
                <c:pt idx="4">
                  <c:v>37035</c:v>
                </c:pt>
                <c:pt idx="5">
                  <c:v>37036</c:v>
                </c:pt>
                <c:pt idx="6">
                  <c:v>37038</c:v>
                </c:pt>
                <c:pt idx="7">
                  <c:v>37039</c:v>
                </c:pt>
                <c:pt idx="8">
                  <c:v>37040</c:v>
                </c:pt>
                <c:pt idx="9">
                  <c:v>37041</c:v>
                </c:pt>
                <c:pt idx="10">
                  <c:v>37042</c:v>
                </c:pt>
                <c:pt idx="11">
                  <c:v>37043</c:v>
                </c:pt>
                <c:pt idx="12">
                  <c:v>37045</c:v>
                </c:pt>
                <c:pt idx="13">
                  <c:v>37046</c:v>
                </c:pt>
                <c:pt idx="14">
                  <c:v>37047</c:v>
                </c:pt>
                <c:pt idx="15">
                  <c:v>37048</c:v>
                </c:pt>
                <c:pt idx="16">
                  <c:v>37049</c:v>
                </c:pt>
                <c:pt idx="17">
                  <c:v>37050</c:v>
                </c:pt>
                <c:pt idx="18">
                  <c:v>37052</c:v>
                </c:pt>
                <c:pt idx="19">
                  <c:v>37053</c:v>
                </c:pt>
                <c:pt idx="20">
                  <c:v>37054</c:v>
                </c:pt>
                <c:pt idx="21">
                  <c:v>37055</c:v>
                </c:pt>
                <c:pt idx="22">
                  <c:v>37056</c:v>
                </c:pt>
                <c:pt idx="23">
                  <c:v>37057</c:v>
                </c:pt>
                <c:pt idx="24">
                  <c:v>37059</c:v>
                </c:pt>
                <c:pt idx="25">
                  <c:v>37060</c:v>
                </c:pt>
                <c:pt idx="26">
                  <c:v>37061</c:v>
                </c:pt>
                <c:pt idx="27">
                  <c:v>37062</c:v>
                </c:pt>
                <c:pt idx="28">
                  <c:v>37063</c:v>
                </c:pt>
                <c:pt idx="29">
                  <c:v>37064</c:v>
                </c:pt>
                <c:pt idx="30">
                  <c:v>37066</c:v>
                </c:pt>
                <c:pt idx="31">
                  <c:v>37067</c:v>
                </c:pt>
                <c:pt idx="32">
                  <c:v>37068</c:v>
                </c:pt>
                <c:pt idx="33">
                  <c:v>37069</c:v>
                </c:pt>
                <c:pt idx="34">
                  <c:v>37070</c:v>
                </c:pt>
                <c:pt idx="35">
                  <c:v>37071</c:v>
                </c:pt>
                <c:pt idx="36">
                  <c:v>37073</c:v>
                </c:pt>
                <c:pt idx="37">
                  <c:v>37074</c:v>
                </c:pt>
                <c:pt idx="38">
                  <c:v>37075</c:v>
                </c:pt>
                <c:pt idx="39">
                  <c:v>37076</c:v>
                </c:pt>
                <c:pt idx="40">
                  <c:v>37077</c:v>
                </c:pt>
                <c:pt idx="41">
                  <c:v>37078</c:v>
                </c:pt>
                <c:pt idx="42">
                  <c:v>37080</c:v>
                </c:pt>
                <c:pt idx="43">
                  <c:v>37081</c:v>
                </c:pt>
                <c:pt idx="44">
                  <c:v>37082</c:v>
                </c:pt>
                <c:pt idx="45">
                  <c:v>37083</c:v>
                </c:pt>
                <c:pt idx="46">
                  <c:v>37084</c:v>
                </c:pt>
                <c:pt idx="47">
                  <c:v>37085</c:v>
                </c:pt>
                <c:pt idx="48">
                  <c:v>37087</c:v>
                </c:pt>
                <c:pt idx="49">
                  <c:v>37088</c:v>
                </c:pt>
                <c:pt idx="50">
                  <c:v>37089</c:v>
                </c:pt>
                <c:pt idx="51">
                  <c:v>37090</c:v>
                </c:pt>
                <c:pt idx="52">
                  <c:v>37091</c:v>
                </c:pt>
                <c:pt idx="53">
                  <c:v>37092</c:v>
                </c:pt>
                <c:pt idx="54">
                  <c:v>37094</c:v>
                </c:pt>
                <c:pt idx="55">
                  <c:v>37095</c:v>
                </c:pt>
                <c:pt idx="56">
                  <c:v>37096</c:v>
                </c:pt>
                <c:pt idx="57">
                  <c:v>37097</c:v>
                </c:pt>
                <c:pt idx="58">
                  <c:v>37098</c:v>
                </c:pt>
                <c:pt idx="59">
                  <c:v>37099</c:v>
                </c:pt>
                <c:pt idx="60">
                  <c:v>37101</c:v>
                </c:pt>
                <c:pt idx="61">
                  <c:v>37102</c:v>
                </c:pt>
                <c:pt idx="62">
                  <c:v>37103</c:v>
                </c:pt>
                <c:pt idx="63">
                  <c:v>37104</c:v>
                </c:pt>
                <c:pt idx="64">
                  <c:v>37105</c:v>
                </c:pt>
                <c:pt idx="65">
                  <c:v>37106</c:v>
                </c:pt>
                <c:pt idx="66">
                  <c:v>37108</c:v>
                </c:pt>
                <c:pt idx="67">
                  <c:v>37109</c:v>
                </c:pt>
                <c:pt idx="68">
                  <c:v>37110</c:v>
                </c:pt>
                <c:pt idx="69">
                  <c:v>37111</c:v>
                </c:pt>
                <c:pt idx="70">
                  <c:v>37112</c:v>
                </c:pt>
                <c:pt idx="71">
                  <c:v>37113</c:v>
                </c:pt>
                <c:pt idx="72">
                  <c:v>37115</c:v>
                </c:pt>
                <c:pt idx="73">
                  <c:v>37116</c:v>
                </c:pt>
                <c:pt idx="74">
                  <c:v>37117</c:v>
                </c:pt>
                <c:pt idx="75">
                  <c:v>37118</c:v>
                </c:pt>
                <c:pt idx="76">
                  <c:v>37119</c:v>
                </c:pt>
                <c:pt idx="77">
                  <c:v>37120</c:v>
                </c:pt>
                <c:pt idx="78">
                  <c:v>37122</c:v>
                </c:pt>
                <c:pt idx="79">
                  <c:v>37123</c:v>
                </c:pt>
                <c:pt idx="80">
                  <c:v>37124</c:v>
                </c:pt>
                <c:pt idx="81">
                  <c:v>37125</c:v>
                </c:pt>
                <c:pt idx="82">
                  <c:v>37126</c:v>
                </c:pt>
                <c:pt idx="83">
                  <c:v>37127</c:v>
                </c:pt>
                <c:pt idx="84">
                  <c:v>37129</c:v>
                </c:pt>
                <c:pt idx="85">
                  <c:v>37130</c:v>
                </c:pt>
                <c:pt idx="86">
                  <c:v>37131</c:v>
                </c:pt>
                <c:pt idx="87">
                  <c:v>37132</c:v>
                </c:pt>
                <c:pt idx="88">
                  <c:v>37133</c:v>
                </c:pt>
                <c:pt idx="89">
                  <c:v>37134</c:v>
                </c:pt>
                <c:pt idx="90">
                  <c:v>37136</c:v>
                </c:pt>
                <c:pt idx="91">
                  <c:v>37137</c:v>
                </c:pt>
                <c:pt idx="92">
                  <c:v>37138</c:v>
                </c:pt>
                <c:pt idx="93">
                  <c:v>37139</c:v>
                </c:pt>
                <c:pt idx="94">
                  <c:v>37140</c:v>
                </c:pt>
                <c:pt idx="95">
                  <c:v>37141</c:v>
                </c:pt>
                <c:pt idx="96">
                  <c:v>37143</c:v>
                </c:pt>
                <c:pt idx="97">
                  <c:v>37144</c:v>
                </c:pt>
                <c:pt idx="98">
                  <c:v>37145</c:v>
                </c:pt>
                <c:pt idx="99">
                  <c:v>37146</c:v>
                </c:pt>
                <c:pt idx="100">
                  <c:v>37147</c:v>
                </c:pt>
                <c:pt idx="101">
                  <c:v>37148</c:v>
                </c:pt>
                <c:pt idx="102">
                  <c:v>37150</c:v>
                </c:pt>
                <c:pt idx="103">
                  <c:v>37151</c:v>
                </c:pt>
                <c:pt idx="104">
                  <c:v>37152</c:v>
                </c:pt>
                <c:pt idx="105">
                  <c:v>37153</c:v>
                </c:pt>
                <c:pt idx="106">
                  <c:v>37154</c:v>
                </c:pt>
                <c:pt idx="107">
                  <c:v>37155</c:v>
                </c:pt>
                <c:pt idx="108">
                  <c:v>37157</c:v>
                </c:pt>
                <c:pt idx="109">
                  <c:v>37158</c:v>
                </c:pt>
                <c:pt idx="110">
                  <c:v>37159</c:v>
                </c:pt>
                <c:pt idx="111">
                  <c:v>37160</c:v>
                </c:pt>
                <c:pt idx="112">
                  <c:v>37161</c:v>
                </c:pt>
                <c:pt idx="113">
                  <c:v>37162</c:v>
                </c:pt>
                <c:pt idx="114">
                  <c:v>37164</c:v>
                </c:pt>
                <c:pt idx="115">
                  <c:v>37165</c:v>
                </c:pt>
                <c:pt idx="116">
                  <c:v>37166</c:v>
                </c:pt>
                <c:pt idx="117">
                  <c:v>37167</c:v>
                </c:pt>
                <c:pt idx="118">
                  <c:v>37168</c:v>
                </c:pt>
                <c:pt idx="119">
                  <c:v>37169</c:v>
                </c:pt>
                <c:pt idx="120">
                  <c:v>37171</c:v>
                </c:pt>
                <c:pt idx="121">
                  <c:v>37172</c:v>
                </c:pt>
                <c:pt idx="122">
                  <c:v>37173</c:v>
                </c:pt>
                <c:pt idx="123">
                  <c:v>37174</c:v>
                </c:pt>
                <c:pt idx="124">
                  <c:v>37175</c:v>
                </c:pt>
                <c:pt idx="125">
                  <c:v>37176</c:v>
                </c:pt>
                <c:pt idx="126">
                  <c:v>37178</c:v>
                </c:pt>
                <c:pt idx="127">
                  <c:v>37179</c:v>
                </c:pt>
                <c:pt idx="128">
                  <c:v>37180</c:v>
                </c:pt>
                <c:pt idx="129">
                  <c:v>37181</c:v>
                </c:pt>
                <c:pt idx="130">
                  <c:v>37182</c:v>
                </c:pt>
                <c:pt idx="131">
                  <c:v>37183</c:v>
                </c:pt>
                <c:pt idx="132">
                  <c:v>37185</c:v>
                </c:pt>
                <c:pt idx="133">
                  <c:v>37186</c:v>
                </c:pt>
                <c:pt idx="134">
                  <c:v>37187</c:v>
                </c:pt>
                <c:pt idx="135">
                  <c:v>37188</c:v>
                </c:pt>
                <c:pt idx="136">
                  <c:v>37189</c:v>
                </c:pt>
                <c:pt idx="137">
                  <c:v>37190</c:v>
                </c:pt>
                <c:pt idx="138">
                  <c:v>37192</c:v>
                </c:pt>
                <c:pt idx="139">
                  <c:v>37193</c:v>
                </c:pt>
                <c:pt idx="140">
                  <c:v>37194</c:v>
                </c:pt>
                <c:pt idx="141">
                  <c:v>37195</c:v>
                </c:pt>
                <c:pt idx="142">
                  <c:v>37196</c:v>
                </c:pt>
                <c:pt idx="143">
                  <c:v>37197</c:v>
                </c:pt>
                <c:pt idx="144">
                  <c:v>37199</c:v>
                </c:pt>
                <c:pt idx="145">
                  <c:v>37200</c:v>
                </c:pt>
                <c:pt idx="146">
                  <c:v>37201</c:v>
                </c:pt>
                <c:pt idx="147">
                  <c:v>37202</c:v>
                </c:pt>
                <c:pt idx="148">
                  <c:v>37203</c:v>
                </c:pt>
                <c:pt idx="149">
                  <c:v>37204</c:v>
                </c:pt>
                <c:pt idx="150">
                  <c:v>37206</c:v>
                </c:pt>
                <c:pt idx="151">
                  <c:v>37207</c:v>
                </c:pt>
                <c:pt idx="152">
                  <c:v>37208</c:v>
                </c:pt>
                <c:pt idx="153">
                  <c:v>37209</c:v>
                </c:pt>
                <c:pt idx="154">
                  <c:v>37210</c:v>
                </c:pt>
                <c:pt idx="155">
                  <c:v>37211</c:v>
                </c:pt>
                <c:pt idx="156">
                  <c:v>37213</c:v>
                </c:pt>
                <c:pt idx="157">
                  <c:v>37214</c:v>
                </c:pt>
                <c:pt idx="158">
                  <c:v>37215</c:v>
                </c:pt>
                <c:pt idx="159">
                  <c:v>37216</c:v>
                </c:pt>
                <c:pt idx="160">
                  <c:v>37217</c:v>
                </c:pt>
                <c:pt idx="161">
                  <c:v>37218</c:v>
                </c:pt>
                <c:pt idx="162">
                  <c:v>37220</c:v>
                </c:pt>
                <c:pt idx="163">
                  <c:v>37221</c:v>
                </c:pt>
                <c:pt idx="164">
                  <c:v>37222</c:v>
                </c:pt>
                <c:pt idx="165">
                  <c:v>37223</c:v>
                </c:pt>
                <c:pt idx="166">
                  <c:v>37224</c:v>
                </c:pt>
                <c:pt idx="167">
                  <c:v>37225</c:v>
                </c:pt>
                <c:pt idx="168">
                  <c:v>37227</c:v>
                </c:pt>
                <c:pt idx="169">
                  <c:v>37228</c:v>
                </c:pt>
                <c:pt idx="170">
                  <c:v>37229</c:v>
                </c:pt>
                <c:pt idx="171">
                  <c:v>37230</c:v>
                </c:pt>
                <c:pt idx="172">
                  <c:v>37231</c:v>
                </c:pt>
                <c:pt idx="173">
                  <c:v>37232</c:v>
                </c:pt>
                <c:pt idx="174">
                  <c:v>37234</c:v>
                </c:pt>
                <c:pt idx="175">
                  <c:v>37235</c:v>
                </c:pt>
                <c:pt idx="176">
                  <c:v>37236</c:v>
                </c:pt>
                <c:pt idx="177">
                  <c:v>37237</c:v>
                </c:pt>
                <c:pt idx="178">
                  <c:v>37238</c:v>
                </c:pt>
                <c:pt idx="179">
                  <c:v>37239</c:v>
                </c:pt>
                <c:pt idx="180">
                  <c:v>37241</c:v>
                </c:pt>
                <c:pt idx="181">
                  <c:v>37242</c:v>
                </c:pt>
                <c:pt idx="182">
                  <c:v>37243</c:v>
                </c:pt>
                <c:pt idx="183">
                  <c:v>37244</c:v>
                </c:pt>
                <c:pt idx="184">
                  <c:v>37245</c:v>
                </c:pt>
                <c:pt idx="185">
                  <c:v>37246</c:v>
                </c:pt>
                <c:pt idx="186">
                  <c:v>37248</c:v>
                </c:pt>
                <c:pt idx="187">
                  <c:v>37249</c:v>
                </c:pt>
                <c:pt idx="188">
                  <c:v>37250</c:v>
                </c:pt>
                <c:pt idx="189">
                  <c:v>37251</c:v>
                </c:pt>
                <c:pt idx="190">
                  <c:v>37252</c:v>
                </c:pt>
                <c:pt idx="191">
                  <c:v>37253</c:v>
                </c:pt>
                <c:pt idx="192">
                  <c:v>37255</c:v>
                </c:pt>
                <c:pt idx="193">
                  <c:v>37256</c:v>
                </c:pt>
                <c:pt idx="194">
                  <c:v>37257</c:v>
                </c:pt>
                <c:pt idx="195">
                  <c:v>37258</c:v>
                </c:pt>
                <c:pt idx="196">
                  <c:v>37259</c:v>
                </c:pt>
                <c:pt idx="197">
                  <c:v>37260</c:v>
                </c:pt>
                <c:pt idx="198">
                  <c:v>37262</c:v>
                </c:pt>
                <c:pt idx="199">
                  <c:v>37263</c:v>
                </c:pt>
                <c:pt idx="200">
                  <c:v>37264</c:v>
                </c:pt>
                <c:pt idx="201">
                  <c:v>37265</c:v>
                </c:pt>
                <c:pt idx="202">
                  <c:v>37266</c:v>
                </c:pt>
                <c:pt idx="203">
                  <c:v>37267</c:v>
                </c:pt>
                <c:pt idx="204">
                  <c:v>37269</c:v>
                </c:pt>
                <c:pt idx="205">
                  <c:v>37270</c:v>
                </c:pt>
                <c:pt idx="206">
                  <c:v>37271</c:v>
                </c:pt>
                <c:pt idx="207">
                  <c:v>37272</c:v>
                </c:pt>
                <c:pt idx="208">
                  <c:v>37273</c:v>
                </c:pt>
                <c:pt idx="209">
                  <c:v>37274</c:v>
                </c:pt>
                <c:pt idx="210">
                  <c:v>37276</c:v>
                </c:pt>
                <c:pt idx="211">
                  <c:v>37277</c:v>
                </c:pt>
                <c:pt idx="212">
                  <c:v>37278</c:v>
                </c:pt>
                <c:pt idx="213">
                  <c:v>37279</c:v>
                </c:pt>
                <c:pt idx="214">
                  <c:v>37280</c:v>
                </c:pt>
                <c:pt idx="215">
                  <c:v>37281</c:v>
                </c:pt>
                <c:pt idx="216">
                  <c:v>37283</c:v>
                </c:pt>
                <c:pt idx="217">
                  <c:v>37284</c:v>
                </c:pt>
                <c:pt idx="218">
                  <c:v>37285</c:v>
                </c:pt>
                <c:pt idx="219">
                  <c:v>37286</c:v>
                </c:pt>
                <c:pt idx="220">
                  <c:v>37287</c:v>
                </c:pt>
                <c:pt idx="221">
                  <c:v>37288</c:v>
                </c:pt>
                <c:pt idx="222">
                  <c:v>37290</c:v>
                </c:pt>
                <c:pt idx="223">
                  <c:v>37291</c:v>
                </c:pt>
                <c:pt idx="224">
                  <c:v>37292</c:v>
                </c:pt>
                <c:pt idx="225">
                  <c:v>37293</c:v>
                </c:pt>
                <c:pt idx="226">
                  <c:v>37294</c:v>
                </c:pt>
                <c:pt idx="227">
                  <c:v>37295</c:v>
                </c:pt>
                <c:pt idx="228">
                  <c:v>37297</c:v>
                </c:pt>
                <c:pt idx="229">
                  <c:v>37298</c:v>
                </c:pt>
                <c:pt idx="230">
                  <c:v>37299</c:v>
                </c:pt>
                <c:pt idx="231">
                  <c:v>37300</c:v>
                </c:pt>
                <c:pt idx="232">
                  <c:v>37301</c:v>
                </c:pt>
                <c:pt idx="233">
                  <c:v>37302</c:v>
                </c:pt>
                <c:pt idx="234">
                  <c:v>37304</c:v>
                </c:pt>
                <c:pt idx="235">
                  <c:v>37305</c:v>
                </c:pt>
                <c:pt idx="236">
                  <c:v>37306</c:v>
                </c:pt>
                <c:pt idx="237">
                  <c:v>37307</c:v>
                </c:pt>
                <c:pt idx="238">
                  <c:v>37308</c:v>
                </c:pt>
                <c:pt idx="239">
                  <c:v>37309</c:v>
                </c:pt>
                <c:pt idx="240">
                  <c:v>37311</c:v>
                </c:pt>
                <c:pt idx="241">
                  <c:v>37312</c:v>
                </c:pt>
                <c:pt idx="242">
                  <c:v>37313</c:v>
                </c:pt>
                <c:pt idx="243">
                  <c:v>37314</c:v>
                </c:pt>
                <c:pt idx="244">
                  <c:v>37315</c:v>
                </c:pt>
                <c:pt idx="245">
                  <c:v>37316</c:v>
                </c:pt>
                <c:pt idx="246">
                  <c:v>37318</c:v>
                </c:pt>
                <c:pt idx="247">
                  <c:v>37319</c:v>
                </c:pt>
                <c:pt idx="248">
                  <c:v>37320</c:v>
                </c:pt>
                <c:pt idx="249">
                  <c:v>37321</c:v>
                </c:pt>
                <c:pt idx="250">
                  <c:v>37322</c:v>
                </c:pt>
                <c:pt idx="251">
                  <c:v>37323</c:v>
                </c:pt>
                <c:pt idx="252">
                  <c:v>37325</c:v>
                </c:pt>
                <c:pt idx="253">
                  <c:v>37326</c:v>
                </c:pt>
                <c:pt idx="254">
                  <c:v>37327</c:v>
                </c:pt>
                <c:pt idx="255">
                  <c:v>37328</c:v>
                </c:pt>
                <c:pt idx="256">
                  <c:v>37329</c:v>
                </c:pt>
                <c:pt idx="257">
                  <c:v>37330</c:v>
                </c:pt>
                <c:pt idx="258">
                  <c:v>37332</c:v>
                </c:pt>
                <c:pt idx="259">
                  <c:v>37333</c:v>
                </c:pt>
                <c:pt idx="260">
                  <c:v>37334</c:v>
                </c:pt>
                <c:pt idx="261">
                  <c:v>37335</c:v>
                </c:pt>
                <c:pt idx="262">
                  <c:v>37336</c:v>
                </c:pt>
                <c:pt idx="263">
                  <c:v>37337</c:v>
                </c:pt>
                <c:pt idx="264">
                  <c:v>37339</c:v>
                </c:pt>
                <c:pt idx="265">
                  <c:v>37340</c:v>
                </c:pt>
                <c:pt idx="266">
                  <c:v>37341</c:v>
                </c:pt>
                <c:pt idx="267">
                  <c:v>37342</c:v>
                </c:pt>
                <c:pt idx="268">
                  <c:v>37343</c:v>
                </c:pt>
                <c:pt idx="269">
                  <c:v>37344</c:v>
                </c:pt>
                <c:pt idx="270">
                  <c:v>37346</c:v>
                </c:pt>
                <c:pt idx="271">
                  <c:v>37347</c:v>
                </c:pt>
                <c:pt idx="272">
                  <c:v>37348</c:v>
                </c:pt>
                <c:pt idx="273">
                  <c:v>37349</c:v>
                </c:pt>
                <c:pt idx="274">
                  <c:v>37350</c:v>
                </c:pt>
                <c:pt idx="275">
                  <c:v>37351</c:v>
                </c:pt>
                <c:pt idx="276">
                  <c:v>37353</c:v>
                </c:pt>
                <c:pt idx="277">
                  <c:v>37354</c:v>
                </c:pt>
                <c:pt idx="278">
                  <c:v>37355</c:v>
                </c:pt>
                <c:pt idx="279">
                  <c:v>37356</c:v>
                </c:pt>
                <c:pt idx="280">
                  <c:v>37357</c:v>
                </c:pt>
                <c:pt idx="281">
                  <c:v>37358</c:v>
                </c:pt>
                <c:pt idx="282">
                  <c:v>37360</c:v>
                </c:pt>
                <c:pt idx="283">
                  <c:v>37361</c:v>
                </c:pt>
                <c:pt idx="284">
                  <c:v>37362</c:v>
                </c:pt>
                <c:pt idx="285">
                  <c:v>37363</c:v>
                </c:pt>
                <c:pt idx="286">
                  <c:v>37364</c:v>
                </c:pt>
                <c:pt idx="287">
                  <c:v>37365</c:v>
                </c:pt>
                <c:pt idx="288">
                  <c:v>37367</c:v>
                </c:pt>
                <c:pt idx="289">
                  <c:v>37368</c:v>
                </c:pt>
                <c:pt idx="290">
                  <c:v>37369</c:v>
                </c:pt>
                <c:pt idx="291">
                  <c:v>37370</c:v>
                </c:pt>
                <c:pt idx="292">
                  <c:v>37371</c:v>
                </c:pt>
                <c:pt idx="293">
                  <c:v>37372</c:v>
                </c:pt>
                <c:pt idx="294">
                  <c:v>37374</c:v>
                </c:pt>
                <c:pt idx="295">
                  <c:v>37375</c:v>
                </c:pt>
                <c:pt idx="296">
                  <c:v>37376</c:v>
                </c:pt>
                <c:pt idx="297">
                  <c:v>37377</c:v>
                </c:pt>
                <c:pt idx="298">
                  <c:v>37378</c:v>
                </c:pt>
                <c:pt idx="299">
                  <c:v>37379</c:v>
                </c:pt>
                <c:pt idx="300">
                  <c:v>37381</c:v>
                </c:pt>
                <c:pt idx="301">
                  <c:v>37382</c:v>
                </c:pt>
                <c:pt idx="302">
                  <c:v>37383</c:v>
                </c:pt>
                <c:pt idx="303">
                  <c:v>37384</c:v>
                </c:pt>
                <c:pt idx="304">
                  <c:v>37385</c:v>
                </c:pt>
                <c:pt idx="305">
                  <c:v>37386</c:v>
                </c:pt>
                <c:pt idx="306">
                  <c:v>37388</c:v>
                </c:pt>
                <c:pt idx="307">
                  <c:v>37389</c:v>
                </c:pt>
                <c:pt idx="308">
                  <c:v>37390</c:v>
                </c:pt>
                <c:pt idx="309">
                  <c:v>37391</c:v>
                </c:pt>
                <c:pt idx="310">
                  <c:v>37392</c:v>
                </c:pt>
                <c:pt idx="311">
                  <c:v>37393</c:v>
                </c:pt>
                <c:pt idx="312">
                  <c:v>37395</c:v>
                </c:pt>
                <c:pt idx="313">
                  <c:v>37396</c:v>
                </c:pt>
                <c:pt idx="314">
                  <c:v>37397</c:v>
                </c:pt>
                <c:pt idx="315">
                  <c:v>37398</c:v>
                </c:pt>
                <c:pt idx="316">
                  <c:v>37399</c:v>
                </c:pt>
                <c:pt idx="317">
                  <c:v>37400</c:v>
                </c:pt>
                <c:pt idx="318">
                  <c:v>37402</c:v>
                </c:pt>
                <c:pt idx="319">
                  <c:v>37403</c:v>
                </c:pt>
                <c:pt idx="320">
                  <c:v>37404</c:v>
                </c:pt>
                <c:pt idx="321">
                  <c:v>37405</c:v>
                </c:pt>
                <c:pt idx="322">
                  <c:v>37406</c:v>
                </c:pt>
                <c:pt idx="323">
                  <c:v>37407</c:v>
                </c:pt>
                <c:pt idx="324">
                  <c:v>37409</c:v>
                </c:pt>
                <c:pt idx="325">
                  <c:v>37410</c:v>
                </c:pt>
                <c:pt idx="326">
                  <c:v>37411</c:v>
                </c:pt>
                <c:pt idx="327">
                  <c:v>37412</c:v>
                </c:pt>
                <c:pt idx="328">
                  <c:v>37413</c:v>
                </c:pt>
                <c:pt idx="329">
                  <c:v>37414</c:v>
                </c:pt>
                <c:pt idx="330">
                  <c:v>37416</c:v>
                </c:pt>
                <c:pt idx="331">
                  <c:v>37417</c:v>
                </c:pt>
                <c:pt idx="332">
                  <c:v>37418</c:v>
                </c:pt>
                <c:pt idx="333">
                  <c:v>37419</c:v>
                </c:pt>
                <c:pt idx="334">
                  <c:v>37420</c:v>
                </c:pt>
                <c:pt idx="335">
                  <c:v>37421</c:v>
                </c:pt>
                <c:pt idx="336">
                  <c:v>37423</c:v>
                </c:pt>
                <c:pt idx="337">
                  <c:v>37424</c:v>
                </c:pt>
                <c:pt idx="338">
                  <c:v>37425</c:v>
                </c:pt>
                <c:pt idx="339">
                  <c:v>37426</c:v>
                </c:pt>
                <c:pt idx="340">
                  <c:v>37427</c:v>
                </c:pt>
                <c:pt idx="341">
                  <c:v>37428</c:v>
                </c:pt>
                <c:pt idx="342">
                  <c:v>37430</c:v>
                </c:pt>
                <c:pt idx="343">
                  <c:v>37431</c:v>
                </c:pt>
                <c:pt idx="344">
                  <c:v>37432</c:v>
                </c:pt>
                <c:pt idx="345">
                  <c:v>37433</c:v>
                </c:pt>
                <c:pt idx="346">
                  <c:v>37434</c:v>
                </c:pt>
                <c:pt idx="347">
                  <c:v>37435</c:v>
                </c:pt>
                <c:pt idx="348">
                  <c:v>37437</c:v>
                </c:pt>
                <c:pt idx="349">
                  <c:v>37438</c:v>
                </c:pt>
                <c:pt idx="350">
                  <c:v>37439</c:v>
                </c:pt>
                <c:pt idx="351">
                  <c:v>37440</c:v>
                </c:pt>
                <c:pt idx="352">
                  <c:v>37441</c:v>
                </c:pt>
                <c:pt idx="353">
                  <c:v>37442</c:v>
                </c:pt>
                <c:pt idx="354">
                  <c:v>37444</c:v>
                </c:pt>
                <c:pt idx="355">
                  <c:v>37445</c:v>
                </c:pt>
                <c:pt idx="356">
                  <c:v>37446</c:v>
                </c:pt>
                <c:pt idx="357">
                  <c:v>37447</c:v>
                </c:pt>
                <c:pt idx="358">
                  <c:v>37448</c:v>
                </c:pt>
                <c:pt idx="359">
                  <c:v>37449</c:v>
                </c:pt>
                <c:pt idx="360">
                  <c:v>37451</c:v>
                </c:pt>
                <c:pt idx="361">
                  <c:v>37452</c:v>
                </c:pt>
                <c:pt idx="362">
                  <c:v>37453</c:v>
                </c:pt>
                <c:pt idx="363">
                  <c:v>37454</c:v>
                </c:pt>
                <c:pt idx="364">
                  <c:v>37455</c:v>
                </c:pt>
                <c:pt idx="365">
                  <c:v>37456</c:v>
                </c:pt>
                <c:pt idx="366">
                  <c:v>37458</c:v>
                </c:pt>
                <c:pt idx="367">
                  <c:v>37459</c:v>
                </c:pt>
                <c:pt idx="368">
                  <c:v>37460</c:v>
                </c:pt>
                <c:pt idx="369">
                  <c:v>37461</c:v>
                </c:pt>
                <c:pt idx="370">
                  <c:v>37462</c:v>
                </c:pt>
                <c:pt idx="371">
                  <c:v>37463</c:v>
                </c:pt>
                <c:pt idx="372">
                  <c:v>37465</c:v>
                </c:pt>
                <c:pt idx="373">
                  <c:v>37466</c:v>
                </c:pt>
                <c:pt idx="374">
                  <c:v>37467</c:v>
                </c:pt>
                <c:pt idx="375">
                  <c:v>37468</c:v>
                </c:pt>
                <c:pt idx="376">
                  <c:v>37469</c:v>
                </c:pt>
                <c:pt idx="377">
                  <c:v>37470</c:v>
                </c:pt>
                <c:pt idx="378">
                  <c:v>37472</c:v>
                </c:pt>
                <c:pt idx="379">
                  <c:v>37473</c:v>
                </c:pt>
                <c:pt idx="380">
                  <c:v>37474</c:v>
                </c:pt>
                <c:pt idx="381">
                  <c:v>37475</c:v>
                </c:pt>
                <c:pt idx="382">
                  <c:v>37476</c:v>
                </c:pt>
                <c:pt idx="383">
                  <c:v>37477</c:v>
                </c:pt>
                <c:pt idx="384">
                  <c:v>37479</c:v>
                </c:pt>
                <c:pt idx="385">
                  <c:v>37480</c:v>
                </c:pt>
                <c:pt idx="386">
                  <c:v>37481</c:v>
                </c:pt>
                <c:pt idx="387">
                  <c:v>37482</c:v>
                </c:pt>
                <c:pt idx="388">
                  <c:v>37483</c:v>
                </c:pt>
                <c:pt idx="389">
                  <c:v>37484</c:v>
                </c:pt>
                <c:pt idx="390">
                  <c:v>37486</c:v>
                </c:pt>
                <c:pt idx="391">
                  <c:v>37487</c:v>
                </c:pt>
                <c:pt idx="392">
                  <c:v>37488</c:v>
                </c:pt>
                <c:pt idx="393">
                  <c:v>37489</c:v>
                </c:pt>
                <c:pt idx="394">
                  <c:v>37490</c:v>
                </c:pt>
                <c:pt idx="395">
                  <c:v>37491</c:v>
                </c:pt>
                <c:pt idx="396">
                  <c:v>37493</c:v>
                </c:pt>
                <c:pt idx="397">
                  <c:v>37494</c:v>
                </c:pt>
                <c:pt idx="398">
                  <c:v>37495</c:v>
                </c:pt>
                <c:pt idx="399">
                  <c:v>37496</c:v>
                </c:pt>
                <c:pt idx="400">
                  <c:v>37497</c:v>
                </c:pt>
                <c:pt idx="401">
                  <c:v>37498</c:v>
                </c:pt>
                <c:pt idx="402">
                  <c:v>37500</c:v>
                </c:pt>
                <c:pt idx="403">
                  <c:v>37501</c:v>
                </c:pt>
                <c:pt idx="404">
                  <c:v>37502</c:v>
                </c:pt>
                <c:pt idx="405">
                  <c:v>37503</c:v>
                </c:pt>
                <c:pt idx="406">
                  <c:v>37504</c:v>
                </c:pt>
                <c:pt idx="407">
                  <c:v>37505</c:v>
                </c:pt>
                <c:pt idx="408">
                  <c:v>37507</c:v>
                </c:pt>
                <c:pt idx="409">
                  <c:v>37508</c:v>
                </c:pt>
                <c:pt idx="410">
                  <c:v>37509</c:v>
                </c:pt>
                <c:pt idx="411">
                  <c:v>37510</c:v>
                </c:pt>
                <c:pt idx="412">
                  <c:v>37511</c:v>
                </c:pt>
                <c:pt idx="413">
                  <c:v>37512</c:v>
                </c:pt>
                <c:pt idx="414">
                  <c:v>37514</c:v>
                </c:pt>
                <c:pt idx="415">
                  <c:v>37515</c:v>
                </c:pt>
                <c:pt idx="416">
                  <c:v>37516</c:v>
                </c:pt>
                <c:pt idx="417">
                  <c:v>37517</c:v>
                </c:pt>
                <c:pt idx="418">
                  <c:v>37518</c:v>
                </c:pt>
                <c:pt idx="419">
                  <c:v>37519</c:v>
                </c:pt>
                <c:pt idx="420">
                  <c:v>37521</c:v>
                </c:pt>
                <c:pt idx="421">
                  <c:v>37522</c:v>
                </c:pt>
                <c:pt idx="422">
                  <c:v>37523</c:v>
                </c:pt>
                <c:pt idx="423">
                  <c:v>37524</c:v>
                </c:pt>
                <c:pt idx="424">
                  <c:v>37525</c:v>
                </c:pt>
                <c:pt idx="425">
                  <c:v>37526</c:v>
                </c:pt>
                <c:pt idx="426">
                  <c:v>37528</c:v>
                </c:pt>
                <c:pt idx="427">
                  <c:v>37529</c:v>
                </c:pt>
                <c:pt idx="428">
                  <c:v>37530</c:v>
                </c:pt>
                <c:pt idx="429">
                  <c:v>37531</c:v>
                </c:pt>
                <c:pt idx="430">
                  <c:v>37532</c:v>
                </c:pt>
                <c:pt idx="431">
                  <c:v>37533</c:v>
                </c:pt>
                <c:pt idx="432">
                  <c:v>37535</c:v>
                </c:pt>
                <c:pt idx="433">
                  <c:v>37536</c:v>
                </c:pt>
                <c:pt idx="434">
                  <c:v>37537</c:v>
                </c:pt>
                <c:pt idx="435">
                  <c:v>37538</c:v>
                </c:pt>
                <c:pt idx="436">
                  <c:v>37539</c:v>
                </c:pt>
                <c:pt idx="437">
                  <c:v>37540</c:v>
                </c:pt>
                <c:pt idx="438">
                  <c:v>37542</c:v>
                </c:pt>
                <c:pt idx="439">
                  <c:v>37543</c:v>
                </c:pt>
                <c:pt idx="440">
                  <c:v>37544</c:v>
                </c:pt>
                <c:pt idx="441">
                  <c:v>37545</c:v>
                </c:pt>
                <c:pt idx="442">
                  <c:v>37546</c:v>
                </c:pt>
                <c:pt idx="443">
                  <c:v>37547</c:v>
                </c:pt>
                <c:pt idx="444">
                  <c:v>37549</c:v>
                </c:pt>
                <c:pt idx="445">
                  <c:v>37550</c:v>
                </c:pt>
                <c:pt idx="446">
                  <c:v>37551</c:v>
                </c:pt>
                <c:pt idx="447">
                  <c:v>37552</c:v>
                </c:pt>
                <c:pt idx="448">
                  <c:v>37553</c:v>
                </c:pt>
                <c:pt idx="449">
                  <c:v>37554</c:v>
                </c:pt>
                <c:pt idx="450">
                  <c:v>37556</c:v>
                </c:pt>
                <c:pt idx="451">
                  <c:v>37557</c:v>
                </c:pt>
                <c:pt idx="452">
                  <c:v>37558</c:v>
                </c:pt>
                <c:pt idx="453">
                  <c:v>37559</c:v>
                </c:pt>
                <c:pt idx="454">
                  <c:v>37560</c:v>
                </c:pt>
                <c:pt idx="455">
                  <c:v>37561</c:v>
                </c:pt>
                <c:pt idx="456">
                  <c:v>37563</c:v>
                </c:pt>
                <c:pt idx="457">
                  <c:v>37564</c:v>
                </c:pt>
                <c:pt idx="458">
                  <c:v>37565</c:v>
                </c:pt>
                <c:pt idx="459">
                  <c:v>37566</c:v>
                </c:pt>
                <c:pt idx="460">
                  <c:v>37567</c:v>
                </c:pt>
                <c:pt idx="461">
                  <c:v>37568</c:v>
                </c:pt>
                <c:pt idx="462">
                  <c:v>37570</c:v>
                </c:pt>
                <c:pt idx="463">
                  <c:v>37571</c:v>
                </c:pt>
                <c:pt idx="464">
                  <c:v>37572</c:v>
                </c:pt>
                <c:pt idx="465">
                  <c:v>37573</c:v>
                </c:pt>
                <c:pt idx="466">
                  <c:v>37574</c:v>
                </c:pt>
                <c:pt idx="467">
                  <c:v>37575</c:v>
                </c:pt>
                <c:pt idx="468">
                  <c:v>37577</c:v>
                </c:pt>
                <c:pt idx="469">
                  <c:v>37578</c:v>
                </c:pt>
                <c:pt idx="470">
                  <c:v>37579</c:v>
                </c:pt>
                <c:pt idx="471">
                  <c:v>37580</c:v>
                </c:pt>
                <c:pt idx="472">
                  <c:v>37581</c:v>
                </c:pt>
                <c:pt idx="473">
                  <c:v>37582</c:v>
                </c:pt>
                <c:pt idx="474">
                  <c:v>37584</c:v>
                </c:pt>
                <c:pt idx="475">
                  <c:v>37585</c:v>
                </c:pt>
                <c:pt idx="476">
                  <c:v>37586</c:v>
                </c:pt>
                <c:pt idx="477">
                  <c:v>37587</c:v>
                </c:pt>
                <c:pt idx="478">
                  <c:v>37588</c:v>
                </c:pt>
                <c:pt idx="479">
                  <c:v>37589</c:v>
                </c:pt>
                <c:pt idx="480">
                  <c:v>37591</c:v>
                </c:pt>
                <c:pt idx="481">
                  <c:v>37592</c:v>
                </c:pt>
                <c:pt idx="482">
                  <c:v>37593</c:v>
                </c:pt>
                <c:pt idx="483">
                  <c:v>37594</c:v>
                </c:pt>
                <c:pt idx="484">
                  <c:v>37595</c:v>
                </c:pt>
                <c:pt idx="485">
                  <c:v>37596</c:v>
                </c:pt>
                <c:pt idx="486">
                  <c:v>37598</c:v>
                </c:pt>
                <c:pt idx="487">
                  <c:v>37599</c:v>
                </c:pt>
                <c:pt idx="488">
                  <c:v>37600</c:v>
                </c:pt>
                <c:pt idx="489">
                  <c:v>37601</c:v>
                </c:pt>
                <c:pt idx="490">
                  <c:v>37602</c:v>
                </c:pt>
                <c:pt idx="491">
                  <c:v>37603</c:v>
                </c:pt>
                <c:pt idx="492">
                  <c:v>37605</c:v>
                </c:pt>
                <c:pt idx="493">
                  <c:v>37606</c:v>
                </c:pt>
                <c:pt idx="494">
                  <c:v>37607</c:v>
                </c:pt>
                <c:pt idx="495">
                  <c:v>37608</c:v>
                </c:pt>
                <c:pt idx="496">
                  <c:v>37609</c:v>
                </c:pt>
                <c:pt idx="497">
                  <c:v>37610</c:v>
                </c:pt>
                <c:pt idx="498">
                  <c:v>37612</c:v>
                </c:pt>
                <c:pt idx="499">
                  <c:v>37613</c:v>
                </c:pt>
                <c:pt idx="500">
                  <c:v>37614</c:v>
                </c:pt>
                <c:pt idx="501">
                  <c:v>37615</c:v>
                </c:pt>
                <c:pt idx="502">
                  <c:v>37616</c:v>
                </c:pt>
                <c:pt idx="503">
                  <c:v>37617</c:v>
                </c:pt>
                <c:pt idx="504">
                  <c:v>37619</c:v>
                </c:pt>
                <c:pt idx="505">
                  <c:v>37620</c:v>
                </c:pt>
                <c:pt idx="506">
                  <c:v>37621</c:v>
                </c:pt>
                <c:pt idx="507">
                  <c:v>37622</c:v>
                </c:pt>
                <c:pt idx="508">
                  <c:v>37623</c:v>
                </c:pt>
                <c:pt idx="509">
                  <c:v>37624</c:v>
                </c:pt>
                <c:pt idx="510">
                  <c:v>37626</c:v>
                </c:pt>
                <c:pt idx="511">
                  <c:v>37627</c:v>
                </c:pt>
                <c:pt idx="512">
                  <c:v>37628</c:v>
                </c:pt>
                <c:pt idx="513">
                  <c:v>37629</c:v>
                </c:pt>
                <c:pt idx="514">
                  <c:v>37630</c:v>
                </c:pt>
                <c:pt idx="515">
                  <c:v>37631</c:v>
                </c:pt>
                <c:pt idx="516">
                  <c:v>37633</c:v>
                </c:pt>
                <c:pt idx="517">
                  <c:v>37634</c:v>
                </c:pt>
                <c:pt idx="518">
                  <c:v>37635</c:v>
                </c:pt>
                <c:pt idx="519">
                  <c:v>37636</c:v>
                </c:pt>
                <c:pt idx="520">
                  <c:v>37637</c:v>
                </c:pt>
                <c:pt idx="521">
                  <c:v>37638</c:v>
                </c:pt>
                <c:pt idx="522">
                  <c:v>37640</c:v>
                </c:pt>
                <c:pt idx="523">
                  <c:v>37641</c:v>
                </c:pt>
                <c:pt idx="524">
                  <c:v>37642</c:v>
                </c:pt>
                <c:pt idx="525">
                  <c:v>37643</c:v>
                </c:pt>
                <c:pt idx="526">
                  <c:v>37644</c:v>
                </c:pt>
                <c:pt idx="527">
                  <c:v>37645</c:v>
                </c:pt>
                <c:pt idx="528">
                  <c:v>37647</c:v>
                </c:pt>
                <c:pt idx="529">
                  <c:v>37648</c:v>
                </c:pt>
                <c:pt idx="530">
                  <c:v>37649</c:v>
                </c:pt>
                <c:pt idx="531">
                  <c:v>37650</c:v>
                </c:pt>
                <c:pt idx="532">
                  <c:v>37651</c:v>
                </c:pt>
                <c:pt idx="533">
                  <c:v>37652</c:v>
                </c:pt>
                <c:pt idx="534">
                  <c:v>37654</c:v>
                </c:pt>
                <c:pt idx="535">
                  <c:v>37655</c:v>
                </c:pt>
                <c:pt idx="536">
                  <c:v>37656</c:v>
                </c:pt>
                <c:pt idx="537">
                  <c:v>37657</c:v>
                </c:pt>
                <c:pt idx="538">
                  <c:v>37658</c:v>
                </c:pt>
                <c:pt idx="539">
                  <c:v>37659</c:v>
                </c:pt>
                <c:pt idx="540">
                  <c:v>37661</c:v>
                </c:pt>
                <c:pt idx="541">
                  <c:v>37662</c:v>
                </c:pt>
                <c:pt idx="542">
                  <c:v>37663</c:v>
                </c:pt>
                <c:pt idx="543">
                  <c:v>37664</c:v>
                </c:pt>
                <c:pt idx="544">
                  <c:v>37665</c:v>
                </c:pt>
                <c:pt idx="545">
                  <c:v>37666</c:v>
                </c:pt>
                <c:pt idx="546">
                  <c:v>37668</c:v>
                </c:pt>
                <c:pt idx="547">
                  <c:v>37669</c:v>
                </c:pt>
                <c:pt idx="548">
                  <c:v>37670</c:v>
                </c:pt>
                <c:pt idx="549">
                  <c:v>37671</c:v>
                </c:pt>
                <c:pt idx="550">
                  <c:v>37672</c:v>
                </c:pt>
                <c:pt idx="551">
                  <c:v>37673</c:v>
                </c:pt>
                <c:pt idx="552">
                  <c:v>37675</c:v>
                </c:pt>
                <c:pt idx="553">
                  <c:v>37676</c:v>
                </c:pt>
                <c:pt idx="554">
                  <c:v>37677</c:v>
                </c:pt>
                <c:pt idx="555">
                  <c:v>37678</c:v>
                </c:pt>
                <c:pt idx="556">
                  <c:v>37679</c:v>
                </c:pt>
                <c:pt idx="557">
                  <c:v>37680</c:v>
                </c:pt>
                <c:pt idx="558">
                  <c:v>37682</c:v>
                </c:pt>
                <c:pt idx="559">
                  <c:v>37683</c:v>
                </c:pt>
                <c:pt idx="560">
                  <c:v>37684</c:v>
                </c:pt>
                <c:pt idx="561">
                  <c:v>37685</c:v>
                </c:pt>
                <c:pt idx="562">
                  <c:v>37686</c:v>
                </c:pt>
                <c:pt idx="563">
                  <c:v>37687</c:v>
                </c:pt>
                <c:pt idx="564">
                  <c:v>37689</c:v>
                </c:pt>
                <c:pt idx="565">
                  <c:v>37690</c:v>
                </c:pt>
                <c:pt idx="566">
                  <c:v>37691</c:v>
                </c:pt>
                <c:pt idx="567">
                  <c:v>37692</c:v>
                </c:pt>
                <c:pt idx="568">
                  <c:v>37693</c:v>
                </c:pt>
                <c:pt idx="569">
                  <c:v>37694</c:v>
                </c:pt>
                <c:pt idx="570">
                  <c:v>37696</c:v>
                </c:pt>
                <c:pt idx="571">
                  <c:v>37697</c:v>
                </c:pt>
                <c:pt idx="572">
                  <c:v>37698</c:v>
                </c:pt>
                <c:pt idx="573">
                  <c:v>37699</c:v>
                </c:pt>
                <c:pt idx="574">
                  <c:v>37700</c:v>
                </c:pt>
                <c:pt idx="575">
                  <c:v>37701</c:v>
                </c:pt>
                <c:pt idx="576">
                  <c:v>37703</c:v>
                </c:pt>
                <c:pt idx="577">
                  <c:v>37704</c:v>
                </c:pt>
                <c:pt idx="578">
                  <c:v>37705</c:v>
                </c:pt>
                <c:pt idx="579">
                  <c:v>37706</c:v>
                </c:pt>
                <c:pt idx="580">
                  <c:v>37707</c:v>
                </c:pt>
                <c:pt idx="581">
                  <c:v>37708</c:v>
                </c:pt>
                <c:pt idx="582">
                  <c:v>37710</c:v>
                </c:pt>
                <c:pt idx="583">
                  <c:v>37711</c:v>
                </c:pt>
                <c:pt idx="584">
                  <c:v>37712</c:v>
                </c:pt>
                <c:pt idx="585">
                  <c:v>37713</c:v>
                </c:pt>
                <c:pt idx="586">
                  <c:v>37714</c:v>
                </c:pt>
                <c:pt idx="587">
                  <c:v>37715</c:v>
                </c:pt>
                <c:pt idx="588">
                  <c:v>37717</c:v>
                </c:pt>
                <c:pt idx="589">
                  <c:v>37718</c:v>
                </c:pt>
                <c:pt idx="590">
                  <c:v>37719</c:v>
                </c:pt>
                <c:pt idx="591">
                  <c:v>37720</c:v>
                </c:pt>
                <c:pt idx="592">
                  <c:v>37721</c:v>
                </c:pt>
                <c:pt idx="593">
                  <c:v>37722</c:v>
                </c:pt>
                <c:pt idx="594">
                  <c:v>37724</c:v>
                </c:pt>
                <c:pt idx="595">
                  <c:v>37725</c:v>
                </c:pt>
                <c:pt idx="596">
                  <c:v>37726</c:v>
                </c:pt>
                <c:pt idx="597">
                  <c:v>37727</c:v>
                </c:pt>
                <c:pt idx="598">
                  <c:v>37728</c:v>
                </c:pt>
                <c:pt idx="599">
                  <c:v>37729</c:v>
                </c:pt>
                <c:pt idx="600">
                  <c:v>37731</c:v>
                </c:pt>
                <c:pt idx="601">
                  <c:v>37732</c:v>
                </c:pt>
                <c:pt idx="602">
                  <c:v>37733</c:v>
                </c:pt>
                <c:pt idx="603">
                  <c:v>37734</c:v>
                </c:pt>
                <c:pt idx="604">
                  <c:v>37735</c:v>
                </c:pt>
                <c:pt idx="605">
                  <c:v>37736</c:v>
                </c:pt>
                <c:pt idx="606">
                  <c:v>37738</c:v>
                </c:pt>
                <c:pt idx="607">
                  <c:v>37739</c:v>
                </c:pt>
                <c:pt idx="608">
                  <c:v>37740</c:v>
                </c:pt>
                <c:pt idx="609">
                  <c:v>37741</c:v>
                </c:pt>
                <c:pt idx="610">
                  <c:v>37742</c:v>
                </c:pt>
                <c:pt idx="611">
                  <c:v>37743</c:v>
                </c:pt>
                <c:pt idx="612">
                  <c:v>37745</c:v>
                </c:pt>
                <c:pt idx="613">
                  <c:v>37746</c:v>
                </c:pt>
                <c:pt idx="614">
                  <c:v>37747</c:v>
                </c:pt>
                <c:pt idx="615">
                  <c:v>37748</c:v>
                </c:pt>
                <c:pt idx="616">
                  <c:v>37749</c:v>
                </c:pt>
                <c:pt idx="617">
                  <c:v>37750</c:v>
                </c:pt>
                <c:pt idx="618">
                  <c:v>37752</c:v>
                </c:pt>
                <c:pt idx="619">
                  <c:v>37753</c:v>
                </c:pt>
                <c:pt idx="620">
                  <c:v>37754</c:v>
                </c:pt>
                <c:pt idx="621">
                  <c:v>37755</c:v>
                </c:pt>
                <c:pt idx="622">
                  <c:v>37756</c:v>
                </c:pt>
                <c:pt idx="623">
                  <c:v>37757</c:v>
                </c:pt>
                <c:pt idx="624">
                  <c:v>37759</c:v>
                </c:pt>
                <c:pt idx="625">
                  <c:v>37760</c:v>
                </c:pt>
                <c:pt idx="626">
                  <c:v>37761</c:v>
                </c:pt>
                <c:pt idx="627">
                  <c:v>37762</c:v>
                </c:pt>
                <c:pt idx="628">
                  <c:v>37763</c:v>
                </c:pt>
                <c:pt idx="629">
                  <c:v>37764</c:v>
                </c:pt>
                <c:pt idx="630">
                  <c:v>37766</c:v>
                </c:pt>
                <c:pt idx="631">
                  <c:v>37767</c:v>
                </c:pt>
                <c:pt idx="632">
                  <c:v>37768</c:v>
                </c:pt>
                <c:pt idx="633">
                  <c:v>37769</c:v>
                </c:pt>
                <c:pt idx="634">
                  <c:v>37770</c:v>
                </c:pt>
                <c:pt idx="635">
                  <c:v>37771</c:v>
                </c:pt>
                <c:pt idx="636">
                  <c:v>37773</c:v>
                </c:pt>
                <c:pt idx="637">
                  <c:v>37774</c:v>
                </c:pt>
                <c:pt idx="638">
                  <c:v>37775</c:v>
                </c:pt>
                <c:pt idx="639">
                  <c:v>37776</c:v>
                </c:pt>
                <c:pt idx="640">
                  <c:v>37777</c:v>
                </c:pt>
                <c:pt idx="641">
                  <c:v>37778</c:v>
                </c:pt>
                <c:pt idx="642">
                  <c:v>37780</c:v>
                </c:pt>
                <c:pt idx="643">
                  <c:v>37781</c:v>
                </c:pt>
                <c:pt idx="644">
                  <c:v>37782</c:v>
                </c:pt>
                <c:pt idx="645">
                  <c:v>37783</c:v>
                </c:pt>
                <c:pt idx="646">
                  <c:v>37784</c:v>
                </c:pt>
                <c:pt idx="647">
                  <c:v>37785</c:v>
                </c:pt>
                <c:pt idx="648">
                  <c:v>37787</c:v>
                </c:pt>
                <c:pt idx="649">
                  <c:v>37788</c:v>
                </c:pt>
                <c:pt idx="650">
                  <c:v>37789</c:v>
                </c:pt>
                <c:pt idx="651">
                  <c:v>37790</c:v>
                </c:pt>
                <c:pt idx="652">
                  <c:v>37791</c:v>
                </c:pt>
                <c:pt idx="653">
                  <c:v>37792</c:v>
                </c:pt>
                <c:pt idx="654">
                  <c:v>37794</c:v>
                </c:pt>
                <c:pt idx="655">
                  <c:v>37795</c:v>
                </c:pt>
                <c:pt idx="656">
                  <c:v>37796</c:v>
                </c:pt>
                <c:pt idx="657">
                  <c:v>37797</c:v>
                </c:pt>
                <c:pt idx="658">
                  <c:v>37798</c:v>
                </c:pt>
                <c:pt idx="659">
                  <c:v>37799</c:v>
                </c:pt>
                <c:pt idx="660">
                  <c:v>37801</c:v>
                </c:pt>
                <c:pt idx="661">
                  <c:v>37802</c:v>
                </c:pt>
                <c:pt idx="662">
                  <c:v>37803</c:v>
                </c:pt>
                <c:pt idx="663">
                  <c:v>37804</c:v>
                </c:pt>
                <c:pt idx="664">
                  <c:v>37805</c:v>
                </c:pt>
                <c:pt idx="665">
                  <c:v>37806</c:v>
                </c:pt>
                <c:pt idx="666">
                  <c:v>37808</c:v>
                </c:pt>
                <c:pt idx="667">
                  <c:v>37809</c:v>
                </c:pt>
                <c:pt idx="668">
                  <c:v>37810</c:v>
                </c:pt>
                <c:pt idx="669">
                  <c:v>37811</c:v>
                </c:pt>
                <c:pt idx="670">
                  <c:v>37812</c:v>
                </c:pt>
                <c:pt idx="671">
                  <c:v>37813</c:v>
                </c:pt>
                <c:pt idx="672">
                  <c:v>37815</c:v>
                </c:pt>
                <c:pt idx="673">
                  <c:v>37816</c:v>
                </c:pt>
                <c:pt idx="674">
                  <c:v>37817</c:v>
                </c:pt>
                <c:pt idx="675">
                  <c:v>37818</c:v>
                </c:pt>
                <c:pt idx="676">
                  <c:v>37819</c:v>
                </c:pt>
                <c:pt idx="677">
                  <c:v>37820</c:v>
                </c:pt>
                <c:pt idx="678">
                  <c:v>37822</c:v>
                </c:pt>
                <c:pt idx="679">
                  <c:v>37823</c:v>
                </c:pt>
                <c:pt idx="680">
                  <c:v>37824</c:v>
                </c:pt>
                <c:pt idx="681">
                  <c:v>37825</c:v>
                </c:pt>
                <c:pt idx="682">
                  <c:v>37826</c:v>
                </c:pt>
                <c:pt idx="683">
                  <c:v>37827</c:v>
                </c:pt>
                <c:pt idx="684">
                  <c:v>37829</c:v>
                </c:pt>
                <c:pt idx="685">
                  <c:v>37830</c:v>
                </c:pt>
                <c:pt idx="686">
                  <c:v>37831</c:v>
                </c:pt>
                <c:pt idx="687">
                  <c:v>37832</c:v>
                </c:pt>
                <c:pt idx="688">
                  <c:v>37833</c:v>
                </c:pt>
                <c:pt idx="689">
                  <c:v>37834</c:v>
                </c:pt>
                <c:pt idx="690">
                  <c:v>37836</c:v>
                </c:pt>
                <c:pt idx="691">
                  <c:v>37837</c:v>
                </c:pt>
                <c:pt idx="692">
                  <c:v>37838</c:v>
                </c:pt>
                <c:pt idx="693">
                  <c:v>37839</c:v>
                </c:pt>
                <c:pt idx="694">
                  <c:v>37840</c:v>
                </c:pt>
                <c:pt idx="695">
                  <c:v>37841</c:v>
                </c:pt>
                <c:pt idx="696">
                  <c:v>37843</c:v>
                </c:pt>
                <c:pt idx="697">
                  <c:v>37844</c:v>
                </c:pt>
                <c:pt idx="698">
                  <c:v>37845</c:v>
                </c:pt>
                <c:pt idx="699">
                  <c:v>37846</c:v>
                </c:pt>
                <c:pt idx="700">
                  <c:v>37847</c:v>
                </c:pt>
                <c:pt idx="701">
                  <c:v>37848</c:v>
                </c:pt>
                <c:pt idx="702">
                  <c:v>37850</c:v>
                </c:pt>
                <c:pt idx="703">
                  <c:v>37851</c:v>
                </c:pt>
                <c:pt idx="704">
                  <c:v>37852</c:v>
                </c:pt>
                <c:pt idx="705">
                  <c:v>37853</c:v>
                </c:pt>
                <c:pt idx="706">
                  <c:v>37854</c:v>
                </c:pt>
                <c:pt idx="707">
                  <c:v>37855</c:v>
                </c:pt>
                <c:pt idx="708">
                  <c:v>37857</c:v>
                </c:pt>
                <c:pt idx="709">
                  <c:v>37858</c:v>
                </c:pt>
                <c:pt idx="710">
                  <c:v>37859</c:v>
                </c:pt>
                <c:pt idx="711">
                  <c:v>37860</c:v>
                </c:pt>
                <c:pt idx="712">
                  <c:v>37861</c:v>
                </c:pt>
                <c:pt idx="713">
                  <c:v>37862</c:v>
                </c:pt>
                <c:pt idx="714">
                  <c:v>37864</c:v>
                </c:pt>
                <c:pt idx="715">
                  <c:v>37865</c:v>
                </c:pt>
                <c:pt idx="716">
                  <c:v>37866</c:v>
                </c:pt>
                <c:pt idx="717">
                  <c:v>37867</c:v>
                </c:pt>
                <c:pt idx="718">
                  <c:v>37868</c:v>
                </c:pt>
                <c:pt idx="719">
                  <c:v>37869</c:v>
                </c:pt>
                <c:pt idx="720">
                  <c:v>37871</c:v>
                </c:pt>
                <c:pt idx="721">
                  <c:v>37872</c:v>
                </c:pt>
                <c:pt idx="722">
                  <c:v>37873</c:v>
                </c:pt>
                <c:pt idx="723">
                  <c:v>37874</c:v>
                </c:pt>
                <c:pt idx="724">
                  <c:v>37875</c:v>
                </c:pt>
                <c:pt idx="725">
                  <c:v>37876</c:v>
                </c:pt>
                <c:pt idx="726">
                  <c:v>37878</c:v>
                </c:pt>
                <c:pt idx="727">
                  <c:v>37879</c:v>
                </c:pt>
                <c:pt idx="728">
                  <c:v>37880</c:v>
                </c:pt>
                <c:pt idx="729">
                  <c:v>37881</c:v>
                </c:pt>
                <c:pt idx="730">
                  <c:v>37882</c:v>
                </c:pt>
                <c:pt idx="731">
                  <c:v>37883</c:v>
                </c:pt>
                <c:pt idx="732">
                  <c:v>37885</c:v>
                </c:pt>
                <c:pt idx="733">
                  <c:v>37886</c:v>
                </c:pt>
                <c:pt idx="734">
                  <c:v>37887</c:v>
                </c:pt>
                <c:pt idx="735">
                  <c:v>37888</c:v>
                </c:pt>
                <c:pt idx="736">
                  <c:v>37889</c:v>
                </c:pt>
                <c:pt idx="737">
                  <c:v>37890</c:v>
                </c:pt>
                <c:pt idx="738">
                  <c:v>37892</c:v>
                </c:pt>
                <c:pt idx="739">
                  <c:v>37893</c:v>
                </c:pt>
                <c:pt idx="740">
                  <c:v>37894</c:v>
                </c:pt>
                <c:pt idx="741">
                  <c:v>37895</c:v>
                </c:pt>
                <c:pt idx="742">
                  <c:v>37896</c:v>
                </c:pt>
                <c:pt idx="743">
                  <c:v>37897</c:v>
                </c:pt>
                <c:pt idx="744">
                  <c:v>37899</c:v>
                </c:pt>
                <c:pt idx="745">
                  <c:v>37900</c:v>
                </c:pt>
                <c:pt idx="746">
                  <c:v>37901</c:v>
                </c:pt>
                <c:pt idx="747">
                  <c:v>37902</c:v>
                </c:pt>
                <c:pt idx="748">
                  <c:v>37903</c:v>
                </c:pt>
                <c:pt idx="749">
                  <c:v>37904</c:v>
                </c:pt>
                <c:pt idx="750">
                  <c:v>37906</c:v>
                </c:pt>
                <c:pt idx="751">
                  <c:v>37907</c:v>
                </c:pt>
                <c:pt idx="752">
                  <c:v>37908</c:v>
                </c:pt>
                <c:pt idx="753">
                  <c:v>37909</c:v>
                </c:pt>
                <c:pt idx="754">
                  <c:v>37910</c:v>
                </c:pt>
                <c:pt idx="755">
                  <c:v>37911</c:v>
                </c:pt>
                <c:pt idx="756">
                  <c:v>37913</c:v>
                </c:pt>
                <c:pt idx="757">
                  <c:v>37914</c:v>
                </c:pt>
                <c:pt idx="758">
                  <c:v>37915</c:v>
                </c:pt>
                <c:pt idx="759">
                  <c:v>37916</c:v>
                </c:pt>
                <c:pt idx="760">
                  <c:v>37917</c:v>
                </c:pt>
                <c:pt idx="761">
                  <c:v>37918</c:v>
                </c:pt>
                <c:pt idx="762">
                  <c:v>37920</c:v>
                </c:pt>
                <c:pt idx="763">
                  <c:v>37921</c:v>
                </c:pt>
                <c:pt idx="764">
                  <c:v>37922</c:v>
                </c:pt>
                <c:pt idx="765">
                  <c:v>37923</c:v>
                </c:pt>
                <c:pt idx="766">
                  <c:v>37924</c:v>
                </c:pt>
                <c:pt idx="767">
                  <c:v>37925</c:v>
                </c:pt>
                <c:pt idx="768">
                  <c:v>37927</c:v>
                </c:pt>
                <c:pt idx="769">
                  <c:v>37928</c:v>
                </c:pt>
                <c:pt idx="770">
                  <c:v>37929</c:v>
                </c:pt>
                <c:pt idx="771">
                  <c:v>37930</c:v>
                </c:pt>
                <c:pt idx="772">
                  <c:v>37931</c:v>
                </c:pt>
                <c:pt idx="773">
                  <c:v>37932</c:v>
                </c:pt>
                <c:pt idx="774">
                  <c:v>37934</c:v>
                </c:pt>
                <c:pt idx="775">
                  <c:v>37935</c:v>
                </c:pt>
                <c:pt idx="776">
                  <c:v>37936</c:v>
                </c:pt>
                <c:pt idx="777">
                  <c:v>37937</c:v>
                </c:pt>
                <c:pt idx="778">
                  <c:v>37938</c:v>
                </c:pt>
                <c:pt idx="779">
                  <c:v>37939</c:v>
                </c:pt>
                <c:pt idx="780">
                  <c:v>37941</c:v>
                </c:pt>
                <c:pt idx="781">
                  <c:v>37942</c:v>
                </c:pt>
                <c:pt idx="782">
                  <c:v>37943</c:v>
                </c:pt>
                <c:pt idx="783">
                  <c:v>37944</c:v>
                </c:pt>
                <c:pt idx="784">
                  <c:v>37945</c:v>
                </c:pt>
                <c:pt idx="785">
                  <c:v>37946</c:v>
                </c:pt>
                <c:pt idx="786">
                  <c:v>37948</c:v>
                </c:pt>
                <c:pt idx="787">
                  <c:v>37949</c:v>
                </c:pt>
                <c:pt idx="788">
                  <c:v>37950</c:v>
                </c:pt>
                <c:pt idx="789">
                  <c:v>37951</c:v>
                </c:pt>
                <c:pt idx="790">
                  <c:v>37952</c:v>
                </c:pt>
                <c:pt idx="791">
                  <c:v>37953</c:v>
                </c:pt>
                <c:pt idx="792">
                  <c:v>37955</c:v>
                </c:pt>
                <c:pt idx="793">
                  <c:v>37956</c:v>
                </c:pt>
                <c:pt idx="794">
                  <c:v>37957</c:v>
                </c:pt>
                <c:pt idx="795">
                  <c:v>37958</c:v>
                </c:pt>
                <c:pt idx="796">
                  <c:v>37959</c:v>
                </c:pt>
                <c:pt idx="797">
                  <c:v>37960</c:v>
                </c:pt>
                <c:pt idx="798">
                  <c:v>37962</c:v>
                </c:pt>
                <c:pt idx="799">
                  <c:v>37963</c:v>
                </c:pt>
                <c:pt idx="800">
                  <c:v>37964</c:v>
                </c:pt>
                <c:pt idx="801">
                  <c:v>37965</c:v>
                </c:pt>
                <c:pt idx="802">
                  <c:v>37966</c:v>
                </c:pt>
                <c:pt idx="803">
                  <c:v>37967</c:v>
                </c:pt>
                <c:pt idx="804">
                  <c:v>37969</c:v>
                </c:pt>
                <c:pt idx="805">
                  <c:v>37970</c:v>
                </c:pt>
                <c:pt idx="806">
                  <c:v>37971</c:v>
                </c:pt>
                <c:pt idx="807">
                  <c:v>37972</c:v>
                </c:pt>
                <c:pt idx="808">
                  <c:v>37973</c:v>
                </c:pt>
                <c:pt idx="809">
                  <c:v>37974</c:v>
                </c:pt>
                <c:pt idx="810">
                  <c:v>37976</c:v>
                </c:pt>
                <c:pt idx="811">
                  <c:v>37977</c:v>
                </c:pt>
                <c:pt idx="812">
                  <c:v>37978</c:v>
                </c:pt>
                <c:pt idx="813">
                  <c:v>37979</c:v>
                </c:pt>
                <c:pt idx="814">
                  <c:v>37980</c:v>
                </c:pt>
                <c:pt idx="815">
                  <c:v>37981</c:v>
                </c:pt>
                <c:pt idx="816">
                  <c:v>37983</c:v>
                </c:pt>
                <c:pt idx="817">
                  <c:v>37984</c:v>
                </c:pt>
                <c:pt idx="818">
                  <c:v>37985</c:v>
                </c:pt>
                <c:pt idx="819">
                  <c:v>37986</c:v>
                </c:pt>
                <c:pt idx="820">
                  <c:v>37987</c:v>
                </c:pt>
                <c:pt idx="821">
                  <c:v>37988</c:v>
                </c:pt>
                <c:pt idx="822">
                  <c:v>37990</c:v>
                </c:pt>
                <c:pt idx="823">
                  <c:v>37991</c:v>
                </c:pt>
                <c:pt idx="824">
                  <c:v>37992</c:v>
                </c:pt>
                <c:pt idx="825">
                  <c:v>37993</c:v>
                </c:pt>
                <c:pt idx="826">
                  <c:v>37994</c:v>
                </c:pt>
                <c:pt idx="827">
                  <c:v>37995</c:v>
                </c:pt>
                <c:pt idx="828">
                  <c:v>37997</c:v>
                </c:pt>
                <c:pt idx="829">
                  <c:v>37998</c:v>
                </c:pt>
                <c:pt idx="830">
                  <c:v>37999</c:v>
                </c:pt>
                <c:pt idx="831">
                  <c:v>38000</c:v>
                </c:pt>
                <c:pt idx="832">
                  <c:v>38001</c:v>
                </c:pt>
                <c:pt idx="833">
                  <c:v>38002</c:v>
                </c:pt>
                <c:pt idx="834">
                  <c:v>38004</c:v>
                </c:pt>
                <c:pt idx="835">
                  <c:v>38005</c:v>
                </c:pt>
                <c:pt idx="836">
                  <c:v>38006</c:v>
                </c:pt>
                <c:pt idx="837">
                  <c:v>38007</c:v>
                </c:pt>
                <c:pt idx="838">
                  <c:v>38008</c:v>
                </c:pt>
                <c:pt idx="839">
                  <c:v>38009</c:v>
                </c:pt>
                <c:pt idx="840">
                  <c:v>38011</c:v>
                </c:pt>
                <c:pt idx="841">
                  <c:v>38012</c:v>
                </c:pt>
                <c:pt idx="842">
                  <c:v>38013</c:v>
                </c:pt>
                <c:pt idx="843">
                  <c:v>38014</c:v>
                </c:pt>
                <c:pt idx="844">
                  <c:v>38015</c:v>
                </c:pt>
                <c:pt idx="845">
                  <c:v>38016</c:v>
                </c:pt>
                <c:pt idx="846">
                  <c:v>38018</c:v>
                </c:pt>
                <c:pt idx="847">
                  <c:v>38019</c:v>
                </c:pt>
                <c:pt idx="848">
                  <c:v>38020</c:v>
                </c:pt>
                <c:pt idx="849">
                  <c:v>38021</c:v>
                </c:pt>
                <c:pt idx="850">
                  <c:v>38022</c:v>
                </c:pt>
                <c:pt idx="851">
                  <c:v>38023</c:v>
                </c:pt>
                <c:pt idx="852">
                  <c:v>38025</c:v>
                </c:pt>
                <c:pt idx="853">
                  <c:v>38026</c:v>
                </c:pt>
                <c:pt idx="854">
                  <c:v>38027</c:v>
                </c:pt>
                <c:pt idx="855">
                  <c:v>38028</c:v>
                </c:pt>
                <c:pt idx="856">
                  <c:v>38029</c:v>
                </c:pt>
                <c:pt idx="857">
                  <c:v>38030</c:v>
                </c:pt>
                <c:pt idx="858">
                  <c:v>38032</c:v>
                </c:pt>
                <c:pt idx="859">
                  <c:v>38033</c:v>
                </c:pt>
                <c:pt idx="860">
                  <c:v>38034</c:v>
                </c:pt>
                <c:pt idx="861">
                  <c:v>38035</c:v>
                </c:pt>
                <c:pt idx="862">
                  <c:v>38036</c:v>
                </c:pt>
                <c:pt idx="863">
                  <c:v>38037</c:v>
                </c:pt>
                <c:pt idx="864">
                  <c:v>38039</c:v>
                </c:pt>
                <c:pt idx="865">
                  <c:v>38040</c:v>
                </c:pt>
                <c:pt idx="866">
                  <c:v>38041</c:v>
                </c:pt>
                <c:pt idx="867">
                  <c:v>38042</c:v>
                </c:pt>
                <c:pt idx="868">
                  <c:v>38043</c:v>
                </c:pt>
                <c:pt idx="869">
                  <c:v>38044</c:v>
                </c:pt>
                <c:pt idx="870">
                  <c:v>38046</c:v>
                </c:pt>
                <c:pt idx="871">
                  <c:v>38047</c:v>
                </c:pt>
                <c:pt idx="872">
                  <c:v>38048</c:v>
                </c:pt>
                <c:pt idx="873">
                  <c:v>38049</c:v>
                </c:pt>
                <c:pt idx="874">
                  <c:v>38050</c:v>
                </c:pt>
                <c:pt idx="875">
                  <c:v>38051</c:v>
                </c:pt>
                <c:pt idx="876">
                  <c:v>38053</c:v>
                </c:pt>
                <c:pt idx="877">
                  <c:v>38054</c:v>
                </c:pt>
                <c:pt idx="878">
                  <c:v>38055</c:v>
                </c:pt>
                <c:pt idx="879">
                  <c:v>38056</c:v>
                </c:pt>
                <c:pt idx="880">
                  <c:v>38057</c:v>
                </c:pt>
                <c:pt idx="881">
                  <c:v>38058</c:v>
                </c:pt>
                <c:pt idx="882">
                  <c:v>38060</c:v>
                </c:pt>
                <c:pt idx="883">
                  <c:v>38061</c:v>
                </c:pt>
                <c:pt idx="884">
                  <c:v>38062</c:v>
                </c:pt>
                <c:pt idx="885">
                  <c:v>38063</c:v>
                </c:pt>
                <c:pt idx="886">
                  <c:v>38064</c:v>
                </c:pt>
                <c:pt idx="887">
                  <c:v>38065</c:v>
                </c:pt>
                <c:pt idx="888">
                  <c:v>38067</c:v>
                </c:pt>
                <c:pt idx="889">
                  <c:v>38068</c:v>
                </c:pt>
                <c:pt idx="890">
                  <c:v>38069</c:v>
                </c:pt>
                <c:pt idx="891">
                  <c:v>38070</c:v>
                </c:pt>
                <c:pt idx="892">
                  <c:v>38071</c:v>
                </c:pt>
                <c:pt idx="893">
                  <c:v>38072</c:v>
                </c:pt>
                <c:pt idx="894">
                  <c:v>38074</c:v>
                </c:pt>
                <c:pt idx="895">
                  <c:v>38075</c:v>
                </c:pt>
                <c:pt idx="896">
                  <c:v>38076</c:v>
                </c:pt>
                <c:pt idx="897">
                  <c:v>38077</c:v>
                </c:pt>
                <c:pt idx="898">
                  <c:v>38078</c:v>
                </c:pt>
                <c:pt idx="899">
                  <c:v>38079</c:v>
                </c:pt>
                <c:pt idx="900">
                  <c:v>38081</c:v>
                </c:pt>
                <c:pt idx="901">
                  <c:v>38082</c:v>
                </c:pt>
                <c:pt idx="902">
                  <c:v>38083</c:v>
                </c:pt>
                <c:pt idx="903">
                  <c:v>38084</c:v>
                </c:pt>
                <c:pt idx="904">
                  <c:v>38085</c:v>
                </c:pt>
                <c:pt idx="905">
                  <c:v>38086</c:v>
                </c:pt>
                <c:pt idx="906">
                  <c:v>38088</c:v>
                </c:pt>
                <c:pt idx="907">
                  <c:v>38089</c:v>
                </c:pt>
                <c:pt idx="908">
                  <c:v>38090</c:v>
                </c:pt>
                <c:pt idx="909">
                  <c:v>38091</c:v>
                </c:pt>
                <c:pt idx="910">
                  <c:v>38092</c:v>
                </c:pt>
                <c:pt idx="911">
                  <c:v>38093</c:v>
                </c:pt>
                <c:pt idx="912">
                  <c:v>38095</c:v>
                </c:pt>
                <c:pt idx="913">
                  <c:v>38096</c:v>
                </c:pt>
                <c:pt idx="914">
                  <c:v>38097</c:v>
                </c:pt>
                <c:pt idx="915">
                  <c:v>38098</c:v>
                </c:pt>
                <c:pt idx="916">
                  <c:v>38099</c:v>
                </c:pt>
                <c:pt idx="917">
                  <c:v>38100</c:v>
                </c:pt>
                <c:pt idx="918">
                  <c:v>38102</c:v>
                </c:pt>
                <c:pt idx="919">
                  <c:v>38103</c:v>
                </c:pt>
                <c:pt idx="920">
                  <c:v>38104</c:v>
                </c:pt>
                <c:pt idx="921">
                  <c:v>38105</c:v>
                </c:pt>
                <c:pt idx="922">
                  <c:v>38106</c:v>
                </c:pt>
                <c:pt idx="923">
                  <c:v>38107</c:v>
                </c:pt>
                <c:pt idx="924">
                  <c:v>38109</c:v>
                </c:pt>
                <c:pt idx="925">
                  <c:v>38110</c:v>
                </c:pt>
                <c:pt idx="926">
                  <c:v>38111</c:v>
                </c:pt>
                <c:pt idx="927">
                  <c:v>38112</c:v>
                </c:pt>
                <c:pt idx="928">
                  <c:v>38113</c:v>
                </c:pt>
                <c:pt idx="929">
                  <c:v>38114</c:v>
                </c:pt>
                <c:pt idx="930">
                  <c:v>38116</c:v>
                </c:pt>
                <c:pt idx="931">
                  <c:v>38117</c:v>
                </c:pt>
                <c:pt idx="932">
                  <c:v>38118</c:v>
                </c:pt>
                <c:pt idx="933">
                  <c:v>38119</c:v>
                </c:pt>
                <c:pt idx="934">
                  <c:v>38120</c:v>
                </c:pt>
                <c:pt idx="935">
                  <c:v>38121</c:v>
                </c:pt>
                <c:pt idx="936">
                  <c:v>38123</c:v>
                </c:pt>
                <c:pt idx="937">
                  <c:v>38124</c:v>
                </c:pt>
                <c:pt idx="938">
                  <c:v>38125</c:v>
                </c:pt>
                <c:pt idx="939">
                  <c:v>38126</c:v>
                </c:pt>
                <c:pt idx="940">
                  <c:v>38127</c:v>
                </c:pt>
                <c:pt idx="941">
                  <c:v>38128</c:v>
                </c:pt>
                <c:pt idx="942">
                  <c:v>38130</c:v>
                </c:pt>
                <c:pt idx="943">
                  <c:v>38131</c:v>
                </c:pt>
                <c:pt idx="944">
                  <c:v>38132</c:v>
                </c:pt>
                <c:pt idx="945">
                  <c:v>38133</c:v>
                </c:pt>
                <c:pt idx="946">
                  <c:v>38134</c:v>
                </c:pt>
                <c:pt idx="947">
                  <c:v>38135</c:v>
                </c:pt>
                <c:pt idx="948">
                  <c:v>38137</c:v>
                </c:pt>
                <c:pt idx="949">
                  <c:v>38138</c:v>
                </c:pt>
                <c:pt idx="950">
                  <c:v>38139</c:v>
                </c:pt>
                <c:pt idx="951">
                  <c:v>38140</c:v>
                </c:pt>
                <c:pt idx="952">
                  <c:v>38141</c:v>
                </c:pt>
                <c:pt idx="953">
                  <c:v>38142</c:v>
                </c:pt>
                <c:pt idx="954">
                  <c:v>38144</c:v>
                </c:pt>
                <c:pt idx="955">
                  <c:v>38145</c:v>
                </c:pt>
                <c:pt idx="956">
                  <c:v>38146</c:v>
                </c:pt>
                <c:pt idx="957">
                  <c:v>38147</c:v>
                </c:pt>
                <c:pt idx="958">
                  <c:v>38148</c:v>
                </c:pt>
                <c:pt idx="959">
                  <c:v>38149</c:v>
                </c:pt>
                <c:pt idx="960">
                  <c:v>38151</c:v>
                </c:pt>
                <c:pt idx="961">
                  <c:v>38152</c:v>
                </c:pt>
                <c:pt idx="962">
                  <c:v>38153</c:v>
                </c:pt>
                <c:pt idx="963">
                  <c:v>38154</c:v>
                </c:pt>
                <c:pt idx="964">
                  <c:v>38155</c:v>
                </c:pt>
                <c:pt idx="965">
                  <c:v>38156</c:v>
                </c:pt>
                <c:pt idx="966">
                  <c:v>38158</c:v>
                </c:pt>
                <c:pt idx="967">
                  <c:v>38159</c:v>
                </c:pt>
                <c:pt idx="968">
                  <c:v>38160</c:v>
                </c:pt>
                <c:pt idx="969">
                  <c:v>38161</c:v>
                </c:pt>
                <c:pt idx="970">
                  <c:v>38162</c:v>
                </c:pt>
                <c:pt idx="971">
                  <c:v>38163</c:v>
                </c:pt>
                <c:pt idx="972">
                  <c:v>38165</c:v>
                </c:pt>
                <c:pt idx="973">
                  <c:v>38166</c:v>
                </c:pt>
                <c:pt idx="974">
                  <c:v>38167</c:v>
                </c:pt>
                <c:pt idx="975">
                  <c:v>38168</c:v>
                </c:pt>
                <c:pt idx="976">
                  <c:v>38169</c:v>
                </c:pt>
                <c:pt idx="977">
                  <c:v>38170</c:v>
                </c:pt>
                <c:pt idx="978">
                  <c:v>38172</c:v>
                </c:pt>
                <c:pt idx="979">
                  <c:v>38173</c:v>
                </c:pt>
                <c:pt idx="980">
                  <c:v>38174</c:v>
                </c:pt>
                <c:pt idx="981">
                  <c:v>38175</c:v>
                </c:pt>
                <c:pt idx="982">
                  <c:v>38176</c:v>
                </c:pt>
                <c:pt idx="983">
                  <c:v>38177</c:v>
                </c:pt>
                <c:pt idx="984">
                  <c:v>38179</c:v>
                </c:pt>
                <c:pt idx="985">
                  <c:v>38180</c:v>
                </c:pt>
                <c:pt idx="986">
                  <c:v>38181</c:v>
                </c:pt>
                <c:pt idx="987">
                  <c:v>38182</c:v>
                </c:pt>
                <c:pt idx="988">
                  <c:v>38183</c:v>
                </c:pt>
                <c:pt idx="989">
                  <c:v>38184</c:v>
                </c:pt>
                <c:pt idx="990">
                  <c:v>38186</c:v>
                </c:pt>
                <c:pt idx="991">
                  <c:v>38187</c:v>
                </c:pt>
                <c:pt idx="992">
                  <c:v>38188</c:v>
                </c:pt>
                <c:pt idx="993">
                  <c:v>38189</c:v>
                </c:pt>
                <c:pt idx="994">
                  <c:v>38190</c:v>
                </c:pt>
                <c:pt idx="995">
                  <c:v>38191</c:v>
                </c:pt>
                <c:pt idx="996">
                  <c:v>38193</c:v>
                </c:pt>
                <c:pt idx="997">
                  <c:v>38194</c:v>
                </c:pt>
                <c:pt idx="998">
                  <c:v>38195</c:v>
                </c:pt>
                <c:pt idx="999">
                  <c:v>38196</c:v>
                </c:pt>
                <c:pt idx="1000">
                  <c:v>38197</c:v>
                </c:pt>
                <c:pt idx="1001">
                  <c:v>38198</c:v>
                </c:pt>
                <c:pt idx="1002">
                  <c:v>38200</c:v>
                </c:pt>
                <c:pt idx="1003">
                  <c:v>38201</c:v>
                </c:pt>
                <c:pt idx="1004">
                  <c:v>38202</c:v>
                </c:pt>
                <c:pt idx="1005">
                  <c:v>38203</c:v>
                </c:pt>
                <c:pt idx="1006">
                  <c:v>38204</c:v>
                </c:pt>
                <c:pt idx="1007">
                  <c:v>38205</c:v>
                </c:pt>
                <c:pt idx="1008">
                  <c:v>38207</c:v>
                </c:pt>
                <c:pt idx="1009">
                  <c:v>38208</c:v>
                </c:pt>
                <c:pt idx="1010">
                  <c:v>38209</c:v>
                </c:pt>
                <c:pt idx="1011">
                  <c:v>38210</c:v>
                </c:pt>
                <c:pt idx="1012">
                  <c:v>38211</c:v>
                </c:pt>
                <c:pt idx="1013">
                  <c:v>38212</c:v>
                </c:pt>
                <c:pt idx="1014">
                  <c:v>38214</c:v>
                </c:pt>
                <c:pt idx="1015">
                  <c:v>38215</c:v>
                </c:pt>
                <c:pt idx="1016">
                  <c:v>38216</c:v>
                </c:pt>
                <c:pt idx="1017">
                  <c:v>38217</c:v>
                </c:pt>
                <c:pt idx="1018">
                  <c:v>38218</c:v>
                </c:pt>
                <c:pt idx="1019">
                  <c:v>38219</c:v>
                </c:pt>
                <c:pt idx="1020">
                  <c:v>38221</c:v>
                </c:pt>
                <c:pt idx="1021">
                  <c:v>38222</c:v>
                </c:pt>
                <c:pt idx="1022">
                  <c:v>38223</c:v>
                </c:pt>
                <c:pt idx="1023">
                  <c:v>38224</c:v>
                </c:pt>
                <c:pt idx="1024">
                  <c:v>38225</c:v>
                </c:pt>
                <c:pt idx="1025">
                  <c:v>38226</c:v>
                </c:pt>
                <c:pt idx="1026">
                  <c:v>38228</c:v>
                </c:pt>
                <c:pt idx="1027">
                  <c:v>38229</c:v>
                </c:pt>
                <c:pt idx="1028">
                  <c:v>38230</c:v>
                </c:pt>
                <c:pt idx="1029">
                  <c:v>38231</c:v>
                </c:pt>
                <c:pt idx="1030">
                  <c:v>38232</c:v>
                </c:pt>
                <c:pt idx="1031">
                  <c:v>38233</c:v>
                </c:pt>
                <c:pt idx="1032">
                  <c:v>38235</c:v>
                </c:pt>
                <c:pt idx="1033">
                  <c:v>38236</c:v>
                </c:pt>
                <c:pt idx="1034">
                  <c:v>38237</c:v>
                </c:pt>
                <c:pt idx="1035">
                  <c:v>38238</c:v>
                </c:pt>
                <c:pt idx="1036">
                  <c:v>38239</c:v>
                </c:pt>
                <c:pt idx="1037">
                  <c:v>38240</c:v>
                </c:pt>
                <c:pt idx="1038">
                  <c:v>38242</c:v>
                </c:pt>
                <c:pt idx="1039">
                  <c:v>38243</c:v>
                </c:pt>
                <c:pt idx="1040">
                  <c:v>38244</c:v>
                </c:pt>
                <c:pt idx="1041">
                  <c:v>38245</c:v>
                </c:pt>
                <c:pt idx="1042">
                  <c:v>38246</c:v>
                </c:pt>
                <c:pt idx="1043">
                  <c:v>38247</c:v>
                </c:pt>
                <c:pt idx="1044">
                  <c:v>38249</c:v>
                </c:pt>
                <c:pt idx="1045">
                  <c:v>38250</c:v>
                </c:pt>
                <c:pt idx="1046">
                  <c:v>38251</c:v>
                </c:pt>
                <c:pt idx="1047">
                  <c:v>38252</c:v>
                </c:pt>
                <c:pt idx="1048">
                  <c:v>38253</c:v>
                </c:pt>
                <c:pt idx="1049">
                  <c:v>38254</c:v>
                </c:pt>
                <c:pt idx="1050">
                  <c:v>38256</c:v>
                </c:pt>
                <c:pt idx="1051">
                  <c:v>38257</c:v>
                </c:pt>
                <c:pt idx="1052">
                  <c:v>38258</c:v>
                </c:pt>
                <c:pt idx="1053">
                  <c:v>38259</c:v>
                </c:pt>
                <c:pt idx="1054">
                  <c:v>38260</c:v>
                </c:pt>
                <c:pt idx="1055">
                  <c:v>38261</c:v>
                </c:pt>
                <c:pt idx="1056">
                  <c:v>38263</c:v>
                </c:pt>
                <c:pt idx="1057">
                  <c:v>38264</c:v>
                </c:pt>
                <c:pt idx="1058">
                  <c:v>38265</c:v>
                </c:pt>
                <c:pt idx="1059">
                  <c:v>38266</c:v>
                </c:pt>
                <c:pt idx="1060">
                  <c:v>38267</c:v>
                </c:pt>
                <c:pt idx="1061">
                  <c:v>38268</c:v>
                </c:pt>
                <c:pt idx="1062">
                  <c:v>38270</c:v>
                </c:pt>
                <c:pt idx="1063">
                  <c:v>38271</c:v>
                </c:pt>
                <c:pt idx="1064">
                  <c:v>38272</c:v>
                </c:pt>
                <c:pt idx="1065">
                  <c:v>38273</c:v>
                </c:pt>
                <c:pt idx="1066">
                  <c:v>38274</c:v>
                </c:pt>
                <c:pt idx="1067">
                  <c:v>38275</c:v>
                </c:pt>
                <c:pt idx="1068">
                  <c:v>38277</c:v>
                </c:pt>
                <c:pt idx="1069">
                  <c:v>38278</c:v>
                </c:pt>
                <c:pt idx="1070">
                  <c:v>38279</c:v>
                </c:pt>
                <c:pt idx="1071">
                  <c:v>38280</c:v>
                </c:pt>
                <c:pt idx="1072">
                  <c:v>38281</c:v>
                </c:pt>
                <c:pt idx="1073">
                  <c:v>38282</c:v>
                </c:pt>
                <c:pt idx="1074">
                  <c:v>38284</c:v>
                </c:pt>
                <c:pt idx="1075">
                  <c:v>38285</c:v>
                </c:pt>
                <c:pt idx="1076">
                  <c:v>38286</c:v>
                </c:pt>
                <c:pt idx="1077">
                  <c:v>38287</c:v>
                </c:pt>
                <c:pt idx="1078">
                  <c:v>38288</c:v>
                </c:pt>
                <c:pt idx="1079">
                  <c:v>38289</c:v>
                </c:pt>
                <c:pt idx="1080">
                  <c:v>38291</c:v>
                </c:pt>
                <c:pt idx="1081">
                  <c:v>38292</c:v>
                </c:pt>
                <c:pt idx="1082">
                  <c:v>38293</c:v>
                </c:pt>
                <c:pt idx="1083">
                  <c:v>38294</c:v>
                </c:pt>
                <c:pt idx="1084">
                  <c:v>38295</c:v>
                </c:pt>
                <c:pt idx="1085">
                  <c:v>38296</c:v>
                </c:pt>
                <c:pt idx="1086">
                  <c:v>38298</c:v>
                </c:pt>
                <c:pt idx="1087">
                  <c:v>38299</c:v>
                </c:pt>
                <c:pt idx="1088">
                  <c:v>38300</c:v>
                </c:pt>
                <c:pt idx="1089">
                  <c:v>38301</c:v>
                </c:pt>
                <c:pt idx="1090">
                  <c:v>38302</c:v>
                </c:pt>
                <c:pt idx="1091">
                  <c:v>38303</c:v>
                </c:pt>
                <c:pt idx="1092">
                  <c:v>38305</c:v>
                </c:pt>
                <c:pt idx="1093">
                  <c:v>38306</c:v>
                </c:pt>
                <c:pt idx="1094">
                  <c:v>38307</c:v>
                </c:pt>
                <c:pt idx="1095">
                  <c:v>38308</c:v>
                </c:pt>
                <c:pt idx="1096">
                  <c:v>38309</c:v>
                </c:pt>
                <c:pt idx="1097">
                  <c:v>38310</c:v>
                </c:pt>
                <c:pt idx="1098">
                  <c:v>38312</c:v>
                </c:pt>
                <c:pt idx="1099">
                  <c:v>38313</c:v>
                </c:pt>
                <c:pt idx="1100">
                  <c:v>38314</c:v>
                </c:pt>
                <c:pt idx="1101">
                  <c:v>38315</c:v>
                </c:pt>
                <c:pt idx="1102">
                  <c:v>38316</c:v>
                </c:pt>
                <c:pt idx="1103">
                  <c:v>38317</c:v>
                </c:pt>
                <c:pt idx="1104">
                  <c:v>38319</c:v>
                </c:pt>
                <c:pt idx="1105">
                  <c:v>38320</c:v>
                </c:pt>
                <c:pt idx="1106">
                  <c:v>38321</c:v>
                </c:pt>
                <c:pt idx="1107">
                  <c:v>38322</c:v>
                </c:pt>
                <c:pt idx="1108">
                  <c:v>38323</c:v>
                </c:pt>
                <c:pt idx="1109">
                  <c:v>38324</c:v>
                </c:pt>
                <c:pt idx="1110">
                  <c:v>38326</c:v>
                </c:pt>
                <c:pt idx="1111">
                  <c:v>38327</c:v>
                </c:pt>
                <c:pt idx="1112">
                  <c:v>38328</c:v>
                </c:pt>
                <c:pt idx="1113">
                  <c:v>38329</c:v>
                </c:pt>
                <c:pt idx="1114">
                  <c:v>38330</c:v>
                </c:pt>
                <c:pt idx="1115">
                  <c:v>38331</c:v>
                </c:pt>
                <c:pt idx="1116">
                  <c:v>38333</c:v>
                </c:pt>
                <c:pt idx="1117">
                  <c:v>38334</c:v>
                </c:pt>
                <c:pt idx="1118">
                  <c:v>38335</c:v>
                </c:pt>
                <c:pt idx="1119">
                  <c:v>38336</c:v>
                </c:pt>
                <c:pt idx="1120">
                  <c:v>38337</c:v>
                </c:pt>
                <c:pt idx="1121">
                  <c:v>38338</c:v>
                </c:pt>
                <c:pt idx="1122">
                  <c:v>38340</c:v>
                </c:pt>
                <c:pt idx="1123">
                  <c:v>38341</c:v>
                </c:pt>
                <c:pt idx="1124">
                  <c:v>38342</c:v>
                </c:pt>
                <c:pt idx="1125">
                  <c:v>38343</c:v>
                </c:pt>
                <c:pt idx="1126">
                  <c:v>38344</c:v>
                </c:pt>
                <c:pt idx="1127">
                  <c:v>38345</c:v>
                </c:pt>
                <c:pt idx="1128">
                  <c:v>38347</c:v>
                </c:pt>
                <c:pt idx="1129">
                  <c:v>38348</c:v>
                </c:pt>
                <c:pt idx="1130">
                  <c:v>38349</c:v>
                </c:pt>
                <c:pt idx="1131">
                  <c:v>38350</c:v>
                </c:pt>
                <c:pt idx="1132">
                  <c:v>38351</c:v>
                </c:pt>
                <c:pt idx="1133">
                  <c:v>38352</c:v>
                </c:pt>
                <c:pt idx="1134">
                  <c:v>38354</c:v>
                </c:pt>
                <c:pt idx="1135">
                  <c:v>38355</c:v>
                </c:pt>
                <c:pt idx="1136">
                  <c:v>38356</c:v>
                </c:pt>
                <c:pt idx="1137">
                  <c:v>38357</c:v>
                </c:pt>
                <c:pt idx="1138">
                  <c:v>38358</c:v>
                </c:pt>
                <c:pt idx="1139">
                  <c:v>38359</c:v>
                </c:pt>
                <c:pt idx="1140">
                  <c:v>38361</c:v>
                </c:pt>
                <c:pt idx="1141">
                  <c:v>38362</c:v>
                </c:pt>
                <c:pt idx="1142">
                  <c:v>38363</c:v>
                </c:pt>
                <c:pt idx="1143">
                  <c:v>38364</c:v>
                </c:pt>
                <c:pt idx="1144">
                  <c:v>38365</c:v>
                </c:pt>
                <c:pt idx="1145">
                  <c:v>38366</c:v>
                </c:pt>
                <c:pt idx="1146">
                  <c:v>38368</c:v>
                </c:pt>
                <c:pt idx="1147">
                  <c:v>38369</c:v>
                </c:pt>
                <c:pt idx="1148">
                  <c:v>38370</c:v>
                </c:pt>
                <c:pt idx="1149">
                  <c:v>38371</c:v>
                </c:pt>
                <c:pt idx="1150">
                  <c:v>38372</c:v>
                </c:pt>
                <c:pt idx="1151">
                  <c:v>38373</c:v>
                </c:pt>
                <c:pt idx="1152">
                  <c:v>38375</c:v>
                </c:pt>
                <c:pt idx="1153">
                  <c:v>38376</c:v>
                </c:pt>
                <c:pt idx="1154">
                  <c:v>38377</c:v>
                </c:pt>
                <c:pt idx="1155">
                  <c:v>38378</c:v>
                </c:pt>
                <c:pt idx="1156">
                  <c:v>38379</c:v>
                </c:pt>
                <c:pt idx="1157">
                  <c:v>38380</c:v>
                </c:pt>
                <c:pt idx="1158">
                  <c:v>38382</c:v>
                </c:pt>
                <c:pt idx="1159">
                  <c:v>38383</c:v>
                </c:pt>
                <c:pt idx="1160">
                  <c:v>38384</c:v>
                </c:pt>
                <c:pt idx="1161">
                  <c:v>38385</c:v>
                </c:pt>
                <c:pt idx="1162">
                  <c:v>38386</c:v>
                </c:pt>
                <c:pt idx="1163">
                  <c:v>38387</c:v>
                </c:pt>
                <c:pt idx="1164">
                  <c:v>38389</c:v>
                </c:pt>
                <c:pt idx="1165">
                  <c:v>38390</c:v>
                </c:pt>
                <c:pt idx="1166">
                  <c:v>38391</c:v>
                </c:pt>
                <c:pt idx="1167">
                  <c:v>38392</c:v>
                </c:pt>
                <c:pt idx="1168">
                  <c:v>38393</c:v>
                </c:pt>
                <c:pt idx="1169">
                  <c:v>38394</c:v>
                </c:pt>
                <c:pt idx="1170">
                  <c:v>38396</c:v>
                </c:pt>
                <c:pt idx="1171">
                  <c:v>38397</c:v>
                </c:pt>
                <c:pt idx="1172">
                  <c:v>38398</c:v>
                </c:pt>
                <c:pt idx="1173">
                  <c:v>38399</c:v>
                </c:pt>
                <c:pt idx="1174">
                  <c:v>38400</c:v>
                </c:pt>
                <c:pt idx="1175">
                  <c:v>38401</c:v>
                </c:pt>
                <c:pt idx="1176">
                  <c:v>38403</c:v>
                </c:pt>
                <c:pt idx="1177">
                  <c:v>38404</c:v>
                </c:pt>
                <c:pt idx="1178">
                  <c:v>38405</c:v>
                </c:pt>
                <c:pt idx="1179">
                  <c:v>38406</c:v>
                </c:pt>
                <c:pt idx="1180">
                  <c:v>38407</c:v>
                </c:pt>
                <c:pt idx="1181">
                  <c:v>38408</c:v>
                </c:pt>
                <c:pt idx="1182">
                  <c:v>38410</c:v>
                </c:pt>
                <c:pt idx="1183">
                  <c:v>38411</c:v>
                </c:pt>
                <c:pt idx="1184">
                  <c:v>38412</c:v>
                </c:pt>
                <c:pt idx="1185">
                  <c:v>38413</c:v>
                </c:pt>
                <c:pt idx="1186">
                  <c:v>38414</c:v>
                </c:pt>
                <c:pt idx="1187">
                  <c:v>38415</c:v>
                </c:pt>
                <c:pt idx="1188">
                  <c:v>38417</c:v>
                </c:pt>
                <c:pt idx="1189">
                  <c:v>38418</c:v>
                </c:pt>
                <c:pt idx="1190">
                  <c:v>38419</c:v>
                </c:pt>
                <c:pt idx="1191">
                  <c:v>38420</c:v>
                </c:pt>
                <c:pt idx="1192">
                  <c:v>38421</c:v>
                </c:pt>
                <c:pt idx="1193">
                  <c:v>38422</c:v>
                </c:pt>
                <c:pt idx="1194">
                  <c:v>38424</c:v>
                </c:pt>
                <c:pt idx="1195">
                  <c:v>38425</c:v>
                </c:pt>
                <c:pt idx="1196">
                  <c:v>38426</c:v>
                </c:pt>
                <c:pt idx="1197">
                  <c:v>38427</c:v>
                </c:pt>
                <c:pt idx="1198">
                  <c:v>38428</c:v>
                </c:pt>
                <c:pt idx="1199">
                  <c:v>38429</c:v>
                </c:pt>
                <c:pt idx="1200">
                  <c:v>38431</c:v>
                </c:pt>
                <c:pt idx="1201">
                  <c:v>38432</c:v>
                </c:pt>
                <c:pt idx="1202">
                  <c:v>38433</c:v>
                </c:pt>
                <c:pt idx="1203">
                  <c:v>38434</c:v>
                </c:pt>
                <c:pt idx="1204">
                  <c:v>38435</c:v>
                </c:pt>
                <c:pt idx="1205">
                  <c:v>38436</c:v>
                </c:pt>
                <c:pt idx="1206">
                  <c:v>38438</c:v>
                </c:pt>
                <c:pt idx="1207">
                  <c:v>38439</c:v>
                </c:pt>
                <c:pt idx="1208">
                  <c:v>38440</c:v>
                </c:pt>
                <c:pt idx="1209">
                  <c:v>38441</c:v>
                </c:pt>
                <c:pt idx="1210">
                  <c:v>38442</c:v>
                </c:pt>
                <c:pt idx="1211">
                  <c:v>38443</c:v>
                </c:pt>
                <c:pt idx="1212">
                  <c:v>38445</c:v>
                </c:pt>
                <c:pt idx="1213">
                  <c:v>38446</c:v>
                </c:pt>
                <c:pt idx="1214">
                  <c:v>38447</c:v>
                </c:pt>
                <c:pt idx="1215">
                  <c:v>38448</c:v>
                </c:pt>
                <c:pt idx="1216">
                  <c:v>38449</c:v>
                </c:pt>
                <c:pt idx="1217">
                  <c:v>38450</c:v>
                </c:pt>
                <c:pt idx="1218">
                  <c:v>38452</c:v>
                </c:pt>
                <c:pt idx="1219">
                  <c:v>38453</c:v>
                </c:pt>
                <c:pt idx="1220">
                  <c:v>38454</c:v>
                </c:pt>
                <c:pt idx="1221">
                  <c:v>38455</c:v>
                </c:pt>
                <c:pt idx="1222">
                  <c:v>38456</c:v>
                </c:pt>
                <c:pt idx="1223">
                  <c:v>38457</c:v>
                </c:pt>
                <c:pt idx="1224">
                  <c:v>38459</c:v>
                </c:pt>
                <c:pt idx="1225">
                  <c:v>38460</c:v>
                </c:pt>
                <c:pt idx="1226">
                  <c:v>38461</c:v>
                </c:pt>
                <c:pt idx="1227">
                  <c:v>38462</c:v>
                </c:pt>
                <c:pt idx="1228">
                  <c:v>38463</c:v>
                </c:pt>
                <c:pt idx="1229">
                  <c:v>38464</c:v>
                </c:pt>
                <c:pt idx="1230">
                  <c:v>38466</c:v>
                </c:pt>
                <c:pt idx="1231">
                  <c:v>38467</c:v>
                </c:pt>
                <c:pt idx="1232">
                  <c:v>38468</c:v>
                </c:pt>
                <c:pt idx="1233">
                  <c:v>38469</c:v>
                </c:pt>
                <c:pt idx="1234">
                  <c:v>38470</c:v>
                </c:pt>
                <c:pt idx="1235">
                  <c:v>38471</c:v>
                </c:pt>
                <c:pt idx="1236">
                  <c:v>38473</c:v>
                </c:pt>
                <c:pt idx="1237">
                  <c:v>38474</c:v>
                </c:pt>
                <c:pt idx="1238">
                  <c:v>38475</c:v>
                </c:pt>
                <c:pt idx="1239">
                  <c:v>38476</c:v>
                </c:pt>
                <c:pt idx="1240">
                  <c:v>38477</c:v>
                </c:pt>
                <c:pt idx="1241">
                  <c:v>38478</c:v>
                </c:pt>
                <c:pt idx="1242">
                  <c:v>38480</c:v>
                </c:pt>
                <c:pt idx="1243">
                  <c:v>38481</c:v>
                </c:pt>
                <c:pt idx="1244">
                  <c:v>38482</c:v>
                </c:pt>
                <c:pt idx="1245">
                  <c:v>38483</c:v>
                </c:pt>
                <c:pt idx="1246">
                  <c:v>38484</c:v>
                </c:pt>
                <c:pt idx="1247">
                  <c:v>38485</c:v>
                </c:pt>
                <c:pt idx="1248">
                  <c:v>38487</c:v>
                </c:pt>
                <c:pt idx="1249">
                  <c:v>38488</c:v>
                </c:pt>
                <c:pt idx="1250">
                  <c:v>38489</c:v>
                </c:pt>
                <c:pt idx="1251">
                  <c:v>38490</c:v>
                </c:pt>
                <c:pt idx="1252">
                  <c:v>38491</c:v>
                </c:pt>
                <c:pt idx="1253">
                  <c:v>38492</c:v>
                </c:pt>
                <c:pt idx="1254">
                  <c:v>38494</c:v>
                </c:pt>
                <c:pt idx="1255">
                  <c:v>38495</c:v>
                </c:pt>
                <c:pt idx="1256">
                  <c:v>38496</c:v>
                </c:pt>
                <c:pt idx="1257">
                  <c:v>38497</c:v>
                </c:pt>
                <c:pt idx="1258">
                  <c:v>38498</c:v>
                </c:pt>
                <c:pt idx="1259">
                  <c:v>38499</c:v>
                </c:pt>
                <c:pt idx="1260">
                  <c:v>38501</c:v>
                </c:pt>
                <c:pt idx="1261">
                  <c:v>38502</c:v>
                </c:pt>
                <c:pt idx="1262">
                  <c:v>38503</c:v>
                </c:pt>
                <c:pt idx="1263">
                  <c:v>38504</c:v>
                </c:pt>
                <c:pt idx="1264">
                  <c:v>38505</c:v>
                </c:pt>
                <c:pt idx="1265">
                  <c:v>38506</c:v>
                </c:pt>
                <c:pt idx="1266">
                  <c:v>38508</c:v>
                </c:pt>
                <c:pt idx="1267">
                  <c:v>38509</c:v>
                </c:pt>
                <c:pt idx="1268">
                  <c:v>38510</c:v>
                </c:pt>
                <c:pt idx="1269">
                  <c:v>38511</c:v>
                </c:pt>
                <c:pt idx="1270">
                  <c:v>38512</c:v>
                </c:pt>
                <c:pt idx="1271">
                  <c:v>38513</c:v>
                </c:pt>
                <c:pt idx="1272">
                  <c:v>38515</c:v>
                </c:pt>
                <c:pt idx="1273">
                  <c:v>38516</c:v>
                </c:pt>
                <c:pt idx="1274">
                  <c:v>38517</c:v>
                </c:pt>
                <c:pt idx="1275">
                  <c:v>38518</c:v>
                </c:pt>
                <c:pt idx="1276">
                  <c:v>38519</c:v>
                </c:pt>
                <c:pt idx="1277">
                  <c:v>38520</c:v>
                </c:pt>
                <c:pt idx="1278">
                  <c:v>38522</c:v>
                </c:pt>
                <c:pt idx="1279">
                  <c:v>38523</c:v>
                </c:pt>
                <c:pt idx="1280">
                  <c:v>38524</c:v>
                </c:pt>
                <c:pt idx="1281">
                  <c:v>38525</c:v>
                </c:pt>
                <c:pt idx="1282">
                  <c:v>38526</c:v>
                </c:pt>
                <c:pt idx="1283">
                  <c:v>38527</c:v>
                </c:pt>
                <c:pt idx="1284">
                  <c:v>38529</c:v>
                </c:pt>
                <c:pt idx="1285">
                  <c:v>38530</c:v>
                </c:pt>
                <c:pt idx="1286">
                  <c:v>38531</c:v>
                </c:pt>
                <c:pt idx="1287">
                  <c:v>38532</c:v>
                </c:pt>
                <c:pt idx="1288">
                  <c:v>38533</c:v>
                </c:pt>
                <c:pt idx="1289">
                  <c:v>38534</c:v>
                </c:pt>
                <c:pt idx="1290">
                  <c:v>38536</c:v>
                </c:pt>
                <c:pt idx="1291">
                  <c:v>38537</c:v>
                </c:pt>
                <c:pt idx="1292">
                  <c:v>38538</c:v>
                </c:pt>
                <c:pt idx="1293">
                  <c:v>38539</c:v>
                </c:pt>
                <c:pt idx="1294">
                  <c:v>38540</c:v>
                </c:pt>
                <c:pt idx="1295">
                  <c:v>38541</c:v>
                </c:pt>
                <c:pt idx="1296">
                  <c:v>38543</c:v>
                </c:pt>
                <c:pt idx="1297">
                  <c:v>38544</c:v>
                </c:pt>
                <c:pt idx="1298">
                  <c:v>38545</c:v>
                </c:pt>
                <c:pt idx="1299">
                  <c:v>38546</c:v>
                </c:pt>
                <c:pt idx="1300">
                  <c:v>38547</c:v>
                </c:pt>
                <c:pt idx="1301">
                  <c:v>38548</c:v>
                </c:pt>
                <c:pt idx="1302">
                  <c:v>38550</c:v>
                </c:pt>
                <c:pt idx="1303">
                  <c:v>38551</c:v>
                </c:pt>
                <c:pt idx="1304">
                  <c:v>38552</c:v>
                </c:pt>
                <c:pt idx="1305">
                  <c:v>38553</c:v>
                </c:pt>
                <c:pt idx="1306">
                  <c:v>38554</c:v>
                </c:pt>
                <c:pt idx="1307">
                  <c:v>38555</c:v>
                </c:pt>
                <c:pt idx="1308">
                  <c:v>38557</c:v>
                </c:pt>
                <c:pt idx="1309">
                  <c:v>38558</c:v>
                </c:pt>
                <c:pt idx="1310">
                  <c:v>38559</c:v>
                </c:pt>
                <c:pt idx="1311">
                  <c:v>38560</c:v>
                </c:pt>
                <c:pt idx="1312">
                  <c:v>38561</c:v>
                </c:pt>
                <c:pt idx="1313">
                  <c:v>38562</c:v>
                </c:pt>
                <c:pt idx="1314">
                  <c:v>38564</c:v>
                </c:pt>
                <c:pt idx="1315">
                  <c:v>38565</c:v>
                </c:pt>
                <c:pt idx="1316">
                  <c:v>38566</c:v>
                </c:pt>
                <c:pt idx="1317">
                  <c:v>38567</c:v>
                </c:pt>
                <c:pt idx="1318">
                  <c:v>38568</c:v>
                </c:pt>
                <c:pt idx="1319">
                  <c:v>38569</c:v>
                </c:pt>
                <c:pt idx="1320">
                  <c:v>38571</c:v>
                </c:pt>
                <c:pt idx="1321">
                  <c:v>38572</c:v>
                </c:pt>
                <c:pt idx="1322">
                  <c:v>38573</c:v>
                </c:pt>
                <c:pt idx="1323">
                  <c:v>38574</c:v>
                </c:pt>
                <c:pt idx="1324">
                  <c:v>38575</c:v>
                </c:pt>
                <c:pt idx="1325">
                  <c:v>38576</c:v>
                </c:pt>
                <c:pt idx="1326">
                  <c:v>38578</c:v>
                </c:pt>
                <c:pt idx="1327">
                  <c:v>38579</c:v>
                </c:pt>
                <c:pt idx="1328">
                  <c:v>38580</c:v>
                </c:pt>
                <c:pt idx="1329">
                  <c:v>38581</c:v>
                </c:pt>
                <c:pt idx="1330">
                  <c:v>38582</c:v>
                </c:pt>
                <c:pt idx="1331">
                  <c:v>38583</c:v>
                </c:pt>
                <c:pt idx="1332">
                  <c:v>38585</c:v>
                </c:pt>
                <c:pt idx="1333">
                  <c:v>38586</c:v>
                </c:pt>
                <c:pt idx="1334">
                  <c:v>38587</c:v>
                </c:pt>
                <c:pt idx="1335">
                  <c:v>38588</c:v>
                </c:pt>
                <c:pt idx="1336">
                  <c:v>38589</c:v>
                </c:pt>
                <c:pt idx="1337">
                  <c:v>38590</c:v>
                </c:pt>
                <c:pt idx="1338">
                  <c:v>38592</c:v>
                </c:pt>
                <c:pt idx="1339">
                  <c:v>38593</c:v>
                </c:pt>
                <c:pt idx="1340">
                  <c:v>38594</c:v>
                </c:pt>
                <c:pt idx="1341">
                  <c:v>38595</c:v>
                </c:pt>
                <c:pt idx="1342">
                  <c:v>38596</c:v>
                </c:pt>
                <c:pt idx="1343">
                  <c:v>38597</c:v>
                </c:pt>
                <c:pt idx="1344">
                  <c:v>38599</c:v>
                </c:pt>
                <c:pt idx="1345">
                  <c:v>38600</c:v>
                </c:pt>
                <c:pt idx="1346">
                  <c:v>38601</c:v>
                </c:pt>
                <c:pt idx="1347">
                  <c:v>38602</c:v>
                </c:pt>
                <c:pt idx="1348">
                  <c:v>38603</c:v>
                </c:pt>
                <c:pt idx="1349">
                  <c:v>38604</c:v>
                </c:pt>
                <c:pt idx="1350">
                  <c:v>38606</c:v>
                </c:pt>
                <c:pt idx="1351">
                  <c:v>38607</c:v>
                </c:pt>
                <c:pt idx="1352">
                  <c:v>38608</c:v>
                </c:pt>
                <c:pt idx="1353">
                  <c:v>38609</c:v>
                </c:pt>
                <c:pt idx="1354">
                  <c:v>38610</c:v>
                </c:pt>
                <c:pt idx="1355">
                  <c:v>38611</c:v>
                </c:pt>
                <c:pt idx="1356">
                  <c:v>38613</c:v>
                </c:pt>
                <c:pt idx="1357">
                  <c:v>38614</c:v>
                </c:pt>
                <c:pt idx="1358">
                  <c:v>38615</c:v>
                </c:pt>
                <c:pt idx="1359">
                  <c:v>38616</c:v>
                </c:pt>
                <c:pt idx="1360">
                  <c:v>38617</c:v>
                </c:pt>
                <c:pt idx="1361">
                  <c:v>38618</c:v>
                </c:pt>
                <c:pt idx="1362">
                  <c:v>38620</c:v>
                </c:pt>
                <c:pt idx="1363">
                  <c:v>38621</c:v>
                </c:pt>
                <c:pt idx="1364">
                  <c:v>38622</c:v>
                </c:pt>
                <c:pt idx="1365">
                  <c:v>38623</c:v>
                </c:pt>
                <c:pt idx="1366">
                  <c:v>38624</c:v>
                </c:pt>
                <c:pt idx="1367">
                  <c:v>38625</c:v>
                </c:pt>
                <c:pt idx="1368">
                  <c:v>38627</c:v>
                </c:pt>
                <c:pt idx="1369">
                  <c:v>38628</c:v>
                </c:pt>
                <c:pt idx="1370">
                  <c:v>38629</c:v>
                </c:pt>
                <c:pt idx="1371">
                  <c:v>38630</c:v>
                </c:pt>
                <c:pt idx="1372">
                  <c:v>38631</c:v>
                </c:pt>
                <c:pt idx="1373">
                  <c:v>38632</c:v>
                </c:pt>
                <c:pt idx="1374">
                  <c:v>38634</c:v>
                </c:pt>
                <c:pt idx="1375">
                  <c:v>38635</c:v>
                </c:pt>
                <c:pt idx="1376">
                  <c:v>38636</c:v>
                </c:pt>
                <c:pt idx="1377">
                  <c:v>38637</c:v>
                </c:pt>
                <c:pt idx="1378">
                  <c:v>38638</c:v>
                </c:pt>
                <c:pt idx="1379">
                  <c:v>38639</c:v>
                </c:pt>
                <c:pt idx="1380">
                  <c:v>38641</c:v>
                </c:pt>
                <c:pt idx="1381">
                  <c:v>38642</c:v>
                </c:pt>
                <c:pt idx="1382">
                  <c:v>38643</c:v>
                </c:pt>
                <c:pt idx="1383">
                  <c:v>38644</c:v>
                </c:pt>
                <c:pt idx="1384">
                  <c:v>38645</c:v>
                </c:pt>
                <c:pt idx="1385">
                  <c:v>38646</c:v>
                </c:pt>
                <c:pt idx="1386">
                  <c:v>38648</c:v>
                </c:pt>
                <c:pt idx="1387">
                  <c:v>38649</c:v>
                </c:pt>
                <c:pt idx="1388">
                  <c:v>38650</c:v>
                </c:pt>
                <c:pt idx="1389">
                  <c:v>38651</c:v>
                </c:pt>
                <c:pt idx="1390">
                  <c:v>38652</c:v>
                </c:pt>
                <c:pt idx="1391">
                  <c:v>38653</c:v>
                </c:pt>
                <c:pt idx="1392">
                  <c:v>38655</c:v>
                </c:pt>
                <c:pt idx="1393">
                  <c:v>38656</c:v>
                </c:pt>
                <c:pt idx="1394">
                  <c:v>38657</c:v>
                </c:pt>
                <c:pt idx="1395">
                  <c:v>38658</c:v>
                </c:pt>
                <c:pt idx="1396">
                  <c:v>38659</c:v>
                </c:pt>
                <c:pt idx="1397">
                  <c:v>38660</c:v>
                </c:pt>
                <c:pt idx="1398">
                  <c:v>38662</c:v>
                </c:pt>
                <c:pt idx="1399">
                  <c:v>38663</c:v>
                </c:pt>
                <c:pt idx="1400">
                  <c:v>38664</c:v>
                </c:pt>
                <c:pt idx="1401">
                  <c:v>38665</c:v>
                </c:pt>
                <c:pt idx="1402">
                  <c:v>38666</c:v>
                </c:pt>
                <c:pt idx="1403">
                  <c:v>38667</c:v>
                </c:pt>
                <c:pt idx="1404">
                  <c:v>38669</c:v>
                </c:pt>
                <c:pt idx="1405">
                  <c:v>38670</c:v>
                </c:pt>
                <c:pt idx="1406">
                  <c:v>38671</c:v>
                </c:pt>
                <c:pt idx="1407">
                  <c:v>38672</c:v>
                </c:pt>
                <c:pt idx="1408">
                  <c:v>38673</c:v>
                </c:pt>
                <c:pt idx="1409">
                  <c:v>38674</c:v>
                </c:pt>
                <c:pt idx="1410">
                  <c:v>38676</c:v>
                </c:pt>
                <c:pt idx="1411">
                  <c:v>38677</c:v>
                </c:pt>
                <c:pt idx="1412">
                  <c:v>38678</c:v>
                </c:pt>
                <c:pt idx="1413">
                  <c:v>38679</c:v>
                </c:pt>
                <c:pt idx="1414">
                  <c:v>38680</c:v>
                </c:pt>
                <c:pt idx="1415">
                  <c:v>38681</c:v>
                </c:pt>
                <c:pt idx="1416">
                  <c:v>38683</c:v>
                </c:pt>
                <c:pt idx="1417">
                  <c:v>38684</c:v>
                </c:pt>
                <c:pt idx="1418">
                  <c:v>38685</c:v>
                </c:pt>
                <c:pt idx="1419">
                  <c:v>38686</c:v>
                </c:pt>
                <c:pt idx="1420">
                  <c:v>38687</c:v>
                </c:pt>
                <c:pt idx="1421">
                  <c:v>38688</c:v>
                </c:pt>
                <c:pt idx="1422">
                  <c:v>38690</c:v>
                </c:pt>
                <c:pt idx="1423">
                  <c:v>38691</c:v>
                </c:pt>
                <c:pt idx="1424">
                  <c:v>38692</c:v>
                </c:pt>
                <c:pt idx="1425">
                  <c:v>38693</c:v>
                </c:pt>
                <c:pt idx="1426">
                  <c:v>38694</c:v>
                </c:pt>
                <c:pt idx="1427">
                  <c:v>38695</c:v>
                </c:pt>
                <c:pt idx="1428">
                  <c:v>38697</c:v>
                </c:pt>
                <c:pt idx="1429">
                  <c:v>38698</c:v>
                </c:pt>
                <c:pt idx="1430">
                  <c:v>38699</c:v>
                </c:pt>
                <c:pt idx="1431">
                  <c:v>38700</c:v>
                </c:pt>
                <c:pt idx="1432">
                  <c:v>38701</c:v>
                </c:pt>
                <c:pt idx="1433">
                  <c:v>38702</c:v>
                </c:pt>
                <c:pt idx="1434">
                  <c:v>38704</c:v>
                </c:pt>
                <c:pt idx="1435">
                  <c:v>38705</c:v>
                </c:pt>
                <c:pt idx="1436">
                  <c:v>38706</c:v>
                </c:pt>
                <c:pt idx="1437">
                  <c:v>38707</c:v>
                </c:pt>
                <c:pt idx="1438">
                  <c:v>38708</c:v>
                </c:pt>
                <c:pt idx="1439">
                  <c:v>38709</c:v>
                </c:pt>
                <c:pt idx="1440">
                  <c:v>38711</c:v>
                </c:pt>
                <c:pt idx="1441">
                  <c:v>38712</c:v>
                </c:pt>
                <c:pt idx="1442">
                  <c:v>38713</c:v>
                </c:pt>
                <c:pt idx="1443">
                  <c:v>38714</c:v>
                </c:pt>
                <c:pt idx="1444">
                  <c:v>38715</c:v>
                </c:pt>
                <c:pt idx="1445">
                  <c:v>38716</c:v>
                </c:pt>
                <c:pt idx="1446">
                  <c:v>38718</c:v>
                </c:pt>
                <c:pt idx="1447">
                  <c:v>38719</c:v>
                </c:pt>
                <c:pt idx="1448">
                  <c:v>38720</c:v>
                </c:pt>
                <c:pt idx="1449">
                  <c:v>38721</c:v>
                </c:pt>
                <c:pt idx="1450">
                  <c:v>38722</c:v>
                </c:pt>
                <c:pt idx="1451">
                  <c:v>38723</c:v>
                </c:pt>
                <c:pt idx="1452">
                  <c:v>38725</c:v>
                </c:pt>
                <c:pt idx="1453">
                  <c:v>38726</c:v>
                </c:pt>
                <c:pt idx="1454">
                  <c:v>38727</c:v>
                </c:pt>
                <c:pt idx="1455">
                  <c:v>38728</c:v>
                </c:pt>
                <c:pt idx="1456">
                  <c:v>38729</c:v>
                </c:pt>
                <c:pt idx="1457">
                  <c:v>38730</c:v>
                </c:pt>
                <c:pt idx="1458">
                  <c:v>38732</c:v>
                </c:pt>
                <c:pt idx="1459">
                  <c:v>38733</c:v>
                </c:pt>
                <c:pt idx="1460">
                  <c:v>38734</c:v>
                </c:pt>
                <c:pt idx="1461">
                  <c:v>38735</c:v>
                </c:pt>
                <c:pt idx="1462">
                  <c:v>38736</c:v>
                </c:pt>
                <c:pt idx="1463">
                  <c:v>38737</c:v>
                </c:pt>
                <c:pt idx="1464">
                  <c:v>38739</c:v>
                </c:pt>
                <c:pt idx="1465">
                  <c:v>38740</c:v>
                </c:pt>
                <c:pt idx="1466">
                  <c:v>38741</c:v>
                </c:pt>
                <c:pt idx="1467">
                  <c:v>38742</c:v>
                </c:pt>
                <c:pt idx="1468">
                  <c:v>38743</c:v>
                </c:pt>
                <c:pt idx="1469">
                  <c:v>38744</c:v>
                </c:pt>
                <c:pt idx="1470">
                  <c:v>38746</c:v>
                </c:pt>
                <c:pt idx="1471">
                  <c:v>38747</c:v>
                </c:pt>
                <c:pt idx="1472">
                  <c:v>38748</c:v>
                </c:pt>
                <c:pt idx="1473">
                  <c:v>38749</c:v>
                </c:pt>
                <c:pt idx="1474">
                  <c:v>38750</c:v>
                </c:pt>
                <c:pt idx="1475">
                  <c:v>38751</c:v>
                </c:pt>
                <c:pt idx="1476">
                  <c:v>38753</c:v>
                </c:pt>
                <c:pt idx="1477">
                  <c:v>38754</c:v>
                </c:pt>
                <c:pt idx="1478">
                  <c:v>38755</c:v>
                </c:pt>
                <c:pt idx="1479">
                  <c:v>38756</c:v>
                </c:pt>
                <c:pt idx="1480">
                  <c:v>38757</c:v>
                </c:pt>
                <c:pt idx="1481">
                  <c:v>38758</c:v>
                </c:pt>
                <c:pt idx="1482">
                  <c:v>38760</c:v>
                </c:pt>
                <c:pt idx="1483">
                  <c:v>38761</c:v>
                </c:pt>
                <c:pt idx="1484">
                  <c:v>38762</c:v>
                </c:pt>
                <c:pt idx="1485">
                  <c:v>38763</c:v>
                </c:pt>
                <c:pt idx="1486">
                  <c:v>38764</c:v>
                </c:pt>
                <c:pt idx="1487">
                  <c:v>38765</c:v>
                </c:pt>
                <c:pt idx="1488">
                  <c:v>38767</c:v>
                </c:pt>
                <c:pt idx="1489">
                  <c:v>38768</c:v>
                </c:pt>
                <c:pt idx="1490">
                  <c:v>38769</c:v>
                </c:pt>
                <c:pt idx="1491">
                  <c:v>38770</c:v>
                </c:pt>
                <c:pt idx="1492">
                  <c:v>38771</c:v>
                </c:pt>
                <c:pt idx="1493">
                  <c:v>38772</c:v>
                </c:pt>
                <c:pt idx="1494">
                  <c:v>38774</c:v>
                </c:pt>
                <c:pt idx="1495">
                  <c:v>38775</c:v>
                </c:pt>
                <c:pt idx="1496">
                  <c:v>38776</c:v>
                </c:pt>
                <c:pt idx="1497">
                  <c:v>38777</c:v>
                </c:pt>
                <c:pt idx="1498">
                  <c:v>38778</c:v>
                </c:pt>
                <c:pt idx="1499">
                  <c:v>38779</c:v>
                </c:pt>
                <c:pt idx="1500">
                  <c:v>38781</c:v>
                </c:pt>
                <c:pt idx="1501">
                  <c:v>38782</c:v>
                </c:pt>
                <c:pt idx="1502">
                  <c:v>38783</c:v>
                </c:pt>
                <c:pt idx="1503">
                  <c:v>38784</c:v>
                </c:pt>
                <c:pt idx="1504">
                  <c:v>38785</c:v>
                </c:pt>
                <c:pt idx="1505">
                  <c:v>38786</c:v>
                </c:pt>
                <c:pt idx="1506">
                  <c:v>38788</c:v>
                </c:pt>
                <c:pt idx="1507">
                  <c:v>38789</c:v>
                </c:pt>
                <c:pt idx="1508">
                  <c:v>38790</c:v>
                </c:pt>
                <c:pt idx="1509">
                  <c:v>38791</c:v>
                </c:pt>
                <c:pt idx="1510">
                  <c:v>38792</c:v>
                </c:pt>
                <c:pt idx="1511">
                  <c:v>38793</c:v>
                </c:pt>
                <c:pt idx="1512">
                  <c:v>38795</c:v>
                </c:pt>
                <c:pt idx="1513">
                  <c:v>38796</c:v>
                </c:pt>
                <c:pt idx="1514">
                  <c:v>38797</c:v>
                </c:pt>
                <c:pt idx="1515">
                  <c:v>38798</c:v>
                </c:pt>
                <c:pt idx="1516">
                  <c:v>38799</c:v>
                </c:pt>
                <c:pt idx="1517">
                  <c:v>38800</c:v>
                </c:pt>
                <c:pt idx="1518">
                  <c:v>38802</c:v>
                </c:pt>
                <c:pt idx="1519">
                  <c:v>38803</c:v>
                </c:pt>
                <c:pt idx="1520">
                  <c:v>38804</c:v>
                </c:pt>
                <c:pt idx="1521">
                  <c:v>38805</c:v>
                </c:pt>
                <c:pt idx="1522">
                  <c:v>38806</c:v>
                </c:pt>
                <c:pt idx="1523">
                  <c:v>38807</c:v>
                </c:pt>
                <c:pt idx="1524">
                  <c:v>38809</c:v>
                </c:pt>
                <c:pt idx="1525">
                  <c:v>38810</c:v>
                </c:pt>
                <c:pt idx="1526">
                  <c:v>38811</c:v>
                </c:pt>
                <c:pt idx="1527">
                  <c:v>38812</c:v>
                </c:pt>
                <c:pt idx="1528">
                  <c:v>38813</c:v>
                </c:pt>
                <c:pt idx="1529">
                  <c:v>38814</c:v>
                </c:pt>
                <c:pt idx="1530">
                  <c:v>38816</c:v>
                </c:pt>
                <c:pt idx="1531">
                  <c:v>38817</c:v>
                </c:pt>
                <c:pt idx="1532">
                  <c:v>38818</c:v>
                </c:pt>
                <c:pt idx="1533">
                  <c:v>38819</c:v>
                </c:pt>
                <c:pt idx="1534">
                  <c:v>38820</c:v>
                </c:pt>
                <c:pt idx="1535">
                  <c:v>38821</c:v>
                </c:pt>
                <c:pt idx="1536">
                  <c:v>38823</c:v>
                </c:pt>
                <c:pt idx="1537">
                  <c:v>38824</c:v>
                </c:pt>
                <c:pt idx="1538">
                  <c:v>38825</c:v>
                </c:pt>
                <c:pt idx="1539">
                  <c:v>38826</c:v>
                </c:pt>
                <c:pt idx="1540">
                  <c:v>38827</c:v>
                </c:pt>
                <c:pt idx="1541">
                  <c:v>38828</c:v>
                </c:pt>
                <c:pt idx="1542">
                  <c:v>38830</c:v>
                </c:pt>
                <c:pt idx="1543">
                  <c:v>38831</c:v>
                </c:pt>
                <c:pt idx="1544">
                  <c:v>38832</c:v>
                </c:pt>
                <c:pt idx="1545">
                  <c:v>38833</c:v>
                </c:pt>
                <c:pt idx="1546">
                  <c:v>38834</c:v>
                </c:pt>
                <c:pt idx="1547">
                  <c:v>38835</c:v>
                </c:pt>
                <c:pt idx="1548">
                  <c:v>38837</c:v>
                </c:pt>
                <c:pt idx="1549">
                  <c:v>38838</c:v>
                </c:pt>
                <c:pt idx="1550">
                  <c:v>38839</c:v>
                </c:pt>
                <c:pt idx="1551">
                  <c:v>38840</c:v>
                </c:pt>
                <c:pt idx="1552">
                  <c:v>38841</c:v>
                </c:pt>
                <c:pt idx="1553">
                  <c:v>38842</c:v>
                </c:pt>
                <c:pt idx="1554">
                  <c:v>38844</c:v>
                </c:pt>
                <c:pt idx="1555">
                  <c:v>38845</c:v>
                </c:pt>
                <c:pt idx="1556">
                  <c:v>38846</c:v>
                </c:pt>
                <c:pt idx="1557">
                  <c:v>38847</c:v>
                </c:pt>
                <c:pt idx="1558">
                  <c:v>38848</c:v>
                </c:pt>
                <c:pt idx="1559">
                  <c:v>38849</c:v>
                </c:pt>
                <c:pt idx="1560">
                  <c:v>38851</c:v>
                </c:pt>
                <c:pt idx="1561">
                  <c:v>38852</c:v>
                </c:pt>
                <c:pt idx="1562">
                  <c:v>38853</c:v>
                </c:pt>
                <c:pt idx="1563">
                  <c:v>38854</c:v>
                </c:pt>
                <c:pt idx="1564">
                  <c:v>38855</c:v>
                </c:pt>
                <c:pt idx="1565">
                  <c:v>38856</c:v>
                </c:pt>
                <c:pt idx="1566">
                  <c:v>38858</c:v>
                </c:pt>
                <c:pt idx="1567">
                  <c:v>38859</c:v>
                </c:pt>
                <c:pt idx="1568">
                  <c:v>38860</c:v>
                </c:pt>
                <c:pt idx="1569">
                  <c:v>38861</c:v>
                </c:pt>
                <c:pt idx="1570">
                  <c:v>38862</c:v>
                </c:pt>
                <c:pt idx="1571">
                  <c:v>38863</c:v>
                </c:pt>
                <c:pt idx="1572">
                  <c:v>38865</c:v>
                </c:pt>
                <c:pt idx="1573">
                  <c:v>38866</c:v>
                </c:pt>
                <c:pt idx="1574">
                  <c:v>38867</c:v>
                </c:pt>
                <c:pt idx="1575">
                  <c:v>38868</c:v>
                </c:pt>
                <c:pt idx="1576">
                  <c:v>38869</c:v>
                </c:pt>
                <c:pt idx="1577">
                  <c:v>38870</c:v>
                </c:pt>
                <c:pt idx="1578">
                  <c:v>38872</c:v>
                </c:pt>
                <c:pt idx="1579">
                  <c:v>38873</c:v>
                </c:pt>
                <c:pt idx="1580">
                  <c:v>38874</c:v>
                </c:pt>
                <c:pt idx="1581">
                  <c:v>38875</c:v>
                </c:pt>
                <c:pt idx="1582">
                  <c:v>38876</c:v>
                </c:pt>
                <c:pt idx="1583">
                  <c:v>38877</c:v>
                </c:pt>
                <c:pt idx="1584">
                  <c:v>38879</c:v>
                </c:pt>
                <c:pt idx="1585">
                  <c:v>38880</c:v>
                </c:pt>
                <c:pt idx="1586">
                  <c:v>38881</c:v>
                </c:pt>
                <c:pt idx="1587">
                  <c:v>38882</c:v>
                </c:pt>
                <c:pt idx="1588">
                  <c:v>38883</c:v>
                </c:pt>
                <c:pt idx="1589">
                  <c:v>38884</c:v>
                </c:pt>
                <c:pt idx="1590">
                  <c:v>38886</c:v>
                </c:pt>
                <c:pt idx="1591">
                  <c:v>38887</c:v>
                </c:pt>
                <c:pt idx="1592">
                  <c:v>38888</c:v>
                </c:pt>
                <c:pt idx="1593">
                  <c:v>38889</c:v>
                </c:pt>
                <c:pt idx="1594">
                  <c:v>38890</c:v>
                </c:pt>
                <c:pt idx="1595">
                  <c:v>38891</c:v>
                </c:pt>
                <c:pt idx="1596">
                  <c:v>38893</c:v>
                </c:pt>
                <c:pt idx="1597">
                  <c:v>38894</c:v>
                </c:pt>
                <c:pt idx="1598">
                  <c:v>38895</c:v>
                </c:pt>
                <c:pt idx="1599">
                  <c:v>38896</c:v>
                </c:pt>
                <c:pt idx="1600">
                  <c:v>38897</c:v>
                </c:pt>
                <c:pt idx="1601">
                  <c:v>38898</c:v>
                </c:pt>
                <c:pt idx="1602">
                  <c:v>38900</c:v>
                </c:pt>
                <c:pt idx="1603">
                  <c:v>38901</c:v>
                </c:pt>
                <c:pt idx="1604">
                  <c:v>38902</c:v>
                </c:pt>
                <c:pt idx="1605">
                  <c:v>38903</c:v>
                </c:pt>
                <c:pt idx="1606">
                  <c:v>38904</c:v>
                </c:pt>
                <c:pt idx="1607">
                  <c:v>38905</c:v>
                </c:pt>
                <c:pt idx="1608">
                  <c:v>38907</c:v>
                </c:pt>
                <c:pt idx="1609">
                  <c:v>38908</c:v>
                </c:pt>
                <c:pt idx="1610">
                  <c:v>38909</c:v>
                </c:pt>
                <c:pt idx="1611">
                  <c:v>38910</c:v>
                </c:pt>
                <c:pt idx="1612">
                  <c:v>38911</c:v>
                </c:pt>
                <c:pt idx="1613">
                  <c:v>38912</c:v>
                </c:pt>
                <c:pt idx="1614">
                  <c:v>38914</c:v>
                </c:pt>
                <c:pt idx="1615">
                  <c:v>38915</c:v>
                </c:pt>
                <c:pt idx="1616">
                  <c:v>38916</c:v>
                </c:pt>
                <c:pt idx="1617">
                  <c:v>38917</c:v>
                </c:pt>
                <c:pt idx="1618">
                  <c:v>38918</c:v>
                </c:pt>
                <c:pt idx="1619">
                  <c:v>38919</c:v>
                </c:pt>
                <c:pt idx="1620">
                  <c:v>38921</c:v>
                </c:pt>
                <c:pt idx="1621">
                  <c:v>38922</c:v>
                </c:pt>
                <c:pt idx="1622">
                  <c:v>38923</c:v>
                </c:pt>
                <c:pt idx="1623">
                  <c:v>38924</c:v>
                </c:pt>
                <c:pt idx="1624">
                  <c:v>38925</c:v>
                </c:pt>
                <c:pt idx="1625">
                  <c:v>38926</c:v>
                </c:pt>
                <c:pt idx="1626">
                  <c:v>38928</c:v>
                </c:pt>
                <c:pt idx="1627">
                  <c:v>38929</c:v>
                </c:pt>
                <c:pt idx="1628">
                  <c:v>38930</c:v>
                </c:pt>
                <c:pt idx="1629">
                  <c:v>38931</c:v>
                </c:pt>
                <c:pt idx="1630">
                  <c:v>38932</c:v>
                </c:pt>
                <c:pt idx="1631">
                  <c:v>38933</c:v>
                </c:pt>
                <c:pt idx="1632">
                  <c:v>38935</c:v>
                </c:pt>
                <c:pt idx="1633">
                  <c:v>38936</c:v>
                </c:pt>
                <c:pt idx="1634">
                  <c:v>38937</c:v>
                </c:pt>
                <c:pt idx="1635">
                  <c:v>38938</c:v>
                </c:pt>
                <c:pt idx="1636">
                  <c:v>38939</c:v>
                </c:pt>
                <c:pt idx="1637">
                  <c:v>38940</c:v>
                </c:pt>
                <c:pt idx="1638">
                  <c:v>38942</c:v>
                </c:pt>
                <c:pt idx="1639">
                  <c:v>38943</c:v>
                </c:pt>
                <c:pt idx="1640">
                  <c:v>38944</c:v>
                </c:pt>
                <c:pt idx="1641">
                  <c:v>38945</c:v>
                </c:pt>
                <c:pt idx="1642">
                  <c:v>38946</c:v>
                </c:pt>
                <c:pt idx="1643">
                  <c:v>38947</c:v>
                </c:pt>
                <c:pt idx="1644">
                  <c:v>38949</c:v>
                </c:pt>
                <c:pt idx="1645">
                  <c:v>38950</c:v>
                </c:pt>
                <c:pt idx="1646">
                  <c:v>38951</c:v>
                </c:pt>
                <c:pt idx="1647">
                  <c:v>38952</c:v>
                </c:pt>
                <c:pt idx="1648">
                  <c:v>38953</c:v>
                </c:pt>
                <c:pt idx="1649">
                  <c:v>38954</c:v>
                </c:pt>
                <c:pt idx="1650">
                  <c:v>38956</c:v>
                </c:pt>
                <c:pt idx="1651">
                  <c:v>38957</c:v>
                </c:pt>
                <c:pt idx="1652">
                  <c:v>38958</c:v>
                </c:pt>
                <c:pt idx="1653">
                  <c:v>38959</c:v>
                </c:pt>
                <c:pt idx="1654">
                  <c:v>38960</c:v>
                </c:pt>
                <c:pt idx="1655">
                  <c:v>38961</c:v>
                </c:pt>
                <c:pt idx="1656">
                  <c:v>38963</c:v>
                </c:pt>
                <c:pt idx="1657">
                  <c:v>38964</c:v>
                </c:pt>
                <c:pt idx="1658">
                  <c:v>38965</c:v>
                </c:pt>
                <c:pt idx="1659">
                  <c:v>38966</c:v>
                </c:pt>
                <c:pt idx="1660">
                  <c:v>38967</c:v>
                </c:pt>
                <c:pt idx="1661">
                  <c:v>38968</c:v>
                </c:pt>
                <c:pt idx="1662">
                  <c:v>38970</c:v>
                </c:pt>
                <c:pt idx="1663">
                  <c:v>38971</c:v>
                </c:pt>
                <c:pt idx="1664">
                  <c:v>38972</c:v>
                </c:pt>
                <c:pt idx="1665">
                  <c:v>38973</c:v>
                </c:pt>
                <c:pt idx="1666">
                  <c:v>38974</c:v>
                </c:pt>
                <c:pt idx="1667">
                  <c:v>38975</c:v>
                </c:pt>
                <c:pt idx="1668">
                  <c:v>38977</c:v>
                </c:pt>
                <c:pt idx="1669">
                  <c:v>38978</c:v>
                </c:pt>
                <c:pt idx="1670">
                  <c:v>38979</c:v>
                </c:pt>
                <c:pt idx="1671">
                  <c:v>38980</c:v>
                </c:pt>
                <c:pt idx="1672">
                  <c:v>38981</c:v>
                </c:pt>
                <c:pt idx="1673">
                  <c:v>38982</c:v>
                </c:pt>
                <c:pt idx="1674">
                  <c:v>38984</c:v>
                </c:pt>
                <c:pt idx="1675">
                  <c:v>38985</c:v>
                </c:pt>
                <c:pt idx="1676">
                  <c:v>38986</c:v>
                </c:pt>
                <c:pt idx="1677">
                  <c:v>38987</c:v>
                </c:pt>
                <c:pt idx="1678">
                  <c:v>38988</c:v>
                </c:pt>
                <c:pt idx="1679">
                  <c:v>38989</c:v>
                </c:pt>
                <c:pt idx="1680">
                  <c:v>38991</c:v>
                </c:pt>
                <c:pt idx="1681">
                  <c:v>38992</c:v>
                </c:pt>
                <c:pt idx="1682">
                  <c:v>38993</c:v>
                </c:pt>
                <c:pt idx="1683">
                  <c:v>38994</c:v>
                </c:pt>
                <c:pt idx="1684">
                  <c:v>38995</c:v>
                </c:pt>
                <c:pt idx="1685">
                  <c:v>38996</c:v>
                </c:pt>
                <c:pt idx="1686">
                  <c:v>38998</c:v>
                </c:pt>
                <c:pt idx="1687">
                  <c:v>38999</c:v>
                </c:pt>
                <c:pt idx="1688">
                  <c:v>39000</c:v>
                </c:pt>
                <c:pt idx="1689">
                  <c:v>39001</c:v>
                </c:pt>
                <c:pt idx="1690">
                  <c:v>39002</c:v>
                </c:pt>
                <c:pt idx="1691">
                  <c:v>39003</c:v>
                </c:pt>
                <c:pt idx="1692">
                  <c:v>39005</c:v>
                </c:pt>
                <c:pt idx="1693">
                  <c:v>39006</c:v>
                </c:pt>
                <c:pt idx="1694">
                  <c:v>39007</c:v>
                </c:pt>
                <c:pt idx="1695">
                  <c:v>39008</c:v>
                </c:pt>
                <c:pt idx="1696">
                  <c:v>39009</c:v>
                </c:pt>
                <c:pt idx="1697">
                  <c:v>39010</c:v>
                </c:pt>
                <c:pt idx="1698">
                  <c:v>39012</c:v>
                </c:pt>
                <c:pt idx="1699">
                  <c:v>39013</c:v>
                </c:pt>
                <c:pt idx="1700">
                  <c:v>39014</c:v>
                </c:pt>
                <c:pt idx="1701">
                  <c:v>39015</c:v>
                </c:pt>
                <c:pt idx="1702">
                  <c:v>39016</c:v>
                </c:pt>
                <c:pt idx="1703">
                  <c:v>39017</c:v>
                </c:pt>
                <c:pt idx="1704">
                  <c:v>39019</c:v>
                </c:pt>
                <c:pt idx="1705">
                  <c:v>39020</c:v>
                </c:pt>
                <c:pt idx="1706">
                  <c:v>39021</c:v>
                </c:pt>
                <c:pt idx="1707">
                  <c:v>39022</c:v>
                </c:pt>
                <c:pt idx="1708">
                  <c:v>39023</c:v>
                </c:pt>
                <c:pt idx="1709">
                  <c:v>39024</c:v>
                </c:pt>
                <c:pt idx="1710">
                  <c:v>39026</c:v>
                </c:pt>
                <c:pt idx="1711">
                  <c:v>39027</c:v>
                </c:pt>
                <c:pt idx="1712">
                  <c:v>39028</c:v>
                </c:pt>
                <c:pt idx="1713">
                  <c:v>39029</c:v>
                </c:pt>
                <c:pt idx="1714">
                  <c:v>39030</c:v>
                </c:pt>
                <c:pt idx="1715">
                  <c:v>39031</c:v>
                </c:pt>
                <c:pt idx="1716">
                  <c:v>39033</c:v>
                </c:pt>
                <c:pt idx="1717">
                  <c:v>39034</c:v>
                </c:pt>
                <c:pt idx="1718">
                  <c:v>39035</c:v>
                </c:pt>
                <c:pt idx="1719">
                  <c:v>39036</c:v>
                </c:pt>
                <c:pt idx="1720">
                  <c:v>39037</c:v>
                </c:pt>
                <c:pt idx="1721">
                  <c:v>39038</c:v>
                </c:pt>
                <c:pt idx="1722">
                  <c:v>39040</c:v>
                </c:pt>
                <c:pt idx="1723">
                  <c:v>39041</c:v>
                </c:pt>
                <c:pt idx="1724">
                  <c:v>39042</c:v>
                </c:pt>
                <c:pt idx="1725">
                  <c:v>39043</c:v>
                </c:pt>
                <c:pt idx="1726">
                  <c:v>39044</c:v>
                </c:pt>
                <c:pt idx="1727">
                  <c:v>39045</c:v>
                </c:pt>
                <c:pt idx="1728">
                  <c:v>39047</c:v>
                </c:pt>
                <c:pt idx="1729">
                  <c:v>39048</c:v>
                </c:pt>
                <c:pt idx="1730">
                  <c:v>39049</c:v>
                </c:pt>
                <c:pt idx="1731">
                  <c:v>39050</c:v>
                </c:pt>
                <c:pt idx="1732">
                  <c:v>39051</c:v>
                </c:pt>
                <c:pt idx="1733">
                  <c:v>39052</c:v>
                </c:pt>
                <c:pt idx="1734">
                  <c:v>39054</c:v>
                </c:pt>
                <c:pt idx="1735">
                  <c:v>39055</c:v>
                </c:pt>
                <c:pt idx="1736">
                  <c:v>39056</c:v>
                </c:pt>
                <c:pt idx="1737">
                  <c:v>39057</c:v>
                </c:pt>
                <c:pt idx="1738">
                  <c:v>39058</c:v>
                </c:pt>
                <c:pt idx="1739">
                  <c:v>39059</c:v>
                </c:pt>
                <c:pt idx="1740">
                  <c:v>39061</c:v>
                </c:pt>
                <c:pt idx="1741">
                  <c:v>39062</c:v>
                </c:pt>
                <c:pt idx="1742">
                  <c:v>39063</c:v>
                </c:pt>
                <c:pt idx="1743">
                  <c:v>39064</c:v>
                </c:pt>
                <c:pt idx="1744">
                  <c:v>39065</c:v>
                </c:pt>
                <c:pt idx="1745">
                  <c:v>39066</c:v>
                </c:pt>
                <c:pt idx="1746">
                  <c:v>39068</c:v>
                </c:pt>
                <c:pt idx="1747">
                  <c:v>39069</c:v>
                </c:pt>
                <c:pt idx="1748">
                  <c:v>39070</c:v>
                </c:pt>
                <c:pt idx="1749">
                  <c:v>39071</c:v>
                </c:pt>
                <c:pt idx="1750">
                  <c:v>39072</c:v>
                </c:pt>
                <c:pt idx="1751">
                  <c:v>39073</c:v>
                </c:pt>
                <c:pt idx="1752">
                  <c:v>39075</c:v>
                </c:pt>
                <c:pt idx="1753">
                  <c:v>39076</c:v>
                </c:pt>
                <c:pt idx="1754">
                  <c:v>39077</c:v>
                </c:pt>
                <c:pt idx="1755">
                  <c:v>39078</c:v>
                </c:pt>
                <c:pt idx="1756">
                  <c:v>39079</c:v>
                </c:pt>
                <c:pt idx="1757">
                  <c:v>39080</c:v>
                </c:pt>
                <c:pt idx="1758">
                  <c:v>39082</c:v>
                </c:pt>
                <c:pt idx="1759">
                  <c:v>39083</c:v>
                </c:pt>
                <c:pt idx="1760">
                  <c:v>39084</c:v>
                </c:pt>
                <c:pt idx="1761">
                  <c:v>39085</c:v>
                </c:pt>
                <c:pt idx="1762">
                  <c:v>39086</c:v>
                </c:pt>
                <c:pt idx="1763">
                  <c:v>39087</c:v>
                </c:pt>
                <c:pt idx="1764">
                  <c:v>39089</c:v>
                </c:pt>
                <c:pt idx="1765">
                  <c:v>39090</c:v>
                </c:pt>
                <c:pt idx="1766">
                  <c:v>39091</c:v>
                </c:pt>
                <c:pt idx="1767">
                  <c:v>39092</c:v>
                </c:pt>
                <c:pt idx="1768">
                  <c:v>39093</c:v>
                </c:pt>
                <c:pt idx="1769">
                  <c:v>39094</c:v>
                </c:pt>
                <c:pt idx="1770">
                  <c:v>39096</c:v>
                </c:pt>
                <c:pt idx="1771">
                  <c:v>39097</c:v>
                </c:pt>
                <c:pt idx="1772">
                  <c:v>39098</c:v>
                </c:pt>
                <c:pt idx="1773">
                  <c:v>39099</c:v>
                </c:pt>
                <c:pt idx="1774">
                  <c:v>39100</c:v>
                </c:pt>
                <c:pt idx="1775">
                  <c:v>39101</c:v>
                </c:pt>
                <c:pt idx="1776">
                  <c:v>39103</c:v>
                </c:pt>
                <c:pt idx="1777">
                  <c:v>39104</c:v>
                </c:pt>
                <c:pt idx="1778">
                  <c:v>39105</c:v>
                </c:pt>
                <c:pt idx="1779">
                  <c:v>39106</c:v>
                </c:pt>
                <c:pt idx="1780">
                  <c:v>39107</c:v>
                </c:pt>
                <c:pt idx="1781">
                  <c:v>39108</c:v>
                </c:pt>
                <c:pt idx="1782">
                  <c:v>39110</c:v>
                </c:pt>
                <c:pt idx="1783">
                  <c:v>39111</c:v>
                </c:pt>
                <c:pt idx="1784">
                  <c:v>39112</c:v>
                </c:pt>
                <c:pt idx="1785">
                  <c:v>39113</c:v>
                </c:pt>
                <c:pt idx="1786">
                  <c:v>39114</c:v>
                </c:pt>
                <c:pt idx="1787">
                  <c:v>39115</c:v>
                </c:pt>
                <c:pt idx="1788">
                  <c:v>39117</c:v>
                </c:pt>
                <c:pt idx="1789">
                  <c:v>39118</c:v>
                </c:pt>
                <c:pt idx="1790">
                  <c:v>39119</c:v>
                </c:pt>
                <c:pt idx="1791">
                  <c:v>39120</c:v>
                </c:pt>
                <c:pt idx="1792">
                  <c:v>39121</c:v>
                </c:pt>
                <c:pt idx="1793">
                  <c:v>39122</c:v>
                </c:pt>
                <c:pt idx="1794">
                  <c:v>39124</c:v>
                </c:pt>
                <c:pt idx="1795">
                  <c:v>39125</c:v>
                </c:pt>
                <c:pt idx="1796">
                  <c:v>39126</c:v>
                </c:pt>
                <c:pt idx="1797">
                  <c:v>39127</c:v>
                </c:pt>
                <c:pt idx="1798">
                  <c:v>39128</c:v>
                </c:pt>
                <c:pt idx="1799">
                  <c:v>39129</c:v>
                </c:pt>
                <c:pt idx="1800">
                  <c:v>39131</c:v>
                </c:pt>
                <c:pt idx="1801">
                  <c:v>39132</c:v>
                </c:pt>
                <c:pt idx="1802">
                  <c:v>39133</c:v>
                </c:pt>
                <c:pt idx="1803">
                  <c:v>39134</c:v>
                </c:pt>
                <c:pt idx="1804">
                  <c:v>39135</c:v>
                </c:pt>
                <c:pt idx="1805">
                  <c:v>39136</c:v>
                </c:pt>
                <c:pt idx="1806">
                  <c:v>39138</c:v>
                </c:pt>
                <c:pt idx="1807">
                  <c:v>39139</c:v>
                </c:pt>
                <c:pt idx="1808">
                  <c:v>39140</c:v>
                </c:pt>
                <c:pt idx="1809">
                  <c:v>39141</c:v>
                </c:pt>
                <c:pt idx="1810">
                  <c:v>39142</c:v>
                </c:pt>
                <c:pt idx="1811">
                  <c:v>39143</c:v>
                </c:pt>
                <c:pt idx="1812">
                  <c:v>39145</c:v>
                </c:pt>
                <c:pt idx="1813">
                  <c:v>39146</c:v>
                </c:pt>
                <c:pt idx="1814">
                  <c:v>39147</c:v>
                </c:pt>
                <c:pt idx="1815">
                  <c:v>39148</c:v>
                </c:pt>
                <c:pt idx="1816">
                  <c:v>39149</c:v>
                </c:pt>
                <c:pt idx="1817">
                  <c:v>39150</c:v>
                </c:pt>
                <c:pt idx="1818">
                  <c:v>39152</c:v>
                </c:pt>
                <c:pt idx="1819">
                  <c:v>39153</c:v>
                </c:pt>
                <c:pt idx="1820">
                  <c:v>39154</c:v>
                </c:pt>
                <c:pt idx="1821">
                  <c:v>39155</c:v>
                </c:pt>
                <c:pt idx="1822">
                  <c:v>39156</c:v>
                </c:pt>
                <c:pt idx="1823">
                  <c:v>39157</c:v>
                </c:pt>
                <c:pt idx="1824">
                  <c:v>39159</c:v>
                </c:pt>
                <c:pt idx="1825">
                  <c:v>39160</c:v>
                </c:pt>
                <c:pt idx="1826">
                  <c:v>39161</c:v>
                </c:pt>
                <c:pt idx="1827">
                  <c:v>39162</c:v>
                </c:pt>
                <c:pt idx="1828">
                  <c:v>39163</c:v>
                </c:pt>
                <c:pt idx="1829">
                  <c:v>39164</c:v>
                </c:pt>
                <c:pt idx="1830">
                  <c:v>39166</c:v>
                </c:pt>
                <c:pt idx="1831">
                  <c:v>39167</c:v>
                </c:pt>
                <c:pt idx="1832">
                  <c:v>39168</c:v>
                </c:pt>
                <c:pt idx="1833">
                  <c:v>39169</c:v>
                </c:pt>
                <c:pt idx="1834">
                  <c:v>39170</c:v>
                </c:pt>
                <c:pt idx="1835">
                  <c:v>39171</c:v>
                </c:pt>
                <c:pt idx="1836">
                  <c:v>39173</c:v>
                </c:pt>
                <c:pt idx="1837">
                  <c:v>39174</c:v>
                </c:pt>
                <c:pt idx="1838">
                  <c:v>39175</c:v>
                </c:pt>
                <c:pt idx="1839">
                  <c:v>39176</c:v>
                </c:pt>
                <c:pt idx="1840">
                  <c:v>39177</c:v>
                </c:pt>
                <c:pt idx="1841">
                  <c:v>39178</c:v>
                </c:pt>
                <c:pt idx="1842">
                  <c:v>39180</c:v>
                </c:pt>
                <c:pt idx="1843">
                  <c:v>39181</c:v>
                </c:pt>
                <c:pt idx="1844">
                  <c:v>39182</c:v>
                </c:pt>
                <c:pt idx="1845">
                  <c:v>39183</c:v>
                </c:pt>
                <c:pt idx="1846">
                  <c:v>39184</c:v>
                </c:pt>
                <c:pt idx="1847">
                  <c:v>39185</c:v>
                </c:pt>
                <c:pt idx="1848">
                  <c:v>39187</c:v>
                </c:pt>
                <c:pt idx="1849">
                  <c:v>39188</c:v>
                </c:pt>
                <c:pt idx="1850">
                  <c:v>39189</c:v>
                </c:pt>
                <c:pt idx="1851">
                  <c:v>39190</c:v>
                </c:pt>
                <c:pt idx="1852">
                  <c:v>39191</c:v>
                </c:pt>
                <c:pt idx="1853">
                  <c:v>39192</c:v>
                </c:pt>
                <c:pt idx="1854">
                  <c:v>39194</c:v>
                </c:pt>
                <c:pt idx="1855">
                  <c:v>39195</c:v>
                </c:pt>
                <c:pt idx="1856">
                  <c:v>39196</c:v>
                </c:pt>
                <c:pt idx="1857">
                  <c:v>39197</c:v>
                </c:pt>
                <c:pt idx="1858">
                  <c:v>39198</c:v>
                </c:pt>
                <c:pt idx="1859">
                  <c:v>39199</c:v>
                </c:pt>
                <c:pt idx="1860">
                  <c:v>39201</c:v>
                </c:pt>
                <c:pt idx="1861">
                  <c:v>39202</c:v>
                </c:pt>
                <c:pt idx="1862">
                  <c:v>39203</c:v>
                </c:pt>
                <c:pt idx="1863">
                  <c:v>39204</c:v>
                </c:pt>
                <c:pt idx="1864">
                  <c:v>39205</c:v>
                </c:pt>
                <c:pt idx="1865">
                  <c:v>39206</c:v>
                </c:pt>
                <c:pt idx="1866">
                  <c:v>39208</c:v>
                </c:pt>
                <c:pt idx="1867">
                  <c:v>39209</c:v>
                </c:pt>
                <c:pt idx="1868">
                  <c:v>39210</c:v>
                </c:pt>
                <c:pt idx="1869">
                  <c:v>39211</c:v>
                </c:pt>
                <c:pt idx="1870">
                  <c:v>39212</c:v>
                </c:pt>
                <c:pt idx="1871">
                  <c:v>39213</c:v>
                </c:pt>
                <c:pt idx="1872">
                  <c:v>39215</c:v>
                </c:pt>
                <c:pt idx="1873">
                  <c:v>39216</c:v>
                </c:pt>
                <c:pt idx="1874">
                  <c:v>39217</c:v>
                </c:pt>
                <c:pt idx="1875">
                  <c:v>39218</c:v>
                </c:pt>
                <c:pt idx="1876">
                  <c:v>39219</c:v>
                </c:pt>
                <c:pt idx="1877">
                  <c:v>39220</c:v>
                </c:pt>
                <c:pt idx="1878">
                  <c:v>39222</c:v>
                </c:pt>
                <c:pt idx="1879">
                  <c:v>39223</c:v>
                </c:pt>
                <c:pt idx="1880">
                  <c:v>39224</c:v>
                </c:pt>
                <c:pt idx="1881">
                  <c:v>39225</c:v>
                </c:pt>
                <c:pt idx="1882">
                  <c:v>39226</c:v>
                </c:pt>
                <c:pt idx="1883">
                  <c:v>39227</c:v>
                </c:pt>
                <c:pt idx="1884">
                  <c:v>39229</c:v>
                </c:pt>
                <c:pt idx="1885">
                  <c:v>39230</c:v>
                </c:pt>
                <c:pt idx="1886">
                  <c:v>39231</c:v>
                </c:pt>
                <c:pt idx="1887">
                  <c:v>39232</c:v>
                </c:pt>
                <c:pt idx="1888">
                  <c:v>39233</c:v>
                </c:pt>
                <c:pt idx="1889">
                  <c:v>39234</c:v>
                </c:pt>
                <c:pt idx="1890">
                  <c:v>39236</c:v>
                </c:pt>
                <c:pt idx="1891">
                  <c:v>39237</c:v>
                </c:pt>
                <c:pt idx="1892">
                  <c:v>39238</c:v>
                </c:pt>
                <c:pt idx="1893">
                  <c:v>39239</c:v>
                </c:pt>
                <c:pt idx="1894">
                  <c:v>39240</c:v>
                </c:pt>
                <c:pt idx="1895">
                  <c:v>39241</c:v>
                </c:pt>
                <c:pt idx="1896">
                  <c:v>39243</c:v>
                </c:pt>
                <c:pt idx="1897">
                  <c:v>39244</c:v>
                </c:pt>
                <c:pt idx="1898">
                  <c:v>39245</c:v>
                </c:pt>
                <c:pt idx="1899">
                  <c:v>39246</c:v>
                </c:pt>
                <c:pt idx="1900">
                  <c:v>39247</c:v>
                </c:pt>
                <c:pt idx="1901">
                  <c:v>39248</c:v>
                </c:pt>
                <c:pt idx="1902">
                  <c:v>39250</c:v>
                </c:pt>
                <c:pt idx="1903">
                  <c:v>39251</c:v>
                </c:pt>
                <c:pt idx="1904">
                  <c:v>39252</c:v>
                </c:pt>
                <c:pt idx="1905">
                  <c:v>39253</c:v>
                </c:pt>
                <c:pt idx="1906">
                  <c:v>39254</c:v>
                </c:pt>
                <c:pt idx="1907">
                  <c:v>39255</c:v>
                </c:pt>
                <c:pt idx="1908">
                  <c:v>39257</c:v>
                </c:pt>
                <c:pt idx="1909">
                  <c:v>39258</c:v>
                </c:pt>
                <c:pt idx="1910">
                  <c:v>39259</c:v>
                </c:pt>
                <c:pt idx="1911">
                  <c:v>39260</c:v>
                </c:pt>
                <c:pt idx="1912">
                  <c:v>39261</c:v>
                </c:pt>
                <c:pt idx="1913">
                  <c:v>39262</c:v>
                </c:pt>
                <c:pt idx="1914">
                  <c:v>39264</c:v>
                </c:pt>
                <c:pt idx="1915">
                  <c:v>39265</c:v>
                </c:pt>
                <c:pt idx="1916">
                  <c:v>39266</c:v>
                </c:pt>
                <c:pt idx="1917">
                  <c:v>39267</c:v>
                </c:pt>
                <c:pt idx="1918">
                  <c:v>39268</c:v>
                </c:pt>
                <c:pt idx="1919">
                  <c:v>39269</c:v>
                </c:pt>
                <c:pt idx="1920">
                  <c:v>39271</c:v>
                </c:pt>
                <c:pt idx="1921">
                  <c:v>39272</c:v>
                </c:pt>
                <c:pt idx="1922">
                  <c:v>39273</c:v>
                </c:pt>
                <c:pt idx="1923">
                  <c:v>39274</c:v>
                </c:pt>
                <c:pt idx="1924">
                  <c:v>39275</c:v>
                </c:pt>
                <c:pt idx="1925">
                  <c:v>39276</c:v>
                </c:pt>
                <c:pt idx="1926">
                  <c:v>39278</c:v>
                </c:pt>
                <c:pt idx="1927">
                  <c:v>39279</c:v>
                </c:pt>
                <c:pt idx="1928">
                  <c:v>39280</c:v>
                </c:pt>
                <c:pt idx="1929">
                  <c:v>39281</c:v>
                </c:pt>
                <c:pt idx="1930">
                  <c:v>39282</c:v>
                </c:pt>
                <c:pt idx="1931">
                  <c:v>39283</c:v>
                </c:pt>
                <c:pt idx="1932">
                  <c:v>39285</c:v>
                </c:pt>
                <c:pt idx="1933">
                  <c:v>39286</c:v>
                </c:pt>
                <c:pt idx="1934">
                  <c:v>39287</c:v>
                </c:pt>
                <c:pt idx="1935">
                  <c:v>39288</c:v>
                </c:pt>
                <c:pt idx="1936">
                  <c:v>39289</c:v>
                </c:pt>
                <c:pt idx="1937">
                  <c:v>39290</c:v>
                </c:pt>
                <c:pt idx="1938">
                  <c:v>39292</c:v>
                </c:pt>
                <c:pt idx="1939">
                  <c:v>39293</c:v>
                </c:pt>
                <c:pt idx="1940">
                  <c:v>39294</c:v>
                </c:pt>
                <c:pt idx="1941">
                  <c:v>39295</c:v>
                </c:pt>
                <c:pt idx="1942">
                  <c:v>39296</c:v>
                </c:pt>
                <c:pt idx="1943">
                  <c:v>39297</c:v>
                </c:pt>
                <c:pt idx="1944">
                  <c:v>39299</c:v>
                </c:pt>
                <c:pt idx="1945">
                  <c:v>39300</c:v>
                </c:pt>
                <c:pt idx="1946">
                  <c:v>39301</c:v>
                </c:pt>
                <c:pt idx="1947">
                  <c:v>39302</c:v>
                </c:pt>
                <c:pt idx="1948">
                  <c:v>39303</c:v>
                </c:pt>
                <c:pt idx="1949">
                  <c:v>39304</c:v>
                </c:pt>
                <c:pt idx="1950">
                  <c:v>39306</c:v>
                </c:pt>
                <c:pt idx="1951">
                  <c:v>39307</c:v>
                </c:pt>
                <c:pt idx="1952">
                  <c:v>39308</c:v>
                </c:pt>
                <c:pt idx="1953">
                  <c:v>39309</c:v>
                </c:pt>
                <c:pt idx="1954">
                  <c:v>39310</c:v>
                </c:pt>
                <c:pt idx="1955">
                  <c:v>39311</c:v>
                </c:pt>
                <c:pt idx="1956">
                  <c:v>39313</c:v>
                </c:pt>
                <c:pt idx="1957">
                  <c:v>39314</c:v>
                </c:pt>
                <c:pt idx="1958">
                  <c:v>39315</c:v>
                </c:pt>
                <c:pt idx="1959">
                  <c:v>39316</c:v>
                </c:pt>
                <c:pt idx="1960">
                  <c:v>39317</c:v>
                </c:pt>
                <c:pt idx="1961">
                  <c:v>39318</c:v>
                </c:pt>
                <c:pt idx="1962">
                  <c:v>39320</c:v>
                </c:pt>
                <c:pt idx="1963">
                  <c:v>39321</c:v>
                </c:pt>
                <c:pt idx="1964">
                  <c:v>39322</c:v>
                </c:pt>
                <c:pt idx="1965">
                  <c:v>39323</c:v>
                </c:pt>
                <c:pt idx="1966">
                  <c:v>39324</c:v>
                </c:pt>
                <c:pt idx="1967">
                  <c:v>39325</c:v>
                </c:pt>
                <c:pt idx="1968">
                  <c:v>39327</c:v>
                </c:pt>
                <c:pt idx="1969">
                  <c:v>39328</c:v>
                </c:pt>
                <c:pt idx="1970">
                  <c:v>39329</c:v>
                </c:pt>
                <c:pt idx="1971">
                  <c:v>39330</c:v>
                </c:pt>
                <c:pt idx="1972">
                  <c:v>39331</c:v>
                </c:pt>
                <c:pt idx="1973">
                  <c:v>39332</c:v>
                </c:pt>
                <c:pt idx="1974">
                  <c:v>39334</c:v>
                </c:pt>
                <c:pt idx="1975">
                  <c:v>39335</c:v>
                </c:pt>
                <c:pt idx="1976">
                  <c:v>39336</c:v>
                </c:pt>
                <c:pt idx="1977">
                  <c:v>39337</c:v>
                </c:pt>
                <c:pt idx="1978">
                  <c:v>39338</c:v>
                </c:pt>
                <c:pt idx="1979">
                  <c:v>39339</c:v>
                </c:pt>
                <c:pt idx="1980">
                  <c:v>39341</c:v>
                </c:pt>
                <c:pt idx="1981">
                  <c:v>39342</c:v>
                </c:pt>
                <c:pt idx="1982">
                  <c:v>39343</c:v>
                </c:pt>
                <c:pt idx="1983">
                  <c:v>39344</c:v>
                </c:pt>
                <c:pt idx="1984">
                  <c:v>39345</c:v>
                </c:pt>
                <c:pt idx="1985">
                  <c:v>39346</c:v>
                </c:pt>
                <c:pt idx="1986">
                  <c:v>39348</c:v>
                </c:pt>
                <c:pt idx="1987">
                  <c:v>39349</c:v>
                </c:pt>
                <c:pt idx="1988">
                  <c:v>39350</c:v>
                </c:pt>
                <c:pt idx="1989">
                  <c:v>39351</c:v>
                </c:pt>
                <c:pt idx="1990">
                  <c:v>39352</c:v>
                </c:pt>
                <c:pt idx="1991">
                  <c:v>39353</c:v>
                </c:pt>
                <c:pt idx="1992">
                  <c:v>39355</c:v>
                </c:pt>
                <c:pt idx="1993">
                  <c:v>39356</c:v>
                </c:pt>
                <c:pt idx="1994">
                  <c:v>39357</c:v>
                </c:pt>
                <c:pt idx="1995">
                  <c:v>39358</c:v>
                </c:pt>
                <c:pt idx="1996">
                  <c:v>39359</c:v>
                </c:pt>
                <c:pt idx="1997">
                  <c:v>39360</c:v>
                </c:pt>
                <c:pt idx="1998">
                  <c:v>39362</c:v>
                </c:pt>
                <c:pt idx="1999">
                  <c:v>39363</c:v>
                </c:pt>
                <c:pt idx="2000">
                  <c:v>39364</c:v>
                </c:pt>
                <c:pt idx="2001">
                  <c:v>39365</c:v>
                </c:pt>
                <c:pt idx="2002">
                  <c:v>39366</c:v>
                </c:pt>
                <c:pt idx="2003">
                  <c:v>39367</c:v>
                </c:pt>
                <c:pt idx="2004">
                  <c:v>39369</c:v>
                </c:pt>
                <c:pt idx="2005">
                  <c:v>39370</c:v>
                </c:pt>
                <c:pt idx="2006">
                  <c:v>39371</c:v>
                </c:pt>
                <c:pt idx="2007">
                  <c:v>39372</c:v>
                </c:pt>
                <c:pt idx="2008">
                  <c:v>39373</c:v>
                </c:pt>
                <c:pt idx="2009">
                  <c:v>39374</c:v>
                </c:pt>
                <c:pt idx="2010">
                  <c:v>39376</c:v>
                </c:pt>
                <c:pt idx="2011">
                  <c:v>39377</c:v>
                </c:pt>
                <c:pt idx="2012">
                  <c:v>39378</c:v>
                </c:pt>
                <c:pt idx="2013">
                  <c:v>39379</c:v>
                </c:pt>
                <c:pt idx="2014">
                  <c:v>39380</c:v>
                </c:pt>
                <c:pt idx="2015">
                  <c:v>39381</c:v>
                </c:pt>
                <c:pt idx="2016">
                  <c:v>39383</c:v>
                </c:pt>
                <c:pt idx="2017">
                  <c:v>39384</c:v>
                </c:pt>
                <c:pt idx="2018">
                  <c:v>39385</c:v>
                </c:pt>
                <c:pt idx="2019">
                  <c:v>39386</c:v>
                </c:pt>
                <c:pt idx="2020">
                  <c:v>39387</c:v>
                </c:pt>
                <c:pt idx="2021">
                  <c:v>39388</c:v>
                </c:pt>
                <c:pt idx="2022">
                  <c:v>39390</c:v>
                </c:pt>
                <c:pt idx="2023">
                  <c:v>39391</c:v>
                </c:pt>
                <c:pt idx="2024">
                  <c:v>39392</c:v>
                </c:pt>
                <c:pt idx="2025">
                  <c:v>39393</c:v>
                </c:pt>
                <c:pt idx="2026">
                  <c:v>39394</c:v>
                </c:pt>
                <c:pt idx="2027">
                  <c:v>39395</c:v>
                </c:pt>
                <c:pt idx="2028">
                  <c:v>39397</c:v>
                </c:pt>
                <c:pt idx="2029">
                  <c:v>39398</c:v>
                </c:pt>
                <c:pt idx="2030">
                  <c:v>39399</c:v>
                </c:pt>
                <c:pt idx="2031">
                  <c:v>39400</c:v>
                </c:pt>
                <c:pt idx="2032">
                  <c:v>39401</c:v>
                </c:pt>
                <c:pt idx="2033">
                  <c:v>39402</c:v>
                </c:pt>
                <c:pt idx="2034">
                  <c:v>39404</c:v>
                </c:pt>
                <c:pt idx="2035">
                  <c:v>39405</c:v>
                </c:pt>
                <c:pt idx="2036">
                  <c:v>39406</c:v>
                </c:pt>
                <c:pt idx="2037">
                  <c:v>39407</c:v>
                </c:pt>
                <c:pt idx="2038">
                  <c:v>39408</c:v>
                </c:pt>
                <c:pt idx="2039">
                  <c:v>39409</c:v>
                </c:pt>
                <c:pt idx="2040">
                  <c:v>39411</c:v>
                </c:pt>
                <c:pt idx="2041">
                  <c:v>39412</c:v>
                </c:pt>
                <c:pt idx="2042">
                  <c:v>39413</c:v>
                </c:pt>
                <c:pt idx="2043">
                  <c:v>39414</c:v>
                </c:pt>
                <c:pt idx="2044">
                  <c:v>39415</c:v>
                </c:pt>
                <c:pt idx="2045">
                  <c:v>39416</c:v>
                </c:pt>
                <c:pt idx="2046">
                  <c:v>39418</c:v>
                </c:pt>
                <c:pt idx="2047">
                  <c:v>39419</c:v>
                </c:pt>
                <c:pt idx="2048">
                  <c:v>39420</c:v>
                </c:pt>
                <c:pt idx="2049">
                  <c:v>39421</c:v>
                </c:pt>
                <c:pt idx="2050">
                  <c:v>39422</c:v>
                </c:pt>
                <c:pt idx="2051">
                  <c:v>39423</c:v>
                </c:pt>
                <c:pt idx="2052">
                  <c:v>39425</c:v>
                </c:pt>
                <c:pt idx="2053">
                  <c:v>39426</c:v>
                </c:pt>
                <c:pt idx="2054">
                  <c:v>39427</c:v>
                </c:pt>
                <c:pt idx="2055">
                  <c:v>39428</c:v>
                </c:pt>
                <c:pt idx="2056">
                  <c:v>39429</c:v>
                </c:pt>
                <c:pt idx="2057">
                  <c:v>39430</c:v>
                </c:pt>
                <c:pt idx="2058">
                  <c:v>39432</c:v>
                </c:pt>
                <c:pt idx="2059">
                  <c:v>39433</c:v>
                </c:pt>
                <c:pt idx="2060">
                  <c:v>39434</c:v>
                </c:pt>
                <c:pt idx="2061">
                  <c:v>39435</c:v>
                </c:pt>
                <c:pt idx="2062">
                  <c:v>39436</c:v>
                </c:pt>
                <c:pt idx="2063">
                  <c:v>39437</c:v>
                </c:pt>
                <c:pt idx="2064">
                  <c:v>39439</c:v>
                </c:pt>
                <c:pt idx="2065">
                  <c:v>39440</c:v>
                </c:pt>
                <c:pt idx="2066">
                  <c:v>39441</c:v>
                </c:pt>
                <c:pt idx="2067">
                  <c:v>39442</c:v>
                </c:pt>
                <c:pt idx="2068">
                  <c:v>39443</c:v>
                </c:pt>
                <c:pt idx="2069">
                  <c:v>39444</c:v>
                </c:pt>
                <c:pt idx="2070">
                  <c:v>39446</c:v>
                </c:pt>
                <c:pt idx="2071">
                  <c:v>39447</c:v>
                </c:pt>
                <c:pt idx="2072">
                  <c:v>39448</c:v>
                </c:pt>
                <c:pt idx="2073">
                  <c:v>39449</c:v>
                </c:pt>
                <c:pt idx="2074">
                  <c:v>39450</c:v>
                </c:pt>
                <c:pt idx="2075">
                  <c:v>39451</c:v>
                </c:pt>
                <c:pt idx="2076">
                  <c:v>39452</c:v>
                </c:pt>
                <c:pt idx="2077">
                  <c:v>39453</c:v>
                </c:pt>
                <c:pt idx="2078">
                  <c:v>39454</c:v>
                </c:pt>
                <c:pt idx="2079">
                  <c:v>39455</c:v>
                </c:pt>
                <c:pt idx="2080">
                  <c:v>39456</c:v>
                </c:pt>
                <c:pt idx="2081">
                  <c:v>39457</c:v>
                </c:pt>
                <c:pt idx="2082">
                  <c:v>39458</c:v>
                </c:pt>
                <c:pt idx="2083">
                  <c:v>39459</c:v>
                </c:pt>
                <c:pt idx="2084">
                  <c:v>39460</c:v>
                </c:pt>
                <c:pt idx="2085">
                  <c:v>39461</c:v>
                </c:pt>
                <c:pt idx="2086">
                  <c:v>39462</c:v>
                </c:pt>
                <c:pt idx="2087">
                  <c:v>39463</c:v>
                </c:pt>
                <c:pt idx="2088">
                  <c:v>39464</c:v>
                </c:pt>
                <c:pt idx="2089">
                  <c:v>39465</c:v>
                </c:pt>
                <c:pt idx="2090">
                  <c:v>39466</c:v>
                </c:pt>
                <c:pt idx="2091">
                  <c:v>39467</c:v>
                </c:pt>
                <c:pt idx="2092">
                  <c:v>39468</c:v>
                </c:pt>
                <c:pt idx="2093">
                  <c:v>39469</c:v>
                </c:pt>
                <c:pt idx="2094">
                  <c:v>39470</c:v>
                </c:pt>
                <c:pt idx="2095">
                  <c:v>39471</c:v>
                </c:pt>
                <c:pt idx="2096">
                  <c:v>39472</c:v>
                </c:pt>
                <c:pt idx="2097">
                  <c:v>39473</c:v>
                </c:pt>
                <c:pt idx="2098">
                  <c:v>39474</c:v>
                </c:pt>
                <c:pt idx="2099">
                  <c:v>39475</c:v>
                </c:pt>
                <c:pt idx="2100">
                  <c:v>39476</c:v>
                </c:pt>
                <c:pt idx="2101">
                  <c:v>39477</c:v>
                </c:pt>
                <c:pt idx="2102">
                  <c:v>39478</c:v>
                </c:pt>
                <c:pt idx="2103">
                  <c:v>39479</c:v>
                </c:pt>
                <c:pt idx="2104">
                  <c:v>39480</c:v>
                </c:pt>
                <c:pt idx="2105">
                  <c:v>39481</c:v>
                </c:pt>
                <c:pt idx="2106">
                  <c:v>39482</c:v>
                </c:pt>
                <c:pt idx="2107">
                  <c:v>39483</c:v>
                </c:pt>
                <c:pt idx="2108">
                  <c:v>39484</c:v>
                </c:pt>
                <c:pt idx="2109">
                  <c:v>39485</c:v>
                </c:pt>
                <c:pt idx="2110">
                  <c:v>39486</c:v>
                </c:pt>
                <c:pt idx="2111">
                  <c:v>39487</c:v>
                </c:pt>
                <c:pt idx="2112">
                  <c:v>39488</c:v>
                </c:pt>
                <c:pt idx="2113">
                  <c:v>39489</c:v>
                </c:pt>
                <c:pt idx="2114">
                  <c:v>39490</c:v>
                </c:pt>
                <c:pt idx="2115">
                  <c:v>39491</c:v>
                </c:pt>
                <c:pt idx="2116">
                  <c:v>39492</c:v>
                </c:pt>
                <c:pt idx="2117">
                  <c:v>39493</c:v>
                </c:pt>
                <c:pt idx="2118">
                  <c:v>39494</c:v>
                </c:pt>
                <c:pt idx="2119">
                  <c:v>39495</c:v>
                </c:pt>
                <c:pt idx="2120">
                  <c:v>39496</c:v>
                </c:pt>
                <c:pt idx="2121">
                  <c:v>39497</c:v>
                </c:pt>
                <c:pt idx="2122">
                  <c:v>39498</c:v>
                </c:pt>
                <c:pt idx="2123">
                  <c:v>39499</c:v>
                </c:pt>
                <c:pt idx="2124">
                  <c:v>39500</c:v>
                </c:pt>
                <c:pt idx="2125">
                  <c:v>39501</c:v>
                </c:pt>
                <c:pt idx="2126">
                  <c:v>39502</c:v>
                </c:pt>
                <c:pt idx="2127">
                  <c:v>39503</c:v>
                </c:pt>
                <c:pt idx="2128">
                  <c:v>39504</c:v>
                </c:pt>
                <c:pt idx="2129">
                  <c:v>39505</c:v>
                </c:pt>
                <c:pt idx="2130">
                  <c:v>39506</c:v>
                </c:pt>
                <c:pt idx="2131">
                  <c:v>39507</c:v>
                </c:pt>
                <c:pt idx="2132">
                  <c:v>39508</c:v>
                </c:pt>
                <c:pt idx="2133">
                  <c:v>39509</c:v>
                </c:pt>
                <c:pt idx="2134">
                  <c:v>39510</c:v>
                </c:pt>
                <c:pt idx="2135">
                  <c:v>39511</c:v>
                </c:pt>
                <c:pt idx="2136">
                  <c:v>39512</c:v>
                </c:pt>
                <c:pt idx="2137">
                  <c:v>39513</c:v>
                </c:pt>
                <c:pt idx="2138">
                  <c:v>39514</c:v>
                </c:pt>
                <c:pt idx="2139">
                  <c:v>39515</c:v>
                </c:pt>
                <c:pt idx="2140">
                  <c:v>39516</c:v>
                </c:pt>
                <c:pt idx="2141">
                  <c:v>39517</c:v>
                </c:pt>
                <c:pt idx="2142">
                  <c:v>39518</c:v>
                </c:pt>
                <c:pt idx="2143">
                  <c:v>39519</c:v>
                </c:pt>
                <c:pt idx="2144">
                  <c:v>39520</c:v>
                </c:pt>
                <c:pt idx="2145">
                  <c:v>39521</c:v>
                </c:pt>
                <c:pt idx="2146">
                  <c:v>39522</c:v>
                </c:pt>
                <c:pt idx="2147">
                  <c:v>39523</c:v>
                </c:pt>
                <c:pt idx="2148">
                  <c:v>39524</c:v>
                </c:pt>
                <c:pt idx="2149">
                  <c:v>39525</c:v>
                </c:pt>
                <c:pt idx="2150">
                  <c:v>39526</c:v>
                </c:pt>
                <c:pt idx="2151">
                  <c:v>39527</c:v>
                </c:pt>
                <c:pt idx="2152">
                  <c:v>39528</c:v>
                </c:pt>
                <c:pt idx="2153">
                  <c:v>39529</c:v>
                </c:pt>
                <c:pt idx="2154">
                  <c:v>39530</c:v>
                </c:pt>
                <c:pt idx="2155">
                  <c:v>39531</c:v>
                </c:pt>
                <c:pt idx="2156">
                  <c:v>39532</c:v>
                </c:pt>
                <c:pt idx="2157">
                  <c:v>39533</c:v>
                </c:pt>
                <c:pt idx="2158">
                  <c:v>39534</c:v>
                </c:pt>
                <c:pt idx="2159">
                  <c:v>39535</c:v>
                </c:pt>
                <c:pt idx="2160">
                  <c:v>39536</c:v>
                </c:pt>
                <c:pt idx="2161">
                  <c:v>39537</c:v>
                </c:pt>
                <c:pt idx="2162">
                  <c:v>39538</c:v>
                </c:pt>
                <c:pt idx="2163">
                  <c:v>39539</c:v>
                </c:pt>
                <c:pt idx="2164">
                  <c:v>39540</c:v>
                </c:pt>
                <c:pt idx="2165">
                  <c:v>39541</c:v>
                </c:pt>
                <c:pt idx="2166">
                  <c:v>39542</c:v>
                </c:pt>
                <c:pt idx="2167">
                  <c:v>39543</c:v>
                </c:pt>
                <c:pt idx="2168">
                  <c:v>39544</c:v>
                </c:pt>
                <c:pt idx="2169">
                  <c:v>39545</c:v>
                </c:pt>
                <c:pt idx="2170">
                  <c:v>39546</c:v>
                </c:pt>
                <c:pt idx="2171">
                  <c:v>39547</c:v>
                </c:pt>
                <c:pt idx="2172">
                  <c:v>39548</c:v>
                </c:pt>
                <c:pt idx="2173">
                  <c:v>39549</c:v>
                </c:pt>
                <c:pt idx="2174">
                  <c:v>39550</c:v>
                </c:pt>
                <c:pt idx="2175">
                  <c:v>39551</c:v>
                </c:pt>
                <c:pt idx="2176">
                  <c:v>39552</c:v>
                </c:pt>
                <c:pt idx="2177">
                  <c:v>39553</c:v>
                </c:pt>
                <c:pt idx="2178">
                  <c:v>39554</c:v>
                </c:pt>
                <c:pt idx="2179">
                  <c:v>39555</c:v>
                </c:pt>
                <c:pt idx="2180">
                  <c:v>39556</c:v>
                </c:pt>
                <c:pt idx="2181">
                  <c:v>39557</c:v>
                </c:pt>
                <c:pt idx="2182">
                  <c:v>39558</c:v>
                </c:pt>
                <c:pt idx="2183">
                  <c:v>39559</c:v>
                </c:pt>
                <c:pt idx="2184">
                  <c:v>39560</c:v>
                </c:pt>
                <c:pt idx="2185">
                  <c:v>39561</c:v>
                </c:pt>
                <c:pt idx="2186">
                  <c:v>39562</c:v>
                </c:pt>
                <c:pt idx="2187">
                  <c:v>39563</c:v>
                </c:pt>
                <c:pt idx="2188">
                  <c:v>39564</c:v>
                </c:pt>
                <c:pt idx="2189">
                  <c:v>39565</c:v>
                </c:pt>
                <c:pt idx="2190">
                  <c:v>39566</c:v>
                </c:pt>
                <c:pt idx="2191">
                  <c:v>39567</c:v>
                </c:pt>
                <c:pt idx="2192">
                  <c:v>39568</c:v>
                </c:pt>
                <c:pt idx="2193">
                  <c:v>39569</c:v>
                </c:pt>
                <c:pt idx="2194">
                  <c:v>39570</c:v>
                </c:pt>
                <c:pt idx="2195">
                  <c:v>39571</c:v>
                </c:pt>
                <c:pt idx="2196">
                  <c:v>39572</c:v>
                </c:pt>
                <c:pt idx="2197">
                  <c:v>39573</c:v>
                </c:pt>
                <c:pt idx="2198">
                  <c:v>39574</c:v>
                </c:pt>
                <c:pt idx="2199">
                  <c:v>39575</c:v>
                </c:pt>
                <c:pt idx="2200">
                  <c:v>39576</c:v>
                </c:pt>
                <c:pt idx="2201">
                  <c:v>39577</c:v>
                </c:pt>
                <c:pt idx="2202">
                  <c:v>39578</c:v>
                </c:pt>
                <c:pt idx="2203">
                  <c:v>39579</c:v>
                </c:pt>
                <c:pt idx="2204">
                  <c:v>39580</c:v>
                </c:pt>
                <c:pt idx="2205">
                  <c:v>39581</c:v>
                </c:pt>
                <c:pt idx="2206">
                  <c:v>39582</c:v>
                </c:pt>
                <c:pt idx="2207">
                  <c:v>39583</c:v>
                </c:pt>
                <c:pt idx="2208">
                  <c:v>39584</c:v>
                </c:pt>
                <c:pt idx="2209">
                  <c:v>39585</c:v>
                </c:pt>
                <c:pt idx="2210">
                  <c:v>39586</c:v>
                </c:pt>
                <c:pt idx="2211">
                  <c:v>39587</c:v>
                </c:pt>
                <c:pt idx="2212">
                  <c:v>39588</c:v>
                </c:pt>
                <c:pt idx="2213">
                  <c:v>39589</c:v>
                </c:pt>
                <c:pt idx="2214">
                  <c:v>39590</c:v>
                </c:pt>
                <c:pt idx="2215">
                  <c:v>39591</c:v>
                </c:pt>
                <c:pt idx="2216">
                  <c:v>39592</c:v>
                </c:pt>
                <c:pt idx="2217">
                  <c:v>39593</c:v>
                </c:pt>
                <c:pt idx="2218">
                  <c:v>39594</c:v>
                </c:pt>
                <c:pt idx="2219">
                  <c:v>39595</c:v>
                </c:pt>
                <c:pt idx="2220">
                  <c:v>39596</c:v>
                </c:pt>
                <c:pt idx="2221">
                  <c:v>39597</c:v>
                </c:pt>
                <c:pt idx="2222">
                  <c:v>39598</c:v>
                </c:pt>
                <c:pt idx="2223">
                  <c:v>39599</c:v>
                </c:pt>
                <c:pt idx="2224">
                  <c:v>39600</c:v>
                </c:pt>
                <c:pt idx="2225">
                  <c:v>39601</c:v>
                </c:pt>
                <c:pt idx="2226">
                  <c:v>39602</c:v>
                </c:pt>
                <c:pt idx="2227">
                  <c:v>39603</c:v>
                </c:pt>
                <c:pt idx="2228">
                  <c:v>39604</c:v>
                </c:pt>
                <c:pt idx="2229">
                  <c:v>39605</c:v>
                </c:pt>
                <c:pt idx="2230">
                  <c:v>39606</c:v>
                </c:pt>
                <c:pt idx="2231">
                  <c:v>39607</c:v>
                </c:pt>
                <c:pt idx="2232">
                  <c:v>39608</c:v>
                </c:pt>
                <c:pt idx="2233">
                  <c:v>39609</c:v>
                </c:pt>
                <c:pt idx="2234">
                  <c:v>39610</c:v>
                </c:pt>
                <c:pt idx="2235">
                  <c:v>39611</c:v>
                </c:pt>
                <c:pt idx="2236">
                  <c:v>39612</c:v>
                </c:pt>
                <c:pt idx="2237">
                  <c:v>39613</c:v>
                </c:pt>
                <c:pt idx="2238">
                  <c:v>39614</c:v>
                </c:pt>
                <c:pt idx="2239">
                  <c:v>39615</c:v>
                </c:pt>
                <c:pt idx="2240">
                  <c:v>39616</c:v>
                </c:pt>
                <c:pt idx="2241">
                  <c:v>39617</c:v>
                </c:pt>
                <c:pt idx="2242">
                  <c:v>39618</c:v>
                </c:pt>
                <c:pt idx="2243">
                  <c:v>39619</c:v>
                </c:pt>
                <c:pt idx="2244">
                  <c:v>39620</c:v>
                </c:pt>
                <c:pt idx="2245">
                  <c:v>39621</c:v>
                </c:pt>
                <c:pt idx="2246">
                  <c:v>39622</c:v>
                </c:pt>
                <c:pt idx="2247">
                  <c:v>39623</c:v>
                </c:pt>
                <c:pt idx="2248">
                  <c:v>39624</c:v>
                </c:pt>
                <c:pt idx="2249">
                  <c:v>39625</c:v>
                </c:pt>
                <c:pt idx="2250">
                  <c:v>39626</c:v>
                </c:pt>
                <c:pt idx="2251">
                  <c:v>39627</c:v>
                </c:pt>
                <c:pt idx="2252">
                  <c:v>39628</c:v>
                </c:pt>
                <c:pt idx="2253">
                  <c:v>39629</c:v>
                </c:pt>
                <c:pt idx="2254">
                  <c:v>39630</c:v>
                </c:pt>
                <c:pt idx="2255">
                  <c:v>39631</c:v>
                </c:pt>
                <c:pt idx="2256">
                  <c:v>39632</c:v>
                </c:pt>
                <c:pt idx="2257">
                  <c:v>39633</c:v>
                </c:pt>
                <c:pt idx="2258">
                  <c:v>39634</c:v>
                </c:pt>
                <c:pt idx="2259">
                  <c:v>39635</c:v>
                </c:pt>
                <c:pt idx="2260">
                  <c:v>39636</c:v>
                </c:pt>
                <c:pt idx="2261">
                  <c:v>39637</c:v>
                </c:pt>
                <c:pt idx="2262">
                  <c:v>39638</c:v>
                </c:pt>
                <c:pt idx="2263">
                  <c:v>39639</c:v>
                </c:pt>
                <c:pt idx="2264">
                  <c:v>39640</c:v>
                </c:pt>
                <c:pt idx="2265">
                  <c:v>39641</c:v>
                </c:pt>
                <c:pt idx="2266">
                  <c:v>39642</c:v>
                </c:pt>
                <c:pt idx="2267">
                  <c:v>39643</c:v>
                </c:pt>
                <c:pt idx="2268">
                  <c:v>39644</c:v>
                </c:pt>
                <c:pt idx="2269">
                  <c:v>39645</c:v>
                </c:pt>
                <c:pt idx="2270">
                  <c:v>39646</c:v>
                </c:pt>
                <c:pt idx="2271">
                  <c:v>39647</c:v>
                </c:pt>
                <c:pt idx="2272">
                  <c:v>39648</c:v>
                </c:pt>
                <c:pt idx="2273">
                  <c:v>39649</c:v>
                </c:pt>
                <c:pt idx="2274">
                  <c:v>39650</c:v>
                </c:pt>
                <c:pt idx="2275">
                  <c:v>39651</c:v>
                </c:pt>
                <c:pt idx="2276">
                  <c:v>39652</c:v>
                </c:pt>
                <c:pt idx="2277">
                  <c:v>39653</c:v>
                </c:pt>
                <c:pt idx="2278">
                  <c:v>39654</c:v>
                </c:pt>
                <c:pt idx="2279">
                  <c:v>39655</c:v>
                </c:pt>
                <c:pt idx="2280">
                  <c:v>39656</c:v>
                </c:pt>
                <c:pt idx="2281">
                  <c:v>39657</c:v>
                </c:pt>
                <c:pt idx="2282">
                  <c:v>39658</c:v>
                </c:pt>
                <c:pt idx="2283">
                  <c:v>39659</c:v>
                </c:pt>
                <c:pt idx="2284">
                  <c:v>39660</c:v>
                </c:pt>
                <c:pt idx="2285">
                  <c:v>39661</c:v>
                </c:pt>
                <c:pt idx="2286">
                  <c:v>39662</c:v>
                </c:pt>
                <c:pt idx="2287">
                  <c:v>39663</c:v>
                </c:pt>
                <c:pt idx="2288">
                  <c:v>39664</c:v>
                </c:pt>
                <c:pt idx="2289">
                  <c:v>39665</c:v>
                </c:pt>
                <c:pt idx="2290">
                  <c:v>39666</c:v>
                </c:pt>
                <c:pt idx="2291">
                  <c:v>39667</c:v>
                </c:pt>
                <c:pt idx="2292">
                  <c:v>39668</c:v>
                </c:pt>
                <c:pt idx="2293">
                  <c:v>39669</c:v>
                </c:pt>
                <c:pt idx="2294">
                  <c:v>39670</c:v>
                </c:pt>
                <c:pt idx="2295">
                  <c:v>39671</c:v>
                </c:pt>
                <c:pt idx="2296">
                  <c:v>39672</c:v>
                </c:pt>
                <c:pt idx="2297">
                  <c:v>39673</c:v>
                </c:pt>
                <c:pt idx="2298">
                  <c:v>39674</c:v>
                </c:pt>
                <c:pt idx="2299">
                  <c:v>39675</c:v>
                </c:pt>
                <c:pt idx="2300">
                  <c:v>39676</c:v>
                </c:pt>
                <c:pt idx="2301">
                  <c:v>39677</c:v>
                </c:pt>
                <c:pt idx="2302">
                  <c:v>39678</c:v>
                </c:pt>
                <c:pt idx="2303">
                  <c:v>39679</c:v>
                </c:pt>
                <c:pt idx="2304">
                  <c:v>39680</c:v>
                </c:pt>
                <c:pt idx="2305">
                  <c:v>39681</c:v>
                </c:pt>
                <c:pt idx="2306">
                  <c:v>39682</c:v>
                </c:pt>
                <c:pt idx="2307">
                  <c:v>39683</c:v>
                </c:pt>
                <c:pt idx="2308">
                  <c:v>39684</c:v>
                </c:pt>
                <c:pt idx="2309">
                  <c:v>39685</c:v>
                </c:pt>
                <c:pt idx="2310">
                  <c:v>39686</c:v>
                </c:pt>
                <c:pt idx="2311">
                  <c:v>39687</c:v>
                </c:pt>
                <c:pt idx="2312">
                  <c:v>39688</c:v>
                </c:pt>
                <c:pt idx="2313">
                  <c:v>39689</c:v>
                </c:pt>
                <c:pt idx="2314">
                  <c:v>39690</c:v>
                </c:pt>
                <c:pt idx="2315">
                  <c:v>39691</c:v>
                </c:pt>
                <c:pt idx="2316">
                  <c:v>39692</c:v>
                </c:pt>
                <c:pt idx="2317">
                  <c:v>39693</c:v>
                </c:pt>
                <c:pt idx="2318">
                  <c:v>39694</c:v>
                </c:pt>
                <c:pt idx="2319">
                  <c:v>39695</c:v>
                </c:pt>
                <c:pt idx="2320">
                  <c:v>39696</c:v>
                </c:pt>
                <c:pt idx="2321">
                  <c:v>39697</c:v>
                </c:pt>
                <c:pt idx="2322">
                  <c:v>39698</c:v>
                </c:pt>
                <c:pt idx="2323">
                  <c:v>39699</c:v>
                </c:pt>
                <c:pt idx="2324">
                  <c:v>39700</c:v>
                </c:pt>
                <c:pt idx="2325">
                  <c:v>39701</c:v>
                </c:pt>
                <c:pt idx="2326">
                  <c:v>39702</c:v>
                </c:pt>
                <c:pt idx="2327">
                  <c:v>39703</c:v>
                </c:pt>
                <c:pt idx="2328">
                  <c:v>39704</c:v>
                </c:pt>
                <c:pt idx="2329">
                  <c:v>39705</c:v>
                </c:pt>
                <c:pt idx="2330">
                  <c:v>39706</c:v>
                </c:pt>
                <c:pt idx="2331">
                  <c:v>39707</c:v>
                </c:pt>
                <c:pt idx="2332">
                  <c:v>39708</c:v>
                </c:pt>
                <c:pt idx="2333">
                  <c:v>39709</c:v>
                </c:pt>
                <c:pt idx="2334">
                  <c:v>39710</c:v>
                </c:pt>
                <c:pt idx="2335">
                  <c:v>39711</c:v>
                </c:pt>
                <c:pt idx="2336">
                  <c:v>39712</c:v>
                </c:pt>
                <c:pt idx="2337">
                  <c:v>39713</c:v>
                </c:pt>
                <c:pt idx="2338">
                  <c:v>39714</c:v>
                </c:pt>
                <c:pt idx="2339">
                  <c:v>39715</c:v>
                </c:pt>
                <c:pt idx="2340">
                  <c:v>39716</c:v>
                </c:pt>
                <c:pt idx="2341">
                  <c:v>39717</c:v>
                </c:pt>
                <c:pt idx="2342">
                  <c:v>39718</c:v>
                </c:pt>
                <c:pt idx="2343">
                  <c:v>39719</c:v>
                </c:pt>
                <c:pt idx="2344">
                  <c:v>39720</c:v>
                </c:pt>
                <c:pt idx="2345">
                  <c:v>39721</c:v>
                </c:pt>
                <c:pt idx="2346">
                  <c:v>39722</c:v>
                </c:pt>
                <c:pt idx="2347">
                  <c:v>39723</c:v>
                </c:pt>
                <c:pt idx="2348">
                  <c:v>39724</c:v>
                </c:pt>
                <c:pt idx="2349">
                  <c:v>39725</c:v>
                </c:pt>
                <c:pt idx="2350">
                  <c:v>39726</c:v>
                </c:pt>
                <c:pt idx="2351">
                  <c:v>39727</c:v>
                </c:pt>
                <c:pt idx="2352">
                  <c:v>39728</c:v>
                </c:pt>
                <c:pt idx="2353">
                  <c:v>39729</c:v>
                </c:pt>
                <c:pt idx="2354">
                  <c:v>39730</c:v>
                </c:pt>
                <c:pt idx="2355">
                  <c:v>39731</c:v>
                </c:pt>
                <c:pt idx="2356">
                  <c:v>39732</c:v>
                </c:pt>
                <c:pt idx="2357">
                  <c:v>39733</c:v>
                </c:pt>
                <c:pt idx="2358">
                  <c:v>39734</c:v>
                </c:pt>
                <c:pt idx="2359">
                  <c:v>39735</c:v>
                </c:pt>
                <c:pt idx="2360">
                  <c:v>39736</c:v>
                </c:pt>
                <c:pt idx="2361">
                  <c:v>39737</c:v>
                </c:pt>
                <c:pt idx="2362">
                  <c:v>39738</c:v>
                </c:pt>
                <c:pt idx="2363">
                  <c:v>39739</c:v>
                </c:pt>
                <c:pt idx="2364">
                  <c:v>39740</c:v>
                </c:pt>
                <c:pt idx="2365">
                  <c:v>39741</c:v>
                </c:pt>
                <c:pt idx="2366">
                  <c:v>39742</c:v>
                </c:pt>
                <c:pt idx="2367">
                  <c:v>39743</c:v>
                </c:pt>
                <c:pt idx="2368">
                  <c:v>39744</c:v>
                </c:pt>
                <c:pt idx="2369">
                  <c:v>39745</c:v>
                </c:pt>
                <c:pt idx="2370">
                  <c:v>39746</c:v>
                </c:pt>
                <c:pt idx="2371">
                  <c:v>39747</c:v>
                </c:pt>
                <c:pt idx="2372">
                  <c:v>39748</c:v>
                </c:pt>
                <c:pt idx="2373">
                  <c:v>39749</c:v>
                </c:pt>
                <c:pt idx="2374">
                  <c:v>39750</c:v>
                </c:pt>
                <c:pt idx="2375">
                  <c:v>39751</c:v>
                </c:pt>
                <c:pt idx="2376">
                  <c:v>39752</c:v>
                </c:pt>
                <c:pt idx="2377">
                  <c:v>39753</c:v>
                </c:pt>
                <c:pt idx="2378">
                  <c:v>39754</c:v>
                </c:pt>
                <c:pt idx="2379">
                  <c:v>39755</c:v>
                </c:pt>
                <c:pt idx="2380">
                  <c:v>39756</c:v>
                </c:pt>
                <c:pt idx="2381">
                  <c:v>39757</c:v>
                </c:pt>
                <c:pt idx="2382">
                  <c:v>39758</c:v>
                </c:pt>
                <c:pt idx="2383">
                  <c:v>39759</c:v>
                </c:pt>
                <c:pt idx="2384">
                  <c:v>39760</c:v>
                </c:pt>
                <c:pt idx="2385">
                  <c:v>39761</c:v>
                </c:pt>
                <c:pt idx="2386">
                  <c:v>39762</c:v>
                </c:pt>
                <c:pt idx="2387">
                  <c:v>39763</c:v>
                </c:pt>
                <c:pt idx="2388">
                  <c:v>39764</c:v>
                </c:pt>
                <c:pt idx="2389">
                  <c:v>39765</c:v>
                </c:pt>
                <c:pt idx="2390">
                  <c:v>39766</c:v>
                </c:pt>
                <c:pt idx="2391">
                  <c:v>39767</c:v>
                </c:pt>
                <c:pt idx="2392">
                  <c:v>39768</c:v>
                </c:pt>
                <c:pt idx="2393">
                  <c:v>39769</c:v>
                </c:pt>
                <c:pt idx="2394">
                  <c:v>39770</c:v>
                </c:pt>
                <c:pt idx="2395">
                  <c:v>39771</c:v>
                </c:pt>
                <c:pt idx="2396">
                  <c:v>39772</c:v>
                </c:pt>
                <c:pt idx="2397">
                  <c:v>39773</c:v>
                </c:pt>
                <c:pt idx="2398">
                  <c:v>39774</c:v>
                </c:pt>
                <c:pt idx="2399">
                  <c:v>39775</c:v>
                </c:pt>
                <c:pt idx="2400">
                  <c:v>39776</c:v>
                </c:pt>
                <c:pt idx="2401">
                  <c:v>39777</c:v>
                </c:pt>
                <c:pt idx="2402">
                  <c:v>39778</c:v>
                </c:pt>
                <c:pt idx="2403">
                  <c:v>39779</c:v>
                </c:pt>
                <c:pt idx="2404">
                  <c:v>39780</c:v>
                </c:pt>
                <c:pt idx="2405">
                  <c:v>39781</c:v>
                </c:pt>
                <c:pt idx="2406">
                  <c:v>39782</c:v>
                </c:pt>
                <c:pt idx="2407">
                  <c:v>39783</c:v>
                </c:pt>
                <c:pt idx="2408">
                  <c:v>39784</c:v>
                </c:pt>
                <c:pt idx="2409">
                  <c:v>39785</c:v>
                </c:pt>
                <c:pt idx="2410">
                  <c:v>39786</c:v>
                </c:pt>
                <c:pt idx="2411">
                  <c:v>39787</c:v>
                </c:pt>
                <c:pt idx="2412">
                  <c:v>39788</c:v>
                </c:pt>
                <c:pt idx="2413">
                  <c:v>39789</c:v>
                </c:pt>
                <c:pt idx="2414">
                  <c:v>39790</c:v>
                </c:pt>
                <c:pt idx="2415">
                  <c:v>39791</c:v>
                </c:pt>
                <c:pt idx="2416">
                  <c:v>39792</c:v>
                </c:pt>
                <c:pt idx="2417">
                  <c:v>39793</c:v>
                </c:pt>
                <c:pt idx="2418">
                  <c:v>39794</c:v>
                </c:pt>
                <c:pt idx="2419">
                  <c:v>39795</c:v>
                </c:pt>
                <c:pt idx="2420">
                  <c:v>39796</c:v>
                </c:pt>
                <c:pt idx="2421">
                  <c:v>39797</c:v>
                </c:pt>
                <c:pt idx="2422">
                  <c:v>39798</c:v>
                </c:pt>
                <c:pt idx="2423">
                  <c:v>39799</c:v>
                </c:pt>
                <c:pt idx="2424">
                  <c:v>39800</c:v>
                </c:pt>
                <c:pt idx="2425">
                  <c:v>39801</c:v>
                </c:pt>
                <c:pt idx="2426">
                  <c:v>39802</c:v>
                </c:pt>
                <c:pt idx="2427">
                  <c:v>39803</c:v>
                </c:pt>
                <c:pt idx="2428">
                  <c:v>39804</c:v>
                </c:pt>
                <c:pt idx="2429">
                  <c:v>39805</c:v>
                </c:pt>
                <c:pt idx="2430">
                  <c:v>39806</c:v>
                </c:pt>
                <c:pt idx="2431">
                  <c:v>39807</c:v>
                </c:pt>
                <c:pt idx="2432">
                  <c:v>39808</c:v>
                </c:pt>
                <c:pt idx="2433">
                  <c:v>39809</c:v>
                </c:pt>
                <c:pt idx="2434">
                  <c:v>39810</c:v>
                </c:pt>
                <c:pt idx="2435">
                  <c:v>39811</c:v>
                </c:pt>
                <c:pt idx="2436">
                  <c:v>39812</c:v>
                </c:pt>
                <c:pt idx="2437">
                  <c:v>39813</c:v>
                </c:pt>
                <c:pt idx="2438">
                  <c:v>39814</c:v>
                </c:pt>
                <c:pt idx="2439">
                  <c:v>39815</c:v>
                </c:pt>
                <c:pt idx="2440">
                  <c:v>39816</c:v>
                </c:pt>
                <c:pt idx="2441">
                  <c:v>39817</c:v>
                </c:pt>
                <c:pt idx="2442">
                  <c:v>39818</c:v>
                </c:pt>
                <c:pt idx="2443">
                  <c:v>39819</c:v>
                </c:pt>
                <c:pt idx="2444">
                  <c:v>39820</c:v>
                </c:pt>
                <c:pt idx="2445">
                  <c:v>39821</c:v>
                </c:pt>
                <c:pt idx="2446">
                  <c:v>39822</c:v>
                </c:pt>
                <c:pt idx="2447">
                  <c:v>39823</c:v>
                </c:pt>
                <c:pt idx="2448">
                  <c:v>39824</c:v>
                </c:pt>
                <c:pt idx="2449">
                  <c:v>39825</c:v>
                </c:pt>
                <c:pt idx="2450">
                  <c:v>39826</c:v>
                </c:pt>
                <c:pt idx="2451">
                  <c:v>39827</c:v>
                </c:pt>
                <c:pt idx="2452">
                  <c:v>39828</c:v>
                </c:pt>
                <c:pt idx="2453">
                  <c:v>39829</c:v>
                </c:pt>
                <c:pt idx="2454">
                  <c:v>39830</c:v>
                </c:pt>
                <c:pt idx="2455">
                  <c:v>39831</c:v>
                </c:pt>
                <c:pt idx="2456">
                  <c:v>39832</c:v>
                </c:pt>
                <c:pt idx="2457">
                  <c:v>39833</c:v>
                </c:pt>
                <c:pt idx="2458">
                  <c:v>39834</c:v>
                </c:pt>
                <c:pt idx="2459">
                  <c:v>39835</c:v>
                </c:pt>
                <c:pt idx="2460">
                  <c:v>39836</c:v>
                </c:pt>
                <c:pt idx="2461">
                  <c:v>39837</c:v>
                </c:pt>
                <c:pt idx="2462">
                  <c:v>39838</c:v>
                </c:pt>
                <c:pt idx="2463">
                  <c:v>39839</c:v>
                </c:pt>
                <c:pt idx="2464">
                  <c:v>39840</c:v>
                </c:pt>
                <c:pt idx="2465">
                  <c:v>39841</c:v>
                </c:pt>
                <c:pt idx="2466">
                  <c:v>39842</c:v>
                </c:pt>
                <c:pt idx="2467">
                  <c:v>39843</c:v>
                </c:pt>
                <c:pt idx="2468">
                  <c:v>39844</c:v>
                </c:pt>
                <c:pt idx="2469">
                  <c:v>39845</c:v>
                </c:pt>
                <c:pt idx="2470">
                  <c:v>39846</c:v>
                </c:pt>
                <c:pt idx="2471">
                  <c:v>39847</c:v>
                </c:pt>
                <c:pt idx="2472">
                  <c:v>39848</c:v>
                </c:pt>
                <c:pt idx="2473">
                  <c:v>39849</c:v>
                </c:pt>
                <c:pt idx="2474">
                  <c:v>39850</c:v>
                </c:pt>
                <c:pt idx="2475">
                  <c:v>39851</c:v>
                </c:pt>
                <c:pt idx="2476">
                  <c:v>39852</c:v>
                </c:pt>
                <c:pt idx="2477">
                  <c:v>39853</c:v>
                </c:pt>
                <c:pt idx="2478">
                  <c:v>39854</c:v>
                </c:pt>
                <c:pt idx="2479">
                  <c:v>39855</c:v>
                </c:pt>
                <c:pt idx="2480">
                  <c:v>39856</c:v>
                </c:pt>
                <c:pt idx="2481">
                  <c:v>39857</c:v>
                </c:pt>
                <c:pt idx="2482">
                  <c:v>39858</c:v>
                </c:pt>
                <c:pt idx="2483">
                  <c:v>39859</c:v>
                </c:pt>
                <c:pt idx="2484">
                  <c:v>39860</c:v>
                </c:pt>
                <c:pt idx="2485">
                  <c:v>39861</c:v>
                </c:pt>
                <c:pt idx="2486">
                  <c:v>39862</c:v>
                </c:pt>
                <c:pt idx="2487">
                  <c:v>39863</c:v>
                </c:pt>
                <c:pt idx="2488">
                  <c:v>39864</c:v>
                </c:pt>
                <c:pt idx="2489">
                  <c:v>39865</c:v>
                </c:pt>
                <c:pt idx="2490">
                  <c:v>39866</c:v>
                </c:pt>
                <c:pt idx="2491">
                  <c:v>39867</c:v>
                </c:pt>
                <c:pt idx="2492">
                  <c:v>39868</c:v>
                </c:pt>
                <c:pt idx="2493">
                  <c:v>39869</c:v>
                </c:pt>
                <c:pt idx="2494">
                  <c:v>39870</c:v>
                </c:pt>
                <c:pt idx="2495">
                  <c:v>39871</c:v>
                </c:pt>
                <c:pt idx="2496">
                  <c:v>39872</c:v>
                </c:pt>
                <c:pt idx="2497">
                  <c:v>39873</c:v>
                </c:pt>
                <c:pt idx="2498">
                  <c:v>39874</c:v>
                </c:pt>
                <c:pt idx="2499">
                  <c:v>39875</c:v>
                </c:pt>
                <c:pt idx="2500">
                  <c:v>39876</c:v>
                </c:pt>
                <c:pt idx="2501">
                  <c:v>39877</c:v>
                </c:pt>
                <c:pt idx="2502">
                  <c:v>39878</c:v>
                </c:pt>
                <c:pt idx="2503">
                  <c:v>39879</c:v>
                </c:pt>
                <c:pt idx="2504">
                  <c:v>39880</c:v>
                </c:pt>
                <c:pt idx="2505">
                  <c:v>39881</c:v>
                </c:pt>
                <c:pt idx="2506">
                  <c:v>39882</c:v>
                </c:pt>
                <c:pt idx="2507">
                  <c:v>39883</c:v>
                </c:pt>
                <c:pt idx="2508">
                  <c:v>39884</c:v>
                </c:pt>
                <c:pt idx="2509">
                  <c:v>39885</c:v>
                </c:pt>
                <c:pt idx="2510">
                  <c:v>39886</c:v>
                </c:pt>
                <c:pt idx="2511">
                  <c:v>39887</c:v>
                </c:pt>
                <c:pt idx="2512">
                  <c:v>39888</c:v>
                </c:pt>
                <c:pt idx="2513">
                  <c:v>39889</c:v>
                </c:pt>
                <c:pt idx="2514">
                  <c:v>39890</c:v>
                </c:pt>
                <c:pt idx="2515">
                  <c:v>39891</c:v>
                </c:pt>
                <c:pt idx="2516">
                  <c:v>39892</c:v>
                </c:pt>
                <c:pt idx="2517">
                  <c:v>39893</c:v>
                </c:pt>
                <c:pt idx="2518">
                  <c:v>39894</c:v>
                </c:pt>
                <c:pt idx="2519">
                  <c:v>39895</c:v>
                </c:pt>
                <c:pt idx="2520">
                  <c:v>39896</c:v>
                </c:pt>
                <c:pt idx="2521">
                  <c:v>39897</c:v>
                </c:pt>
                <c:pt idx="2522">
                  <c:v>39898</c:v>
                </c:pt>
                <c:pt idx="2523">
                  <c:v>39899</c:v>
                </c:pt>
                <c:pt idx="2524">
                  <c:v>39900</c:v>
                </c:pt>
                <c:pt idx="2525">
                  <c:v>39901</c:v>
                </c:pt>
                <c:pt idx="2526">
                  <c:v>39902</c:v>
                </c:pt>
                <c:pt idx="2527">
                  <c:v>39903</c:v>
                </c:pt>
                <c:pt idx="2528">
                  <c:v>39904</c:v>
                </c:pt>
                <c:pt idx="2529">
                  <c:v>39905</c:v>
                </c:pt>
                <c:pt idx="2530">
                  <c:v>39906</c:v>
                </c:pt>
                <c:pt idx="2531">
                  <c:v>39907</c:v>
                </c:pt>
                <c:pt idx="2532">
                  <c:v>39908</c:v>
                </c:pt>
                <c:pt idx="2533">
                  <c:v>39909</c:v>
                </c:pt>
                <c:pt idx="2534">
                  <c:v>39910</c:v>
                </c:pt>
                <c:pt idx="2535">
                  <c:v>39911</c:v>
                </c:pt>
                <c:pt idx="2536">
                  <c:v>39912</c:v>
                </c:pt>
                <c:pt idx="2537">
                  <c:v>39913</c:v>
                </c:pt>
                <c:pt idx="2538">
                  <c:v>39914</c:v>
                </c:pt>
                <c:pt idx="2539">
                  <c:v>39915</c:v>
                </c:pt>
                <c:pt idx="2540">
                  <c:v>39916</c:v>
                </c:pt>
                <c:pt idx="2541">
                  <c:v>39917</c:v>
                </c:pt>
                <c:pt idx="2542">
                  <c:v>39918</c:v>
                </c:pt>
                <c:pt idx="2543">
                  <c:v>39919</c:v>
                </c:pt>
                <c:pt idx="2544">
                  <c:v>39920</c:v>
                </c:pt>
                <c:pt idx="2545">
                  <c:v>39921</c:v>
                </c:pt>
                <c:pt idx="2546">
                  <c:v>39922</c:v>
                </c:pt>
                <c:pt idx="2547">
                  <c:v>39923</c:v>
                </c:pt>
                <c:pt idx="2548">
                  <c:v>39924</c:v>
                </c:pt>
                <c:pt idx="2549">
                  <c:v>39925</c:v>
                </c:pt>
                <c:pt idx="2550">
                  <c:v>39926</c:v>
                </c:pt>
                <c:pt idx="2551">
                  <c:v>39927</c:v>
                </c:pt>
                <c:pt idx="2552">
                  <c:v>39928</c:v>
                </c:pt>
                <c:pt idx="2553">
                  <c:v>39929</c:v>
                </c:pt>
                <c:pt idx="2554">
                  <c:v>39930</c:v>
                </c:pt>
                <c:pt idx="2555">
                  <c:v>39931</c:v>
                </c:pt>
                <c:pt idx="2556">
                  <c:v>39932</c:v>
                </c:pt>
                <c:pt idx="2557">
                  <c:v>39933</c:v>
                </c:pt>
                <c:pt idx="2558">
                  <c:v>39934</c:v>
                </c:pt>
                <c:pt idx="2559">
                  <c:v>39935</c:v>
                </c:pt>
                <c:pt idx="2560">
                  <c:v>39936</c:v>
                </c:pt>
                <c:pt idx="2561">
                  <c:v>39937</c:v>
                </c:pt>
                <c:pt idx="2562">
                  <c:v>39938</c:v>
                </c:pt>
                <c:pt idx="2563">
                  <c:v>39939</c:v>
                </c:pt>
                <c:pt idx="2564">
                  <c:v>39940</c:v>
                </c:pt>
                <c:pt idx="2565">
                  <c:v>39941</c:v>
                </c:pt>
                <c:pt idx="2566">
                  <c:v>39942</c:v>
                </c:pt>
                <c:pt idx="2567">
                  <c:v>39943</c:v>
                </c:pt>
                <c:pt idx="2568">
                  <c:v>39944</c:v>
                </c:pt>
                <c:pt idx="2569">
                  <c:v>39945</c:v>
                </c:pt>
                <c:pt idx="2570">
                  <c:v>39946</c:v>
                </c:pt>
                <c:pt idx="2571">
                  <c:v>39947</c:v>
                </c:pt>
                <c:pt idx="2572">
                  <c:v>39948</c:v>
                </c:pt>
                <c:pt idx="2573">
                  <c:v>39949</c:v>
                </c:pt>
                <c:pt idx="2574">
                  <c:v>39950</c:v>
                </c:pt>
                <c:pt idx="2575">
                  <c:v>39951</c:v>
                </c:pt>
                <c:pt idx="2576">
                  <c:v>39952</c:v>
                </c:pt>
                <c:pt idx="2577">
                  <c:v>39953</c:v>
                </c:pt>
                <c:pt idx="2578">
                  <c:v>39954</c:v>
                </c:pt>
                <c:pt idx="2579">
                  <c:v>39955</c:v>
                </c:pt>
                <c:pt idx="2580">
                  <c:v>39956</c:v>
                </c:pt>
                <c:pt idx="2581">
                  <c:v>39957</c:v>
                </c:pt>
                <c:pt idx="2582">
                  <c:v>39958</c:v>
                </c:pt>
                <c:pt idx="2583">
                  <c:v>39959</c:v>
                </c:pt>
                <c:pt idx="2584">
                  <c:v>39960</c:v>
                </c:pt>
                <c:pt idx="2585">
                  <c:v>39961</c:v>
                </c:pt>
                <c:pt idx="2586">
                  <c:v>39962</c:v>
                </c:pt>
                <c:pt idx="2587">
                  <c:v>39963</c:v>
                </c:pt>
                <c:pt idx="2588">
                  <c:v>39964</c:v>
                </c:pt>
                <c:pt idx="2589">
                  <c:v>39965</c:v>
                </c:pt>
                <c:pt idx="2590">
                  <c:v>39966</c:v>
                </c:pt>
                <c:pt idx="2591">
                  <c:v>39967</c:v>
                </c:pt>
                <c:pt idx="2592">
                  <c:v>39968</c:v>
                </c:pt>
                <c:pt idx="2593">
                  <c:v>39969</c:v>
                </c:pt>
                <c:pt idx="2594">
                  <c:v>39970</c:v>
                </c:pt>
                <c:pt idx="2595">
                  <c:v>39971</c:v>
                </c:pt>
                <c:pt idx="2596">
                  <c:v>39972</c:v>
                </c:pt>
                <c:pt idx="2597">
                  <c:v>39973</c:v>
                </c:pt>
                <c:pt idx="2598">
                  <c:v>39974</c:v>
                </c:pt>
                <c:pt idx="2599">
                  <c:v>39975</c:v>
                </c:pt>
                <c:pt idx="2600">
                  <c:v>39976</c:v>
                </c:pt>
                <c:pt idx="2601">
                  <c:v>39977</c:v>
                </c:pt>
                <c:pt idx="2602">
                  <c:v>39978</c:v>
                </c:pt>
                <c:pt idx="2603">
                  <c:v>39979</c:v>
                </c:pt>
                <c:pt idx="2604">
                  <c:v>39980</c:v>
                </c:pt>
                <c:pt idx="2605">
                  <c:v>39981</c:v>
                </c:pt>
                <c:pt idx="2606">
                  <c:v>39982</c:v>
                </c:pt>
                <c:pt idx="2607">
                  <c:v>39983</c:v>
                </c:pt>
                <c:pt idx="2608">
                  <c:v>39984</c:v>
                </c:pt>
                <c:pt idx="2609">
                  <c:v>39985</c:v>
                </c:pt>
                <c:pt idx="2610">
                  <c:v>39986</c:v>
                </c:pt>
                <c:pt idx="2611">
                  <c:v>39987</c:v>
                </c:pt>
                <c:pt idx="2612">
                  <c:v>39988</c:v>
                </c:pt>
                <c:pt idx="2613">
                  <c:v>39989</c:v>
                </c:pt>
                <c:pt idx="2614">
                  <c:v>39990</c:v>
                </c:pt>
                <c:pt idx="2615">
                  <c:v>39991</c:v>
                </c:pt>
                <c:pt idx="2616">
                  <c:v>39992</c:v>
                </c:pt>
                <c:pt idx="2617">
                  <c:v>39993</c:v>
                </c:pt>
                <c:pt idx="2618">
                  <c:v>39994</c:v>
                </c:pt>
                <c:pt idx="2619">
                  <c:v>39995</c:v>
                </c:pt>
                <c:pt idx="2620">
                  <c:v>39996</c:v>
                </c:pt>
                <c:pt idx="2621">
                  <c:v>39997</c:v>
                </c:pt>
                <c:pt idx="2622">
                  <c:v>39998</c:v>
                </c:pt>
                <c:pt idx="2623">
                  <c:v>39999</c:v>
                </c:pt>
                <c:pt idx="2624">
                  <c:v>40000</c:v>
                </c:pt>
                <c:pt idx="2625">
                  <c:v>40001</c:v>
                </c:pt>
                <c:pt idx="2626">
                  <c:v>40002</c:v>
                </c:pt>
                <c:pt idx="2627">
                  <c:v>40003</c:v>
                </c:pt>
                <c:pt idx="2628">
                  <c:v>40004</c:v>
                </c:pt>
                <c:pt idx="2629">
                  <c:v>40005</c:v>
                </c:pt>
                <c:pt idx="2630">
                  <c:v>40006</c:v>
                </c:pt>
                <c:pt idx="2631">
                  <c:v>40007</c:v>
                </c:pt>
                <c:pt idx="2632">
                  <c:v>40008</c:v>
                </c:pt>
                <c:pt idx="2633">
                  <c:v>40009</c:v>
                </c:pt>
                <c:pt idx="2634">
                  <c:v>40010</c:v>
                </c:pt>
                <c:pt idx="2635">
                  <c:v>40011</c:v>
                </c:pt>
                <c:pt idx="2636">
                  <c:v>40012</c:v>
                </c:pt>
                <c:pt idx="2637">
                  <c:v>40013</c:v>
                </c:pt>
                <c:pt idx="2638">
                  <c:v>40014</c:v>
                </c:pt>
                <c:pt idx="2639">
                  <c:v>40015</c:v>
                </c:pt>
                <c:pt idx="2640">
                  <c:v>40016</c:v>
                </c:pt>
                <c:pt idx="2641">
                  <c:v>40017</c:v>
                </c:pt>
                <c:pt idx="2642">
                  <c:v>40018</c:v>
                </c:pt>
                <c:pt idx="2643">
                  <c:v>40019</c:v>
                </c:pt>
                <c:pt idx="2644">
                  <c:v>40020</c:v>
                </c:pt>
                <c:pt idx="2645">
                  <c:v>40021</c:v>
                </c:pt>
                <c:pt idx="2646">
                  <c:v>40022</c:v>
                </c:pt>
                <c:pt idx="2647">
                  <c:v>40023</c:v>
                </c:pt>
                <c:pt idx="2648">
                  <c:v>40024</c:v>
                </c:pt>
                <c:pt idx="2649">
                  <c:v>40025</c:v>
                </c:pt>
                <c:pt idx="2650">
                  <c:v>40026</c:v>
                </c:pt>
                <c:pt idx="2651">
                  <c:v>40027</c:v>
                </c:pt>
                <c:pt idx="2652">
                  <c:v>40028</c:v>
                </c:pt>
                <c:pt idx="2653">
                  <c:v>40029</c:v>
                </c:pt>
                <c:pt idx="2654">
                  <c:v>40030</c:v>
                </c:pt>
                <c:pt idx="2655">
                  <c:v>40031</c:v>
                </c:pt>
                <c:pt idx="2656">
                  <c:v>40032</c:v>
                </c:pt>
                <c:pt idx="2657">
                  <c:v>40033</c:v>
                </c:pt>
                <c:pt idx="2658">
                  <c:v>40034</c:v>
                </c:pt>
                <c:pt idx="2659">
                  <c:v>40035</c:v>
                </c:pt>
                <c:pt idx="2660">
                  <c:v>40036</c:v>
                </c:pt>
                <c:pt idx="2661">
                  <c:v>40037</c:v>
                </c:pt>
                <c:pt idx="2662">
                  <c:v>40038</c:v>
                </c:pt>
                <c:pt idx="2663">
                  <c:v>40039</c:v>
                </c:pt>
                <c:pt idx="2664">
                  <c:v>40040</c:v>
                </c:pt>
                <c:pt idx="2665">
                  <c:v>40041</c:v>
                </c:pt>
                <c:pt idx="2666">
                  <c:v>40042</c:v>
                </c:pt>
                <c:pt idx="2667">
                  <c:v>40043</c:v>
                </c:pt>
                <c:pt idx="2668">
                  <c:v>40044</c:v>
                </c:pt>
                <c:pt idx="2669">
                  <c:v>40045</c:v>
                </c:pt>
                <c:pt idx="2670">
                  <c:v>40046</c:v>
                </c:pt>
                <c:pt idx="2671">
                  <c:v>40047</c:v>
                </c:pt>
                <c:pt idx="2672">
                  <c:v>40048</c:v>
                </c:pt>
                <c:pt idx="2673">
                  <c:v>40049</c:v>
                </c:pt>
                <c:pt idx="2674">
                  <c:v>40050</c:v>
                </c:pt>
                <c:pt idx="2675">
                  <c:v>40051</c:v>
                </c:pt>
                <c:pt idx="2676">
                  <c:v>40052</c:v>
                </c:pt>
                <c:pt idx="2677">
                  <c:v>40053</c:v>
                </c:pt>
                <c:pt idx="2678">
                  <c:v>40054</c:v>
                </c:pt>
                <c:pt idx="2679">
                  <c:v>40055</c:v>
                </c:pt>
                <c:pt idx="2680">
                  <c:v>40056</c:v>
                </c:pt>
                <c:pt idx="2681">
                  <c:v>40057</c:v>
                </c:pt>
                <c:pt idx="2682">
                  <c:v>40058</c:v>
                </c:pt>
                <c:pt idx="2683">
                  <c:v>40059</c:v>
                </c:pt>
                <c:pt idx="2684">
                  <c:v>40060</c:v>
                </c:pt>
                <c:pt idx="2685">
                  <c:v>40061</c:v>
                </c:pt>
                <c:pt idx="2686">
                  <c:v>40062</c:v>
                </c:pt>
                <c:pt idx="2687">
                  <c:v>40063</c:v>
                </c:pt>
                <c:pt idx="2688">
                  <c:v>40064</c:v>
                </c:pt>
                <c:pt idx="2689">
                  <c:v>40065</c:v>
                </c:pt>
                <c:pt idx="2690">
                  <c:v>40066</c:v>
                </c:pt>
                <c:pt idx="2691">
                  <c:v>40067</c:v>
                </c:pt>
                <c:pt idx="2692">
                  <c:v>40068</c:v>
                </c:pt>
                <c:pt idx="2693">
                  <c:v>40069</c:v>
                </c:pt>
                <c:pt idx="2694">
                  <c:v>40070</c:v>
                </c:pt>
                <c:pt idx="2695">
                  <c:v>40071</c:v>
                </c:pt>
                <c:pt idx="2696">
                  <c:v>40072</c:v>
                </c:pt>
                <c:pt idx="2697">
                  <c:v>40073</c:v>
                </c:pt>
                <c:pt idx="2698">
                  <c:v>40074</c:v>
                </c:pt>
                <c:pt idx="2699">
                  <c:v>40075</c:v>
                </c:pt>
                <c:pt idx="2700">
                  <c:v>40076</c:v>
                </c:pt>
                <c:pt idx="2701">
                  <c:v>40077</c:v>
                </c:pt>
                <c:pt idx="2702">
                  <c:v>40078</c:v>
                </c:pt>
                <c:pt idx="2703">
                  <c:v>40079</c:v>
                </c:pt>
                <c:pt idx="2704">
                  <c:v>40080</c:v>
                </c:pt>
                <c:pt idx="2705">
                  <c:v>40081</c:v>
                </c:pt>
                <c:pt idx="2706">
                  <c:v>40082</c:v>
                </c:pt>
                <c:pt idx="2707">
                  <c:v>40083</c:v>
                </c:pt>
                <c:pt idx="2708">
                  <c:v>40084</c:v>
                </c:pt>
                <c:pt idx="2709">
                  <c:v>40085</c:v>
                </c:pt>
                <c:pt idx="2710">
                  <c:v>40086</c:v>
                </c:pt>
                <c:pt idx="2711">
                  <c:v>40087</c:v>
                </c:pt>
                <c:pt idx="2712">
                  <c:v>40088</c:v>
                </c:pt>
                <c:pt idx="2713">
                  <c:v>40089</c:v>
                </c:pt>
                <c:pt idx="2714">
                  <c:v>40090</c:v>
                </c:pt>
                <c:pt idx="2715">
                  <c:v>40091</c:v>
                </c:pt>
                <c:pt idx="2716">
                  <c:v>40092</c:v>
                </c:pt>
                <c:pt idx="2717">
                  <c:v>40093</c:v>
                </c:pt>
                <c:pt idx="2718">
                  <c:v>40094</c:v>
                </c:pt>
                <c:pt idx="2719">
                  <c:v>40095</c:v>
                </c:pt>
                <c:pt idx="2720">
                  <c:v>40096</c:v>
                </c:pt>
                <c:pt idx="2721">
                  <c:v>40097</c:v>
                </c:pt>
                <c:pt idx="2722">
                  <c:v>40098</c:v>
                </c:pt>
                <c:pt idx="2723">
                  <c:v>40099</c:v>
                </c:pt>
                <c:pt idx="2724">
                  <c:v>40100</c:v>
                </c:pt>
                <c:pt idx="2725">
                  <c:v>40101</c:v>
                </c:pt>
                <c:pt idx="2726">
                  <c:v>40102</c:v>
                </c:pt>
                <c:pt idx="2727">
                  <c:v>40103</c:v>
                </c:pt>
                <c:pt idx="2728">
                  <c:v>40104</c:v>
                </c:pt>
                <c:pt idx="2729">
                  <c:v>40105</c:v>
                </c:pt>
                <c:pt idx="2730">
                  <c:v>40106</c:v>
                </c:pt>
                <c:pt idx="2731">
                  <c:v>40107</c:v>
                </c:pt>
                <c:pt idx="2732">
                  <c:v>40108</c:v>
                </c:pt>
                <c:pt idx="2733">
                  <c:v>40109</c:v>
                </c:pt>
                <c:pt idx="2734">
                  <c:v>40110</c:v>
                </c:pt>
                <c:pt idx="2735">
                  <c:v>40111</c:v>
                </c:pt>
                <c:pt idx="2736">
                  <c:v>40112</c:v>
                </c:pt>
                <c:pt idx="2737">
                  <c:v>40113</c:v>
                </c:pt>
                <c:pt idx="2738">
                  <c:v>40114</c:v>
                </c:pt>
                <c:pt idx="2739">
                  <c:v>40115</c:v>
                </c:pt>
                <c:pt idx="2740">
                  <c:v>40116</c:v>
                </c:pt>
                <c:pt idx="2741">
                  <c:v>40117</c:v>
                </c:pt>
                <c:pt idx="2742">
                  <c:v>40118</c:v>
                </c:pt>
                <c:pt idx="2743">
                  <c:v>40119</c:v>
                </c:pt>
                <c:pt idx="2744">
                  <c:v>40120</c:v>
                </c:pt>
                <c:pt idx="2745">
                  <c:v>40121</c:v>
                </c:pt>
                <c:pt idx="2746">
                  <c:v>40122</c:v>
                </c:pt>
                <c:pt idx="2747">
                  <c:v>40123</c:v>
                </c:pt>
                <c:pt idx="2748">
                  <c:v>40124</c:v>
                </c:pt>
                <c:pt idx="2749">
                  <c:v>40125</c:v>
                </c:pt>
                <c:pt idx="2750">
                  <c:v>40126</c:v>
                </c:pt>
                <c:pt idx="2751">
                  <c:v>40127</c:v>
                </c:pt>
                <c:pt idx="2752">
                  <c:v>40128</c:v>
                </c:pt>
                <c:pt idx="2753">
                  <c:v>40129</c:v>
                </c:pt>
                <c:pt idx="2754">
                  <c:v>40130</c:v>
                </c:pt>
                <c:pt idx="2755">
                  <c:v>40131</c:v>
                </c:pt>
                <c:pt idx="2756">
                  <c:v>40132</c:v>
                </c:pt>
                <c:pt idx="2757">
                  <c:v>40133</c:v>
                </c:pt>
                <c:pt idx="2758">
                  <c:v>40134</c:v>
                </c:pt>
                <c:pt idx="2759">
                  <c:v>40135</c:v>
                </c:pt>
                <c:pt idx="2760">
                  <c:v>40136</c:v>
                </c:pt>
                <c:pt idx="2761">
                  <c:v>40137</c:v>
                </c:pt>
                <c:pt idx="2762">
                  <c:v>40138</c:v>
                </c:pt>
                <c:pt idx="2763">
                  <c:v>40139</c:v>
                </c:pt>
                <c:pt idx="2764">
                  <c:v>40140</c:v>
                </c:pt>
                <c:pt idx="2765">
                  <c:v>40141</c:v>
                </c:pt>
                <c:pt idx="2766">
                  <c:v>40142</c:v>
                </c:pt>
                <c:pt idx="2767">
                  <c:v>40143</c:v>
                </c:pt>
                <c:pt idx="2768">
                  <c:v>40144</c:v>
                </c:pt>
                <c:pt idx="2769">
                  <c:v>40145</c:v>
                </c:pt>
                <c:pt idx="2770">
                  <c:v>40146</c:v>
                </c:pt>
                <c:pt idx="2771">
                  <c:v>40147</c:v>
                </c:pt>
                <c:pt idx="2772">
                  <c:v>40148</c:v>
                </c:pt>
                <c:pt idx="2773">
                  <c:v>40149</c:v>
                </c:pt>
                <c:pt idx="2774">
                  <c:v>40150</c:v>
                </c:pt>
                <c:pt idx="2775">
                  <c:v>40151</c:v>
                </c:pt>
                <c:pt idx="2776">
                  <c:v>40152</c:v>
                </c:pt>
                <c:pt idx="2777">
                  <c:v>40153</c:v>
                </c:pt>
                <c:pt idx="2778">
                  <c:v>40154</c:v>
                </c:pt>
                <c:pt idx="2779">
                  <c:v>40155</c:v>
                </c:pt>
                <c:pt idx="2780">
                  <c:v>40156</c:v>
                </c:pt>
                <c:pt idx="2781">
                  <c:v>40157</c:v>
                </c:pt>
                <c:pt idx="2782">
                  <c:v>40158</c:v>
                </c:pt>
                <c:pt idx="2783">
                  <c:v>40159</c:v>
                </c:pt>
                <c:pt idx="2784">
                  <c:v>40160</c:v>
                </c:pt>
                <c:pt idx="2785">
                  <c:v>40161</c:v>
                </c:pt>
                <c:pt idx="2786">
                  <c:v>40162</c:v>
                </c:pt>
                <c:pt idx="2787">
                  <c:v>40163</c:v>
                </c:pt>
                <c:pt idx="2788">
                  <c:v>40164</c:v>
                </c:pt>
                <c:pt idx="2789">
                  <c:v>40165</c:v>
                </c:pt>
                <c:pt idx="2790">
                  <c:v>40166</c:v>
                </c:pt>
                <c:pt idx="2791">
                  <c:v>40167</c:v>
                </c:pt>
                <c:pt idx="2792">
                  <c:v>40168</c:v>
                </c:pt>
                <c:pt idx="2793">
                  <c:v>40169</c:v>
                </c:pt>
                <c:pt idx="2794">
                  <c:v>40170</c:v>
                </c:pt>
                <c:pt idx="2795">
                  <c:v>40171</c:v>
                </c:pt>
                <c:pt idx="2796">
                  <c:v>40172</c:v>
                </c:pt>
                <c:pt idx="2797">
                  <c:v>40173</c:v>
                </c:pt>
                <c:pt idx="2798">
                  <c:v>40174</c:v>
                </c:pt>
                <c:pt idx="2799">
                  <c:v>40175</c:v>
                </c:pt>
                <c:pt idx="2800">
                  <c:v>40176</c:v>
                </c:pt>
                <c:pt idx="2801">
                  <c:v>40177</c:v>
                </c:pt>
                <c:pt idx="2802">
                  <c:v>40178</c:v>
                </c:pt>
                <c:pt idx="2803">
                  <c:v>40179</c:v>
                </c:pt>
                <c:pt idx="2804">
                  <c:v>40180</c:v>
                </c:pt>
                <c:pt idx="2805">
                  <c:v>40181</c:v>
                </c:pt>
                <c:pt idx="2806">
                  <c:v>40182</c:v>
                </c:pt>
                <c:pt idx="2807">
                  <c:v>40183</c:v>
                </c:pt>
                <c:pt idx="2808">
                  <c:v>40184</c:v>
                </c:pt>
                <c:pt idx="2809">
                  <c:v>40185</c:v>
                </c:pt>
                <c:pt idx="2810">
                  <c:v>40186</c:v>
                </c:pt>
                <c:pt idx="2811">
                  <c:v>40187</c:v>
                </c:pt>
                <c:pt idx="2812">
                  <c:v>40188</c:v>
                </c:pt>
                <c:pt idx="2813">
                  <c:v>40189</c:v>
                </c:pt>
                <c:pt idx="2814">
                  <c:v>40190</c:v>
                </c:pt>
                <c:pt idx="2815">
                  <c:v>40191</c:v>
                </c:pt>
                <c:pt idx="2816">
                  <c:v>40192</c:v>
                </c:pt>
                <c:pt idx="2817">
                  <c:v>40193</c:v>
                </c:pt>
                <c:pt idx="2818">
                  <c:v>40194</c:v>
                </c:pt>
                <c:pt idx="2819">
                  <c:v>40195</c:v>
                </c:pt>
                <c:pt idx="2820">
                  <c:v>40196</c:v>
                </c:pt>
                <c:pt idx="2821">
                  <c:v>40197</c:v>
                </c:pt>
                <c:pt idx="2822">
                  <c:v>40198</c:v>
                </c:pt>
                <c:pt idx="2823">
                  <c:v>40199</c:v>
                </c:pt>
                <c:pt idx="2824">
                  <c:v>40200</c:v>
                </c:pt>
                <c:pt idx="2825">
                  <c:v>40201</c:v>
                </c:pt>
                <c:pt idx="2826">
                  <c:v>40202</c:v>
                </c:pt>
                <c:pt idx="2827">
                  <c:v>40203</c:v>
                </c:pt>
                <c:pt idx="2828">
                  <c:v>40204</c:v>
                </c:pt>
                <c:pt idx="2829">
                  <c:v>40205</c:v>
                </c:pt>
                <c:pt idx="2830">
                  <c:v>40206</c:v>
                </c:pt>
                <c:pt idx="2831">
                  <c:v>40207</c:v>
                </c:pt>
                <c:pt idx="2832">
                  <c:v>40208</c:v>
                </c:pt>
                <c:pt idx="2833">
                  <c:v>40209</c:v>
                </c:pt>
                <c:pt idx="2834">
                  <c:v>40210</c:v>
                </c:pt>
                <c:pt idx="2835">
                  <c:v>40211</c:v>
                </c:pt>
                <c:pt idx="2836">
                  <c:v>40212</c:v>
                </c:pt>
                <c:pt idx="2837">
                  <c:v>40213</c:v>
                </c:pt>
                <c:pt idx="2838">
                  <c:v>40214</c:v>
                </c:pt>
                <c:pt idx="2839">
                  <c:v>40215</c:v>
                </c:pt>
                <c:pt idx="2840">
                  <c:v>40216</c:v>
                </c:pt>
                <c:pt idx="2841">
                  <c:v>40217</c:v>
                </c:pt>
                <c:pt idx="2842">
                  <c:v>40218</c:v>
                </c:pt>
                <c:pt idx="2843">
                  <c:v>40219</c:v>
                </c:pt>
                <c:pt idx="2844">
                  <c:v>40220</c:v>
                </c:pt>
                <c:pt idx="2845">
                  <c:v>40221</c:v>
                </c:pt>
                <c:pt idx="2846">
                  <c:v>40222</c:v>
                </c:pt>
                <c:pt idx="2847">
                  <c:v>40223</c:v>
                </c:pt>
                <c:pt idx="2848">
                  <c:v>40224</c:v>
                </c:pt>
                <c:pt idx="2849">
                  <c:v>40225</c:v>
                </c:pt>
                <c:pt idx="2850">
                  <c:v>40226</c:v>
                </c:pt>
                <c:pt idx="2851">
                  <c:v>40227</c:v>
                </c:pt>
                <c:pt idx="2852">
                  <c:v>40228</c:v>
                </c:pt>
                <c:pt idx="2853">
                  <c:v>40229</c:v>
                </c:pt>
                <c:pt idx="2854">
                  <c:v>40230</c:v>
                </c:pt>
                <c:pt idx="2855">
                  <c:v>40231</c:v>
                </c:pt>
                <c:pt idx="2856">
                  <c:v>40232</c:v>
                </c:pt>
                <c:pt idx="2857">
                  <c:v>40233</c:v>
                </c:pt>
                <c:pt idx="2858">
                  <c:v>40234</c:v>
                </c:pt>
                <c:pt idx="2859">
                  <c:v>40235</c:v>
                </c:pt>
                <c:pt idx="2860">
                  <c:v>40236</c:v>
                </c:pt>
                <c:pt idx="2861">
                  <c:v>40237</c:v>
                </c:pt>
                <c:pt idx="2862">
                  <c:v>40238</c:v>
                </c:pt>
                <c:pt idx="2863">
                  <c:v>40239</c:v>
                </c:pt>
                <c:pt idx="2864">
                  <c:v>40240</c:v>
                </c:pt>
                <c:pt idx="2865">
                  <c:v>40241</c:v>
                </c:pt>
                <c:pt idx="2866">
                  <c:v>40242</c:v>
                </c:pt>
                <c:pt idx="2867">
                  <c:v>40243</c:v>
                </c:pt>
                <c:pt idx="2868">
                  <c:v>40244</c:v>
                </c:pt>
                <c:pt idx="2869">
                  <c:v>40245</c:v>
                </c:pt>
                <c:pt idx="2870">
                  <c:v>40246</c:v>
                </c:pt>
                <c:pt idx="2871">
                  <c:v>40247</c:v>
                </c:pt>
                <c:pt idx="2872">
                  <c:v>40248</c:v>
                </c:pt>
                <c:pt idx="2873">
                  <c:v>40249</c:v>
                </c:pt>
                <c:pt idx="2874">
                  <c:v>40250</c:v>
                </c:pt>
                <c:pt idx="2875">
                  <c:v>40251</c:v>
                </c:pt>
                <c:pt idx="2876">
                  <c:v>40252</c:v>
                </c:pt>
                <c:pt idx="2877">
                  <c:v>40253</c:v>
                </c:pt>
                <c:pt idx="2878">
                  <c:v>40254</c:v>
                </c:pt>
                <c:pt idx="2879">
                  <c:v>40255</c:v>
                </c:pt>
                <c:pt idx="2880">
                  <c:v>40256</c:v>
                </c:pt>
                <c:pt idx="2881">
                  <c:v>40257</c:v>
                </c:pt>
                <c:pt idx="2882">
                  <c:v>40258</c:v>
                </c:pt>
                <c:pt idx="2883">
                  <c:v>40259</c:v>
                </c:pt>
                <c:pt idx="2884">
                  <c:v>40260</c:v>
                </c:pt>
                <c:pt idx="2885">
                  <c:v>40261</c:v>
                </c:pt>
                <c:pt idx="2886">
                  <c:v>40262</c:v>
                </c:pt>
                <c:pt idx="2887">
                  <c:v>40263</c:v>
                </c:pt>
                <c:pt idx="2888">
                  <c:v>40264</c:v>
                </c:pt>
                <c:pt idx="2889">
                  <c:v>40265</c:v>
                </c:pt>
                <c:pt idx="2890">
                  <c:v>40266</c:v>
                </c:pt>
                <c:pt idx="2891">
                  <c:v>40267</c:v>
                </c:pt>
                <c:pt idx="2892">
                  <c:v>40268</c:v>
                </c:pt>
                <c:pt idx="2893">
                  <c:v>40269</c:v>
                </c:pt>
                <c:pt idx="2894">
                  <c:v>40270</c:v>
                </c:pt>
                <c:pt idx="2895">
                  <c:v>40271</c:v>
                </c:pt>
                <c:pt idx="2896">
                  <c:v>40272</c:v>
                </c:pt>
                <c:pt idx="2897">
                  <c:v>40273</c:v>
                </c:pt>
                <c:pt idx="2898">
                  <c:v>40274</c:v>
                </c:pt>
                <c:pt idx="2899">
                  <c:v>40275</c:v>
                </c:pt>
                <c:pt idx="2900">
                  <c:v>40276</c:v>
                </c:pt>
                <c:pt idx="2901">
                  <c:v>40277</c:v>
                </c:pt>
                <c:pt idx="2902">
                  <c:v>40278</c:v>
                </c:pt>
                <c:pt idx="2903">
                  <c:v>40279</c:v>
                </c:pt>
                <c:pt idx="2904">
                  <c:v>40280</c:v>
                </c:pt>
                <c:pt idx="2905">
                  <c:v>40281</c:v>
                </c:pt>
                <c:pt idx="2906">
                  <c:v>40282</c:v>
                </c:pt>
                <c:pt idx="2907">
                  <c:v>40283</c:v>
                </c:pt>
                <c:pt idx="2908">
                  <c:v>40284</c:v>
                </c:pt>
                <c:pt idx="2909">
                  <c:v>40285</c:v>
                </c:pt>
                <c:pt idx="2910">
                  <c:v>40286</c:v>
                </c:pt>
                <c:pt idx="2911">
                  <c:v>40287</c:v>
                </c:pt>
                <c:pt idx="2912">
                  <c:v>40288</c:v>
                </c:pt>
                <c:pt idx="2913">
                  <c:v>40289</c:v>
                </c:pt>
                <c:pt idx="2914">
                  <c:v>40290</c:v>
                </c:pt>
                <c:pt idx="2915">
                  <c:v>40291</c:v>
                </c:pt>
                <c:pt idx="2916">
                  <c:v>40292</c:v>
                </c:pt>
                <c:pt idx="2917">
                  <c:v>40293</c:v>
                </c:pt>
                <c:pt idx="2918">
                  <c:v>40294</c:v>
                </c:pt>
                <c:pt idx="2919">
                  <c:v>40295</c:v>
                </c:pt>
                <c:pt idx="2920">
                  <c:v>40296</c:v>
                </c:pt>
                <c:pt idx="2921">
                  <c:v>40297</c:v>
                </c:pt>
                <c:pt idx="2922">
                  <c:v>40298</c:v>
                </c:pt>
                <c:pt idx="2923">
                  <c:v>40299</c:v>
                </c:pt>
                <c:pt idx="2924">
                  <c:v>40300</c:v>
                </c:pt>
                <c:pt idx="2925">
                  <c:v>40301</c:v>
                </c:pt>
                <c:pt idx="2926">
                  <c:v>40302</c:v>
                </c:pt>
                <c:pt idx="2927">
                  <c:v>40303</c:v>
                </c:pt>
                <c:pt idx="2928">
                  <c:v>40304</c:v>
                </c:pt>
                <c:pt idx="2929">
                  <c:v>40305</c:v>
                </c:pt>
                <c:pt idx="2930">
                  <c:v>40306</c:v>
                </c:pt>
                <c:pt idx="2931">
                  <c:v>40307</c:v>
                </c:pt>
                <c:pt idx="2932">
                  <c:v>40308</c:v>
                </c:pt>
                <c:pt idx="2933">
                  <c:v>40309</c:v>
                </c:pt>
                <c:pt idx="2934">
                  <c:v>40310</c:v>
                </c:pt>
                <c:pt idx="2935">
                  <c:v>40311</c:v>
                </c:pt>
                <c:pt idx="2936">
                  <c:v>40312</c:v>
                </c:pt>
                <c:pt idx="2937">
                  <c:v>40313</c:v>
                </c:pt>
                <c:pt idx="2938">
                  <c:v>40314</c:v>
                </c:pt>
                <c:pt idx="2939">
                  <c:v>40315</c:v>
                </c:pt>
                <c:pt idx="2940">
                  <c:v>40316</c:v>
                </c:pt>
                <c:pt idx="2941">
                  <c:v>40317</c:v>
                </c:pt>
                <c:pt idx="2942">
                  <c:v>40318</c:v>
                </c:pt>
                <c:pt idx="2943">
                  <c:v>40319</c:v>
                </c:pt>
                <c:pt idx="2944">
                  <c:v>40320</c:v>
                </c:pt>
                <c:pt idx="2945">
                  <c:v>40321</c:v>
                </c:pt>
                <c:pt idx="2946">
                  <c:v>40322</c:v>
                </c:pt>
                <c:pt idx="2947">
                  <c:v>40323</c:v>
                </c:pt>
                <c:pt idx="2948">
                  <c:v>40324</c:v>
                </c:pt>
                <c:pt idx="2949">
                  <c:v>40325</c:v>
                </c:pt>
                <c:pt idx="2950">
                  <c:v>40326</c:v>
                </c:pt>
                <c:pt idx="2951">
                  <c:v>40327</c:v>
                </c:pt>
                <c:pt idx="2952">
                  <c:v>40328</c:v>
                </c:pt>
                <c:pt idx="2953">
                  <c:v>40329</c:v>
                </c:pt>
                <c:pt idx="2954">
                  <c:v>40330</c:v>
                </c:pt>
                <c:pt idx="2955">
                  <c:v>40331</c:v>
                </c:pt>
                <c:pt idx="2956">
                  <c:v>40332</c:v>
                </c:pt>
                <c:pt idx="2957">
                  <c:v>40333</c:v>
                </c:pt>
                <c:pt idx="2958">
                  <c:v>40334</c:v>
                </c:pt>
                <c:pt idx="2959">
                  <c:v>40335</c:v>
                </c:pt>
                <c:pt idx="2960">
                  <c:v>40336</c:v>
                </c:pt>
                <c:pt idx="2961">
                  <c:v>40337</c:v>
                </c:pt>
                <c:pt idx="2962">
                  <c:v>40338</c:v>
                </c:pt>
                <c:pt idx="2963">
                  <c:v>40339</c:v>
                </c:pt>
                <c:pt idx="2964">
                  <c:v>40340</c:v>
                </c:pt>
                <c:pt idx="2965">
                  <c:v>40341</c:v>
                </c:pt>
                <c:pt idx="2966">
                  <c:v>40342</c:v>
                </c:pt>
                <c:pt idx="2967">
                  <c:v>40343</c:v>
                </c:pt>
                <c:pt idx="2968">
                  <c:v>40344</c:v>
                </c:pt>
                <c:pt idx="2969">
                  <c:v>40345</c:v>
                </c:pt>
                <c:pt idx="2970">
                  <c:v>40346</c:v>
                </c:pt>
                <c:pt idx="2971">
                  <c:v>40347</c:v>
                </c:pt>
                <c:pt idx="2972">
                  <c:v>40348</c:v>
                </c:pt>
                <c:pt idx="2973">
                  <c:v>40349</c:v>
                </c:pt>
                <c:pt idx="2974">
                  <c:v>40350</c:v>
                </c:pt>
                <c:pt idx="2975">
                  <c:v>40351</c:v>
                </c:pt>
                <c:pt idx="2976">
                  <c:v>40352</c:v>
                </c:pt>
                <c:pt idx="2977">
                  <c:v>40353</c:v>
                </c:pt>
                <c:pt idx="2978">
                  <c:v>40354</c:v>
                </c:pt>
                <c:pt idx="2979">
                  <c:v>40355</c:v>
                </c:pt>
                <c:pt idx="2980">
                  <c:v>40356</c:v>
                </c:pt>
                <c:pt idx="2981">
                  <c:v>40357</c:v>
                </c:pt>
                <c:pt idx="2982">
                  <c:v>40358</c:v>
                </c:pt>
                <c:pt idx="2983">
                  <c:v>40359</c:v>
                </c:pt>
                <c:pt idx="2984">
                  <c:v>40360</c:v>
                </c:pt>
                <c:pt idx="2985">
                  <c:v>40361</c:v>
                </c:pt>
                <c:pt idx="2986">
                  <c:v>40362</c:v>
                </c:pt>
                <c:pt idx="2987">
                  <c:v>40363</c:v>
                </c:pt>
                <c:pt idx="2988">
                  <c:v>40364</c:v>
                </c:pt>
                <c:pt idx="2989">
                  <c:v>40365</c:v>
                </c:pt>
                <c:pt idx="2990">
                  <c:v>40366</c:v>
                </c:pt>
                <c:pt idx="2991">
                  <c:v>40367</c:v>
                </c:pt>
                <c:pt idx="2992">
                  <c:v>40368</c:v>
                </c:pt>
                <c:pt idx="2993">
                  <c:v>40369</c:v>
                </c:pt>
                <c:pt idx="2994">
                  <c:v>40370</c:v>
                </c:pt>
                <c:pt idx="2995">
                  <c:v>40371</c:v>
                </c:pt>
                <c:pt idx="2996">
                  <c:v>40372</c:v>
                </c:pt>
                <c:pt idx="2997">
                  <c:v>40373</c:v>
                </c:pt>
                <c:pt idx="2998">
                  <c:v>40374</c:v>
                </c:pt>
                <c:pt idx="2999">
                  <c:v>40375</c:v>
                </c:pt>
                <c:pt idx="3000">
                  <c:v>40376</c:v>
                </c:pt>
                <c:pt idx="3001">
                  <c:v>40377</c:v>
                </c:pt>
                <c:pt idx="3002">
                  <c:v>40378</c:v>
                </c:pt>
                <c:pt idx="3003">
                  <c:v>40379</c:v>
                </c:pt>
                <c:pt idx="3004">
                  <c:v>40380</c:v>
                </c:pt>
                <c:pt idx="3005">
                  <c:v>40381</c:v>
                </c:pt>
                <c:pt idx="3006">
                  <c:v>40382</c:v>
                </c:pt>
                <c:pt idx="3007">
                  <c:v>40383</c:v>
                </c:pt>
                <c:pt idx="3008">
                  <c:v>40384</c:v>
                </c:pt>
                <c:pt idx="3009">
                  <c:v>40385</c:v>
                </c:pt>
                <c:pt idx="3010">
                  <c:v>40386</c:v>
                </c:pt>
                <c:pt idx="3011">
                  <c:v>40387</c:v>
                </c:pt>
                <c:pt idx="3012">
                  <c:v>40388</c:v>
                </c:pt>
                <c:pt idx="3013">
                  <c:v>40389</c:v>
                </c:pt>
                <c:pt idx="3014">
                  <c:v>40390</c:v>
                </c:pt>
                <c:pt idx="3015">
                  <c:v>40391</c:v>
                </c:pt>
                <c:pt idx="3016">
                  <c:v>40392</c:v>
                </c:pt>
                <c:pt idx="3017">
                  <c:v>40393</c:v>
                </c:pt>
                <c:pt idx="3018">
                  <c:v>40394</c:v>
                </c:pt>
                <c:pt idx="3019">
                  <c:v>40395</c:v>
                </c:pt>
                <c:pt idx="3020">
                  <c:v>40396</c:v>
                </c:pt>
                <c:pt idx="3021">
                  <c:v>40397</c:v>
                </c:pt>
                <c:pt idx="3022">
                  <c:v>40398</c:v>
                </c:pt>
                <c:pt idx="3023">
                  <c:v>40399</c:v>
                </c:pt>
                <c:pt idx="3024">
                  <c:v>40400</c:v>
                </c:pt>
                <c:pt idx="3025">
                  <c:v>40401</c:v>
                </c:pt>
                <c:pt idx="3026">
                  <c:v>40402</c:v>
                </c:pt>
                <c:pt idx="3027">
                  <c:v>40403</c:v>
                </c:pt>
                <c:pt idx="3028">
                  <c:v>40404</c:v>
                </c:pt>
                <c:pt idx="3029">
                  <c:v>40405</c:v>
                </c:pt>
                <c:pt idx="3030">
                  <c:v>40406</c:v>
                </c:pt>
                <c:pt idx="3031">
                  <c:v>40407</c:v>
                </c:pt>
                <c:pt idx="3032">
                  <c:v>40408</c:v>
                </c:pt>
                <c:pt idx="3033">
                  <c:v>40409</c:v>
                </c:pt>
                <c:pt idx="3034">
                  <c:v>40410</c:v>
                </c:pt>
                <c:pt idx="3035">
                  <c:v>40411</c:v>
                </c:pt>
                <c:pt idx="3036">
                  <c:v>40412</c:v>
                </c:pt>
                <c:pt idx="3037">
                  <c:v>40413</c:v>
                </c:pt>
                <c:pt idx="3038">
                  <c:v>40414</c:v>
                </c:pt>
                <c:pt idx="3039">
                  <c:v>40415</c:v>
                </c:pt>
                <c:pt idx="3040">
                  <c:v>40416</c:v>
                </c:pt>
                <c:pt idx="3041">
                  <c:v>40417</c:v>
                </c:pt>
                <c:pt idx="3042">
                  <c:v>40418</c:v>
                </c:pt>
                <c:pt idx="3043">
                  <c:v>40419</c:v>
                </c:pt>
                <c:pt idx="3044">
                  <c:v>40420</c:v>
                </c:pt>
                <c:pt idx="3045">
                  <c:v>40421</c:v>
                </c:pt>
                <c:pt idx="3046">
                  <c:v>40422</c:v>
                </c:pt>
                <c:pt idx="3047">
                  <c:v>40423</c:v>
                </c:pt>
                <c:pt idx="3048">
                  <c:v>40424</c:v>
                </c:pt>
                <c:pt idx="3049">
                  <c:v>40425</c:v>
                </c:pt>
                <c:pt idx="3050">
                  <c:v>40426</c:v>
                </c:pt>
                <c:pt idx="3051">
                  <c:v>40427</c:v>
                </c:pt>
                <c:pt idx="3052">
                  <c:v>40428</c:v>
                </c:pt>
                <c:pt idx="3053">
                  <c:v>40429</c:v>
                </c:pt>
                <c:pt idx="3054">
                  <c:v>40430</c:v>
                </c:pt>
                <c:pt idx="3055">
                  <c:v>40431</c:v>
                </c:pt>
                <c:pt idx="3056">
                  <c:v>40432</c:v>
                </c:pt>
                <c:pt idx="3057">
                  <c:v>40433</c:v>
                </c:pt>
                <c:pt idx="3058">
                  <c:v>40434</c:v>
                </c:pt>
                <c:pt idx="3059">
                  <c:v>40435</c:v>
                </c:pt>
                <c:pt idx="3060">
                  <c:v>40436</c:v>
                </c:pt>
                <c:pt idx="3061">
                  <c:v>40437</c:v>
                </c:pt>
                <c:pt idx="3062">
                  <c:v>40438</c:v>
                </c:pt>
                <c:pt idx="3063">
                  <c:v>40439</c:v>
                </c:pt>
                <c:pt idx="3064">
                  <c:v>40440</c:v>
                </c:pt>
                <c:pt idx="3065">
                  <c:v>40441</c:v>
                </c:pt>
                <c:pt idx="3066">
                  <c:v>40442</c:v>
                </c:pt>
                <c:pt idx="3067">
                  <c:v>40443</c:v>
                </c:pt>
                <c:pt idx="3068">
                  <c:v>40444</c:v>
                </c:pt>
                <c:pt idx="3069">
                  <c:v>40445</c:v>
                </c:pt>
                <c:pt idx="3070">
                  <c:v>40446</c:v>
                </c:pt>
                <c:pt idx="3071">
                  <c:v>40447</c:v>
                </c:pt>
                <c:pt idx="3072">
                  <c:v>40448</c:v>
                </c:pt>
                <c:pt idx="3073">
                  <c:v>40449</c:v>
                </c:pt>
                <c:pt idx="3074">
                  <c:v>40450</c:v>
                </c:pt>
                <c:pt idx="3075">
                  <c:v>40451</c:v>
                </c:pt>
                <c:pt idx="3076">
                  <c:v>40452</c:v>
                </c:pt>
                <c:pt idx="3077">
                  <c:v>40453</c:v>
                </c:pt>
                <c:pt idx="3078">
                  <c:v>40454</c:v>
                </c:pt>
                <c:pt idx="3079">
                  <c:v>40455</c:v>
                </c:pt>
                <c:pt idx="3080">
                  <c:v>40456</c:v>
                </c:pt>
                <c:pt idx="3081">
                  <c:v>40457</c:v>
                </c:pt>
                <c:pt idx="3082">
                  <c:v>40458</c:v>
                </c:pt>
                <c:pt idx="3083">
                  <c:v>40459</c:v>
                </c:pt>
                <c:pt idx="3084">
                  <c:v>40460</c:v>
                </c:pt>
                <c:pt idx="3085">
                  <c:v>40461</c:v>
                </c:pt>
                <c:pt idx="3086">
                  <c:v>40462</c:v>
                </c:pt>
                <c:pt idx="3087">
                  <c:v>40463</c:v>
                </c:pt>
                <c:pt idx="3088">
                  <c:v>40464</c:v>
                </c:pt>
                <c:pt idx="3089">
                  <c:v>40465</c:v>
                </c:pt>
                <c:pt idx="3090">
                  <c:v>40466</c:v>
                </c:pt>
                <c:pt idx="3091">
                  <c:v>40467</c:v>
                </c:pt>
                <c:pt idx="3092">
                  <c:v>40468</c:v>
                </c:pt>
                <c:pt idx="3093">
                  <c:v>40469</c:v>
                </c:pt>
                <c:pt idx="3094">
                  <c:v>40470</c:v>
                </c:pt>
                <c:pt idx="3095">
                  <c:v>40471</c:v>
                </c:pt>
                <c:pt idx="3096">
                  <c:v>40472</c:v>
                </c:pt>
                <c:pt idx="3097">
                  <c:v>40473</c:v>
                </c:pt>
                <c:pt idx="3098">
                  <c:v>40474</c:v>
                </c:pt>
                <c:pt idx="3099">
                  <c:v>40475</c:v>
                </c:pt>
                <c:pt idx="3100">
                  <c:v>40476</c:v>
                </c:pt>
                <c:pt idx="3101">
                  <c:v>40477</c:v>
                </c:pt>
                <c:pt idx="3102">
                  <c:v>40478</c:v>
                </c:pt>
                <c:pt idx="3103">
                  <c:v>40479</c:v>
                </c:pt>
                <c:pt idx="3104">
                  <c:v>40480</c:v>
                </c:pt>
                <c:pt idx="3105">
                  <c:v>40481</c:v>
                </c:pt>
                <c:pt idx="3106">
                  <c:v>40482</c:v>
                </c:pt>
                <c:pt idx="3107">
                  <c:v>40483</c:v>
                </c:pt>
                <c:pt idx="3108">
                  <c:v>40484</c:v>
                </c:pt>
                <c:pt idx="3109">
                  <c:v>40485</c:v>
                </c:pt>
                <c:pt idx="3110">
                  <c:v>40486</c:v>
                </c:pt>
                <c:pt idx="3111">
                  <c:v>40487</c:v>
                </c:pt>
                <c:pt idx="3112">
                  <c:v>40488</c:v>
                </c:pt>
                <c:pt idx="3113">
                  <c:v>40489</c:v>
                </c:pt>
                <c:pt idx="3114">
                  <c:v>40490</c:v>
                </c:pt>
                <c:pt idx="3115">
                  <c:v>40491</c:v>
                </c:pt>
                <c:pt idx="3116">
                  <c:v>40492</c:v>
                </c:pt>
                <c:pt idx="3117">
                  <c:v>40493</c:v>
                </c:pt>
                <c:pt idx="3118">
                  <c:v>40494</c:v>
                </c:pt>
                <c:pt idx="3119">
                  <c:v>40495</c:v>
                </c:pt>
                <c:pt idx="3120">
                  <c:v>40496</c:v>
                </c:pt>
                <c:pt idx="3121">
                  <c:v>40497</c:v>
                </c:pt>
                <c:pt idx="3122">
                  <c:v>40498</c:v>
                </c:pt>
                <c:pt idx="3123">
                  <c:v>40499</c:v>
                </c:pt>
                <c:pt idx="3124">
                  <c:v>40500</c:v>
                </c:pt>
                <c:pt idx="3125">
                  <c:v>40501</c:v>
                </c:pt>
                <c:pt idx="3126">
                  <c:v>40502</c:v>
                </c:pt>
                <c:pt idx="3127">
                  <c:v>40503</c:v>
                </c:pt>
                <c:pt idx="3128">
                  <c:v>40504</c:v>
                </c:pt>
                <c:pt idx="3129">
                  <c:v>40505</c:v>
                </c:pt>
                <c:pt idx="3130">
                  <c:v>40506</c:v>
                </c:pt>
                <c:pt idx="3131">
                  <c:v>40507</c:v>
                </c:pt>
                <c:pt idx="3132">
                  <c:v>40508</c:v>
                </c:pt>
                <c:pt idx="3133">
                  <c:v>40509</c:v>
                </c:pt>
                <c:pt idx="3134">
                  <c:v>40510</c:v>
                </c:pt>
                <c:pt idx="3135">
                  <c:v>40511</c:v>
                </c:pt>
                <c:pt idx="3136">
                  <c:v>40512</c:v>
                </c:pt>
                <c:pt idx="3137">
                  <c:v>40513</c:v>
                </c:pt>
                <c:pt idx="3138">
                  <c:v>40514</c:v>
                </c:pt>
                <c:pt idx="3139">
                  <c:v>40515</c:v>
                </c:pt>
                <c:pt idx="3140">
                  <c:v>40516</c:v>
                </c:pt>
                <c:pt idx="3141">
                  <c:v>40517</c:v>
                </c:pt>
                <c:pt idx="3142">
                  <c:v>40518</c:v>
                </c:pt>
                <c:pt idx="3143">
                  <c:v>40519</c:v>
                </c:pt>
                <c:pt idx="3144">
                  <c:v>40520</c:v>
                </c:pt>
                <c:pt idx="3145">
                  <c:v>40521</c:v>
                </c:pt>
                <c:pt idx="3146">
                  <c:v>40522</c:v>
                </c:pt>
                <c:pt idx="3147">
                  <c:v>40523</c:v>
                </c:pt>
                <c:pt idx="3148">
                  <c:v>40524</c:v>
                </c:pt>
                <c:pt idx="3149">
                  <c:v>40525</c:v>
                </c:pt>
                <c:pt idx="3150">
                  <c:v>40526</c:v>
                </c:pt>
                <c:pt idx="3151">
                  <c:v>40527</c:v>
                </c:pt>
                <c:pt idx="3152">
                  <c:v>40528</c:v>
                </c:pt>
                <c:pt idx="3153">
                  <c:v>40529</c:v>
                </c:pt>
                <c:pt idx="3154">
                  <c:v>40530</c:v>
                </c:pt>
                <c:pt idx="3155">
                  <c:v>40531</c:v>
                </c:pt>
                <c:pt idx="3156">
                  <c:v>40532</c:v>
                </c:pt>
                <c:pt idx="3157">
                  <c:v>40533</c:v>
                </c:pt>
                <c:pt idx="3158">
                  <c:v>40534</c:v>
                </c:pt>
                <c:pt idx="3159">
                  <c:v>40535</c:v>
                </c:pt>
                <c:pt idx="3160">
                  <c:v>40536</c:v>
                </c:pt>
                <c:pt idx="3161">
                  <c:v>40537</c:v>
                </c:pt>
                <c:pt idx="3162">
                  <c:v>40538</c:v>
                </c:pt>
                <c:pt idx="3163">
                  <c:v>40539</c:v>
                </c:pt>
                <c:pt idx="3164">
                  <c:v>40540</c:v>
                </c:pt>
                <c:pt idx="3165">
                  <c:v>40541</c:v>
                </c:pt>
                <c:pt idx="3166">
                  <c:v>40542</c:v>
                </c:pt>
                <c:pt idx="3167">
                  <c:v>40543</c:v>
                </c:pt>
                <c:pt idx="3168">
                  <c:v>40544</c:v>
                </c:pt>
                <c:pt idx="3169">
                  <c:v>40545</c:v>
                </c:pt>
                <c:pt idx="3170">
                  <c:v>40546</c:v>
                </c:pt>
                <c:pt idx="3171">
                  <c:v>40547</c:v>
                </c:pt>
                <c:pt idx="3172">
                  <c:v>40548</c:v>
                </c:pt>
                <c:pt idx="3173">
                  <c:v>40549</c:v>
                </c:pt>
                <c:pt idx="3174">
                  <c:v>40550</c:v>
                </c:pt>
                <c:pt idx="3175">
                  <c:v>40551</c:v>
                </c:pt>
                <c:pt idx="3176">
                  <c:v>40552</c:v>
                </c:pt>
                <c:pt idx="3177">
                  <c:v>40553</c:v>
                </c:pt>
                <c:pt idx="3178">
                  <c:v>40554</c:v>
                </c:pt>
                <c:pt idx="3179">
                  <c:v>40555</c:v>
                </c:pt>
                <c:pt idx="3180">
                  <c:v>40556</c:v>
                </c:pt>
                <c:pt idx="3181">
                  <c:v>40557</c:v>
                </c:pt>
                <c:pt idx="3182">
                  <c:v>40558</c:v>
                </c:pt>
                <c:pt idx="3183">
                  <c:v>40559</c:v>
                </c:pt>
                <c:pt idx="3184">
                  <c:v>40560</c:v>
                </c:pt>
                <c:pt idx="3185">
                  <c:v>40561</c:v>
                </c:pt>
                <c:pt idx="3186">
                  <c:v>40562</c:v>
                </c:pt>
                <c:pt idx="3187">
                  <c:v>40563</c:v>
                </c:pt>
                <c:pt idx="3188">
                  <c:v>40564</c:v>
                </c:pt>
                <c:pt idx="3189">
                  <c:v>40565</c:v>
                </c:pt>
                <c:pt idx="3190">
                  <c:v>40566</c:v>
                </c:pt>
                <c:pt idx="3191">
                  <c:v>40567</c:v>
                </c:pt>
                <c:pt idx="3192">
                  <c:v>40568</c:v>
                </c:pt>
                <c:pt idx="3193">
                  <c:v>40569</c:v>
                </c:pt>
                <c:pt idx="3194">
                  <c:v>40570</c:v>
                </c:pt>
                <c:pt idx="3195">
                  <c:v>40571</c:v>
                </c:pt>
                <c:pt idx="3196">
                  <c:v>40572</c:v>
                </c:pt>
                <c:pt idx="3197">
                  <c:v>40573</c:v>
                </c:pt>
                <c:pt idx="3198">
                  <c:v>40574</c:v>
                </c:pt>
                <c:pt idx="3199">
                  <c:v>40575</c:v>
                </c:pt>
                <c:pt idx="3200">
                  <c:v>40576</c:v>
                </c:pt>
                <c:pt idx="3201">
                  <c:v>40577</c:v>
                </c:pt>
                <c:pt idx="3202">
                  <c:v>40578</c:v>
                </c:pt>
                <c:pt idx="3203">
                  <c:v>40579</c:v>
                </c:pt>
                <c:pt idx="3204">
                  <c:v>40580</c:v>
                </c:pt>
                <c:pt idx="3205">
                  <c:v>40581</c:v>
                </c:pt>
                <c:pt idx="3206">
                  <c:v>40582</c:v>
                </c:pt>
                <c:pt idx="3207">
                  <c:v>40583</c:v>
                </c:pt>
                <c:pt idx="3208">
                  <c:v>40584</c:v>
                </c:pt>
                <c:pt idx="3209">
                  <c:v>40585</c:v>
                </c:pt>
                <c:pt idx="3210">
                  <c:v>40586</c:v>
                </c:pt>
                <c:pt idx="3211">
                  <c:v>40587</c:v>
                </c:pt>
                <c:pt idx="3212">
                  <c:v>40588</c:v>
                </c:pt>
                <c:pt idx="3213">
                  <c:v>40589</c:v>
                </c:pt>
                <c:pt idx="3214">
                  <c:v>40590</c:v>
                </c:pt>
                <c:pt idx="3215">
                  <c:v>40591</c:v>
                </c:pt>
                <c:pt idx="3216">
                  <c:v>40592</c:v>
                </c:pt>
                <c:pt idx="3217">
                  <c:v>40593</c:v>
                </c:pt>
                <c:pt idx="3218">
                  <c:v>40594</c:v>
                </c:pt>
                <c:pt idx="3219">
                  <c:v>40595</c:v>
                </c:pt>
                <c:pt idx="3220">
                  <c:v>40596</c:v>
                </c:pt>
                <c:pt idx="3221">
                  <c:v>40597</c:v>
                </c:pt>
                <c:pt idx="3222">
                  <c:v>40598</c:v>
                </c:pt>
                <c:pt idx="3223">
                  <c:v>40599</c:v>
                </c:pt>
                <c:pt idx="3224">
                  <c:v>40600</c:v>
                </c:pt>
                <c:pt idx="3225">
                  <c:v>40601</c:v>
                </c:pt>
                <c:pt idx="3226">
                  <c:v>40602</c:v>
                </c:pt>
                <c:pt idx="3227">
                  <c:v>40603</c:v>
                </c:pt>
                <c:pt idx="3228">
                  <c:v>40604</c:v>
                </c:pt>
                <c:pt idx="3229">
                  <c:v>40605</c:v>
                </c:pt>
                <c:pt idx="3230">
                  <c:v>40606</c:v>
                </c:pt>
                <c:pt idx="3231">
                  <c:v>40607</c:v>
                </c:pt>
                <c:pt idx="3232">
                  <c:v>40608</c:v>
                </c:pt>
                <c:pt idx="3233">
                  <c:v>40609</c:v>
                </c:pt>
                <c:pt idx="3234">
                  <c:v>40610</c:v>
                </c:pt>
                <c:pt idx="3235">
                  <c:v>40611</c:v>
                </c:pt>
                <c:pt idx="3236">
                  <c:v>40612</c:v>
                </c:pt>
                <c:pt idx="3237">
                  <c:v>40613</c:v>
                </c:pt>
                <c:pt idx="3238">
                  <c:v>40614</c:v>
                </c:pt>
                <c:pt idx="3239">
                  <c:v>40615</c:v>
                </c:pt>
                <c:pt idx="3240">
                  <c:v>40616</c:v>
                </c:pt>
                <c:pt idx="3241">
                  <c:v>40617</c:v>
                </c:pt>
                <c:pt idx="3242">
                  <c:v>40618</c:v>
                </c:pt>
                <c:pt idx="3243">
                  <c:v>40619</c:v>
                </c:pt>
                <c:pt idx="3244">
                  <c:v>40620</c:v>
                </c:pt>
                <c:pt idx="3245">
                  <c:v>40621</c:v>
                </c:pt>
                <c:pt idx="3246">
                  <c:v>40622</c:v>
                </c:pt>
                <c:pt idx="3247">
                  <c:v>40623</c:v>
                </c:pt>
                <c:pt idx="3248">
                  <c:v>40624</c:v>
                </c:pt>
                <c:pt idx="3249">
                  <c:v>40625</c:v>
                </c:pt>
                <c:pt idx="3250">
                  <c:v>40626</c:v>
                </c:pt>
                <c:pt idx="3251">
                  <c:v>40627</c:v>
                </c:pt>
                <c:pt idx="3252">
                  <c:v>40628</c:v>
                </c:pt>
                <c:pt idx="3253">
                  <c:v>40629</c:v>
                </c:pt>
                <c:pt idx="3254">
                  <c:v>40630</c:v>
                </c:pt>
                <c:pt idx="3255">
                  <c:v>40631</c:v>
                </c:pt>
                <c:pt idx="3256">
                  <c:v>40632</c:v>
                </c:pt>
                <c:pt idx="3257">
                  <c:v>40633</c:v>
                </c:pt>
                <c:pt idx="3258">
                  <c:v>40634</c:v>
                </c:pt>
                <c:pt idx="3259">
                  <c:v>40635</c:v>
                </c:pt>
                <c:pt idx="3260">
                  <c:v>40636</c:v>
                </c:pt>
                <c:pt idx="3261">
                  <c:v>40637</c:v>
                </c:pt>
                <c:pt idx="3262">
                  <c:v>40638</c:v>
                </c:pt>
                <c:pt idx="3263">
                  <c:v>40639</c:v>
                </c:pt>
                <c:pt idx="3264">
                  <c:v>40640</c:v>
                </c:pt>
                <c:pt idx="3265">
                  <c:v>40641</c:v>
                </c:pt>
                <c:pt idx="3266">
                  <c:v>40642</c:v>
                </c:pt>
                <c:pt idx="3267">
                  <c:v>40643</c:v>
                </c:pt>
                <c:pt idx="3268">
                  <c:v>40644</c:v>
                </c:pt>
                <c:pt idx="3269">
                  <c:v>40645</c:v>
                </c:pt>
                <c:pt idx="3270">
                  <c:v>40646</c:v>
                </c:pt>
                <c:pt idx="3271">
                  <c:v>40647</c:v>
                </c:pt>
                <c:pt idx="3272">
                  <c:v>40648</c:v>
                </c:pt>
                <c:pt idx="3273">
                  <c:v>40649</c:v>
                </c:pt>
                <c:pt idx="3274">
                  <c:v>40650</c:v>
                </c:pt>
                <c:pt idx="3275">
                  <c:v>40651</c:v>
                </c:pt>
                <c:pt idx="3276">
                  <c:v>40652</c:v>
                </c:pt>
                <c:pt idx="3277">
                  <c:v>40653</c:v>
                </c:pt>
                <c:pt idx="3278">
                  <c:v>40654</c:v>
                </c:pt>
                <c:pt idx="3279">
                  <c:v>40655</c:v>
                </c:pt>
                <c:pt idx="3280">
                  <c:v>40656</c:v>
                </c:pt>
                <c:pt idx="3281">
                  <c:v>40657</c:v>
                </c:pt>
                <c:pt idx="3282">
                  <c:v>40658</c:v>
                </c:pt>
                <c:pt idx="3283">
                  <c:v>40659</c:v>
                </c:pt>
                <c:pt idx="3284">
                  <c:v>40660</c:v>
                </c:pt>
                <c:pt idx="3285">
                  <c:v>40661</c:v>
                </c:pt>
                <c:pt idx="3286">
                  <c:v>40662</c:v>
                </c:pt>
                <c:pt idx="3287">
                  <c:v>40663</c:v>
                </c:pt>
                <c:pt idx="3288">
                  <c:v>40664</c:v>
                </c:pt>
                <c:pt idx="3289">
                  <c:v>40665</c:v>
                </c:pt>
                <c:pt idx="3290">
                  <c:v>40666</c:v>
                </c:pt>
                <c:pt idx="3291">
                  <c:v>40667</c:v>
                </c:pt>
                <c:pt idx="3292">
                  <c:v>40668</c:v>
                </c:pt>
                <c:pt idx="3293">
                  <c:v>40669</c:v>
                </c:pt>
                <c:pt idx="3294">
                  <c:v>40670</c:v>
                </c:pt>
                <c:pt idx="3295">
                  <c:v>40671</c:v>
                </c:pt>
                <c:pt idx="3296">
                  <c:v>40672</c:v>
                </c:pt>
                <c:pt idx="3297">
                  <c:v>40673</c:v>
                </c:pt>
                <c:pt idx="3298">
                  <c:v>40674</c:v>
                </c:pt>
                <c:pt idx="3299">
                  <c:v>40675</c:v>
                </c:pt>
                <c:pt idx="3300">
                  <c:v>40676</c:v>
                </c:pt>
                <c:pt idx="3301">
                  <c:v>40677</c:v>
                </c:pt>
                <c:pt idx="3302">
                  <c:v>40678</c:v>
                </c:pt>
                <c:pt idx="3303">
                  <c:v>40679</c:v>
                </c:pt>
                <c:pt idx="3304">
                  <c:v>40680</c:v>
                </c:pt>
                <c:pt idx="3305">
                  <c:v>40681</c:v>
                </c:pt>
                <c:pt idx="3306">
                  <c:v>40682</c:v>
                </c:pt>
                <c:pt idx="3307">
                  <c:v>40683</c:v>
                </c:pt>
                <c:pt idx="3308">
                  <c:v>40684</c:v>
                </c:pt>
                <c:pt idx="3309">
                  <c:v>40685</c:v>
                </c:pt>
                <c:pt idx="3310">
                  <c:v>40686</c:v>
                </c:pt>
                <c:pt idx="3311">
                  <c:v>40687</c:v>
                </c:pt>
                <c:pt idx="3312">
                  <c:v>40688</c:v>
                </c:pt>
                <c:pt idx="3313">
                  <c:v>40689</c:v>
                </c:pt>
                <c:pt idx="3314">
                  <c:v>40690</c:v>
                </c:pt>
                <c:pt idx="3315">
                  <c:v>40691</c:v>
                </c:pt>
                <c:pt idx="3316">
                  <c:v>40692</c:v>
                </c:pt>
                <c:pt idx="3317">
                  <c:v>40693</c:v>
                </c:pt>
                <c:pt idx="3318">
                  <c:v>40694</c:v>
                </c:pt>
                <c:pt idx="3319">
                  <c:v>40695</c:v>
                </c:pt>
                <c:pt idx="3320">
                  <c:v>40696</c:v>
                </c:pt>
                <c:pt idx="3321">
                  <c:v>40697</c:v>
                </c:pt>
                <c:pt idx="3322">
                  <c:v>40698</c:v>
                </c:pt>
                <c:pt idx="3323">
                  <c:v>40699</c:v>
                </c:pt>
                <c:pt idx="3324">
                  <c:v>40700</c:v>
                </c:pt>
                <c:pt idx="3325">
                  <c:v>40701</c:v>
                </c:pt>
                <c:pt idx="3326">
                  <c:v>40702</c:v>
                </c:pt>
                <c:pt idx="3327">
                  <c:v>40703</c:v>
                </c:pt>
                <c:pt idx="3328">
                  <c:v>40704</c:v>
                </c:pt>
                <c:pt idx="3329">
                  <c:v>40705</c:v>
                </c:pt>
                <c:pt idx="3330">
                  <c:v>40706</c:v>
                </c:pt>
                <c:pt idx="3331">
                  <c:v>40707</c:v>
                </c:pt>
                <c:pt idx="3332">
                  <c:v>40708</c:v>
                </c:pt>
                <c:pt idx="3333">
                  <c:v>40709</c:v>
                </c:pt>
                <c:pt idx="3334">
                  <c:v>40710</c:v>
                </c:pt>
                <c:pt idx="3335">
                  <c:v>40711</c:v>
                </c:pt>
                <c:pt idx="3336">
                  <c:v>40712</c:v>
                </c:pt>
                <c:pt idx="3337">
                  <c:v>40713</c:v>
                </c:pt>
                <c:pt idx="3338">
                  <c:v>40714</c:v>
                </c:pt>
                <c:pt idx="3339">
                  <c:v>40715</c:v>
                </c:pt>
                <c:pt idx="3340">
                  <c:v>40716</c:v>
                </c:pt>
                <c:pt idx="3341">
                  <c:v>40717</c:v>
                </c:pt>
                <c:pt idx="3342">
                  <c:v>40718</c:v>
                </c:pt>
                <c:pt idx="3343">
                  <c:v>40719</c:v>
                </c:pt>
                <c:pt idx="3344">
                  <c:v>40720</c:v>
                </c:pt>
                <c:pt idx="3345">
                  <c:v>40721</c:v>
                </c:pt>
                <c:pt idx="3346">
                  <c:v>40722</c:v>
                </c:pt>
                <c:pt idx="3347">
                  <c:v>40723</c:v>
                </c:pt>
                <c:pt idx="3348">
                  <c:v>40724</c:v>
                </c:pt>
                <c:pt idx="3349">
                  <c:v>40725</c:v>
                </c:pt>
                <c:pt idx="3350">
                  <c:v>40726</c:v>
                </c:pt>
                <c:pt idx="3351">
                  <c:v>40727</c:v>
                </c:pt>
                <c:pt idx="3352">
                  <c:v>40728</c:v>
                </c:pt>
                <c:pt idx="3353">
                  <c:v>40729</c:v>
                </c:pt>
                <c:pt idx="3354">
                  <c:v>40730</c:v>
                </c:pt>
                <c:pt idx="3355">
                  <c:v>40731</c:v>
                </c:pt>
                <c:pt idx="3356">
                  <c:v>40732</c:v>
                </c:pt>
                <c:pt idx="3357">
                  <c:v>40733</c:v>
                </c:pt>
                <c:pt idx="3358">
                  <c:v>40734</c:v>
                </c:pt>
                <c:pt idx="3359">
                  <c:v>40735</c:v>
                </c:pt>
                <c:pt idx="3360">
                  <c:v>40736</c:v>
                </c:pt>
                <c:pt idx="3361">
                  <c:v>40737</c:v>
                </c:pt>
                <c:pt idx="3362">
                  <c:v>40738</c:v>
                </c:pt>
                <c:pt idx="3363">
                  <c:v>40739</c:v>
                </c:pt>
                <c:pt idx="3364">
                  <c:v>40740</c:v>
                </c:pt>
                <c:pt idx="3365">
                  <c:v>40741</c:v>
                </c:pt>
                <c:pt idx="3366">
                  <c:v>40742</c:v>
                </c:pt>
                <c:pt idx="3367">
                  <c:v>40743</c:v>
                </c:pt>
                <c:pt idx="3368">
                  <c:v>40744</c:v>
                </c:pt>
                <c:pt idx="3369">
                  <c:v>40745</c:v>
                </c:pt>
                <c:pt idx="3370">
                  <c:v>40746</c:v>
                </c:pt>
                <c:pt idx="3371">
                  <c:v>40747</c:v>
                </c:pt>
                <c:pt idx="3372">
                  <c:v>40748</c:v>
                </c:pt>
                <c:pt idx="3373">
                  <c:v>40749</c:v>
                </c:pt>
                <c:pt idx="3374">
                  <c:v>40750</c:v>
                </c:pt>
                <c:pt idx="3375">
                  <c:v>40751</c:v>
                </c:pt>
                <c:pt idx="3376">
                  <c:v>40752</c:v>
                </c:pt>
                <c:pt idx="3377">
                  <c:v>40753</c:v>
                </c:pt>
                <c:pt idx="3378">
                  <c:v>40754</c:v>
                </c:pt>
                <c:pt idx="3379">
                  <c:v>40755</c:v>
                </c:pt>
                <c:pt idx="3380">
                  <c:v>40756</c:v>
                </c:pt>
                <c:pt idx="3381">
                  <c:v>40757</c:v>
                </c:pt>
                <c:pt idx="3382">
                  <c:v>40758</c:v>
                </c:pt>
                <c:pt idx="3383">
                  <c:v>40759</c:v>
                </c:pt>
                <c:pt idx="3384">
                  <c:v>40760</c:v>
                </c:pt>
                <c:pt idx="3385">
                  <c:v>40761</c:v>
                </c:pt>
                <c:pt idx="3386">
                  <c:v>40762</c:v>
                </c:pt>
                <c:pt idx="3387">
                  <c:v>40763</c:v>
                </c:pt>
                <c:pt idx="3388">
                  <c:v>40764</c:v>
                </c:pt>
                <c:pt idx="3389">
                  <c:v>40765</c:v>
                </c:pt>
                <c:pt idx="3390">
                  <c:v>40766</c:v>
                </c:pt>
                <c:pt idx="3391">
                  <c:v>40767</c:v>
                </c:pt>
                <c:pt idx="3392">
                  <c:v>40768</c:v>
                </c:pt>
                <c:pt idx="3393">
                  <c:v>40769</c:v>
                </c:pt>
                <c:pt idx="3394">
                  <c:v>40770</c:v>
                </c:pt>
                <c:pt idx="3395">
                  <c:v>40771</c:v>
                </c:pt>
                <c:pt idx="3396">
                  <c:v>40772</c:v>
                </c:pt>
                <c:pt idx="3397">
                  <c:v>40773</c:v>
                </c:pt>
                <c:pt idx="3398">
                  <c:v>40774</c:v>
                </c:pt>
                <c:pt idx="3399">
                  <c:v>40775</c:v>
                </c:pt>
                <c:pt idx="3400">
                  <c:v>40776</c:v>
                </c:pt>
                <c:pt idx="3401">
                  <c:v>40777</c:v>
                </c:pt>
                <c:pt idx="3402">
                  <c:v>40778</c:v>
                </c:pt>
                <c:pt idx="3403">
                  <c:v>40779</c:v>
                </c:pt>
                <c:pt idx="3404">
                  <c:v>40780</c:v>
                </c:pt>
                <c:pt idx="3405">
                  <c:v>40781</c:v>
                </c:pt>
                <c:pt idx="3406">
                  <c:v>40782</c:v>
                </c:pt>
                <c:pt idx="3407">
                  <c:v>40783</c:v>
                </c:pt>
                <c:pt idx="3408">
                  <c:v>40784</c:v>
                </c:pt>
                <c:pt idx="3409">
                  <c:v>40785</c:v>
                </c:pt>
                <c:pt idx="3410">
                  <c:v>40786</c:v>
                </c:pt>
                <c:pt idx="3411">
                  <c:v>40787</c:v>
                </c:pt>
                <c:pt idx="3412">
                  <c:v>40788</c:v>
                </c:pt>
                <c:pt idx="3413">
                  <c:v>40789</c:v>
                </c:pt>
                <c:pt idx="3414">
                  <c:v>40790</c:v>
                </c:pt>
                <c:pt idx="3415">
                  <c:v>40791</c:v>
                </c:pt>
                <c:pt idx="3416">
                  <c:v>40792</c:v>
                </c:pt>
                <c:pt idx="3417">
                  <c:v>40793</c:v>
                </c:pt>
                <c:pt idx="3418">
                  <c:v>40794</c:v>
                </c:pt>
                <c:pt idx="3419">
                  <c:v>40795</c:v>
                </c:pt>
                <c:pt idx="3420">
                  <c:v>40796</c:v>
                </c:pt>
                <c:pt idx="3421">
                  <c:v>40797</c:v>
                </c:pt>
                <c:pt idx="3422">
                  <c:v>40798</c:v>
                </c:pt>
                <c:pt idx="3423">
                  <c:v>40799</c:v>
                </c:pt>
                <c:pt idx="3424">
                  <c:v>40800</c:v>
                </c:pt>
                <c:pt idx="3425">
                  <c:v>40801</c:v>
                </c:pt>
                <c:pt idx="3426">
                  <c:v>40802</c:v>
                </c:pt>
                <c:pt idx="3427">
                  <c:v>40803</c:v>
                </c:pt>
                <c:pt idx="3428">
                  <c:v>40804</c:v>
                </c:pt>
                <c:pt idx="3429">
                  <c:v>40805</c:v>
                </c:pt>
                <c:pt idx="3430">
                  <c:v>40806</c:v>
                </c:pt>
                <c:pt idx="3431">
                  <c:v>40807</c:v>
                </c:pt>
                <c:pt idx="3432">
                  <c:v>40808</c:v>
                </c:pt>
                <c:pt idx="3433">
                  <c:v>40809</c:v>
                </c:pt>
                <c:pt idx="3434">
                  <c:v>40810</c:v>
                </c:pt>
                <c:pt idx="3435">
                  <c:v>40811</c:v>
                </c:pt>
                <c:pt idx="3436">
                  <c:v>40812</c:v>
                </c:pt>
                <c:pt idx="3437">
                  <c:v>40813</c:v>
                </c:pt>
                <c:pt idx="3438">
                  <c:v>40814</c:v>
                </c:pt>
                <c:pt idx="3439">
                  <c:v>40815</c:v>
                </c:pt>
                <c:pt idx="3440">
                  <c:v>40816</c:v>
                </c:pt>
                <c:pt idx="3441">
                  <c:v>40817</c:v>
                </c:pt>
                <c:pt idx="3442">
                  <c:v>40818</c:v>
                </c:pt>
                <c:pt idx="3443">
                  <c:v>40819</c:v>
                </c:pt>
                <c:pt idx="3444">
                  <c:v>40820</c:v>
                </c:pt>
                <c:pt idx="3445">
                  <c:v>40821</c:v>
                </c:pt>
                <c:pt idx="3446">
                  <c:v>40822</c:v>
                </c:pt>
                <c:pt idx="3447">
                  <c:v>40823</c:v>
                </c:pt>
                <c:pt idx="3448">
                  <c:v>40824</c:v>
                </c:pt>
                <c:pt idx="3449">
                  <c:v>40825</c:v>
                </c:pt>
                <c:pt idx="3450">
                  <c:v>40826</c:v>
                </c:pt>
                <c:pt idx="3451">
                  <c:v>40827</c:v>
                </c:pt>
                <c:pt idx="3452">
                  <c:v>40828</c:v>
                </c:pt>
                <c:pt idx="3453">
                  <c:v>40829</c:v>
                </c:pt>
                <c:pt idx="3454">
                  <c:v>40830</c:v>
                </c:pt>
                <c:pt idx="3455">
                  <c:v>40831</c:v>
                </c:pt>
                <c:pt idx="3456">
                  <c:v>40832</c:v>
                </c:pt>
                <c:pt idx="3457">
                  <c:v>40833</c:v>
                </c:pt>
                <c:pt idx="3458">
                  <c:v>40834</c:v>
                </c:pt>
                <c:pt idx="3459">
                  <c:v>40835</c:v>
                </c:pt>
                <c:pt idx="3460">
                  <c:v>40836</c:v>
                </c:pt>
                <c:pt idx="3461">
                  <c:v>40837</c:v>
                </c:pt>
                <c:pt idx="3462">
                  <c:v>40838</c:v>
                </c:pt>
                <c:pt idx="3463">
                  <c:v>40839</c:v>
                </c:pt>
                <c:pt idx="3464">
                  <c:v>40840</c:v>
                </c:pt>
                <c:pt idx="3465">
                  <c:v>40841</c:v>
                </c:pt>
                <c:pt idx="3466">
                  <c:v>40842</c:v>
                </c:pt>
                <c:pt idx="3467">
                  <c:v>40843</c:v>
                </c:pt>
                <c:pt idx="3468">
                  <c:v>40844</c:v>
                </c:pt>
                <c:pt idx="3469">
                  <c:v>40845</c:v>
                </c:pt>
                <c:pt idx="3470">
                  <c:v>40846</c:v>
                </c:pt>
                <c:pt idx="3471">
                  <c:v>40847</c:v>
                </c:pt>
                <c:pt idx="3472">
                  <c:v>40848</c:v>
                </c:pt>
                <c:pt idx="3473">
                  <c:v>40849</c:v>
                </c:pt>
                <c:pt idx="3474">
                  <c:v>40850</c:v>
                </c:pt>
                <c:pt idx="3475">
                  <c:v>40851</c:v>
                </c:pt>
                <c:pt idx="3476">
                  <c:v>40852</c:v>
                </c:pt>
                <c:pt idx="3477">
                  <c:v>40853</c:v>
                </c:pt>
                <c:pt idx="3478">
                  <c:v>40854</c:v>
                </c:pt>
                <c:pt idx="3479">
                  <c:v>40855</c:v>
                </c:pt>
                <c:pt idx="3480">
                  <c:v>40856</c:v>
                </c:pt>
                <c:pt idx="3481">
                  <c:v>40857</c:v>
                </c:pt>
                <c:pt idx="3482">
                  <c:v>40858</c:v>
                </c:pt>
                <c:pt idx="3483">
                  <c:v>40859</c:v>
                </c:pt>
                <c:pt idx="3484">
                  <c:v>40860</c:v>
                </c:pt>
                <c:pt idx="3485">
                  <c:v>40861</c:v>
                </c:pt>
                <c:pt idx="3486">
                  <c:v>40862</c:v>
                </c:pt>
                <c:pt idx="3487">
                  <c:v>40863</c:v>
                </c:pt>
                <c:pt idx="3488">
                  <c:v>40864</c:v>
                </c:pt>
                <c:pt idx="3489">
                  <c:v>40865</c:v>
                </c:pt>
                <c:pt idx="3490">
                  <c:v>40866</c:v>
                </c:pt>
                <c:pt idx="3491">
                  <c:v>40867</c:v>
                </c:pt>
                <c:pt idx="3492">
                  <c:v>40868</c:v>
                </c:pt>
                <c:pt idx="3493">
                  <c:v>40869</c:v>
                </c:pt>
                <c:pt idx="3494">
                  <c:v>40870</c:v>
                </c:pt>
                <c:pt idx="3495">
                  <c:v>40871</c:v>
                </c:pt>
                <c:pt idx="3496">
                  <c:v>40872</c:v>
                </c:pt>
                <c:pt idx="3497">
                  <c:v>40873</c:v>
                </c:pt>
                <c:pt idx="3498">
                  <c:v>40874</c:v>
                </c:pt>
                <c:pt idx="3499">
                  <c:v>40875</c:v>
                </c:pt>
                <c:pt idx="3500">
                  <c:v>40876</c:v>
                </c:pt>
                <c:pt idx="3501">
                  <c:v>40877</c:v>
                </c:pt>
                <c:pt idx="3502">
                  <c:v>40878</c:v>
                </c:pt>
                <c:pt idx="3503">
                  <c:v>40879</c:v>
                </c:pt>
                <c:pt idx="3504">
                  <c:v>40880</c:v>
                </c:pt>
                <c:pt idx="3505">
                  <c:v>40881</c:v>
                </c:pt>
                <c:pt idx="3506">
                  <c:v>40882</c:v>
                </c:pt>
                <c:pt idx="3507">
                  <c:v>40883</c:v>
                </c:pt>
                <c:pt idx="3508">
                  <c:v>40884</c:v>
                </c:pt>
                <c:pt idx="3509">
                  <c:v>40885</c:v>
                </c:pt>
                <c:pt idx="3510">
                  <c:v>40886</c:v>
                </c:pt>
                <c:pt idx="3511">
                  <c:v>40887</c:v>
                </c:pt>
                <c:pt idx="3512">
                  <c:v>40888</c:v>
                </c:pt>
                <c:pt idx="3513">
                  <c:v>40889</c:v>
                </c:pt>
                <c:pt idx="3514">
                  <c:v>40890</c:v>
                </c:pt>
                <c:pt idx="3515">
                  <c:v>40891</c:v>
                </c:pt>
                <c:pt idx="3516">
                  <c:v>40892</c:v>
                </c:pt>
                <c:pt idx="3517">
                  <c:v>40893</c:v>
                </c:pt>
                <c:pt idx="3518">
                  <c:v>40894</c:v>
                </c:pt>
                <c:pt idx="3519">
                  <c:v>40895</c:v>
                </c:pt>
                <c:pt idx="3520">
                  <c:v>40896</c:v>
                </c:pt>
                <c:pt idx="3521">
                  <c:v>40897</c:v>
                </c:pt>
                <c:pt idx="3522">
                  <c:v>40898</c:v>
                </c:pt>
                <c:pt idx="3523">
                  <c:v>40899</c:v>
                </c:pt>
                <c:pt idx="3524">
                  <c:v>40900</c:v>
                </c:pt>
                <c:pt idx="3525">
                  <c:v>40901</c:v>
                </c:pt>
                <c:pt idx="3526">
                  <c:v>40902</c:v>
                </c:pt>
                <c:pt idx="3527">
                  <c:v>40903</c:v>
                </c:pt>
                <c:pt idx="3528">
                  <c:v>40904</c:v>
                </c:pt>
                <c:pt idx="3529">
                  <c:v>40905</c:v>
                </c:pt>
                <c:pt idx="3530">
                  <c:v>40906</c:v>
                </c:pt>
                <c:pt idx="3531">
                  <c:v>40907</c:v>
                </c:pt>
                <c:pt idx="3532">
                  <c:v>40908</c:v>
                </c:pt>
                <c:pt idx="3533">
                  <c:v>40909</c:v>
                </c:pt>
                <c:pt idx="3534">
                  <c:v>40910</c:v>
                </c:pt>
                <c:pt idx="3535">
                  <c:v>40911</c:v>
                </c:pt>
                <c:pt idx="3536">
                  <c:v>40912</c:v>
                </c:pt>
                <c:pt idx="3537">
                  <c:v>40913</c:v>
                </c:pt>
                <c:pt idx="3538">
                  <c:v>40914</c:v>
                </c:pt>
                <c:pt idx="3539">
                  <c:v>40915</c:v>
                </c:pt>
                <c:pt idx="3540">
                  <c:v>40916</c:v>
                </c:pt>
                <c:pt idx="3541">
                  <c:v>40917</c:v>
                </c:pt>
                <c:pt idx="3542">
                  <c:v>40918</c:v>
                </c:pt>
                <c:pt idx="3543">
                  <c:v>40919</c:v>
                </c:pt>
                <c:pt idx="3544">
                  <c:v>40920</c:v>
                </c:pt>
                <c:pt idx="3545">
                  <c:v>40921</c:v>
                </c:pt>
                <c:pt idx="3546">
                  <c:v>40922</c:v>
                </c:pt>
                <c:pt idx="3547">
                  <c:v>40923</c:v>
                </c:pt>
                <c:pt idx="3548">
                  <c:v>40924</c:v>
                </c:pt>
                <c:pt idx="3549">
                  <c:v>40925</c:v>
                </c:pt>
                <c:pt idx="3550">
                  <c:v>40926</c:v>
                </c:pt>
                <c:pt idx="3551">
                  <c:v>40927</c:v>
                </c:pt>
                <c:pt idx="3552">
                  <c:v>40928</c:v>
                </c:pt>
                <c:pt idx="3553">
                  <c:v>40929</c:v>
                </c:pt>
                <c:pt idx="3554">
                  <c:v>40930</c:v>
                </c:pt>
                <c:pt idx="3555">
                  <c:v>40931</c:v>
                </c:pt>
                <c:pt idx="3556">
                  <c:v>40932</c:v>
                </c:pt>
                <c:pt idx="3557">
                  <c:v>40933</c:v>
                </c:pt>
                <c:pt idx="3558">
                  <c:v>40934</c:v>
                </c:pt>
                <c:pt idx="3559">
                  <c:v>40935</c:v>
                </c:pt>
                <c:pt idx="3560">
                  <c:v>40936</c:v>
                </c:pt>
                <c:pt idx="3561">
                  <c:v>40937</c:v>
                </c:pt>
                <c:pt idx="3562">
                  <c:v>40938</c:v>
                </c:pt>
                <c:pt idx="3563">
                  <c:v>40939</c:v>
                </c:pt>
                <c:pt idx="3564">
                  <c:v>40940</c:v>
                </c:pt>
                <c:pt idx="3565">
                  <c:v>40941</c:v>
                </c:pt>
                <c:pt idx="3566">
                  <c:v>40942</c:v>
                </c:pt>
                <c:pt idx="3567">
                  <c:v>40943</c:v>
                </c:pt>
                <c:pt idx="3568">
                  <c:v>40944</c:v>
                </c:pt>
                <c:pt idx="3569">
                  <c:v>40945</c:v>
                </c:pt>
                <c:pt idx="3570">
                  <c:v>40946</c:v>
                </c:pt>
                <c:pt idx="3571">
                  <c:v>40947</c:v>
                </c:pt>
                <c:pt idx="3572">
                  <c:v>40948</c:v>
                </c:pt>
                <c:pt idx="3573">
                  <c:v>40949</c:v>
                </c:pt>
                <c:pt idx="3574">
                  <c:v>40950</c:v>
                </c:pt>
                <c:pt idx="3575">
                  <c:v>40951</c:v>
                </c:pt>
                <c:pt idx="3576">
                  <c:v>40952</c:v>
                </c:pt>
                <c:pt idx="3577">
                  <c:v>40953</c:v>
                </c:pt>
                <c:pt idx="3578">
                  <c:v>40954</c:v>
                </c:pt>
                <c:pt idx="3579">
                  <c:v>40955</c:v>
                </c:pt>
                <c:pt idx="3580">
                  <c:v>40956</c:v>
                </c:pt>
                <c:pt idx="3581">
                  <c:v>40957</c:v>
                </c:pt>
                <c:pt idx="3582">
                  <c:v>40958</c:v>
                </c:pt>
                <c:pt idx="3583">
                  <c:v>40959</c:v>
                </c:pt>
                <c:pt idx="3584">
                  <c:v>40960</c:v>
                </c:pt>
                <c:pt idx="3585">
                  <c:v>40961</c:v>
                </c:pt>
                <c:pt idx="3586">
                  <c:v>40962</c:v>
                </c:pt>
                <c:pt idx="3587">
                  <c:v>40963</c:v>
                </c:pt>
                <c:pt idx="3588">
                  <c:v>40964</c:v>
                </c:pt>
                <c:pt idx="3589">
                  <c:v>40965</c:v>
                </c:pt>
                <c:pt idx="3590">
                  <c:v>40966</c:v>
                </c:pt>
                <c:pt idx="3591">
                  <c:v>40967</c:v>
                </c:pt>
                <c:pt idx="3592">
                  <c:v>40968</c:v>
                </c:pt>
                <c:pt idx="3593">
                  <c:v>40969</c:v>
                </c:pt>
                <c:pt idx="3594">
                  <c:v>40970</c:v>
                </c:pt>
                <c:pt idx="3595">
                  <c:v>40971</c:v>
                </c:pt>
                <c:pt idx="3596">
                  <c:v>40972</c:v>
                </c:pt>
                <c:pt idx="3597">
                  <c:v>40973</c:v>
                </c:pt>
                <c:pt idx="3598">
                  <c:v>40974</c:v>
                </c:pt>
                <c:pt idx="3599">
                  <c:v>40975</c:v>
                </c:pt>
                <c:pt idx="3600">
                  <c:v>40976</c:v>
                </c:pt>
                <c:pt idx="3601">
                  <c:v>40977</c:v>
                </c:pt>
                <c:pt idx="3602">
                  <c:v>40978</c:v>
                </c:pt>
                <c:pt idx="3603">
                  <c:v>40979</c:v>
                </c:pt>
                <c:pt idx="3604">
                  <c:v>40980</c:v>
                </c:pt>
                <c:pt idx="3605">
                  <c:v>40981</c:v>
                </c:pt>
                <c:pt idx="3606">
                  <c:v>40982</c:v>
                </c:pt>
                <c:pt idx="3607">
                  <c:v>40983</c:v>
                </c:pt>
                <c:pt idx="3608">
                  <c:v>40984</c:v>
                </c:pt>
                <c:pt idx="3609">
                  <c:v>40985</c:v>
                </c:pt>
                <c:pt idx="3610">
                  <c:v>40986</c:v>
                </c:pt>
                <c:pt idx="3611">
                  <c:v>40987</c:v>
                </c:pt>
                <c:pt idx="3612">
                  <c:v>40988</c:v>
                </c:pt>
                <c:pt idx="3613">
                  <c:v>40989</c:v>
                </c:pt>
                <c:pt idx="3614">
                  <c:v>40990</c:v>
                </c:pt>
                <c:pt idx="3615">
                  <c:v>40991</c:v>
                </c:pt>
                <c:pt idx="3616">
                  <c:v>40992</c:v>
                </c:pt>
                <c:pt idx="3617">
                  <c:v>40993</c:v>
                </c:pt>
                <c:pt idx="3618">
                  <c:v>40994</c:v>
                </c:pt>
                <c:pt idx="3619">
                  <c:v>40995</c:v>
                </c:pt>
                <c:pt idx="3620">
                  <c:v>40996</c:v>
                </c:pt>
                <c:pt idx="3621">
                  <c:v>40997</c:v>
                </c:pt>
                <c:pt idx="3622">
                  <c:v>40998</c:v>
                </c:pt>
                <c:pt idx="3623">
                  <c:v>40999</c:v>
                </c:pt>
                <c:pt idx="3624">
                  <c:v>41000</c:v>
                </c:pt>
                <c:pt idx="3625">
                  <c:v>41001</c:v>
                </c:pt>
                <c:pt idx="3626">
                  <c:v>41002</c:v>
                </c:pt>
                <c:pt idx="3627">
                  <c:v>41003</c:v>
                </c:pt>
                <c:pt idx="3628">
                  <c:v>41004</c:v>
                </c:pt>
                <c:pt idx="3629">
                  <c:v>41005</c:v>
                </c:pt>
                <c:pt idx="3630">
                  <c:v>41006</c:v>
                </c:pt>
                <c:pt idx="3631">
                  <c:v>41007</c:v>
                </c:pt>
                <c:pt idx="3632">
                  <c:v>41008</c:v>
                </c:pt>
                <c:pt idx="3633">
                  <c:v>41009</c:v>
                </c:pt>
                <c:pt idx="3634">
                  <c:v>41010</c:v>
                </c:pt>
                <c:pt idx="3635">
                  <c:v>41011</c:v>
                </c:pt>
                <c:pt idx="3636">
                  <c:v>41012</c:v>
                </c:pt>
                <c:pt idx="3637">
                  <c:v>41013</c:v>
                </c:pt>
                <c:pt idx="3638">
                  <c:v>41014</c:v>
                </c:pt>
                <c:pt idx="3639">
                  <c:v>41015</c:v>
                </c:pt>
                <c:pt idx="3640">
                  <c:v>41016</c:v>
                </c:pt>
                <c:pt idx="3641">
                  <c:v>41017</c:v>
                </c:pt>
                <c:pt idx="3642">
                  <c:v>41018</c:v>
                </c:pt>
                <c:pt idx="3643">
                  <c:v>41019</c:v>
                </c:pt>
                <c:pt idx="3644">
                  <c:v>41020</c:v>
                </c:pt>
                <c:pt idx="3645">
                  <c:v>41021</c:v>
                </c:pt>
                <c:pt idx="3646">
                  <c:v>41022</c:v>
                </c:pt>
                <c:pt idx="3647">
                  <c:v>41023</c:v>
                </c:pt>
                <c:pt idx="3648">
                  <c:v>41024</c:v>
                </c:pt>
                <c:pt idx="3649">
                  <c:v>41025</c:v>
                </c:pt>
                <c:pt idx="3650">
                  <c:v>41026</c:v>
                </c:pt>
                <c:pt idx="3651">
                  <c:v>41027</c:v>
                </c:pt>
                <c:pt idx="3652">
                  <c:v>41028</c:v>
                </c:pt>
                <c:pt idx="3653">
                  <c:v>41029</c:v>
                </c:pt>
                <c:pt idx="3654">
                  <c:v>41030</c:v>
                </c:pt>
                <c:pt idx="3655">
                  <c:v>41031</c:v>
                </c:pt>
                <c:pt idx="3656">
                  <c:v>41032</c:v>
                </c:pt>
                <c:pt idx="3657">
                  <c:v>41033</c:v>
                </c:pt>
                <c:pt idx="3658">
                  <c:v>41034</c:v>
                </c:pt>
                <c:pt idx="3659">
                  <c:v>41035</c:v>
                </c:pt>
                <c:pt idx="3660">
                  <c:v>41036</c:v>
                </c:pt>
                <c:pt idx="3661">
                  <c:v>41037</c:v>
                </c:pt>
                <c:pt idx="3662">
                  <c:v>41038</c:v>
                </c:pt>
                <c:pt idx="3663">
                  <c:v>41039</c:v>
                </c:pt>
                <c:pt idx="3664">
                  <c:v>41040</c:v>
                </c:pt>
                <c:pt idx="3665">
                  <c:v>41041</c:v>
                </c:pt>
                <c:pt idx="3666">
                  <c:v>41042</c:v>
                </c:pt>
                <c:pt idx="3667">
                  <c:v>41043</c:v>
                </c:pt>
                <c:pt idx="3668">
                  <c:v>41044</c:v>
                </c:pt>
                <c:pt idx="3669">
                  <c:v>41045</c:v>
                </c:pt>
                <c:pt idx="3670">
                  <c:v>41046</c:v>
                </c:pt>
                <c:pt idx="3671">
                  <c:v>41047</c:v>
                </c:pt>
                <c:pt idx="3672">
                  <c:v>41048</c:v>
                </c:pt>
                <c:pt idx="3673">
                  <c:v>41049</c:v>
                </c:pt>
                <c:pt idx="3674">
                  <c:v>41050</c:v>
                </c:pt>
                <c:pt idx="3675">
                  <c:v>41051</c:v>
                </c:pt>
                <c:pt idx="3676">
                  <c:v>41052</c:v>
                </c:pt>
                <c:pt idx="3677">
                  <c:v>41053</c:v>
                </c:pt>
                <c:pt idx="3678">
                  <c:v>41054</c:v>
                </c:pt>
                <c:pt idx="3679">
                  <c:v>41055</c:v>
                </c:pt>
                <c:pt idx="3680">
                  <c:v>41056</c:v>
                </c:pt>
                <c:pt idx="3681">
                  <c:v>41057</c:v>
                </c:pt>
                <c:pt idx="3682">
                  <c:v>41058</c:v>
                </c:pt>
                <c:pt idx="3683">
                  <c:v>41059</c:v>
                </c:pt>
                <c:pt idx="3684">
                  <c:v>41060</c:v>
                </c:pt>
                <c:pt idx="3685">
                  <c:v>41061</c:v>
                </c:pt>
                <c:pt idx="3686">
                  <c:v>41062</c:v>
                </c:pt>
                <c:pt idx="3687">
                  <c:v>41063</c:v>
                </c:pt>
                <c:pt idx="3688">
                  <c:v>41064</c:v>
                </c:pt>
                <c:pt idx="3689">
                  <c:v>41065</c:v>
                </c:pt>
                <c:pt idx="3690">
                  <c:v>41066</c:v>
                </c:pt>
                <c:pt idx="3691">
                  <c:v>41067</c:v>
                </c:pt>
                <c:pt idx="3692">
                  <c:v>41068</c:v>
                </c:pt>
                <c:pt idx="3693">
                  <c:v>41069</c:v>
                </c:pt>
                <c:pt idx="3694">
                  <c:v>41070</c:v>
                </c:pt>
                <c:pt idx="3695">
                  <c:v>41071</c:v>
                </c:pt>
                <c:pt idx="3696">
                  <c:v>41072</c:v>
                </c:pt>
                <c:pt idx="3697">
                  <c:v>41073</c:v>
                </c:pt>
                <c:pt idx="3698">
                  <c:v>41074</c:v>
                </c:pt>
                <c:pt idx="3699">
                  <c:v>41075</c:v>
                </c:pt>
                <c:pt idx="3700">
                  <c:v>41076</c:v>
                </c:pt>
                <c:pt idx="3701">
                  <c:v>41077</c:v>
                </c:pt>
                <c:pt idx="3702">
                  <c:v>41078</c:v>
                </c:pt>
                <c:pt idx="3703">
                  <c:v>41079</c:v>
                </c:pt>
                <c:pt idx="3704">
                  <c:v>41080</c:v>
                </c:pt>
                <c:pt idx="3705">
                  <c:v>41081</c:v>
                </c:pt>
                <c:pt idx="3706">
                  <c:v>41082</c:v>
                </c:pt>
                <c:pt idx="3707">
                  <c:v>41083</c:v>
                </c:pt>
                <c:pt idx="3708">
                  <c:v>41084</c:v>
                </c:pt>
                <c:pt idx="3709">
                  <c:v>41085</c:v>
                </c:pt>
                <c:pt idx="3710">
                  <c:v>41086</c:v>
                </c:pt>
                <c:pt idx="3711">
                  <c:v>41087</c:v>
                </c:pt>
                <c:pt idx="3712">
                  <c:v>41088</c:v>
                </c:pt>
                <c:pt idx="3713">
                  <c:v>41089</c:v>
                </c:pt>
                <c:pt idx="3714">
                  <c:v>41090</c:v>
                </c:pt>
                <c:pt idx="3715">
                  <c:v>41091</c:v>
                </c:pt>
                <c:pt idx="3716">
                  <c:v>41092</c:v>
                </c:pt>
                <c:pt idx="3717">
                  <c:v>41093</c:v>
                </c:pt>
                <c:pt idx="3718">
                  <c:v>41094</c:v>
                </c:pt>
                <c:pt idx="3719">
                  <c:v>41095</c:v>
                </c:pt>
                <c:pt idx="3720">
                  <c:v>41096</c:v>
                </c:pt>
                <c:pt idx="3721">
                  <c:v>41097</c:v>
                </c:pt>
                <c:pt idx="3722">
                  <c:v>41098</c:v>
                </c:pt>
                <c:pt idx="3723">
                  <c:v>41099</c:v>
                </c:pt>
                <c:pt idx="3724">
                  <c:v>41100</c:v>
                </c:pt>
                <c:pt idx="3725">
                  <c:v>41101</c:v>
                </c:pt>
                <c:pt idx="3726">
                  <c:v>41102</c:v>
                </c:pt>
                <c:pt idx="3727">
                  <c:v>41103</c:v>
                </c:pt>
                <c:pt idx="3728">
                  <c:v>41104</c:v>
                </c:pt>
                <c:pt idx="3729">
                  <c:v>41105</c:v>
                </c:pt>
                <c:pt idx="3730">
                  <c:v>41106</c:v>
                </c:pt>
                <c:pt idx="3731">
                  <c:v>41107</c:v>
                </c:pt>
                <c:pt idx="3732">
                  <c:v>41108</c:v>
                </c:pt>
                <c:pt idx="3733">
                  <c:v>41109</c:v>
                </c:pt>
                <c:pt idx="3734">
                  <c:v>41110</c:v>
                </c:pt>
                <c:pt idx="3735">
                  <c:v>41111</c:v>
                </c:pt>
                <c:pt idx="3736">
                  <c:v>41112</c:v>
                </c:pt>
                <c:pt idx="3737">
                  <c:v>41113</c:v>
                </c:pt>
                <c:pt idx="3738">
                  <c:v>41114</c:v>
                </c:pt>
                <c:pt idx="3739">
                  <c:v>41115</c:v>
                </c:pt>
                <c:pt idx="3740">
                  <c:v>41116</c:v>
                </c:pt>
                <c:pt idx="3741">
                  <c:v>41117</c:v>
                </c:pt>
                <c:pt idx="3742">
                  <c:v>41118</c:v>
                </c:pt>
                <c:pt idx="3743">
                  <c:v>41119</c:v>
                </c:pt>
                <c:pt idx="3744">
                  <c:v>41120</c:v>
                </c:pt>
                <c:pt idx="3745">
                  <c:v>41121</c:v>
                </c:pt>
                <c:pt idx="3746">
                  <c:v>41122</c:v>
                </c:pt>
                <c:pt idx="3747">
                  <c:v>41123</c:v>
                </c:pt>
                <c:pt idx="3748">
                  <c:v>41124</c:v>
                </c:pt>
                <c:pt idx="3749">
                  <c:v>41125</c:v>
                </c:pt>
                <c:pt idx="3750">
                  <c:v>41126</c:v>
                </c:pt>
                <c:pt idx="3751">
                  <c:v>41127</c:v>
                </c:pt>
                <c:pt idx="3752">
                  <c:v>41128</c:v>
                </c:pt>
                <c:pt idx="3753">
                  <c:v>41129</c:v>
                </c:pt>
                <c:pt idx="3754">
                  <c:v>41130</c:v>
                </c:pt>
                <c:pt idx="3755">
                  <c:v>41131</c:v>
                </c:pt>
                <c:pt idx="3756">
                  <c:v>41132</c:v>
                </c:pt>
                <c:pt idx="3757">
                  <c:v>41133</c:v>
                </c:pt>
                <c:pt idx="3758">
                  <c:v>41134</c:v>
                </c:pt>
                <c:pt idx="3759">
                  <c:v>41135</c:v>
                </c:pt>
                <c:pt idx="3760">
                  <c:v>41136</c:v>
                </c:pt>
                <c:pt idx="3761">
                  <c:v>41137</c:v>
                </c:pt>
                <c:pt idx="3762">
                  <c:v>41138</c:v>
                </c:pt>
                <c:pt idx="3763">
                  <c:v>41139</c:v>
                </c:pt>
                <c:pt idx="3764">
                  <c:v>41140</c:v>
                </c:pt>
                <c:pt idx="3765">
                  <c:v>41141</c:v>
                </c:pt>
                <c:pt idx="3766">
                  <c:v>41142</c:v>
                </c:pt>
                <c:pt idx="3767">
                  <c:v>41143</c:v>
                </c:pt>
                <c:pt idx="3768">
                  <c:v>41144</c:v>
                </c:pt>
                <c:pt idx="3769">
                  <c:v>41145</c:v>
                </c:pt>
                <c:pt idx="3770">
                  <c:v>41146</c:v>
                </c:pt>
                <c:pt idx="3771">
                  <c:v>41147</c:v>
                </c:pt>
                <c:pt idx="3772">
                  <c:v>41148</c:v>
                </c:pt>
                <c:pt idx="3773">
                  <c:v>41149</c:v>
                </c:pt>
                <c:pt idx="3774">
                  <c:v>41150</c:v>
                </c:pt>
                <c:pt idx="3775">
                  <c:v>41151</c:v>
                </c:pt>
                <c:pt idx="3776">
                  <c:v>41152</c:v>
                </c:pt>
                <c:pt idx="3777">
                  <c:v>41153</c:v>
                </c:pt>
                <c:pt idx="3778">
                  <c:v>41154</c:v>
                </c:pt>
                <c:pt idx="3779">
                  <c:v>41155</c:v>
                </c:pt>
                <c:pt idx="3780">
                  <c:v>41156</c:v>
                </c:pt>
                <c:pt idx="3781">
                  <c:v>41157</c:v>
                </c:pt>
                <c:pt idx="3782">
                  <c:v>41158</c:v>
                </c:pt>
                <c:pt idx="3783">
                  <c:v>41159</c:v>
                </c:pt>
                <c:pt idx="3784">
                  <c:v>41160</c:v>
                </c:pt>
                <c:pt idx="3785">
                  <c:v>41161</c:v>
                </c:pt>
                <c:pt idx="3786">
                  <c:v>41162</c:v>
                </c:pt>
                <c:pt idx="3787">
                  <c:v>41163</c:v>
                </c:pt>
                <c:pt idx="3788">
                  <c:v>41164</c:v>
                </c:pt>
                <c:pt idx="3789">
                  <c:v>41165</c:v>
                </c:pt>
                <c:pt idx="3790">
                  <c:v>41166</c:v>
                </c:pt>
                <c:pt idx="3791">
                  <c:v>41167</c:v>
                </c:pt>
                <c:pt idx="3792">
                  <c:v>41168</c:v>
                </c:pt>
                <c:pt idx="3793">
                  <c:v>41169</c:v>
                </c:pt>
                <c:pt idx="3794">
                  <c:v>41170</c:v>
                </c:pt>
                <c:pt idx="3795">
                  <c:v>41171</c:v>
                </c:pt>
                <c:pt idx="3796">
                  <c:v>41172</c:v>
                </c:pt>
                <c:pt idx="3797">
                  <c:v>41173</c:v>
                </c:pt>
                <c:pt idx="3798">
                  <c:v>41174</c:v>
                </c:pt>
                <c:pt idx="3799">
                  <c:v>41175</c:v>
                </c:pt>
                <c:pt idx="3800">
                  <c:v>41176</c:v>
                </c:pt>
                <c:pt idx="3801">
                  <c:v>41177</c:v>
                </c:pt>
                <c:pt idx="3802">
                  <c:v>41178</c:v>
                </c:pt>
                <c:pt idx="3803">
                  <c:v>41179</c:v>
                </c:pt>
                <c:pt idx="3804">
                  <c:v>41180</c:v>
                </c:pt>
                <c:pt idx="3805">
                  <c:v>41181</c:v>
                </c:pt>
                <c:pt idx="3806">
                  <c:v>41182</c:v>
                </c:pt>
                <c:pt idx="3807">
                  <c:v>41183</c:v>
                </c:pt>
                <c:pt idx="3808">
                  <c:v>41184</c:v>
                </c:pt>
                <c:pt idx="3809">
                  <c:v>41185</c:v>
                </c:pt>
                <c:pt idx="3810">
                  <c:v>41186</c:v>
                </c:pt>
                <c:pt idx="3811">
                  <c:v>41187</c:v>
                </c:pt>
                <c:pt idx="3812">
                  <c:v>41188</c:v>
                </c:pt>
                <c:pt idx="3813">
                  <c:v>41189</c:v>
                </c:pt>
                <c:pt idx="3814">
                  <c:v>41190</c:v>
                </c:pt>
                <c:pt idx="3815">
                  <c:v>41191</c:v>
                </c:pt>
                <c:pt idx="3816">
                  <c:v>41192</c:v>
                </c:pt>
                <c:pt idx="3817">
                  <c:v>41193</c:v>
                </c:pt>
                <c:pt idx="3818">
                  <c:v>41194</c:v>
                </c:pt>
                <c:pt idx="3819">
                  <c:v>41195</c:v>
                </c:pt>
                <c:pt idx="3820">
                  <c:v>41196</c:v>
                </c:pt>
                <c:pt idx="3821">
                  <c:v>41197</c:v>
                </c:pt>
                <c:pt idx="3822">
                  <c:v>41198</c:v>
                </c:pt>
                <c:pt idx="3823">
                  <c:v>41199</c:v>
                </c:pt>
                <c:pt idx="3824">
                  <c:v>41200</c:v>
                </c:pt>
                <c:pt idx="3825">
                  <c:v>41201</c:v>
                </c:pt>
                <c:pt idx="3826">
                  <c:v>41202</c:v>
                </c:pt>
                <c:pt idx="3827">
                  <c:v>41203</c:v>
                </c:pt>
                <c:pt idx="3828">
                  <c:v>41204</c:v>
                </c:pt>
                <c:pt idx="3829">
                  <c:v>41205</c:v>
                </c:pt>
                <c:pt idx="3830">
                  <c:v>41206</c:v>
                </c:pt>
                <c:pt idx="3831">
                  <c:v>41207</c:v>
                </c:pt>
                <c:pt idx="3832">
                  <c:v>41208</c:v>
                </c:pt>
                <c:pt idx="3833">
                  <c:v>41209</c:v>
                </c:pt>
                <c:pt idx="3834">
                  <c:v>41210</c:v>
                </c:pt>
                <c:pt idx="3835">
                  <c:v>41211</c:v>
                </c:pt>
                <c:pt idx="3836">
                  <c:v>41212</c:v>
                </c:pt>
                <c:pt idx="3837">
                  <c:v>41213</c:v>
                </c:pt>
                <c:pt idx="3838">
                  <c:v>41214</c:v>
                </c:pt>
                <c:pt idx="3839">
                  <c:v>41215</c:v>
                </c:pt>
                <c:pt idx="3840">
                  <c:v>41216</c:v>
                </c:pt>
                <c:pt idx="3841">
                  <c:v>41217</c:v>
                </c:pt>
                <c:pt idx="3842">
                  <c:v>41218</c:v>
                </c:pt>
                <c:pt idx="3843">
                  <c:v>41219</c:v>
                </c:pt>
                <c:pt idx="3844">
                  <c:v>41220</c:v>
                </c:pt>
                <c:pt idx="3845">
                  <c:v>41221</c:v>
                </c:pt>
                <c:pt idx="3846">
                  <c:v>41222</c:v>
                </c:pt>
                <c:pt idx="3847">
                  <c:v>41223</c:v>
                </c:pt>
                <c:pt idx="3848">
                  <c:v>41224</c:v>
                </c:pt>
                <c:pt idx="3849">
                  <c:v>41225</c:v>
                </c:pt>
                <c:pt idx="3850">
                  <c:v>41226</c:v>
                </c:pt>
                <c:pt idx="3851">
                  <c:v>41227</c:v>
                </c:pt>
                <c:pt idx="3852">
                  <c:v>41228</c:v>
                </c:pt>
                <c:pt idx="3853">
                  <c:v>41229</c:v>
                </c:pt>
                <c:pt idx="3854">
                  <c:v>41230</c:v>
                </c:pt>
                <c:pt idx="3855">
                  <c:v>41231</c:v>
                </c:pt>
                <c:pt idx="3856">
                  <c:v>41232</c:v>
                </c:pt>
                <c:pt idx="3857">
                  <c:v>41233</c:v>
                </c:pt>
                <c:pt idx="3858">
                  <c:v>41234</c:v>
                </c:pt>
                <c:pt idx="3859">
                  <c:v>41235</c:v>
                </c:pt>
                <c:pt idx="3860">
                  <c:v>41236</c:v>
                </c:pt>
                <c:pt idx="3861">
                  <c:v>41237</c:v>
                </c:pt>
                <c:pt idx="3862">
                  <c:v>41238</c:v>
                </c:pt>
                <c:pt idx="3863">
                  <c:v>41239</c:v>
                </c:pt>
                <c:pt idx="3864">
                  <c:v>41240</c:v>
                </c:pt>
                <c:pt idx="3865">
                  <c:v>41241</c:v>
                </c:pt>
                <c:pt idx="3866">
                  <c:v>41242</c:v>
                </c:pt>
                <c:pt idx="3867">
                  <c:v>41243</c:v>
                </c:pt>
                <c:pt idx="3868">
                  <c:v>41244</c:v>
                </c:pt>
                <c:pt idx="3869">
                  <c:v>41245</c:v>
                </c:pt>
                <c:pt idx="3870">
                  <c:v>41246</c:v>
                </c:pt>
                <c:pt idx="3871">
                  <c:v>41247</c:v>
                </c:pt>
                <c:pt idx="3872">
                  <c:v>41248</c:v>
                </c:pt>
                <c:pt idx="3873">
                  <c:v>41249</c:v>
                </c:pt>
                <c:pt idx="3874">
                  <c:v>41250</c:v>
                </c:pt>
                <c:pt idx="3875">
                  <c:v>41251</c:v>
                </c:pt>
                <c:pt idx="3876">
                  <c:v>41252</c:v>
                </c:pt>
                <c:pt idx="3877">
                  <c:v>41253</c:v>
                </c:pt>
                <c:pt idx="3878">
                  <c:v>41254</c:v>
                </c:pt>
                <c:pt idx="3879">
                  <c:v>41255</c:v>
                </c:pt>
                <c:pt idx="3880">
                  <c:v>41256</c:v>
                </c:pt>
                <c:pt idx="3881">
                  <c:v>41257</c:v>
                </c:pt>
                <c:pt idx="3882">
                  <c:v>41258</c:v>
                </c:pt>
                <c:pt idx="3883">
                  <c:v>41259</c:v>
                </c:pt>
                <c:pt idx="3884">
                  <c:v>41260</c:v>
                </c:pt>
                <c:pt idx="3885">
                  <c:v>41261</c:v>
                </c:pt>
                <c:pt idx="3886">
                  <c:v>41262</c:v>
                </c:pt>
                <c:pt idx="3887">
                  <c:v>41263</c:v>
                </c:pt>
                <c:pt idx="3888">
                  <c:v>41264</c:v>
                </c:pt>
                <c:pt idx="3889">
                  <c:v>41265</c:v>
                </c:pt>
                <c:pt idx="3890">
                  <c:v>41266</c:v>
                </c:pt>
                <c:pt idx="3891">
                  <c:v>41267</c:v>
                </c:pt>
                <c:pt idx="3892">
                  <c:v>41268</c:v>
                </c:pt>
                <c:pt idx="3893">
                  <c:v>41269</c:v>
                </c:pt>
                <c:pt idx="3894">
                  <c:v>41270</c:v>
                </c:pt>
                <c:pt idx="3895">
                  <c:v>41271</c:v>
                </c:pt>
                <c:pt idx="3896">
                  <c:v>41272</c:v>
                </c:pt>
                <c:pt idx="3897">
                  <c:v>41273</c:v>
                </c:pt>
                <c:pt idx="3898">
                  <c:v>41274</c:v>
                </c:pt>
                <c:pt idx="3899">
                  <c:v>41275</c:v>
                </c:pt>
                <c:pt idx="3900">
                  <c:v>41276</c:v>
                </c:pt>
                <c:pt idx="3901">
                  <c:v>41277</c:v>
                </c:pt>
                <c:pt idx="3902">
                  <c:v>41278</c:v>
                </c:pt>
                <c:pt idx="3903">
                  <c:v>41279</c:v>
                </c:pt>
                <c:pt idx="3904">
                  <c:v>41280</c:v>
                </c:pt>
                <c:pt idx="3905">
                  <c:v>41281</c:v>
                </c:pt>
                <c:pt idx="3906">
                  <c:v>41282</c:v>
                </c:pt>
                <c:pt idx="3907">
                  <c:v>41283</c:v>
                </c:pt>
                <c:pt idx="3908">
                  <c:v>41284</c:v>
                </c:pt>
                <c:pt idx="3909">
                  <c:v>41285</c:v>
                </c:pt>
                <c:pt idx="3910">
                  <c:v>41286</c:v>
                </c:pt>
                <c:pt idx="3911">
                  <c:v>41287</c:v>
                </c:pt>
                <c:pt idx="3912">
                  <c:v>41288</c:v>
                </c:pt>
                <c:pt idx="3913">
                  <c:v>41289</c:v>
                </c:pt>
                <c:pt idx="3914">
                  <c:v>41290</c:v>
                </c:pt>
                <c:pt idx="3915">
                  <c:v>41291</c:v>
                </c:pt>
                <c:pt idx="3916">
                  <c:v>41292</c:v>
                </c:pt>
                <c:pt idx="3917">
                  <c:v>41293</c:v>
                </c:pt>
                <c:pt idx="3918">
                  <c:v>41294</c:v>
                </c:pt>
                <c:pt idx="3919">
                  <c:v>41295</c:v>
                </c:pt>
                <c:pt idx="3920">
                  <c:v>41296</c:v>
                </c:pt>
                <c:pt idx="3921">
                  <c:v>41297</c:v>
                </c:pt>
                <c:pt idx="3922">
                  <c:v>41298</c:v>
                </c:pt>
                <c:pt idx="3923">
                  <c:v>41299</c:v>
                </c:pt>
                <c:pt idx="3924">
                  <c:v>41300</c:v>
                </c:pt>
                <c:pt idx="3925">
                  <c:v>41301</c:v>
                </c:pt>
                <c:pt idx="3926">
                  <c:v>41302</c:v>
                </c:pt>
                <c:pt idx="3927">
                  <c:v>41303</c:v>
                </c:pt>
                <c:pt idx="3928">
                  <c:v>41304</c:v>
                </c:pt>
                <c:pt idx="3929">
                  <c:v>41305</c:v>
                </c:pt>
                <c:pt idx="3930">
                  <c:v>41306</c:v>
                </c:pt>
                <c:pt idx="3931">
                  <c:v>41307</c:v>
                </c:pt>
                <c:pt idx="3932">
                  <c:v>41308</c:v>
                </c:pt>
                <c:pt idx="3933">
                  <c:v>41309</c:v>
                </c:pt>
                <c:pt idx="3934">
                  <c:v>41310</c:v>
                </c:pt>
                <c:pt idx="3935">
                  <c:v>41311</c:v>
                </c:pt>
                <c:pt idx="3936">
                  <c:v>41312</c:v>
                </c:pt>
                <c:pt idx="3937">
                  <c:v>41313</c:v>
                </c:pt>
                <c:pt idx="3938">
                  <c:v>41314</c:v>
                </c:pt>
                <c:pt idx="3939">
                  <c:v>41315</c:v>
                </c:pt>
                <c:pt idx="3940">
                  <c:v>41316</c:v>
                </c:pt>
                <c:pt idx="3941">
                  <c:v>41317</c:v>
                </c:pt>
                <c:pt idx="3942">
                  <c:v>41318</c:v>
                </c:pt>
                <c:pt idx="3943">
                  <c:v>41319</c:v>
                </c:pt>
                <c:pt idx="3944">
                  <c:v>41320</c:v>
                </c:pt>
                <c:pt idx="3945">
                  <c:v>41321</c:v>
                </c:pt>
                <c:pt idx="3946">
                  <c:v>41322</c:v>
                </c:pt>
                <c:pt idx="3947">
                  <c:v>41323</c:v>
                </c:pt>
                <c:pt idx="3948">
                  <c:v>41324</c:v>
                </c:pt>
                <c:pt idx="3949">
                  <c:v>41325</c:v>
                </c:pt>
                <c:pt idx="3950">
                  <c:v>41326</c:v>
                </c:pt>
                <c:pt idx="3951">
                  <c:v>41327</c:v>
                </c:pt>
                <c:pt idx="3952">
                  <c:v>41328</c:v>
                </c:pt>
                <c:pt idx="3953">
                  <c:v>41329</c:v>
                </c:pt>
                <c:pt idx="3954">
                  <c:v>41330</c:v>
                </c:pt>
                <c:pt idx="3955">
                  <c:v>41331</c:v>
                </c:pt>
                <c:pt idx="3956">
                  <c:v>41332</c:v>
                </c:pt>
                <c:pt idx="3957">
                  <c:v>41333</c:v>
                </c:pt>
                <c:pt idx="3958">
                  <c:v>41334</c:v>
                </c:pt>
                <c:pt idx="3959">
                  <c:v>41335</c:v>
                </c:pt>
                <c:pt idx="3960">
                  <c:v>41336</c:v>
                </c:pt>
                <c:pt idx="3961">
                  <c:v>41337</c:v>
                </c:pt>
                <c:pt idx="3962">
                  <c:v>41338</c:v>
                </c:pt>
                <c:pt idx="3963">
                  <c:v>41339</c:v>
                </c:pt>
                <c:pt idx="3964">
                  <c:v>41340</c:v>
                </c:pt>
                <c:pt idx="3965">
                  <c:v>41341</c:v>
                </c:pt>
                <c:pt idx="3966">
                  <c:v>41342</c:v>
                </c:pt>
                <c:pt idx="3967">
                  <c:v>41343</c:v>
                </c:pt>
                <c:pt idx="3968">
                  <c:v>41344</c:v>
                </c:pt>
                <c:pt idx="3969">
                  <c:v>41345</c:v>
                </c:pt>
                <c:pt idx="3970">
                  <c:v>41346</c:v>
                </c:pt>
                <c:pt idx="3971">
                  <c:v>41347</c:v>
                </c:pt>
                <c:pt idx="3972">
                  <c:v>41348</c:v>
                </c:pt>
                <c:pt idx="3973">
                  <c:v>41349</c:v>
                </c:pt>
                <c:pt idx="3974">
                  <c:v>41350</c:v>
                </c:pt>
                <c:pt idx="3975">
                  <c:v>41351</c:v>
                </c:pt>
                <c:pt idx="3976">
                  <c:v>41352</c:v>
                </c:pt>
                <c:pt idx="3977">
                  <c:v>41353</c:v>
                </c:pt>
                <c:pt idx="3978">
                  <c:v>41354</c:v>
                </c:pt>
                <c:pt idx="3979">
                  <c:v>41355</c:v>
                </c:pt>
                <c:pt idx="3980">
                  <c:v>41356</c:v>
                </c:pt>
                <c:pt idx="3981">
                  <c:v>41357</c:v>
                </c:pt>
                <c:pt idx="3982">
                  <c:v>41358</c:v>
                </c:pt>
                <c:pt idx="3983">
                  <c:v>41359</c:v>
                </c:pt>
                <c:pt idx="3984">
                  <c:v>41360</c:v>
                </c:pt>
                <c:pt idx="3985">
                  <c:v>41361</c:v>
                </c:pt>
                <c:pt idx="3986">
                  <c:v>41362</c:v>
                </c:pt>
                <c:pt idx="3987">
                  <c:v>41363</c:v>
                </c:pt>
                <c:pt idx="3988">
                  <c:v>41364</c:v>
                </c:pt>
                <c:pt idx="3989">
                  <c:v>41365</c:v>
                </c:pt>
                <c:pt idx="3990">
                  <c:v>41366</c:v>
                </c:pt>
                <c:pt idx="3991">
                  <c:v>41367</c:v>
                </c:pt>
                <c:pt idx="3992">
                  <c:v>41368</c:v>
                </c:pt>
                <c:pt idx="3993">
                  <c:v>41369</c:v>
                </c:pt>
                <c:pt idx="3994">
                  <c:v>41370</c:v>
                </c:pt>
                <c:pt idx="3995">
                  <c:v>41371</c:v>
                </c:pt>
                <c:pt idx="3996">
                  <c:v>41372</c:v>
                </c:pt>
                <c:pt idx="3997">
                  <c:v>41373</c:v>
                </c:pt>
                <c:pt idx="3998">
                  <c:v>41374</c:v>
                </c:pt>
                <c:pt idx="3999">
                  <c:v>41375</c:v>
                </c:pt>
                <c:pt idx="4000">
                  <c:v>41376</c:v>
                </c:pt>
                <c:pt idx="4001">
                  <c:v>41377</c:v>
                </c:pt>
                <c:pt idx="4002">
                  <c:v>41378</c:v>
                </c:pt>
                <c:pt idx="4003">
                  <c:v>41379</c:v>
                </c:pt>
                <c:pt idx="4004">
                  <c:v>41380</c:v>
                </c:pt>
                <c:pt idx="4005">
                  <c:v>41381</c:v>
                </c:pt>
                <c:pt idx="4006">
                  <c:v>41382</c:v>
                </c:pt>
                <c:pt idx="4007">
                  <c:v>41383</c:v>
                </c:pt>
                <c:pt idx="4008">
                  <c:v>41384</c:v>
                </c:pt>
                <c:pt idx="4009">
                  <c:v>41385</c:v>
                </c:pt>
                <c:pt idx="4010">
                  <c:v>41386</c:v>
                </c:pt>
                <c:pt idx="4011">
                  <c:v>41387</c:v>
                </c:pt>
                <c:pt idx="4012">
                  <c:v>41388</c:v>
                </c:pt>
                <c:pt idx="4013">
                  <c:v>41389</c:v>
                </c:pt>
                <c:pt idx="4014">
                  <c:v>41390</c:v>
                </c:pt>
                <c:pt idx="4015">
                  <c:v>41391</c:v>
                </c:pt>
                <c:pt idx="4016">
                  <c:v>41392</c:v>
                </c:pt>
                <c:pt idx="4017">
                  <c:v>41393</c:v>
                </c:pt>
                <c:pt idx="4018">
                  <c:v>41394</c:v>
                </c:pt>
                <c:pt idx="4019">
                  <c:v>41395</c:v>
                </c:pt>
                <c:pt idx="4020">
                  <c:v>41396</c:v>
                </c:pt>
                <c:pt idx="4021">
                  <c:v>41397</c:v>
                </c:pt>
                <c:pt idx="4022">
                  <c:v>41398</c:v>
                </c:pt>
                <c:pt idx="4023">
                  <c:v>41399</c:v>
                </c:pt>
                <c:pt idx="4024">
                  <c:v>41400</c:v>
                </c:pt>
                <c:pt idx="4025">
                  <c:v>41401</c:v>
                </c:pt>
                <c:pt idx="4026">
                  <c:v>41402</c:v>
                </c:pt>
                <c:pt idx="4027">
                  <c:v>41403</c:v>
                </c:pt>
                <c:pt idx="4028">
                  <c:v>41404</c:v>
                </c:pt>
                <c:pt idx="4029">
                  <c:v>41405</c:v>
                </c:pt>
                <c:pt idx="4030">
                  <c:v>41406</c:v>
                </c:pt>
                <c:pt idx="4031">
                  <c:v>41407</c:v>
                </c:pt>
                <c:pt idx="4032">
                  <c:v>41408</c:v>
                </c:pt>
                <c:pt idx="4033">
                  <c:v>41409</c:v>
                </c:pt>
                <c:pt idx="4034">
                  <c:v>41410</c:v>
                </c:pt>
                <c:pt idx="4035">
                  <c:v>41411</c:v>
                </c:pt>
                <c:pt idx="4036">
                  <c:v>41412</c:v>
                </c:pt>
                <c:pt idx="4037">
                  <c:v>41413</c:v>
                </c:pt>
                <c:pt idx="4038">
                  <c:v>41414</c:v>
                </c:pt>
                <c:pt idx="4039">
                  <c:v>41415</c:v>
                </c:pt>
                <c:pt idx="4040">
                  <c:v>41416</c:v>
                </c:pt>
                <c:pt idx="4041">
                  <c:v>41417</c:v>
                </c:pt>
                <c:pt idx="4042">
                  <c:v>41418</c:v>
                </c:pt>
                <c:pt idx="4043">
                  <c:v>41419</c:v>
                </c:pt>
                <c:pt idx="4044">
                  <c:v>41420</c:v>
                </c:pt>
                <c:pt idx="4045">
                  <c:v>41421</c:v>
                </c:pt>
                <c:pt idx="4046">
                  <c:v>41422</c:v>
                </c:pt>
                <c:pt idx="4047">
                  <c:v>41423</c:v>
                </c:pt>
                <c:pt idx="4048">
                  <c:v>41424</c:v>
                </c:pt>
                <c:pt idx="4049">
                  <c:v>41425</c:v>
                </c:pt>
                <c:pt idx="4050">
                  <c:v>41426</c:v>
                </c:pt>
                <c:pt idx="4051">
                  <c:v>41427</c:v>
                </c:pt>
                <c:pt idx="4052">
                  <c:v>41428</c:v>
                </c:pt>
                <c:pt idx="4053">
                  <c:v>41429</c:v>
                </c:pt>
                <c:pt idx="4054">
                  <c:v>41430</c:v>
                </c:pt>
                <c:pt idx="4055">
                  <c:v>41431</c:v>
                </c:pt>
                <c:pt idx="4056">
                  <c:v>41432</c:v>
                </c:pt>
                <c:pt idx="4057">
                  <c:v>41433</c:v>
                </c:pt>
                <c:pt idx="4058">
                  <c:v>41434</c:v>
                </c:pt>
                <c:pt idx="4059">
                  <c:v>41435</c:v>
                </c:pt>
                <c:pt idx="4060">
                  <c:v>41436</c:v>
                </c:pt>
                <c:pt idx="4061">
                  <c:v>41437</c:v>
                </c:pt>
                <c:pt idx="4062">
                  <c:v>41438</c:v>
                </c:pt>
                <c:pt idx="4063">
                  <c:v>41439</c:v>
                </c:pt>
                <c:pt idx="4064">
                  <c:v>41440</c:v>
                </c:pt>
                <c:pt idx="4065">
                  <c:v>41441</c:v>
                </c:pt>
                <c:pt idx="4066">
                  <c:v>41442</c:v>
                </c:pt>
                <c:pt idx="4067">
                  <c:v>41443</c:v>
                </c:pt>
                <c:pt idx="4068">
                  <c:v>41444</c:v>
                </c:pt>
                <c:pt idx="4069">
                  <c:v>41445</c:v>
                </c:pt>
                <c:pt idx="4070">
                  <c:v>41446</c:v>
                </c:pt>
                <c:pt idx="4071">
                  <c:v>41447</c:v>
                </c:pt>
                <c:pt idx="4072">
                  <c:v>41448</c:v>
                </c:pt>
                <c:pt idx="4073">
                  <c:v>41449</c:v>
                </c:pt>
                <c:pt idx="4074">
                  <c:v>41450</c:v>
                </c:pt>
                <c:pt idx="4075">
                  <c:v>41451</c:v>
                </c:pt>
                <c:pt idx="4076">
                  <c:v>41452</c:v>
                </c:pt>
                <c:pt idx="4077">
                  <c:v>41453</c:v>
                </c:pt>
                <c:pt idx="4078">
                  <c:v>41454</c:v>
                </c:pt>
                <c:pt idx="4079">
                  <c:v>41455</c:v>
                </c:pt>
                <c:pt idx="4080">
                  <c:v>41456</c:v>
                </c:pt>
                <c:pt idx="4081">
                  <c:v>41457</c:v>
                </c:pt>
                <c:pt idx="4082">
                  <c:v>41458</c:v>
                </c:pt>
                <c:pt idx="4083">
                  <c:v>41459</c:v>
                </c:pt>
                <c:pt idx="4084">
                  <c:v>41460</c:v>
                </c:pt>
                <c:pt idx="4085">
                  <c:v>41461</c:v>
                </c:pt>
                <c:pt idx="4086">
                  <c:v>41462</c:v>
                </c:pt>
                <c:pt idx="4087">
                  <c:v>41463</c:v>
                </c:pt>
                <c:pt idx="4088">
                  <c:v>41464</c:v>
                </c:pt>
                <c:pt idx="4089">
                  <c:v>41465</c:v>
                </c:pt>
                <c:pt idx="4090">
                  <c:v>41466</c:v>
                </c:pt>
                <c:pt idx="4091">
                  <c:v>41467</c:v>
                </c:pt>
                <c:pt idx="4092">
                  <c:v>41468</c:v>
                </c:pt>
                <c:pt idx="4093">
                  <c:v>41469</c:v>
                </c:pt>
                <c:pt idx="4094">
                  <c:v>41470</c:v>
                </c:pt>
                <c:pt idx="4095">
                  <c:v>41471</c:v>
                </c:pt>
                <c:pt idx="4096">
                  <c:v>41472</c:v>
                </c:pt>
                <c:pt idx="4097">
                  <c:v>41473</c:v>
                </c:pt>
                <c:pt idx="4098">
                  <c:v>41474</c:v>
                </c:pt>
                <c:pt idx="4099">
                  <c:v>41475</c:v>
                </c:pt>
                <c:pt idx="4100">
                  <c:v>41476</c:v>
                </c:pt>
                <c:pt idx="4101">
                  <c:v>41477</c:v>
                </c:pt>
                <c:pt idx="4102">
                  <c:v>41478</c:v>
                </c:pt>
                <c:pt idx="4103">
                  <c:v>41479</c:v>
                </c:pt>
                <c:pt idx="4104">
                  <c:v>41480</c:v>
                </c:pt>
                <c:pt idx="4105">
                  <c:v>41481</c:v>
                </c:pt>
                <c:pt idx="4106">
                  <c:v>41482</c:v>
                </c:pt>
                <c:pt idx="4107">
                  <c:v>41483</c:v>
                </c:pt>
                <c:pt idx="4108">
                  <c:v>41484</c:v>
                </c:pt>
                <c:pt idx="4109">
                  <c:v>41485</c:v>
                </c:pt>
                <c:pt idx="4110">
                  <c:v>41486</c:v>
                </c:pt>
                <c:pt idx="4111">
                  <c:v>41487</c:v>
                </c:pt>
                <c:pt idx="4112">
                  <c:v>41488</c:v>
                </c:pt>
                <c:pt idx="4113">
                  <c:v>41489</c:v>
                </c:pt>
                <c:pt idx="4114">
                  <c:v>41490</c:v>
                </c:pt>
                <c:pt idx="4115">
                  <c:v>41491</c:v>
                </c:pt>
                <c:pt idx="4116">
                  <c:v>41492</c:v>
                </c:pt>
                <c:pt idx="4117">
                  <c:v>41493</c:v>
                </c:pt>
                <c:pt idx="4118">
                  <c:v>41494</c:v>
                </c:pt>
                <c:pt idx="4119">
                  <c:v>41495</c:v>
                </c:pt>
                <c:pt idx="4120">
                  <c:v>41496</c:v>
                </c:pt>
                <c:pt idx="4121">
                  <c:v>41497</c:v>
                </c:pt>
                <c:pt idx="4122">
                  <c:v>41498</c:v>
                </c:pt>
                <c:pt idx="4123">
                  <c:v>41499</c:v>
                </c:pt>
                <c:pt idx="4124">
                  <c:v>41500</c:v>
                </c:pt>
                <c:pt idx="4125">
                  <c:v>41501</c:v>
                </c:pt>
                <c:pt idx="4126">
                  <c:v>41502</c:v>
                </c:pt>
                <c:pt idx="4127">
                  <c:v>41503</c:v>
                </c:pt>
                <c:pt idx="4128">
                  <c:v>41504</c:v>
                </c:pt>
                <c:pt idx="4129">
                  <c:v>41505</c:v>
                </c:pt>
                <c:pt idx="4130">
                  <c:v>41506</c:v>
                </c:pt>
                <c:pt idx="4131">
                  <c:v>41507</c:v>
                </c:pt>
                <c:pt idx="4132">
                  <c:v>41508</c:v>
                </c:pt>
                <c:pt idx="4133">
                  <c:v>41509</c:v>
                </c:pt>
                <c:pt idx="4134">
                  <c:v>41510</c:v>
                </c:pt>
                <c:pt idx="4135">
                  <c:v>41511</c:v>
                </c:pt>
                <c:pt idx="4136">
                  <c:v>41512</c:v>
                </c:pt>
                <c:pt idx="4137">
                  <c:v>41513</c:v>
                </c:pt>
                <c:pt idx="4138">
                  <c:v>41514</c:v>
                </c:pt>
                <c:pt idx="4139">
                  <c:v>41515</c:v>
                </c:pt>
                <c:pt idx="4140">
                  <c:v>41516</c:v>
                </c:pt>
                <c:pt idx="4141">
                  <c:v>41517</c:v>
                </c:pt>
                <c:pt idx="4142">
                  <c:v>41518</c:v>
                </c:pt>
                <c:pt idx="4143">
                  <c:v>41519</c:v>
                </c:pt>
                <c:pt idx="4144">
                  <c:v>41520</c:v>
                </c:pt>
                <c:pt idx="4145">
                  <c:v>41521</c:v>
                </c:pt>
                <c:pt idx="4146">
                  <c:v>41522</c:v>
                </c:pt>
                <c:pt idx="4147">
                  <c:v>41523</c:v>
                </c:pt>
                <c:pt idx="4148">
                  <c:v>41524</c:v>
                </c:pt>
                <c:pt idx="4149">
                  <c:v>41525</c:v>
                </c:pt>
                <c:pt idx="4150">
                  <c:v>41526</c:v>
                </c:pt>
                <c:pt idx="4151">
                  <c:v>41527</c:v>
                </c:pt>
                <c:pt idx="4152">
                  <c:v>41528</c:v>
                </c:pt>
                <c:pt idx="4153">
                  <c:v>41529</c:v>
                </c:pt>
                <c:pt idx="4154">
                  <c:v>41530</c:v>
                </c:pt>
                <c:pt idx="4155">
                  <c:v>41531</c:v>
                </c:pt>
                <c:pt idx="4156">
                  <c:v>41532</c:v>
                </c:pt>
                <c:pt idx="4157">
                  <c:v>41533</c:v>
                </c:pt>
                <c:pt idx="4158">
                  <c:v>41534</c:v>
                </c:pt>
                <c:pt idx="4159">
                  <c:v>41535</c:v>
                </c:pt>
                <c:pt idx="4160">
                  <c:v>41536</c:v>
                </c:pt>
                <c:pt idx="4161">
                  <c:v>41537</c:v>
                </c:pt>
                <c:pt idx="4162">
                  <c:v>41538</c:v>
                </c:pt>
                <c:pt idx="4163">
                  <c:v>41539</c:v>
                </c:pt>
                <c:pt idx="4164">
                  <c:v>41540</c:v>
                </c:pt>
                <c:pt idx="4165">
                  <c:v>41541</c:v>
                </c:pt>
                <c:pt idx="4166">
                  <c:v>41542</c:v>
                </c:pt>
                <c:pt idx="4167">
                  <c:v>41543</c:v>
                </c:pt>
                <c:pt idx="4168">
                  <c:v>41544</c:v>
                </c:pt>
                <c:pt idx="4169">
                  <c:v>41545</c:v>
                </c:pt>
                <c:pt idx="4170">
                  <c:v>41546</c:v>
                </c:pt>
                <c:pt idx="4171">
                  <c:v>41547</c:v>
                </c:pt>
                <c:pt idx="4172">
                  <c:v>41548</c:v>
                </c:pt>
                <c:pt idx="4173">
                  <c:v>41549</c:v>
                </c:pt>
                <c:pt idx="4174">
                  <c:v>41550</c:v>
                </c:pt>
                <c:pt idx="4175">
                  <c:v>41551</c:v>
                </c:pt>
                <c:pt idx="4176">
                  <c:v>41552</c:v>
                </c:pt>
                <c:pt idx="4177">
                  <c:v>41553</c:v>
                </c:pt>
                <c:pt idx="4178">
                  <c:v>41554</c:v>
                </c:pt>
                <c:pt idx="4179">
                  <c:v>41555</c:v>
                </c:pt>
                <c:pt idx="4180">
                  <c:v>41556</c:v>
                </c:pt>
                <c:pt idx="4181">
                  <c:v>41557</c:v>
                </c:pt>
                <c:pt idx="4182">
                  <c:v>41558</c:v>
                </c:pt>
                <c:pt idx="4183">
                  <c:v>41559</c:v>
                </c:pt>
                <c:pt idx="4184">
                  <c:v>41560</c:v>
                </c:pt>
                <c:pt idx="4185">
                  <c:v>41561</c:v>
                </c:pt>
                <c:pt idx="4186">
                  <c:v>41562</c:v>
                </c:pt>
                <c:pt idx="4187">
                  <c:v>41563</c:v>
                </c:pt>
                <c:pt idx="4188">
                  <c:v>41564</c:v>
                </c:pt>
                <c:pt idx="4189">
                  <c:v>41565</c:v>
                </c:pt>
                <c:pt idx="4190">
                  <c:v>41566</c:v>
                </c:pt>
                <c:pt idx="4191">
                  <c:v>41567</c:v>
                </c:pt>
                <c:pt idx="4192">
                  <c:v>41568</c:v>
                </c:pt>
                <c:pt idx="4193">
                  <c:v>41569</c:v>
                </c:pt>
                <c:pt idx="4194">
                  <c:v>41570</c:v>
                </c:pt>
                <c:pt idx="4195">
                  <c:v>41571</c:v>
                </c:pt>
                <c:pt idx="4196">
                  <c:v>41572</c:v>
                </c:pt>
                <c:pt idx="4197">
                  <c:v>41573</c:v>
                </c:pt>
                <c:pt idx="4198">
                  <c:v>41574</c:v>
                </c:pt>
                <c:pt idx="4199">
                  <c:v>41575</c:v>
                </c:pt>
                <c:pt idx="4200">
                  <c:v>41576</c:v>
                </c:pt>
                <c:pt idx="4201">
                  <c:v>41577</c:v>
                </c:pt>
                <c:pt idx="4202">
                  <c:v>41578</c:v>
                </c:pt>
                <c:pt idx="4203">
                  <c:v>41579</c:v>
                </c:pt>
                <c:pt idx="4204">
                  <c:v>41580</c:v>
                </c:pt>
                <c:pt idx="4205">
                  <c:v>41581</c:v>
                </c:pt>
                <c:pt idx="4206">
                  <c:v>41582</c:v>
                </c:pt>
                <c:pt idx="4207">
                  <c:v>41583</c:v>
                </c:pt>
                <c:pt idx="4208">
                  <c:v>41584</c:v>
                </c:pt>
                <c:pt idx="4209">
                  <c:v>41585</c:v>
                </c:pt>
                <c:pt idx="4210">
                  <c:v>41586</c:v>
                </c:pt>
                <c:pt idx="4211">
                  <c:v>41587</c:v>
                </c:pt>
                <c:pt idx="4212">
                  <c:v>41588</c:v>
                </c:pt>
                <c:pt idx="4213">
                  <c:v>41589</c:v>
                </c:pt>
                <c:pt idx="4214">
                  <c:v>41590</c:v>
                </c:pt>
                <c:pt idx="4215">
                  <c:v>41591</c:v>
                </c:pt>
                <c:pt idx="4216">
                  <c:v>41592</c:v>
                </c:pt>
                <c:pt idx="4217">
                  <c:v>41593</c:v>
                </c:pt>
                <c:pt idx="4218">
                  <c:v>41594</c:v>
                </c:pt>
                <c:pt idx="4219">
                  <c:v>41595</c:v>
                </c:pt>
                <c:pt idx="4220">
                  <c:v>41596</c:v>
                </c:pt>
                <c:pt idx="4221">
                  <c:v>41597</c:v>
                </c:pt>
                <c:pt idx="4222">
                  <c:v>41598</c:v>
                </c:pt>
                <c:pt idx="4223">
                  <c:v>41599</c:v>
                </c:pt>
                <c:pt idx="4224">
                  <c:v>41600</c:v>
                </c:pt>
                <c:pt idx="4225">
                  <c:v>41601</c:v>
                </c:pt>
                <c:pt idx="4226">
                  <c:v>41602</c:v>
                </c:pt>
                <c:pt idx="4227">
                  <c:v>41603</c:v>
                </c:pt>
                <c:pt idx="4228">
                  <c:v>41604</c:v>
                </c:pt>
                <c:pt idx="4229">
                  <c:v>41605</c:v>
                </c:pt>
                <c:pt idx="4230">
                  <c:v>41606</c:v>
                </c:pt>
                <c:pt idx="4231">
                  <c:v>41607</c:v>
                </c:pt>
                <c:pt idx="4232">
                  <c:v>41608</c:v>
                </c:pt>
                <c:pt idx="4233">
                  <c:v>41609</c:v>
                </c:pt>
                <c:pt idx="4234">
                  <c:v>41610</c:v>
                </c:pt>
                <c:pt idx="4235">
                  <c:v>41611</c:v>
                </c:pt>
                <c:pt idx="4236">
                  <c:v>41612</c:v>
                </c:pt>
                <c:pt idx="4237">
                  <c:v>41613</c:v>
                </c:pt>
                <c:pt idx="4238">
                  <c:v>41614</c:v>
                </c:pt>
                <c:pt idx="4239">
                  <c:v>41615</c:v>
                </c:pt>
                <c:pt idx="4240">
                  <c:v>41616</c:v>
                </c:pt>
                <c:pt idx="4241">
                  <c:v>41617</c:v>
                </c:pt>
                <c:pt idx="4242">
                  <c:v>41618</c:v>
                </c:pt>
                <c:pt idx="4243">
                  <c:v>41619</c:v>
                </c:pt>
                <c:pt idx="4244">
                  <c:v>41620</c:v>
                </c:pt>
                <c:pt idx="4245">
                  <c:v>41621</c:v>
                </c:pt>
                <c:pt idx="4246">
                  <c:v>41622</c:v>
                </c:pt>
                <c:pt idx="4247">
                  <c:v>41623</c:v>
                </c:pt>
                <c:pt idx="4248">
                  <c:v>41624</c:v>
                </c:pt>
                <c:pt idx="4249">
                  <c:v>41625</c:v>
                </c:pt>
                <c:pt idx="4250">
                  <c:v>41626</c:v>
                </c:pt>
                <c:pt idx="4251">
                  <c:v>41627</c:v>
                </c:pt>
                <c:pt idx="4252">
                  <c:v>41628</c:v>
                </c:pt>
                <c:pt idx="4253">
                  <c:v>41629</c:v>
                </c:pt>
                <c:pt idx="4254">
                  <c:v>41630</c:v>
                </c:pt>
                <c:pt idx="4255">
                  <c:v>41631</c:v>
                </c:pt>
                <c:pt idx="4256">
                  <c:v>41632</c:v>
                </c:pt>
                <c:pt idx="4257">
                  <c:v>41633</c:v>
                </c:pt>
                <c:pt idx="4258">
                  <c:v>41634</c:v>
                </c:pt>
                <c:pt idx="4259">
                  <c:v>41635</c:v>
                </c:pt>
                <c:pt idx="4260">
                  <c:v>41636</c:v>
                </c:pt>
                <c:pt idx="4261">
                  <c:v>41637</c:v>
                </c:pt>
                <c:pt idx="4262">
                  <c:v>41638</c:v>
                </c:pt>
                <c:pt idx="4263">
                  <c:v>41639</c:v>
                </c:pt>
                <c:pt idx="4264">
                  <c:v>41640</c:v>
                </c:pt>
                <c:pt idx="4265">
                  <c:v>41641</c:v>
                </c:pt>
                <c:pt idx="4266">
                  <c:v>41642</c:v>
                </c:pt>
                <c:pt idx="4267">
                  <c:v>41643</c:v>
                </c:pt>
                <c:pt idx="4268">
                  <c:v>41644</c:v>
                </c:pt>
                <c:pt idx="4269">
                  <c:v>41645</c:v>
                </c:pt>
                <c:pt idx="4270">
                  <c:v>41646</c:v>
                </c:pt>
                <c:pt idx="4271">
                  <c:v>41647</c:v>
                </c:pt>
                <c:pt idx="4272">
                  <c:v>41648</c:v>
                </c:pt>
                <c:pt idx="4273">
                  <c:v>41649</c:v>
                </c:pt>
                <c:pt idx="4274">
                  <c:v>41650</c:v>
                </c:pt>
                <c:pt idx="4275">
                  <c:v>41651</c:v>
                </c:pt>
                <c:pt idx="4276">
                  <c:v>41652</c:v>
                </c:pt>
                <c:pt idx="4277">
                  <c:v>41653</c:v>
                </c:pt>
                <c:pt idx="4278">
                  <c:v>41654</c:v>
                </c:pt>
                <c:pt idx="4279">
                  <c:v>41655</c:v>
                </c:pt>
                <c:pt idx="4280">
                  <c:v>41656</c:v>
                </c:pt>
                <c:pt idx="4281">
                  <c:v>41657</c:v>
                </c:pt>
                <c:pt idx="4282">
                  <c:v>41658</c:v>
                </c:pt>
                <c:pt idx="4283">
                  <c:v>41659</c:v>
                </c:pt>
                <c:pt idx="4284">
                  <c:v>41660</c:v>
                </c:pt>
                <c:pt idx="4285">
                  <c:v>41661</c:v>
                </c:pt>
                <c:pt idx="4286">
                  <c:v>41662</c:v>
                </c:pt>
                <c:pt idx="4287">
                  <c:v>41663</c:v>
                </c:pt>
                <c:pt idx="4288">
                  <c:v>41664</c:v>
                </c:pt>
                <c:pt idx="4289">
                  <c:v>41665</c:v>
                </c:pt>
                <c:pt idx="4290">
                  <c:v>41666</c:v>
                </c:pt>
                <c:pt idx="4291">
                  <c:v>41667</c:v>
                </c:pt>
                <c:pt idx="4292">
                  <c:v>41668</c:v>
                </c:pt>
                <c:pt idx="4293">
                  <c:v>41669</c:v>
                </c:pt>
                <c:pt idx="4294">
                  <c:v>41670</c:v>
                </c:pt>
                <c:pt idx="4295">
                  <c:v>41671</c:v>
                </c:pt>
                <c:pt idx="4296">
                  <c:v>41672</c:v>
                </c:pt>
                <c:pt idx="4297">
                  <c:v>41673</c:v>
                </c:pt>
                <c:pt idx="4298">
                  <c:v>41674</c:v>
                </c:pt>
                <c:pt idx="4299">
                  <c:v>41675</c:v>
                </c:pt>
                <c:pt idx="4300">
                  <c:v>41676</c:v>
                </c:pt>
                <c:pt idx="4301">
                  <c:v>41677</c:v>
                </c:pt>
                <c:pt idx="4302">
                  <c:v>41678</c:v>
                </c:pt>
                <c:pt idx="4303">
                  <c:v>41679</c:v>
                </c:pt>
                <c:pt idx="4304">
                  <c:v>41680</c:v>
                </c:pt>
                <c:pt idx="4305">
                  <c:v>41681</c:v>
                </c:pt>
                <c:pt idx="4306">
                  <c:v>41682</c:v>
                </c:pt>
                <c:pt idx="4307">
                  <c:v>41683</c:v>
                </c:pt>
                <c:pt idx="4308">
                  <c:v>41684</c:v>
                </c:pt>
                <c:pt idx="4309">
                  <c:v>41685</c:v>
                </c:pt>
                <c:pt idx="4310">
                  <c:v>41686</c:v>
                </c:pt>
                <c:pt idx="4311">
                  <c:v>41687</c:v>
                </c:pt>
                <c:pt idx="4312">
                  <c:v>41688</c:v>
                </c:pt>
                <c:pt idx="4313">
                  <c:v>41689</c:v>
                </c:pt>
                <c:pt idx="4314">
                  <c:v>41690</c:v>
                </c:pt>
                <c:pt idx="4315">
                  <c:v>41691</c:v>
                </c:pt>
                <c:pt idx="4316">
                  <c:v>41692</c:v>
                </c:pt>
                <c:pt idx="4317">
                  <c:v>41693</c:v>
                </c:pt>
                <c:pt idx="4318">
                  <c:v>41694</c:v>
                </c:pt>
                <c:pt idx="4319">
                  <c:v>41695</c:v>
                </c:pt>
                <c:pt idx="4320">
                  <c:v>41696</c:v>
                </c:pt>
                <c:pt idx="4321">
                  <c:v>41697</c:v>
                </c:pt>
                <c:pt idx="4322">
                  <c:v>41698</c:v>
                </c:pt>
                <c:pt idx="4323">
                  <c:v>41699</c:v>
                </c:pt>
                <c:pt idx="4324">
                  <c:v>41700</c:v>
                </c:pt>
                <c:pt idx="4325">
                  <c:v>41701</c:v>
                </c:pt>
                <c:pt idx="4326">
                  <c:v>41702</c:v>
                </c:pt>
                <c:pt idx="4327">
                  <c:v>41703</c:v>
                </c:pt>
                <c:pt idx="4328">
                  <c:v>41704</c:v>
                </c:pt>
                <c:pt idx="4329">
                  <c:v>41705</c:v>
                </c:pt>
                <c:pt idx="4330">
                  <c:v>41706</c:v>
                </c:pt>
                <c:pt idx="4331">
                  <c:v>41707</c:v>
                </c:pt>
                <c:pt idx="4332">
                  <c:v>41708</c:v>
                </c:pt>
                <c:pt idx="4333">
                  <c:v>41709</c:v>
                </c:pt>
                <c:pt idx="4334">
                  <c:v>41710</c:v>
                </c:pt>
                <c:pt idx="4335">
                  <c:v>41711</c:v>
                </c:pt>
                <c:pt idx="4336">
                  <c:v>41712</c:v>
                </c:pt>
                <c:pt idx="4337">
                  <c:v>41713</c:v>
                </c:pt>
                <c:pt idx="4338">
                  <c:v>41714</c:v>
                </c:pt>
                <c:pt idx="4339">
                  <c:v>41715</c:v>
                </c:pt>
                <c:pt idx="4340">
                  <c:v>41716</c:v>
                </c:pt>
                <c:pt idx="4341">
                  <c:v>41717</c:v>
                </c:pt>
                <c:pt idx="4342">
                  <c:v>41718</c:v>
                </c:pt>
                <c:pt idx="4343">
                  <c:v>41719</c:v>
                </c:pt>
                <c:pt idx="4344">
                  <c:v>41720</c:v>
                </c:pt>
                <c:pt idx="4345">
                  <c:v>41721</c:v>
                </c:pt>
                <c:pt idx="4346">
                  <c:v>41722</c:v>
                </c:pt>
                <c:pt idx="4347">
                  <c:v>41723</c:v>
                </c:pt>
                <c:pt idx="4348">
                  <c:v>41724</c:v>
                </c:pt>
                <c:pt idx="4349">
                  <c:v>41725</c:v>
                </c:pt>
                <c:pt idx="4350">
                  <c:v>41726</c:v>
                </c:pt>
                <c:pt idx="4351">
                  <c:v>41727</c:v>
                </c:pt>
                <c:pt idx="4352">
                  <c:v>41728</c:v>
                </c:pt>
                <c:pt idx="4353">
                  <c:v>41729</c:v>
                </c:pt>
                <c:pt idx="4354">
                  <c:v>41730</c:v>
                </c:pt>
                <c:pt idx="4355">
                  <c:v>41731</c:v>
                </c:pt>
                <c:pt idx="4356">
                  <c:v>41732</c:v>
                </c:pt>
                <c:pt idx="4357">
                  <c:v>41733</c:v>
                </c:pt>
                <c:pt idx="4358">
                  <c:v>41734</c:v>
                </c:pt>
                <c:pt idx="4359">
                  <c:v>41735</c:v>
                </c:pt>
                <c:pt idx="4360">
                  <c:v>41736</c:v>
                </c:pt>
                <c:pt idx="4361">
                  <c:v>41737</c:v>
                </c:pt>
                <c:pt idx="4362">
                  <c:v>41738</c:v>
                </c:pt>
                <c:pt idx="4363">
                  <c:v>41739</c:v>
                </c:pt>
                <c:pt idx="4364">
                  <c:v>41740</c:v>
                </c:pt>
                <c:pt idx="4365">
                  <c:v>41741</c:v>
                </c:pt>
                <c:pt idx="4366">
                  <c:v>41742</c:v>
                </c:pt>
                <c:pt idx="4367">
                  <c:v>41743</c:v>
                </c:pt>
                <c:pt idx="4368">
                  <c:v>41744</c:v>
                </c:pt>
                <c:pt idx="4369">
                  <c:v>41745</c:v>
                </c:pt>
                <c:pt idx="4370">
                  <c:v>41746</c:v>
                </c:pt>
                <c:pt idx="4371">
                  <c:v>41747</c:v>
                </c:pt>
                <c:pt idx="4372">
                  <c:v>41748</c:v>
                </c:pt>
                <c:pt idx="4373">
                  <c:v>41749</c:v>
                </c:pt>
                <c:pt idx="4374">
                  <c:v>41750</c:v>
                </c:pt>
                <c:pt idx="4375">
                  <c:v>41751</c:v>
                </c:pt>
                <c:pt idx="4376">
                  <c:v>41752</c:v>
                </c:pt>
                <c:pt idx="4377">
                  <c:v>41753</c:v>
                </c:pt>
                <c:pt idx="4378">
                  <c:v>41754</c:v>
                </c:pt>
                <c:pt idx="4379">
                  <c:v>41755</c:v>
                </c:pt>
                <c:pt idx="4380">
                  <c:v>41756</c:v>
                </c:pt>
                <c:pt idx="4381">
                  <c:v>41757</c:v>
                </c:pt>
                <c:pt idx="4382">
                  <c:v>41758</c:v>
                </c:pt>
                <c:pt idx="4383">
                  <c:v>41759</c:v>
                </c:pt>
                <c:pt idx="4384">
                  <c:v>41760</c:v>
                </c:pt>
                <c:pt idx="4385">
                  <c:v>41761</c:v>
                </c:pt>
                <c:pt idx="4386">
                  <c:v>41762</c:v>
                </c:pt>
                <c:pt idx="4387">
                  <c:v>41763</c:v>
                </c:pt>
                <c:pt idx="4388">
                  <c:v>41764</c:v>
                </c:pt>
                <c:pt idx="4389">
                  <c:v>41765</c:v>
                </c:pt>
                <c:pt idx="4390">
                  <c:v>41766</c:v>
                </c:pt>
                <c:pt idx="4391">
                  <c:v>41767</c:v>
                </c:pt>
                <c:pt idx="4392">
                  <c:v>41768</c:v>
                </c:pt>
                <c:pt idx="4393">
                  <c:v>41769</c:v>
                </c:pt>
                <c:pt idx="4394">
                  <c:v>41770</c:v>
                </c:pt>
                <c:pt idx="4395">
                  <c:v>41771</c:v>
                </c:pt>
                <c:pt idx="4396">
                  <c:v>41772</c:v>
                </c:pt>
                <c:pt idx="4397">
                  <c:v>41773</c:v>
                </c:pt>
                <c:pt idx="4398">
                  <c:v>41774</c:v>
                </c:pt>
                <c:pt idx="4399">
                  <c:v>41775</c:v>
                </c:pt>
                <c:pt idx="4400">
                  <c:v>41776</c:v>
                </c:pt>
                <c:pt idx="4401">
                  <c:v>41777</c:v>
                </c:pt>
                <c:pt idx="4402">
                  <c:v>41778</c:v>
                </c:pt>
                <c:pt idx="4403">
                  <c:v>41779</c:v>
                </c:pt>
                <c:pt idx="4404">
                  <c:v>41780</c:v>
                </c:pt>
                <c:pt idx="4405">
                  <c:v>41781</c:v>
                </c:pt>
                <c:pt idx="4406">
                  <c:v>41782</c:v>
                </c:pt>
                <c:pt idx="4407">
                  <c:v>41783</c:v>
                </c:pt>
                <c:pt idx="4408">
                  <c:v>41784</c:v>
                </c:pt>
                <c:pt idx="4409">
                  <c:v>41785</c:v>
                </c:pt>
                <c:pt idx="4410">
                  <c:v>41786</c:v>
                </c:pt>
                <c:pt idx="4411">
                  <c:v>41787</c:v>
                </c:pt>
                <c:pt idx="4412">
                  <c:v>41788</c:v>
                </c:pt>
                <c:pt idx="4413">
                  <c:v>41789</c:v>
                </c:pt>
                <c:pt idx="4414">
                  <c:v>41790</c:v>
                </c:pt>
                <c:pt idx="4415">
                  <c:v>41791</c:v>
                </c:pt>
                <c:pt idx="4416">
                  <c:v>41792</c:v>
                </c:pt>
                <c:pt idx="4417">
                  <c:v>41793</c:v>
                </c:pt>
                <c:pt idx="4418">
                  <c:v>41794</c:v>
                </c:pt>
                <c:pt idx="4419">
                  <c:v>41795</c:v>
                </c:pt>
                <c:pt idx="4420">
                  <c:v>41796</c:v>
                </c:pt>
                <c:pt idx="4421">
                  <c:v>41797</c:v>
                </c:pt>
                <c:pt idx="4422">
                  <c:v>41798</c:v>
                </c:pt>
                <c:pt idx="4423">
                  <c:v>41799</c:v>
                </c:pt>
                <c:pt idx="4424">
                  <c:v>41800</c:v>
                </c:pt>
                <c:pt idx="4425">
                  <c:v>41801</c:v>
                </c:pt>
                <c:pt idx="4426">
                  <c:v>41802</c:v>
                </c:pt>
                <c:pt idx="4427">
                  <c:v>41803</c:v>
                </c:pt>
                <c:pt idx="4428">
                  <c:v>41804</c:v>
                </c:pt>
                <c:pt idx="4429">
                  <c:v>41805</c:v>
                </c:pt>
                <c:pt idx="4430">
                  <c:v>41806</c:v>
                </c:pt>
                <c:pt idx="4431">
                  <c:v>41807</c:v>
                </c:pt>
                <c:pt idx="4432">
                  <c:v>41808</c:v>
                </c:pt>
                <c:pt idx="4433">
                  <c:v>41809</c:v>
                </c:pt>
                <c:pt idx="4434">
                  <c:v>41810</c:v>
                </c:pt>
                <c:pt idx="4435">
                  <c:v>41811</c:v>
                </c:pt>
                <c:pt idx="4436">
                  <c:v>41812</c:v>
                </c:pt>
                <c:pt idx="4437">
                  <c:v>41813</c:v>
                </c:pt>
                <c:pt idx="4438">
                  <c:v>41814</c:v>
                </c:pt>
                <c:pt idx="4439">
                  <c:v>41815</c:v>
                </c:pt>
                <c:pt idx="4440">
                  <c:v>41816</c:v>
                </c:pt>
                <c:pt idx="4441">
                  <c:v>41817</c:v>
                </c:pt>
                <c:pt idx="4442">
                  <c:v>41818</c:v>
                </c:pt>
                <c:pt idx="4443">
                  <c:v>41819</c:v>
                </c:pt>
                <c:pt idx="4444">
                  <c:v>41820</c:v>
                </c:pt>
                <c:pt idx="4445">
                  <c:v>41821</c:v>
                </c:pt>
                <c:pt idx="4446">
                  <c:v>41822</c:v>
                </c:pt>
                <c:pt idx="4447">
                  <c:v>41823</c:v>
                </c:pt>
                <c:pt idx="4448">
                  <c:v>41824</c:v>
                </c:pt>
                <c:pt idx="4449">
                  <c:v>41825</c:v>
                </c:pt>
                <c:pt idx="4450">
                  <c:v>41826</c:v>
                </c:pt>
                <c:pt idx="4451">
                  <c:v>41827</c:v>
                </c:pt>
                <c:pt idx="4452">
                  <c:v>41828</c:v>
                </c:pt>
                <c:pt idx="4453">
                  <c:v>41829</c:v>
                </c:pt>
                <c:pt idx="4454">
                  <c:v>41830</c:v>
                </c:pt>
                <c:pt idx="4455">
                  <c:v>41831</c:v>
                </c:pt>
                <c:pt idx="4456">
                  <c:v>41832</c:v>
                </c:pt>
                <c:pt idx="4457">
                  <c:v>41833</c:v>
                </c:pt>
                <c:pt idx="4458">
                  <c:v>41834</c:v>
                </c:pt>
                <c:pt idx="4459">
                  <c:v>41835</c:v>
                </c:pt>
                <c:pt idx="4460">
                  <c:v>41836</c:v>
                </c:pt>
                <c:pt idx="4461">
                  <c:v>41837</c:v>
                </c:pt>
                <c:pt idx="4462">
                  <c:v>41838</c:v>
                </c:pt>
                <c:pt idx="4463">
                  <c:v>41839</c:v>
                </c:pt>
                <c:pt idx="4464">
                  <c:v>41840</c:v>
                </c:pt>
                <c:pt idx="4465">
                  <c:v>41841</c:v>
                </c:pt>
                <c:pt idx="4466">
                  <c:v>41842</c:v>
                </c:pt>
                <c:pt idx="4467">
                  <c:v>41843</c:v>
                </c:pt>
                <c:pt idx="4468">
                  <c:v>41844</c:v>
                </c:pt>
                <c:pt idx="4469">
                  <c:v>41845</c:v>
                </c:pt>
                <c:pt idx="4470">
                  <c:v>41846</c:v>
                </c:pt>
                <c:pt idx="4471">
                  <c:v>41847</c:v>
                </c:pt>
                <c:pt idx="4472">
                  <c:v>41848</c:v>
                </c:pt>
                <c:pt idx="4473">
                  <c:v>41849</c:v>
                </c:pt>
                <c:pt idx="4474">
                  <c:v>41850</c:v>
                </c:pt>
                <c:pt idx="4475">
                  <c:v>41851</c:v>
                </c:pt>
                <c:pt idx="4476">
                  <c:v>41852</c:v>
                </c:pt>
                <c:pt idx="4477">
                  <c:v>41853</c:v>
                </c:pt>
                <c:pt idx="4478">
                  <c:v>41854</c:v>
                </c:pt>
                <c:pt idx="4479">
                  <c:v>41855</c:v>
                </c:pt>
                <c:pt idx="4480">
                  <c:v>41856</c:v>
                </c:pt>
                <c:pt idx="4481">
                  <c:v>41857</c:v>
                </c:pt>
                <c:pt idx="4482">
                  <c:v>41858</c:v>
                </c:pt>
                <c:pt idx="4483">
                  <c:v>41859</c:v>
                </c:pt>
                <c:pt idx="4484">
                  <c:v>41860</c:v>
                </c:pt>
                <c:pt idx="4485">
                  <c:v>41861</c:v>
                </c:pt>
                <c:pt idx="4486">
                  <c:v>41862</c:v>
                </c:pt>
                <c:pt idx="4487">
                  <c:v>41863</c:v>
                </c:pt>
                <c:pt idx="4488">
                  <c:v>41864</c:v>
                </c:pt>
                <c:pt idx="4489">
                  <c:v>41865</c:v>
                </c:pt>
                <c:pt idx="4490">
                  <c:v>41866</c:v>
                </c:pt>
                <c:pt idx="4491">
                  <c:v>41867</c:v>
                </c:pt>
                <c:pt idx="4492">
                  <c:v>41868</c:v>
                </c:pt>
                <c:pt idx="4493">
                  <c:v>41869</c:v>
                </c:pt>
                <c:pt idx="4494">
                  <c:v>41870</c:v>
                </c:pt>
                <c:pt idx="4495">
                  <c:v>41871</c:v>
                </c:pt>
                <c:pt idx="4496">
                  <c:v>41872</c:v>
                </c:pt>
                <c:pt idx="4497">
                  <c:v>41873</c:v>
                </c:pt>
                <c:pt idx="4498">
                  <c:v>41874</c:v>
                </c:pt>
                <c:pt idx="4499">
                  <c:v>41875</c:v>
                </c:pt>
                <c:pt idx="4500">
                  <c:v>41876</c:v>
                </c:pt>
                <c:pt idx="4501">
                  <c:v>41877</c:v>
                </c:pt>
                <c:pt idx="4502">
                  <c:v>41878</c:v>
                </c:pt>
                <c:pt idx="4503">
                  <c:v>41879</c:v>
                </c:pt>
                <c:pt idx="4504">
                  <c:v>41880</c:v>
                </c:pt>
                <c:pt idx="4505">
                  <c:v>41881</c:v>
                </c:pt>
                <c:pt idx="4506">
                  <c:v>41882</c:v>
                </c:pt>
                <c:pt idx="4507">
                  <c:v>41883</c:v>
                </c:pt>
                <c:pt idx="4508">
                  <c:v>41884</c:v>
                </c:pt>
                <c:pt idx="4509">
                  <c:v>41885</c:v>
                </c:pt>
                <c:pt idx="4510">
                  <c:v>41886</c:v>
                </c:pt>
                <c:pt idx="4511">
                  <c:v>41887</c:v>
                </c:pt>
                <c:pt idx="4512">
                  <c:v>41888</c:v>
                </c:pt>
                <c:pt idx="4513">
                  <c:v>41889</c:v>
                </c:pt>
                <c:pt idx="4514">
                  <c:v>41890</c:v>
                </c:pt>
                <c:pt idx="4515">
                  <c:v>41891</c:v>
                </c:pt>
                <c:pt idx="4516">
                  <c:v>41892</c:v>
                </c:pt>
                <c:pt idx="4517">
                  <c:v>41893</c:v>
                </c:pt>
                <c:pt idx="4518">
                  <c:v>41894</c:v>
                </c:pt>
                <c:pt idx="4519">
                  <c:v>41895</c:v>
                </c:pt>
                <c:pt idx="4520">
                  <c:v>41896</c:v>
                </c:pt>
                <c:pt idx="4521">
                  <c:v>41897</c:v>
                </c:pt>
                <c:pt idx="4522">
                  <c:v>41898</c:v>
                </c:pt>
                <c:pt idx="4523">
                  <c:v>41899</c:v>
                </c:pt>
                <c:pt idx="4524">
                  <c:v>41900</c:v>
                </c:pt>
                <c:pt idx="4525">
                  <c:v>41901</c:v>
                </c:pt>
                <c:pt idx="4526">
                  <c:v>41902</c:v>
                </c:pt>
                <c:pt idx="4527">
                  <c:v>41903</c:v>
                </c:pt>
                <c:pt idx="4528">
                  <c:v>41904</c:v>
                </c:pt>
                <c:pt idx="4529">
                  <c:v>41905</c:v>
                </c:pt>
                <c:pt idx="4530">
                  <c:v>41906</c:v>
                </c:pt>
                <c:pt idx="4531">
                  <c:v>41907</c:v>
                </c:pt>
                <c:pt idx="4532">
                  <c:v>41908</c:v>
                </c:pt>
                <c:pt idx="4533">
                  <c:v>41909</c:v>
                </c:pt>
                <c:pt idx="4534">
                  <c:v>41910</c:v>
                </c:pt>
                <c:pt idx="4535">
                  <c:v>41911</c:v>
                </c:pt>
                <c:pt idx="4536">
                  <c:v>41912</c:v>
                </c:pt>
                <c:pt idx="4537">
                  <c:v>41913</c:v>
                </c:pt>
                <c:pt idx="4538">
                  <c:v>41914</c:v>
                </c:pt>
                <c:pt idx="4539">
                  <c:v>41915</c:v>
                </c:pt>
                <c:pt idx="4540">
                  <c:v>41916</c:v>
                </c:pt>
                <c:pt idx="4541">
                  <c:v>41917</c:v>
                </c:pt>
                <c:pt idx="4542">
                  <c:v>41918</c:v>
                </c:pt>
                <c:pt idx="4543">
                  <c:v>41919</c:v>
                </c:pt>
                <c:pt idx="4544">
                  <c:v>41920</c:v>
                </c:pt>
                <c:pt idx="4545">
                  <c:v>41921</c:v>
                </c:pt>
                <c:pt idx="4546">
                  <c:v>41922</c:v>
                </c:pt>
                <c:pt idx="4547">
                  <c:v>41923</c:v>
                </c:pt>
                <c:pt idx="4548">
                  <c:v>41924</c:v>
                </c:pt>
                <c:pt idx="4549">
                  <c:v>41925</c:v>
                </c:pt>
                <c:pt idx="4550">
                  <c:v>41926</c:v>
                </c:pt>
                <c:pt idx="4551">
                  <c:v>41927</c:v>
                </c:pt>
                <c:pt idx="4552">
                  <c:v>41928</c:v>
                </c:pt>
                <c:pt idx="4553">
                  <c:v>41929</c:v>
                </c:pt>
                <c:pt idx="4554">
                  <c:v>41930</c:v>
                </c:pt>
                <c:pt idx="4555">
                  <c:v>41931</c:v>
                </c:pt>
                <c:pt idx="4556">
                  <c:v>41932</c:v>
                </c:pt>
                <c:pt idx="4557">
                  <c:v>41933</c:v>
                </c:pt>
                <c:pt idx="4558">
                  <c:v>41934</c:v>
                </c:pt>
                <c:pt idx="4559">
                  <c:v>41935</c:v>
                </c:pt>
                <c:pt idx="4560">
                  <c:v>41936</c:v>
                </c:pt>
                <c:pt idx="4561">
                  <c:v>41937</c:v>
                </c:pt>
                <c:pt idx="4562">
                  <c:v>41938</c:v>
                </c:pt>
                <c:pt idx="4563">
                  <c:v>41939</c:v>
                </c:pt>
                <c:pt idx="4564">
                  <c:v>41940</c:v>
                </c:pt>
                <c:pt idx="4565">
                  <c:v>41941</c:v>
                </c:pt>
                <c:pt idx="4566">
                  <c:v>41942</c:v>
                </c:pt>
                <c:pt idx="4567">
                  <c:v>41943</c:v>
                </c:pt>
                <c:pt idx="4568">
                  <c:v>41944</c:v>
                </c:pt>
                <c:pt idx="4569">
                  <c:v>41945</c:v>
                </c:pt>
                <c:pt idx="4570">
                  <c:v>41946</c:v>
                </c:pt>
                <c:pt idx="4571">
                  <c:v>41947</c:v>
                </c:pt>
                <c:pt idx="4572">
                  <c:v>41948</c:v>
                </c:pt>
                <c:pt idx="4573">
                  <c:v>41949</c:v>
                </c:pt>
                <c:pt idx="4574">
                  <c:v>41950</c:v>
                </c:pt>
                <c:pt idx="4575">
                  <c:v>41951</c:v>
                </c:pt>
                <c:pt idx="4576">
                  <c:v>41952</c:v>
                </c:pt>
                <c:pt idx="4577">
                  <c:v>41953</c:v>
                </c:pt>
                <c:pt idx="4578">
                  <c:v>41954</c:v>
                </c:pt>
                <c:pt idx="4579">
                  <c:v>41955</c:v>
                </c:pt>
                <c:pt idx="4580">
                  <c:v>41956</c:v>
                </c:pt>
                <c:pt idx="4581">
                  <c:v>41957</c:v>
                </c:pt>
                <c:pt idx="4582">
                  <c:v>41958</c:v>
                </c:pt>
                <c:pt idx="4583">
                  <c:v>41959</c:v>
                </c:pt>
                <c:pt idx="4584">
                  <c:v>41960</c:v>
                </c:pt>
                <c:pt idx="4585">
                  <c:v>41961</c:v>
                </c:pt>
                <c:pt idx="4586">
                  <c:v>41962</c:v>
                </c:pt>
                <c:pt idx="4587">
                  <c:v>41963</c:v>
                </c:pt>
                <c:pt idx="4588">
                  <c:v>41964</c:v>
                </c:pt>
                <c:pt idx="4589">
                  <c:v>41965</c:v>
                </c:pt>
                <c:pt idx="4590">
                  <c:v>41966</c:v>
                </c:pt>
                <c:pt idx="4591">
                  <c:v>41967</c:v>
                </c:pt>
                <c:pt idx="4592">
                  <c:v>41968</c:v>
                </c:pt>
                <c:pt idx="4593">
                  <c:v>41969</c:v>
                </c:pt>
                <c:pt idx="4594">
                  <c:v>41970</c:v>
                </c:pt>
                <c:pt idx="4595">
                  <c:v>41971</c:v>
                </c:pt>
                <c:pt idx="4596">
                  <c:v>41972</c:v>
                </c:pt>
                <c:pt idx="4597">
                  <c:v>41973</c:v>
                </c:pt>
                <c:pt idx="4598">
                  <c:v>41974</c:v>
                </c:pt>
                <c:pt idx="4599">
                  <c:v>41975</c:v>
                </c:pt>
                <c:pt idx="4600">
                  <c:v>41976</c:v>
                </c:pt>
                <c:pt idx="4601">
                  <c:v>41977</c:v>
                </c:pt>
                <c:pt idx="4602">
                  <c:v>41978</c:v>
                </c:pt>
                <c:pt idx="4603">
                  <c:v>41979</c:v>
                </c:pt>
                <c:pt idx="4604">
                  <c:v>41980</c:v>
                </c:pt>
                <c:pt idx="4605">
                  <c:v>41981</c:v>
                </c:pt>
                <c:pt idx="4606">
                  <c:v>41982</c:v>
                </c:pt>
                <c:pt idx="4607">
                  <c:v>41983</c:v>
                </c:pt>
                <c:pt idx="4608">
                  <c:v>41984</c:v>
                </c:pt>
                <c:pt idx="4609">
                  <c:v>41985</c:v>
                </c:pt>
                <c:pt idx="4610">
                  <c:v>41986</c:v>
                </c:pt>
                <c:pt idx="4611">
                  <c:v>41987</c:v>
                </c:pt>
                <c:pt idx="4612">
                  <c:v>41988</c:v>
                </c:pt>
                <c:pt idx="4613">
                  <c:v>41989</c:v>
                </c:pt>
                <c:pt idx="4614">
                  <c:v>41990</c:v>
                </c:pt>
                <c:pt idx="4615">
                  <c:v>41991</c:v>
                </c:pt>
                <c:pt idx="4616">
                  <c:v>41992</c:v>
                </c:pt>
                <c:pt idx="4617">
                  <c:v>41993</c:v>
                </c:pt>
                <c:pt idx="4618">
                  <c:v>41994</c:v>
                </c:pt>
                <c:pt idx="4619">
                  <c:v>41995</c:v>
                </c:pt>
                <c:pt idx="4620">
                  <c:v>41996</c:v>
                </c:pt>
                <c:pt idx="4621">
                  <c:v>41997</c:v>
                </c:pt>
                <c:pt idx="4622">
                  <c:v>41998</c:v>
                </c:pt>
                <c:pt idx="4623">
                  <c:v>41999</c:v>
                </c:pt>
                <c:pt idx="4624">
                  <c:v>42000</c:v>
                </c:pt>
                <c:pt idx="4625">
                  <c:v>42001</c:v>
                </c:pt>
                <c:pt idx="4626">
                  <c:v>42002</c:v>
                </c:pt>
                <c:pt idx="4627">
                  <c:v>42003</c:v>
                </c:pt>
                <c:pt idx="4628">
                  <c:v>42004</c:v>
                </c:pt>
                <c:pt idx="4629">
                  <c:v>42005</c:v>
                </c:pt>
                <c:pt idx="4630">
                  <c:v>42006</c:v>
                </c:pt>
                <c:pt idx="4631">
                  <c:v>42007</c:v>
                </c:pt>
                <c:pt idx="4632">
                  <c:v>42008</c:v>
                </c:pt>
                <c:pt idx="4633">
                  <c:v>42009</c:v>
                </c:pt>
                <c:pt idx="4634">
                  <c:v>42010</c:v>
                </c:pt>
                <c:pt idx="4635">
                  <c:v>42011</c:v>
                </c:pt>
                <c:pt idx="4636">
                  <c:v>42012</c:v>
                </c:pt>
                <c:pt idx="4637">
                  <c:v>42013</c:v>
                </c:pt>
                <c:pt idx="4638">
                  <c:v>42014</c:v>
                </c:pt>
                <c:pt idx="4639">
                  <c:v>42015</c:v>
                </c:pt>
                <c:pt idx="4640">
                  <c:v>42016</c:v>
                </c:pt>
                <c:pt idx="4641">
                  <c:v>42017</c:v>
                </c:pt>
                <c:pt idx="4642">
                  <c:v>42018</c:v>
                </c:pt>
                <c:pt idx="4643">
                  <c:v>42019</c:v>
                </c:pt>
                <c:pt idx="4644">
                  <c:v>42020</c:v>
                </c:pt>
                <c:pt idx="4645">
                  <c:v>42021</c:v>
                </c:pt>
                <c:pt idx="4646">
                  <c:v>42022</c:v>
                </c:pt>
                <c:pt idx="4647">
                  <c:v>42023</c:v>
                </c:pt>
                <c:pt idx="4648">
                  <c:v>42024</c:v>
                </c:pt>
                <c:pt idx="4649">
                  <c:v>42025</c:v>
                </c:pt>
                <c:pt idx="4650">
                  <c:v>42026</c:v>
                </c:pt>
                <c:pt idx="4651">
                  <c:v>42027</c:v>
                </c:pt>
                <c:pt idx="4652">
                  <c:v>42028</c:v>
                </c:pt>
                <c:pt idx="4653">
                  <c:v>42029</c:v>
                </c:pt>
                <c:pt idx="4654">
                  <c:v>42030</c:v>
                </c:pt>
                <c:pt idx="4655">
                  <c:v>42031</c:v>
                </c:pt>
                <c:pt idx="4656">
                  <c:v>42032</c:v>
                </c:pt>
                <c:pt idx="4657">
                  <c:v>42033</c:v>
                </c:pt>
                <c:pt idx="4658">
                  <c:v>42034</c:v>
                </c:pt>
                <c:pt idx="4659">
                  <c:v>42035</c:v>
                </c:pt>
                <c:pt idx="4660">
                  <c:v>42036</c:v>
                </c:pt>
                <c:pt idx="4661">
                  <c:v>42037</c:v>
                </c:pt>
                <c:pt idx="4662">
                  <c:v>42038</c:v>
                </c:pt>
                <c:pt idx="4663">
                  <c:v>42039</c:v>
                </c:pt>
                <c:pt idx="4664">
                  <c:v>42040</c:v>
                </c:pt>
                <c:pt idx="4665">
                  <c:v>42041</c:v>
                </c:pt>
                <c:pt idx="4666">
                  <c:v>42042</c:v>
                </c:pt>
                <c:pt idx="4667">
                  <c:v>42043</c:v>
                </c:pt>
                <c:pt idx="4668">
                  <c:v>42044</c:v>
                </c:pt>
                <c:pt idx="4669">
                  <c:v>42045</c:v>
                </c:pt>
                <c:pt idx="4670">
                  <c:v>42046</c:v>
                </c:pt>
                <c:pt idx="4671">
                  <c:v>42047</c:v>
                </c:pt>
                <c:pt idx="4672">
                  <c:v>42048</c:v>
                </c:pt>
                <c:pt idx="4673">
                  <c:v>42049</c:v>
                </c:pt>
                <c:pt idx="4674">
                  <c:v>42050</c:v>
                </c:pt>
                <c:pt idx="4675">
                  <c:v>42051</c:v>
                </c:pt>
                <c:pt idx="4676">
                  <c:v>42052</c:v>
                </c:pt>
                <c:pt idx="4677">
                  <c:v>42053</c:v>
                </c:pt>
                <c:pt idx="4678">
                  <c:v>42054</c:v>
                </c:pt>
                <c:pt idx="4679">
                  <c:v>42055</c:v>
                </c:pt>
                <c:pt idx="4680">
                  <c:v>42056</c:v>
                </c:pt>
                <c:pt idx="4681">
                  <c:v>42057</c:v>
                </c:pt>
                <c:pt idx="4682">
                  <c:v>42058</c:v>
                </c:pt>
                <c:pt idx="4683">
                  <c:v>42059</c:v>
                </c:pt>
                <c:pt idx="4684">
                  <c:v>42060</c:v>
                </c:pt>
                <c:pt idx="4685">
                  <c:v>42061</c:v>
                </c:pt>
                <c:pt idx="4686">
                  <c:v>42062</c:v>
                </c:pt>
                <c:pt idx="4687">
                  <c:v>42063</c:v>
                </c:pt>
                <c:pt idx="4688">
                  <c:v>42064</c:v>
                </c:pt>
                <c:pt idx="4689">
                  <c:v>42065</c:v>
                </c:pt>
                <c:pt idx="4690">
                  <c:v>42066</c:v>
                </c:pt>
                <c:pt idx="4691">
                  <c:v>42067</c:v>
                </c:pt>
                <c:pt idx="4692">
                  <c:v>42068</c:v>
                </c:pt>
                <c:pt idx="4693">
                  <c:v>42069</c:v>
                </c:pt>
                <c:pt idx="4694">
                  <c:v>42070</c:v>
                </c:pt>
                <c:pt idx="4695">
                  <c:v>42071</c:v>
                </c:pt>
                <c:pt idx="4696">
                  <c:v>42072</c:v>
                </c:pt>
                <c:pt idx="4697">
                  <c:v>42073</c:v>
                </c:pt>
                <c:pt idx="4698">
                  <c:v>42074</c:v>
                </c:pt>
                <c:pt idx="4699">
                  <c:v>42075</c:v>
                </c:pt>
                <c:pt idx="4700">
                  <c:v>42076</c:v>
                </c:pt>
                <c:pt idx="4701">
                  <c:v>42077</c:v>
                </c:pt>
                <c:pt idx="4702">
                  <c:v>42078</c:v>
                </c:pt>
                <c:pt idx="4703">
                  <c:v>42079</c:v>
                </c:pt>
                <c:pt idx="4704">
                  <c:v>42080</c:v>
                </c:pt>
                <c:pt idx="4705">
                  <c:v>42081</c:v>
                </c:pt>
                <c:pt idx="4706">
                  <c:v>42082</c:v>
                </c:pt>
                <c:pt idx="4707">
                  <c:v>42083</c:v>
                </c:pt>
                <c:pt idx="4708">
                  <c:v>42084</c:v>
                </c:pt>
                <c:pt idx="4709">
                  <c:v>42085</c:v>
                </c:pt>
                <c:pt idx="4710">
                  <c:v>42086</c:v>
                </c:pt>
                <c:pt idx="4711">
                  <c:v>42087</c:v>
                </c:pt>
                <c:pt idx="4712">
                  <c:v>42088</c:v>
                </c:pt>
                <c:pt idx="4713">
                  <c:v>42089</c:v>
                </c:pt>
                <c:pt idx="4714">
                  <c:v>42090</c:v>
                </c:pt>
                <c:pt idx="4715">
                  <c:v>42091</c:v>
                </c:pt>
                <c:pt idx="4716">
                  <c:v>42092</c:v>
                </c:pt>
                <c:pt idx="4717">
                  <c:v>42093</c:v>
                </c:pt>
                <c:pt idx="4718">
                  <c:v>42094</c:v>
                </c:pt>
                <c:pt idx="4719">
                  <c:v>42095</c:v>
                </c:pt>
                <c:pt idx="4720">
                  <c:v>42096</c:v>
                </c:pt>
                <c:pt idx="4721">
                  <c:v>42097</c:v>
                </c:pt>
                <c:pt idx="4722">
                  <c:v>42098</c:v>
                </c:pt>
                <c:pt idx="4723">
                  <c:v>42099</c:v>
                </c:pt>
                <c:pt idx="4724">
                  <c:v>42100</c:v>
                </c:pt>
                <c:pt idx="4725">
                  <c:v>42101</c:v>
                </c:pt>
                <c:pt idx="4726">
                  <c:v>42102</c:v>
                </c:pt>
                <c:pt idx="4727">
                  <c:v>42103</c:v>
                </c:pt>
                <c:pt idx="4728">
                  <c:v>42104</c:v>
                </c:pt>
                <c:pt idx="4729">
                  <c:v>42105</c:v>
                </c:pt>
                <c:pt idx="4730">
                  <c:v>42106</c:v>
                </c:pt>
                <c:pt idx="4731">
                  <c:v>42107</c:v>
                </c:pt>
                <c:pt idx="4732">
                  <c:v>42108</c:v>
                </c:pt>
                <c:pt idx="4733">
                  <c:v>42109</c:v>
                </c:pt>
                <c:pt idx="4734">
                  <c:v>42110</c:v>
                </c:pt>
                <c:pt idx="4735">
                  <c:v>42111</c:v>
                </c:pt>
                <c:pt idx="4736">
                  <c:v>42112</c:v>
                </c:pt>
                <c:pt idx="4737">
                  <c:v>42113</c:v>
                </c:pt>
                <c:pt idx="4738">
                  <c:v>42114</c:v>
                </c:pt>
                <c:pt idx="4739">
                  <c:v>42115</c:v>
                </c:pt>
                <c:pt idx="4740">
                  <c:v>42116</c:v>
                </c:pt>
                <c:pt idx="4741">
                  <c:v>42117</c:v>
                </c:pt>
                <c:pt idx="4742">
                  <c:v>42118</c:v>
                </c:pt>
                <c:pt idx="4743">
                  <c:v>42119</c:v>
                </c:pt>
                <c:pt idx="4744">
                  <c:v>42120</c:v>
                </c:pt>
                <c:pt idx="4745">
                  <c:v>42121</c:v>
                </c:pt>
                <c:pt idx="4746">
                  <c:v>42122</c:v>
                </c:pt>
                <c:pt idx="4747">
                  <c:v>42123</c:v>
                </c:pt>
                <c:pt idx="4748">
                  <c:v>42124</c:v>
                </c:pt>
                <c:pt idx="4749">
                  <c:v>42125</c:v>
                </c:pt>
                <c:pt idx="4750">
                  <c:v>42126</c:v>
                </c:pt>
                <c:pt idx="4751">
                  <c:v>42127</c:v>
                </c:pt>
                <c:pt idx="4752">
                  <c:v>42128</c:v>
                </c:pt>
                <c:pt idx="4753">
                  <c:v>42129</c:v>
                </c:pt>
                <c:pt idx="4754">
                  <c:v>42130</c:v>
                </c:pt>
                <c:pt idx="4755">
                  <c:v>42131</c:v>
                </c:pt>
                <c:pt idx="4756">
                  <c:v>42132</c:v>
                </c:pt>
                <c:pt idx="4757">
                  <c:v>42133</c:v>
                </c:pt>
                <c:pt idx="4758">
                  <c:v>42134</c:v>
                </c:pt>
                <c:pt idx="4759">
                  <c:v>42135</c:v>
                </c:pt>
                <c:pt idx="4760">
                  <c:v>42136</c:v>
                </c:pt>
                <c:pt idx="4761">
                  <c:v>42137</c:v>
                </c:pt>
                <c:pt idx="4762">
                  <c:v>42138</c:v>
                </c:pt>
                <c:pt idx="4763">
                  <c:v>42139</c:v>
                </c:pt>
                <c:pt idx="4764">
                  <c:v>42140</c:v>
                </c:pt>
                <c:pt idx="4765">
                  <c:v>42141</c:v>
                </c:pt>
                <c:pt idx="4766">
                  <c:v>42142</c:v>
                </c:pt>
                <c:pt idx="4767">
                  <c:v>42143</c:v>
                </c:pt>
                <c:pt idx="4768">
                  <c:v>42144</c:v>
                </c:pt>
                <c:pt idx="4769">
                  <c:v>42145</c:v>
                </c:pt>
                <c:pt idx="4770">
                  <c:v>42146</c:v>
                </c:pt>
                <c:pt idx="4771">
                  <c:v>42147</c:v>
                </c:pt>
                <c:pt idx="4772">
                  <c:v>42148</c:v>
                </c:pt>
                <c:pt idx="4773">
                  <c:v>42149</c:v>
                </c:pt>
                <c:pt idx="4774">
                  <c:v>42150</c:v>
                </c:pt>
                <c:pt idx="4775">
                  <c:v>42151</c:v>
                </c:pt>
                <c:pt idx="4776">
                  <c:v>42152</c:v>
                </c:pt>
                <c:pt idx="4777">
                  <c:v>42153</c:v>
                </c:pt>
                <c:pt idx="4778">
                  <c:v>42154</c:v>
                </c:pt>
                <c:pt idx="4779">
                  <c:v>42155</c:v>
                </c:pt>
                <c:pt idx="4780">
                  <c:v>42156</c:v>
                </c:pt>
                <c:pt idx="4781">
                  <c:v>42157</c:v>
                </c:pt>
                <c:pt idx="4782">
                  <c:v>42158</c:v>
                </c:pt>
                <c:pt idx="4783">
                  <c:v>42159</c:v>
                </c:pt>
                <c:pt idx="4784">
                  <c:v>42160</c:v>
                </c:pt>
                <c:pt idx="4785">
                  <c:v>42161</c:v>
                </c:pt>
                <c:pt idx="4786">
                  <c:v>42162</c:v>
                </c:pt>
                <c:pt idx="4787">
                  <c:v>42163</c:v>
                </c:pt>
                <c:pt idx="4788">
                  <c:v>42164</c:v>
                </c:pt>
                <c:pt idx="4789">
                  <c:v>42165</c:v>
                </c:pt>
                <c:pt idx="4790">
                  <c:v>42166</c:v>
                </c:pt>
                <c:pt idx="4791">
                  <c:v>42167</c:v>
                </c:pt>
                <c:pt idx="4792">
                  <c:v>42168</c:v>
                </c:pt>
                <c:pt idx="4793">
                  <c:v>42169</c:v>
                </c:pt>
                <c:pt idx="4794">
                  <c:v>42170</c:v>
                </c:pt>
                <c:pt idx="4795">
                  <c:v>42171</c:v>
                </c:pt>
                <c:pt idx="4796">
                  <c:v>42172</c:v>
                </c:pt>
                <c:pt idx="4797">
                  <c:v>42173</c:v>
                </c:pt>
                <c:pt idx="4798">
                  <c:v>42174</c:v>
                </c:pt>
                <c:pt idx="4799">
                  <c:v>42175</c:v>
                </c:pt>
                <c:pt idx="4800">
                  <c:v>42176</c:v>
                </c:pt>
                <c:pt idx="4801">
                  <c:v>42177</c:v>
                </c:pt>
                <c:pt idx="4802">
                  <c:v>42178</c:v>
                </c:pt>
                <c:pt idx="4803">
                  <c:v>42179</c:v>
                </c:pt>
                <c:pt idx="4804">
                  <c:v>42180</c:v>
                </c:pt>
                <c:pt idx="4805">
                  <c:v>42181</c:v>
                </c:pt>
                <c:pt idx="4806">
                  <c:v>42182</c:v>
                </c:pt>
                <c:pt idx="4807">
                  <c:v>42183</c:v>
                </c:pt>
                <c:pt idx="4808">
                  <c:v>42184</c:v>
                </c:pt>
                <c:pt idx="4809">
                  <c:v>42185</c:v>
                </c:pt>
                <c:pt idx="4810">
                  <c:v>42186</c:v>
                </c:pt>
                <c:pt idx="4811">
                  <c:v>42187</c:v>
                </c:pt>
                <c:pt idx="4812">
                  <c:v>42188</c:v>
                </c:pt>
                <c:pt idx="4813">
                  <c:v>42189</c:v>
                </c:pt>
                <c:pt idx="4814">
                  <c:v>42190</c:v>
                </c:pt>
                <c:pt idx="4815">
                  <c:v>42191</c:v>
                </c:pt>
                <c:pt idx="4816">
                  <c:v>42192</c:v>
                </c:pt>
                <c:pt idx="4817">
                  <c:v>42193</c:v>
                </c:pt>
                <c:pt idx="4818">
                  <c:v>42194</c:v>
                </c:pt>
                <c:pt idx="4819">
                  <c:v>42195</c:v>
                </c:pt>
                <c:pt idx="4820">
                  <c:v>42196</c:v>
                </c:pt>
                <c:pt idx="4821">
                  <c:v>42197</c:v>
                </c:pt>
                <c:pt idx="4822">
                  <c:v>42198</c:v>
                </c:pt>
                <c:pt idx="4823">
                  <c:v>42199</c:v>
                </c:pt>
                <c:pt idx="4824">
                  <c:v>42200</c:v>
                </c:pt>
                <c:pt idx="4825">
                  <c:v>42201</c:v>
                </c:pt>
                <c:pt idx="4826">
                  <c:v>42202</c:v>
                </c:pt>
                <c:pt idx="4827">
                  <c:v>42203</c:v>
                </c:pt>
                <c:pt idx="4828">
                  <c:v>42204</c:v>
                </c:pt>
                <c:pt idx="4829">
                  <c:v>42205</c:v>
                </c:pt>
                <c:pt idx="4830">
                  <c:v>42206</c:v>
                </c:pt>
                <c:pt idx="4831">
                  <c:v>42207</c:v>
                </c:pt>
                <c:pt idx="4832">
                  <c:v>42208</c:v>
                </c:pt>
                <c:pt idx="4833">
                  <c:v>42209</c:v>
                </c:pt>
                <c:pt idx="4834">
                  <c:v>42210</c:v>
                </c:pt>
                <c:pt idx="4835">
                  <c:v>42211</c:v>
                </c:pt>
                <c:pt idx="4836">
                  <c:v>42212</c:v>
                </c:pt>
                <c:pt idx="4837">
                  <c:v>42213</c:v>
                </c:pt>
                <c:pt idx="4838">
                  <c:v>42214</c:v>
                </c:pt>
                <c:pt idx="4839">
                  <c:v>42215</c:v>
                </c:pt>
                <c:pt idx="4840">
                  <c:v>42216</c:v>
                </c:pt>
                <c:pt idx="4841">
                  <c:v>42217</c:v>
                </c:pt>
                <c:pt idx="4842">
                  <c:v>42218</c:v>
                </c:pt>
                <c:pt idx="4843">
                  <c:v>42219</c:v>
                </c:pt>
                <c:pt idx="4844">
                  <c:v>42220</c:v>
                </c:pt>
                <c:pt idx="4845">
                  <c:v>42221</c:v>
                </c:pt>
                <c:pt idx="4846">
                  <c:v>42222</c:v>
                </c:pt>
                <c:pt idx="4847">
                  <c:v>42223</c:v>
                </c:pt>
                <c:pt idx="4848">
                  <c:v>42224</c:v>
                </c:pt>
                <c:pt idx="4849">
                  <c:v>42225</c:v>
                </c:pt>
                <c:pt idx="4850">
                  <c:v>42226</c:v>
                </c:pt>
                <c:pt idx="4851">
                  <c:v>42227</c:v>
                </c:pt>
                <c:pt idx="4852">
                  <c:v>42228</c:v>
                </c:pt>
                <c:pt idx="4853">
                  <c:v>42229</c:v>
                </c:pt>
                <c:pt idx="4854">
                  <c:v>42230</c:v>
                </c:pt>
                <c:pt idx="4855">
                  <c:v>42231</c:v>
                </c:pt>
                <c:pt idx="4856">
                  <c:v>42232</c:v>
                </c:pt>
                <c:pt idx="4857">
                  <c:v>42233</c:v>
                </c:pt>
                <c:pt idx="4858">
                  <c:v>42234</c:v>
                </c:pt>
                <c:pt idx="4859">
                  <c:v>42235</c:v>
                </c:pt>
                <c:pt idx="4860">
                  <c:v>42236</c:v>
                </c:pt>
                <c:pt idx="4861">
                  <c:v>42237</c:v>
                </c:pt>
                <c:pt idx="4862">
                  <c:v>42238</c:v>
                </c:pt>
                <c:pt idx="4863">
                  <c:v>42239</c:v>
                </c:pt>
                <c:pt idx="4864">
                  <c:v>42240</c:v>
                </c:pt>
                <c:pt idx="4865">
                  <c:v>42241</c:v>
                </c:pt>
                <c:pt idx="4866">
                  <c:v>42242</c:v>
                </c:pt>
                <c:pt idx="4867">
                  <c:v>42243</c:v>
                </c:pt>
                <c:pt idx="4868">
                  <c:v>42244</c:v>
                </c:pt>
                <c:pt idx="4869">
                  <c:v>42245</c:v>
                </c:pt>
                <c:pt idx="4870">
                  <c:v>42246</c:v>
                </c:pt>
                <c:pt idx="4871">
                  <c:v>42247</c:v>
                </c:pt>
                <c:pt idx="4872">
                  <c:v>42248</c:v>
                </c:pt>
                <c:pt idx="4873">
                  <c:v>42249</c:v>
                </c:pt>
                <c:pt idx="4874">
                  <c:v>42250</c:v>
                </c:pt>
                <c:pt idx="4875">
                  <c:v>42251</c:v>
                </c:pt>
                <c:pt idx="4876">
                  <c:v>42252</c:v>
                </c:pt>
                <c:pt idx="4877">
                  <c:v>42253</c:v>
                </c:pt>
                <c:pt idx="4878">
                  <c:v>42254</c:v>
                </c:pt>
                <c:pt idx="4879">
                  <c:v>42255</c:v>
                </c:pt>
                <c:pt idx="4880">
                  <c:v>42256</c:v>
                </c:pt>
                <c:pt idx="4881">
                  <c:v>42257</c:v>
                </c:pt>
                <c:pt idx="4882">
                  <c:v>42258</c:v>
                </c:pt>
                <c:pt idx="4883">
                  <c:v>42259</c:v>
                </c:pt>
                <c:pt idx="4884">
                  <c:v>42260</c:v>
                </c:pt>
                <c:pt idx="4885">
                  <c:v>42261</c:v>
                </c:pt>
                <c:pt idx="4886">
                  <c:v>42262</c:v>
                </c:pt>
                <c:pt idx="4887">
                  <c:v>42263</c:v>
                </c:pt>
                <c:pt idx="4888">
                  <c:v>42264</c:v>
                </c:pt>
                <c:pt idx="4889">
                  <c:v>42265</c:v>
                </c:pt>
                <c:pt idx="4890">
                  <c:v>42266</c:v>
                </c:pt>
                <c:pt idx="4891">
                  <c:v>42267</c:v>
                </c:pt>
                <c:pt idx="4892">
                  <c:v>42268</c:v>
                </c:pt>
                <c:pt idx="4893">
                  <c:v>42269</c:v>
                </c:pt>
                <c:pt idx="4894">
                  <c:v>42270</c:v>
                </c:pt>
                <c:pt idx="4895">
                  <c:v>42271</c:v>
                </c:pt>
                <c:pt idx="4896">
                  <c:v>42272</c:v>
                </c:pt>
                <c:pt idx="4897">
                  <c:v>42273</c:v>
                </c:pt>
                <c:pt idx="4898">
                  <c:v>42274</c:v>
                </c:pt>
                <c:pt idx="4899">
                  <c:v>42275</c:v>
                </c:pt>
                <c:pt idx="4900">
                  <c:v>42276</c:v>
                </c:pt>
                <c:pt idx="4901">
                  <c:v>42277</c:v>
                </c:pt>
                <c:pt idx="4902">
                  <c:v>42278</c:v>
                </c:pt>
                <c:pt idx="4903">
                  <c:v>42279</c:v>
                </c:pt>
                <c:pt idx="4904">
                  <c:v>42280</c:v>
                </c:pt>
                <c:pt idx="4905">
                  <c:v>42281</c:v>
                </c:pt>
                <c:pt idx="4906">
                  <c:v>42282</c:v>
                </c:pt>
                <c:pt idx="4907">
                  <c:v>42283</c:v>
                </c:pt>
                <c:pt idx="4908">
                  <c:v>42284</c:v>
                </c:pt>
                <c:pt idx="4909">
                  <c:v>42285</c:v>
                </c:pt>
                <c:pt idx="4910">
                  <c:v>42286</c:v>
                </c:pt>
                <c:pt idx="4911">
                  <c:v>42287</c:v>
                </c:pt>
                <c:pt idx="4912">
                  <c:v>42288</c:v>
                </c:pt>
                <c:pt idx="4913">
                  <c:v>42289</c:v>
                </c:pt>
                <c:pt idx="4914">
                  <c:v>42290</c:v>
                </c:pt>
                <c:pt idx="4915">
                  <c:v>42291</c:v>
                </c:pt>
                <c:pt idx="4916">
                  <c:v>42292</c:v>
                </c:pt>
                <c:pt idx="4917">
                  <c:v>42293</c:v>
                </c:pt>
                <c:pt idx="4918">
                  <c:v>42294</c:v>
                </c:pt>
                <c:pt idx="4919">
                  <c:v>42295</c:v>
                </c:pt>
                <c:pt idx="4920">
                  <c:v>42296</c:v>
                </c:pt>
                <c:pt idx="4921">
                  <c:v>42297</c:v>
                </c:pt>
                <c:pt idx="4922">
                  <c:v>42298</c:v>
                </c:pt>
                <c:pt idx="4923">
                  <c:v>42299</c:v>
                </c:pt>
                <c:pt idx="4924">
                  <c:v>42300</c:v>
                </c:pt>
                <c:pt idx="4925">
                  <c:v>42301</c:v>
                </c:pt>
                <c:pt idx="4926">
                  <c:v>42302</c:v>
                </c:pt>
                <c:pt idx="4927">
                  <c:v>42303</c:v>
                </c:pt>
                <c:pt idx="4928">
                  <c:v>42304</c:v>
                </c:pt>
                <c:pt idx="4929">
                  <c:v>42305</c:v>
                </c:pt>
                <c:pt idx="4930">
                  <c:v>42306</c:v>
                </c:pt>
                <c:pt idx="4931">
                  <c:v>42307</c:v>
                </c:pt>
                <c:pt idx="4932">
                  <c:v>42308</c:v>
                </c:pt>
                <c:pt idx="4933">
                  <c:v>42309</c:v>
                </c:pt>
                <c:pt idx="4934">
                  <c:v>42310</c:v>
                </c:pt>
                <c:pt idx="4935">
                  <c:v>42311</c:v>
                </c:pt>
                <c:pt idx="4936">
                  <c:v>42312</c:v>
                </c:pt>
                <c:pt idx="4937">
                  <c:v>42313</c:v>
                </c:pt>
                <c:pt idx="4938">
                  <c:v>42314</c:v>
                </c:pt>
                <c:pt idx="4939">
                  <c:v>42315</c:v>
                </c:pt>
                <c:pt idx="4940">
                  <c:v>42316</c:v>
                </c:pt>
                <c:pt idx="4941">
                  <c:v>42317</c:v>
                </c:pt>
                <c:pt idx="4942">
                  <c:v>42318</c:v>
                </c:pt>
                <c:pt idx="4943">
                  <c:v>42319</c:v>
                </c:pt>
                <c:pt idx="4944">
                  <c:v>42320</c:v>
                </c:pt>
                <c:pt idx="4945">
                  <c:v>42321</c:v>
                </c:pt>
                <c:pt idx="4946">
                  <c:v>42322</c:v>
                </c:pt>
                <c:pt idx="4947">
                  <c:v>42323</c:v>
                </c:pt>
                <c:pt idx="4948">
                  <c:v>42324</c:v>
                </c:pt>
                <c:pt idx="4949">
                  <c:v>42325</c:v>
                </c:pt>
                <c:pt idx="4950">
                  <c:v>42326</c:v>
                </c:pt>
                <c:pt idx="4951">
                  <c:v>42327</c:v>
                </c:pt>
                <c:pt idx="4952">
                  <c:v>42328</c:v>
                </c:pt>
                <c:pt idx="4953">
                  <c:v>42329</c:v>
                </c:pt>
                <c:pt idx="4954">
                  <c:v>42330</c:v>
                </c:pt>
                <c:pt idx="4955">
                  <c:v>42331</c:v>
                </c:pt>
                <c:pt idx="4956">
                  <c:v>42332</c:v>
                </c:pt>
                <c:pt idx="4957">
                  <c:v>42333</c:v>
                </c:pt>
                <c:pt idx="4958">
                  <c:v>42334</c:v>
                </c:pt>
                <c:pt idx="4959">
                  <c:v>42335</c:v>
                </c:pt>
                <c:pt idx="4960">
                  <c:v>42336</c:v>
                </c:pt>
                <c:pt idx="4961">
                  <c:v>42337</c:v>
                </c:pt>
                <c:pt idx="4962">
                  <c:v>42338</c:v>
                </c:pt>
                <c:pt idx="4963">
                  <c:v>42339</c:v>
                </c:pt>
                <c:pt idx="4964">
                  <c:v>42340</c:v>
                </c:pt>
                <c:pt idx="4965">
                  <c:v>42341</c:v>
                </c:pt>
                <c:pt idx="4966">
                  <c:v>42342</c:v>
                </c:pt>
                <c:pt idx="4967">
                  <c:v>42343</c:v>
                </c:pt>
                <c:pt idx="4968">
                  <c:v>42344</c:v>
                </c:pt>
                <c:pt idx="4969">
                  <c:v>42345</c:v>
                </c:pt>
                <c:pt idx="4970">
                  <c:v>42346</c:v>
                </c:pt>
                <c:pt idx="4971">
                  <c:v>42347</c:v>
                </c:pt>
                <c:pt idx="4972">
                  <c:v>42348</c:v>
                </c:pt>
                <c:pt idx="4973">
                  <c:v>42349</c:v>
                </c:pt>
                <c:pt idx="4974">
                  <c:v>42350</c:v>
                </c:pt>
                <c:pt idx="4975">
                  <c:v>42351</c:v>
                </c:pt>
                <c:pt idx="4976">
                  <c:v>42352</c:v>
                </c:pt>
                <c:pt idx="4977">
                  <c:v>42353</c:v>
                </c:pt>
                <c:pt idx="4978">
                  <c:v>42354</c:v>
                </c:pt>
                <c:pt idx="4979">
                  <c:v>42355</c:v>
                </c:pt>
                <c:pt idx="4980">
                  <c:v>42356</c:v>
                </c:pt>
                <c:pt idx="4981">
                  <c:v>42357</c:v>
                </c:pt>
                <c:pt idx="4982">
                  <c:v>42358</c:v>
                </c:pt>
                <c:pt idx="4983">
                  <c:v>42359</c:v>
                </c:pt>
                <c:pt idx="4984">
                  <c:v>42360</c:v>
                </c:pt>
                <c:pt idx="4985">
                  <c:v>42361</c:v>
                </c:pt>
                <c:pt idx="4986">
                  <c:v>42362</c:v>
                </c:pt>
                <c:pt idx="4987">
                  <c:v>42363</c:v>
                </c:pt>
                <c:pt idx="4988">
                  <c:v>42364</c:v>
                </c:pt>
                <c:pt idx="4989">
                  <c:v>42365</c:v>
                </c:pt>
                <c:pt idx="4990">
                  <c:v>42366</c:v>
                </c:pt>
                <c:pt idx="4991">
                  <c:v>42367</c:v>
                </c:pt>
                <c:pt idx="4992">
                  <c:v>42368</c:v>
                </c:pt>
                <c:pt idx="4993">
                  <c:v>42369</c:v>
                </c:pt>
                <c:pt idx="4994">
                  <c:v>42370</c:v>
                </c:pt>
                <c:pt idx="4995">
                  <c:v>42371</c:v>
                </c:pt>
                <c:pt idx="4996">
                  <c:v>42372</c:v>
                </c:pt>
                <c:pt idx="4997">
                  <c:v>42373</c:v>
                </c:pt>
                <c:pt idx="4998">
                  <c:v>42374</c:v>
                </c:pt>
                <c:pt idx="4999">
                  <c:v>42375</c:v>
                </c:pt>
                <c:pt idx="5000">
                  <c:v>42376</c:v>
                </c:pt>
                <c:pt idx="5001">
                  <c:v>42377</c:v>
                </c:pt>
                <c:pt idx="5002">
                  <c:v>42378</c:v>
                </c:pt>
                <c:pt idx="5003">
                  <c:v>42379</c:v>
                </c:pt>
                <c:pt idx="5004">
                  <c:v>42380</c:v>
                </c:pt>
                <c:pt idx="5005">
                  <c:v>42381</c:v>
                </c:pt>
                <c:pt idx="5006">
                  <c:v>42382</c:v>
                </c:pt>
                <c:pt idx="5007">
                  <c:v>42383</c:v>
                </c:pt>
                <c:pt idx="5008">
                  <c:v>42384</c:v>
                </c:pt>
                <c:pt idx="5009">
                  <c:v>42385</c:v>
                </c:pt>
                <c:pt idx="5010">
                  <c:v>42386</c:v>
                </c:pt>
                <c:pt idx="5011">
                  <c:v>42387</c:v>
                </c:pt>
                <c:pt idx="5012">
                  <c:v>42388</c:v>
                </c:pt>
                <c:pt idx="5013">
                  <c:v>42389</c:v>
                </c:pt>
                <c:pt idx="5014">
                  <c:v>42390</c:v>
                </c:pt>
                <c:pt idx="5015">
                  <c:v>42391</c:v>
                </c:pt>
                <c:pt idx="5016">
                  <c:v>42392</c:v>
                </c:pt>
                <c:pt idx="5017">
                  <c:v>42393</c:v>
                </c:pt>
                <c:pt idx="5018">
                  <c:v>42394</c:v>
                </c:pt>
                <c:pt idx="5019">
                  <c:v>42395</c:v>
                </c:pt>
                <c:pt idx="5020">
                  <c:v>42396</c:v>
                </c:pt>
                <c:pt idx="5021">
                  <c:v>42397</c:v>
                </c:pt>
                <c:pt idx="5022">
                  <c:v>42398</c:v>
                </c:pt>
                <c:pt idx="5023">
                  <c:v>42399</c:v>
                </c:pt>
                <c:pt idx="5024">
                  <c:v>42400</c:v>
                </c:pt>
                <c:pt idx="5025">
                  <c:v>42401</c:v>
                </c:pt>
                <c:pt idx="5026">
                  <c:v>42402</c:v>
                </c:pt>
                <c:pt idx="5027">
                  <c:v>42403</c:v>
                </c:pt>
                <c:pt idx="5028">
                  <c:v>42404</c:v>
                </c:pt>
                <c:pt idx="5029">
                  <c:v>42405</c:v>
                </c:pt>
                <c:pt idx="5030">
                  <c:v>42406</c:v>
                </c:pt>
                <c:pt idx="5031">
                  <c:v>42407</c:v>
                </c:pt>
                <c:pt idx="5032">
                  <c:v>42408</c:v>
                </c:pt>
                <c:pt idx="5033">
                  <c:v>42409</c:v>
                </c:pt>
                <c:pt idx="5034">
                  <c:v>42410</c:v>
                </c:pt>
                <c:pt idx="5035">
                  <c:v>42411</c:v>
                </c:pt>
                <c:pt idx="5036">
                  <c:v>42412</c:v>
                </c:pt>
                <c:pt idx="5037">
                  <c:v>42413</c:v>
                </c:pt>
                <c:pt idx="5038">
                  <c:v>42414</c:v>
                </c:pt>
                <c:pt idx="5039">
                  <c:v>42415</c:v>
                </c:pt>
                <c:pt idx="5040">
                  <c:v>42416</c:v>
                </c:pt>
                <c:pt idx="5041">
                  <c:v>42417</c:v>
                </c:pt>
                <c:pt idx="5042">
                  <c:v>42418</c:v>
                </c:pt>
                <c:pt idx="5043">
                  <c:v>42419</c:v>
                </c:pt>
                <c:pt idx="5044">
                  <c:v>42420</c:v>
                </c:pt>
                <c:pt idx="5045">
                  <c:v>42421</c:v>
                </c:pt>
                <c:pt idx="5046">
                  <c:v>42422</c:v>
                </c:pt>
                <c:pt idx="5047">
                  <c:v>42423</c:v>
                </c:pt>
                <c:pt idx="5048">
                  <c:v>42424</c:v>
                </c:pt>
                <c:pt idx="5049">
                  <c:v>42425</c:v>
                </c:pt>
                <c:pt idx="5050">
                  <c:v>42426</c:v>
                </c:pt>
                <c:pt idx="5051">
                  <c:v>42427</c:v>
                </c:pt>
                <c:pt idx="5052">
                  <c:v>42428</c:v>
                </c:pt>
                <c:pt idx="5053">
                  <c:v>42429</c:v>
                </c:pt>
                <c:pt idx="5054">
                  <c:v>42430</c:v>
                </c:pt>
                <c:pt idx="5055">
                  <c:v>42431</c:v>
                </c:pt>
                <c:pt idx="5056">
                  <c:v>42432</c:v>
                </c:pt>
                <c:pt idx="5057">
                  <c:v>42433</c:v>
                </c:pt>
                <c:pt idx="5058">
                  <c:v>42434</c:v>
                </c:pt>
                <c:pt idx="5059">
                  <c:v>42435</c:v>
                </c:pt>
                <c:pt idx="5060">
                  <c:v>42436</c:v>
                </c:pt>
                <c:pt idx="5061">
                  <c:v>42437</c:v>
                </c:pt>
                <c:pt idx="5062">
                  <c:v>42438</c:v>
                </c:pt>
                <c:pt idx="5063">
                  <c:v>42439</c:v>
                </c:pt>
                <c:pt idx="5064">
                  <c:v>42440</c:v>
                </c:pt>
                <c:pt idx="5065">
                  <c:v>42441</c:v>
                </c:pt>
                <c:pt idx="5066">
                  <c:v>42442</c:v>
                </c:pt>
                <c:pt idx="5067">
                  <c:v>42443</c:v>
                </c:pt>
                <c:pt idx="5068">
                  <c:v>42444</c:v>
                </c:pt>
                <c:pt idx="5069">
                  <c:v>42445</c:v>
                </c:pt>
                <c:pt idx="5070">
                  <c:v>42446</c:v>
                </c:pt>
                <c:pt idx="5071">
                  <c:v>42447</c:v>
                </c:pt>
                <c:pt idx="5072">
                  <c:v>42448</c:v>
                </c:pt>
                <c:pt idx="5073">
                  <c:v>42449</c:v>
                </c:pt>
                <c:pt idx="5074">
                  <c:v>42450</c:v>
                </c:pt>
                <c:pt idx="5075">
                  <c:v>42451</c:v>
                </c:pt>
                <c:pt idx="5076">
                  <c:v>42452</c:v>
                </c:pt>
                <c:pt idx="5077">
                  <c:v>42453</c:v>
                </c:pt>
                <c:pt idx="5078">
                  <c:v>42454</c:v>
                </c:pt>
                <c:pt idx="5079">
                  <c:v>42455</c:v>
                </c:pt>
                <c:pt idx="5080">
                  <c:v>42456</c:v>
                </c:pt>
                <c:pt idx="5081">
                  <c:v>42457</c:v>
                </c:pt>
                <c:pt idx="5082">
                  <c:v>42458</c:v>
                </c:pt>
                <c:pt idx="5083">
                  <c:v>42459</c:v>
                </c:pt>
                <c:pt idx="5084">
                  <c:v>42460</c:v>
                </c:pt>
                <c:pt idx="5085">
                  <c:v>42461</c:v>
                </c:pt>
                <c:pt idx="5086">
                  <c:v>42462</c:v>
                </c:pt>
                <c:pt idx="5087">
                  <c:v>42463</c:v>
                </c:pt>
                <c:pt idx="5088">
                  <c:v>42464</c:v>
                </c:pt>
                <c:pt idx="5089">
                  <c:v>42465</c:v>
                </c:pt>
                <c:pt idx="5090">
                  <c:v>42466</c:v>
                </c:pt>
                <c:pt idx="5091">
                  <c:v>42467</c:v>
                </c:pt>
                <c:pt idx="5092">
                  <c:v>42468</c:v>
                </c:pt>
                <c:pt idx="5093">
                  <c:v>42469</c:v>
                </c:pt>
                <c:pt idx="5094">
                  <c:v>42470</c:v>
                </c:pt>
                <c:pt idx="5095">
                  <c:v>42471</c:v>
                </c:pt>
                <c:pt idx="5096">
                  <c:v>42472</c:v>
                </c:pt>
                <c:pt idx="5097">
                  <c:v>42473</c:v>
                </c:pt>
                <c:pt idx="5098">
                  <c:v>42474</c:v>
                </c:pt>
                <c:pt idx="5099">
                  <c:v>42475</c:v>
                </c:pt>
                <c:pt idx="5100">
                  <c:v>42476</c:v>
                </c:pt>
                <c:pt idx="5101">
                  <c:v>42477</c:v>
                </c:pt>
                <c:pt idx="5102">
                  <c:v>42478</c:v>
                </c:pt>
                <c:pt idx="5103">
                  <c:v>42479</c:v>
                </c:pt>
                <c:pt idx="5104">
                  <c:v>42480</c:v>
                </c:pt>
                <c:pt idx="5105">
                  <c:v>42481</c:v>
                </c:pt>
                <c:pt idx="5106">
                  <c:v>42482</c:v>
                </c:pt>
                <c:pt idx="5107">
                  <c:v>42483</c:v>
                </c:pt>
                <c:pt idx="5108">
                  <c:v>42484</c:v>
                </c:pt>
                <c:pt idx="5109">
                  <c:v>42485</c:v>
                </c:pt>
                <c:pt idx="5110">
                  <c:v>42486</c:v>
                </c:pt>
                <c:pt idx="5111">
                  <c:v>42487</c:v>
                </c:pt>
                <c:pt idx="5112">
                  <c:v>42488</c:v>
                </c:pt>
                <c:pt idx="5113">
                  <c:v>42489</c:v>
                </c:pt>
                <c:pt idx="5114">
                  <c:v>42490</c:v>
                </c:pt>
                <c:pt idx="5115">
                  <c:v>42491</c:v>
                </c:pt>
                <c:pt idx="5116">
                  <c:v>42492</c:v>
                </c:pt>
                <c:pt idx="5117">
                  <c:v>42493</c:v>
                </c:pt>
                <c:pt idx="5118">
                  <c:v>42494</c:v>
                </c:pt>
                <c:pt idx="5119">
                  <c:v>42495</c:v>
                </c:pt>
                <c:pt idx="5120">
                  <c:v>42496</c:v>
                </c:pt>
                <c:pt idx="5121">
                  <c:v>42497</c:v>
                </c:pt>
                <c:pt idx="5122">
                  <c:v>42498</c:v>
                </c:pt>
                <c:pt idx="5123">
                  <c:v>42499</c:v>
                </c:pt>
                <c:pt idx="5124">
                  <c:v>42500</c:v>
                </c:pt>
                <c:pt idx="5125">
                  <c:v>42501</c:v>
                </c:pt>
                <c:pt idx="5126">
                  <c:v>42502</c:v>
                </c:pt>
                <c:pt idx="5127">
                  <c:v>42503</c:v>
                </c:pt>
                <c:pt idx="5128">
                  <c:v>42504</c:v>
                </c:pt>
                <c:pt idx="5129">
                  <c:v>42505</c:v>
                </c:pt>
                <c:pt idx="5130">
                  <c:v>42506</c:v>
                </c:pt>
                <c:pt idx="5131">
                  <c:v>42507</c:v>
                </c:pt>
                <c:pt idx="5132">
                  <c:v>42508</c:v>
                </c:pt>
                <c:pt idx="5133">
                  <c:v>42509</c:v>
                </c:pt>
                <c:pt idx="5134">
                  <c:v>42510</c:v>
                </c:pt>
                <c:pt idx="5135">
                  <c:v>42511</c:v>
                </c:pt>
                <c:pt idx="5136">
                  <c:v>42512</c:v>
                </c:pt>
                <c:pt idx="5137">
                  <c:v>42513</c:v>
                </c:pt>
                <c:pt idx="5138">
                  <c:v>42514</c:v>
                </c:pt>
                <c:pt idx="5139">
                  <c:v>42515</c:v>
                </c:pt>
                <c:pt idx="5140">
                  <c:v>42516</c:v>
                </c:pt>
                <c:pt idx="5141">
                  <c:v>42517</c:v>
                </c:pt>
                <c:pt idx="5142">
                  <c:v>42518</c:v>
                </c:pt>
                <c:pt idx="5143">
                  <c:v>42519</c:v>
                </c:pt>
                <c:pt idx="5144">
                  <c:v>42520</c:v>
                </c:pt>
                <c:pt idx="5145">
                  <c:v>42521</c:v>
                </c:pt>
                <c:pt idx="5146">
                  <c:v>42522</c:v>
                </c:pt>
                <c:pt idx="5147">
                  <c:v>42523</c:v>
                </c:pt>
                <c:pt idx="5148">
                  <c:v>42524</c:v>
                </c:pt>
                <c:pt idx="5149">
                  <c:v>42525</c:v>
                </c:pt>
                <c:pt idx="5150">
                  <c:v>42526</c:v>
                </c:pt>
                <c:pt idx="5151">
                  <c:v>42527</c:v>
                </c:pt>
                <c:pt idx="5152">
                  <c:v>42528</c:v>
                </c:pt>
                <c:pt idx="5153">
                  <c:v>42529</c:v>
                </c:pt>
                <c:pt idx="5154">
                  <c:v>42530</c:v>
                </c:pt>
                <c:pt idx="5155">
                  <c:v>42531</c:v>
                </c:pt>
                <c:pt idx="5156">
                  <c:v>42532</c:v>
                </c:pt>
                <c:pt idx="5157">
                  <c:v>42533</c:v>
                </c:pt>
                <c:pt idx="5158">
                  <c:v>42534</c:v>
                </c:pt>
                <c:pt idx="5159">
                  <c:v>42535</c:v>
                </c:pt>
                <c:pt idx="5160">
                  <c:v>42536</c:v>
                </c:pt>
                <c:pt idx="5161">
                  <c:v>42537</c:v>
                </c:pt>
                <c:pt idx="5162">
                  <c:v>42538</c:v>
                </c:pt>
                <c:pt idx="5163">
                  <c:v>42539</c:v>
                </c:pt>
                <c:pt idx="5164">
                  <c:v>42540</c:v>
                </c:pt>
                <c:pt idx="5165">
                  <c:v>42541</c:v>
                </c:pt>
                <c:pt idx="5166">
                  <c:v>42542</c:v>
                </c:pt>
                <c:pt idx="5167">
                  <c:v>42543</c:v>
                </c:pt>
                <c:pt idx="5168">
                  <c:v>42544</c:v>
                </c:pt>
                <c:pt idx="5169">
                  <c:v>42545</c:v>
                </c:pt>
                <c:pt idx="5170">
                  <c:v>42546</c:v>
                </c:pt>
                <c:pt idx="5171">
                  <c:v>42547</c:v>
                </c:pt>
                <c:pt idx="5172">
                  <c:v>42548</c:v>
                </c:pt>
                <c:pt idx="5173">
                  <c:v>42549</c:v>
                </c:pt>
                <c:pt idx="5174">
                  <c:v>42550</c:v>
                </c:pt>
                <c:pt idx="5175">
                  <c:v>42551</c:v>
                </c:pt>
                <c:pt idx="5176">
                  <c:v>42552</c:v>
                </c:pt>
                <c:pt idx="5177">
                  <c:v>42553</c:v>
                </c:pt>
                <c:pt idx="5178">
                  <c:v>42554</c:v>
                </c:pt>
                <c:pt idx="5179">
                  <c:v>42555</c:v>
                </c:pt>
                <c:pt idx="5180">
                  <c:v>42556</c:v>
                </c:pt>
                <c:pt idx="5181">
                  <c:v>42557</c:v>
                </c:pt>
                <c:pt idx="5182">
                  <c:v>42558</c:v>
                </c:pt>
                <c:pt idx="5183">
                  <c:v>42559</c:v>
                </c:pt>
                <c:pt idx="5184">
                  <c:v>42560</c:v>
                </c:pt>
                <c:pt idx="5185">
                  <c:v>42561</c:v>
                </c:pt>
                <c:pt idx="5186">
                  <c:v>42562</c:v>
                </c:pt>
                <c:pt idx="5187">
                  <c:v>42563</c:v>
                </c:pt>
                <c:pt idx="5188">
                  <c:v>42564</c:v>
                </c:pt>
                <c:pt idx="5189">
                  <c:v>42565</c:v>
                </c:pt>
                <c:pt idx="5190">
                  <c:v>42566</c:v>
                </c:pt>
                <c:pt idx="5191">
                  <c:v>42567</c:v>
                </c:pt>
                <c:pt idx="5192">
                  <c:v>42568</c:v>
                </c:pt>
                <c:pt idx="5193">
                  <c:v>42569</c:v>
                </c:pt>
                <c:pt idx="5194">
                  <c:v>42570</c:v>
                </c:pt>
                <c:pt idx="5195">
                  <c:v>42571</c:v>
                </c:pt>
                <c:pt idx="5196">
                  <c:v>42572</c:v>
                </c:pt>
                <c:pt idx="5197">
                  <c:v>42573</c:v>
                </c:pt>
                <c:pt idx="5198">
                  <c:v>42574</c:v>
                </c:pt>
                <c:pt idx="5199">
                  <c:v>42575</c:v>
                </c:pt>
                <c:pt idx="5200">
                  <c:v>42576</c:v>
                </c:pt>
                <c:pt idx="5201">
                  <c:v>42577</c:v>
                </c:pt>
                <c:pt idx="5202">
                  <c:v>42578</c:v>
                </c:pt>
                <c:pt idx="5203">
                  <c:v>42579</c:v>
                </c:pt>
                <c:pt idx="5204">
                  <c:v>42580</c:v>
                </c:pt>
                <c:pt idx="5205">
                  <c:v>42581</c:v>
                </c:pt>
                <c:pt idx="5206">
                  <c:v>42582</c:v>
                </c:pt>
                <c:pt idx="5207">
                  <c:v>42583</c:v>
                </c:pt>
                <c:pt idx="5208">
                  <c:v>42584</c:v>
                </c:pt>
                <c:pt idx="5209">
                  <c:v>42585</c:v>
                </c:pt>
                <c:pt idx="5210">
                  <c:v>42586</c:v>
                </c:pt>
                <c:pt idx="5211">
                  <c:v>42587</c:v>
                </c:pt>
                <c:pt idx="5212">
                  <c:v>42588</c:v>
                </c:pt>
                <c:pt idx="5213">
                  <c:v>42589</c:v>
                </c:pt>
                <c:pt idx="5214">
                  <c:v>42590</c:v>
                </c:pt>
                <c:pt idx="5215">
                  <c:v>42591</c:v>
                </c:pt>
                <c:pt idx="5216">
                  <c:v>42592</c:v>
                </c:pt>
                <c:pt idx="5217">
                  <c:v>42593</c:v>
                </c:pt>
                <c:pt idx="5218">
                  <c:v>42594</c:v>
                </c:pt>
                <c:pt idx="5219">
                  <c:v>42595</c:v>
                </c:pt>
                <c:pt idx="5220">
                  <c:v>42596</c:v>
                </c:pt>
                <c:pt idx="5221">
                  <c:v>42597</c:v>
                </c:pt>
                <c:pt idx="5222">
                  <c:v>42598</c:v>
                </c:pt>
                <c:pt idx="5223">
                  <c:v>42599</c:v>
                </c:pt>
                <c:pt idx="5224">
                  <c:v>42600</c:v>
                </c:pt>
                <c:pt idx="5225">
                  <c:v>42601</c:v>
                </c:pt>
                <c:pt idx="5226">
                  <c:v>42602</c:v>
                </c:pt>
                <c:pt idx="5227">
                  <c:v>42603</c:v>
                </c:pt>
                <c:pt idx="5228">
                  <c:v>42604</c:v>
                </c:pt>
                <c:pt idx="5229">
                  <c:v>42605</c:v>
                </c:pt>
                <c:pt idx="5230">
                  <c:v>42606</c:v>
                </c:pt>
                <c:pt idx="5231">
                  <c:v>42607</c:v>
                </c:pt>
                <c:pt idx="5232">
                  <c:v>42608</c:v>
                </c:pt>
                <c:pt idx="5233">
                  <c:v>42609</c:v>
                </c:pt>
                <c:pt idx="5234">
                  <c:v>42610</c:v>
                </c:pt>
                <c:pt idx="5235">
                  <c:v>42611</c:v>
                </c:pt>
                <c:pt idx="5236">
                  <c:v>42612</c:v>
                </c:pt>
                <c:pt idx="5237">
                  <c:v>42613</c:v>
                </c:pt>
                <c:pt idx="5238">
                  <c:v>42614</c:v>
                </c:pt>
                <c:pt idx="5239">
                  <c:v>42615</c:v>
                </c:pt>
                <c:pt idx="5240">
                  <c:v>42616</c:v>
                </c:pt>
                <c:pt idx="5241">
                  <c:v>42617</c:v>
                </c:pt>
                <c:pt idx="5242">
                  <c:v>42618</c:v>
                </c:pt>
                <c:pt idx="5243">
                  <c:v>42619</c:v>
                </c:pt>
                <c:pt idx="5244">
                  <c:v>42620</c:v>
                </c:pt>
                <c:pt idx="5245">
                  <c:v>42621</c:v>
                </c:pt>
                <c:pt idx="5246">
                  <c:v>42622</c:v>
                </c:pt>
                <c:pt idx="5247">
                  <c:v>42623</c:v>
                </c:pt>
                <c:pt idx="5248">
                  <c:v>42624</c:v>
                </c:pt>
                <c:pt idx="5249">
                  <c:v>42625</c:v>
                </c:pt>
                <c:pt idx="5250">
                  <c:v>42626</c:v>
                </c:pt>
                <c:pt idx="5251">
                  <c:v>42627</c:v>
                </c:pt>
                <c:pt idx="5252">
                  <c:v>42628</c:v>
                </c:pt>
                <c:pt idx="5253">
                  <c:v>42629</c:v>
                </c:pt>
                <c:pt idx="5254">
                  <c:v>42630</c:v>
                </c:pt>
                <c:pt idx="5255">
                  <c:v>42631</c:v>
                </c:pt>
                <c:pt idx="5256">
                  <c:v>42632</c:v>
                </c:pt>
                <c:pt idx="5257">
                  <c:v>42633</c:v>
                </c:pt>
                <c:pt idx="5258">
                  <c:v>42634</c:v>
                </c:pt>
                <c:pt idx="5259">
                  <c:v>42635</c:v>
                </c:pt>
                <c:pt idx="5260">
                  <c:v>42636</c:v>
                </c:pt>
                <c:pt idx="5261">
                  <c:v>42637</c:v>
                </c:pt>
                <c:pt idx="5262">
                  <c:v>42638</c:v>
                </c:pt>
                <c:pt idx="5263">
                  <c:v>42639</c:v>
                </c:pt>
                <c:pt idx="5264">
                  <c:v>42640</c:v>
                </c:pt>
                <c:pt idx="5265">
                  <c:v>42641</c:v>
                </c:pt>
                <c:pt idx="5266">
                  <c:v>42642</c:v>
                </c:pt>
                <c:pt idx="5267">
                  <c:v>42643</c:v>
                </c:pt>
                <c:pt idx="5268">
                  <c:v>42644</c:v>
                </c:pt>
                <c:pt idx="5269">
                  <c:v>42645</c:v>
                </c:pt>
                <c:pt idx="5270">
                  <c:v>42646</c:v>
                </c:pt>
                <c:pt idx="5271">
                  <c:v>42647</c:v>
                </c:pt>
                <c:pt idx="5272">
                  <c:v>42648</c:v>
                </c:pt>
                <c:pt idx="5273">
                  <c:v>42649</c:v>
                </c:pt>
                <c:pt idx="5274">
                  <c:v>42650</c:v>
                </c:pt>
                <c:pt idx="5275">
                  <c:v>42651</c:v>
                </c:pt>
                <c:pt idx="5276">
                  <c:v>42652</c:v>
                </c:pt>
                <c:pt idx="5277">
                  <c:v>42653</c:v>
                </c:pt>
                <c:pt idx="5278">
                  <c:v>42654</c:v>
                </c:pt>
                <c:pt idx="5279">
                  <c:v>42655</c:v>
                </c:pt>
                <c:pt idx="5280">
                  <c:v>42656</c:v>
                </c:pt>
                <c:pt idx="5281">
                  <c:v>42657</c:v>
                </c:pt>
                <c:pt idx="5282">
                  <c:v>42658</c:v>
                </c:pt>
                <c:pt idx="5283">
                  <c:v>42659</c:v>
                </c:pt>
                <c:pt idx="5284">
                  <c:v>42660</c:v>
                </c:pt>
                <c:pt idx="5285">
                  <c:v>42661</c:v>
                </c:pt>
                <c:pt idx="5286">
                  <c:v>42662</c:v>
                </c:pt>
                <c:pt idx="5287">
                  <c:v>42663</c:v>
                </c:pt>
                <c:pt idx="5288">
                  <c:v>42664</c:v>
                </c:pt>
                <c:pt idx="5289">
                  <c:v>42665</c:v>
                </c:pt>
                <c:pt idx="5290">
                  <c:v>42666</c:v>
                </c:pt>
                <c:pt idx="5291">
                  <c:v>42667</c:v>
                </c:pt>
                <c:pt idx="5292">
                  <c:v>42668</c:v>
                </c:pt>
                <c:pt idx="5293">
                  <c:v>42669</c:v>
                </c:pt>
                <c:pt idx="5294">
                  <c:v>42670</c:v>
                </c:pt>
                <c:pt idx="5295">
                  <c:v>42671</c:v>
                </c:pt>
                <c:pt idx="5296">
                  <c:v>42672</c:v>
                </c:pt>
                <c:pt idx="5297">
                  <c:v>42673</c:v>
                </c:pt>
                <c:pt idx="5298">
                  <c:v>42674</c:v>
                </c:pt>
                <c:pt idx="5299">
                  <c:v>42675</c:v>
                </c:pt>
                <c:pt idx="5300">
                  <c:v>42676</c:v>
                </c:pt>
                <c:pt idx="5301">
                  <c:v>42677</c:v>
                </c:pt>
                <c:pt idx="5302">
                  <c:v>42678</c:v>
                </c:pt>
                <c:pt idx="5303">
                  <c:v>42679</c:v>
                </c:pt>
                <c:pt idx="5304">
                  <c:v>42680</c:v>
                </c:pt>
                <c:pt idx="5305">
                  <c:v>42681</c:v>
                </c:pt>
                <c:pt idx="5306">
                  <c:v>42682</c:v>
                </c:pt>
                <c:pt idx="5307">
                  <c:v>42683</c:v>
                </c:pt>
                <c:pt idx="5308">
                  <c:v>42684</c:v>
                </c:pt>
                <c:pt idx="5309">
                  <c:v>42685</c:v>
                </c:pt>
                <c:pt idx="5310">
                  <c:v>42686</c:v>
                </c:pt>
                <c:pt idx="5311">
                  <c:v>42687</c:v>
                </c:pt>
                <c:pt idx="5312">
                  <c:v>42688</c:v>
                </c:pt>
                <c:pt idx="5313">
                  <c:v>42689</c:v>
                </c:pt>
                <c:pt idx="5314">
                  <c:v>42690</c:v>
                </c:pt>
                <c:pt idx="5315">
                  <c:v>42691</c:v>
                </c:pt>
                <c:pt idx="5316">
                  <c:v>42692</c:v>
                </c:pt>
                <c:pt idx="5317">
                  <c:v>42693</c:v>
                </c:pt>
                <c:pt idx="5318">
                  <c:v>42694</c:v>
                </c:pt>
                <c:pt idx="5319">
                  <c:v>42695</c:v>
                </c:pt>
                <c:pt idx="5320">
                  <c:v>42696</c:v>
                </c:pt>
                <c:pt idx="5321">
                  <c:v>42697</c:v>
                </c:pt>
                <c:pt idx="5322">
                  <c:v>42698</c:v>
                </c:pt>
                <c:pt idx="5323">
                  <c:v>42699</c:v>
                </c:pt>
                <c:pt idx="5324">
                  <c:v>42700</c:v>
                </c:pt>
                <c:pt idx="5325">
                  <c:v>42701</c:v>
                </c:pt>
                <c:pt idx="5326">
                  <c:v>42702</c:v>
                </c:pt>
                <c:pt idx="5327">
                  <c:v>42703</c:v>
                </c:pt>
                <c:pt idx="5328">
                  <c:v>42704</c:v>
                </c:pt>
                <c:pt idx="5329">
                  <c:v>42705</c:v>
                </c:pt>
                <c:pt idx="5330">
                  <c:v>42706</c:v>
                </c:pt>
                <c:pt idx="5331">
                  <c:v>42707</c:v>
                </c:pt>
                <c:pt idx="5332">
                  <c:v>42708</c:v>
                </c:pt>
                <c:pt idx="5333">
                  <c:v>42709</c:v>
                </c:pt>
                <c:pt idx="5334">
                  <c:v>42710</c:v>
                </c:pt>
                <c:pt idx="5335">
                  <c:v>42711</c:v>
                </c:pt>
                <c:pt idx="5336">
                  <c:v>42712</c:v>
                </c:pt>
                <c:pt idx="5337">
                  <c:v>42713</c:v>
                </c:pt>
                <c:pt idx="5338">
                  <c:v>42714</c:v>
                </c:pt>
                <c:pt idx="5339">
                  <c:v>42715</c:v>
                </c:pt>
                <c:pt idx="5340">
                  <c:v>42716</c:v>
                </c:pt>
                <c:pt idx="5341">
                  <c:v>42717</c:v>
                </c:pt>
                <c:pt idx="5342">
                  <c:v>42718</c:v>
                </c:pt>
                <c:pt idx="5343">
                  <c:v>42719</c:v>
                </c:pt>
                <c:pt idx="5344">
                  <c:v>42720</c:v>
                </c:pt>
                <c:pt idx="5345">
                  <c:v>42721</c:v>
                </c:pt>
                <c:pt idx="5346">
                  <c:v>42722</c:v>
                </c:pt>
                <c:pt idx="5347">
                  <c:v>42723</c:v>
                </c:pt>
                <c:pt idx="5348">
                  <c:v>42724</c:v>
                </c:pt>
                <c:pt idx="5349">
                  <c:v>42725</c:v>
                </c:pt>
                <c:pt idx="5350">
                  <c:v>42726</c:v>
                </c:pt>
                <c:pt idx="5351">
                  <c:v>42727</c:v>
                </c:pt>
                <c:pt idx="5352">
                  <c:v>42728</c:v>
                </c:pt>
                <c:pt idx="5353">
                  <c:v>42729</c:v>
                </c:pt>
                <c:pt idx="5354">
                  <c:v>42730</c:v>
                </c:pt>
                <c:pt idx="5355">
                  <c:v>42731</c:v>
                </c:pt>
                <c:pt idx="5356">
                  <c:v>42732</c:v>
                </c:pt>
                <c:pt idx="5357">
                  <c:v>42733</c:v>
                </c:pt>
                <c:pt idx="5358">
                  <c:v>42734</c:v>
                </c:pt>
                <c:pt idx="5359">
                  <c:v>42735</c:v>
                </c:pt>
                <c:pt idx="5360">
                  <c:v>42736</c:v>
                </c:pt>
                <c:pt idx="5361">
                  <c:v>42737</c:v>
                </c:pt>
                <c:pt idx="5362">
                  <c:v>42738</c:v>
                </c:pt>
                <c:pt idx="5363">
                  <c:v>42739</c:v>
                </c:pt>
                <c:pt idx="5364">
                  <c:v>42740</c:v>
                </c:pt>
                <c:pt idx="5365">
                  <c:v>42741</c:v>
                </c:pt>
                <c:pt idx="5366">
                  <c:v>42742</c:v>
                </c:pt>
                <c:pt idx="5367">
                  <c:v>42743</c:v>
                </c:pt>
                <c:pt idx="5368">
                  <c:v>42744</c:v>
                </c:pt>
                <c:pt idx="5369">
                  <c:v>42745</c:v>
                </c:pt>
                <c:pt idx="5370">
                  <c:v>42746</c:v>
                </c:pt>
                <c:pt idx="5371">
                  <c:v>42747</c:v>
                </c:pt>
                <c:pt idx="5372">
                  <c:v>42748</c:v>
                </c:pt>
                <c:pt idx="5373">
                  <c:v>42749</c:v>
                </c:pt>
                <c:pt idx="5374">
                  <c:v>42750</c:v>
                </c:pt>
                <c:pt idx="5375">
                  <c:v>42751</c:v>
                </c:pt>
                <c:pt idx="5376">
                  <c:v>42752</c:v>
                </c:pt>
                <c:pt idx="5377">
                  <c:v>42753</c:v>
                </c:pt>
                <c:pt idx="5378">
                  <c:v>42754</c:v>
                </c:pt>
                <c:pt idx="5379">
                  <c:v>42755</c:v>
                </c:pt>
                <c:pt idx="5380">
                  <c:v>42756</c:v>
                </c:pt>
                <c:pt idx="5381">
                  <c:v>42757</c:v>
                </c:pt>
                <c:pt idx="5382">
                  <c:v>42758</c:v>
                </c:pt>
                <c:pt idx="5383">
                  <c:v>42759</c:v>
                </c:pt>
                <c:pt idx="5384">
                  <c:v>42760</c:v>
                </c:pt>
                <c:pt idx="5385">
                  <c:v>42761</c:v>
                </c:pt>
                <c:pt idx="5386">
                  <c:v>42762</c:v>
                </c:pt>
                <c:pt idx="5387">
                  <c:v>42763</c:v>
                </c:pt>
                <c:pt idx="5388">
                  <c:v>42764</c:v>
                </c:pt>
                <c:pt idx="5389">
                  <c:v>42765</c:v>
                </c:pt>
                <c:pt idx="5390">
                  <c:v>42766</c:v>
                </c:pt>
                <c:pt idx="5391">
                  <c:v>42767</c:v>
                </c:pt>
                <c:pt idx="5392">
                  <c:v>42768</c:v>
                </c:pt>
                <c:pt idx="5393">
                  <c:v>42769</c:v>
                </c:pt>
                <c:pt idx="5394">
                  <c:v>42770</c:v>
                </c:pt>
                <c:pt idx="5395">
                  <c:v>42771</c:v>
                </c:pt>
                <c:pt idx="5396">
                  <c:v>42772</c:v>
                </c:pt>
                <c:pt idx="5397">
                  <c:v>42773</c:v>
                </c:pt>
                <c:pt idx="5398">
                  <c:v>42774</c:v>
                </c:pt>
                <c:pt idx="5399">
                  <c:v>42775</c:v>
                </c:pt>
                <c:pt idx="5400">
                  <c:v>42776</c:v>
                </c:pt>
                <c:pt idx="5401">
                  <c:v>42777</c:v>
                </c:pt>
                <c:pt idx="5402">
                  <c:v>42778</c:v>
                </c:pt>
                <c:pt idx="5403">
                  <c:v>42779</c:v>
                </c:pt>
                <c:pt idx="5404">
                  <c:v>42780</c:v>
                </c:pt>
                <c:pt idx="5405">
                  <c:v>42781</c:v>
                </c:pt>
                <c:pt idx="5406">
                  <c:v>42782</c:v>
                </c:pt>
                <c:pt idx="5407">
                  <c:v>42783</c:v>
                </c:pt>
                <c:pt idx="5408">
                  <c:v>42784</c:v>
                </c:pt>
                <c:pt idx="5409">
                  <c:v>42785</c:v>
                </c:pt>
                <c:pt idx="5410">
                  <c:v>42786</c:v>
                </c:pt>
                <c:pt idx="5411">
                  <c:v>42787</c:v>
                </c:pt>
                <c:pt idx="5412">
                  <c:v>42788</c:v>
                </c:pt>
                <c:pt idx="5413">
                  <c:v>42789</c:v>
                </c:pt>
                <c:pt idx="5414">
                  <c:v>42790</c:v>
                </c:pt>
                <c:pt idx="5415">
                  <c:v>42791</c:v>
                </c:pt>
                <c:pt idx="5416">
                  <c:v>42792</c:v>
                </c:pt>
                <c:pt idx="5417">
                  <c:v>42793</c:v>
                </c:pt>
                <c:pt idx="5418">
                  <c:v>42794</c:v>
                </c:pt>
                <c:pt idx="5419">
                  <c:v>42795</c:v>
                </c:pt>
                <c:pt idx="5420">
                  <c:v>42796</c:v>
                </c:pt>
                <c:pt idx="5421">
                  <c:v>42797</c:v>
                </c:pt>
                <c:pt idx="5422">
                  <c:v>42798</c:v>
                </c:pt>
                <c:pt idx="5423">
                  <c:v>42799</c:v>
                </c:pt>
                <c:pt idx="5424">
                  <c:v>42800</c:v>
                </c:pt>
                <c:pt idx="5425">
                  <c:v>42801</c:v>
                </c:pt>
                <c:pt idx="5426">
                  <c:v>42802</c:v>
                </c:pt>
                <c:pt idx="5427">
                  <c:v>42803</c:v>
                </c:pt>
                <c:pt idx="5428">
                  <c:v>42804</c:v>
                </c:pt>
                <c:pt idx="5429">
                  <c:v>42805</c:v>
                </c:pt>
                <c:pt idx="5430">
                  <c:v>42806</c:v>
                </c:pt>
                <c:pt idx="5431">
                  <c:v>42807</c:v>
                </c:pt>
                <c:pt idx="5432">
                  <c:v>42808</c:v>
                </c:pt>
                <c:pt idx="5433">
                  <c:v>42809</c:v>
                </c:pt>
                <c:pt idx="5434">
                  <c:v>42810</c:v>
                </c:pt>
                <c:pt idx="5435">
                  <c:v>42811</c:v>
                </c:pt>
                <c:pt idx="5436">
                  <c:v>42812</c:v>
                </c:pt>
                <c:pt idx="5437">
                  <c:v>42813</c:v>
                </c:pt>
                <c:pt idx="5438">
                  <c:v>42814</c:v>
                </c:pt>
                <c:pt idx="5439">
                  <c:v>42815</c:v>
                </c:pt>
                <c:pt idx="5440">
                  <c:v>42816</c:v>
                </c:pt>
                <c:pt idx="5441">
                  <c:v>42817</c:v>
                </c:pt>
                <c:pt idx="5442">
                  <c:v>42818</c:v>
                </c:pt>
                <c:pt idx="5443">
                  <c:v>42819</c:v>
                </c:pt>
                <c:pt idx="5444">
                  <c:v>42820</c:v>
                </c:pt>
                <c:pt idx="5445">
                  <c:v>42821</c:v>
                </c:pt>
                <c:pt idx="5446">
                  <c:v>42822</c:v>
                </c:pt>
                <c:pt idx="5447">
                  <c:v>42823</c:v>
                </c:pt>
                <c:pt idx="5448">
                  <c:v>42824</c:v>
                </c:pt>
                <c:pt idx="5449">
                  <c:v>42825</c:v>
                </c:pt>
                <c:pt idx="5450">
                  <c:v>42826</c:v>
                </c:pt>
                <c:pt idx="5451">
                  <c:v>42827</c:v>
                </c:pt>
                <c:pt idx="5452">
                  <c:v>42828</c:v>
                </c:pt>
                <c:pt idx="5453">
                  <c:v>42829</c:v>
                </c:pt>
                <c:pt idx="5454">
                  <c:v>42830</c:v>
                </c:pt>
                <c:pt idx="5455">
                  <c:v>42831</c:v>
                </c:pt>
                <c:pt idx="5456">
                  <c:v>42832</c:v>
                </c:pt>
                <c:pt idx="5457">
                  <c:v>42833</c:v>
                </c:pt>
                <c:pt idx="5458">
                  <c:v>42834</c:v>
                </c:pt>
                <c:pt idx="5459">
                  <c:v>42835</c:v>
                </c:pt>
                <c:pt idx="5460">
                  <c:v>42836</c:v>
                </c:pt>
                <c:pt idx="5461">
                  <c:v>42837</c:v>
                </c:pt>
                <c:pt idx="5462">
                  <c:v>42838</c:v>
                </c:pt>
                <c:pt idx="5463">
                  <c:v>42839</c:v>
                </c:pt>
                <c:pt idx="5464">
                  <c:v>42840</c:v>
                </c:pt>
                <c:pt idx="5465">
                  <c:v>42841</c:v>
                </c:pt>
                <c:pt idx="5466">
                  <c:v>42842</c:v>
                </c:pt>
                <c:pt idx="5467">
                  <c:v>42843</c:v>
                </c:pt>
                <c:pt idx="5468">
                  <c:v>42844</c:v>
                </c:pt>
                <c:pt idx="5469">
                  <c:v>42845</c:v>
                </c:pt>
                <c:pt idx="5470">
                  <c:v>42846</c:v>
                </c:pt>
                <c:pt idx="5471">
                  <c:v>42847</c:v>
                </c:pt>
                <c:pt idx="5472">
                  <c:v>42848</c:v>
                </c:pt>
                <c:pt idx="5473">
                  <c:v>42849</c:v>
                </c:pt>
                <c:pt idx="5474">
                  <c:v>42850</c:v>
                </c:pt>
                <c:pt idx="5475">
                  <c:v>42851</c:v>
                </c:pt>
                <c:pt idx="5476">
                  <c:v>42852</c:v>
                </c:pt>
                <c:pt idx="5477">
                  <c:v>42853</c:v>
                </c:pt>
                <c:pt idx="5478">
                  <c:v>42854</c:v>
                </c:pt>
                <c:pt idx="5479">
                  <c:v>42855</c:v>
                </c:pt>
                <c:pt idx="5480">
                  <c:v>42856</c:v>
                </c:pt>
                <c:pt idx="5481">
                  <c:v>42857</c:v>
                </c:pt>
                <c:pt idx="5482">
                  <c:v>42858</c:v>
                </c:pt>
                <c:pt idx="5483">
                  <c:v>42859</c:v>
                </c:pt>
                <c:pt idx="5484">
                  <c:v>42860</c:v>
                </c:pt>
                <c:pt idx="5485">
                  <c:v>42861</c:v>
                </c:pt>
                <c:pt idx="5486">
                  <c:v>42862</c:v>
                </c:pt>
                <c:pt idx="5487">
                  <c:v>42863</c:v>
                </c:pt>
                <c:pt idx="5488">
                  <c:v>42864</c:v>
                </c:pt>
                <c:pt idx="5489">
                  <c:v>42865</c:v>
                </c:pt>
                <c:pt idx="5490">
                  <c:v>42866</c:v>
                </c:pt>
                <c:pt idx="5491">
                  <c:v>42867</c:v>
                </c:pt>
                <c:pt idx="5492">
                  <c:v>42868</c:v>
                </c:pt>
                <c:pt idx="5493">
                  <c:v>42869</c:v>
                </c:pt>
                <c:pt idx="5494">
                  <c:v>42870</c:v>
                </c:pt>
                <c:pt idx="5495">
                  <c:v>42871</c:v>
                </c:pt>
                <c:pt idx="5496">
                  <c:v>42872</c:v>
                </c:pt>
                <c:pt idx="5497">
                  <c:v>42873</c:v>
                </c:pt>
                <c:pt idx="5498">
                  <c:v>42874</c:v>
                </c:pt>
                <c:pt idx="5499">
                  <c:v>42875</c:v>
                </c:pt>
                <c:pt idx="5500">
                  <c:v>42876</c:v>
                </c:pt>
                <c:pt idx="5501">
                  <c:v>42877</c:v>
                </c:pt>
                <c:pt idx="5502">
                  <c:v>42878</c:v>
                </c:pt>
                <c:pt idx="5503">
                  <c:v>42879</c:v>
                </c:pt>
                <c:pt idx="5504">
                  <c:v>42880</c:v>
                </c:pt>
                <c:pt idx="5505">
                  <c:v>42881</c:v>
                </c:pt>
                <c:pt idx="5506">
                  <c:v>42882</c:v>
                </c:pt>
                <c:pt idx="5507">
                  <c:v>42883</c:v>
                </c:pt>
                <c:pt idx="5508">
                  <c:v>42884</c:v>
                </c:pt>
                <c:pt idx="5509">
                  <c:v>42885</c:v>
                </c:pt>
                <c:pt idx="5510">
                  <c:v>42886</c:v>
                </c:pt>
                <c:pt idx="5511">
                  <c:v>42887</c:v>
                </c:pt>
                <c:pt idx="5512">
                  <c:v>42888</c:v>
                </c:pt>
                <c:pt idx="5513">
                  <c:v>42889</c:v>
                </c:pt>
                <c:pt idx="5514">
                  <c:v>42890</c:v>
                </c:pt>
                <c:pt idx="5515">
                  <c:v>42891</c:v>
                </c:pt>
                <c:pt idx="5516">
                  <c:v>42892</c:v>
                </c:pt>
                <c:pt idx="5517">
                  <c:v>42893</c:v>
                </c:pt>
                <c:pt idx="5518">
                  <c:v>42894</c:v>
                </c:pt>
                <c:pt idx="5519">
                  <c:v>42895</c:v>
                </c:pt>
                <c:pt idx="5520">
                  <c:v>42896</c:v>
                </c:pt>
                <c:pt idx="5521">
                  <c:v>42897</c:v>
                </c:pt>
                <c:pt idx="5522">
                  <c:v>42898</c:v>
                </c:pt>
                <c:pt idx="5523">
                  <c:v>42899</c:v>
                </c:pt>
                <c:pt idx="5524">
                  <c:v>42900</c:v>
                </c:pt>
                <c:pt idx="5525">
                  <c:v>42901</c:v>
                </c:pt>
                <c:pt idx="5526">
                  <c:v>42902</c:v>
                </c:pt>
                <c:pt idx="5527">
                  <c:v>42903</c:v>
                </c:pt>
                <c:pt idx="5528">
                  <c:v>42904</c:v>
                </c:pt>
                <c:pt idx="5529">
                  <c:v>42905</c:v>
                </c:pt>
                <c:pt idx="5530">
                  <c:v>42906</c:v>
                </c:pt>
                <c:pt idx="5531">
                  <c:v>42907</c:v>
                </c:pt>
                <c:pt idx="5532">
                  <c:v>42908</c:v>
                </c:pt>
                <c:pt idx="5533">
                  <c:v>42909</c:v>
                </c:pt>
                <c:pt idx="5534">
                  <c:v>42910</c:v>
                </c:pt>
                <c:pt idx="5535">
                  <c:v>42911</c:v>
                </c:pt>
                <c:pt idx="5536">
                  <c:v>42912</c:v>
                </c:pt>
                <c:pt idx="5537">
                  <c:v>42913</c:v>
                </c:pt>
                <c:pt idx="5538">
                  <c:v>42914</c:v>
                </c:pt>
                <c:pt idx="5539">
                  <c:v>42915</c:v>
                </c:pt>
                <c:pt idx="5540">
                  <c:v>42916</c:v>
                </c:pt>
                <c:pt idx="5541">
                  <c:v>42917</c:v>
                </c:pt>
                <c:pt idx="5542">
                  <c:v>42918</c:v>
                </c:pt>
                <c:pt idx="5543">
                  <c:v>42919</c:v>
                </c:pt>
                <c:pt idx="5544">
                  <c:v>42920</c:v>
                </c:pt>
                <c:pt idx="5545">
                  <c:v>42921</c:v>
                </c:pt>
                <c:pt idx="5546">
                  <c:v>42922</c:v>
                </c:pt>
                <c:pt idx="5547">
                  <c:v>42923</c:v>
                </c:pt>
                <c:pt idx="5548">
                  <c:v>42924</c:v>
                </c:pt>
                <c:pt idx="5549">
                  <c:v>42925</c:v>
                </c:pt>
                <c:pt idx="5550">
                  <c:v>42926</c:v>
                </c:pt>
                <c:pt idx="5551">
                  <c:v>42927</c:v>
                </c:pt>
                <c:pt idx="5552">
                  <c:v>42928</c:v>
                </c:pt>
                <c:pt idx="5553">
                  <c:v>42929</c:v>
                </c:pt>
                <c:pt idx="5554">
                  <c:v>42930</c:v>
                </c:pt>
                <c:pt idx="5555">
                  <c:v>42931</c:v>
                </c:pt>
                <c:pt idx="5556">
                  <c:v>42932</c:v>
                </c:pt>
                <c:pt idx="5557">
                  <c:v>42933</c:v>
                </c:pt>
                <c:pt idx="5558">
                  <c:v>42934</c:v>
                </c:pt>
                <c:pt idx="5559">
                  <c:v>42935</c:v>
                </c:pt>
                <c:pt idx="5560">
                  <c:v>42936</c:v>
                </c:pt>
                <c:pt idx="5561">
                  <c:v>42937</c:v>
                </c:pt>
                <c:pt idx="5562">
                  <c:v>42938</c:v>
                </c:pt>
                <c:pt idx="5563">
                  <c:v>42939</c:v>
                </c:pt>
                <c:pt idx="5564">
                  <c:v>42940</c:v>
                </c:pt>
                <c:pt idx="5565">
                  <c:v>42941</c:v>
                </c:pt>
                <c:pt idx="5566">
                  <c:v>42942</c:v>
                </c:pt>
                <c:pt idx="5567">
                  <c:v>42943</c:v>
                </c:pt>
                <c:pt idx="5568">
                  <c:v>42944</c:v>
                </c:pt>
                <c:pt idx="5569">
                  <c:v>42945</c:v>
                </c:pt>
                <c:pt idx="5570">
                  <c:v>42946</c:v>
                </c:pt>
                <c:pt idx="5571">
                  <c:v>42947</c:v>
                </c:pt>
                <c:pt idx="5572">
                  <c:v>42948</c:v>
                </c:pt>
                <c:pt idx="5573">
                  <c:v>42949</c:v>
                </c:pt>
                <c:pt idx="5574">
                  <c:v>42950</c:v>
                </c:pt>
                <c:pt idx="5575">
                  <c:v>42951</c:v>
                </c:pt>
                <c:pt idx="5576">
                  <c:v>42952</c:v>
                </c:pt>
                <c:pt idx="5577">
                  <c:v>42953</c:v>
                </c:pt>
                <c:pt idx="5578">
                  <c:v>42954</c:v>
                </c:pt>
                <c:pt idx="5579">
                  <c:v>42955</c:v>
                </c:pt>
                <c:pt idx="5580">
                  <c:v>42956</c:v>
                </c:pt>
                <c:pt idx="5581">
                  <c:v>42957</c:v>
                </c:pt>
                <c:pt idx="5582">
                  <c:v>42958</c:v>
                </c:pt>
                <c:pt idx="5583">
                  <c:v>42959</c:v>
                </c:pt>
                <c:pt idx="5584">
                  <c:v>42960</c:v>
                </c:pt>
                <c:pt idx="5585">
                  <c:v>42961</c:v>
                </c:pt>
                <c:pt idx="5586">
                  <c:v>42962</c:v>
                </c:pt>
                <c:pt idx="5587">
                  <c:v>42963</c:v>
                </c:pt>
                <c:pt idx="5588">
                  <c:v>42964</c:v>
                </c:pt>
                <c:pt idx="5589">
                  <c:v>42965</c:v>
                </c:pt>
                <c:pt idx="5590">
                  <c:v>42966</c:v>
                </c:pt>
                <c:pt idx="5591">
                  <c:v>42967</c:v>
                </c:pt>
                <c:pt idx="5592">
                  <c:v>42968</c:v>
                </c:pt>
                <c:pt idx="5593">
                  <c:v>42969</c:v>
                </c:pt>
                <c:pt idx="5594">
                  <c:v>42970</c:v>
                </c:pt>
              </c:numCache>
            </c:numRef>
          </c:cat>
          <c:val>
            <c:numRef>
              <c:f>'איור 7 נתונים'!$B$3:$B$5597</c:f>
              <c:numCache>
                <c:formatCode>General</c:formatCode>
                <c:ptCount val="5595"/>
                <c:pt idx="0">
                  <c:v>112.5</c:v>
                </c:pt>
                <c:pt idx="1">
                  <c:v>113.60000000000001</c:v>
                </c:pt>
                <c:pt idx="2">
                  <c:v>108.99999999999999</c:v>
                </c:pt>
                <c:pt idx="3">
                  <c:v>110.9</c:v>
                </c:pt>
                <c:pt idx="4">
                  <c:v>95.900000000000048</c:v>
                </c:pt>
                <c:pt idx="5">
                  <c:v>93.9</c:v>
                </c:pt>
                <c:pt idx="6">
                  <c:v>93.9</c:v>
                </c:pt>
                <c:pt idx="7">
                  <c:v>95.600000000000037</c:v>
                </c:pt>
                <c:pt idx="8">
                  <c:v>95.5</c:v>
                </c:pt>
                <c:pt idx="9">
                  <c:v>96.099999999999937</c:v>
                </c:pt>
                <c:pt idx="10">
                  <c:v>108.89999999999995</c:v>
                </c:pt>
                <c:pt idx="11">
                  <c:v>110.6</c:v>
                </c:pt>
                <c:pt idx="12">
                  <c:v>108.60000000000002</c:v>
                </c:pt>
                <c:pt idx="13">
                  <c:v>123.89999999999999</c:v>
                </c:pt>
                <c:pt idx="14">
                  <c:v>124.09999999999997</c:v>
                </c:pt>
                <c:pt idx="15">
                  <c:v>115.50000000000003</c:v>
                </c:pt>
                <c:pt idx="16">
                  <c:v>107.60000000000005</c:v>
                </c:pt>
                <c:pt idx="17">
                  <c:v>104.40000000000005</c:v>
                </c:pt>
                <c:pt idx="18">
                  <c:v>103.39999999999998</c:v>
                </c:pt>
                <c:pt idx="19">
                  <c:v>108.60000000000002</c:v>
                </c:pt>
                <c:pt idx="20">
                  <c:v>111.7</c:v>
                </c:pt>
                <c:pt idx="21">
                  <c:v>107.69999999999999</c:v>
                </c:pt>
                <c:pt idx="22">
                  <c:v>109.90000000000002</c:v>
                </c:pt>
                <c:pt idx="23">
                  <c:v>108.80000000000001</c:v>
                </c:pt>
                <c:pt idx="24">
                  <c:v>108.80000000000001</c:v>
                </c:pt>
                <c:pt idx="25">
                  <c:v>105.89999999999992</c:v>
                </c:pt>
                <c:pt idx="26">
                  <c:v>108.40000000000005</c:v>
                </c:pt>
                <c:pt idx="27">
                  <c:v>115.50000000000003</c:v>
                </c:pt>
                <c:pt idx="28">
                  <c:v>120.80000000000001</c:v>
                </c:pt>
                <c:pt idx="29">
                  <c:v>126.49999999999997</c:v>
                </c:pt>
                <c:pt idx="30">
                  <c:v>128.5</c:v>
                </c:pt>
                <c:pt idx="31">
                  <c:v>129</c:v>
                </c:pt>
                <c:pt idx="32">
                  <c:v>116.59999999999995</c:v>
                </c:pt>
                <c:pt idx="33">
                  <c:v>113.49999999999997</c:v>
                </c:pt>
                <c:pt idx="34">
                  <c:v>105.60000000000001</c:v>
                </c:pt>
                <c:pt idx="35">
                  <c:v>97.799999999999983</c:v>
                </c:pt>
                <c:pt idx="36">
                  <c:v>97.799999999999983</c:v>
                </c:pt>
                <c:pt idx="37">
                  <c:v>105.79999999999998</c:v>
                </c:pt>
                <c:pt idx="38">
                  <c:v>100.99999999999997</c:v>
                </c:pt>
                <c:pt idx="39">
                  <c:v>102.20000000000002</c:v>
                </c:pt>
                <c:pt idx="40">
                  <c:v>103.89999999999998</c:v>
                </c:pt>
                <c:pt idx="41">
                  <c:v>107.09999999999997</c:v>
                </c:pt>
                <c:pt idx="42">
                  <c:v>115.09999999999998</c:v>
                </c:pt>
                <c:pt idx="43">
                  <c:v>117.30000000000001</c:v>
                </c:pt>
                <c:pt idx="44">
                  <c:v>121.60000000000002</c:v>
                </c:pt>
                <c:pt idx="45">
                  <c:v>123.1</c:v>
                </c:pt>
                <c:pt idx="46">
                  <c:v>127.59999999999998</c:v>
                </c:pt>
                <c:pt idx="47">
                  <c:v>129.30000000000001</c:v>
                </c:pt>
                <c:pt idx="48">
                  <c:v>128.30000000000004</c:v>
                </c:pt>
                <c:pt idx="49">
                  <c:v>135.70000000000002</c:v>
                </c:pt>
                <c:pt idx="50">
                  <c:v>143.6</c:v>
                </c:pt>
                <c:pt idx="51">
                  <c:v>161.89999999999998</c:v>
                </c:pt>
                <c:pt idx="52">
                  <c:v>162.40000000000006</c:v>
                </c:pt>
                <c:pt idx="53">
                  <c:v>160.10000000000008</c:v>
                </c:pt>
                <c:pt idx="54">
                  <c:v>170.10000000000005</c:v>
                </c:pt>
                <c:pt idx="55">
                  <c:v>169.59999999999997</c:v>
                </c:pt>
                <c:pt idx="56">
                  <c:v>167.99999999999997</c:v>
                </c:pt>
                <c:pt idx="57">
                  <c:v>167.79999999999998</c:v>
                </c:pt>
                <c:pt idx="58">
                  <c:v>179.10000000000002</c:v>
                </c:pt>
                <c:pt idx="59">
                  <c:v>182.20000000000002</c:v>
                </c:pt>
                <c:pt idx="60">
                  <c:v>182.20000000000002</c:v>
                </c:pt>
                <c:pt idx="61">
                  <c:v>189.4</c:v>
                </c:pt>
                <c:pt idx="62">
                  <c:v>196.59999999999994</c:v>
                </c:pt>
                <c:pt idx="63">
                  <c:v>208.90000000000003</c:v>
                </c:pt>
                <c:pt idx="64">
                  <c:v>207.90000000000006</c:v>
                </c:pt>
                <c:pt idx="65">
                  <c:v>207.30000000000004</c:v>
                </c:pt>
                <c:pt idx="66">
                  <c:v>211.29999999999995</c:v>
                </c:pt>
                <c:pt idx="67">
                  <c:v>202.70000000000002</c:v>
                </c:pt>
                <c:pt idx="68">
                  <c:v>194.20000000000002</c:v>
                </c:pt>
                <c:pt idx="69">
                  <c:v>206.00000000000006</c:v>
                </c:pt>
                <c:pt idx="70">
                  <c:v>220.60000000000005</c:v>
                </c:pt>
                <c:pt idx="71">
                  <c:v>225.99999999999997</c:v>
                </c:pt>
                <c:pt idx="72">
                  <c:v>239.99999999999994</c:v>
                </c:pt>
                <c:pt idx="73">
                  <c:v>236.39999999999998</c:v>
                </c:pt>
                <c:pt idx="74">
                  <c:v>234.39999999999995</c:v>
                </c:pt>
                <c:pt idx="75">
                  <c:v>225.99999999999997</c:v>
                </c:pt>
                <c:pt idx="76">
                  <c:v>240.99999999999991</c:v>
                </c:pt>
                <c:pt idx="77">
                  <c:v>251.09999999999991</c:v>
                </c:pt>
                <c:pt idx="78">
                  <c:v>249.09999999999997</c:v>
                </c:pt>
                <c:pt idx="79">
                  <c:v>241.8</c:v>
                </c:pt>
                <c:pt idx="80">
                  <c:v>244.59999999999997</c:v>
                </c:pt>
                <c:pt idx="81">
                  <c:v>233.60000000000002</c:v>
                </c:pt>
                <c:pt idx="82">
                  <c:v>237</c:v>
                </c:pt>
                <c:pt idx="83">
                  <c:v>232.80000000000004</c:v>
                </c:pt>
                <c:pt idx="84">
                  <c:v>240.80000000000004</c:v>
                </c:pt>
                <c:pt idx="85">
                  <c:v>246.59999999999994</c:v>
                </c:pt>
                <c:pt idx="86">
                  <c:v>257.39999999999998</c:v>
                </c:pt>
                <c:pt idx="87">
                  <c:v>268.89999999999998</c:v>
                </c:pt>
                <c:pt idx="88">
                  <c:v>266.8</c:v>
                </c:pt>
                <c:pt idx="89">
                  <c:v>264.80000000000007</c:v>
                </c:pt>
                <c:pt idx="90">
                  <c:v>279.8</c:v>
                </c:pt>
                <c:pt idx="91">
                  <c:v>288.40000000000003</c:v>
                </c:pt>
                <c:pt idx="92">
                  <c:v>290.10000000000008</c:v>
                </c:pt>
                <c:pt idx="93">
                  <c:v>299.3</c:v>
                </c:pt>
                <c:pt idx="94">
                  <c:v>306.70000000000005</c:v>
                </c:pt>
                <c:pt idx="95">
                  <c:v>315.00000000000006</c:v>
                </c:pt>
                <c:pt idx="96">
                  <c:v>331.99999999999994</c:v>
                </c:pt>
                <c:pt idx="97">
                  <c:v>332.5</c:v>
                </c:pt>
                <c:pt idx="98">
                  <c:v>349.10000000000008</c:v>
                </c:pt>
                <c:pt idx="99">
                  <c:v>349.10000000000008</c:v>
                </c:pt>
                <c:pt idx="100">
                  <c:v>354.7</c:v>
                </c:pt>
                <c:pt idx="101">
                  <c:v>361.7</c:v>
                </c:pt>
                <c:pt idx="102">
                  <c:v>369.7</c:v>
                </c:pt>
                <c:pt idx="103">
                  <c:v>362.7</c:v>
                </c:pt>
                <c:pt idx="104">
                  <c:v>354.3</c:v>
                </c:pt>
                <c:pt idx="105">
                  <c:v>355.90000000000003</c:v>
                </c:pt>
                <c:pt idx="106">
                  <c:v>342.8</c:v>
                </c:pt>
                <c:pt idx="107">
                  <c:v>347.90000000000003</c:v>
                </c:pt>
                <c:pt idx="108">
                  <c:v>357.9</c:v>
                </c:pt>
                <c:pt idx="109">
                  <c:v>343.40000000000003</c:v>
                </c:pt>
                <c:pt idx="110">
                  <c:v>339.99999999999994</c:v>
                </c:pt>
                <c:pt idx="111">
                  <c:v>347.19999999999993</c:v>
                </c:pt>
                <c:pt idx="112">
                  <c:v>355.19999999999993</c:v>
                </c:pt>
                <c:pt idx="113">
                  <c:v>351.19999999999993</c:v>
                </c:pt>
                <c:pt idx="114">
                  <c:v>336.2</c:v>
                </c:pt>
                <c:pt idx="115">
                  <c:v>341</c:v>
                </c:pt>
                <c:pt idx="116">
                  <c:v>344.9</c:v>
                </c:pt>
                <c:pt idx="117">
                  <c:v>340.2</c:v>
                </c:pt>
                <c:pt idx="118">
                  <c:v>324.39999999999998</c:v>
                </c:pt>
                <c:pt idx="119">
                  <c:v>324.60000000000002</c:v>
                </c:pt>
                <c:pt idx="120">
                  <c:v>310.60000000000008</c:v>
                </c:pt>
                <c:pt idx="121">
                  <c:v>310.40000000000003</c:v>
                </c:pt>
                <c:pt idx="122">
                  <c:v>301.70000000000005</c:v>
                </c:pt>
                <c:pt idx="123">
                  <c:v>296.2999999999999</c:v>
                </c:pt>
                <c:pt idx="124">
                  <c:v>292.39999999999998</c:v>
                </c:pt>
                <c:pt idx="125">
                  <c:v>292.10000000000002</c:v>
                </c:pt>
                <c:pt idx="126">
                  <c:v>295.10000000000002</c:v>
                </c:pt>
                <c:pt idx="127">
                  <c:v>294.09999999999997</c:v>
                </c:pt>
                <c:pt idx="128">
                  <c:v>276.10000000000002</c:v>
                </c:pt>
                <c:pt idx="129">
                  <c:v>278.29999999999995</c:v>
                </c:pt>
                <c:pt idx="130">
                  <c:v>275.3</c:v>
                </c:pt>
                <c:pt idx="131">
                  <c:v>270.89999999999998</c:v>
                </c:pt>
                <c:pt idx="132">
                  <c:v>265.89999999999998</c:v>
                </c:pt>
                <c:pt idx="133">
                  <c:v>262.7</c:v>
                </c:pt>
                <c:pt idx="134">
                  <c:v>261.7</c:v>
                </c:pt>
                <c:pt idx="135">
                  <c:v>277.39999999999998</c:v>
                </c:pt>
                <c:pt idx="136">
                  <c:v>283.89999999999998</c:v>
                </c:pt>
                <c:pt idx="137">
                  <c:v>286.09999999999997</c:v>
                </c:pt>
                <c:pt idx="138">
                  <c:v>279.10000000000002</c:v>
                </c:pt>
                <c:pt idx="139">
                  <c:v>281.99999999999994</c:v>
                </c:pt>
                <c:pt idx="140">
                  <c:v>291</c:v>
                </c:pt>
                <c:pt idx="141">
                  <c:v>305.79999999999995</c:v>
                </c:pt>
                <c:pt idx="142">
                  <c:v>300</c:v>
                </c:pt>
                <c:pt idx="143">
                  <c:v>288.20000000000005</c:v>
                </c:pt>
                <c:pt idx="144">
                  <c:v>283.20000000000005</c:v>
                </c:pt>
                <c:pt idx="145">
                  <c:v>286.39999999999998</c:v>
                </c:pt>
                <c:pt idx="146">
                  <c:v>297.40000000000003</c:v>
                </c:pt>
                <c:pt idx="147">
                  <c:v>297.20000000000005</c:v>
                </c:pt>
                <c:pt idx="148">
                  <c:v>277.39999999999998</c:v>
                </c:pt>
                <c:pt idx="149">
                  <c:v>275.7</c:v>
                </c:pt>
                <c:pt idx="150">
                  <c:v>259.70000000000005</c:v>
                </c:pt>
                <c:pt idx="151">
                  <c:v>261.7</c:v>
                </c:pt>
                <c:pt idx="152">
                  <c:v>246.2</c:v>
                </c:pt>
                <c:pt idx="153">
                  <c:v>221.10000000000002</c:v>
                </c:pt>
                <c:pt idx="154">
                  <c:v>191.8</c:v>
                </c:pt>
                <c:pt idx="155">
                  <c:v>183.7</c:v>
                </c:pt>
                <c:pt idx="156">
                  <c:v>174.7</c:v>
                </c:pt>
                <c:pt idx="157">
                  <c:v>185.20000000000005</c:v>
                </c:pt>
                <c:pt idx="158">
                  <c:v>184.69999999999996</c:v>
                </c:pt>
                <c:pt idx="159">
                  <c:v>176.70000000000005</c:v>
                </c:pt>
                <c:pt idx="160">
                  <c:v>178.39999999999998</c:v>
                </c:pt>
                <c:pt idx="161">
                  <c:v>176.29999999999998</c:v>
                </c:pt>
                <c:pt idx="162">
                  <c:v>167.3</c:v>
                </c:pt>
                <c:pt idx="163">
                  <c:v>169.50000000000003</c:v>
                </c:pt>
                <c:pt idx="164">
                  <c:v>192.10000000000002</c:v>
                </c:pt>
                <c:pt idx="165">
                  <c:v>189.50000000000006</c:v>
                </c:pt>
                <c:pt idx="166">
                  <c:v>212.39999999999998</c:v>
                </c:pt>
                <c:pt idx="167">
                  <c:v>212.8</c:v>
                </c:pt>
                <c:pt idx="168">
                  <c:v>222.80000000000007</c:v>
                </c:pt>
                <c:pt idx="169">
                  <c:v>228.29999999999995</c:v>
                </c:pt>
                <c:pt idx="170">
                  <c:v>221</c:v>
                </c:pt>
                <c:pt idx="171">
                  <c:v>185.70000000000002</c:v>
                </c:pt>
                <c:pt idx="172">
                  <c:v>175.69999999999996</c:v>
                </c:pt>
                <c:pt idx="173">
                  <c:v>160.29999999999998</c:v>
                </c:pt>
                <c:pt idx="174">
                  <c:v>161.30000000000004</c:v>
                </c:pt>
                <c:pt idx="175">
                  <c:v>163.20000000000005</c:v>
                </c:pt>
                <c:pt idx="176">
                  <c:v>166.89999999999995</c:v>
                </c:pt>
                <c:pt idx="177">
                  <c:v>169.50000000000003</c:v>
                </c:pt>
                <c:pt idx="178">
                  <c:v>165.7</c:v>
                </c:pt>
                <c:pt idx="179">
                  <c:v>154.20000000000007</c:v>
                </c:pt>
                <c:pt idx="180">
                  <c:v>145.19999999999999</c:v>
                </c:pt>
                <c:pt idx="181">
                  <c:v>147.40000000000003</c:v>
                </c:pt>
                <c:pt idx="182">
                  <c:v>157.89999999999998</c:v>
                </c:pt>
                <c:pt idx="183">
                  <c:v>161.30000000000004</c:v>
                </c:pt>
                <c:pt idx="184">
                  <c:v>167.99999999999997</c:v>
                </c:pt>
                <c:pt idx="185">
                  <c:v>162.60000000000002</c:v>
                </c:pt>
                <c:pt idx="186">
                  <c:v>115.60000000000005</c:v>
                </c:pt>
                <c:pt idx="187">
                  <c:v>120.39999999999998</c:v>
                </c:pt>
                <c:pt idx="188">
                  <c:v>134.40000000000003</c:v>
                </c:pt>
                <c:pt idx="189">
                  <c:v>118.10000000000001</c:v>
                </c:pt>
                <c:pt idx="190">
                  <c:v>131.49999999999994</c:v>
                </c:pt>
                <c:pt idx="191">
                  <c:v>126.69999999999995</c:v>
                </c:pt>
                <c:pt idx="192">
                  <c:v>134.69999999999996</c:v>
                </c:pt>
                <c:pt idx="193">
                  <c:v>155.9</c:v>
                </c:pt>
                <c:pt idx="194">
                  <c:v>153.80000000000001</c:v>
                </c:pt>
                <c:pt idx="195">
                  <c:v>138.99999999999997</c:v>
                </c:pt>
                <c:pt idx="196">
                  <c:v>140.89999999999998</c:v>
                </c:pt>
                <c:pt idx="197">
                  <c:v>139.19999999999993</c:v>
                </c:pt>
                <c:pt idx="198">
                  <c:v>156.20000000000002</c:v>
                </c:pt>
                <c:pt idx="199">
                  <c:v>158.09999999999997</c:v>
                </c:pt>
                <c:pt idx="200">
                  <c:v>147.99999999999994</c:v>
                </c:pt>
                <c:pt idx="201">
                  <c:v>147.9</c:v>
                </c:pt>
                <c:pt idx="202">
                  <c:v>153.09999999999997</c:v>
                </c:pt>
                <c:pt idx="203">
                  <c:v>164.4</c:v>
                </c:pt>
                <c:pt idx="204">
                  <c:v>165.39999999999998</c:v>
                </c:pt>
                <c:pt idx="205">
                  <c:v>161.39999999999998</c:v>
                </c:pt>
                <c:pt idx="206">
                  <c:v>165.50000000000003</c:v>
                </c:pt>
                <c:pt idx="207">
                  <c:v>162.09999999999997</c:v>
                </c:pt>
                <c:pt idx="208">
                  <c:v>150.5</c:v>
                </c:pt>
                <c:pt idx="209">
                  <c:v>153.59999999999997</c:v>
                </c:pt>
                <c:pt idx="210">
                  <c:v>148.59999999999997</c:v>
                </c:pt>
                <c:pt idx="211">
                  <c:v>152.79999999999995</c:v>
                </c:pt>
                <c:pt idx="212">
                  <c:v>156.10000000000008</c:v>
                </c:pt>
                <c:pt idx="213">
                  <c:v>155.10000000000002</c:v>
                </c:pt>
                <c:pt idx="214">
                  <c:v>162.19999999999999</c:v>
                </c:pt>
                <c:pt idx="215">
                  <c:v>155.9</c:v>
                </c:pt>
                <c:pt idx="216">
                  <c:v>160.9</c:v>
                </c:pt>
                <c:pt idx="217">
                  <c:v>162.69999999999999</c:v>
                </c:pt>
                <c:pt idx="218">
                  <c:v>169.79999999999995</c:v>
                </c:pt>
                <c:pt idx="219">
                  <c:v>155.6</c:v>
                </c:pt>
                <c:pt idx="220">
                  <c:v>150.69999999999996</c:v>
                </c:pt>
                <c:pt idx="221">
                  <c:v>155.49999999999997</c:v>
                </c:pt>
                <c:pt idx="222">
                  <c:v>149.5</c:v>
                </c:pt>
                <c:pt idx="223">
                  <c:v>160.79999999999995</c:v>
                </c:pt>
                <c:pt idx="224">
                  <c:v>169.59999999999997</c:v>
                </c:pt>
                <c:pt idx="225">
                  <c:v>168.70000000000002</c:v>
                </c:pt>
                <c:pt idx="226">
                  <c:v>178.09999999999997</c:v>
                </c:pt>
                <c:pt idx="227">
                  <c:v>184.10000000000002</c:v>
                </c:pt>
                <c:pt idx="228">
                  <c:v>188.10000000000002</c:v>
                </c:pt>
                <c:pt idx="229">
                  <c:v>191.3</c:v>
                </c:pt>
                <c:pt idx="230">
                  <c:v>172.50000000000006</c:v>
                </c:pt>
                <c:pt idx="231">
                  <c:v>164.29999999999998</c:v>
                </c:pt>
                <c:pt idx="232">
                  <c:v>171.5</c:v>
                </c:pt>
                <c:pt idx="233">
                  <c:v>178.5</c:v>
                </c:pt>
                <c:pt idx="234">
                  <c:v>186.50000000000003</c:v>
                </c:pt>
                <c:pt idx="235">
                  <c:v>192.69999999999996</c:v>
                </c:pt>
                <c:pt idx="236">
                  <c:v>196.69999999999996</c:v>
                </c:pt>
                <c:pt idx="237">
                  <c:v>191.09999999999997</c:v>
                </c:pt>
                <c:pt idx="238">
                  <c:v>193.70000000000002</c:v>
                </c:pt>
                <c:pt idx="239">
                  <c:v>195.89999999999998</c:v>
                </c:pt>
                <c:pt idx="240">
                  <c:v>191.89999999999995</c:v>
                </c:pt>
                <c:pt idx="241">
                  <c:v>187.09999999999997</c:v>
                </c:pt>
                <c:pt idx="242">
                  <c:v>179.3</c:v>
                </c:pt>
                <c:pt idx="243">
                  <c:v>181.70000000000002</c:v>
                </c:pt>
                <c:pt idx="244">
                  <c:v>185.30000000000007</c:v>
                </c:pt>
                <c:pt idx="245">
                  <c:v>174.90000000000006</c:v>
                </c:pt>
                <c:pt idx="246">
                  <c:v>191.90000000000003</c:v>
                </c:pt>
                <c:pt idx="247">
                  <c:v>194.10000000000008</c:v>
                </c:pt>
                <c:pt idx="248">
                  <c:v>208.89999999999995</c:v>
                </c:pt>
                <c:pt idx="249">
                  <c:v>204.8</c:v>
                </c:pt>
                <c:pt idx="250">
                  <c:v>184.3</c:v>
                </c:pt>
                <c:pt idx="251">
                  <c:v>174.5</c:v>
                </c:pt>
                <c:pt idx="252">
                  <c:v>175.5</c:v>
                </c:pt>
                <c:pt idx="253">
                  <c:v>168.99999999999994</c:v>
                </c:pt>
                <c:pt idx="254">
                  <c:v>169.00000000000003</c:v>
                </c:pt>
                <c:pt idx="255">
                  <c:v>173.1</c:v>
                </c:pt>
                <c:pt idx="256">
                  <c:v>154.10000000000002</c:v>
                </c:pt>
                <c:pt idx="257">
                  <c:v>162.30000000000001</c:v>
                </c:pt>
                <c:pt idx="258">
                  <c:v>157.30000000000004</c:v>
                </c:pt>
                <c:pt idx="259">
                  <c:v>156.00000000000006</c:v>
                </c:pt>
                <c:pt idx="260">
                  <c:v>153.40000000000006</c:v>
                </c:pt>
                <c:pt idx="261">
                  <c:v>139.4</c:v>
                </c:pt>
                <c:pt idx="262">
                  <c:v>148.49999999999994</c:v>
                </c:pt>
                <c:pt idx="263">
                  <c:v>144.59999999999997</c:v>
                </c:pt>
                <c:pt idx="264">
                  <c:v>149.60000000000005</c:v>
                </c:pt>
                <c:pt idx="265">
                  <c:v>158.19999999999999</c:v>
                </c:pt>
                <c:pt idx="266">
                  <c:v>167.49999999999997</c:v>
                </c:pt>
                <c:pt idx="267">
                  <c:v>167.89999999999995</c:v>
                </c:pt>
                <c:pt idx="268">
                  <c:v>161.99999999999991</c:v>
                </c:pt>
                <c:pt idx="269">
                  <c:v>162.39999999999998</c:v>
                </c:pt>
                <c:pt idx="270">
                  <c:v>215.39999999999998</c:v>
                </c:pt>
                <c:pt idx="271">
                  <c:v>227.4</c:v>
                </c:pt>
                <c:pt idx="272">
                  <c:v>235.9</c:v>
                </c:pt>
                <c:pt idx="273">
                  <c:v>242.20000000000005</c:v>
                </c:pt>
                <c:pt idx="274">
                  <c:v>235.20000000000005</c:v>
                </c:pt>
                <c:pt idx="275">
                  <c:v>240.39999999999998</c:v>
                </c:pt>
                <c:pt idx="276">
                  <c:v>225.39999999999995</c:v>
                </c:pt>
                <c:pt idx="277">
                  <c:v>241.8</c:v>
                </c:pt>
                <c:pt idx="278">
                  <c:v>251.79999999999998</c:v>
                </c:pt>
                <c:pt idx="279">
                  <c:v>243.70000000000002</c:v>
                </c:pt>
                <c:pt idx="280">
                  <c:v>247.39999999999992</c:v>
                </c:pt>
                <c:pt idx="281">
                  <c:v>252.4</c:v>
                </c:pt>
                <c:pt idx="282">
                  <c:v>272.40000000000003</c:v>
                </c:pt>
                <c:pt idx="283">
                  <c:v>290.19999999999993</c:v>
                </c:pt>
                <c:pt idx="284">
                  <c:v>284.7999999999999</c:v>
                </c:pt>
                <c:pt idx="285">
                  <c:v>280.69999999999993</c:v>
                </c:pt>
                <c:pt idx="286">
                  <c:v>285.20000000000005</c:v>
                </c:pt>
                <c:pt idx="287">
                  <c:v>285.38000000000005</c:v>
                </c:pt>
                <c:pt idx="288">
                  <c:v>274.38</c:v>
                </c:pt>
                <c:pt idx="289">
                  <c:v>279.44999999999993</c:v>
                </c:pt>
                <c:pt idx="290">
                  <c:v>291.90000000000003</c:v>
                </c:pt>
                <c:pt idx="291">
                  <c:v>340.86999999999995</c:v>
                </c:pt>
                <c:pt idx="292">
                  <c:v>357.71999999999997</c:v>
                </c:pt>
                <c:pt idx="293">
                  <c:v>361.63</c:v>
                </c:pt>
                <c:pt idx="294">
                  <c:v>417.63000000000005</c:v>
                </c:pt>
                <c:pt idx="295">
                  <c:v>382.02</c:v>
                </c:pt>
                <c:pt idx="296">
                  <c:v>386.53</c:v>
                </c:pt>
                <c:pt idx="297">
                  <c:v>362.21</c:v>
                </c:pt>
                <c:pt idx="298">
                  <c:v>346.69000000000005</c:v>
                </c:pt>
                <c:pt idx="299">
                  <c:v>350.6</c:v>
                </c:pt>
                <c:pt idx="300">
                  <c:v>348.59999999999991</c:v>
                </c:pt>
                <c:pt idx="301">
                  <c:v>365.57000000000005</c:v>
                </c:pt>
                <c:pt idx="302">
                  <c:v>359.6</c:v>
                </c:pt>
                <c:pt idx="303">
                  <c:v>349.38000000000011</c:v>
                </c:pt>
                <c:pt idx="304">
                  <c:v>397.81000000000006</c:v>
                </c:pt>
                <c:pt idx="305">
                  <c:v>402.37000000000006</c:v>
                </c:pt>
                <c:pt idx="306">
                  <c:v>396.37</c:v>
                </c:pt>
                <c:pt idx="307">
                  <c:v>394.93</c:v>
                </c:pt>
                <c:pt idx="308">
                  <c:v>376.44999999999993</c:v>
                </c:pt>
                <c:pt idx="309">
                  <c:v>380.60000000000008</c:v>
                </c:pt>
                <c:pt idx="310">
                  <c:v>388.35000000000008</c:v>
                </c:pt>
                <c:pt idx="311">
                  <c:v>379.94000000000005</c:v>
                </c:pt>
                <c:pt idx="312">
                  <c:v>403.93999999999988</c:v>
                </c:pt>
                <c:pt idx="313">
                  <c:v>403.18000000000006</c:v>
                </c:pt>
                <c:pt idx="314">
                  <c:v>408.19</c:v>
                </c:pt>
                <c:pt idx="315">
                  <c:v>407.7299999999999</c:v>
                </c:pt>
                <c:pt idx="316">
                  <c:v>408.18</c:v>
                </c:pt>
                <c:pt idx="317">
                  <c:v>408.57</c:v>
                </c:pt>
                <c:pt idx="318">
                  <c:v>411.56999999999994</c:v>
                </c:pt>
                <c:pt idx="319">
                  <c:v>404.4</c:v>
                </c:pt>
                <c:pt idx="320">
                  <c:v>426.23000000000008</c:v>
                </c:pt>
                <c:pt idx="321">
                  <c:v>446.89</c:v>
                </c:pt>
                <c:pt idx="322">
                  <c:v>450.02</c:v>
                </c:pt>
                <c:pt idx="323">
                  <c:v>447.72999999999996</c:v>
                </c:pt>
                <c:pt idx="324">
                  <c:v>440.7299999999999</c:v>
                </c:pt>
                <c:pt idx="325">
                  <c:v>435.27999999999992</c:v>
                </c:pt>
                <c:pt idx="326">
                  <c:v>433.37999999999994</c:v>
                </c:pt>
                <c:pt idx="327">
                  <c:v>433.31000000000006</c:v>
                </c:pt>
                <c:pt idx="328">
                  <c:v>436.54</c:v>
                </c:pt>
                <c:pt idx="329">
                  <c:v>427.41999999999996</c:v>
                </c:pt>
                <c:pt idx="330">
                  <c:v>437.4199999999999</c:v>
                </c:pt>
                <c:pt idx="331">
                  <c:v>459.35999999999996</c:v>
                </c:pt>
                <c:pt idx="332">
                  <c:v>512.73</c:v>
                </c:pt>
                <c:pt idx="333">
                  <c:v>504.76</c:v>
                </c:pt>
                <c:pt idx="334">
                  <c:v>512.13</c:v>
                </c:pt>
                <c:pt idx="335">
                  <c:v>522.32999999999993</c:v>
                </c:pt>
                <c:pt idx="336">
                  <c:v>543.33000000000004</c:v>
                </c:pt>
                <c:pt idx="337">
                  <c:v>534.65</c:v>
                </c:pt>
                <c:pt idx="338">
                  <c:v>544.66999999999985</c:v>
                </c:pt>
                <c:pt idx="339">
                  <c:v>578.42999999999995</c:v>
                </c:pt>
                <c:pt idx="340">
                  <c:v>643.15000000000009</c:v>
                </c:pt>
                <c:pt idx="341">
                  <c:v>645.3900000000001</c:v>
                </c:pt>
                <c:pt idx="342">
                  <c:v>691.39</c:v>
                </c:pt>
                <c:pt idx="343">
                  <c:v>642.28</c:v>
                </c:pt>
                <c:pt idx="344">
                  <c:v>569.29999999999995</c:v>
                </c:pt>
                <c:pt idx="345">
                  <c:v>589.83000000000004</c:v>
                </c:pt>
                <c:pt idx="346">
                  <c:v>548.90000000000009</c:v>
                </c:pt>
                <c:pt idx="347">
                  <c:v>551.35</c:v>
                </c:pt>
                <c:pt idx="348">
                  <c:v>532.34999999999991</c:v>
                </c:pt>
                <c:pt idx="349">
                  <c:v>519.98</c:v>
                </c:pt>
                <c:pt idx="350">
                  <c:v>527.46</c:v>
                </c:pt>
                <c:pt idx="351">
                  <c:v>502.60999999999996</c:v>
                </c:pt>
                <c:pt idx="352">
                  <c:v>480.82000000000005</c:v>
                </c:pt>
                <c:pt idx="353">
                  <c:v>471.40000000000003</c:v>
                </c:pt>
                <c:pt idx="354">
                  <c:v>479.40000000000003</c:v>
                </c:pt>
                <c:pt idx="355">
                  <c:v>483.55000000000007</c:v>
                </c:pt>
                <c:pt idx="356">
                  <c:v>483.48</c:v>
                </c:pt>
                <c:pt idx="357">
                  <c:v>462.79</c:v>
                </c:pt>
                <c:pt idx="358">
                  <c:v>475.38000000000011</c:v>
                </c:pt>
                <c:pt idx="359">
                  <c:v>481.82000000000011</c:v>
                </c:pt>
                <c:pt idx="360">
                  <c:v>456.82000000000011</c:v>
                </c:pt>
                <c:pt idx="361">
                  <c:v>439.39999999999992</c:v>
                </c:pt>
                <c:pt idx="362">
                  <c:v>438.95</c:v>
                </c:pt>
                <c:pt idx="363">
                  <c:v>426.74999999999994</c:v>
                </c:pt>
                <c:pt idx="364">
                  <c:v>434.42999999999995</c:v>
                </c:pt>
                <c:pt idx="365">
                  <c:v>443.05999999999995</c:v>
                </c:pt>
                <c:pt idx="366">
                  <c:v>430.06</c:v>
                </c:pt>
                <c:pt idx="367">
                  <c:v>447.63</c:v>
                </c:pt>
                <c:pt idx="368">
                  <c:v>450.41</c:v>
                </c:pt>
                <c:pt idx="369">
                  <c:v>475.48</c:v>
                </c:pt>
                <c:pt idx="370">
                  <c:v>497.98999999999995</c:v>
                </c:pt>
                <c:pt idx="371">
                  <c:v>497.82999999999993</c:v>
                </c:pt>
                <c:pt idx="372">
                  <c:v>491.83000000000004</c:v>
                </c:pt>
                <c:pt idx="373">
                  <c:v>472.90999999999991</c:v>
                </c:pt>
                <c:pt idx="374">
                  <c:v>466.5</c:v>
                </c:pt>
                <c:pt idx="375">
                  <c:v>482.11999999999995</c:v>
                </c:pt>
                <c:pt idx="376">
                  <c:v>492.07</c:v>
                </c:pt>
                <c:pt idx="377">
                  <c:v>501.96000000000004</c:v>
                </c:pt>
                <c:pt idx="378">
                  <c:v>514.95999999999992</c:v>
                </c:pt>
                <c:pt idx="379">
                  <c:v>523.17999999999995</c:v>
                </c:pt>
                <c:pt idx="380">
                  <c:v>507.85</c:v>
                </c:pt>
                <c:pt idx="381">
                  <c:v>503.62</c:v>
                </c:pt>
                <c:pt idx="382">
                  <c:v>493.55</c:v>
                </c:pt>
                <c:pt idx="383">
                  <c:v>507.5</c:v>
                </c:pt>
                <c:pt idx="384">
                  <c:v>498.50000000000006</c:v>
                </c:pt>
                <c:pt idx="385">
                  <c:v>494.5</c:v>
                </c:pt>
                <c:pt idx="386">
                  <c:v>513.48</c:v>
                </c:pt>
                <c:pt idx="387">
                  <c:v>521.06000000000006</c:v>
                </c:pt>
                <c:pt idx="388">
                  <c:v>510.9799999999999</c:v>
                </c:pt>
                <c:pt idx="389">
                  <c:v>496.55999999999995</c:v>
                </c:pt>
                <c:pt idx="390">
                  <c:v>499.56000000000006</c:v>
                </c:pt>
                <c:pt idx="391">
                  <c:v>499.61999999999989</c:v>
                </c:pt>
                <c:pt idx="392">
                  <c:v>512.25</c:v>
                </c:pt>
                <c:pt idx="393">
                  <c:v>508.28999999999996</c:v>
                </c:pt>
                <c:pt idx="394">
                  <c:v>498.34000000000003</c:v>
                </c:pt>
                <c:pt idx="395">
                  <c:v>506.66000000000008</c:v>
                </c:pt>
                <c:pt idx="396">
                  <c:v>507.66000000000008</c:v>
                </c:pt>
                <c:pt idx="397">
                  <c:v>513.63</c:v>
                </c:pt>
                <c:pt idx="398">
                  <c:v>504.84</c:v>
                </c:pt>
                <c:pt idx="399">
                  <c:v>513.79</c:v>
                </c:pt>
                <c:pt idx="400">
                  <c:v>519.26</c:v>
                </c:pt>
                <c:pt idx="401">
                  <c:v>518.91</c:v>
                </c:pt>
                <c:pt idx="402">
                  <c:v>526.91</c:v>
                </c:pt>
                <c:pt idx="403">
                  <c:v>533.68000000000006</c:v>
                </c:pt>
                <c:pt idx="404">
                  <c:v>551.73</c:v>
                </c:pt>
                <c:pt idx="405">
                  <c:v>568.92000000000007</c:v>
                </c:pt>
                <c:pt idx="406">
                  <c:v>580.50000000000011</c:v>
                </c:pt>
                <c:pt idx="407">
                  <c:v>571.87</c:v>
                </c:pt>
                <c:pt idx="408">
                  <c:v>571.87</c:v>
                </c:pt>
                <c:pt idx="409">
                  <c:v>586.15</c:v>
                </c:pt>
                <c:pt idx="410">
                  <c:v>598.59000000000015</c:v>
                </c:pt>
                <c:pt idx="411">
                  <c:v>588.16</c:v>
                </c:pt>
                <c:pt idx="412">
                  <c:v>601.00000000000011</c:v>
                </c:pt>
                <c:pt idx="413">
                  <c:v>606.48000000000013</c:v>
                </c:pt>
                <c:pt idx="414">
                  <c:v>606.48000000000013</c:v>
                </c:pt>
                <c:pt idx="415">
                  <c:v>605.74000000000012</c:v>
                </c:pt>
                <c:pt idx="416">
                  <c:v>617.28000000000009</c:v>
                </c:pt>
                <c:pt idx="417">
                  <c:v>674.86999999999989</c:v>
                </c:pt>
                <c:pt idx="418">
                  <c:v>692.39</c:v>
                </c:pt>
                <c:pt idx="419">
                  <c:v>691.49999999999989</c:v>
                </c:pt>
                <c:pt idx="420">
                  <c:v>741.49999999999989</c:v>
                </c:pt>
                <c:pt idx="421">
                  <c:v>751.57</c:v>
                </c:pt>
                <c:pt idx="422">
                  <c:v>753.54</c:v>
                </c:pt>
                <c:pt idx="423">
                  <c:v>768.24999999999989</c:v>
                </c:pt>
                <c:pt idx="424">
                  <c:v>760.6</c:v>
                </c:pt>
                <c:pt idx="425">
                  <c:v>771.15999999999985</c:v>
                </c:pt>
                <c:pt idx="426">
                  <c:v>789.16000000000008</c:v>
                </c:pt>
                <c:pt idx="427">
                  <c:v>814.58000000000015</c:v>
                </c:pt>
                <c:pt idx="428">
                  <c:v>780.48</c:v>
                </c:pt>
                <c:pt idx="429">
                  <c:v>780.29000000000008</c:v>
                </c:pt>
                <c:pt idx="430">
                  <c:v>788.65</c:v>
                </c:pt>
                <c:pt idx="431">
                  <c:v>790.54</c:v>
                </c:pt>
                <c:pt idx="432">
                  <c:v>836.54</c:v>
                </c:pt>
                <c:pt idx="433">
                  <c:v>818.69000000000017</c:v>
                </c:pt>
                <c:pt idx="434">
                  <c:v>784.68999999999994</c:v>
                </c:pt>
                <c:pt idx="435">
                  <c:v>800.3</c:v>
                </c:pt>
                <c:pt idx="436">
                  <c:v>778.33999999999992</c:v>
                </c:pt>
                <c:pt idx="437">
                  <c:v>766.18</c:v>
                </c:pt>
                <c:pt idx="438">
                  <c:v>749.18</c:v>
                </c:pt>
                <c:pt idx="439">
                  <c:v>765.43999999999994</c:v>
                </c:pt>
                <c:pt idx="440">
                  <c:v>740.73</c:v>
                </c:pt>
                <c:pt idx="441">
                  <c:v>761.2</c:v>
                </c:pt>
                <c:pt idx="442">
                  <c:v>728.98</c:v>
                </c:pt>
                <c:pt idx="443">
                  <c:v>738.47</c:v>
                </c:pt>
                <c:pt idx="444">
                  <c:v>727.47000000000014</c:v>
                </c:pt>
                <c:pt idx="445">
                  <c:v>706.9</c:v>
                </c:pt>
                <c:pt idx="446">
                  <c:v>727.16</c:v>
                </c:pt>
                <c:pt idx="447">
                  <c:v>725.90000000000009</c:v>
                </c:pt>
                <c:pt idx="448">
                  <c:v>763.53</c:v>
                </c:pt>
                <c:pt idx="449">
                  <c:v>765.86</c:v>
                </c:pt>
                <c:pt idx="450">
                  <c:v>784.8599999999999</c:v>
                </c:pt>
                <c:pt idx="451">
                  <c:v>804.45000000000016</c:v>
                </c:pt>
                <c:pt idx="452">
                  <c:v>848.18</c:v>
                </c:pt>
                <c:pt idx="453">
                  <c:v>804.9</c:v>
                </c:pt>
                <c:pt idx="454">
                  <c:v>847.74999999999989</c:v>
                </c:pt>
                <c:pt idx="455">
                  <c:v>836.55</c:v>
                </c:pt>
                <c:pt idx="456">
                  <c:v>835.55</c:v>
                </c:pt>
                <c:pt idx="457">
                  <c:v>825.73</c:v>
                </c:pt>
                <c:pt idx="458">
                  <c:v>789.04000000000008</c:v>
                </c:pt>
                <c:pt idx="459">
                  <c:v>760.7</c:v>
                </c:pt>
                <c:pt idx="460">
                  <c:v>778.83999999999992</c:v>
                </c:pt>
                <c:pt idx="461">
                  <c:v>782.42</c:v>
                </c:pt>
                <c:pt idx="462">
                  <c:v>767.41999999999985</c:v>
                </c:pt>
                <c:pt idx="463">
                  <c:v>775.12</c:v>
                </c:pt>
                <c:pt idx="464">
                  <c:v>793.18</c:v>
                </c:pt>
                <c:pt idx="465">
                  <c:v>795.11999999999989</c:v>
                </c:pt>
                <c:pt idx="466">
                  <c:v>748.43999999999994</c:v>
                </c:pt>
                <c:pt idx="467">
                  <c:v>751.13</c:v>
                </c:pt>
                <c:pt idx="468">
                  <c:v>733.13</c:v>
                </c:pt>
                <c:pt idx="469">
                  <c:v>725.39</c:v>
                </c:pt>
                <c:pt idx="470">
                  <c:v>730.3</c:v>
                </c:pt>
                <c:pt idx="471">
                  <c:v>715.25000000000011</c:v>
                </c:pt>
                <c:pt idx="472">
                  <c:v>708.78000000000009</c:v>
                </c:pt>
                <c:pt idx="473">
                  <c:v>706.24</c:v>
                </c:pt>
                <c:pt idx="474">
                  <c:v>706.24</c:v>
                </c:pt>
                <c:pt idx="475">
                  <c:v>694.62999999999988</c:v>
                </c:pt>
                <c:pt idx="476">
                  <c:v>674.48</c:v>
                </c:pt>
                <c:pt idx="477">
                  <c:v>658.19999999999993</c:v>
                </c:pt>
                <c:pt idx="478">
                  <c:v>673.98</c:v>
                </c:pt>
                <c:pt idx="479">
                  <c:v>678.48</c:v>
                </c:pt>
                <c:pt idx="480">
                  <c:v>658.4799999999999</c:v>
                </c:pt>
                <c:pt idx="481">
                  <c:v>635.13</c:v>
                </c:pt>
                <c:pt idx="482">
                  <c:v>643.87000000000012</c:v>
                </c:pt>
                <c:pt idx="483">
                  <c:v>676.94</c:v>
                </c:pt>
                <c:pt idx="484">
                  <c:v>688.3</c:v>
                </c:pt>
                <c:pt idx="485">
                  <c:v>693.7299999999999</c:v>
                </c:pt>
                <c:pt idx="486">
                  <c:v>736.7299999999999</c:v>
                </c:pt>
                <c:pt idx="487">
                  <c:v>706.56</c:v>
                </c:pt>
                <c:pt idx="488">
                  <c:v>683.41000000000008</c:v>
                </c:pt>
                <c:pt idx="489">
                  <c:v>671.72</c:v>
                </c:pt>
                <c:pt idx="490">
                  <c:v>673.71999999999991</c:v>
                </c:pt>
                <c:pt idx="491">
                  <c:v>669.28</c:v>
                </c:pt>
                <c:pt idx="492">
                  <c:v>656.28000000000009</c:v>
                </c:pt>
                <c:pt idx="493">
                  <c:v>621.13</c:v>
                </c:pt>
                <c:pt idx="494">
                  <c:v>624.64</c:v>
                </c:pt>
                <c:pt idx="495">
                  <c:v>646.57000000000005</c:v>
                </c:pt>
                <c:pt idx="496">
                  <c:v>693.18</c:v>
                </c:pt>
                <c:pt idx="497">
                  <c:v>691.26999999999987</c:v>
                </c:pt>
                <c:pt idx="498">
                  <c:v>694.27</c:v>
                </c:pt>
                <c:pt idx="499">
                  <c:v>695.93</c:v>
                </c:pt>
                <c:pt idx="500">
                  <c:v>711.58</c:v>
                </c:pt>
                <c:pt idx="501">
                  <c:v>717.77</c:v>
                </c:pt>
                <c:pt idx="502">
                  <c:v>718.83999999999992</c:v>
                </c:pt>
                <c:pt idx="503">
                  <c:v>728.17</c:v>
                </c:pt>
                <c:pt idx="504">
                  <c:v>750.17000000000007</c:v>
                </c:pt>
                <c:pt idx="505">
                  <c:v>751.51</c:v>
                </c:pt>
                <c:pt idx="506">
                  <c:v>743.4</c:v>
                </c:pt>
                <c:pt idx="507">
                  <c:v>748.25000000000011</c:v>
                </c:pt>
                <c:pt idx="508">
                  <c:v>735.95</c:v>
                </c:pt>
                <c:pt idx="509">
                  <c:v>737.31000000000006</c:v>
                </c:pt>
                <c:pt idx="510">
                  <c:v>738.31000000000006</c:v>
                </c:pt>
                <c:pt idx="511">
                  <c:v>734.82</c:v>
                </c:pt>
                <c:pt idx="512">
                  <c:v>739.47</c:v>
                </c:pt>
                <c:pt idx="513">
                  <c:v>740.31000000000006</c:v>
                </c:pt>
                <c:pt idx="514">
                  <c:v>716.09999999999991</c:v>
                </c:pt>
                <c:pt idx="515">
                  <c:v>720.80000000000007</c:v>
                </c:pt>
                <c:pt idx="516">
                  <c:v>717.80000000000007</c:v>
                </c:pt>
                <c:pt idx="517">
                  <c:v>722.98</c:v>
                </c:pt>
                <c:pt idx="518">
                  <c:v>727.28</c:v>
                </c:pt>
                <c:pt idx="519">
                  <c:v>716.03000000000009</c:v>
                </c:pt>
                <c:pt idx="520">
                  <c:v>709.27</c:v>
                </c:pt>
                <c:pt idx="521">
                  <c:v>716.09</c:v>
                </c:pt>
                <c:pt idx="522">
                  <c:v>741.09</c:v>
                </c:pt>
                <c:pt idx="523">
                  <c:v>744.50000000000011</c:v>
                </c:pt>
                <c:pt idx="524">
                  <c:v>766.97</c:v>
                </c:pt>
                <c:pt idx="525">
                  <c:v>789.56</c:v>
                </c:pt>
                <c:pt idx="526">
                  <c:v>772.45</c:v>
                </c:pt>
                <c:pt idx="527">
                  <c:v>773.22</c:v>
                </c:pt>
                <c:pt idx="528">
                  <c:v>770.22000000000014</c:v>
                </c:pt>
                <c:pt idx="529">
                  <c:v>768.75</c:v>
                </c:pt>
                <c:pt idx="530">
                  <c:v>768.17000000000007</c:v>
                </c:pt>
                <c:pt idx="531">
                  <c:v>748.92</c:v>
                </c:pt>
                <c:pt idx="532">
                  <c:v>736.94</c:v>
                </c:pt>
                <c:pt idx="533">
                  <c:v>736.75</c:v>
                </c:pt>
                <c:pt idx="534">
                  <c:v>736.75</c:v>
                </c:pt>
                <c:pt idx="535">
                  <c:v>737.83999999999992</c:v>
                </c:pt>
                <c:pt idx="536">
                  <c:v>771.0100000000001</c:v>
                </c:pt>
                <c:pt idx="537">
                  <c:v>771.45</c:v>
                </c:pt>
                <c:pt idx="538">
                  <c:v>776.5</c:v>
                </c:pt>
                <c:pt idx="539">
                  <c:v>778.06000000000017</c:v>
                </c:pt>
                <c:pt idx="540">
                  <c:v>798.06000000000006</c:v>
                </c:pt>
                <c:pt idx="541">
                  <c:v>802.57</c:v>
                </c:pt>
                <c:pt idx="542">
                  <c:v>790.33999999999992</c:v>
                </c:pt>
                <c:pt idx="543">
                  <c:v>800.18999999999994</c:v>
                </c:pt>
                <c:pt idx="544">
                  <c:v>814.31000000000006</c:v>
                </c:pt>
                <c:pt idx="545">
                  <c:v>805.9</c:v>
                </c:pt>
                <c:pt idx="546">
                  <c:v>785.9</c:v>
                </c:pt>
                <c:pt idx="547">
                  <c:v>769.72</c:v>
                </c:pt>
                <c:pt idx="548">
                  <c:v>763.06000000000006</c:v>
                </c:pt>
                <c:pt idx="549">
                  <c:v>782.75</c:v>
                </c:pt>
                <c:pt idx="550">
                  <c:v>781.27</c:v>
                </c:pt>
                <c:pt idx="551">
                  <c:v>779.18000000000006</c:v>
                </c:pt>
                <c:pt idx="552">
                  <c:v>769.18000000000006</c:v>
                </c:pt>
                <c:pt idx="553">
                  <c:v>772.55000000000007</c:v>
                </c:pt>
                <c:pt idx="554">
                  <c:v>783.0200000000001</c:v>
                </c:pt>
                <c:pt idx="555">
                  <c:v>781.5</c:v>
                </c:pt>
                <c:pt idx="556">
                  <c:v>775.33</c:v>
                </c:pt>
                <c:pt idx="557">
                  <c:v>780.03</c:v>
                </c:pt>
                <c:pt idx="558">
                  <c:v>768.02999999999986</c:v>
                </c:pt>
                <c:pt idx="559">
                  <c:v>770.72</c:v>
                </c:pt>
                <c:pt idx="560">
                  <c:v>756.35000000000014</c:v>
                </c:pt>
                <c:pt idx="561">
                  <c:v>751.22</c:v>
                </c:pt>
                <c:pt idx="562">
                  <c:v>732.42000000000007</c:v>
                </c:pt>
                <c:pt idx="563">
                  <c:v>733.94</c:v>
                </c:pt>
                <c:pt idx="564">
                  <c:v>723.94</c:v>
                </c:pt>
                <c:pt idx="565">
                  <c:v>735.93999999999994</c:v>
                </c:pt>
                <c:pt idx="566">
                  <c:v>722.91000000000008</c:v>
                </c:pt>
                <c:pt idx="567">
                  <c:v>721.92000000000007</c:v>
                </c:pt>
                <c:pt idx="568">
                  <c:v>704.43999999999994</c:v>
                </c:pt>
                <c:pt idx="569">
                  <c:v>708.9799999999999</c:v>
                </c:pt>
                <c:pt idx="570">
                  <c:v>701.98</c:v>
                </c:pt>
                <c:pt idx="571">
                  <c:v>678.16</c:v>
                </c:pt>
                <c:pt idx="572">
                  <c:v>671.46999999999991</c:v>
                </c:pt>
                <c:pt idx="573">
                  <c:v>641.57000000000005</c:v>
                </c:pt>
                <c:pt idx="574">
                  <c:v>639.66</c:v>
                </c:pt>
                <c:pt idx="575">
                  <c:v>624.68999999999994</c:v>
                </c:pt>
                <c:pt idx="576">
                  <c:v>597.68999999999994</c:v>
                </c:pt>
                <c:pt idx="577">
                  <c:v>628.49</c:v>
                </c:pt>
                <c:pt idx="578">
                  <c:v>637.80999999999995</c:v>
                </c:pt>
                <c:pt idx="579">
                  <c:v>628.16000000000008</c:v>
                </c:pt>
                <c:pt idx="580">
                  <c:v>626.7399999999999</c:v>
                </c:pt>
                <c:pt idx="581">
                  <c:v>629.2399999999999</c:v>
                </c:pt>
                <c:pt idx="582">
                  <c:v>652.2399999999999</c:v>
                </c:pt>
                <c:pt idx="583">
                  <c:v>659.40000000000009</c:v>
                </c:pt>
                <c:pt idx="584">
                  <c:v>634.05000000000007</c:v>
                </c:pt>
                <c:pt idx="585">
                  <c:v>601.15</c:v>
                </c:pt>
                <c:pt idx="586">
                  <c:v>591.08000000000004</c:v>
                </c:pt>
                <c:pt idx="587">
                  <c:v>586.82999999999993</c:v>
                </c:pt>
                <c:pt idx="588">
                  <c:v>601.83000000000004</c:v>
                </c:pt>
                <c:pt idx="589">
                  <c:v>573.31000000000006</c:v>
                </c:pt>
                <c:pt idx="590">
                  <c:v>587.7600000000001</c:v>
                </c:pt>
                <c:pt idx="591">
                  <c:v>577.43000000000006</c:v>
                </c:pt>
                <c:pt idx="592">
                  <c:v>556.79</c:v>
                </c:pt>
                <c:pt idx="593">
                  <c:v>553.88</c:v>
                </c:pt>
                <c:pt idx="594">
                  <c:v>550.88000000000011</c:v>
                </c:pt>
                <c:pt idx="595">
                  <c:v>532.59999999999991</c:v>
                </c:pt>
                <c:pt idx="596">
                  <c:v>516.5200000000001</c:v>
                </c:pt>
                <c:pt idx="597">
                  <c:v>521.18000000000006</c:v>
                </c:pt>
                <c:pt idx="598">
                  <c:v>519.42000000000007</c:v>
                </c:pt>
                <c:pt idx="599">
                  <c:v>519.42000000000007</c:v>
                </c:pt>
                <c:pt idx="600">
                  <c:v>503.42</c:v>
                </c:pt>
                <c:pt idx="601">
                  <c:v>521.89</c:v>
                </c:pt>
                <c:pt idx="602">
                  <c:v>523.64</c:v>
                </c:pt>
                <c:pt idx="603">
                  <c:v>522.46999999999991</c:v>
                </c:pt>
                <c:pt idx="604">
                  <c:v>505.11000000000007</c:v>
                </c:pt>
                <c:pt idx="605">
                  <c:v>508.20000000000005</c:v>
                </c:pt>
                <c:pt idx="606">
                  <c:v>514.19999999999993</c:v>
                </c:pt>
                <c:pt idx="607">
                  <c:v>517.84999999999991</c:v>
                </c:pt>
                <c:pt idx="608">
                  <c:v>493.32999999999993</c:v>
                </c:pt>
                <c:pt idx="609">
                  <c:v>502.40999999999991</c:v>
                </c:pt>
                <c:pt idx="610">
                  <c:v>502.02999999999986</c:v>
                </c:pt>
                <c:pt idx="611">
                  <c:v>494.09999999999991</c:v>
                </c:pt>
                <c:pt idx="612">
                  <c:v>458.09999999999997</c:v>
                </c:pt>
                <c:pt idx="613">
                  <c:v>464.58999999999992</c:v>
                </c:pt>
                <c:pt idx="614">
                  <c:v>474.60999999999996</c:v>
                </c:pt>
                <c:pt idx="615">
                  <c:v>485.49999999999994</c:v>
                </c:pt>
                <c:pt idx="616">
                  <c:v>486.93000000000006</c:v>
                </c:pt>
                <c:pt idx="617">
                  <c:v>487.04</c:v>
                </c:pt>
                <c:pt idx="618">
                  <c:v>459.03999999999991</c:v>
                </c:pt>
                <c:pt idx="619">
                  <c:v>476.81000000000006</c:v>
                </c:pt>
                <c:pt idx="620">
                  <c:v>490.75</c:v>
                </c:pt>
                <c:pt idx="621">
                  <c:v>479.96</c:v>
                </c:pt>
                <c:pt idx="622">
                  <c:v>479.03000000000003</c:v>
                </c:pt>
                <c:pt idx="623">
                  <c:v>490.15000000000003</c:v>
                </c:pt>
                <c:pt idx="624">
                  <c:v>515.15000000000009</c:v>
                </c:pt>
                <c:pt idx="625">
                  <c:v>511.5</c:v>
                </c:pt>
                <c:pt idx="626">
                  <c:v>550.57999999999993</c:v>
                </c:pt>
                <c:pt idx="627">
                  <c:v>562.36999999999989</c:v>
                </c:pt>
                <c:pt idx="628">
                  <c:v>547.61999999999989</c:v>
                </c:pt>
                <c:pt idx="629">
                  <c:v>545.45999999999992</c:v>
                </c:pt>
                <c:pt idx="630">
                  <c:v>500.46</c:v>
                </c:pt>
                <c:pt idx="631">
                  <c:v>507.83000000000004</c:v>
                </c:pt>
                <c:pt idx="632">
                  <c:v>489.94</c:v>
                </c:pt>
                <c:pt idx="633">
                  <c:v>483.64999999999992</c:v>
                </c:pt>
                <c:pt idx="634">
                  <c:v>478.4799999999999</c:v>
                </c:pt>
                <c:pt idx="635">
                  <c:v>475.01</c:v>
                </c:pt>
                <c:pt idx="636">
                  <c:v>459.01</c:v>
                </c:pt>
                <c:pt idx="637">
                  <c:v>458.15000000000003</c:v>
                </c:pt>
                <c:pt idx="638">
                  <c:v>460.07</c:v>
                </c:pt>
                <c:pt idx="639">
                  <c:v>473.72999999999996</c:v>
                </c:pt>
                <c:pt idx="640">
                  <c:v>468.7999999999999</c:v>
                </c:pt>
                <c:pt idx="641">
                  <c:v>467.89999999999992</c:v>
                </c:pt>
                <c:pt idx="642">
                  <c:v>483.9</c:v>
                </c:pt>
                <c:pt idx="643">
                  <c:v>483.4199999999999</c:v>
                </c:pt>
                <c:pt idx="644">
                  <c:v>495.96999999999997</c:v>
                </c:pt>
                <c:pt idx="645">
                  <c:v>490.98999999999984</c:v>
                </c:pt>
                <c:pt idx="646">
                  <c:v>491.7</c:v>
                </c:pt>
                <c:pt idx="647">
                  <c:v>496.79</c:v>
                </c:pt>
                <c:pt idx="648">
                  <c:v>482.79000000000008</c:v>
                </c:pt>
                <c:pt idx="649">
                  <c:v>466.84000000000003</c:v>
                </c:pt>
                <c:pt idx="650">
                  <c:v>453.95000000000005</c:v>
                </c:pt>
                <c:pt idx="651">
                  <c:v>449.85999999999996</c:v>
                </c:pt>
                <c:pt idx="652">
                  <c:v>444.26000000000005</c:v>
                </c:pt>
                <c:pt idx="653">
                  <c:v>441.52000000000004</c:v>
                </c:pt>
                <c:pt idx="654">
                  <c:v>432.52000000000004</c:v>
                </c:pt>
                <c:pt idx="655">
                  <c:v>450.87</c:v>
                </c:pt>
                <c:pt idx="656">
                  <c:v>457.11</c:v>
                </c:pt>
                <c:pt idx="657">
                  <c:v>446.65</c:v>
                </c:pt>
                <c:pt idx="658">
                  <c:v>427.84000000000003</c:v>
                </c:pt>
                <c:pt idx="659">
                  <c:v>427.85</c:v>
                </c:pt>
                <c:pt idx="660">
                  <c:v>420.84999999999997</c:v>
                </c:pt>
                <c:pt idx="661">
                  <c:v>417.67</c:v>
                </c:pt>
                <c:pt idx="662">
                  <c:v>409.29</c:v>
                </c:pt>
                <c:pt idx="663">
                  <c:v>406.41999999999996</c:v>
                </c:pt>
                <c:pt idx="664">
                  <c:v>397.93</c:v>
                </c:pt>
                <c:pt idx="665">
                  <c:v>399.25999999999993</c:v>
                </c:pt>
                <c:pt idx="666">
                  <c:v>405.26</c:v>
                </c:pt>
                <c:pt idx="667">
                  <c:v>402.84999999999991</c:v>
                </c:pt>
                <c:pt idx="668">
                  <c:v>421.57</c:v>
                </c:pt>
                <c:pt idx="669">
                  <c:v>410.02</c:v>
                </c:pt>
                <c:pt idx="670">
                  <c:v>415.49999999999994</c:v>
                </c:pt>
                <c:pt idx="671">
                  <c:v>418.34999999999997</c:v>
                </c:pt>
                <c:pt idx="672">
                  <c:v>426.34999999999997</c:v>
                </c:pt>
                <c:pt idx="673">
                  <c:v>415.59999999999997</c:v>
                </c:pt>
                <c:pt idx="674">
                  <c:v>394.92999999999995</c:v>
                </c:pt>
                <c:pt idx="675">
                  <c:v>430.20000000000005</c:v>
                </c:pt>
                <c:pt idx="676">
                  <c:v>433</c:v>
                </c:pt>
                <c:pt idx="677">
                  <c:v>425.11</c:v>
                </c:pt>
                <c:pt idx="678">
                  <c:v>416.11</c:v>
                </c:pt>
                <c:pt idx="679">
                  <c:v>398.94999999999993</c:v>
                </c:pt>
                <c:pt idx="680">
                  <c:v>407.76999999999992</c:v>
                </c:pt>
                <c:pt idx="681">
                  <c:v>404.16000000000008</c:v>
                </c:pt>
                <c:pt idx="682">
                  <c:v>399.54</c:v>
                </c:pt>
                <c:pt idx="683">
                  <c:v>398.50000000000006</c:v>
                </c:pt>
                <c:pt idx="684">
                  <c:v>393.49999999999994</c:v>
                </c:pt>
                <c:pt idx="685">
                  <c:v>380.98</c:v>
                </c:pt>
                <c:pt idx="686">
                  <c:v>372.19</c:v>
                </c:pt>
                <c:pt idx="687">
                  <c:v>398.2999999999999</c:v>
                </c:pt>
                <c:pt idx="688">
                  <c:v>393.45</c:v>
                </c:pt>
                <c:pt idx="689">
                  <c:v>395.65999999999997</c:v>
                </c:pt>
                <c:pt idx="690">
                  <c:v>434.66</c:v>
                </c:pt>
                <c:pt idx="691">
                  <c:v>445.67000000000007</c:v>
                </c:pt>
                <c:pt idx="692">
                  <c:v>430.00999999999993</c:v>
                </c:pt>
                <c:pt idx="693">
                  <c:v>428.26000000000005</c:v>
                </c:pt>
                <c:pt idx="694">
                  <c:v>433.32000000000005</c:v>
                </c:pt>
                <c:pt idx="695">
                  <c:v>428.06000000000006</c:v>
                </c:pt>
                <c:pt idx="696">
                  <c:v>445.06000000000006</c:v>
                </c:pt>
                <c:pt idx="697">
                  <c:v>432.7</c:v>
                </c:pt>
                <c:pt idx="698">
                  <c:v>421.44000000000005</c:v>
                </c:pt>
                <c:pt idx="699">
                  <c:v>399.98</c:v>
                </c:pt>
                <c:pt idx="700">
                  <c:v>414.13000000000011</c:v>
                </c:pt>
                <c:pt idx="701">
                  <c:v>410.15000000000003</c:v>
                </c:pt>
                <c:pt idx="702">
                  <c:v>398.15</c:v>
                </c:pt>
                <c:pt idx="703">
                  <c:v>407.27999999999992</c:v>
                </c:pt>
                <c:pt idx="704">
                  <c:v>415.90999999999997</c:v>
                </c:pt>
                <c:pt idx="705">
                  <c:v>416.44999999999993</c:v>
                </c:pt>
                <c:pt idx="706">
                  <c:v>419.48999999999995</c:v>
                </c:pt>
                <c:pt idx="707">
                  <c:v>419.67999999999995</c:v>
                </c:pt>
                <c:pt idx="708">
                  <c:v>419.67999999999995</c:v>
                </c:pt>
                <c:pt idx="709">
                  <c:v>398.51</c:v>
                </c:pt>
                <c:pt idx="710">
                  <c:v>399.67000000000007</c:v>
                </c:pt>
                <c:pt idx="711">
                  <c:v>389.50999999999993</c:v>
                </c:pt>
                <c:pt idx="712">
                  <c:v>395.58999999999986</c:v>
                </c:pt>
                <c:pt idx="713">
                  <c:v>390.64</c:v>
                </c:pt>
                <c:pt idx="714">
                  <c:v>389.64</c:v>
                </c:pt>
                <c:pt idx="715">
                  <c:v>396.23</c:v>
                </c:pt>
                <c:pt idx="716">
                  <c:v>381.07</c:v>
                </c:pt>
                <c:pt idx="717">
                  <c:v>368.6699999999999</c:v>
                </c:pt>
                <c:pt idx="718">
                  <c:v>379.66000000000008</c:v>
                </c:pt>
                <c:pt idx="719">
                  <c:v>395.26000000000005</c:v>
                </c:pt>
                <c:pt idx="720">
                  <c:v>409.25999999999993</c:v>
                </c:pt>
                <c:pt idx="721">
                  <c:v>393.38</c:v>
                </c:pt>
                <c:pt idx="722">
                  <c:v>394.48000000000008</c:v>
                </c:pt>
                <c:pt idx="723">
                  <c:v>407.89</c:v>
                </c:pt>
                <c:pt idx="724">
                  <c:v>414.59000000000009</c:v>
                </c:pt>
                <c:pt idx="725">
                  <c:v>420.84000000000009</c:v>
                </c:pt>
                <c:pt idx="726">
                  <c:v>430.84000000000009</c:v>
                </c:pt>
                <c:pt idx="727">
                  <c:v>430.29</c:v>
                </c:pt>
                <c:pt idx="728">
                  <c:v>418.5100000000001</c:v>
                </c:pt>
                <c:pt idx="729">
                  <c:v>414.23000000000008</c:v>
                </c:pt>
                <c:pt idx="730">
                  <c:v>407.78</c:v>
                </c:pt>
                <c:pt idx="731">
                  <c:v>407.98000000000008</c:v>
                </c:pt>
                <c:pt idx="732">
                  <c:v>400.98</c:v>
                </c:pt>
                <c:pt idx="733">
                  <c:v>391.36000000000007</c:v>
                </c:pt>
                <c:pt idx="734">
                  <c:v>388.53</c:v>
                </c:pt>
                <c:pt idx="735">
                  <c:v>390.68999999999994</c:v>
                </c:pt>
                <c:pt idx="736">
                  <c:v>392.89999999999992</c:v>
                </c:pt>
                <c:pt idx="737">
                  <c:v>400.95</c:v>
                </c:pt>
                <c:pt idx="738">
                  <c:v>400.95</c:v>
                </c:pt>
                <c:pt idx="739">
                  <c:v>387.49</c:v>
                </c:pt>
                <c:pt idx="740">
                  <c:v>402.23999999999995</c:v>
                </c:pt>
                <c:pt idx="741">
                  <c:v>400.82000000000005</c:v>
                </c:pt>
                <c:pt idx="742">
                  <c:v>387.74</c:v>
                </c:pt>
                <c:pt idx="743">
                  <c:v>367.13000000000005</c:v>
                </c:pt>
                <c:pt idx="744">
                  <c:v>367.13000000000005</c:v>
                </c:pt>
                <c:pt idx="745">
                  <c:v>370.05</c:v>
                </c:pt>
                <c:pt idx="746">
                  <c:v>361.27000000000004</c:v>
                </c:pt>
                <c:pt idx="747">
                  <c:v>365.43</c:v>
                </c:pt>
                <c:pt idx="748">
                  <c:v>358.93999999999994</c:v>
                </c:pt>
                <c:pt idx="749">
                  <c:v>361.09999999999997</c:v>
                </c:pt>
                <c:pt idx="750">
                  <c:v>354.09999999999997</c:v>
                </c:pt>
                <c:pt idx="751">
                  <c:v>355.87</c:v>
                </c:pt>
                <c:pt idx="752">
                  <c:v>348.61</c:v>
                </c:pt>
                <c:pt idx="753">
                  <c:v>342.26</c:v>
                </c:pt>
                <c:pt idx="754">
                  <c:v>319.07000000000005</c:v>
                </c:pt>
                <c:pt idx="755">
                  <c:v>326.24000000000007</c:v>
                </c:pt>
                <c:pt idx="756">
                  <c:v>309.24000000000007</c:v>
                </c:pt>
                <c:pt idx="757">
                  <c:v>306.83</c:v>
                </c:pt>
                <c:pt idx="758">
                  <c:v>312.8</c:v>
                </c:pt>
                <c:pt idx="759">
                  <c:v>322.87000000000006</c:v>
                </c:pt>
                <c:pt idx="760">
                  <c:v>316.37000000000006</c:v>
                </c:pt>
                <c:pt idx="761">
                  <c:v>325.03000000000003</c:v>
                </c:pt>
                <c:pt idx="762">
                  <c:v>331.03</c:v>
                </c:pt>
                <c:pt idx="763">
                  <c:v>319.08000000000004</c:v>
                </c:pt>
                <c:pt idx="764">
                  <c:v>319.32</c:v>
                </c:pt>
                <c:pt idx="765">
                  <c:v>307.54000000000002</c:v>
                </c:pt>
                <c:pt idx="766">
                  <c:v>302.78000000000003</c:v>
                </c:pt>
                <c:pt idx="767">
                  <c:v>307.73</c:v>
                </c:pt>
                <c:pt idx="768">
                  <c:v>296.72999999999996</c:v>
                </c:pt>
                <c:pt idx="769">
                  <c:v>293.97000000000003</c:v>
                </c:pt>
                <c:pt idx="770">
                  <c:v>298.53000000000003</c:v>
                </c:pt>
                <c:pt idx="771">
                  <c:v>293.78000000000003</c:v>
                </c:pt>
                <c:pt idx="772">
                  <c:v>294.18999999999994</c:v>
                </c:pt>
                <c:pt idx="773">
                  <c:v>291.16999999999996</c:v>
                </c:pt>
                <c:pt idx="774">
                  <c:v>294.17</c:v>
                </c:pt>
                <c:pt idx="775">
                  <c:v>306.36</c:v>
                </c:pt>
                <c:pt idx="776">
                  <c:v>313.36</c:v>
                </c:pt>
                <c:pt idx="777">
                  <c:v>307.16999999999996</c:v>
                </c:pt>
                <c:pt idx="778">
                  <c:v>317.10000000000002</c:v>
                </c:pt>
                <c:pt idx="779">
                  <c:v>322.29000000000002</c:v>
                </c:pt>
                <c:pt idx="780">
                  <c:v>320.28999999999996</c:v>
                </c:pt>
                <c:pt idx="781">
                  <c:v>320.60000000000002</c:v>
                </c:pt>
                <c:pt idx="782">
                  <c:v>322.79000000000002</c:v>
                </c:pt>
                <c:pt idx="783">
                  <c:v>307.36</c:v>
                </c:pt>
                <c:pt idx="784">
                  <c:v>314.83999999999997</c:v>
                </c:pt>
                <c:pt idx="785">
                  <c:v>314.08</c:v>
                </c:pt>
                <c:pt idx="786">
                  <c:v>313.08</c:v>
                </c:pt>
                <c:pt idx="787">
                  <c:v>300.14000000000004</c:v>
                </c:pt>
                <c:pt idx="788">
                  <c:v>301.59000000000003</c:v>
                </c:pt>
                <c:pt idx="789">
                  <c:v>296.41000000000003</c:v>
                </c:pt>
                <c:pt idx="790">
                  <c:v>295.41000000000003</c:v>
                </c:pt>
                <c:pt idx="791">
                  <c:v>286.84000000000003</c:v>
                </c:pt>
                <c:pt idx="792">
                  <c:v>285.84000000000003</c:v>
                </c:pt>
                <c:pt idx="793">
                  <c:v>274.54000000000002</c:v>
                </c:pt>
                <c:pt idx="794">
                  <c:v>274.13</c:v>
                </c:pt>
                <c:pt idx="795">
                  <c:v>266.77</c:v>
                </c:pt>
                <c:pt idx="796">
                  <c:v>275.5</c:v>
                </c:pt>
                <c:pt idx="797">
                  <c:v>288.97000000000003</c:v>
                </c:pt>
                <c:pt idx="798">
                  <c:v>290.96999999999997</c:v>
                </c:pt>
                <c:pt idx="799">
                  <c:v>294.28000000000003</c:v>
                </c:pt>
                <c:pt idx="800">
                  <c:v>278.86999999999995</c:v>
                </c:pt>
                <c:pt idx="801">
                  <c:v>281.39999999999998</c:v>
                </c:pt>
                <c:pt idx="802">
                  <c:v>287.98</c:v>
                </c:pt>
                <c:pt idx="803">
                  <c:v>287.21000000000004</c:v>
                </c:pt>
                <c:pt idx="804">
                  <c:v>275.21000000000004</c:v>
                </c:pt>
                <c:pt idx="805">
                  <c:v>269.26000000000005</c:v>
                </c:pt>
                <c:pt idx="806">
                  <c:v>270.73</c:v>
                </c:pt>
                <c:pt idx="807">
                  <c:v>272.83999999999997</c:v>
                </c:pt>
                <c:pt idx="808">
                  <c:v>277.44</c:v>
                </c:pt>
                <c:pt idx="809">
                  <c:v>276.68</c:v>
                </c:pt>
                <c:pt idx="810">
                  <c:v>279.67999999999995</c:v>
                </c:pt>
                <c:pt idx="811">
                  <c:v>279.20999999999998</c:v>
                </c:pt>
                <c:pt idx="812">
                  <c:v>270.07000000000005</c:v>
                </c:pt>
                <c:pt idx="813">
                  <c:v>277.66000000000003</c:v>
                </c:pt>
                <c:pt idx="814">
                  <c:v>277.67</c:v>
                </c:pt>
                <c:pt idx="815">
                  <c:v>280.97000000000003</c:v>
                </c:pt>
                <c:pt idx="816">
                  <c:v>275.97000000000003</c:v>
                </c:pt>
                <c:pt idx="817">
                  <c:v>262.83000000000004</c:v>
                </c:pt>
                <c:pt idx="818">
                  <c:v>262.27</c:v>
                </c:pt>
                <c:pt idx="819">
                  <c:v>263.45</c:v>
                </c:pt>
                <c:pt idx="820">
                  <c:v>263.45</c:v>
                </c:pt>
                <c:pt idx="821">
                  <c:v>250.05999999999995</c:v>
                </c:pt>
                <c:pt idx="822">
                  <c:v>246.05999999999995</c:v>
                </c:pt>
                <c:pt idx="823">
                  <c:v>240.26000000000005</c:v>
                </c:pt>
                <c:pt idx="824">
                  <c:v>251.9</c:v>
                </c:pt>
                <c:pt idx="825">
                  <c:v>259.83999999999997</c:v>
                </c:pt>
                <c:pt idx="826">
                  <c:v>260.47000000000003</c:v>
                </c:pt>
                <c:pt idx="827">
                  <c:v>277.97000000000003</c:v>
                </c:pt>
                <c:pt idx="828">
                  <c:v>284.96999999999997</c:v>
                </c:pt>
                <c:pt idx="829">
                  <c:v>291.39</c:v>
                </c:pt>
                <c:pt idx="830">
                  <c:v>295.89999999999998</c:v>
                </c:pt>
                <c:pt idx="831">
                  <c:v>301.63</c:v>
                </c:pt>
                <c:pt idx="832">
                  <c:v>303.12</c:v>
                </c:pt>
                <c:pt idx="833">
                  <c:v>297.01000000000005</c:v>
                </c:pt>
                <c:pt idx="834">
                  <c:v>288.01000000000005</c:v>
                </c:pt>
                <c:pt idx="835">
                  <c:v>289.02</c:v>
                </c:pt>
                <c:pt idx="836">
                  <c:v>293.52</c:v>
                </c:pt>
                <c:pt idx="837">
                  <c:v>304.17999999999995</c:v>
                </c:pt>
                <c:pt idx="838">
                  <c:v>313.7</c:v>
                </c:pt>
                <c:pt idx="839">
                  <c:v>301.79999999999995</c:v>
                </c:pt>
                <c:pt idx="840">
                  <c:v>305.79999999999995</c:v>
                </c:pt>
                <c:pt idx="841">
                  <c:v>299.99</c:v>
                </c:pt>
                <c:pt idx="842">
                  <c:v>310.61999999999995</c:v>
                </c:pt>
                <c:pt idx="843">
                  <c:v>306.14999999999998</c:v>
                </c:pt>
                <c:pt idx="844">
                  <c:v>310.70999999999998</c:v>
                </c:pt>
                <c:pt idx="845">
                  <c:v>314.81000000000006</c:v>
                </c:pt>
                <c:pt idx="846">
                  <c:v>327.81</c:v>
                </c:pt>
                <c:pt idx="847">
                  <c:v>315.45</c:v>
                </c:pt>
                <c:pt idx="848">
                  <c:v>314.32000000000005</c:v>
                </c:pt>
                <c:pt idx="849">
                  <c:v>319.76999999999992</c:v>
                </c:pt>
                <c:pt idx="850">
                  <c:v>313.31</c:v>
                </c:pt>
                <c:pt idx="851">
                  <c:v>322.27999999999997</c:v>
                </c:pt>
                <c:pt idx="852">
                  <c:v>319.27999999999992</c:v>
                </c:pt>
                <c:pt idx="853">
                  <c:v>328.8</c:v>
                </c:pt>
                <c:pt idx="854">
                  <c:v>327.78999999999996</c:v>
                </c:pt>
                <c:pt idx="855">
                  <c:v>335.94</c:v>
                </c:pt>
                <c:pt idx="856">
                  <c:v>325.58999999999997</c:v>
                </c:pt>
                <c:pt idx="857">
                  <c:v>325.98</c:v>
                </c:pt>
                <c:pt idx="858">
                  <c:v>322.98</c:v>
                </c:pt>
                <c:pt idx="859">
                  <c:v>322.98</c:v>
                </c:pt>
                <c:pt idx="860">
                  <c:v>330.17</c:v>
                </c:pt>
                <c:pt idx="861">
                  <c:v>333.21</c:v>
                </c:pt>
                <c:pt idx="862">
                  <c:v>334.94</c:v>
                </c:pt>
                <c:pt idx="863">
                  <c:v>328.39</c:v>
                </c:pt>
                <c:pt idx="864">
                  <c:v>331.39000000000004</c:v>
                </c:pt>
                <c:pt idx="865">
                  <c:v>335.37</c:v>
                </c:pt>
                <c:pt idx="866">
                  <c:v>344.71</c:v>
                </c:pt>
                <c:pt idx="867">
                  <c:v>353.25</c:v>
                </c:pt>
                <c:pt idx="868">
                  <c:v>352.56</c:v>
                </c:pt>
                <c:pt idx="869">
                  <c:v>358.89</c:v>
                </c:pt>
                <c:pt idx="870">
                  <c:v>360.89000000000004</c:v>
                </c:pt>
                <c:pt idx="871">
                  <c:v>347.70000000000005</c:v>
                </c:pt>
                <c:pt idx="872">
                  <c:v>334.79</c:v>
                </c:pt>
                <c:pt idx="873">
                  <c:v>338.01999999999992</c:v>
                </c:pt>
                <c:pt idx="874">
                  <c:v>335.48999999999995</c:v>
                </c:pt>
                <c:pt idx="875">
                  <c:v>352.09000000000003</c:v>
                </c:pt>
                <c:pt idx="876">
                  <c:v>352.09000000000003</c:v>
                </c:pt>
                <c:pt idx="877">
                  <c:v>352.20000000000005</c:v>
                </c:pt>
                <c:pt idx="878">
                  <c:v>354.89</c:v>
                </c:pt>
                <c:pt idx="879">
                  <c:v>356.15000000000003</c:v>
                </c:pt>
                <c:pt idx="880">
                  <c:v>367.15</c:v>
                </c:pt>
                <c:pt idx="881">
                  <c:v>359.3</c:v>
                </c:pt>
                <c:pt idx="882">
                  <c:v>357.29999999999995</c:v>
                </c:pt>
                <c:pt idx="883">
                  <c:v>355.81000000000006</c:v>
                </c:pt>
                <c:pt idx="884">
                  <c:v>357.06</c:v>
                </c:pt>
                <c:pt idx="885">
                  <c:v>353.89</c:v>
                </c:pt>
                <c:pt idx="886">
                  <c:v>348.58000000000004</c:v>
                </c:pt>
                <c:pt idx="887">
                  <c:v>346.90000000000003</c:v>
                </c:pt>
                <c:pt idx="888">
                  <c:v>353.9</c:v>
                </c:pt>
                <c:pt idx="889">
                  <c:v>368.74</c:v>
                </c:pt>
                <c:pt idx="890">
                  <c:v>373.98999999999995</c:v>
                </c:pt>
                <c:pt idx="891">
                  <c:v>378.31</c:v>
                </c:pt>
                <c:pt idx="892">
                  <c:v>375.32</c:v>
                </c:pt>
                <c:pt idx="893">
                  <c:v>366.08</c:v>
                </c:pt>
                <c:pt idx="894">
                  <c:v>370.08</c:v>
                </c:pt>
                <c:pt idx="895">
                  <c:v>353.18</c:v>
                </c:pt>
                <c:pt idx="896">
                  <c:v>351.61</c:v>
                </c:pt>
                <c:pt idx="897">
                  <c:v>357.52000000000004</c:v>
                </c:pt>
                <c:pt idx="898">
                  <c:v>353.14</c:v>
                </c:pt>
                <c:pt idx="899">
                  <c:v>326.64999999999998</c:v>
                </c:pt>
                <c:pt idx="900">
                  <c:v>333.65</c:v>
                </c:pt>
                <c:pt idx="901">
                  <c:v>327.36</c:v>
                </c:pt>
                <c:pt idx="902">
                  <c:v>333.25000000000006</c:v>
                </c:pt>
                <c:pt idx="903">
                  <c:v>336.26999999999992</c:v>
                </c:pt>
                <c:pt idx="904">
                  <c:v>332.90999999999997</c:v>
                </c:pt>
                <c:pt idx="905">
                  <c:v>332.90999999999997</c:v>
                </c:pt>
                <c:pt idx="906">
                  <c:v>332.90999999999997</c:v>
                </c:pt>
                <c:pt idx="907">
                  <c:v>329.14999999999992</c:v>
                </c:pt>
                <c:pt idx="908">
                  <c:v>324.81</c:v>
                </c:pt>
                <c:pt idx="909">
                  <c:v>331.59999999999997</c:v>
                </c:pt>
                <c:pt idx="910">
                  <c:v>320.97000000000008</c:v>
                </c:pt>
                <c:pt idx="911">
                  <c:v>327.17</c:v>
                </c:pt>
                <c:pt idx="912">
                  <c:v>335.17</c:v>
                </c:pt>
                <c:pt idx="913">
                  <c:v>325.54999999999995</c:v>
                </c:pt>
                <c:pt idx="914">
                  <c:v>320.27</c:v>
                </c:pt>
                <c:pt idx="915">
                  <c:v>329.7</c:v>
                </c:pt>
                <c:pt idx="916">
                  <c:v>338.92999999999995</c:v>
                </c:pt>
                <c:pt idx="917">
                  <c:v>331.21999999999997</c:v>
                </c:pt>
                <c:pt idx="918">
                  <c:v>333.22</c:v>
                </c:pt>
                <c:pt idx="919">
                  <c:v>335.64</c:v>
                </c:pt>
                <c:pt idx="920">
                  <c:v>340.67999999999995</c:v>
                </c:pt>
                <c:pt idx="921">
                  <c:v>333.33000000000004</c:v>
                </c:pt>
                <c:pt idx="922">
                  <c:v>319.44000000000005</c:v>
                </c:pt>
                <c:pt idx="923">
                  <c:v>322.47000000000003</c:v>
                </c:pt>
                <c:pt idx="924">
                  <c:v>353.46999999999991</c:v>
                </c:pt>
                <c:pt idx="925">
                  <c:v>344.07000000000005</c:v>
                </c:pt>
                <c:pt idx="926">
                  <c:v>332.51</c:v>
                </c:pt>
                <c:pt idx="927">
                  <c:v>328.06000000000006</c:v>
                </c:pt>
                <c:pt idx="928">
                  <c:v>325.2</c:v>
                </c:pt>
                <c:pt idx="929">
                  <c:v>307.90999999999997</c:v>
                </c:pt>
                <c:pt idx="930">
                  <c:v>317.91000000000003</c:v>
                </c:pt>
                <c:pt idx="931">
                  <c:v>319.79000000000008</c:v>
                </c:pt>
                <c:pt idx="932">
                  <c:v>322.38</c:v>
                </c:pt>
                <c:pt idx="933">
                  <c:v>313.50000000000006</c:v>
                </c:pt>
                <c:pt idx="934">
                  <c:v>307.83999999999992</c:v>
                </c:pt>
                <c:pt idx="935">
                  <c:v>316.21999999999997</c:v>
                </c:pt>
                <c:pt idx="936">
                  <c:v>311.21999999999997</c:v>
                </c:pt>
                <c:pt idx="937">
                  <c:v>316.13</c:v>
                </c:pt>
                <c:pt idx="938">
                  <c:v>309.59000000000003</c:v>
                </c:pt>
                <c:pt idx="939">
                  <c:v>302.83</c:v>
                </c:pt>
                <c:pt idx="940">
                  <c:v>310.95999999999992</c:v>
                </c:pt>
                <c:pt idx="941">
                  <c:v>305.41999999999996</c:v>
                </c:pt>
                <c:pt idx="942">
                  <c:v>301.41999999999996</c:v>
                </c:pt>
                <c:pt idx="943">
                  <c:v>301.79999999999995</c:v>
                </c:pt>
                <c:pt idx="944">
                  <c:v>302.98999999999995</c:v>
                </c:pt>
                <c:pt idx="945">
                  <c:v>309.51000000000005</c:v>
                </c:pt>
                <c:pt idx="946">
                  <c:v>311.01</c:v>
                </c:pt>
                <c:pt idx="947">
                  <c:v>306.32</c:v>
                </c:pt>
                <c:pt idx="948">
                  <c:v>315.32</c:v>
                </c:pt>
                <c:pt idx="949">
                  <c:v>322.32000000000005</c:v>
                </c:pt>
                <c:pt idx="950">
                  <c:v>309.99</c:v>
                </c:pt>
                <c:pt idx="951">
                  <c:v>301.22999999999996</c:v>
                </c:pt>
                <c:pt idx="952">
                  <c:v>310.00999999999993</c:v>
                </c:pt>
                <c:pt idx="953">
                  <c:v>303.85000000000002</c:v>
                </c:pt>
                <c:pt idx="954">
                  <c:v>303.85000000000002</c:v>
                </c:pt>
                <c:pt idx="955">
                  <c:v>303.04000000000002</c:v>
                </c:pt>
                <c:pt idx="956">
                  <c:v>303.85000000000002</c:v>
                </c:pt>
                <c:pt idx="957">
                  <c:v>300.44999999999993</c:v>
                </c:pt>
                <c:pt idx="958">
                  <c:v>304.64999999999998</c:v>
                </c:pt>
                <c:pt idx="959">
                  <c:v>304.04999999999995</c:v>
                </c:pt>
                <c:pt idx="960">
                  <c:v>306.05</c:v>
                </c:pt>
                <c:pt idx="961">
                  <c:v>308.02000000000004</c:v>
                </c:pt>
                <c:pt idx="962">
                  <c:v>323.39999999999998</c:v>
                </c:pt>
                <c:pt idx="963">
                  <c:v>315.84000000000003</c:v>
                </c:pt>
                <c:pt idx="964">
                  <c:v>317.20999999999992</c:v>
                </c:pt>
                <c:pt idx="965">
                  <c:v>314.03999999999996</c:v>
                </c:pt>
                <c:pt idx="966">
                  <c:v>308.04000000000002</c:v>
                </c:pt>
                <c:pt idx="967">
                  <c:v>307.63</c:v>
                </c:pt>
                <c:pt idx="968">
                  <c:v>309.24999999999994</c:v>
                </c:pt>
                <c:pt idx="969">
                  <c:v>315.44</c:v>
                </c:pt>
                <c:pt idx="970">
                  <c:v>311.59999999999997</c:v>
                </c:pt>
                <c:pt idx="971">
                  <c:v>311.40999999999997</c:v>
                </c:pt>
                <c:pt idx="972">
                  <c:v>312.40999999999997</c:v>
                </c:pt>
                <c:pt idx="973">
                  <c:v>297.45999999999998</c:v>
                </c:pt>
                <c:pt idx="974">
                  <c:v>303.44999999999993</c:v>
                </c:pt>
                <c:pt idx="975">
                  <c:v>312.94000000000005</c:v>
                </c:pt>
                <c:pt idx="976">
                  <c:v>313.71000000000004</c:v>
                </c:pt>
                <c:pt idx="977">
                  <c:v>324.11</c:v>
                </c:pt>
                <c:pt idx="978">
                  <c:v>323.11000000000007</c:v>
                </c:pt>
                <c:pt idx="979">
                  <c:v>321.51</c:v>
                </c:pt>
                <c:pt idx="980">
                  <c:v>322.57</c:v>
                </c:pt>
                <c:pt idx="981">
                  <c:v>324.56999999999994</c:v>
                </c:pt>
                <c:pt idx="982">
                  <c:v>325.96000000000009</c:v>
                </c:pt>
                <c:pt idx="983">
                  <c:v>327.35000000000002</c:v>
                </c:pt>
                <c:pt idx="984">
                  <c:v>330.34999999999997</c:v>
                </c:pt>
                <c:pt idx="985">
                  <c:v>331.53</c:v>
                </c:pt>
                <c:pt idx="986">
                  <c:v>329</c:v>
                </c:pt>
                <c:pt idx="987">
                  <c:v>329.02999999999992</c:v>
                </c:pt>
                <c:pt idx="988">
                  <c:v>328.03</c:v>
                </c:pt>
                <c:pt idx="989">
                  <c:v>341.09</c:v>
                </c:pt>
                <c:pt idx="990">
                  <c:v>339.09000000000003</c:v>
                </c:pt>
                <c:pt idx="991">
                  <c:v>339.90999999999997</c:v>
                </c:pt>
                <c:pt idx="992">
                  <c:v>331.59000000000003</c:v>
                </c:pt>
                <c:pt idx="993">
                  <c:v>333.43999999999994</c:v>
                </c:pt>
                <c:pt idx="994">
                  <c:v>334.6</c:v>
                </c:pt>
                <c:pt idx="995">
                  <c:v>335.98999999999995</c:v>
                </c:pt>
                <c:pt idx="996">
                  <c:v>339.98999999999995</c:v>
                </c:pt>
                <c:pt idx="997">
                  <c:v>334.52000000000004</c:v>
                </c:pt>
                <c:pt idx="998">
                  <c:v>321.68</c:v>
                </c:pt>
                <c:pt idx="999">
                  <c:v>330.65999999999997</c:v>
                </c:pt>
                <c:pt idx="1000">
                  <c:v>332.46000000000004</c:v>
                </c:pt>
                <c:pt idx="1001">
                  <c:v>342.53</c:v>
                </c:pt>
                <c:pt idx="1002">
                  <c:v>341.52999999999992</c:v>
                </c:pt>
                <c:pt idx="1003">
                  <c:v>348.09000000000003</c:v>
                </c:pt>
                <c:pt idx="1004">
                  <c:v>353.63999999999993</c:v>
                </c:pt>
                <c:pt idx="1005">
                  <c:v>351.23999999999995</c:v>
                </c:pt>
                <c:pt idx="1006">
                  <c:v>352.99999999999994</c:v>
                </c:pt>
                <c:pt idx="1007">
                  <c:v>371.03999999999996</c:v>
                </c:pt>
                <c:pt idx="1008">
                  <c:v>368.04000000000008</c:v>
                </c:pt>
                <c:pt idx="1009">
                  <c:v>363.39</c:v>
                </c:pt>
                <c:pt idx="1010">
                  <c:v>360.11999999999995</c:v>
                </c:pt>
                <c:pt idx="1011">
                  <c:v>366.87</c:v>
                </c:pt>
                <c:pt idx="1012">
                  <c:v>368.62000000000006</c:v>
                </c:pt>
                <c:pt idx="1013">
                  <c:v>371.32000000000005</c:v>
                </c:pt>
                <c:pt idx="1014">
                  <c:v>369.32</c:v>
                </c:pt>
                <c:pt idx="1015">
                  <c:v>370.84000000000003</c:v>
                </c:pt>
                <c:pt idx="1016">
                  <c:v>377.98999999999995</c:v>
                </c:pt>
                <c:pt idx="1017">
                  <c:v>374.36000000000007</c:v>
                </c:pt>
                <c:pt idx="1018">
                  <c:v>378.68000000000006</c:v>
                </c:pt>
                <c:pt idx="1019">
                  <c:v>376.75</c:v>
                </c:pt>
                <c:pt idx="1020">
                  <c:v>374.75000000000006</c:v>
                </c:pt>
                <c:pt idx="1021">
                  <c:v>371.71000000000004</c:v>
                </c:pt>
                <c:pt idx="1022">
                  <c:v>372.88</c:v>
                </c:pt>
                <c:pt idx="1023">
                  <c:v>371.85000000000008</c:v>
                </c:pt>
                <c:pt idx="1024">
                  <c:v>373.08000000000004</c:v>
                </c:pt>
                <c:pt idx="1025">
                  <c:v>371.35000000000008</c:v>
                </c:pt>
                <c:pt idx="1026">
                  <c:v>367.35000000000008</c:v>
                </c:pt>
                <c:pt idx="1027">
                  <c:v>373.37</c:v>
                </c:pt>
                <c:pt idx="1028">
                  <c:v>378.33000000000004</c:v>
                </c:pt>
                <c:pt idx="1029">
                  <c:v>374.72</c:v>
                </c:pt>
                <c:pt idx="1030">
                  <c:v>361.71</c:v>
                </c:pt>
                <c:pt idx="1031">
                  <c:v>353.55</c:v>
                </c:pt>
                <c:pt idx="1032">
                  <c:v>354.54999999999995</c:v>
                </c:pt>
                <c:pt idx="1033">
                  <c:v>354.93999999999994</c:v>
                </c:pt>
                <c:pt idx="1034">
                  <c:v>355.19999999999993</c:v>
                </c:pt>
                <c:pt idx="1035">
                  <c:v>361.13</c:v>
                </c:pt>
                <c:pt idx="1036">
                  <c:v>356.47</c:v>
                </c:pt>
                <c:pt idx="1037">
                  <c:v>357.44</c:v>
                </c:pt>
                <c:pt idx="1038">
                  <c:v>355.44</c:v>
                </c:pt>
                <c:pt idx="1039">
                  <c:v>354.46</c:v>
                </c:pt>
                <c:pt idx="1040">
                  <c:v>356.62</c:v>
                </c:pt>
                <c:pt idx="1041">
                  <c:v>352.57000000000005</c:v>
                </c:pt>
                <c:pt idx="1042">
                  <c:v>361.81</c:v>
                </c:pt>
                <c:pt idx="1043">
                  <c:v>358.36000000000007</c:v>
                </c:pt>
                <c:pt idx="1044">
                  <c:v>354.36000000000007</c:v>
                </c:pt>
                <c:pt idx="1045">
                  <c:v>358.35999999999996</c:v>
                </c:pt>
                <c:pt idx="1046">
                  <c:v>360.46999999999991</c:v>
                </c:pt>
                <c:pt idx="1047">
                  <c:v>366.19999999999993</c:v>
                </c:pt>
                <c:pt idx="1048">
                  <c:v>359.39000000000004</c:v>
                </c:pt>
                <c:pt idx="1049">
                  <c:v>358.27</c:v>
                </c:pt>
                <c:pt idx="1050">
                  <c:v>357.26999999999992</c:v>
                </c:pt>
                <c:pt idx="1051">
                  <c:v>363.09</c:v>
                </c:pt>
                <c:pt idx="1052">
                  <c:v>362.76</c:v>
                </c:pt>
                <c:pt idx="1053">
                  <c:v>354.34000000000003</c:v>
                </c:pt>
                <c:pt idx="1054">
                  <c:v>351.06</c:v>
                </c:pt>
                <c:pt idx="1055">
                  <c:v>344.28999999999996</c:v>
                </c:pt>
                <c:pt idx="1056">
                  <c:v>346.29</c:v>
                </c:pt>
                <c:pt idx="1057">
                  <c:v>346.62999999999994</c:v>
                </c:pt>
                <c:pt idx="1058">
                  <c:v>342.65999999999997</c:v>
                </c:pt>
                <c:pt idx="1059">
                  <c:v>337.9899999999999</c:v>
                </c:pt>
                <c:pt idx="1060">
                  <c:v>335.84</c:v>
                </c:pt>
                <c:pt idx="1061">
                  <c:v>347.14</c:v>
                </c:pt>
                <c:pt idx="1062">
                  <c:v>340.14000000000004</c:v>
                </c:pt>
                <c:pt idx="1063">
                  <c:v>340.95000000000005</c:v>
                </c:pt>
                <c:pt idx="1064">
                  <c:v>354.23999999999995</c:v>
                </c:pt>
                <c:pt idx="1065">
                  <c:v>358.47999999999996</c:v>
                </c:pt>
                <c:pt idx="1066">
                  <c:v>363.56</c:v>
                </c:pt>
                <c:pt idx="1067">
                  <c:v>360.69000000000005</c:v>
                </c:pt>
                <c:pt idx="1068">
                  <c:v>358.69</c:v>
                </c:pt>
                <c:pt idx="1069">
                  <c:v>359.84999999999997</c:v>
                </c:pt>
                <c:pt idx="1070">
                  <c:v>358.82000000000005</c:v>
                </c:pt>
                <c:pt idx="1071">
                  <c:v>360</c:v>
                </c:pt>
                <c:pt idx="1072">
                  <c:v>358.48</c:v>
                </c:pt>
                <c:pt idx="1073">
                  <c:v>360.59999999999997</c:v>
                </c:pt>
                <c:pt idx="1074">
                  <c:v>356.59999999999997</c:v>
                </c:pt>
                <c:pt idx="1075">
                  <c:v>354.98999999999995</c:v>
                </c:pt>
                <c:pt idx="1076">
                  <c:v>348.12</c:v>
                </c:pt>
                <c:pt idx="1077">
                  <c:v>348.84000000000003</c:v>
                </c:pt>
                <c:pt idx="1078">
                  <c:v>354.13</c:v>
                </c:pt>
                <c:pt idx="1079">
                  <c:v>356.65</c:v>
                </c:pt>
                <c:pt idx="1080">
                  <c:v>351.65</c:v>
                </c:pt>
                <c:pt idx="1081">
                  <c:v>346.02000000000004</c:v>
                </c:pt>
                <c:pt idx="1082">
                  <c:v>345.35</c:v>
                </c:pt>
                <c:pt idx="1083">
                  <c:v>339.64</c:v>
                </c:pt>
                <c:pt idx="1084">
                  <c:v>336.84000000000003</c:v>
                </c:pt>
                <c:pt idx="1085">
                  <c:v>326.73000000000008</c:v>
                </c:pt>
                <c:pt idx="1086">
                  <c:v>330.73000000000008</c:v>
                </c:pt>
                <c:pt idx="1087">
                  <c:v>327.42000000000007</c:v>
                </c:pt>
                <c:pt idx="1088">
                  <c:v>323.43</c:v>
                </c:pt>
                <c:pt idx="1089">
                  <c:v>322.06</c:v>
                </c:pt>
                <c:pt idx="1090">
                  <c:v>319.81</c:v>
                </c:pt>
                <c:pt idx="1091">
                  <c:v>327.14</c:v>
                </c:pt>
                <c:pt idx="1092">
                  <c:v>323.14</c:v>
                </c:pt>
                <c:pt idx="1093">
                  <c:v>320.36999999999995</c:v>
                </c:pt>
                <c:pt idx="1094">
                  <c:v>314.44</c:v>
                </c:pt>
                <c:pt idx="1095">
                  <c:v>321.12999999999994</c:v>
                </c:pt>
                <c:pt idx="1096">
                  <c:v>320.65999999999997</c:v>
                </c:pt>
                <c:pt idx="1097">
                  <c:v>311.65000000000003</c:v>
                </c:pt>
                <c:pt idx="1098">
                  <c:v>318.64999999999998</c:v>
                </c:pt>
                <c:pt idx="1099">
                  <c:v>322.16000000000003</c:v>
                </c:pt>
                <c:pt idx="1100">
                  <c:v>318.77000000000004</c:v>
                </c:pt>
                <c:pt idx="1101">
                  <c:v>313.23999999999995</c:v>
                </c:pt>
                <c:pt idx="1102">
                  <c:v>311.63</c:v>
                </c:pt>
                <c:pt idx="1103">
                  <c:v>306.40999999999997</c:v>
                </c:pt>
                <c:pt idx="1104">
                  <c:v>315.41000000000008</c:v>
                </c:pt>
                <c:pt idx="1105">
                  <c:v>317.21000000000004</c:v>
                </c:pt>
                <c:pt idx="1106">
                  <c:v>316.08</c:v>
                </c:pt>
                <c:pt idx="1107">
                  <c:v>312.51000000000005</c:v>
                </c:pt>
                <c:pt idx="1108">
                  <c:v>307.37000000000006</c:v>
                </c:pt>
                <c:pt idx="1109">
                  <c:v>323.03000000000009</c:v>
                </c:pt>
                <c:pt idx="1110">
                  <c:v>313.03000000000003</c:v>
                </c:pt>
                <c:pt idx="1111">
                  <c:v>315.94</c:v>
                </c:pt>
                <c:pt idx="1112">
                  <c:v>309.94</c:v>
                </c:pt>
                <c:pt idx="1113">
                  <c:v>316.17000000000007</c:v>
                </c:pt>
                <c:pt idx="1114">
                  <c:v>314.3599999999999</c:v>
                </c:pt>
                <c:pt idx="1115">
                  <c:v>316.10999999999996</c:v>
                </c:pt>
                <c:pt idx="1116">
                  <c:v>314.10999999999996</c:v>
                </c:pt>
                <c:pt idx="1117">
                  <c:v>304.3</c:v>
                </c:pt>
                <c:pt idx="1118">
                  <c:v>302.81</c:v>
                </c:pt>
                <c:pt idx="1119">
                  <c:v>304.61</c:v>
                </c:pt>
                <c:pt idx="1120">
                  <c:v>294.64</c:v>
                </c:pt>
                <c:pt idx="1121">
                  <c:v>293.10000000000002</c:v>
                </c:pt>
                <c:pt idx="1122">
                  <c:v>297.10000000000002</c:v>
                </c:pt>
                <c:pt idx="1123">
                  <c:v>299.64999999999992</c:v>
                </c:pt>
                <c:pt idx="1124">
                  <c:v>305.77999999999992</c:v>
                </c:pt>
                <c:pt idx="1125">
                  <c:v>299.69</c:v>
                </c:pt>
                <c:pt idx="1126">
                  <c:v>294.58000000000004</c:v>
                </c:pt>
                <c:pt idx="1127">
                  <c:v>295.55999999999995</c:v>
                </c:pt>
                <c:pt idx="1128">
                  <c:v>288.55999999999995</c:v>
                </c:pt>
                <c:pt idx="1129">
                  <c:v>281.35000000000002</c:v>
                </c:pt>
                <c:pt idx="1130">
                  <c:v>288.93999999999994</c:v>
                </c:pt>
                <c:pt idx="1131">
                  <c:v>288.8</c:v>
                </c:pt>
                <c:pt idx="1132">
                  <c:v>292.65999999999997</c:v>
                </c:pt>
                <c:pt idx="1133">
                  <c:v>296.17999999999995</c:v>
                </c:pt>
                <c:pt idx="1134">
                  <c:v>294.17999999999995</c:v>
                </c:pt>
                <c:pt idx="1135">
                  <c:v>298.96000000000004</c:v>
                </c:pt>
                <c:pt idx="1136">
                  <c:v>292.14000000000004</c:v>
                </c:pt>
                <c:pt idx="1137">
                  <c:v>295.92</c:v>
                </c:pt>
                <c:pt idx="1138">
                  <c:v>296.88000000000005</c:v>
                </c:pt>
                <c:pt idx="1139">
                  <c:v>296.10000000000002</c:v>
                </c:pt>
                <c:pt idx="1140">
                  <c:v>299.09999999999997</c:v>
                </c:pt>
                <c:pt idx="1141">
                  <c:v>280.10000000000002</c:v>
                </c:pt>
                <c:pt idx="1142">
                  <c:v>267.43000000000006</c:v>
                </c:pt>
                <c:pt idx="1143">
                  <c:v>261.63</c:v>
                </c:pt>
                <c:pt idx="1144">
                  <c:v>268.64999999999998</c:v>
                </c:pt>
                <c:pt idx="1145">
                  <c:v>264.19999999999993</c:v>
                </c:pt>
                <c:pt idx="1146">
                  <c:v>272.19999999999993</c:v>
                </c:pt>
                <c:pt idx="1147">
                  <c:v>268.18</c:v>
                </c:pt>
                <c:pt idx="1148">
                  <c:v>268.52</c:v>
                </c:pt>
                <c:pt idx="1149">
                  <c:v>259.88999999999993</c:v>
                </c:pt>
                <c:pt idx="1150">
                  <c:v>260.8599999999999</c:v>
                </c:pt>
                <c:pt idx="1151">
                  <c:v>263.01</c:v>
                </c:pt>
                <c:pt idx="1152">
                  <c:v>255.01000000000005</c:v>
                </c:pt>
                <c:pt idx="1153">
                  <c:v>255.95999999999998</c:v>
                </c:pt>
                <c:pt idx="1154">
                  <c:v>255.75</c:v>
                </c:pt>
                <c:pt idx="1155">
                  <c:v>260.36</c:v>
                </c:pt>
                <c:pt idx="1156">
                  <c:v>261.20999999999998</c:v>
                </c:pt>
                <c:pt idx="1157">
                  <c:v>269.02999999999997</c:v>
                </c:pt>
                <c:pt idx="1158">
                  <c:v>262.02999999999992</c:v>
                </c:pt>
                <c:pt idx="1159">
                  <c:v>266.2</c:v>
                </c:pt>
                <c:pt idx="1160">
                  <c:v>262.23</c:v>
                </c:pt>
                <c:pt idx="1161">
                  <c:v>259.04000000000008</c:v>
                </c:pt>
                <c:pt idx="1162">
                  <c:v>257.7</c:v>
                </c:pt>
                <c:pt idx="1163">
                  <c:v>266.46999999999997</c:v>
                </c:pt>
                <c:pt idx="1164">
                  <c:v>265.47000000000003</c:v>
                </c:pt>
                <c:pt idx="1165">
                  <c:v>270.99</c:v>
                </c:pt>
                <c:pt idx="1166">
                  <c:v>275.46999999999997</c:v>
                </c:pt>
                <c:pt idx="1167">
                  <c:v>276.10000000000002</c:v>
                </c:pt>
                <c:pt idx="1168">
                  <c:v>258.12</c:v>
                </c:pt>
                <c:pt idx="1169">
                  <c:v>258.56000000000006</c:v>
                </c:pt>
                <c:pt idx="1170">
                  <c:v>257.56000000000006</c:v>
                </c:pt>
                <c:pt idx="1171">
                  <c:v>254.10000000000002</c:v>
                </c:pt>
                <c:pt idx="1172">
                  <c:v>250.39999999999995</c:v>
                </c:pt>
                <c:pt idx="1173">
                  <c:v>234.79000000000002</c:v>
                </c:pt>
                <c:pt idx="1174">
                  <c:v>236.05999999999997</c:v>
                </c:pt>
                <c:pt idx="1175">
                  <c:v>227.45</c:v>
                </c:pt>
                <c:pt idx="1176">
                  <c:v>237.44999999999993</c:v>
                </c:pt>
                <c:pt idx="1177">
                  <c:v>238.84000000000009</c:v>
                </c:pt>
                <c:pt idx="1178">
                  <c:v>240.47</c:v>
                </c:pt>
                <c:pt idx="1179">
                  <c:v>240.82999999999996</c:v>
                </c:pt>
                <c:pt idx="1180">
                  <c:v>234.67000000000002</c:v>
                </c:pt>
                <c:pt idx="1181">
                  <c:v>236.62</c:v>
                </c:pt>
                <c:pt idx="1182">
                  <c:v>231.62000000000003</c:v>
                </c:pt>
                <c:pt idx="1183">
                  <c:v>219.34000000000003</c:v>
                </c:pt>
                <c:pt idx="1184">
                  <c:v>224.53000000000003</c:v>
                </c:pt>
                <c:pt idx="1185">
                  <c:v>225.33000000000004</c:v>
                </c:pt>
                <c:pt idx="1186">
                  <c:v>224.32</c:v>
                </c:pt>
                <c:pt idx="1187">
                  <c:v>231.24</c:v>
                </c:pt>
                <c:pt idx="1188">
                  <c:v>227.24</c:v>
                </c:pt>
                <c:pt idx="1189">
                  <c:v>216.23999999999998</c:v>
                </c:pt>
                <c:pt idx="1190">
                  <c:v>206.89000000000001</c:v>
                </c:pt>
                <c:pt idx="1191">
                  <c:v>201.04000000000008</c:v>
                </c:pt>
                <c:pt idx="1192">
                  <c:v>208.66999999999996</c:v>
                </c:pt>
                <c:pt idx="1193">
                  <c:v>200.76999999999998</c:v>
                </c:pt>
                <c:pt idx="1194">
                  <c:v>200.76999999999998</c:v>
                </c:pt>
                <c:pt idx="1195">
                  <c:v>206.20000000000002</c:v>
                </c:pt>
                <c:pt idx="1196">
                  <c:v>200.54999999999995</c:v>
                </c:pt>
                <c:pt idx="1197">
                  <c:v>208.38</c:v>
                </c:pt>
                <c:pt idx="1198">
                  <c:v>211.59999999999997</c:v>
                </c:pt>
                <c:pt idx="1199">
                  <c:v>207.34000000000003</c:v>
                </c:pt>
                <c:pt idx="1200">
                  <c:v>201.33999999999997</c:v>
                </c:pt>
                <c:pt idx="1201">
                  <c:v>195.71000000000004</c:v>
                </c:pt>
                <c:pt idx="1202">
                  <c:v>180.89000000000004</c:v>
                </c:pt>
                <c:pt idx="1203">
                  <c:v>199.58999999999997</c:v>
                </c:pt>
                <c:pt idx="1204">
                  <c:v>205.32000000000005</c:v>
                </c:pt>
                <c:pt idx="1205">
                  <c:v>205.71</c:v>
                </c:pt>
                <c:pt idx="1206">
                  <c:v>210.71</c:v>
                </c:pt>
                <c:pt idx="1207">
                  <c:v>212</c:v>
                </c:pt>
                <c:pt idx="1208">
                  <c:v>219.73999999999992</c:v>
                </c:pt>
                <c:pt idx="1209">
                  <c:v>222.37999999999997</c:v>
                </c:pt>
                <c:pt idx="1210">
                  <c:v>219.85000000000002</c:v>
                </c:pt>
                <c:pt idx="1211">
                  <c:v>223.25</c:v>
                </c:pt>
                <c:pt idx="1212">
                  <c:v>223.25</c:v>
                </c:pt>
                <c:pt idx="1213">
                  <c:v>227.44000000000008</c:v>
                </c:pt>
                <c:pt idx="1214">
                  <c:v>223.21999999999997</c:v>
                </c:pt>
                <c:pt idx="1215">
                  <c:v>225.84999999999997</c:v>
                </c:pt>
                <c:pt idx="1216">
                  <c:v>214.98</c:v>
                </c:pt>
                <c:pt idx="1217">
                  <c:v>216.16999999999996</c:v>
                </c:pt>
                <c:pt idx="1218">
                  <c:v>213.16999999999996</c:v>
                </c:pt>
                <c:pt idx="1219">
                  <c:v>218.20000000000005</c:v>
                </c:pt>
                <c:pt idx="1220">
                  <c:v>230.82000000000002</c:v>
                </c:pt>
                <c:pt idx="1221">
                  <c:v>226.01000000000005</c:v>
                </c:pt>
                <c:pt idx="1222">
                  <c:v>233.2</c:v>
                </c:pt>
                <c:pt idx="1223">
                  <c:v>239.94</c:v>
                </c:pt>
                <c:pt idx="1224">
                  <c:v>233.94000000000003</c:v>
                </c:pt>
                <c:pt idx="1225">
                  <c:v>227.95999999999995</c:v>
                </c:pt>
                <c:pt idx="1226">
                  <c:v>233.91000000000003</c:v>
                </c:pt>
                <c:pt idx="1227">
                  <c:v>237.46999999999997</c:v>
                </c:pt>
                <c:pt idx="1228">
                  <c:v>222.54999999999993</c:v>
                </c:pt>
                <c:pt idx="1229">
                  <c:v>227.50999999999993</c:v>
                </c:pt>
                <c:pt idx="1230">
                  <c:v>227.50999999999993</c:v>
                </c:pt>
                <c:pt idx="1231">
                  <c:v>226.30999999999997</c:v>
                </c:pt>
                <c:pt idx="1232">
                  <c:v>225.50999999999996</c:v>
                </c:pt>
                <c:pt idx="1233">
                  <c:v>229.67999999999992</c:v>
                </c:pt>
                <c:pt idx="1234">
                  <c:v>235.58000000000004</c:v>
                </c:pt>
                <c:pt idx="1235">
                  <c:v>230.23999999999995</c:v>
                </c:pt>
                <c:pt idx="1236">
                  <c:v>229.23999999999998</c:v>
                </c:pt>
                <c:pt idx="1237">
                  <c:v>225.42</c:v>
                </c:pt>
                <c:pt idx="1238">
                  <c:v>227.59</c:v>
                </c:pt>
                <c:pt idx="1239">
                  <c:v>221.41000000000003</c:v>
                </c:pt>
                <c:pt idx="1240">
                  <c:v>217.57</c:v>
                </c:pt>
                <c:pt idx="1241">
                  <c:v>207.24</c:v>
                </c:pt>
                <c:pt idx="1242">
                  <c:v>209.23999999999995</c:v>
                </c:pt>
                <c:pt idx="1243">
                  <c:v>202.83999999999995</c:v>
                </c:pt>
                <c:pt idx="1244">
                  <c:v>208</c:v>
                </c:pt>
                <c:pt idx="1245">
                  <c:v>207.80000000000004</c:v>
                </c:pt>
                <c:pt idx="1246">
                  <c:v>210.97000000000003</c:v>
                </c:pt>
                <c:pt idx="1247">
                  <c:v>216.27</c:v>
                </c:pt>
                <c:pt idx="1248">
                  <c:v>212.27</c:v>
                </c:pt>
                <c:pt idx="1249">
                  <c:v>207.31</c:v>
                </c:pt>
                <c:pt idx="1250">
                  <c:v>205.65999999999997</c:v>
                </c:pt>
                <c:pt idx="1251">
                  <c:v>205.15999999999997</c:v>
                </c:pt>
                <c:pt idx="1252">
                  <c:v>200.84999999999997</c:v>
                </c:pt>
                <c:pt idx="1253">
                  <c:v>199.89999999999998</c:v>
                </c:pt>
                <c:pt idx="1254">
                  <c:v>199.89999999999998</c:v>
                </c:pt>
                <c:pt idx="1255">
                  <c:v>215.62</c:v>
                </c:pt>
                <c:pt idx="1256">
                  <c:v>218.29000000000002</c:v>
                </c:pt>
                <c:pt idx="1257">
                  <c:v>208.35999999999996</c:v>
                </c:pt>
                <c:pt idx="1258">
                  <c:v>206.12999999999994</c:v>
                </c:pt>
                <c:pt idx="1259">
                  <c:v>206.90999999999997</c:v>
                </c:pt>
                <c:pt idx="1260">
                  <c:v>206.90999999999997</c:v>
                </c:pt>
                <c:pt idx="1261">
                  <c:v>205.10000000000002</c:v>
                </c:pt>
                <c:pt idx="1262">
                  <c:v>218.9</c:v>
                </c:pt>
                <c:pt idx="1263">
                  <c:v>229.55999999999997</c:v>
                </c:pt>
                <c:pt idx="1264">
                  <c:v>217.68</c:v>
                </c:pt>
                <c:pt idx="1265">
                  <c:v>210.68000000000004</c:v>
                </c:pt>
                <c:pt idx="1266">
                  <c:v>213.68000000000004</c:v>
                </c:pt>
                <c:pt idx="1267">
                  <c:v>211.78000000000003</c:v>
                </c:pt>
                <c:pt idx="1268">
                  <c:v>210.9</c:v>
                </c:pt>
                <c:pt idx="1269">
                  <c:v>204.69000000000003</c:v>
                </c:pt>
                <c:pt idx="1270">
                  <c:v>210.16999999999996</c:v>
                </c:pt>
                <c:pt idx="1271">
                  <c:v>199.85999999999996</c:v>
                </c:pt>
                <c:pt idx="1272">
                  <c:v>199.85999999999996</c:v>
                </c:pt>
                <c:pt idx="1273">
                  <c:v>195.81999999999996</c:v>
                </c:pt>
                <c:pt idx="1274">
                  <c:v>208.28000000000006</c:v>
                </c:pt>
                <c:pt idx="1275">
                  <c:v>218.05000000000004</c:v>
                </c:pt>
                <c:pt idx="1276">
                  <c:v>217.33</c:v>
                </c:pt>
                <c:pt idx="1277">
                  <c:v>216.95000000000002</c:v>
                </c:pt>
                <c:pt idx="1278">
                  <c:v>225.95000000000002</c:v>
                </c:pt>
                <c:pt idx="1279">
                  <c:v>229.09000000000006</c:v>
                </c:pt>
                <c:pt idx="1280">
                  <c:v>226.03999999999996</c:v>
                </c:pt>
                <c:pt idx="1281">
                  <c:v>235</c:v>
                </c:pt>
                <c:pt idx="1282">
                  <c:v>233.86</c:v>
                </c:pt>
                <c:pt idx="1283">
                  <c:v>237.3</c:v>
                </c:pt>
                <c:pt idx="1284">
                  <c:v>249.30000000000004</c:v>
                </c:pt>
                <c:pt idx="1285">
                  <c:v>246.83</c:v>
                </c:pt>
                <c:pt idx="1286">
                  <c:v>234.97000000000003</c:v>
                </c:pt>
                <c:pt idx="1287">
                  <c:v>235.21</c:v>
                </c:pt>
                <c:pt idx="1288">
                  <c:v>237.70000000000002</c:v>
                </c:pt>
                <c:pt idx="1289">
                  <c:v>224.11000000000004</c:v>
                </c:pt>
                <c:pt idx="1290">
                  <c:v>232.11000000000004</c:v>
                </c:pt>
                <c:pt idx="1291">
                  <c:v>228.27</c:v>
                </c:pt>
                <c:pt idx="1292">
                  <c:v>226.49999999999997</c:v>
                </c:pt>
                <c:pt idx="1293">
                  <c:v>232.17999999999995</c:v>
                </c:pt>
                <c:pt idx="1294">
                  <c:v>233.95000000000002</c:v>
                </c:pt>
                <c:pt idx="1295">
                  <c:v>230.86</c:v>
                </c:pt>
                <c:pt idx="1296">
                  <c:v>224.85999999999996</c:v>
                </c:pt>
                <c:pt idx="1297">
                  <c:v>219.67</c:v>
                </c:pt>
                <c:pt idx="1298">
                  <c:v>210.79999999999995</c:v>
                </c:pt>
                <c:pt idx="1299">
                  <c:v>213.44000000000003</c:v>
                </c:pt>
                <c:pt idx="1300">
                  <c:v>206.68000000000006</c:v>
                </c:pt>
                <c:pt idx="1301">
                  <c:v>207.65000000000003</c:v>
                </c:pt>
                <c:pt idx="1302">
                  <c:v>216.65</c:v>
                </c:pt>
                <c:pt idx="1303">
                  <c:v>206.96000000000004</c:v>
                </c:pt>
                <c:pt idx="1304">
                  <c:v>210.08000000000004</c:v>
                </c:pt>
                <c:pt idx="1305">
                  <c:v>208.23999999999998</c:v>
                </c:pt>
                <c:pt idx="1306">
                  <c:v>193.43000000000004</c:v>
                </c:pt>
                <c:pt idx="1307">
                  <c:v>199.15000000000003</c:v>
                </c:pt>
                <c:pt idx="1308">
                  <c:v>197.15000000000006</c:v>
                </c:pt>
                <c:pt idx="1309">
                  <c:v>189.57999999999996</c:v>
                </c:pt>
                <c:pt idx="1310">
                  <c:v>189.55</c:v>
                </c:pt>
                <c:pt idx="1311">
                  <c:v>184.58999999999995</c:v>
                </c:pt>
                <c:pt idx="1312">
                  <c:v>191.08999999999997</c:v>
                </c:pt>
                <c:pt idx="1313">
                  <c:v>182.39999999999998</c:v>
                </c:pt>
                <c:pt idx="1314">
                  <c:v>187.40000000000006</c:v>
                </c:pt>
                <c:pt idx="1315">
                  <c:v>185.01000000000002</c:v>
                </c:pt>
                <c:pt idx="1316">
                  <c:v>178.62</c:v>
                </c:pt>
                <c:pt idx="1317">
                  <c:v>180.79999999999998</c:v>
                </c:pt>
                <c:pt idx="1318">
                  <c:v>179.8</c:v>
                </c:pt>
                <c:pt idx="1319">
                  <c:v>172.39000000000004</c:v>
                </c:pt>
                <c:pt idx="1320">
                  <c:v>196.39</c:v>
                </c:pt>
                <c:pt idx="1321">
                  <c:v>184.15999999999997</c:v>
                </c:pt>
                <c:pt idx="1322">
                  <c:v>183.16999999999996</c:v>
                </c:pt>
                <c:pt idx="1323">
                  <c:v>183.97000000000006</c:v>
                </c:pt>
                <c:pt idx="1324">
                  <c:v>194.97</c:v>
                </c:pt>
                <c:pt idx="1325">
                  <c:v>202.76999999999992</c:v>
                </c:pt>
                <c:pt idx="1326">
                  <c:v>202.76999999999992</c:v>
                </c:pt>
                <c:pt idx="1327">
                  <c:v>193.9</c:v>
                </c:pt>
                <c:pt idx="1328">
                  <c:v>200.44000000000005</c:v>
                </c:pt>
                <c:pt idx="1329">
                  <c:v>181.26</c:v>
                </c:pt>
                <c:pt idx="1330">
                  <c:v>187.22000000000003</c:v>
                </c:pt>
                <c:pt idx="1331">
                  <c:v>186.46000000000004</c:v>
                </c:pt>
                <c:pt idx="1332">
                  <c:v>181.45999999999995</c:v>
                </c:pt>
                <c:pt idx="1333">
                  <c:v>181.26999999999995</c:v>
                </c:pt>
                <c:pt idx="1334">
                  <c:v>181.16000000000003</c:v>
                </c:pt>
                <c:pt idx="1335">
                  <c:v>182.51</c:v>
                </c:pt>
                <c:pt idx="1336">
                  <c:v>195.47</c:v>
                </c:pt>
                <c:pt idx="1337">
                  <c:v>192.40000000000003</c:v>
                </c:pt>
                <c:pt idx="1338">
                  <c:v>198.4</c:v>
                </c:pt>
                <c:pt idx="1339">
                  <c:v>197.33</c:v>
                </c:pt>
                <c:pt idx="1340">
                  <c:v>204.01</c:v>
                </c:pt>
                <c:pt idx="1341">
                  <c:v>211.63</c:v>
                </c:pt>
                <c:pt idx="1342">
                  <c:v>201.92999999999995</c:v>
                </c:pt>
                <c:pt idx="1343">
                  <c:v>201.38</c:v>
                </c:pt>
                <c:pt idx="1344">
                  <c:v>196.38</c:v>
                </c:pt>
                <c:pt idx="1345">
                  <c:v>192.15</c:v>
                </c:pt>
                <c:pt idx="1346">
                  <c:v>189.47000000000003</c:v>
                </c:pt>
                <c:pt idx="1347">
                  <c:v>186.24999999999997</c:v>
                </c:pt>
                <c:pt idx="1348">
                  <c:v>184.48000000000002</c:v>
                </c:pt>
                <c:pt idx="1349">
                  <c:v>187.19</c:v>
                </c:pt>
                <c:pt idx="1350">
                  <c:v>182.19000000000003</c:v>
                </c:pt>
                <c:pt idx="1351">
                  <c:v>181.99000000000007</c:v>
                </c:pt>
                <c:pt idx="1352">
                  <c:v>189.41999999999996</c:v>
                </c:pt>
                <c:pt idx="1353">
                  <c:v>180.57</c:v>
                </c:pt>
                <c:pt idx="1354">
                  <c:v>174.92999999999998</c:v>
                </c:pt>
                <c:pt idx="1355">
                  <c:v>168.9</c:v>
                </c:pt>
                <c:pt idx="1356">
                  <c:v>175.90000000000003</c:v>
                </c:pt>
                <c:pt idx="1357">
                  <c:v>180.42999999999995</c:v>
                </c:pt>
                <c:pt idx="1358">
                  <c:v>178.82000000000008</c:v>
                </c:pt>
                <c:pt idx="1359">
                  <c:v>189.39999999999992</c:v>
                </c:pt>
                <c:pt idx="1360">
                  <c:v>190.05</c:v>
                </c:pt>
                <c:pt idx="1361">
                  <c:v>183.44000000000005</c:v>
                </c:pt>
                <c:pt idx="1362">
                  <c:v>187.44000000000005</c:v>
                </c:pt>
                <c:pt idx="1363">
                  <c:v>178.93999999999997</c:v>
                </c:pt>
                <c:pt idx="1364">
                  <c:v>172.91999999999996</c:v>
                </c:pt>
                <c:pt idx="1365">
                  <c:v>169.66000000000003</c:v>
                </c:pt>
                <c:pt idx="1366">
                  <c:v>157.54999999999998</c:v>
                </c:pt>
                <c:pt idx="1367">
                  <c:v>154.60000000000002</c:v>
                </c:pt>
                <c:pt idx="1368">
                  <c:v>145.60000000000005</c:v>
                </c:pt>
                <c:pt idx="1369">
                  <c:v>139.67000000000002</c:v>
                </c:pt>
                <c:pt idx="1370">
                  <c:v>141.26000000000002</c:v>
                </c:pt>
                <c:pt idx="1371">
                  <c:v>144.01999999999998</c:v>
                </c:pt>
                <c:pt idx="1372">
                  <c:v>148.27000000000004</c:v>
                </c:pt>
                <c:pt idx="1373">
                  <c:v>151.6</c:v>
                </c:pt>
                <c:pt idx="1374">
                  <c:v>155.6</c:v>
                </c:pt>
                <c:pt idx="1375">
                  <c:v>157.43</c:v>
                </c:pt>
                <c:pt idx="1376">
                  <c:v>162.85999999999996</c:v>
                </c:pt>
                <c:pt idx="1377">
                  <c:v>158.07999999999998</c:v>
                </c:pt>
                <c:pt idx="1378">
                  <c:v>155.87999999999997</c:v>
                </c:pt>
                <c:pt idx="1379">
                  <c:v>154.06999999999994</c:v>
                </c:pt>
                <c:pt idx="1380">
                  <c:v>172.07</c:v>
                </c:pt>
                <c:pt idx="1381">
                  <c:v>170.66</c:v>
                </c:pt>
                <c:pt idx="1382">
                  <c:v>173.06</c:v>
                </c:pt>
                <c:pt idx="1383">
                  <c:v>175.06000000000003</c:v>
                </c:pt>
                <c:pt idx="1384">
                  <c:v>177.05</c:v>
                </c:pt>
                <c:pt idx="1385">
                  <c:v>181.63</c:v>
                </c:pt>
                <c:pt idx="1386">
                  <c:v>174.62999999999997</c:v>
                </c:pt>
                <c:pt idx="1387">
                  <c:v>168.64</c:v>
                </c:pt>
                <c:pt idx="1388">
                  <c:v>159.59000000000003</c:v>
                </c:pt>
                <c:pt idx="1389">
                  <c:v>164.73000000000005</c:v>
                </c:pt>
                <c:pt idx="1390">
                  <c:v>173.37000000000006</c:v>
                </c:pt>
                <c:pt idx="1391">
                  <c:v>171.52000000000004</c:v>
                </c:pt>
                <c:pt idx="1392">
                  <c:v>165.51999999999998</c:v>
                </c:pt>
                <c:pt idx="1393">
                  <c:v>162.93999999999994</c:v>
                </c:pt>
                <c:pt idx="1394">
                  <c:v>162.71000000000004</c:v>
                </c:pt>
                <c:pt idx="1395">
                  <c:v>165.63999999999996</c:v>
                </c:pt>
                <c:pt idx="1396">
                  <c:v>161.35000000000002</c:v>
                </c:pt>
                <c:pt idx="1397">
                  <c:v>160.1</c:v>
                </c:pt>
                <c:pt idx="1398">
                  <c:v>161.09999999999997</c:v>
                </c:pt>
                <c:pt idx="1399">
                  <c:v>167.76999999999998</c:v>
                </c:pt>
                <c:pt idx="1400">
                  <c:v>175.88</c:v>
                </c:pt>
                <c:pt idx="1401">
                  <c:v>164.12000000000003</c:v>
                </c:pt>
                <c:pt idx="1402">
                  <c:v>179.65</c:v>
                </c:pt>
                <c:pt idx="1403">
                  <c:v>181.67</c:v>
                </c:pt>
                <c:pt idx="1404">
                  <c:v>193.67000000000002</c:v>
                </c:pt>
                <c:pt idx="1405">
                  <c:v>182.56999999999994</c:v>
                </c:pt>
                <c:pt idx="1406">
                  <c:v>191.31</c:v>
                </c:pt>
                <c:pt idx="1407">
                  <c:v>199.93999999999997</c:v>
                </c:pt>
                <c:pt idx="1408">
                  <c:v>195.31</c:v>
                </c:pt>
                <c:pt idx="1409">
                  <c:v>192.19</c:v>
                </c:pt>
                <c:pt idx="1410">
                  <c:v>190.18999999999994</c:v>
                </c:pt>
                <c:pt idx="1411">
                  <c:v>203.12</c:v>
                </c:pt>
                <c:pt idx="1412">
                  <c:v>204.43999999999994</c:v>
                </c:pt>
                <c:pt idx="1413">
                  <c:v>187</c:v>
                </c:pt>
                <c:pt idx="1414">
                  <c:v>183</c:v>
                </c:pt>
                <c:pt idx="1415">
                  <c:v>187.26000000000002</c:v>
                </c:pt>
                <c:pt idx="1416">
                  <c:v>179.26000000000002</c:v>
                </c:pt>
                <c:pt idx="1417">
                  <c:v>184.60000000000002</c:v>
                </c:pt>
                <c:pt idx="1418">
                  <c:v>182.56999999999994</c:v>
                </c:pt>
                <c:pt idx="1419">
                  <c:v>183.60000000000002</c:v>
                </c:pt>
                <c:pt idx="1420">
                  <c:v>180.65000000000006</c:v>
                </c:pt>
                <c:pt idx="1421">
                  <c:v>180.85000000000005</c:v>
                </c:pt>
                <c:pt idx="1422">
                  <c:v>184.85000000000005</c:v>
                </c:pt>
                <c:pt idx="1423">
                  <c:v>178.13</c:v>
                </c:pt>
                <c:pt idx="1424">
                  <c:v>186.79999999999995</c:v>
                </c:pt>
                <c:pt idx="1425">
                  <c:v>184.04999999999995</c:v>
                </c:pt>
                <c:pt idx="1426">
                  <c:v>186.77</c:v>
                </c:pt>
                <c:pt idx="1427">
                  <c:v>180.67000000000002</c:v>
                </c:pt>
                <c:pt idx="1428">
                  <c:v>180.67000000000002</c:v>
                </c:pt>
                <c:pt idx="1429">
                  <c:v>173.30000000000007</c:v>
                </c:pt>
                <c:pt idx="1430">
                  <c:v>177.06999999999996</c:v>
                </c:pt>
                <c:pt idx="1431">
                  <c:v>176.37</c:v>
                </c:pt>
                <c:pt idx="1432">
                  <c:v>170.97999999999996</c:v>
                </c:pt>
                <c:pt idx="1433">
                  <c:v>173.73000000000002</c:v>
                </c:pt>
                <c:pt idx="1434">
                  <c:v>169.73000000000002</c:v>
                </c:pt>
                <c:pt idx="1435">
                  <c:v>178.14999999999995</c:v>
                </c:pt>
                <c:pt idx="1436">
                  <c:v>170.99</c:v>
                </c:pt>
                <c:pt idx="1437">
                  <c:v>169.22999999999996</c:v>
                </c:pt>
                <c:pt idx="1438">
                  <c:v>176.33</c:v>
                </c:pt>
                <c:pt idx="1439">
                  <c:v>181.80000000000004</c:v>
                </c:pt>
                <c:pt idx="1440">
                  <c:v>173.80000000000004</c:v>
                </c:pt>
                <c:pt idx="1441">
                  <c:v>173.80000000000004</c:v>
                </c:pt>
                <c:pt idx="1442">
                  <c:v>182.34000000000003</c:v>
                </c:pt>
                <c:pt idx="1443">
                  <c:v>184.62999999999994</c:v>
                </c:pt>
                <c:pt idx="1444">
                  <c:v>182.58999999999997</c:v>
                </c:pt>
                <c:pt idx="1445">
                  <c:v>178.89</c:v>
                </c:pt>
                <c:pt idx="1446">
                  <c:v>180.89000000000004</c:v>
                </c:pt>
                <c:pt idx="1447">
                  <c:v>169.89000000000001</c:v>
                </c:pt>
                <c:pt idx="1448">
                  <c:v>174.63000000000005</c:v>
                </c:pt>
                <c:pt idx="1449">
                  <c:v>171.77999999999994</c:v>
                </c:pt>
                <c:pt idx="1450">
                  <c:v>186.81</c:v>
                </c:pt>
                <c:pt idx="1451">
                  <c:v>184.66999999999993</c:v>
                </c:pt>
                <c:pt idx="1452">
                  <c:v>179.66999999999996</c:v>
                </c:pt>
                <c:pt idx="1453">
                  <c:v>187.46</c:v>
                </c:pt>
                <c:pt idx="1454">
                  <c:v>185.57000000000005</c:v>
                </c:pt>
                <c:pt idx="1455">
                  <c:v>175.81999999999996</c:v>
                </c:pt>
                <c:pt idx="1456">
                  <c:v>180.74000000000004</c:v>
                </c:pt>
                <c:pt idx="1457">
                  <c:v>185.66000000000003</c:v>
                </c:pt>
                <c:pt idx="1458">
                  <c:v>177.66000000000003</c:v>
                </c:pt>
                <c:pt idx="1459">
                  <c:v>174.66</c:v>
                </c:pt>
                <c:pt idx="1460">
                  <c:v>181.6</c:v>
                </c:pt>
                <c:pt idx="1461">
                  <c:v>178.82</c:v>
                </c:pt>
                <c:pt idx="1462">
                  <c:v>175.71000000000004</c:v>
                </c:pt>
                <c:pt idx="1463">
                  <c:v>178.06999999999994</c:v>
                </c:pt>
                <c:pt idx="1464">
                  <c:v>179.06999999999994</c:v>
                </c:pt>
                <c:pt idx="1465">
                  <c:v>180.49</c:v>
                </c:pt>
                <c:pt idx="1466">
                  <c:v>173.96000000000004</c:v>
                </c:pt>
                <c:pt idx="1467">
                  <c:v>163.46000000000006</c:v>
                </c:pt>
                <c:pt idx="1468">
                  <c:v>165.29</c:v>
                </c:pt>
                <c:pt idx="1469">
                  <c:v>166.08</c:v>
                </c:pt>
                <c:pt idx="1470">
                  <c:v>172.08000000000004</c:v>
                </c:pt>
                <c:pt idx="1471">
                  <c:v>171.49</c:v>
                </c:pt>
                <c:pt idx="1472">
                  <c:v>177.48</c:v>
                </c:pt>
                <c:pt idx="1473">
                  <c:v>169.48999999999995</c:v>
                </c:pt>
                <c:pt idx="1474">
                  <c:v>173.29</c:v>
                </c:pt>
                <c:pt idx="1475">
                  <c:v>176.68</c:v>
                </c:pt>
                <c:pt idx="1476">
                  <c:v>177.67999999999998</c:v>
                </c:pt>
                <c:pt idx="1477">
                  <c:v>181.68000000000006</c:v>
                </c:pt>
                <c:pt idx="1478">
                  <c:v>179.48000000000005</c:v>
                </c:pt>
                <c:pt idx="1479">
                  <c:v>183.27</c:v>
                </c:pt>
                <c:pt idx="1480">
                  <c:v>184.68</c:v>
                </c:pt>
                <c:pt idx="1481">
                  <c:v>180.54999999999995</c:v>
                </c:pt>
                <c:pt idx="1482">
                  <c:v>181.55</c:v>
                </c:pt>
                <c:pt idx="1483">
                  <c:v>187.34000000000003</c:v>
                </c:pt>
                <c:pt idx="1484">
                  <c:v>186.98000000000005</c:v>
                </c:pt>
                <c:pt idx="1485">
                  <c:v>186.35999999999999</c:v>
                </c:pt>
                <c:pt idx="1486">
                  <c:v>186.75000000000006</c:v>
                </c:pt>
                <c:pt idx="1487">
                  <c:v>191.27999999999997</c:v>
                </c:pt>
                <c:pt idx="1488">
                  <c:v>192.27999999999997</c:v>
                </c:pt>
                <c:pt idx="1489">
                  <c:v>194.28</c:v>
                </c:pt>
                <c:pt idx="1490">
                  <c:v>191.52000000000004</c:v>
                </c:pt>
                <c:pt idx="1491">
                  <c:v>198.85000000000002</c:v>
                </c:pt>
                <c:pt idx="1492">
                  <c:v>193.51000000000002</c:v>
                </c:pt>
                <c:pt idx="1493">
                  <c:v>191.73</c:v>
                </c:pt>
                <c:pt idx="1494">
                  <c:v>192.73</c:v>
                </c:pt>
                <c:pt idx="1495">
                  <c:v>189.95000000000007</c:v>
                </c:pt>
                <c:pt idx="1496">
                  <c:v>190.89999999999998</c:v>
                </c:pt>
                <c:pt idx="1497">
                  <c:v>184.54999999999995</c:v>
                </c:pt>
                <c:pt idx="1498">
                  <c:v>179.18000000000004</c:v>
                </c:pt>
                <c:pt idx="1499">
                  <c:v>173.98999999999995</c:v>
                </c:pt>
                <c:pt idx="1500">
                  <c:v>178.98999999999995</c:v>
                </c:pt>
                <c:pt idx="1501">
                  <c:v>173.96000000000004</c:v>
                </c:pt>
                <c:pt idx="1502">
                  <c:v>180.77000000000004</c:v>
                </c:pt>
                <c:pt idx="1503">
                  <c:v>180.37</c:v>
                </c:pt>
                <c:pt idx="1504">
                  <c:v>179.56999999999991</c:v>
                </c:pt>
                <c:pt idx="1505">
                  <c:v>176.32999999999993</c:v>
                </c:pt>
                <c:pt idx="1506">
                  <c:v>178.32999999999996</c:v>
                </c:pt>
                <c:pt idx="1507">
                  <c:v>179.31999999999996</c:v>
                </c:pt>
                <c:pt idx="1508">
                  <c:v>186.75999999999993</c:v>
                </c:pt>
                <c:pt idx="1509">
                  <c:v>181.33999999999997</c:v>
                </c:pt>
                <c:pt idx="1510">
                  <c:v>189.96000000000004</c:v>
                </c:pt>
                <c:pt idx="1511">
                  <c:v>186.95000000000005</c:v>
                </c:pt>
                <c:pt idx="1512">
                  <c:v>182.95000000000005</c:v>
                </c:pt>
                <c:pt idx="1513">
                  <c:v>183.35</c:v>
                </c:pt>
                <c:pt idx="1514">
                  <c:v>179.32999999999996</c:v>
                </c:pt>
                <c:pt idx="1515">
                  <c:v>182.13999999999996</c:v>
                </c:pt>
                <c:pt idx="1516">
                  <c:v>179.71000000000004</c:v>
                </c:pt>
                <c:pt idx="1517">
                  <c:v>186.14000000000007</c:v>
                </c:pt>
                <c:pt idx="1518">
                  <c:v>187.14000000000004</c:v>
                </c:pt>
                <c:pt idx="1519">
                  <c:v>186.72000000000003</c:v>
                </c:pt>
                <c:pt idx="1520">
                  <c:v>179.03000000000003</c:v>
                </c:pt>
                <c:pt idx="1521">
                  <c:v>187.58999999999997</c:v>
                </c:pt>
                <c:pt idx="1522">
                  <c:v>178.48999999999995</c:v>
                </c:pt>
                <c:pt idx="1523">
                  <c:v>179.27999999999997</c:v>
                </c:pt>
                <c:pt idx="1524">
                  <c:v>182.28</c:v>
                </c:pt>
                <c:pt idx="1525">
                  <c:v>180.84999999999997</c:v>
                </c:pt>
                <c:pt idx="1526">
                  <c:v>175.63000000000005</c:v>
                </c:pt>
                <c:pt idx="1527">
                  <c:v>169.67</c:v>
                </c:pt>
                <c:pt idx="1528">
                  <c:v>162.12999999999997</c:v>
                </c:pt>
                <c:pt idx="1529">
                  <c:v>154.25999999999993</c:v>
                </c:pt>
                <c:pt idx="1530">
                  <c:v>159.26</c:v>
                </c:pt>
                <c:pt idx="1531">
                  <c:v>162.73999999999998</c:v>
                </c:pt>
                <c:pt idx="1532">
                  <c:v>164.02999999999997</c:v>
                </c:pt>
                <c:pt idx="1533">
                  <c:v>158.23000000000002</c:v>
                </c:pt>
                <c:pt idx="1534">
                  <c:v>151.52999999999997</c:v>
                </c:pt>
                <c:pt idx="1535">
                  <c:v>151.51999999999992</c:v>
                </c:pt>
                <c:pt idx="1536">
                  <c:v>157.51999999999998</c:v>
                </c:pt>
                <c:pt idx="1537">
                  <c:v>161.68000000000004</c:v>
                </c:pt>
                <c:pt idx="1538">
                  <c:v>163.76</c:v>
                </c:pt>
                <c:pt idx="1539">
                  <c:v>159.79000000000002</c:v>
                </c:pt>
                <c:pt idx="1540">
                  <c:v>152.10999999999996</c:v>
                </c:pt>
                <c:pt idx="1541">
                  <c:v>155.20999999999992</c:v>
                </c:pt>
                <c:pt idx="1542">
                  <c:v>152.21</c:v>
                </c:pt>
                <c:pt idx="1543">
                  <c:v>154.31999999999996</c:v>
                </c:pt>
                <c:pt idx="1544">
                  <c:v>146.33000000000004</c:v>
                </c:pt>
                <c:pt idx="1545">
                  <c:v>150.54000000000008</c:v>
                </c:pt>
                <c:pt idx="1546">
                  <c:v>154.31</c:v>
                </c:pt>
                <c:pt idx="1547">
                  <c:v>155.94999999999999</c:v>
                </c:pt>
                <c:pt idx="1548">
                  <c:v>148.94999999999996</c:v>
                </c:pt>
                <c:pt idx="1549">
                  <c:v>139.31000000000006</c:v>
                </c:pt>
                <c:pt idx="1550">
                  <c:v>142.25000000000003</c:v>
                </c:pt>
                <c:pt idx="1551">
                  <c:v>138.86000000000001</c:v>
                </c:pt>
                <c:pt idx="1552">
                  <c:v>141.79000000000005</c:v>
                </c:pt>
                <c:pt idx="1553">
                  <c:v>147.03</c:v>
                </c:pt>
                <c:pt idx="1554">
                  <c:v>130.03</c:v>
                </c:pt>
                <c:pt idx="1555">
                  <c:v>129.95999999999998</c:v>
                </c:pt>
                <c:pt idx="1556">
                  <c:v>130.88999999999996</c:v>
                </c:pt>
                <c:pt idx="1557">
                  <c:v>131.66000000000003</c:v>
                </c:pt>
                <c:pt idx="1558">
                  <c:v>128.90000000000006</c:v>
                </c:pt>
                <c:pt idx="1559">
                  <c:v>124.62</c:v>
                </c:pt>
                <c:pt idx="1560">
                  <c:v>133.61999999999998</c:v>
                </c:pt>
                <c:pt idx="1561">
                  <c:v>138.67000000000002</c:v>
                </c:pt>
                <c:pt idx="1562">
                  <c:v>138.53000000000009</c:v>
                </c:pt>
                <c:pt idx="1563">
                  <c:v>135.69000000000005</c:v>
                </c:pt>
                <c:pt idx="1564">
                  <c:v>140.94999999999996</c:v>
                </c:pt>
                <c:pt idx="1565">
                  <c:v>141.16</c:v>
                </c:pt>
                <c:pt idx="1566">
                  <c:v>141.16</c:v>
                </c:pt>
                <c:pt idx="1567">
                  <c:v>146.17000000000004</c:v>
                </c:pt>
                <c:pt idx="1568">
                  <c:v>148.77000000000004</c:v>
                </c:pt>
                <c:pt idx="1569">
                  <c:v>147.37</c:v>
                </c:pt>
                <c:pt idx="1570">
                  <c:v>146.17000000000004</c:v>
                </c:pt>
                <c:pt idx="1571">
                  <c:v>148.19000000000005</c:v>
                </c:pt>
                <c:pt idx="1572">
                  <c:v>147.18999999999997</c:v>
                </c:pt>
                <c:pt idx="1573">
                  <c:v>145.19000000000003</c:v>
                </c:pt>
                <c:pt idx="1574">
                  <c:v>140.38000000000005</c:v>
                </c:pt>
                <c:pt idx="1575">
                  <c:v>138.14000000000001</c:v>
                </c:pt>
                <c:pt idx="1576">
                  <c:v>140.16000000000003</c:v>
                </c:pt>
                <c:pt idx="1577">
                  <c:v>151.02000000000001</c:v>
                </c:pt>
                <c:pt idx="1578">
                  <c:v>146.02000000000004</c:v>
                </c:pt>
                <c:pt idx="1579">
                  <c:v>142.23000000000008</c:v>
                </c:pt>
                <c:pt idx="1580">
                  <c:v>145.03000000000003</c:v>
                </c:pt>
                <c:pt idx="1581">
                  <c:v>141.23000000000002</c:v>
                </c:pt>
                <c:pt idx="1582">
                  <c:v>146.64000000000001</c:v>
                </c:pt>
                <c:pt idx="1583">
                  <c:v>148.85999999999999</c:v>
                </c:pt>
                <c:pt idx="1584">
                  <c:v>151.86000000000001</c:v>
                </c:pt>
                <c:pt idx="1585">
                  <c:v>148.25999999999996</c:v>
                </c:pt>
                <c:pt idx="1586">
                  <c:v>154.87</c:v>
                </c:pt>
                <c:pt idx="1587">
                  <c:v>143.82999999999998</c:v>
                </c:pt>
                <c:pt idx="1588">
                  <c:v>139.6</c:v>
                </c:pt>
                <c:pt idx="1589">
                  <c:v>136.35999999999999</c:v>
                </c:pt>
                <c:pt idx="1590">
                  <c:v>135.36000000000001</c:v>
                </c:pt>
                <c:pt idx="1591">
                  <c:v>132.54999999999998</c:v>
                </c:pt>
                <c:pt idx="1592">
                  <c:v>132.13</c:v>
                </c:pt>
                <c:pt idx="1593">
                  <c:v>131.71999999999997</c:v>
                </c:pt>
                <c:pt idx="1594">
                  <c:v>128.19999999999999</c:v>
                </c:pt>
                <c:pt idx="1595">
                  <c:v>126.77000000000005</c:v>
                </c:pt>
                <c:pt idx="1596">
                  <c:v>132.77000000000001</c:v>
                </c:pt>
                <c:pt idx="1597">
                  <c:v>134.74000000000004</c:v>
                </c:pt>
                <c:pt idx="1598">
                  <c:v>140.01999999999998</c:v>
                </c:pt>
                <c:pt idx="1599">
                  <c:v>139.71</c:v>
                </c:pt>
                <c:pt idx="1600">
                  <c:v>144.63999999999996</c:v>
                </c:pt>
                <c:pt idx="1601">
                  <c:v>150.35999999999996</c:v>
                </c:pt>
                <c:pt idx="1602">
                  <c:v>140.35999999999999</c:v>
                </c:pt>
                <c:pt idx="1603">
                  <c:v>134.14000000000001</c:v>
                </c:pt>
                <c:pt idx="1604">
                  <c:v>129.14000000000004</c:v>
                </c:pt>
                <c:pt idx="1605">
                  <c:v>125.96000000000006</c:v>
                </c:pt>
                <c:pt idx="1606">
                  <c:v>130.07000000000008</c:v>
                </c:pt>
                <c:pt idx="1607">
                  <c:v>135.39000000000004</c:v>
                </c:pt>
                <c:pt idx="1608">
                  <c:v>126.38999999999996</c:v>
                </c:pt>
                <c:pt idx="1609">
                  <c:v>127.59</c:v>
                </c:pt>
                <c:pt idx="1610">
                  <c:v>128.04000000000002</c:v>
                </c:pt>
                <c:pt idx="1611">
                  <c:v>140.24</c:v>
                </c:pt>
                <c:pt idx="1612">
                  <c:v>153.69999999999999</c:v>
                </c:pt>
                <c:pt idx="1613">
                  <c:v>153.70999999999998</c:v>
                </c:pt>
                <c:pt idx="1614">
                  <c:v>159.71</c:v>
                </c:pt>
                <c:pt idx="1615">
                  <c:v>156.70999999999998</c:v>
                </c:pt>
                <c:pt idx="1616">
                  <c:v>142.97999999999993</c:v>
                </c:pt>
                <c:pt idx="1617">
                  <c:v>154.12999999999997</c:v>
                </c:pt>
                <c:pt idx="1618">
                  <c:v>151.37</c:v>
                </c:pt>
                <c:pt idx="1619">
                  <c:v>149.96</c:v>
                </c:pt>
                <c:pt idx="1620">
                  <c:v>150.95999999999998</c:v>
                </c:pt>
                <c:pt idx="1621">
                  <c:v>150.76</c:v>
                </c:pt>
                <c:pt idx="1622">
                  <c:v>147.71999999999997</c:v>
                </c:pt>
                <c:pt idx="1623">
                  <c:v>154.98000000000002</c:v>
                </c:pt>
                <c:pt idx="1624">
                  <c:v>151.57</c:v>
                </c:pt>
                <c:pt idx="1625">
                  <c:v>156.03999999999996</c:v>
                </c:pt>
                <c:pt idx="1626">
                  <c:v>148.03999999999996</c:v>
                </c:pt>
                <c:pt idx="1627">
                  <c:v>144.06</c:v>
                </c:pt>
                <c:pt idx="1628">
                  <c:v>146.47000000000006</c:v>
                </c:pt>
                <c:pt idx="1629">
                  <c:v>143.68000000000006</c:v>
                </c:pt>
                <c:pt idx="1630">
                  <c:v>144.09</c:v>
                </c:pt>
                <c:pt idx="1631">
                  <c:v>150.75000000000003</c:v>
                </c:pt>
                <c:pt idx="1632">
                  <c:v>149.74999999999997</c:v>
                </c:pt>
                <c:pt idx="1633">
                  <c:v>151.14000000000001</c:v>
                </c:pt>
                <c:pt idx="1634">
                  <c:v>151.34999999999997</c:v>
                </c:pt>
                <c:pt idx="1635">
                  <c:v>155.33000000000001</c:v>
                </c:pt>
                <c:pt idx="1636">
                  <c:v>158.90999999999994</c:v>
                </c:pt>
                <c:pt idx="1637">
                  <c:v>155.08999999999995</c:v>
                </c:pt>
                <c:pt idx="1638">
                  <c:v>149.08999999999997</c:v>
                </c:pt>
                <c:pt idx="1639">
                  <c:v>147.48000000000002</c:v>
                </c:pt>
                <c:pt idx="1640">
                  <c:v>153.11000000000004</c:v>
                </c:pt>
                <c:pt idx="1641">
                  <c:v>162.10000000000005</c:v>
                </c:pt>
                <c:pt idx="1642">
                  <c:v>158.69999999999999</c:v>
                </c:pt>
                <c:pt idx="1643">
                  <c:v>160.9</c:v>
                </c:pt>
                <c:pt idx="1644">
                  <c:v>158.89999999999995</c:v>
                </c:pt>
                <c:pt idx="1645">
                  <c:v>161.87999999999994</c:v>
                </c:pt>
                <c:pt idx="1646">
                  <c:v>163.08000000000007</c:v>
                </c:pt>
                <c:pt idx="1647">
                  <c:v>163.28000000000006</c:v>
                </c:pt>
                <c:pt idx="1648">
                  <c:v>166.08</c:v>
                </c:pt>
                <c:pt idx="1649">
                  <c:v>168.07</c:v>
                </c:pt>
                <c:pt idx="1650">
                  <c:v>176.07</c:v>
                </c:pt>
                <c:pt idx="1651">
                  <c:v>173.89000000000001</c:v>
                </c:pt>
                <c:pt idx="1652">
                  <c:v>172.28000000000003</c:v>
                </c:pt>
                <c:pt idx="1653">
                  <c:v>171.84999999999997</c:v>
                </c:pt>
                <c:pt idx="1654">
                  <c:v>170.42000000000002</c:v>
                </c:pt>
                <c:pt idx="1655">
                  <c:v>170.63999999999996</c:v>
                </c:pt>
                <c:pt idx="1656">
                  <c:v>173.64</c:v>
                </c:pt>
                <c:pt idx="1657">
                  <c:v>175.65000000000009</c:v>
                </c:pt>
                <c:pt idx="1658">
                  <c:v>174.10999999999996</c:v>
                </c:pt>
                <c:pt idx="1659">
                  <c:v>173.51999999999998</c:v>
                </c:pt>
                <c:pt idx="1660">
                  <c:v>174.52000000000004</c:v>
                </c:pt>
                <c:pt idx="1661">
                  <c:v>175.92</c:v>
                </c:pt>
                <c:pt idx="1662">
                  <c:v>175.92</c:v>
                </c:pt>
                <c:pt idx="1663">
                  <c:v>172.94</c:v>
                </c:pt>
                <c:pt idx="1664">
                  <c:v>177.12000000000003</c:v>
                </c:pt>
                <c:pt idx="1665">
                  <c:v>175.11999999999998</c:v>
                </c:pt>
                <c:pt idx="1666">
                  <c:v>173.14</c:v>
                </c:pt>
                <c:pt idx="1667">
                  <c:v>173.14999999999995</c:v>
                </c:pt>
                <c:pt idx="1668">
                  <c:v>169.15000000000003</c:v>
                </c:pt>
                <c:pt idx="1669">
                  <c:v>165.55999999999997</c:v>
                </c:pt>
                <c:pt idx="1670">
                  <c:v>170.72000000000003</c:v>
                </c:pt>
                <c:pt idx="1671">
                  <c:v>167.12000000000006</c:v>
                </c:pt>
                <c:pt idx="1672">
                  <c:v>174.39999999999998</c:v>
                </c:pt>
                <c:pt idx="1673">
                  <c:v>179.12</c:v>
                </c:pt>
                <c:pt idx="1674">
                  <c:v>179.12</c:v>
                </c:pt>
                <c:pt idx="1675">
                  <c:v>174.81999999999996</c:v>
                </c:pt>
                <c:pt idx="1676">
                  <c:v>173.72000000000006</c:v>
                </c:pt>
                <c:pt idx="1677">
                  <c:v>169.16000000000003</c:v>
                </c:pt>
                <c:pt idx="1678">
                  <c:v>167.79999999999998</c:v>
                </c:pt>
                <c:pt idx="1679">
                  <c:v>166.23999999999998</c:v>
                </c:pt>
                <c:pt idx="1680">
                  <c:v>166.23999999999998</c:v>
                </c:pt>
                <c:pt idx="1681">
                  <c:v>169.00000000000003</c:v>
                </c:pt>
                <c:pt idx="1682">
                  <c:v>161.63000000000008</c:v>
                </c:pt>
                <c:pt idx="1683">
                  <c:v>161.13</c:v>
                </c:pt>
                <c:pt idx="1684">
                  <c:v>157.63</c:v>
                </c:pt>
                <c:pt idx="1685">
                  <c:v>148.56999999999996</c:v>
                </c:pt>
                <c:pt idx="1686">
                  <c:v>154.57</c:v>
                </c:pt>
                <c:pt idx="1687">
                  <c:v>153.58000000000001</c:v>
                </c:pt>
                <c:pt idx="1688">
                  <c:v>150.81999999999996</c:v>
                </c:pt>
                <c:pt idx="1689">
                  <c:v>146.22000000000003</c:v>
                </c:pt>
                <c:pt idx="1690">
                  <c:v>144.01999999999998</c:v>
                </c:pt>
                <c:pt idx="1691">
                  <c:v>141.23000000000002</c:v>
                </c:pt>
                <c:pt idx="1692">
                  <c:v>136.23000000000002</c:v>
                </c:pt>
                <c:pt idx="1693">
                  <c:v>133.43000000000006</c:v>
                </c:pt>
                <c:pt idx="1694">
                  <c:v>132.43999999999997</c:v>
                </c:pt>
                <c:pt idx="1695">
                  <c:v>132.64000000000004</c:v>
                </c:pt>
                <c:pt idx="1696">
                  <c:v>127.83999999999995</c:v>
                </c:pt>
                <c:pt idx="1697">
                  <c:v>127.44999999999997</c:v>
                </c:pt>
                <c:pt idx="1698">
                  <c:v>127.44999999999997</c:v>
                </c:pt>
                <c:pt idx="1699">
                  <c:v>125.22999999999999</c:v>
                </c:pt>
                <c:pt idx="1700">
                  <c:v>122.03999999999996</c:v>
                </c:pt>
                <c:pt idx="1701">
                  <c:v>123.85999999999999</c:v>
                </c:pt>
                <c:pt idx="1702">
                  <c:v>123.26000000000006</c:v>
                </c:pt>
                <c:pt idx="1703">
                  <c:v>127.85000000000002</c:v>
                </c:pt>
                <c:pt idx="1704">
                  <c:v>122.85000000000004</c:v>
                </c:pt>
                <c:pt idx="1705">
                  <c:v>129.05999999999995</c:v>
                </c:pt>
                <c:pt idx="1706">
                  <c:v>132.19000000000003</c:v>
                </c:pt>
                <c:pt idx="1707">
                  <c:v>129.55000000000007</c:v>
                </c:pt>
                <c:pt idx="1708">
                  <c:v>133.59999999999994</c:v>
                </c:pt>
                <c:pt idx="1709">
                  <c:v>121.49999999999999</c:v>
                </c:pt>
                <c:pt idx="1710">
                  <c:v>124.50000000000001</c:v>
                </c:pt>
                <c:pt idx="1711">
                  <c:v>130.70000000000005</c:v>
                </c:pt>
                <c:pt idx="1712">
                  <c:v>132.29000000000008</c:v>
                </c:pt>
                <c:pt idx="1713">
                  <c:v>131.47999999999999</c:v>
                </c:pt>
                <c:pt idx="1714">
                  <c:v>130.46999999999994</c:v>
                </c:pt>
                <c:pt idx="1715">
                  <c:v>134.23999999999995</c:v>
                </c:pt>
                <c:pt idx="1716">
                  <c:v>127.24000000000002</c:v>
                </c:pt>
                <c:pt idx="1717">
                  <c:v>127.06999999999996</c:v>
                </c:pt>
                <c:pt idx="1718">
                  <c:v>129.78000000000006</c:v>
                </c:pt>
                <c:pt idx="1719">
                  <c:v>127.28999999999999</c:v>
                </c:pt>
                <c:pt idx="1720">
                  <c:v>116.56000000000004</c:v>
                </c:pt>
                <c:pt idx="1721">
                  <c:v>123.06999999999996</c:v>
                </c:pt>
                <c:pt idx="1722">
                  <c:v>125.06999999999992</c:v>
                </c:pt>
                <c:pt idx="1723">
                  <c:v>126.27000000000007</c:v>
                </c:pt>
                <c:pt idx="1724">
                  <c:v>133.02000000000004</c:v>
                </c:pt>
                <c:pt idx="1725">
                  <c:v>130.20000000000005</c:v>
                </c:pt>
                <c:pt idx="1726">
                  <c:v>133.20999999999995</c:v>
                </c:pt>
                <c:pt idx="1727">
                  <c:v>134.19999999999996</c:v>
                </c:pt>
                <c:pt idx="1728">
                  <c:v>130.19999999999996</c:v>
                </c:pt>
                <c:pt idx="1729">
                  <c:v>133.15</c:v>
                </c:pt>
                <c:pt idx="1730">
                  <c:v>128.88999999999999</c:v>
                </c:pt>
                <c:pt idx="1731">
                  <c:v>124.93999999999997</c:v>
                </c:pt>
                <c:pt idx="1732">
                  <c:v>128.19000000000003</c:v>
                </c:pt>
                <c:pt idx="1733">
                  <c:v>130.73000000000005</c:v>
                </c:pt>
                <c:pt idx="1734">
                  <c:v>130.73000000000005</c:v>
                </c:pt>
                <c:pt idx="1735">
                  <c:v>131.70999999999998</c:v>
                </c:pt>
                <c:pt idx="1736">
                  <c:v>128.97000000000008</c:v>
                </c:pt>
                <c:pt idx="1737">
                  <c:v>122.48999999999998</c:v>
                </c:pt>
                <c:pt idx="1738">
                  <c:v>114.89000000000003</c:v>
                </c:pt>
                <c:pt idx="1739">
                  <c:v>108.62999999999997</c:v>
                </c:pt>
                <c:pt idx="1740">
                  <c:v>110.63000000000001</c:v>
                </c:pt>
                <c:pt idx="1741">
                  <c:v>114.17999999999999</c:v>
                </c:pt>
                <c:pt idx="1742">
                  <c:v>117.52000000000002</c:v>
                </c:pt>
                <c:pt idx="1743">
                  <c:v>103.08999999999999</c:v>
                </c:pt>
                <c:pt idx="1744">
                  <c:v>103.32</c:v>
                </c:pt>
                <c:pt idx="1745">
                  <c:v>103.71999999999994</c:v>
                </c:pt>
                <c:pt idx="1746">
                  <c:v>106.71999999999997</c:v>
                </c:pt>
                <c:pt idx="1747">
                  <c:v>108.91000000000003</c:v>
                </c:pt>
                <c:pt idx="1748">
                  <c:v>108.11999999999999</c:v>
                </c:pt>
                <c:pt idx="1749">
                  <c:v>109.53000000000009</c:v>
                </c:pt>
                <c:pt idx="1750">
                  <c:v>114.46000000000005</c:v>
                </c:pt>
                <c:pt idx="1751">
                  <c:v>107.15000000000003</c:v>
                </c:pt>
                <c:pt idx="1752">
                  <c:v>108.15</c:v>
                </c:pt>
                <c:pt idx="1753">
                  <c:v>104.15999999999998</c:v>
                </c:pt>
                <c:pt idx="1754">
                  <c:v>104.13999999999994</c:v>
                </c:pt>
                <c:pt idx="1755">
                  <c:v>95.97000000000007</c:v>
                </c:pt>
                <c:pt idx="1756">
                  <c:v>93.97999999999999</c:v>
                </c:pt>
                <c:pt idx="1757">
                  <c:v>91.779999999999973</c:v>
                </c:pt>
                <c:pt idx="1758">
                  <c:v>92.779999999999944</c:v>
                </c:pt>
                <c:pt idx="1759">
                  <c:v>89.77999999999993</c:v>
                </c:pt>
                <c:pt idx="1760">
                  <c:v>87.979999999999947</c:v>
                </c:pt>
                <c:pt idx="1761">
                  <c:v>85.179999999999993</c:v>
                </c:pt>
                <c:pt idx="1762">
                  <c:v>92.759999999999991</c:v>
                </c:pt>
                <c:pt idx="1763">
                  <c:v>88.580000000000055</c:v>
                </c:pt>
                <c:pt idx="1764">
                  <c:v>95.58</c:v>
                </c:pt>
                <c:pt idx="1765">
                  <c:v>97.78000000000003</c:v>
                </c:pt>
                <c:pt idx="1766">
                  <c:v>98.579999999999927</c:v>
                </c:pt>
                <c:pt idx="1767">
                  <c:v>101.56999999999998</c:v>
                </c:pt>
                <c:pt idx="1768">
                  <c:v>95.950000000000017</c:v>
                </c:pt>
                <c:pt idx="1769">
                  <c:v>91.5</c:v>
                </c:pt>
                <c:pt idx="1770">
                  <c:v>86.499999999999929</c:v>
                </c:pt>
                <c:pt idx="1771">
                  <c:v>84.499999999999972</c:v>
                </c:pt>
                <c:pt idx="1772">
                  <c:v>87.330000000000041</c:v>
                </c:pt>
                <c:pt idx="1773">
                  <c:v>81.090000000000018</c:v>
                </c:pt>
                <c:pt idx="1774">
                  <c:v>83.72999999999999</c:v>
                </c:pt>
                <c:pt idx="1775">
                  <c:v>80.480000000000018</c:v>
                </c:pt>
                <c:pt idx="1776">
                  <c:v>77.47999999999999</c:v>
                </c:pt>
                <c:pt idx="1777">
                  <c:v>74.099999999999966</c:v>
                </c:pt>
                <c:pt idx="1778">
                  <c:v>71.22999999999999</c:v>
                </c:pt>
                <c:pt idx="1779">
                  <c:v>69.230000000000032</c:v>
                </c:pt>
                <c:pt idx="1780">
                  <c:v>67.689999999999984</c:v>
                </c:pt>
                <c:pt idx="1781">
                  <c:v>67.669999999999945</c:v>
                </c:pt>
                <c:pt idx="1782">
                  <c:v>72.669999999999931</c:v>
                </c:pt>
                <c:pt idx="1783">
                  <c:v>69.029999999999973</c:v>
                </c:pt>
                <c:pt idx="1784">
                  <c:v>67.070000000000007</c:v>
                </c:pt>
                <c:pt idx="1785">
                  <c:v>73.200000000000017</c:v>
                </c:pt>
                <c:pt idx="1786">
                  <c:v>61.54000000000002</c:v>
                </c:pt>
                <c:pt idx="1787">
                  <c:v>62.959999999999994</c:v>
                </c:pt>
                <c:pt idx="1788">
                  <c:v>61.960000000000015</c:v>
                </c:pt>
                <c:pt idx="1789">
                  <c:v>61.789999999999964</c:v>
                </c:pt>
                <c:pt idx="1790">
                  <c:v>67.450000000000017</c:v>
                </c:pt>
                <c:pt idx="1791">
                  <c:v>66.680000000000035</c:v>
                </c:pt>
                <c:pt idx="1792">
                  <c:v>66.809999999999988</c:v>
                </c:pt>
                <c:pt idx="1793">
                  <c:v>62.03000000000003</c:v>
                </c:pt>
                <c:pt idx="1794">
                  <c:v>63.030000000000008</c:v>
                </c:pt>
                <c:pt idx="1795">
                  <c:v>62.629999999999967</c:v>
                </c:pt>
                <c:pt idx="1796">
                  <c:v>61.219999999999963</c:v>
                </c:pt>
                <c:pt idx="1797">
                  <c:v>65.409999999999968</c:v>
                </c:pt>
                <c:pt idx="1798">
                  <c:v>65.390000000000015</c:v>
                </c:pt>
                <c:pt idx="1799">
                  <c:v>67.180000000000021</c:v>
                </c:pt>
                <c:pt idx="1800">
                  <c:v>64.179999999999993</c:v>
                </c:pt>
                <c:pt idx="1801">
                  <c:v>57.179999999999964</c:v>
                </c:pt>
                <c:pt idx="1802">
                  <c:v>59.569999999999993</c:v>
                </c:pt>
                <c:pt idx="1803">
                  <c:v>61.979999999999968</c:v>
                </c:pt>
                <c:pt idx="1804">
                  <c:v>57.20999999999998</c:v>
                </c:pt>
                <c:pt idx="1805">
                  <c:v>62.96999999999997</c:v>
                </c:pt>
                <c:pt idx="1806">
                  <c:v>58.96999999999997</c:v>
                </c:pt>
                <c:pt idx="1807">
                  <c:v>65.520000000000067</c:v>
                </c:pt>
                <c:pt idx="1808">
                  <c:v>82.909999999999954</c:v>
                </c:pt>
                <c:pt idx="1809">
                  <c:v>78.430000000000007</c:v>
                </c:pt>
                <c:pt idx="1810">
                  <c:v>77.010000000000019</c:v>
                </c:pt>
                <c:pt idx="1811">
                  <c:v>82.30000000000004</c:v>
                </c:pt>
                <c:pt idx="1812">
                  <c:v>82.30000000000004</c:v>
                </c:pt>
                <c:pt idx="1813">
                  <c:v>87.5</c:v>
                </c:pt>
                <c:pt idx="1814">
                  <c:v>81.179999999999978</c:v>
                </c:pt>
                <c:pt idx="1815">
                  <c:v>85.289999999999992</c:v>
                </c:pt>
                <c:pt idx="1816">
                  <c:v>79.749999999999943</c:v>
                </c:pt>
                <c:pt idx="1817">
                  <c:v>72.289999999999921</c:v>
                </c:pt>
                <c:pt idx="1818">
                  <c:v>70.289999999999964</c:v>
                </c:pt>
                <c:pt idx="1819">
                  <c:v>74.840000000000018</c:v>
                </c:pt>
                <c:pt idx="1820">
                  <c:v>81.929999999999922</c:v>
                </c:pt>
                <c:pt idx="1821">
                  <c:v>79.619999999999976</c:v>
                </c:pt>
                <c:pt idx="1822">
                  <c:v>79.42</c:v>
                </c:pt>
                <c:pt idx="1823">
                  <c:v>78.65000000000002</c:v>
                </c:pt>
                <c:pt idx="1824">
                  <c:v>78.65000000000002</c:v>
                </c:pt>
                <c:pt idx="1825">
                  <c:v>81.679999999999978</c:v>
                </c:pt>
                <c:pt idx="1826">
                  <c:v>83.05999999999996</c:v>
                </c:pt>
                <c:pt idx="1827">
                  <c:v>85.44</c:v>
                </c:pt>
                <c:pt idx="1828">
                  <c:v>75.709999999999951</c:v>
                </c:pt>
                <c:pt idx="1829">
                  <c:v>72.949999999999989</c:v>
                </c:pt>
                <c:pt idx="1830">
                  <c:v>71.95</c:v>
                </c:pt>
                <c:pt idx="1831">
                  <c:v>70.939999999999955</c:v>
                </c:pt>
                <c:pt idx="1832">
                  <c:v>70.340000000000032</c:v>
                </c:pt>
                <c:pt idx="1833">
                  <c:v>68.959999999999951</c:v>
                </c:pt>
                <c:pt idx="1834">
                  <c:v>65.77000000000001</c:v>
                </c:pt>
                <c:pt idx="1835">
                  <c:v>65.569999999999951</c:v>
                </c:pt>
                <c:pt idx="1836">
                  <c:v>63.569999999999993</c:v>
                </c:pt>
                <c:pt idx="1837">
                  <c:v>63.970000000000041</c:v>
                </c:pt>
                <c:pt idx="1838">
                  <c:v>61.580000000000013</c:v>
                </c:pt>
                <c:pt idx="1839">
                  <c:v>55.180000000000007</c:v>
                </c:pt>
                <c:pt idx="1840">
                  <c:v>46.179999999999936</c:v>
                </c:pt>
                <c:pt idx="1841">
                  <c:v>39.149999999999977</c:v>
                </c:pt>
                <c:pt idx="1842">
                  <c:v>39.149999999999977</c:v>
                </c:pt>
                <c:pt idx="1843">
                  <c:v>39.75</c:v>
                </c:pt>
                <c:pt idx="1844">
                  <c:v>39.160000000000039</c:v>
                </c:pt>
                <c:pt idx="1845">
                  <c:v>35.959999999999951</c:v>
                </c:pt>
                <c:pt idx="1846">
                  <c:v>34.55000000000004</c:v>
                </c:pt>
                <c:pt idx="1847">
                  <c:v>31.920000000000037</c:v>
                </c:pt>
                <c:pt idx="1848">
                  <c:v>27.920000000000034</c:v>
                </c:pt>
                <c:pt idx="1849">
                  <c:v>32.539999999999921</c:v>
                </c:pt>
                <c:pt idx="1850">
                  <c:v>38.970000000000041</c:v>
                </c:pt>
                <c:pt idx="1851">
                  <c:v>42.980000000000018</c:v>
                </c:pt>
                <c:pt idx="1852">
                  <c:v>41.58</c:v>
                </c:pt>
                <c:pt idx="1853">
                  <c:v>40.97</c:v>
                </c:pt>
                <c:pt idx="1854">
                  <c:v>34.969999999999942</c:v>
                </c:pt>
                <c:pt idx="1855">
                  <c:v>37.979999999999947</c:v>
                </c:pt>
                <c:pt idx="1856">
                  <c:v>39.97999999999999</c:v>
                </c:pt>
                <c:pt idx="1857">
                  <c:v>30.980000000000008</c:v>
                </c:pt>
                <c:pt idx="1858">
                  <c:v>23.360000000000003</c:v>
                </c:pt>
                <c:pt idx="1859">
                  <c:v>23.759999999999959</c:v>
                </c:pt>
                <c:pt idx="1860">
                  <c:v>28.76000000000003</c:v>
                </c:pt>
                <c:pt idx="1861">
                  <c:v>34.779999999999944</c:v>
                </c:pt>
                <c:pt idx="1862">
                  <c:v>29.380000000000006</c:v>
                </c:pt>
                <c:pt idx="1863">
                  <c:v>34.78000000000003</c:v>
                </c:pt>
                <c:pt idx="1864">
                  <c:v>28.770000000000007</c:v>
                </c:pt>
                <c:pt idx="1865">
                  <c:v>32.179999999999964</c:v>
                </c:pt>
                <c:pt idx="1866">
                  <c:v>26.180000000000003</c:v>
                </c:pt>
                <c:pt idx="1867">
                  <c:v>26.379999999999981</c:v>
                </c:pt>
                <c:pt idx="1868">
                  <c:v>23.580000000000023</c:v>
                </c:pt>
                <c:pt idx="1869">
                  <c:v>19.819999999999993</c:v>
                </c:pt>
                <c:pt idx="1870">
                  <c:v>17.209999999999948</c:v>
                </c:pt>
                <c:pt idx="1871">
                  <c:v>13.82999999999992</c:v>
                </c:pt>
                <c:pt idx="1872">
                  <c:v>14.829999999999988</c:v>
                </c:pt>
                <c:pt idx="1873">
                  <c:v>9.6400000000000041</c:v>
                </c:pt>
                <c:pt idx="1874">
                  <c:v>4.84</c:v>
                </c:pt>
                <c:pt idx="1875">
                  <c:v>2.0400000000000418</c:v>
                </c:pt>
                <c:pt idx="1876">
                  <c:v>1.8299999999999983</c:v>
                </c:pt>
                <c:pt idx="1877">
                  <c:v>-3.0100000000000016</c:v>
                </c:pt>
                <c:pt idx="1878">
                  <c:v>6.9900000000000517</c:v>
                </c:pt>
                <c:pt idx="1879">
                  <c:v>10.799999999999965</c:v>
                </c:pt>
                <c:pt idx="1880">
                  <c:v>6.5500000000000114</c:v>
                </c:pt>
                <c:pt idx="1881">
                  <c:v>4.3199999999999683</c:v>
                </c:pt>
                <c:pt idx="1882">
                  <c:v>8.1299999999999706</c:v>
                </c:pt>
                <c:pt idx="1883">
                  <c:v>6.2800000000000189</c:v>
                </c:pt>
                <c:pt idx="1884">
                  <c:v>5.2800000000000402</c:v>
                </c:pt>
                <c:pt idx="1885">
                  <c:v>4.269999999999996</c:v>
                </c:pt>
                <c:pt idx="1886">
                  <c:v>7.8199999999999825</c:v>
                </c:pt>
                <c:pt idx="1887">
                  <c:v>12.25000000000005</c:v>
                </c:pt>
                <c:pt idx="1888">
                  <c:v>6.2100000000000044</c:v>
                </c:pt>
                <c:pt idx="1889">
                  <c:v>-0.15999999999998238</c:v>
                </c:pt>
                <c:pt idx="1890">
                  <c:v>4.84</c:v>
                </c:pt>
                <c:pt idx="1891">
                  <c:v>9.2899999999999316</c:v>
                </c:pt>
                <c:pt idx="1892">
                  <c:v>-7.9999999999991189E-2</c:v>
                </c:pt>
                <c:pt idx="1893">
                  <c:v>11.589999999999989</c:v>
                </c:pt>
                <c:pt idx="1894">
                  <c:v>13.999999999999968</c:v>
                </c:pt>
                <c:pt idx="1895">
                  <c:v>17.089999999999961</c:v>
                </c:pt>
                <c:pt idx="1896">
                  <c:v>31.090000000000018</c:v>
                </c:pt>
                <c:pt idx="1897">
                  <c:v>26.860000000000017</c:v>
                </c:pt>
                <c:pt idx="1898">
                  <c:v>23.720000000000052</c:v>
                </c:pt>
                <c:pt idx="1899">
                  <c:v>30.210000000000026</c:v>
                </c:pt>
                <c:pt idx="1900">
                  <c:v>14.880000000000049</c:v>
                </c:pt>
                <c:pt idx="1901">
                  <c:v>20.730000000000004</c:v>
                </c:pt>
                <c:pt idx="1902">
                  <c:v>7.7300000000000146</c:v>
                </c:pt>
                <c:pt idx="1903">
                  <c:v>14.650000000000052</c:v>
                </c:pt>
                <c:pt idx="1904">
                  <c:v>28.859999999999975</c:v>
                </c:pt>
                <c:pt idx="1905">
                  <c:v>31.840000000000046</c:v>
                </c:pt>
                <c:pt idx="1906">
                  <c:v>41.369999999999948</c:v>
                </c:pt>
                <c:pt idx="1907">
                  <c:v>46.999999999999972</c:v>
                </c:pt>
                <c:pt idx="1908">
                  <c:v>54.999999999999986</c:v>
                </c:pt>
                <c:pt idx="1909">
                  <c:v>58.000000000000007</c:v>
                </c:pt>
                <c:pt idx="1910">
                  <c:v>49.2</c:v>
                </c:pt>
                <c:pt idx="1911">
                  <c:v>42.980000000000018</c:v>
                </c:pt>
                <c:pt idx="1912">
                  <c:v>36.66999999999998</c:v>
                </c:pt>
                <c:pt idx="1913">
                  <c:v>44.559999999999974</c:v>
                </c:pt>
                <c:pt idx="1914">
                  <c:v>41.560000000000045</c:v>
                </c:pt>
                <c:pt idx="1915">
                  <c:v>41.080000000000005</c:v>
                </c:pt>
                <c:pt idx="1916">
                  <c:v>32.28</c:v>
                </c:pt>
                <c:pt idx="1917">
                  <c:v>34.269999999999982</c:v>
                </c:pt>
                <c:pt idx="1918">
                  <c:v>34.980000000000011</c:v>
                </c:pt>
                <c:pt idx="1919">
                  <c:v>30.759999999999987</c:v>
                </c:pt>
                <c:pt idx="1920">
                  <c:v>43.759999999999977</c:v>
                </c:pt>
                <c:pt idx="1921">
                  <c:v>44.179999999999978</c:v>
                </c:pt>
                <c:pt idx="1922">
                  <c:v>49.879999999999924</c:v>
                </c:pt>
                <c:pt idx="1923">
                  <c:v>48.4</c:v>
                </c:pt>
                <c:pt idx="1924">
                  <c:v>52.610000000000042</c:v>
                </c:pt>
                <c:pt idx="1925">
                  <c:v>55.719999999999992</c:v>
                </c:pt>
                <c:pt idx="1926">
                  <c:v>63.72</c:v>
                </c:pt>
                <c:pt idx="1927">
                  <c:v>85.149999999999977</c:v>
                </c:pt>
                <c:pt idx="1928">
                  <c:v>71.089999999999961</c:v>
                </c:pt>
                <c:pt idx="1929">
                  <c:v>73.17</c:v>
                </c:pt>
                <c:pt idx="1930">
                  <c:v>63.410000000000011</c:v>
                </c:pt>
                <c:pt idx="1931">
                  <c:v>70.03000000000003</c:v>
                </c:pt>
                <c:pt idx="1932">
                  <c:v>71.030000000000015</c:v>
                </c:pt>
                <c:pt idx="1933">
                  <c:v>77.229999999999961</c:v>
                </c:pt>
                <c:pt idx="1934">
                  <c:v>81.149999999999963</c:v>
                </c:pt>
                <c:pt idx="1935">
                  <c:v>92.170000000000044</c:v>
                </c:pt>
                <c:pt idx="1936">
                  <c:v>121.46</c:v>
                </c:pt>
                <c:pt idx="1937">
                  <c:v>124.30000000000004</c:v>
                </c:pt>
                <c:pt idx="1938">
                  <c:v>147.30000000000007</c:v>
                </c:pt>
                <c:pt idx="1939">
                  <c:v>135.80000000000007</c:v>
                </c:pt>
                <c:pt idx="1940">
                  <c:v>139.11999999999995</c:v>
                </c:pt>
                <c:pt idx="1941">
                  <c:v>137.81</c:v>
                </c:pt>
                <c:pt idx="1942">
                  <c:v>138.46000000000006</c:v>
                </c:pt>
                <c:pt idx="1943">
                  <c:v>146.58000000000007</c:v>
                </c:pt>
                <c:pt idx="1944">
                  <c:v>162.57999999999998</c:v>
                </c:pt>
                <c:pt idx="1945">
                  <c:v>141.29000000000005</c:v>
                </c:pt>
                <c:pt idx="1946">
                  <c:v>132.23000000000002</c:v>
                </c:pt>
                <c:pt idx="1947">
                  <c:v>109.33000000000001</c:v>
                </c:pt>
                <c:pt idx="1948">
                  <c:v>135.21999999999997</c:v>
                </c:pt>
                <c:pt idx="1949">
                  <c:v>131.24</c:v>
                </c:pt>
                <c:pt idx="1950">
                  <c:v>129.23999999999998</c:v>
                </c:pt>
                <c:pt idx="1951">
                  <c:v>126.00999999999996</c:v>
                </c:pt>
                <c:pt idx="1952">
                  <c:v>133.56999999999994</c:v>
                </c:pt>
                <c:pt idx="1953">
                  <c:v>135.56999999999996</c:v>
                </c:pt>
                <c:pt idx="1954">
                  <c:v>170.28000000000009</c:v>
                </c:pt>
                <c:pt idx="1955">
                  <c:v>167.53</c:v>
                </c:pt>
                <c:pt idx="1956">
                  <c:v>164.52999999999997</c:v>
                </c:pt>
                <c:pt idx="1957">
                  <c:v>170.43</c:v>
                </c:pt>
                <c:pt idx="1958">
                  <c:v>173.96000000000004</c:v>
                </c:pt>
                <c:pt idx="1959">
                  <c:v>150.48000000000005</c:v>
                </c:pt>
                <c:pt idx="1960">
                  <c:v>144.47999999999999</c:v>
                </c:pt>
                <c:pt idx="1961">
                  <c:v>147.44000000000003</c:v>
                </c:pt>
                <c:pt idx="1962">
                  <c:v>139.44</c:v>
                </c:pt>
                <c:pt idx="1963">
                  <c:v>141.72999999999999</c:v>
                </c:pt>
                <c:pt idx="1964">
                  <c:v>144.38000000000005</c:v>
                </c:pt>
                <c:pt idx="1965">
                  <c:v>137.12999999999997</c:v>
                </c:pt>
                <c:pt idx="1966">
                  <c:v>150.38999999999999</c:v>
                </c:pt>
                <c:pt idx="1967">
                  <c:v>148.07999999999996</c:v>
                </c:pt>
                <c:pt idx="1968">
                  <c:v>150.07999999999998</c:v>
                </c:pt>
                <c:pt idx="1969">
                  <c:v>166.09000000000006</c:v>
                </c:pt>
                <c:pt idx="1970">
                  <c:v>156.34000000000006</c:v>
                </c:pt>
                <c:pt idx="1971">
                  <c:v>170.31</c:v>
                </c:pt>
                <c:pt idx="1972">
                  <c:v>168.24000000000004</c:v>
                </c:pt>
                <c:pt idx="1973">
                  <c:v>180.84000000000006</c:v>
                </c:pt>
                <c:pt idx="1974">
                  <c:v>181.84000000000003</c:v>
                </c:pt>
                <c:pt idx="1975">
                  <c:v>178.8</c:v>
                </c:pt>
                <c:pt idx="1976">
                  <c:v>166.21000000000006</c:v>
                </c:pt>
                <c:pt idx="1977">
                  <c:v>161.98000000000005</c:v>
                </c:pt>
                <c:pt idx="1978">
                  <c:v>156.57000000000005</c:v>
                </c:pt>
                <c:pt idx="1979">
                  <c:v>157.56000000000006</c:v>
                </c:pt>
                <c:pt idx="1980">
                  <c:v>151.56</c:v>
                </c:pt>
                <c:pt idx="1981">
                  <c:v>153.39999999999998</c:v>
                </c:pt>
                <c:pt idx="1982">
                  <c:v>149.82999999999996</c:v>
                </c:pt>
                <c:pt idx="1983">
                  <c:v>125.42</c:v>
                </c:pt>
                <c:pt idx="1984">
                  <c:v>108.42999999999998</c:v>
                </c:pt>
                <c:pt idx="1985">
                  <c:v>115.97</c:v>
                </c:pt>
                <c:pt idx="1986">
                  <c:v>112.96999999999997</c:v>
                </c:pt>
                <c:pt idx="1987">
                  <c:v>114.17999999999999</c:v>
                </c:pt>
                <c:pt idx="1988">
                  <c:v>114.57999999999996</c:v>
                </c:pt>
                <c:pt idx="1989">
                  <c:v>114.97999999999999</c:v>
                </c:pt>
                <c:pt idx="1990">
                  <c:v>120.69999999999999</c:v>
                </c:pt>
                <c:pt idx="1991">
                  <c:v>118.34999999999995</c:v>
                </c:pt>
                <c:pt idx="1992">
                  <c:v>113.34999999999997</c:v>
                </c:pt>
                <c:pt idx="1993">
                  <c:v>116.47999999999996</c:v>
                </c:pt>
                <c:pt idx="1994">
                  <c:v>119.83999999999995</c:v>
                </c:pt>
                <c:pt idx="1995">
                  <c:v>116.12</c:v>
                </c:pt>
                <c:pt idx="1996">
                  <c:v>121.03000000000002</c:v>
                </c:pt>
                <c:pt idx="1997">
                  <c:v>108.43999999999996</c:v>
                </c:pt>
                <c:pt idx="1998">
                  <c:v>103.43999999999997</c:v>
                </c:pt>
                <c:pt idx="1999">
                  <c:v>104.43999999999996</c:v>
                </c:pt>
                <c:pt idx="2000">
                  <c:v>104.25000000000004</c:v>
                </c:pt>
                <c:pt idx="2001">
                  <c:v>104.05000000000007</c:v>
                </c:pt>
                <c:pt idx="2002">
                  <c:v>106.44999999999997</c:v>
                </c:pt>
                <c:pt idx="2003">
                  <c:v>101.88000000000005</c:v>
                </c:pt>
                <c:pt idx="2004">
                  <c:v>106.88000000000004</c:v>
                </c:pt>
                <c:pt idx="2005">
                  <c:v>109.27999999999996</c:v>
                </c:pt>
                <c:pt idx="2006">
                  <c:v>111.26999999999994</c:v>
                </c:pt>
                <c:pt idx="2007">
                  <c:v>115.78</c:v>
                </c:pt>
                <c:pt idx="2008">
                  <c:v>119.06999999999996</c:v>
                </c:pt>
                <c:pt idx="2009">
                  <c:v>128.85</c:v>
                </c:pt>
                <c:pt idx="2010">
                  <c:v>129.85000000000008</c:v>
                </c:pt>
                <c:pt idx="2011">
                  <c:v>128.92000000000002</c:v>
                </c:pt>
                <c:pt idx="2012">
                  <c:v>129.70000000000005</c:v>
                </c:pt>
                <c:pt idx="2013">
                  <c:v>138.11999999999998</c:v>
                </c:pt>
                <c:pt idx="2014">
                  <c:v>123.25</c:v>
                </c:pt>
                <c:pt idx="2015">
                  <c:v>120.94000000000005</c:v>
                </c:pt>
                <c:pt idx="2016">
                  <c:v>108.94000000000004</c:v>
                </c:pt>
                <c:pt idx="2017">
                  <c:v>112.88999999999999</c:v>
                </c:pt>
                <c:pt idx="2018">
                  <c:v>114.1</c:v>
                </c:pt>
                <c:pt idx="2019">
                  <c:v>103.92000000000002</c:v>
                </c:pt>
                <c:pt idx="2020">
                  <c:v>120.42000000000002</c:v>
                </c:pt>
                <c:pt idx="2021">
                  <c:v>123.35000000000002</c:v>
                </c:pt>
                <c:pt idx="2022">
                  <c:v>121.35000000000007</c:v>
                </c:pt>
                <c:pt idx="2023">
                  <c:v>119.62000000000002</c:v>
                </c:pt>
                <c:pt idx="2024">
                  <c:v>110.74000000000001</c:v>
                </c:pt>
                <c:pt idx="2025">
                  <c:v>120.16</c:v>
                </c:pt>
                <c:pt idx="2026">
                  <c:v>123.70999999999998</c:v>
                </c:pt>
                <c:pt idx="2027">
                  <c:v>130.66999999999993</c:v>
                </c:pt>
                <c:pt idx="2028">
                  <c:v>135.67000000000002</c:v>
                </c:pt>
                <c:pt idx="2029">
                  <c:v>141.66999999999996</c:v>
                </c:pt>
                <c:pt idx="2030">
                  <c:v>132.65000000000003</c:v>
                </c:pt>
                <c:pt idx="2031">
                  <c:v>129.99999999999997</c:v>
                </c:pt>
                <c:pt idx="2032">
                  <c:v>143.97000000000003</c:v>
                </c:pt>
                <c:pt idx="2033">
                  <c:v>141.30000000000001</c:v>
                </c:pt>
                <c:pt idx="2034">
                  <c:v>145.30000000000004</c:v>
                </c:pt>
                <c:pt idx="2035">
                  <c:v>157.86000000000007</c:v>
                </c:pt>
                <c:pt idx="2036">
                  <c:v>149.38999999999999</c:v>
                </c:pt>
                <c:pt idx="2037">
                  <c:v>163.32999999999993</c:v>
                </c:pt>
                <c:pt idx="2038">
                  <c:v>162.35</c:v>
                </c:pt>
                <c:pt idx="2039">
                  <c:v>163.11000000000001</c:v>
                </c:pt>
                <c:pt idx="2040">
                  <c:v>155.10999999999999</c:v>
                </c:pt>
                <c:pt idx="2041">
                  <c:v>175.08999999999997</c:v>
                </c:pt>
                <c:pt idx="2042">
                  <c:v>164.22999999999996</c:v>
                </c:pt>
                <c:pt idx="2043">
                  <c:v>155.53</c:v>
                </c:pt>
                <c:pt idx="2044">
                  <c:v>167.56000000000003</c:v>
                </c:pt>
                <c:pt idx="2045">
                  <c:v>167.21000000000004</c:v>
                </c:pt>
                <c:pt idx="2046">
                  <c:v>177.21</c:v>
                </c:pt>
                <c:pt idx="2047">
                  <c:v>193.41000000000003</c:v>
                </c:pt>
                <c:pt idx="2048">
                  <c:v>187.73999999999998</c:v>
                </c:pt>
                <c:pt idx="2049">
                  <c:v>177.53000000000006</c:v>
                </c:pt>
                <c:pt idx="2050">
                  <c:v>176.23999999999995</c:v>
                </c:pt>
                <c:pt idx="2051">
                  <c:v>166.51999999999995</c:v>
                </c:pt>
                <c:pt idx="2052">
                  <c:v>167.52000000000004</c:v>
                </c:pt>
                <c:pt idx="2053">
                  <c:v>163.33000000000001</c:v>
                </c:pt>
                <c:pt idx="2054">
                  <c:v>185.06000000000006</c:v>
                </c:pt>
                <c:pt idx="2055">
                  <c:v>172.07</c:v>
                </c:pt>
                <c:pt idx="2056">
                  <c:v>162.88999999999999</c:v>
                </c:pt>
                <c:pt idx="2057">
                  <c:v>159.60000000000002</c:v>
                </c:pt>
                <c:pt idx="2058">
                  <c:v>198.59999999999997</c:v>
                </c:pt>
                <c:pt idx="2059">
                  <c:v>212.51</c:v>
                </c:pt>
                <c:pt idx="2060">
                  <c:v>203.21000000000006</c:v>
                </c:pt>
                <c:pt idx="2061">
                  <c:v>213.22</c:v>
                </c:pt>
                <c:pt idx="2062">
                  <c:v>213.93000000000004</c:v>
                </c:pt>
                <c:pt idx="2063">
                  <c:v>202.21</c:v>
                </c:pt>
                <c:pt idx="2064">
                  <c:v>203.20999999999998</c:v>
                </c:pt>
                <c:pt idx="2065">
                  <c:v>202.75</c:v>
                </c:pt>
                <c:pt idx="2066">
                  <c:v>198.74999999999997</c:v>
                </c:pt>
                <c:pt idx="2067">
                  <c:v>194.51</c:v>
                </c:pt>
                <c:pt idx="2068">
                  <c:v>203.31</c:v>
                </c:pt>
                <c:pt idx="2069">
                  <c:v>215.68000000000006</c:v>
                </c:pt>
                <c:pt idx="2070">
                  <c:v>215.68000000000006</c:v>
                </c:pt>
                <c:pt idx="2071">
                  <c:v>218.67999999999998</c:v>
                </c:pt>
                <c:pt idx="2072">
                  <c:v>213.68999999999997</c:v>
                </c:pt>
                <c:pt idx="2073">
                  <c:v>229.6699999999999</c:v>
                </c:pt>
                <c:pt idx="2074">
                  <c:v>230.81999999999994</c:v>
                </c:pt>
                <c:pt idx="2075">
                  <c:v>230.81999999999994</c:v>
                </c:pt>
                <c:pt idx="2076">
                  <c:v>230.81999999999994</c:v>
                </c:pt>
                <c:pt idx="2077">
                  <c:v>230.81999999999994</c:v>
                </c:pt>
                <c:pt idx="2078">
                  <c:v>229.89</c:v>
                </c:pt>
                <c:pt idx="2079">
                  <c:v>225.77999999999992</c:v>
                </c:pt>
                <c:pt idx="2080">
                  <c:v>223.84999999999997</c:v>
                </c:pt>
                <c:pt idx="2081">
                  <c:v>221.62999999999994</c:v>
                </c:pt>
                <c:pt idx="2082">
                  <c:v>221.62999999999994</c:v>
                </c:pt>
                <c:pt idx="2083">
                  <c:v>221.62999999999994</c:v>
                </c:pt>
                <c:pt idx="2084">
                  <c:v>221.62999999999994</c:v>
                </c:pt>
                <c:pt idx="2085">
                  <c:v>214.52999999999994</c:v>
                </c:pt>
                <c:pt idx="2086">
                  <c:v>226.48999999999995</c:v>
                </c:pt>
                <c:pt idx="2087">
                  <c:v>223.54999999999995</c:v>
                </c:pt>
                <c:pt idx="2088">
                  <c:v>240.88999999999993</c:v>
                </c:pt>
                <c:pt idx="2089">
                  <c:v>240.88999999999993</c:v>
                </c:pt>
                <c:pt idx="2090">
                  <c:v>240.88999999999993</c:v>
                </c:pt>
                <c:pt idx="2091">
                  <c:v>240.88999999999993</c:v>
                </c:pt>
                <c:pt idx="2092">
                  <c:v>252.03999999999996</c:v>
                </c:pt>
                <c:pt idx="2093">
                  <c:v>258.67999999999995</c:v>
                </c:pt>
                <c:pt idx="2094">
                  <c:v>233.2</c:v>
                </c:pt>
                <c:pt idx="2095">
                  <c:v>215.81999999999994</c:v>
                </c:pt>
                <c:pt idx="2096">
                  <c:v>215.81999999999994</c:v>
                </c:pt>
                <c:pt idx="2097">
                  <c:v>215.81999999999994</c:v>
                </c:pt>
                <c:pt idx="2098">
                  <c:v>215.81999999999994</c:v>
                </c:pt>
                <c:pt idx="2099">
                  <c:v>227.93999999999994</c:v>
                </c:pt>
                <c:pt idx="2100">
                  <c:v>214.30999999999995</c:v>
                </c:pt>
                <c:pt idx="2101">
                  <c:v>218.43999999999997</c:v>
                </c:pt>
                <c:pt idx="2102">
                  <c:v>224.68999999999997</c:v>
                </c:pt>
                <c:pt idx="2103">
                  <c:v>224.68999999999997</c:v>
                </c:pt>
                <c:pt idx="2104">
                  <c:v>224.68999999999997</c:v>
                </c:pt>
                <c:pt idx="2105">
                  <c:v>224.68999999999997</c:v>
                </c:pt>
                <c:pt idx="2106">
                  <c:v>211.55999999999997</c:v>
                </c:pt>
                <c:pt idx="2107">
                  <c:v>222.98999999999998</c:v>
                </c:pt>
                <c:pt idx="2108">
                  <c:v>220.14999999999992</c:v>
                </c:pt>
                <c:pt idx="2109">
                  <c:v>205.30999999999997</c:v>
                </c:pt>
                <c:pt idx="2110">
                  <c:v>205.30999999999997</c:v>
                </c:pt>
                <c:pt idx="2111">
                  <c:v>205.30999999999997</c:v>
                </c:pt>
                <c:pt idx="2112">
                  <c:v>205.30999999999997</c:v>
                </c:pt>
                <c:pt idx="2113">
                  <c:v>217.55999999999995</c:v>
                </c:pt>
                <c:pt idx="2114">
                  <c:v>211.20999999999995</c:v>
                </c:pt>
                <c:pt idx="2115">
                  <c:v>202.17999999999998</c:v>
                </c:pt>
                <c:pt idx="2116">
                  <c:v>193.37</c:v>
                </c:pt>
                <c:pt idx="2117">
                  <c:v>193.37</c:v>
                </c:pt>
                <c:pt idx="2118">
                  <c:v>193.37</c:v>
                </c:pt>
                <c:pt idx="2119">
                  <c:v>193.37</c:v>
                </c:pt>
                <c:pt idx="2120">
                  <c:v>191.13999999999996</c:v>
                </c:pt>
                <c:pt idx="2121">
                  <c:v>178.40999999999997</c:v>
                </c:pt>
                <c:pt idx="2122">
                  <c:v>183.97999999999993</c:v>
                </c:pt>
                <c:pt idx="2123">
                  <c:v>196.93999999999994</c:v>
                </c:pt>
                <c:pt idx="2124">
                  <c:v>196.93999999999994</c:v>
                </c:pt>
                <c:pt idx="2125">
                  <c:v>196.93999999999994</c:v>
                </c:pt>
                <c:pt idx="2126">
                  <c:v>196.93999999999994</c:v>
                </c:pt>
                <c:pt idx="2127">
                  <c:v>185.36</c:v>
                </c:pt>
                <c:pt idx="2128">
                  <c:v>182.04</c:v>
                </c:pt>
                <c:pt idx="2129">
                  <c:v>182.19</c:v>
                </c:pt>
                <c:pt idx="2130">
                  <c:v>211.02999999999992</c:v>
                </c:pt>
                <c:pt idx="2131">
                  <c:v>211.02999999999992</c:v>
                </c:pt>
                <c:pt idx="2132">
                  <c:v>211.02999999999992</c:v>
                </c:pt>
                <c:pt idx="2133">
                  <c:v>211.02999999999992</c:v>
                </c:pt>
                <c:pt idx="2134">
                  <c:v>229.31999999999996</c:v>
                </c:pt>
                <c:pt idx="2135">
                  <c:v>219.57999999999993</c:v>
                </c:pt>
                <c:pt idx="2136">
                  <c:v>211.19999999999993</c:v>
                </c:pt>
                <c:pt idx="2137">
                  <c:v>219.73999999999995</c:v>
                </c:pt>
                <c:pt idx="2138">
                  <c:v>219.73999999999995</c:v>
                </c:pt>
                <c:pt idx="2139">
                  <c:v>219.73999999999995</c:v>
                </c:pt>
                <c:pt idx="2140">
                  <c:v>219.73999999999995</c:v>
                </c:pt>
                <c:pt idx="2141">
                  <c:v>231.50999999999996</c:v>
                </c:pt>
                <c:pt idx="2142">
                  <c:v>211.79000000000002</c:v>
                </c:pt>
                <c:pt idx="2143">
                  <c:v>216.96</c:v>
                </c:pt>
                <c:pt idx="2144">
                  <c:v>202.39</c:v>
                </c:pt>
                <c:pt idx="2145">
                  <c:v>202.39</c:v>
                </c:pt>
                <c:pt idx="2146">
                  <c:v>202.39</c:v>
                </c:pt>
                <c:pt idx="2147">
                  <c:v>202.39</c:v>
                </c:pt>
                <c:pt idx="2148">
                  <c:v>223.38999999999993</c:v>
                </c:pt>
                <c:pt idx="2149">
                  <c:v>207.71999999999994</c:v>
                </c:pt>
                <c:pt idx="2150">
                  <c:v>214.18</c:v>
                </c:pt>
                <c:pt idx="2151">
                  <c:v>215.63999999999993</c:v>
                </c:pt>
                <c:pt idx="2152">
                  <c:v>215.63999999999993</c:v>
                </c:pt>
                <c:pt idx="2153">
                  <c:v>215.63999999999993</c:v>
                </c:pt>
                <c:pt idx="2154">
                  <c:v>215.63999999999993</c:v>
                </c:pt>
                <c:pt idx="2155">
                  <c:v>210.36999999999995</c:v>
                </c:pt>
                <c:pt idx="2156">
                  <c:v>214.46999999999994</c:v>
                </c:pt>
                <c:pt idx="2157">
                  <c:v>224.98</c:v>
                </c:pt>
                <c:pt idx="2158">
                  <c:v>223.2</c:v>
                </c:pt>
                <c:pt idx="2159">
                  <c:v>223.2</c:v>
                </c:pt>
                <c:pt idx="2160">
                  <c:v>223.2</c:v>
                </c:pt>
                <c:pt idx="2161">
                  <c:v>223.2</c:v>
                </c:pt>
                <c:pt idx="2162">
                  <c:v>239.03999999999996</c:v>
                </c:pt>
                <c:pt idx="2163">
                  <c:v>222.16999999999985</c:v>
                </c:pt>
                <c:pt idx="2164">
                  <c:v>218.36999999999995</c:v>
                </c:pt>
                <c:pt idx="2165">
                  <c:v>222.26999999999998</c:v>
                </c:pt>
                <c:pt idx="2166">
                  <c:v>222.26999999999998</c:v>
                </c:pt>
                <c:pt idx="2167">
                  <c:v>222.26999999999998</c:v>
                </c:pt>
                <c:pt idx="2168">
                  <c:v>222.26999999999998</c:v>
                </c:pt>
                <c:pt idx="2169">
                  <c:v>223.43999999999994</c:v>
                </c:pt>
                <c:pt idx="2170">
                  <c:v>212.35999999999996</c:v>
                </c:pt>
                <c:pt idx="2171">
                  <c:v>221.92999999999992</c:v>
                </c:pt>
                <c:pt idx="2172">
                  <c:v>215.05999999999995</c:v>
                </c:pt>
                <c:pt idx="2173">
                  <c:v>215.05999999999995</c:v>
                </c:pt>
                <c:pt idx="2174">
                  <c:v>215.05999999999995</c:v>
                </c:pt>
                <c:pt idx="2175">
                  <c:v>215.05999999999995</c:v>
                </c:pt>
                <c:pt idx="2176">
                  <c:v>208.90999999999997</c:v>
                </c:pt>
                <c:pt idx="2177">
                  <c:v>202.97</c:v>
                </c:pt>
                <c:pt idx="2178">
                  <c:v>212.13999999999996</c:v>
                </c:pt>
                <c:pt idx="2179">
                  <c:v>209.26999999999992</c:v>
                </c:pt>
                <c:pt idx="2180">
                  <c:v>209.26999999999992</c:v>
                </c:pt>
                <c:pt idx="2181">
                  <c:v>209.26999999999992</c:v>
                </c:pt>
                <c:pt idx="2182">
                  <c:v>209.26999999999992</c:v>
                </c:pt>
                <c:pt idx="2183">
                  <c:v>209.44999999999987</c:v>
                </c:pt>
                <c:pt idx="2184">
                  <c:v>211.92</c:v>
                </c:pt>
                <c:pt idx="2185">
                  <c:v>206.86</c:v>
                </c:pt>
                <c:pt idx="2186">
                  <c:v>196.50999999999991</c:v>
                </c:pt>
                <c:pt idx="2187">
                  <c:v>196.50999999999991</c:v>
                </c:pt>
                <c:pt idx="2188">
                  <c:v>196.50999999999991</c:v>
                </c:pt>
                <c:pt idx="2189">
                  <c:v>196.50999999999991</c:v>
                </c:pt>
                <c:pt idx="2190">
                  <c:v>215.48000000000002</c:v>
                </c:pt>
                <c:pt idx="2191">
                  <c:v>219.05999999999989</c:v>
                </c:pt>
                <c:pt idx="2192">
                  <c:v>225.21000000000004</c:v>
                </c:pt>
                <c:pt idx="2193">
                  <c:v>217.69999999999996</c:v>
                </c:pt>
                <c:pt idx="2194">
                  <c:v>217.69999999999996</c:v>
                </c:pt>
                <c:pt idx="2195">
                  <c:v>217.69999999999996</c:v>
                </c:pt>
                <c:pt idx="2196">
                  <c:v>217.69999999999996</c:v>
                </c:pt>
                <c:pt idx="2197">
                  <c:v>200.29999999999993</c:v>
                </c:pt>
                <c:pt idx="2198">
                  <c:v>200.36</c:v>
                </c:pt>
                <c:pt idx="2199">
                  <c:v>200.36</c:v>
                </c:pt>
                <c:pt idx="2200">
                  <c:v>200.36</c:v>
                </c:pt>
                <c:pt idx="2201">
                  <c:v>200.36</c:v>
                </c:pt>
                <c:pt idx="2202">
                  <c:v>200.36</c:v>
                </c:pt>
                <c:pt idx="2203">
                  <c:v>200.36</c:v>
                </c:pt>
                <c:pt idx="2204">
                  <c:v>221.25999999999996</c:v>
                </c:pt>
                <c:pt idx="2205">
                  <c:v>209.68999999999997</c:v>
                </c:pt>
                <c:pt idx="2206">
                  <c:v>201.88000000000005</c:v>
                </c:pt>
                <c:pt idx="2207">
                  <c:v>206.56</c:v>
                </c:pt>
                <c:pt idx="2208">
                  <c:v>206.56</c:v>
                </c:pt>
                <c:pt idx="2209">
                  <c:v>206.56</c:v>
                </c:pt>
                <c:pt idx="2210">
                  <c:v>206.56</c:v>
                </c:pt>
                <c:pt idx="2211">
                  <c:v>213.05999999999997</c:v>
                </c:pt>
                <c:pt idx="2212">
                  <c:v>217.53999999999985</c:v>
                </c:pt>
                <c:pt idx="2213">
                  <c:v>209.33</c:v>
                </c:pt>
                <c:pt idx="2214">
                  <c:v>202.89000000000007</c:v>
                </c:pt>
                <c:pt idx="2215">
                  <c:v>202.89000000000007</c:v>
                </c:pt>
                <c:pt idx="2216">
                  <c:v>202.89000000000007</c:v>
                </c:pt>
                <c:pt idx="2217">
                  <c:v>202.89000000000007</c:v>
                </c:pt>
                <c:pt idx="2218">
                  <c:v>208.75</c:v>
                </c:pt>
                <c:pt idx="2219">
                  <c:v>191.11999999999992</c:v>
                </c:pt>
                <c:pt idx="2220">
                  <c:v>182.6699999999999</c:v>
                </c:pt>
                <c:pt idx="2221">
                  <c:v>174.49999999999991</c:v>
                </c:pt>
                <c:pt idx="2222">
                  <c:v>174.49999999999991</c:v>
                </c:pt>
                <c:pt idx="2223">
                  <c:v>174.49999999999991</c:v>
                </c:pt>
                <c:pt idx="2224">
                  <c:v>174.49999999999991</c:v>
                </c:pt>
                <c:pt idx="2225">
                  <c:v>187.28999999999991</c:v>
                </c:pt>
                <c:pt idx="2226">
                  <c:v>197.60999999999993</c:v>
                </c:pt>
                <c:pt idx="2227">
                  <c:v>191.35999999999999</c:v>
                </c:pt>
                <c:pt idx="2228">
                  <c:v>188.17000000000004</c:v>
                </c:pt>
                <c:pt idx="2229">
                  <c:v>188.17000000000004</c:v>
                </c:pt>
                <c:pt idx="2230">
                  <c:v>188.17000000000004</c:v>
                </c:pt>
                <c:pt idx="2231">
                  <c:v>188.17000000000004</c:v>
                </c:pt>
                <c:pt idx="2232">
                  <c:v>188.17000000000004</c:v>
                </c:pt>
                <c:pt idx="2233">
                  <c:v>189.73000000000005</c:v>
                </c:pt>
                <c:pt idx="2234">
                  <c:v>194.64999999999995</c:v>
                </c:pt>
                <c:pt idx="2235">
                  <c:v>190.91999999999985</c:v>
                </c:pt>
                <c:pt idx="2236">
                  <c:v>190.91999999999985</c:v>
                </c:pt>
                <c:pt idx="2237">
                  <c:v>190.91999999999985</c:v>
                </c:pt>
                <c:pt idx="2238">
                  <c:v>190.91999999999985</c:v>
                </c:pt>
                <c:pt idx="2239">
                  <c:v>181.33999999999989</c:v>
                </c:pt>
                <c:pt idx="2240">
                  <c:v>188.2699999999999</c:v>
                </c:pt>
                <c:pt idx="2241">
                  <c:v>196.36999999999995</c:v>
                </c:pt>
                <c:pt idx="2242">
                  <c:v>196.36999999999995</c:v>
                </c:pt>
                <c:pt idx="2243">
                  <c:v>196.36999999999995</c:v>
                </c:pt>
                <c:pt idx="2244">
                  <c:v>196.36999999999995</c:v>
                </c:pt>
                <c:pt idx="2245">
                  <c:v>196.36999999999995</c:v>
                </c:pt>
                <c:pt idx="2246">
                  <c:v>196.58999999999995</c:v>
                </c:pt>
                <c:pt idx="2247">
                  <c:v>207.81999999999979</c:v>
                </c:pt>
                <c:pt idx="2248">
                  <c:v>206.05999999999992</c:v>
                </c:pt>
                <c:pt idx="2249">
                  <c:v>215.7</c:v>
                </c:pt>
                <c:pt idx="2250">
                  <c:v>215.7</c:v>
                </c:pt>
                <c:pt idx="2251">
                  <c:v>215.7</c:v>
                </c:pt>
                <c:pt idx="2252">
                  <c:v>215.7</c:v>
                </c:pt>
                <c:pt idx="2253">
                  <c:v>224.10000000000002</c:v>
                </c:pt>
                <c:pt idx="2254">
                  <c:v>224.10000000000002</c:v>
                </c:pt>
                <c:pt idx="2255">
                  <c:v>225.25</c:v>
                </c:pt>
                <c:pt idx="2256">
                  <c:v>227.5</c:v>
                </c:pt>
                <c:pt idx="2257">
                  <c:v>227.5</c:v>
                </c:pt>
                <c:pt idx="2258">
                  <c:v>227.5</c:v>
                </c:pt>
                <c:pt idx="2259">
                  <c:v>227.5</c:v>
                </c:pt>
                <c:pt idx="2260">
                  <c:v>236.04999999999995</c:v>
                </c:pt>
                <c:pt idx="2261">
                  <c:v>233.77999999999997</c:v>
                </c:pt>
                <c:pt idx="2262">
                  <c:v>233.88000000000005</c:v>
                </c:pt>
                <c:pt idx="2263">
                  <c:v>241.41</c:v>
                </c:pt>
                <c:pt idx="2264">
                  <c:v>241.41</c:v>
                </c:pt>
                <c:pt idx="2265">
                  <c:v>241.41</c:v>
                </c:pt>
                <c:pt idx="2266">
                  <c:v>241.41</c:v>
                </c:pt>
                <c:pt idx="2267">
                  <c:v>246.46999999999983</c:v>
                </c:pt>
                <c:pt idx="2268">
                  <c:v>251.11999999999992</c:v>
                </c:pt>
                <c:pt idx="2269">
                  <c:v>225.55999999999995</c:v>
                </c:pt>
                <c:pt idx="2270">
                  <c:v>208.92999999999992</c:v>
                </c:pt>
                <c:pt idx="2271">
                  <c:v>208.92999999999992</c:v>
                </c:pt>
                <c:pt idx="2272">
                  <c:v>208.92999999999992</c:v>
                </c:pt>
                <c:pt idx="2273">
                  <c:v>208.92999999999992</c:v>
                </c:pt>
                <c:pt idx="2274">
                  <c:v>211.83999999999995</c:v>
                </c:pt>
                <c:pt idx="2275">
                  <c:v>205.13000000000002</c:v>
                </c:pt>
                <c:pt idx="2276">
                  <c:v>197.34999999999997</c:v>
                </c:pt>
                <c:pt idx="2277">
                  <c:v>211.32000000000005</c:v>
                </c:pt>
                <c:pt idx="2278">
                  <c:v>211.32000000000005</c:v>
                </c:pt>
                <c:pt idx="2279">
                  <c:v>211.32000000000005</c:v>
                </c:pt>
                <c:pt idx="2280">
                  <c:v>211.32000000000005</c:v>
                </c:pt>
                <c:pt idx="2281">
                  <c:v>204.92</c:v>
                </c:pt>
                <c:pt idx="2282">
                  <c:v>197.19999999999996</c:v>
                </c:pt>
                <c:pt idx="2283">
                  <c:v>193.61000000000007</c:v>
                </c:pt>
                <c:pt idx="2284">
                  <c:v>207.37999999999994</c:v>
                </c:pt>
                <c:pt idx="2285">
                  <c:v>207.37999999999994</c:v>
                </c:pt>
                <c:pt idx="2286">
                  <c:v>207.37999999999994</c:v>
                </c:pt>
                <c:pt idx="2287">
                  <c:v>207.37999999999994</c:v>
                </c:pt>
                <c:pt idx="2288">
                  <c:v>200.80999999999997</c:v>
                </c:pt>
                <c:pt idx="2289">
                  <c:v>192.32999999999993</c:v>
                </c:pt>
                <c:pt idx="2290">
                  <c:v>185.98999999999995</c:v>
                </c:pt>
                <c:pt idx="2291">
                  <c:v>198.99999999999994</c:v>
                </c:pt>
                <c:pt idx="2292">
                  <c:v>198.99999999999994</c:v>
                </c:pt>
                <c:pt idx="2293">
                  <c:v>198.99999999999994</c:v>
                </c:pt>
                <c:pt idx="2294">
                  <c:v>198.99999999999994</c:v>
                </c:pt>
                <c:pt idx="2295">
                  <c:v>197.95999999999995</c:v>
                </c:pt>
                <c:pt idx="2296">
                  <c:v>206.46</c:v>
                </c:pt>
                <c:pt idx="2297">
                  <c:v>200.85999999999996</c:v>
                </c:pt>
                <c:pt idx="2298">
                  <c:v>205.39999999999995</c:v>
                </c:pt>
                <c:pt idx="2299">
                  <c:v>205.39999999999995</c:v>
                </c:pt>
                <c:pt idx="2300">
                  <c:v>205.39999999999995</c:v>
                </c:pt>
                <c:pt idx="2301">
                  <c:v>205.39999999999995</c:v>
                </c:pt>
                <c:pt idx="2302">
                  <c:v>209.95999999999992</c:v>
                </c:pt>
                <c:pt idx="2303">
                  <c:v>208.0799999999999</c:v>
                </c:pt>
                <c:pt idx="2304">
                  <c:v>213.90999999999997</c:v>
                </c:pt>
                <c:pt idx="2305">
                  <c:v>211.08999999999995</c:v>
                </c:pt>
                <c:pt idx="2306">
                  <c:v>211.08999999999995</c:v>
                </c:pt>
                <c:pt idx="2307">
                  <c:v>211.08999999999995</c:v>
                </c:pt>
                <c:pt idx="2308">
                  <c:v>211.08999999999995</c:v>
                </c:pt>
                <c:pt idx="2309">
                  <c:v>212.62999999999991</c:v>
                </c:pt>
                <c:pt idx="2310">
                  <c:v>219.56999999999996</c:v>
                </c:pt>
                <c:pt idx="2311">
                  <c:v>221.70000000000005</c:v>
                </c:pt>
                <c:pt idx="2312">
                  <c:v>223.21</c:v>
                </c:pt>
                <c:pt idx="2313">
                  <c:v>223.21</c:v>
                </c:pt>
                <c:pt idx="2314">
                  <c:v>223.21</c:v>
                </c:pt>
                <c:pt idx="2315">
                  <c:v>223.21</c:v>
                </c:pt>
                <c:pt idx="2316">
                  <c:v>218.85</c:v>
                </c:pt>
                <c:pt idx="2317">
                  <c:v>218.73999999999998</c:v>
                </c:pt>
                <c:pt idx="2318">
                  <c:v>221.10000000000002</c:v>
                </c:pt>
                <c:pt idx="2319">
                  <c:v>226.72999999999996</c:v>
                </c:pt>
                <c:pt idx="2320">
                  <c:v>226.72999999999996</c:v>
                </c:pt>
                <c:pt idx="2321">
                  <c:v>226.72999999999996</c:v>
                </c:pt>
                <c:pt idx="2322">
                  <c:v>226.72999999999996</c:v>
                </c:pt>
                <c:pt idx="2323">
                  <c:v>220.56999999999996</c:v>
                </c:pt>
                <c:pt idx="2324">
                  <c:v>232.31999999999994</c:v>
                </c:pt>
                <c:pt idx="2325">
                  <c:v>225.04999999999998</c:v>
                </c:pt>
                <c:pt idx="2326">
                  <c:v>223.74999999999997</c:v>
                </c:pt>
                <c:pt idx="2327">
                  <c:v>223.74999999999997</c:v>
                </c:pt>
                <c:pt idx="2328">
                  <c:v>223.74999999999997</c:v>
                </c:pt>
                <c:pt idx="2329">
                  <c:v>223.74999999999997</c:v>
                </c:pt>
                <c:pt idx="2330">
                  <c:v>248.31999999999991</c:v>
                </c:pt>
                <c:pt idx="2331">
                  <c:v>241.42999999999995</c:v>
                </c:pt>
                <c:pt idx="2332">
                  <c:v>265.62999999999988</c:v>
                </c:pt>
                <c:pt idx="2333">
                  <c:v>266.63000000000011</c:v>
                </c:pt>
                <c:pt idx="2334">
                  <c:v>266.63000000000011</c:v>
                </c:pt>
                <c:pt idx="2335">
                  <c:v>266.63000000000011</c:v>
                </c:pt>
                <c:pt idx="2336">
                  <c:v>266.63000000000011</c:v>
                </c:pt>
                <c:pt idx="2337">
                  <c:v>230.48999999999995</c:v>
                </c:pt>
                <c:pt idx="2338">
                  <c:v>231.08999999999992</c:v>
                </c:pt>
                <c:pt idx="2339">
                  <c:v>223.95999999999998</c:v>
                </c:pt>
                <c:pt idx="2340">
                  <c:v>220.59999999999997</c:v>
                </c:pt>
                <c:pt idx="2341">
                  <c:v>220.59999999999997</c:v>
                </c:pt>
                <c:pt idx="2342">
                  <c:v>220.59999999999997</c:v>
                </c:pt>
                <c:pt idx="2343">
                  <c:v>220.59999999999997</c:v>
                </c:pt>
                <c:pt idx="2344">
                  <c:v>220.59999999999997</c:v>
                </c:pt>
                <c:pt idx="2345">
                  <c:v>220.59999999999997</c:v>
                </c:pt>
                <c:pt idx="2346">
                  <c:v>220.59999999999997</c:v>
                </c:pt>
                <c:pt idx="2347">
                  <c:v>257.2399999999999</c:v>
                </c:pt>
                <c:pt idx="2348">
                  <c:v>257.2399999999999</c:v>
                </c:pt>
                <c:pt idx="2349">
                  <c:v>257.2399999999999</c:v>
                </c:pt>
                <c:pt idx="2350">
                  <c:v>257.2399999999999</c:v>
                </c:pt>
                <c:pt idx="2351">
                  <c:v>287.67999999999995</c:v>
                </c:pt>
                <c:pt idx="2352">
                  <c:v>255.71999999999994</c:v>
                </c:pt>
                <c:pt idx="2353">
                  <c:v>255.71999999999994</c:v>
                </c:pt>
                <c:pt idx="2354">
                  <c:v>255.71999999999994</c:v>
                </c:pt>
                <c:pt idx="2355">
                  <c:v>255.71999999999994</c:v>
                </c:pt>
                <c:pt idx="2356">
                  <c:v>255.71999999999994</c:v>
                </c:pt>
                <c:pt idx="2357">
                  <c:v>255.71999999999994</c:v>
                </c:pt>
                <c:pt idx="2358">
                  <c:v>255.71999999999994</c:v>
                </c:pt>
                <c:pt idx="2359">
                  <c:v>255.71999999999994</c:v>
                </c:pt>
                <c:pt idx="2360">
                  <c:v>208.46999999999994</c:v>
                </c:pt>
                <c:pt idx="2361">
                  <c:v>200.31</c:v>
                </c:pt>
                <c:pt idx="2362">
                  <c:v>200.31</c:v>
                </c:pt>
                <c:pt idx="2363">
                  <c:v>200.31</c:v>
                </c:pt>
                <c:pt idx="2364">
                  <c:v>200.31</c:v>
                </c:pt>
                <c:pt idx="2365">
                  <c:v>200.31</c:v>
                </c:pt>
                <c:pt idx="2366">
                  <c:v>200.31</c:v>
                </c:pt>
                <c:pt idx="2367">
                  <c:v>237.6</c:v>
                </c:pt>
                <c:pt idx="2368">
                  <c:v>231.54999999999993</c:v>
                </c:pt>
                <c:pt idx="2369">
                  <c:v>231.54999999999993</c:v>
                </c:pt>
                <c:pt idx="2370">
                  <c:v>231.54999999999993</c:v>
                </c:pt>
                <c:pt idx="2371">
                  <c:v>231.54999999999993</c:v>
                </c:pt>
                <c:pt idx="2372">
                  <c:v>243.25999999999993</c:v>
                </c:pt>
                <c:pt idx="2373">
                  <c:v>244.63999999999993</c:v>
                </c:pt>
                <c:pt idx="2374">
                  <c:v>259.53999999999991</c:v>
                </c:pt>
                <c:pt idx="2375">
                  <c:v>265.5499999999999</c:v>
                </c:pt>
                <c:pt idx="2376">
                  <c:v>265.5499999999999</c:v>
                </c:pt>
                <c:pt idx="2377">
                  <c:v>265.5499999999999</c:v>
                </c:pt>
                <c:pt idx="2378">
                  <c:v>265.5499999999999</c:v>
                </c:pt>
                <c:pt idx="2379">
                  <c:v>269.58999999999997</c:v>
                </c:pt>
                <c:pt idx="2380">
                  <c:v>279.52999999999997</c:v>
                </c:pt>
                <c:pt idx="2381">
                  <c:v>280.80999999999995</c:v>
                </c:pt>
                <c:pt idx="2382">
                  <c:v>291.13999999999993</c:v>
                </c:pt>
                <c:pt idx="2383">
                  <c:v>291.13999999999993</c:v>
                </c:pt>
                <c:pt idx="2384">
                  <c:v>291.13999999999993</c:v>
                </c:pt>
                <c:pt idx="2385">
                  <c:v>291.13999999999993</c:v>
                </c:pt>
                <c:pt idx="2386">
                  <c:v>277.67999999999995</c:v>
                </c:pt>
                <c:pt idx="2387">
                  <c:v>280.68</c:v>
                </c:pt>
                <c:pt idx="2388">
                  <c:v>278.33999999999997</c:v>
                </c:pt>
                <c:pt idx="2389">
                  <c:v>259.74999999999994</c:v>
                </c:pt>
                <c:pt idx="2390">
                  <c:v>259.74999999999994</c:v>
                </c:pt>
                <c:pt idx="2391">
                  <c:v>259.74999999999994</c:v>
                </c:pt>
                <c:pt idx="2392">
                  <c:v>259.74999999999994</c:v>
                </c:pt>
                <c:pt idx="2393">
                  <c:v>279.15999999999997</c:v>
                </c:pt>
                <c:pt idx="2394">
                  <c:v>286.06999999999994</c:v>
                </c:pt>
                <c:pt idx="2395">
                  <c:v>297.95</c:v>
                </c:pt>
                <c:pt idx="2396">
                  <c:v>339.69</c:v>
                </c:pt>
                <c:pt idx="2397">
                  <c:v>339.69</c:v>
                </c:pt>
                <c:pt idx="2398">
                  <c:v>339.69</c:v>
                </c:pt>
                <c:pt idx="2399">
                  <c:v>339.69</c:v>
                </c:pt>
                <c:pt idx="2400">
                  <c:v>289.64</c:v>
                </c:pt>
                <c:pt idx="2401">
                  <c:v>293.21999999999991</c:v>
                </c:pt>
                <c:pt idx="2402">
                  <c:v>296.15999999999991</c:v>
                </c:pt>
                <c:pt idx="2403">
                  <c:v>287.21999999999997</c:v>
                </c:pt>
                <c:pt idx="2404">
                  <c:v>287.21999999999997</c:v>
                </c:pt>
                <c:pt idx="2405">
                  <c:v>287.21999999999997</c:v>
                </c:pt>
                <c:pt idx="2406">
                  <c:v>287.21999999999997</c:v>
                </c:pt>
                <c:pt idx="2407">
                  <c:v>316.90999999999991</c:v>
                </c:pt>
                <c:pt idx="2408">
                  <c:v>311.75999999999988</c:v>
                </c:pt>
                <c:pt idx="2409">
                  <c:v>299.14999999999992</c:v>
                </c:pt>
                <c:pt idx="2410">
                  <c:v>299.87</c:v>
                </c:pt>
                <c:pt idx="2411">
                  <c:v>299.87</c:v>
                </c:pt>
                <c:pt idx="2412">
                  <c:v>299.87</c:v>
                </c:pt>
                <c:pt idx="2413">
                  <c:v>299.87</c:v>
                </c:pt>
                <c:pt idx="2414">
                  <c:v>275.21999999999991</c:v>
                </c:pt>
                <c:pt idx="2415">
                  <c:v>290.00999999999993</c:v>
                </c:pt>
                <c:pt idx="2416">
                  <c:v>277.76</c:v>
                </c:pt>
                <c:pt idx="2417">
                  <c:v>272.80999999999989</c:v>
                </c:pt>
                <c:pt idx="2418">
                  <c:v>272.80999999999989</c:v>
                </c:pt>
                <c:pt idx="2419">
                  <c:v>272.80999999999989</c:v>
                </c:pt>
                <c:pt idx="2420">
                  <c:v>272.80999999999989</c:v>
                </c:pt>
                <c:pt idx="2421">
                  <c:v>270.72999999999996</c:v>
                </c:pt>
                <c:pt idx="2422">
                  <c:v>296.42</c:v>
                </c:pt>
                <c:pt idx="2423">
                  <c:v>281.84999999999997</c:v>
                </c:pt>
                <c:pt idx="2424">
                  <c:v>303.11999999999995</c:v>
                </c:pt>
                <c:pt idx="2425">
                  <c:v>303.11999999999995</c:v>
                </c:pt>
                <c:pt idx="2426">
                  <c:v>303.11999999999995</c:v>
                </c:pt>
                <c:pt idx="2427">
                  <c:v>303.11999999999995</c:v>
                </c:pt>
                <c:pt idx="2428">
                  <c:v>288</c:v>
                </c:pt>
                <c:pt idx="2429">
                  <c:v>288.70999999999998</c:v>
                </c:pt>
                <c:pt idx="2430">
                  <c:v>285.7999999999999</c:v>
                </c:pt>
                <c:pt idx="2431">
                  <c:v>276.90999999999997</c:v>
                </c:pt>
                <c:pt idx="2432">
                  <c:v>276.90999999999997</c:v>
                </c:pt>
                <c:pt idx="2433">
                  <c:v>276.90999999999997</c:v>
                </c:pt>
                <c:pt idx="2434">
                  <c:v>276.90999999999997</c:v>
                </c:pt>
                <c:pt idx="2435">
                  <c:v>289.10999999999996</c:v>
                </c:pt>
                <c:pt idx="2436">
                  <c:v>288.70000000000005</c:v>
                </c:pt>
                <c:pt idx="2437">
                  <c:v>268.77000000000004</c:v>
                </c:pt>
                <c:pt idx="2438">
                  <c:v>273.76999999999992</c:v>
                </c:pt>
                <c:pt idx="2439">
                  <c:v>273.76999999999992</c:v>
                </c:pt>
                <c:pt idx="2440">
                  <c:v>273.76999999999992</c:v>
                </c:pt>
                <c:pt idx="2441">
                  <c:v>273.76999999999992</c:v>
                </c:pt>
                <c:pt idx="2442">
                  <c:v>275.87999999999994</c:v>
                </c:pt>
                <c:pt idx="2443">
                  <c:v>282.45999999999998</c:v>
                </c:pt>
                <c:pt idx="2444">
                  <c:v>280.58</c:v>
                </c:pt>
                <c:pt idx="2445">
                  <c:v>287.01999999999987</c:v>
                </c:pt>
                <c:pt idx="2446">
                  <c:v>287.01999999999987</c:v>
                </c:pt>
                <c:pt idx="2447">
                  <c:v>287.01999999999987</c:v>
                </c:pt>
                <c:pt idx="2448">
                  <c:v>287.01999999999987</c:v>
                </c:pt>
                <c:pt idx="2449">
                  <c:v>282.56</c:v>
                </c:pt>
                <c:pt idx="2450">
                  <c:v>277.75999999999993</c:v>
                </c:pt>
                <c:pt idx="2451">
                  <c:v>283.06999999999994</c:v>
                </c:pt>
                <c:pt idx="2452">
                  <c:v>277.45000000000005</c:v>
                </c:pt>
                <c:pt idx="2453">
                  <c:v>277.45000000000005</c:v>
                </c:pt>
                <c:pt idx="2454">
                  <c:v>277.45000000000005</c:v>
                </c:pt>
                <c:pt idx="2455">
                  <c:v>277.45000000000005</c:v>
                </c:pt>
                <c:pt idx="2456">
                  <c:v>270.15999999999997</c:v>
                </c:pt>
                <c:pt idx="2457">
                  <c:v>262.29000000000002</c:v>
                </c:pt>
                <c:pt idx="2458">
                  <c:v>252.39999999999995</c:v>
                </c:pt>
                <c:pt idx="2459">
                  <c:v>242.77999999999994</c:v>
                </c:pt>
                <c:pt idx="2460">
                  <c:v>242.77999999999994</c:v>
                </c:pt>
                <c:pt idx="2461">
                  <c:v>242.77999999999994</c:v>
                </c:pt>
                <c:pt idx="2462">
                  <c:v>242.77999999999994</c:v>
                </c:pt>
                <c:pt idx="2463">
                  <c:v>224.89</c:v>
                </c:pt>
                <c:pt idx="2464">
                  <c:v>241.25999999999993</c:v>
                </c:pt>
                <c:pt idx="2465">
                  <c:v>225.35</c:v>
                </c:pt>
                <c:pt idx="2466">
                  <c:v>207.13999999999996</c:v>
                </c:pt>
                <c:pt idx="2467">
                  <c:v>207.13999999999996</c:v>
                </c:pt>
                <c:pt idx="2468">
                  <c:v>207.13999999999996</c:v>
                </c:pt>
                <c:pt idx="2469">
                  <c:v>207.13999999999996</c:v>
                </c:pt>
                <c:pt idx="2470">
                  <c:v>225.73999999999995</c:v>
                </c:pt>
                <c:pt idx="2471">
                  <c:v>200.59999999999997</c:v>
                </c:pt>
                <c:pt idx="2472">
                  <c:v>190.47</c:v>
                </c:pt>
                <c:pt idx="2473">
                  <c:v>188.79999999999998</c:v>
                </c:pt>
                <c:pt idx="2474">
                  <c:v>188.79999999999998</c:v>
                </c:pt>
                <c:pt idx="2475">
                  <c:v>188.79999999999998</c:v>
                </c:pt>
                <c:pt idx="2476">
                  <c:v>188.79999999999998</c:v>
                </c:pt>
                <c:pt idx="2477">
                  <c:v>186.55999999999997</c:v>
                </c:pt>
                <c:pt idx="2478">
                  <c:v>186.55999999999997</c:v>
                </c:pt>
                <c:pt idx="2479">
                  <c:v>217.63</c:v>
                </c:pt>
                <c:pt idx="2480">
                  <c:v>214.75999999999996</c:v>
                </c:pt>
                <c:pt idx="2481">
                  <c:v>214.75999999999996</c:v>
                </c:pt>
                <c:pt idx="2482">
                  <c:v>214.75999999999996</c:v>
                </c:pt>
                <c:pt idx="2483">
                  <c:v>214.75999999999996</c:v>
                </c:pt>
                <c:pt idx="2484">
                  <c:v>193.04999999999995</c:v>
                </c:pt>
                <c:pt idx="2485">
                  <c:v>174.20999999999998</c:v>
                </c:pt>
                <c:pt idx="2486">
                  <c:v>165.45999999999995</c:v>
                </c:pt>
                <c:pt idx="2487">
                  <c:v>155.68999999999994</c:v>
                </c:pt>
                <c:pt idx="2488">
                  <c:v>155.68999999999994</c:v>
                </c:pt>
                <c:pt idx="2489">
                  <c:v>155.68999999999994</c:v>
                </c:pt>
                <c:pt idx="2490">
                  <c:v>155.68999999999994</c:v>
                </c:pt>
                <c:pt idx="2491">
                  <c:v>172.63999999999996</c:v>
                </c:pt>
                <c:pt idx="2492">
                  <c:v>186.48999999999992</c:v>
                </c:pt>
                <c:pt idx="2493">
                  <c:v>184.36999999999998</c:v>
                </c:pt>
                <c:pt idx="2494">
                  <c:v>168.91999999999996</c:v>
                </c:pt>
                <c:pt idx="2495">
                  <c:v>168.91999999999996</c:v>
                </c:pt>
                <c:pt idx="2496">
                  <c:v>168.91999999999996</c:v>
                </c:pt>
                <c:pt idx="2497">
                  <c:v>168.91999999999996</c:v>
                </c:pt>
                <c:pt idx="2498">
                  <c:v>198.75999999999996</c:v>
                </c:pt>
                <c:pt idx="2499">
                  <c:v>195.28999999999991</c:v>
                </c:pt>
                <c:pt idx="2500">
                  <c:v>182.54999999999998</c:v>
                </c:pt>
                <c:pt idx="2501">
                  <c:v>197.84999999999991</c:v>
                </c:pt>
                <c:pt idx="2502">
                  <c:v>197.84999999999991</c:v>
                </c:pt>
                <c:pt idx="2503">
                  <c:v>197.84999999999991</c:v>
                </c:pt>
                <c:pt idx="2504">
                  <c:v>197.84999999999991</c:v>
                </c:pt>
                <c:pt idx="2505">
                  <c:v>189.10999999999999</c:v>
                </c:pt>
                <c:pt idx="2506">
                  <c:v>189.10999999999999</c:v>
                </c:pt>
                <c:pt idx="2507">
                  <c:v>192.51999999999992</c:v>
                </c:pt>
                <c:pt idx="2508">
                  <c:v>198.65</c:v>
                </c:pt>
                <c:pt idx="2509">
                  <c:v>198.65</c:v>
                </c:pt>
                <c:pt idx="2510">
                  <c:v>198.65</c:v>
                </c:pt>
                <c:pt idx="2511">
                  <c:v>198.65</c:v>
                </c:pt>
                <c:pt idx="2512">
                  <c:v>199.70999999999992</c:v>
                </c:pt>
                <c:pt idx="2513">
                  <c:v>186.33999999999992</c:v>
                </c:pt>
                <c:pt idx="2514">
                  <c:v>223.69999999999996</c:v>
                </c:pt>
                <c:pt idx="2515">
                  <c:v>202.76999999999998</c:v>
                </c:pt>
                <c:pt idx="2516">
                  <c:v>202.76999999999998</c:v>
                </c:pt>
                <c:pt idx="2517">
                  <c:v>202.76999999999998</c:v>
                </c:pt>
                <c:pt idx="2518">
                  <c:v>202.76999999999998</c:v>
                </c:pt>
                <c:pt idx="2519">
                  <c:v>188.76999999999992</c:v>
                </c:pt>
                <c:pt idx="2520">
                  <c:v>192.89999999999998</c:v>
                </c:pt>
                <c:pt idx="2521">
                  <c:v>190.55999999999992</c:v>
                </c:pt>
                <c:pt idx="2522">
                  <c:v>180.1099999999999</c:v>
                </c:pt>
                <c:pt idx="2523">
                  <c:v>180.1099999999999</c:v>
                </c:pt>
                <c:pt idx="2524">
                  <c:v>180.1099999999999</c:v>
                </c:pt>
                <c:pt idx="2525">
                  <c:v>180.1099999999999</c:v>
                </c:pt>
                <c:pt idx="2526">
                  <c:v>171.82999999999998</c:v>
                </c:pt>
                <c:pt idx="2527">
                  <c:v>173.70999999999995</c:v>
                </c:pt>
                <c:pt idx="2528">
                  <c:v>172.60999999999999</c:v>
                </c:pt>
                <c:pt idx="2529">
                  <c:v>167.37999999999994</c:v>
                </c:pt>
                <c:pt idx="2530">
                  <c:v>167.37999999999994</c:v>
                </c:pt>
                <c:pt idx="2531">
                  <c:v>167.37999999999994</c:v>
                </c:pt>
                <c:pt idx="2532">
                  <c:v>167.37999999999994</c:v>
                </c:pt>
                <c:pt idx="2533">
                  <c:v>183.76999999999998</c:v>
                </c:pt>
                <c:pt idx="2534">
                  <c:v>180.34999999999991</c:v>
                </c:pt>
                <c:pt idx="2535">
                  <c:v>180.34999999999991</c:v>
                </c:pt>
                <c:pt idx="2536">
                  <c:v>180.34999999999991</c:v>
                </c:pt>
                <c:pt idx="2537">
                  <c:v>180.34999999999991</c:v>
                </c:pt>
                <c:pt idx="2538">
                  <c:v>180.34999999999991</c:v>
                </c:pt>
                <c:pt idx="2539">
                  <c:v>180.34999999999991</c:v>
                </c:pt>
                <c:pt idx="2540">
                  <c:v>191.20999999999998</c:v>
                </c:pt>
                <c:pt idx="2541">
                  <c:v>191.20999999999998</c:v>
                </c:pt>
                <c:pt idx="2542">
                  <c:v>191.20999999999998</c:v>
                </c:pt>
                <c:pt idx="2543">
                  <c:v>202.96999999999997</c:v>
                </c:pt>
                <c:pt idx="2544">
                  <c:v>202.96999999999997</c:v>
                </c:pt>
                <c:pt idx="2545">
                  <c:v>202.96999999999997</c:v>
                </c:pt>
                <c:pt idx="2546">
                  <c:v>202.96999999999997</c:v>
                </c:pt>
                <c:pt idx="2547">
                  <c:v>192.40999999999997</c:v>
                </c:pt>
                <c:pt idx="2548">
                  <c:v>183.30999999999995</c:v>
                </c:pt>
                <c:pt idx="2549">
                  <c:v>181.02999999999997</c:v>
                </c:pt>
                <c:pt idx="2550">
                  <c:v>188.07</c:v>
                </c:pt>
                <c:pt idx="2551">
                  <c:v>188.07</c:v>
                </c:pt>
                <c:pt idx="2552">
                  <c:v>188.07</c:v>
                </c:pt>
                <c:pt idx="2553">
                  <c:v>188.07</c:v>
                </c:pt>
                <c:pt idx="2554">
                  <c:v>197.17</c:v>
                </c:pt>
                <c:pt idx="2555">
                  <c:v>197.17</c:v>
                </c:pt>
                <c:pt idx="2556">
                  <c:v>197.17</c:v>
                </c:pt>
                <c:pt idx="2557">
                  <c:v>192.12999999999991</c:v>
                </c:pt>
                <c:pt idx="2558">
                  <c:v>192.12999999999991</c:v>
                </c:pt>
                <c:pt idx="2559">
                  <c:v>192.12999999999991</c:v>
                </c:pt>
                <c:pt idx="2560">
                  <c:v>192.12999999999991</c:v>
                </c:pt>
                <c:pt idx="2561">
                  <c:v>191.85999999999993</c:v>
                </c:pt>
                <c:pt idx="2562">
                  <c:v>198.07999999999998</c:v>
                </c:pt>
                <c:pt idx="2563">
                  <c:v>204.88</c:v>
                </c:pt>
                <c:pt idx="2564">
                  <c:v>189.58999999999997</c:v>
                </c:pt>
                <c:pt idx="2565">
                  <c:v>189.58999999999997</c:v>
                </c:pt>
                <c:pt idx="2566">
                  <c:v>189.58999999999997</c:v>
                </c:pt>
                <c:pt idx="2567">
                  <c:v>189.58999999999997</c:v>
                </c:pt>
                <c:pt idx="2568">
                  <c:v>210.45999999999995</c:v>
                </c:pt>
                <c:pt idx="2569">
                  <c:v>197.72999999999996</c:v>
                </c:pt>
                <c:pt idx="2570">
                  <c:v>192.04999999999993</c:v>
                </c:pt>
                <c:pt idx="2571">
                  <c:v>198.15999999999994</c:v>
                </c:pt>
                <c:pt idx="2572">
                  <c:v>198.15999999999994</c:v>
                </c:pt>
                <c:pt idx="2573">
                  <c:v>198.15999999999994</c:v>
                </c:pt>
                <c:pt idx="2574">
                  <c:v>198.15999999999994</c:v>
                </c:pt>
                <c:pt idx="2575">
                  <c:v>194</c:v>
                </c:pt>
                <c:pt idx="2576">
                  <c:v>221.70000000000002</c:v>
                </c:pt>
                <c:pt idx="2577">
                  <c:v>222.88000000000002</c:v>
                </c:pt>
                <c:pt idx="2578">
                  <c:v>192.55999999999995</c:v>
                </c:pt>
                <c:pt idx="2579">
                  <c:v>192.55999999999995</c:v>
                </c:pt>
                <c:pt idx="2580">
                  <c:v>192.55999999999995</c:v>
                </c:pt>
                <c:pt idx="2581">
                  <c:v>192.55999999999995</c:v>
                </c:pt>
                <c:pt idx="2582">
                  <c:v>204.03999999999991</c:v>
                </c:pt>
                <c:pt idx="2583">
                  <c:v>201.32999999999996</c:v>
                </c:pt>
                <c:pt idx="2584">
                  <c:v>181.18999999999997</c:v>
                </c:pt>
                <c:pt idx="2585">
                  <c:v>181.18999999999997</c:v>
                </c:pt>
                <c:pt idx="2586">
                  <c:v>181.18999999999997</c:v>
                </c:pt>
                <c:pt idx="2587">
                  <c:v>181.18999999999997</c:v>
                </c:pt>
                <c:pt idx="2588">
                  <c:v>181.18999999999997</c:v>
                </c:pt>
                <c:pt idx="2589">
                  <c:v>191.73999999999998</c:v>
                </c:pt>
                <c:pt idx="2590">
                  <c:v>204.72999999999993</c:v>
                </c:pt>
                <c:pt idx="2591">
                  <c:v>207.01999999999992</c:v>
                </c:pt>
                <c:pt idx="2592">
                  <c:v>189.00999999999993</c:v>
                </c:pt>
                <c:pt idx="2593">
                  <c:v>189.00999999999993</c:v>
                </c:pt>
                <c:pt idx="2594">
                  <c:v>189.00999999999993</c:v>
                </c:pt>
                <c:pt idx="2595">
                  <c:v>189.00999999999993</c:v>
                </c:pt>
                <c:pt idx="2596">
                  <c:v>182.6399999999999</c:v>
                </c:pt>
                <c:pt idx="2597">
                  <c:v>189.41</c:v>
                </c:pt>
                <c:pt idx="2598">
                  <c:v>175.44999999999993</c:v>
                </c:pt>
                <c:pt idx="2599">
                  <c:v>184.56999999999994</c:v>
                </c:pt>
                <c:pt idx="2600">
                  <c:v>184.56999999999994</c:v>
                </c:pt>
                <c:pt idx="2601">
                  <c:v>184.56999999999994</c:v>
                </c:pt>
                <c:pt idx="2602">
                  <c:v>184.56999999999994</c:v>
                </c:pt>
                <c:pt idx="2603">
                  <c:v>187.86999999999998</c:v>
                </c:pt>
                <c:pt idx="2604">
                  <c:v>190.11999999999998</c:v>
                </c:pt>
                <c:pt idx="2605">
                  <c:v>179.17999999999995</c:v>
                </c:pt>
                <c:pt idx="2606">
                  <c:v>171.2299999999999</c:v>
                </c:pt>
                <c:pt idx="2607">
                  <c:v>171.2299999999999</c:v>
                </c:pt>
                <c:pt idx="2608">
                  <c:v>171.2299999999999</c:v>
                </c:pt>
                <c:pt idx="2609">
                  <c:v>171.2299999999999</c:v>
                </c:pt>
                <c:pt idx="2610">
                  <c:v>180.89999999999992</c:v>
                </c:pt>
                <c:pt idx="2611">
                  <c:v>178.91999999999993</c:v>
                </c:pt>
                <c:pt idx="2612">
                  <c:v>166.48999999999998</c:v>
                </c:pt>
                <c:pt idx="2613">
                  <c:v>181.01999999999995</c:v>
                </c:pt>
                <c:pt idx="2614">
                  <c:v>181.01999999999995</c:v>
                </c:pt>
                <c:pt idx="2615">
                  <c:v>181.01999999999995</c:v>
                </c:pt>
                <c:pt idx="2616">
                  <c:v>181.01999999999995</c:v>
                </c:pt>
                <c:pt idx="2617">
                  <c:v>179.31999999999996</c:v>
                </c:pt>
                <c:pt idx="2618">
                  <c:v>175.73999999999992</c:v>
                </c:pt>
                <c:pt idx="2619">
                  <c:v>186.34999999999994</c:v>
                </c:pt>
                <c:pt idx="2620">
                  <c:v>181.53999999999994</c:v>
                </c:pt>
                <c:pt idx="2621">
                  <c:v>181.53999999999994</c:v>
                </c:pt>
                <c:pt idx="2622">
                  <c:v>181.53999999999994</c:v>
                </c:pt>
                <c:pt idx="2623">
                  <c:v>181.53999999999994</c:v>
                </c:pt>
                <c:pt idx="2624">
                  <c:v>164.36999999999995</c:v>
                </c:pt>
                <c:pt idx="2625">
                  <c:v>168.55999999999995</c:v>
                </c:pt>
                <c:pt idx="2626">
                  <c:v>178.18999999999997</c:v>
                </c:pt>
                <c:pt idx="2627">
                  <c:v>179.69999999999993</c:v>
                </c:pt>
                <c:pt idx="2628">
                  <c:v>179.69999999999993</c:v>
                </c:pt>
                <c:pt idx="2629">
                  <c:v>179.69999999999993</c:v>
                </c:pt>
                <c:pt idx="2630">
                  <c:v>179.69999999999993</c:v>
                </c:pt>
                <c:pt idx="2631">
                  <c:v>184.99999999999991</c:v>
                </c:pt>
                <c:pt idx="2632">
                  <c:v>181.96999999999991</c:v>
                </c:pt>
                <c:pt idx="2633">
                  <c:v>177.61999999999998</c:v>
                </c:pt>
                <c:pt idx="2634">
                  <c:v>182.10999999999996</c:v>
                </c:pt>
                <c:pt idx="2635">
                  <c:v>182.10999999999996</c:v>
                </c:pt>
                <c:pt idx="2636">
                  <c:v>182.10999999999996</c:v>
                </c:pt>
                <c:pt idx="2637">
                  <c:v>182.10999999999996</c:v>
                </c:pt>
                <c:pt idx="2638">
                  <c:v>179.36999999999995</c:v>
                </c:pt>
                <c:pt idx="2639">
                  <c:v>187.75999999999993</c:v>
                </c:pt>
                <c:pt idx="2640">
                  <c:v>172.57</c:v>
                </c:pt>
                <c:pt idx="2641">
                  <c:v>166.44999999999993</c:v>
                </c:pt>
                <c:pt idx="2642">
                  <c:v>166.44999999999993</c:v>
                </c:pt>
                <c:pt idx="2643">
                  <c:v>166.44999999999993</c:v>
                </c:pt>
                <c:pt idx="2644">
                  <c:v>166.44999999999993</c:v>
                </c:pt>
                <c:pt idx="2645">
                  <c:v>179.10999999999996</c:v>
                </c:pt>
                <c:pt idx="2646">
                  <c:v>173.44</c:v>
                </c:pt>
                <c:pt idx="2647">
                  <c:v>170.17999999999995</c:v>
                </c:pt>
                <c:pt idx="2648">
                  <c:v>170.17999999999995</c:v>
                </c:pt>
                <c:pt idx="2649">
                  <c:v>170.17999999999995</c:v>
                </c:pt>
                <c:pt idx="2650">
                  <c:v>170.17999999999995</c:v>
                </c:pt>
                <c:pt idx="2651">
                  <c:v>170.17999999999995</c:v>
                </c:pt>
                <c:pt idx="2652">
                  <c:v>172.66999999999993</c:v>
                </c:pt>
                <c:pt idx="2653">
                  <c:v>164.54999999999993</c:v>
                </c:pt>
                <c:pt idx="2654">
                  <c:v>161.40999999999997</c:v>
                </c:pt>
                <c:pt idx="2655">
                  <c:v>157.9899999999999</c:v>
                </c:pt>
                <c:pt idx="2656">
                  <c:v>157.9899999999999</c:v>
                </c:pt>
                <c:pt idx="2657">
                  <c:v>157.9899999999999</c:v>
                </c:pt>
                <c:pt idx="2658">
                  <c:v>157.9899999999999</c:v>
                </c:pt>
                <c:pt idx="2659">
                  <c:v>163.34999999999994</c:v>
                </c:pt>
                <c:pt idx="2660">
                  <c:v>172.22999999999996</c:v>
                </c:pt>
                <c:pt idx="2661">
                  <c:v>160.27999999999994</c:v>
                </c:pt>
                <c:pt idx="2662">
                  <c:v>169.4999999999998</c:v>
                </c:pt>
                <c:pt idx="2663">
                  <c:v>169.4999999999998</c:v>
                </c:pt>
                <c:pt idx="2664">
                  <c:v>169.4999999999998</c:v>
                </c:pt>
                <c:pt idx="2665">
                  <c:v>169.4999999999998</c:v>
                </c:pt>
                <c:pt idx="2666">
                  <c:v>179.16</c:v>
                </c:pt>
                <c:pt idx="2667">
                  <c:v>173.07999999999996</c:v>
                </c:pt>
                <c:pt idx="2668">
                  <c:v>177.82999999999993</c:v>
                </c:pt>
                <c:pt idx="2669">
                  <c:v>184.86999999999995</c:v>
                </c:pt>
                <c:pt idx="2670">
                  <c:v>184.86999999999995</c:v>
                </c:pt>
                <c:pt idx="2671">
                  <c:v>184.86999999999995</c:v>
                </c:pt>
                <c:pt idx="2672">
                  <c:v>184.86999999999995</c:v>
                </c:pt>
                <c:pt idx="2673">
                  <c:v>187.45</c:v>
                </c:pt>
                <c:pt idx="2674">
                  <c:v>184.52</c:v>
                </c:pt>
                <c:pt idx="2675">
                  <c:v>180.70999999999992</c:v>
                </c:pt>
                <c:pt idx="2676">
                  <c:v>174.68999999999991</c:v>
                </c:pt>
                <c:pt idx="2677">
                  <c:v>174.68999999999991</c:v>
                </c:pt>
                <c:pt idx="2678">
                  <c:v>174.68999999999991</c:v>
                </c:pt>
                <c:pt idx="2679">
                  <c:v>174.68999999999991</c:v>
                </c:pt>
                <c:pt idx="2680">
                  <c:v>176.24999999999994</c:v>
                </c:pt>
                <c:pt idx="2681">
                  <c:v>175.74999999999994</c:v>
                </c:pt>
                <c:pt idx="2682">
                  <c:v>178.43999999999988</c:v>
                </c:pt>
                <c:pt idx="2683">
                  <c:v>174.6</c:v>
                </c:pt>
                <c:pt idx="2684">
                  <c:v>174.6</c:v>
                </c:pt>
                <c:pt idx="2685">
                  <c:v>174.6</c:v>
                </c:pt>
                <c:pt idx="2686">
                  <c:v>174.6</c:v>
                </c:pt>
                <c:pt idx="2687">
                  <c:v>164.85</c:v>
                </c:pt>
                <c:pt idx="2688">
                  <c:v>165.7699999999999</c:v>
                </c:pt>
                <c:pt idx="2689">
                  <c:v>174.89</c:v>
                </c:pt>
                <c:pt idx="2690">
                  <c:v>181.27999999999992</c:v>
                </c:pt>
                <c:pt idx="2691">
                  <c:v>181.27999999999992</c:v>
                </c:pt>
                <c:pt idx="2692">
                  <c:v>181.27999999999992</c:v>
                </c:pt>
                <c:pt idx="2693">
                  <c:v>181.27999999999992</c:v>
                </c:pt>
                <c:pt idx="2694">
                  <c:v>166.92000000000002</c:v>
                </c:pt>
                <c:pt idx="2695">
                  <c:v>164.58999999999997</c:v>
                </c:pt>
                <c:pt idx="2696">
                  <c:v>159.09999999999997</c:v>
                </c:pt>
                <c:pt idx="2697">
                  <c:v>168.63999999999996</c:v>
                </c:pt>
                <c:pt idx="2698">
                  <c:v>168.63999999999996</c:v>
                </c:pt>
                <c:pt idx="2699">
                  <c:v>168.63999999999996</c:v>
                </c:pt>
                <c:pt idx="2700">
                  <c:v>168.63999999999996</c:v>
                </c:pt>
                <c:pt idx="2701">
                  <c:v>159.00999999999991</c:v>
                </c:pt>
                <c:pt idx="2702">
                  <c:v>164.54999999999998</c:v>
                </c:pt>
                <c:pt idx="2703">
                  <c:v>165.15999999999994</c:v>
                </c:pt>
                <c:pt idx="2704">
                  <c:v>162.86999999999998</c:v>
                </c:pt>
                <c:pt idx="2705">
                  <c:v>162.86999999999998</c:v>
                </c:pt>
                <c:pt idx="2706">
                  <c:v>162.86999999999998</c:v>
                </c:pt>
                <c:pt idx="2707">
                  <c:v>162.86999999999998</c:v>
                </c:pt>
                <c:pt idx="2708">
                  <c:v>162.86999999999998</c:v>
                </c:pt>
                <c:pt idx="2709">
                  <c:v>165.93999999999994</c:v>
                </c:pt>
                <c:pt idx="2710">
                  <c:v>164.46999999999994</c:v>
                </c:pt>
                <c:pt idx="2711">
                  <c:v>176.09999999999997</c:v>
                </c:pt>
                <c:pt idx="2712">
                  <c:v>176.09999999999997</c:v>
                </c:pt>
                <c:pt idx="2713">
                  <c:v>176.09999999999997</c:v>
                </c:pt>
                <c:pt idx="2714">
                  <c:v>176.09999999999997</c:v>
                </c:pt>
                <c:pt idx="2715">
                  <c:v>167.94999999999996</c:v>
                </c:pt>
                <c:pt idx="2716">
                  <c:v>171.48</c:v>
                </c:pt>
                <c:pt idx="2717">
                  <c:v>179.79999999999995</c:v>
                </c:pt>
                <c:pt idx="2718">
                  <c:v>171.23</c:v>
                </c:pt>
                <c:pt idx="2719">
                  <c:v>171.23</c:v>
                </c:pt>
                <c:pt idx="2720">
                  <c:v>171.23</c:v>
                </c:pt>
                <c:pt idx="2721">
                  <c:v>171.23</c:v>
                </c:pt>
                <c:pt idx="2722">
                  <c:v>166.16999999999993</c:v>
                </c:pt>
                <c:pt idx="2723">
                  <c:v>169.32</c:v>
                </c:pt>
                <c:pt idx="2724">
                  <c:v>167.63999999999996</c:v>
                </c:pt>
                <c:pt idx="2725">
                  <c:v>160.34999999999994</c:v>
                </c:pt>
                <c:pt idx="2726">
                  <c:v>160.34999999999994</c:v>
                </c:pt>
                <c:pt idx="2727">
                  <c:v>160.34999999999994</c:v>
                </c:pt>
                <c:pt idx="2728">
                  <c:v>160.34999999999994</c:v>
                </c:pt>
                <c:pt idx="2729">
                  <c:v>153.08999999999992</c:v>
                </c:pt>
                <c:pt idx="2730">
                  <c:v>157.93</c:v>
                </c:pt>
                <c:pt idx="2731">
                  <c:v>159.46999999999997</c:v>
                </c:pt>
                <c:pt idx="2732">
                  <c:v>155.68</c:v>
                </c:pt>
                <c:pt idx="2733">
                  <c:v>155.68</c:v>
                </c:pt>
                <c:pt idx="2734">
                  <c:v>155.68</c:v>
                </c:pt>
                <c:pt idx="2735">
                  <c:v>155.68</c:v>
                </c:pt>
                <c:pt idx="2736">
                  <c:v>132.58000000000001</c:v>
                </c:pt>
                <c:pt idx="2737">
                  <c:v>140.51999999999998</c:v>
                </c:pt>
                <c:pt idx="2738">
                  <c:v>142.51999999999998</c:v>
                </c:pt>
                <c:pt idx="2739">
                  <c:v>139.26000000000008</c:v>
                </c:pt>
                <c:pt idx="2740">
                  <c:v>139.26000000000008</c:v>
                </c:pt>
                <c:pt idx="2741">
                  <c:v>139.26000000000008</c:v>
                </c:pt>
                <c:pt idx="2742">
                  <c:v>139.26000000000008</c:v>
                </c:pt>
                <c:pt idx="2743">
                  <c:v>150.55000000000001</c:v>
                </c:pt>
                <c:pt idx="2744">
                  <c:v>148.48000000000005</c:v>
                </c:pt>
                <c:pt idx="2745">
                  <c:v>157.63</c:v>
                </c:pt>
                <c:pt idx="2746">
                  <c:v>152.63999999999999</c:v>
                </c:pt>
                <c:pt idx="2747">
                  <c:v>152.63999999999999</c:v>
                </c:pt>
                <c:pt idx="2748">
                  <c:v>152.63999999999999</c:v>
                </c:pt>
                <c:pt idx="2749">
                  <c:v>152.63999999999999</c:v>
                </c:pt>
                <c:pt idx="2750">
                  <c:v>155.42999999999992</c:v>
                </c:pt>
                <c:pt idx="2751">
                  <c:v>156.75999999999993</c:v>
                </c:pt>
                <c:pt idx="2752">
                  <c:v>149.68999999999997</c:v>
                </c:pt>
                <c:pt idx="2753">
                  <c:v>153.61999999999995</c:v>
                </c:pt>
                <c:pt idx="2754">
                  <c:v>153.61999999999995</c:v>
                </c:pt>
                <c:pt idx="2755">
                  <c:v>153.61999999999995</c:v>
                </c:pt>
                <c:pt idx="2756">
                  <c:v>153.61999999999995</c:v>
                </c:pt>
                <c:pt idx="2757">
                  <c:v>162.57000000000002</c:v>
                </c:pt>
                <c:pt idx="2758">
                  <c:v>160.67999999999998</c:v>
                </c:pt>
                <c:pt idx="2759">
                  <c:v>156.61999999999998</c:v>
                </c:pt>
                <c:pt idx="2760">
                  <c:v>160.38999999999993</c:v>
                </c:pt>
                <c:pt idx="2761">
                  <c:v>160.38999999999993</c:v>
                </c:pt>
                <c:pt idx="2762">
                  <c:v>160.38999999999993</c:v>
                </c:pt>
                <c:pt idx="2763">
                  <c:v>160.38999999999993</c:v>
                </c:pt>
                <c:pt idx="2764">
                  <c:v>156.10999999999993</c:v>
                </c:pt>
                <c:pt idx="2765">
                  <c:v>161.72999999999996</c:v>
                </c:pt>
                <c:pt idx="2766">
                  <c:v>164.04999999999995</c:v>
                </c:pt>
                <c:pt idx="2767">
                  <c:v>158.05999999999995</c:v>
                </c:pt>
                <c:pt idx="2768">
                  <c:v>158.05999999999995</c:v>
                </c:pt>
                <c:pt idx="2769">
                  <c:v>158.05999999999995</c:v>
                </c:pt>
                <c:pt idx="2770">
                  <c:v>158.05999999999995</c:v>
                </c:pt>
                <c:pt idx="2771">
                  <c:v>168.22</c:v>
                </c:pt>
                <c:pt idx="2772">
                  <c:v>157.77999999999994</c:v>
                </c:pt>
                <c:pt idx="2773">
                  <c:v>156.00999999999993</c:v>
                </c:pt>
                <c:pt idx="2774">
                  <c:v>149.58000000000001</c:v>
                </c:pt>
                <c:pt idx="2775">
                  <c:v>149.58000000000001</c:v>
                </c:pt>
                <c:pt idx="2776">
                  <c:v>149.58000000000001</c:v>
                </c:pt>
                <c:pt idx="2777">
                  <c:v>149.58000000000001</c:v>
                </c:pt>
                <c:pt idx="2778">
                  <c:v>157.10000000000002</c:v>
                </c:pt>
                <c:pt idx="2779">
                  <c:v>163.95999999999998</c:v>
                </c:pt>
                <c:pt idx="2780">
                  <c:v>162.71999999999997</c:v>
                </c:pt>
                <c:pt idx="2781">
                  <c:v>158.3299999999999</c:v>
                </c:pt>
                <c:pt idx="2782">
                  <c:v>158.3299999999999</c:v>
                </c:pt>
                <c:pt idx="2783">
                  <c:v>158.3299999999999</c:v>
                </c:pt>
                <c:pt idx="2784">
                  <c:v>158.3299999999999</c:v>
                </c:pt>
                <c:pt idx="2785">
                  <c:v>165.19999999999993</c:v>
                </c:pt>
                <c:pt idx="2786">
                  <c:v>166.39</c:v>
                </c:pt>
                <c:pt idx="2787">
                  <c:v>155.24999999999994</c:v>
                </c:pt>
                <c:pt idx="2788">
                  <c:v>165.19999999999996</c:v>
                </c:pt>
                <c:pt idx="2789">
                  <c:v>165.19999999999996</c:v>
                </c:pt>
                <c:pt idx="2790">
                  <c:v>165.19999999999996</c:v>
                </c:pt>
                <c:pt idx="2791">
                  <c:v>165.19999999999996</c:v>
                </c:pt>
                <c:pt idx="2792">
                  <c:v>150.54999999999995</c:v>
                </c:pt>
                <c:pt idx="2793">
                  <c:v>147.62000000000003</c:v>
                </c:pt>
                <c:pt idx="2794">
                  <c:v>146.19</c:v>
                </c:pt>
                <c:pt idx="2795">
                  <c:v>145.70999999999995</c:v>
                </c:pt>
                <c:pt idx="2796">
                  <c:v>145.70999999999995</c:v>
                </c:pt>
                <c:pt idx="2797">
                  <c:v>145.70999999999995</c:v>
                </c:pt>
                <c:pt idx="2798">
                  <c:v>145.70999999999995</c:v>
                </c:pt>
                <c:pt idx="2799">
                  <c:v>144.97999999999993</c:v>
                </c:pt>
                <c:pt idx="2800">
                  <c:v>149.27999999999992</c:v>
                </c:pt>
                <c:pt idx="2801">
                  <c:v>147.43999999999997</c:v>
                </c:pt>
                <c:pt idx="2802">
                  <c:v>140.31999999999991</c:v>
                </c:pt>
                <c:pt idx="2803">
                  <c:v>140.31999999999991</c:v>
                </c:pt>
                <c:pt idx="2804">
                  <c:v>140.31999999999991</c:v>
                </c:pt>
                <c:pt idx="2805">
                  <c:v>140.31999999999991</c:v>
                </c:pt>
                <c:pt idx="2806">
                  <c:v>139.44999999999999</c:v>
                </c:pt>
                <c:pt idx="2807">
                  <c:v>141.91999999999996</c:v>
                </c:pt>
                <c:pt idx="2808">
                  <c:v>135.85</c:v>
                </c:pt>
                <c:pt idx="2809">
                  <c:v>136.65000000000003</c:v>
                </c:pt>
                <c:pt idx="2810">
                  <c:v>136.65000000000003</c:v>
                </c:pt>
                <c:pt idx="2811">
                  <c:v>136.65000000000003</c:v>
                </c:pt>
                <c:pt idx="2812">
                  <c:v>136.65000000000003</c:v>
                </c:pt>
                <c:pt idx="2813">
                  <c:v>140.19999999999996</c:v>
                </c:pt>
                <c:pt idx="2814">
                  <c:v>144.91999999999993</c:v>
                </c:pt>
                <c:pt idx="2815">
                  <c:v>136.91999999999993</c:v>
                </c:pt>
                <c:pt idx="2816">
                  <c:v>141.17999999999995</c:v>
                </c:pt>
                <c:pt idx="2817">
                  <c:v>141.17999999999995</c:v>
                </c:pt>
                <c:pt idx="2818">
                  <c:v>141.17999999999995</c:v>
                </c:pt>
                <c:pt idx="2819">
                  <c:v>141.17999999999995</c:v>
                </c:pt>
                <c:pt idx="2820">
                  <c:v>135.54999999999993</c:v>
                </c:pt>
                <c:pt idx="2821">
                  <c:v>135.80999999999997</c:v>
                </c:pt>
                <c:pt idx="2822">
                  <c:v>141.25999999999993</c:v>
                </c:pt>
                <c:pt idx="2823">
                  <c:v>147.41999999999996</c:v>
                </c:pt>
                <c:pt idx="2824">
                  <c:v>147.41999999999996</c:v>
                </c:pt>
                <c:pt idx="2825">
                  <c:v>147.41999999999996</c:v>
                </c:pt>
                <c:pt idx="2826">
                  <c:v>147.41999999999996</c:v>
                </c:pt>
                <c:pt idx="2827">
                  <c:v>142.34999999999997</c:v>
                </c:pt>
                <c:pt idx="2828">
                  <c:v>146.11999999999995</c:v>
                </c:pt>
                <c:pt idx="2829">
                  <c:v>144.20999999999998</c:v>
                </c:pt>
                <c:pt idx="2830">
                  <c:v>145.56</c:v>
                </c:pt>
                <c:pt idx="2831">
                  <c:v>145.56</c:v>
                </c:pt>
                <c:pt idx="2832">
                  <c:v>145.56</c:v>
                </c:pt>
                <c:pt idx="2833">
                  <c:v>145.56</c:v>
                </c:pt>
                <c:pt idx="2834">
                  <c:v>137.98999999999992</c:v>
                </c:pt>
                <c:pt idx="2835">
                  <c:v>134.94999999999996</c:v>
                </c:pt>
                <c:pt idx="2836">
                  <c:v>125.2338657228</c:v>
                </c:pt>
                <c:pt idx="2837">
                  <c:v>135.59778655800002</c:v>
                </c:pt>
                <c:pt idx="2838">
                  <c:v>135.59778655800002</c:v>
                </c:pt>
                <c:pt idx="2839">
                  <c:v>135.59778655800002</c:v>
                </c:pt>
                <c:pt idx="2840">
                  <c:v>135.59778655800002</c:v>
                </c:pt>
                <c:pt idx="2841">
                  <c:v>138.12706696409998</c:v>
                </c:pt>
                <c:pt idx="2842">
                  <c:v>135.16203922920002</c:v>
                </c:pt>
                <c:pt idx="2843">
                  <c:v>130.40719172479999</c:v>
                </c:pt>
                <c:pt idx="2844">
                  <c:v>130.82126093849999</c:v>
                </c:pt>
                <c:pt idx="2845">
                  <c:v>130.82126093849999</c:v>
                </c:pt>
                <c:pt idx="2846">
                  <c:v>130.82126093849999</c:v>
                </c:pt>
                <c:pt idx="2847">
                  <c:v>130.82126093849999</c:v>
                </c:pt>
                <c:pt idx="2848">
                  <c:v>127.49786784329996</c:v>
                </c:pt>
                <c:pt idx="2849">
                  <c:v>123.65057502470003</c:v>
                </c:pt>
                <c:pt idx="2850">
                  <c:v>116.94107511489995</c:v>
                </c:pt>
                <c:pt idx="2851">
                  <c:v>113.02484486980001</c:v>
                </c:pt>
                <c:pt idx="2852">
                  <c:v>113.02484486980001</c:v>
                </c:pt>
                <c:pt idx="2853">
                  <c:v>113.02484486980001</c:v>
                </c:pt>
                <c:pt idx="2854">
                  <c:v>113.02484486980001</c:v>
                </c:pt>
                <c:pt idx="2855">
                  <c:v>121.95191676539996</c:v>
                </c:pt>
                <c:pt idx="2856">
                  <c:v>133.76381253209999</c:v>
                </c:pt>
                <c:pt idx="2857">
                  <c:v>132.66063010320002</c:v>
                </c:pt>
                <c:pt idx="2858">
                  <c:v>132.54101758499996</c:v>
                </c:pt>
                <c:pt idx="2859">
                  <c:v>132.54101758499996</c:v>
                </c:pt>
                <c:pt idx="2860">
                  <c:v>132.54101758499996</c:v>
                </c:pt>
                <c:pt idx="2861">
                  <c:v>132.54101758499996</c:v>
                </c:pt>
                <c:pt idx="2862">
                  <c:v>130.6295139236</c:v>
                </c:pt>
                <c:pt idx="2863">
                  <c:v>131.82804100040002</c:v>
                </c:pt>
                <c:pt idx="2864">
                  <c:v>127.53689594769995</c:v>
                </c:pt>
                <c:pt idx="2865">
                  <c:v>128.6920585103</c:v>
                </c:pt>
                <c:pt idx="2866">
                  <c:v>128.6920585103</c:v>
                </c:pt>
                <c:pt idx="2867">
                  <c:v>128.6920585103</c:v>
                </c:pt>
                <c:pt idx="2868">
                  <c:v>128.6920585103</c:v>
                </c:pt>
                <c:pt idx="2869">
                  <c:v>119.82099709660004</c:v>
                </c:pt>
                <c:pt idx="2870">
                  <c:v>119.19094076420001</c:v>
                </c:pt>
                <c:pt idx="2871">
                  <c:v>117.22794040910003</c:v>
                </c:pt>
                <c:pt idx="2872">
                  <c:v>115.31785011910003</c:v>
                </c:pt>
                <c:pt idx="2873">
                  <c:v>115.31785011910003</c:v>
                </c:pt>
                <c:pt idx="2874">
                  <c:v>115.31785011910003</c:v>
                </c:pt>
                <c:pt idx="2875">
                  <c:v>115.31785011910003</c:v>
                </c:pt>
                <c:pt idx="2876">
                  <c:v>117.27053049670002</c:v>
                </c:pt>
                <c:pt idx="2877">
                  <c:v>123.94503071849998</c:v>
                </c:pt>
                <c:pt idx="2878">
                  <c:v>125.36988900640003</c:v>
                </c:pt>
                <c:pt idx="2879">
                  <c:v>121.75841852230005</c:v>
                </c:pt>
                <c:pt idx="2880">
                  <c:v>121.75841852230005</c:v>
                </c:pt>
                <c:pt idx="2881">
                  <c:v>121.75841852230005</c:v>
                </c:pt>
                <c:pt idx="2882">
                  <c:v>121.75841852230005</c:v>
                </c:pt>
                <c:pt idx="2883">
                  <c:v>128.72567559500001</c:v>
                </c:pt>
                <c:pt idx="2884">
                  <c:v>121.23136506140004</c:v>
                </c:pt>
                <c:pt idx="2885">
                  <c:v>108.33052843469999</c:v>
                </c:pt>
                <c:pt idx="2886">
                  <c:v>109.73694933309997</c:v>
                </c:pt>
                <c:pt idx="2887">
                  <c:v>109.73694933309997</c:v>
                </c:pt>
                <c:pt idx="2888">
                  <c:v>109.73694933309997</c:v>
                </c:pt>
                <c:pt idx="2889">
                  <c:v>109.73694933309997</c:v>
                </c:pt>
                <c:pt idx="2890">
                  <c:v>109.73694933309997</c:v>
                </c:pt>
                <c:pt idx="2891">
                  <c:v>109.73694933309997</c:v>
                </c:pt>
                <c:pt idx="2892">
                  <c:v>113.13872652200003</c:v>
                </c:pt>
                <c:pt idx="2893">
                  <c:v>106.27396450860003</c:v>
                </c:pt>
                <c:pt idx="2894">
                  <c:v>106.27396450860003</c:v>
                </c:pt>
                <c:pt idx="2895">
                  <c:v>106.27396450860003</c:v>
                </c:pt>
                <c:pt idx="2896">
                  <c:v>106.27396450860003</c:v>
                </c:pt>
                <c:pt idx="2897">
                  <c:v>106.27396450860003</c:v>
                </c:pt>
                <c:pt idx="2898">
                  <c:v>106.82282879749998</c:v>
                </c:pt>
                <c:pt idx="2899">
                  <c:v>119.3154594873</c:v>
                </c:pt>
                <c:pt idx="2900">
                  <c:v>112.58470028120003</c:v>
                </c:pt>
                <c:pt idx="2901">
                  <c:v>112.58470028120003</c:v>
                </c:pt>
                <c:pt idx="2902">
                  <c:v>112.58470028120003</c:v>
                </c:pt>
                <c:pt idx="2903">
                  <c:v>112.58470028120003</c:v>
                </c:pt>
                <c:pt idx="2904">
                  <c:v>117.3189071611</c:v>
                </c:pt>
                <c:pt idx="2905">
                  <c:v>116.44477074939998</c:v>
                </c:pt>
                <c:pt idx="2906">
                  <c:v>111.34351690119999</c:v>
                </c:pt>
                <c:pt idx="2907">
                  <c:v>113.20606759729999</c:v>
                </c:pt>
                <c:pt idx="2908">
                  <c:v>113.20606759729999</c:v>
                </c:pt>
                <c:pt idx="2909">
                  <c:v>113.20606759729999</c:v>
                </c:pt>
                <c:pt idx="2910">
                  <c:v>113.20606759729999</c:v>
                </c:pt>
                <c:pt idx="2911">
                  <c:v>113.20606759729999</c:v>
                </c:pt>
                <c:pt idx="2912">
                  <c:v>113.20606759729999</c:v>
                </c:pt>
                <c:pt idx="2913">
                  <c:v>119.44368459700003</c:v>
                </c:pt>
                <c:pt idx="2914">
                  <c:v>115.48274789749998</c:v>
                </c:pt>
                <c:pt idx="2915">
                  <c:v>115.48274789749998</c:v>
                </c:pt>
                <c:pt idx="2916">
                  <c:v>115.48274789749998</c:v>
                </c:pt>
                <c:pt idx="2917">
                  <c:v>115.48274789749998</c:v>
                </c:pt>
                <c:pt idx="2918">
                  <c:v>118.59366606879998</c:v>
                </c:pt>
                <c:pt idx="2919">
                  <c:v>128.1603199285</c:v>
                </c:pt>
                <c:pt idx="2920">
                  <c:v>124.659201018</c:v>
                </c:pt>
                <c:pt idx="2921">
                  <c:v>129.03283291479997</c:v>
                </c:pt>
                <c:pt idx="2922">
                  <c:v>129.03283291479997</c:v>
                </c:pt>
                <c:pt idx="2923">
                  <c:v>129.03283291479997</c:v>
                </c:pt>
                <c:pt idx="2924">
                  <c:v>129.03283291479997</c:v>
                </c:pt>
                <c:pt idx="2925">
                  <c:v>130.66662096930003</c:v>
                </c:pt>
                <c:pt idx="2926">
                  <c:v>139.50671543279998</c:v>
                </c:pt>
                <c:pt idx="2927">
                  <c:v>146.73071037570003</c:v>
                </c:pt>
                <c:pt idx="2928">
                  <c:v>156.1744686605</c:v>
                </c:pt>
                <c:pt idx="2929">
                  <c:v>156.1744686605</c:v>
                </c:pt>
                <c:pt idx="2930">
                  <c:v>156.1744686605</c:v>
                </c:pt>
                <c:pt idx="2931">
                  <c:v>156.1744686605</c:v>
                </c:pt>
                <c:pt idx="2932">
                  <c:v>140.66855700369999</c:v>
                </c:pt>
                <c:pt idx="2933">
                  <c:v>138.83851838690001</c:v>
                </c:pt>
                <c:pt idx="2934">
                  <c:v>135.41900230889996</c:v>
                </c:pt>
                <c:pt idx="2935">
                  <c:v>140.21077535019998</c:v>
                </c:pt>
                <c:pt idx="2936">
                  <c:v>140.21077535019998</c:v>
                </c:pt>
                <c:pt idx="2937">
                  <c:v>140.21077535019998</c:v>
                </c:pt>
                <c:pt idx="2938">
                  <c:v>140.21077535019998</c:v>
                </c:pt>
                <c:pt idx="2939">
                  <c:v>140.18922793419998</c:v>
                </c:pt>
                <c:pt idx="2940">
                  <c:v>140.18922793419998</c:v>
                </c:pt>
                <c:pt idx="2941">
                  <c:v>140.18922793419998</c:v>
                </c:pt>
                <c:pt idx="2942">
                  <c:v>164.50689353909996</c:v>
                </c:pt>
                <c:pt idx="2943">
                  <c:v>164.50689353909996</c:v>
                </c:pt>
                <c:pt idx="2944">
                  <c:v>164.50689353909996</c:v>
                </c:pt>
                <c:pt idx="2945">
                  <c:v>164.50689353909996</c:v>
                </c:pt>
                <c:pt idx="2946">
                  <c:v>166.27406326460004</c:v>
                </c:pt>
                <c:pt idx="2947">
                  <c:v>166.89436889589996</c:v>
                </c:pt>
                <c:pt idx="2948">
                  <c:v>163.78149392649996</c:v>
                </c:pt>
                <c:pt idx="2949">
                  <c:v>145.10853831119999</c:v>
                </c:pt>
                <c:pt idx="2950">
                  <c:v>145.10853831119999</c:v>
                </c:pt>
                <c:pt idx="2951">
                  <c:v>145.10853831119999</c:v>
                </c:pt>
                <c:pt idx="2952">
                  <c:v>145.10853831119999</c:v>
                </c:pt>
                <c:pt idx="2953">
                  <c:v>152.85290793140001</c:v>
                </c:pt>
                <c:pt idx="2954">
                  <c:v>155.56147613749997</c:v>
                </c:pt>
                <c:pt idx="2955">
                  <c:v>145.50514246509999</c:v>
                </c:pt>
                <c:pt idx="2956">
                  <c:v>144.37001998980003</c:v>
                </c:pt>
                <c:pt idx="2957">
                  <c:v>144.37001998980003</c:v>
                </c:pt>
                <c:pt idx="2958">
                  <c:v>144.37001998980003</c:v>
                </c:pt>
                <c:pt idx="2959">
                  <c:v>144.37001998980003</c:v>
                </c:pt>
                <c:pt idx="2960">
                  <c:v>164.04670958169999</c:v>
                </c:pt>
                <c:pt idx="2961">
                  <c:v>156.86757146459996</c:v>
                </c:pt>
                <c:pt idx="2962">
                  <c:v>159.14278912509999</c:v>
                </c:pt>
                <c:pt idx="2963">
                  <c:v>145.4398731286</c:v>
                </c:pt>
                <c:pt idx="2964">
                  <c:v>145.4398731286</c:v>
                </c:pt>
                <c:pt idx="2965">
                  <c:v>145.4398731286</c:v>
                </c:pt>
                <c:pt idx="2966">
                  <c:v>145.4398731286</c:v>
                </c:pt>
                <c:pt idx="2967">
                  <c:v>153.64618999119998</c:v>
                </c:pt>
                <c:pt idx="2968">
                  <c:v>147.35305846859995</c:v>
                </c:pt>
                <c:pt idx="2969">
                  <c:v>147.77639761669997</c:v>
                </c:pt>
                <c:pt idx="2970">
                  <c:v>152.77183392320001</c:v>
                </c:pt>
                <c:pt idx="2971">
                  <c:v>152.77183392320001</c:v>
                </c:pt>
                <c:pt idx="2972">
                  <c:v>152.77183392320001</c:v>
                </c:pt>
                <c:pt idx="2973">
                  <c:v>152.77183392320001</c:v>
                </c:pt>
                <c:pt idx="2974">
                  <c:v>149.19458880199997</c:v>
                </c:pt>
                <c:pt idx="2975">
                  <c:v>154.9725153965</c:v>
                </c:pt>
                <c:pt idx="2976">
                  <c:v>155.93675001810001</c:v>
                </c:pt>
                <c:pt idx="2977">
                  <c:v>150.66464115819994</c:v>
                </c:pt>
                <c:pt idx="2978">
                  <c:v>150.66464115819994</c:v>
                </c:pt>
                <c:pt idx="2979">
                  <c:v>150.66464115819994</c:v>
                </c:pt>
                <c:pt idx="2980">
                  <c:v>150.66464115819994</c:v>
                </c:pt>
                <c:pt idx="2981">
                  <c:v>165.75828343469999</c:v>
                </c:pt>
                <c:pt idx="2982">
                  <c:v>165.79395220610002</c:v>
                </c:pt>
                <c:pt idx="2983">
                  <c:v>162.4591135087</c:v>
                </c:pt>
                <c:pt idx="2984">
                  <c:v>160.11981924369996</c:v>
                </c:pt>
                <c:pt idx="2985">
                  <c:v>160.11981924369996</c:v>
                </c:pt>
                <c:pt idx="2986">
                  <c:v>160.11981924369996</c:v>
                </c:pt>
                <c:pt idx="2987">
                  <c:v>160.11981924369996</c:v>
                </c:pt>
                <c:pt idx="2988">
                  <c:v>162.86980912799996</c:v>
                </c:pt>
                <c:pt idx="2989">
                  <c:v>170.21460812209997</c:v>
                </c:pt>
                <c:pt idx="2990">
                  <c:v>163.58364756829994</c:v>
                </c:pt>
                <c:pt idx="2991">
                  <c:v>164.91006784570001</c:v>
                </c:pt>
                <c:pt idx="2992">
                  <c:v>164.91006784570001</c:v>
                </c:pt>
                <c:pt idx="2993">
                  <c:v>164.91006784570001</c:v>
                </c:pt>
                <c:pt idx="2994">
                  <c:v>164.91006784570001</c:v>
                </c:pt>
                <c:pt idx="2995">
                  <c:v>168.86859596169995</c:v>
                </c:pt>
                <c:pt idx="2996">
                  <c:v>163.98747153970001</c:v>
                </c:pt>
                <c:pt idx="2997">
                  <c:v>164.35838752129993</c:v>
                </c:pt>
                <c:pt idx="2998">
                  <c:v>171.68966369930004</c:v>
                </c:pt>
                <c:pt idx="2999">
                  <c:v>171.68966369930004</c:v>
                </c:pt>
                <c:pt idx="3000">
                  <c:v>171.68966369930004</c:v>
                </c:pt>
                <c:pt idx="3001">
                  <c:v>171.68966369930004</c:v>
                </c:pt>
                <c:pt idx="3002">
                  <c:v>166.98931134049997</c:v>
                </c:pt>
                <c:pt idx="3003">
                  <c:v>166.98931134049997</c:v>
                </c:pt>
                <c:pt idx="3004">
                  <c:v>172.63693074649998</c:v>
                </c:pt>
                <c:pt idx="3005">
                  <c:v>160.55750220050004</c:v>
                </c:pt>
                <c:pt idx="3006">
                  <c:v>160.55750220050004</c:v>
                </c:pt>
                <c:pt idx="3007">
                  <c:v>160.55750220050004</c:v>
                </c:pt>
                <c:pt idx="3008">
                  <c:v>160.55750220050004</c:v>
                </c:pt>
                <c:pt idx="3009">
                  <c:v>157.52499851849996</c:v>
                </c:pt>
                <c:pt idx="3010">
                  <c:v>154.4234497969</c:v>
                </c:pt>
                <c:pt idx="3011">
                  <c:v>159.93223271360003</c:v>
                </c:pt>
                <c:pt idx="3012">
                  <c:v>154.25749735420001</c:v>
                </c:pt>
                <c:pt idx="3013">
                  <c:v>154.25749735420001</c:v>
                </c:pt>
                <c:pt idx="3014">
                  <c:v>154.25749735420001</c:v>
                </c:pt>
                <c:pt idx="3015">
                  <c:v>154.25749735420001</c:v>
                </c:pt>
                <c:pt idx="3016">
                  <c:v>158.90087077390001</c:v>
                </c:pt>
                <c:pt idx="3017">
                  <c:v>165.44465980479995</c:v>
                </c:pt>
                <c:pt idx="3018">
                  <c:v>159.00205223839995</c:v>
                </c:pt>
                <c:pt idx="3019">
                  <c:v>159.81242251169996</c:v>
                </c:pt>
                <c:pt idx="3020">
                  <c:v>159.81242251169996</c:v>
                </c:pt>
                <c:pt idx="3021">
                  <c:v>159.81242251169996</c:v>
                </c:pt>
                <c:pt idx="3022">
                  <c:v>159.81242251169996</c:v>
                </c:pt>
                <c:pt idx="3023">
                  <c:v>161.94936063550003</c:v>
                </c:pt>
                <c:pt idx="3024">
                  <c:v>169.04162220590001</c:v>
                </c:pt>
                <c:pt idx="3025">
                  <c:v>171.81611142099999</c:v>
                </c:pt>
                <c:pt idx="3026">
                  <c:v>166.73020096749997</c:v>
                </c:pt>
                <c:pt idx="3027">
                  <c:v>166.73020096749997</c:v>
                </c:pt>
                <c:pt idx="3028">
                  <c:v>166.73020096749997</c:v>
                </c:pt>
                <c:pt idx="3029">
                  <c:v>166.73020096749997</c:v>
                </c:pt>
                <c:pt idx="3030">
                  <c:v>176.26679975039994</c:v>
                </c:pt>
                <c:pt idx="3031">
                  <c:v>174.09614637179999</c:v>
                </c:pt>
                <c:pt idx="3032">
                  <c:v>174.7359438693</c:v>
                </c:pt>
                <c:pt idx="3033">
                  <c:v>185.24663084129998</c:v>
                </c:pt>
                <c:pt idx="3034">
                  <c:v>185.24663084129998</c:v>
                </c:pt>
                <c:pt idx="3035">
                  <c:v>185.24663084129998</c:v>
                </c:pt>
                <c:pt idx="3036">
                  <c:v>185.24663084129998</c:v>
                </c:pt>
                <c:pt idx="3037">
                  <c:v>180.25478786540003</c:v>
                </c:pt>
                <c:pt idx="3038">
                  <c:v>185.38067153399999</c:v>
                </c:pt>
                <c:pt idx="3039">
                  <c:v>175.7849061938</c:v>
                </c:pt>
                <c:pt idx="3040">
                  <c:v>183.09552394569999</c:v>
                </c:pt>
                <c:pt idx="3041">
                  <c:v>183.09552394569999</c:v>
                </c:pt>
                <c:pt idx="3042">
                  <c:v>183.09552394569999</c:v>
                </c:pt>
                <c:pt idx="3043">
                  <c:v>183.09552394569999</c:v>
                </c:pt>
                <c:pt idx="3044">
                  <c:v>177.33112947779998</c:v>
                </c:pt>
                <c:pt idx="3045">
                  <c:v>179.83821539819996</c:v>
                </c:pt>
                <c:pt idx="3046">
                  <c:v>168.80477356710003</c:v>
                </c:pt>
                <c:pt idx="3047">
                  <c:v>168.74052269359998</c:v>
                </c:pt>
                <c:pt idx="3048">
                  <c:v>168.74052269359998</c:v>
                </c:pt>
                <c:pt idx="3049">
                  <c:v>168.74052269359998</c:v>
                </c:pt>
                <c:pt idx="3050">
                  <c:v>168.74052269359998</c:v>
                </c:pt>
                <c:pt idx="3051">
                  <c:v>169.13646672479996</c:v>
                </c:pt>
                <c:pt idx="3052">
                  <c:v>178.36584482440006</c:v>
                </c:pt>
                <c:pt idx="3053">
                  <c:v>178.36584482440006</c:v>
                </c:pt>
                <c:pt idx="3054">
                  <c:v>178.36584482440006</c:v>
                </c:pt>
                <c:pt idx="3055">
                  <c:v>178.36584482440006</c:v>
                </c:pt>
                <c:pt idx="3056">
                  <c:v>178.36584482440006</c:v>
                </c:pt>
                <c:pt idx="3057">
                  <c:v>178.36584482440006</c:v>
                </c:pt>
                <c:pt idx="3058">
                  <c:v>170.80222245969995</c:v>
                </c:pt>
                <c:pt idx="3059">
                  <c:v>177.3883142686</c:v>
                </c:pt>
                <c:pt idx="3060">
                  <c:v>169.77642610390004</c:v>
                </c:pt>
                <c:pt idx="3061">
                  <c:v>172.66560101460001</c:v>
                </c:pt>
                <c:pt idx="3062">
                  <c:v>172.66560101460001</c:v>
                </c:pt>
                <c:pt idx="3063">
                  <c:v>172.66560101460001</c:v>
                </c:pt>
                <c:pt idx="3064">
                  <c:v>172.66560101460001</c:v>
                </c:pt>
                <c:pt idx="3065">
                  <c:v>179.74726135029999</c:v>
                </c:pt>
                <c:pt idx="3066">
                  <c:v>196.67683504650003</c:v>
                </c:pt>
                <c:pt idx="3067">
                  <c:v>196.67683504650003</c:v>
                </c:pt>
                <c:pt idx="3068">
                  <c:v>196.67683504650003</c:v>
                </c:pt>
                <c:pt idx="3069">
                  <c:v>196.67683504650003</c:v>
                </c:pt>
                <c:pt idx="3070">
                  <c:v>196.67683504650003</c:v>
                </c:pt>
                <c:pt idx="3071">
                  <c:v>196.67683504650003</c:v>
                </c:pt>
                <c:pt idx="3072">
                  <c:v>193.05708171749995</c:v>
                </c:pt>
                <c:pt idx="3073">
                  <c:v>201.60373937260002</c:v>
                </c:pt>
                <c:pt idx="3074">
                  <c:v>201.60373937260002</c:v>
                </c:pt>
                <c:pt idx="3075">
                  <c:v>201.60373937260002</c:v>
                </c:pt>
                <c:pt idx="3076">
                  <c:v>201.60373937260002</c:v>
                </c:pt>
                <c:pt idx="3077">
                  <c:v>201.60373937260002</c:v>
                </c:pt>
                <c:pt idx="3078">
                  <c:v>201.60373937260002</c:v>
                </c:pt>
                <c:pt idx="3079">
                  <c:v>195.70519156260002</c:v>
                </c:pt>
                <c:pt idx="3080">
                  <c:v>192.06518393760001</c:v>
                </c:pt>
                <c:pt idx="3081">
                  <c:v>193.773826794</c:v>
                </c:pt>
                <c:pt idx="3082">
                  <c:v>191.12675556249999</c:v>
                </c:pt>
                <c:pt idx="3083">
                  <c:v>191.12675556249999</c:v>
                </c:pt>
                <c:pt idx="3084">
                  <c:v>191.12675556249999</c:v>
                </c:pt>
                <c:pt idx="3085">
                  <c:v>191.12675556249999</c:v>
                </c:pt>
                <c:pt idx="3086">
                  <c:v>188.0633776416</c:v>
                </c:pt>
                <c:pt idx="3087">
                  <c:v>186.0065671273</c:v>
                </c:pt>
                <c:pt idx="3088">
                  <c:v>195.15808009379998</c:v>
                </c:pt>
                <c:pt idx="3089">
                  <c:v>188.62941871350003</c:v>
                </c:pt>
                <c:pt idx="3090">
                  <c:v>188.62941871350003</c:v>
                </c:pt>
                <c:pt idx="3091">
                  <c:v>188.62941871350003</c:v>
                </c:pt>
                <c:pt idx="3092">
                  <c:v>188.62941871350003</c:v>
                </c:pt>
                <c:pt idx="3093">
                  <c:v>187.05582191620002</c:v>
                </c:pt>
                <c:pt idx="3094">
                  <c:v>189.45761921489998</c:v>
                </c:pt>
                <c:pt idx="3095">
                  <c:v>191.43984333469999</c:v>
                </c:pt>
                <c:pt idx="3096">
                  <c:v>185.68117139129998</c:v>
                </c:pt>
                <c:pt idx="3097">
                  <c:v>185.68117139129998</c:v>
                </c:pt>
                <c:pt idx="3098">
                  <c:v>185.68117139129998</c:v>
                </c:pt>
                <c:pt idx="3099">
                  <c:v>185.68117139129998</c:v>
                </c:pt>
                <c:pt idx="3100">
                  <c:v>179.05447926260001</c:v>
                </c:pt>
                <c:pt idx="3101">
                  <c:v>174.13075098950003</c:v>
                </c:pt>
                <c:pt idx="3102">
                  <c:v>172.26628772280003</c:v>
                </c:pt>
                <c:pt idx="3103">
                  <c:v>177.42634574290003</c:v>
                </c:pt>
                <c:pt idx="3104">
                  <c:v>177.42634574290003</c:v>
                </c:pt>
                <c:pt idx="3105">
                  <c:v>177.42634574290003</c:v>
                </c:pt>
                <c:pt idx="3106">
                  <c:v>177.42634574290003</c:v>
                </c:pt>
                <c:pt idx="3107">
                  <c:v>177.61452876020002</c:v>
                </c:pt>
                <c:pt idx="3108">
                  <c:v>180.2773505875</c:v>
                </c:pt>
                <c:pt idx="3109">
                  <c:v>178.59187602890003</c:v>
                </c:pt>
                <c:pt idx="3110">
                  <c:v>187.75394459750007</c:v>
                </c:pt>
                <c:pt idx="3111">
                  <c:v>187.75394459750007</c:v>
                </c:pt>
                <c:pt idx="3112">
                  <c:v>187.75394459750007</c:v>
                </c:pt>
                <c:pt idx="3113">
                  <c:v>187.75394459750007</c:v>
                </c:pt>
                <c:pt idx="3114">
                  <c:v>192.73402855879999</c:v>
                </c:pt>
                <c:pt idx="3115">
                  <c:v>181.58453428670001</c:v>
                </c:pt>
                <c:pt idx="3116">
                  <c:v>191.33809844349997</c:v>
                </c:pt>
                <c:pt idx="3117">
                  <c:v>188.78244286290004</c:v>
                </c:pt>
                <c:pt idx="3118">
                  <c:v>188.78244286290004</c:v>
                </c:pt>
                <c:pt idx="3119">
                  <c:v>188.78244286290004</c:v>
                </c:pt>
                <c:pt idx="3120">
                  <c:v>188.78244286290004</c:v>
                </c:pt>
                <c:pt idx="3121">
                  <c:v>163.12883151370005</c:v>
                </c:pt>
                <c:pt idx="3122">
                  <c:v>175.43044086490002</c:v>
                </c:pt>
                <c:pt idx="3123">
                  <c:v>170.27083938160007</c:v>
                </c:pt>
                <c:pt idx="3124">
                  <c:v>170.82847437499998</c:v>
                </c:pt>
                <c:pt idx="3125">
                  <c:v>170.82847437499998</c:v>
                </c:pt>
                <c:pt idx="3126">
                  <c:v>170.82847437499998</c:v>
                </c:pt>
                <c:pt idx="3127">
                  <c:v>170.82847437499998</c:v>
                </c:pt>
                <c:pt idx="3128">
                  <c:v>174.07644781600001</c:v>
                </c:pt>
                <c:pt idx="3129">
                  <c:v>170.61374873849999</c:v>
                </c:pt>
                <c:pt idx="3130">
                  <c:v>161.48332129409999</c:v>
                </c:pt>
                <c:pt idx="3131">
                  <c:v>166.40867438209997</c:v>
                </c:pt>
                <c:pt idx="3132">
                  <c:v>166.40867438209997</c:v>
                </c:pt>
                <c:pt idx="3133">
                  <c:v>166.40867438209997</c:v>
                </c:pt>
                <c:pt idx="3134">
                  <c:v>166.40867438209997</c:v>
                </c:pt>
                <c:pt idx="3135">
                  <c:v>179.90250727030005</c:v>
                </c:pt>
                <c:pt idx="3136">
                  <c:v>183.14023976699997</c:v>
                </c:pt>
                <c:pt idx="3137">
                  <c:v>171.95495649919997</c:v>
                </c:pt>
                <c:pt idx="3138">
                  <c:v>170.56633197029996</c:v>
                </c:pt>
                <c:pt idx="3139">
                  <c:v>170.56633197029996</c:v>
                </c:pt>
                <c:pt idx="3140">
                  <c:v>170.56633197029996</c:v>
                </c:pt>
                <c:pt idx="3141">
                  <c:v>170.56633197029996</c:v>
                </c:pt>
                <c:pt idx="3142">
                  <c:v>177.60463402300002</c:v>
                </c:pt>
                <c:pt idx="3143">
                  <c:v>161.02674375349997</c:v>
                </c:pt>
                <c:pt idx="3144">
                  <c:v>151.15825956489996</c:v>
                </c:pt>
                <c:pt idx="3145">
                  <c:v>154.58008728160002</c:v>
                </c:pt>
                <c:pt idx="3146">
                  <c:v>154.58008728160002</c:v>
                </c:pt>
                <c:pt idx="3147">
                  <c:v>154.58008728160002</c:v>
                </c:pt>
                <c:pt idx="3148">
                  <c:v>154.58008728160002</c:v>
                </c:pt>
                <c:pt idx="3149">
                  <c:v>152.27615513850003</c:v>
                </c:pt>
                <c:pt idx="3150">
                  <c:v>131.14514598529996</c:v>
                </c:pt>
                <c:pt idx="3151">
                  <c:v>124.7057752675</c:v>
                </c:pt>
                <c:pt idx="3152">
                  <c:v>134.902758143</c:v>
                </c:pt>
                <c:pt idx="3153">
                  <c:v>134.902758143</c:v>
                </c:pt>
                <c:pt idx="3154">
                  <c:v>134.902758143</c:v>
                </c:pt>
                <c:pt idx="3155">
                  <c:v>134.902758143</c:v>
                </c:pt>
                <c:pt idx="3156">
                  <c:v>140.37104616710002</c:v>
                </c:pt>
                <c:pt idx="3157">
                  <c:v>144.48019871119996</c:v>
                </c:pt>
                <c:pt idx="3158">
                  <c:v>140.75559690520004</c:v>
                </c:pt>
                <c:pt idx="3159">
                  <c:v>135.83184740659999</c:v>
                </c:pt>
                <c:pt idx="3160">
                  <c:v>135.83184740659999</c:v>
                </c:pt>
                <c:pt idx="3161">
                  <c:v>135.83184740659999</c:v>
                </c:pt>
                <c:pt idx="3162">
                  <c:v>135.83184740659999</c:v>
                </c:pt>
                <c:pt idx="3163">
                  <c:v>149.30760681549998</c:v>
                </c:pt>
                <c:pt idx="3164">
                  <c:v>134.2316164113</c:v>
                </c:pt>
                <c:pt idx="3165">
                  <c:v>148.18734805500006</c:v>
                </c:pt>
                <c:pt idx="3166">
                  <c:v>139.43258231320007</c:v>
                </c:pt>
                <c:pt idx="3167">
                  <c:v>139.43258231320007</c:v>
                </c:pt>
                <c:pt idx="3168">
                  <c:v>139.43258231320007</c:v>
                </c:pt>
                <c:pt idx="3169">
                  <c:v>139.43258231320007</c:v>
                </c:pt>
                <c:pt idx="3170">
                  <c:v>141.45765777659997</c:v>
                </c:pt>
                <c:pt idx="3171">
                  <c:v>143.69560406950001</c:v>
                </c:pt>
                <c:pt idx="3172">
                  <c:v>137.45269863210004</c:v>
                </c:pt>
                <c:pt idx="3173">
                  <c:v>147.12749837189997</c:v>
                </c:pt>
                <c:pt idx="3174">
                  <c:v>147.12749837189997</c:v>
                </c:pt>
                <c:pt idx="3175">
                  <c:v>147.12749837189997</c:v>
                </c:pt>
                <c:pt idx="3176">
                  <c:v>147.12749837189997</c:v>
                </c:pt>
                <c:pt idx="3177">
                  <c:v>152.59352434930005</c:v>
                </c:pt>
                <c:pt idx="3178">
                  <c:v>146.00835014209997</c:v>
                </c:pt>
                <c:pt idx="3179">
                  <c:v>143.94541976149995</c:v>
                </c:pt>
                <c:pt idx="3180">
                  <c:v>153.01016311649994</c:v>
                </c:pt>
                <c:pt idx="3181">
                  <c:v>153.01016311649994</c:v>
                </c:pt>
                <c:pt idx="3182">
                  <c:v>153.01016311649994</c:v>
                </c:pt>
                <c:pt idx="3183">
                  <c:v>153.01016311649994</c:v>
                </c:pt>
                <c:pt idx="3184">
                  <c:v>151.71100714640002</c:v>
                </c:pt>
                <c:pt idx="3185">
                  <c:v>144.05384774870004</c:v>
                </c:pt>
                <c:pt idx="3186">
                  <c:v>148.19080585019998</c:v>
                </c:pt>
                <c:pt idx="3187">
                  <c:v>141.19418692340005</c:v>
                </c:pt>
                <c:pt idx="3188">
                  <c:v>141.19418692340005</c:v>
                </c:pt>
                <c:pt idx="3189">
                  <c:v>141.19418692340005</c:v>
                </c:pt>
                <c:pt idx="3190">
                  <c:v>141.19418692340005</c:v>
                </c:pt>
                <c:pt idx="3191">
                  <c:v>149.60396600000001</c:v>
                </c:pt>
                <c:pt idx="3192">
                  <c:v>154.61336032689999</c:v>
                </c:pt>
                <c:pt idx="3193">
                  <c:v>146.52993418619999</c:v>
                </c:pt>
                <c:pt idx="3194">
                  <c:v>153.46885525110002</c:v>
                </c:pt>
                <c:pt idx="3195">
                  <c:v>153.46885525110002</c:v>
                </c:pt>
                <c:pt idx="3196">
                  <c:v>153.46885525110002</c:v>
                </c:pt>
                <c:pt idx="3197">
                  <c:v>153.46885525110002</c:v>
                </c:pt>
                <c:pt idx="3198">
                  <c:v>168.95618803900004</c:v>
                </c:pt>
                <c:pt idx="3199">
                  <c:v>165.53425445060003</c:v>
                </c:pt>
                <c:pt idx="3200">
                  <c:v>164.22756843439998</c:v>
                </c:pt>
                <c:pt idx="3201">
                  <c:v>164.04211206610003</c:v>
                </c:pt>
                <c:pt idx="3202">
                  <c:v>164.04211206610003</c:v>
                </c:pt>
                <c:pt idx="3203">
                  <c:v>164.04211206610003</c:v>
                </c:pt>
                <c:pt idx="3204">
                  <c:v>164.04211206610003</c:v>
                </c:pt>
                <c:pt idx="3205">
                  <c:v>160.86887926160003</c:v>
                </c:pt>
                <c:pt idx="3206">
                  <c:v>146.18312632920004</c:v>
                </c:pt>
                <c:pt idx="3207">
                  <c:v>153.15801469469997</c:v>
                </c:pt>
                <c:pt idx="3208">
                  <c:v>148.14566048879999</c:v>
                </c:pt>
                <c:pt idx="3209">
                  <c:v>148.14566048879999</c:v>
                </c:pt>
                <c:pt idx="3210">
                  <c:v>148.14566048879999</c:v>
                </c:pt>
                <c:pt idx="3211">
                  <c:v>148.14566048879999</c:v>
                </c:pt>
                <c:pt idx="3212">
                  <c:v>153.90991868629996</c:v>
                </c:pt>
                <c:pt idx="3213">
                  <c:v>150.32285637690003</c:v>
                </c:pt>
                <c:pt idx="3214">
                  <c:v>151.10574257779996</c:v>
                </c:pt>
                <c:pt idx="3215">
                  <c:v>156.17243465190001</c:v>
                </c:pt>
                <c:pt idx="3216">
                  <c:v>156.17243465190001</c:v>
                </c:pt>
                <c:pt idx="3217">
                  <c:v>156.17243465190001</c:v>
                </c:pt>
                <c:pt idx="3218">
                  <c:v>156.17243465190001</c:v>
                </c:pt>
                <c:pt idx="3219">
                  <c:v>161.98588492109997</c:v>
                </c:pt>
                <c:pt idx="3220">
                  <c:v>178.88589632070003</c:v>
                </c:pt>
                <c:pt idx="3221">
                  <c:v>177.05353960080004</c:v>
                </c:pt>
                <c:pt idx="3222">
                  <c:v>180.84396742619998</c:v>
                </c:pt>
                <c:pt idx="3223">
                  <c:v>180.84396742619998</c:v>
                </c:pt>
                <c:pt idx="3224">
                  <c:v>180.84396742619998</c:v>
                </c:pt>
                <c:pt idx="3225">
                  <c:v>180.84396742619998</c:v>
                </c:pt>
                <c:pt idx="3226">
                  <c:v>173.02483247789996</c:v>
                </c:pt>
                <c:pt idx="3227">
                  <c:v>186.40809708130001</c:v>
                </c:pt>
                <c:pt idx="3228">
                  <c:v>180.32284434429999</c:v>
                </c:pt>
                <c:pt idx="3229">
                  <c:v>175.47920338330002</c:v>
                </c:pt>
                <c:pt idx="3230">
                  <c:v>175.47920338330002</c:v>
                </c:pt>
                <c:pt idx="3231">
                  <c:v>175.47920338330002</c:v>
                </c:pt>
                <c:pt idx="3232">
                  <c:v>175.47920338330002</c:v>
                </c:pt>
                <c:pt idx="3233">
                  <c:v>183.7493525461</c:v>
                </c:pt>
                <c:pt idx="3234">
                  <c:v>180.50794282020001</c:v>
                </c:pt>
                <c:pt idx="3235">
                  <c:v>184.90843020350005</c:v>
                </c:pt>
                <c:pt idx="3236">
                  <c:v>196.35904632250001</c:v>
                </c:pt>
                <c:pt idx="3237">
                  <c:v>196.35904632250001</c:v>
                </c:pt>
                <c:pt idx="3238">
                  <c:v>196.35904632250001</c:v>
                </c:pt>
                <c:pt idx="3239">
                  <c:v>196.35904632250001</c:v>
                </c:pt>
                <c:pt idx="3240">
                  <c:v>200.10691258779997</c:v>
                </c:pt>
                <c:pt idx="3241">
                  <c:v>200.35816173500001</c:v>
                </c:pt>
                <c:pt idx="3242">
                  <c:v>220.39784827439996</c:v>
                </c:pt>
                <c:pt idx="3243">
                  <c:v>211.95318073719997</c:v>
                </c:pt>
                <c:pt idx="3244">
                  <c:v>211.95318073719997</c:v>
                </c:pt>
                <c:pt idx="3245">
                  <c:v>211.95318073719997</c:v>
                </c:pt>
                <c:pt idx="3246">
                  <c:v>211.95318073719997</c:v>
                </c:pt>
                <c:pt idx="3247">
                  <c:v>202.94284551119998</c:v>
                </c:pt>
                <c:pt idx="3248">
                  <c:v>201.90169696870007</c:v>
                </c:pt>
                <c:pt idx="3249">
                  <c:v>197.5235488015</c:v>
                </c:pt>
                <c:pt idx="3250">
                  <c:v>200.68046212569999</c:v>
                </c:pt>
                <c:pt idx="3251">
                  <c:v>200.68046212569999</c:v>
                </c:pt>
                <c:pt idx="3252">
                  <c:v>200.68046212569999</c:v>
                </c:pt>
                <c:pt idx="3253">
                  <c:v>200.68046212569999</c:v>
                </c:pt>
                <c:pt idx="3254">
                  <c:v>203.40100586030005</c:v>
                </c:pt>
                <c:pt idx="3255">
                  <c:v>196.94980991709997</c:v>
                </c:pt>
                <c:pt idx="3256">
                  <c:v>198.83316507790002</c:v>
                </c:pt>
                <c:pt idx="3257">
                  <c:v>189.18462359049997</c:v>
                </c:pt>
                <c:pt idx="3258">
                  <c:v>189.18462359049997</c:v>
                </c:pt>
                <c:pt idx="3259">
                  <c:v>189.18462359049997</c:v>
                </c:pt>
                <c:pt idx="3260">
                  <c:v>189.18462359049997</c:v>
                </c:pt>
                <c:pt idx="3261">
                  <c:v>196.9479069551</c:v>
                </c:pt>
                <c:pt idx="3262">
                  <c:v>186.305087453</c:v>
                </c:pt>
                <c:pt idx="3263">
                  <c:v>181.08771288689999</c:v>
                </c:pt>
                <c:pt idx="3264">
                  <c:v>184.48591978429997</c:v>
                </c:pt>
                <c:pt idx="3265">
                  <c:v>184.48591978429997</c:v>
                </c:pt>
                <c:pt idx="3266">
                  <c:v>184.48591978429997</c:v>
                </c:pt>
                <c:pt idx="3267">
                  <c:v>184.48591978429997</c:v>
                </c:pt>
                <c:pt idx="3268">
                  <c:v>186.31987093639998</c:v>
                </c:pt>
                <c:pt idx="3269">
                  <c:v>192.30054544349997</c:v>
                </c:pt>
                <c:pt idx="3270">
                  <c:v>192.32509692119999</c:v>
                </c:pt>
                <c:pt idx="3271">
                  <c:v>184.50323042650001</c:v>
                </c:pt>
                <c:pt idx="3272">
                  <c:v>184.50323042650001</c:v>
                </c:pt>
                <c:pt idx="3273">
                  <c:v>184.50323042650001</c:v>
                </c:pt>
                <c:pt idx="3274">
                  <c:v>184.50323042650001</c:v>
                </c:pt>
                <c:pt idx="3275">
                  <c:v>184.50323042650001</c:v>
                </c:pt>
                <c:pt idx="3276">
                  <c:v>184.50323042650001</c:v>
                </c:pt>
                <c:pt idx="3277">
                  <c:v>194.65603933719996</c:v>
                </c:pt>
                <c:pt idx="3278">
                  <c:v>195.41233943689997</c:v>
                </c:pt>
                <c:pt idx="3279">
                  <c:v>195.41233943689997</c:v>
                </c:pt>
                <c:pt idx="3280">
                  <c:v>195.41233943689997</c:v>
                </c:pt>
                <c:pt idx="3281">
                  <c:v>195.41233943689997</c:v>
                </c:pt>
                <c:pt idx="3282">
                  <c:v>195.41233943689997</c:v>
                </c:pt>
                <c:pt idx="3283">
                  <c:v>205.04157215089998</c:v>
                </c:pt>
                <c:pt idx="3284">
                  <c:v>207.322653742</c:v>
                </c:pt>
                <c:pt idx="3285">
                  <c:v>208.23749163659997</c:v>
                </c:pt>
                <c:pt idx="3286">
                  <c:v>208.23749163659997</c:v>
                </c:pt>
                <c:pt idx="3287">
                  <c:v>208.23749163659997</c:v>
                </c:pt>
                <c:pt idx="3288">
                  <c:v>208.23749163659997</c:v>
                </c:pt>
                <c:pt idx="3289">
                  <c:v>212.79215528629999</c:v>
                </c:pt>
                <c:pt idx="3290">
                  <c:v>214.42516278920004</c:v>
                </c:pt>
                <c:pt idx="3291">
                  <c:v>219.14883603019999</c:v>
                </c:pt>
                <c:pt idx="3292">
                  <c:v>217.07568845609998</c:v>
                </c:pt>
                <c:pt idx="3293">
                  <c:v>217.07568845609998</c:v>
                </c:pt>
                <c:pt idx="3294">
                  <c:v>217.07568845609998</c:v>
                </c:pt>
                <c:pt idx="3295">
                  <c:v>217.07568845609998</c:v>
                </c:pt>
                <c:pt idx="3296">
                  <c:v>217.07568845609998</c:v>
                </c:pt>
                <c:pt idx="3297">
                  <c:v>217.07568845609998</c:v>
                </c:pt>
                <c:pt idx="3298">
                  <c:v>215.09986640419996</c:v>
                </c:pt>
                <c:pt idx="3299">
                  <c:v>203.1446557193</c:v>
                </c:pt>
                <c:pt idx="3300">
                  <c:v>203.1446557193</c:v>
                </c:pt>
                <c:pt idx="3301">
                  <c:v>203.1446557193</c:v>
                </c:pt>
                <c:pt idx="3302">
                  <c:v>203.1446557193</c:v>
                </c:pt>
                <c:pt idx="3303">
                  <c:v>200.79463355549998</c:v>
                </c:pt>
                <c:pt idx="3304">
                  <c:v>200.26792834989999</c:v>
                </c:pt>
                <c:pt idx="3305">
                  <c:v>196.575290674</c:v>
                </c:pt>
                <c:pt idx="3306">
                  <c:v>202.62817846880003</c:v>
                </c:pt>
                <c:pt idx="3307">
                  <c:v>202.62817846880003</c:v>
                </c:pt>
                <c:pt idx="3308">
                  <c:v>202.62817846880003</c:v>
                </c:pt>
                <c:pt idx="3309">
                  <c:v>202.62817846880003</c:v>
                </c:pt>
                <c:pt idx="3310">
                  <c:v>209.79421668599997</c:v>
                </c:pt>
                <c:pt idx="3311">
                  <c:v>214.36068942449998</c:v>
                </c:pt>
                <c:pt idx="3312">
                  <c:v>206.63450641550006</c:v>
                </c:pt>
                <c:pt idx="3313">
                  <c:v>207.40401959349998</c:v>
                </c:pt>
                <c:pt idx="3314">
                  <c:v>207.40401959349998</c:v>
                </c:pt>
                <c:pt idx="3315">
                  <c:v>207.40401959349998</c:v>
                </c:pt>
                <c:pt idx="3316">
                  <c:v>207.40401959349998</c:v>
                </c:pt>
                <c:pt idx="3317">
                  <c:v>205.7183139599</c:v>
                </c:pt>
                <c:pt idx="3318">
                  <c:v>209.2774917767</c:v>
                </c:pt>
                <c:pt idx="3319">
                  <c:v>220.60185855290001</c:v>
                </c:pt>
                <c:pt idx="3320">
                  <c:v>210.09871653029995</c:v>
                </c:pt>
                <c:pt idx="3321">
                  <c:v>210.09871653029995</c:v>
                </c:pt>
                <c:pt idx="3322">
                  <c:v>210.09871653029995</c:v>
                </c:pt>
                <c:pt idx="3323">
                  <c:v>210.09871653029995</c:v>
                </c:pt>
                <c:pt idx="3324">
                  <c:v>216.25826942480001</c:v>
                </c:pt>
                <c:pt idx="3325">
                  <c:v>216.25826942480001</c:v>
                </c:pt>
                <c:pt idx="3326">
                  <c:v>216.25826942480001</c:v>
                </c:pt>
                <c:pt idx="3327">
                  <c:v>216.40330284949997</c:v>
                </c:pt>
                <c:pt idx="3328">
                  <c:v>216.40330284949997</c:v>
                </c:pt>
                <c:pt idx="3329">
                  <c:v>216.40330284949997</c:v>
                </c:pt>
                <c:pt idx="3330">
                  <c:v>216.40330284949997</c:v>
                </c:pt>
                <c:pt idx="3331">
                  <c:v>234.8321826641</c:v>
                </c:pt>
                <c:pt idx="3332">
                  <c:v>220.59487676550003</c:v>
                </c:pt>
                <c:pt idx="3333">
                  <c:v>237.66748834280006</c:v>
                </c:pt>
                <c:pt idx="3334">
                  <c:v>236.42811184209998</c:v>
                </c:pt>
                <c:pt idx="3335">
                  <c:v>236.42811184209998</c:v>
                </c:pt>
                <c:pt idx="3336">
                  <c:v>236.42811184209998</c:v>
                </c:pt>
                <c:pt idx="3337">
                  <c:v>236.42811184209998</c:v>
                </c:pt>
                <c:pt idx="3338">
                  <c:v>233.62725342430002</c:v>
                </c:pt>
                <c:pt idx="3339">
                  <c:v>231.87344530290005</c:v>
                </c:pt>
                <c:pt idx="3340">
                  <c:v>230.65827959650002</c:v>
                </c:pt>
                <c:pt idx="3341">
                  <c:v>234.0680699589</c:v>
                </c:pt>
                <c:pt idx="3342">
                  <c:v>234.0680699589</c:v>
                </c:pt>
                <c:pt idx="3343">
                  <c:v>234.0680699589</c:v>
                </c:pt>
                <c:pt idx="3344">
                  <c:v>234.0680699589</c:v>
                </c:pt>
                <c:pt idx="3345">
                  <c:v>229.11723552240005</c:v>
                </c:pt>
                <c:pt idx="3346">
                  <c:v>220.74032120930002</c:v>
                </c:pt>
                <c:pt idx="3347">
                  <c:v>216.22646907890001</c:v>
                </c:pt>
                <c:pt idx="3348">
                  <c:v>211.21651257440001</c:v>
                </c:pt>
                <c:pt idx="3349">
                  <c:v>211.21651257440001</c:v>
                </c:pt>
                <c:pt idx="3350">
                  <c:v>211.21651257440001</c:v>
                </c:pt>
                <c:pt idx="3351">
                  <c:v>211.21651257440001</c:v>
                </c:pt>
                <c:pt idx="3352">
                  <c:v>210.4923182592</c:v>
                </c:pt>
                <c:pt idx="3353">
                  <c:v>214.07121190549998</c:v>
                </c:pt>
                <c:pt idx="3354">
                  <c:v>211.42821677539999</c:v>
                </c:pt>
                <c:pt idx="3355">
                  <c:v>210.8744097446</c:v>
                </c:pt>
                <c:pt idx="3356">
                  <c:v>210.8744097446</c:v>
                </c:pt>
                <c:pt idx="3357">
                  <c:v>210.8744097446</c:v>
                </c:pt>
                <c:pt idx="3358">
                  <c:v>210.8744097446</c:v>
                </c:pt>
                <c:pt idx="3359">
                  <c:v>227.00249169590006</c:v>
                </c:pt>
                <c:pt idx="3360">
                  <c:v>233.80363664330002</c:v>
                </c:pt>
                <c:pt idx="3361">
                  <c:v>230.12327299180001</c:v>
                </c:pt>
                <c:pt idx="3362">
                  <c:v>218.83147500439998</c:v>
                </c:pt>
                <c:pt idx="3363">
                  <c:v>218.83147500439998</c:v>
                </c:pt>
                <c:pt idx="3364">
                  <c:v>218.83147500439998</c:v>
                </c:pt>
                <c:pt idx="3365">
                  <c:v>218.83147500439998</c:v>
                </c:pt>
                <c:pt idx="3366">
                  <c:v>217.83530592040003</c:v>
                </c:pt>
                <c:pt idx="3367">
                  <c:v>222.07263489220003</c:v>
                </c:pt>
                <c:pt idx="3368">
                  <c:v>216.17806474299996</c:v>
                </c:pt>
                <c:pt idx="3369">
                  <c:v>209.85717318339999</c:v>
                </c:pt>
                <c:pt idx="3370">
                  <c:v>209.85717318339999</c:v>
                </c:pt>
                <c:pt idx="3371">
                  <c:v>209.85717318339999</c:v>
                </c:pt>
                <c:pt idx="3372">
                  <c:v>209.85717318339999</c:v>
                </c:pt>
                <c:pt idx="3373">
                  <c:v>212.02389812850001</c:v>
                </c:pt>
                <c:pt idx="3374">
                  <c:v>218.89229620440003</c:v>
                </c:pt>
                <c:pt idx="3375">
                  <c:v>217.77094383429997</c:v>
                </c:pt>
                <c:pt idx="3376">
                  <c:v>219.08771922870005</c:v>
                </c:pt>
                <c:pt idx="3377">
                  <c:v>219.08771922870005</c:v>
                </c:pt>
                <c:pt idx="3378">
                  <c:v>219.08771922870005</c:v>
                </c:pt>
                <c:pt idx="3379">
                  <c:v>219.08771922870005</c:v>
                </c:pt>
                <c:pt idx="3380">
                  <c:v>243.16307734150001</c:v>
                </c:pt>
                <c:pt idx="3381">
                  <c:v>254.41771200069999</c:v>
                </c:pt>
                <c:pt idx="3382">
                  <c:v>251.62689641439999</c:v>
                </c:pt>
                <c:pt idx="3383">
                  <c:v>264.69240620059998</c:v>
                </c:pt>
                <c:pt idx="3384">
                  <c:v>264.69240620059998</c:v>
                </c:pt>
                <c:pt idx="3385">
                  <c:v>264.69240620059998</c:v>
                </c:pt>
                <c:pt idx="3386">
                  <c:v>264.69240620059998</c:v>
                </c:pt>
                <c:pt idx="3387">
                  <c:v>270.44234913150007</c:v>
                </c:pt>
                <c:pt idx="3388">
                  <c:v>270.44234913150007</c:v>
                </c:pt>
                <c:pt idx="3389">
                  <c:v>267.31381808459997</c:v>
                </c:pt>
                <c:pt idx="3390">
                  <c:v>250.4591967392</c:v>
                </c:pt>
                <c:pt idx="3391">
                  <c:v>250.4591967392</c:v>
                </c:pt>
                <c:pt idx="3392">
                  <c:v>250.4591967392</c:v>
                </c:pt>
                <c:pt idx="3393">
                  <c:v>250.4591967392</c:v>
                </c:pt>
                <c:pt idx="3394">
                  <c:v>256.52796181790001</c:v>
                </c:pt>
                <c:pt idx="3395">
                  <c:v>245.51583524909998</c:v>
                </c:pt>
                <c:pt idx="3396">
                  <c:v>250.38502983739997</c:v>
                </c:pt>
                <c:pt idx="3397">
                  <c:v>254.25504984010004</c:v>
                </c:pt>
                <c:pt idx="3398">
                  <c:v>254.25504984010004</c:v>
                </c:pt>
                <c:pt idx="3399">
                  <c:v>254.25504984010004</c:v>
                </c:pt>
                <c:pt idx="3400">
                  <c:v>254.25504984010004</c:v>
                </c:pt>
                <c:pt idx="3401">
                  <c:v>264.25750036460005</c:v>
                </c:pt>
                <c:pt idx="3402">
                  <c:v>260.59903415909997</c:v>
                </c:pt>
                <c:pt idx="3403">
                  <c:v>250.85665450339997</c:v>
                </c:pt>
                <c:pt idx="3404">
                  <c:v>259.52059115119999</c:v>
                </c:pt>
                <c:pt idx="3405">
                  <c:v>259.52059115119999</c:v>
                </c:pt>
                <c:pt idx="3406">
                  <c:v>259.52059115119999</c:v>
                </c:pt>
                <c:pt idx="3407">
                  <c:v>259.52059115119999</c:v>
                </c:pt>
                <c:pt idx="3408">
                  <c:v>242.74514815010005</c:v>
                </c:pt>
                <c:pt idx="3409">
                  <c:v>243.90865701140007</c:v>
                </c:pt>
                <c:pt idx="3410">
                  <c:v>239.59755213319997</c:v>
                </c:pt>
                <c:pt idx="3411">
                  <c:v>248.88404957859998</c:v>
                </c:pt>
                <c:pt idx="3412">
                  <c:v>248.88404957859998</c:v>
                </c:pt>
                <c:pt idx="3413">
                  <c:v>248.88404957859998</c:v>
                </c:pt>
                <c:pt idx="3414">
                  <c:v>248.88404957859998</c:v>
                </c:pt>
                <c:pt idx="3415">
                  <c:v>259.4135709885</c:v>
                </c:pt>
                <c:pt idx="3416">
                  <c:v>268.90153648590001</c:v>
                </c:pt>
                <c:pt idx="3417">
                  <c:v>267.34758166929998</c:v>
                </c:pt>
                <c:pt idx="3418">
                  <c:v>271.53493556160004</c:v>
                </c:pt>
                <c:pt idx="3419">
                  <c:v>271.53493556160004</c:v>
                </c:pt>
                <c:pt idx="3420">
                  <c:v>271.53493556160004</c:v>
                </c:pt>
                <c:pt idx="3421">
                  <c:v>271.53493556160004</c:v>
                </c:pt>
                <c:pt idx="3422">
                  <c:v>280.2508264727</c:v>
                </c:pt>
                <c:pt idx="3423">
                  <c:v>281.69034226820003</c:v>
                </c:pt>
                <c:pt idx="3424">
                  <c:v>275.11059604100001</c:v>
                </c:pt>
                <c:pt idx="3425">
                  <c:v>267.37389612539999</c:v>
                </c:pt>
                <c:pt idx="3426">
                  <c:v>267.37389612539999</c:v>
                </c:pt>
                <c:pt idx="3427">
                  <c:v>267.37389612539999</c:v>
                </c:pt>
                <c:pt idx="3428">
                  <c:v>267.37389612539999</c:v>
                </c:pt>
                <c:pt idx="3429">
                  <c:v>285.91656799359998</c:v>
                </c:pt>
                <c:pt idx="3430">
                  <c:v>285.1156036054</c:v>
                </c:pt>
                <c:pt idx="3431">
                  <c:v>289.69273984530003</c:v>
                </c:pt>
                <c:pt idx="3432">
                  <c:v>301.1189714784</c:v>
                </c:pt>
                <c:pt idx="3433">
                  <c:v>301.1189714784</c:v>
                </c:pt>
                <c:pt idx="3434">
                  <c:v>301.1189714784</c:v>
                </c:pt>
                <c:pt idx="3435">
                  <c:v>301.1189714784</c:v>
                </c:pt>
                <c:pt idx="3436">
                  <c:v>276.83484734460001</c:v>
                </c:pt>
                <c:pt idx="3437">
                  <c:v>267.21400422250002</c:v>
                </c:pt>
                <c:pt idx="3438">
                  <c:v>267.21400422250002</c:v>
                </c:pt>
                <c:pt idx="3439">
                  <c:v>267.21400422250002</c:v>
                </c:pt>
                <c:pt idx="3440">
                  <c:v>267.21400422250002</c:v>
                </c:pt>
                <c:pt idx="3441">
                  <c:v>267.21400422250002</c:v>
                </c:pt>
                <c:pt idx="3442">
                  <c:v>267.21400422250002</c:v>
                </c:pt>
                <c:pt idx="3443">
                  <c:v>282.61975864159996</c:v>
                </c:pt>
                <c:pt idx="3444">
                  <c:v>269.13876634179996</c:v>
                </c:pt>
                <c:pt idx="3445">
                  <c:v>261.55964776640002</c:v>
                </c:pt>
                <c:pt idx="3446">
                  <c:v>252.66183986819999</c:v>
                </c:pt>
                <c:pt idx="3447">
                  <c:v>252.66183986819999</c:v>
                </c:pt>
                <c:pt idx="3448">
                  <c:v>252.66183986819999</c:v>
                </c:pt>
                <c:pt idx="3449">
                  <c:v>252.66183986819999</c:v>
                </c:pt>
                <c:pt idx="3450">
                  <c:v>251.81966804139998</c:v>
                </c:pt>
                <c:pt idx="3451">
                  <c:v>248.50342471220003</c:v>
                </c:pt>
                <c:pt idx="3452">
                  <c:v>248.50342471220003</c:v>
                </c:pt>
                <c:pt idx="3453">
                  <c:v>248.50342471220003</c:v>
                </c:pt>
                <c:pt idx="3454">
                  <c:v>248.50342471220003</c:v>
                </c:pt>
                <c:pt idx="3455">
                  <c:v>248.50342471220003</c:v>
                </c:pt>
                <c:pt idx="3456">
                  <c:v>248.50342471220003</c:v>
                </c:pt>
                <c:pt idx="3457">
                  <c:v>253.03022389480003</c:v>
                </c:pt>
                <c:pt idx="3458">
                  <c:v>249.82646547180002</c:v>
                </c:pt>
                <c:pt idx="3459">
                  <c:v>249.82646547180002</c:v>
                </c:pt>
                <c:pt idx="3460">
                  <c:v>249.82646547180002</c:v>
                </c:pt>
                <c:pt idx="3461">
                  <c:v>249.82646547180002</c:v>
                </c:pt>
                <c:pt idx="3462">
                  <c:v>249.82646547180002</c:v>
                </c:pt>
                <c:pt idx="3463">
                  <c:v>249.82646547180002</c:v>
                </c:pt>
                <c:pt idx="3464">
                  <c:v>244.04892045409997</c:v>
                </c:pt>
                <c:pt idx="3465">
                  <c:v>253.25172748269998</c:v>
                </c:pt>
                <c:pt idx="3466">
                  <c:v>240.31478805759997</c:v>
                </c:pt>
                <c:pt idx="3467">
                  <c:v>222.79710229739999</c:v>
                </c:pt>
                <c:pt idx="3468">
                  <c:v>222.79710229739999</c:v>
                </c:pt>
                <c:pt idx="3469">
                  <c:v>222.79710229739999</c:v>
                </c:pt>
                <c:pt idx="3470">
                  <c:v>222.79710229739999</c:v>
                </c:pt>
                <c:pt idx="3471">
                  <c:v>249.93867832309999</c:v>
                </c:pt>
                <c:pt idx="3472">
                  <c:v>259.44734835610001</c:v>
                </c:pt>
                <c:pt idx="3473">
                  <c:v>258.93464432299993</c:v>
                </c:pt>
                <c:pt idx="3474">
                  <c:v>247.70812019190004</c:v>
                </c:pt>
                <c:pt idx="3475">
                  <c:v>247.70812019190004</c:v>
                </c:pt>
                <c:pt idx="3476">
                  <c:v>247.70812019190004</c:v>
                </c:pt>
                <c:pt idx="3477">
                  <c:v>247.70812019190004</c:v>
                </c:pt>
                <c:pt idx="3478">
                  <c:v>247.47841241299997</c:v>
                </c:pt>
                <c:pt idx="3479">
                  <c:v>248.00948433409999</c:v>
                </c:pt>
                <c:pt idx="3480">
                  <c:v>264.90779994220003</c:v>
                </c:pt>
                <c:pt idx="3481">
                  <c:v>258.062964276</c:v>
                </c:pt>
                <c:pt idx="3482">
                  <c:v>258.062964276</c:v>
                </c:pt>
                <c:pt idx="3483">
                  <c:v>258.062964276</c:v>
                </c:pt>
                <c:pt idx="3484">
                  <c:v>258.062964276</c:v>
                </c:pt>
                <c:pt idx="3485">
                  <c:v>260.72782725859997</c:v>
                </c:pt>
                <c:pt idx="3486">
                  <c:v>258.75997788910001</c:v>
                </c:pt>
                <c:pt idx="3487">
                  <c:v>260.7669026611</c:v>
                </c:pt>
                <c:pt idx="3488">
                  <c:v>263.0429128321</c:v>
                </c:pt>
                <c:pt idx="3489">
                  <c:v>263.0429128321</c:v>
                </c:pt>
                <c:pt idx="3490">
                  <c:v>263.0429128321</c:v>
                </c:pt>
                <c:pt idx="3491">
                  <c:v>263.0429128321</c:v>
                </c:pt>
                <c:pt idx="3492">
                  <c:v>270.30584461520004</c:v>
                </c:pt>
                <c:pt idx="3493">
                  <c:v>273.65061505400001</c:v>
                </c:pt>
                <c:pt idx="3494">
                  <c:v>279.72663109210004</c:v>
                </c:pt>
                <c:pt idx="3495">
                  <c:v>284.19100121860004</c:v>
                </c:pt>
                <c:pt idx="3496">
                  <c:v>284.19100121860004</c:v>
                </c:pt>
                <c:pt idx="3497">
                  <c:v>284.19100121860004</c:v>
                </c:pt>
                <c:pt idx="3498">
                  <c:v>284.19100121860004</c:v>
                </c:pt>
                <c:pt idx="3499">
                  <c:v>275.0842894466</c:v>
                </c:pt>
                <c:pt idx="3500">
                  <c:v>273.34720679120005</c:v>
                </c:pt>
                <c:pt idx="3501">
                  <c:v>267.75590574219996</c:v>
                </c:pt>
                <c:pt idx="3502">
                  <c:v>263.93365158249998</c:v>
                </c:pt>
                <c:pt idx="3503">
                  <c:v>263.93365158249998</c:v>
                </c:pt>
                <c:pt idx="3504">
                  <c:v>263.93365158249998</c:v>
                </c:pt>
                <c:pt idx="3505">
                  <c:v>263.93365158249998</c:v>
                </c:pt>
                <c:pt idx="3506">
                  <c:v>265.98932359619999</c:v>
                </c:pt>
                <c:pt idx="3507">
                  <c:v>262.09686446479992</c:v>
                </c:pt>
                <c:pt idx="3508">
                  <c:v>267.85264369779998</c:v>
                </c:pt>
                <c:pt idx="3509">
                  <c:v>271.18994589000005</c:v>
                </c:pt>
                <c:pt idx="3510">
                  <c:v>271.18994589000005</c:v>
                </c:pt>
                <c:pt idx="3511">
                  <c:v>271.18994589000005</c:v>
                </c:pt>
                <c:pt idx="3512">
                  <c:v>271.18994589000005</c:v>
                </c:pt>
                <c:pt idx="3513">
                  <c:v>273.2674890079</c:v>
                </c:pt>
                <c:pt idx="3514">
                  <c:v>276.2770942121</c:v>
                </c:pt>
                <c:pt idx="3515">
                  <c:v>280.55258537749995</c:v>
                </c:pt>
                <c:pt idx="3516">
                  <c:v>274.41206170379996</c:v>
                </c:pt>
                <c:pt idx="3517">
                  <c:v>274.41206170379996</c:v>
                </c:pt>
                <c:pt idx="3518">
                  <c:v>274.41206170379996</c:v>
                </c:pt>
                <c:pt idx="3519">
                  <c:v>274.41206170379996</c:v>
                </c:pt>
                <c:pt idx="3520">
                  <c:v>274.7045417228</c:v>
                </c:pt>
                <c:pt idx="3521">
                  <c:v>262.40723594379995</c:v>
                </c:pt>
                <c:pt idx="3522">
                  <c:v>257.29941541799997</c:v>
                </c:pt>
                <c:pt idx="3523">
                  <c:v>257.59632207330003</c:v>
                </c:pt>
                <c:pt idx="3524">
                  <c:v>257.59632207330003</c:v>
                </c:pt>
                <c:pt idx="3525">
                  <c:v>257.59632207330003</c:v>
                </c:pt>
                <c:pt idx="3526">
                  <c:v>257.59632207330003</c:v>
                </c:pt>
                <c:pt idx="3527">
                  <c:v>251.05577539370003</c:v>
                </c:pt>
                <c:pt idx="3528">
                  <c:v>254.67760254149999</c:v>
                </c:pt>
                <c:pt idx="3529">
                  <c:v>262.96311370260003</c:v>
                </c:pt>
                <c:pt idx="3530">
                  <c:v>263.86244172199997</c:v>
                </c:pt>
                <c:pt idx="3531">
                  <c:v>263.86244172199997</c:v>
                </c:pt>
                <c:pt idx="3532">
                  <c:v>263.86244172199997</c:v>
                </c:pt>
                <c:pt idx="3533">
                  <c:v>263.86244172199997</c:v>
                </c:pt>
                <c:pt idx="3534">
                  <c:v>261.75679670800002</c:v>
                </c:pt>
                <c:pt idx="3535">
                  <c:v>251.80276235039995</c:v>
                </c:pt>
                <c:pt idx="3536">
                  <c:v>251.33895293690003</c:v>
                </c:pt>
                <c:pt idx="3537">
                  <c:v>252.09081764089999</c:v>
                </c:pt>
                <c:pt idx="3538">
                  <c:v>252.09081764089999</c:v>
                </c:pt>
                <c:pt idx="3539">
                  <c:v>252.09081764089999</c:v>
                </c:pt>
                <c:pt idx="3540">
                  <c:v>252.09081764089999</c:v>
                </c:pt>
                <c:pt idx="3541">
                  <c:v>255.81184633880002</c:v>
                </c:pt>
                <c:pt idx="3542">
                  <c:v>253.52259272199998</c:v>
                </c:pt>
                <c:pt idx="3543">
                  <c:v>259.73734742760001</c:v>
                </c:pt>
                <c:pt idx="3544">
                  <c:v>254.33387729040001</c:v>
                </c:pt>
                <c:pt idx="3545">
                  <c:v>254.33387729040001</c:v>
                </c:pt>
                <c:pt idx="3546">
                  <c:v>254.33387729040001</c:v>
                </c:pt>
                <c:pt idx="3547">
                  <c:v>254.33387729040001</c:v>
                </c:pt>
                <c:pt idx="3548">
                  <c:v>262.49085733610002</c:v>
                </c:pt>
                <c:pt idx="3549">
                  <c:v>265.26960743579997</c:v>
                </c:pt>
                <c:pt idx="3550">
                  <c:v>257.55256473010002</c:v>
                </c:pt>
                <c:pt idx="3551">
                  <c:v>249.88033867619998</c:v>
                </c:pt>
                <c:pt idx="3552">
                  <c:v>249.88033867619998</c:v>
                </c:pt>
                <c:pt idx="3553">
                  <c:v>249.88033867619998</c:v>
                </c:pt>
                <c:pt idx="3554">
                  <c:v>249.88033867619998</c:v>
                </c:pt>
                <c:pt idx="3555">
                  <c:v>249.15166295410006</c:v>
                </c:pt>
                <c:pt idx="3556">
                  <c:v>248.75235244389998</c:v>
                </c:pt>
                <c:pt idx="3557">
                  <c:v>257.00650565550001</c:v>
                </c:pt>
                <c:pt idx="3558">
                  <c:v>262.06838215179999</c:v>
                </c:pt>
                <c:pt idx="3559">
                  <c:v>262.06838215179999</c:v>
                </c:pt>
                <c:pt idx="3560">
                  <c:v>262.06838215179999</c:v>
                </c:pt>
                <c:pt idx="3561">
                  <c:v>262.06838215179999</c:v>
                </c:pt>
                <c:pt idx="3562">
                  <c:v>264.96569340250005</c:v>
                </c:pt>
                <c:pt idx="3563">
                  <c:v>270.50312127430004</c:v>
                </c:pt>
                <c:pt idx="3564">
                  <c:v>264.96431325319998</c:v>
                </c:pt>
                <c:pt idx="3565">
                  <c:v>265.04403850670002</c:v>
                </c:pt>
                <c:pt idx="3566">
                  <c:v>265.04403850670002</c:v>
                </c:pt>
                <c:pt idx="3567">
                  <c:v>265.04403850670002</c:v>
                </c:pt>
                <c:pt idx="3568">
                  <c:v>265.04403850670002</c:v>
                </c:pt>
                <c:pt idx="3569">
                  <c:v>261.37472040590001</c:v>
                </c:pt>
                <c:pt idx="3570">
                  <c:v>256.27416678679998</c:v>
                </c:pt>
                <c:pt idx="3571">
                  <c:v>256.27416678679998</c:v>
                </c:pt>
                <c:pt idx="3572">
                  <c:v>256.27416678679998</c:v>
                </c:pt>
                <c:pt idx="3573">
                  <c:v>256.27416678679998</c:v>
                </c:pt>
                <c:pt idx="3574">
                  <c:v>256.27416678679998</c:v>
                </c:pt>
                <c:pt idx="3575">
                  <c:v>256.27416678679998</c:v>
                </c:pt>
                <c:pt idx="3576">
                  <c:v>264.43255633899997</c:v>
                </c:pt>
                <c:pt idx="3577">
                  <c:v>268.95557712869999</c:v>
                </c:pt>
                <c:pt idx="3578">
                  <c:v>265.28212611169994</c:v>
                </c:pt>
                <c:pt idx="3579">
                  <c:v>259.43979369560003</c:v>
                </c:pt>
                <c:pt idx="3580">
                  <c:v>259.43979369560003</c:v>
                </c:pt>
                <c:pt idx="3581">
                  <c:v>259.43979369560003</c:v>
                </c:pt>
                <c:pt idx="3582">
                  <c:v>259.43979369560003</c:v>
                </c:pt>
                <c:pt idx="3583">
                  <c:v>263.67836369010001</c:v>
                </c:pt>
                <c:pt idx="3584">
                  <c:v>261.7013633899</c:v>
                </c:pt>
                <c:pt idx="3585">
                  <c:v>265.66576337320004</c:v>
                </c:pt>
                <c:pt idx="3586">
                  <c:v>265.7601600022</c:v>
                </c:pt>
                <c:pt idx="3587">
                  <c:v>265.7601600022</c:v>
                </c:pt>
                <c:pt idx="3588">
                  <c:v>265.7601600022</c:v>
                </c:pt>
                <c:pt idx="3589">
                  <c:v>265.7601600022</c:v>
                </c:pt>
                <c:pt idx="3590">
                  <c:v>275.28175551530001</c:v>
                </c:pt>
                <c:pt idx="3591">
                  <c:v>271.72944946279995</c:v>
                </c:pt>
                <c:pt idx="3592">
                  <c:v>271.1907631903</c:v>
                </c:pt>
                <c:pt idx="3593">
                  <c:v>270.0652716697</c:v>
                </c:pt>
                <c:pt idx="3594">
                  <c:v>270.0652716697</c:v>
                </c:pt>
                <c:pt idx="3595">
                  <c:v>270.0652716697</c:v>
                </c:pt>
                <c:pt idx="3596">
                  <c:v>270.0652716697</c:v>
                </c:pt>
                <c:pt idx="3597">
                  <c:v>270.13915902369996</c:v>
                </c:pt>
                <c:pt idx="3598">
                  <c:v>277.89833212780002</c:v>
                </c:pt>
                <c:pt idx="3599">
                  <c:v>276.14478175189998</c:v>
                </c:pt>
                <c:pt idx="3600">
                  <c:v>276.14478175189998</c:v>
                </c:pt>
                <c:pt idx="3601">
                  <c:v>276.14478175189998</c:v>
                </c:pt>
                <c:pt idx="3602">
                  <c:v>276.14478175189998</c:v>
                </c:pt>
                <c:pt idx="3603">
                  <c:v>276.14478175189998</c:v>
                </c:pt>
                <c:pt idx="3604">
                  <c:v>270.90466436679998</c:v>
                </c:pt>
                <c:pt idx="3605">
                  <c:v>262.55325534160005</c:v>
                </c:pt>
                <c:pt idx="3606">
                  <c:v>255.3379599594</c:v>
                </c:pt>
                <c:pt idx="3607">
                  <c:v>253.16961271420001</c:v>
                </c:pt>
                <c:pt idx="3608">
                  <c:v>253.16961271420001</c:v>
                </c:pt>
                <c:pt idx="3609">
                  <c:v>253.16961271420001</c:v>
                </c:pt>
                <c:pt idx="3610">
                  <c:v>253.16961271420001</c:v>
                </c:pt>
                <c:pt idx="3611">
                  <c:v>242.95250293140001</c:v>
                </c:pt>
                <c:pt idx="3612">
                  <c:v>245.10488460049999</c:v>
                </c:pt>
                <c:pt idx="3613">
                  <c:v>247.1714985024</c:v>
                </c:pt>
                <c:pt idx="3614">
                  <c:v>245.63300764560006</c:v>
                </c:pt>
                <c:pt idx="3615">
                  <c:v>245.63300764560006</c:v>
                </c:pt>
                <c:pt idx="3616">
                  <c:v>245.63300764560006</c:v>
                </c:pt>
                <c:pt idx="3617">
                  <c:v>245.63300764560006</c:v>
                </c:pt>
                <c:pt idx="3618">
                  <c:v>246.65694926120003</c:v>
                </c:pt>
                <c:pt idx="3619">
                  <c:v>253.47556935949999</c:v>
                </c:pt>
                <c:pt idx="3620">
                  <c:v>250.70692139100004</c:v>
                </c:pt>
                <c:pt idx="3621">
                  <c:v>254.486113335</c:v>
                </c:pt>
                <c:pt idx="3622">
                  <c:v>254.486113335</c:v>
                </c:pt>
                <c:pt idx="3623">
                  <c:v>254.486113335</c:v>
                </c:pt>
                <c:pt idx="3624">
                  <c:v>254.486113335</c:v>
                </c:pt>
                <c:pt idx="3625">
                  <c:v>253.35316002760001</c:v>
                </c:pt>
                <c:pt idx="3626">
                  <c:v>242.76634035380002</c:v>
                </c:pt>
                <c:pt idx="3627">
                  <c:v>251.60640514299999</c:v>
                </c:pt>
                <c:pt idx="3628">
                  <c:v>253.51379127600003</c:v>
                </c:pt>
                <c:pt idx="3629">
                  <c:v>253.51379127600003</c:v>
                </c:pt>
                <c:pt idx="3630">
                  <c:v>253.51379127600003</c:v>
                </c:pt>
                <c:pt idx="3631">
                  <c:v>253.51379127600003</c:v>
                </c:pt>
                <c:pt idx="3632">
                  <c:v>262.84818687479998</c:v>
                </c:pt>
                <c:pt idx="3633">
                  <c:v>267.14479807309999</c:v>
                </c:pt>
                <c:pt idx="3634">
                  <c:v>260.97366019890001</c:v>
                </c:pt>
                <c:pt idx="3635">
                  <c:v>260.97366019890001</c:v>
                </c:pt>
                <c:pt idx="3636">
                  <c:v>260.97366019890001</c:v>
                </c:pt>
                <c:pt idx="3637">
                  <c:v>260.97366019890001</c:v>
                </c:pt>
                <c:pt idx="3638">
                  <c:v>260.97366019890001</c:v>
                </c:pt>
                <c:pt idx="3639">
                  <c:v>269.49029332710001</c:v>
                </c:pt>
                <c:pt idx="3640">
                  <c:v>270.51323536820001</c:v>
                </c:pt>
                <c:pt idx="3641">
                  <c:v>272.84496994300002</c:v>
                </c:pt>
                <c:pt idx="3642">
                  <c:v>273.86774614450007</c:v>
                </c:pt>
                <c:pt idx="3643">
                  <c:v>273.86774614450007</c:v>
                </c:pt>
                <c:pt idx="3644">
                  <c:v>273.86774614450007</c:v>
                </c:pt>
                <c:pt idx="3645">
                  <c:v>273.86774614450007</c:v>
                </c:pt>
                <c:pt idx="3646">
                  <c:v>279.59295947940001</c:v>
                </c:pt>
                <c:pt idx="3647">
                  <c:v>276.17814240199999</c:v>
                </c:pt>
                <c:pt idx="3648">
                  <c:v>276.17814240199999</c:v>
                </c:pt>
                <c:pt idx="3649">
                  <c:v>276.17814240199999</c:v>
                </c:pt>
                <c:pt idx="3650">
                  <c:v>276.17814240199999</c:v>
                </c:pt>
                <c:pt idx="3651">
                  <c:v>276.17814240199999</c:v>
                </c:pt>
                <c:pt idx="3652">
                  <c:v>276.17814240199999</c:v>
                </c:pt>
                <c:pt idx="3653">
                  <c:v>280.37664712920002</c:v>
                </c:pt>
                <c:pt idx="3654">
                  <c:v>275.54599634739992</c:v>
                </c:pt>
                <c:pt idx="3655">
                  <c:v>275.20790264060003</c:v>
                </c:pt>
                <c:pt idx="3656">
                  <c:v>273.54420402039995</c:v>
                </c:pt>
                <c:pt idx="3657">
                  <c:v>273.54420402039995</c:v>
                </c:pt>
                <c:pt idx="3658">
                  <c:v>273.54420402039995</c:v>
                </c:pt>
                <c:pt idx="3659">
                  <c:v>273.54420402039995</c:v>
                </c:pt>
                <c:pt idx="3660">
                  <c:v>272.4321488887</c:v>
                </c:pt>
                <c:pt idx="3661">
                  <c:v>274.56420127080003</c:v>
                </c:pt>
                <c:pt idx="3662">
                  <c:v>274.00334186060002</c:v>
                </c:pt>
                <c:pt idx="3663">
                  <c:v>272.70562827690003</c:v>
                </c:pt>
                <c:pt idx="3664">
                  <c:v>272.70562827690003</c:v>
                </c:pt>
                <c:pt idx="3665">
                  <c:v>272.70562827690003</c:v>
                </c:pt>
                <c:pt idx="3666">
                  <c:v>272.70562827690003</c:v>
                </c:pt>
                <c:pt idx="3667">
                  <c:v>281.73603025879999</c:v>
                </c:pt>
                <c:pt idx="3668">
                  <c:v>283.04484135649994</c:v>
                </c:pt>
                <c:pt idx="3669">
                  <c:v>286.73239908339997</c:v>
                </c:pt>
                <c:pt idx="3670">
                  <c:v>294.87727847250005</c:v>
                </c:pt>
                <c:pt idx="3671">
                  <c:v>294.87727847250005</c:v>
                </c:pt>
                <c:pt idx="3672">
                  <c:v>294.87727847250005</c:v>
                </c:pt>
                <c:pt idx="3673">
                  <c:v>294.87727847250005</c:v>
                </c:pt>
                <c:pt idx="3674">
                  <c:v>286.23072042969994</c:v>
                </c:pt>
                <c:pt idx="3675">
                  <c:v>281.25168038870004</c:v>
                </c:pt>
                <c:pt idx="3676">
                  <c:v>281.32408489740004</c:v>
                </c:pt>
                <c:pt idx="3677">
                  <c:v>273.82850355999994</c:v>
                </c:pt>
                <c:pt idx="3678">
                  <c:v>273.82850355999994</c:v>
                </c:pt>
                <c:pt idx="3679">
                  <c:v>273.82850355999994</c:v>
                </c:pt>
                <c:pt idx="3680">
                  <c:v>273.82850355999994</c:v>
                </c:pt>
                <c:pt idx="3681">
                  <c:v>275.8193726444</c:v>
                </c:pt>
                <c:pt idx="3682">
                  <c:v>273.18580169620009</c:v>
                </c:pt>
                <c:pt idx="3683">
                  <c:v>281.89092498379995</c:v>
                </c:pt>
                <c:pt idx="3684">
                  <c:v>291.05850757299993</c:v>
                </c:pt>
                <c:pt idx="3685">
                  <c:v>291.05850757299993</c:v>
                </c:pt>
                <c:pt idx="3686">
                  <c:v>291.05850757299993</c:v>
                </c:pt>
                <c:pt idx="3687">
                  <c:v>291.05850757299993</c:v>
                </c:pt>
                <c:pt idx="3688">
                  <c:v>288.15504093699997</c:v>
                </c:pt>
                <c:pt idx="3689">
                  <c:v>287.40739757120002</c:v>
                </c:pt>
                <c:pt idx="3690">
                  <c:v>282.73216951149999</c:v>
                </c:pt>
                <c:pt idx="3691">
                  <c:v>286.22608351150001</c:v>
                </c:pt>
                <c:pt idx="3692">
                  <c:v>286.22608351150001</c:v>
                </c:pt>
                <c:pt idx="3693">
                  <c:v>286.22608351150001</c:v>
                </c:pt>
                <c:pt idx="3694">
                  <c:v>286.22608351150001</c:v>
                </c:pt>
                <c:pt idx="3695">
                  <c:v>295.21974191100003</c:v>
                </c:pt>
                <c:pt idx="3696">
                  <c:v>284.32747268450004</c:v>
                </c:pt>
                <c:pt idx="3697">
                  <c:v>292.12649048050008</c:v>
                </c:pt>
                <c:pt idx="3698">
                  <c:v>283.04235078160002</c:v>
                </c:pt>
                <c:pt idx="3699">
                  <c:v>283.04235078160002</c:v>
                </c:pt>
                <c:pt idx="3700">
                  <c:v>283.04235078160002</c:v>
                </c:pt>
                <c:pt idx="3701">
                  <c:v>283.04235078160002</c:v>
                </c:pt>
                <c:pt idx="3702">
                  <c:v>284.45224262219995</c:v>
                </c:pt>
                <c:pt idx="3703">
                  <c:v>279.80683132469994</c:v>
                </c:pt>
                <c:pt idx="3704">
                  <c:v>279.06231423920002</c:v>
                </c:pt>
                <c:pt idx="3705">
                  <c:v>283.72652894370003</c:v>
                </c:pt>
                <c:pt idx="3706">
                  <c:v>283.72652894370003</c:v>
                </c:pt>
                <c:pt idx="3707">
                  <c:v>283.72652894370003</c:v>
                </c:pt>
                <c:pt idx="3708">
                  <c:v>283.72652894370003</c:v>
                </c:pt>
                <c:pt idx="3709">
                  <c:v>285.35060100439995</c:v>
                </c:pt>
                <c:pt idx="3710">
                  <c:v>280.16229895330002</c:v>
                </c:pt>
                <c:pt idx="3711">
                  <c:v>282.98744849209993</c:v>
                </c:pt>
                <c:pt idx="3712">
                  <c:v>282.7770184455</c:v>
                </c:pt>
                <c:pt idx="3713">
                  <c:v>282.7770184455</c:v>
                </c:pt>
                <c:pt idx="3714">
                  <c:v>282.7770184455</c:v>
                </c:pt>
                <c:pt idx="3715">
                  <c:v>282.7770184455</c:v>
                </c:pt>
                <c:pt idx="3716">
                  <c:v>275.44841793610004</c:v>
                </c:pt>
                <c:pt idx="3717">
                  <c:v>271.24842298550004</c:v>
                </c:pt>
                <c:pt idx="3718">
                  <c:v>270.57546223810004</c:v>
                </c:pt>
                <c:pt idx="3719">
                  <c:v>269.34610560470003</c:v>
                </c:pt>
                <c:pt idx="3720">
                  <c:v>269.34610560470003</c:v>
                </c:pt>
                <c:pt idx="3721">
                  <c:v>269.34610560470003</c:v>
                </c:pt>
                <c:pt idx="3722">
                  <c:v>269.34610560470003</c:v>
                </c:pt>
                <c:pt idx="3723">
                  <c:v>276.78848828059995</c:v>
                </c:pt>
                <c:pt idx="3724">
                  <c:v>279.77111955260006</c:v>
                </c:pt>
                <c:pt idx="3725">
                  <c:v>275.92945555809996</c:v>
                </c:pt>
                <c:pt idx="3726">
                  <c:v>275.85506010069997</c:v>
                </c:pt>
                <c:pt idx="3727">
                  <c:v>275.85506010069997</c:v>
                </c:pt>
                <c:pt idx="3728">
                  <c:v>275.85506010069997</c:v>
                </c:pt>
                <c:pt idx="3729">
                  <c:v>275.85506010069997</c:v>
                </c:pt>
                <c:pt idx="3730">
                  <c:v>265.62288415559999</c:v>
                </c:pt>
                <c:pt idx="3731">
                  <c:v>261.45618448890002</c:v>
                </c:pt>
                <c:pt idx="3732">
                  <c:v>263.7282283797</c:v>
                </c:pt>
                <c:pt idx="3733">
                  <c:v>269.21413422290004</c:v>
                </c:pt>
                <c:pt idx="3734">
                  <c:v>269.21413422290004</c:v>
                </c:pt>
                <c:pt idx="3735">
                  <c:v>269.21413422290004</c:v>
                </c:pt>
                <c:pt idx="3736">
                  <c:v>269.21413422290004</c:v>
                </c:pt>
                <c:pt idx="3737">
                  <c:v>272.2117041198</c:v>
                </c:pt>
                <c:pt idx="3738">
                  <c:v>279.65184451490001</c:v>
                </c:pt>
                <c:pt idx="3739">
                  <c:v>275.0995498067</c:v>
                </c:pt>
                <c:pt idx="3740">
                  <c:v>264.79753638799997</c:v>
                </c:pt>
                <c:pt idx="3741">
                  <c:v>264.79753638799997</c:v>
                </c:pt>
                <c:pt idx="3742">
                  <c:v>264.79753638799997</c:v>
                </c:pt>
                <c:pt idx="3743">
                  <c:v>264.79753638799997</c:v>
                </c:pt>
                <c:pt idx="3744">
                  <c:v>259.87158871240001</c:v>
                </c:pt>
                <c:pt idx="3745">
                  <c:v>258.01625100239994</c:v>
                </c:pt>
                <c:pt idx="3746">
                  <c:v>248.8850381064</c:v>
                </c:pt>
                <c:pt idx="3747">
                  <c:v>253.06840654330003</c:v>
                </c:pt>
                <c:pt idx="3748">
                  <c:v>253.06840654330003</c:v>
                </c:pt>
                <c:pt idx="3749">
                  <c:v>253.06840654330003</c:v>
                </c:pt>
                <c:pt idx="3750">
                  <c:v>253.06840654330003</c:v>
                </c:pt>
                <c:pt idx="3751">
                  <c:v>249.58486832500003</c:v>
                </c:pt>
                <c:pt idx="3752">
                  <c:v>254.24826313389994</c:v>
                </c:pt>
                <c:pt idx="3753">
                  <c:v>251.88781894350001</c:v>
                </c:pt>
                <c:pt idx="3754">
                  <c:v>257.56149403329999</c:v>
                </c:pt>
                <c:pt idx="3755">
                  <c:v>257.56149403329999</c:v>
                </c:pt>
                <c:pt idx="3756">
                  <c:v>257.56149403329999</c:v>
                </c:pt>
                <c:pt idx="3757">
                  <c:v>257.56149403329999</c:v>
                </c:pt>
                <c:pt idx="3758">
                  <c:v>272.13876523259995</c:v>
                </c:pt>
                <c:pt idx="3759">
                  <c:v>263.98615618090002</c:v>
                </c:pt>
                <c:pt idx="3760">
                  <c:v>256.97466489379997</c:v>
                </c:pt>
                <c:pt idx="3761">
                  <c:v>256.45107898850006</c:v>
                </c:pt>
                <c:pt idx="3762">
                  <c:v>256.45107898850006</c:v>
                </c:pt>
                <c:pt idx="3763">
                  <c:v>256.45107898850006</c:v>
                </c:pt>
                <c:pt idx="3764">
                  <c:v>256.45107898850006</c:v>
                </c:pt>
                <c:pt idx="3765">
                  <c:v>255.28247087349999</c:v>
                </c:pt>
                <c:pt idx="3766">
                  <c:v>255.61516495100003</c:v>
                </c:pt>
                <c:pt idx="3767">
                  <c:v>255.73097593349993</c:v>
                </c:pt>
                <c:pt idx="3768">
                  <c:v>257.16033394089999</c:v>
                </c:pt>
                <c:pt idx="3769">
                  <c:v>257.16033394089999</c:v>
                </c:pt>
                <c:pt idx="3770">
                  <c:v>257.16033394089999</c:v>
                </c:pt>
                <c:pt idx="3771">
                  <c:v>257.16033394089999</c:v>
                </c:pt>
                <c:pt idx="3772">
                  <c:v>260.33666931330004</c:v>
                </c:pt>
                <c:pt idx="3773">
                  <c:v>261.96823624850003</c:v>
                </c:pt>
                <c:pt idx="3774">
                  <c:v>263.31947361459999</c:v>
                </c:pt>
                <c:pt idx="3775">
                  <c:v>272.00176221350006</c:v>
                </c:pt>
                <c:pt idx="3776">
                  <c:v>272.00176221350006</c:v>
                </c:pt>
                <c:pt idx="3777">
                  <c:v>272.00176221350006</c:v>
                </c:pt>
                <c:pt idx="3778">
                  <c:v>272.00176221350006</c:v>
                </c:pt>
                <c:pt idx="3779">
                  <c:v>278.40186386800002</c:v>
                </c:pt>
                <c:pt idx="3780">
                  <c:v>276.78906152249999</c:v>
                </c:pt>
                <c:pt idx="3781">
                  <c:v>277.73401435569997</c:v>
                </c:pt>
                <c:pt idx="3782">
                  <c:v>273.30298382830006</c:v>
                </c:pt>
                <c:pt idx="3783">
                  <c:v>273.30298382830006</c:v>
                </c:pt>
                <c:pt idx="3784">
                  <c:v>273.30298382830006</c:v>
                </c:pt>
                <c:pt idx="3785">
                  <c:v>273.30298382830006</c:v>
                </c:pt>
                <c:pt idx="3786">
                  <c:v>274.29951082600007</c:v>
                </c:pt>
                <c:pt idx="3787">
                  <c:v>269.71036704760002</c:v>
                </c:pt>
                <c:pt idx="3788">
                  <c:v>270.54693100420002</c:v>
                </c:pt>
                <c:pt idx="3789">
                  <c:v>274.8910976299</c:v>
                </c:pt>
                <c:pt idx="3790">
                  <c:v>274.8910976299</c:v>
                </c:pt>
                <c:pt idx="3791">
                  <c:v>274.8910976299</c:v>
                </c:pt>
                <c:pt idx="3792">
                  <c:v>274.8910976299</c:v>
                </c:pt>
                <c:pt idx="3793">
                  <c:v>274.8910976299</c:v>
                </c:pt>
                <c:pt idx="3794">
                  <c:v>274.8910976299</c:v>
                </c:pt>
                <c:pt idx="3795">
                  <c:v>276.9743596257</c:v>
                </c:pt>
                <c:pt idx="3796">
                  <c:v>269.14063159379998</c:v>
                </c:pt>
                <c:pt idx="3797">
                  <c:v>269.14063159379998</c:v>
                </c:pt>
                <c:pt idx="3798">
                  <c:v>269.14063159379998</c:v>
                </c:pt>
                <c:pt idx="3799">
                  <c:v>269.14063159379998</c:v>
                </c:pt>
                <c:pt idx="3800">
                  <c:v>267.43100716839996</c:v>
                </c:pt>
                <c:pt idx="3801">
                  <c:v>267.43100716839996</c:v>
                </c:pt>
                <c:pt idx="3802">
                  <c:v>267.43100716839996</c:v>
                </c:pt>
                <c:pt idx="3803">
                  <c:v>266.87243502300004</c:v>
                </c:pt>
                <c:pt idx="3804">
                  <c:v>266.87243502300004</c:v>
                </c:pt>
                <c:pt idx="3805">
                  <c:v>266.87243502300004</c:v>
                </c:pt>
                <c:pt idx="3806">
                  <c:v>266.87243502300004</c:v>
                </c:pt>
                <c:pt idx="3807">
                  <c:v>266.87243502300004</c:v>
                </c:pt>
                <c:pt idx="3808">
                  <c:v>269.58823858150004</c:v>
                </c:pt>
                <c:pt idx="3809">
                  <c:v>268.49420297809996</c:v>
                </c:pt>
                <c:pt idx="3810">
                  <c:v>266.97842181330003</c:v>
                </c:pt>
                <c:pt idx="3811">
                  <c:v>266.97842181330003</c:v>
                </c:pt>
                <c:pt idx="3812">
                  <c:v>266.97842181330003</c:v>
                </c:pt>
                <c:pt idx="3813">
                  <c:v>266.97842181330003</c:v>
                </c:pt>
                <c:pt idx="3814">
                  <c:v>266.97842181330003</c:v>
                </c:pt>
                <c:pt idx="3815">
                  <c:v>267.07528125309994</c:v>
                </c:pt>
                <c:pt idx="3816">
                  <c:v>265.77460331539999</c:v>
                </c:pt>
                <c:pt idx="3817">
                  <c:v>262.86080776029996</c:v>
                </c:pt>
                <c:pt idx="3818">
                  <c:v>262.86080776029996</c:v>
                </c:pt>
                <c:pt idx="3819">
                  <c:v>262.86080776029996</c:v>
                </c:pt>
                <c:pt idx="3820">
                  <c:v>262.86080776029996</c:v>
                </c:pt>
                <c:pt idx="3821">
                  <c:v>262.04706040019994</c:v>
                </c:pt>
                <c:pt idx="3822">
                  <c:v>251.30816197770005</c:v>
                </c:pt>
                <c:pt idx="3823">
                  <c:v>244.55942881030001</c:v>
                </c:pt>
                <c:pt idx="3824">
                  <c:v>240.6098371507</c:v>
                </c:pt>
                <c:pt idx="3825">
                  <c:v>240.6098371507</c:v>
                </c:pt>
                <c:pt idx="3826">
                  <c:v>240.6098371507</c:v>
                </c:pt>
                <c:pt idx="3827">
                  <c:v>240.6098371507</c:v>
                </c:pt>
                <c:pt idx="3828">
                  <c:v>239.13713969500003</c:v>
                </c:pt>
                <c:pt idx="3829">
                  <c:v>244.27772009429995</c:v>
                </c:pt>
                <c:pt idx="3830">
                  <c:v>242.71577257289999</c:v>
                </c:pt>
                <c:pt idx="3831">
                  <c:v>244.81154695800004</c:v>
                </c:pt>
                <c:pt idx="3832">
                  <c:v>244.81154695800004</c:v>
                </c:pt>
                <c:pt idx="3833">
                  <c:v>244.81154695800004</c:v>
                </c:pt>
                <c:pt idx="3834">
                  <c:v>244.81154695800004</c:v>
                </c:pt>
                <c:pt idx="3835">
                  <c:v>249.7584004364</c:v>
                </c:pt>
                <c:pt idx="3836">
                  <c:v>249.7584004364</c:v>
                </c:pt>
                <c:pt idx="3837">
                  <c:v>244.37123814600002</c:v>
                </c:pt>
                <c:pt idx="3838">
                  <c:v>239.77882942450003</c:v>
                </c:pt>
                <c:pt idx="3839">
                  <c:v>239.77882942450003</c:v>
                </c:pt>
                <c:pt idx="3840">
                  <c:v>239.77882942450003</c:v>
                </c:pt>
                <c:pt idx="3841">
                  <c:v>239.77882942450003</c:v>
                </c:pt>
                <c:pt idx="3842">
                  <c:v>241.7976869556</c:v>
                </c:pt>
                <c:pt idx="3843">
                  <c:v>236.91675739760001</c:v>
                </c:pt>
                <c:pt idx="3844">
                  <c:v>242.46150978799994</c:v>
                </c:pt>
                <c:pt idx="3845">
                  <c:v>246.00129084760002</c:v>
                </c:pt>
                <c:pt idx="3846">
                  <c:v>246.00129084760002</c:v>
                </c:pt>
                <c:pt idx="3847">
                  <c:v>246.00129084760002</c:v>
                </c:pt>
                <c:pt idx="3848">
                  <c:v>246.00129084760002</c:v>
                </c:pt>
                <c:pt idx="3849">
                  <c:v>248.48269773449996</c:v>
                </c:pt>
                <c:pt idx="3850">
                  <c:v>247.51554888390004</c:v>
                </c:pt>
                <c:pt idx="3851">
                  <c:v>253.33018149199998</c:v>
                </c:pt>
                <c:pt idx="3852">
                  <c:v>256.2396992024</c:v>
                </c:pt>
                <c:pt idx="3853">
                  <c:v>256.2396992024</c:v>
                </c:pt>
                <c:pt idx="3854">
                  <c:v>256.2396992024</c:v>
                </c:pt>
                <c:pt idx="3855">
                  <c:v>256.2396992024</c:v>
                </c:pt>
                <c:pt idx="3856">
                  <c:v>249.09508360660001</c:v>
                </c:pt>
                <c:pt idx="3857">
                  <c:v>243.30515303640004</c:v>
                </c:pt>
                <c:pt idx="3858">
                  <c:v>245.05356691880004</c:v>
                </c:pt>
                <c:pt idx="3859">
                  <c:v>243.13200182100002</c:v>
                </c:pt>
                <c:pt idx="3860">
                  <c:v>243.13200182100002</c:v>
                </c:pt>
                <c:pt idx="3861">
                  <c:v>243.13200182100002</c:v>
                </c:pt>
                <c:pt idx="3862">
                  <c:v>243.13200182100002</c:v>
                </c:pt>
                <c:pt idx="3863">
                  <c:v>237.95383964360002</c:v>
                </c:pt>
                <c:pt idx="3864">
                  <c:v>238.26255359609999</c:v>
                </c:pt>
                <c:pt idx="3865">
                  <c:v>237.1490258</c:v>
                </c:pt>
                <c:pt idx="3866">
                  <c:v>240.05644814979999</c:v>
                </c:pt>
                <c:pt idx="3867">
                  <c:v>240.05644814979999</c:v>
                </c:pt>
                <c:pt idx="3868">
                  <c:v>240.05644814979999</c:v>
                </c:pt>
                <c:pt idx="3869">
                  <c:v>240.05644814979999</c:v>
                </c:pt>
                <c:pt idx="3870">
                  <c:v>240.8791475868</c:v>
                </c:pt>
                <c:pt idx="3871">
                  <c:v>242.55078533349996</c:v>
                </c:pt>
                <c:pt idx="3872">
                  <c:v>241.2379614262</c:v>
                </c:pt>
                <c:pt idx="3873">
                  <c:v>237.43309097580001</c:v>
                </c:pt>
                <c:pt idx="3874">
                  <c:v>237.43309097580001</c:v>
                </c:pt>
                <c:pt idx="3875">
                  <c:v>237.43309097580001</c:v>
                </c:pt>
                <c:pt idx="3876">
                  <c:v>237.43309097580001</c:v>
                </c:pt>
                <c:pt idx="3877">
                  <c:v>231.76253473589998</c:v>
                </c:pt>
                <c:pt idx="3878">
                  <c:v>227.85068097070001</c:v>
                </c:pt>
                <c:pt idx="3879">
                  <c:v>223.03285633120004</c:v>
                </c:pt>
                <c:pt idx="3880">
                  <c:v>219.719046123</c:v>
                </c:pt>
                <c:pt idx="3881">
                  <c:v>219.719046123</c:v>
                </c:pt>
                <c:pt idx="3882">
                  <c:v>219.719046123</c:v>
                </c:pt>
                <c:pt idx="3883">
                  <c:v>219.719046123</c:v>
                </c:pt>
                <c:pt idx="3884">
                  <c:v>209.46517322700001</c:v>
                </c:pt>
                <c:pt idx="3885">
                  <c:v>210.32733789340003</c:v>
                </c:pt>
                <c:pt idx="3886">
                  <c:v>215.69267482410001</c:v>
                </c:pt>
                <c:pt idx="3887">
                  <c:v>213.70831210950004</c:v>
                </c:pt>
                <c:pt idx="3888">
                  <c:v>213.70831210950004</c:v>
                </c:pt>
                <c:pt idx="3889">
                  <c:v>213.70831210950004</c:v>
                </c:pt>
                <c:pt idx="3890">
                  <c:v>213.70831210950004</c:v>
                </c:pt>
                <c:pt idx="3891">
                  <c:v>208.95714331979997</c:v>
                </c:pt>
                <c:pt idx="3892">
                  <c:v>204.60955953050001</c:v>
                </c:pt>
                <c:pt idx="3893">
                  <c:v>205.38638249140001</c:v>
                </c:pt>
                <c:pt idx="3894">
                  <c:v>210.29586752010002</c:v>
                </c:pt>
                <c:pt idx="3895">
                  <c:v>210.29586752010002</c:v>
                </c:pt>
                <c:pt idx="3896">
                  <c:v>210.29586752010002</c:v>
                </c:pt>
                <c:pt idx="3897">
                  <c:v>210.29586752010002</c:v>
                </c:pt>
                <c:pt idx="3898">
                  <c:v>203.34920773110002</c:v>
                </c:pt>
                <c:pt idx="3899">
                  <c:v>209.4389123464</c:v>
                </c:pt>
                <c:pt idx="3900">
                  <c:v>206.87357468340002</c:v>
                </c:pt>
                <c:pt idx="3901">
                  <c:v>198.97364528600002</c:v>
                </c:pt>
                <c:pt idx="3902">
                  <c:v>198.97364528600002</c:v>
                </c:pt>
                <c:pt idx="3903">
                  <c:v>198.97364528600002</c:v>
                </c:pt>
                <c:pt idx="3904">
                  <c:v>198.97364528600002</c:v>
                </c:pt>
                <c:pt idx="3905">
                  <c:v>212.77579836609996</c:v>
                </c:pt>
                <c:pt idx="3906">
                  <c:v>212.37017262090001</c:v>
                </c:pt>
                <c:pt idx="3907">
                  <c:v>207.28280050309999</c:v>
                </c:pt>
                <c:pt idx="3908">
                  <c:v>208.29792451590001</c:v>
                </c:pt>
                <c:pt idx="3909">
                  <c:v>208.29792451590001</c:v>
                </c:pt>
                <c:pt idx="3910">
                  <c:v>208.29792451590001</c:v>
                </c:pt>
                <c:pt idx="3911">
                  <c:v>208.29792451590001</c:v>
                </c:pt>
                <c:pt idx="3912">
                  <c:v>212.3283521566</c:v>
                </c:pt>
                <c:pt idx="3913">
                  <c:v>207.80941206990002</c:v>
                </c:pt>
                <c:pt idx="3914">
                  <c:v>209.86099629919997</c:v>
                </c:pt>
                <c:pt idx="3915">
                  <c:v>209.38666447669999</c:v>
                </c:pt>
                <c:pt idx="3916">
                  <c:v>209.38666447669999</c:v>
                </c:pt>
                <c:pt idx="3917">
                  <c:v>209.38666447669999</c:v>
                </c:pt>
                <c:pt idx="3918">
                  <c:v>209.38666447669999</c:v>
                </c:pt>
                <c:pt idx="3919">
                  <c:v>215.39813283710006</c:v>
                </c:pt>
                <c:pt idx="3920">
                  <c:v>215.39813283710006</c:v>
                </c:pt>
                <c:pt idx="3921">
                  <c:v>212.25003628299999</c:v>
                </c:pt>
                <c:pt idx="3922">
                  <c:v>207.0495053324</c:v>
                </c:pt>
                <c:pt idx="3923">
                  <c:v>207.0495053324</c:v>
                </c:pt>
                <c:pt idx="3924">
                  <c:v>207.0495053324</c:v>
                </c:pt>
                <c:pt idx="3925">
                  <c:v>207.0495053324</c:v>
                </c:pt>
                <c:pt idx="3926">
                  <c:v>201.10216802339997</c:v>
                </c:pt>
                <c:pt idx="3927">
                  <c:v>204.39916707150002</c:v>
                </c:pt>
                <c:pt idx="3928">
                  <c:v>206.18693074849998</c:v>
                </c:pt>
                <c:pt idx="3929">
                  <c:v>207.22497374009995</c:v>
                </c:pt>
                <c:pt idx="3930">
                  <c:v>207.22497374009995</c:v>
                </c:pt>
                <c:pt idx="3931">
                  <c:v>207.22497374009995</c:v>
                </c:pt>
                <c:pt idx="3932">
                  <c:v>207.22497374009995</c:v>
                </c:pt>
                <c:pt idx="3933">
                  <c:v>213.26022348499998</c:v>
                </c:pt>
                <c:pt idx="3934">
                  <c:v>206.3585826003</c:v>
                </c:pt>
                <c:pt idx="3935">
                  <c:v>208.21550518829994</c:v>
                </c:pt>
                <c:pt idx="3936">
                  <c:v>208.80167091419997</c:v>
                </c:pt>
                <c:pt idx="3937">
                  <c:v>208.80167091419997</c:v>
                </c:pt>
                <c:pt idx="3938">
                  <c:v>208.80167091419997</c:v>
                </c:pt>
                <c:pt idx="3939">
                  <c:v>208.80167091419997</c:v>
                </c:pt>
                <c:pt idx="3940">
                  <c:v>205.45125067640004</c:v>
                </c:pt>
                <c:pt idx="3941">
                  <c:v>205.09449757280001</c:v>
                </c:pt>
                <c:pt idx="3942">
                  <c:v>205.32587466050001</c:v>
                </c:pt>
                <c:pt idx="3943">
                  <c:v>206.43743242620002</c:v>
                </c:pt>
                <c:pt idx="3944">
                  <c:v>206.43743242620002</c:v>
                </c:pt>
                <c:pt idx="3945">
                  <c:v>206.43743242620002</c:v>
                </c:pt>
                <c:pt idx="3946">
                  <c:v>206.43743242620002</c:v>
                </c:pt>
                <c:pt idx="3947">
                  <c:v>202.4497685753</c:v>
                </c:pt>
                <c:pt idx="3948">
                  <c:v>198.29126004209999</c:v>
                </c:pt>
                <c:pt idx="3949">
                  <c:v>198.57739815969998</c:v>
                </c:pt>
                <c:pt idx="3950">
                  <c:v>198.52307470389999</c:v>
                </c:pt>
                <c:pt idx="3951">
                  <c:v>198.52307470389999</c:v>
                </c:pt>
                <c:pt idx="3952">
                  <c:v>198.52307470389999</c:v>
                </c:pt>
                <c:pt idx="3953">
                  <c:v>198.52307470389999</c:v>
                </c:pt>
                <c:pt idx="3954">
                  <c:v>211.05489083910004</c:v>
                </c:pt>
                <c:pt idx="3955">
                  <c:v>207.38648789219997</c:v>
                </c:pt>
                <c:pt idx="3956">
                  <c:v>204.88859504609999</c:v>
                </c:pt>
                <c:pt idx="3957">
                  <c:v>208.31055389849999</c:v>
                </c:pt>
                <c:pt idx="3958">
                  <c:v>208.31055389849999</c:v>
                </c:pt>
                <c:pt idx="3959">
                  <c:v>208.31055389849999</c:v>
                </c:pt>
                <c:pt idx="3960">
                  <c:v>208.31055389849999</c:v>
                </c:pt>
                <c:pt idx="3961">
                  <c:v>201.75012467700003</c:v>
                </c:pt>
                <c:pt idx="3962">
                  <c:v>199.41388754459999</c:v>
                </c:pt>
                <c:pt idx="3963">
                  <c:v>195.4806062442</c:v>
                </c:pt>
                <c:pt idx="3964">
                  <c:v>192.20461126219999</c:v>
                </c:pt>
                <c:pt idx="3965">
                  <c:v>192.20461126219999</c:v>
                </c:pt>
                <c:pt idx="3966">
                  <c:v>192.20461126219999</c:v>
                </c:pt>
                <c:pt idx="3967">
                  <c:v>192.20461126219999</c:v>
                </c:pt>
                <c:pt idx="3968">
                  <c:v>193.86038473560001</c:v>
                </c:pt>
                <c:pt idx="3969">
                  <c:v>198.07037561639999</c:v>
                </c:pt>
                <c:pt idx="3970">
                  <c:v>200.96608044019996</c:v>
                </c:pt>
                <c:pt idx="3971">
                  <c:v>200.96040946919999</c:v>
                </c:pt>
                <c:pt idx="3972">
                  <c:v>200.96040946919999</c:v>
                </c:pt>
                <c:pt idx="3973">
                  <c:v>200.96040946919999</c:v>
                </c:pt>
                <c:pt idx="3974">
                  <c:v>200.96040946919999</c:v>
                </c:pt>
                <c:pt idx="3975">
                  <c:v>204.70600037129998</c:v>
                </c:pt>
                <c:pt idx="3976">
                  <c:v>210.75553051510002</c:v>
                </c:pt>
                <c:pt idx="3977">
                  <c:v>206.51269002640004</c:v>
                </c:pt>
                <c:pt idx="3978">
                  <c:v>208.76086546530001</c:v>
                </c:pt>
                <c:pt idx="3979">
                  <c:v>208.76086546530001</c:v>
                </c:pt>
                <c:pt idx="3980">
                  <c:v>208.76086546530001</c:v>
                </c:pt>
                <c:pt idx="3981">
                  <c:v>208.76086546530001</c:v>
                </c:pt>
                <c:pt idx="3982">
                  <c:v>208.76086546530001</c:v>
                </c:pt>
                <c:pt idx="3983">
                  <c:v>208.76086546530001</c:v>
                </c:pt>
                <c:pt idx="3984">
                  <c:v>206.96118670210001</c:v>
                </c:pt>
                <c:pt idx="3985">
                  <c:v>206.9713799285</c:v>
                </c:pt>
                <c:pt idx="3986">
                  <c:v>206.9713799285</c:v>
                </c:pt>
                <c:pt idx="3987">
                  <c:v>206.9713799285</c:v>
                </c:pt>
                <c:pt idx="3988">
                  <c:v>206.9713799285</c:v>
                </c:pt>
                <c:pt idx="3989">
                  <c:v>206.9713799285</c:v>
                </c:pt>
                <c:pt idx="3990">
                  <c:v>207.49445507300001</c:v>
                </c:pt>
                <c:pt idx="3991">
                  <c:v>209.85387226180001</c:v>
                </c:pt>
                <c:pt idx="3992">
                  <c:v>210.12152733629995</c:v>
                </c:pt>
                <c:pt idx="3993">
                  <c:v>210.12152733629995</c:v>
                </c:pt>
                <c:pt idx="3994">
                  <c:v>210.12152733629995</c:v>
                </c:pt>
                <c:pt idx="3995">
                  <c:v>210.12152733629995</c:v>
                </c:pt>
                <c:pt idx="3996">
                  <c:v>205.54781328359999</c:v>
                </c:pt>
                <c:pt idx="3997">
                  <c:v>202.91654090329999</c:v>
                </c:pt>
                <c:pt idx="3998">
                  <c:v>201.23768135680001</c:v>
                </c:pt>
                <c:pt idx="3999">
                  <c:v>201.52061764680002</c:v>
                </c:pt>
                <c:pt idx="4000">
                  <c:v>201.52061764680002</c:v>
                </c:pt>
                <c:pt idx="4001">
                  <c:v>201.52061764680002</c:v>
                </c:pt>
                <c:pt idx="4002">
                  <c:v>201.52061764680002</c:v>
                </c:pt>
                <c:pt idx="4003">
                  <c:v>201.52061764680002</c:v>
                </c:pt>
                <c:pt idx="4004">
                  <c:v>201.52061764680002</c:v>
                </c:pt>
                <c:pt idx="4005">
                  <c:v>203.44132552439999</c:v>
                </c:pt>
                <c:pt idx="4006">
                  <c:v>199.8541461014</c:v>
                </c:pt>
                <c:pt idx="4007">
                  <c:v>199.8541461014</c:v>
                </c:pt>
                <c:pt idx="4008">
                  <c:v>199.8541461014</c:v>
                </c:pt>
                <c:pt idx="4009">
                  <c:v>199.8541461014</c:v>
                </c:pt>
                <c:pt idx="4010">
                  <c:v>194.97587018890002</c:v>
                </c:pt>
                <c:pt idx="4011">
                  <c:v>193.2637287837</c:v>
                </c:pt>
                <c:pt idx="4012">
                  <c:v>198.54477886110001</c:v>
                </c:pt>
                <c:pt idx="4013">
                  <c:v>198.19256971610002</c:v>
                </c:pt>
                <c:pt idx="4014">
                  <c:v>198.19256971610002</c:v>
                </c:pt>
                <c:pt idx="4015">
                  <c:v>198.19256971610002</c:v>
                </c:pt>
                <c:pt idx="4016">
                  <c:v>198.19256971610002</c:v>
                </c:pt>
                <c:pt idx="4017">
                  <c:v>189.73309083520002</c:v>
                </c:pt>
                <c:pt idx="4018">
                  <c:v>186.5386410566</c:v>
                </c:pt>
                <c:pt idx="4019">
                  <c:v>188.64209519099998</c:v>
                </c:pt>
                <c:pt idx="4020">
                  <c:v>190.60207035410002</c:v>
                </c:pt>
                <c:pt idx="4021">
                  <c:v>190.60207035410002</c:v>
                </c:pt>
                <c:pt idx="4022">
                  <c:v>190.60207035410002</c:v>
                </c:pt>
                <c:pt idx="4023">
                  <c:v>190.60207035410002</c:v>
                </c:pt>
                <c:pt idx="4024">
                  <c:v>190.0060408651</c:v>
                </c:pt>
                <c:pt idx="4025">
                  <c:v>184.44670124499999</c:v>
                </c:pt>
                <c:pt idx="4026">
                  <c:v>180.8533751251</c:v>
                </c:pt>
                <c:pt idx="4027">
                  <c:v>170.94426427159999</c:v>
                </c:pt>
                <c:pt idx="4028">
                  <c:v>170.94426427159999</c:v>
                </c:pt>
                <c:pt idx="4029">
                  <c:v>170.94426427159999</c:v>
                </c:pt>
                <c:pt idx="4030">
                  <c:v>170.94426427159999</c:v>
                </c:pt>
                <c:pt idx="4031">
                  <c:v>161.12515543919997</c:v>
                </c:pt>
                <c:pt idx="4032">
                  <c:v>161.12515543919997</c:v>
                </c:pt>
                <c:pt idx="4033">
                  <c:v>161.12515543919997</c:v>
                </c:pt>
                <c:pt idx="4034">
                  <c:v>161.09211274750001</c:v>
                </c:pt>
                <c:pt idx="4035">
                  <c:v>161.09211274750001</c:v>
                </c:pt>
                <c:pt idx="4036">
                  <c:v>161.09211274750001</c:v>
                </c:pt>
                <c:pt idx="4037">
                  <c:v>161.09211274750001</c:v>
                </c:pt>
                <c:pt idx="4038">
                  <c:v>157.69034443219999</c:v>
                </c:pt>
                <c:pt idx="4039">
                  <c:v>167.95699490319998</c:v>
                </c:pt>
                <c:pt idx="4040">
                  <c:v>148.87489860540001</c:v>
                </c:pt>
                <c:pt idx="4041">
                  <c:v>157.88254719439999</c:v>
                </c:pt>
                <c:pt idx="4042">
                  <c:v>157.88254719439999</c:v>
                </c:pt>
                <c:pt idx="4043">
                  <c:v>157.88254719439999</c:v>
                </c:pt>
                <c:pt idx="4044">
                  <c:v>157.88254719439999</c:v>
                </c:pt>
                <c:pt idx="4045">
                  <c:v>159.56717334669997</c:v>
                </c:pt>
                <c:pt idx="4046">
                  <c:v>145.43397034369997</c:v>
                </c:pt>
                <c:pt idx="4047">
                  <c:v>161.96356636120001</c:v>
                </c:pt>
                <c:pt idx="4048">
                  <c:v>166.65257435279997</c:v>
                </c:pt>
                <c:pt idx="4049">
                  <c:v>166.65257435279997</c:v>
                </c:pt>
                <c:pt idx="4050">
                  <c:v>166.65257435279997</c:v>
                </c:pt>
                <c:pt idx="4051">
                  <c:v>166.65257435279997</c:v>
                </c:pt>
                <c:pt idx="4052">
                  <c:v>172.40788108129999</c:v>
                </c:pt>
                <c:pt idx="4053">
                  <c:v>169.59707096229999</c:v>
                </c:pt>
                <c:pt idx="4054">
                  <c:v>170.82098763019999</c:v>
                </c:pt>
                <c:pt idx="4055">
                  <c:v>170.92878110279997</c:v>
                </c:pt>
                <c:pt idx="4056">
                  <c:v>170.92878110279997</c:v>
                </c:pt>
                <c:pt idx="4057">
                  <c:v>170.92878110279997</c:v>
                </c:pt>
                <c:pt idx="4058">
                  <c:v>170.92878110279997</c:v>
                </c:pt>
                <c:pt idx="4059">
                  <c:v>164.54653070949999</c:v>
                </c:pt>
                <c:pt idx="4060">
                  <c:v>175.3696953164</c:v>
                </c:pt>
                <c:pt idx="4061">
                  <c:v>170.55261066529997</c:v>
                </c:pt>
                <c:pt idx="4062">
                  <c:v>174.38612988670005</c:v>
                </c:pt>
                <c:pt idx="4063">
                  <c:v>174.38612988670005</c:v>
                </c:pt>
                <c:pt idx="4064">
                  <c:v>174.38612988670005</c:v>
                </c:pt>
                <c:pt idx="4065">
                  <c:v>174.38612988670005</c:v>
                </c:pt>
                <c:pt idx="4066">
                  <c:v>156.01009948809997</c:v>
                </c:pt>
                <c:pt idx="4067">
                  <c:v>162.54456242719999</c:v>
                </c:pt>
                <c:pt idx="4068">
                  <c:v>148.68353601480001</c:v>
                </c:pt>
                <c:pt idx="4069">
                  <c:v>149.99679756049997</c:v>
                </c:pt>
                <c:pt idx="4070">
                  <c:v>149.99679756049997</c:v>
                </c:pt>
                <c:pt idx="4071">
                  <c:v>149.99679756049997</c:v>
                </c:pt>
                <c:pt idx="4072">
                  <c:v>149.99679756049997</c:v>
                </c:pt>
                <c:pt idx="4073">
                  <c:v>145.09539268679998</c:v>
                </c:pt>
                <c:pt idx="4074">
                  <c:v>129.14603298150001</c:v>
                </c:pt>
                <c:pt idx="4075">
                  <c:v>129.560889051</c:v>
                </c:pt>
                <c:pt idx="4076">
                  <c:v>136.54134971599996</c:v>
                </c:pt>
                <c:pt idx="4077">
                  <c:v>136.54134971599996</c:v>
                </c:pt>
                <c:pt idx="4078">
                  <c:v>136.54134971599996</c:v>
                </c:pt>
                <c:pt idx="4079">
                  <c:v>136.54134971599996</c:v>
                </c:pt>
                <c:pt idx="4080">
                  <c:v>141.34455308239998</c:v>
                </c:pt>
                <c:pt idx="4081">
                  <c:v>141.09149611449999</c:v>
                </c:pt>
                <c:pt idx="4082">
                  <c:v>132.2321132177</c:v>
                </c:pt>
                <c:pt idx="4083">
                  <c:v>129.8987522763</c:v>
                </c:pt>
                <c:pt idx="4084">
                  <c:v>129.8987522763</c:v>
                </c:pt>
                <c:pt idx="4085">
                  <c:v>129.8987522763</c:v>
                </c:pt>
                <c:pt idx="4086">
                  <c:v>129.8987522763</c:v>
                </c:pt>
                <c:pt idx="4087">
                  <c:v>126.14569408519998</c:v>
                </c:pt>
                <c:pt idx="4088">
                  <c:v>120.28604297730001</c:v>
                </c:pt>
                <c:pt idx="4089">
                  <c:v>124.26850201569999</c:v>
                </c:pt>
                <c:pt idx="4090">
                  <c:v>127.01167577650003</c:v>
                </c:pt>
                <c:pt idx="4091">
                  <c:v>127.01167577650003</c:v>
                </c:pt>
                <c:pt idx="4092">
                  <c:v>127.01167577650003</c:v>
                </c:pt>
                <c:pt idx="4093">
                  <c:v>127.01167577650003</c:v>
                </c:pt>
                <c:pt idx="4094">
                  <c:v>128.65423773800001</c:v>
                </c:pt>
                <c:pt idx="4095">
                  <c:v>128.65423773800001</c:v>
                </c:pt>
                <c:pt idx="4096">
                  <c:v>129.19212340660002</c:v>
                </c:pt>
                <c:pt idx="4097">
                  <c:v>124.7943125085</c:v>
                </c:pt>
                <c:pt idx="4098">
                  <c:v>124.7943125085</c:v>
                </c:pt>
                <c:pt idx="4099">
                  <c:v>124.7943125085</c:v>
                </c:pt>
                <c:pt idx="4100">
                  <c:v>124.7943125085</c:v>
                </c:pt>
                <c:pt idx="4101">
                  <c:v>124.4139699057</c:v>
                </c:pt>
                <c:pt idx="4102">
                  <c:v>122.78631085639998</c:v>
                </c:pt>
                <c:pt idx="4103">
                  <c:v>121.01843785849996</c:v>
                </c:pt>
                <c:pt idx="4104">
                  <c:v>123.40393314309996</c:v>
                </c:pt>
                <c:pt idx="4105">
                  <c:v>123.40393314309996</c:v>
                </c:pt>
                <c:pt idx="4106">
                  <c:v>123.40393314309996</c:v>
                </c:pt>
                <c:pt idx="4107">
                  <c:v>123.40393314309996</c:v>
                </c:pt>
                <c:pt idx="4108">
                  <c:v>116.47558681030002</c:v>
                </c:pt>
                <c:pt idx="4109">
                  <c:v>116.93228081929999</c:v>
                </c:pt>
                <c:pt idx="4110">
                  <c:v>125.05424383759998</c:v>
                </c:pt>
                <c:pt idx="4111">
                  <c:v>116.81682928330002</c:v>
                </c:pt>
                <c:pt idx="4112">
                  <c:v>116.81682928330002</c:v>
                </c:pt>
                <c:pt idx="4113">
                  <c:v>116.81682928330002</c:v>
                </c:pt>
                <c:pt idx="4114">
                  <c:v>116.81682928330002</c:v>
                </c:pt>
                <c:pt idx="4115">
                  <c:v>121.582482126</c:v>
                </c:pt>
                <c:pt idx="4116">
                  <c:v>120.56818896449997</c:v>
                </c:pt>
                <c:pt idx="4117">
                  <c:v>122.57718417050003</c:v>
                </c:pt>
                <c:pt idx="4118">
                  <c:v>122.83646759849999</c:v>
                </c:pt>
                <c:pt idx="4119">
                  <c:v>122.83646759849999</c:v>
                </c:pt>
                <c:pt idx="4120">
                  <c:v>122.83646759849999</c:v>
                </c:pt>
                <c:pt idx="4121">
                  <c:v>122.83646759849999</c:v>
                </c:pt>
                <c:pt idx="4122">
                  <c:v>117.81664246450001</c:v>
                </c:pt>
                <c:pt idx="4123">
                  <c:v>109.96260963540001</c:v>
                </c:pt>
                <c:pt idx="4124">
                  <c:v>113.404995478</c:v>
                </c:pt>
                <c:pt idx="4125">
                  <c:v>115.601380834</c:v>
                </c:pt>
                <c:pt idx="4126">
                  <c:v>115.601380834</c:v>
                </c:pt>
                <c:pt idx="4127">
                  <c:v>115.601380834</c:v>
                </c:pt>
                <c:pt idx="4128">
                  <c:v>115.601380834</c:v>
                </c:pt>
                <c:pt idx="4129">
                  <c:v>115.36476210549998</c:v>
                </c:pt>
                <c:pt idx="4130">
                  <c:v>120.89294057519999</c:v>
                </c:pt>
                <c:pt idx="4131">
                  <c:v>117.7586584104</c:v>
                </c:pt>
                <c:pt idx="4132">
                  <c:v>122.34107628470005</c:v>
                </c:pt>
                <c:pt idx="4133">
                  <c:v>122.34107628470005</c:v>
                </c:pt>
                <c:pt idx="4134">
                  <c:v>122.34107628470005</c:v>
                </c:pt>
                <c:pt idx="4135">
                  <c:v>122.34107628470005</c:v>
                </c:pt>
                <c:pt idx="4136">
                  <c:v>125.72862785220002</c:v>
                </c:pt>
                <c:pt idx="4137">
                  <c:v>136.67286007460001</c:v>
                </c:pt>
                <c:pt idx="4138">
                  <c:v>135.66741516559998</c:v>
                </c:pt>
                <c:pt idx="4139">
                  <c:v>133.45772944439997</c:v>
                </c:pt>
                <c:pt idx="4140">
                  <c:v>133.45772944439997</c:v>
                </c:pt>
                <c:pt idx="4141">
                  <c:v>133.45772944439997</c:v>
                </c:pt>
                <c:pt idx="4142">
                  <c:v>133.45772944439997</c:v>
                </c:pt>
                <c:pt idx="4143">
                  <c:v>129.83669082719996</c:v>
                </c:pt>
                <c:pt idx="4144">
                  <c:v>128.60208399709995</c:v>
                </c:pt>
                <c:pt idx="4145">
                  <c:v>128.60208399709995</c:v>
                </c:pt>
                <c:pt idx="4146">
                  <c:v>128.60208399709995</c:v>
                </c:pt>
                <c:pt idx="4147">
                  <c:v>128.60208399709995</c:v>
                </c:pt>
                <c:pt idx="4148">
                  <c:v>128.60208399709995</c:v>
                </c:pt>
                <c:pt idx="4149">
                  <c:v>128.60208399709995</c:v>
                </c:pt>
                <c:pt idx="4150">
                  <c:v>124.16041521479997</c:v>
                </c:pt>
                <c:pt idx="4151">
                  <c:v>116.53800851249999</c:v>
                </c:pt>
                <c:pt idx="4152">
                  <c:v>115.97507086200002</c:v>
                </c:pt>
                <c:pt idx="4153">
                  <c:v>117.0718019168</c:v>
                </c:pt>
                <c:pt idx="4154">
                  <c:v>117.0718019168</c:v>
                </c:pt>
                <c:pt idx="4155">
                  <c:v>117.0718019168</c:v>
                </c:pt>
                <c:pt idx="4156">
                  <c:v>117.0718019168</c:v>
                </c:pt>
                <c:pt idx="4157">
                  <c:v>114.78868435029996</c:v>
                </c:pt>
                <c:pt idx="4158">
                  <c:v>120.83194597710003</c:v>
                </c:pt>
                <c:pt idx="4159">
                  <c:v>120.83194597710003</c:v>
                </c:pt>
                <c:pt idx="4160">
                  <c:v>120.83194597710003</c:v>
                </c:pt>
                <c:pt idx="4161">
                  <c:v>120.83194597710003</c:v>
                </c:pt>
                <c:pt idx="4162">
                  <c:v>120.83194597710003</c:v>
                </c:pt>
                <c:pt idx="4163">
                  <c:v>120.83194597710003</c:v>
                </c:pt>
                <c:pt idx="4164">
                  <c:v>120.05519863799998</c:v>
                </c:pt>
                <c:pt idx="4165">
                  <c:v>122.54077909860004</c:v>
                </c:pt>
                <c:pt idx="4166">
                  <c:v>122.54077909860004</c:v>
                </c:pt>
                <c:pt idx="4167">
                  <c:v>122.54077909860004</c:v>
                </c:pt>
                <c:pt idx="4168">
                  <c:v>122.54077909860004</c:v>
                </c:pt>
                <c:pt idx="4169">
                  <c:v>122.54077909860004</c:v>
                </c:pt>
                <c:pt idx="4170">
                  <c:v>122.54077909860004</c:v>
                </c:pt>
                <c:pt idx="4171">
                  <c:v>127.047672561</c:v>
                </c:pt>
                <c:pt idx="4172">
                  <c:v>125.21467368880002</c:v>
                </c:pt>
                <c:pt idx="4173">
                  <c:v>125.00319259769998</c:v>
                </c:pt>
                <c:pt idx="4174">
                  <c:v>125.44924348160001</c:v>
                </c:pt>
                <c:pt idx="4175">
                  <c:v>125.44924348160001</c:v>
                </c:pt>
                <c:pt idx="4176">
                  <c:v>125.44924348160001</c:v>
                </c:pt>
                <c:pt idx="4177">
                  <c:v>125.44924348160001</c:v>
                </c:pt>
                <c:pt idx="4178">
                  <c:v>121.77638179370001</c:v>
                </c:pt>
                <c:pt idx="4179">
                  <c:v>122.65034899259999</c:v>
                </c:pt>
                <c:pt idx="4180">
                  <c:v>117.85396370619998</c:v>
                </c:pt>
                <c:pt idx="4181">
                  <c:v>118.69099403619998</c:v>
                </c:pt>
                <c:pt idx="4182">
                  <c:v>118.69099403619998</c:v>
                </c:pt>
                <c:pt idx="4183">
                  <c:v>118.69099403619998</c:v>
                </c:pt>
                <c:pt idx="4184">
                  <c:v>118.69099403619998</c:v>
                </c:pt>
                <c:pt idx="4185">
                  <c:v>120.95176091290001</c:v>
                </c:pt>
                <c:pt idx="4186">
                  <c:v>118.09211907400004</c:v>
                </c:pt>
                <c:pt idx="4187">
                  <c:v>121.61887829269999</c:v>
                </c:pt>
                <c:pt idx="4188">
                  <c:v>118.76072297909998</c:v>
                </c:pt>
                <c:pt idx="4189">
                  <c:v>118.76072297909998</c:v>
                </c:pt>
                <c:pt idx="4190">
                  <c:v>118.76072297909998</c:v>
                </c:pt>
                <c:pt idx="4191">
                  <c:v>118.76072297909998</c:v>
                </c:pt>
                <c:pt idx="4192">
                  <c:v>114.37297096729999</c:v>
                </c:pt>
                <c:pt idx="4193">
                  <c:v>118.46292621790001</c:v>
                </c:pt>
                <c:pt idx="4194">
                  <c:v>118.8664593876</c:v>
                </c:pt>
                <c:pt idx="4195">
                  <c:v>117.49192404740003</c:v>
                </c:pt>
                <c:pt idx="4196">
                  <c:v>117.49192404740003</c:v>
                </c:pt>
                <c:pt idx="4197">
                  <c:v>117.49192404740003</c:v>
                </c:pt>
                <c:pt idx="4198">
                  <c:v>117.49192404740003</c:v>
                </c:pt>
                <c:pt idx="4199">
                  <c:v>115.90667598940003</c:v>
                </c:pt>
                <c:pt idx="4200">
                  <c:v>119.43842366879997</c:v>
                </c:pt>
                <c:pt idx="4201">
                  <c:v>115.61865650370002</c:v>
                </c:pt>
                <c:pt idx="4202">
                  <c:v>118.37779101640002</c:v>
                </c:pt>
                <c:pt idx="4203">
                  <c:v>118.37779101640002</c:v>
                </c:pt>
                <c:pt idx="4204">
                  <c:v>118.37779101640002</c:v>
                </c:pt>
                <c:pt idx="4205">
                  <c:v>118.37779101640002</c:v>
                </c:pt>
                <c:pt idx="4206">
                  <c:v>117.42360427520002</c:v>
                </c:pt>
                <c:pt idx="4207">
                  <c:v>115.8007470018</c:v>
                </c:pt>
                <c:pt idx="4208">
                  <c:v>116.62218232170001</c:v>
                </c:pt>
                <c:pt idx="4209">
                  <c:v>113.28420999230002</c:v>
                </c:pt>
                <c:pt idx="4210">
                  <c:v>113.28420999230002</c:v>
                </c:pt>
                <c:pt idx="4211">
                  <c:v>113.28420999230002</c:v>
                </c:pt>
                <c:pt idx="4212">
                  <c:v>113.28420999230002</c:v>
                </c:pt>
                <c:pt idx="4213">
                  <c:v>103.77802795109999</c:v>
                </c:pt>
                <c:pt idx="4214">
                  <c:v>97.170043913900003</c:v>
                </c:pt>
                <c:pt idx="4215">
                  <c:v>100.12683541839999</c:v>
                </c:pt>
                <c:pt idx="4216">
                  <c:v>97.379528542000003</c:v>
                </c:pt>
                <c:pt idx="4217">
                  <c:v>97.379528542000003</c:v>
                </c:pt>
                <c:pt idx="4218">
                  <c:v>97.379528542000003</c:v>
                </c:pt>
                <c:pt idx="4219">
                  <c:v>97.379528542000003</c:v>
                </c:pt>
                <c:pt idx="4220">
                  <c:v>99.788803957900015</c:v>
                </c:pt>
                <c:pt idx="4221">
                  <c:v>95.97408324300001</c:v>
                </c:pt>
                <c:pt idx="4222">
                  <c:v>89.544919684099966</c:v>
                </c:pt>
                <c:pt idx="4223">
                  <c:v>96.314447091900007</c:v>
                </c:pt>
                <c:pt idx="4224">
                  <c:v>96.314447091900007</c:v>
                </c:pt>
                <c:pt idx="4225">
                  <c:v>96.314447091900007</c:v>
                </c:pt>
                <c:pt idx="4226">
                  <c:v>96.314447091900007</c:v>
                </c:pt>
                <c:pt idx="4227">
                  <c:v>95.736111151899991</c:v>
                </c:pt>
                <c:pt idx="4228">
                  <c:v>96.824056677799987</c:v>
                </c:pt>
                <c:pt idx="4229">
                  <c:v>95.432365535300036</c:v>
                </c:pt>
                <c:pt idx="4230">
                  <c:v>94.083612027600026</c:v>
                </c:pt>
                <c:pt idx="4231">
                  <c:v>94.083612027600026</c:v>
                </c:pt>
                <c:pt idx="4232">
                  <c:v>94.083612027600026</c:v>
                </c:pt>
                <c:pt idx="4233">
                  <c:v>94.083612027600026</c:v>
                </c:pt>
                <c:pt idx="4234">
                  <c:v>87.598739207899982</c:v>
                </c:pt>
                <c:pt idx="4235">
                  <c:v>86.186104784199983</c:v>
                </c:pt>
                <c:pt idx="4236">
                  <c:v>82.986463427099991</c:v>
                </c:pt>
                <c:pt idx="4237">
                  <c:v>84.755448821299993</c:v>
                </c:pt>
                <c:pt idx="4238">
                  <c:v>84.755448821299993</c:v>
                </c:pt>
                <c:pt idx="4239">
                  <c:v>84.755448821299993</c:v>
                </c:pt>
                <c:pt idx="4240">
                  <c:v>84.755448821299993</c:v>
                </c:pt>
                <c:pt idx="4241">
                  <c:v>81.889022934299987</c:v>
                </c:pt>
                <c:pt idx="4242">
                  <c:v>83.403192553599979</c:v>
                </c:pt>
                <c:pt idx="4243">
                  <c:v>79.252489236100004</c:v>
                </c:pt>
                <c:pt idx="4244">
                  <c:v>81.355736837799995</c:v>
                </c:pt>
                <c:pt idx="4245">
                  <c:v>81.355736837799995</c:v>
                </c:pt>
                <c:pt idx="4246">
                  <c:v>81.355736837799995</c:v>
                </c:pt>
                <c:pt idx="4247">
                  <c:v>81.355736837799995</c:v>
                </c:pt>
                <c:pt idx="4248">
                  <c:v>81.732844720000003</c:v>
                </c:pt>
                <c:pt idx="4249">
                  <c:v>88.677461061300008</c:v>
                </c:pt>
                <c:pt idx="4250">
                  <c:v>84.265581722400015</c:v>
                </c:pt>
                <c:pt idx="4251">
                  <c:v>83.609712125899989</c:v>
                </c:pt>
                <c:pt idx="4252">
                  <c:v>83.609712125899989</c:v>
                </c:pt>
                <c:pt idx="4253">
                  <c:v>83.609712125899989</c:v>
                </c:pt>
                <c:pt idx="4254">
                  <c:v>83.609712125899989</c:v>
                </c:pt>
                <c:pt idx="4255">
                  <c:v>79.694927669700007</c:v>
                </c:pt>
                <c:pt idx="4256">
                  <c:v>77.732207619999997</c:v>
                </c:pt>
                <c:pt idx="4257">
                  <c:v>76.222451054599986</c:v>
                </c:pt>
                <c:pt idx="4258">
                  <c:v>76.160013126000024</c:v>
                </c:pt>
                <c:pt idx="4259">
                  <c:v>76.160013126000024</c:v>
                </c:pt>
                <c:pt idx="4260">
                  <c:v>76.160013126000024</c:v>
                </c:pt>
                <c:pt idx="4261">
                  <c:v>76.160013126000024</c:v>
                </c:pt>
                <c:pt idx="4262">
                  <c:v>82.005091617899993</c:v>
                </c:pt>
                <c:pt idx="4263">
                  <c:v>75.812258916399998</c:v>
                </c:pt>
                <c:pt idx="4264">
                  <c:v>80.113552051499994</c:v>
                </c:pt>
                <c:pt idx="4265">
                  <c:v>85.180798777899994</c:v>
                </c:pt>
                <c:pt idx="4266">
                  <c:v>85.180798777899994</c:v>
                </c:pt>
                <c:pt idx="4267">
                  <c:v>85.180798777899994</c:v>
                </c:pt>
                <c:pt idx="4268">
                  <c:v>85.180798777899994</c:v>
                </c:pt>
                <c:pt idx="4269">
                  <c:v>83.365355786000038</c:v>
                </c:pt>
                <c:pt idx="4270">
                  <c:v>84.21982223149999</c:v>
                </c:pt>
                <c:pt idx="4271">
                  <c:v>81.108118121600015</c:v>
                </c:pt>
                <c:pt idx="4272">
                  <c:v>82.205502406800022</c:v>
                </c:pt>
                <c:pt idx="4273">
                  <c:v>82.205502406800022</c:v>
                </c:pt>
                <c:pt idx="4274">
                  <c:v>82.205502406800022</c:v>
                </c:pt>
                <c:pt idx="4275">
                  <c:v>82.205502406800022</c:v>
                </c:pt>
                <c:pt idx="4276">
                  <c:v>89.931710797300028</c:v>
                </c:pt>
                <c:pt idx="4277">
                  <c:v>85.253370991500034</c:v>
                </c:pt>
                <c:pt idx="4278">
                  <c:v>86.814683579000018</c:v>
                </c:pt>
                <c:pt idx="4279">
                  <c:v>87.245548381299983</c:v>
                </c:pt>
                <c:pt idx="4280">
                  <c:v>87.245548381299983</c:v>
                </c:pt>
                <c:pt idx="4281">
                  <c:v>87.245548381299983</c:v>
                </c:pt>
                <c:pt idx="4282">
                  <c:v>87.245548381299983</c:v>
                </c:pt>
                <c:pt idx="4283">
                  <c:v>88.233215579700015</c:v>
                </c:pt>
                <c:pt idx="4284">
                  <c:v>88.194520727000025</c:v>
                </c:pt>
                <c:pt idx="4285">
                  <c:v>84.594813961999989</c:v>
                </c:pt>
                <c:pt idx="4286">
                  <c:v>88.191782416399974</c:v>
                </c:pt>
                <c:pt idx="4287">
                  <c:v>88.191782416399974</c:v>
                </c:pt>
                <c:pt idx="4288">
                  <c:v>88.191782416399974</c:v>
                </c:pt>
                <c:pt idx="4289">
                  <c:v>88.191782416399974</c:v>
                </c:pt>
                <c:pt idx="4290">
                  <c:v>92.575076541100017</c:v>
                </c:pt>
                <c:pt idx="4291">
                  <c:v>94.667397735099982</c:v>
                </c:pt>
                <c:pt idx="4292">
                  <c:v>101.15133396739999</c:v>
                </c:pt>
                <c:pt idx="4293">
                  <c:v>98.998831512799995</c:v>
                </c:pt>
                <c:pt idx="4294">
                  <c:v>98.998831512799995</c:v>
                </c:pt>
                <c:pt idx="4295">
                  <c:v>98.998831512799995</c:v>
                </c:pt>
                <c:pt idx="4296">
                  <c:v>98.998831512799995</c:v>
                </c:pt>
                <c:pt idx="4297">
                  <c:v>111.183385598</c:v>
                </c:pt>
                <c:pt idx="4298">
                  <c:v>105.2420671747</c:v>
                </c:pt>
                <c:pt idx="4299">
                  <c:v>100.89792060640002</c:v>
                </c:pt>
                <c:pt idx="4300">
                  <c:v>100.26286197690001</c:v>
                </c:pt>
                <c:pt idx="4301">
                  <c:v>100.26286197690001</c:v>
                </c:pt>
                <c:pt idx="4302">
                  <c:v>100.26286197690001</c:v>
                </c:pt>
                <c:pt idx="4303">
                  <c:v>100.26286197690001</c:v>
                </c:pt>
                <c:pt idx="4304">
                  <c:v>102.25463653729996</c:v>
                </c:pt>
                <c:pt idx="4305">
                  <c:v>98.659418193799993</c:v>
                </c:pt>
                <c:pt idx="4306">
                  <c:v>97.174391374499976</c:v>
                </c:pt>
                <c:pt idx="4307">
                  <c:v>97.528836655699976</c:v>
                </c:pt>
                <c:pt idx="4308">
                  <c:v>97.528836655699976</c:v>
                </c:pt>
                <c:pt idx="4309">
                  <c:v>97.528836655699976</c:v>
                </c:pt>
                <c:pt idx="4310">
                  <c:v>97.528836655699976</c:v>
                </c:pt>
                <c:pt idx="4311">
                  <c:v>88.931406248300021</c:v>
                </c:pt>
                <c:pt idx="4312">
                  <c:v>90.014576258899965</c:v>
                </c:pt>
                <c:pt idx="4313">
                  <c:v>81.33366636750003</c:v>
                </c:pt>
                <c:pt idx="4314">
                  <c:v>83.052949315199996</c:v>
                </c:pt>
                <c:pt idx="4315">
                  <c:v>83.052949315199996</c:v>
                </c:pt>
                <c:pt idx="4316">
                  <c:v>83.052949315199996</c:v>
                </c:pt>
                <c:pt idx="4317">
                  <c:v>83.052949315199996</c:v>
                </c:pt>
                <c:pt idx="4318">
                  <c:v>82.997740747999998</c:v>
                </c:pt>
                <c:pt idx="4319">
                  <c:v>80.061288377099999</c:v>
                </c:pt>
                <c:pt idx="4320">
                  <c:v>81.317424437399978</c:v>
                </c:pt>
                <c:pt idx="4321">
                  <c:v>78.810316898400018</c:v>
                </c:pt>
                <c:pt idx="4322">
                  <c:v>78.810316898400018</c:v>
                </c:pt>
                <c:pt idx="4323">
                  <c:v>78.810316898400018</c:v>
                </c:pt>
                <c:pt idx="4324">
                  <c:v>78.810316898400018</c:v>
                </c:pt>
                <c:pt idx="4325">
                  <c:v>81.272567701499995</c:v>
                </c:pt>
                <c:pt idx="4326">
                  <c:v>75.230787235999983</c:v>
                </c:pt>
                <c:pt idx="4327">
                  <c:v>76.872502884900001</c:v>
                </c:pt>
                <c:pt idx="4328">
                  <c:v>73.291863510500036</c:v>
                </c:pt>
                <c:pt idx="4329">
                  <c:v>73.291863510500036</c:v>
                </c:pt>
                <c:pt idx="4330">
                  <c:v>73.291863510500036</c:v>
                </c:pt>
                <c:pt idx="4331">
                  <c:v>73.291863510500036</c:v>
                </c:pt>
                <c:pt idx="4332">
                  <c:v>65.061566893000006</c:v>
                </c:pt>
                <c:pt idx="4333">
                  <c:v>63.956361860400037</c:v>
                </c:pt>
                <c:pt idx="4334">
                  <c:v>63.5084623949</c:v>
                </c:pt>
                <c:pt idx="4335">
                  <c:v>71.470330650400001</c:v>
                </c:pt>
                <c:pt idx="4336">
                  <c:v>71.470330650400001</c:v>
                </c:pt>
                <c:pt idx="4337">
                  <c:v>71.470330650400001</c:v>
                </c:pt>
                <c:pt idx="4338">
                  <c:v>71.470330650400001</c:v>
                </c:pt>
                <c:pt idx="4339">
                  <c:v>63.117814301200028</c:v>
                </c:pt>
                <c:pt idx="4340">
                  <c:v>66.487693780200004</c:v>
                </c:pt>
                <c:pt idx="4341">
                  <c:v>56.833638707799985</c:v>
                </c:pt>
                <c:pt idx="4342">
                  <c:v>62.078773077200026</c:v>
                </c:pt>
                <c:pt idx="4343">
                  <c:v>62.078773077200026</c:v>
                </c:pt>
                <c:pt idx="4344">
                  <c:v>62.078773077200026</c:v>
                </c:pt>
                <c:pt idx="4345">
                  <c:v>62.078773077200026</c:v>
                </c:pt>
                <c:pt idx="4346">
                  <c:v>63.541773771299994</c:v>
                </c:pt>
                <c:pt idx="4347">
                  <c:v>58.382858687799995</c:v>
                </c:pt>
                <c:pt idx="4348">
                  <c:v>65.101566083000023</c:v>
                </c:pt>
                <c:pt idx="4349">
                  <c:v>67.834588471900005</c:v>
                </c:pt>
                <c:pt idx="4350">
                  <c:v>67.834588471900005</c:v>
                </c:pt>
                <c:pt idx="4351">
                  <c:v>67.834588471900005</c:v>
                </c:pt>
                <c:pt idx="4352">
                  <c:v>67.834588471900005</c:v>
                </c:pt>
                <c:pt idx="4353">
                  <c:v>69.653982336900015</c:v>
                </c:pt>
                <c:pt idx="4354">
                  <c:v>67.846748772599994</c:v>
                </c:pt>
                <c:pt idx="4355">
                  <c:v>69.045354345999982</c:v>
                </c:pt>
                <c:pt idx="4356">
                  <c:v>66.7485876378</c:v>
                </c:pt>
                <c:pt idx="4357">
                  <c:v>66.7485876378</c:v>
                </c:pt>
                <c:pt idx="4358">
                  <c:v>66.7485876378</c:v>
                </c:pt>
                <c:pt idx="4359">
                  <c:v>66.7485876378</c:v>
                </c:pt>
                <c:pt idx="4360">
                  <c:v>69.857241437499965</c:v>
                </c:pt>
                <c:pt idx="4361">
                  <c:v>70.511356469700019</c:v>
                </c:pt>
                <c:pt idx="4362">
                  <c:v>72.453791504300028</c:v>
                </c:pt>
                <c:pt idx="4363">
                  <c:v>71.737940072099974</c:v>
                </c:pt>
                <c:pt idx="4364">
                  <c:v>71.737940072099974</c:v>
                </c:pt>
                <c:pt idx="4365">
                  <c:v>71.737940072099974</c:v>
                </c:pt>
                <c:pt idx="4366">
                  <c:v>71.737940072099974</c:v>
                </c:pt>
                <c:pt idx="4367">
                  <c:v>71.737940072099974</c:v>
                </c:pt>
                <c:pt idx="4368">
                  <c:v>71.737940072099974</c:v>
                </c:pt>
                <c:pt idx="4369">
                  <c:v>72.879412781399992</c:v>
                </c:pt>
                <c:pt idx="4370">
                  <c:v>62.791098044600034</c:v>
                </c:pt>
                <c:pt idx="4371">
                  <c:v>62.791098044600034</c:v>
                </c:pt>
                <c:pt idx="4372">
                  <c:v>62.791098044600034</c:v>
                </c:pt>
                <c:pt idx="4373">
                  <c:v>62.791098044600034</c:v>
                </c:pt>
                <c:pt idx="4374">
                  <c:v>62.791098044600034</c:v>
                </c:pt>
                <c:pt idx="4375">
                  <c:v>70.916992369300004</c:v>
                </c:pt>
                <c:pt idx="4376">
                  <c:v>69.43005528659998</c:v>
                </c:pt>
                <c:pt idx="4377">
                  <c:v>71.804940179200031</c:v>
                </c:pt>
                <c:pt idx="4378">
                  <c:v>71.804940179200031</c:v>
                </c:pt>
                <c:pt idx="4379">
                  <c:v>71.804940179200031</c:v>
                </c:pt>
                <c:pt idx="4380">
                  <c:v>71.804940179200031</c:v>
                </c:pt>
                <c:pt idx="4381">
                  <c:v>70.674608319999962</c:v>
                </c:pt>
                <c:pt idx="4382">
                  <c:v>71.569174392300013</c:v>
                </c:pt>
                <c:pt idx="4383">
                  <c:v>73.590061264399992</c:v>
                </c:pt>
                <c:pt idx="4384">
                  <c:v>71.814151522699987</c:v>
                </c:pt>
                <c:pt idx="4385">
                  <c:v>71.814151522699987</c:v>
                </c:pt>
                <c:pt idx="4386">
                  <c:v>71.814151522699987</c:v>
                </c:pt>
                <c:pt idx="4387">
                  <c:v>71.814151522699987</c:v>
                </c:pt>
                <c:pt idx="4388">
                  <c:v>71.814151522699987</c:v>
                </c:pt>
                <c:pt idx="4389">
                  <c:v>71.814151522699987</c:v>
                </c:pt>
                <c:pt idx="4390">
                  <c:v>69.967354603599972</c:v>
                </c:pt>
                <c:pt idx="4391">
                  <c:v>62.873540724100032</c:v>
                </c:pt>
                <c:pt idx="4392">
                  <c:v>62.873540724100032</c:v>
                </c:pt>
                <c:pt idx="4393">
                  <c:v>62.873540724100032</c:v>
                </c:pt>
                <c:pt idx="4394">
                  <c:v>62.873540724100032</c:v>
                </c:pt>
                <c:pt idx="4395">
                  <c:v>57.612580778600005</c:v>
                </c:pt>
                <c:pt idx="4396">
                  <c:v>61.526437178599956</c:v>
                </c:pt>
                <c:pt idx="4397">
                  <c:v>62.231499354300013</c:v>
                </c:pt>
                <c:pt idx="4398">
                  <c:v>62.860933105899974</c:v>
                </c:pt>
                <c:pt idx="4399">
                  <c:v>62.860933105899974</c:v>
                </c:pt>
                <c:pt idx="4400">
                  <c:v>62.860933105899974</c:v>
                </c:pt>
                <c:pt idx="4401">
                  <c:v>62.860933105899974</c:v>
                </c:pt>
                <c:pt idx="4402">
                  <c:v>45.811668970999975</c:v>
                </c:pt>
                <c:pt idx="4403">
                  <c:v>47.684034367899962</c:v>
                </c:pt>
                <c:pt idx="4404">
                  <c:v>42.573165810099979</c:v>
                </c:pt>
                <c:pt idx="4405">
                  <c:v>42.355233594099985</c:v>
                </c:pt>
                <c:pt idx="4406">
                  <c:v>42.355233594099985</c:v>
                </c:pt>
                <c:pt idx="4407">
                  <c:v>42.355233594099985</c:v>
                </c:pt>
                <c:pt idx="4408">
                  <c:v>42.355233594099985</c:v>
                </c:pt>
                <c:pt idx="4409">
                  <c:v>48.886071772099982</c:v>
                </c:pt>
                <c:pt idx="4410">
                  <c:v>51.667414005899957</c:v>
                </c:pt>
                <c:pt idx="4411">
                  <c:v>52.39771045020003</c:v>
                </c:pt>
                <c:pt idx="4412">
                  <c:v>47.260704549800003</c:v>
                </c:pt>
                <c:pt idx="4413">
                  <c:v>47.260704549800003</c:v>
                </c:pt>
                <c:pt idx="4414">
                  <c:v>47.260704549800003</c:v>
                </c:pt>
                <c:pt idx="4415">
                  <c:v>47.260704549800003</c:v>
                </c:pt>
                <c:pt idx="4416">
                  <c:v>44.277153590600008</c:v>
                </c:pt>
                <c:pt idx="4417">
                  <c:v>44.277153590600008</c:v>
                </c:pt>
                <c:pt idx="4418">
                  <c:v>44.277153590600008</c:v>
                </c:pt>
                <c:pt idx="4419">
                  <c:v>41.261919368500031</c:v>
                </c:pt>
                <c:pt idx="4420">
                  <c:v>41.261919368500031</c:v>
                </c:pt>
                <c:pt idx="4421">
                  <c:v>41.261919368500031</c:v>
                </c:pt>
                <c:pt idx="4422">
                  <c:v>41.261919368500031</c:v>
                </c:pt>
                <c:pt idx="4423">
                  <c:v>34.359444205900004</c:v>
                </c:pt>
                <c:pt idx="4424">
                  <c:v>30.682326373799995</c:v>
                </c:pt>
                <c:pt idx="4425">
                  <c:v>31.970210276499998</c:v>
                </c:pt>
                <c:pt idx="4426">
                  <c:v>31.440924232</c:v>
                </c:pt>
                <c:pt idx="4427">
                  <c:v>31.440924232</c:v>
                </c:pt>
                <c:pt idx="4428">
                  <c:v>31.440924232</c:v>
                </c:pt>
                <c:pt idx="4429">
                  <c:v>31.440924232</c:v>
                </c:pt>
                <c:pt idx="4430">
                  <c:v>31.320427127799988</c:v>
                </c:pt>
                <c:pt idx="4431">
                  <c:v>29.851316501500015</c:v>
                </c:pt>
                <c:pt idx="4432">
                  <c:v>35.470611206699985</c:v>
                </c:pt>
                <c:pt idx="4433">
                  <c:v>26.351263148300006</c:v>
                </c:pt>
                <c:pt idx="4434">
                  <c:v>26.351263148300006</c:v>
                </c:pt>
                <c:pt idx="4435">
                  <c:v>26.351263148300006</c:v>
                </c:pt>
                <c:pt idx="4436">
                  <c:v>26.351263148300006</c:v>
                </c:pt>
                <c:pt idx="4437">
                  <c:v>28.244193227099991</c:v>
                </c:pt>
                <c:pt idx="4438">
                  <c:v>31.22213984519999</c:v>
                </c:pt>
                <c:pt idx="4439">
                  <c:v>29.662279434400006</c:v>
                </c:pt>
                <c:pt idx="4440">
                  <c:v>28.985140296900003</c:v>
                </c:pt>
                <c:pt idx="4441">
                  <c:v>28.985140296900003</c:v>
                </c:pt>
                <c:pt idx="4442">
                  <c:v>28.985140296900003</c:v>
                </c:pt>
                <c:pt idx="4443">
                  <c:v>28.985140296900003</c:v>
                </c:pt>
                <c:pt idx="4444">
                  <c:v>30.989866773800003</c:v>
                </c:pt>
                <c:pt idx="4445">
                  <c:v>27.822172656099966</c:v>
                </c:pt>
                <c:pt idx="4446">
                  <c:v>25.176294718000001</c:v>
                </c:pt>
                <c:pt idx="4447">
                  <c:v>28.43589795739998</c:v>
                </c:pt>
                <c:pt idx="4448">
                  <c:v>28.43589795739998</c:v>
                </c:pt>
                <c:pt idx="4449">
                  <c:v>28.43589795739998</c:v>
                </c:pt>
                <c:pt idx="4450">
                  <c:v>28.43589795739998</c:v>
                </c:pt>
                <c:pt idx="4451">
                  <c:v>34.697282642799991</c:v>
                </c:pt>
                <c:pt idx="4452">
                  <c:v>40.168535982300035</c:v>
                </c:pt>
                <c:pt idx="4453">
                  <c:v>36.662251277699994</c:v>
                </c:pt>
                <c:pt idx="4454">
                  <c:v>35.39531437660002</c:v>
                </c:pt>
                <c:pt idx="4455">
                  <c:v>35.39531437660002</c:v>
                </c:pt>
                <c:pt idx="4456">
                  <c:v>35.39531437660002</c:v>
                </c:pt>
                <c:pt idx="4457">
                  <c:v>35.39531437660002</c:v>
                </c:pt>
                <c:pt idx="4458">
                  <c:v>33.22504583219996</c:v>
                </c:pt>
                <c:pt idx="4459">
                  <c:v>30.504619396299979</c:v>
                </c:pt>
                <c:pt idx="4460">
                  <c:v>35.434491034700024</c:v>
                </c:pt>
                <c:pt idx="4461">
                  <c:v>39.549099260199981</c:v>
                </c:pt>
                <c:pt idx="4462">
                  <c:v>39.549099260199981</c:v>
                </c:pt>
                <c:pt idx="4463">
                  <c:v>39.549099260199981</c:v>
                </c:pt>
                <c:pt idx="4464">
                  <c:v>39.549099260199981</c:v>
                </c:pt>
                <c:pt idx="4465">
                  <c:v>39.895986862700013</c:v>
                </c:pt>
                <c:pt idx="4466">
                  <c:v>39.510672848599967</c:v>
                </c:pt>
                <c:pt idx="4467">
                  <c:v>35.48260738579998</c:v>
                </c:pt>
                <c:pt idx="4468">
                  <c:v>30.028648582100015</c:v>
                </c:pt>
                <c:pt idx="4469">
                  <c:v>30.028648582100015</c:v>
                </c:pt>
                <c:pt idx="4470">
                  <c:v>30.028648582100015</c:v>
                </c:pt>
                <c:pt idx="4471">
                  <c:v>30.028648582100015</c:v>
                </c:pt>
                <c:pt idx="4472">
                  <c:v>23.253255668399973</c:v>
                </c:pt>
                <c:pt idx="4473">
                  <c:v>24.06541052939999</c:v>
                </c:pt>
                <c:pt idx="4474">
                  <c:v>17.936787112099985</c:v>
                </c:pt>
                <c:pt idx="4475">
                  <c:v>24.81379375460002</c:v>
                </c:pt>
                <c:pt idx="4476">
                  <c:v>24.81379375460002</c:v>
                </c:pt>
                <c:pt idx="4477">
                  <c:v>24.81379375460002</c:v>
                </c:pt>
                <c:pt idx="4478">
                  <c:v>24.81379375460002</c:v>
                </c:pt>
                <c:pt idx="4479">
                  <c:v>27.037502708100014</c:v>
                </c:pt>
                <c:pt idx="4480">
                  <c:v>27.037502708100014</c:v>
                </c:pt>
                <c:pt idx="4481">
                  <c:v>30.061084610599977</c:v>
                </c:pt>
                <c:pt idx="4482">
                  <c:v>35.405531249300012</c:v>
                </c:pt>
                <c:pt idx="4483">
                  <c:v>35.405531249300012</c:v>
                </c:pt>
                <c:pt idx="4484">
                  <c:v>35.405531249300012</c:v>
                </c:pt>
                <c:pt idx="4485">
                  <c:v>35.405531249300012</c:v>
                </c:pt>
                <c:pt idx="4486">
                  <c:v>32.81810130399996</c:v>
                </c:pt>
                <c:pt idx="4487">
                  <c:v>30.563429264199993</c:v>
                </c:pt>
                <c:pt idx="4488">
                  <c:v>34.011149247299997</c:v>
                </c:pt>
                <c:pt idx="4489">
                  <c:v>30.179257980900019</c:v>
                </c:pt>
                <c:pt idx="4490">
                  <c:v>30.179257980900019</c:v>
                </c:pt>
                <c:pt idx="4491">
                  <c:v>30.179257980900019</c:v>
                </c:pt>
                <c:pt idx="4492">
                  <c:v>30.179257980900019</c:v>
                </c:pt>
                <c:pt idx="4493">
                  <c:v>30.083422853099997</c:v>
                </c:pt>
                <c:pt idx="4494">
                  <c:v>27.610622999699963</c:v>
                </c:pt>
                <c:pt idx="4495">
                  <c:v>24.035487508799982</c:v>
                </c:pt>
                <c:pt idx="4496">
                  <c:v>27.980237205300007</c:v>
                </c:pt>
                <c:pt idx="4497">
                  <c:v>27.980237205300007</c:v>
                </c:pt>
                <c:pt idx="4498">
                  <c:v>27.980237205300007</c:v>
                </c:pt>
                <c:pt idx="4499">
                  <c:v>27.980237205300007</c:v>
                </c:pt>
                <c:pt idx="4500">
                  <c:v>21.064047228699991</c:v>
                </c:pt>
                <c:pt idx="4501">
                  <c:v>14.048142170900002</c:v>
                </c:pt>
                <c:pt idx="4502">
                  <c:v>16.513843613599999</c:v>
                </c:pt>
                <c:pt idx="4503">
                  <c:v>14.414635547800003</c:v>
                </c:pt>
                <c:pt idx="4504">
                  <c:v>14.414635547800003</c:v>
                </c:pt>
                <c:pt idx="4505">
                  <c:v>14.414635547800003</c:v>
                </c:pt>
                <c:pt idx="4506">
                  <c:v>14.414635547800003</c:v>
                </c:pt>
                <c:pt idx="4507">
                  <c:v>10.961702785499972</c:v>
                </c:pt>
                <c:pt idx="4508">
                  <c:v>7.9322112267000033</c:v>
                </c:pt>
                <c:pt idx="4509">
                  <c:v>11.19212281440003</c:v>
                </c:pt>
                <c:pt idx="4510">
                  <c:v>1.9495306546999824</c:v>
                </c:pt>
                <c:pt idx="4511">
                  <c:v>1.9495306546999824</c:v>
                </c:pt>
                <c:pt idx="4512">
                  <c:v>1.9495306546999824</c:v>
                </c:pt>
                <c:pt idx="4513">
                  <c:v>1.9495306546999824</c:v>
                </c:pt>
                <c:pt idx="4514">
                  <c:v>1.7556587370999743</c:v>
                </c:pt>
                <c:pt idx="4515">
                  <c:v>4.5898981881999923</c:v>
                </c:pt>
                <c:pt idx="4516">
                  <c:v>8.1149585158000193</c:v>
                </c:pt>
                <c:pt idx="4517">
                  <c:v>4.9930056575000048</c:v>
                </c:pt>
                <c:pt idx="4518">
                  <c:v>4.9930056575000048</c:v>
                </c:pt>
                <c:pt idx="4519">
                  <c:v>4.9930056575000048</c:v>
                </c:pt>
                <c:pt idx="4520">
                  <c:v>4.9930056575000048</c:v>
                </c:pt>
                <c:pt idx="4521">
                  <c:v>2.5832401758000056</c:v>
                </c:pt>
                <c:pt idx="4522">
                  <c:v>-4.3030069748000166</c:v>
                </c:pt>
                <c:pt idx="4523">
                  <c:v>-8.2575996286000208</c:v>
                </c:pt>
                <c:pt idx="4524">
                  <c:v>-7.2487876123999762</c:v>
                </c:pt>
                <c:pt idx="4525">
                  <c:v>-7.2487876123999762</c:v>
                </c:pt>
                <c:pt idx="4526">
                  <c:v>-7.2487876123999762</c:v>
                </c:pt>
                <c:pt idx="4527">
                  <c:v>-7.2487876123999762</c:v>
                </c:pt>
                <c:pt idx="4528">
                  <c:v>-10.27114539180003</c:v>
                </c:pt>
                <c:pt idx="4529">
                  <c:v>-8.7721163741999675</c:v>
                </c:pt>
                <c:pt idx="4530">
                  <c:v>-8.7721163741999675</c:v>
                </c:pt>
                <c:pt idx="4531">
                  <c:v>-8.7721163741999675</c:v>
                </c:pt>
                <c:pt idx="4532">
                  <c:v>-8.7721163741999675</c:v>
                </c:pt>
                <c:pt idx="4533">
                  <c:v>-8.7721163741999675</c:v>
                </c:pt>
                <c:pt idx="4534">
                  <c:v>-8.7721163741999675</c:v>
                </c:pt>
                <c:pt idx="4535">
                  <c:v>-7.3189421803000254</c:v>
                </c:pt>
                <c:pt idx="4536">
                  <c:v>-5.9709390854999711</c:v>
                </c:pt>
                <c:pt idx="4537">
                  <c:v>0.95649527489998221</c:v>
                </c:pt>
                <c:pt idx="4538">
                  <c:v>-4.2471023945999775</c:v>
                </c:pt>
                <c:pt idx="4539">
                  <c:v>-4.2471023945999775</c:v>
                </c:pt>
                <c:pt idx="4540">
                  <c:v>-4.2471023945999775</c:v>
                </c:pt>
                <c:pt idx="4541">
                  <c:v>-4.2471023945999775</c:v>
                </c:pt>
                <c:pt idx="4542">
                  <c:v>-7.4403497901999849</c:v>
                </c:pt>
                <c:pt idx="4543">
                  <c:v>-1.3189425543000066</c:v>
                </c:pt>
                <c:pt idx="4544">
                  <c:v>-1.3189425543000066</c:v>
                </c:pt>
                <c:pt idx="4545">
                  <c:v>-1.3189425543000066</c:v>
                </c:pt>
                <c:pt idx="4546">
                  <c:v>-1.3189425543000066</c:v>
                </c:pt>
                <c:pt idx="4547">
                  <c:v>-1.3189425543000066</c:v>
                </c:pt>
                <c:pt idx="4548">
                  <c:v>-1.3189425543000066</c:v>
                </c:pt>
                <c:pt idx="4549">
                  <c:v>-5.31109187190002</c:v>
                </c:pt>
                <c:pt idx="4550">
                  <c:v>-3.1536403487999909</c:v>
                </c:pt>
                <c:pt idx="4551">
                  <c:v>-3.1536403487999909</c:v>
                </c:pt>
                <c:pt idx="4552">
                  <c:v>-3.1536403487999909</c:v>
                </c:pt>
                <c:pt idx="4553">
                  <c:v>-3.1536403487999909</c:v>
                </c:pt>
                <c:pt idx="4554">
                  <c:v>-3.1536403487999909</c:v>
                </c:pt>
                <c:pt idx="4555">
                  <c:v>-3.1536403487999909</c:v>
                </c:pt>
                <c:pt idx="4556">
                  <c:v>-2.6200858353000012</c:v>
                </c:pt>
                <c:pt idx="4557">
                  <c:v>-5.2374455145999921</c:v>
                </c:pt>
                <c:pt idx="4558">
                  <c:v>-4.6526056744000233</c:v>
                </c:pt>
                <c:pt idx="4559">
                  <c:v>-8.9283779168999988</c:v>
                </c:pt>
                <c:pt idx="4560">
                  <c:v>-8.9283779168999988</c:v>
                </c:pt>
                <c:pt idx="4561">
                  <c:v>-8.9283779168999988</c:v>
                </c:pt>
                <c:pt idx="4562">
                  <c:v>-8.9283779168999988</c:v>
                </c:pt>
                <c:pt idx="4563">
                  <c:v>-7.4034353639000017</c:v>
                </c:pt>
                <c:pt idx="4564">
                  <c:v>-8.648255931399973</c:v>
                </c:pt>
                <c:pt idx="4565">
                  <c:v>-7.6021613548999944</c:v>
                </c:pt>
                <c:pt idx="4566">
                  <c:v>-5.4384145075000223</c:v>
                </c:pt>
                <c:pt idx="4567">
                  <c:v>-5.4384145075000223</c:v>
                </c:pt>
                <c:pt idx="4568">
                  <c:v>-5.4384145075000223</c:v>
                </c:pt>
                <c:pt idx="4569">
                  <c:v>-5.4384145075000223</c:v>
                </c:pt>
                <c:pt idx="4570">
                  <c:v>-7.5164127644999912</c:v>
                </c:pt>
                <c:pt idx="4571">
                  <c:v>-8.9578623241000077</c:v>
                </c:pt>
                <c:pt idx="4572">
                  <c:v>-8.2855485800000128</c:v>
                </c:pt>
                <c:pt idx="4573">
                  <c:v>-14.269867722500029</c:v>
                </c:pt>
                <c:pt idx="4574">
                  <c:v>-14.269867722500029</c:v>
                </c:pt>
                <c:pt idx="4575">
                  <c:v>-14.269867722500029</c:v>
                </c:pt>
                <c:pt idx="4576">
                  <c:v>-14.269867722500029</c:v>
                </c:pt>
                <c:pt idx="4577">
                  <c:v>-15.098901676699983</c:v>
                </c:pt>
                <c:pt idx="4578">
                  <c:v>-10.685481304099964</c:v>
                </c:pt>
                <c:pt idx="4579">
                  <c:v>-15.396560797000003</c:v>
                </c:pt>
                <c:pt idx="4580">
                  <c:v>-14.540590437899992</c:v>
                </c:pt>
                <c:pt idx="4581">
                  <c:v>-14.540590437899992</c:v>
                </c:pt>
                <c:pt idx="4582">
                  <c:v>-14.540590437899992</c:v>
                </c:pt>
                <c:pt idx="4583">
                  <c:v>-14.540590437899992</c:v>
                </c:pt>
                <c:pt idx="4584">
                  <c:v>-13.875767026600005</c:v>
                </c:pt>
                <c:pt idx="4585">
                  <c:v>-7.8909804765000313</c:v>
                </c:pt>
                <c:pt idx="4586">
                  <c:v>-11.360227454800009</c:v>
                </c:pt>
                <c:pt idx="4587">
                  <c:v>-12.390884958699999</c:v>
                </c:pt>
                <c:pt idx="4588">
                  <c:v>-12.390884958699999</c:v>
                </c:pt>
                <c:pt idx="4589">
                  <c:v>-12.390884958699999</c:v>
                </c:pt>
                <c:pt idx="4590">
                  <c:v>-12.390884958699999</c:v>
                </c:pt>
                <c:pt idx="4591">
                  <c:v>-4.7413879366000167</c:v>
                </c:pt>
                <c:pt idx="4592">
                  <c:v>2.171521256800002</c:v>
                </c:pt>
                <c:pt idx="4593">
                  <c:v>-0.93214550519999939</c:v>
                </c:pt>
                <c:pt idx="4594">
                  <c:v>-1.6069683382999855</c:v>
                </c:pt>
                <c:pt idx="4595">
                  <c:v>-1.6069683382999855</c:v>
                </c:pt>
                <c:pt idx="4596">
                  <c:v>-1.6069683382999855</c:v>
                </c:pt>
                <c:pt idx="4597">
                  <c:v>-1.6069683382999855</c:v>
                </c:pt>
                <c:pt idx="4598">
                  <c:v>-3.1649786706999805</c:v>
                </c:pt>
                <c:pt idx="4599">
                  <c:v>-0.58161508959999608</c:v>
                </c:pt>
                <c:pt idx="4600">
                  <c:v>10.264682256900004</c:v>
                </c:pt>
                <c:pt idx="4601">
                  <c:v>14.6034541633</c:v>
                </c:pt>
                <c:pt idx="4602">
                  <c:v>14.6034541633</c:v>
                </c:pt>
                <c:pt idx="4603">
                  <c:v>14.6034541633</c:v>
                </c:pt>
                <c:pt idx="4604">
                  <c:v>14.6034541633</c:v>
                </c:pt>
                <c:pt idx="4605">
                  <c:v>28.734266583499981</c:v>
                </c:pt>
                <c:pt idx="4606">
                  <c:v>28.416111679</c:v>
                </c:pt>
                <c:pt idx="4607">
                  <c:v>30.7435921173</c:v>
                </c:pt>
                <c:pt idx="4608">
                  <c:v>27.783168756399988</c:v>
                </c:pt>
                <c:pt idx="4609">
                  <c:v>27.783168756399988</c:v>
                </c:pt>
                <c:pt idx="4610">
                  <c:v>27.783168756399988</c:v>
                </c:pt>
                <c:pt idx="4611">
                  <c:v>27.783168756399988</c:v>
                </c:pt>
                <c:pt idx="4612">
                  <c:v>36.745712169300006</c:v>
                </c:pt>
                <c:pt idx="4613">
                  <c:v>48.077373315399981</c:v>
                </c:pt>
                <c:pt idx="4614">
                  <c:v>34.192830766899988</c:v>
                </c:pt>
                <c:pt idx="4615">
                  <c:v>28.058250853499977</c:v>
                </c:pt>
                <c:pt idx="4616">
                  <c:v>28.058250853499977</c:v>
                </c:pt>
                <c:pt idx="4617">
                  <c:v>28.058250853499977</c:v>
                </c:pt>
                <c:pt idx="4618">
                  <c:v>28.058250853499977</c:v>
                </c:pt>
                <c:pt idx="4619">
                  <c:v>25.647100030499992</c:v>
                </c:pt>
                <c:pt idx="4620">
                  <c:v>22.894552066700015</c:v>
                </c:pt>
                <c:pt idx="4621">
                  <c:v>27.548010059599992</c:v>
                </c:pt>
                <c:pt idx="4622">
                  <c:v>28.71770959600002</c:v>
                </c:pt>
                <c:pt idx="4623">
                  <c:v>28.71770959600002</c:v>
                </c:pt>
                <c:pt idx="4624">
                  <c:v>28.71770959600002</c:v>
                </c:pt>
                <c:pt idx="4625">
                  <c:v>28.71770959600002</c:v>
                </c:pt>
                <c:pt idx="4626">
                  <c:v>27.806486504299997</c:v>
                </c:pt>
                <c:pt idx="4627">
                  <c:v>22.630687578099984</c:v>
                </c:pt>
                <c:pt idx="4628">
                  <c:v>24.585299025600005</c:v>
                </c:pt>
                <c:pt idx="4629">
                  <c:v>23.792505908900008</c:v>
                </c:pt>
                <c:pt idx="4630">
                  <c:v>23.792505908900008</c:v>
                </c:pt>
                <c:pt idx="4631">
                  <c:v>23.792505908900008</c:v>
                </c:pt>
                <c:pt idx="4632">
                  <c:v>23.792505908900008</c:v>
                </c:pt>
                <c:pt idx="4633">
                  <c:v>29.031402537300011</c:v>
                </c:pt>
                <c:pt idx="4634">
                  <c:v>34.496920946300015</c:v>
                </c:pt>
                <c:pt idx="4635">
                  <c:v>26.698958456399978</c:v>
                </c:pt>
                <c:pt idx="4636">
                  <c:v>20.375962456399989</c:v>
                </c:pt>
                <c:pt idx="4637">
                  <c:v>20.375962456399989</c:v>
                </c:pt>
                <c:pt idx="4638">
                  <c:v>20.375962456399989</c:v>
                </c:pt>
                <c:pt idx="4639">
                  <c:v>20.375962456399989</c:v>
                </c:pt>
                <c:pt idx="4640">
                  <c:v>22.699255794000006</c:v>
                </c:pt>
                <c:pt idx="4641">
                  <c:v>24.967332500800012</c:v>
                </c:pt>
                <c:pt idx="4642">
                  <c:v>24.87451058700001</c:v>
                </c:pt>
                <c:pt idx="4643">
                  <c:v>32.405931517399992</c:v>
                </c:pt>
                <c:pt idx="4644">
                  <c:v>32.405931517399992</c:v>
                </c:pt>
                <c:pt idx="4645">
                  <c:v>32.405931517399992</c:v>
                </c:pt>
                <c:pt idx="4646">
                  <c:v>32.405931517399992</c:v>
                </c:pt>
                <c:pt idx="4647">
                  <c:v>18.528718855500003</c:v>
                </c:pt>
                <c:pt idx="4648">
                  <c:v>19.574429801400008</c:v>
                </c:pt>
                <c:pt idx="4649">
                  <c:v>13.388085481099999</c:v>
                </c:pt>
                <c:pt idx="4650">
                  <c:v>10.982200703300006</c:v>
                </c:pt>
                <c:pt idx="4651">
                  <c:v>10.982200703300006</c:v>
                </c:pt>
                <c:pt idx="4652">
                  <c:v>10.982200703300006</c:v>
                </c:pt>
                <c:pt idx="4653">
                  <c:v>10.982200703300006</c:v>
                </c:pt>
                <c:pt idx="4654">
                  <c:v>1.6350802882999949</c:v>
                </c:pt>
                <c:pt idx="4655">
                  <c:v>-1.9887753046999856</c:v>
                </c:pt>
                <c:pt idx="4656">
                  <c:v>10.365871190800014</c:v>
                </c:pt>
                <c:pt idx="4657">
                  <c:v>1.1886158144999825</c:v>
                </c:pt>
                <c:pt idx="4658">
                  <c:v>1.1886158144999825</c:v>
                </c:pt>
                <c:pt idx="4659">
                  <c:v>1.1886158144999825</c:v>
                </c:pt>
                <c:pt idx="4660">
                  <c:v>1.1886158144999825</c:v>
                </c:pt>
                <c:pt idx="4661">
                  <c:v>12.477040481800007</c:v>
                </c:pt>
                <c:pt idx="4662">
                  <c:v>5.4160439151999862</c:v>
                </c:pt>
                <c:pt idx="4663">
                  <c:v>14.579273416299987</c:v>
                </c:pt>
                <c:pt idx="4664">
                  <c:v>6.7164397526999986</c:v>
                </c:pt>
                <c:pt idx="4665">
                  <c:v>6.7164397526999986</c:v>
                </c:pt>
                <c:pt idx="4666">
                  <c:v>6.7164397526999986</c:v>
                </c:pt>
                <c:pt idx="4667">
                  <c:v>6.7164397526999986</c:v>
                </c:pt>
                <c:pt idx="4668">
                  <c:v>-0.80085435440000463</c:v>
                </c:pt>
                <c:pt idx="4669">
                  <c:v>-5.0653357599994564E-2</c:v>
                </c:pt>
                <c:pt idx="4670">
                  <c:v>-4.5227023772999919</c:v>
                </c:pt>
                <c:pt idx="4671">
                  <c:v>-4.7541753154999977</c:v>
                </c:pt>
                <c:pt idx="4672">
                  <c:v>-4.7541753154999977</c:v>
                </c:pt>
                <c:pt idx="4673">
                  <c:v>-4.7541753154999977</c:v>
                </c:pt>
                <c:pt idx="4674">
                  <c:v>-4.7541753154999977</c:v>
                </c:pt>
                <c:pt idx="4675">
                  <c:v>-12.623414019699975</c:v>
                </c:pt>
                <c:pt idx="4676">
                  <c:v>-18.938587884600011</c:v>
                </c:pt>
                <c:pt idx="4677">
                  <c:v>-8.7953925741000027</c:v>
                </c:pt>
                <c:pt idx="4678">
                  <c:v>-16.372003407599991</c:v>
                </c:pt>
                <c:pt idx="4679">
                  <c:v>-16.372003407599991</c:v>
                </c:pt>
                <c:pt idx="4680">
                  <c:v>-16.372003407599991</c:v>
                </c:pt>
                <c:pt idx="4681">
                  <c:v>-16.372003407599991</c:v>
                </c:pt>
                <c:pt idx="4682">
                  <c:v>-22.127463613899991</c:v>
                </c:pt>
                <c:pt idx="4683">
                  <c:v>-16.613249066700007</c:v>
                </c:pt>
                <c:pt idx="4684">
                  <c:v>-25.947126416900002</c:v>
                </c:pt>
                <c:pt idx="4685">
                  <c:v>-32.513085631100004</c:v>
                </c:pt>
                <c:pt idx="4686">
                  <c:v>-32.513085631100004</c:v>
                </c:pt>
                <c:pt idx="4687">
                  <c:v>-32.513085631100004</c:v>
                </c:pt>
                <c:pt idx="4688">
                  <c:v>-32.513085631100004</c:v>
                </c:pt>
                <c:pt idx="4689">
                  <c:v>-34.26540087319998</c:v>
                </c:pt>
                <c:pt idx="4690">
                  <c:v>-35.554863125699995</c:v>
                </c:pt>
                <c:pt idx="4691">
                  <c:v>-32.709487583299989</c:v>
                </c:pt>
                <c:pt idx="4692">
                  <c:v>-32.709487583299989</c:v>
                </c:pt>
                <c:pt idx="4693">
                  <c:v>-32.709487583299989</c:v>
                </c:pt>
                <c:pt idx="4694">
                  <c:v>-32.709487583299989</c:v>
                </c:pt>
                <c:pt idx="4695">
                  <c:v>-32.709487583299989</c:v>
                </c:pt>
                <c:pt idx="4696">
                  <c:v>-31.371977719499998</c:v>
                </c:pt>
                <c:pt idx="4697">
                  <c:v>-28.679669028800014</c:v>
                </c:pt>
                <c:pt idx="4698">
                  <c:v>-24.724222401599995</c:v>
                </c:pt>
                <c:pt idx="4699">
                  <c:v>-28.998435812600022</c:v>
                </c:pt>
                <c:pt idx="4700">
                  <c:v>-28.998435812600022</c:v>
                </c:pt>
                <c:pt idx="4701">
                  <c:v>-28.998435812600022</c:v>
                </c:pt>
                <c:pt idx="4702">
                  <c:v>-28.998435812600022</c:v>
                </c:pt>
                <c:pt idx="4703">
                  <c:v>-31.416384503399986</c:v>
                </c:pt>
                <c:pt idx="4704">
                  <c:v>-31.416384503399986</c:v>
                </c:pt>
                <c:pt idx="4705">
                  <c:v>-20.873589396199989</c:v>
                </c:pt>
                <c:pt idx="4706">
                  <c:v>-34.472814683400003</c:v>
                </c:pt>
                <c:pt idx="4707">
                  <c:v>-34.472814683400003</c:v>
                </c:pt>
                <c:pt idx="4708">
                  <c:v>-34.472814683400003</c:v>
                </c:pt>
                <c:pt idx="4709">
                  <c:v>-34.472814683400003</c:v>
                </c:pt>
                <c:pt idx="4710">
                  <c:v>-26.872381586299987</c:v>
                </c:pt>
                <c:pt idx="4711">
                  <c:v>-26.933428202800002</c:v>
                </c:pt>
                <c:pt idx="4712">
                  <c:v>-28.989173877999995</c:v>
                </c:pt>
                <c:pt idx="4713">
                  <c:v>-32.346118365099997</c:v>
                </c:pt>
                <c:pt idx="4714">
                  <c:v>-32.346118365099997</c:v>
                </c:pt>
                <c:pt idx="4715">
                  <c:v>-32.346118365099997</c:v>
                </c:pt>
                <c:pt idx="4716">
                  <c:v>-32.346118365099997</c:v>
                </c:pt>
                <c:pt idx="4717">
                  <c:v>-30.176017888800001</c:v>
                </c:pt>
                <c:pt idx="4718">
                  <c:v>-29.351045282200005</c:v>
                </c:pt>
                <c:pt idx="4719">
                  <c:v>-25.306179490899993</c:v>
                </c:pt>
                <c:pt idx="4720">
                  <c:v>-28.336101828999993</c:v>
                </c:pt>
                <c:pt idx="4721">
                  <c:v>-28.336101828999993</c:v>
                </c:pt>
                <c:pt idx="4722">
                  <c:v>-28.336101828999993</c:v>
                </c:pt>
                <c:pt idx="4723">
                  <c:v>-28.336101828999993</c:v>
                </c:pt>
                <c:pt idx="4724">
                  <c:v>-32.683194749099997</c:v>
                </c:pt>
                <c:pt idx="4725">
                  <c:v>-29.510682569699998</c:v>
                </c:pt>
                <c:pt idx="4726">
                  <c:v>-32.0469110513</c:v>
                </c:pt>
                <c:pt idx="4727">
                  <c:v>-32.0469110513</c:v>
                </c:pt>
                <c:pt idx="4728">
                  <c:v>-32.0469110513</c:v>
                </c:pt>
                <c:pt idx="4729">
                  <c:v>-32.0469110513</c:v>
                </c:pt>
                <c:pt idx="4730">
                  <c:v>-32.0469110513</c:v>
                </c:pt>
                <c:pt idx="4731">
                  <c:v>-31.560176139999996</c:v>
                </c:pt>
                <c:pt idx="4732">
                  <c:v>-31.542338745100018</c:v>
                </c:pt>
                <c:pt idx="4733">
                  <c:v>-32.235524539399997</c:v>
                </c:pt>
                <c:pt idx="4734">
                  <c:v>-32.913271536899998</c:v>
                </c:pt>
                <c:pt idx="4735">
                  <c:v>-32.913271536899998</c:v>
                </c:pt>
                <c:pt idx="4736">
                  <c:v>-32.913271536899998</c:v>
                </c:pt>
                <c:pt idx="4737">
                  <c:v>-32.913271536899998</c:v>
                </c:pt>
                <c:pt idx="4738">
                  <c:v>-36.794445155499986</c:v>
                </c:pt>
                <c:pt idx="4739">
                  <c:v>-40.392746955900009</c:v>
                </c:pt>
                <c:pt idx="4740">
                  <c:v>-40.392746955900009</c:v>
                </c:pt>
                <c:pt idx="4741">
                  <c:v>-40.392746955900009</c:v>
                </c:pt>
                <c:pt idx="4742">
                  <c:v>-40.392746955900009</c:v>
                </c:pt>
                <c:pt idx="4743">
                  <c:v>-40.392746955900009</c:v>
                </c:pt>
                <c:pt idx="4744">
                  <c:v>-40.392746955900009</c:v>
                </c:pt>
                <c:pt idx="4745">
                  <c:v>-40.604574401500003</c:v>
                </c:pt>
                <c:pt idx="4746">
                  <c:v>-47.017117728500011</c:v>
                </c:pt>
                <c:pt idx="4747">
                  <c:v>-47.062275128300016</c:v>
                </c:pt>
                <c:pt idx="4748">
                  <c:v>-39.114628154899989</c:v>
                </c:pt>
                <c:pt idx="4749">
                  <c:v>-39.114628154899989</c:v>
                </c:pt>
                <c:pt idx="4750">
                  <c:v>-39.114628154899989</c:v>
                </c:pt>
                <c:pt idx="4751">
                  <c:v>-39.114628154899989</c:v>
                </c:pt>
                <c:pt idx="4752">
                  <c:v>-47.828043239900019</c:v>
                </c:pt>
                <c:pt idx="4753">
                  <c:v>-42.976173231699974</c:v>
                </c:pt>
                <c:pt idx="4754">
                  <c:v>-34.026890799900002</c:v>
                </c:pt>
                <c:pt idx="4755">
                  <c:v>-28.771243348100018</c:v>
                </c:pt>
                <c:pt idx="4756">
                  <c:v>-28.771243348100018</c:v>
                </c:pt>
                <c:pt idx="4757">
                  <c:v>-28.771243348100018</c:v>
                </c:pt>
                <c:pt idx="4758">
                  <c:v>-28.771243348100018</c:v>
                </c:pt>
                <c:pt idx="4759">
                  <c:v>-42.727119113300006</c:v>
                </c:pt>
                <c:pt idx="4760">
                  <c:v>-29.905861207599994</c:v>
                </c:pt>
                <c:pt idx="4761">
                  <c:v>-32.079320564000028</c:v>
                </c:pt>
                <c:pt idx="4762">
                  <c:v>-16.316659573700008</c:v>
                </c:pt>
                <c:pt idx="4763">
                  <c:v>-16.316659573700008</c:v>
                </c:pt>
                <c:pt idx="4764">
                  <c:v>-16.316659573700008</c:v>
                </c:pt>
                <c:pt idx="4765">
                  <c:v>-16.316659573700008</c:v>
                </c:pt>
                <c:pt idx="4766">
                  <c:v>-14.982863351999987</c:v>
                </c:pt>
                <c:pt idx="4767">
                  <c:v>-18.437078980400035</c:v>
                </c:pt>
                <c:pt idx="4768">
                  <c:v>-19.173768526000011</c:v>
                </c:pt>
                <c:pt idx="4769">
                  <c:v>-25.685295008400001</c:v>
                </c:pt>
                <c:pt idx="4770">
                  <c:v>-25.685295008400001</c:v>
                </c:pt>
                <c:pt idx="4771">
                  <c:v>-25.685295008400001</c:v>
                </c:pt>
                <c:pt idx="4772">
                  <c:v>-25.685295008400001</c:v>
                </c:pt>
                <c:pt idx="4773">
                  <c:v>-29.568643289200015</c:v>
                </c:pt>
                <c:pt idx="4774">
                  <c:v>-21.108098562699972</c:v>
                </c:pt>
                <c:pt idx="4775">
                  <c:v>-15.127701608400002</c:v>
                </c:pt>
                <c:pt idx="4776">
                  <c:v>-22.59951590270002</c:v>
                </c:pt>
                <c:pt idx="4777">
                  <c:v>-22.59951590270002</c:v>
                </c:pt>
                <c:pt idx="4778">
                  <c:v>-22.59951590270002</c:v>
                </c:pt>
                <c:pt idx="4779">
                  <c:v>-22.59951590270002</c:v>
                </c:pt>
                <c:pt idx="4780">
                  <c:v>-22.123115500799972</c:v>
                </c:pt>
                <c:pt idx="4781">
                  <c:v>-15.718359409799998</c:v>
                </c:pt>
                <c:pt idx="4782">
                  <c:v>-11.315948215100002</c:v>
                </c:pt>
                <c:pt idx="4783">
                  <c:v>-2.1048852527000061</c:v>
                </c:pt>
                <c:pt idx="4784">
                  <c:v>-2.1048852527000061</c:v>
                </c:pt>
                <c:pt idx="4785">
                  <c:v>-2.1048852527000061</c:v>
                </c:pt>
                <c:pt idx="4786">
                  <c:v>-2.1048852527000061</c:v>
                </c:pt>
                <c:pt idx="4787">
                  <c:v>-13.225642000000004</c:v>
                </c:pt>
                <c:pt idx="4788">
                  <c:v>-8.7546882598000142</c:v>
                </c:pt>
                <c:pt idx="4789">
                  <c:v>-8.8811101586999897</c:v>
                </c:pt>
                <c:pt idx="4790">
                  <c:v>-0.28626200379999744</c:v>
                </c:pt>
                <c:pt idx="4791">
                  <c:v>-0.28626200379999744</c:v>
                </c:pt>
                <c:pt idx="4792">
                  <c:v>-0.28626200379999744</c:v>
                </c:pt>
                <c:pt idx="4793">
                  <c:v>-0.28626200379999744</c:v>
                </c:pt>
                <c:pt idx="4794">
                  <c:v>-5.979445590400001</c:v>
                </c:pt>
                <c:pt idx="4795">
                  <c:v>-3.2756250079000182</c:v>
                </c:pt>
                <c:pt idx="4796">
                  <c:v>0.30651637269998311</c:v>
                </c:pt>
                <c:pt idx="4797">
                  <c:v>-3.2277125789999861</c:v>
                </c:pt>
                <c:pt idx="4798">
                  <c:v>-3.2277125789999861</c:v>
                </c:pt>
                <c:pt idx="4799">
                  <c:v>-3.2277125789999861</c:v>
                </c:pt>
                <c:pt idx="4800">
                  <c:v>-3.2277125789999861</c:v>
                </c:pt>
                <c:pt idx="4801">
                  <c:v>4.8916859808999735</c:v>
                </c:pt>
                <c:pt idx="4802">
                  <c:v>13.000183580800018</c:v>
                </c:pt>
                <c:pt idx="4803">
                  <c:v>19.713219286900021</c:v>
                </c:pt>
                <c:pt idx="4804">
                  <c:v>20.591011491400035</c:v>
                </c:pt>
                <c:pt idx="4805">
                  <c:v>20.591011491400035</c:v>
                </c:pt>
                <c:pt idx="4806">
                  <c:v>20.591011491400035</c:v>
                </c:pt>
                <c:pt idx="4807">
                  <c:v>20.591011491400035</c:v>
                </c:pt>
                <c:pt idx="4808">
                  <c:v>28.161110848400028</c:v>
                </c:pt>
                <c:pt idx="4809">
                  <c:v>22.363225549900001</c:v>
                </c:pt>
                <c:pt idx="4810">
                  <c:v>19.336761583399962</c:v>
                </c:pt>
                <c:pt idx="4811">
                  <c:v>16.436014479499981</c:v>
                </c:pt>
                <c:pt idx="4812">
                  <c:v>16.436014479499981</c:v>
                </c:pt>
                <c:pt idx="4813">
                  <c:v>16.436014479499981</c:v>
                </c:pt>
                <c:pt idx="4814">
                  <c:v>16.436014479499981</c:v>
                </c:pt>
                <c:pt idx="4815">
                  <c:v>21.944009598399994</c:v>
                </c:pt>
                <c:pt idx="4816">
                  <c:v>6.9632448695000182</c:v>
                </c:pt>
                <c:pt idx="4817">
                  <c:v>18.495454642800002</c:v>
                </c:pt>
                <c:pt idx="4818">
                  <c:v>7.342623718699981</c:v>
                </c:pt>
                <c:pt idx="4819">
                  <c:v>7.342623718699981</c:v>
                </c:pt>
                <c:pt idx="4820">
                  <c:v>7.342623718699981</c:v>
                </c:pt>
                <c:pt idx="4821">
                  <c:v>7.342623718699981</c:v>
                </c:pt>
                <c:pt idx="4822">
                  <c:v>8.792186682799974</c:v>
                </c:pt>
                <c:pt idx="4823">
                  <c:v>6.6959908577000071</c:v>
                </c:pt>
                <c:pt idx="4824">
                  <c:v>4.2329400889999924</c:v>
                </c:pt>
                <c:pt idx="4825">
                  <c:v>5.4155394767999798</c:v>
                </c:pt>
                <c:pt idx="4826">
                  <c:v>5.4155394767999798</c:v>
                </c:pt>
                <c:pt idx="4827">
                  <c:v>5.4155394767999798</c:v>
                </c:pt>
                <c:pt idx="4828">
                  <c:v>5.4155394767999798</c:v>
                </c:pt>
                <c:pt idx="4829">
                  <c:v>-1.6999267421999864</c:v>
                </c:pt>
                <c:pt idx="4830">
                  <c:v>4.1226009766999638</c:v>
                </c:pt>
                <c:pt idx="4831">
                  <c:v>5.5679422613000185</c:v>
                </c:pt>
                <c:pt idx="4832">
                  <c:v>9.5140890224000074</c:v>
                </c:pt>
                <c:pt idx="4833">
                  <c:v>9.5140890224000074</c:v>
                </c:pt>
                <c:pt idx="4834">
                  <c:v>9.5140890224000074</c:v>
                </c:pt>
                <c:pt idx="4835">
                  <c:v>9.5140890224000074</c:v>
                </c:pt>
                <c:pt idx="4836">
                  <c:v>3.0856145605000052</c:v>
                </c:pt>
                <c:pt idx="4837">
                  <c:v>3.0141471070999959</c:v>
                </c:pt>
                <c:pt idx="4838">
                  <c:v>5.259680480599993</c:v>
                </c:pt>
                <c:pt idx="4839">
                  <c:v>4.4609840861000283</c:v>
                </c:pt>
                <c:pt idx="4840">
                  <c:v>4.4609840861000283</c:v>
                </c:pt>
                <c:pt idx="4841">
                  <c:v>4.4609840861000283</c:v>
                </c:pt>
                <c:pt idx="4842">
                  <c:v>4.4609840861000283</c:v>
                </c:pt>
                <c:pt idx="4843">
                  <c:v>8.8150357757999842</c:v>
                </c:pt>
                <c:pt idx="4844">
                  <c:v>7.1470662550999986</c:v>
                </c:pt>
                <c:pt idx="4845">
                  <c:v>14.384691651199999</c:v>
                </c:pt>
                <c:pt idx="4846">
                  <c:v>17.089987287599982</c:v>
                </c:pt>
                <c:pt idx="4847">
                  <c:v>17.089987287599982</c:v>
                </c:pt>
                <c:pt idx="4848">
                  <c:v>17.089987287599982</c:v>
                </c:pt>
                <c:pt idx="4849">
                  <c:v>17.089987287599982</c:v>
                </c:pt>
                <c:pt idx="4850">
                  <c:v>10.955750270600007</c:v>
                </c:pt>
                <c:pt idx="4851">
                  <c:v>14.112358682299986</c:v>
                </c:pt>
                <c:pt idx="4852">
                  <c:v>6.4323294154999822</c:v>
                </c:pt>
                <c:pt idx="4853">
                  <c:v>4.8143030442000079</c:v>
                </c:pt>
                <c:pt idx="4854">
                  <c:v>4.8143030442000079</c:v>
                </c:pt>
                <c:pt idx="4855">
                  <c:v>4.8143030442000079</c:v>
                </c:pt>
                <c:pt idx="4856">
                  <c:v>4.8143030442000079</c:v>
                </c:pt>
                <c:pt idx="4857">
                  <c:v>1.1668331495999773</c:v>
                </c:pt>
                <c:pt idx="4858">
                  <c:v>-0.20509957690002523</c:v>
                </c:pt>
                <c:pt idx="4859">
                  <c:v>6.8896819472000104</c:v>
                </c:pt>
                <c:pt idx="4860">
                  <c:v>6.7470436028000069</c:v>
                </c:pt>
                <c:pt idx="4861">
                  <c:v>6.7470436028000069</c:v>
                </c:pt>
                <c:pt idx="4862">
                  <c:v>6.7470436028000069</c:v>
                </c:pt>
                <c:pt idx="4863">
                  <c:v>6.7470436028000069</c:v>
                </c:pt>
                <c:pt idx="4864">
                  <c:v>5.1635822224999739</c:v>
                </c:pt>
                <c:pt idx="4865">
                  <c:v>1.6198658618999939</c:v>
                </c:pt>
                <c:pt idx="4866">
                  <c:v>-5.6638487002999671</c:v>
                </c:pt>
                <c:pt idx="4867">
                  <c:v>-4.2530204839000163</c:v>
                </c:pt>
                <c:pt idx="4868">
                  <c:v>-4.2530204839000163</c:v>
                </c:pt>
                <c:pt idx="4869">
                  <c:v>-4.2530204839000163</c:v>
                </c:pt>
                <c:pt idx="4870">
                  <c:v>-4.2530204839000163</c:v>
                </c:pt>
                <c:pt idx="4871">
                  <c:v>-7.7339181804999768</c:v>
                </c:pt>
                <c:pt idx="4872">
                  <c:v>-0.15132804140001177</c:v>
                </c:pt>
                <c:pt idx="4873">
                  <c:v>-0.48269806409999561</c:v>
                </c:pt>
                <c:pt idx="4874">
                  <c:v>5.2218711524999684</c:v>
                </c:pt>
                <c:pt idx="4875">
                  <c:v>5.2218711524999684</c:v>
                </c:pt>
                <c:pt idx="4876">
                  <c:v>5.2218711524999684</c:v>
                </c:pt>
                <c:pt idx="4877">
                  <c:v>5.2218711524999684</c:v>
                </c:pt>
                <c:pt idx="4878">
                  <c:v>13.587436897299998</c:v>
                </c:pt>
                <c:pt idx="4879">
                  <c:v>11.436742490500018</c:v>
                </c:pt>
                <c:pt idx="4880">
                  <c:v>15.935293340699985</c:v>
                </c:pt>
                <c:pt idx="4881">
                  <c:v>12.17750446410002</c:v>
                </c:pt>
                <c:pt idx="4882">
                  <c:v>12.17750446410002</c:v>
                </c:pt>
                <c:pt idx="4883">
                  <c:v>12.17750446410002</c:v>
                </c:pt>
                <c:pt idx="4884">
                  <c:v>12.17750446410002</c:v>
                </c:pt>
                <c:pt idx="4885">
                  <c:v>12.17750446410002</c:v>
                </c:pt>
                <c:pt idx="4886">
                  <c:v>12.17750446410002</c:v>
                </c:pt>
                <c:pt idx="4887">
                  <c:v>9.6599846655999855</c:v>
                </c:pt>
                <c:pt idx="4888">
                  <c:v>20.637011212199987</c:v>
                </c:pt>
                <c:pt idx="4889">
                  <c:v>20.637011212199987</c:v>
                </c:pt>
                <c:pt idx="4890">
                  <c:v>20.637011212199987</c:v>
                </c:pt>
                <c:pt idx="4891">
                  <c:v>20.637011212199987</c:v>
                </c:pt>
                <c:pt idx="4892">
                  <c:v>-1.3934277963000063</c:v>
                </c:pt>
                <c:pt idx="4893">
                  <c:v>-1.3934277963000063</c:v>
                </c:pt>
                <c:pt idx="4894">
                  <c:v>-1.3934277963000063</c:v>
                </c:pt>
                <c:pt idx="4895">
                  <c:v>0.5155809932000377</c:v>
                </c:pt>
                <c:pt idx="4896">
                  <c:v>0.5155809932000377</c:v>
                </c:pt>
                <c:pt idx="4897">
                  <c:v>0.5155809932000377</c:v>
                </c:pt>
                <c:pt idx="4898">
                  <c:v>0.5155809932000377</c:v>
                </c:pt>
                <c:pt idx="4899">
                  <c:v>0.5155809932000377</c:v>
                </c:pt>
                <c:pt idx="4900">
                  <c:v>11.527224364300004</c:v>
                </c:pt>
                <c:pt idx="4901">
                  <c:v>14.464030834899999</c:v>
                </c:pt>
                <c:pt idx="4902">
                  <c:v>14.534267659800015</c:v>
                </c:pt>
                <c:pt idx="4903">
                  <c:v>14.534267659800015</c:v>
                </c:pt>
                <c:pt idx="4904">
                  <c:v>14.534267659800015</c:v>
                </c:pt>
                <c:pt idx="4905">
                  <c:v>14.534267659800015</c:v>
                </c:pt>
                <c:pt idx="4906">
                  <c:v>14.534267659800015</c:v>
                </c:pt>
                <c:pt idx="4907">
                  <c:v>12.47610388760001</c:v>
                </c:pt>
                <c:pt idx="4908">
                  <c:v>6.1811998155000047</c:v>
                </c:pt>
                <c:pt idx="4909">
                  <c:v>1.6648191514999855</c:v>
                </c:pt>
                <c:pt idx="4910">
                  <c:v>1.6648191514999855</c:v>
                </c:pt>
                <c:pt idx="4911">
                  <c:v>1.6648191514999855</c:v>
                </c:pt>
                <c:pt idx="4912">
                  <c:v>1.6648191514999855</c:v>
                </c:pt>
                <c:pt idx="4913">
                  <c:v>7.028399254499984</c:v>
                </c:pt>
                <c:pt idx="4914">
                  <c:v>11.478266131399995</c:v>
                </c:pt>
                <c:pt idx="4915">
                  <c:v>10.994756338200018</c:v>
                </c:pt>
                <c:pt idx="4916">
                  <c:v>4.7307515812000211</c:v>
                </c:pt>
                <c:pt idx="4917">
                  <c:v>4.7307515812000211</c:v>
                </c:pt>
                <c:pt idx="4918">
                  <c:v>4.7307515812000211</c:v>
                </c:pt>
                <c:pt idx="4919">
                  <c:v>4.7307515812000211</c:v>
                </c:pt>
                <c:pt idx="4920">
                  <c:v>5.0571690730000007</c:v>
                </c:pt>
                <c:pt idx="4921">
                  <c:v>1.5536479944999737</c:v>
                </c:pt>
                <c:pt idx="4922">
                  <c:v>3.1565936010999884</c:v>
                </c:pt>
                <c:pt idx="4923">
                  <c:v>-1.9017580929999944</c:v>
                </c:pt>
                <c:pt idx="4924">
                  <c:v>-1.9017580929999944</c:v>
                </c:pt>
                <c:pt idx="4925">
                  <c:v>-1.9017580929999944</c:v>
                </c:pt>
                <c:pt idx="4926">
                  <c:v>-1.9017580929999944</c:v>
                </c:pt>
                <c:pt idx="4927">
                  <c:v>-8.4813404539999979</c:v>
                </c:pt>
                <c:pt idx="4928">
                  <c:v>-15.553832734599983</c:v>
                </c:pt>
                <c:pt idx="4929">
                  <c:v>-18.510428543200021</c:v>
                </c:pt>
                <c:pt idx="4930">
                  <c:v>-17.552318262599997</c:v>
                </c:pt>
                <c:pt idx="4931">
                  <c:v>-17.552318262599997</c:v>
                </c:pt>
                <c:pt idx="4932">
                  <c:v>-17.552318262599997</c:v>
                </c:pt>
                <c:pt idx="4933">
                  <c:v>-17.552318262599997</c:v>
                </c:pt>
                <c:pt idx="4934">
                  <c:v>-12.779720416400009</c:v>
                </c:pt>
                <c:pt idx="4935">
                  <c:v>-10.614508855999993</c:v>
                </c:pt>
                <c:pt idx="4936">
                  <c:v>-10.954137934600006</c:v>
                </c:pt>
                <c:pt idx="4937">
                  <c:v>-12.147535733100012</c:v>
                </c:pt>
                <c:pt idx="4938">
                  <c:v>-12.147535733100012</c:v>
                </c:pt>
                <c:pt idx="4939">
                  <c:v>-12.147535733100012</c:v>
                </c:pt>
                <c:pt idx="4940">
                  <c:v>-12.147535733100012</c:v>
                </c:pt>
                <c:pt idx="4941">
                  <c:v>-13.900600205399982</c:v>
                </c:pt>
                <c:pt idx="4942">
                  <c:v>-19.113187655899999</c:v>
                </c:pt>
                <c:pt idx="4943">
                  <c:v>-17.647990688199975</c:v>
                </c:pt>
                <c:pt idx="4944">
                  <c:v>-18.992594813799979</c:v>
                </c:pt>
                <c:pt idx="4945">
                  <c:v>-18.992594813799979</c:v>
                </c:pt>
                <c:pt idx="4946">
                  <c:v>-18.992594813799979</c:v>
                </c:pt>
                <c:pt idx="4947">
                  <c:v>-18.992594813799979</c:v>
                </c:pt>
                <c:pt idx="4948">
                  <c:v>-17.905797616699992</c:v>
                </c:pt>
                <c:pt idx="4949">
                  <c:v>-11.310726325400022</c:v>
                </c:pt>
                <c:pt idx="4950">
                  <c:v>-10.153125728900037</c:v>
                </c:pt>
                <c:pt idx="4951">
                  <c:v>-12.042844674200026</c:v>
                </c:pt>
                <c:pt idx="4952">
                  <c:v>-12.042844674200026</c:v>
                </c:pt>
                <c:pt idx="4953">
                  <c:v>-12.042844674200026</c:v>
                </c:pt>
                <c:pt idx="4954">
                  <c:v>-12.042844674200026</c:v>
                </c:pt>
                <c:pt idx="4955">
                  <c:v>-7.2964156315999951</c:v>
                </c:pt>
                <c:pt idx="4956">
                  <c:v>-11.551080379099998</c:v>
                </c:pt>
                <c:pt idx="4957">
                  <c:v>-13.397718394700009</c:v>
                </c:pt>
                <c:pt idx="4958">
                  <c:v>-13.790120025300023</c:v>
                </c:pt>
                <c:pt idx="4959">
                  <c:v>-13.790120025300023</c:v>
                </c:pt>
                <c:pt idx="4960">
                  <c:v>-13.790120025300023</c:v>
                </c:pt>
                <c:pt idx="4961">
                  <c:v>-13.790120025300023</c:v>
                </c:pt>
                <c:pt idx="4962">
                  <c:v>-6.6075810076999808</c:v>
                </c:pt>
                <c:pt idx="4963">
                  <c:v>-3.481719723300003</c:v>
                </c:pt>
                <c:pt idx="4964">
                  <c:v>-4.7798354898000106</c:v>
                </c:pt>
                <c:pt idx="4965">
                  <c:v>-12.65360170180001</c:v>
                </c:pt>
                <c:pt idx="4966">
                  <c:v>-12.65360170180001</c:v>
                </c:pt>
                <c:pt idx="4967">
                  <c:v>-12.65360170180001</c:v>
                </c:pt>
                <c:pt idx="4968">
                  <c:v>-12.65360170180001</c:v>
                </c:pt>
                <c:pt idx="4969">
                  <c:v>-1.1275264423000309</c:v>
                </c:pt>
                <c:pt idx="4970">
                  <c:v>-2.7848600857999894</c:v>
                </c:pt>
                <c:pt idx="4971">
                  <c:v>1.2066456569999939</c:v>
                </c:pt>
                <c:pt idx="4972">
                  <c:v>-4.0711305873000203</c:v>
                </c:pt>
                <c:pt idx="4973">
                  <c:v>-4.0711305873000203</c:v>
                </c:pt>
                <c:pt idx="4974">
                  <c:v>-4.0711305873000203</c:v>
                </c:pt>
                <c:pt idx="4975">
                  <c:v>-4.0711305873000203</c:v>
                </c:pt>
                <c:pt idx="4976">
                  <c:v>-5.7443692711999894</c:v>
                </c:pt>
                <c:pt idx="4977">
                  <c:v>-6.5328407096000074</c:v>
                </c:pt>
                <c:pt idx="4978">
                  <c:v>-11.449041617899969</c:v>
                </c:pt>
                <c:pt idx="4979">
                  <c:v>-8.0233942669999614</c:v>
                </c:pt>
                <c:pt idx="4980">
                  <c:v>-8.0233942669999614</c:v>
                </c:pt>
                <c:pt idx="4981">
                  <c:v>-8.0233942669999614</c:v>
                </c:pt>
                <c:pt idx="4982">
                  <c:v>-8.0233942669999614</c:v>
                </c:pt>
                <c:pt idx="4983">
                  <c:v>-8.5400792130999825</c:v>
                </c:pt>
                <c:pt idx="4984">
                  <c:v>-11.660726395500021</c:v>
                </c:pt>
                <c:pt idx="4985">
                  <c:v>-12.878577950400016</c:v>
                </c:pt>
                <c:pt idx="4986">
                  <c:v>-11.34798541190003</c:v>
                </c:pt>
                <c:pt idx="4987">
                  <c:v>-11.34798541190003</c:v>
                </c:pt>
                <c:pt idx="4988">
                  <c:v>-11.34798541190003</c:v>
                </c:pt>
                <c:pt idx="4989">
                  <c:v>-11.34798541190003</c:v>
                </c:pt>
                <c:pt idx="4990">
                  <c:v>-16.638479003999997</c:v>
                </c:pt>
                <c:pt idx="4991">
                  <c:v>-22.10303235890003</c:v>
                </c:pt>
                <c:pt idx="4992">
                  <c:v>-17.950973882399968</c:v>
                </c:pt>
                <c:pt idx="4993">
                  <c:v>-17.12363154940002</c:v>
                </c:pt>
                <c:pt idx="4994">
                  <c:v>-17.12363154940002</c:v>
                </c:pt>
                <c:pt idx="4995">
                  <c:v>-17.12363154940002</c:v>
                </c:pt>
                <c:pt idx="4996">
                  <c:v>-17.12363154940002</c:v>
                </c:pt>
                <c:pt idx="4997">
                  <c:v>-18.807903271499971</c:v>
                </c:pt>
                <c:pt idx="4998">
                  <c:v>-16.540880951199988</c:v>
                </c:pt>
                <c:pt idx="4999">
                  <c:v>-10.227298043100008</c:v>
                </c:pt>
                <c:pt idx="5000">
                  <c:v>-13.0572867413</c:v>
                </c:pt>
                <c:pt idx="5001">
                  <c:v>-13.0572867413</c:v>
                </c:pt>
                <c:pt idx="5002">
                  <c:v>-13.0572867413</c:v>
                </c:pt>
                <c:pt idx="5003">
                  <c:v>-13.0572867413</c:v>
                </c:pt>
                <c:pt idx="5004">
                  <c:v>-17.063929155599979</c:v>
                </c:pt>
                <c:pt idx="5005">
                  <c:v>-7.8630966488000276</c:v>
                </c:pt>
                <c:pt idx="5006">
                  <c:v>-9.3968205092999746</c:v>
                </c:pt>
                <c:pt idx="5007">
                  <c:v>-12.753446198300011</c:v>
                </c:pt>
                <c:pt idx="5008">
                  <c:v>-12.753446198300011</c:v>
                </c:pt>
                <c:pt idx="5009">
                  <c:v>-12.753446198300011</c:v>
                </c:pt>
                <c:pt idx="5010">
                  <c:v>-12.753446198300011</c:v>
                </c:pt>
                <c:pt idx="5011">
                  <c:v>-6.1952964065999927</c:v>
                </c:pt>
                <c:pt idx="5012">
                  <c:v>-7.0679478540000007</c:v>
                </c:pt>
                <c:pt idx="5013">
                  <c:v>-6.7295109672999898</c:v>
                </c:pt>
                <c:pt idx="5014">
                  <c:v>-10.825943017299998</c:v>
                </c:pt>
                <c:pt idx="5015">
                  <c:v>-10.825943017299998</c:v>
                </c:pt>
                <c:pt idx="5016">
                  <c:v>-10.825943017299998</c:v>
                </c:pt>
                <c:pt idx="5017">
                  <c:v>-10.825943017299998</c:v>
                </c:pt>
                <c:pt idx="5018">
                  <c:v>-4.8890970306999959</c:v>
                </c:pt>
                <c:pt idx="5019">
                  <c:v>-3.2901232853999929</c:v>
                </c:pt>
                <c:pt idx="5020">
                  <c:v>-2.8248844334000101</c:v>
                </c:pt>
                <c:pt idx="5021">
                  <c:v>-0.12204664599999582</c:v>
                </c:pt>
                <c:pt idx="5022">
                  <c:v>-0.12204664599999582</c:v>
                </c:pt>
                <c:pt idx="5023">
                  <c:v>-0.12204664599999582</c:v>
                </c:pt>
                <c:pt idx="5024">
                  <c:v>-0.12204664599999582</c:v>
                </c:pt>
                <c:pt idx="5025">
                  <c:v>-0.59406179680001614</c:v>
                </c:pt>
                <c:pt idx="5026">
                  <c:v>4.9032402242999984</c:v>
                </c:pt>
                <c:pt idx="5027">
                  <c:v>-4.5883006644000135</c:v>
                </c:pt>
                <c:pt idx="5028">
                  <c:v>2.0483136056000051</c:v>
                </c:pt>
                <c:pt idx="5029">
                  <c:v>2.0483136056000051</c:v>
                </c:pt>
                <c:pt idx="5030">
                  <c:v>2.0483136056000051</c:v>
                </c:pt>
                <c:pt idx="5031">
                  <c:v>2.0483136056000051</c:v>
                </c:pt>
                <c:pt idx="5032">
                  <c:v>2.7831928883000012</c:v>
                </c:pt>
                <c:pt idx="5033">
                  <c:v>6.2861825716999942</c:v>
                </c:pt>
                <c:pt idx="5034">
                  <c:v>12.347491068500016</c:v>
                </c:pt>
                <c:pt idx="5035">
                  <c:v>10.314450742799997</c:v>
                </c:pt>
                <c:pt idx="5036">
                  <c:v>10.314450742799997</c:v>
                </c:pt>
                <c:pt idx="5037">
                  <c:v>10.314450742799997</c:v>
                </c:pt>
                <c:pt idx="5038">
                  <c:v>10.314450742799997</c:v>
                </c:pt>
                <c:pt idx="5039">
                  <c:v>6.9150900129000048</c:v>
                </c:pt>
                <c:pt idx="5040">
                  <c:v>4.0487524468999947</c:v>
                </c:pt>
                <c:pt idx="5041">
                  <c:v>3.8001338497000159</c:v>
                </c:pt>
                <c:pt idx="5042">
                  <c:v>10.513851140299991</c:v>
                </c:pt>
                <c:pt idx="5043">
                  <c:v>10.513851140299991</c:v>
                </c:pt>
                <c:pt idx="5044">
                  <c:v>10.513851140299991</c:v>
                </c:pt>
                <c:pt idx="5045">
                  <c:v>10.513851140299991</c:v>
                </c:pt>
                <c:pt idx="5046">
                  <c:v>9.8701589182999871</c:v>
                </c:pt>
                <c:pt idx="5047">
                  <c:v>12.677687852000009</c:v>
                </c:pt>
                <c:pt idx="5048">
                  <c:v>3.2640662251000041</c:v>
                </c:pt>
                <c:pt idx="5049">
                  <c:v>6.6656822099999902</c:v>
                </c:pt>
                <c:pt idx="5050">
                  <c:v>6.6656822099999902</c:v>
                </c:pt>
                <c:pt idx="5051">
                  <c:v>6.6656822099999902</c:v>
                </c:pt>
                <c:pt idx="5052">
                  <c:v>6.6656822099999902</c:v>
                </c:pt>
                <c:pt idx="5053">
                  <c:v>4.2658441812000181</c:v>
                </c:pt>
                <c:pt idx="5054">
                  <c:v>-2.7190341607000068</c:v>
                </c:pt>
                <c:pt idx="5055">
                  <c:v>-2.5734485656000006</c:v>
                </c:pt>
                <c:pt idx="5056">
                  <c:v>-0.20693860200000636</c:v>
                </c:pt>
                <c:pt idx="5057">
                  <c:v>-0.20693860200000636</c:v>
                </c:pt>
                <c:pt idx="5058">
                  <c:v>-0.20693860200000636</c:v>
                </c:pt>
                <c:pt idx="5059">
                  <c:v>-0.20693860200000636</c:v>
                </c:pt>
                <c:pt idx="5060">
                  <c:v>-3.2559234320999941</c:v>
                </c:pt>
                <c:pt idx="5061">
                  <c:v>0.99556778189999751</c:v>
                </c:pt>
                <c:pt idx="5062">
                  <c:v>-1.337761724599984</c:v>
                </c:pt>
                <c:pt idx="5063">
                  <c:v>-7.0801339078999881</c:v>
                </c:pt>
                <c:pt idx="5064">
                  <c:v>-7.0801339078999881</c:v>
                </c:pt>
                <c:pt idx="5065">
                  <c:v>-7.0801339078999881</c:v>
                </c:pt>
                <c:pt idx="5066">
                  <c:v>-7.0801339078999881</c:v>
                </c:pt>
                <c:pt idx="5067">
                  <c:v>-4.3531393210999969</c:v>
                </c:pt>
                <c:pt idx="5068">
                  <c:v>-3.292582220199991</c:v>
                </c:pt>
                <c:pt idx="5069">
                  <c:v>3.592212775100001</c:v>
                </c:pt>
                <c:pt idx="5070">
                  <c:v>1.3043446389000124</c:v>
                </c:pt>
                <c:pt idx="5071">
                  <c:v>1.3043446389000124</c:v>
                </c:pt>
                <c:pt idx="5072">
                  <c:v>1.3043446389000124</c:v>
                </c:pt>
                <c:pt idx="5073">
                  <c:v>1.3043446389000124</c:v>
                </c:pt>
                <c:pt idx="5074">
                  <c:v>1.5623349901999983</c:v>
                </c:pt>
                <c:pt idx="5075">
                  <c:v>-0.71152399999998561</c:v>
                </c:pt>
                <c:pt idx="5076">
                  <c:v>5.110354004100004</c:v>
                </c:pt>
                <c:pt idx="5077">
                  <c:v>5.110354004100004</c:v>
                </c:pt>
                <c:pt idx="5078">
                  <c:v>5.110354004100004</c:v>
                </c:pt>
                <c:pt idx="5079">
                  <c:v>5.110354004100004</c:v>
                </c:pt>
                <c:pt idx="5080">
                  <c:v>5.110354004100004</c:v>
                </c:pt>
                <c:pt idx="5081">
                  <c:v>3.8232269778000205</c:v>
                </c:pt>
                <c:pt idx="5082">
                  <c:v>11.465984110899985</c:v>
                </c:pt>
                <c:pt idx="5083">
                  <c:v>7.5129690620000078</c:v>
                </c:pt>
                <c:pt idx="5084">
                  <c:v>10.514992539400003</c:v>
                </c:pt>
                <c:pt idx="5085">
                  <c:v>10.514992539400003</c:v>
                </c:pt>
                <c:pt idx="5086">
                  <c:v>10.514992539400003</c:v>
                </c:pt>
                <c:pt idx="5087">
                  <c:v>10.514992539400003</c:v>
                </c:pt>
                <c:pt idx="5088">
                  <c:v>5.4192816160000046</c:v>
                </c:pt>
                <c:pt idx="5089">
                  <c:v>5.2998090883999982</c:v>
                </c:pt>
                <c:pt idx="5090">
                  <c:v>2.0163617742000151</c:v>
                </c:pt>
                <c:pt idx="5091">
                  <c:v>5.642223023299997</c:v>
                </c:pt>
                <c:pt idx="5092">
                  <c:v>5.642223023299997</c:v>
                </c:pt>
                <c:pt idx="5093">
                  <c:v>5.642223023299997</c:v>
                </c:pt>
                <c:pt idx="5094">
                  <c:v>5.642223023299997</c:v>
                </c:pt>
                <c:pt idx="5095">
                  <c:v>6.659360825299987</c:v>
                </c:pt>
                <c:pt idx="5096">
                  <c:v>3.6126570665000024</c:v>
                </c:pt>
                <c:pt idx="5097">
                  <c:v>7.020035543400005</c:v>
                </c:pt>
                <c:pt idx="5098">
                  <c:v>3.2960304810999874</c:v>
                </c:pt>
                <c:pt idx="5099">
                  <c:v>3.2960304810999874</c:v>
                </c:pt>
                <c:pt idx="5100">
                  <c:v>3.2960304810999874</c:v>
                </c:pt>
                <c:pt idx="5101">
                  <c:v>3.2960304810999874</c:v>
                </c:pt>
                <c:pt idx="5102">
                  <c:v>3.1467418002000036</c:v>
                </c:pt>
                <c:pt idx="5103">
                  <c:v>3.8106713146000004</c:v>
                </c:pt>
                <c:pt idx="5104">
                  <c:v>-3.2839678716999998</c:v>
                </c:pt>
                <c:pt idx="5105">
                  <c:v>-1.2499995773000094</c:v>
                </c:pt>
                <c:pt idx="5106">
                  <c:v>-1.2499995773000094</c:v>
                </c:pt>
                <c:pt idx="5107">
                  <c:v>-1.2499995773000094</c:v>
                </c:pt>
                <c:pt idx="5108">
                  <c:v>-1.2499995773000094</c:v>
                </c:pt>
                <c:pt idx="5109">
                  <c:v>-7.2633562013999953</c:v>
                </c:pt>
                <c:pt idx="5110">
                  <c:v>-4.9677295274000111</c:v>
                </c:pt>
                <c:pt idx="5111">
                  <c:v>1.6151803569000034</c:v>
                </c:pt>
                <c:pt idx="5112">
                  <c:v>1.6151803569000034</c:v>
                </c:pt>
                <c:pt idx="5113">
                  <c:v>1.6151803569000034</c:v>
                </c:pt>
                <c:pt idx="5114">
                  <c:v>1.6151803569000034</c:v>
                </c:pt>
                <c:pt idx="5115">
                  <c:v>1.6151803569000034</c:v>
                </c:pt>
                <c:pt idx="5116">
                  <c:v>-5.1278746855000001</c:v>
                </c:pt>
                <c:pt idx="5117">
                  <c:v>-0.73166843440000129</c:v>
                </c:pt>
                <c:pt idx="5118">
                  <c:v>1.8231697766000199</c:v>
                </c:pt>
                <c:pt idx="5119">
                  <c:v>2.9931515758000016</c:v>
                </c:pt>
                <c:pt idx="5120">
                  <c:v>2.9931515758000016</c:v>
                </c:pt>
                <c:pt idx="5121">
                  <c:v>2.9931515758000016</c:v>
                </c:pt>
                <c:pt idx="5122">
                  <c:v>2.9931515758000016</c:v>
                </c:pt>
                <c:pt idx="5123">
                  <c:v>0.1306978964999983</c:v>
                </c:pt>
                <c:pt idx="5124">
                  <c:v>1.4481298899982065E-2</c:v>
                </c:pt>
                <c:pt idx="5125">
                  <c:v>1.4481298899982065E-2</c:v>
                </c:pt>
                <c:pt idx="5126">
                  <c:v>1.4481298899982065E-2</c:v>
                </c:pt>
                <c:pt idx="5127">
                  <c:v>1.4481298899982065E-2</c:v>
                </c:pt>
                <c:pt idx="5128">
                  <c:v>1.4481298899982065E-2</c:v>
                </c:pt>
                <c:pt idx="5129">
                  <c:v>1.4481298899982065E-2</c:v>
                </c:pt>
                <c:pt idx="5130">
                  <c:v>-0.7429855356000159</c:v>
                </c:pt>
                <c:pt idx="5131">
                  <c:v>-3.1094050304999898</c:v>
                </c:pt>
                <c:pt idx="5132">
                  <c:v>-6.1154571189999896</c:v>
                </c:pt>
                <c:pt idx="5133">
                  <c:v>-4.1805047685000041</c:v>
                </c:pt>
                <c:pt idx="5134">
                  <c:v>-4.1805047685000041</c:v>
                </c:pt>
                <c:pt idx="5135">
                  <c:v>-4.1805047685000041</c:v>
                </c:pt>
                <c:pt idx="5136">
                  <c:v>-4.1805047685000041</c:v>
                </c:pt>
                <c:pt idx="5137">
                  <c:v>-0.15299182599999295</c:v>
                </c:pt>
                <c:pt idx="5138">
                  <c:v>-1.2792755061000083</c:v>
                </c:pt>
                <c:pt idx="5139">
                  <c:v>0.50040479239998881</c:v>
                </c:pt>
                <c:pt idx="5140">
                  <c:v>2.3183501024999886</c:v>
                </c:pt>
                <c:pt idx="5141">
                  <c:v>2.3183501024999886</c:v>
                </c:pt>
                <c:pt idx="5142">
                  <c:v>2.3183501024999886</c:v>
                </c:pt>
                <c:pt idx="5143">
                  <c:v>2.3183501024999886</c:v>
                </c:pt>
                <c:pt idx="5144">
                  <c:v>-0.21674507109998853</c:v>
                </c:pt>
                <c:pt idx="5145">
                  <c:v>1.7300877999999908</c:v>
                </c:pt>
                <c:pt idx="5146">
                  <c:v>-0.83091139819999604</c:v>
                </c:pt>
                <c:pt idx="5147">
                  <c:v>1.5329276719999951</c:v>
                </c:pt>
                <c:pt idx="5148">
                  <c:v>1.5329276719999951</c:v>
                </c:pt>
                <c:pt idx="5149">
                  <c:v>1.5329276719999951</c:v>
                </c:pt>
                <c:pt idx="5150">
                  <c:v>1.5329276719999951</c:v>
                </c:pt>
                <c:pt idx="5151">
                  <c:v>4.9303752197000117</c:v>
                </c:pt>
                <c:pt idx="5152">
                  <c:v>4.9554815076999992</c:v>
                </c:pt>
                <c:pt idx="5153">
                  <c:v>4.8043268008000073</c:v>
                </c:pt>
                <c:pt idx="5154">
                  <c:v>4.1325201204999829</c:v>
                </c:pt>
                <c:pt idx="5155">
                  <c:v>4.1325201204999829</c:v>
                </c:pt>
                <c:pt idx="5156">
                  <c:v>4.1325201204999829</c:v>
                </c:pt>
                <c:pt idx="5157">
                  <c:v>4.1325201204999829</c:v>
                </c:pt>
                <c:pt idx="5158">
                  <c:v>9.7347502824000074</c:v>
                </c:pt>
                <c:pt idx="5159">
                  <c:v>8.6386996259000028</c:v>
                </c:pt>
                <c:pt idx="5160">
                  <c:v>16.919022576300002</c:v>
                </c:pt>
                <c:pt idx="5161">
                  <c:v>14.738136475800001</c:v>
                </c:pt>
                <c:pt idx="5162">
                  <c:v>14.738136475800001</c:v>
                </c:pt>
                <c:pt idx="5163">
                  <c:v>14.738136475800001</c:v>
                </c:pt>
                <c:pt idx="5164">
                  <c:v>14.738136475800001</c:v>
                </c:pt>
                <c:pt idx="5165">
                  <c:v>12.107274256</c:v>
                </c:pt>
                <c:pt idx="5166">
                  <c:v>10.976154858800014</c:v>
                </c:pt>
                <c:pt idx="5167">
                  <c:v>12.13299624519999</c:v>
                </c:pt>
                <c:pt idx="5168">
                  <c:v>7.0975881739999913</c:v>
                </c:pt>
                <c:pt idx="5169">
                  <c:v>7.0975881739999913</c:v>
                </c:pt>
                <c:pt idx="5170">
                  <c:v>7.0975881739999913</c:v>
                </c:pt>
                <c:pt idx="5171">
                  <c:v>7.0975881739999913</c:v>
                </c:pt>
                <c:pt idx="5172">
                  <c:v>21.485667601700008</c:v>
                </c:pt>
                <c:pt idx="5173">
                  <c:v>19.069762597900009</c:v>
                </c:pt>
                <c:pt idx="5174">
                  <c:v>15.824506678299999</c:v>
                </c:pt>
                <c:pt idx="5175">
                  <c:v>20.463296513099994</c:v>
                </c:pt>
                <c:pt idx="5176">
                  <c:v>20.463296513099994</c:v>
                </c:pt>
                <c:pt idx="5177">
                  <c:v>20.463296513099994</c:v>
                </c:pt>
                <c:pt idx="5178">
                  <c:v>20.463296513099994</c:v>
                </c:pt>
                <c:pt idx="5179">
                  <c:v>20.485185206100009</c:v>
                </c:pt>
                <c:pt idx="5180">
                  <c:v>24.033423757199991</c:v>
                </c:pt>
                <c:pt idx="5181">
                  <c:v>23.760022886099996</c:v>
                </c:pt>
                <c:pt idx="5182">
                  <c:v>25.857949594399997</c:v>
                </c:pt>
                <c:pt idx="5183">
                  <c:v>25.857949594399997</c:v>
                </c:pt>
                <c:pt idx="5184">
                  <c:v>25.857949594399997</c:v>
                </c:pt>
                <c:pt idx="5185">
                  <c:v>25.857949594399997</c:v>
                </c:pt>
                <c:pt idx="5186">
                  <c:v>21.107950654500019</c:v>
                </c:pt>
                <c:pt idx="5187">
                  <c:v>17.653631792999992</c:v>
                </c:pt>
                <c:pt idx="5188">
                  <c:v>20.378519721300002</c:v>
                </c:pt>
                <c:pt idx="5189">
                  <c:v>15.499228888399985</c:v>
                </c:pt>
                <c:pt idx="5190">
                  <c:v>15.499228888399985</c:v>
                </c:pt>
                <c:pt idx="5191">
                  <c:v>15.499228888399985</c:v>
                </c:pt>
                <c:pt idx="5192">
                  <c:v>15.499228888399985</c:v>
                </c:pt>
                <c:pt idx="5193">
                  <c:v>13.717592160100001</c:v>
                </c:pt>
                <c:pt idx="5194">
                  <c:v>15.296239978300008</c:v>
                </c:pt>
                <c:pt idx="5195">
                  <c:v>13.936099747499986</c:v>
                </c:pt>
                <c:pt idx="5196">
                  <c:v>19.288905019899993</c:v>
                </c:pt>
                <c:pt idx="5197">
                  <c:v>19.288905019899993</c:v>
                </c:pt>
                <c:pt idx="5198">
                  <c:v>19.288905019899993</c:v>
                </c:pt>
                <c:pt idx="5199">
                  <c:v>19.288905019899993</c:v>
                </c:pt>
                <c:pt idx="5200">
                  <c:v>14.107806137199997</c:v>
                </c:pt>
                <c:pt idx="5201">
                  <c:v>16.130920964200012</c:v>
                </c:pt>
                <c:pt idx="5202">
                  <c:v>21.648994650999988</c:v>
                </c:pt>
                <c:pt idx="5203">
                  <c:v>20.710474041600001</c:v>
                </c:pt>
                <c:pt idx="5204">
                  <c:v>20.710474041600001</c:v>
                </c:pt>
                <c:pt idx="5205">
                  <c:v>20.710474041600001</c:v>
                </c:pt>
                <c:pt idx="5206">
                  <c:v>20.710474041600001</c:v>
                </c:pt>
                <c:pt idx="5207">
                  <c:v>15.820843865699995</c:v>
                </c:pt>
                <c:pt idx="5208">
                  <c:v>16.305850687499991</c:v>
                </c:pt>
                <c:pt idx="5209">
                  <c:v>17.181275772999992</c:v>
                </c:pt>
                <c:pt idx="5210">
                  <c:v>18.835917912700005</c:v>
                </c:pt>
                <c:pt idx="5211">
                  <c:v>18.835917912700005</c:v>
                </c:pt>
                <c:pt idx="5212">
                  <c:v>18.835917912700005</c:v>
                </c:pt>
                <c:pt idx="5213">
                  <c:v>18.835917912700005</c:v>
                </c:pt>
                <c:pt idx="5214">
                  <c:v>16.935161862199987</c:v>
                </c:pt>
                <c:pt idx="5215">
                  <c:v>20.039292205000002</c:v>
                </c:pt>
                <c:pt idx="5216">
                  <c:v>22.288087373799993</c:v>
                </c:pt>
                <c:pt idx="5217">
                  <c:v>16.522655160500001</c:v>
                </c:pt>
                <c:pt idx="5218">
                  <c:v>16.522655160500001</c:v>
                </c:pt>
                <c:pt idx="5219">
                  <c:v>16.522655160500001</c:v>
                </c:pt>
                <c:pt idx="5220">
                  <c:v>16.522655160500001</c:v>
                </c:pt>
                <c:pt idx="5221">
                  <c:v>17.311476595399999</c:v>
                </c:pt>
                <c:pt idx="5222">
                  <c:v>16.823998614400004</c:v>
                </c:pt>
                <c:pt idx="5223">
                  <c:v>16.719039993300001</c:v>
                </c:pt>
                <c:pt idx="5224">
                  <c:v>18.61378486109999</c:v>
                </c:pt>
                <c:pt idx="5225">
                  <c:v>18.61378486109999</c:v>
                </c:pt>
                <c:pt idx="5226">
                  <c:v>18.61378486109999</c:v>
                </c:pt>
                <c:pt idx="5227">
                  <c:v>18.61378486109999</c:v>
                </c:pt>
                <c:pt idx="5228">
                  <c:v>19.022723490500006</c:v>
                </c:pt>
                <c:pt idx="5229">
                  <c:v>18.610556394399993</c:v>
                </c:pt>
                <c:pt idx="5230">
                  <c:v>17.90579132800001</c:v>
                </c:pt>
                <c:pt idx="5231">
                  <c:v>17.846354557099996</c:v>
                </c:pt>
                <c:pt idx="5232">
                  <c:v>17.846354557099996</c:v>
                </c:pt>
                <c:pt idx="5233">
                  <c:v>17.846354557099996</c:v>
                </c:pt>
                <c:pt idx="5234">
                  <c:v>17.846354557099996</c:v>
                </c:pt>
                <c:pt idx="5235">
                  <c:v>23.43364913289998</c:v>
                </c:pt>
                <c:pt idx="5236">
                  <c:v>21.010373231400003</c:v>
                </c:pt>
                <c:pt idx="5237">
                  <c:v>20.658624431600003</c:v>
                </c:pt>
                <c:pt idx="5238">
                  <c:v>23.218606071999993</c:v>
                </c:pt>
                <c:pt idx="5239">
                  <c:v>23.218606071999993</c:v>
                </c:pt>
                <c:pt idx="5240">
                  <c:v>23.218606071999993</c:v>
                </c:pt>
                <c:pt idx="5241">
                  <c:v>23.218606071999993</c:v>
                </c:pt>
                <c:pt idx="5242">
                  <c:v>20.270019849299992</c:v>
                </c:pt>
                <c:pt idx="5243">
                  <c:v>25.301668817199996</c:v>
                </c:pt>
                <c:pt idx="5244">
                  <c:v>20.602922914400001</c:v>
                </c:pt>
                <c:pt idx="5245">
                  <c:v>14.113880943799995</c:v>
                </c:pt>
                <c:pt idx="5246">
                  <c:v>14.113880943799995</c:v>
                </c:pt>
                <c:pt idx="5247">
                  <c:v>14.113880943799995</c:v>
                </c:pt>
                <c:pt idx="5248">
                  <c:v>14.113880943799995</c:v>
                </c:pt>
                <c:pt idx="5249">
                  <c:v>16.754295263299991</c:v>
                </c:pt>
                <c:pt idx="5250">
                  <c:v>9.2642165980999955</c:v>
                </c:pt>
                <c:pt idx="5251">
                  <c:v>10.698269483299994</c:v>
                </c:pt>
                <c:pt idx="5252">
                  <c:v>13.092989621700003</c:v>
                </c:pt>
                <c:pt idx="5253">
                  <c:v>13.092989621700003</c:v>
                </c:pt>
                <c:pt idx="5254">
                  <c:v>13.092989621700003</c:v>
                </c:pt>
                <c:pt idx="5255">
                  <c:v>13.092989621700003</c:v>
                </c:pt>
                <c:pt idx="5256">
                  <c:v>8.725064931500004</c:v>
                </c:pt>
                <c:pt idx="5257">
                  <c:v>10.709910949500001</c:v>
                </c:pt>
                <c:pt idx="5258">
                  <c:v>16.483344591800009</c:v>
                </c:pt>
                <c:pt idx="5259">
                  <c:v>14.299104298499987</c:v>
                </c:pt>
                <c:pt idx="5260">
                  <c:v>14.299104298499987</c:v>
                </c:pt>
                <c:pt idx="5261">
                  <c:v>14.299104298499987</c:v>
                </c:pt>
                <c:pt idx="5262">
                  <c:v>14.299104298499987</c:v>
                </c:pt>
                <c:pt idx="5263">
                  <c:v>14.520332941899984</c:v>
                </c:pt>
                <c:pt idx="5264">
                  <c:v>16.798521949000001</c:v>
                </c:pt>
                <c:pt idx="5265">
                  <c:v>14.424278968399996</c:v>
                </c:pt>
                <c:pt idx="5266">
                  <c:v>19.908505810799994</c:v>
                </c:pt>
                <c:pt idx="5267">
                  <c:v>19.908505810799994</c:v>
                </c:pt>
                <c:pt idx="5268">
                  <c:v>19.908505810799994</c:v>
                </c:pt>
                <c:pt idx="5269">
                  <c:v>19.908505810799994</c:v>
                </c:pt>
                <c:pt idx="5270">
                  <c:v>19.908505810799994</c:v>
                </c:pt>
                <c:pt idx="5271">
                  <c:v>19.908505810799994</c:v>
                </c:pt>
                <c:pt idx="5272">
                  <c:v>12.468159776900013</c:v>
                </c:pt>
                <c:pt idx="5273">
                  <c:v>9.6124187911999837</c:v>
                </c:pt>
                <c:pt idx="5274">
                  <c:v>9.6124187911999837</c:v>
                </c:pt>
                <c:pt idx="5275">
                  <c:v>9.6124187911999837</c:v>
                </c:pt>
                <c:pt idx="5276">
                  <c:v>9.6124187911999837</c:v>
                </c:pt>
                <c:pt idx="5277">
                  <c:v>14.19732075540001</c:v>
                </c:pt>
                <c:pt idx="5278">
                  <c:v>14.19732075540001</c:v>
                </c:pt>
                <c:pt idx="5279">
                  <c:v>14.19732075540001</c:v>
                </c:pt>
                <c:pt idx="5280">
                  <c:v>12.527086148199995</c:v>
                </c:pt>
                <c:pt idx="5281">
                  <c:v>12.527086148199995</c:v>
                </c:pt>
                <c:pt idx="5282">
                  <c:v>12.527086148199995</c:v>
                </c:pt>
                <c:pt idx="5283">
                  <c:v>12.527086148199995</c:v>
                </c:pt>
                <c:pt idx="5284">
                  <c:v>12.527086148199995</c:v>
                </c:pt>
                <c:pt idx="5285">
                  <c:v>12.724838140500005</c:v>
                </c:pt>
                <c:pt idx="5286">
                  <c:v>10.799378779699985</c:v>
                </c:pt>
                <c:pt idx="5287">
                  <c:v>9.3441585871999919</c:v>
                </c:pt>
                <c:pt idx="5288">
                  <c:v>9.3441585871999919</c:v>
                </c:pt>
                <c:pt idx="5289">
                  <c:v>9.3441585871999919</c:v>
                </c:pt>
                <c:pt idx="5290">
                  <c:v>9.3441585871999919</c:v>
                </c:pt>
                <c:pt idx="5291">
                  <c:v>9.3441585871999919</c:v>
                </c:pt>
                <c:pt idx="5292">
                  <c:v>8.5062399573</c:v>
                </c:pt>
                <c:pt idx="5293">
                  <c:v>6.2531636256000001</c:v>
                </c:pt>
                <c:pt idx="5294">
                  <c:v>2.8438527884000031</c:v>
                </c:pt>
                <c:pt idx="5295">
                  <c:v>2.8438527884000031</c:v>
                </c:pt>
                <c:pt idx="5296">
                  <c:v>2.8438527884000031</c:v>
                </c:pt>
                <c:pt idx="5297">
                  <c:v>2.8438527884000031</c:v>
                </c:pt>
                <c:pt idx="5298">
                  <c:v>3.1568270338000026</c:v>
                </c:pt>
                <c:pt idx="5299">
                  <c:v>4.4644283475000046</c:v>
                </c:pt>
                <c:pt idx="5300">
                  <c:v>6.381977527800009</c:v>
                </c:pt>
                <c:pt idx="5301">
                  <c:v>6.5934634859999841</c:v>
                </c:pt>
                <c:pt idx="5302">
                  <c:v>6.5934634859999841</c:v>
                </c:pt>
                <c:pt idx="5303">
                  <c:v>6.5934634859999841</c:v>
                </c:pt>
                <c:pt idx="5304">
                  <c:v>6.5934634859999841</c:v>
                </c:pt>
                <c:pt idx="5305">
                  <c:v>6.6459199894999932</c:v>
                </c:pt>
                <c:pt idx="5306">
                  <c:v>6.2129423053000066</c:v>
                </c:pt>
                <c:pt idx="5307">
                  <c:v>-7.2058352959000205</c:v>
                </c:pt>
                <c:pt idx="5308">
                  <c:v>-9.4507133921000186</c:v>
                </c:pt>
                <c:pt idx="5309">
                  <c:v>-9.4507133921000186</c:v>
                </c:pt>
                <c:pt idx="5310">
                  <c:v>-9.4507133921000186</c:v>
                </c:pt>
                <c:pt idx="5311">
                  <c:v>-9.4507133921000186</c:v>
                </c:pt>
                <c:pt idx="5312">
                  <c:v>-7.9099175682999956</c:v>
                </c:pt>
                <c:pt idx="5313">
                  <c:v>-6.7269595565000007</c:v>
                </c:pt>
                <c:pt idx="5314">
                  <c:v>-6.9380192439000066</c:v>
                </c:pt>
                <c:pt idx="5315">
                  <c:v>-13.267718414700003</c:v>
                </c:pt>
                <c:pt idx="5316">
                  <c:v>-13.267718414700003</c:v>
                </c:pt>
                <c:pt idx="5317">
                  <c:v>-13.267718414700003</c:v>
                </c:pt>
                <c:pt idx="5318">
                  <c:v>-13.267718414700003</c:v>
                </c:pt>
                <c:pt idx="5319">
                  <c:v>-12.981096933800007</c:v>
                </c:pt>
                <c:pt idx="5320">
                  <c:v>-10.909342914500009</c:v>
                </c:pt>
                <c:pt idx="5321">
                  <c:v>-10.913565964500016</c:v>
                </c:pt>
                <c:pt idx="5322">
                  <c:v>-11.241100232399992</c:v>
                </c:pt>
                <c:pt idx="5323">
                  <c:v>-11.241100232399992</c:v>
                </c:pt>
                <c:pt idx="5324">
                  <c:v>-11.241100232399992</c:v>
                </c:pt>
                <c:pt idx="5325">
                  <c:v>-11.241100232399992</c:v>
                </c:pt>
                <c:pt idx="5326">
                  <c:v>-12.526179797599957</c:v>
                </c:pt>
                <c:pt idx="5327">
                  <c:v>-8.6555085896999895</c:v>
                </c:pt>
                <c:pt idx="5328">
                  <c:v>-14.534444665300006</c:v>
                </c:pt>
                <c:pt idx="5329">
                  <c:v>-16.764097311700034</c:v>
                </c:pt>
                <c:pt idx="5330">
                  <c:v>-16.764097311700034</c:v>
                </c:pt>
                <c:pt idx="5331">
                  <c:v>-16.764097311700034</c:v>
                </c:pt>
                <c:pt idx="5332">
                  <c:v>-16.764097311700034</c:v>
                </c:pt>
                <c:pt idx="5333">
                  <c:v>-8.147752025100008</c:v>
                </c:pt>
                <c:pt idx="5334">
                  <c:v>-11.667086089900014</c:v>
                </c:pt>
                <c:pt idx="5335">
                  <c:v>-13.126438479299996</c:v>
                </c:pt>
                <c:pt idx="5336">
                  <c:v>-15.998994788299958</c:v>
                </c:pt>
                <c:pt idx="5337">
                  <c:v>-15.998994788299958</c:v>
                </c:pt>
                <c:pt idx="5338">
                  <c:v>-15.998994788299958</c:v>
                </c:pt>
                <c:pt idx="5339">
                  <c:v>-15.998994788299958</c:v>
                </c:pt>
                <c:pt idx="5340">
                  <c:v>-17.344465682700026</c:v>
                </c:pt>
                <c:pt idx="5341">
                  <c:v>-18.698122983099985</c:v>
                </c:pt>
                <c:pt idx="5342">
                  <c:v>-32.396540663099984</c:v>
                </c:pt>
                <c:pt idx="5343">
                  <c:v>-28.392947858299998</c:v>
                </c:pt>
                <c:pt idx="5344">
                  <c:v>-28.392947858299998</c:v>
                </c:pt>
                <c:pt idx="5345">
                  <c:v>-28.392947858299998</c:v>
                </c:pt>
                <c:pt idx="5346">
                  <c:v>-28.392947858299998</c:v>
                </c:pt>
                <c:pt idx="5347">
                  <c:v>-28.926172430899967</c:v>
                </c:pt>
                <c:pt idx="5348">
                  <c:v>-30.427076156500021</c:v>
                </c:pt>
                <c:pt idx="5349">
                  <c:v>-32.813851214900012</c:v>
                </c:pt>
                <c:pt idx="5350">
                  <c:v>-35.569027110799965</c:v>
                </c:pt>
                <c:pt idx="5351">
                  <c:v>-35.569027110799965</c:v>
                </c:pt>
                <c:pt idx="5352">
                  <c:v>-35.569027110799965</c:v>
                </c:pt>
                <c:pt idx="5353">
                  <c:v>-35.569027110799965</c:v>
                </c:pt>
                <c:pt idx="5354">
                  <c:v>-33.926694294400008</c:v>
                </c:pt>
                <c:pt idx="5355">
                  <c:v>-36.879459330899998</c:v>
                </c:pt>
                <c:pt idx="5356">
                  <c:v>-33.694889938900019</c:v>
                </c:pt>
                <c:pt idx="5357">
                  <c:v>-35.057066238200022</c:v>
                </c:pt>
                <c:pt idx="5358">
                  <c:v>-35.057066238200022</c:v>
                </c:pt>
                <c:pt idx="5359">
                  <c:v>-35.057066238200022</c:v>
                </c:pt>
                <c:pt idx="5360">
                  <c:v>-35.057066238200022</c:v>
                </c:pt>
                <c:pt idx="5361">
                  <c:v>-35.533736882200003</c:v>
                </c:pt>
                <c:pt idx="5362">
                  <c:v>-29.547076712799971</c:v>
                </c:pt>
                <c:pt idx="5363">
                  <c:v>-30.078898391100005</c:v>
                </c:pt>
                <c:pt idx="5364">
                  <c:v>-21.454683378799988</c:v>
                </c:pt>
                <c:pt idx="5365">
                  <c:v>-21.454683378799988</c:v>
                </c:pt>
                <c:pt idx="5366">
                  <c:v>-21.454683378799988</c:v>
                </c:pt>
                <c:pt idx="5367">
                  <c:v>-21.454683378799988</c:v>
                </c:pt>
                <c:pt idx="5368">
                  <c:v>-21.235560116799988</c:v>
                </c:pt>
                <c:pt idx="5369">
                  <c:v>-24.603848631300007</c:v>
                </c:pt>
                <c:pt idx="5370">
                  <c:v>-22.634440874100026</c:v>
                </c:pt>
                <c:pt idx="5371">
                  <c:v>-24.470899951699998</c:v>
                </c:pt>
                <c:pt idx="5372">
                  <c:v>-24.470899951699998</c:v>
                </c:pt>
                <c:pt idx="5373">
                  <c:v>-24.470899951699998</c:v>
                </c:pt>
                <c:pt idx="5374">
                  <c:v>-24.470899951699998</c:v>
                </c:pt>
                <c:pt idx="5375">
                  <c:v>-23.513299308699985</c:v>
                </c:pt>
                <c:pt idx="5376">
                  <c:v>-18.744623898800008</c:v>
                </c:pt>
                <c:pt idx="5377">
                  <c:v>-26.80306012720002</c:v>
                </c:pt>
                <c:pt idx="5378">
                  <c:v>-26.356100032099981</c:v>
                </c:pt>
                <c:pt idx="5379">
                  <c:v>-26.356100032099981</c:v>
                </c:pt>
                <c:pt idx="5380">
                  <c:v>-26.356100032099981</c:v>
                </c:pt>
                <c:pt idx="5381">
                  <c:v>-26.356100032099981</c:v>
                </c:pt>
                <c:pt idx="5382">
                  <c:v>-17.906924927200009</c:v>
                </c:pt>
                <c:pt idx="5383">
                  <c:v>-23.137024683599972</c:v>
                </c:pt>
                <c:pt idx="5384">
                  <c:v>-25.369215488499997</c:v>
                </c:pt>
                <c:pt idx="5385">
                  <c:v>-23.598307138000017</c:v>
                </c:pt>
                <c:pt idx="5386">
                  <c:v>-23.598307138000017</c:v>
                </c:pt>
                <c:pt idx="5387">
                  <c:v>-23.598307138000017</c:v>
                </c:pt>
                <c:pt idx="5388">
                  <c:v>-23.598307138000017</c:v>
                </c:pt>
                <c:pt idx="5389">
                  <c:v>-26.762333499700031</c:v>
                </c:pt>
                <c:pt idx="5390">
                  <c:v>-27.297805031400024</c:v>
                </c:pt>
                <c:pt idx="5391">
                  <c:v>-26.055182822900001</c:v>
                </c:pt>
                <c:pt idx="5392">
                  <c:v>-29.493406102500018</c:v>
                </c:pt>
                <c:pt idx="5393">
                  <c:v>-29.493406102500018</c:v>
                </c:pt>
                <c:pt idx="5394">
                  <c:v>-29.493406102500018</c:v>
                </c:pt>
                <c:pt idx="5395">
                  <c:v>-29.493406102500018</c:v>
                </c:pt>
                <c:pt idx="5396">
                  <c:v>-22.544483373100022</c:v>
                </c:pt>
                <c:pt idx="5397">
                  <c:v>-22.093349710099996</c:v>
                </c:pt>
                <c:pt idx="5398">
                  <c:v>-20.116296161400005</c:v>
                </c:pt>
                <c:pt idx="5399">
                  <c:v>-27.118859236600024</c:v>
                </c:pt>
                <c:pt idx="5400">
                  <c:v>-27.118859236600024</c:v>
                </c:pt>
                <c:pt idx="5401">
                  <c:v>-27.118859236600024</c:v>
                </c:pt>
                <c:pt idx="5402">
                  <c:v>-27.118859236600024</c:v>
                </c:pt>
                <c:pt idx="5403">
                  <c:v>-17.149767798500015</c:v>
                </c:pt>
                <c:pt idx="5404">
                  <c:v>-17.123644610400035</c:v>
                </c:pt>
                <c:pt idx="5405">
                  <c:v>-15.991351385599994</c:v>
                </c:pt>
                <c:pt idx="5406">
                  <c:v>-17.478848170499983</c:v>
                </c:pt>
                <c:pt idx="5407">
                  <c:v>-17.478848170499983</c:v>
                </c:pt>
                <c:pt idx="5408">
                  <c:v>-17.478848170499983</c:v>
                </c:pt>
                <c:pt idx="5409">
                  <c:v>-17.478848170499983</c:v>
                </c:pt>
                <c:pt idx="5410">
                  <c:v>-17.72158618309998</c:v>
                </c:pt>
                <c:pt idx="5411">
                  <c:v>-18.10551951499999</c:v>
                </c:pt>
                <c:pt idx="5412">
                  <c:v>-18.243667211900004</c:v>
                </c:pt>
                <c:pt idx="5413">
                  <c:v>-13.109241287599982</c:v>
                </c:pt>
                <c:pt idx="5414">
                  <c:v>-13.109241287599982</c:v>
                </c:pt>
                <c:pt idx="5415">
                  <c:v>-13.109241287599982</c:v>
                </c:pt>
                <c:pt idx="5416">
                  <c:v>-13.109241287599982</c:v>
                </c:pt>
                <c:pt idx="5417">
                  <c:v>-11.121867111500006</c:v>
                </c:pt>
                <c:pt idx="5418">
                  <c:v>-12.347589741299991</c:v>
                </c:pt>
                <c:pt idx="5419">
                  <c:v>-14.791655135800008</c:v>
                </c:pt>
                <c:pt idx="5420">
                  <c:v>-14.090772714799993</c:v>
                </c:pt>
                <c:pt idx="5421">
                  <c:v>-14.090772714799993</c:v>
                </c:pt>
                <c:pt idx="5422">
                  <c:v>-14.090772714799993</c:v>
                </c:pt>
                <c:pt idx="5423">
                  <c:v>-14.090772714799993</c:v>
                </c:pt>
                <c:pt idx="5424">
                  <c:v>-19.66431252909997</c:v>
                </c:pt>
                <c:pt idx="5425">
                  <c:v>-19.772728548399996</c:v>
                </c:pt>
                <c:pt idx="5426">
                  <c:v>-22.722942748999976</c:v>
                </c:pt>
                <c:pt idx="5427">
                  <c:v>-29.113627259500021</c:v>
                </c:pt>
                <c:pt idx="5428">
                  <c:v>-29.113627259500021</c:v>
                </c:pt>
                <c:pt idx="5429">
                  <c:v>-29.113627259500021</c:v>
                </c:pt>
                <c:pt idx="5430">
                  <c:v>-29.113627259500021</c:v>
                </c:pt>
                <c:pt idx="5431">
                  <c:v>-35.068875977699989</c:v>
                </c:pt>
                <c:pt idx="5432">
                  <c:v>-36.128336861700028</c:v>
                </c:pt>
                <c:pt idx="5433">
                  <c:v>-24.800496646999992</c:v>
                </c:pt>
                <c:pt idx="5434">
                  <c:v>-34.972712778799988</c:v>
                </c:pt>
                <c:pt idx="5435">
                  <c:v>-34.972712778799988</c:v>
                </c:pt>
                <c:pt idx="5436">
                  <c:v>-34.972712778799988</c:v>
                </c:pt>
                <c:pt idx="5437">
                  <c:v>-34.972712778799988</c:v>
                </c:pt>
                <c:pt idx="5438">
                  <c:v>-36.616544266599995</c:v>
                </c:pt>
                <c:pt idx="5439">
                  <c:v>-34.524183228099979</c:v>
                </c:pt>
                <c:pt idx="5440">
                  <c:v>-30.669182548499975</c:v>
                </c:pt>
                <c:pt idx="5441">
                  <c:v>-29.3662555499</c:v>
                </c:pt>
                <c:pt idx="5442">
                  <c:v>-29.3662555499</c:v>
                </c:pt>
                <c:pt idx="5443">
                  <c:v>-29.3662555499</c:v>
                </c:pt>
                <c:pt idx="5444">
                  <c:v>-29.3662555499</c:v>
                </c:pt>
                <c:pt idx="5445">
                  <c:v>-27.36125474939999</c:v>
                </c:pt>
                <c:pt idx="5446">
                  <c:v>-31.016738449799995</c:v>
                </c:pt>
                <c:pt idx="5447">
                  <c:v>-25.573208346999987</c:v>
                </c:pt>
                <c:pt idx="5448">
                  <c:v>-29.369905895799995</c:v>
                </c:pt>
                <c:pt idx="5449">
                  <c:v>-29.369905895799995</c:v>
                </c:pt>
                <c:pt idx="5450">
                  <c:v>-29.369905895799995</c:v>
                </c:pt>
                <c:pt idx="5451">
                  <c:v>-29.369905895799995</c:v>
                </c:pt>
                <c:pt idx="5452">
                  <c:v>-21.942664926000035</c:v>
                </c:pt>
                <c:pt idx="5453">
                  <c:v>-26.95950932489999</c:v>
                </c:pt>
                <c:pt idx="5454">
                  <c:v>-20.575053789699993</c:v>
                </c:pt>
                <c:pt idx="5455">
                  <c:v>-20.959914982800008</c:v>
                </c:pt>
                <c:pt idx="5456">
                  <c:v>-20.959914982800008</c:v>
                </c:pt>
                <c:pt idx="5457">
                  <c:v>-20.959914982800008</c:v>
                </c:pt>
                <c:pt idx="5458">
                  <c:v>-20.959914982800008</c:v>
                </c:pt>
                <c:pt idx="5459">
                  <c:v>-20.959914982800008</c:v>
                </c:pt>
                <c:pt idx="5460">
                  <c:v>-20.959914982800008</c:v>
                </c:pt>
                <c:pt idx="5461">
                  <c:v>-14.74692788759997</c:v>
                </c:pt>
                <c:pt idx="5462">
                  <c:v>-16.951538163400002</c:v>
                </c:pt>
                <c:pt idx="5463">
                  <c:v>-16.951538163400002</c:v>
                </c:pt>
                <c:pt idx="5464">
                  <c:v>-16.951538163400002</c:v>
                </c:pt>
                <c:pt idx="5465">
                  <c:v>-16.951538163400002</c:v>
                </c:pt>
                <c:pt idx="5466">
                  <c:v>-16.951538163400002</c:v>
                </c:pt>
                <c:pt idx="5467">
                  <c:v>-5.278767898600023</c:v>
                </c:pt>
                <c:pt idx="5468">
                  <c:v>-7.276949245300024</c:v>
                </c:pt>
                <c:pt idx="5469">
                  <c:v>-7.1107566507000008</c:v>
                </c:pt>
                <c:pt idx="5470">
                  <c:v>-7.1107566507000008</c:v>
                </c:pt>
                <c:pt idx="5471">
                  <c:v>-7.1107566507000008</c:v>
                </c:pt>
                <c:pt idx="5472">
                  <c:v>-7.1107566507000008</c:v>
                </c:pt>
                <c:pt idx="5473">
                  <c:v>-5.9139171608000307</c:v>
                </c:pt>
                <c:pt idx="5474">
                  <c:v>-12.540525323899976</c:v>
                </c:pt>
                <c:pt idx="5475">
                  <c:v>-9.903418190899993</c:v>
                </c:pt>
                <c:pt idx="5476">
                  <c:v>-11.899275262299991</c:v>
                </c:pt>
                <c:pt idx="5477">
                  <c:v>-11.899275262299991</c:v>
                </c:pt>
                <c:pt idx="5478">
                  <c:v>-11.899275262299991</c:v>
                </c:pt>
                <c:pt idx="5479">
                  <c:v>-11.899275262299991</c:v>
                </c:pt>
                <c:pt idx="5480">
                  <c:v>-11.899275262299991</c:v>
                </c:pt>
                <c:pt idx="5481">
                  <c:v>-11.899275262299991</c:v>
                </c:pt>
                <c:pt idx="5482">
                  <c:v>-15.413280335200019</c:v>
                </c:pt>
                <c:pt idx="5483">
                  <c:v>-16.038975899000008</c:v>
                </c:pt>
                <c:pt idx="5484">
                  <c:v>-16.038975899000008</c:v>
                </c:pt>
                <c:pt idx="5485">
                  <c:v>-16.038975899000008</c:v>
                </c:pt>
                <c:pt idx="5486">
                  <c:v>-16.038975899000008</c:v>
                </c:pt>
                <c:pt idx="5487">
                  <c:v>-18.369026337999994</c:v>
                </c:pt>
                <c:pt idx="5488">
                  <c:v>-20.16652409809998</c:v>
                </c:pt>
                <c:pt idx="5489">
                  <c:v>-24.659523872700007</c:v>
                </c:pt>
                <c:pt idx="5490">
                  <c:v>-20.418302149899993</c:v>
                </c:pt>
                <c:pt idx="5491">
                  <c:v>-20.418302149899993</c:v>
                </c:pt>
                <c:pt idx="5492">
                  <c:v>-20.418302149899993</c:v>
                </c:pt>
                <c:pt idx="5493">
                  <c:v>-20.418302149899993</c:v>
                </c:pt>
                <c:pt idx="5494">
                  <c:v>-19.15427815020001</c:v>
                </c:pt>
                <c:pt idx="5495">
                  <c:v>-21.701823967499976</c:v>
                </c:pt>
                <c:pt idx="5496">
                  <c:v>-15.997815430299989</c:v>
                </c:pt>
                <c:pt idx="5497">
                  <c:v>-15.169347945700018</c:v>
                </c:pt>
                <c:pt idx="5498">
                  <c:v>-15.169347945700018</c:v>
                </c:pt>
                <c:pt idx="5499">
                  <c:v>-15.169347945700018</c:v>
                </c:pt>
                <c:pt idx="5500">
                  <c:v>-15.169347945700018</c:v>
                </c:pt>
                <c:pt idx="5501">
                  <c:v>-16.241932491599975</c:v>
                </c:pt>
                <c:pt idx="5502">
                  <c:v>-19.36246015559999</c:v>
                </c:pt>
                <c:pt idx="5503">
                  <c:v>-16.79522378459999</c:v>
                </c:pt>
                <c:pt idx="5504">
                  <c:v>-19.707504058299996</c:v>
                </c:pt>
                <c:pt idx="5505">
                  <c:v>-19.707504058299996</c:v>
                </c:pt>
                <c:pt idx="5506">
                  <c:v>-19.707504058299996</c:v>
                </c:pt>
                <c:pt idx="5507">
                  <c:v>-19.707504058299996</c:v>
                </c:pt>
                <c:pt idx="5508">
                  <c:v>-21.221528498100017</c:v>
                </c:pt>
                <c:pt idx="5509">
                  <c:v>-21.221528498100017</c:v>
                </c:pt>
                <c:pt idx="5510">
                  <c:v>-21.221528498100017</c:v>
                </c:pt>
                <c:pt idx="5511">
                  <c:v>-21.000202841100002</c:v>
                </c:pt>
                <c:pt idx="5512">
                  <c:v>-21.000202841100002</c:v>
                </c:pt>
                <c:pt idx="5513">
                  <c:v>-21.000202841100002</c:v>
                </c:pt>
                <c:pt idx="5514">
                  <c:v>-21.000202841100002</c:v>
                </c:pt>
                <c:pt idx="5515">
                  <c:v>-19.291079198600023</c:v>
                </c:pt>
                <c:pt idx="5516">
                  <c:v>-16.78265874949998</c:v>
                </c:pt>
                <c:pt idx="5517">
                  <c:v>-19.007549094599984</c:v>
                </c:pt>
                <c:pt idx="5518">
                  <c:v>-17.350052774499993</c:v>
                </c:pt>
                <c:pt idx="5519">
                  <c:v>-17.350052774499993</c:v>
                </c:pt>
                <c:pt idx="5520">
                  <c:v>-17.350052774499993</c:v>
                </c:pt>
                <c:pt idx="5521">
                  <c:v>-17.350052774499993</c:v>
                </c:pt>
                <c:pt idx="5522">
                  <c:v>-17.321250599600013</c:v>
                </c:pt>
                <c:pt idx="5523">
                  <c:v>-13.998428062000023</c:v>
                </c:pt>
                <c:pt idx="5524">
                  <c:v>-11.166118198099984</c:v>
                </c:pt>
                <c:pt idx="5525">
                  <c:v>-15.889673730199982</c:v>
                </c:pt>
                <c:pt idx="5526">
                  <c:v>-15.889673730199982</c:v>
                </c:pt>
                <c:pt idx="5527">
                  <c:v>-15.889673730199982</c:v>
                </c:pt>
                <c:pt idx="5528">
                  <c:v>-15.889673730199982</c:v>
                </c:pt>
                <c:pt idx="5529">
                  <c:v>-17.027113103499978</c:v>
                </c:pt>
                <c:pt idx="5530">
                  <c:v>-11.803186158500001</c:v>
                </c:pt>
                <c:pt idx="5531">
                  <c:v>-12.506997420400001</c:v>
                </c:pt>
                <c:pt idx="5532">
                  <c:v>-14.186266978500006</c:v>
                </c:pt>
                <c:pt idx="5533">
                  <c:v>-14.186266978500006</c:v>
                </c:pt>
                <c:pt idx="5534">
                  <c:v>-14.186266978500006</c:v>
                </c:pt>
                <c:pt idx="5535">
                  <c:v>-14.186266978500006</c:v>
                </c:pt>
                <c:pt idx="5536">
                  <c:v>-12.916627166700012</c:v>
                </c:pt>
                <c:pt idx="5537">
                  <c:v>-16.924625113799998</c:v>
                </c:pt>
                <c:pt idx="5538">
                  <c:v>-17.371689670800006</c:v>
                </c:pt>
                <c:pt idx="5539">
                  <c:v>-18.736730615600017</c:v>
                </c:pt>
                <c:pt idx="5540">
                  <c:v>-18.736730615600017</c:v>
                </c:pt>
                <c:pt idx="5541">
                  <c:v>-18.736730615600017</c:v>
                </c:pt>
                <c:pt idx="5542">
                  <c:v>-18.736730615600017</c:v>
                </c:pt>
                <c:pt idx="5543">
                  <c:v>-23.817714071100006</c:v>
                </c:pt>
                <c:pt idx="5544">
                  <c:v>-24.877268555400001</c:v>
                </c:pt>
                <c:pt idx="5545">
                  <c:v>-22.921350903799986</c:v>
                </c:pt>
                <c:pt idx="5546">
                  <c:v>-25.937965436999999</c:v>
                </c:pt>
                <c:pt idx="5547">
                  <c:v>-25.937965436999999</c:v>
                </c:pt>
                <c:pt idx="5548">
                  <c:v>-25.937965436999999</c:v>
                </c:pt>
                <c:pt idx="5549">
                  <c:v>-25.937965436999999</c:v>
                </c:pt>
                <c:pt idx="5550">
                  <c:v>-29.809836745700036</c:v>
                </c:pt>
                <c:pt idx="5551">
                  <c:v>-29.378493056800004</c:v>
                </c:pt>
                <c:pt idx="5552">
                  <c:v>-28.228137490400009</c:v>
                </c:pt>
                <c:pt idx="5553">
                  <c:v>-28.883628003399984</c:v>
                </c:pt>
                <c:pt idx="5554">
                  <c:v>-28.883628003399984</c:v>
                </c:pt>
                <c:pt idx="5555">
                  <c:v>-28.883628003399984</c:v>
                </c:pt>
                <c:pt idx="5556">
                  <c:v>-28.883628003399984</c:v>
                </c:pt>
                <c:pt idx="5557">
                  <c:v>-39.092365953499986</c:v>
                </c:pt>
                <c:pt idx="5558">
                  <c:v>-39.630189363299984</c:v>
                </c:pt>
                <c:pt idx="5559">
                  <c:v>-38.884850961800012</c:v>
                </c:pt>
                <c:pt idx="5560">
                  <c:v>-36.028003948200002</c:v>
                </c:pt>
                <c:pt idx="5561">
                  <c:v>-36.028003948200002</c:v>
                </c:pt>
                <c:pt idx="5562">
                  <c:v>-36.028003948200002</c:v>
                </c:pt>
                <c:pt idx="5563">
                  <c:v>-36.028003948200002</c:v>
                </c:pt>
                <c:pt idx="5564">
                  <c:v>-38.91776776639999</c:v>
                </c:pt>
                <c:pt idx="5565">
                  <c:v>-42.997277287199999</c:v>
                </c:pt>
                <c:pt idx="5566">
                  <c:v>-38.715629137299999</c:v>
                </c:pt>
                <c:pt idx="5567">
                  <c:v>-43.523957427799978</c:v>
                </c:pt>
                <c:pt idx="5568">
                  <c:v>-43.523957427799978</c:v>
                </c:pt>
                <c:pt idx="5569">
                  <c:v>-43.523957427799978</c:v>
                </c:pt>
                <c:pt idx="5570">
                  <c:v>-43.523957427799978</c:v>
                </c:pt>
                <c:pt idx="5571">
                  <c:v>-47.491941808899995</c:v>
                </c:pt>
                <c:pt idx="5572">
                  <c:v>-47.491941808899995</c:v>
                </c:pt>
                <c:pt idx="5573">
                  <c:v>-48.938109665699983</c:v>
                </c:pt>
                <c:pt idx="5574">
                  <c:v>-44.000785611699996</c:v>
                </c:pt>
                <c:pt idx="5575">
                  <c:v>-44.000785611699996</c:v>
                </c:pt>
                <c:pt idx="5576">
                  <c:v>-44.000785611699996</c:v>
                </c:pt>
                <c:pt idx="5577">
                  <c:v>-44.000785611699996</c:v>
                </c:pt>
                <c:pt idx="5578">
                  <c:v>-45.280081627200005</c:v>
                </c:pt>
                <c:pt idx="5579">
                  <c:v>-44.149171260599985</c:v>
                </c:pt>
                <c:pt idx="5580">
                  <c:v>-42.976724697899996</c:v>
                </c:pt>
                <c:pt idx="5581">
                  <c:v>-36.710800345899976</c:v>
                </c:pt>
                <c:pt idx="5582">
                  <c:v>-36.710800345899976</c:v>
                </c:pt>
                <c:pt idx="5583">
                  <c:v>-36.710800345899976</c:v>
                </c:pt>
                <c:pt idx="5584">
                  <c:v>-36.710800345899976</c:v>
                </c:pt>
                <c:pt idx="5585">
                  <c:v>-36.74822904080002</c:v>
                </c:pt>
                <c:pt idx="5586">
                  <c:v>-39.865406663500025</c:v>
                </c:pt>
                <c:pt idx="5587">
                  <c:v>-42.689325374999989</c:v>
                </c:pt>
                <c:pt idx="5588">
                  <c:v>-41.356088310999972</c:v>
                </c:pt>
                <c:pt idx="5589">
                  <c:v>-41.356088310999972</c:v>
                </c:pt>
                <c:pt idx="5590">
                  <c:v>-41.356088310999972</c:v>
                </c:pt>
                <c:pt idx="5591">
                  <c:v>-41.356088310999972</c:v>
                </c:pt>
                <c:pt idx="5592">
                  <c:v>-45.009701563700013</c:v>
                </c:pt>
                <c:pt idx="5593">
                  <c:v>-49.392310401099991</c:v>
                </c:pt>
                <c:pt idx="5594">
                  <c:v>-49.392310401099991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0194560"/>
        <c:axId val="250193024"/>
      </c:barChart>
      <c:lineChart>
        <c:grouping val="standard"/>
        <c:varyColors val="0"/>
        <c:ser>
          <c:idx val="1"/>
          <c:order val="1"/>
          <c:tx>
            <c:strRef>
              <c:f>'איור 7 נתונים'!$C$2</c:f>
              <c:strCache>
                <c:ptCount val="1"/>
                <c:pt idx="0">
                  <c:v>ארה"ב 10 שנים</c:v>
                </c:pt>
              </c:strCache>
            </c:strRef>
          </c:tx>
          <c:marker>
            <c:symbol val="none"/>
          </c:marker>
          <c:cat>
            <c:numRef>
              <c:f>'איור 7 נתונים'!$A$3:$A$5597</c:f>
              <c:numCache>
                <c:formatCode>m/d/yyyy</c:formatCode>
                <c:ptCount val="5595"/>
                <c:pt idx="0">
                  <c:v>37031</c:v>
                </c:pt>
                <c:pt idx="1">
                  <c:v>37032</c:v>
                </c:pt>
                <c:pt idx="2">
                  <c:v>37033</c:v>
                </c:pt>
                <c:pt idx="3">
                  <c:v>37034</c:v>
                </c:pt>
                <c:pt idx="4">
                  <c:v>37035</c:v>
                </c:pt>
                <c:pt idx="5">
                  <c:v>37036</c:v>
                </c:pt>
                <c:pt idx="6">
                  <c:v>37038</c:v>
                </c:pt>
                <c:pt idx="7">
                  <c:v>37039</c:v>
                </c:pt>
                <c:pt idx="8">
                  <c:v>37040</c:v>
                </c:pt>
                <c:pt idx="9">
                  <c:v>37041</c:v>
                </c:pt>
                <c:pt idx="10">
                  <c:v>37042</c:v>
                </c:pt>
                <c:pt idx="11">
                  <c:v>37043</c:v>
                </c:pt>
                <c:pt idx="12">
                  <c:v>37045</c:v>
                </c:pt>
                <c:pt idx="13">
                  <c:v>37046</c:v>
                </c:pt>
                <c:pt idx="14">
                  <c:v>37047</c:v>
                </c:pt>
                <c:pt idx="15">
                  <c:v>37048</c:v>
                </c:pt>
                <c:pt idx="16">
                  <c:v>37049</c:v>
                </c:pt>
                <c:pt idx="17">
                  <c:v>37050</c:v>
                </c:pt>
                <c:pt idx="18">
                  <c:v>37052</c:v>
                </c:pt>
                <c:pt idx="19">
                  <c:v>37053</c:v>
                </c:pt>
                <c:pt idx="20">
                  <c:v>37054</c:v>
                </c:pt>
                <c:pt idx="21">
                  <c:v>37055</c:v>
                </c:pt>
                <c:pt idx="22">
                  <c:v>37056</c:v>
                </c:pt>
                <c:pt idx="23">
                  <c:v>37057</c:v>
                </c:pt>
                <c:pt idx="24">
                  <c:v>37059</c:v>
                </c:pt>
                <c:pt idx="25">
                  <c:v>37060</c:v>
                </c:pt>
                <c:pt idx="26">
                  <c:v>37061</c:v>
                </c:pt>
                <c:pt idx="27">
                  <c:v>37062</c:v>
                </c:pt>
                <c:pt idx="28">
                  <c:v>37063</c:v>
                </c:pt>
                <c:pt idx="29">
                  <c:v>37064</c:v>
                </c:pt>
                <c:pt idx="30">
                  <c:v>37066</c:v>
                </c:pt>
                <c:pt idx="31">
                  <c:v>37067</c:v>
                </c:pt>
                <c:pt idx="32">
                  <c:v>37068</c:v>
                </c:pt>
                <c:pt idx="33">
                  <c:v>37069</c:v>
                </c:pt>
                <c:pt idx="34">
                  <c:v>37070</c:v>
                </c:pt>
                <c:pt idx="35">
                  <c:v>37071</c:v>
                </c:pt>
                <c:pt idx="36">
                  <c:v>37073</c:v>
                </c:pt>
                <c:pt idx="37">
                  <c:v>37074</c:v>
                </c:pt>
                <c:pt idx="38">
                  <c:v>37075</c:v>
                </c:pt>
                <c:pt idx="39">
                  <c:v>37076</c:v>
                </c:pt>
                <c:pt idx="40">
                  <c:v>37077</c:v>
                </c:pt>
                <c:pt idx="41">
                  <c:v>37078</c:v>
                </c:pt>
                <c:pt idx="42">
                  <c:v>37080</c:v>
                </c:pt>
                <c:pt idx="43">
                  <c:v>37081</c:v>
                </c:pt>
                <c:pt idx="44">
                  <c:v>37082</c:v>
                </c:pt>
                <c:pt idx="45">
                  <c:v>37083</c:v>
                </c:pt>
                <c:pt idx="46">
                  <c:v>37084</c:v>
                </c:pt>
                <c:pt idx="47">
                  <c:v>37085</c:v>
                </c:pt>
                <c:pt idx="48">
                  <c:v>37087</c:v>
                </c:pt>
                <c:pt idx="49">
                  <c:v>37088</c:v>
                </c:pt>
                <c:pt idx="50">
                  <c:v>37089</c:v>
                </c:pt>
                <c:pt idx="51">
                  <c:v>37090</c:v>
                </c:pt>
                <c:pt idx="52">
                  <c:v>37091</c:v>
                </c:pt>
                <c:pt idx="53">
                  <c:v>37092</c:v>
                </c:pt>
                <c:pt idx="54">
                  <c:v>37094</c:v>
                </c:pt>
                <c:pt idx="55">
                  <c:v>37095</c:v>
                </c:pt>
                <c:pt idx="56">
                  <c:v>37096</c:v>
                </c:pt>
                <c:pt idx="57">
                  <c:v>37097</c:v>
                </c:pt>
                <c:pt idx="58">
                  <c:v>37098</c:v>
                </c:pt>
                <c:pt idx="59">
                  <c:v>37099</c:v>
                </c:pt>
                <c:pt idx="60">
                  <c:v>37101</c:v>
                </c:pt>
                <c:pt idx="61">
                  <c:v>37102</c:v>
                </c:pt>
                <c:pt idx="62">
                  <c:v>37103</c:v>
                </c:pt>
                <c:pt idx="63">
                  <c:v>37104</c:v>
                </c:pt>
                <c:pt idx="64">
                  <c:v>37105</c:v>
                </c:pt>
                <c:pt idx="65">
                  <c:v>37106</c:v>
                </c:pt>
                <c:pt idx="66">
                  <c:v>37108</c:v>
                </c:pt>
                <c:pt idx="67">
                  <c:v>37109</c:v>
                </c:pt>
                <c:pt idx="68">
                  <c:v>37110</c:v>
                </c:pt>
                <c:pt idx="69">
                  <c:v>37111</c:v>
                </c:pt>
                <c:pt idx="70">
                  <c:v>37112</c:v>
                </c:pt>
                <c:pt idx="71">
                  <c:v>37113</c:v>
                </c:pt>
                <c:pt idx="72">
                  <c:v>37115</c:v>
                </c:pt>
                <c:pt idx="73">
                  <c:v>37116</c:v>
                </c:pt>
                <c:pt idx="74">
                  <c:v>37117</c:v>
                </c:pt>
                <c:pt idx="75">
                  <c:v>37118</c:v>
                </c:pt>
                <c:pt idx="76">
                  <c:v>37119</c:v>
                </c:pt>
                <c:pt idx="77">
                  <c:v>37120</c:v>
                </c:pt>
                <c:pt idx="78">
                  <c:v>37122</c:v>
                </c:pt>
                <c:pt idx="79">
                  <c:v>37123</c:v>
                </c:pt>
                <c:pt idx="80">
                  <c:v>37124</c:v>
                </c:pt>
                <c:pt idx="81">
                  <c:v>37125</c:v>
                </c:pt>
                <c:pt idx="82">
                  <c:v>37126</c:v>
                </c:pt>
                <c:pt idx="83">
                  <c:v>37127</c:v>
                </c:pt>
                <c:pt idx="84">
                  <c:v>37129</c:v>
                </c:pt>
                <c:pt idx="85">
                  <c:v>37130</c:v>
                </c:pt>
                <c:pt idx="86">
                  <c:v>37131</c:v>
                </c:pt>
                <c:pt idx="87">
                  <c:v>37132</c:v>
                </c:pt>
                <c:pt idx="88">
                  <c:v>37133</c:v>
                </c:pt>
                <c:pt idx="89">
                  <c:v>37134</c:v>
                </c:pt>
                <c:pt idx="90">
                  <c:v>37136</c:v>
                </c:pt>
                <c:pt idx="91">
                  <c:v>37137</c:v>
                </c:pt>
                <c:pt idx="92">
                  <c:v>37138</c:v>
                </c:pt>
                <c:pt idx="93">
                  <c:v>37139</c:v>
                </c:pt>
                <c:pt idx="94">
                  <c:v>37140</c:v>
                </c:pt>
                <c:pt idx="95">
                  <c:v>37141</c:v>
                </c:pt>
                <c:pt idx="96">
                  <c:v>37143</c:v>
                </c:pt>
                <c:pt idx="97">
                  <c:v>37144</c:v>
                </c:pt>
                <c:pt idx="98">
                  <c:v>37145</c:v>
                </c:pt>
                <c:pt idx="99">
                  <c:v>37146</c:v>
                </c:pt>
                <c:pt idx="100">
                  <c:v>37147</c:v>
                </c:pt>
                <c:pt idx="101">
                  <c:v>37148</c:v>
                </c:pt>
                <c:pt idx="102">
                  <c:v>37150</c:v>
                </c:pt>
                <c:pt idx="103">
                  <c:v>37151</c:v>
                </c:pt>
                <c:pt idx="104">
                  <c:v>37152</c:v>
                </c:pt>
                <c:pt idx="105">
                  <c:v>37153</c:v>
                </c:pt>
                <c:pt idx="106">
                  <c:v>37154</c:v>
                </c:pt>
                <c:pt idx="107">
                  <c:v>37155</c:v>
                </c:pt>
                <c:pt idx="108">
                  <c:v>37157</c:v>
                </c:pt>
                <c:pt idx="109">
                  <c:v>37158</c:v>
                </c:pt>
                <c:pt idx="110">
                  <c:v>37159</c:v>
                </c:pt>
                <c:pt idx="111">
                  <c:v>37160</c:v>
                </c:pt>
                <c:pt idx="112">
                  <c:v>37161</c:v>
                </c:pt>
                <c:pt idx="113">
                  <c:v>37162</c:v>
                </c:pt>
                <c:pt idx="114">
                  <c:v>37164</c:v>
                </c:pt>
                <c:pt idx="115">
                  <c:v>37165</c:v>
                </c:pt>
                <c:pt idx="116">
                  <c:v>37166</c:v>
                </c:pt>
                <c:pt idx="117">
                  <c:v>37167</c:v>
                </c:pt>
                <c:pt idx="118">
                  <c:v>37168</c:v>
                </c:pt>
                <c:pt idx="119">
                  <c:v>37169</c:v>
                </c:pt>
                <c:pt idx="120">
                  <c:v>37171</c:v>
                </c:pt>
                <c:pt idx="121">
                  <c:v>37172</c:v>
                </c:pt>
                <c:pt idx="122">
                  <c:v>37173</c:v>
                </c:pt>
                <c:pt idx="123">
                  <c:v>37174</c:v>
                </c:pt>
                <c:pt idx="124">
                  <c:v>37175</c:v>
                </c:pt>
                <c:pt idx="125">
                  <c:v>37176</c:v>
                </c:pt>
                <c:pt idx="126">
                  <c:v>37178</c:v>
                </c:pt>
                <c:pt idx="127">
                  <c:v>37179</c:v>
                </c:pt>
                <c:pt idx="128">
                  <c:v>37180</c:v>
                </c:pt>
                <c:pt idx="129">
                  <c:v>37181</c:v>
                </c:pt>
                <c:pt idx="130">
                  <c:v>37182</c:v>
                </c:pt>
                <c:pt idx="131">
                  <c:v>37183</c:v>
                </c:pt>
                <c:pt idx="132">
                  <c:v>37185</c:v>
                </c:pt>
                <c:pt idx="133">
                  <c:v>37186</c:v>
                </c:pt>
                <c:pt idx="134">
                  <c:v>37187</c:v>
                </c:pt>
                <c:pt idx="135">
                  <c:v>37188</c:v>
                </c:pt>
                <c:pt idx="136">
                  <c:v>37189</c:v>
                </c:pt>
                <c:pt idx="137">
                  <c:v>37190</c:v>
                </c:pt>
                <c:pt idx="138">
                  <c:v>37192</c:v>
                </c:pt>
                <c:pt idx="139">
                  <c:v>37193</c:v>
                </c:pt>
                <c:pt idx="140">
                  <c:v>37194</c:v>
                </c:pt>
                <c:pt idx="141">
                  <c:v>37195</c:v>
                </c:pt>
                <c:pt idx="142">
                  <c:v>37196</c:v>
                </c:pt>
                <c:pt idx="143">
                  <c:v>37197</c:v>
                </c:pt>
                <c:pt idx="144">
                  <c:v>37199</c:v>
                </c:pt>
                <c:pt idx="145">
                  <c:v>37200</c:v>
                </c:pt>
                <c:pt idx="146">
                  <c:v>37201</c:v>
                </c:pt>
                <c:pt idx="147">
                  <c:v>37202</c:v>
                </c:pt>
                <c:pt idx="148">
                  <c:v>37203</c:v>
                </c:pt>
                <c:pt idx="149">
                  <c:v>37204</c:v>
                </c:pt>
                <c:pt idx="150">
                  <c:v>37206</c:v>
                </c:pt>
                <c:pt idx="151">
                  <c:v>37207</c:v>
                </c:pt>
                <c:pt idx="152">
                  <c:v>37208</c:v>
                </c:pt>
                <c:pt idx="153">
                  <c:v>37209</c:v>
                </c:pt>
                <c:pt idx="154">
                  <c:v>37210</c:v>
                </c:pt>
                <c:pt idx="155">
                  <c:v>37211</c:v>
                </c:pt>
                <c:pt idx="156">
                  <c:v>37213</c:v>
                </c:pt>
                <c:pt idx="157">
                  <c:v>37214</c:v>
                </c:pt>
                <c:pt idx="158">
                  <c:v>37215</c:v>
                </c:pt>
                <c:pt idx="159">
                  <c:v>37216</c:v>
                </c:pt>
                <c:pt idx="160">
                  <c:v>37217</c:v>
                </c:pt>
                <c:pt idx="161">
                  <c:v>37218</c:v>
                </c:pt>
                <c:pt idx="162">
                  <c:v>37220</c:v>
                </c:pt>
                <c:pt idx="163">
                  <c:v>37221</c:v>
                </c:pt>
                <c:pt idx="164">
                  <c:v>37222</c:v>
                </c:pt>
                <c:pt idx="165">
                  <c:v>37223</c:v>
                </c:pt>
                <c:pt idx="166">
                  <c:v>37224</c:v>
                </c:pt>
                <c:pt idx="167">
                  <c:v>37225</c:v>
                </c:pt>
                <c:pt idx="168">
                  <c:v>37227</c:v>
                </c:pt>
                <c:pt idx="169">
                  <c:v>37228</c:v>
                </c:pt>
                <c:pt idx="170">
                  <c:v>37229</c:v>
                </c:pt>
                <c:pt idx="171">
                  <c:v>37230</c:v>
                </c:pt>
                <c:pt idx="172">
                  <c:v>37231</c:v>
                </c:pt>
                <c:pt idx="173">
                  <c:v>37232</c:v>
                </c:pt>
                <c:pt idx="174">
                  <c:v>37234</c:v>
                </c:pt>
                <c:pt idx="175">
                  <c:v>37235</c:v>
                </c:pt>
                <c:pt idx="176">
                  <c:v>37236</c:v>
                </c:pt>
                <c:pt idx="177">
                  <c:v>37237</c:v>
                </c:pt>
                <c:pt idx="178">
                  <c:v>37238</c:v>
                </c:pt>
                <c:pt idx="179">
                  <c:v>37239</c:v>
                </c:pt>
                <c:pt idx="180">
                  <c:v>37241</c:v>
                </c:pt>
                <c:pt idx="181">
                  <c:v>37242</c:v>
                </c:pt>
                <c:pt idx="182">
                  <c:v>37243</c:v>
                </c:pt>
                <c:pt idx="183">
                  <c:v>37244</c:v>
                </c:pt>
                <c:pt idx="184">
                  <c:v>37245</c:v>
                </c:pt>
                <c:pt idx="185">
                  <c:v>37246</c:v>
                </c:pt>
                <c:pt idx="186">
                  <c:v>37248</c:v>
                </c:pt>
                <c:pt idx="187">
                  <c:v>37249</c:v>
                </c:pt>
                <c:pt idx="188">
                  <c:v>37250</c:v>
                </c:pt>
                <c:pt idx="189">
                  <c:v>37251</c:v>
                </c:pt>
                <c:pt idx="190">
                  <c:v>37252</c:v>
                </c:pt>
                <c:pt idx="191">
                  <c:v>37253</c:v>
                </c:pt>
                <c:pt idx="192">
                  <c:v>37255</c:v>
                </c:pt>
                <c:pt idx="193">
                  <c:v>37256</c:v>
                </c:pt>
                <c:pt idx="194">
                  <c:v>37257</c:v>
                </c:pt>
                <c:pt idx="195">
                  <c:v>37258</c:v>
                </c:pt>
                <c:pt idx="196">
                  <c:v>37259</c:v>
                </c:pt>
                <c:pt idx="197">
                  <c:v>37260</c:v>
                </c:pt>
                <c:pt idx="198">
                  <c:v>37262</c:v>
                </c:pt>
                <c:pt idx="199">
                  <c:v>37263</c:v>
                </c:pt>
                <c:pt idx="200">
                  <c:v>37264</c:v>
                </c:pt>
                <c:pt idx="201">
                  <c:v>37265</c:v>
                </c:pt>
                <c:pt idx="202">
                  <c:v>37266</c:v>
                </c:pt>
                <c:pt idx="203">
                  <c:v>37267</c:v>
                </c:pt>
                <c:pt idx="204">
                  <c:v>37269</c:v>
                </c:pt>
                <c:pt idx="205">
                  <c:v>37270</c:v>
                </c:pt>
                <c:pt idx="206">
                  <c:v>37271</c:v>
                </c:pt>
                <c:pt idx="207">
                  <c:v>37272</c:v>
                </c:pt>
                <c:pt idx="208">
                  <c:v>37273</c:v>
                </c:pt>
                <c:pt idx="209">
                  <c:v>37274</c:v>
                </c:pt>
                <c:pt idx="210">
                  <c:v>37276</c:v>
                </c:pt>
                <c:pt idx="211">
                  <c:v>37277</c:v>
                </c:pt>
                <c:pt idx="212">
                  <c:v>37278</c:v>
                </c:pt>
                <c:pt idx="213">
                  <c:v>37279</c:v>
                </c:pt>
                <c:pt idx="214">
                  <c:v>37280</c:v>
                </c:pt>
                <c:pt idx="215">
                  <c:v>37281</c:v>
                </c:pt>
                <c:pt idx="216">
                  <c:v>37283</c:v>
                </c:pt>
                <c:pt idx="217">
                  <c:v>37284</c:v>
                </c:pt>
                <c:pt idx="218">
                  <c:v>37285</c:v>
                </c:pt>
                <c:pt idx="219">
                  <c:v>37286</c:v>
                </c:pt>
                <c:pt idx="220">
                  <c:v>37287</c:v>
                </c:pt>
                <c:pt idx="221">
                  <c:v>37288</c:v>
                </c:pt>
                <c:pt idx="222">
                  <c:v>37290</c:v>
                </c:pt>
                <c:pt idx="223">
                  <c:v>37291</c:v>
                </c:pt>
                <c:pt idx="224">
                  <c:v>37292</c:v>
                </c:pt>
                <c:pt idx="225">
                  <c:v>37293</c:v>
                </c:pt>
                <c:pt idx="226">
                  <c:v>37294</c:v>
                </c:pt>
                <c:pt idx="227">
                  <c:v>37295</c:v>
                </c:pt>
                <c:pt idx="228">
                  <c:v>37297</c:v>
                </c:pt>
                <c:pt idx="229">
                  <c:v>37298</c:v>
                </c:pt>
                <c:pt idx="230">
                  <c:v>37299</c:v>
                </c:pt>
                <c:pt idx="231">
                  <c:v>37300</c:v>
                </c:pt>
                <c:pt idx="232">
                  <c:v>37301</c:v>
                </c:pt>
                <c:pt idx="233">
                  <c:v>37302</c:v>
                </c:pt>
                <c:pt idx="234">
                  <c:v>37304</c:v>
                </c:pt>
                <c:pt idx="235">
                  <c:v>37305</c:v>
                </c:pt>
                <c:pt idx="236">
                  <c:v>37306</c:v>
                </c:pt>
                <c:pt idx="237">
                  <c:v>37307</c:v>
                </c:pt>
                <c:pt idx="238">
                  <c:v>37308</c:v>
                </c:pt>
                <c:pt idx="239">
                  <c:v>37309</c:v>
                </c:pt>
                <c:pt idx="240">
                  <c:v>37311</c:v>
                </c:pt>
                <c:pt idx="241">
                  <c:v>37312</c:v>
                </c:pt>
                <c:pt idx="242">
                  <c:v>37313</c:v>
                </c:pt>
                <c:pt idx="243">
                  <c:v>37314</c:v>
                </c:pt>
                <c:pt idx="244">
                  <c:v>37315</c:v>
                </c:pt>
                <c:pt idx="245">
                  <c:v>37316</c:v>
                </c:pt>
                <c:pt idx="246">
                  <c:v>37318</c:v>
                </c:pt>
                <c:pt idx="247">
                  <c:v>37319</c:v>
                </c:pt>
                <c:pt idx="248">
                  <c:v>37320</c:v>
                </c:pt>
                <c:pt idx="249">
                  <c:v>37321</c:v>
                </c:pt>
                <c:pt idx="250">
                  <c:v>37322</c:v>
                </c:pt>
                <c:pt idx="251">
                  <c:v>37323</c:v>
                </c:pt>
                <c:pt idx="252">
                  <c:v>37325</c:v>
                </c:pt>
                <c:pt idx="253">
                  <c:v>37326</c:v>
                </c:pt>
                <c:pt idx="254">
                  <c:v>37327</c:v>
                </c:pt>
                <c:pt idx="255">
                  <c:v>37328</c:v>
                </c:pt>
                <c:pt idx="256">
                  <c:v>37329</c:v>
                </c:pt>
                <c:pt idx="257">
                  <c:v>37330</c:v>
                </c:pt>
                <c:pt idx="258">
                  <c:v>37332</c:v>
                </c:pt>
                <c:pt idx="259">
                  <c:v>37333</c:v>
                </c:pt>
                <c:pt idx="260">
                  <c:v>37334</c:v>
                </c:pt>
                <c:pt idx="261">
                  <c:v>37335</c:v>
                </c:pt>
                <c:pt idx="262">
                  <c:v>37336</c:v>
                </c:pt>
                <c:pt idx="263">
                  <c:v>37337</c:v>
                </c:pt>
                <c:pt idx="264">
                  <c:v>37339</c:v>
                </c:pt>
                <c:pt idx="265">
                  <c:v>37340</c:v>
                </c:pt>
                <c:pt idx="266">
                  <c:v>37341</c:v>
                </c:pt>
                <c:pt idx="267">
                  <c:v>37342</c:v>
                </c:pt>
                <c:pt idx="268">
                  <c:v>37343</c:v>
                </c:pt>
                <c:pt idx="269">
                  <c:v>37344</c:v>
                </c:pt>
                <c:pt idx="270">
                  <c:v>37346</c:v>
                </c:pt>
                <c:pt idx="271">
                  <c:v>37347</c:v>
                </c:pt>
                <c:pt idx="272">
                  <c:v>37348</c:v>
                </c:pt>
                <c:pt idx="273">
                  <c:v>37349</c:v>
                </c:pt>
                <c:pt idx="274">
                  <c:v>37350</c:v>
                </c:pt>
                <c:pt idx="275">
                  <c:v>37351</c:v>
                </c:pt>
                <c:pt idx="276">
                  <c:v>37353</c:v>
                </c:pt>
                <c:pt idx="277">
                  <c:v>37354</c:v>
                </c:pt>
                <c:pt idx="278">
                  <c:v>37355</c:v>
                </c:pt>
                <c:pt idx="279">
                  <c:v>37356</c:v>
                </c:pt>
                <c:pt idx="280">
                  <c:v>37357</c:v>
                </c:pt>
                <c:pt idx="281">
                  <c:v>37358</c:v>
                </c:pt>
                <c:pt idx="282">
                  <c:v>37360</c:v>
                </c:pt>
                <c:pt idx="283">
                  <c:v>37361</c:v>
                </c:pt>
                <c:pt idx="284">
                  <c:v>37362</c:v>
                </c:pt>
                <c:pt idx="285">
                  <c:v>37363</c:v>
                </c:pt>
                <c:pt idx="286">
                  <c:v>37364</c:v>
                </c:pt>
                <c:pt idx="287">
                  <c:v>37365</c:v>
                </c:pt>
                <c:pt idx="288">
                  <c:v>37367</c:v>
                </c:pt>
                <c:pt idx="289">
                  <c:v>37368</c:v>
                </c:pt>
                <c:pt idx="290">
                  <c:v>37369</c:v>
                </c:pt>
                <c:pt idx="291">
                  <c:v>37370</c:v>
                </c:pt>
                <c:pt idx="292">
                  <c:v>37371</c:v>
                </c:pt>
                <c:pt idx="293">
                  <c:v>37372</c:v>
                </c:pt>
                <c:pt idx="294">
                  <c:v>37374</c:v>
                </c:pt>
                <c:pt idx="295">
                  <c:v>37375</c:v>
                </c:pt>
                <c:pt idx="296">
                  <c:v>37376</c:v>
                </c:pt>
                <c:pt idx="297">
                  <c:v>37377</c:v>
                </c:pt>
                <c:pt idx="298">
                  <c:v>37378</c:v>
                </c:pt>
                <c:pt idx="299">
                  <c:v>37379</c:v>
                </c:pt>
                <c:pt idx="300">
                  <c:v>37381</c:v>
                </c:pt>
                <c:pt idx="301">
                  <c:v>37382</c:v>
                </c:pt>
                <c:pt idx="302">
                  <c:v>37383</c:v>
                </c:pt>
                <c:pt idx="303">
                  <c:v>37384</c:v>
                </c:pt>
                <c:pt idx="304">
                  <c:v>37385</c:v>
                </c:pt>
                <c:pt idx="305">
                  <c:v>37386</c:v>
                </c:pt>
                <c:pt idx="306">
                  <c:v>37388</c:v>
                </c:pt>
                <c:pt idx="307">
                  <c:v>37389</c:v>
                </c:pt>
                <c:pt idx="308">
                  <c:v>37390</c:v>
                </c:pt>
                <c:pt idx="309">
                  <c:v>37391</c:v>
                </c:pt>
                <c:pt idx="310">
                  <c:v>37392</c:v>
                </c:pt>
                <c:pt idx="311">
                  <c:v>37393</c:v>
                </c:pt>
                <c:pt idx="312">
                  <c:v>37395</c:v>
                </c:pt>
                <c:pt idx="313">
                  <c:v>37396</c:v>
                </c:pt>
                <c:pt idx="314">
                  <c:v>37397</c:v>
                </c:pt>
                <c:pt idx="315">
                  <c:v>37398</c:v>
                </c:pt>
                <c:pt idx="316">
                  <c:v>37399</c:v>
                </c:pt>
                <c:pt idx="317">
                  <c:v>37400</c:v>
                </c:pt>
                <c:pt idx="318">
                  <c:v>37402</c:v>
                </c:pt>
                <c:pt idx="319">
                  <c:v>37403</c:v>
                </c:pt>
                <c:pt idx="320">
                  <c:v>37404</c:v>
                </c:pt>
                <c:pt idx="321">
                  <c:v>37405</c:v>
                </c:pt>
                <c:pt idx="322">
                  <c:v>37406</c:v>
                </c:pt>
                <c:pt idx="323">
                  <c:v>37407</c:v>
                </c:pt>
                <c:pt idx="324">
                  <c:v>37409</c:v>
                </c:pt>
                <c:pt idx="325">
                  <c:v>37410</c:v>
                </c:pt>
                <c:pt idx="326">
                  <c:v>37411</c:v>
                </c:pt>
                <c:pt idx="327">
                  <c:v>37412</c:v>
                </c:pt>
                <c:pt idx="328">
                  <c:v>37413</c:v>
                </c:pt>
                <c:pt idx="329">
                  <c:v>37414</c:v>
                </c:pt>
                <c:pt idx="330">
                  <c:v>37416</c:v>
                </c:pt>
                <c:pt idx="331">
                  <c:v>37417</c:v>
                </c:pt>
                <c:pt idx="332">
                  <c:v>37418</c:v>
                </c:pt>
                <c:pt idx="333">
                  <c:v>37419</c:v>
                </c:pt>
                <c:pt idx="334">
                  <c:v>37420</c:v>
                </c:pt>
                <c:pt idx="335">
                  <c:v>37421</c:v>
                </c:pt>
                <c:pt idx="336">
                  <c:v>37423</c:v>
                </c:pt>
                <c:pt idx="337">
                  <c:v>37424</c:v>
                </c:pt>
                <c:pt idx="338">
                  <c:v>37425</c:v>
                </c:pt>
                <c:pt idx="339">
                  <c:v>37426</c:v>
                </c:pt>
                <c:pt idx="340">
                  <c:v>37427</c:v>
                </c:pt>
                <c:pt idx="341">
                  <c:v>37428</c:v>
                </c:pt>
                <c:pt idx="342">
                  <c:v>37430</c:v>
                </c:pt>
                <c:pt idx="343">
                  <c:v>37431</c:v>
                </c:pt>
                <c:pt idx="344">
                  <c:v>37432</c:v>
                </c:pt>
                <c:pt idx="345">
                  <c:v>37433</c:v>
                </c:pt>
                <c:pt idx="346">
                  <c:v>37434</c:v>
                </c:pt>
                <c:pt idx="347">
                  <c:v>37435</c:v>
                </c:pt>
                <c:pt idx="348">
                  <c:v>37437</c:v>
                </c:pt>
                <c:pt idx="349">
                  <c:v>37438</c:v>
                </c:pt>
                <c:pt idx="350">
                  <c:v>37439</c:v>
                </c:pt>
                <c:pt idx="351">
                  <c:v>37440</c:v>
                </c:pt>
                <c:pt idx="352">
                  <c:v>37441</c:v>
                </c:pt>
                <c:pt idx="353">
                  <c:v>37442</c:v>
                </c:pt>
                <c:pt idx="354">
                  <c:v>37444</c:v>
                </c:pt>
                <c:pt idx="355">
                  <c:v>37445</c:v>
                </c:pt>
                <c:pt idx="356">
                  <c:v>37446</c:v>
                </c:pt>
                <c:pt idx="357">
                  <c:v>37447</c:v>
                </c:pt>
                <c:pt idx="358">
                  <c:v>37448</c:v>
                </c:pt>
                <c:pt idx="359">
                  <c:v>37449</c:v>
                </c:pt>
                <c:pt idx="360">
                  <c:v>37451</c:v>
                </c:pt>
                <c:pt idx="361">
                  <c:v>37452</c:v>
                </c:pt>
                <c:pt idx="362">
                  <c:v>37453</c:v>
                </c:pt>
                <c:pt idx="363">
                  <c:v>37454</c:v>
                </c:pt>
                <c:pt idx="364">
                  <c:v>37455</c:v>
                </c:pt>
                <c:pt idx="365">
                  <c:v>37456</c:v>
                </c:pt>
                <c:pt idx="366">
                  <c:v>37458</c:v>
                </c:pt>
                <c:pt idx="367">
                  <c:v>37459</c:v>
                </c:pt>
                <c:pt idx="368">
                  <c:v>37460</c:v>
                </c:pt>
                <c:pt idx="369">
                  <c:v>37461</c:v>
                </c:pt>
                <c:pt idx="370">
                  <c:v>37462</c:v>
                </c:pt>
                <c:pt idx="371">
                  <c:v>37463</c:v>
                </c:pt>
                <c:pt idx="372">
                  <c:v>37465</c:v>
                </c:pt>
                <c:pt idx="373">
                  <c:v>37466</c:v>
                </c:pt>
                <c:pt idx="374">
                  <c:v>37467</c:v>
                </c:pt>
                <c:pt idx="375">
                  <c:v>37468</c:v>
                </c:pt>
                <c:pt idx="376">
                  <c:v>37469</c:v>
                </c:pt>
                <c:pt idx="377">
                  <c:v>37470</c:v>
                </c:pt>
                <c:pt idx="378">
                  <c:v>37472</c:v>
                </c:pt>
                <c:pt idx="379">
                  <c:v>37473</c:v>
                </c:pt>
                <c:pt idx="380">
                  <c:v>37474</c:v>
                </c:pt>
                <c:pt idx="381">
                  <c:v>37475</c:v>
                </c:pt>
                <c:pt idx="382">
                  <c:v>37476</c:v>
                </c:pt>
                <c:pt idx="383">
                  <c:v>37477</c:v>
                </c:pt>
                <c:pt idx="384">
                  <c:v>37479</c:v>
                </c:pt>
                <c:pt idx="385">
                  <c:v>37480</c:v>
                </c:pt>
                <c:pt idx="386">
                  <c:v>37481</c:v>
                </c:pt>
                <c:pt idx="387">
                  <c:v>37482</c:v>
                </c:pt>
                <c:pt idx="388">
                  <c:v>37483</c:v>
                </c:pt>
                <c:pt idx="389">
                  <c:v>37484</c:v>
                </c:pt>
                <c:pt idx="390">
                  <c:v>37486</c:v>
                </c:pt>
                <c:pt idx="391">
                  <c:v>37487</c:v>
                </c:pt>
                <c:pt idx="392">
                  <c:v>37488</c:v>
                </c:pt>
                <c:pt idx="393">
                  <c:v>37489</c:v>
                </c:pt>
                <c:pt idx="394">
                  <c:v>37490</c:v>
                </c:pt>
                <c:pt idx="395">
                  <c:v>37491</c:v>
                </c:pt>
                <c:pt idx="396">
                  <c:v>37493</c:v>
                </c:pt>
                <c:pt idx="397">
                  <c:v>37494</c:v>
                </c:pt>
                <c:pt idx="398">
                  <c:v>37495</c:v>
                </c:pt>
                <c:pt idx="399">
                  <c:v>37496</c:v>
                </c:pt>
                <c:pt idx="400">
                  <c:v>37497</c:v>
                </c:pt>
                <c:pt idx="401">
                  <c:v>37498</c:v>
                </c:pt>
                <c:pt idx="402">
                  <c:v>37500</c:v>
                </c:pt>
                <c:pt idx="403">
                  <c:v>37501</c:v>
                </c:pt>
                <c:pt idx="404">
                  <c:v>37502</c:v>
                </c:pt>
                <c:pt idx="405">
                  <c:v>37503</c:v>
                </c:pt>
                <c:pt idx="406">
                  <c:v>37504</c:v>
                </c:pt>
                <c:pt idx="407">
                  <c:v>37505</c:v>
                </c:pt>
                <c:pt idx="408">
                  <c:v>37507</c:v>
                </c:pt>
                <c:pt idx="409">
                  <c:v>37508</c:v>
                </c:pt>
                <c:pt idx="410">
                  <c:v>37509</c:v>
                </c:pt>
                <c:pt idx="411">
                  <c:v>37510</c:v>
                </c:pt>
                <c:pt idx="412">
                  <c:v>37511</c:v>
                </c:pt>
                <c:pt idx="413">
                  <c:v>37512</c:v>
                </c:pt>
                <c:pt idx="414">
                  <c:v>37514</c:v>
                </c:pt>
                <c:pt idx="415">
                  <c:v>37515</c:v>
                </c:pt>
                <c:pt idx="416">
                  <c:v>37516</c:v>
                </c:pt>
                <c:pt idx="417">
                  <c:v>37517</c:v>
                </c:pt>
                <c:pt idx="418">
                  <c:v>37518</c:v>
                </c:pt>
                <c:pt idx="419">
                  <c:v>37519</c:v>
                </c:pt>
                <c:pt idx="420">
                  <c:v>37521</c:v>
                </c:pt>
                <c:pt idx="421">
                  <c:v>37522</c:v>
                </c:pt>
                <c:pt idx="422">
                  <c:v>37523</c:v>
                </c:pt>
                <c:pt idx="423">
                  <c:v>37524</c:v>
                </c:pt>
                <c:pt idx="424">
                  <c:v>37525</c:v>
                </c:pt>
                <c:pt idx="425">
                  <c:v>37526</c:v>
                </c:pt>
                <c:pt idx="426">
                  <c:v>37528</c:v>
                </c:pt>
                <c:pt idx="427">
                  <c:v>37529</c:v>
                </c:pt>
                <c:pt idx="428">
                  <c:v>37530</c:v>
                </c:pt>
                <c:pt idx="429">
                  <c:v>37531</c:v>
                </c:pt>
                <c:pt idx="430">
                  <c:v>37532</c:v>
                </c:pt>
                <c:pt idx="431">
                  <c:v>37533</c:v>
                </c:pt>
                <c:pt idx="432">
                  <c:v>37535</c:v>
                </c:pt>
                <c:pt idx="433">
                  <c:v>37536</c:v>
                </c:pt>
                <c:pt idx="434">
                  <c:v>37537</c:v>
                </c:pt>
                <c:pt idx="435">
                  <c:v>37538</c:v>
                </c:pt>
                <c:pt idx="436">
                  <c:v>37539</c:v>
                </c:pt>
                <c:pt idx="437">
                  <c:v>37540</c:v>
                </c:pt>
                <c:pt idx="438">
                  <c:v>37542</c:v>
                </c:pt>
                <c:pt idx="439">
                  <c:v>37543</c:v>
                </c:pt>
                <c:pt idx="440">
                  <c:v>37544</c:v>
                </c:pt>
                <c:pt idx="441">
                  <c:v>37545</c:v>
                </c:pt>
                <c:pt idx="442">
                  <c:v>37546</c:v>
                </c:pt>
                <c:pt idx="443">
                  <c:v>37547</c:v>
                </c:pt>
                <c:pt idx="444">
                  <c:v>37549</c:v>
                </c:pt>
                <c:pt idx="445">
                  <c:v>37550</c:v>
                </c:pt>
                <c:pt idx="446">
                  <c:v>37551</c:v>
                </c:pt>
                <c:pt idx="447">
                  <c:v>37552</c:v>
                </c:pt>
                <c:pt idx="448">
                  <c:v>37553</c:v>
                </c:pt>
                <c:pt idx="449">
                  <c:v>37554</c:v>
                </c:pt>
                <c:pt idx="450">
                  <c:v>37556</c:v>
                </c:pt>
                <c:pt idx="451">
                  <c:v>37557</c:v>
                </c:pt>
                <c:pt idx="452">
                  <c:v>37558</c:v>
                </c:pt>
                <c:pt idx="453">
                  <c:v>37559</c:v>
                </c:pt>
                <c:pt idx="454">
                  <c:v>37560</c:v>
                </c:pt>
                <c:pt idx="455">
                  <c:v>37561</c:v>
                </c:pt>
                <c:pt idx="456">
                  <c:v>37563</c:v>
                </c:pt>
                <c:pt idx="457">
                  <c:v>37564</c:v>
                </c:pt>
                <c:pt idx="458">
                  <c:v>37565</c:v>
                </c:pt>
                <c:pt idx="459">
                  <c:v>37566</c:v>
                </c:pt>
                <c:pt idx="460">
                  <c:v>37567</c:v>
                </c:pt>
                <c:pt idx="461">
                  <c:v>37568</c:v>
                </c:pt>
                <c:pt idx="462">
                  <c:v>37570</c:v>
                </c:pt>
                <c:pt idx="463">
                  <c:v>37571</c:v>
                </c:pt>
                <c:pt idx="464">
                  <c:v>37572</c:v>
                </c:pt>
                <c:pt idx="465">
                  <c:v>37573</c:v>
                </c:pt>
                <c:pt idx="466">
                  <c:v>37574</c:v>
                </c:pt>
                <c:pt idx="467">
                  <c:v>37575</c:v>
                </c:pt>
                <c:pt idx="468">
                  <c:v>37577</c:v>
                </c:pt>
                <c:pt idx="469">
                  <c:v>37578</c:v>
                </c:pt>
                <c:pt idx="470">
                  <c:v>37579</c:v>
                </c:pt>
                <c:pt idx="471">
                  <c:v>37580</c:v>
                </c:pt>
                <c:pt idx="472">
                  <c:v>37581</c:v>
                </c:pt>
                <c:pt idx="473">
                  <c:v>37582</c:v>
                </c:pt>
                <c:pt idx="474">
                  <c:v>37584</c:v>
                </c:pt>
                <c:pt idx="475">
                  <c:v>37585</c:v>
                </c:pt>
                <c:pt idx="476">
                  <c:v>37586</c:v>
                </c:pt>
                <c:pt idx="477">
                  <c:v>37587</c:v>
                </c:pt>
                <c:pt idx="478">
                  <c:v>37588</c:v>
                </c:pt>
                <c:pt idx="479">
                  <c:v>37589</c:v>
                </c:pt>
                <c:pt idx="480">
                  <c:v>37591</c:v>
                </c:pt>
                <c:pt idx="481">
                  <c:v>37592</c:v>
                </c:pt>
                <c:pt idx="482">
                  <c:v>37593</c:v>
                </c:pt>
                <c:pt idx="483">
                  <c:v>37594</c:v>
                </c:pt>
                <c:pt idx="484">
                  <c:v>37595</c:v>
                </c:pt>
                <c:pt idx="485">
                  <c:v>37596</c:v>
                </c:pt>
                <c:pt idx="486">
                  <c:v>37598</c:v>
                </c:pt>
                <c:pt idx="487">
                  <c:v>37599</c:v>
                </c:pt>
                <c:pt idx="488">
                  <c:v>37600</c:v>
                </c:pt>
                <c:pt idx="489">
                  <c:v>37601</c:v>
                </c:pt>
                <c:pt idx="490">
                  <c:v>37602</c:v>
                </c:pt>
                <c:pt idx="491">
                  <c:v>37603</c:v>
                </c:pt>
                <c:pt idx="492">
                  <c:v>37605</c:v>
                </c:pt>
                <c:pt idx="493">
                  <c:v>37606</c:v>
                </c:pt>
                <c:pt idx="494">
                  <c:v>37607</c:v>
                </c:pt>
                <c:pt idx="495">
                  <c:v>37608</c:v>
                </c:pt>
                <c:pt idx="496">
                  <c:v>37609</c:v>
                </c:pt>
                <c:pt idx="497">
                  <c:v>37610</c:v>
                </c:pt>
                <c:pt idx="498">
                  <c:v>37612</c:v>
                </c:pt>
                <c:pt idx="499">
                  <c:v>37613</c:v>
                </c:pt>
                <c:pt idx="500">
                  <c:v>37614</c:v>
                </c:pt>
                <c:pt idx="501">
                  <c:v>37615</c:v>
                </c:pt>
                <c:pt idx="502">
                  <c:v>37616</c:v>
                </c:pt>
                <c:pt idx="503">
                  <c:v>37617</c:v>
                </c:pt>
                <c:pt idx="504">
                  <c:v>37619</c:v>
                </c:pt>
                <c:pt idx="505">
                  <c:v>37620</c:v>
                </c:pt>
                <c:pt idx="506">
                  <c:v>37621</c:v>
                </c:pt>
                <c:pt idx="507">
                  <c:v>37622</c:v>
                </c:pt>
                <c:pt idx="508">
                  <c:v>37623</c:v>
                </c:pt>
                <c:pt idx="509">
                  <c:v>37624</c:v>
                </c:pt>
                <c:pt idx="510">
                  <c:v>37626</c:v>
                </c:pt>
                <c:pt idx="511">
                  <c:v>37627</c:v>
                </c:pt>
                <c:pt idx="512">
                  <c:v>37628</c:v>
                </c:pt>
                <c:pt idx="513">
                  <c:v>37629</c:v>
                </c:pt>
                <c:pt idx="514">
                  <c:v>37630</c:v>
                </c:pt>
                <c:pt idx="515">
                  <c:v>37631</c:v>
                </c:pt>
                <c:pt idx="516">
                  <c:v>37633</c:v>
                </c:pt>
                <c:pt idx="517">
                  <c:v>37634</c:v>
                </c:pt>
                <c:pt idx="518">
                  <c:v>37635</c:v>
                </c:pt>
                <c:pt idx="519">
                  <c:v>37636</c:v>
                </c:pt>
                <c:pt idx="520">
                  <c:v>37637</c:v>
                </c:pt>
                <c:pt idx="521">
                  <c:v>37638</c:v>
                </c:pt>
                <c:pt idx="522">
                  <c:v>37640</c:v>
                </c:pt>
                <c:pt idx="523">
                  <c:v>37641</c:v>
                </c:pt>
                <c:pt idx="524">
                  <c:v>37642</c:v>
                </c:pt>
                <c:pt idx="525">
                  <c:v>37643</c:v>
                </c:pt>
                <c:pt idx="526">
                  <c:v>37644</c:v>
                </c:pt>
                <c:pt idx="527">
                  <c:v>37645</c:v>
                </c:pt>
                <c:pt idx="528">
                  <c:v>37647</c:v>
                </c:pt>
                <c:pt idx="529">
                  <c:v>37648</c:v>
                </c:pt>
                <c:pt idx="530">
                  <c:v>37649</c:v>
                </c:pt>
                <c:pt idx="531">
                  <c:v>37650</c:v>
                </c:pt>
                <c:pt idx="532">
                  <c:v>37651</c:v>
                </c:pt>
                <c:pt idx="533">
                  <c:v>37652</c:v>
                </c:pt>
                <c:pt idx="534">
                  <c:v>37654</c:v>
                </c:pt>
                <c:pt idx="535">
                  <c:v>37655</c:v>
                </c:pt>
                <c:pt idx="536">
                  <c:v>37656</c:v>
                </c:pt>
                <c:pt idx="537">
                  <c:v>37657</c:v>
                </c:pt>
                <c:pt idx="538">
                  <c:v>37658</c:v>
                </c:pt>
                <c:pt idx="539">
                  <c:v>37659</c:v>
                </c:pt>
                <c:pt idx="540">
                  <c:v>37661</c:v>
                </c:pt>
                <c:pt idx="541">
                  <c:v>37662</c:v>
                </c:pt>
                <c:pt idx="542">
                  <c:v>37663</c:v>
                </c:pt>
                <c:pt idx="543">
                  <c:v>37664</c:v>
                </c:pt>
                <c:pt idx="544">
                  <c:v>37665</c:v>
                </c:pt>
                <c:pt idx="545">
                  <c:v>37666</c:v>
                </c:pt>
                <c:pt idx="546">
                  <c:v>37668</c:v>
                </c:pt>
                <c:pt idx="547">
                  <c:v>37669</c:v>
                </c:pt>
                <c:pt idx="548">
                  <c:v>37670</c:v>
                </c:pt>
                <c:pt idx="549">
                  <c:v>37671</c:v>
                </c:pt>
                <c:pt idx="550">
                  <c:v>37672</c:v>
                </c:pt>
                <c:pt idx="551">
                  <c:v>37673</c:v>
                </c:pt>
                <c:pt idx="552">
                  <c:v>37675</c:v>
                </c:pt>
                <c:pt idx="553">
                  <c:v>37676</c:v>
                </c:pt>
                <c:pt idx="554">
                  <c:v>37677</c:v>
                </c:pt>
                <c:pt idx="555">
                  <c:v>37678</c:v>
                </c:pt>
                <c:pt idx="556">
                  <c:v>37679</c:v>
                </c:pt>
                <c:pt idx="557">
                  <c:v>37680</c:v>
                </c:pt>
                <c:pt idx="558">
                  <c:v>37682</c:v>
                </c:pt>
                <c:pt idx="559">
                  <c:v>37683</c:v>
                </c:pt>
                <c:pt idx="560">
                  <c:v>37684</c:v>
                </c:pt>
                <c:pt idx="561">
                  <c:v>37685</c:v>
                </c:pt>
                <c:pt idx="562">
                  <c:v>37686</c:v>
                </c:pt>
                <c:pt idx="563">
                  <c:v>37687</c:v>
                </c:pt>
                <c:pt idx="564">
                  <c:v>37689</c:v>
                </c:pt>
                <c:pt idx="565">
                  <c:v>37690</c:v>
                </c:pt>
                <c:pt idx="566">
                  <c:v>37691</c:v>
                </c:pt>
                <c:pt idx="567">
                  <c:v>37692</c:v>
                </c:pt>
                <c:pt idx="568">
                  <c:v>37693</c:v>
                </c:pt>
                <c:pt idx="569">
                  <c:v>37694</c:v>
                </c:pt>
                <c:pt idx="570">
                  <c:v>37696</c:v>
                </c:pt>
                <c:pt idx="571">
                  <c:v>37697</c:v>
                </c:pt>
                <c:pt idx="572">
                  <c:v>37698</c:v>
                </c:pt>
                <c:pt idx="573">
                  <c:v>37699</c:v>
                </c:pt>
                <c:pt idx="574">
                  <c:v>37700</c:v>
                </c:pt>
                <c:pt idx="575">
                  <c:v>37701</c:v>
                </c:pt>
                <c:pt idx="576">
                  <c:v>37703</c:v>
                </c:pt>
                <c:pt idx="577">
                  <c:v>37704</c:v>
                </c:pt>
                <c:pt idx="578">
                  <c:v>37705</c:v>
                </c:pt>
                <c:pt idx="579">
                  <c:v>37706</c:v>
                </c:pt>
                <c:pt idx="580">
                  <c:v>37707</c:v>
                </c:pt>
                <c:pt idx="581">
                  <c:v>37708</c:v>
                </c:pt>
                <c:pt idx="582">
                  <c:v>37710</c:v>
                </c:pt>
                <c:pt idx="583">
                  <c:v>37711</c:v>
                </c:pt>
                <c:pt idx="584">
                  <c:v>37712</c:v>
                </c:pt>
                <c:pt idx="585">
                  <c:v>37713</c:v>
                </c:pt>
                <c:pt idx="586">
                  <c:v>37714</c:v>
                </c:pt>
                <c:pt idx="587">
                  <c:v>37715</c:v>
                </c:pt>
                <c:pt idx="588">
                  <c:v>37717</c:v>
                </c:pt>
                <c:pt idx="589">
                  <c:v>37718</c:v>
                </c:pt>
                <c:pt idx="590">
                  <c:v>37719</c:v>
                </c:pt>
                <c:pt idx="591">
                  <c:v>37720</c:v>
                </c:pt>
                <c:pt idx="592">
                  <c:v>37721</c:v>
                </c:pt>
                <c:pt idx="593">
                  <c:v>37722</c:v>
                </c:pt>
                <c:pt idx="594">
                  <c:v>37724</c:v>
                </c:pt>
                <c:pt idx="595">
                  <c:v>37725</c:v>
                </c:pt>
                <c:pt idx="596">
                  <c:v>37726</c:v>
                </c:pt>
                <c:pt idx="597">
                  <c:v>37727</c:v>
                </c:pt>
                <c:pt idx="598">
                  <c:v>37728</c:v>
                </c:pt>
                <c:pt idx="599">
                  <c:v>37729</c:v>
                </c:pt>
                <c:pt idx="600">
                  <c:v>37731</c:v>
                </c:pt>
                <c:pt idx="601">
                  <c:v>37732</c:v>
                </c:pt>
                <c:pt idx="602">
                  <c:v>37733</c:v>
                </c:pt>
                <c:pt idx="603">
                  <c:v>37734</c:v>
                </c:pt>
                <c:pt idx="604">
                  <c:v>37735</c:v>
                </c:pt>
                <c:pt idx="605">
                  <c:v>37736</c:v>
                </c:pt>
                <c:pt idx="606">
                  <c:v>37738</c:v>
                </c:pt>
                <c:pt idx="607">
                  <c:v>37739</c:v>
                </c:pt>
                <c:pt idx="608">
                  <c:v>37740</c:v>
                </c:pt>
                <c:pt idx="609">
                  <c:v>37741</c:v>
                </c:pt>
                <c:pt idx="610">
                  <c:v>37742</c:v>
                </c:pt>
                <c:pt idx="611">
                  <c:v>37743</c:v>
                </c:pt>
                <c:pt idx="612">
                  <c:v>37745</c:v>
                </c:pt>
                <c:pt idx="613">
                  <c:v>37746</c:v>
                </c:pt>
                <c:pt idx="614">
                  <c:v>37747</c:v>
                </c:pt>
                <c:pt idx="615">
                  <c:v>37748</c:v>
                </c:pt>
                <c:pt idx="616">
                  <c:v>37749</c:v>
                </c:pt>
                <c:pt idx="617">
                  <c:v>37750</c:v>
                </c:pt>
                <c:pt idx="618">
                  <c:v>37752</c:v>
                </c:pt>
                <c:pt idx="619">
                  <c:v>37753</c:v>
                </c:pt>
                <c:pt idx="620">
                  <c:v>37754</c:v>
                </c:pt>
                <c:pt idx="621">
                  <c:v>37755</c:v>
                </c:pt>
                <c:pt idx="622">
                  <c:v>37756</c:v>
                </c:pt>
                <c:pt idx="623">
                  <c:v>37757</c:v>
                </c:pt>
                <c:pt idx="624">
                  <c:v>37759</c:v>
                </c:pt>
                <c:pt idx="625">
                  <c:v>37760</c:v>
                </c:pt>
                <c:pt idx="626">
                  <c:v>37761</c:v>
                </c:pt>
                <c:pt idx="627">
                  <c:v>37762</c:v>
                </c:pt>
                <c:pt idx="628">
                  <c:v>37763</c:v>
                </c:pt>
                <c:pt idx="629">
                  <c:v>37764</c:v>
                </c:pt>
                <c:pt idx="630">
                  <c:v>37766</c:v>
                </c:pt>
                <c:pt idx="631">
                  <c:v>37767</c:v>
                </c:pt>
                <c:pt idx="632">
                  <c:v>37768</c:v>
                </c:pt>
                <c:pt idx="633">
                  <c:v>37769</c:v>
                </c:pt>
                <c:pt idx="634">
                  <c:v>37770</c:v>
                </c:pt>
                <c:pt idx="635">
                  <c:v>37771</c:v>
                </c:pt>
                <c:pt idx="636">
                  <c:v>37773</c:v>
                </c:pt>
                <c:pt idx="637">
                  <c:v>37774</c:v>
                </c:pt>
                <c:pt idx="638">
                  <c:v>37775</c:v>
                </c:pt>
                <c:pt idx="639">
                  <c:v>37776</c:v>
                </c:pt>
                <c:pt idx="640">
                  <c:v>37777</c:v>
                </c:pt>
                <c:pt idx="641">
                  <c:v>37778</c:v>
                </c:pt>
                <c:pt idx="642">
                  <c:v>37780</c:v>
                </c:pt>
                <c:pt idx="643">
                  <c:v>37781</c:v>
                </c:pt>
                <c:pt idx="644">
                  <c:v>37782</c:v>
                </c:pt>
                <c:pt idx="645">
                  <c:v>37783</c:v>
                </c:pt>
                <c:pt idx="646">
                  <c:v>37784</c:v>
                </c:pt>
                <c:pt idx="647">
                  <c:v>37785</c:v>
                </c:pt>
                <c:pt idx="648">
                  <c:v>37787</c:v>
                </c:pt>
                <c:pt idx="649">
                  <c:v>37788</c:v>
                </c:pt>
                <c:pt idx="650">
                  <c:v>37789</c:v>
                </c:pt>
                <c:pt idx="651">
                  <c:v>37790</c:v>
                </c:pt>
                <c:pt idx="652">
                  <c:v>37791</c:v>
                </c:pt>
                <c:pt idx="653">
                  <c:v>37792</c:v>
                </c:pt>
                <c:pt idx="654">
                  <c:v>37794</c:v>
                </c:pt>
                <c:pt idx="655">
                  <c:v>37795</c:v>
                </c:pt>
                <c:pt idx="656">
                  <c:v>37796</c:v>
                </c:pt>
                <c:pt idx="657">
                  <c:v>37797</c:v>
                </c:pt>
                <c:pt idx="658">
                  <c:v>37798</c:v>
                </c:pt>
                <c:pt idx="659">
                  <c:v>37799</c:v>
                </c:pt>
                <c:pt idx="660">
                  <c:v>37801</c:v>
                </c:pt>
                <c:pt idx="661">
                  <c:v>37802</c:v>
                </c:pt>
                <c:pt idx="662">
                  <c:v>37803</c:v>
                </c:pt>
                <c:pt idx="663">
                  <c:v>37804</c:v>
                </c:pt>
                <c:pt idx="664">
                  <c:v>37805</c:v>
                </c:pt>
                <c:pt idx="665">
                  <c:v>37806</c:v>
                </c:pt>
                <c:pt idx="666">
                  <c:v>37808</c:v>
                </c:pt>
                <c:pt idx="667">
                  <c:v>37809</c:v>
                </c:pt>
                <c:pt idx="668">
                  <c:v>37810</c:v>
                </c:pt>
                <c:pt idx="669">
                  <c:v>37811</c:v>
                </c:pt>
                <c:pt idx="670">
                  <c:v>37812</c:v>
                </c:pt>
                <c:pt idx="671">
                  <c:v>37813</c:v>
                </c:pt>
                <c:pt idx="672">
                  <c:v>37815</c:v>
                </c:pt>
                <c:pt idx="673">
                  <c:v>37816</c:v>
                </c:pt>
                <c:pt idx="674">
                  <c:v>37817</c:v>
                </c:pt>
                <c:pt idx="675">
                  <c:v>37818</c:v>
                </c:pt>
                <c:pt idx="676">
                  <c:v>37819</c:v>
                </c:pt>
                <c:pt idx="677">
                  <c:v>37820</c:v>
                </c:pt>
                <c:pt idx="678">
                  <c:v>37822</c:v>
                </c:pt>
                <c:pt idx="679">
                  <c:v>37823</c:v>
                </c:pt>
                <c:pt idx="680">
                  <c:v>37824</c:v>
                </c:pt>
                <c:pt idx="681">
                  <c:v>37825</c:v>
                </c:pt>
                <c:pt idx="682">
                  <c:v>37826</c:v>
                </c:pt>
                <c:pt idx="683">
                  <c:v>37827</c:v>
                </c:pt>
                <c:pt idx="684">
                  <c:v>37829</c:v>
                </c:pt>
                <c:pt idx="685">
                  <c:v>37830</c:v>
                </c:pt>
                <c:pt idx="686">
                  <c:v>37831</c:v>
                </c:pt>
                <c:pt idx="687">
                  <c:v>37832</c:v>
                </c:pt>
                <c:pt idx="688">
                  <c:v>37833</c:v>
                </c:pt>
                <c:pt idx="689">
                  <c:v>37834</c:v>
                </c:pt>
                <c:pt idx="690">
                  <c:v>37836</c:v>
                </c:pt>
                <c:pt idx="691">
                  <c:v>37837</c:v>
                </c:pt>
                <c:pt idx="692">
                  <c:v>37838</c:v>
                </c:pt>
                <c:pt idx="693">
                  <c:v>37839</c:v>
                </c:pt>
                <c:pt idx="694">
                  <c:v>37840</c:v>
                </c:pt>
                <c:pt idx="695">
                  <c:v>37841</c:v>
                </c:pt>
                <c:pt idx="696">
                  <c:v>37843</c:v>
                </c:pt>
                <c:pt idx="697">
                  <c:v>37844</c:v>
                </c:pt>
                <c:pt idx="698">
                  <c:v>37845</c:v>
                </c:pt>
                <c:pt idx="699">
                  <c:v>37846</c:v>
                </c:pt>
                <c:pt idx="700">
                  <c:v>37847</c:v>
                </c:pt>
                <c:pt idx="701">
                  <c:v>37848</c:v>
                </c:pt>
                <c:pt idx="702">
                  <c:v>37850</c:v>
                </c:pt>
                <c:pt idx="703">
                  <c:v>37851</c:v>
                </c:pt>
                <c:pt idx="704">
                  <c:v>37852</c:v>
                </c:pt>
                <c:pt idx="705">
                  <c:v>37853</c:v>
                </c:pt>
                <c:pt idx="706">
                  <c:v>37854</c:v>
                </c:pt>
                <c:pt idx="707">
                  <c:v>37855</c:v>
                </c:pt>
                <c:pt idx="708">
                  <c:v>37857</c:v>
                </c:pt>
                <c:pt idx="709">
                  <c:v>37858</c:v>
                </c:pt>
                <c:pt idx="710">
                  <c:v>37859</c:v>
                </c:pt>
                <c:pt idx="711">
                  <c:v>37860</c:v>
                </c:pt>
                <c:pt idx="712">
                  <c:v>37861</c:v>
                </c:pt>
                <c:pt idx="713">
                  <c:v>37862</c:v>
                </c:pt>
                <c:pt idx="714">
                  <c:v>37864</c:v>
                </c:pt>
                <c:pt idx="715">
                  <c:v>37865</c:v>
                </c:pt>
                <c:pt idx="716">
                  <c:v>37866</c:v>
                </c:pt>
                <c:pt idx="717">
                  <c:v>37867</c:v>
                </c:pt>
                <c:pt idx="718">
                  <c:v>37868</c:v>
                </c:pt>
                <c:pt idx="719">
                  <c:v>37869</c:v>
                </c:pt>
                <c:pt idx="720">
                  <c:v>37871</c:v>
                </c:pt>
                <c:pt idx="721">
                  <c:v>37872</c:v>
                </c:pt>
                <c:pt idx="722">
                  <c:v>37873</c:v>
                </c:pt>
                <c:pt idx="723">
                  <c:v>37874</c:v>
                </c:pt>
                <c:pt idx="724">
                  <c:v>37875</c:v>
                </c:pt>
                <c:pt idx="725">
                  <c:v>37876</c:v>
                </c:pt>
                <c:pt idx="726">
                  <c:v>37878</c:v>
                </c:pt>
                <c:pt idx="727">
                  <c:v>37879</c:v>
                </c:pt>
                <c:pt idx="728">
                  <c:v>37880</c:v>
                </c:pt>
                <c:pt idx="729">
                  <c:v>37881</c:v>
                </c:pt>
                <c:pt idx="730">
                  <c:v>37882</c:v>
                </c:pt>
                <c:pt idx="731">
                  <c:v>37883</c:v>
                </c:pt>
                <c:pt idx="732">
                  <c:v>37885</c:v>
                </c:pt>
                <c:pt idx="733">
                  <c:v>37886</c:v>
                </c:pt>
                <c:pt idx="734">
                  <c:v>37887</c:v>
                </c:pt>
                <c:pt idx="735">
                  <c:v>37888</c:v>
                </c:pt>
                <c:pt idx="736">
                  <c:v>37889</c:v>
                </c:pt>
                <c:pt idx="737">
                  <c:v>37890</c:v>
                </c:pt>
                <c:pt idx="738">
                  <c:v>37892</c:v>
                </c:pt>
                <c:pt idx="739">
                  <c:v>37893</c:v>
                </c:pt>
                <c:pt idx="740">
                  <c:v>37894</c:v>
                </c:pt>
                <c:pt idx="741">
                  <c:v>37895</c:v>
                </c:pt>
                <c:pt idx="742">
                  <c:v>37896</c:v>
                </c:pt>
                <c:pt idx="743">
                  <c:v>37897</c:v>
                </c:pt>
                <c:pt idx="744">
                  <c:v>37899</c:v>
                </c:pt>
                <c:pt idx="745">
                  <c:v>37900</c:v>
                </c:pt>
                <c:pt idx="746">
                  <c:v>37901</c:v>
                </c:pt>
                <c:pt idx="747">
                  <c:v>37902</c:v>
                </c:pt>
                <c:pt idx="748">
                  <c:v>37903</c:v>
                </c:pt>
                <c:pt idx="749">
                  <c:v>37904</c:v>
                </c:pt>
                <c:pt idx="750">
                  <c:v>37906</c:v>
                </c:pt>
                <c:pt idx="751">
                  <c:v>37907</c:v>
                </c:pt>
                <c:pt idx="752">
                  <c:v>37908</c:v>
                </c:pt>
                <c:pt idx="753">
                  <c:v>37909</c:v>
                </c:pt>
                <c:pt idx="754">
                  <c:v>37910</c:v>
                </c:pt>
                <c:pt idx="755">
                  <c:v>37911</c:v>
                </c:pt>
                <c:pt idx="756">
                  <c:v>37913</c:v>
                </c:pt>
                <c:pt idx="757">
                  <c:v>37914</c:v>
                </c:pt>
                <c:pt idx="758">
                  <c:v>37915</c:v>
                </c:pt>
                <c:pt idx="759">
                  <c:v>37916</c:v>
                </c:pt>
                <c:pt idx="760">
                  <c:v>37917</c:v>
                </c:pt>
                <c:pt idx="761">
                  <c:v>37918</c:v>
                </c:pt>
                <c:pt idx="762">
                  <c:v>37920</c:v>
                </c:pt>
                <c:pt idx="763">
                  <c:v>37921</c:v>
                </c:pt>
                <c:pt idx="764">
                  <c:v>37922</c:v>
                </c:pt>
                <c:pt idx="765">
                  <c:v>37923</c:v>
                </c:pt>
                <c:pt idx="766">
                  <c:v>37924</c:v>
                </c:pt>
                <c:pt idx="767">
                  <c:v>37925</c:v>
                </c:pt>
                <c:pt idx="768">
                  <c:v>37927</c:v>
                </c:pt>
                <c:pt idx="769">
                  <c:v>37928</c:v>
                </c:pt>
                <c:pt idx="770">
                  <c:v>37929</c:v>
                </c:pt>
                <c:pt idx="771">
                  <c:v>37930</c:v>
                </c:pt>
                <c:pt idx="772">
                  <c:v>37931</c:v>
                </c:pt>
                <c:pt idx="773">
                  <c:v>37932</c:v>
                </c:pt>
                <c:pt idx="774">
                  <c:v>37934</c:v>
                </c:pt>
                <c:pt idx="775">
                  <c:v>37935</c:v>
                </c:pt>
                <c:pt idx="776">
                  <c:v>37936</c:v>
                </c:pt>
                <c:pt idx="777">
                  <c:v>37937</c:v>
                </c:pt>
                <c:pt idx="778">
                  <c:v>37938</c:v>
                </c:pt>
                <c:pt idx="779">
                  <c:v>37939</c:v>
                </c:pt>
                <c:pt idx="780">
                  <c:v>37941</c:v>
                </c:pt>
                <c:pt idx="781">
                  <c:v>37942</c:v>
                </c:pt>
                <c:pt idx="782">
                  <c:v>37943</c:v>
                </c:pt>
                <c:pt idx="783">
                  <c:v>37944</c:v>
                </c:pt>
                <c:pt idx="784">
                  <c:v>37945</c:v>
                </c:pt>
                <c:pt idx="785">
                  <c:v>37946</c:v>
                </c:pt>
                <c:pt idx="786">
                  <c:v>37948</c:v>
                </c:pt>
                <c:pt idx="787">
                  <c:v>37949</c:v>
                </c:pt>
                <c:pt idx="788">
                  <c:v>37950</c:v>
                </c:pt>
                <c:pt idx="789">
                  <c:v>37951</c:v>
                </c:pt>
                <c:pt idx="790">
                  <c:v>37952</c:v>
                </c:pt>
                <c:pt idx="791">
                  <c:v>37953</c:v>
                </c:pt>
                <c:pt idx="792">
                  <c:v>37955</c:v>
                </c:pt>
                <c:pt idx="793">
                  <c:v>37956</c:v>
                </c:pt>
                <c:pt idx="794">
                  <c:v>37957</c:v>
                </c:pt>
                <c:pt idx="795">
                  <c:v>37958</c:v>
                </c:pt>
                <c:pt idx="796">
                  <c:v>37959</c:v>
                </c:pt>
                <c:pt idx="797">
                  <c:v>37960</c:v>
                </c:pt>
                <c:pt idx="798">
                  <c:v>37962</c:v>
                </c:pt>
                <c:pt idx="799">
                  <c:v>37963</c:v>
                </c:pt>
                <c:pt idx="800">
                  <c:v>37964</c:v>
                </c:pt>
                <c:pt idx="801">
                  <c:v>37965</c:v>
                </c:pt>
                <c:pt idx="802">
                  <c:v>37966</c:v>
                </c:pt>
                <c:pt idx="803">
                  <c:v>37967</c:v>
                </c:pt>
                <c:pt idx="804">
                  <c:v>37969</c:v>
                </c:pt>
                <c:pt idx="805">
                  <c:v>37970</c:v>
                </c:pt>
                <c:pt idx="806">
                  <c:v>37971</c:v>
                </c:pt>
                <c:pt idx="807">
                  <c:v>37972</c:v>
                </c:pt>
                <c:pt idx="808">
                  <c:v>37973</c:v>
                </c:pt>
                <c:pt idx="809">
                  <c:v>37974</c:v>
                </c:pt>
                <c:pt idx="810">
                  <c:v>37976</c:v>
                </c:pt>
                <c:pt idx="811">
                  <c:v>37977</c:v>
                </c:pt>
                <c:pt idx="812">
                  <c:v>37978</c:v>
                </c:pt>
                <c:pt idx="813">
                  <c:v>37979</c:v>
                </c:pt>
                <c:pt idx="814">
                  <c:v>37980</c:v>
                </c:pt>
                <c:pt idx="815">
                  <c:v>37981</c:v>
                </c:pt>
                <c:pt idx="816">
                  <c:v>37983</c:v>
                </c:pt>
                <c:pt idx="817">
                  <c:v>37984</c:v>
                </c:pt>
                <c:pt idx="818">
                  <c:v>37985</c:v>
                </c:pt>
                <c:pt idx="819">
                  <c:v>37986</c:v>
                </c:pt>
                <c:pt idx="820">
                  <c:v>37987</c:v>
                </c:pt>
                <c:pt idx="821">
                  <c:v>37988</c:v>
                </c:pt>
                <c:pt idx="822">
                  <c:v>37990</c:v>
                </c:pt>
                <c:pt idx="823">
                  <c:v>37991</c:v>
                </c:pt>
                <c:pt idx="824">
                  <c:v>37992</c:v>
                </c:pt>
                <c:pt idx="825">
                  <c:v>37993</c:v>
                </c:pt>
                <c:pt idx="826">
                  <c:v>37994</c:v>
                </c:pt>
                <c:pt idx="827">
                  <c:v>37995</c:v>
                </c:pt>
                <c:pt idx="828">
                  <c:v>37997</c:v>
                </c:pt>
                <c:pt idx="829">
                  <c:v>37998</c:v>
                </c:pt>
                <c:pt idx="830">
                  <c:v>37999</c:v>
                </c:pt>
                <c:pt idx="831">
                  <c:v>38000</c:v>
                </c:pt>
                <c:pt idx="832">
                  <c:v>38001</c:v>
                </c:pt>
                <c:pt idx="833">
                  <c:v>38002</c:v>
                </c:pt>
                <c:pt idx="834">
                  <c:v>38004</c:v>
                </c:pt>
                <c:pt idx="835">
                  <c:v>38005</c:v>
                </c:pt>
                <c:pt idx="836">
                  <c:v>38006</c:v>
                </c:pt>
                <c:pt idx="837">
                  <c:v>38007</c:v>
                </c:pt>
                <c:pt idx="838">
                  <c:v>38008</c:v>
                </c:pt>
                <c:pt idx="839">
                  <c:v>38009</c:v>
                </c:pt>
                <c:pt idx="840">
                  <c:v>38011</c:v>
                </c:pt>
                <c:pt idx="841">
                  <c:v>38012</c:v>
                </c:pt>
                <c:pt idx="842">
                  <c:v>38013</c:v>
                </c:pt>
                <c:pt idx="843">
                  <c:v>38014</c:v>
                </c:pt>
                <c:pt idx="844">
                  <c:v>38015</c:v>
                </c:pt>
                <c:pt idx="845">
                  <c:v>38016</c:v>
                </c:pt>
                <c:pt idx="846">
                  <c:v>38018</c:v>
                </c:pt>
                <c:pt idx="847">
                  <c:v>38019</c:v>
                </c:pt>
                <c:pt idx="848">
                  <c:v>38020</c:v>
                </c:pt>
                <c:pt idx="849">
                  <c:v>38021</c:v>
                </c:pt>
                <c:pt idx="850">
                  <c:v>38022</c:v>
                </c:pt>
                <c:pt idx="851">
                  <c:v>38023</c:v>
                </c:pt>
                <c:pt idx="852">
                  <c:v>38025</c:v>
                </c:pt>
                <c:pt idx="853">
                  <c:v>38026</c:v>
                </c:pt>
                <c:pt idx="854">
                  <c:v>38027</c:v>
                </c:pt>
                <c:pt idx="855">
                  <c:v>38028</c:v>
                </c:pt>
                <c:pt idx="856">
                  <c:v>38029</c:v>
                </c:pt>
                <c:pt idx="857">
                  <c:v>38030</c:v>
                </c:pt>
                <c:pt idx="858">
                  <c:v>38032</c:v>
                </c:pt>
                <c:pt idx="859">
                  <c:v>38033</c:v>
                </c:pt>
                <c:pt idx="860">
                  <c:v>38034</c:v>
                </c:pt>
                <c:pt idx="861">
                  <c:v>38035</c:v>
                </c:pt>
                <c:pt idx="862">
                  <c:v>38036</c:v>
                </c:pt>
                <c:pt idx="863">
                  <c:v>38037</c:v>
                </c:pt>
                <c:pt idx="864">
                  <c:v>38039</c:v>
                </c:pt>
                <c:pt idx="865">
                  <c:v>38040</c:v>
                </c:pt>
                <c:pt idx="866">
                  <c:v>38041</c:v>
                </c:pt>
                <c:pt idx="867">
                  <c:v>38042</c:v>
                </c:pt>
                <c:pt idx="868">
                  <c:v>38043</c:v>
                </c:pt>
                <c:pt idx="869">
                  <c:v>38044</c:v>
                </c:pt>
                <c:pt idx="870">
                  <c:v>38046</c:v>
                </c:pt>
                <c:pt idx="871">
                  <c:v>38047</c:v>
                </c:pt>
                <c:pt idx="872">
                  <c:v>38048</c:v>
                </c:pt>
                <c:pt idx="873">
                  <c:v>38049</c:v>
                </c:pt>
                <c:pt idx="874">
                  <c:v>38050</c:v>
                </c:pt>
                <c:pt idx="875">
                  <c:v>38051</c:v>
                </c:pt>
                <c:pt idx="876">
                  <c:v>38053</c:v>
                </c:pt>
                <c:pt idx="877">
                  <c:v>38054</c:v>
                </c:pt>
                <c:pt idx="878">
                  <c:v>38055</c:v>
                </c:pt>
                <c:pt idx="879">
                  <c:v>38056</c:v>
                </c:pt>
                <c:pt idx="880">
                  <c:v>38057</c:v>
                </c:pt>
                <c:pt idx="881">
                  <c:v>38058</c:v>
                </c:pt>
                <c:pt idx="882">
                  <c:v>38060</c:v>
                </c:pt>
                <c:pt idx="883">
                  <c:v>38061</c:v>
                </c:pt>
                <c:pt idx="884">
                  <c:v>38062</c:v>
                </c:pt>
                <c:pt idx="885">
                  <c:v>38063</c:v>
                </c:pt>
                <c:pt idx="886">
                  <c:v>38064</c:v>
                </c:pt>
                <c:pt idx="887">
                  <c:v>38065</c:v>
                </c:pt>
                <c:pt idx="888">
                  <c:v>38067</c:v>
                </c:pt>
                <c:pt idx="889">
                  <c:v>38068</c:v>
                </c:pt>
                <c:pt idx="890">
                  <c:v>38069</c:v>
                </c:pt>
                <c:pt idx="891">
                  <c:v>38070</c:v>
                </c:pt>
                <c:pt idx="892">
                  <c:v>38071</c:v>
                </c:pt>
                <c:pt idx="893">
                  <c:v>38072</c:v>
                </c:pt>
                <c:pt idx="894">
                  <c:v>38074</c:v>
                </c:pt>
                <c:pt idx="895">
                  <c:v>38075</c:v>
                </c:pt>
                <c:pt idx="896">
                  <c:v>38076</c:v>
                </c:pt>
                <c:pt idx="897">
                  <c:v>38077</c:v>
                </c:pt>
                <c:pt idx="898">
                  <c:v>38078</c:v>
                </c:pt>
                <c:pt idx="899">
                  <c:v>38079</c:v>
                </c:pt>
                <c:pt idx="900">
                  <c:v>38081</c:v>
                </c:pt>
                <c:pt idx="901">
                  <c:v>38082</c:v>
                </c:pt>
                <c:pt idx="902">
                  <c:v>38083</c:v>
                </c:pt>
                <c:pt idx="903">
                  <c:v>38084</c:v>
                </c:pt>
                <c:pt idx="904">
                  <c:v>38085</c:v>
                </c:pt>
                <c:pt idx="905">
                  <c:v>38086</c:v>
                </c:pt>
                <c:pt idx="906">
                  <c:v>38088</c:v>
                </c:pt>
                <c:pt idx="907">
                  <c:v>38089</c:v>
                </c:pt>
                <c:pt idx="908">
                  <c:v>38090</c:v>
                </c:pt>
                <c:pt idx="909">
                  <c:v>38091</c:v>
                </c:pt>
                <c:pt idx="910">
                  <c:v>38092</c:v>
                </c:pt>
                <c:pt idx="911">
                  <c:v>38093</c:v>
                </c:pt>
                <c:pt idx="912">
                  <c:v>38095</c:v>
                </c:pt>
                <c:pt idx="913">
                  <c:v>38096</c:v>
                </c:pt>
                <c:pt idx="914">
                  <c:v>38097</c:v>
                </c:pt>
                <c:pt idx="915">
                  <c:v>38098</c:v>
                </c:pt>
                <c:pt idx="916">
                  <c:v>38099</c:v>
                </c:pt>
                <c:pt idx="917">
                  <c:v>38100</c:v>
                </c:pt>
                <c:pt idx="918">
                  <c:v>38102</c:v>
                </c:pt>
                <c:pt idx="919">
                  <c:v>38103</c:v>
                </c:pt>
                <c:pt idx="920">
                  <c:v>38104</c:v>
                </c:pt>
                <c:pt idx="921">
                  <c:v>38105</c:v>
                </c:pt>
                <c:pt idx="922">
                  <c:v>38106</c:v>
                </c:pt>
                <c:pt idx="923">
                  <c:v>38107</c:v>
                </c:pt>
                <c:pt idx="924">
                  <c:v>38109</c:v>
                </c:pt>
                <c:pt idx="925">
                  <c:v>38110</c:v>
                </c:pt>
                <c:pt idx="926">
                  <c:v>38111</c:v>
                </c:pt>
                <c:pt idx="927">
                  <c:v>38112</c:v>
                </c:pt>
                <c:pt idx="928">
                  <c:v>38113</c:v>
                </c:pt>
                <c:pt idx="929">
                  <c:v>38114</c:v>
                </c:pt>
                <c:pt idx="930">
                  <c:v>38116</c:v>
                </c:pt>
                <c:pt idx="931">
                  <c:v>38117</c:v>
                </c:pt>
                <c:pt idx="932">
                  <c:v>38118</c:v>
                </c:pt>
                <c:pt idx="933">
                  <c:v>38119</c:v>
                </c:pt>
                <c:pt idx="934">
                  <c:v>38120</c:v>
                </c:pt>
                <c:pt idx="935">
                  <c:v>38121</c:v>
                </c:pt>
                <c:pt idx="936">
                  <c:v>38123</c:v>
                </c:pt>
                <c:pt idx="937">
                  <c:v>38124</c:v>
                </c:pt>
                <c:pt idx="938">
                  <c:v>38125</c:v>
                </c:pt>
                <c:pt idx="939">
                  <c:v>38126</c:v>
                </c:pt>
                <c:pt idx="940">
                  <c:v>38127</c:v>
                </c:pt>
                <c:pt idx="941">
                  <c:v>38128</c:v>
                </c:pt>
                <c:pt idx="942">
                  <c:v>38130</c:v>
                </c:pt>
                <c:pt idx="943">
                  <c:v>38131</c:v>
                </c:pt>
                <c:pt idx="944">
                  <c:v>38132</c:v>
                </c:pt>
                <c:pt idx="945">
                  <c:v>38133</c:v>
                </c:pt>
                <c:pt idx="946">
                  <c:v>38134</c:v>
                </c:pt>
                <c:pt idx="947">
                  <c:v>38135</c:v>
                </c:pt>
                <c:pt idx="948">
                  <c:v>38137</c:v>
                </c:pt>
                <c:pt idx="949">
                  <c:v>38138</c:v>
                </c:pt>
                <c:pt idx="950">
                  <c:v>38139</c:v>
                </c:pt>
                <c:pt idx="951">
                  <c:v>38140</c:v>
                </c:pt>
                <c:pt idx="952">
                  <c:v>38141</c:v>
                </c:pt>
                <c:pt idx="953">
                  <c:v>38142</c:v>
                </c:pt>
                <c:pt idx="954">
                  <c:v>38144</c:v>
                </c:pt>
                <c:pt idx="955">
                  <c:v>38145</c:v>
                </c:pt>
                <c:pt idx="956">
                  <c:v>38146</c:v>
                </c:pt>
                <c:pt idx="957">
                  <c:v>38147</c:v>
                </c:pt>
                <c:pt idx="958">
                  <c:v>38148</c:v>
                </c:pt>
                <c:pt idx="959">
                  <c:v>38149</c:v>
                </c:pt>
                <c:pt idx="960">
                  <c:v>38151</c:v>
                </c:pt>
                <c:pt idx="961">
                  <c:v>38152</c:v>
                </c:pt>
                <c:pt idx="962">
                  <c:v>38153</c:v>
                </c:pt>
                <c:pt idx="963">
                  <c:v>38154</c:v>
                </c:pt>
                <c:pt idx="964">
                  <c:v>38155</c:v>
                </c:pt>
                <c:pt idx="965">
                  <c:v>38156</c:v>
                </c:pt>
                <c:pt idx="966">
                  <c:v>38158</c:v>
                </c:pt>
                <c:pt idx="967">
                  <c:v>38159</c:v>
                </c:pt>
                <c:pt idx="968">
                  <c:v>38160</c:v>
                </c:pt>
                <c:pt idx="969">
                  <c:v>38161</c:v>
                </c:pt>
                <c:pt idx="970">
                  <c:v>38162</c:v>
                </c:pt>
                <c:pt idx="971">
                  <c:v>38163</c:v>
                </c:pt>
                <c:pt idx="972">
                  <c:v>38165</c:v>
                </c:pt>
                <c:pt idx="973">
                  <c:v>38166</c:v>
                </c:pt>
                <c:pt idx="974">
                  <c:v>38167</c:v>
                </c:pt>
                <c:pt idx="975">
                  <c:v>38168</c:v>
                </c:pt>
                <c:pt idx="976">
                  <c:v>38169</c:v>
                </c:pt>
                <c:pt idx="977">
                  <c:v>38170</c:v>
                </c:pt>
                <c:pt idx="978">
                  <c:v>38172</c:v>
                </c:pt>
                <c:pt idx="979">
                  <c:v>38173</c:v>
                </c:pt>
                <c:pt idx="980">
                  <c:v>38174</c:v>
                </c:pt>
                <c:pt idx="981">
                  <c:v>38175</c:v>
                </c:pt>
                <c:pt idx="982">
                  <c:v>38176</c:v>
                </c:pt>
                <c:pt idx="983">
                  <c:v>38177</c:v>
                </c:pt>
                <c:pt idx="984">
                  <c:v>38179</c:v>
                </c:pt>
                <c:pt idx="985">
                  <c:v>38180</c:v>
                </c:pt>
                <c:pt idx="986">
                  <c:v>38181</c:v>
                </c:pt>
                <c:pt idx="987">
                  <c:v>38182</c:v>
                </c:pt>
                <c:pt idx="988">
                  <c:v>38183</c:v>
                </c:pt>
                <c:pt idx="989">
                  <c:v>38184</c:v>
                </c:pt>
                <c:pt idx="990">
                  <c:v>38186</c:v>
                </c:pt>
                <c:pt idx="991">
                  <c:v>38187</c:v>
                </c:pt>
                <c:pt idx="992">
                  <c:v>38188</c:v>
                </c:pt>
                <c:pt idx="993">
                  <c:v>38189</c:v>
                </c:pt>
                <c:pt idx="994">
                  <c:v>38190</c:v>
                </c:pt>
                <c:pt idx="995">
                  <c:v>38191</c:v>
                </c:pt>
                <c:pt idx="996">
                  <c:v>38193</c:v>
                </c:pt>
                <c:pt idx="997">
                  <c:v>38194</c:v>
                </c:pt>
                <c:pt idx="998">
                  <c:v>38195</c:v>
                </c:pt>
                <c:pt idx="999">
                  <c:v>38196</c:v>
                </c:pt>
                <c:pt idx="1000">
                  <c:v>38197</c:v>
                </c:pt>
                <c:pt idx="1001">
                  <c:v>38198</c:v>
                </c:pt>
                <c:pt idx="1002">
                  <c:v>38200</c:v>
                </c:pt>
                <c:pt idx="1003">
                  <c:v>38201</c:v>
                </c:pt>
                <c:pt idx="1004">
                  <c:v>38202</c:v>
                </c:pt>
                <c:pt idx="1005">
                  <c:v>38203</c:v>
                </c:pt>
                <c:pt idx="1006">
                  <c:v>38204</c:v>
                </c:pt>
                <c:pt idx="1007">
                  <c:v>38205</c:v>
                </c:pt>
                <c:pt idx="1008">
                  <c:v>38207</c:v>
                </c:pt>
                <c:pt idx="1009">
                  <c:v>38208</c:v>
                </c:pt>
                <c:pt idx="1010">
                  <c:v>38209</c:v>
                </c:pt>
                <c:pt idx="1011">
                  <c:v>38210</c:v>
                </c:pt>
                <c:pt idx="1012">
                  <c:v>38211</c:v>
                </c:pt>
                <c:pt idx="1013">
                  <c:v>38212</c:v>
                </c:pt>
                <c:pt idx="1014">
                  <c:v>38214</c:v>
                </c:pt>
                <c:pt idx="1015">
                  <c:v>38215</c:v>
                </c:pt>
                <c:pt idx="1016">
                  <c:v>38216</c:v>
                </c:pt>
                <c:pt idx="1017">
                  <c:v>38217</c:v>
                </c:pt>
                <c:pt idx="1018">
                  <c:v>38218</c:v>
                </c:pt>
                <c:pt idx="1019">
                  <c:v>38219</c:v>
                </c:pt>
                <c:pt idx="1020">
                  <c:v>38221</c:v>
                </c:pt>
                <c:pt idx="1021">
                  <c:v>38222</c:v>
                </c:pt>
                <c:pt idx="1022">
                  <c:v>38223</c:v>
                </c:pt>
                <c:pt idx="1023">
                  <c:v>38224</c:v>
                </c:pt>
                <c:pt idx="1024">
                  <c:v>38225</c:v>
                </c:pt>
                <c:pt idx="1025">
                  <c:v>38226</c:v>
                </c:pt>
                <c:pt idx="1026">
                  <c:v>38228</c:v>
                </c:pt>
                <c:pt idx="1027">
                  <c:v>38229</c:v>
                </c:pt>
                <c:pt idx="1028">
                  <c:v>38230</c:v>
                </c:pt>
                <c:pt idx="1029">
                  <c:v>38231</c:v>
                </c:pt>
                <c:pt idx="1030">
                  <c:v>38232</c:v>
                </c:pt>
                <c:pt idx="1031">
                  <c:v>38233</c:v>
                </c:pt>
                <c:pt idx="1032">
                  <c:v>38235</c:v>
                </c:pt>
                <c:pt idx="1033">
                  <c:v>38236</c:v>
                </c:pt>
                <c:pt idx="1034">
                  <c:v>38237</c:v>
                </c:pt>
                <c:pt idx="1035">
                  <c:v>38238</c:v>
                </c:pt>
                <c:pt idx="1036">
                  <c:v>38239</c:v>
                </c:pt>
                <c:pt idx="1037">
                  <c:v>38240</c:v>
                </c:pt>
                <c:pt idx="1038">
                  <c:v>38242</c:v>
                </c:pt>
                <c:pt idx="1039">
                  <c:v>38243</c:v>
                </c:pt>
                <c:pt idx="1040">
                  <c:v>38244</c:v>
                </c:pt>
                <c:pt idx="1041">
                  <c:v>38245</c:v>
                </c:pt>
                <c:pt idx="1042">
                  <c:v>38246</c:v>
                </c:pt>
                <c:pt idx="1043">
                  <c:v>38247</c:v>
                </c:pt>
                <c:pt idx="1044">
                  <c:v>38249</c:v>
                </c:pt>
                <c:pt idx="1045">
                  <c:v>38250</c:v>
                </c:pt>
                <c:pt idx="1046">
                  <c:v>38251</c:v>
                </c:pt>
                <c:pt idx="1047">
                  <c:v>38252</c:v>
                </c:pt>
                <c:pt idx="1048">
                  <c:v>38253</c:v>
                </c:pt>
                <c:pt idx="1049">
                  <c:v>38254</c:v>
                </c:pt>
                <c:pt idx="1050">
                  <c:v>38256</c:v>
                </c:pt>
                <c:pt idx="1051">
                  <c:v>38257</c:v>
                </c:pt>
                <c:pt idx="1052">
                  <c:v>38258</c:v>
                </c:pt>
                <c:pt idx="1053">
                  <c:v>38259</c:v>
                </c:pt>
                <c:pt idx="1054">
                  <c:v>38260</c:v>
                </c:pt>
                <c:pt idx="1055">
                  <c:v>38261</c:v>
                </c:pt>
                <c:pt idx="1056">
                  <c:v>38263</c:v>
                </c:pt>
                <c:pt idx="1057">
                  <c:v>38264</c:v>
                </c:pt>
                <c:pt idx="1058">
                  <c:v>38265</c:v>
                </c:pt>
                <c:pt idx="1059">
                  <c:v>38266</c:v>
                </c:pt>
                <c:pt idx="1060">
                  <c:v>38267</c:v>
                </c:pt>
                <c:pt idx="1061">
                  <c:v>38268</c:v>
                </c:pt>
                <c:pt idx="1062">
                  <c:v>38270</c:v>
                </c:pt>
                <c:pt idx="1063">
                  <c:v>38271</c:v>
                </c:pt>
                <c:pt idx="1064">
                  <c:v>38272</c:v>
                </c:pt>
                <c:pt idx="1065">
                  <c:v>38273</c:v>
                </c:pt>
                <c:pt idx="1066">
                  <c:v>38274</c:v>
                </c:pt>
                <c:pt idx="1067">
                  <c:v>38275</c:v>
                </c:pt>
                <c:pt idx="1068">
                  <c:v>38277</c:v>
                </c:pt>
                <c:pt idx="1069">
                  <c:v>38278</c:v>
                </c:pt>
                <c:pt idx="1070">
                  <c:v>38279</c:v>
                </c:pt>
                <c:pt idx="1071">
                  <c:v>38280</c:v>
                </c:pt>
                <c:pt idx="1072">
                  <c:v>38281</c:v>
                </c:pt>
                <c:pt idx="1073">
                  <c:v>38282</c:v>
                </c:pt>
                <c:pt idx="1074">
                  <c:v>38284</c:v>
                </c:pt>
                <c:pt idx="1075">
                  <c:v>38285</c:v>
                </c:pt>
                <c:pt idx="1076">
                  <c:v>38286</c:v>
                </c:pt>
                <c:pt idx="1077">
                  <c:v>38287</c:v>
                </c:pt>
                <c:pt idx="1078">
                  <c:v>38288</c:v>
                </c:pt>
                <c:pt idx="1079">
                  <c:v>38289</c:v>
                </c:pt>
                <c:pt idx="1080">
                  <c:v>38291</c:v>
                </c:pt>
                <c:pt idx="1081">
                  <c:v>38292</c:v>
                </c:pt>
                <c:pt idx="1082">
                  <c:v>38293</c:v>
                </c:pt>
                <c:pt idx="1083">
                  <c:v>38294</c:v>
                </c:pt>
                <c:pt idx="1084">
                  <c:v>38295</c:v>
                </c:pt>
                <c:pt idx="1085">
                  <c:v>38296</c:v>
                </c:pt>
                <c:pt idx="1086">
                  <c:v>38298</c:v>
                </c:pt>
                <c:pt idx="1087">
                  <c:v>38299</c:v>
                </c:pt>
                <c:pt idx="1088">
                  <c:v>38300</c:v>
                </c:pt>
                <c:pt idx="1089">
                  <c:v>38301</c:v>
                </c:pt>
                <c:pt idx="1090">
                  <c:v>38302</c:v>
                </c:pt>
                <c:pt idx="1091">
                  <c:v>38303</c:v>
                </c:pt>
                <c:pt idx="1092">
                  <c:v>38305</c:v>
                </c:pt>
                <c:pt idx="1093">
                  <c:v>38306</c:v>
                </c:pt>
                <c:pt idx="1094">
                  <c:v>38307</c:v>
                </c:pt>
                <c:pt idx="1095">
                  <c:v>38308</c:v>
                </c:pt>
                <c:pt idx="1096">
                  <c:v>38309</c:v>
                </c:pt>
                <c:pt idx="1097">
                  <c:v>38310</c:v>
                </c:pt>
                <c:pt idx="1098">
                  <c:v>38312</c:v>
                </c:pt>
                <c:pt idx="1099">
                  <c:v>38313</c:v>
                </c:pt>
                <c:pt idx="1100">
                  <c:v>38314</c:v>
                </c:pt>
                <c:pt idx="1101">
                  <c:v>38315</c:v>
                </c:pt>
                <c:pt idx="1102">
                  <c:v>38316</c:v>
                </c:pt>
                <c:pt idx="1103">
                  <c:v>38317</c:v>
                </c:pt>
                <c:pt idx="1104">
                  <c:v>38319</c:v>
                </c:pt>
                <c:pt idx="1105">
                  <c:v>38320</c:v>
                </c:pt>
                <c:pt idx="1106">
                  <c:v>38321</c:v>
                </c:pt>
                <c:pt idx="1107">
                  <c:v>38322</c:v>
                </c:pt>
                <c:pt idx="1108">
                  <c:v>38323</c:v>
                </c:pt>
                <c:pt idx="1109">
                  <c:v>38324</c:v>
                </c:pt>
                <c:pt idx="1110">
                  <c:v>38326</c:v>
                </c:pt>
                <c:pt idx="1111">
                  <c:v>38327</c:v>
                </c:pt>
                <c:pt idx="1112">
                  <c:v>38328</c:v>
                </c:pt>
                <c:pt idx="1113">
                  <c:v>38329</c:v>
                </c:pt>
                <c:pt idx="1114">
                  <c:v>38330</c:v>
                </c:pt>
                <c:pt idx="1115">
                  <c:v>38331</c:v>
                </c:pt>
                <c:pt idx="1116">
                  <c:v>38333</c:v>
                </c:pt>
                <c:pt idx="1117">
                  <c:v>38334</c:v>
                </c:pt>
                <c:pt idx="1118">
                  <c:v>38335</c:v>
                </c:pt>
                <c:pt idx="1119">
                  <c:v>38336</c:v>
                </c:pt>
                <c:pt idx="1120">
                  <c:v>38337</c:v>
                </c:pt>
                <c:pt idx="1121">
                  <c:v>38338</c:v>
                </c:pt>
                <c:pt idx="1122">
                  <c:v>38340</c:v>
                </c:pt>
                <c:pt idx="1123">
                  <c:v>38341</c:v>
                </c:pt>
                <c:pt idx="1124">
                  <c:v>38342</c:v>
                </c:pt>
                <c:pt idx="1125">
                  <c:v>38343</c:v>
                </c:pt>
                <c:pt idx="1126">
                  <c:v>38344</c:v>
                </c:pt>
                <c:pt idx="1127">
                  <c:v>38345</c:v>
                </c:pt>
                <c:pt idx="1128">
                  <c:v>38347</c:v>
                </c:pt>
                <c:pt idx="1129">
                  <c:v>38348</c:v>
                </c:pt>
                <c:pt idx="1130">
                  <c:v>38349</c:v>
                </c:pt>
                <c:pt idx="1131">
                  <c:v>38350</c:v>
                </c:pt>
                <c:pt idx="1132">
                  <c:v>38351</c:v>
                </c:pt>
                <c:pt idx="1133">
                  <c:v>38352</c:v>
                </c:pt>
                <c:pt idx="1134">
                  <c:v>38354</c:v>
                </c:pt>
                <c:pt idx="1135">
                  <c:v>38355</c:v>
                </c:pt>
                <c:pt idx="1136">
                  <c:v>38356</c:v>
                </c:pt>
                <c:pt idx="1137">
                  <c:v>38357</c:v>
                </c:pt>
                <c:pt idx="1138">
                  <c:v>38358</c:v>
                </c:pt>
                <c:pt idx="1139">
                  <c:v>38359</c:v>
                </c:pt>
                <c:pt idx="1140">
                  <c:v>38361</c:v>
                </c:pt>
                <c:pt idx="1141">
                  <c:v>38362</c:v>
                </c:pt>
                <c:pt idx="1142">
                  <c:v>38363</c:v>
                </c:pt>
                <c:pt idx="1143">
                  <c:v>38364</c:v>
                </c:pt>
                <c:pt idx="1144">
                  <c:v>38365</c:v>
                </c:pt>
                <c:pt idx="1145">
                  <c:v>38366</c:v>
                </c:pt>
                <c:pt idx="1146">
                  <c:v>38368</c:v>
                </c:pt>
                <c:pt idx="1147">
                  <c:v>38369</c:v>
                </c:pt>
                <c:pt idx="1148">
                  <c:v>38370</c:v>
                </c:pt>
                <c:pt idx="1149">
                  <c:v>38371</c:v>
                </c:pt>
                <c:pt idx="1150">
                  <c:v>38372</c:v>
                </c:pt>
                <c:pt idx="1151">
                  <c:v>38373</c:v>
                </c:pt>
                <c:pt idx="1152">
                  <c:v>38375</c:v>
                </c:pt>
                <c:pt idx="1153">
                  <c:v>38376</c:v>
                </c:pt>
                <c:pt idx="1154">
                  <c:v>38377</c:v>
                </c:pt>
                <c:pt idx="1155">
                  <c:v>38378</c:v>
                </c:pt>
                <c:pt idx="1156">
                  <c:v>38379</c:v>
                </c:pt>
                <c:pt idx="1157">
                  <c:v>38380</c:v>
                </c:pt>
                <c:pt idx="1158">
                  <c:v>38382</c:v>
                </c:pt>
                <c:pt idx="1159">
                  <c:v>38383</c:v>
                </c:pt>
                <c:pt idx="1160">
                  <c:v>38384</c:v>
                </c:pt>
                <c:pt idx="1161">
                  <c:v>38385</c:v>
                </c:pt>
                <c:pt idx="1162">
                  <c:v>38386</c:v>
                </c:pt>
                <c:pt idx="1163">
                  <c:v>38387</c:v>
                </c:pt>
                <c:pt idx="1164">
                  <c:v>38389</c:v>
                </c:pt>
                <c:pt idx="1165">
                  <c:v>38390</c:v>
                </c:pt>
                <c:pt idx="1166">
                  <c:v>38391</c:v>
                </c:pt>
                <c:pt idx="1167">
                  <c:v>38392</c:v>
                </c:pt>
                <c:pt idx="1168">
                  <c:v>38393</c:v>
                </c:pt>
                <c:pt idx="1169">
                  <c:v>38394</c:v>
                </c:pt>
                <c:pt idx="1170">
                  <c:v>38396</c:v>
                </c:pt>
                <c:pt idx="1171">
                  <c:v>38397</c:v>
                </c:pt>
                <c:pt idx="1172">
                  <c:v>38398</c:v>
                </c:pt>
                <c:pt idx="1173">
                  <c:v>38399</c:v>
                </c:pt>
                <c:pt idx="1174">
                  <c:v>38400</c:v>
                </c:pt>
                <c:pt idx="1175">
                  <c:v>38401</c:v>
                </c:pt>
                <c:pt idx="1176">
                  <c:v>38403</c:v>
                </c:pt>
                <c:pt idx="1177">
                  <c:v>38404</c:v>
                </c:pt>
                <c:pt idx="1178">
                  <c:v>38405</c:v>
                </c:pt>
                <c:pt idx="1179">
                  <c:v>38406</c:v>
                </c:pt>
                <c:pt idx="1180">
                  <c:v>38407</c:v>
                </c:pt>
                <c:pt idx="1181">
                  <c:v>38408</c:v>
                </c:pt>
                <c:pt idx="1182">
                  <c:v>38410</c:v>
                </c:pt>
                <c:pt idx="1183">
                  <c:v>38411</c:v>
                </c:pt>
                <c:pt idx="1184">
                  <c:v>38412</c:v>
                </c:pt>
                <c:pt idx="1185">
                  <c:v>38413</c:v>
                </c:pt>
                <c:pt idx="1186">
                  <c:v>38414</c:v>
                </c:pt>
                <c:pt idx="1187">
                  <c:v>38415</c:v>
                </c:pt>
                <c:pt idx="1188">
                  <c:v>38417</c:v>
                </c:pt>
                <c:pt idx="1189">
                  <c:v>38418</c:v>
                </c:pt>
                <c:pt idx="1190">
                  <c:v>38419</c:v>
                </c:pt>
                <c:pt idx="1191">
                  <c:v>38420</c:v>
                </c:pt>
                <c:pt idx="1192">
                  <c:v>38421</c:v>
                </c:pt>
                <c:pt idx="1193">
                  <c:v>38422</c:v>
                </c:pt>
                <c:pt idx="1194">
                  <c:v>38424</c:v>
                </c:pt>
                <c:pt idx="1195">
                  <c:v>38425</c:v>
                </c:pt>
                <c:pt idx="1196">
                  <c:v>38426</c:v>
                </c:pt>
                <c:pt idx="1197">
                  <c:v>38427</c:v>
                </c:pt>
                <c:pt idx="1198">
                  <c:v>38428</c:v>
                </c:pt>
                <c:pt idx="1199">
                  <c:v>38429</c:v>
                </c:pt>
                <c:pt idx="1200">
                  <c:v>38431</c:v>
                </c:pt>
                <c:pt idx="1201">
                  <c:v>38432</c:v>
                </c:pt>
                <c:pt idx="1202">
                  <c:v>38433</c:v>
                </c:pt>
                <c:pt idx="1203">
                  <c:v>38434</c:v>
                </c:pt>
                <c:pt idx="1204">
                  <c:v>38435</c:v>
                </c:pt>
                <c:pt idx="1205">
                  <c:v>38436</c:v>
                </c:pt>
                <c:pt idx="1206">
                  <c:v>38438</c:v>
                </c:pt>
                <c:pt idx="1207">
                  <c:v>38439</c:v>
                </c:pt>
                <c:pt idx="1208">
                  <c:v>38440</c:v>
                </c:pt>
                <c:pt idx="1209">
                  <c:v>38441</c:v>
                </c:pt>
                <c:pt idx="1210">
                  <c:v>38442</c:v>
                </c:pt>
                <c:pt idx="1211">
                  <c:v>38443</c:v>
                </c:pt>
                <c:pt idx="1212">
                  <c:v>38445</c:v>
                </c:pt>
                <c:pt idx="1213">
                  <c:v>38446</c:v>
                </c:pt>
                <c:pt idx="1214">
                  <c:v>38447</c:v>
                </c:pt>
                <c:pt idx="1215">
                  <c:v>38448</c:v>
                </c:pt>
                <c:pt idx="1216">
                  <c:v>38449</c:v>
                </c:pt>
                <c:pt idx="1217">
                  <c:v>38450</c:v>
                </c:pt>
                <c:pt idx="1218">
                  <c:v>38452</c:v>
                </c:pt>
                <c:pt idx="1219">
                  <c:v>38453</c:v>
                </c:pt>
                <c:pt idx="1220">
                  <c:v>38454</c:v>
                </c:pt>
                <c:pt idx="1221">
                  <c:v>38455</c:v>
                </c:pt>
                <c:pt idx="1222">
                  <c:v>38456</c:v>
                </c:pt>
                <c:pt idx="1223">
                  <c:v>38457</c:v>
                </c:pt>
                <c:pt idx="1224">
                  <c:v>38459</c:v>
                </c:pt>
                <c:pt idx="1225">
                  <c:v>38460</c:v>
                </c:pt>
                <c:pt idx="1226">
                  <c:v>38461</c:v>
                </c:pt>
                <c:pt idx="1227">
                  <c:v>38462</c:v>
                </c:pt>
                <c:pt idx="1228">
                  <c:v>38463</c:v>
                </c:pt>
                <c:pt idx="1229">
                  <c:v>38464</c:v>
                </c:pt>
                <c:pt idx="1230">
                  <c:v>38466</c:v>
                </c:pt>
                <c:pt idx="1231">
                  <c:v>38467</c:v>
                </c:pt>
                <c:pt idx="1232">
                  <c:v>38468</c:v>
                </c:pt>
                <c:pt idx="1233">
                  <c:v>38469</c:v>
                </c:pt>
                <c:pt idx="1234">
                  <c:v>38470</c:v>
                </c:pt>
                <c:pt idx="1235">
                  <c:v>38471</c:v>
                </c:pt>
                <c:pt idx="1236">
                  <c:v>38473</c:v>
                </c:pt>
                <c:pt idx="1237">
                  <c:v>38474</c:v>
                </c:pt>
                <c:pt idx="1238">
                  <c:v>38475</c:v>
                </c:pt>
                <c:pt idx="1239">
                  <c:v>38476</c:v>
                </c:pt>
                <c:pt idx="1240">
                  <c:v>38477</c:v>
                </c:pt>
                <c:pt idx="1241">
                  <c:v>38478</c:v>
                </c:pt>
                <c:pt idx="1242">
                  <c:v>38480</c:v>
                </c:pt>
                <c:pt idx="1243">
                  <c:v>38481</c:v>
                </c:pt>
                <c:pt idx="1244">
                  <c:v>38482</c:v>
                </c:pt>
                <c:pt idx="1245">
                  <c:v>38483</c:v>
                </c:pt>
                <c:pt idx="1246">
                  <c:v>38484</c:v>
                </c:pt>
                <c:pt idx="1247">
                  <c:v>38485</c:v>
                </c:pt>
                <c:pt idx="1248">
                  <c:v>38487</c:v>
                </c:pt>
                <c:pt idx="1249">
                  <c:v>38488</c:v>
                </c:pt>
                <c:pt idx="1250">
                  <c:v>38489</c:v>
                </c:pt>
                <c:pt idx="1251">
                  <c:v>38490</c:v>
                </c:pt>
                <c:pt idx="1252">
                  <c:v>38491</c:v>
                </c:pt>
                <c:pt idx="1253">
                  <c:v>38492</c:v>
                </c:pt>
                <c:pt idx="1254">
                  <c:v>38494</c:v>
                </c:pt>
                <c:pt idx="1255">
                  <c:v>38495</c:v>
                </c:pt>
                <c:pt idx="1256">
                  <c:v>38496</c:v>
                </c:pt>
                <c:pt idx="1257">
                  <c:v>38497</c:v>
                </c:pt>
                <c:pt idx="1258">
                  <c:v>38498</c:v>
                </c:pt>
                <c:pt idx="1259">
                  <c:v>38499</c:v>
                </c:pt>
                <c:pt idx="1260">
                  <c:v>38501</c:v>
                </c:pt>
                <c:pt idx="1261">
                  <c:v>38502</c:v>
                </c:pt>
                <c:pt idx="1262">
                  <c:v>38503</c:v>
                </c:pt>
                <c:pt idx="1263">
                  <c:v>38504</c:v>
                </c:pt>
                <c:pt idx="1264">
                  <c:v>38505</c:v>
                </c:pt>
                <c:pt idx="1265">
                  <c:v>38506</c:v>
                </c:pt>
                <c:pt idx="1266">
                  <c:v>38508</c:v>
                </c:pt>
                <c:pt idx="1267">
                  <c:v>38509</c:v>
                </c:pt>
                <c:pt idx="1268">
                  <c:v>38510</c:v>
                </c:pt>
                <c:pt idx="1269">
                  <c:v>38511</c:v>
                </c:pt>
                <c:pt idx="1270">
                  <c:v>38512</c:v>
                </c:pt>
                <c:pt idx="1271">
                  <c:v>38513</c:v>
                </c:pt>
                <c:pt idx="1272">
                  <c:v>38515</c:v>
                </c:pt>
                <c:pt idx="1273">
                  <c:v>38516</c:v>
                </c:pt>
                <c:pt idx="1274">
                  <c:v>38517</c:v>
                </c:pt>
                <c:pt idx="1275">
                  <c:v>38518</c:v>
                </c:pt>
                <c:pt idx="1276">
                  <c:v>38519</c:v>
                </c:pt>
                <c:pt idx="1277">
                  <c:v>38520</c:v>
                </c:pt>
                <c:pt idx="1278">
                  <c:v>38522</c:v>
                </c:pt>
                <c:pt idx="1279">
                  <c:v>38523</c:v>
                </c:pt>
                <c:pt idx="1280">
                  <c:v>38524</c:v>
                </c:pt>
                <c:pt idx="1281">
                  <c:v>38525</c:v>
                </c:pt>
                <c:pt idx="1282">
                  <c:v>38526</c:v>
                </c:pt>
                <c:pt idx="1283">
                  <c:v>38527</c:v>
                </c:pt>
                <c:pt idx="1284">
                  <c:v>38529</c:v>
                </c:pt>
                <c:pt idx="1285">
                  <c:v>38530</c:v>
                </c:pt>
                <c:pt idx="1286">
                  <c:v>38531</c:v>
                </c:pt>
                <c:pt idx="1287">
                  <c:v>38532</c:v>
                </c:pt>
                <c:pt idx="1288">
                  <c:v>38533</c:v>
                </c:pt>
                <c:pt idx="1289">
                  <c:v>38534</c:v>
                </c:pt>
                <c:pt idx="1290">
                  <c:v>38536</c:v>
                </c:pt>
                <c:pt idx="1291">
                  <c:v>38537</c:v>
                </c:pt>
                <c:pt idx="1292">
                  <c:v>38538</c:v>
                </c:pt>
                <c:pt idx="1293">
                  <c:v>38539</c:v>
                </c:pt>
                <c:pt idx="1294">
                  <c:v>38540</c:v>
                </c:pt>
                <c:pt idx="1295">
                  <c:v>38541</c:v>
                </c:pt>
                <c:pt idx="1296">
                  <c:v>38543</c:v>
                </c:pt>
                <c:pt idx="1297">
                  <c:v>38544</c:v>
                </c:pt>
                <c:pt idx="1298">
                  <c:v>38545</c:v>
                </c:pt>
                <c:pt idx="1299">
                  <c:v>38546</c:v>
                </c:pt>
                <c:pt idx="1300">
                  <c:v>38547</c:v>
                </c:pt>
                <c:pt idx="1301">
                  <c:v>38548</c:v>
                </c:pt>
                <c:pt idx="1302">
                  <c:v>38550</c:v>
                </c:pt>
                <c:pt idx="1303">
                  <c:v>38551</c:v>
                </c:pt>
                <c:pt idx="1304">
                  <c:v>38552</c:v>
                </c:pt>
                <c:pt idx="1305">
                  <c:v>38553</c:v>
                </c:pt>
                <c:pt idx="1306">
                  <c:v>38554</c:v>
                </c:pt>
                <c:pt idx="1307">
                  <c:v>38555</c:v>
                </c:pt>
                <c:pt idx="1308">
                  <c:v>38557</c:v>
                </c:pt>
                <c:pt idx="1309">
                  <c:v>38558</c:v>
                </c:pt>
                <c:pt idx="1310">
                  <c:v>38559</c:v>
                </c:pt>
                <c:pt idx="1311">
                  <c:v>38560</c:v>
                </c:pt>
                <c:pt idx="1312">
                  <c:v>38561</c:v>
                </c:pt>
                <c:pt idx="1313">
                  <c:v>38562</c:v>
                </c:pt>
                <c:pt idx="1314">
                  <c:v>38564</c:v>
                </c:pt>
                <c:pt idx="1315">
                  <c:v>38565</c:v>
                </c:pt>
                <c:pt idx="1316">
                  <c:v>38566</c:v>
                </c:pt>
                <c:pt idx="1317">
                  <c:v>38567</c:v>
                </c:pt>
                <c:pt idx="1318">
                  <c:v>38568</c:v>
                </c:pt>
                <c:pt idx="1319">
                  <c:v>38569</c:v>
                </c:pt>
                <c:pt idx="1320">
                  <c:v>38571</c:v>
                </c:pt>
                <c:pt idx="1321">
                  <c:v>38572</c:v>
                </c:pt>
                <c:pt idx="1322">
                  <c:v>38573</c:v>
                </c:pt>
                <c:pt idx="1323">
                  <c:v>38574</c:v>
                </c:pt>
                <c:pt idx="1324">
                  <c:v>38575</c:v>
                </c:pt>
                <c:pt idx="1325">
                  <c:v>38576</c:v>
                </c:pt>
                <c:pt idx="1326">
                  <c:v>38578</c:v>
                </c:pt>
                <c:pt idx="1327">
                  <c:v>38579</c:v>
                </c:pt>
                <c:pt idx="1328">
                  <c:v>38580</c:v>
                </c:pt>
                <c:pt idx="1329">
                  <c:v>38581</c:v>
                </c:pt>
                <c:pt idx="1330">
                  <c:v>38582</c:v>
                </c:pt>
                <c:pt idx="1331">
                  <c:v>38583</c:v>
                </c:pt>
                <c:pt idx="1332">
                  <c:v>38585</c:v>
                </c:pt>
                <c:pt idx="1333">
                  <c:v>38586</c:v>
                </c:pt>
                <c:pt idx="1334">
                  <c:v>38587</c:v>
                </c:pt>
                <c:pt idx="1335">
                  <c:v>38588</c:v>
                </c:pt>
                <c:pt idx="1336">
                  <c:v>38589</c:v>
                </c:pt>
                <c:pt idx="1337">
                  <c:v>38590</c:v>
                </c:pt>
                <c:pt idx="1338">
                  <c:v>38592</c:v>
                </c:pt>
                <c:pt idx="1339">
                  <c:v>38593</c:v>
                </c:pt>
                <c:pt idx="1340">
                  <c:v>38594</c:v>
                </c:pt>
                <c:pt idx="1341">
                  <c:v>38595</c:v>
                </c:pt>
                <c:pt idx="1342">
                  <c:v>38596</c:v>
                </c:pt>
                <c:pt idx="1343">
                  <c:v>38597</c:v>
                </c:pt>
                <c:pt idx="1344">
                  <c:v>38599</c:v>
                </c:pt>
                <c:pt idx="1345">
                  <c:v>38600</c:v>
                </c:pt>
                <c:pt idx="1346">
                  <c:v>38601</c:v>
                </c:pt>
                <c:pt idx="1347">
                  <c:v>38602</c:v>
                </c:pt>
                <c:pt idx="1348">
                  <c:v>38603</c:v>
                </c:pt>
                <c:pt idx="1349">
                  <c:v>38604</c:v>
                </c:pt>
                <c:pt idx="1350">
                  <c:v>38606</c:v>
                </c:pt>
                <c:pt idx="1351">
                  <c:v>38607</c:v>
                </c:pt>
                <c:pt idx="1352">
                  <c:v>38608</c:v>
                </c:pt>
                <c:pt idx="1353">
                  <c:v>38609</c:v>
                </c:pt>
                <c:pt idx="1354">
                  <c:v>38610</c:v>
                </c:pt>
                <c:pt idx="1355">
                  <c:v>38611</c:v>
                </c:pt>
                <c:pt idx="1356">
                  <c:v>38613</c:v>
                </c:pt>
                <c:pt idx="1357">
                  <c:v>38614</c:v>
                </c:pt>
                <c:pt idx="1358">
                  <c:v>38615</c:v>
                </c:pt>
                <c:pt idx="1359">
                  <c:v>38616</c:v>
                </c:pt>
                <c:pt idx="1360">
                  <c:v>38617</c:v>
                </c:pt>
                <c:pt idx="1361">
                  <c:v>38618</c:v>
                </c:pt>
                <c:pt idx="1362">
                  <c:v>38620</c:v>
                </c:pt>
                <c:pt idx="1363">
                  <c:v>38621</c:v>
                </c:pt>
                <c:pt idx="1364">
                  <c:v>38622</c:v>
                </c:pt>
                <c:pt idx="1365">
                  <c:v>38623</c:v>
                </c:pt>
                <c:pt idx="1366">
                  <c:v>38624</c:v>
                </c:pt>
                <c:pt idx="1367">
                  <c:v>38625</c:v>
                </c:pt>
                <c:pt idx="1368">
                  <c:v>38627</c:v>
                </c:pt>
                <c:pt idx="1369">
                  <c:v>38628</c:v>
                </c:pt>
                <c:pt idx="1370">
                  <c:v>38629</c:v>
                </c:pt>
                <c:pt idx="1371">
                  <c:v>38630</c:v>
                </c:pt>
                <c:pt idx="1372">
                  <c:v>38631</c:v>
                </c:pt>
                <c:pt idx="1373">
                  <c:v>38632</c:v>
                </c:pt>
                <c:pt idx="1374">
                  <c:v>38634</c:v>
                </c:pt>
                <c:pt idx="1375">
                  <c:v>38635</c:v>
                </c:pt>
                <c:pt idx="1376">
                  <c:v>38636</c:v>
                </c:pt>
                <c:pt idx="1377">
                  <c:v>38637</c:v>
                </c:pt>
                <c:pt idx="1378">
                  <c:v>38638</c:v>
                </c:pt>
                <c:pt idx="1379">
                  <c:v>38639</c:v>
                </c:pt>
                <c:pt idx="1380">
                  <c:v>38641</c:v>
                </c:pt>
                <c:pt idx="1381">
                  <c:v>38642</c:v>
                </c:pt>
                <c:pt idx="1382">
                  <c:v>38643</c:v>
                </c:pt>
                <c:pt idx="1383">
                  <c:v>38644</c:v>
                </c:pt>
                <c:pt idx="1384">
                  <c:v>38645</c:v>
                </c:pt>
                <c:pt idx="1385">
                  <c:v>38646</c:v>
                </c:pt>
                <c:pt idx="1386">
                  <c:v>38648</c:v>
                </c:pt>
                <c:pt idx="1387">
                  <c:v>38649</c:v>
                </c:pt>
                <c:pt idx="1388">
                  <c:v>38650</c:v>
                </c:pt>
                <c:pt idx="1389">
                  <c:v>38651</c:v>
                </c:pt>
                <c:pt idx="1390">
                  <c:v>38652</c:v>
                </c:pt>
                <c:pt idx="1391">
                  <c:v>38653</c:v>
                </c:pt>
                <c:pt idx="1392">
                  <c:v>38655</c:v>
                </c:pt>
                <c:pt idx="1393">
                  <c:v>38656</c:v>
                </c:pt>
                <c:pt idx="1394">
                  <c:v>38657</c:v>
                </c:pt>
                <c:pt idx="1395">
                  <c:v>38658</c:v>
                </c:pt>
                <c:pt idx="1396">
                  <c:v>38659</c:v>
                </c:pt>
                <c:pt idx="1397">
                  <c:v>38660</c:v>
                </c:pt>
                <c:pt idx="1398">
                  <c:v>38662</c:v>
                </c:pt>
                <c:pt idx="1399">
                  <c:v>38663</c:v>
                </c:pt>
                <c:pt idx="1400">
                  <c:v>38664</c:v>
                </c:pt>
                <c:pt idx="1401">
                  <c:v>38665</c:v>
                </c:pt>
                <c:pt idx="1402">
                  <c:v>38666</c:v>
                </c:pt>
                <c:pt idx="1403">
                  <c:v>38667</c:v>
                </c:pt>
                <c:pt idx="1404">
                  <c:v>38669</c:v>
                </c:pt>
                <c:pt idx="1405">
                  <c:v>38670</c:v>
                </c:pt>
                <c:pt idx="1406">
                  <c:v>38671</c:v>
                </c:pt>
                <c:pt idx="1407">
                  <c:v>38672</c:v>
                </c:pt>
                <c:pt idx="1408">
                  <c:v>38673</c:v>
                </c:pt>
                <c:pt idx="1409">
                  <c:v>38674</c:v>
                </c:pt>
                <c:pt idx="1410">
                  <c:v>38676</c:v>
                </c:pt>
                <c:pt idx="1411">
                  <c:v>38677</c:v>
                </c:pt>
                <c:pt idx="1412">
                  <c:v>38678</c:v>
                </c:pt>
                <c:pt idx="1413">
                  <c:v>38679</c:v>
                </c:pt>
                <c:pt idx="1414">
                  <c:v>38680</c:v>
                </c:pt>
                <c:pt idx="1415">
                  <c:v>38681</c:v>
                </c:pt>
                <c:pt idx="1416">
                  <c:v>38683</c:v>
                </c:pt>
                <c:pt idx="1417">
                  <c:v>38684</c:v>
                </c:pt>
                <c:pt idx="1418">
                  <c:v>38685</c:v>
                </c:pt>
                <c:pt idx="1419">
                  <c:v>38686</c:v>
                </c:pt>
                <c:pt idx="1420">
                  <c:v>38687</c:v>
                </c:pt>
                <c:pt idx="1421">
                  <c:v>38688</c:v>
                </c:pt>
                <c:pt idx="1422">
                  <c:v>38690</c:v>
                </c:pt>
                <c:pt idx="1423">
                  <c:v>38691</c:v>
                </c:pt>
                <c:pt idx="1424">
                  <c:v>38692</c:v>
                </c:pt>
                <c:pt idx="1425">
                  <c:v>38693</c:v>
                </c:pt>
                <c:pt idx="1426">
                  <c:v>38694</c:v>
                </c:pt>
                <c:pt idx="1427">
                  <c:v>38695</c:v>
                </c:pt>
                <c:pt idx="1428">
                  <c:v>38697</c:v>
                </c:pt>
                <c:pt idx="1429">
                  <c:v>38698</c:v>
                </c:pt>
                <c:pt idx="1430">
                  <c:v>38699</c:v>
                </c:pt>
                <c:pt idx="1431">
                  <c:v>38700</c:v>
                </c:pt>
                <c:pt idx="1432">
                  <c:v>38701</c:v>
                </c:pt>
                <c:pt idx="1433">
                  <c:v>38702</c:v>
                </c:pt>
                <c:pt idx="1434">
                  <c:v>38704</c:v>
                </c:pt>
                <c:pt idx="1435">
                  <c:v>38705</c:v>
                </c:pt>
                <c:pt idx="1436">
                  <c:v>38706</c:v>
                </c:pt>
                <c:pt idx="1437">
                  <c:v>38707</c:v>
                </c:pt>
                <c:pt idx="1438">
                  <c:v>38708</c:v>
                </c:pt>
                <c:pt idx="1439">
                  <c:v>38709</c:v>
                </c:pt>
                <c:pt idx="1440">
                  <c:v>38711</c:v>
                </c:pt>
                <c:pt idx="1441">
                  <c:v>38712</c:v>
                </c:pt>
                <c:pt idx="1442">
                  <c:v>38713</c:v>
                </c:pt>
                <c:pt idx="1443">
                  <c:v>38714</c:v>
                </c:pt>
                <c:pt idx="1444">
                  <c:v>38715</c:v>
                </c:pt>
                <c:pt idx="1445">
                  <c:v>38716</c:v>
                </c:pt>
                <c:pt idx="1446">
                  <c:v>38718</c:v>
                </c:pt>
                <c:pt idx="1447">
                  <c:v>38719</c:v>
                </c:pt>
                <c:pt idx="1448">
                  <c:v>38720</c:v>
                </c:pt>
                <c:pt idx="1449">
                  <c:v>38721</c:v>
                </c:pt>
                <c:pt idx="1450">
                  <c:v>38722</c:v>
                </c:pt>
                <c:pt idx="1451">
                  <c:v>38723</c:v>
                </c:pt>
                <c:pt idx="1452">
                  <c:v>38725</c:v>
                </c:pt>
                <c:pt idx="1453">
                  <c:v>38726</c:v>
                </c:pt>
                <c:pt idx="1454">
                  <c:v>38727</c:v>
                </c:pt>
                <c:pt idx="1455">
                  <c:v>38728</c:v>
                </c:pt>
                <c:pt idx="1456">
                  <c:v>38729</c:v>
                </c:pt>
                <c:pt idx="1457">
                  <c:v>38730</c:v>
                </c:pt>
                <c:pt idx="1458">
                  <c:v>38732</c:v>
                </c:pt>
                <c:pt idx="1459">
                  <c:v>38733</c:v>
                </c:pt>
                <c:pt idx="1460">
                  <c:v>38734</c:v>
                </c:pt>
                <c:pt idx="1461">
                  <c:v>38735</c:v>
                </c:pt>
                <c:pt idx="1462">
                  <c:v>38736</c:v>
                </c:pt>
                <c:pt idx="1463">
                  <c:v>38737</c:v>
                </c:pt>
                <c:pt idx="1464">
                  <c:v>38739</c:v>
                </c:pt>
                <c:pt idx="1465">
                  <c:v>38740</c:v>
                </c:pt>
                <c:pt idx="1466">
                  <c:v>38741</c:v>
                </c:pt>
                <c:pt idx="1467">
                  <c:v>38742</c:v>
                </c:pt>
                <c:pt idx="1468">
                  <c:v>38743</c:v>
                </c:pt>
                <c:pt idx="1469">
                  <c:v>38744</c:v>
                </c:pt>
                <c:pt idx="1470">
                  <c:v>38746</c:v>
                </c:pt>
                <c:pt idx="1471">
                  <c:v>38747</c:v>
                </c:pt>
                <c:pt idx="1472">
                  <c:v>38748</c:v>
                </c:pt>
                <c:pt idx="1473">
                  <c:v>38749</c:v>
                </c:pt>
                <c:pt idx="1474">
                  <c:v>38750</c:v>
                </c:pt>
                <c:pt idx="1475">
                  <c:v>38751</c:v>
                </c:pt>
                <c:pt idx="1476">
                  <c:v>38753</c:v>
                </c:pt>
                <c:pt idx="1477">
                  <c:v>38754</c:v>
                </c:pt>
                <c:pt idx="1478">
                  <c:v>38755</c:v>
                </c:pt>
                <c:pt idx="1479">
                  <c:v>38756</c:v>
                </c:pt>
                <c:pt idx="1480">
                  <c:v>38757</c:v>
                </c:pt>
                <c:pt idx="1481">
                  <c:v>38758</c:v>
                </c:pt>
                <c:pt idx="1482">
                  <c:v>38760</c:v>
                </c:pt>
                <c:pt idx="1483">
                  <c:v>38761</c:v>
                </c:pt>
                <c:pt idx="1484">
                  <c:v>38762</c:v>
                </c:pt>
                <c:pt idx="1485">
                  <c:v>38763</c:v>
                </c:pt>
                <c:pt idx="1486">
                  <c:v>38764</c:v>
                </c:pt>
                <c:pt idx="1487">
                  <c:v>38765</c:v>
                </c:pt>
                <c:pt idx="1488">
                  <c:v>38767</c:v>
                </c:pt>
                <c:pt idx="1489">
                  <c:v>38768</c:v>
                </c:pt>
                <c:pt idx="1490">
                  <c:v>38769</c:v>
                </c:pt>
                <c:pt idx="1491">
                  <c:v>38770</c:v>
                </c:pt>
                <c:pt idx="1492">
                  <c:v>38771</c:v>
                </c:pt>
                <c:pt idx="1493">
                  <c:v>38772</c:v>
                </c:pt>
                <c:pt idx="1494">
                  <c:v>38774</c:v>
                </c:pt>
                <c:pt idx="1495">
                  <c:v>38775</c:v>
                </c:pt>
                <c:pt idx="1496">
                  <c:v>38776</c:v>
                </c:pt>
                <c:pt idx="1497">
                  <c:v>38777</c:v>
                </c:pt>
                <c:pt idx="1498">
                  <c:v>38778</c:v>
                </c:pt>
                <c:pt idx="1499">
                  <c:v>38779</c:v>
                </c:pt>
                <c:pt idx="1500">
                  <c:v>38781</c:v>
                </c:pt>
                <c:pt idx="1501">
                  <c:v>38782</c:v>
                </c:pt>
                <c:pt idx="1502">
                  <c:v>38783</c:v>
                </c:pt>
                <c:pt idx="1503">
                  <c:v>38784</c:v>
                </c:pt>
                <c:pt idx="1504">
                  <c:v>38785</c:v>
                </c:pt>
                <c:pt idx="1505">
                  <c:v>38786</c:v>
                </c:pt>
                <c:pt idx="1506">
                  <c:v>38788</c:v>
                </c:pt>
                <c:pt idx="1507">
                  <c:v>38789</c:v>
                </c:pt>
                <c:pt idx="1508">
                  <c:v>38790</c:v>
                </c:pt>
                <c:pt idx="1509">
                  <c:v>38791</c:v>
                </c:pt>
                <c:pt idx="1510">
                  <c:v>38792</c:v>
                </c:pt>
                <c:pt idx="1511">
                  <c:v>38793</c:v>
                </c:pt>
                <c:pt idx="1512">
                  <c:v>38795</c:v>
                </c:pt>
                <c:pt idx="1513">
                  <c:v>38796</c:v>
                </c:pt>
                <c:pt idx="1514">
                  <c:v>38797</c:v>
                </c:pt>
                <c:pt idx="1515">
                  <c:v>38798</c:v>
                </c:pt>
                <c:pt idx="1516">
                  <c:v>38799</c:v>
                </c:pt>
                <c:pt idx="1517">
                  <c:v>38800</c:v>
                </c:pt>
                <c:pt idx="1518">
                  <c:v>38802</c:v>
                </c:pt>
                <c:pt idx="1519">
                  <c:v>38803</c:v>
                </c:pt>
                <c:pt idx="1520">
                  <c:v>38804</c:v>
                </c:pt>
                <c:pt idx="1521">
                  <c:v>38805</c:v>
                </c:pt>
                <c:pt idx="1522">
                  <c:v>38806</c:v>
                </c:pt>
                <c:pt idx="1523">
                  <c:v>38807</c:v>
                </c:pt>
                <c:pt idx="1524">
                  <c:v>38809</c:v>
                </c:pt>
                <c:pt idx="1525">
                  <c:v>38810</c:v>
                </c:pt>
                <c:pt idx="1526">
                  <c:v>38811</c:v>
                </c:pt>
                <c:pt idx="1527">
                  <c:v>38812</c:v>
                </c:pt>
                <c:pt idx="1528">
                  <c:v>38813</c:v>
                </c:pt>
                <c:pt idx="1529">
                  <c:v>38814</c:v>
                </c:pt>
                <c:pt idx="1530">
                  <c:v>38816</c:v>
                </c:pt>
                <c:pt idx="1531">
                  <c:v>38817</c:v>
                </c:pt>
                <c:pt idx="1532">
                  <c:v>38818</c:v>
                </c:pt>
                <c:pt idx="1533">
                  <c:v>38819</c:v>
                </c:pt>
                <c:pt idx="1534">
                  <c:v>38820</c:v>
                </c:pt>
                <c:pt idx="1535">
                  <c:v>38821</c:v>
                </c:pt>
                <c:pt idx="1536">
                  <c:v>38823</c:v>
                </c:pt>
                <c:pt idx="1537">
                  <c:v>38824</c:v>
                </c:pt>
                <c:pt idx="1538">
                  <c:v>38825</c:v>
                </c:pt>
                <c:pt idx="1539">
                  <c:v>38826</c:v>
                </c:pt>
                <c:pt idx="1540">
                  <c:v>38827</c:v>
                </c:pt>
                <c:pt idx="1541">
                  <c:v>38828</c:v>
                </c:pt>
                <c:pt idx="1542">
                  <c:v>38830</c:v>
                </c:pt>
                <c:pt idx="1543">
                  <c:v>38831</c:v>
                </c:pt>
                <c:pt idx="1544">
                  <c:v>38832</c:v>
                </c:pt>
                <c:pt idx="1545">
                  <c:v>38833</c:v>
                </c:pt>
                <c:pt idx="1546">
                  <c:v>38834</c:v>
                </c:pt>
                <c:pt idx="1547">
                  <c:v>38835</c:v>
                </c:pt>
                <c:pt idx="1548">
                  <c:v>38837</c:v>
                </c:pt>
                <c:pt idx="1549">
                  <c:v>38838</c:v>
                </c:pt>
                <c:pt idx="1550">
                  <c:v>38839</c:v>
                </c:pt>
                <c:pt idx="1551">
                  <c:v>38840</c:v>
                </c:pt>
                <c:pt idx="1552">
                  <c:v>38841</c:v>
                </c:pt>
                <c:pt idx="1553">
                  <c:v>38842</c:v>
                </c:pt>
                <c:pt idx="1554">
                  <c:v>38844</c:v>
                </c:pt>
                <c:pt idx="1555">
                  <c:v>38845</c:v>
                </c:pt>
                <c:pt idx="1556">
                  <c:v>38846</c:v>
                </c:pt>
                <c:pt idx="1557">
                  <c:v>38847</c:v>
                </c:pt>
                <c:pt idx="1558">
                  <c:v>38848</c:v>
                </c:pt>
                <c:pt idx="1559">
                  <c:v>38849</c:v>
                </c:pt>
                <c:pt idx="1560">
                  <c:v>38851</c:v>
                </c:pt>
                <c:pt idx="1561">
                  <c:v>38852</c:v>
                </c:pt>
                <c:pt idx="1562">
                  <c:v>38853</c:v>
                </c:pt>
                <c:pt idx="1563">
                  <c:v>38854</c:v>
                </c:pt>
                <c:pt idx="1564">
                  <c:v>38855</c:v>
                </c:pt>
                <c:pt idx="1565">
                  <c:v>38856</c:v>
                </c:pt>
                <c:pt idx="1566">
                  <c:v>38858</c:v>
                </c:pt>
                <c:pt idx="1567">
                  <c:v>38859</c:v>
                </c:pt>
                <c:pt idx="1568">
                  <c:v>38860</c:v>
                </c:pt>
                <c:pt idx="1569">
                  <c:v>38861</c:v>
                </c:pt>
                <c:pt idx="1570">
                  <c:v>38862</c:v>
                </c:pt>
                <c:pt idx="1571">
                  <c:v>38863</c:v>
                </c:pt>
                <c:pt idx="1572">
                  <c:v>38865</c:v>
                </c:pt>
                <c:pt idx="1573">
                  <c:v>38866</c:v>
                </c:pt>
                <c:pt idx="1574">
                  <c:v>38867</c:v>
                </c:pt>
                <c:pt idx="1575">
                  <c:v>38868</c:v>
                </c:pt>
                <c:pt idx="1576">
                  <c:v>38869</c:v>
                </c:pt>
                <c:pt idx="1577">
                  <c:v>38870</c:v>
                </c:pt>
                <c:pt idx="1578">
                  <c:v>38872</c:v>
                </c:pt>
                <c:pt idx="1579">
                  <c:v>38873</c:v>
                </c:pt>
                <c:pt idx="1580">
                  <c:v>38874</c:v>
                </c:pt>
                <c:pt idx="1581">
                  <c:v>38875</c:v>
                </c:pt>
                <c:pt idx="1582">
                  <c:v>38876</c:v>
                </c:pt>
                <c:pt idx="1583">
                  <c:v>38877</c:v>
                </c:pt>
                <c:pt idx="1584">
                  <c:v>38879</c:v>
                </c:pt>
                <c:pt idx="1585">
                  <c:v>38880</c:v>
                </c:pt>
                <c:pt idx="1586">
                  <c:v>38881</c:v>
                </c:pt>
                <c:pt idx="1587">
                  <c:v>38882</c:v>
                </c:pt>
                <c:pt idx="1588">
                  <c:v>38883</c:v>
                </c:pt>
                <c:pt idx="1589">
                  <c:v>38884</c:v>
                </c:pt>
                <c:pt idx="1590">
                  <c:v>38886</c:v>
                </c:pt>
                <c:pt idx="1591">
                  <c:v>38887</c:v>
                </c:pt>
                <c:pt idx="1592">
                  <c:v>38888</c:v>
                </c:pt>
                <c:pt idx="1593">
                  <c:v>38889</c:v>
                </c:pt>
                <c:pt idx="1594">
                  <c:v>38890</c:v>
                </c:pt>
                <c:pt idx="1595">
                  <c:v>38891</c:v>
                </c:pt>
                <c:pt idx="1596">
                  <c:v>38893</c:v>
                </c:pt>
                <c:pt idx="1597">
                  <c:v>38894</c:v>
                </c:pt>
                <c:pt idx="1598">
                  <c:v>38895</c:v>
                </c:pt>
                <c:pt idx="1599">
                  <c:v>38896</c:v>
                </c:pt>
                <c:pt idx="1600">
                  <c:v>38897</c:v>
                </c:pt>
                <c:pt idx="1601">
                  <c:v>38898</c:v>
                </c:pt>
                <c:pt idx="1602">
                  <c:v>38900</c:v>
                </c:pt>
                <c:pt idx="1603">
                  <c:v>38901</c:v>
                </c:pt>
                <c:pt idx="1604">
                  <c:v>38902</c:v>
                </c:pt>
                <c:pt idx="1605">
                  <c:v>38903</c:v>
                </c:pt>
                <c:pt idx="1606">
                  <c:v>38904</c:v>
                </c:pt>
                <c:pt idx="1607">
                  <c:v>38905</c:v>
                </c:pt>
                <c:pt idx="1608">
                  <c:v>38907</c:v>
                </c:pt>
                <c:pt idx="1609">
                  <c:v>38908</c:v>
                </c:pt>
                <c:pt idx="1610">
                  <c:v>38909</c:v>
                </c:pt>
                <c:pt idx="1611">
                  <c:v>38910</c:v>
                </c:pt>
                <c:pt idx="1612">
                  <c:v>38911</c:v>
                </c:pt>
                <c:pt idx="1613">
                  <c:v>38912</c:v>
                </c:pt>
                <c:pt idx="1614">
                  <c:v>38914</c:v>
                </c:pt>
                <c:pt idx="1615">
                  <c:v>38915</c:v>
                </c:pt>
                <c:pt idx="1616">
                  <c:v>38916</c:v>
                </c:pt>
                <c:pt idx="1617">
                  <c:v>38917</c:v>
                </c:pt>
                <c:pt idx="1618">
                  <c:v>38918</c:v>
                </c:pt>
                <c:pt idx="1619">
                  <c:v>38919</c:v>
                </c:pt>
                <c:pt idx="1620">
                  <c:v>38921</c:v>
                </c:pt>
                <c:pt idx="1621">
                  <c:v>38922</c:v>
                </c:pt>
                <c:pt idx="1622">
                  <c:v>38923</c:v>
                </c:pt>
                <c:pt idx="1623">
                  <c:v>38924</c:v>
                </c:pt>
                <c:pt idx="1624">
                  <c:v>38925</c:v>
                </c:pt>
                <c:pt idx="1625">
                  <c:v>38926</c:v>
                </c:pt>
                <c:pt idx="1626">
                  <c:v>38928</c:v>
                </c:pt>
                <c:pt idx="1627">
                  <c:v>38929</c:v>
                </c:pt>
                <c:pt idx="1628">
                  <c:v>38930</c:v>
                </c:pt>
                <c:pt idx="1629">
                  <c:v>38931</c:v>
                </c:pt>
                <c:pt idx="1630">
                  <c:v>38932</c:v>
                </c:pt>
                <c:pt idx="1631">
                  <c:v>38933</c:v>
                </c:pt>
                <c:pt idx="1632">
                  <c:v>38935</c:v>
                </c:pt>
                <c:pt idx="1633">
                  <c:v>38936</c:v>
                </c:pt>
                <c:pt idx="1634">
                  <c:v>38937</c:v>
                </c:pt>
                <c:pt idx="1635">
                  <c:v>38938</c:v>
                </c:pt>
                <c:pt idx="1636">
                  <c:v>38939</c:v>
                </c:pt>
                <c:pt idx="1637">
                  <c:v>38940</c:v>
                </c:pt>
                <c:pt idx="1638">
                  <c:v>38942</c:v>
                </c:pt>
                <c:pt idx="1639">
                  <c:v>38943</c:v>
                </c:pt>
                <c:pt idx="1640">
                  <c:v>38944</c:v>
                </c:pt>
                <c:pt idx="1641">
                  <c:v>38945</c:v>
                </c:pt>
                <c:pt idx="1642">
                  <c:v>38946</c:v>
                </c:pt>
                <c:pt idx="1643">
                  <c:v>38947</c:v>
                </c:pt>
                <c:pt idx="1644">
                  <c:v>38949</c:v>
                </c:pt>
                <c:pt idx="1645">
                  <c:v>38950</c:v>
                </c:pt>
                <c:pt idx="1646">
                  <c:v>38951</c:v>
                </c:pt>
                <c:pt idx="1647">
                  <c:v>38952</c:v>
                </c:pt>
                <c:pt idx="1648">
                  <c:v>38953</c:v>
                </c:pt>
                <c:pt idx="1649">
                  <c:v>38954</c:v>
                </c:pt>
                <c:pt idx="1650">
                  <c:v>38956</c:v>
                </c:pt>
                <c:pt idx="1651">
                  <c:v>38957</c:v>
                </c:pt>
                <c:pt idx="1652">
                  <c:v>38958</c:v>
                </c:pt>
                <c:pt idx="1653">
                  <c:v>38959</c:v>
                </c:pt>
                <c:pt idx="1654">
                  <c:v>38960</c:v>
                </c:pt>
                <c:pt idx="1655">
                  <c:v>38961</c:v>
                </c:pt>
                <c:pt idx="1656">
                  <c:v>38963</c:v>
                </c:pt>
                <c:pt idx="1657">
                  <c:v>38964</c:v>
                </c:pt>
                <c:pt idx="1658">
                  <c:v>38965</c:v>
                </c:pt>
                <c:pt idx="1659">
                  <c:v>38966</c:v>
                </c:pt>
                <c:pt idx="1660">
                  <c:v>38967</c:v>
                </c:pt>
                <c:pt idx="1661">
                  <c:v>38968</c:v>
                </c:pt>
                <c:pt idx="1662">
                  <c:v>38970</c:v>
                </c:pt>
                <c:pt idx="1663">
                  <c:v>38971</c:v>
                </c:pt>
                <c:pt idx="1664">
                  <c:v>38972</c:v>
                </c:pt>
                <c:pt idx="1665">
                  <c:v>38973</c:v>
                </c:pt>
                <c:pt idx="1666">
                  <c:v>38974</c:v>
                </c:pt>
                <c:pt idx="1667">
                  <c:v>38975</c:v>
                </c:pt>
                <c:pt idx="1668">
                  <c:v>38977</c:v>
                </c:pt>
                <c:pt idx="1669">
                  <c:v>38978</c:v>
                </c:pt>
                <c:pt idx="1670">
                  <c:v>38979</c:v>
                </c:pt>
                <c:pt idx="1671">
                  <c:v>38980</c:v>
                </c:pt>
                <c:pt idx="1672">
                  <c:v>38981</c:v>
                </c:pt>
                <c:pt idx="1673">
                  <c:v>38982</c:v>
                </c:pt>
                <c:pt idx="1674">
                  <c:v>38984</c:v>
                </c:pt>
                <c:pt idx="1675">
                  <c:v>38985</c:v>
                </c:pt>
                <c:pt idx="1676">
                  <c:v>38986</c:v>
                </c:pt>
                <c:pt idx="1677">
                  <c:v>38987</c:v>
                </c:pt>
                <c:pt idx="1678">
                  <c:v>38988</c:v>
                </c:pt>
                <c:pt idx="1679">
                  <c:v>38989</c:v>
                </c:pt>
                <c:pt idx="1680">
                  <c:v>38991</c:v>
                </c:pt>
                <c:pt idx="1681">
                  <c:v>38992</c:v>
                </c:pt>
                <c:pt idx="1682">
                  <c:v>38993</c:v>
                </c:pt>
                <c:pt idx="1683">
                  <c:v>38994</c:v>
                </c:pt>
                <c:pt idx="1684">
                  <c:v>38995</c:v>
                </c:pt>
                <c:pt idx="1685">
                  <c:v>38996</c:v>
                </c:pt>
                <c:pt idx="1686">
                  <c:v>38998</c:v>
                </c:pt>
                <c:pt idx="1687">
                  <c:v>38999</c:v>
                </c:pt>
                <c:pt idx="1688">
                  <c:v>39000</c:v>
                </c:pt>
                <c:pt idx="1689">
                  <c:v>39001</c:v>
                </c:pt>
                <c:pt idx="1690">
                  <c:v>39002</c:v>
                </c:pt>
                <c:pt idx="1691">
                  <c:v>39003</c:v>
                </c:pt>
                <c:pt idx="1692">
                  <c:v>39005</c:v>
                </c:pt>
                <c:pt idx="1693">
                  <c:v>39006</c:v>
                </c:pt>
                <c:pt idx="1694">
                  <c:v>39007</c:v>
                </c:pt>
                <c:pt idx="1695">
                  <c:v>39008</c:v>
                </c:pt>
                <c:pt idx="1696">
                  <c:v>39009</c:v>
                </c:pt>
                <c:pt idx="1697">
                  <c:v>39010</c:v>
                </c:pt>
                <c:pt idx="1698">
                  <c:v>39012</c:v>
                </c:pt>
                <c:pt idx="1699">
                  <c:v>39013</c:v>
                </c:pt>
                <c:pt idx="1700">
                  <c:v>39014</c:v>
                </c:pt>
                <c:pt idx="1701">
                  <c:v>39015</c:v>
                </c:pt>
                <c:pt idx="1702">
                  <c:v>39016</c:v>
                </c:pt>
                <c:pt idx="1703">
                  <c:v>39017</c:v>
                </c:pt>
                <c:pt idx="1704">
                  <c:v>39019</c:v>
                </c:pt>
                <c:pt idx="1705">
                  <c:v>39020</c:v>
                </c:pt>
                <c:pt idx="1706">
                  <c:v>39021</c:v>
                </c:pt>
                <c:pt idx="1707">
                  <c:v>39022</c:v>
                </c:pt>
                <c:pt idx="1708">
                  <c:v>39023</c:v>
                </c:pt>
                <c:pt idx="1709">
                  <c:v>39024</c:v>
                </c:pt>
                <c:pt idx="1710">
                  <c:v>39026</c:v>
                </c:pt>
                <c:pt idx="1711">
                  <c:v>39027</c:v>
                </c:pt>
                <c:pt idx="1712">
                  <c:v>39028</c:v>
                </c:pt>
                <c:pt idx="1713">
                  <c:v>39029</c:v>
                </c:pt>
                <c:pt idx="1714">
                  <c:v>39030</c:v>
                </c:pt>
                <c:pt idx="1715">
                  <c:v>39031</c:v>
                </c:pt>
                <c:pt idx="1716">
                  <c:v>39033</c:v>
                </c:pt>
                <c:pt idx="1717">
                  <c:v>39034</c:v>
                </c:pt>
                <c:pt idx="1718">
                  <c:v>39035</c:v>
                </c:pt>
                <c:pt idx="1719">
                  <c:v>39036</c:v>
                </c:pt>
                <c:pt idx="1720">
                  <c:v>39037</c:v>
                </c:pt>
                <c:pt idx="1721">
                  <c:v>39038</c:v>
                </c:pt>
                <c:pt idx="1722">
                  <c:v>39040</c:v>
                </c:pt>
                <c:pt idx="1723">
                  <c:v>39041</c:v>
                </c:pt>
                <c:pt idx="1724">
                  <c:v>39042</c:v>
                </c:pt>
                <c:pt idx="1725">
                  <c:v>39043</c:v>
                </c:pt>
                <c:pt idx="1726">
                  <c:v>39044</c:v>
                </c:pt>
                <c:pt idx="1727">
                  <c:v>39045</c:v>
                </c:pt>
                <c:pt idx="1728">
                  <c:v>39047</c:v>
                </c:pt>
                <c:pt idx="1729">
                  <c:v>39048</c:v>
                </c:pt>
                <c:pt idx="1730">
                  <c:v>39049</c:v>
                </c:pt>
                <c:pt idx="1731">
                  <c:v>39050</c:v>
                </c:pt>
                <c:pt idx="1732">
                  <c:v>39051</c:v>
                </c:pt>
                <c:pt idx="1733">
                  <c:v>39052</c:v>
                </c:pt>
                <c:pt idx="1734">
                  <c:v>39054</c:v>
                </c:pt>
                <c:pt idx="1735">
                  <c:v>39055</c:v>
                </c:pt>
                <c:pt idx="1736">
                  <c:v>39056</c:v>
                </c:pt>
                <c:pt idx="1737">
                  <c:v>39057</c:v>
                </c:pt>
                <c:pt idx="1738">
                  <c:v>39058</c:v>
                </c:pt>
                <c:pt idx="1739">
                  <c:v>39059</c:v>
                </c:pt>
                <c:pt idx="1740">
                  <c:v>39061</c:v>
                </c:pt>
                <c:pt idx="1741">
                  <c:v>39062</c:v>
                </c:pt>
                <c:pt idx="1742">
                  <c:v>39063</c:v>
                </c:pt>
                <c:pt idx="1743">
                  <c:v>39064</c:v>
                </c:pt>
                <c:pt idx="1744">
                  <c:v>39065</c:v>
                </c:pt>
                <c:pt idx="1745">
                  <c:v>39066</c:v>
                </c:pt>
                <c:pt idx="1746">
                  <c:v>39068</c:v>
                </c:pt>
                <c:pt idx="1747">
                  <c:v>39069</c:v>
                </c:pt>
                <c:pt idx="1748">
                  <c:v>39070</c:v>
                </c:pt>
                <c:pt idx="1749">
                  <c:v>39071</c:v>
                </c:pt>
                <c:pt idx="1750">
                  <c:v>39072</c:v>
                </c:pt>
                <c:pt idx="1751">
                  <c:v>39073</c:v>
                </c:pt>
                <c:pt idx="1752">
                  <c:v>39075</c:v>
                </c:pt>
                <c:pt idx="1753">
                  <c:v>39076</c:v>
                </c:pt>
                <c:pt idx="1754">
                  <c:v>39077</c:v>
                </c:pt>
                <c:pt idx="1755">
                  <c:v>39078</c:v>
                </c:pt>
                <c:pt idx="1756">
                  <c:v>39079</c:v>
                </c:pt>
                <c:pt idx="1757">
                  <c:v>39080</c:v>
                </c:pt>
                <c:pt idx="1758">
                  <c:v>39082</c:v>
                </c:pt>
                <c:pt idx="1759">
                  <c:v>39083</c:v>
                </c:pt>
                <c:pt idx="1760">
                  <c:v>39084</c:v>
                </c:pt>
                <c:pt idx="1761">
                  <c:v>39085</c:v>
                </c:pt>
                <c:pt idx="1762">
                  <c:v>39086</c:v>
                </c:pt>
                <c:pt idx="1763">
                  <c:v>39087</c:v>
                </c:pt>
                <c:pt idx="1764">
                  <c:v>39089</c:v>
                </c:pt>
                <c:pt idx="1765">
                  <c:v>39090</c:v>
                </c:pt>
                <c:pt idx="1766">
                  <c:v>39091</c:v>
                </c:pt>
                <c:pt idx="1767">
                  <c:v>39092</c:v>
                </c:pt>
                <c:pt idx="1768">
                  <c:v>39093</c:v>
                </c:pt>
                <c:pt idx="1769">
                  <c:v>39094</c:v>
                </c:pt>
                <c:pt idx="1770">
                  <c:v>39096</c:v>
                </c:pt>
                <c:pt idx="1771">
                  <c:v>39097</c:v>
                </c:pt>
                <c:pt idx="1772">
                  <c:v>39098</c:v>
                </c:pt>
                <c:pt idx="1773">
                  <c:v>39099</c:v>
                </c:pt>
                <c:pt idx="1774">
                  <c:v>39100</c:v>
                </c:pt>
                <c:pt idx="1775">
                  <c:v>39101</c:v>
                </c:pt>
                <c:pt idx="1776">
                  <c:v>39103</c:v>
                </c:pt>
                <c:pt idx="1777">
                  <c:v>39104</c:v>
                </c:pt>
                <c:pt idx="1778">
                  <c:v>39105</c:v>
                </c:pt>
                <c:pt idx="1779">
                  <c:v>39106</c:v>
                </c:pt>
                <c:pt idx="1780">
                  <c:v>39107</c:v>
                </c:pt>
                <c:pt idx="1781">
                  <c:v>39108</c:v>
                </c:pt>
                <c:pt idx="1782">
                  <c:v>39110</c:v>
                </c:pt>
                <c:pt idx="1783">
                  <c:v>39111</c:v>
                </c:pt>
                <c:pt idx="1784">
                  <c:v>39112</c:v>
                </c:pt>
                <c:pt idx="1785">
                  <c:v>39113</c:v>
                </c:pt>
                <c:pt idx="1786">
                  <c:v>39114</c:v>
                </c:pt>
                <c:pt idx="1787">
                  <c:v>39115</c:v>
                </c:pt>
                <c:pt idx="1788">
                  <c:v>39117</c:v>
                </c:pt>
                <c:pt idx="1789">
                  <c:v>39118</c:v>
                </c:pt>
                <c:pt idx="1790">
                  <c:v>39119</c:v>
                </c:pt>
                <c:pt idx="1791">
                  <c:v>39120</c:v>
                </c:pt>
                <c:pt idx="1792">
                  <c:v>39121</c:v>
                </c:pt>
                <c:pt idx="1793">
                  <c:v>39122</c:v>
                </c:pt>
                <c:pt idx="1794">
                  <c:v>39124</c:v>
                </c:pt>
                <c:pt idx="1795">
                  <c:v>39125</c:v>
                </c:pt>
                <c:pt idx="1796">
                  <c:v>39126</c:v>
                </c:pt>
                <c:pt idx="1797">
                  <c:v>39127</c:v>
                </c:pt>
                <c:pt idx="1798">
                  <c:v>39128</c:v>
                </c:pt>
                <c:pt idx="1799">
                  <c:v>39129</c:v>
                </c:pt>
                <c:pt idx="1800">
                  <c:v>39131</c:v>
                </c:pt>
                <c:pt idx="1801">
                  <c:v>39132</c:v>
                </c:pt>
                <c:pt idx="1802">
                  <c:v>39133</c:v>
                </c:pt>
                <c:pt idx="1803">
                  <c:v>39134</c:v>
                </c:pt>
                <c:pt idx="1804">
                  <c:v>39135</c:v>
                </c:pt>
                <c:pt idx="1805">
                  <c:v>39136</c:v>
                </c:pt>
                <c:pt idx="1806">
                  <c:v>39138</c:v>
                </c:pt>
                <c:pt idx="1807">
                  <c:v>39139</c:v>
                </c:pt>
                <c:pt idx="1808">
                  <c:v>39140</c:v>
                </c:pt>
                <c:pt idx="1809">
                  <c:v>39141</c:v>
                </c:pt>
                <c:pt idx="1810">
                  <c:v>39142</c:v>
                </c:pt>
                <c:pt idx="1811">
                  <c:v>39143</c:v>
                </c:pt>
                <c:pt idx="1812">
                  <c:v>39145</c:v>
                </c:pt>
                <c:pt idx="1813">
                  <c:v>39146</c:v>
                </c:pt>
                <c:pt idx="1814">
                  <c:v>39147</c:v>
                </c:pt>
                <c:pt idx="1815">
                  <c:v>39148</c:v>
                </c:pt>
                <c:pt idx="1816">
                  <c:v>39149</c:v>
                </c:pt>
                <c:pt idx="1817">
                  <c:v>39150</c:v>
                </c:pt>
                <c:pt idx="1818">
                  <c:v>39152</c:v>
                </c:pt>
                <c:pt idx="1819">
                  <c:v>39153</c:v>
                </c:pt>
                <c:pt idx="1820">
                  <c:v>39154</c:v>
                </c:pt>
                <c:pt idx="1821">
                  <c:v>39155</c:v>
                </c:pt>
                <c:pt idx="1822">
                  <c:v>39156</c:v>
                </c:pt>
                <c:pt idx="1823">
                  <c:v>39157</c:v>
                </c:pt>
                <c:pt idx="1824">
                  <c:v>39159</c:v>
                </c:pt>
                <c:pt idx="1825">
                  <c:v>39160</c:v>
                </c:pt>
                <c:pt idx="1826">
                  <c:v>39161</c:v>
                </c:pt>
                <c:pt idx="1827">
                  <c:v>39162</c:v>
                </c:pt>
                <c:pt idx="1828">
                  <c:v>39163</c:v>
                </c:pt>
                <c:pt idx="1829">
                  <c:v>39164</c:v>
                </c:pt>
                <c:pt idx="1830">
                  <c:v>39166</c:v>
                </c:pt>
                <c:pt idx="1831">
                  <c:v>39167</c:v>
                </c:pt>
                <c:pt idx="1832">
                  <c:v>39168</c:v>
                </c:pt>
                <c:pt idx="1833">
                  <c:v>39169</c:v>
                </c:pt>
                <c:pt idx="1834">
                  <c:v>39170</c:v>
                </c:pt>
                <c:pt idx="1835">
                  <c:v>39171</c:v>
                </c:pt>
                <c:pt idx="1836">
                  <c:v>39173</c:v>
                </c:pt>
                <c:pt idx="1837">
                  <c:v>39174</c:v>
                </c:pt>
                <c:pt idx="1838">
                  <c:v>39175</c:v>
                </c:pt>
                <c:pt idx="1839">
                  <c:v>39176</c:v>
                </c:pt>
                <c:pt idx="1840">
                  <c:v>39177</c:v>
                </c:pt>
                <c:pt idx="1841">
                  <c:v>39178</c:v>
                </c:pt>
                <c:pt idx="1842">
                  <c:v>39180</c:v>
                </c:pt>
                <c:pt idx="1843">
                  <c:v>39181</c:v>
                </c:pt>
                <c:pt idx="1844">
                  <c:v>39182</c:v>
                </c:pt>
                <c:pt idx="1845">
                  <c:v>39183</c:v>
                </c:pt>
                <c:pt idx="1846">
                  <c:v>39184</c:v>
                </c:pt>
                <c:pt idx="1847">
                  <c:v>39185</c:v>
                </c:pt>
                <c:pt idx="1848">
                  <c:v>39187</c:v>
                </c:pt>
                <c:pt idx="1849">
                  <c:v>39188</c:v>
                </c:pt>
                <c:pt idx="1850">
                  <c:v>39189</c:v>
                </c:pt>
                <c:pt idx="1851">
                  <c:v>39190</c:v>
                </c:pt>
                <c:pt idx="1852">
                  <c:v>39191</c:v>
                </c:pt>
                <c:pt idx="1853">
                  <c:v>39192</c:v>
                </c:pt>
                <c:pt idx="1854">
                  <c:v>39194</c:v>
                </c:pt>
                <c:pt idx="1855">
                  <c:v>39195</c:v>
                </c:pt>
                <c:pt idx="1856">
                  <c:v>39196</c:v>
                </c:pt>
                <c:pt idx="1857">
                  <c:v>39197</c:v>
                </c:pt>
                <c:pt idx="1858">
                  <c:v>39198</c:v>
                </c:pt>
                <c:pt idx="1859">
                  <c:v>39199</c:v>
                </c:pt>
                <c:pt idx="1860">
                  <c:v>39201</c:v>
                </c:pt>
                <c:pt idx="1861">
                  <c:v>39202</c:v>
                </c:pt>
                <c:pt idx="1862">
                  <c:v>39203</c:v>
                </c:pt>
                <c:pt idx="1863">
                  <c:v>39204</c:v>
                </c:pt>
                <c:pt idx="1864">
                  <c:v>39205</c:v>
                </c:pt>
                <c:pt idx="1865">
                  <c:v>39206</c:v>
                </c:pt>
                <c:pt idx="1866">
                  <c:v>39208</c:v>
                </c:pt>
                <c:pt idx="1867">
                  <c:v>39209</c:v>
                </c:pt>
                <c:pt idx="1868">
                  <c:v>39210</c:v>
                </c:pt>
                <c:pt idx="1869">
                  <c:v>39211</c:v>
                </c:pt>
                <c:pt idx="1870">
                  <c:v>39212</c:v>
                </c:pt>
                <c:pt idx="1871">
                  <c:v>39213</c:v>
                </c:pt>
                <c:pt idx="1872">
                  <c:v>39215</c:v>
                </c:pt>
                <c:pt idx="1873">
                  <c:v>39216</c:v>
                </c:pt>
                <c:pt idx="1874">
                  <c:v>39217</c:v>
                </c:pt>
                <c:pt idx="1875">
                  <c:v>39218</c:v>
                </c:pt>
                <c:pt idx="1876">
                  <c:v>39219</c:v>
                </c:pt>
                <c:pt idx="1877">
                  <c:v>39220</c:v>
                </c:pt>
                <c:pt idx="1878">
                  <c:v>39222</c:v>
                </c:pt>
                <c:pt idx="1879">
                  <c:v>39223</c:v>
                </c:pt>
                <c:pt idx="1880">
                  <c:v>39224</c:v>
                </c:pt>
                <c:pt idx="1881">
                  <c:v>39225</c:v>
                </c:pt>
                <c:pt idx="1882">
                  <c:v>39226</c:v>
                </c:pt>
                <c:pt idx="1883">
                  <c:v>39227</c:v>
                </c:pt>
                <c:pt idx="1884">
                  <c:v>39229</c:v>
                </c:pt>
                <c:pt idx="1885">
                  <c:v>39230</c:v>
                </c:pt>
                <c:pt idx="1886">
                  <c:v>39231</c:v>
                </c:pt>
                <c:pt idx="1887">
                  <c:v>39232</c:v>
                </c:pt>
                <c:pt idx="1888">
                  <c:v>39233</c:v>
                </c:pt>
                <c:pt idx="1889">
                  <c:v>39234</c:v>
                </c:pt>
                <c:pt idx="1890">
                  <c:v>39236</c:v>
                </c:pt>
                <c:pt idx="1891">
                  <c:v>39237</c:v>
                </c:pt>
                <c:pt idx="1892">
                  <c:v>39238</c:v>
                </c:pt>
                <c:pt idx="1893">
                  <c:v>39239</c:v>
                </c:pt>
                <c:pt idx="1894">
                  <c:v>39240</c:v>
                </c:pt>
                <c:pt idx="1895">
                  <c:v>39241</c:v>
                </c:pt>
                <c:pt idx="1896">
                  <c:v>39243</c:v>
                </c:pt>
                <c:pt idx="1897">
                  <c:v>39244</c:v>
                </c:pt>
                <c:pt idx="1898">
                  <c:v>39245</c:v>
                </c:pt>
                <c:pt idx="1899">
                  <c:v>39246</c:v>
                </c:pt>
                <c:pt idx="1900">
                  <c:v>39247</c:v>
                </c:pt>
                <c:pt idx="1901">
                  <c:v>39248</c:v>
                </c:pt>
                <c:pt idx="1902">
                  <c:v>39250</c:v>
                </c:pt>
                <c:pt idx="1903">
                  <c:v>39251</c:v>
                </c:pt>
                <c:pt idx="1904">
                  <c:v>39252</c:v>
                </c:pt>
                <c:pt idx="1905">
                  <c:v>39253</c:v>
                </c:pt>
                <c:pt idx="1906">
                  <c:v>39254</c:v>
                </c:pt>
                <c:pt idx="1907">
                  <c:v>39255</c:v>
                </c:pt>
                <c:pt idx="1908">
                  <c:v>39257</c:v>
                </c:pt>
                <c:pt idx="1909">
                  <c:v>39258</c:v>
                </c:pt>
                <c:pt idx="1910">
                  <c:v>39259</c:v>
                </c:pt>
                <c:pt idx="1911">
                  <c:v>39260</c:v>
                </c:pt>
                <c:pt idx="1912">
                  <c:v>39261</c:v>
                </c:pt>
                <c:pt idx="1913">
                  <c:v>39262</c:v>
                </c:pt>
                <c:pt idx="1914">
                  <c:v>39264</c:v>
                </c:pt>
                <c:pt idx="1915">
                  <c:v>39265</c:v>
                </c:pt>
                <c:pt idx="1916">
                  <c:v>39266</c:v>
                </c:pt>
                <c:pt idx="1917">
                  <c:v>39267</c:v>
                </c:pt>
                <c:pt idx="1918">
                  <c:v>39268</c:v>
                </c:pt>
                <c:pt idx="1919">
                  <c:v>39269</c:v>
                </c:pt>
                <c:pt idx="1920">
                  <c:v>39271</c:v>
                </c:pt>
                <c:pt idx="1921">
                  <c:v>39272</c:v>
                </c:pt>
                <c:pt idx="1922">
                  <c:v>39273</c:v>
                </c:pt>
                <c:pt idx="1923">
                  <c:v>39274</c:v>
                </c:pt>
                <c:pt idx="1924">
                  <c:v>39275</c:v>
                </c:pt>
                <c:pt idx="1925">
                  <c:v>39276</c:v>
                </c:pt>
                <c:pt idx="1926">
                  <c:v>39278</c:v>
                </c:pt>
                <c:pt idx="1927">
                  <c:v>39279</c:v>
                </c:pt>
                <c:pt idx="1928">
                  <c:v>39280</c:v>
                </c:pt>
                <c:pt idx="1929">
                  <c:v>39281</c:v>
                </c:pt>
                <c:pt idx="1930">
                  <c:v>39282</c:v>
                </c:pt>
                <c:pt idx="1931">
                  <c:v>39283</c:v>
                </c:pt>
                <c:pt idx="1932">
                  <c:v>39285</c:v>
                </c:pt>
                <c:pt idx="1933">
                  <c:v>39286</c:v>
                </c:pt>
                <c:pt idx="1934">
                  <c:v>39287</c:v>
                </c:pt>
                <c:pt idx="1935">
                  <c:v>39288</c:v>
                </c:pt>
                <c:pt idx="1936">
                  <c:v>39289</c:v>
                </c:pt>
                <c:pt idx="1937">
                  <c:v>39290</c:v>
                </c:pt>
                <c:pt idx="1938">
                  <c:v>39292</c:v>
                </c:pt>
                <c:pt idx="1939">
                  <c:v>39293</c:v>
                </c:pt>
                <c:pt idx="1940">
                  <c:v>39294</c:v>
                </c:pt>
                <c:pt idx="1941">
                  <c:v>39295</c:v>
                </c:pt>
                <c:pt idx="1942">
                  <c:v>39296</c:v>
                </c:pt>
                <c:pt idx="1943">
                  <c:v>39297</c:v>
                </c:pt>
                <c:pt idx="1944">
                  <c:v>39299</c:v>
                </c:pt>
                <c:pt idx="1945">
                  <c:v>39300</c:v>
                </c:pt>
                <c:pt idx="1946">
                  <c:v>39301</c:v>
                </c:pt>
                <c:pt idx="1947">
                  <c:v>39302</c:v>
                </c:pt>
                <c:pt idx="1948">
                  <c:v>39303</c:v>
                </c:pt>
                <c:pt idx="1949">
                  <c:v>39304</c:v>
                </c:pt>
                <c:pt idx="1950">
                  <c:v>39306</c:v>
                </c:pt>
                <c:pt idx="1951">
                  <c:v>39307</c:v>
                </c:pt>
                <c:pt idx="1952">
                  <c:v>39308</c:v>
                </c:pt>
                <c:pt idx="1953">
                  <c:v>39309</c:v>
                </c:pt>
                <c:pt idx="1954">
                  <c:v>39310</c:v>
                </c:pt>
                <c:pt idx="1955">
                  <c:v>39311</c:v>
                </c:pt>
                <c:pt idx="1956">
                  <c:v>39313</c:v>
                </c:pt>
                <c:pt idx="1957">
                  <c:v>39314</c:v>
                </c:pt>
                <c:pt idx="1958">
                  <c:v>39315</c:v>
                </c:pt>
                <c:pt idx="1959">
                  <c:v>39316</c:v>
                </c:pt>
                <c:pt idx="1960">
                  <c:v>39317</c:v>
                </c:pt>
                <c:pt idx="1961">
                  <c:v>39318</c:v>
                </c:pt>
                <c:pt idx="1962">
                  <c:v>39320</c:v>
                </c:pt>
                <c:pt idx="1963">
                  <c:v>39321</c:v>
                </c:pt>
                <c:pt idx="1964">
                  <c:v>39322</c:v>
                </c:pt>
                <c:pt idx="1965">
                  <c:v>39323</c:v>
                </c:pt>
                <c:pt idx="1966">
                  <c:v>39324</c:v>
                </c:pt>
                <c:pt idx="1967">
                  <c:v>39325</c:v>
                </c:pt>
                <c:pt idx="1968">
                  <c:v>39327</c:v>
                </c:pt>
                <c:pt idx="1969">
                  <c:v>39328</c:v>
                </c:pt>
                <c:pt idx="1970">
                  <c:v>39329</c:v>
                </c:pt>
                <c:pt idx="1971">
                  <c:v>39330</c:v>
                </c:pt>
                <c:pt idx="1972">
                  <c:v>39331</c:v>
                </c:pt>
                <c:pt idx="1973">
                  <c:v>39332</c:v>
                </c:pt>
                <c:pt idx="1974">
                  <c:v>39334</c:v>
                </c:pt>
                <c:pt idx="1975">
                  <c:v>39335</c:v>
                </c:pt>
                <c:pt idx="1976">
                  <c:v>39336</c:v>
                </c:pt>
                <c:pt idx="1977">
                  <c:v>39337</c:v>
                </c:pt>
                <c:pt idx="1978">
                  <c:v>39338</c:v>
                </c:pt>
                <c:pt idx="1979">
                  <c:v>39339</c:v>
                </c:pt>
                <c:pt idx="1980">
                  <c:v>39341</c:v>
                </c:pt>
                <c:pt idx="1981">
                  <c:v>39342</c:v>
                </c:pt>
                <c:pt idx="1982">
                  <c:v>39343</c:v>
                </c:pt>
                <c:pt idx="1983">
                  <c:v>39344</c:v>
                </c:pt>
                <c:pt idx="1984">
                  <c:v>39345</c:v>
                </c:pt>
                <c:pt idx="1985">
                  <c:v>39346</c:v>
                </c:pt>
                <c:pt idx="1986">
                  <c:v>39348</c:v>
                </c:pt>
                <c:pt idx="1987">
                  <c:v>39349</c:v>
                </c:pt>
                <c:pt idx="1988">
                  <c:v>39350</c:v>
                </c:pt>
                <c:pt idx="1989">
                  <c:v>39351</c:v>
                </c:pt>
                <c:pt idx="1990">
                  <c:v>39352</c:v>
                </c:pt>
                <c:pt idx="1991">
                  <c:v>39353</c:v>
                </c:pt>
                <c:pt idx="1992">
                  <c:v>39355</c:v>
                </c:pt>
                <c:pt idx="1993">
                  <c:v>39356</c:v>
                </c:pt>
                <c:pt idx="1994">
                  <c:v>39357</c:v>
                </c:pt>
                <c:pt idx="1995">
                  <c:v>39358</c:v>
                </c:pt>
                <c:pt idx="1996">
                  <c:v>39359</c:v>
                </c:pt>
                <c:pt idx="1997">
                  <c:v>39360</c:v>
                </c:pt>
                <c:pt idx="1998">
                  <c:v>39362</c:v>
                </c:pt>
                <c:pt idx="1999">
                  <c:v>39363</c:v>
                </c:pt>
                <c:pt idx="2000">
                  <c:v>39364</c:v>
                </c:pt>
                <c:pt idx="2001">
                  <c:v>39365</c:v>
                </c:pt>
                <c:pt idx="2002">
                  <c:v>39366</c:v>
                </c:pt>
                <c:pt idx="2003">
                  <c:v>39367</c:v>
                </c:pt>
                <c:pt idx="2004">
                  <c:v>39369</c:v>
                </c:pt>
                <c:pt idx="2005">
                  <c:v>39370</c:v>
                </c:pt>
                <c:pt idx="2006">
                  <c:v>39371</c:v>
                </c:pt>
                <c:pt idx="2007">
                  <c:v>39372</c:v>
                </c:pt>
                <c:pt idx="2008">
                  <c:v>39373</c:v>
                </c:pt>
                <c:pt idx="2009">
                  <c:v>39374</c:v>
                </c:pt>
                <c:pt idx="2010">
                  <c:v>39376</c:v>
                </c:pt>
                <c:pt idx="2011">
                  <c:v>39377</c:v>
                </c:pt>
                <c:pt idx="2012">
                  <c:v>39378</c:v>
                </c:pt>
                <c:pt idx="2013">
                  <c:v>39379</c:v>
                </c:pt>
                <c:pt idx="2014">
                  <c:v>39380</c:v>
                </c:pt>
                <c:pt idx="2015">
                  <c:v>39381</c:v>
                </c:pt>
                <c:pt idx="2016">
                  <c:v>39383</c:v>
                </c:pt>
                <c:pt idx="2017">
                  <c:v>39384</c:v>
                </c:pt>
                <c:pt idx="2018">
                  <c:v>39385</c:v>
                </c:pt>
                <c:pt idx="2019">
                  <c:v>39386</c:v>
                </c:pt>
                <c:pt idx="2020">
                  <c:v>39387</c:v>
                </c:pt>
                <c:pt idx="2021">
                  <c:v>39388</c:v>
                </c:pt>
                <c:pt idx="2022">
                  <c:v>39390</c:v>
                </c:pt>
                <c:pt idx="2023">
                  <c:v>39391</c:v>
                </c:pt>
                <c:pt idx="2024">
                  <c:v>39392</c:v>
                </c:pt>
                <c:pt idx="2025">
                  <c:v>39393</c:v>
                </c:pt>
                <c:pt idx="2026">
                  <c:v>39394</c:v>
                </c:pt>
                <c:pt idx="2027">
                  <c:v>39395</c:v>
                </c:pt>
                <c:pt idx="2028">
                  <c:v>39397</c:v>
                </c:pt>
                <c:pt idx="2029">
                  <c:v>39398</c:v>
                </c:pt>
                <c:pt idx="2030">
                  <c:v>39399</c:v>
                </c:pt>
                <c:pt idx="2031">
                  <c:v>39400</c:v>
                </c:pt>
                <c:pt idx="2032">
                  <c:v>39401</c:v>
                </c:pt>
                <c:pt idx="2033">
                  <c:v>39402</c:v>
                </c:pt>
                <c:pt idx="2034">
                  <c:v>39404</c:v>
                </c:pt>
                <c:pt idx="2035">
                  <c:v>39405</c:v>
                </c:pt>
                <c:pt idx="2036">
                  <c:v>39406</c:v>
                </c:pt>
                <c:pt idx="2037">
                  <c:v>39407</c:v>
                </c:pt>
                <c:pt idx="2038">
                  <c:v>39408</c:v>
                </c:pt>
                <c:pt idx="2039">
                  <c:v>39409</c:v>
                </c:pt>
                <c:pt idx="2040">
                  <c:v>39411</c:v>
                </c:pt>
                <c:pt idx="2041">
                  <c:v>39412</c:v>
                </c:pt>
                <c:pt idx="2042">
                  <c:v>39413</c:v>
                </c:pt>
                <c:pt idx="2043">
                  <c:v>39414</c:v>
                </c:pt>
                <c:pt idx="2044">
                  <c:v>39415</c:v>
                </c:pt>
                <c:pt idx="2045">
                  <c:v>39416</c:v>
                </c:pt>
                <c:pt idx="2046">
                  <c:v>39418</c:v>
                </c:pt>
                <c:pt idx="2047">
                  <c:v>39419</c:v>
                </c:pt>
                <c:pt idx="2048">
                  <c:v>39420</c:v>
                </c:pt>
                <c:pt idx="2049">
                  <c:v>39421</c:v>
                </c:pt>
                <c:pt idx="2050">
                  <c:v>39422</c:v>
                </c:pt>
                <c:pt idx="2051">
                  <c:v>39423</c:v>
                </c:pt>
                <c:pt idx="2052">
                  <c:v>39425</c:v>
                </c:pt>
                <c:pt idx="2053">
                  <c:v>39426</c:v>
                </c:pt>
                <c:pt idx="2054">
                  <c:v>39427</c:v>
                </c:pt>
                <c:pt idx="2055">
                  <c:v>39428</c:v>
                </c:pt>
                <c:pt idx="2056">
                  <c:v>39429</c:v>
                </c:pt>
                <c:pt idx="2057">
                  <c:v>39430</c:v>
                </c:pt>
                <c:pt idx="2058">
                  <c:v>39432</c:v>
                </c:pt>
                <c:pt idx="2059">
                  <c:v>39433</c:v>
                </c:pt>
                <c:pt idx="2060">
                  <c:v>39434</c:v>
                </c:pt>
                <c:pt idx="2061">
                  <c:v>39435</c:v>
                </c:pt>
                <c:pt idx="2062">
                  <c:v>39436</c:v>
                </c:pt>
                <c:pt idx="2063">
                  <c:v>39437</c:v>
                </c:pt>
                <c:pt idx="2064">
                  <c:v>39439</c:v>
                </c:pt>
                <c:pt idx="2065">
                  <c:v>39440</c:v>
                </c:pt>
                <c:pt idx="2066">
                  <c:v>39441</c:v>
                </c:pt>
                <c:pt idx="2067">
                  <c:v>39442</c:v>
                </c:pt>
                <c:pt idx="2068">
                  <c:v>39443</c:v>
                </c:pt>
                <c:pt idx="2069">
                  <c:v>39444</c:v>
                </c:pt>
                <c:pt idx="2070">
                  <c:v>39446</c:v>
                </c:pt>
                <c:pt idx="2071">
                  <c:v>39447</c:v>
                </c:pt>
                <c:pt idx="2072">
                  <c:v>39448</c:v>
                </c:pt>
                <c:pt idx="2073">
                  <c:v>39449</c:v>
                </c:pt>
                <c:pt idx="2074">
                  <c:v>39450</c:v>
                </c:pt>
                <c:pt idx="2075">
                  <c:v>39451</c:v>
                </c:pt>
                <c:pt idx="2076">
                  <c:v>39452</c:v>
                </c:pt>
                <c:pt idx="2077">
                  <c:v>39453</c:v>
                </c:pt>
                <c:pt idx="2078">
                  <c:v>39454</c:v>
                </c:pt>
                <c:pt idx="2079">
                  <c:v>39455</c:v>
                </c:pt>
                <c:pt idx="2080">
                  <c:v>39456</c:v>
                </c:pt>
                <c:pt idx="2081">
                  <c:v>39457</c:v>
                </c:pt>
                <c:pt idx="2082">
                  <c:v>39458</c:v>
                </c:pt>
                <c:pt idx="2083">
                  <c:v>39459</c:v>
                </c:pt>
                <c:pt idx="2084">
                  <c:v>39460</c:v>
                </c:pt>
                <c:pt idx="2085">
                  <c:v>39461</c:v>
                </c:pt>
                <c:pt idx="2086">
                  <c:v>39462</c:v>
                </c:pt>
                <c:pt idx="2087">
                  <c:v>39463</c:v>
                </c:pt>
                <c:pt idx="2088">
                  <c:v>39464</c:v>
                </c:pt>
                <c:pt idx="2089">
                  <c:v>39465</c:v>
                </c:pt>
                <c:pt idx="2090">
                  <c:v>39466</c:v>
                </c:pt>
                <c:pt idx="2091">
                  <c:v>39467</c:v>
                </c:pt>
                <c:pt idx="2092">
                  <c:v>39468</c:v>
                </c:pt>
                <c:pt idx="2093">
                  <c:v>39469</c:v>
                </c:pt>
                <c:pt idx="2094">
                  <c:v>39470</c:v>
                </c:pt>
                <c:pt idx="2095">
                  <c:v>39471</c:v>
                </c:pt>
                <c:pt idx="2096">
                  <c:v>39472</c:v>
                </c:pt>
                <c:pt idx="2097">
                  <c:v>39473</c:v>
                </c:pt>
                <c:pt idx="2098">
                  <c:v>39474</c:v>
                </c:pt>
                <c:pt idx="2099">
                  <c:v>39475</c:v>
                </c:pt>
                <c:pt idx="2100">
                  <c:v>39476</c:v>
                </c:pt>
                <c:pt idx="2101">
                  <c:v>39477</c:v>
                </c:pt>
                <c:pt idx="2102">
                  <c:v>39478</c:v>
                </c:pt>
                <c:pt idx="2103">
                  <c:v>39479</c:v>
                </c:pt>
                <c:pt idx="2104">
                  <c:v>39480</c:v>
                </c:pt>
                <c:pt idx="2105">
                  <c:v>39481</c:v>
                </c:pt>
                <c:pt idx="2106">
                  <c:v>39482</c:v>
                </c:pt>
                <c:pt idx="2107">
                  <c:v>39483</c:v>
                </c:pt>
                <c:pt idx="2108">
                  <c:v>39484</c:v>
                </c:pt>
                <c:pt idx="2109">
                  <c:v>39485</c:v>
                </c:pt>
                <c:pt idx="2110">
                  <c:v>39486</c:v>
                </c:pt>
                <c:pt idx="2111">
                  <c:v>39487</c:v>
                </c:pt>
                <c:pt idx="2112">
                  <c:v>39488</c:v>
                </c:pt>
                <c:pt idx="2113">
                  <c:v>39489</c:v>
                </c:pt>
                <c:pt idx="2114">
                  <c:v>39490</c:v>
                </c:pt>
                <c:pt idx="2115">
                  <c:v>39491</c:v>
                </c:pt>
                <c:pt idx="2116">
                  <c:v>39492</c:v>
                </c:pt>
                <c:pt idx="2117">
                  <c:v>39493</c:v>
                </c:pt>
                <c:pt idx="2118">
                  <c:v>39494</c:v>
                </c:pt>
                <c:pt idx="2119">
                  <c:v>39495</c:v>
                </c:pt>
                <c:pt idx="2120">
                  <c:v>39496</c:v>
                </c:pt>
                <c:pt idx="2121">
                  <c:v>39497</c:v>
                </c:pt>
                <c:pt idx="2122">
                  <c:v>39498</c:v>
                </c:pt>
                <c:pt idx="2123">
                  <c:v>39499</c:v>
                </c:pt>
                <c:pt idx="2124">
                  <c:v>39500</c:v>
                </c:pt>
                <c:pt idx="2125">
                  <c:v>39501</c:v>
                </c:pt>
                <c:pt idx="2126">
                  <c:v>39502</c:v>
                </c:pt>
                <c:pt idx="2127">
                  <c:v>39503</c:v>
                </c:pt>
                <c:pt idx="2128">
                  <c:v>39504</c:v>
                </c:pt>
                <c:pt idx="2129">
                  <c:v>39505</c:v>
                </c:pt>
                <c:pt idx="2130">
                  <c:v>39506</c:v>
                </c:pt>
                <c:pt idx="2131">
                  <c:v>39507</c:v>
                </c:pt>
                <c:pt idx="2132">
                  <c:v>39508</c:v>
                </c:pt>
                <c:pt idx="2133">
                  <c:v>39509</c:v>
                </c:pt>
                <c:pt idx="2134">
                  <c:v>39510</c:v>
                </c:pt>
                <c:pt idx="2135">
                  <c:v>39511</c:v>
                </c:pt>
                <c:pt idx="2136">
                  <c:v>39512</c:v>
                </c:pt>
                <c:pt idx="2137">
                  <c:v>39513</c:v>
                </c:pt>
                <c:pt idx="2138">
                  <c:v>39514</c:v>
                </c:pt>
                <c:pt idx="2139">
                  <c:v>39515</c:v>
                </c:pt>
                <c:pt idx="2140">
                  <c:v>39516</c:v>
                </c:pt>
                <c:pt idx="2141">
                  <c:v>39517</c:v>
                </c:pt>
                <c:pt idx="2142">
                  <c:v>39518</c:v>
                </c:pt>
                <c:pt idx="2143">
                  <c:v>39519</c:v>
                </c:pt>
                <c:pt idx="2144">
                  <c:v>39520</c:v>
                </c:pt>
                <c:pt idx="2145">
                  <c:v>39521</c:v>
                </c:pt>
                <c:pt idx="2146">
                  <c:v>39522</c:v>
                </c:pt>
                <c:pt idx="2147">
                  <c:v>39523</c:v>
                </c:pt>
                <c:pt idx="2148">
                  <c:v>39524</c:v>
                </c:pt>
                <c:pt idx="2149">
                  <c:v>39525</c:v>
                </c:pt>
                <c:pt idx="2150">
                  <c:v>39526</c:v>
                </c:pt>
                <c:pt idx="2151">
                  <c:v>39527</c:v>
                </c:pt>
                <c:pt idx="2152">
                  <c:v>39528</c:v>
                </c:pt>
                <c:pt idx="2153">
                  <c:v>39529</c:v>
                </c:pt>
                <c:pt idx="2154">
                  <c:v>39530</c:v>
                </c:pt>
                <c:pt idx="2155">
                  <c:v>39531</c:v>
                </c:pt>
                <c:pt idx="2156">
                  <c:v>39532</c:v>
                </c:pt>
                <c:pt idx="2157">
                  <c:v>39533</c:v>
                </c:pt>
                <c:pt idx="2158">
                  <c:v>39534</c:v>
                </c:pt>
                <c:pt idx="2159">
                  <c:v>39535</c:v>
                </c:pt>
                <c:pt idx="2160">
                  <c:v>39536</c:v>
                </c:pt>
                <c:pt idx="2161">
                  <c:v>39537</c:v>
                </c:pt>
                <c:pt idx="2162">
                  <c:v>39538</c:v>
                </c:pt>
                <c:pt idx="2163">
                  <c:v>39539</c:v>
                </c:pt>
                <c:pt idx="2164">
                  <c:v>39540</c:v>
                </c:pt>
                <c:pt idx="2165">
                  <c:v>39541</c:v>
                </c:pt>
                <c:pt idx="2166">
                  <c:v>39542</c:v>
                </c:pt>
                <c:pt idx="2167">
                  <c:v>39543</c:v>
                </c:pt>
                <c:pt idx="2168">
                  <c:v>39544</c:v>
                </c:pt>
                <c:pt idx="2169">
                  <c:v>39545</c:v>
                </c:pt>
                <c:pt idx="2170">
                  <c:v>39546</c:v>
                </c:pt>
                <c:pt idx="2171">
                  <c:v>39547</c:v>
                </c:pt>
                <c:pt idx="2172">
                  <c:v>39548</c:v>
                </c:pt>
                <c:pt idx="2173">
                  <c:v>39549</c:v>
                </c:pt>
                <c:pt idx="2174">
                  <c:v>39550</c:v>
                </c:pt>
                <c:pt idx="2175">
                  <c:v>39551</c:v>
                </c:pt>
                <c:pt idx="2176">
                  <c:v>39552</c:v>
                </c:pt>
                <c:pt idx="2177">
                  <c:v>39553</c:v>
                </c:pt>
                <c:pt idx="2178">
                  <c:v>39554</c:v>
                </c:pt>
                <c:pt idx="2179">
                  <c:v>39555</c:v>
                </c:pt>
                <c:pt idx="2180">
                  <c:v>39556</c:v>
                </c:pt>
                <c:pt idx="2181">
                  <c:v>39557</c:v>
                </c:pt>
                <c:pt idx="2182">
                  <c:v>39558</c:v>
                </c:pt>
                <c:pt idx="2183">
                  <c:v>39559</c:v>
                </c:pt>
                <c:pt idx="2184">
                  <c:v>39560</c:v>
                </c:pt>
                <c:pt idx="2185">
                  <c:v>39561</c:v>
                </c:pt>
                <c:pt idx="2186">
                  <c:v>39562</c:v>
                </c:pt>
                <c:pt idx="2187">
                  <c:v>39563</c:v>
                </c:pt>
                <c:pt idx="2188">
                  <c:v>39564</c:v>
                </c:pt>
                <c:pt idx="2189">
                  <c:v>39565</c:v>
                </c:pt>
                <c:pt idx="2190">
                  <c:v>39566</c:v>
                </c:pt>
                <c:pt idx="2191">
                  <c:v>39567</c:v>
                </c:pt>
                <c:pt idx="2192">
                  <c:v>39568</c:v>
                </c:pt>
                <c:pt idx="2193">
                  <c:v>39569</c:v>
                </c:pt>
                <c:pt idx="2194">
                  <c:v>39570</c:v>
                </c:pt>
                <c:pt idx="2195">
                  <c:v>39571</c:v>
                </c:pt>
                <c:pt idx="2196">
                  <c:v>39572</c:v>
                </c:pt>
                <c:pt idx="2197">
                  <c:v>39573</c:v>
                </c:pt>
                <c:pt idx="2198">
                  <c:v>39574</c:v>
                </c:pt>
                <c:pt idx="2199">
                  <c:v>39575</c:v>
                </c:pt>
                <c:pt idx="2200">
                  <c:v>39576</c:v>
                </c:pt>
                <c:pt idx="2201">
                  <c:v>39577</c:v>
                </c:pt>
                <c:pt idx="2202">
                  <c:v>39578</c:v>
                </c:pt>
                <c:pt idx="2203">
                  <c:v>39579</c:v>
                </c:pt>
                <c:pt idx="2204">
                  <c:v>39580</c:v>
                </c:pt>
                <c:pt idx="2205">
                  <c:v>39581</c:v>
                </c:pt>
                <c:pt idx="2206">
                  <c:v>39582</c:v>
                </c:pt>
                <c:pt idx="2207">
                  <c:v>39583</c:v>
                </c:pt>
                <c:pt idx="2208">
                  <c:v>39584</c:v>
                </c:pt>
                <c:pt idx="2209">
                  <c:v>39585</c:v>
                </c:pt>
                <c:pt idx="2210">
                  <c:v>39586</c:v>
                </c:pt>
                <c:pt idx="2211">
                  <c:v>39587</c:v>
                </c:pt>
                <c:pt idx="2212">
                  <c:v>39588</c:v>
                </c:pt>
                <c:pt idx="2213">
                  <c:v>39589</c:v>
                </c:pt>
                <c:pt idx="2214">
                  <c:v>39590</c:v>
                </c:pt>
                <c:pt idx="2215">
                  <c:v>39591</c:v>
                </c:pt>
                <c:pt idx="2216">
                  <c:v>39592</c:v>
                </c:pt>
                <c:pt idx="2217">
                  <c:v>39593</c:v>
                </c:pt>
                <c:pt idx="2218">
                  <c:v>39594</c:v>
                </c:pt>
                <c:pt idx="2219">
                  <c:v>39595</c:v>
                </c:pt>
                <c:pt idx="2220">
                  <c:v>39596</c:v>
                </c:pt>
                <c:pt idx="2221">
                  <c:v>39597</c:v>
                </c:pt>
                <c:pt idx="2222">
                  <c:v>39598</c:v>
                </c:pt>
                <c:pt idx="2223">
                  <c:v>39599</c:v>
                </c:pt>
                <c:pt idx="2224">
                  <c:v>39600</c:v>
                </c:pt>
                <c:pt idx="2225">
                  <c:v>39601</c:v>
                </c:pt>
                <c:pt idx="2226">
                  <c:v>39602</c:v>
                </c:pt>
                <c:pt idx="2227">
                  <c:v>39603</c:v>
                </c:pt>
                <c:pt idx="2228">
                  <c:v>39604</c:v>
                </c:pt>
                <c:pt idx="2229">
                  <c:v>39605</c:v>
                </c:pt>
                <c:pt idx="2230">
                  <c:v>39606</c:v>
                </c:pt>
                <c:pt idx="2231">
                  <c:v>39607</c:v>
                </c:pt>
                <c:pt idx="2232">
                  <c:v>39608</c:v>
                </c:pt>
                <c:pt idx="2233">
                  <c:v>39609</c:v>
                </c:pt>
                <c:pt idx="2234">
                  <c:v>39610</c:v>
                </c:pt>
                <c:pt idx="2235">
                  <c:v>39611</c:v>
                </c:pt>
                <c:pt idx="2236">
                  <c:v>39612</c:v>
                </c:pt>
                <c:pt idx="2237">
                  <c:v>39613</c:v>
                </c:pt>
                <c:pt idx="2238">
                  <c:v>39614</c:v>
                </c:pt>
                <c:pt idx="2239">
                  <c:v>39615</c:v>
                </c:pt>
                <c:pt idx="2240">
                  <c:v>39616</c:v>
                </c:pt>
                <c:pt idx="2241">
                  <c:v>39617</c:v>
                </c:pt>
                <c:pt idx="2242">
                  <c:v>39618</c:v>
                </c:pt>
                <c:pt idx="2243">
                  <c:v>39619</c:v>
                </c:pt>
                <c:pt idx="2244">
                  <c:v>39620</c:v>
                </c:pt>
                <c:pt idx="2245">
                  <c:v>39621</c:v>
                </c:pt>
                <c:pt idx="2246">
                  <c:v>39622</c:v>
                </c:pt>
                <c:pt idx="2247">
                  <c:v>39623</c:v>
                </c:pt>
                <c:pt idx="2248">
                  <c:v>39624</c:v>
                </c:pt>
                <c:pt idx="2249">
                  <c:v>39625</c:v>
                </c:pt>
                <c:pt idx="2250">
                  <c:v>39626</c:v>
                </c:pt>
                <c:pt idx="2251">
                  <c:v>39627</c:v>
                </c:pt>
                <c:pt idx="2252">
                  <c:v>39628</c:v>
                </c:pt>
                <c:pt idx="2253">
                  <c:v>39629</c:v>
                </c:pt>
                <c:pt idx="2254">
                  <c:v>39630</c:v>
                </c:pt>
                <c:pt idx="2255">
                  <c:v>39631</c:v>
                </c:pt>
                <c:pt idx="2256">
                  <c:v>39632</c:v>
                </c:pt>
                <c:pt idx="2257">
                  <c:v>39633</c:v>
                </c:pt>
                <c:pt idx="2258">
                  <c:v>39634</c:v>
                </c:pt>
                <c:pt idx="2259">
                  <c:v>39635</c:v>
                </c:pt>
                <c:pt idx="2260">
                  <c:v>39636</c:v>
                </c:pt>
                <c:pt idx="2261">
                  <c:v>39637</c:v>
                </c:pt>
                <c:pt idx="2262">
                  <c:v>39638</c:v>
                </c:pt>
                <c:pt idx="2263">
                  <c:v>39639</c:v>
                </c:pt>
                <c:pt idx="2264">
                  <c:v>39640</c:v>
                </c:pt>
                <c:pt idx="2265">
                  <c:v>39641</c:v>
                </c:pt>
                <c:pt idx="2266">
                  <c:v>39642</c:v>
                </c:pt>
                <c:pt idx="2267">
                  <c:v>39643</c:v>
                </c:pt>
                <c:pt idx="2268">
                  <c:v>39644</c:v>
                </c:pt>
                <c:pt idx="2269">
                  <c:v>39645</c:v>
                </c:pt>
                <c:pt idx="2270">
                  <c:v>39646</c:v>
                </c:pt>
                <c:pt idx="2271">
                  <c:v>39647</c:v>
                </c:pt>
                <c:pt idx="2272">
                  <c:v>39648</c:v>
                </c:pt>
                <c:pt idx="2273">
                  <c:v>39649</c:v>
                </c:pt>
                <c:pt idx="2274">
                  <c:v>39650</c:v>
                </c:pt>
                <c:pt idx="2275">
                  <c:v>39651</c:v>
                </c:pt>
                <c:pt idx="2276">
                  <c:v>39652</c:v>
                </c:pt>
                <c:pt idx="2277">
                  <c:v>39653</c:v>
                </c:pt>
                <c:pt idx="2278">
                  <c:v>39654</c:v>
                </c:pt>
                <c:pt idx="2279">
                  <c:v>39655</c:v>
                </c:pt>
                <c:pt idx="2280">
                  <c:v>39656</c:v>
                </c:pt>
                <c:pt idx="2281">
                  <c:v>39657</c:v>
                </c:pt>
                <c:pt idx="2282">
                  <c:v>39658</c:v>
                </c:pt>
                <c:pt idx="2283">
                  <c:v>39659</c:v>
                </c:pt>
                <c:pt idx="2284">
                  <c:v>39660</c:v>
                </c:pt>
                <c:pt idx="2285">
                  <c:v>39661</c:v>
                </c:pt>
                <c:pt idx="2286">
                  <c:v>39662</c:v>
                </c:pt>
                <c:pt idx="2287">
                  <c:v>39663</c:v>
                </c:pt>
                <c:pt idx="2288">
                  <c:v>39664</c:v>
                </c:pt>
                <c:pt idx="2289">
                  <c:v>39665</c:v>
                </c:pt>
                <c:pt idx="2290">
                  <c:v>39666</c:v>
                </c:pt>
                <c:pt idx="2291">
                  <c:v>39667</c:v>
                </c:pt>
                <c:pt idx="2292">
                  <c:v>39668</c:v>
                </c:pt>
                <c:pt idx="2293">
                  <c:v>39669</c:v>
                </c:pt>
                <c:pt idx="2294">
                  <c:v>39670</c:v>
                </c:pt>
                <c:pt idx="2295">
                  <c:v>39671</c:v>
                </c:pt>
                <c:pt idx="2296">
                  <c:v>39672</c:v>
                </c:pt>
                <c:pt idx="2297">
                  <c:v>39673</c:v>
                </c:pt>
                <c:pt idx="2298">
                  <c:v>39674</c:v>
                </c:pt>
                <c:pt idx="2299">
                  <c:v>39675</c:v>
                </c:pt>
                <c:pt idx="2300">
                  <c:v>39676</c:v>
                </c:pt>
                <c:pt idx="2301">
                  <c:v>39677</c:v>
                </c:pt>
                <c:pt idx="2302">
                  <c:v>39678</c:v>
                </c:pt>
                <c:pt idx="2303">
                  <c:v>39679</c:v>
                </c:pt>
                <c:pt idx="2304">
                  <c:v>39680</c:v>
                </c:pt>
                <c:pt idx="2305">
                  <c:v>39681</c:v>
                </c:pt>
                <c:pt idx="2306">
                  <c:v>39682</c:v>
                </c:pt>
                <c:pt idx="2307">
                  <c:v>39683</c:v>
                </c:pt>
                <c:pt idx="2308">
                  <c:v>39684</c:v>
                </c:pt>
                <c:pt idx="2309">
                  <c:v>39685</c:v>
                </c:pt>
                <c:pt idx="2310">
                  <c:v>39686</c:v>
                </c:pt>
                <c:pt idx="2311">
                  <c:v>39687</c:v>
                </c:pt>
                <c:pt idx="2312">
                  <c:v>39688</c:v>
                </c:pt>
                <c:pt idx="2313">
                  <c:v>39689</c:v>
                </c:pt>
                <c:pt idx="2314">
                  <c:v>39690</c:v>
                </c:pt>
                <c:pt idx="2315">
                  <c:v>39691</c:v>
                </c:pt>
                <c:pt idx="2316">
                  <c:v>39692</c:v>
                </c:pt>
                <c:pt idx="2317">
                  <c:v>39693</c:v>
                </c:pt>
                <c:pt idx="2318">
                  <c:v>39694</c:v>
                </c:pt>
                <c:pt idx="2319">
                  <c:v>39695</c:v>
                </c:pt>
                <c:pt idx="2320">
                  <c:v>39696</c:v>
                </c:pt>
                <c:pt idx="2321">
                  <c:v>39697</c:v>
                </c:pt>
                <c:pt idx="2322">
                  <c:v>39698</c:v>
                </c:pt>
                <c:pt idx="2323">
                  <c:v>39699</c:v>
                </c:pt>
                <c:pt idx="2324">
                  <c:v>39700</c:v>
                </c:pt>
                <c:pt idx="2325">
                  <c:v>39701</c:v>
                </c:pt>
                <c:pt idx="2326">
                  <c:v>39702</c:v>
                </c:pt>
                <c:pt idx="2327">
                  <c:v>39703</c:v>
                </c:pt>
                <c:pt idx="2328">
                  <c:v>39704</c:v>
                </c:pt>
                <c:pt idx="2329">
                  <c:v>39705</c:v>
                </c:pt>
                <c:pt idx="2330">
                  <c:v>39706</c:v>
                </c:pt>
                <c:pt idx="2331">
                  <c:v>39707</c:v>
                </c:pt>
                <c:pt idx="2332">
                  <c:v>39708</c:v>
                </c:pt>
                <c:pt idx="2333">
                  <c:v>39709</c:v>
                </c:pt>
                <c:pt idx="2334">
                  <c:v>39710</c:v>
                </c:pt>
                <c:pt idx="2335">
                  <c:v>39711</c:v>
                </c:pt>
                <c:pt idx="2336">
                  <c:v>39712</c:v>
                </c:pt>
                <c:pt idx="2337">
                  <c:v>39713</c:v>
                </c:pt>
                <c:pt idx="2338">
                  <c:v>39714</c:v>
                </c:pt>
                <c:pt idx="2339">
                  <c:v>39715</c:v>
                </c:pt>
                <c:pt idx="2340">
                  <c:v>39716</c:v>
                </c:pt>
                <c:pt idx="2341">
                  <c:v>39717</c:v>
                </c:pt>
                <c:pt idx="2342">
                  <c:v>39718</c:v>
                </c:pt>
                <c:pt idx="2343">
                  <c:v>39719</c:v>
                </c:pt>
                <c:pt idx="2344">
                  <c:v>39720</c:v>
                </c:pt>
                <c:pt idx="2345">
                  <c:v>39721</c:v>
                </c:pt>
                <c:pt idx="2346">
                  <c:v>39722</c:v>
                </c:pt>
                <c:pt idx="2347">
                  <c:v>39723</c:v>
                </c:pt>
                <c:pt idx="2348">
                  <c:v>39724</c:v>
                </c:pt>
                <c:pt idx="2349">
                  <c:v>39725</c:v>
                </c:pt>
                <c:pt idx="2350">
                  <c:v>39726</c:v>
                </c:pt>
                <c:pt idx="2351">
                  <c:v>39727</c:v>
                </c:pt>
                <c:pt idx="2352">
                  <c:v>39728</c:v>
                </c:pt>
                <c:pt idx="2353">
                  <c:v>39729</c:v>
                </c:pt>
                <c:pt idx="2354">
                  <c:v>39730</c:v>
                </c:pt>
                <c:pt idx="2355">
                  <c:v>39731</c:v>
                </c:pt>
                <c:pt idx="2356">
                  <c:v>39732</c:v>
                </c:pt>
                <c:pt idx="2357">
                  <c:v>39733</c:v>
                </c:pt>
                <c:pt idx="2358">
                  <c:v>39734</c:v>
                </c:pt>
                <c:pt idx="2359">
                  <c:v>39735</c:v>
                </c:pt>
                <c:pt idx="2360">
                  <c:v>39736</c:v>
                </c:pt>
                <c:pt idx="2361">
                  <c:v>39737</c:v>
                </c:pt>
                <c:pt idx="2362">
                  <c:v>39738</c:v>
                </c:pt>
                <c:pt idx="2363">
                  <c:v>39739</c:v>
                </c:pt>
                <c:pt idx="2364">
                  <c:v>39740</c:v>
                </c:pt>
                <c:pt idx="2365">
                  <c:v>39741</c:v>
                </c:pt>
                <c:pt idx="2366">
                  <c:v>39742</c:v>
                </c:pt>
                <c:pt idx="2367">
                  <c:v>39743</c:v>
                </c:pt>
                <c:pt idx="2368">
                  <c:v>39744</c:v>
                </c:pt>
                <c:pt idx="2369">
                  <c:v>39745</c:v>
                </c:pt>
                <c:pt idx="2370">
                  <c:v>39746</c:v>
                </c:pt>
                <c:pt idx="2371">
                  <c:v>39747</c:v>
                </c:pt>
                <c:pt idx="2372">
                  <c:v>39748</c:v>
                </c:pt>
                <c:pt idx="2373">
                  <c:v>39749</c:v>
                </c:pt>
                <c:pt idx="2374">
                  <c:v>39750</c:v>
                </c:pt>
                <c:pt idx="2375">
                  <c:v>39751</c:v>
                </c:pt>
                <c:pt idx="2376">
                  <c:v>39752</c:v>
                </c:pt>
                <c:pt idx="2377">
                  <c:v>39753</c:v>
                </c:pt>
                <c:pt idx="2378">
                  <c:v>39754</c:v>
                </c:pt>
                <c:pt idx="2379">
                  <c:v>39755</c:v>
                </c:pt>
                <c:pt idx="2380">
                  <c:v>39756</c:v>
                </c:pt>
                <c:pt idx="2381">
                  <c:v>39757</c:v>
                </c:pt>
                <c:pt idx="2382">
                  <c:v>39758</c:v>
                </c:pt>
                <c:pt idx="2383">
                  <c:v>39759</c:v>
                </c:pt>
                <c:pt idx="2384">
                  <c:v>39760</c:v>
                </c:pt>
                <c:pt idx="2385">
                  <c:v>39761</c:v>
                </c:pt>
                <c:pt idx="2386">
                  <c:v>39762</c:v>
                </c:pt>
                <c:pt idx="2387">
                  <c:v>39763</c:v>
                </c:pt>
                <c:pt idx="2388">
                  <c:v>39764</c:v>
                </c:pt>
                <c:pt idx="2389">
                  <c:v>39765</c:v>
                </c:pt>
                <c:pt idx="2390">
                  <c:v>39766</c:v>
                </c:pt>
                <c:pt idx="2391">
                  <c:v>39767</c:v>
                </c:pt>
                <c:pt idx="2392">
                  <c:v>39768</c:v>
                </c:pt>
                <c:pt idx="2393">
                  <c:v>39769</c:v>
                </c:pt>
                <c:pt idx="2394">
                  <c:v>39770</c:v>
                </c:pt>
                <c:pt idx="2395">
                  <c:v>39771</c:v>
                </c:pt>
                <c:pt idx="2396">
                  <c:v>39772</c:v>
                </c:pt>
                <c:pt idx="2397">
                  <c:v>39773</c:v>
                </c:pt>
                <c:pt idx="2398">
                  <c:v>39774</c:v>
                </c:pt>
                <c:pt idx="2399">
                  <c:v>39775</c:v>
                </c:pt>
                <c:pt idx="2400">
                  <c:v>39776</c:v>
                </c:pt>
                <c:pt idx="2401">
                  <c:v>39777</c:v>
                </c:pt>
                <c:pt idx="2402">
                  <c:v>39778</c:v>
                </c:pt>
                <c:pt idx="2403">
                  <c:v>39779</c:v>
                </c:pt>
                <c:pt idx="2404">
                  <c:v>39780</c:v>
                </c:pt>
                <c:pt idx="2405">
                  <c:v>39781</c:v>
                </c:pt>
                <c:pt idx="2406">
                  <c:v>39782</c:v>
                </c:pt>
                <c:pt idx="2407">
                  <c:v>39783</c:v>
                </c:pt>
                <c:pt idx="2408">
                  <c:v>39784</c:v>
                </c:pt>
                <c:pt idx="2409">
                  <c:v>39785</c:v>
                </c:pt>
                <c:pt idx="2410">
                  <c:v>39786</c:v>
                </c:pt>
                <c:pt idx="2411">
                  <c:v>39787</c:v>
                </c:pt>
                <c:pt idx="2412">
                  <c:v>39788</c:v>
                </c:pt>
                <c:pt idx="2413">
                  <c:v>39789</c:v>
                </c:pt>
                <c:pt idx="2414">
                  <c:v>39790</c:v>
                </c:pt>
                <c:pt idx="2415">
                  <c:v>39791</c:v>
                </c:pt>
                <c:pt idx="2416">
                  <c:v>39792</c:v>
                </c:pt>
                <c:pt idx="2417">
                  <c:v>39793</c:v>
                </c:pt>
                <c:pt idx="2418">
                  <c:v>39794</c:v>
                </c:pt>
                <c:pt idx="2419">
                  <c:v>39795</c:v>
                </c:pt>
                <c:pt idx="2420">
                  <c:v>39796</c:v>
                </c:pt>
                <c:pt idx="2421">
                  <c:v>39797</c:v>
                </c:pt>
                <c:pt idx="2422">
                  <c:v>39798</c:v>
                </c:pt>
                <c:pt idx="2423">
                  <c:v>39799</c:v>
                </c:pt>
                <c:pt idx="2424">
                  <c:v>39800</c:v>
                </c:pt>
                <c:pt idx="2425">
                  <c:v>39801</c:v>
                </c:pt>
                <c:pt idx="2426">
                  <c:v>39802</c:v>
                </c:pt>
                <c:pt idx="2427">
                  <c:v>39803</c:v>
                </c:pt>
                <c:pt idx="2428">
                  <c:v>39804</c:v>
                </c:pt>
                <c:pt idx="2429">
                  <c:v>39805</c:v>
                </c:pt>
                <c:pt idx="2430">
                  <c:v>39806</c:v>
                </c:pt>
                <c:pt idx="2431">
                  <c:v>39807</c:v>
                </c:pt>
                <c:pt idx="2432">
                  <c:v>39808</c:v>
                </c:pt>
                <c:pt idx="2433">
                  <c:v>39809</c:v>
                </c:pt>
                <c:pt idx="2434">
                  <c:v>39810</c:v>
                </c:pt>
                <c:pt idx="2435">
                  <c:v>39811</c:v>
                </c:pt>
                <c:pt idx="2436">
                  <c:v>39812</c:v>
                </c:pt>
                <c:pt idx="2437">
                  <c:v>39813</c:v>
                </c:pt>
                <c:pt idx="2438">
                  <c:v>39814</c:v>
                </c:pt>
                <c:pt idx="2439">
                  <c:v>39815</c:v>
                </c:pt>
                <c:pt idx="2440">
                  <c:v>39816</c:v>
                </c:pt>
                <c:pt idx="2441">
                  <c:v>39817</c:v>
                </c:pt>
                <c:pt idx="2442">
                  <c:v>39818</c:v>
                </c:pt>
                <c:pt idx="2443">
                  <c:v>39819</c:v>
                </c:pt>
                <c:pt idx="2444">
                  <c:v>39820</c:v>
                </c:pt>
                <c:pt idx="2445">
                  <c:v>39821</c:v>
                </c:pt>
                <c:pt idx="2446">
                  <c:v>39822</c:v>
                </c:pt>
                <c:pt idx="2447">
                  <c:v>39823</c:v>
                </c:pt>
                <c:pt idx="2448">
                  <c:v>39824</c:v>
                </c:pt>
                <c:pt idx="2449">
                  <c:v>39825</c:v>
                </c:pt>
                <c:pt idx="2450">
                  <c:v>39826</c:v>
                </c:pt>
                <c:pt idx="2451">
                  <c:v>39827</c:v>
                </c:pt>
                <c:pt idx="2452">
                  <c:v>39828</c:v>
                </c:pt>
                <c:pt idx="2453">
                  <c:v>39829</c:v>
                </c:pt>
                <c:pt idx="2454">
                  <c:v>39830</c:v>
                </c:pt>
                <c:pt idx="2455">
                  <c:v>39831</c:v>
                </c:pt>
                <c:pt idx="2456">
                  <c:v>39832</c:v>
                </c:pt>
                <c:pt idx="2457">
                  <c:v>39833</c:v>
                </c:pt>
                <c:pt idx="2458">
                  <c:v>39834</c:v>
                </c:pt>
                <c:pt idx="2459">
                  <c:v>39835</c:v>
                </c:pt>
                <c:pt idx="2460">
                  <c:v>39836</c:v>
                </c:pt>
                <c:pt idx="2461">
                  <c:v>39837</c:v>
                </c:pt>
                <c:pt idx="2462">
                  <c:v>39838</c:v>
                </c:pt>
                <c:pt idx="2463">
                  <c:v>39839</c:v>
                </c:pt>
                <c:pt idx="2464">
                  <c:v>39840</c:v>
                </c:pt>
                <c:pt idx="2465">
                  <c:v>39841</c:v>
                </c:pt>
                <c:pt idx="2466">
                  <c:v>39842</c:v>
                </c:pt>
                <c:pt idx="2467">
                  <c:v>39843</c:v>
                </c:pt>
                <c:pt idx="2468">
                  <c:v>39844</c:v>
                </c:pt>
                <c:pt idx="2469">
                  <c:v>39845</c:v>
                </c:pt>
                <c:pt idx="2470">
                  <c:v>39846</c:v>
                </c:pt>
                <c:pt idx="2471">
                  <c:v>39847</c:v>
                </c:pt>
                <c:pt idx="2472">
                  <c:v>39848</c:v>
                </c:pt>
                <c:pt idx="2473">
                  <c:v>39849</c:v>
                </c:pt>
                <c:pt idx="2474">
                  <c:v>39850</c:v>
                </c:pt>
                <c:pt idx="2475">
                  <c:v>39851</c:v>
                </c:pt>
                <c:pt idx="2476">
                  <c:v>39852</c:v>
                </c:pt>
                <c:pt idx="2477">
                  <c:v>39853</c:v>
                </c:pt>
                <c:pt idx="2478">
                  <c:v>39854</c:v>
                </c:pt>
                <c:pt idx="2479">
                  <c:v>39855</c:v>
                </c:pt>
                <c:pt idx="2480">
                  <c:v>39856</c:v>
                </c:pt>
                <c:pt idx="2481">
                  <c:v>39857</c:v>
                </c:pt>
                <c:pt idx="2482">
                  <c:v>39858</c:v>
                </c:pt>
                <c:pt idx="2483">
                  <c:v>39859</c:v>
                </c:pt>
                <c:pt idx="2484">
                  <c:v>39860</c:v>
                </c:pt>
                <c:pt idx="2485">
                  <c:v>39861</c:v>
                </c:pt>
                <c:pt idx="2486">
                  <c:v>39862</c:v>
                </c:pt>
                <c:pt idx="2487">
                  <c:v>39863</c:v>
                </c:pt>
                <c:pt idx="2488">
                  <c:v>39864</c:v>
                </c:pt>
                <c:pt idx="2489">
                  <c:v>39865</c:v>
                </c:pt>
                <c:pt idx="2490">
                  <c:v>39866</c:v>
                </c:pt>
                <c:pt idx="2491">
                  <c:v>39867</c:v>
                </c:pt>
                <c:pt idx="2492">
                  <c:v>39868</c:v>
                </c:pt>
                <c:pt idx="2493">
                  <c:v>39869</c:v>
                </c:pt>
                <c:pt idx="2494">
                  <c:v>39870</c:v>
                </c:pt>
                <c:pt idx="2495">
                  <c:v>39871</c:v>
                </c:pt>
                <c:pt idx="2496">
                  <c:v>39872</c:v>
                </c:pt>
                <c:pt idx="2497">
                  <c:v>39873</c:v>
                </c:pt>
                <c:pt idx="2498">
                  <c:v>39874</c:v>
                </c:pt>
                <c:pt idx="2499">
                  <c:v>39875</c:v>
                </c:pt>
                <c:pt idx="2500">
                  <c:v>39876</c:v>
                </c:pt>
                <c:pt idx="2501">
                  <c:v>39877</c:v>
                </c:pt>
                <c:pt idx="2502">
                  <c:v>39878</c:v>
                </c:pt>
                <c:pt idx="2503">
                  <c:v>39879</c:v>
                </c:pt>
                <c:pt idx="2504">
                  <c:v>39880</c:v>
                </c:pt>
                <c:pt idx="2505">
                  <c:v>39881</c:v>
                </c:pt>
                <c:pt idx="2506">
                  <c:v>39882</c:v>
                </c:pt>
                <c:pt idx="2507">
                  <c:v>39883</c:v>
                </c:pt>
                <c:pt idx="2508">
                  <c:v>39884</c:v>
                </c:pt>
                <c:pt idx="2509">
                  <c:v>39885</c:v>
                </c:pt>
                <c:pt idx="2510">
                  <c:v>39886</c:v>
                </c:pt>
                <c:pt idx="2511">
                  <c:v>39887</c:v>
                </c:pt>
                <c:pt idx="2512">
                  <c:v>39888</c:v>
                </c:pt>
                <c:pt idx="2513">
                  <c:v>39889</c:v>
                </c:pt>
                <c:pt idx="2514">
                  <c:v>39890</c:v>
                </c:pt>
                <c:pt idx="2515">
                  <c:v>39891</c:v>
                </c:pt>
                <c:pt idx="2516">
                  <c:v>39892</c:v>
                </c:pt>
                <c:pt idx="2517">
                  <c:v>39893</c:v>
                </c:pt>
                <c:pt idx="2518">
                  <c:v>39894</c:v>
                </c:pt>
                <c:pt idx="2519">
                  <c:v>39895</c:v>
                </c:pt>
                <c:pt idx="2520">
                  <c:v>39896</c:v>
                </c:pt>
                <c:pt idx="2521">
                  <c:v>39897</c:v>
                </c:pt>
                <c:pt idx="2522">
                  <c:v>39898</c:v>
                </c:pt>
                <c:pt idx="2523">
                  <c:v>39899</c:v>
                </c:pt>
                <c:pt idx="2524">
                  <c:v>39900</c:v>
                </c:pt>
                <c:pt idx="2525">
                  <c:v>39901</c:v>
                </c:pt>
                <c:pt idx="2526">
                  <c:v>39902</c:v>
                </c:pt>
                <c:pt idx="2527">
                  <c:v>39903</c:v>
                </c:pt>
                <c:pt idx="2528">
                  <c:v>39904</c:v>
                </c:pt>
                <c:pt idx="2529">
                  <c:v>39905</c:v>
                </c:pt>
                <c:pt idx="2530">
                  <c:v>39906</c:v>
                </c:pt>
                <c:pt idx="2531">
                  <c:v>39907</c:v>
                </c:pt>
                <c:pt idx="2532">
                  <c:v>39908</c:v>
                </c:pt>
                <c:pt idx="2533">
                  <c:v>39909</c:v>
                </c:pt>
                <c:pt idx="2534">
                  <c:v>39910</c:v>
                </c:pt>
                <c:pt idx="2535">
                  <c:v>39911</c:v>
                </c:pt>
                <c:pt idx="2536">
                  <c:v>39912</c:v>
                </c:pt>
                <c:pt idx="2537">
                  <c:v>39913</c:v>
                </c:pt>
                <c:pt idx="2538">
                  <c:v>39914</c:v>
                </c:pt>
                <c:pt idx="2539">
                  <c:v>39915</c:v>
                </c:pt>
                <c:pt idx="2540">
                  <c:v>39916</c:v>
                </c:pt>
                <c:pt idx="2541">
                  <c:v>39917</c:v>
                </c:pt>
                <c:pt idx="2542">
                  <c:v>39918</c:v>
                </c:pt>
                <c:pt idx="2543">
                  <c:v>39919</c:v>
                </c:pt>
                <c:pt idx="2544">
                  <c:v>39920</c:v>
                </c:pt>
                <c:pt idx="2545">
                  <c:v>39921</c:v>
                </c:pt>
                <c:pt idx="2546">
                  <c:v>39922</c:v>
                </c:pt>
                <c:pt idx="2547">
                  <c:v>39923</c:v>
                </c:pt>
                <c:pt idx="2548">
                  <c:v>39924</c:v>
                </c:pt>
                <c:pt idx="2549">
                  <c:v>39925</c:v>
                </c:pt>
                <c:pt idx="2550">
                  <c:v>39926</c:v>
                </c:pt>
                <c:pt idx="2551">
                  <c:v>39927</c:v>
                </c:pt>
                <c:pt idx="2552">
                  <c:v>39928</c:v>
                </c:pt>
                <c:pt idx="2553">
                  <c:v>39929</c:v>
                </c:pt>
                <c:pt idx="2554">
                  <c:v>39930</c:v>
                </c:pt>
                <c:pt idx="2555">
                  <c:v>39931</c:v>
                </c:pt>
                <c:pt idx="2556">
                  <c:v>39932</c:v>
                </c:pt>
                <c:pt idx="2557">
                  <c:v>39933</c:v>
                </c:pt>
                <c:pt idx="2558">
                  <c:v>39934</c:v>
                </c:pt>
                <c:pt idx="2559">
                  <c:v>39935</c:v>
                </c:pt>
                <c:pt idx="2560">
                  <c:v>39936</c:v>
                </c:pt>
                <c:pt idx="2561">
                  <c:v>39937</c:v>
                </c:pt>
                <c:pt idx="2562">
                  <c:v>39938</c:v>
                </c:pt>
                <c:pt idx="2563">
                  <c:v>39939</c:v>
                </c:pt>
                <c:pt idx="2564">
                  <c:v>39940</c:v>
                </c:pt>
                <c:pt idx="2565">
                  <c:v>39941</c:v>
                </c:pt>
                <c:pt idx="2566">
                  <c:v>39942</c:v>
                </c:pt>
                <c:pt idx="2567">
                  <c:v>39943</c:v>
                </c:pt>
                <c:pt idx="2568">
                  <c:v>39944</c:v>
                </c:pt>
                <c:pt idx="2569">
                  <c:v>39945</c:v>
                </c:pt>
                <c:pt idx="2570">
                  <c:v>39946</c:v>
                </c:pt>
                <c:pt idx="2571">
                  <c:v>39947</c:v>
                </c:pt>
                <c:pt idx="2572">
                  <c:v>39948</c:v>
                </c:pt>
                <c:pt idx="2573">
                  <c:v>39949</c:v>
                </c:pt>
                <c:pt idx="2574">
                  <c:v>39950</c:v>
                </c:pt>
                <c:pt idx="2575">
                  <c:v>39951</c:v>
                </c:pt>
                <c:pt idx="2576">
                  <c:v>39952</c:v>
                </c:pt>
                <c:pt idx="2577">
                  <c:v>39953</c:v>
                </c:pt>
                <c:pt idx="2578">
                  <c:v>39954</c:v>
                </c:pt>
                <c:pt idx="2579">
                  <c:v>39955</c:v>
                </c:pt>
                <c:pt idx="2580">
                  <c:v>39956</c:v>
                </c:pt>
                <c:pt idx="2581">
                  <c:v>39957</c:v>
                </c:pt>
                <c:pt idx="2582">
                  <c:v>39958</c:v>
                </c:pt>
                <c:pt idx="2583">
                  <c:v>39959</c:v>
                </c:pt>
                <c:pt idx="2584">
                  <c:v>39960</c:v>
                </c:pt>
                <c:pt idx="2585">
                  <c:v>39961</c:v>
                </c:pt>
                <c:pt idx="2586">
                  <c:v>39962</c:v>
                </c:pt>
                <c:pt idx="2587">
                  <c:v>39963</c:v>
                </c:pt>
                <c:pt idx="2588">
                  <c:v>39964</c:v>
                </c:pt>
                <c:pt idx="2589">
                  <c:v>39965</c:v>
                </c:pt>
                <c:pt idx="2590">
                  <c:v>39966</c:v>
                </c:pt>
                <c:pt idx="2591">
                  <c:v>39967</c:v>
                </c:pt>
                <c:pt idx="2592">
                  <c:v>39968</c:v>
                </c:pt>
                <c:pt idx="2593">
                  <c:v>39969</c:v>
                </c:pt>
                <c:pt idx="2594">
                  <c:v>39970</c:v>
                </c:pt>
                <c:pt idx="2595">
                  <c:v>39971</c:v>
                </c:pt>
                <c:pt idx="2596">
                  <c:v>39972</c:v>
                </c:pt>
                <c:pt idx="2597">
                  <c:v>39973</c:v>
                </c:pt>
                <c:pt idx="2598">
                  <c:v>39974</c:v>
                </c:pt>
                <c:pt idx="2599">
                  <c:v>39975</c:v>
                </c:pt>
                <c:pt idx="2600">
                  <c:v>39976</c:v>
                </c:pt>
                <c:pt idx="2601">
                  <c:v>39977</c:v>
                </c:pt>
                <c:pt idx="2602">
                  <c:v>39978</c:v>
                </c:pt>
                <c:pt idx="2603">
                  <c:v>39979</c:v>
                </c:pt>
                <c:pt idx="2604">
                  <c:v>39980</c:v>
                </c:pt>
                <c:pt idx="2605">
                  <c:v>39981</c:v>
                </c:pt>
                <c:pt idx="2606">
                  <c:v>39982</c:v>
                </c:pt>
                <c:pt idx="2607">
                  <c:v>39983</c:v>
                </c:pt>
                <c:pt idx="2608">
                  <c:v>39984</c:v>
                </c:pt>
                <c:pt idx="2609">
                  <c:v>39985</c:v>
                </c:pt>
                <c:pt idx="2610">
                  <c:v>39986</c:v>
                </c:pt>
                <c:pt idx="2611">
                  <c:v>39987</c:v>
                </c:pt>
                <c:pt idx="2612">
                  <c:v>39988</c:v>
                </c:pt>
                <c:pt idx="2613">
                  <c:v>39989</c:v>
                </c:pt>
                <c:pt idx="2614">
                  <c:v>39990</c:v>
                </c:pt>
                <c:pt idx="2615">
                  <c:v>39991</c:v>
                </c:pt>
                <c:pt idx="2616">
                  <c:v>39992</c:v>
                </c:pt>
                <c:pt idx="2617">
                  <c:v>39993</c:v>
                </c:pt>
                <c:pt idx="2618">
                  <c:v>39994</c:v>
                </c:pt>
                <c:pt idx="2619">
                  <c:v>39995</c:v>
                </c:pt>
                <c:pt idx="2620">
                  <c:v>39996</c:v>
                </c:pt>
                <c:pt idx="2621">
                  <c:v>39997</c:v>
                </c:pt>
                <c:pt idx="2622">
                  <c:v>39998</c:v>
                </c:pt>
                <c:pt idx="2623">
                  <c:v>39999</c:v>
                </c:pt>
                <c:pt idx="2624">
                  <c:v>40000</c:v>
                </c:pt>
                <c:pt idx="2625">
                  <c:v>40001</c:v>
                </c:pt>
                <c:pt idx="2626">
                  <c:v>40002</c:v>
                </c:pt>
                <c:pt idx="2627">
                  <c:v>40003</c:v>
                </c:pt>
                <c:pt idx="2628">
                  <c:v>40004</c:v>
                </c:pt>
                <c:pt idx="2629">
                  <c:v>40005</c:v>
                </c:pt>
                <c:pt idx="2630">
                  <c:v>40006</c:v>
                </c:pt>
                <c:pt idx="2631">
                  <c:v>40007</c:v>
                </c:pt>
                <c:pt idx="2632">
                  <c:v>40008</c:v>
                </c:pt>
                <c:pt idx="2633">
                  <c:v>40009</c:v>
                </c:pt>
                <c:pt idx="2634">
                  <c:v>40010</c:v>
                </c:pt>
                <c:pt idx="2635">
                  <c:v>40011</c:v>
                </c:pt>
                <c:pt idx="2636">
                  <c:v>40012</c:v>
                </c:pt>
                <c:pt idx="2637">
                  <c:v>40013</c:v>
                </c:pt>
                <c:pt idx="2638">
                  <c:v>40014</c:v>
                </c:pt>
                <c:pt idx="2639">
                  <c:v>40015</c:v>
                </c:pt>
                <c:pt idx="2640">
                  <c:v>40016</c:v>
                </c:pt>
                <c:pt idx="2641">
                  <c:v>40017</c:v>
                </c:pt>
                <c:pt idx="2642">
                  <c:v>40018</c:v>
                </c:pt>
                <c:pt idx="2643">
                  <c:v>40019</c:v>
                </c:pt>
                <c:pt idx="2644">
                  <c:v>40020</c:v>
                </c:pt>
                <c:pt idx="2645">
                  <c:v>40021</c:v>
                </c:pt>
                <c:pt idx="2646">
                  <c:v>40022</c:v>
                </c:pt>
                <c:pt idx="2647">
                  <c:v>40023</c:v>
                </c:pt>
                <c:pt idx="2648">
                  <c:v>40024</c:v>
                </c:pt>
                <c:pt idx="2649">
                  <c:v>40025</c:v>
                </c:pt>
                <c:pt idx="2650">
                  <c:v>40026</c:v>
                </c:pt>
                <c:pt idx="2651">
                  <c:v>40027</c:v>
                </c:pt>
                <c:pt idx="2652">
                  <c:v>40028</c:v>
                </c:pt>
                <c:pt idx="2653">
                  <c:v>40029</c:v>
                </c:pt>
                <c:pt idx="2654">
                  <c:v>40030</c:v>
                </c:pt>
                <c:pt idx="2655">
                  <c:v>40031</c:v>
                </c:pt>
                <c:pt idx="2656">
                  <c:v>40032</c:v>
                </c:pt>
                <c:pt idx="2657">
                  <c:v>40033</c:v>
                </c:pt>
                <c:pt idx="2658">
                  <c:v>40034</c:v>
                </c:pt>
                <c:pt idx="2659">
                  <c:v>40035</c:v>
                </c:pt>
                <c:pt idx="2660">
                  <c:v>40036</c:v>
                </c:pt>
                <c:pt idx="2661">
                  <c:v>40037</c:v>
                </c:pt>
                <c:pt idx="2662">
                  <c:v>40038</c:v>
                </c:pt>
                <c:pt idx="2663">
                  <c:v>40039</c:v>
                </c:pt>
                <c:pt idx="2664">
                  <c:v>40040</c:v>
                </c:pt>
                <c:pt idx="2665">
                  <c:v>40041</c:v>
                </c:pt>
                <c:pt idx="2666">
                  <c:v>40042</c:v>
                </c:pt>
                <c:pt idx="2667">
                  <c:v>40043</c:v>
                </c:pt>
                <c:pt idx="2668">
                  <c:v>40044</c:v>
                </c:pt>
                <c:pt idx="2669">
                  <c:v>40045</c:v>
                </c:pt>
                <c:pt idx="2670">
                  <c:v>40046</c:v>
                </c:pt>
                <c:pt idx="2671">
                  <c:v>40047</c:v>
                </c:pt>
                <c:pt idx="2672">
                  <c:v>40048</c:v>
                </c:pt>
                <c:pt idx="2673">
                  <c:v>40049</c:v>
                </c:pt>
                <c:pt idx="2674">
                  <c:v>40050</c:v>
                </c:pt>
                <c:pt idx="2675">
                  <c:v>40051</c:v>
                </c:pt>
                <c:pt idx="2676">
                  <c:v>40052</c:v>
                </c:pt>
                <c:pt idx="2677">
                  <c:v>40053</c:v>
                </c:pt>
                <c:pt idx="2678">
                  <c:v>40054</c:v>
                </c:pt>
                <c:pt idx="2679">
                  <c:v>40055</c:v>
                </c:pt>
                <c:pt idx="2680">
                  <c:v>40056</c:v>
                </c:pt>
                <c:pt idx="2681">
                  <c:v>40057</c:v>
                </c:pt>
                <c:pt idx="2682">
                  <c:v>40058</c:v>
                </c:pt>
                <c:pt idx="2683">
                  <c:v>40059</c:v>
                </c:pt>
                <c:pt idx="2684">
                  <c:v>40060</c:v>
                </c:pt>
                <c:pt idx="2685">
                  <c:v>40061</c:v>
                </c:pt>
                <c:pt idx="2686">
                  <c:v>40062</c:v>
                </c:pt>
                <c:pt idx="2687">
                  <c:v>40063</c:v>
                </c:pt>
                <c:pt idx="2688">
                  <c:v>40064</c:v>
                </c:pt>
                <c:pt idx="2689">
                  <c:v>40065</c:v>
                </c:pt>
                <c:pt idx="2690">
                  <c:v>40066</c:v>
                </c:pt>
                <c:pt idx="2691">
                  <c:v>40067</c:v>
                </c:pt>
                <c:pt idx="2692">
                  <c:v>40068</c:v>
                </c:pt>
                <c:pt idx="2693">
                  <c:v>40069</c:v>
                </c:pt>
                <c:pt idx="2694">
                  <c:v>40070</c:v>
                </c:pt>
                <c:pt idx="2695">
                  <c:v>40071</c:v>
                </c:pt>
                <c:pt idx="2696">
                  <c:v>40072</c:v>
                </c:pt>
                <c:pt idx="2697">
                  <c:v>40073</c:v>
                </c:pt>
                <c:pt idx="2698">
                  <c:v>40074</c:v>
                </c:pt>
                <c:pt idx="2699">
                  <c:v>40075</c:v>
                </c:pt>
                <c:pt idx="2700">
                  <c:v>40076</c:v>
                </c:pt>
                <c:pt idx="2701">
                  <c:v>40077</c:v>
                </c:pt>
                <c:pt idx="2702">
                  <c:v>40078</c:v>
                </c:pt>
                <c:pt idx="2703">
                  <c:v>40079</c:v>
                </c:pt>
                <c:pt idx="2704">
                  <c:v>40080</c:v>
                </c:pt>
                <c:pt idx="2705">
                  <c:v>40081</c:v>
                </c:pt>
                <c:pt idx="2706">
                  <c:v>40082</c:v>
                </c:pt>
                <c:pt idx="2707">
                  <c:v>40083</c:v>
                </c:pt>
                <c:pt idx="2708">
                  <c:v>40084</c:v>
                </c:pt>
                <c:pt idx="2709">
                  <c:v>40085</c:v>
                </c:pt>
                <c:pt idx="2710">
                  <c:v>40086</c:v>
                </c:pt>
                <c:pt idx="2711">
                  <c:v>40087</c:v>
                </c:pt>
                <c:pt idx="2712">
                  <c:v>40088</c:v>
                </c:pt>
                <c:pt idx="2713">
                  <c:v>40089</c:v>
                </c:pt>
                <c:pt idx="2714">
                  <c:v>40090</c:v>
                </c:pt>
                <c:pt idx="2715">
                  <c:v>40091</c:v>
                </c:pt>
                <c:pt idx="2716">
                  <c:v>40092</c:v>
                </c:pt>
                <c:pt idx="2717">
                  <c:v>40093</c:v>
                </c:pt>
                <c:pt idx="2718">
                  <c:v>40094</c:v>
                </c:pt>
                <c:pt idx="2719">
                  <c:v>40095</c:v>
                </c:pt>
                <c:pt idx="2720">
                  <c:v>40096</c:v>
                </c:pt>
                <c:pt idx="2721">
                  <c:v>40097</c:v>
                </c:pt>
                <c:pt idx="2722">
                  <c:v>40098</c:v>
                </c:pt>
                <c:pt idx="2723">
                  <c:v>40099</c:v>
                </c:pt>
                <c:pt idx="2724">
                  <c:v>40100</c:v>
                </c:pt>
                <c:pt idx="2725">
                  <c:v>40101</c:v>
                </c:pt>
                <c:pt idx="2726">
                  <c:v>40102</c:v>
                </c:pt>
                <c:pt idx="2727">
                  <c:v>40103</c:v>
                </c:pt>
                <c:pt idx="2728">
                  <c:v>40104</c:v>
                </c:pt>
                <c:pt idx="2729">
                  <c:v>40105</c:v>
                </c:pt>
                <c:pt idx="2730">
                  <c:v>40106</c:v>
                </c:pt>
                <c:pt idx="2731">
                  <c:v>40107</c:v>
                </c:pt>
                <c:pt idx="2732">
                  <c:v>40108</c:v>
                </c:pt>
                <c:pt idx="2733">
                  <c:v>40109</c:v>
                </c:pt>
                <c:pt idx="2734">
                  <c:v>40110</c:v>
                </c:pt>
                <c:pt idx="2735">
                  <c:v>40111</c:v>
                </c:pt>
                <c:pt idx="2736">
                  <c:v>40112</c:v>
                </c:pt>
                <c:pt idx="2737">
                  <c:v>40113</c:v>
                </c:pt>
                <c:pt idx="2738">
                  <c:v>40114</c:v>
                </c:pt>
                <c:pt idx="2739">
                  <c:v>40115</c:v>
                </c:pt>
                <c:pt idx="2740">
                  <c:v>40116</c:v>
                </c:pt>
                <c:pt idx="2741">
                  <c:v>40117</c:v>
                </c:pt>
                <c:pt idx="2742">
                  <c:v>40118</c:v>
                </c:pt>
                <c:pt idx="2743">
                  <c:v>40119</c:v>
                </c:pt>
                <c:pt idx="2744">
                  <c:v>40120</c:v>
                </c:pt>
                <c:pt idx="2745">
                  <c:v>40121</c:v>
                </c:pt>
                <c:pt idx="2746">
                  <c:v>40122</c:v>
                </c:pt>
                <c:pt idx="2747">
                  <c:v>40123</c:v>
                </c:pt>
                <c:pt idx="2748">
                  <c:v>40124</c:v>
                </c:pt>
                <c:pt idx="2749">
                  <c:v>40125</c:v>
                </c:pt>
                <c:pt idx="2750">
                  <c:v>40126</c:v>
                </c:pt>
                <c:pt idx="2751">
                  <c:v>40127</c:v>
                </c:pt>
                <c:pt idx="2752">
                  <c:v>40128</c:v>
                </c:pt>
                <c:pt idx="2753">
                  <c:v>40129</c:v>
                </c:pt>
                <c:pt idx="2754">
                  <c:v>40130</c:v>
                </c:pt>
                <c:pt idx="2755">
                  <c:v>40131</c:v>
                </c:pt>
                <c:pt idx="2756">
                  <c:v>40132</c:v>
                </c:pt>
                <c:pt idx="2757">
                  <c:v>40133</c:v>
                </c:pt>
                <c:pt idx="2758">
                  <c:v>40134</c:v>
                </c:pt>
                <c:pt idx="2759">
                  <c:v>40135</c:v>
                </c:pt>
                <c:pt idx="2760">
                  <c:v>40136</c:v>
                </c:pt>
                <c:pt idx="2761">
                  <c:v>40137</c:v>
                </c:pt>
                <c:pt idx="2762">
                  <c:v>40138</c:v>
                </c:pt>
                <c:pt idx="2763">
                  <c:v>40139</c:v>
                </c:pt>
                <c:pt idx="2764">
                  <c:v>40140</c:v>
                </c:pt>
                <c:pt idx="2765">
                  <c:v>40141</c:v>
                </c:pt>
                <c:pt idx="2766">
                  <c:v>40142</c:v>
                </c:pt>
                <c:pt idx="2767">
                  <c:v>40143</c:v>
                </c:pt>
                <c:pt idx="2768">
                  <c:v>40144</c:v>
                </c:pt>
                <c:pt idx="2769">
                  <c:v>40145</c:v>
                </c:pt>
                <c:pt idx="2770">
                  <c:v>40146</c:v>
                </c:pt>
                <c:pt idx="2771">
                  <c:v>40147</c:v>
                </c:pt>
                <c:pt idx="2772">
                  <c:v>40148</c:v>
                </c:pt>
                <c:pt idx="2773">
                  <c:v>40149</c:v>
                </c:pt>
                <c:pt idx="2774">
                  <c:v>40150</c:v>
                </c:pt>
                <c:pt idx="2775">
                  <c:v>40151</c:v>
                </c:pt>
                <c:pt idx="2776">
                  <c:v>40152</c:v>
                </c:pt>
                <c:pt idx="2777">
                  <c:v>40153</c:v>
                </c:pt>
                <c:pt idx="2778">
                  <c:v>40154</c:v>
                </c:pt>
                <c:pt idx="2779">
                  <c:v>40155</c:v>
                </c:pt>
                <c:pt idx="2780">
                  <c:v>40156</c:v>
                </c:pt>
                <c:pt idx="2781">
                  <c:v>40157</c:v>
                </c:pt>
                <c:pt idx="2782">
                  <c:v>40158</c:v>
                </c:pt>
                <c:pt idx="2783">
                  <c:v>40159</c:v>
                </c:pt>
                <c:pt idx="2784">
                  <c:v>40160</c:v>
                </c:pt>
                <c:pt idx="2785">
                  <c:v>40161</c:v>
                </c:pt>
                <c:pt idx="2786">
                  <c:v>40162</c:v>
                </c:pt>
                <c:pt idx="2787">
                  <c:v>40163</c:v>
                </c:pt>
                <c:pt idx="2788">
                  <c:v>40164</c:v>
                </c:pt>
                <c:pt idx="2789">
                  <c:v>40165</c:v>
                </c:pt>
                <c:pt idx="2790">
                  <c:v>40166</c:v>
                </c:pt>
                <c:pt idx="2791">
                  <c:v>40167</c:v>
                </c:pt>
                <c:pt idx="2792">
                  <c:v>40168</c:v>
                </c:pt>
                <c:pt idx="2793">
                  <c:v>40169</c:v>
                </c:pt>
                <c:pt idx="2794">
                  <c:v>40170</c:v>
                </c:pt>
                <c:pt idx="2795">
                  <c:v>40171</c:v>
                </c:pt>
                <c:pt idx="2796">
                  <c:v>40172</c:v>
                </c:pt>
                <c:pt idx="2797">
                  <c:v>40173</c:v>
                </c:pt>
                <c:pt idx="2798">
                  <c:v>40174</c:v>
                </c:pt>
                <c:pt idx="2799">
                  <c:v>40175</c:v>
                </c:pt>
                <c:pt idx="2800">
                  <c:v>40176</c:v>
                </c:pt>
                <c:pt idx="2801">
                  <c:v>40177</c:v>
                </c:pt>
                <c:pt idx="2802">
                  <c:v>40178</c:v>
                </c:pt>
                <c:pt idx="2803">
                  <c:v>40179</c:v>
                </c:pt>
                <c:pt idx="2804">
                  <c:v>40180</c:v>
                </c:pt>
                <c:pt idx="2805">
                  <c:v>40181</c:v>
                </c:pt>
                <c:pt idx="2806">
                  <c:v>40182</c:v>
                </c:pt>
                <c:pt idx="2807">
                  <c:v>40183</c:v>
                </c:pt>
                <c:pt idx="2808">
                  <c:v>40184</c:v>
                </c:pt>
                <c:pt idx="2809">
                  <c:v>40185</c:v>
                </c:pt>
                <c:pt idx="2810">
                  <c:v>40186</c:v>
                </c:pt>
                <c:pt idx="2811">
                  <c:v>40187</c:v>
                </c:pt>
                <c:pt idx="2812">
                  <c:v>40188</c:v>
                </c:pt>
                <c:pt idx="2813">
                  <c:v>40189</c:v>
                </c:pt>
                <c:pt idx="2814">
                  <c:v>40190</c:v>
                </c:pt>
                <c:pt idx="2815">
                  <c:v>40191</c:v>
                </c:pt>
                <c:pt idx="2816">
                  <c:v>40192</c:v>
                </c:pt>
                <c:pt idx="2817">
                  <c:v>40193</c:v>
                </c:pt>
                <c:pt idx="2818">
                  <c:v>40194</c:v>
                </c:pt>
                <c:pt idx="2819">
                  <c:v>40195</c:v>
                </c:pt>
                <c:pt idx="2820">
                  <c:v>40196</c:v>
                </c:pt>
                <c:pt idx="2821">
                  <c:v>40197</c:v>
                </c:pt>
                <c:pt idx="2822">
                  <c:v>40198</c:v>
                </c:pt>
                <c:pt idx="2823">
                  <c:v>40199</c:v>
                </c:pt>
                <c:pt idx="2824">
                  <c:v>40200</c:v>
                </c:pt>
                <c:pt idx="2825">
                  <c:v>40201</c:v>
                </c:pt>
                <c:pt idx="2826">
                  <c:v>40202</c:v>
                </c:pt>
                <c:pt idx="2827">
                  <c:v>40203</c:v>
                </c:pt>
                <c:pt idx="2828">
                  <c:v>40204</c:v>
                </c:pt>
                <c:pt idx="2829">
                  <c:v>40205</c:v>
                </c:pt>
                <c:pt idx="2830">
                  <c:v>40206</c:v>
                </c:pt>
                <c:pt idx="2831">
                  <c:v>40207</c:v>
                </c:pt>
                <c:pt idx="2832">
                  <c:v>40208</c:v>
                </c:pt>
                <c:pt idx="2833">
                  <c:v>40209</c:v>
                </c:pt>
                <c:pt idx="2834">
                  <c:v>40210</c:v>
                </c:pt>
                <c:pt idx="2835">
                  <c:v>40211</c:v>
                </c:pt>
                <c:pt idx="2836">
                  <c:v>40212</c:v>
                </c:pt>
                <c:pt idx="2837">
                  <c:v>40213</c:v>
                </c:pt>
                <c:pt idx="2838">
                  <c:v>40214</c:v>
                </c:pt>
                <c:pt idx="2839">
                  <c:v>40215</c:v>
                </c:pt>
                <c:pt idx="2840">
                  <c:v>40216</c:v>
                </c:pt>
                <c:pt idx="2841">
                  <c:v>40217</c:v>
                </c:pt>
                <c:pt idx="2842">
                  <c:v>40218</c:v>
                </c:pt>
                <c:pt idx="2843">
                  <c:v>40219</c:v>
                </c:pt>
                <c:pt idx="2844">
                  <c:v>40220</c:v>
                </c:pt>
                <c:pt idx="2845">
                  <c:v>40221</c:v>
                </c:pt>
                <c:pt idx="2846">
                  <c:v>40222</c:v>
                </c:pt>
                <c:pt idx="2847">
                  <c:v>40223</c:v>
                </c:pt>
                <c:pt idx="2848">
                  <c:v>40224</c:v>
                </c:pt>
                <c:pt idx="2849">
                  <c:v>40225</c:v>
                </c:pt>
                <c:pt idx="2850">
                  <c:v>40226</c:v>
                </c:pt>
                <c:pt idx="2851">
                  <c:v>40227</c:v>
                </c:pt>
                <c:pt idx="2852">
                  <c:v>40228</c:v>
                </c:pt>
                <c:pt idx="2853">
                  <c:v>40229</c:v>
                </c:pt>
                <c:pt idx="2854">
                  <c:v>40230</c:v>
                </c:pt>
                <c:pt idx="2855">
                  <c:v>40231</c:v>
                </c:pt>
                <c:pt idx="2856">
                  <c:v>40232</c:v>
                </c:pt>
                <c:pt idx="2857">
                  <c:v>40233</c:v>
                </c:pt>
                <c:pt idx="2858">
                  <c:v>40234</c:v>
                </c:pt>
                <c:pt idx="2859">
                  <c:v>40235</c:v>
                </c:pt>
                <c:pt idx="2860">
                  <c:v>40236</c:v>
                </c:pt>
                <c:pt idx="2861">
                  <c:v>40237</c:v>
                </c:pt>
                <c:pt idx="2862">
                  <c:v>40238</c:v>
                </c:pt>
                <c:pt idx="2863">
                  <c:v>40239</c:v>
                </c:pt>
                <c:pt idx="2864">
                  <c:v>40240</c:v>
                </c:pt>
                <c:pt idx="2865">
                  <c:v>40241</c:v>
                </c:pt>
                <c:pt idx="2866">
                  <c:v>40242</c:v>
                </c:pt>
                <c:pt idx="2867">
                  <c:v>40243</c:v>
                </c:pt>
                <c:pt idx="2868">
                  <c:v>40244</c:v>
                </c:pt>
                <c:pt idx="2869">
                  <c:v>40245</c:v>
                </c:pt>
                <c:pt idx="2870">
                  <c:v>40246</c:v>
                </c:pt>
                <c:pt idx="2871">
                  <c:v>40247</c:v>
                </c:pt>
                <c:pt idx="2872">
                  <c:v>40248</c:v>
                </c:pt>
                <c:pt idx="2873">
                  <c:v>40249</c:v>
                </c:pt>
                <c:pt idx="2874">
                  <c:v>40250</c:v>
                </c:pt>
                <c:pt idx="2875">
                  <c:v>40251</c:v>
                </c:pt>
                <c:pt idx="2876">
                  <c:v>40252</c:v>
                </c:pt>
                <c:pt idx="2877">
                  <c:v>40253</c:v>
                </c:pt>
                <c:pt idx="2878">
                  <c:v>40254</c:v>
                </c:pt>
                <c:pt idx="2879">
                  <c:v>40255</c:v>
                </c:pt>
                <c:pt idx="2880">
                  <c:v>40256</c:v>
                </c:pt>
                <c:pt idx="2881">
                  <c:v>40257</c:v>
                </c:pt>
                <c:pt idx="2882">
                  <c:v>40258</c:v>
                </c:pt>
                <c:pt idx="2883">
                  <c:v>40259</c:v>
                </c:pt>
                <c:pt idx="2884">
                  <c:v>40260</c:v>
                </c:pt>
                <c:pt idx="2885">
                  <c:v>40261</c:v>
                </c:pt>
                <c:pt idx="2886">
                  <c:v>40262</c:v>
                </c:pt>
                <c:pt idx="2887">
                  <c:v>40263</c:v>
                </c:pt>
                <c:pt idx="2888">
                  <c:v>40264</c:v>
                </c:pt>
                <c:pt idx="2889">
                  <c:v>40265</c:v>
                </c:pt>
                <c:pt idx="2890">
                  <c:v>40266</c:v>
                </c:pt>
                <c:pt idx="2891">
                  <c:v>40267</c:v>
                </c:pt>
                <c:pt idx="2892">
                  <c:v>40268</c:v>
                </c:pt>
                <c:pt idx="2893">
                  <c:v>40269</c:v>
                </c:pt>
                <c:pt idx="2894">
                  <c:v>40270</c:v>
                </c:pt>
                <c:pt idx="2895">
                  <c:v>40271</c:v>
                </c:pt>
                <c:pt idx="2896">
                  <c:v>40272</c:v>
                </c:pt>
                <c:pt idx="2897">
                  <c:v>40273</c:v>
                </c:pt>
                <c:pt idx="2898">
                  <c:v>40274</c:v>
                </c:pt>
                <c:pt idx="2899">
                  <c:v>40275</c:v>
                </c:pt>
                <c:pt idx="2900">
                  <c:v>40276</c:v>
                </c:pt>
                <c:pt idx="2901">
                  <c:v>40277</c:v>
                </c:pt>
                <c:pt idx="2902">
                  <c:v>40278</c:v>
                </c:pt>
                <c:pt idx="2903">
                  <c:v>40279</c:v>
                </c:pt>
                <c:pt idx="2904">
                  <c:v>40280</c:v>
                </c:pt>
                <c:pt idx="2905">
                  <c:v>40281</c:v>
                </c:pt>
                <c:pt idx="2906">
                  <c:v>40282</c:v>
                </c:pt>
                <c:pt idx="2907">
                  <c:v>40283</c:v>
                </c:pt>
                <c:pt idx="2908">
                  <c:v>40284</c:v>
                </c:pt>
                <c:pt idx="2909">
                  <c:v>40285</c:v>
                </c:pt>
                <c:pt idx="2910">
                  <c:v>40286</c:v>
                </c:pt>
                <c:pt idx="2911">
                  <c:v>40287</c:v>
                </c:pt>
                <c:pt idx="2912">
                  <c:v>40288</c:v>
                </c:pt>
                <c:pt idx="2913">
                  <c:v>40289</c:v>
                </c:pt>
                <c:pt idx="2914">
                  <c:v>40290</c:v>
                </c:pt>
                <c:pt idx="2915">
                  <c:v>40291</c:v>
                </c:pt>
                <c:pt idx="2916">
                  <c:v>40292</c:v>
                </c:pt>
                <c:pt idx="2917">
                  <c:v>40293</c:v>
                </c:pt>
                <c:pt idx="2918">
                  <c:v>40294</c:v>
                </c:pt>
                <c:pt idx="2919">
                  <c:v>40295</c:v>
                </c:pt>
                <c:pt idx="2920">
                  <c:v>40296</c:v>
                </c:pt>
                <c:pt idx="2921">
                  <c:v>40297</c:v>
                </c:pt>
                <c:pt idx="2922">
                  <c:v>40298</c:v>
                </c:pt>
                <c:pt idx="2923">
                  <c:v>40299</c:v>
                </c:pt>
                <c:pt idx="2924">
                  <c:v>40300</c:v>
                </c:pt>
                <c:pt idx="2925">
                  <c:v>40301</c:v>
                </c:pt>
                <c:pt idx="2926">
                  <c:v>40302</c:v>
                </c:pt>
                <c:pt idx="2927">
                  <c:v>40303</c:v>
                </c:pt>
                <c:pt idx="2928">
                  <c:v>40304</c:v>
                </c:pt>
                <c:pt idx="2929">
                  <c:v>40305</c:v>
                </c:pt>
                <c:pt idx="2930">
                  <c:v>40306</c:v>
                </c:pt>
                <c:pt idx="2931">
                  <c:v>40307</c:v>
                </c:pt>
                <c:pt idx="2932">
                  <c:v>40308</c:v>
                </c:pt>
                <c:pt idx="2933">
                  <c:v>40309</c:v>
                </c:pt>
                <c:pt idx="2934">
                  <c:v>40310</c:v>
                </c:pt>
                <c:pt idx="2935">
                  <c:v>40311</c:v>
                </c:pt>
                <c:pt idx="2936">
                  <c:v>40312</c:v>
                </c:pt>
                <c:pt idx="2937">
                  <c:v>40313</c:v>
                </c:pt>
                <c:pt idx="2938">
                  <c:v>40314</c:v>
                </c:pt>
                <c:pt idx="2939">
                  <c:v>40315</c:v>
                </c:pt>
                <c:pt idx="2940">
                  <c:v>40316</c:v>
                </c:pt>
                <c:pt idx="2941">
                  <c:v>40317</c:v>
                </c:pt>
                <c:pt idx="2942">
                  <c:v>40318</c:v>
                </c:pt>
                <c:pt idx="2943">
                  <c:v>40319</c:v>
                </c:pt>
                <c:pt idx="2944">
                  <c:v>40320</c:v>
                </c:pt>
                <c:pt idx="2945">
                  <c:v>40321</c:v>
                </c:pt>
                <c:pt idx="2946">
                  <c:v>40322</c:v>
                </c:pt>
                <c:pt idx="2947">
                  <c:v>40323</c:v>
                </c:pt>
                <c:pt idx="2948">
                  <c:v>40324</c:v>
                </c:pt>
                <c:pt idx="2949">
                  <c:v>40325</c:v>
                </c:pt>
                <c:pt idx="2950">
                  <c:v>40326</c:v>
                </c:pt>
                <c:pt idx="2951">
                  <c:v>40327</c:v>
                </c:pt>
                <c:pt idx="2952">
                  <c:v>40328</c:v>
                </c:pt>
                <c:pt idx="2953">
                  <c:v>40329</c:v>
                </c:pt>
                <c:pt idx="2954">
                  <c:v>40330</c:v>
                </c:pt>
                <c:pt idx="2955">
                  <c:v>40331</c:v>
                </c:pt>
                <c:pt idx="2956">
                  <c:v>40332</c:v>
                </c:pt>
                <c:pt idx="2957">
                  <c:v>40333</c:v>
                </c:pt>
                <c:pt idx="2958">
                  <c:v>40334</c:v>
                </c:pt>
                <c:pt idx="2959">
                  <c:v>40335</c:v>
                </c:pt>
                <c:pt idx="2960">
                  <c:v>40336</c:v>
                </c:pt>
                <c:pt idx="2961">
                  <c:v>40337</c:v>
                </c:pt>
                <c:pt idx="2962">
                  <c:v>40338</c:v>
                </c:pt>
                <c:pt idx="2963">
                  <c:v>40339</c:v>
                </c:pt>
                <c:pt idx="2964">
                  <c:v>40340</c:v>
                </c:pt>
                <c:pt idx="2965">
                  <c:v>40341</c:v>
                </c:pt>
                <c:pt idx="2966">
                  <c:v>40342</c:v>
                </c:pt>
                <c:pt idx="2967">
                  <c:v>40343</c:v>
                </c:pt>
                <c:pt idx="2968">
                  <c:v>40344</c:v>
                </c:pt>
                <c:pt idx="2969">
                  <c:v>40345</c:v>
                </c:pt>
                <c:pt idx="2970">
                  <c:v>40346</c:v>
                </c:pt>
                <c:pt idx="2971">
                  <c:v>40347</c:v>
                </c:pt>
                <c:pt idx="2972">
                  <c:v>40348</c:v>
                </c:pt>
                <c:pt idx="2973">
                  <c:v>40349</c:v>
                </c:pt>
                <c:pt idx="2974">
                  <c:v>40350</c:v>
                </c:pt>
                <c:pt idx="2975">
                  <c:v>40351</c:v>
                </c:pt>
                <c:pt idx="2976">
                  <c:v>40352</c:v>
                </c:pt>
                <c:pt idx="2977">
                  <c:v>40353</c:v>
                </c:pt>
                <c:pt idx="2978">
                  <c:v>40354</c:v>
                </c:pt>
                <c:pt idx="2979">
                  <c:v>40355</c:v>
                </c:pt>
                <c:pt idx="2980">
                  <c:v>40356</c:v>
                </c:pt>
                <c:pt idx="2981">
                  <c:v>40357</c:v>
                </c:pt>
                <c:pt idx="2982">
                  <c:v>40358</c:v>
                </c:pt>
                <c:pt idx="2983">
                  <c:v>40359</c:v>
                </c:pt>
                <c:pt idx="2984">
                  <c:v>40360</c:v>
                </c:pt>
                <c:pt idx="2985">
                  <c:v>40361</c:v>
                </c:pt>
                <c:pt idx="2986">
                  <c:v>40362</c:v>
                </c:pt>
                <c:pt idx="2987">
                  <c:v>40363</c:v>
                </c:pt>
                <c:pt idx="2988">
                  <c:v>40364</c:v>
                </c:pt>
                <c:pt idx="2989">
                  <c:v>40365</c:v>
                </c:pt>
                <c:pt idx="2990">
                  <c:v>40366</c:v>
                </c:pt>
                <c:pt idx="2991">
                  <c:v>40367</c:v>
                </c:pt>
                <c:pt idx="2992">
                  <c:v>40368</c:v>
                </c:pt>
                <c:pt idx="2993">
                  <c:v>40369</c:v>
                </c:pt>
                <c:pt idx="2994">
                  <c:v>40370</c:v>
                </c:pt>
                <c:pt idx="2995">
                  <c:v>40371</c:v>
                </c:pt>
                <c:pt idx="2996">
                  <c:v>40372</c:v>
                </c:pt>
                <c:pt idx="2997">
                  <c:v>40373</c:v>
                </c:pt>
                <c:pt idx="2998">
                  <c:v>40374</c:v>
                </c:pt>
                <c:pt idx="2999">
                  <c:v>40375</c:v>
                </c:pt>
                <c:pt idx="3000">
                  <c:v>40376</c:v>
                </c:pt>
                <c:pt idx="3001">
                  <c:v>40377</c:v>
                </c:pt>
                <c:pt idx="3002">
                  <c:v>40378</c:v>
                </c:pt>
                <c:pt idx="3003">
                  <c:v>40379</c:v>
                </c:pt>
                <c:pt idx="3004">
                  <c:v>40380</c:v>
                </c:pt>
                <c:pt idx="3005">
                  <c:v>40381</c:v>
                </c:pt>
                <c:pt idx="3006">
                  <c:v>40382</c:v>
                </c:pt>
                <c:pt idx="3007">
                  <c:v>40383</c:v>
                </c:pt>
                <c:pt idx="3008">
                  <c:v>40384</c:v>
                </c:pt>
                <c:pt idx="3009">
                  <c:v>40385</c:v>
                </c:pt>
                <c:pt idx="3010">
                  <c:v>40386</c:v>
                </c:pt>
                <c:pt idx="3011">
                  <c:v>40387</c:v>
                </c:pt>
                <c:pt idx="3012">
                  <c:v>40388</c:v>
                </c:pt>
                <c:pt idx="3013">
                  <c:v>40389</c:v>
                </c:pt>
                <c:pt idx="3014">
                  <c:v>40390</c:v>
                </c:pt>
                <c:pt idx="3015">
                  <c:v>40391</c:v>
                </c:pt>
                <c:pt idx="3016">
                  <c:v>40392</c:v>
                </c:pt>
                <c:pt idx="3017">
                  <c:v>40393</c:v>
                </c:pt>
                <c:pt idx="3018">
                  <c:v>40394</c:v>
                </c:pt>
                <c:pt idx="3019">
                  <c:v>40395</c:v>
                </c:pt>
                <c:pt idx="3020">
                  <c:v>40396</c:v>
                </c:pt>
                <c:pt idx="3021">
                  <c:v>40397</c:v>
                </c:pt>
                <c:pt idx="3022">
                  <c:v>40398</c:v>
                </c:pt>
                <c:pt idx="3023">
                  <c:v>40399</c:v>
                </c:pt>
                <c:pt idx="3024">
                  <c:v>40400</c:v>
                </c:pt>
                <c:pt idx="3025">
                  <c:v>40401</c:v>
                </c:pt>
                <c:pt idx="3026">
                  <c:v>40402</c:v>
                </c:pt>
                <c:pt idx="3027">
                  <c:v>40403</c:v>
                </c:pt>
                <c:pt idx="3028">
                  <c:v>40404</c:v>
                </c:pt>
                <c:pt idx="3029">
                  <c:v>40405</c:v>
                </c:pt>
                <c:pt idx="3030">
                  <c:v>40406</c:v>
                </c:pt>
                <c:pt idx="3031">
                  <c:v>40407</c:v>
                </c:pt>
                <c:pt idx="3032">
                  <c:v>40408</c:v>
                </c:pt>
                <c:pt idx="3033">
                  <c:v>40409</c:v>
                </c:pt>
                <c:pt idx="3034">
                  <c:v>40410</c:v>
                </c:pt>
                <c:pt idx="3035">
                  <c:v>40411</c:v>
                </c:pt>
                <c:pt idx="3036">
                  <c:v>40412</c:v>
                </c:pt>
                <c:pt idx="3037">
                  <c:v>40413</c:v>
                </c:pt>
                <c:pt idx="3038">
                  <c:v>40414</c:v>
                </c:pt>
                <c:pt idx="3039">
                  <c:v>40415</c:v>
                </c:pt>
                <c:pt idx="3040">
                  <c:v>40416</c:v>
                </c:pt>
                <c:pt idx="3041">
                  <c:v>40417</c:v>
                </c:pt>
                <c:pt idx="3042">
                  <c:v>40418</c:v>
                </c:pt>
                <c:pt idx="3043">
                  <c:v>40419</c:v>
                </c:pt>
                <c:pt idx="3044">
                  <c:v>40420</c:v>
                </c:pt>
                <c:pt idx="3045">
                  <c:v>40421</c:v>
                </c:pt>
                <c:pt idx="3046">
                  <c:v>40422</c:v>
                </c:pt>
                <c:pt idx="3047">
                  <c:v>40423</c:v>
                </c:pt>
                <c:pt idx="3048">
                  <c:v>40424</c:v>
                </c:pt>
                <c:pt idx="3049">
                  <c:v>40425</c:v>
                </c:pt>
                <c:pt idx="3050">
                  <c:v>40426</c:v>
                </c:pt>
                <c:pt idx="3051">
                  <c:v>40427</c:v>
                </c:pt>
                <c:pt idx="3052">
                  <c:v>40428</c:v>
                </c:pt>
                <c:pt idx="3053">
                  <c:v>40429</c:v>
                </c:pt>
                <c:pt idx="3054">
                  <c:v>40430</c:v>
                </c:pt>
                <c:pt idx="3055">
                  <c:v>40431</c:v>
                </c:pt>
                <c:pt idx="3056">
                  <c:v>40432</c:v>
                </c:pt>
                <c:pt idx="3057">
                  <c:v>40433</c:v>
                </c:pt>
                <c:pt idx="3058">
                  <c:v>40434</c:v>
                </c:pt>
                <c:pt idx="3059">
                  <c:v>40435</c:v>
                </c:pt>
                <c:pt idx="3060">
                  <c:v>40436</c:v>
                </c:pt>
                <c:pt idx="3061">
                  <c:v>40437</c:v>
                </c:pt>
                <c:pt idx="3062">
                  <c:v>40438</c:v>
                </c:pt>
                <c:pt idx="3063">
                  <c:v>40439</c:v>
                </c:pt>
                <c:pt idx="3064">
                  <c:v>40440</c:v>
                </c:pt>
                <c:pt idx="3065">
                  <c:v>40441</c:v>
                </c:pt>
                <c:pt idx="3066">
                  <c:v>40442</c:v>
                </c:pt>
                <c:pt idx="3067">
                  <c:v>40443</c:v>
                </c:pt>
                <c:pt idx="3068">
                  <c:v>40444</c:v>
                </c:pt>
                <c:pt idx="3069">
                  <c:v>40445</c:v>
                </c:pt>
                <c:pt idx="3070">
                  <c:v>40446</c:v>
                </c:pt>
                <c:pt idx="3071">
                  <c:v>40447</c:v>
                </c:pt>
                <c:pt idx="3072">
                  <c:v>40448</c:v>
                </c:pt>
                <c:pt idx="3073">
                  <c:v>40449</c:v>
                </c:pt>
                <c:pt idx="3074">
                  <c:v>40450</c:v>
                </c:pt>
                <c:pt idx="3075">
                  <c:v>40451</c:v>
                </c:pt>
                <c:pt idx="3076">
                  <c:v>40452</c:v>
                </c:pt>
                <c:pt idx="3077">
                  <c:v>40453</c:v>
                </c:pt>
                <c:pt idx="3078">
                  <c:v>40454</c:v>
                </c:pt>
                <c:pt idx="3079">
                  <c:v>40455</c:v>
                </c:pt>
                <c:pt idx="3080">
                  <c:v>40456</c:v>
                </c:pt>
                <c:pt idx="3081">
                  <c:v>40457</c:v>
                </c:pt>
                <c:pt idx="3082">
                  <c:v>40458</c:v>
                </c:pt>
                <c:pt idx="3083">
                  <c:v>40459</c:v>
                </c:pt>
                <c:pt idx="3084">
                  <c:v>40460</c:v>
                </c:pt>
                <c:pt idx="3085">
                  <c:v>40461</c:v>
                </c:pt>
                <c:pt idx="3086">
                  <c:v>40462</c:v>
                </c:pt>
                <c:pt idx="3087">
                  <c:v>40463</c:v>
                </c:pt>
                <c:pt idx="3088">
                  <c:v>40464</c:v>
                </c:pt>
                <c:pt idx="3089">
                  <c:v>40465</c:v>
                </c:pt>
                <c:pt idx="3090">
                  <c:v>40466</c:v>
                </c:pt>
                <c:pt idx="3091">
                  <c:v>40467</c:v>
                </c:pt>
                <c:pt idx="3092">
                  <c:v>40468</c:v>
                </c:pt>
                <c:pt idx="3093">
                  <c:v>40469</c:v>
                </c:pt>
                <c:pt idx="3094">
                  <c:v>40470</c:v>
                </c:pt>
                <c:pt idx="3095">
                  <c:v>40471</c:v>
                </c:pt>
                <c:pt idx="3096">
                  <c:v>40472</c:v>
                </c:pt>
                <c:pt idx="3097">
                  <c:v>40473</c:v>
                </c:pt>
                <c:pt idx="3098">
                  <c:v>40474</c:v>
                </c:pt>
                <c:pt idx="3099">
                  <c:v>40475</c:v>
                </c:pt>
                <c:pt idx="3100">
                  <c:v>40476</c:v>
                </c:pt>
                <c:pt idx="3101">
                  <c:v>40477</c:v>
                </c:pt>
                <c:pt idx="3102">
                  <c:v>40478</c:v>
                </c:pt>
                <c:pt idx="3103">
                  <c:v>40479</c:v>
                </c:pt>
                <c:pt idx="3104">
                  <c:v>40480</c:v>
                </c:pt>
                <c:pt idx="3105">
                  <c:v>40481</c:v>
                </c:pt>
                <c:pt idx="3106">
                  <c:v>40482</c:v>
                </c:pt>
                <c:pt idx="3107">
                  <c:v>40483</c:v>
                </c:pt>
                <c:pt idx="3108">
                  <c:v>40484</c:v>
                </c:pt>
                <c:pt idx="3109">
                  <c:v>40485</c:v>
                </c:pt>
                <c:pt idx="3110">
                  <c:v>40486</c:v>
                </c:pt>
                <c:pt idx="3111">
                  <c:v>40487</c:v>
                </c:pt>
                <c:pt idx="3112">
                  <c:v>40488</c:v>
                </c:pt>
                <c:pt idx="3113">
                  <c:v>40489</c:v>
                </c:pt>
                <c:pt idx="3114">
                  <c:v>40490</c:v>
                </c:pt>
                <c:pt idx="3115">
                  <c:v>40491</c:v>
                </c:pt>
                <c:pt idx="3116">
                  <c:v>40492</c:v>
                </c:pt>
                <c:pt idx="3117">
                  <c:v>40493</c:v>
                </c:pt>
                <c:pt idx="3118">
                  <c:v>40494</c:v>
                </c:pt>
                <c:pt idx="3119">
                  <c:v>40495</c:v>
                </c:pt>
                <c:pt idx="3120">
                  <c:v>40496</c:v>
                </c:pt>
                <c:pt idx="3121">
                  <c:v>40497</c:v>
                </c:pt>
                <c:pt idx="3122">
                  <c:v>40498</c:v>
                </c:pt>
                <c:pt idx="3123">
                  <c:v>40499</c:v>
                </c:pt>
                <c:pt idx="3124">
                  <c:v>40500</c:v>
                </c:pt>
                <c:pt idx="3125">
                  <c:v>40501</c:v>
                </c:pt>
                <c:pt idx="3126">
                  <c:v>40502</c:v>
                </c:pt>
                <c:pt idx="3127">
                  <c:v>40503</c:v>
                </c:pt>
                <c:pt idx="3128">
                  <c:v>40504</c:v>
                </c:pt>
                <c:pt idx="3129">
                  <c:v>40505</c:v>
                </c:pt>
                <c:pt idx="3130">
                  <c:v>40506</c:v>
                </c:pt>
                <c:pt idx="3131">
                  <c:v>40507</c:v>
                </c:pt>
                <c:pt idx="3132">
                  <c:v>40508</c:v>
                </c:pt>
                <c:pt idx="3133">
                  <c:v>40509</c:v>
                </c:pt>
                <c:pt idx="3134">
                  <c:v>40510</c:v>
                </c:pt>
                <c:pt idx="3135">
                  <c:v>40511</c:v>
                </c:pt>
                <c:pt idx="3136">
                  <c:v>40512</c:v>
                </c:pt>
                <c:pt idx="3137">
                  <c:v>40513</c:v>
                </c:pt>
                <c:pt idx="3138">
                  <c:v>40514</c:v>
                </c:pt>
                <c:pt idx="3139">
                  <c:v>40515</c:v>
                </c:pt>
                <c:pt idx="3140">
                  <c:v>40516</c:v>
                </c:pt>
                <c:pt idx="3141">
                  <c:v>40517</c:v>
                </c:pt>
                <c:pt idx="3142">
                  <c:v>40518</c:v>
                </c:pt>
                <c:pt idx="3143">
                  <c:v>40519</c:v>
                </c:pt>
                <c:pt idx="3144">
                  <c:v>40520</c:v>
                </c:pt>
                <c:pt idx="3145">
                  <c:v>40521</c:v>
                </c:pt>
                <c:pt idx="3146">
                  <c:v>40522</c:v>
                </c:pt>
                <c:pt idx="3147">
                  <c:v>40523</c:v>
                </c:pt>
                <c:pt idx="3148">
                  <c:v>40524</c:v>
                </c:pt>
                <c:pt idx="3149">
                  <c:v>40525</c:v>
                </c:pt>
                <c:pt idx="3150">
                  <c:v>40526</c:v>
                </c:pt>
                <c:pt idx="3151">
                  <c:v>40527</c:v>
                </c:pt>
                <c:pt idx="3152">
                  <c:v>40528</c:v>
                </c:pt>
                <c:pt idx="3153">
                  <c:v>40529</c:v>
                </c:pt>
                <c:pt idx="3154">
                  <c:v>40530</c:v>
                </c:pt>
                <c:pt idx="3155">
                  <c:v>40531</c:v>
                </c:pt>
                <c:pt idx="3156">
                  <c:v>40532</c:v>
                </c:pt>
                <c:pt idx="3157">
                  <c:v>40533</c:v>
                </c:pt>
                <c:pt idx="3158">
                  <c:v>40534</c:v>
                </c:pt>
                <c:pt idx="3159">
                  <c:v>40535</c:v>
                </c:pt>
                <c:pt idx="3160">
                  <c:v>40536</c:v>
                </c:pt>
                <c:pt idx="3161">
                  <c:v>40537</c:v>
                </c:pt>
                <c:pt idx="3162">
                  <c:v>40538</c:v>
                </c:pt>
                <c:pt idx="3163">
                  <c:v>40539</c:v>
                </c:pt>
                <c:pt idx="3164">
                  <c:v>40540</c:v>
                </c:pt>
                <c:pt idx="3165">
                  <c:v>40541</c:v>
                </c:pt>
                <c:pt idx="3166">
                  <c:v>40542</c:v>
                </c:pt>
                <c:pt idx="3167">
                  <c:v>40543</c:v>
                </c:pt>
                <c:pt idx="3168">
                  <c:v>40544</c:v>
                </c:pt>
                <c:pt idx="3169">
                  <c:v>40545</c:v>
                </c:pt>
                <c:pt idx="3170">
                  <c:v>40546</c:v>
                </c:pt>
                <c:pt idx="3171">
                  <c:v>40547</c:v>
                </c:pt>
                <c:pt idx="3172">
                  <c:v>40548</c:v>
                </c:pt>
                <c:pt idx="3173">
                  <c:v>40549</c:v>
                </c:pt>
                <c:pt idx="3174">
                  <c:v>40550</c:v>
                </c:pt>
                <c:pt idx="3175">
                  <c:v>40551</c:v>
                </c:pt>
                <c:pt idx="3176">
                  <c:v>40552</c:v>
                </c:pt>
                <c:pt idx="3177">
                  <c:v>40553</c:v>
                </c:pt>
                <c:pt idx="3178">
                  <c:v>40554</c:v>
                </c:pt>
                <c:pt idx="3179">
                  <c:v>40555</c:v>
                </c:pt>
                <c:pt idx="3180">
                  <c:v>40556</c:v>
                </c:pt>
                <c:pt idx="3181">
                  <c:v>40557</c:v>
                </c:pt>
                <c:pt idx="3182">
                  <c:v>40558</c:v>
                </c:pt>
                <c:pt idx="3183">
                  <c:v>40559</c:v>
                </c:pt>
                <c:pt idx="3184">
                  <c:v>40560</c:v>
                </c:pt>
                <c:pt idx="3185">
                  <c:v>40561</c:v>
                </c:pt>
                <c:pt idx="3186">
                  <c:v>40562</c:v>
                </c:pt>
                <c:pt idx="3187">
                  <c:v>40563</c:v>
                </c:pt>
                <c:pt idx="3188">
                  <c:v>40564</c:v>
                </c:pt>
                <c:pt idx="3189">
                  <c:v>40565</c:v>
                </c:pt>
                <c:pt idx="3190">
                  <c:v>40566</c:v>
                </c:pt>
                <c:pt idx="3191">
                  <c:v>40567</c:v>
                </c:pt>
                <c:pt idx="3192">
                  <c:v>40568</c:v>
                </c:pt>
                <c:pt idx="3193">
                  <c:v>40569</c:v>
                </c:pt>
                <c:pt idx="3194">
                  <c:v>40570</c:v>
                </c:pt>
                <c:pt idx="3195">
                  <c:v>40571</c:v>
                </c:pt>
                <c:pt idx="3196">
                  <c:v>40572</c:v>
                </c:pt>
                <c:pt idx="3197">
                  <c:v>40573</c:v>
                </c:pt>
                <c:pt idx="3198">
                  <c:v>40574</c:v>
                </c:pt>
                <c:pt idx="3199">
                  <c:v>40575</c:v>
                </c:pt>
                <c:pt idx="3200">
                  <c:v>40576</c:v>
                </c:pt>
                <c:pt idx="3201">
                  <c:v>40577</c:v>
                </c:pt>
                <c:pt idx="3202">
                  <c:v>40578</c:v>
                </c:pt>
                <c:pt idx="3203">
                  <c:v>40579</c:v>
                </c:pt>
                <c:pt idx="3204">
                  <c:v>40580</c:v>
                </c:pt>
                <c:pt idx="3205">
                  <c:v>40581</c:v>
                </c:pt>
                <c:pt idx="3206">
                  <c:v>40582</c:v>
                </c:pt>
                <c:pt idx="3207">
                  <c:v>40583</c:v>
                </c:pt>
                <c:pt idx="3208">
                  <c:v>40584</c:v>
                </c:pt>
                <c:pt idx="3209">
                  <c:v>40585</c:v>
                </c:pt>
                <c:pt idx="3210">
                  <c:v>40586</c:v>
                </c:pt>
                <c:pt idx="3211">
                  <c:v>40587</c:v>
                </c:pt>
                <c:pt idx="3212">
                  <c:v>40588</c:v>
                </c:pt>
                <c:pt idx="3213">
                  <c:v>40589</c:v>
                </c:pt>
                <c:pt idx="3214">
                  <c:v>40590</c:v>
                </c:pt>
                <c:pt idx="3215">
                  <c:v>40591</c:v>
                </c:pt>
                <c:pt idx="3216">
                  <c:v>40592</c:v>
                </c:pt>
                <c:pt idx="3217">
                  <c:v>40593</c:v>
                </c:pt>
                <c:pt idx="3218">
                  <c:v>40594</c:v>
                </c:pt>
                <c:pt idx="3219">
                  <c:v>40595</c:v>
                </c:pt>
                <c:pt idx="3220">
                  <c:v>40596</c:v>
                </c:pt>
                <c:pt idx="3221">
                  <c:v>40597</c:v>
                </c:pt>
                <c:pt idx="3222">
                  <c:v>40598</c:v>
                </c:pt>
                <c:pt idx="3223">
                  <c:v>40599</c:v>
                </c:pt>
                <c:pt idx="3224">
                  <c:v>40600</c:v>
                </c:pt>
                <c:pt idx="3225">
                  <c:v>40601</c:v>
                </c:pt>
                <c:pt idx="3226">
                  <c:v>40602</c:v>
                </c:pt>
                <c:pt idx="3227">
                  <c:v>40603</c:v>
                </c:pt>
                <c:pt idx="3228">
                  <c:v>40604</c:v>
                </c:pt>
                <c:pt idx="3229">
                  <c:v>40605</c:v>
                </c:pt>
                <c:pt idx="3230">
                  <c:v>40606</c:v>
                </c:pt>
                <c:pt idx="3231">
                  <c:v>40607</c:v>
                </c:pt>
                <c:pt idx="3232">
                  <c:v>40608</c:v>
                </c:pt>
                <c:pt idx="3233">
                  <c:v>40609</c:v>
                </c:pt>
                <c:pt idx="3234">
                  <c:v>40610</c:v>
                </c:pt>
                <c:pt idx="3235">
                  <c:v>40611</c:v>
                </c:pt>
                <c:pt idx="3236">
                  <c:v>40612</c:v>
                </c:pt>
                <c:pt idx="3237">
                  <c:v>40613</c:v>
                </c:pt>
                <c:pt idx="3238">
                  <c:v>40614</c:v>
                </c:pt>
                <c:pt idx="3239">
                  <c:v>40615</c:v>
                </c:pt>
                <c:pt idx="3240">
                  <c:v>40616</c:v>
                </c:pt>
                <c:pt idx="3241">
                  <c:v>40617</c:v>
                </c:pt>
                <c:pt idx="3242">
                  <c:v>40618</c:v>
                </c:pt>
                <c:pt idx="3243">
                  <c:v>40619</c:v>
                </c:pt>
                <c:pt idx="3244">
                  <c:v>40620</c:v>
                </c:pt>
                <c:pt idx="3245">
                  <c:v>40621</c:v>
                </c:pt>
                <c:pt idx="3246">
                  <c:v>40622</c:v>
                </c:pt>
                <c:pt idx="3247">
                  <c:v>40623</c:v>
                </c:pt>
                <c:pt idx="3248">
                  <c:v>40624</c:v>
                </c:pt>
                <c:pt idx="3249">
                  <c:v>40625</c:v>
                </c:pt>
                <c:pt idx="3250">
                  <c:v>40626</c:v>
                </c:pt>
                <c:pt idx="3251">
                  <c:v>40627</c:v>
                </c:pt>
                <c:pt idx="3252">
                  <c:v>40628</c:v>
                </c:pt>
                <c:pt idx="3253">
                  <c:v>40629</c:v>
                </c:pt>
                <c:pt idx="3254">
                  <c:v>40630</c:v>
                </c:pt>
                <c:pt idx="3255">
                  <c:v>40631</c:v>
                </c:pt>
                <c:pt idx="3256">
                  <c:v>40632</c:v>
                </c:pt>
                <c:pt idx="3257">
                  <c:v>40633</c:v>
                </c:pt>
                <c:pt idx="3258">
                  <c:v>40634</c:v>
                </c:pt>
                <c:pt idx="3259">
                  <c:v>40635</c:v>
                </c:pt>
                <c:pt idx="3260">
                  <c:v>40636</c:v>
                </c:pt>
                <c:pt idx="3261">
                  <c:v>40637</c:v>
                </c:pt>
                <c:pt idx="3262">
                  <c:v>40638</c:v>
                </c:pt>
                <c:pt idx="3263">
                  <c:v>40639</c:v>
                </c:pt>
                <c:pt idx="3264">
                  <c:v>40640</c:v>
                </c:pt>
                <c:pt idx="3265">
                  <c:v>40641</c:v>
                </c:pt>
                <c:pt idx="3266">
                  <c:v>40642</c:v>
                </c:pt>
                <c:pt idx="3267">
                  <c:v>40643</c:v>
                </c:pt>
                <c:pt idx="3268">
                  <c:v>40644</c:v>
                </c:pt>
                <c:pt idx="3269">
                  <c:v>40645</c:v>
                </c:pt>
                <c:pt idx="3270">
                  <c:v>40646</c:v>
                </c:pt>
                <c:pt idx="3271">
                  <c:v>40647</c:v>
                </c:pt>
                <c:pt idx="3272">
                  <c:v>40648</c:v>
                </c:pt>
                <c:pt idx="3273">
                  <c:v>40649</c:v>
                </c:pt>
                <c:pt idx="3274">
                  <c:v>40650</c:v>
                </c:pt>
                <c:pt idx="3275">
                  <c:v>40651</c:v>
                </c:pt>
                <c:pt idx="3276">
                  <c:v>40652</c:v>
                </c:pt>
                <c:pt idx="3277">
                  <c:v>40653</c:v>
                </c:pt>
                <c:pt idx="3278">
                  <c:v>40654</c:v>
                </c:pt>
                <c:pt idx="3279">
                  <c:v>40655</c:v>
                </c:pt>
                <c:pt idx="3280">
                  <c:v>40656</c:v>
                </c:pt>
                <c:pt idx="3281">
                  <c:v>40657</c:v>
                </c:pt>
                <c:pt idx="3282">
                  <c:v>40658</c:v>
                </c:pt>
                <c:pt idx="3283">
                  <c:v>40659</c:v>
                </c:pt>
                <c:pt idx="3284">
                  <c:v>40660</c:v>
                </c:pt>
                <c:pt idx="3285">
                  <c:v>40661</c:v>
                </c:pt>
                <c:pt idx="3286">
                  <c:v>40662</c:v>
                </c:pt>
                <c:pt idx="3287">
                  <c:v>40663</c:v>
                </c:pt>
                <c:pt idx="3288">
                  <c:v>40664</c:v>
                </c:pt>
                <c:pt idx="3289">
                  <c:v>40665</c:v>
                </c:pt>
                <c:pt idx="3290">
                  <c:v>40666</c:v>
                </c:pt>
                <c:pt idx="3291">
                  <c:v>40667</c:v>
                </c:pt>
                <c:pt idx="3292">
                  <c:v>40668</c:v>
                </c:pt>
                <c:pt idx="3293">
                  <c:v>40669</c:v>
                </c:pt>
                <c:pt idx="3294">
                  <c:v>40670</c:v>
                </c:pt>
                <c:pt idx="3295">
                  <c:v>40671</c:v>
                </c:pt>
                <c:pt idx="3296">
                  <c:v>40672</c:v>
                </c:pt>
                <c:pt idx="3297">
                  <c:v>40673</c:v>
                </c:pt>
                <c:pt idx="3298">
                  <c:v>40674</c:v>
                </c:pt>
                <c:pt idx="3299">
                  <c:v>40675</c:v>
                </c:pt>
                <c:pt idx="3300">
                  <c:v>40676</c:v>
                </c:pt>
                <c:pt idx="3301">
                  <c:v>40677</c:v>
                </c:pt>
                <c:pt idx="3302">
                  <c:v>40678</c:v>
                </c:pt>
                <c:pt idx="3303">
                  <c:v>40679</c:v>
                </c:pt>
                <c:pt idx="3304">
                  <c:v>40680</c:v>
                </c:pt>
                <c:pt idx="3305">
                  <c:v>40681</c:v>
                </c:pt>
                <c:pt idx="3306">
                  <c:v>40682</c:v>
                </c:pt>
                <c:pt idx="3307">
                  <c:v>40683</c:v>
                </c:pt>
                <c:pt idx="3308">
                  <c:v>40684</c:v>
                </c:pt>
                <c:pt idx="3309">
                  <c:v>40685</c:v>
                </c:pt>
                <c:pt idx="3310">
                  <c:v>40686</c:v>
                </c:pt>
                <c:pt idx="3311">
                  <c:v>40687</c:v>
                </c:pt>
                <c:pt idx="3312">
                  <c:v>40688</c:v>
                </c:pt>
                <c:pt idx="3313">
                  <c:v>40689</c:v>
                </c:pt>
                <c:pt idx="3314">
                  <c:v>40690</c:v>
                </c:pt>
                <c:pt idx="3315">
                  <c:v>40691</c:v>
                </c:pt>
                <c:pt idx="3316">
                  <c:v>40692</c:v>
                </c:pt>
                <c:pt idx="3317">
                  <c:v>40693</c:v>
                </c:pt>
                <c:pt idx="3318">
                  <c:v>40694</c:v>
                </c:pt>
                <c:pt idx="3319">
                  <c:v>40695</c:v>
                </c:pt>
                <c:pt idx="3320">
                  <c:v>40696</c:v>
                </c:pt>
                <c:pt idx="3321">
                  <c:v>40697</c:v>
                </c:pt>
                <c:pt idx="3322">
                  <c:v>40698</c:v>
                </c:pt>
                <c:pt idx="3323">
                  <c:v>40699</c:v>
                </c:pt>
                <c:pt idx="3324">
                  <c:v>40700</c:v>
                </c:pt>
                <c:pt idx="3325">
                  <c:v>40701</c:v>
                </c:pt>
                <c:pt idx="3326">
                  <c:v>40702</c:v>
                </c:pt>
                <c:pt idx="3327">
                  <c:v>40703</c:v>
                </c:pt>
                <c:pt idx="3328">
                  <c:v>40704</c:v>
                </c:pt>
                <c:pt idx="3329">
                  <c:v>40705</c:v>
                </c:pt>
                <c:pt idx="3330">
                  <c:v>40706</c:v>
                </c:pt>
                <c:pt idx="3331">
                  <c:v>40707</c:v>
                </c:pt>
                <c:pt idx="3332">
                  <c:v>40708</c:v>
                </c:pt>
                <c:pt idx="3333">
                  <c:v>40709</c:v>
                </c:pt>
                <c:pt idx="3334">
                  <c:v>40710</c:v>
                </c:pt>
                <c:pt idx="3335">
                  <c:v>40711</c:v>
                </c:pt>
                <c:pt idx="3336">
                  <c:v>40712</c:v>
                </c:pt>
                <c:pt idx="3337">
                  <c:v>40713</c:v>
                </c:pt>
                <c:pt idx="3338">
                  <c:v>40714</c:v>
                </c:pt>
                <c:pt idx="3339">
                  <c:v>40715</c:v>
                </c:pt>
                <c:pt idx="3340">
                  <c:v>40716</c:v>
                </c:pt>
                <c:pt idx="3341">
                  <c:v>40717</c:v>
                </c:pt>
                <c:pt idx="3342">
                  <c:v>40718</c:v>
                </c:pt>
                <c:pt idx="3343">
                  <c:v>40719</c:v>
                </c:pt>
                <c:pt idx="3344">
                  <c:v>40720</c:v>
                </c:pt>
                <c:pt idx="3345">
                  <c:v>40721</c:v>
                </c:pt>
                <c:pt idx="3346">
                  <c:v>40722</c:v>
                </c:pt>
                <c:pt idx="3347">
                  <c:v>40723</c:v>
                </c:pt>
                <c:pt idx="3348">
                  <c:v>40724</c:v>
                </c:pt>
                <c:pt idx="3349">
                  <c:v>40725</c:v>
                </c:pt>
                <c:pt idx="3350">
                  <c:v>40726</c:v>
                </c:pt>
                <c:pt idx="3351">
                  <c:v>40727</c:v>
                </c:pt>
                <c:pt idx="3352">
                  <c:v>40728</c:v>
                </c:pt>
                <c:pt idx="3353">
                  <c:v>40729</c:v>
                </c:pt>
                <c:pt idx="3354">
                  <c:v>40730</c:v>
                </c:pt>
                <c:pt idx="3355">
                  <c:v>40731</c:v>
                </c:pt>
                <c:pt idx="3356">
                  <c:v>40732</c:v>
                </c:pt>
                <c:pt idx="3357">
                  <c:v>40733</c:v>
                </c:pt>
                <c:pt idx="3358">
                  <c:v>40734</c:v>
                </c:pt>
                <c:pt idx="3359">
                  <c:v>40735</c:v>
                </c:pt>
                <c:pt idx="3360">
                  <c:v>40736</c:v>
                </c:pt>
                <c:pt idx="3361">
                  <c:v>40737</c:v>
                </c:pt>
                <c:pt idx="3362">
                  <c:v>40738</c:v>
                </c:pt>
                <c:pt idx="3363">
                  <c:v>40739</c:v>
                </c:pt>
                <c:pt idx="3364">
                  <c:v>40740</c:v>
                </c:pt>
                <c:pt idx="3365">
                  <c:v>40741</c:v>
                </c:pt>
                <c:pt idx="3366">
                  <c:v>40742</c:v>
                </c:pt>
                <c:pt idx="3367">
                  <c:v>40743</c:v>
                </c:pt>
                <c:pt idx="3368">
                  <c:v>40744</c:v>
                </c:pt>
                <c:pt idx="3369">
                  <c:v>40745</c:v>
                </c:pt>
                <c:pt idx="3370">
                  <c:v>40746</c:v>
                </c:pt>
                <c:pt idx="3371">
                  <c:v>40747</c:v>
                </c:pt>
                <c:pt idx="3372">
                  <c:v>40748</c:v>
                </c:pt>
                <c:pt idx="3373">
                  <c:v>40749</c:v>
                </c:pt>
                <c:pt idx="3374">
                  <c:v>40750</c:v>
                </c:pt>
                <c:pt idx="3375">
                  <c:v>40751</c:v>
                </c:pt>
                <c:pt idx="3376">
                  <c:v>40752</c:v>
                </c:pt>
                <c:pt idx="3377">
                  <c:v>40753</c:v>
                </c:pt>
                <c:pt idx="3378">
                  <c:v>40754</c:v>
                </c:pt>
                <c:pt idx="3379">
                  <c:v>40755</c:v>
                </c:pt>
                <c:pt idx="3380">
                  <c:v>40756</c:v>
                </c:pt>
                <c:pt idx="3381">
                  <c:v>40757</c:v>
                </c:pt>
                <c:pt idx="3382">
                  <c:v>40758</c:v>
                </c:pt>
                <c:pt idx="3383">
                  <c:v>40759</c:v>
                </c:pt>
                <c:pt idx="3384">
                  <c:v>40760</c:v>
                </c:pt>
                <c:pt idx="3385">
                  <c:v>40761</c:v>
                </c:pt>
                <c:pt idx="3386">
                  <c:v>40762</c:v>
                </c:pt>
                <c:pt idx="3387">
                  <c:v>40763</c:v>
                </c:pt>
                <c:pt idx="3388">
                  <c:v>40764</c:v>
                </c:pt>
                <c:pt idx="3389">
                  <c:v>40765</c:v>
                </c:pt>
                <c:pt idx="3390">
                  <c:v>40766</c:v>
                </c:pt>
                <c:pt idx="3391">
                  <c:v>40767</c:v>
                </c:pt>
                <c:pt idx="3392">
                  <c:v>40768</c:v>
                </c:pt>
                <c:pt idx="3393">
                  <c:v>40769</c:v>
                </c:pt>
                <c:pt idx="3394">
                  <c:v>40770</c:v>
                </c:pt>
                <c:pt idx="3395">
                  <c:v>40771</c:v>
                </c:pt>
                <c:pt idx="3396">
                  <c:v>40772</c:v>
                </c:pt>
                <c:pt idx="3397">
                  <c:v>40773</c:v>
                </c:pt>
                <c:pt idx="3398">
                  <c:v>40774</c:v>
                </c:pt>
                <c:pt idx="3399">
                  <c:v>40775</c:v>
                </c:pt>
                <c:pt idx="3400">
                  <c:v>40776</c:v>
                </c:pt>
                <c:pt idx="3401">
                  <c:v>40777</c:v>
                </c:pt>
                <c:pt idx="3402">
                  <c:v>40778</c:v>
                </c:pt>
                <c:pt idx="3403">
                  <c:v>40779</c:v>
                </c:pt>
                <c:pt idx="3404">
                  <c:v>40780</c:v>
                </c:pt>
                <c:pt idx="3405">
                  <c:v>40781</c:v>
                </c:pt>
                <c:pt idx="3406">
                  <c:v>40782</c:v>
                </c:pt>
                <c:pt idx="3407">
                  <c:v>40783</c:v>
                </c:pt>
                <c:pt idx="3408">
                  <c:v>40784</c:v>
                </c:pt>
                <c:pt idx="3409">
                  <c:v>40785</c:v>
                </c:pt>
                <c:pt idx="3410">
                  <c:v>40786</c:v>
                </c:pt>
                <c:pt idx="3411">
                  <c:v>40787</c:v>
                </c:pt>
                <c:pt idx="3412">
                  <c:v>40788</c:v>
                </c:pt>
                <c:pt idx="3413">
                  <c:v>40789</c:v>
                </c:pt>
                <c:pt idx="3414">
                  <c:v>40790</c:v>
                </c:pt>
                <c:pt idx="3415">
                  <c:v>40791</c:v>
                </c:pt>
                <c:pt idx="3416">
                  <c:v>40792</c:v>
                </c:pt>
                <c:pt idx="3417">
                  <c:v>40793</c:v>
                </c:pt>
                <c:pt idx="3418">
                  <c:v>40794</c:v>
                </c:pt>
                <c:pt idx="3419">
                  <c:v>40795</c:v>
                </c:pt>
                <c:pt idx="3420">
                  <c:v>40796</c:v>
                </c:pt>
                <c:pt idx="3421">
                  <c:v>40797</c:v>
                </c:pt>
                <c:pt idx="3422">
                  <c:v>40798</c:v>
                </c:pt>
                <c:pt idx="3423">
                  <c:v>40799</c:v>
                </c:pt>
                <c:pt idx="3424">
                  <c:v>40800</c:v>
                </c:pt>
                <c:pt idx="3425">
                  <c:v>40801</c:v>
                </c:pt>
                <c:pt idx="3426">
                  <c:v>40802</c:v>
                </c:pt>
                <c:pt idx="3427">
                  <c:v>40803</c:v>
                </c:pt>
                <c:pt idx="3428">
                  <c:v>40804</c:v>
                </c:pt>
                <c:pt idx="3429">
                  <c:v>40805</c:v>
                </c:pt>
                <c:pt idx="3430">
                  <c:v>40806</c:v>
                </c:pt>
                <c:pt idx="3431">
                  <c:v>40807</c:v>
                </c:pt>
                <c:pt idx="3432">
                  <c:v>40808</c:v>
                </c:pt>
                <c:pt idx="3433">
                  <c:v>40809</c:v>
                </c:pt>
                <c:pt idx="3434">
                  <c:v>40810</c:v>
                </c:pt>
                <c:pt idx="3435">
                  <c:v>40811</c:v>
                </c:pt>
                <c:pt idx="3436">
                  <c:v>40812</c:v>
                </c:pt>
                <c:pt idx="3437">
                  <c:v>40813</c:v>
                </c:pt>
                <c:pt idx="3438">
                  <c:v>40814</c:v>
                </c:pt>
                <c:pt idx="3439">
                  <c:v>40815</c:v>
                </c:pt>
                <c:pt idx="3440">
                  <c:v>40816</c:v>
                </c:pt>
                <c:pt idx="3441">
                  <c:v>40817</c:v>
                </c:pt>
                <c:pt idx="3442">
                  <c:v>40818</c:v>
                </c:pt>
                <c:pt idx="3443">
                  <c:v>40819</c:v>
                </c:pt>
                <c:pt idx="3444">
                  <c:v>40820</c:v>
                </c:pt>
                <c:pt idx="3445">
                  <c:v>40821</c:v>
                </c:pt>
                <c:pt idx="3446">
                  <c:v>40822</c:v>
                </c:pt>
                <c:pt idx="3447">
                  <c:v>40823</c:v>
                </c:pt>
                <c:pt idx="3448">
                  <c:v>40824</c:v>
                </c:pt>
                <c:pt idx="3449">
                  <c:v>40825</c:v>
                </c:pt>
                <c:pt idx="3450">
                  <c:v>40826</c:v>
                </c:pt>
                <c:pt idx="3451">
                  <c:v>40827</c:v>
                </c:pt>
                <c:pt idx="3452">
                  <c:v>40828</c:v>
                </c:pt>
                <c:pt idx="3453">
                  <c:v>40829</c:v>
                </c:pt>
                <c:pt idx="3454">
                  <c:v>40830</c:v>
                </c:pt>
                <c:pt idx="3455">
                  <c:v>40831</c:v>
                </c:pt>
                <c:pt idx="3456">
                  <c:v>40832</c:v>
                </c:pt>
                <c:pt idx="3457">
                  <c:v>40833</c:v>
                </c:pt>
                <c:pt idx="3458">
                  <c:v>40834</c:v>
                </c:pt>
                <c:pt idx="3459">
                  <c:v>40835</c:v>
                </c:pt>
                <c:pt idx="3460">
                  <c:v>40836</c:v>
                </c:pt>
                <c:pt idx="3461">
                  <c:v>40837</c:v>
                </c:pt>
                <c:pt idx="3462">
                  <c:v>40838</c:v>
                </c:pt>
                <c:pt idx="3463">
                  <c:v>40839</c:v>
                </c:pt>
                <c:pt idx="3464">
                  <c:v>40840</c:v>
                </c:pt>
                <c:pt idx="3465">
                  <c:v>40841</c:v>
                </c:pt>
                <c:pt idx="3466">
                  <c:v>40842</c:v>
                </c:pt>
                <c:pt idx="3467">
                  <c:v>40843</c:v>
                </c:pt>
                <c:pt idx="3468">
                  <c:v>40844</c:v>
                </c:pt>
                <c:pt idx="3469">
                  <c:v>40845</c:v>
                </c:pt>
                <c:pt idx="3470">
                  <c:v>40846</c:v>
                </c:pt>
                <c:pt idx="3471">
                  <c:v>40847</c:v>
                </c:pt>
                <c:pt idx="3472">
                  <c:v>40848</c:v>
                </c:pt>
                <c:pt idx="3473">
                  <c:v>40849</c:v>
                </c:pt>
                <c:pt idx="3474">
                  <c:v>40850</c:v>
                </c:pt>
                <c:pt idx="3475">
                  <c:v>40851</c:v>
                </c:pt>
                <c:pt idx="3476">
                  <c:v>40852</c:v>
                </c:pt>
                <c:pt idx="3477">
                  <c:v>40853</c:v>
                </c:pt>
                <c:pt idx="3478">
                  <c:v>40854</c:v>
                </c:pt>
                <c:pt idx="3479">
                  <c:v>40855</c:v>
                </c:pt>
                <c:pt idx="3480">
                  <c:v>40856</c:v>
                </c:pt>
                <c:pt idx="3481">
                  <c:v>40857</c:v>
                </c:pt>
                <c:pt idx="3482">
                  <c:v>40858</c:v>
                </c:pt>
                <c:pt idx="3483">
                  <c:v>40859</c:v>
                </c:pt>
                <c:pt idx="3484">
                  <c:v>40860</c:v>
                </c:pt>
                <c:pt idx="3485">
                  <c:v>40861</c:v>
                </c:pt>
                <c:pt idx="3486">
                  <c:v>40862</c:v>
                </c:pt>
                <c:pt idx="3487">
                  <c:v>40863</c:v>
                </c:pt>
                <c:pt idx="3488">
                  <c:v>40864</c:v>
                </c:pt>
                <c:pt idx="3489">
                  <c:v>40865</c:v>
                </c:pt>
                <c:pt idx="3490">
                  <c:v>40866</c:v>
                </c:pt>
                <c:pt idx="3491">
                  <c:v>40867</c:v>
                </c:pt>
                <c:pt idx="3492">
                  <c:v>40868</c:v>
                </c:pt>
                <c:pt idx="3493">
                  <c:v>40869</c:v>
                </c:pt>
                <c:pt idx="3494">
                  <c:v>40870</c:v>
                </c:pt>
                <c:pt idx="3495">
                  <c:v>40871</c:v>
                </c:pt>
                <c:pt idx="3496">
                  <c:v>40872</c:v>
                </c:pt>
                <c:pt idx="3497">
                  <c:v>40873</c:v>
                </c:pt>
                <c:pt idx="3498">
                  <c:v>40874</c:v>
                </c:pt>
                <c:pt idx="3499">
                  <c:v>40875</c:v>
                </c:pt>
                <c:pt idx="3500">
                  <c:v>40876</c:v>
                </c:pt>
                <c:pt idx="3501">
                  <c:v>40877</c:v>
                </c:pt>
                <c:pt idx="3502">
                  <c:v>40878</c:v>
                </c:pt>
                <c:pt idx="3503">
                  <c:v>40879</c:v>
                </c:pt>
                <c:pt idx="3504">
                  <c:v>40880</c:v>
                </c:pt>
                <c:pt idx="3505">
                  <c:v>40881</c:v>
                </c:pt>
                <c:pt idx="3506">
                  <c:v>40882</c:v>
                </c:pt>
                <c:pt idx="3507">
                  <c:v>40883</c:v>
                </c:pt>
                <c:pt idx="3508">
                  <c:v>40884</c:v>
                </c:pt>
                <c:pt idx="3509">
                  <c:v>40885</c:v>
                </c:pt>
                <c:pt idx="3510">
                  <c:v>40886</c:v>
                </c:pt>
                <c:pt idx="3511">
                  <c:v>40887</c:v>
                </c:pt>
                <c:pt idx="3512">
                  <c:v>40888</c:v>
                </c:pt>
                <c:pt idx="3513">
                  <c:v>40889</c:v>
                </c:pt>
                <c:pt idx="3514">
                  <c:v>40890</c:v>
                </c:pt>
                <c:pt idx="3515">
                  <c:v>40891</c:v>
                </c:pt>
                <c:pt idx="3516">
                  <c:v>40892</c:v>
                </c:pt>
                <c:pt idx="3517">
                  <c:v>40893</c:v>
                </c:pt>
                <c:pt idx="3518">
                  <c:v>40894</c:v>
                </c:pt>
                <c:pt idx="3519">
                  <c:v>40895</c:v>
                </c:pt>
                <c:pt idx="3520">
                  <c:v>40896</c:v>
                </c:pt>
                <c:pt idx="3521">
                  <c:v>40897</c:v>
                </c:pt>
                <c:pt idx="3522">
                  <c:v>40898</c:v>
                </c:pt>
                <c:pt idx="3523">
                  <c:v>40899</c:v>
                </c:pt>
                <c:pt idx="3524">
                  <c:v>40900</c:v>
                </c:pt>
                <c:pt idx="3525">
                  <c:v>40901</c:v>
                </c:pt>
                <c:pt idx="3526">
                  <c:v>40902</c:v>
                </c:pt>
                <c:pt idx="3527">
                  <c:v>40903</c:v>
                </c:pt>
                <c:pt idx="3528">
                  <c:v>40904</c:v>
                </c:pt>
                <c:pt idx="3529">
                  <c:v>40905</c:v>
                </c:pt>
                <c:pt idx="3530">
                  <c:v>40906</c:v>
                </c:pt>
                <c:pt idx="3531">
                  <c:v>40907</c:v>
                </c:pt>
                <c:pt idx="3532">
                  <c:v>40908</c:v>
                </c:pt>
                <c:pt idx="3533">
                  <c:v>40909</c:v>
                </c:pt>
                <c:pt idx="3534">
                  <c:v>40910</c:v>
                </c:pt>
                <c:pt idx="3535">
                  <c:v>40911</c:v>
                </c:pt>
                <c:pt idx="3536">
                  <c:v>40912</c:v>
                </c:pt>
                <c:pt idx="3537">
                  <c:v>40913</c:v>
                </c:pt>
                <c:pt idx="3538">
                  <c:v>40914</c:v>
                </c:pt>
                <c:pt idx="3539">
                  <c:v>40915</c:v>
                </c:pt>
                <c:pt idx="3540">
                  <c:v>40916</c:v>
                </c:pt>
                <c:pt idx="3541">
                  <c:v>40917</c:v>
                </c:pt>
                <c:pt idx="3542">
                  <c:v>40918</c:v>
                </c:pt>
                <c:pt idx="3543">
                  <c:v>40919</c:v>
                </c:pt>
                <c:pt idx="3544">
                  <c:v>40920</c:v>
                </c:pt>
                <c:pt idx="3545">
                  <c:v>40921</c:v>
                </c:pt>
                <c:pt idx="3546">
                  <c:v>40922</c:v>
                </c:pt>
                <c:pt idx="3547">
                  <c:v>40923</c:v>
                </c:pt>
                <c:pt idx="3548">
                  <c:v>40924</c:v>
                </c:pt>
                <c:pt idx="3549">
                  <c:v>40925</c:v>
                </c:pt>
                <c:pt idx="3550">
                  <c:v>40926</c:v>
                </c:pt>
                <c:pt idx="3551">
                  <c:v>40927</c:v>
                </c:pt>
                <c:pt idx="3552">
                  <c:v>40928</c:v>
                </c:pt>
                <c:pt idx="3553">
                  <c:v>40929</c:v>
                </c:pt>
                <c:pt idx="3554">
                  <c:v>40930</c:v>
                </c:pt>
                <c:pt idx="3555">
                  <c:v>40931</c:v>
                </c:pt>
                <c:pt idx="3556">
                  <c:v>40932</c:v>
                </c:pt>
                <c:pt idx="3557">
                  <c:v>40933</c:v>
                </c:pt>
                <c:pt idx="3558">
                  <c:v>40934</c:v>
                </c:pt>
                <c:pt idx="3559">
                  <c:v>40935</c:v>
                </c:pt>
                <c:pt idx="3560">
                  <c:v>40936</c:v>
                </c:pt>
                <c:pt idx="3561">
                  <c:v>40937</c:v>
                </c:pt>
                <c:pt idx="3562">
                  <c:v>40938</c:v>
                </c:pt>
                <c:pt idx="3563">
                  <c:v>40939</c:v>
                </c:pt>
                <c:pt idx="3564">
                  <c:v>40940</c:v>
                </c:pt>
                <c:pt idx="3565">
                  <c:v>40941</c:v>
                </c:pt>
                <c:pt idx="3566">
                  <c:v>40942</c:v>
                </c:pt>
                <c:pt idx="3567">
                  <c:v>40943</c:v>
                </c:pt>
                <c:pt idx="3568">
                  <c:v>40944</c:v>
                </c:pt>
                <c:pt idx="3569">
                  <c:v>40945</c:v>
                </c:pt>
                <c:pt idx="3570">
                  <c:v>40946</c:v>
                </c:pt>
                <c:pt idx="3571">
                  <c:v>40947</c:v>
                </c:pt>
                <c:pt idx="3572">
                  <c:v>40948</c:v>
                </c:pt>
                <c:pt idx="3573">
                  <c:v>40949</c:v>
                </c:pt>
                <c:pt idx="3574">
                  <c:v>40950</c:v>
                </c:pt>
                <c:pt idx="3575">
                  <c:v>40951</c:v>
                </c:pt>
                <c:pt idx="3576">
                  <c:v>40952</c:v>
                </c:pt>
                <c:pt idx="3577">
                  <c:v>40953</c:v>
                </c:pt>
                <c:pt idx="3578">
                  <c:v>40954</c:v>
                </c:pt>
                <c:pt idx="3579">
                  <c:v>40955</c:v>
                </c:pt>
                <c:pt idx="3580">
                  <c:v>40956</c:v>
                </c:pt>
                <c:pt idx="3581">
                  <c:v>40957</c:v>
                </c:pt>
                <c:pt idx="3582">
                  <c:v>40958</c:v>
                </c:pt>
                <c:pt idx="3583">
                  <c:v>40959</c:v>
                </c:pt>
                <c:pt idx="3584">
                  <c:v>40960</c:v>
                </c:pt>
                <c:pt idx="3585">
                  <c:v>40961</c:v>
                </c:pt>
                <c:pt idx="3586">
                  <c:v>40962</c:v>
                </c:pt>
                <c:pt idx="3587">
                  <c:v>40963</c:v>
                </c:pt>
                <c:pt idx="3588">
                  <c:v>40964</c:v>
                </c:pt>
                <c:pt idx="3589">
                  <c:v>40965</c:v>
                </c:pt>
                <c:pt idx="3590">
                  <c:v>40966</c:v>
                </c:pt>
                <c:pt idx="3591">
                  <c:v>40967</c:v>
                </c:pt>
                <c:pt idx="3592">
                  <c:v>40968</c:v>
                </c:pt>
                <c:pt idx="3593">
                  <c:v>40969</c:v>
                </c:pt>
                <c:pt idx="3594">
                  <c:v>40970</c:v>
                </c:pt>
                <c:pt idx="3595">
                  <c:v>40971</c:v>
                </c:pt>
                <c:pt idx="3596">
                  <c:v>40972</c:v>
                </c:pt>
                <c:pt idx="3597">
                  <c:v>40973</c:v>
                </c:pt>
                <c:pt idx="3598">
                  <c:v>40974</c:v>
                </c:pt>
                <c:pt idx="3599">
                  <c:v>40975</c:v>
                </c:pt>
                <c:pt idx="3600">
                  <c:v>40976</c:v>
                </c:pt>
                <c:pt idx="3601">
                  <c:v>40977</c:v>
                </c:pt>
                <c:pt idx="3602">
                  <c:v>40978</c:v>
                </c:pt>
                <c:pt idx="3603">
                  <c:v>40979</c:v>
                </c:pt>
                <c:pt idx="3604">
                  <c:v>40980</c:v>
                </c:pt>
                <c:pt idx="3605">
                  <c:v>40981</c:v>
                </c:pt>
                <c:pt idx="3606">
                  <c:v>40982</c:v>
                </c:pt>
                <c:pt idx="3607">
                  <c:v>40983</c:v>
                </c:pt>
                <c:pt idx="3608">
                  <c:v>40984</c:v>
                </c:pt>
                <c:pt idx="3609">
                  <c:v>40985</c:v>
                </c:pt>
                <c:pt idx="3610">
                  <c:v>40986</c:v>
                </c:pt>
                <c:pt idx="3611">
                  <c:v>40987</c:v>
                </c:pt>
                <c:pt idx="3612">
                  <c:v>40988</c:v>
                </c:pt>
                <c:pt idx="3613">
                  <c:v>40989</c:v>
                </c:pt>
                <c:pt idx="3614">
                  <c:v>40990</c:v>
                </c:pt>
                <c:pt idx="3615">
                  <c:v>40991</c:v>
                </c:pt>
                <c:pt idx="3616">
                  <c:v>40992</c:v>
                </c:pt>
                <c:pt idx="3617">
                  <c:v>40993</c:v>
                </c:pt>
                <c:pt idx="3618">
                  <c:v>40994</c:v>
                </c:pt>
                <c:pt idx="3619">
                  <c:v>40995</c:v>
                </c:pt>
                <c:pt idx="3620">
                  <c:v>40996</c:v>
                </c:pt>
                <c:pt idx="3621">
                  <c:v>40997</c:v>
                </c:pt>
                <c:pt idx="3622">
                  <c:v>40998</c:v>
                </c:pt>
                <c:pt idx="3623">
                  <c:v>40999</c:v>
                </c:pt>
                <c:pt idx="3624">
                  <c:v>41000</c:v>
                </c:pt>
                <c:pt idx="3625">
                  <c:v>41001</c:v>
                </c:pt>
                <c:pt idx="3626">
                  <c:v>41002</c:v>
                </c:pt>
                <c:pt idx="3627">
                  <c:v>41003</c:v>
                </c:pt>
                <c:pt idx="3628">
                  <c:v>41004</c:v>
                </c:pt>
                <c:pt idx="3629">
                  <c:v>41005</c:v>
                </c:pt>
                <c:pt idx="3630">
                  <c:v>41006</c:v>
                </c:pt>
                <c:pt idx="3631">
                  <c:v>41007</c:v>
                </c:pt>
                <c:pt idx="3632">
                  <c:v>41008</c:v>
                </c:pt>
                <c:pt idx="3633">
                  <c:v>41009</c:v>
                </c:pt>
                <c:pt idx="3634">
                  <c:v>41010</c:v>
                </c:pt>
                <c:pt idx="3635">
                  <c:v>41011</c:v>
                </c:pt>
                <c:pt idx="3636">
                  <c:v>41012</c:v>
                </c:pt>
                <c:pt idx="3637">
                  <c:v>41013</c:v>
                </c:pt>
                <c:pt idx="3638">
                  <c:v>41014</c:v>
                </c:pt>
                <c:pt idx="3639">
                  <c:v>41015</c:v>
                </c:pt>
                <c:pt idx="3640">
                  <c:v>41016</c:v>
                </c:pt>
                <c:pt idx="3641">
                  <c:v>41017</c:v>
                </c:pt>
                <c:pt idx="3642">
                  <c:v>41018</c:v>
                </c:pt>
                <c:pt idx="3643">
                  <c:v>41019</c:v>
                </c:pt>
                <c:pt idx="3644">
                  <c:v>41020</c:v>
                </c:pt>
                <c:pt idx="3645">
                  <c:v>41021</c:v>
                </c:pt>
                <c:pt idx="3646">
                  <c:v>41022</c:v>
                </c:pt>
                <c:pt idx="3647">
                  <c:v>41023</c:v>
                </c:pt>
                <c:pt idx="3648">
                  <c:v>41024</c:v>
                </c:pt>
                <c:pt idx="3649">
                  <c:v>41025</c:v>
                </c:pt>
                <c:pt idx="3650">
                  <c:v>41026</c:v>
                </c:pt>
                <c:pt idx="3651">
                  <c:v>41027</c:v>
                </c:pt>
                <c:pt idx="3652">
                  <c:v>41028</c:v>
                </c:pt>
                <c:pt idx="3653">
                  <c:v>41029</c:v>
                </c:pt>
                <c:pt idx="3654">
                  <c:v>41030</c:v>
                </c:pt>
                <c:pt idx="3655">
                  <c:v>41031</c:v>
                </c:pt>
                <c:pt idx="3656">
                  <c:v>41032</c:v>
                </c:pt>
                <c:pt idx="3657">
                  <c:v>41033</c:v>
                </c:pt>
                <c:pt idx="3658">
                  <c:v>41034</c:v>
                </c:pt>
                <c:pt idx="3659">
                  <c:v>41035</c:v>
                </c:pt>
                <c:pt idx="3660">
                  <c:v>41036</c:v>
                </c:pt>
                <c:pt idx="3661">
                  <c:v>41037</c:v>
                </c:pt>
                <c:pt idx="3662">
                  <c:v>41038</c:v>
                </c:pt>
                <c:pt idx="3663">
                  <c:v>41039</c:v>
                </c:pt>
                <c:pt idx="3664">
                  <c:v>41040</c:v>
                </c:pt>
                <c:pt idx="3665">
                  <c:v>41041</c:v>
                </c:pt>
                <c:pt idx="3666">
                  <c:v>41042</c:v>
                </c:pt>
                <c:pt idx="3667">
                  <c:v>41043</c:v>
                </c:pt>
                <c:pt idx="3668">
                  <c:v>41044</c:v>
                </c:pt>
                <c:pt idx="3669">
                  <c:v>41045</c:v>
                </c:pt>
                <c:pt idx="3670">
                  <c:v>41046</c:v>
                </c:pt>
                <c:pt idx="3671">
                  <c:v>41047</c:v>
                </c:pt>
                <c:pt idx="3672">
                  <c:v>41048</c:v>
                </c:pt>
                <c:pt idx="3673">
                  <c:v>41049</c:v>
                </c:pt>
                <c:pt idx="3674">
                  <c:v>41050</c:v>
                </c:pt>
                <c:pt idx="3675">
                  <c:v>41051</c:v>
                </c:pt>
                <c:pt idx="3676">
                  <c:v>41052</c:v>
                </c:pt>
                <c:pt idx="3677">
                  <c:v>41053</c:v>
                </c:pt>
                <c:pt idx="3678">
                  <c:v>41054</c:v>
                </c:pt>
                <c:pt idx="3679">
                  <c:v>41055</c:v>
                </c:pt>
                <c:pt idx="3680">
                  <c:v>41056</c:v>
                </c:pt>
                <c:pt idx="3681">
                  <c:v>41057</c:v>
                </c:pt>
                <c:pt idx="3682">
                  <c:v>41058</c:v>
                </c:pt>
                <c:pt idx="3683">
                  <c:v>41059</c:v>
                </c:pt>
                <c:pt idx="3684">
                  <c:v>41060</c:v>
                </c:pt>
                <c:pt idx="3685">
                  <c:v>41061</c:v>
                </c:pt>
                <c:pt idx="3686">
                  <c:v>41062</c:v>
                </c:pt>
                <c:pt idx="3687">
                  <c:v>41063</c:v>
                </c:pt>
                <c:pt idx="3688">
                  <c:v>41064</c:v>
                </c:pt>
                <c:pt idx="3689">
                  <c:v>41065</c:v>
                </c:pt>
                <c:pt idx="3690">
                  <c:v>41066</c:v>
                </c:pt>
                <c:pt idx="3691">
                  <c:v>41067</c:v>
                </c:pt>
                <c:pt idx="3692">
                  <c:v>41068</c:v>
                </c:pt>
                <c:pt idx="3693">
                  <c:v>41069</c:v>
                </c:pt>
                <c:pt idx="3694">
                  <c:v>41070</c:v>
                </c:pt>
                <c:pt idx="3695">
                  <c:v>41071</c:v>
                </c:pt>
                <c:pt idx="3696">
                  <c:v>41072</c:v>
                </c:pt>
                <c:pt idx="3697">
                  <c:v>41073</c:v>
                </c:pt>
                <c:pt idx="3698">
                  <c:v>41074</c:v>
                </c:pt>
                <c:pt idx="3699">
                  <c:v>41075</c:v>
                </c:pt>
                <c:pt idx="3700">
                  <c:v>41076</c:v>
                </c:pt>
                <c:pt idx="3701">
                  <c:v>41077</c:v>
                </c:pt>
                <c:pt idx="3702">
                  <c:v>41078</c:v>
                </c:pt>
                <c:pt idx="3703">
                  <c:v>41079</c:v>
                </c:pt>
                <c:pt idx="3704">
                  <c:v>41080</c:v>
                </c:pt>
                <c:pt idx="3705">
                  <c:v>41081</c:v>
                </c:pt>
                <c:pt idx="3706">
                  <c:v>41082</c:v>
                </c:pt>
                <c:pt idx="3707">
                  <c:v>41083</c:v>
                </c:pt>
                <c:pt idx="3708">
                  <c:v>41084</c:v>
                </c:pt>
                <c:pt idx="3709">
                  <c:v>41085</c:v>
                </c:pt>
                <c:pt idx="3710">
                  <c:v>41086</c:v>
                </c:pt>
                <c:pt idx="3711">
                  <c:v>41087</c:v>
                </c:pt>
                <c:pt idx="3712">
                  <c:v>41088</c:v>
                </c:pt>
                <c:pt idx="3713">
                  <c:v>41089</c:v>
                </c:pt>
                <c:pt idx="3714">
                  <c:v>41090</c:v>
                </c:pt>
                <c:pt idx="3715">
                  <c:v>41091</c:v>
                </c:pt>
                <c:pt idx="3716">
                  <c:v>41092</c:v>
                </c:pt>
                <c:pt idx="3717">
                  <c:v>41093</c:v>
                </c:pt>
                <c:pt idx="3718">
                  <c:v>41094</c:v>
                </c:pt>
                <c:pt idx="3719">
                  <c:v>41095</c:v>
                </c:pt>
                <c:pt idx="3720">
                  <c:v>41096</c:v>
                </c:pt>
                <c:pt idx="3721">
                  <c:v>41097</c:v>
                </c:pt>
                <c:pt idx="3722">
                  <c:v>41098</c:v>
                </c:pt>
                <c:pt idx="3723">
                  <c:v>41099</c:v>
                </c:pt>
                <c:pt idx="3724">
                  <c:v>41100</c:v>
                </c:pt>
                <c:pt idx="3725">
                  <c:v>41101</c:v>
                </c:pt>
                <c:pt idx="3726">
                  <c:v>41102</c:v>
                </c:pt>
                <c:pt idx="3727">
                  <c:v>41103</c:v>
                </c:pt>
                <c:pt idx="3728">
                  <c:v>41104</c:v>
                </c:pt>
                <c:pt idx="3729">
                  <c:v>41105</c:v>
                </c:pt>
                <c:pt idx="3730">
                  <c:v>41106</c:v>
                </c:pt>
                <c:pt idx="3731">
                  <c:v>41107</c:v>
                </c:pt>
                <c:pt idx="3732">
                  <c:v>41108</c:v>
                </c:pt>
                <c:pt idx="3733">
                  <c:v>41109</c:v>
                </c:pt>
                <c:pt idx="3734">
                  <c:v>41110</c:v>
                </c:pt>
                <c:pt idx="3735">
                  <c:v>41111</c:v>
                </c:pt>
                <c:pt idx="3736">
                  <c:v>41112</c:v>
                </c:pt>
                <c:pt idx="3737">
                  <c:v>41113</c:v>
                </c:pt>
                <c:pt idx="3738">
                  <c:v>41114</c:v>
                </c:pt>
                <c:pt idx="3739">
                  <c:v>41115</c:v>
                </c:pt>
                <c:pt idx="3740">
                  <c:v>41116</c:v>
                </c:pt>
                <c:pt idx="3741">
                  <c:v>41117</c:v>
                </c:pt>
                <c:pt idx="3742">
                  <c:v>41118</c:v>
                </c:pt>
                <c:pt idx="3743">
                  <c:v>41119</c:v>
                </c:pt>
                <c:pt idx="3744">
                  <c:v>41120</c:v>
                </c:pt>
                <c:pt idx="3745">
                  <c:v>41121</c:v>
                </c:pt>
                <c:pt idx="3746">
                  <c:v>41122</c:v>
                </c:pt>
                <c:pt idx="3747">
                  <c:v>41123</c:v>
                </c:pt>
                <c:pt idx="3748">
                  <c:v>41124</c:v>
                </c:pt>
                <c:pt idx="3749">
                  <c:v>41125</c:v>
                </c:pt>
                <c:pt idx="3750">
                  <c:v>41126</c:v>
                </c:pt>
                <c:pt idx="3751">
                  <c:v>41127</c:v>
                </c:pt>
                <c:pt idx="3752">
                  <c:v>41128</c:v>
                </c:pt>
                <c:pt idx="3753">
                  <c:v>41129</c:v>
                </c:pt>
                <c:pt idx="3754">
                  <c:v>41130</c:v>
                </c:pt>
                <c:pt idx="3755">
                  <c:v>41131</c:v>
                </c:pt>
                <c:pt idx="3756">
                  <c:v>41132</c:v>
                </c:pt>
                <c:pt idx="3757">
                  <c:v>41133</c:v>
                </c:pt>
                <c:pt idx="3758">
                  <c:v>41134</c:v>
                </c:pt>
                <c:pt idx="3759">
                  <c:v>41135</c:v>
                </c:pt>
                <c:pt idx="3760">
                  <c:v>41136</c:v>
                </c:pt>
                <c:pt idx="3761">
                  <c:v>41137</c:v>
                </c:pt>
                <c:pt idx="3762">
                  <c:v>41138</c:v>
                </c:pt>
                <c:pt idx="3763">
                  <c:v>41139</c:v>
                </c:pt>
                <c:pt idx="3764">
                  <c:v>41140</c:v>
                </c:pt>
                <c:pt idx="3765">
                  <c:v>41141</c:v>
                </c:pt>
                <c:pt idx="3766">
                  <c:v>41142</c:v>
                </c:pt>
                <c:pt idx="3767">
                  <c:v>41143</c:v>
                </c:pt>
                <c:pt idx="3768">
                  <c:v>41144</c:v>
                </c:pt>
                <c:pt idx="3769">
                  <c:v>41145</c:v>
                </c:pt>
                <c:pt idx="3770">
                  <c:v>41146</c:v>
                </c:pt>
                <c:pt idx="3771">
                  <c:v>41147</c:v>
                </c:pt>
                <c:pt idx="3772">
                  <c:v>41148</c:v>
                </c:pt>
                <c:pt idx="3773">
                  <c:v>41149</c:v>
                </c:pt>
                <c:pt idx="3774">
                  <c:v>41150</c:v>
                </c:pt>
                <c:pt idx="3775">
                  <c:v>41151</c:v>
                </c:pt>
                <c:pt idx="3776">
                  <c:v>41152</c:v>
                </c:pt>
                <c:pt idx="3777">
                  <c:v>41153</c:v>
                </c:pt>
                <c:pt idx="3778">
                  <c:v>41154</c:v>
                </c:pt>
                <c:pt idx="3779">
                  <c:v>41155</c:v>
                </c:pt>
                <c:pt idx="3780">
                  <c:v>41156</c:v>
                </c:pt>
                <c:pt idx="3781">
                  <c:v>41157</c:v>
                </c:pt>
                <c:pt idx="3782">
                  <c:v>41158</c:v>
                </c:pt>
                <c:pt idx="3783">
                  <c:v>41159</c:v>
                </c:pt>
                <c:pt idx="3784">
                  <c:v>41160</c:v>
                </c:pt>
                <c:pt idx="3785">
                  <c:v>41161</c:v>
                </c:pt>
                <c:pt idx="3786">
                  <c:v>41162</c:v>
                </c:pt>
                <c:pt idx="3787">
                  <c:v>41163</c:v>
                </c:pt>
                <c:pt idx="3788">
                  <c:v>41164</c:v>
                </c:pt>
                <c:pt idx="3789">
                  <c:v>41165</c:v>
                </c:pt>
                <c:pt idx="3790">
                  <c:v>41166</c:v>
                </c:pt>
                <c:pt idx="3791">
                  <c:v>41167</c:v>
                </c:pt>
                <c:pt idx="3792">
                  <c:v>41168</c:v>
                </c:pt>
                <c:pt idx="3793">
                  <c:v>41169</c:v>
                </c:pt>
                <c:pt idx="3794">
                  <c:v>41170</c:v>
                </c:pt>
                <c:pt idx="3795">
                  <c:v>41171</c:v>
                </c:pt>
                <c:pt idx="3796">
                  <c:v>41172</c:v>
                </c:pt>
                <c:pt idx="3797">
                  <c:v>41173</c:v>
                </c:pt>
                <c:pt idx="3798">
                  <c:v>41174</c:v>
                </c:pt>
                <c:pt idx="3799">
                  <c:v>41175</c:v>
                </c:pt>
                <c:pt idx="3800">
                  <c:v>41176</c:v>
                </c:pt>
                <c:pt idx="3801">
                  <c:v>41177</c:v>
                </c:pt>
                <c:pt idx="3802">
                  <c:v>41178</c:v>
                </c:pt>
                <c:pt idx="3803">
                  <c:v>41179</c:v>
                </c:pt>
                <c:pt idx="3804">
                  <c:v>41180</c:v>
                </c:pt>
                <c:pt idx="3805">
                  <c:v>41181</c:v>
                </c:pt>
                <c:pt idx="3806">
                  <c:v>41182</c:v>
                </c:pt>
                <c:pt idx="3807">
                  <c:v>41183</c:v>
                </c:pt>
                <c:pt idx="3808">
                  <c:v>41184</c:v>
                </c:pt>
                <c:pt idx="3809">
                  <c:v>41185</c:v>
                </c:pt>
                <c:pt idx="3810">
                  <c:v>41186</c:v>
                </c:pt>
                <c:pt idx="3811">
                  <c:v>41187</c:v>
                </c:pt>
                <c:pt idx="3812">
                  <c:v>41188</c:v>
                </c:pt>
                <c:pt idx="3813">
                  <c:v>41189</c:v>
                </c:pt>
                <c:pt idx="3814">
                  <c:v>41190</c:v>
                </c:pt>
                <c:pt idx="3815">
                  <c:v>41191</c:v>
                </c:pt>
                <c:pt idx="3816">
                  <c:v>41192</c:v>
                </c:pt>
                <c:pt idx="3817">
                  <c:v>41193</c:v>
                </c:pt>
                <c:pt idx="3818">
                  <c:v>41194</c:v>
                </c:pt>
                <c:pt idx="3819">
                  <c:v>41195</c:v>
                </c:pt>
                <c:pt idx="3820">
                  <c:v>41196</c:v>
                </c:pt>
                <c:pt idx="3821">
                  <c:v>41197</c:v>
                </c:pt>
                <c:pt idx="3822">
                  <c:v>41198</c:v>
                </c:pt>
                <c:pt idx="3823">
                  <c:v>41199</c:v>
                </c:pt>
                <c:pt idx="3824">
                  <c:v>41200</c:v>
                </c:pt>
                <c:pt idx="3825">
                  <c:v>41201</c:v>
                </c:pt>
                <c:pt idx="3826">
                  <c:v>41202</c:v>
                </c:pt>
                <c:pt idx="3827">
                  <c:v>41203</c:v>
                </c:pt>
                <c:pt idx="3828">
                  <c:v>41204</c:v>
                </c:pt>
                <c:pt idx="3829">
                  <c:v>41205</c:v>
                </c:pt>
                <c:pt idx="3830">
                  <c:v>41206</c:v>
                </c:pt>
                <c:pt idx="3831">
                  <c:v>41207</c:v>
                </c:pt>
                <c:pt idx="3832">
                  <c:v>41208</c:v>
                </c:pt>
                <c:pt idx="3833">
                  <c:v>41209</c:v>
                </c:pt>
                <c:pt idx="3834">
                  <c:v>41210</c:v>
                </c:pt>
                <c:pt idx="3835">
                  <c:v>41211</c:v>
                </c:pt>
                <c:pt idx="3836">
                  <c:v>41212</c:v>
                </c:pt>
                <c:pt idx="3837">
                  <c:v>41213</c:v>
                </c:pt>
                <c:pt idx="3838">
                  <c:v>41214</c:v>
                </c:pt>
                <c:pt idx="3839">
                  <c:v>41215</c:v>
                </c:pt>
                <c:pt idx="3840">
                  <c:v>41216</c:v>
                </c:pt>
                <c:pt idx="3841">
                  <c:v>41217</c:v>
                </c:pt>
                <c:pt idx="3842">
                  <c:v>41218</c:v>
                </c:pt>
                <c:pt idx="3843">
                  <c:v>41219</c:v>
                </c:pt>
                <c:pt idx="3844">
                  <c:v>41220</c:v>
                </c:pt>
                <c:pt idx="3845">
                  <c:v>41221</c:v>
                </c:pt>
                <c:pt idx="3846">
                  <c:v>41222</c:v>
                </c:pt>
                <c:pt idx="3847">
                  <c:v>41223</c:v>
                </c:pt>
                <c:pt idx="3848">
                  <c:v>41224</c:v>
                </c:pt>
                <c:pt idx="3849">
                  <c:v>41225</c:v>
                </c:pt>
                <c:pt idx="3850">
                  <c:v>41226</c:v>
                </c:pt>
                <c:pt idx="3851">
                  <c:v>41227</c:v>
                </c:pt>
                <c:pt idx="3852">
                  <c:v>41228</c:v>
                </c:pt>
                <c:pt idx="3853">
                  <c:v>41229</c:v>
                </c:pt>
                <c:pt idx="3854">
                  <c:v>41230</c:v>
                </c:pt>
                <c:pt idx="3855">
                  <c:v>41231</c:v>
                </c:pt>
                <c:pt idx="3856">
                  <c:v>41232</c:v>
                </c:pt>
                <c:pt idx="3857">
                  <c:v>41233</c:v>
                </c:pt>
                <c:pt idx="3858">
                  <c:v>41234</c:v>
                </c:pt>
                <c:pt idx="3859">
                  <c:v>41235</c:v>
                </c:pt>
                <c:pt idx="3860">
                  <c:v>41236</c:v>
                </c:pt>
                <c:pt idx="3861">
                  <c:v>41237</c:v>
                </c:pt>
                <c:pt idx="3862">
                  <c:v>41238</c:v>
                </c:pt>
                <c:pt idx="3863">
                  <c:v>41239</c:v>
                </c:pt>
                <c:pt idx="3864">
                  <c:v>41240</c:v>
                </c:pt>
                <c:pt idx="3865">
                  <c:v>41241</c:v>
                </c:pt>
                <c:pt idx="3866">
                  <c:v>41242</c:v>
                </c:pt>
                <c:pt idx="3867">
                  <c:v>41243</c:v>
                </c:pt>
                <c:pt idx="3868">
                  <c:v>41244</c:v>
                </c:pt>
                <c:pt idx="3869">
                  <c:v>41245</c:v>
                </c:pt>
                <c:pt idx="3870">
                  <c:v>41246</c:v>
                </c:pt>
                <c:pt idx="3871">
                  <c:v>41247</c:v>
                </c:pt>
                <c:pt idx="3872">
                  <c:v>41248</c:v>
                </c:pt>
                <c:pt idx="3873">
                  <c:v>41249</c:v>
                </c:pt>
                <c:pt idx="3874">
                  <c:v>41250</c:v>
                </c:pt>
                <c:pt idx="3875">
                  <c:v>41251</c:v>
                </c:pt>
                <c:pt idx="3876">
                  <c:v>41252</c:v>
                </c:pt>
                <c:pt idx="3877">
                  <c:v>41253</c:v>
                </c:pt>
                <c:pt idx="3878">
                  <c:v>41254</c:v>
                </c:pt>
                <c:pt idx="3879">
                  <c:v>41255</c:v>
                </c:pt>
                <c:pt idx="3880">
                  <c:v>41256</c:v>
                </c:pt>
                <c:pt idx="3881">
                  <c:v>41257</c:v>
                </c:pt>
                <c:pt idx="3882">
                  <c:v>41258</c:v>
                </c:pt>
                <c:pt idx="3883">
                  <c:v>41259</c:v>
                </c:pt>
                <c:pt idx="3884">
                  <c:v>41260</c:v>
                </c:pt>
                <c:pt idx="3885">
                  <c:v>41261</c:v>
                </c:pt>
                <c:pt idx="3886">
                  <c:v>41262</c:v>
                </c:pt>
                <c:pt idx="3887">
                  <c:v>41263</c:v>
                </c:pt>
                <c:pt idx="3888">
                  <c:v>41264</c:v>
                </c:pt>
                <c:pt idx="3889">
                  <c:v>41265</c:v>
                </c:pt>
                <c:pt idx="3890">
                  <c:v>41266</c:v>
                </c:pt>
                <c:pt idx="3891">
                  <c:v>41267</c:v>
                </c:pt>
                <c:pt idx="3892">
                  <c:v>41268</c:v>
                </c:pt>
                <c:pt idx="3893">
                  <c:v>41269</c:v>
                </c:pt>
                <c:pt idx="3894">
                  <c:v>41270</c:v>
                </c:pt>
                <c:pt idx="3895">
                  <c:v>41271</c:v>
                </c:pt>
                <c:pt idx="3896">
                  <c:v>41272</c:v>
                </c:pt>
                <c:pt idx="3897">
                  <c:v>41273</c:v>
                </c:pt>
                <c:pt idx="3898">
                  <c:v>41274</c:v>
                </c:pt>
                <c:pt idx="3899">
                  <c:v>41275</c:v>
                </c:pt>
                <c:pt idx="3900">
                  <c:v>41276</c:v>
                </c:pt>
                <c:pt idx="3901">
                  <c:v>41277</c:v>
                </c:pt>
                <c:pt idx="3902">
                  <c:v>41278</c:v>
                </c:pt>
                <c:pt idx="3903">
                  <c:v>41279</c:v>
                </c:pt>
                <c:pt idx="3904">
                  <c:v>41280</c:v>
                </c:pt>
                <c:pt idx="3905">
                  <c:v>41281</c:v>
                </c:pt>
                <c:pt idx="3906">
                  <c:v>41282</c:v>
                </c:pt>
                <c:pt idx="3907">
                  <c:v>41283</c:v>
                </c:pt>
                <c:pt idx="3908">
                  <c:v>41284</c:v>
                </c:pt>
                <c:pt idx="3909">
                  <c:v>41285</c:v>
                </c:pt>
                <c:pt idx="3910">
                  <c:v>41286</c:v>
                </c:pt>
                <c:pt idx="3911">
                  <c:v>41287</c:v>
                </c:pt>
                <c:pt idx="3912">
                  <c:v>41288</c:v>
                </c:pt>
                <c:pt idx="3913">
                  <c:v>41289</c:v>
                </c:pt>
                <c:pt idx="3914">
                  <c:v>41290</c:v>
                </c:pt>
                <c:pt idx="3915">
                  <c:v>41291</c:v>
                </c:pt>
                <c:pt idx="3916">
                  <c:v>41292</c:v>
                </c:pt>
                <c:pt idx="3917">
                  <c:v>41293</c:v>
                </c:pt>
                <c:pt idx="3918">
                  <c:v>41294</c:v>
                </c:pt>
                <c:pt idx="3919">
                  <c:v>41295</c:v>
                </c:pt>
                <c:pt idx="3920">
                  <c:v>41296</c:v>
                </c:pt>
                <c:pt idx="3921">
                  <c:v>41297</c:v>
                </c:pt>
                <c:pt idx="3922">
                  <c:v>41298</c:v>
                </c:pt>
                <c:pt idx="3923">
                  <c:v>41299</c:v>
                </c:pt>
                <c:pt idx="3924">
                  <c:v>41300</c:v>
                </c:pt>
                <c:pt idx="3925">
                  <c:v>41301</c:v>
                </c:pt>
                <c:pt idx="3926">
                  <c:v>41302</c:v>
                </c:pt>
                <c:pt idx="3927">
                  <c:v>41303</c:v>
                </c:pt>
                <c:pt idx="3928">
                  <c:v>41304</c:v>
                </c:pt>
                <c:pt idx="3929">
                  <c:v>41305</c:v>
                </c:pt>
                <c:pt idx="3930">
                  <c:v>41306</c:v>
                </c:pt>
                <c:pt idx="3931">
                  <c:v>41307</c:v>
                </c:pt>
                <c:pt idx="3932">
                  <c:v>41308</c:v>
                </c:pt>
                <c:pt idx="3933">
                  <c:v>41309</c:v>
                </c:pt>
                <c:pt idx="3934">
                  <c:v>41310</c:v>
                </c:pt>
                <c:pt idx="3935">
                  <c:v>41311</c:v>
                </c:pt>
                <c:pt idx="3936">
                  <c:v>41312</c:v>
                </c:pt>
                <c:pt idx="3937">
                  <c:v>41313</c:v>
                </c:pt>
                <c:pt idx="3938">
                  <c:v>41314</c:v>
                </c:pt>
                <c:pt idx="3939">
                  <c:v>41315</c:v>
                </c:pt>
                <c:pt idx="3940">
                  <c:v>41316</c:v>
                </c:pt>
                <c:pt idx="3941">
                  <c:v>41317</c:v>
                </c:pt>
                <c:pt idx="3942">
                  <c:v>41318</c:v>
                </c:pt>
                <c:pt idx="3943">
                  <c:v>41319</c:v>
                </c:pt>
                <c:pt idx="3944">
                  <c:v>41320</c:v>
                </c:pt>
                <c:pt idx="3945">
                  <c:v>41321</c:v>
                </c:pt>
                <c:pt idx="3946">
                  <c:v>41322</c:v>
                </c:pt>
                <c:pt idx="3947">
                  <c:v>41323</c:v>
                </c:pt>
                <c:pt idx="3948">
                  <c:v>41324</c:v>
                </c:pt>
                <c:pt idx="3949">
                  <c:v>41325</c:v>
                </c:pt>
                <c:pt idx="3950">
                  <c:v>41326</c:v>
                </c:pt>
                <c:pt idx="3951">
                  <c:v>41327</c:v>
                </c:pt>
                <c:pt idx="3952">
                  <c:v>41328</c:v>
                </c:pt>
                <c:pt idx="3953">
                  <c:v>41329</c:v>
                </c:pt>
                <c:pt idx="3954">
                  <c:v>41330</c:v>
                </c:pt>
                <c:pt idx="3955">
                  <c:v>41331</c:v>
                </c:pt>
                <c:pt idx="3956">
                  <c:v>41332</c:v>
                </c:pt>
                <c:pt idx="3957">
                  <c:v>41333</c:v>
                </c:pt>
                <c:pt idx="3958">
                  <c:v>41334</c:v>
                </c:pt>
                <c:pt idx="3959">
                  <c:v>41335</c:v>
                </c:pt>
                <c:pt idx="3960">
                  <c:v>41336</c:v>
                </c:pt>
                <c:pt idx="3961">
                  <c:v>41337</c:v>
                </c:pt>
                <c:pt idx="3962">
                  <c:v>41338</c:v>
                </c:pt>
                <c:pt idx="3963">
                  <c:v>41339</c:v>
                </c:pt>
                <c:pt idx="3964">
                  <c:v>41340</c:v>
                </c:pt>
                <c:pt idx="3965">
                  <c:v>41341</c:v>
                </c:pt>
                <c:pt idx="3966">
                  <c:v>41342</c:v>
                </c:pt>
                <c:pt idx="3967">
                  <c:v>41343</c:v>
                </c:pt>
                <c:pt idx="3968">
                  <c:v>41344</c:v>
                </c:pt>
                <c:pt idx="3969">
                  <c:v>41345</c:v>
                </c:pt>
                <c:pt idx="3970">
                  <c:v>41346</c:v>
                </c:pt>
                <c:pt idx="3971">
                  <c:v>41347</c:v>
                </c:pt>
                <c:pt idx="3972">
                  <c:v>41348</c:v>
                </c:pt>
                <c:pt idx="3973">
                  <c:v>41349</c:v>
                </c:pt>
                <c:pt idx="3974">
                  <c:v>41350</c:v>
                </c:pt>
                <c:pt idx="3975">
                  <c:v>41351</c:v>
                </c:pt>
                <c:pt idx="3976">
                  <c:v>41352</c:v>
                </c:pt>
                <c:pt idx="3977">
                  <c:v>41353</c:v>
                </c:pt>
                <c:pt idx="3978">
                  <c:v>41354</c:v>
                </c:pt>
                <c:pt idx="3979">
                  <c:v>41355</c:v>
                </c:pt>
                <c:pt idx="3980">
                  <c:v>41356</c:v>
                </c:pt>
                <c:pt idx="3981">
                  <c:v>41357</c:v>
                </c:pt>
                <c:pt idx="3982">
                  <c:v>41358</c:v>
                </c:pt>
                <c:pt idx="3983">
                  <c:v>41359</c:v>
                </c:pt>
                <c:pt idx="3984">
                  <c:v>41360</c:v>
                </c:pt>
                <c:pt idx="3985">
                  <c:v>41361</c:v>
                </c:pt>
                <c:pt idx="3986">
                  <c:v>41362</c:v>
                </c:pt>
                <c:pt idx="3987">
                  <c:v>41363</c:v>
                </c:pt>
                <c:pt idx="3988">
                  <c:v>41364</c:v>
                </c:pt>
                <c:pt idx="3989">
                  <c:v>41365</c:v>
                </c:pt>
                <c:pt idx="3990">
                  <c:v>41366</c:v>
                </c:pt>
                <c:pt idx="3991">
                  <c:v>41367</c:v>
                </c:pt>
                <c:pt idx="3992">
                  <c:v>41368</c:v>
                </c:pt>
                <c:pt idx="3993">
                  <c:v>41369</c:v>
                </c:pt>
                <c:pt idx="3994">
                  <c:v>41370</c:v>
                </c:pt>
                <c:pt idx="3995">
                  <c:v>41371</c:v>
                </c:pt>
                <c:pt idx="3996">
                  <c:v>41372</c:v>
                </c:pt>
                <c:pt idx="3997">
                  <c:v>41373</c:v>
                </c:pt>
                <c:pt idx="3998">
                  <c:v>41374</c:v>
                </c:pt>
                <c:pt idx="3999">
                  <c:v>41375</c:v>
                </c:pt>
                <c:pt idx="4000">
                  <c:v>41376</c:v>
                </c:pt>
                <c:pt idx="4001">
                  <c:v>41377</c:v>
                </c:pt>
                <c:pt idx="4002">
                  <c:v>41378</c:v>
                </c:pt>
                <c:pt idx="4003">
                  <c:v>41379</c:v>
                </c:pt>
                <c:pt idx="4004">
                  <c:v>41380</c:v>
                </c:pt>
                <c:pt idx="4005">
                  <c:v>41381</c:v>
                </c:pt>
                <c:pt idx="4006">
                  <c:v>41382</c:v>
                </c:pt>
                <c:pt idx="4007">
                  <c:v>41383</c:v>
                </c:pt>
                <c:pt idx="4008">
                  <c:v>41384</c:v>
                </c:pt>
                <c:pt idx="4009">
                  <c:v>41385</c:v>
                </c:pt>
                <c:pt idx="4010">
                  <c:v>41386</c:v>
                </c:pt>
                <c:pt idx="4011">
                  <c:v>41387</c:v>
                </c:pt>
                <c:pt idx="4012">
                  <c:v>41388</c:v>
                </c:pt>
                <c:pt idx="4013">
                  <c:v>41389</c:v>
                </c:pt>
                <c:pt idx="4014">
                  <c:v>41390</c:v>
                </c:pt>
                <c:pt idx="4015">
                  <c:v>41391</c:v>
                </c:pt>
                <c:pt idx="4016">
                  <c:v>41392</c:v>
                </c:pt>
                <c:pt idx="4017">
                  <c:v>41393</c:v>
                </c:pt>
                <c:pt idx="4018">
                  <c:v>41394</c:v>
                </c:pt>
                <c:pt idx="4019">
                  <c:v>41395</c:v>
                </c:pt>
                <c:pt idx="4020">
                  <c:v>41396</c:v>
                </c:pt>
                <c:pt idx="4021">
                  <c:v>41397</c:v>
                </c:pt>
                <c:pt idx="4022">
                  <c:v>41398</c:v>
                </c:pt>
                <c:pt idx="4023">
                  <c:v>41399</c:v>
                </c:pt>
                <c:pt idx="4024">
                  <c:v>41400</c:v>
                </c:pt>
                <c:pt idx="4025">
                  <c:v>41401</c:v>
                </c:pt>
                <c:pt idx="4026">
                  <c:v>41402</c:v>
                </c:pt>
                <c:pt idx="4027">
                  <c:v>41403</c:v>
                </c:pt>
                <c:pt idx="4028">
                  <c:v>41404</c:v>
                </c:pt>
                <c:pt idx="4029">
                  <c:v>41405</c:v>
                </c:pt>
                <c:pt idx="4030">
                  <c:v>41406</c:v>
                </c:pt>
                <c:pt idx="4031">
                  <c:v>41407</c:v>
                </c:pt>
                <c:pt idx="4032">
                  <c:v>41408</c:v>
                </c:pt>
                <c:pt idx="4033">
                  <c:v>41409</c:v>
                </c:pt>
                <c:pt idx="4034">
                  <c:v>41410</c:v>
                </c:pt>
                <c:pt idx="4035">
                  <c:v>41411</c:v>
                </c:pt>
                <c:pt idx="4036">
                  <c:v>41412</c:v>
                </c:pt>
                <c:pt idx="4037">
                  <c:v>41413</c:v>
                </c:pt>
                <c:pt idx="4038">
                  <c:v>41414</c:v>
                </c:pt>
                <c:pt idx="4039">
                  <c:v>41415</c:v>
                </c:pt>
                <c:pt idx="4040">
                  <c:v>41416</c:v>
                </c:pt>
                <c:pt idx="4041">
                  <c:v>41417</c:v>
                </c:pt>
                <c:pt idx="4042">
                  <c:v>41418</c:v>
                </c:pt>
                <c:pt idx="4043">
                  <c:v>41419</c:v>
                </c:pt>
                <c:pt idx="4044">
                  <c:v>41420</c:v>
                </c:pt>
                <c:pt idx="4045">
                  <c:v>41421</c:v>
                </c:pt>
                <c:pt idx="4046">
                  <c:v>41422</c:v>
                </c:pt>
                <c:pt idx="4047">
                  <c:v>41423</c:v>
                </c:pt>
                <c:pt idx="4048">
                  <c:v>41424</c:v>
                </c:pt>
                <c:pt idx="4049">
                  <c:v>41425</c:v>
                </c:pt>
                <c:pt idx="4050">
                  <c:v>41426</c:v>
                </c:pt>
                <c:pt idx="4051">
                  <c:v>41427</c:v>
                </c:pt>
                <c:pt idx="4052">
                  <c:v>41428</c:v>
                </c:pt>
                <c:pt idx="4053">
                  <c:v>41429</c:v>
                </c:pt>
                <c:pt idx="4054">
                  <c:v>41430</c:v>
                </c:pt>
                <c:pt idx="4055">
                  <c:v>41431</c:v>
                </c:pt>
                <c:pt idx="4056">
                  <c:v>41432</c:v>
                </c:pt>
                <c:pt idx="4057">
                  <c:v>41433</c:v>
                </c:pt>
                <c:pt idx="4058">
                  <c:v>41434</c:v>
                </c:pt>
                <c:pt idx="4059">
                  <c:v>41435</c:v>
                </c:pt>
                <c:pt idx="4060">
                  <c:v>41436</c:v>
                </c:pt>
                <c:pt idx="4061">
                  <c:v>41437</c:v>
                </c:pt>
                <c:pt idx="4062">
                  <c:v>41438</c:v>
                </c:pt>
                <c:pt idx="4063">
                  <c:v>41439</c:v>
                </c:pt>
                <c:pt idx="4064">
                  <c:v>41440</c:v>
                </c:pt>
                <c:pt idx="4065">
                  <c:v>41441</c:v>
                </c:pt>
                <c:pt idx="4066">
                  <c:v>41442</c:v>
                </c:pt>
                <c:pt idx="4067">
                  <c:v>41443</c:v>
                </c:pt>
                <c:pt idx="4068">
                  <c:v>41444</c:v>
                </c:pt>
                <c:pt idx="4069">
                  <c:v>41445</c:v>
                </c:pt>
                <c:pt idx="4070">
                  <c:v>41446</c:v>
                </c:pt>
                <c:pt idx="4071">
                  <c:v>41447</c:v>
                </c:pt>
                <c:pt idx="4072">
                  <c:v>41448</c:v>
                </c:pt>
                <c:pt idx="4073">
                  <c:v>41449</c:v>
                </c:pt>
                <c:pt idx="4074">
                  <c:v>41450</c:v>
                </c:pt>
                <c:pt idx="4075">
                  <c:v>41451</c:v>
                </c:pt>
                <c:pt idx="4076">
                  <c:v>41452</c:v>
                </c:pt>
                <c:pt idx="4077">
                  <c:v>41453</c:v>
                </c:pt>
                <c:pt idx="4078">
                  <c:v>41454</c:v>
                </c:pt>
                <c:pt idx="4079">
                  <c:v>41455</c:v>
                </c:pt>
                <c:pt idx="4080">
                  <c:v>41456</c:v>
                </c:pt>
                <c:pt idx="4081">
                  <c:v>41457</c:v>
                </c:pt>
                <c:pt idx="4082">
                  <c:v>41458</c:v>
                </c:pt>
                <c:pt idx="4083">
                  <c:v>41459</c:v>
                </c:pt>
                <c:pt idx="4084">
                  <c:v>41460</c:v>
                </c:pt>
                <c:pt idx="4085">
                  <c:v>41461</c:v>
                </c:pt>
                <c:pt idx="4086">
                  <c:v>41462</c:v>
                </c:pt>
                <c:pt idx="4087">
                  <c:v>41463</c:v>
                </c:pt>
                <c:pt idx="4088">
                  <c:v>41464</c:v>
                </c:pt>
                <c:pt idx="4089">
                  <c:v>41465</c:v>
                </c:pt>
                <c:pt idx="4090">
                  <c:v>41466</c:v>
                </c:pt>
                <c:pt idx="4091">
                  <c:v>41467</c:v>
                </c:pt>
                <c:pt idx="4092">
                  <c:v>41468</c:v>
                </c:pt>
                <c:pt idx="4093">
                  <c:v>41469</c:v>
                </c:pt>
                <c:pt idx="4094">
                  <c:v>41470</c:v>
                </c:pt>
                <c:pt idx="4095">
                  <c:v>41471</c:v>
                </c:pt>
                <c:pt idx="4096">
                  <c:v>41472</c:v>
                </c:pt>
                <c:pt idx="4097">
                  <c:v>41473</c:v>
                </c:pt>
                <c:pt idx="4098">
                  <c:v>41474</c:v>
                </c:pt>
                <c:pt idx="4099">
                  <c:v>41475</c:v>
                </c:pt>
                <c:pt idx="4100">
                  <c:v>41476</c:v>
                </c:pt>
                <c:pt idx="4101">
                  <c:v>41477</c:v>
                </c:pt>
                <c:pt idx="4102">
                  <c:v>41478</c:v>
                </c:pt>
                <c:pt idx="4103">
                  <c:v>41479</c:v>
                </c:pt>
                <c:pt idx="4104">
                  <c:v>41480</c:v>
                </c:pt>
                <c:pt idx="4105">
                  <c:v>41481</c:v>
                </c:pt>
                <c:pt idx="4106">
                  <c:v>41482</c:v>
                </c:pt>
                <c:pt idx="4107">
                  <c:v>41483</c:v>
                </c:pt>
                <c:pt idx="4108">
                  <c:v>41484</c:v>
                </c:pt>
                <c:pt idx="4109">
                  <c:v>41485</c:v>
                </c:pt>
                <c:pt idx="4110">
                  <c:v>41486</c:v>
                </c:pt>
                <c:pt idx="4111">
                  <c:v>41487</c:v>
                </c:pt>
                <c:pt idx="4112">
                  <c:v>41488</c:v>
                </c:pt>
                <c:pt idx="4113">
                  <c:v>41489</c:v>
                </c:pt>
                <c:pt idx="4114">
                  <c:v>41490</c:v>
                </c:pt>
                <c:pt idx="4115">
                  <c:v>41491</c:v>
                </c:pt>
                <c:pt idx="4116">
                  <c:v>41492</c:v>
                </c:pt>
                <c:pt idx="4117">
                  <c:v>41493</c:v>
                </c:pt>
                <c:pt idx="4118">
                  <c:v>41494</c:v>
                </c:pt>
                <c:pt idx="4119">
                  <c:v>41495</c:v>
                </c:pt>
                <c:pt idx="4120">
                  <c:v>41496</c:v>
                </c:pt>
                <c:pt idx="4121">
                  <c:v>41497</c:v>
                </c:pt>
                <c:pt idx="4122">
                  <c:v>41498</c:v>
                </c:pt>
                <c:pt idx="4123">
                  <c:v>41499</c:v>
                </c:pt>
                <c:pt idx="4124">
                  <c:v>41500</c:v>
                </c:pt>
                <c:pt idx="4125">
                  <c:v>41501</c:v>
                </c:pt>
                <c:pt idx="4126">
                  <c:v>41502</c:v>
                </c:pt>
                <c:pt idx="4127">
                  <c:v>41503</c:v>
                </c:pt>
                <c:pt idx="4128">
                  <c:v>41504</c:v>
                </c:pt>
                <c:pt idx="4129">
                  <c:v>41505</c:v>
                </c:pt>
                <c:pt idx="4130">
                  <c:v>41506</c:v>
                </c:pt>
                <c:pt idx="4131">
                  <c:v>41507</c:v>
                </c:pt>
                <c:pt idx="4132">
                  <c:v>41508</c:v>
                </c:pt>
                <c:pt idx="4133">
                  <c:v>41509</c:v>
                </c:pt>
                <c:pt idx="4134">
                  <c:v>41510</c:v>
                </c:pt>
                <c:pt idx="4135">
                  <c:v>41511</c:v>
                </c:pt>
                <c:pt idx="4136">
                  <c:v>41512</c:v>
                </c:pt>
                <c:pt idx="4137">
                  <c:v>41513</c:v>
                </c:pt>
                <c:pt idx="4138">
                  <c:v>41514</c:v>
                </c:pt>
                <c:pt idx="4139">
                  <c:v>41515</c:v>
                </c:pt>
                <c:pt idx="4140">
                  <c:v>41516</c:v>
                </c:pt>
                <c:pt idx="4141">
                  <c:v>41517</c:v>
                </c:pt>
                <c:pt idx="4142">
                  <c:v>41518</c:v>
                </c:pt>
                <c:pt idx="4143">
                  <c:v>41519</c:v>
                </c:pt>
                <c:pt idx="4144">
                  <c:v>41520</c:v>
                </c:pt>
                <c:pt idx="4145">
                  <c:v>41521</c:v>
                </c:pt>
                <c:pt idx="4146">
                  <c:v>41522</c:v>
                </c:pt>
                <c:pt idx="4147">
                  <c:v>41523</c:v>
                </c:pt>
                <c:pt idx="4148">
                  <c:v>41524</c:v>
                </c:pt>
                <c:pt idx="4149">
                  <c:v>41525</c:v>
                </c:pt>
                <c:pt idx="4150">
                  <c:v>41526</c:v>
                </c:pt>
                <c:pt idx="4151">
                  <c:v>41527</c:v>
                </c:pt>
                <c:pt idx="4152">
                  <c:v>41528</c:v>
                </c:pt>
                <c:pt idx="4153">
                  <c:v>41529</c:v>
                </c:pt>
                <c:pt idx="4154">
                  <c:v>41530</c:v>
                </c:pt>
                <c:pt idx="4155">
                  <c:v>41531</c:v>
                </c:pt>
                <c:pt idx="4156">
                  <c:v>41532</c:v>
                </c:pt>
                <c:pt idx="4157">
                  <c:v>41533</c:v>
                </c:pt>
                <c:pt idx="4158">
                  <c:v>41534</c:v>
                </c:pt>
                <c:pt idx="4159">
                  <c:v>41535</c:v>
                </c:pt>
                <c:pt idx="4160">
                  <c:v>41536</c:v>
                </c:pt>
                <c:pt idx="4161">
                  <c:v>41537</c:v>
                </c:pt>
                <c:pt idx="4162">
                  <c:v>41538</c:v>
                </c:pt>
                <c:pt idx="4163">
                  <c:v>41539</c:v>
                </c:pt>
                <c:pt idx="4164">
                  <c:v>41540</c:v>
                </c:pt>
                <c:pt idx="4165">
                  <c:v>41541</c:v>
                </c:pt>
                <c:pt idx="4166">
                  <c:v>41542</c:v>
                </c:pt>
                <c:pt idx="4167">
                  <c:v>41543</c:v>
                </c:pt>
                <c:pt idx="4168">
                  <c:v>41544</c:v>
                </c:pt>
                <c:pt idx="4169">
                  <c:v>41545</c:v>
                </c:pt>
                <c:pt idx="4170">
                  <c:v>41546</c:v>
                </c:pt>
                <c:pt idx="4171">
                  <c:v>41547</c:v>
                </c:pt>
                <c:pt idx="4172">
                  <c:v>41548</c:v>
                </c:pt>
                <c:pt idx="4173">
                  <c:v>41549</c:v>
                </c:pt>
                <c:pt idx="4174">
                  <c:v>41550</c:v>
                </c:pt>
                <c:pt idx="4175">
                  <c:v>41551</c:v>
                </c:pt>
                <c:pt idx="4176">
                  <c:v>41552</c:v>
                </c:pt>
                <c:pt idx="4177">
                  <c:v>41553</c:v>
                </c:pt>
                <c:pt idx="4178">
                  <c:v>41554</c:v>
                </c:pt>
                <c:pt idx="4179">
                  <c:v>41555</c:v>
                </c:pt>
                <c:pt idx="4180">
                  <c:v>41556</c:v>
                </c:pt>
                <c:pt idx="4181">
                  <c:v>41557</c:v>
                </c:pt>
                <c:pt idx="4182">
                  <c:v>41558</c:v>
                </c:pt>
                <c:pt idx="4183">
                  <c:v>41559</c:v>
                </c:pt>
                <c:pt idx="4184">
                  <c:v>41560</c:v>
                </c:pt>
                <c:pt idx="4185">
                  <c:v>41561</c:v>
                </c:pt>
                <c:pt idx="4186">
                  <c:v>41562</c:v>
                </c:pt>
                <c:pt idx="4187">
                  <c:v>41563</c:v>
                </c:pt>
                <c:pt idx="4188">
                  <c:v>41564</c:v>
                </c:pt>
                <c:pt idx="4189">
                  <c:v>41565</c:v>
                </c:pt>
                <c:pt idx="4190">
                  <c:v>41566</c:v>
                </c:pt>
                <c:pt idx="4191">
                  <c:v>41567</c:v>
                </c:pt>
                <c:pt idx="4192">
                  <c:v>41568</c:v>
                </c:pt>
                <c:pt idx="4193">
                  <c:v>41569</c:v>
                </c:pt>
                <c:pt idx="4194">
                  <c:v>41570</c:v>
                </c:pt>
                <c:pt idx="4195">
                  <c:v>41571</c:v>
                </c:pt>
                <c:pt idx="4196">
                  <c:v>41572</c:v>
                </c:pt>
                <c:pt idx="4197">
                  <c:v>41573</c:v>
                </c:pt>
                <c:pt idx="4198">
                  <c:v>41574</c:v>
                </c:pt>
                <c:pt idx="4199">
                  <c:v>41575</c:v>
                </c:pt>
                <c:pt idx="4200">
                  <c:v>41576</c:v>
                </c:pt>
                <c:pt idx="4201">
                  <c:v>41577</c:v>
                </c:pt>
                <c:pt idx="4202">
                  <c:v>41578</c:v>
                </c:pt>
                <c:pt idx="4203">
                  <c:v>41579</c:v>
                </c:pt>
                <c:pt idx="4204">
                  <c:v>41580</c:v>
                </c:pt>
                <c:pt idx="4205">
                  <c:v>41581</c:v>
                </c:pt>
                <c:pt idx="4206">
                  <c:v>41582</c:v>
                </c:pt>
                <c:pt idx="4207">
                  <c:v>41583</c:v>
                </c:pt>
                <c:pt idx="4208">
                  <c:v>41584</c:v>
                </c:pt>
                <c:pt idx="4209">
                  <c:v>41585</c:v>
                </c:pt>
                <c:pt idx="4210">
                  <c:v>41586</c:v>
                </c:pt>
                <c:pt idx="4211">
                  <c:v>41587</c:v>
                </c:pt>
                <c:pt idx="4212">
                  <c:v>41588</c:v>
                </c:pt>
                <c:pt idx="4213">
                  <c:v>41589</c:v>
                </c:pt>
                <c:pt idx="4214">
                  <c:v>41590</c:v>
                </c:pt>
                <c:pt idx="4215">
                  <c:v>41591</c:v>
                </c:pt>
                <c:pt idx="4216">
                  <c:v>41592</c:v>
                </c:pt>
                <c:pt idx="4217">
                  <c:v>41593</c:v>
                </c:pt>
                <c:pt idx="4218">
                  <c:v>41594</c:v>
                </c:pt>
                <c:pt idx="4219">
                  <c:v>41595</c:v>
                </c:pt>
                <c:pt idx="4220">
                  <c:v>41596</c:v>
                </c:pt>
                <c:pt idx="4221">
                  <c:v>41597</c:v>
                </c:pt>
                <c:pt idx="4222">
                  <c:v>41598</c:v>
                </c:pt>
                <c:pt idx="4223">
                  <c:v>41599</c:v>
                </c:pt>
                <c:pt idx="4224">
                  <c:v>41600</c:v>
                </c:pt>
                <c:pt idx="4225">
                  <c:v>41601</c:v>
                </c:pt>
                <c:pt idx="4226">
                  <c:v>41602</c:v>
                </c:pt>
                <c:pt idx="4227">
                  <c:v>41603</c:v>
                </c:pt>
                <c:pt idx="4228">
                  <c:v>41604</c:v>
                </c:pt>
                <c:pt idx="4229">
                  <c:v>41605</c:v>
                </c:pt>
                <c:pt idx="4230">
                  <c:v>41606</c:v>
                </c:pt>
                <c:pt idx="4231">
                  <c:v>41607</c:v>
                </c:pt>
                <c:pt idx="4232">
                  <c:v>41608</c:v>
                </c:pt>
                <c:pt idx="4233">
                  <c:v>41609</c:v>
                </c:pt>
                <c:pt idx="4234">
                  <c:v>41610</c:v>
                </c:pt>
                <c:pt idx="4235">
                  <c:v>41611</c:v>
                </c:pt>
                <c:pt idx="4236">
                  <c:v>41612</c:v>
                </c:pt>
                <c:pt idx="4237">
                  <c:v>41613</c:v>
                </c:pt>
                <c:pt idx="4238">
                  <c:v>41614</c:v>
                </c:pt>
                <c:pt idx="4239">
                  <c:v>41615</c:v>
                </c:pt>
                <c:pt idx="4240">
                  <c:v>41616</c:v>
                </c:pt>
                <c:pt idx="4241">
                  <c:v>41617</c:v>
                </c:pt>
                <c:pt idx="4242">
                  <c:v>41618</c:v>
                </c:pt>
                <c:pt idx="4243">
                  <c:v>41619</c:v>
                </c:pt>
                <c:pt idx="4244">
                  <c:v>41620</c:v>
                </c:pt>
                <c:pt idx="4245">
                  <c:v>41621</c:v>
                </c:pt>
                <c:pt idx="4246">
                  <c:v>41622</c:v>
                </c:pt>
                <c:pt idx="4247">
                  <c:v>41623</c:v>
                </c:pt>
                <c:pt idx="4248">
                  <c:v>41624</c:v>
                </c:pt>
                <c:pt idx="4249">
                  <c:v>41625</c:v>
                </c:pt>
                <c:pt idx="4250">
                  <c:v>41626</c:v>
                </c:pt>
                <c:pt idx="4251">
                  <c:v>41627</c:v>
                </c:pt>
                <c:pt idx="4252">
                  <c:v>41628</c:v>
                </c:pt>
                <c:pt idx="4253">
                  <c:v>41629</c:v>
                </c:pt>
                <c:pt idx="4254">
                  <c:v>41630</c:v>
                </c:pt>
                <c:pt idx="4255">
                  <c:v>41631</c:v>
                </c:pt>
                <c:pt idx="4256">
                  <c:v>41632</c:v>
                </c:pt>
                <c:pt idx="4257">
                  <c:v>41633</c:v>
                </c:pt>
                <c:pt idx="4258">
                  <c:v>41634</c:v>
                </c:pt>
                <c:pt idx="4259">
                  <c:v>41635</c:v>
                </c:pt>
                <c:pt idx="4260">
                  <c:v>41636</c:v>
                </c:pt>
                <c:pt idx="4261">
                  <c:v>41637</c:v>
                </c:pt>
                <c:pt idx="4262">
                  <c:v>41638</c:v>
                </c:pt>
                <c:pt idx="4263">
                  <c:v>41639</c:v>
                </c:pt>
                <c:pt idx="4264">
                  <c:v>41640</c:v>
                </c:pt>
                <c:pt idx="4265">
                  <c:v>41641</c:v>
                </c:pt>
                <c:pt idx="4266">
                  <c:v>41642</c:v>
                </c:pt>
                <c:pt idx="4267">
                  <c:v>41643</c:v>
                </c:pt>
                <c:pt idx="4268">
                  <c:v>41644</c:v>
                </c:pt>
                <c:pt idx="4269">
                  <c:v>41645</c:v>
                </c:pt>
                <c:pt idx="4270">
                  <c:v>41646</c:v>
                </c:pt>
                <c:pt idx="4271">
                  <c:v>41647</c:v>
                </c:pt>
                <c:pt idx="4272">
                  <c:v>41648</c:v>
                </c:pt>
                <c:pt idx="4273">
                  <c:v>41649</c:v>
                </c:pt>
                <c:pt idx="4274">
                  <c:v>41650</c:v>
                </c:pt>
                <c:pt idx="4275">
                  <c:v>41651</c:v>
                </c:pt>
                <c:pt idx="4276">
                  <c:v>41652</c:v>
                </c:pt>
                <c:pt idx="4277">
                  <c:v>41653</c:v>
                </c:pt>
                <c:pt idx="4278">
                  <c:v>41654</c:v>
                </c:pt>
                <c:pt idx="4279">
                  <c:v>41655</c:v>
                </c:pt>
                <c:pt idx="4280">
                  <c:v>41656</c:v>
                </c:pt>
                <c:pt idx="4281">
                  <c:v>41657</c:v>
                </c:pt>
                <c:pt idx="4282">
                  <c:v>41658</c:v>
                </c:pt>
                <c:pt idx="4283">
                  <c:v>41659</c:v>
                </c:pt>
                <c:pt idx="4284">
                  <c:v>41660</c:v>
                </c:pt>
                <c:pt idx="4285">
                  <c:v>41661</c:v>
                </c:pt>
                <c:pt idx="4286">
                  <c:v>41662</c:v>
                </c:pt>
                <c:pt idx="4287">
                  <c:v>41663</c:v>
                </c:pt>
                <c:pt idx="4288">
                  <c:v>41664</c:v>
                </c:pt>
                <c:pt idx="4289">
                  <c:v>41665</c:v>
                </c:pt>
                <c:pt idx="4290">
                  <c:v>41666</c:v>
                </c:pt>
                <c:pt idx="4291">
                  <c:v>41667</c:v>
                </c:pt>
                <c:pt idx="4292">
                  <c:v>41668</c:v>
                </c:pt>
                <c:pt idx="4293">
                  <c:v>41669</c:v>
                </c:pt>
                <c:pt idx="4294">
                  <c:v>41670</c:v>
                </c:pt>
                <c:pt idx="4295">
                  <c:v>41671</c:v>
                </c:pt>
                <c:pt idx="4296">
                  <c:v>41672</c:v>
                </c:pt>
                <c:pt idx="4297">
                  <c:v>41673</c:v>
                </c:pt>
                <c:pt idx="4298">
                  <c:v>41674</c:v>
                </c:pt>
                <c:pt idx="4299">
                  <c:v>41675</c:v>
                </c:pt>
                <c:pt idx="4300">
                  <c:v>41676</c:v>
                </c:pt>
                <c:pt idx="4301">
                  <c:v>41677</c:v>
                </c:pt>
                <c:pt idx="4302">
                  <c:v>41678</c:v>
                </c:pt>
                <c:pt idx="4303">
                  <c:v>41679</c:v>
                </c:pt>
                <c:pt idx="4304">
                  <c:v>41680</c:v>
                </c:pt>
                <c:pt idx="4305">
                  <c:v>41681</c:v>
                </c:pt>
                <c:pt idx="4306">
                  <c:v>41682</c:v>
                </c:pt>
                <c:pt idx="4307">
                  <c:v>41683</c:v>
                </c:pt>
                <c:pt idx="4308">
                  <c:v>41684</c:v>
                </c:pt>
                <c:pt idx="4309">
                  <c:v>41685</c:v>
                </c:pt>
                <c:pt idx="4310">
                  <c:v>41686</c:v>
                </c:pt>
                <c:pt idx="4311">
                  <c:v>41687</c:v>
                </c:pt>
                <c:pt idx="4312">
                  <c:v>41688</c:v>
                </c:pt>
                <c:pt idx="4313">
                  <c:v>41689</c:v>
                </c:pt>
                <c:pt idx="4314">
                  <c:v>41690</c:v>
                </c:pt>
                <c:pt idx="4315">
                  <c:v>41691</c:v>
                </c:pt>
                <c:pt idx="4316">
                  <c:v>41692</c:v>
                </c:pt>
                <c:pt idx="4317">
                  <c:v>41693</c:v>
                </c:pt>
                <c:pt idx="4318">
                  <c:v>41694</c:v>
                </c:pt>
                <c:pt idx="4319">
                  <c:v>41695</c:v>
                </c:pt>
                <c:pt idx="4320">
                  <c:v>41696</c:v>
                </c:pt>
                <c:pt idx="4321">
                  <c:v>41697</c:v>
                </c:pt>
                <c:pt idx="4322">
                  <c:v>41698</c:v>
                </c:pt>
                <c:pt idx="4323">
                  <c:v>41699</c:v>
                </c:pt>
                <c:pt idx="4324">
                  <c:v>41700</c:v>
                </c:pt>
                <c:pt idx="4325">
                  <c:v>41701</c:v>
                </c:pt>
                <c:pt idx="4326">
                  <c:v>41702</c:v>
                </c:pt>
                <c:pt idx="4327">
                  <c:v>41703</c:v>
                </c:pt>
                <c:pt idx="4328">
                  <c:v>41704</c:v>
                </c:pt>
                <c:pt idx="4329">
                  <c:v>41705</c:v>
                </c:pt>
                <c:pt idx="4330">
                  <c:v>41706</c:v>
                </c:pt>
                <c:pt idx="4331">
                  <c:v>41707</c:v>
                </c:pt>
                <c:pt idx="4332">
                  <c:v>41708</c:v>
                </c:pt>
                <c:pt idx="4333">
                  <c:v>41709</c:v>
                </c:pt>
                <c:pt idx="4334">
                  <c:v>41710</c:v>
                </c:pt>
                <c:pt idx="4335">
                  <c:v>41711</c:v>
                </c:pt>
                <c:pt idx="4336">
                  <c:v>41712</c:v>
                </c:pt>
                <c:pt idx="4337">
                  <c:v>41713</c:v>
                </c:pt>
                <c:pt idx="4338">
                  <c:v>41714</c:v>
                </c:pt>
                <c:pt idx="4339">
                  <c:v>41715</c:v>
                </c:pt>
                <c:pt idx="4340">
                  <c:v>41716</c:v>
                </c:pt>
                <c:pt idx="4341">
                  <c:v>41717</c:v>
                </c:pt>
                <c:pt idx="4342">
                  <c:v>41718</c:v>
                </c:pt>
                <c:pt idx="4343">
                  <c:v>41719</c:v>
                </c:pt>
                <c:pt idx="4344">
                  <c:v>41720</c:v>
                </c:pt>
                <c:pt idx="4345">
                  <c:v>41721</c:v>
                </c:pt>
                <c:pt idx="4346">
                  <c:v>41722</c:v>
                </c:pt>
                <c:pt idx="4347">
                  <c:v>41723</c:v>
                </c:pt>
                <c:pt idx="4348">
                  <c:v>41724</c:v>
                </c:pt>
                <c:pt idx="4349">
                  <c:v>41725</c:v>
                </c:pt>
                <c:pt idx="4350">
                  <c:v>41726</c:v>
                </c:pt>
                <c:pt idx="4351">
                  <c:v>41727</c:v>
                </c:pt>
                <c:pt idx="4352">
                  <c:v>41728</c:v>
                </c:pt>
                <c:pt idx="4353">
                  <c:v>41729</c:v>
                </c:pt>
                <c:pt idx="4354">
                  <c:v>41730</c:v>
                </c:pt>
                <c:pt idx="4355">
                  <c:v>41731</c:v>
                </c:pt>
                <c:pt idx="4356">
                  <c:v>41732</c:v>
                </c:pt>
                <c:pt idx="4357">
                  <c:v>41733</c:v>
                </c:pt>
                <c:pt idx="4358">
                  <c:v>41734</c:v>
                </c:pt>
                <c:pt idx="4359">
                  <c:v>41735</c:v>
                </c:pt>
                <c:pt idx="4360">
                  <c:v>41736</c:v>
                </c:pt>
                <c:pt idx="4361">
                  <c:v>41737</c:v>
                </c:pt>
                <c:pt idx="4362">
                  <c:v>41738</c:v>
                </c:pt>
                <c:pt idx="4363">
                  <c:v>41739</c:v>
                </c:pt>
                <c:pt idx="4364">
                  <c:v>41740</c:v>
                </c:pt>
                <c:pt idx="4365">
                  <c:v>41741</c:v>
                </c:pt>
                <c:pt idx="4366">
                  <c:v>41742</c:v>
                </c:pt>
                <c:pt idx="4367">
                  <c:v>41743</c:v>
                </c:pt>
                <c:pt idx="4368">
                  <c:v>41744</c:v>
                </c:pt>
                <c:pt idx="4369">
                  <c:v>41745</c:v>
                </c:pt>
                <c:pt idx="4370">
                  <c:v>41746</c:v>
                </c:pt>
                <c:pt idx="4371">
                  <c:v>41747</c:v>
                </c:pt>
                <c:pt idx="4372">
                  <c:v>41748</c:v>
                </c:pt>
                <c:pt idx="4373">
                  <c:v>41749</c:v>
                </c:pt>
                <c:pt idx="4374">
                  <c:v>41750</c:v>
                </c:pt>
                <c:pt idx="4375">
                  <c:v>41751</c:v>
                </c:pt>
                <c:pt idx="4376">
                  <c:v>41752</c:v>
                </c:pt>
                <c:pt idx="4377">
                  <c:v>41753</c:v>
                </c:pt>
                <c:pt idx="4378">
                  <c:v>41754</c:v>
                </c:pt>
                <c:pt idx="4379">
                  <c:v>41755</c:v>
                </c:pt>
                <c:pt idx="4380">
                  <c:v>41756</c:v>
                </c:pt>
                <c:pt idx="4381">
                  <c:v>41757</c:v>
                </c:pt>
                <c:pt idx="4382">
                  <c:v>41758</c:v>
                </c:pt>
                <c:pt idx="4383">
                  <c:v>41759</c:v>
                </c:pt>
                <c:pt idx="4384">
                  <c:v>41760</c:v>
                </c:pt>
                <c:pt idx="4385">
                  <c:v>41761</c:v>
                </c:pt>
                <c:pt idx="4386">
                  <c:v>41762</c:v>
                </c:pt>
                <c:pt idx="4387">
                  <c:v>41763</c:v>
                </c:pt>
                <c:pt idx="4388">
                  <c:v>41764</c:v>
                </c:pt>
                <c:pt idx="4389">
                  <c:v>41765</c:v>
                </c:pt>
                <c:pt idx="4390">
                  <c:v>41766</c:v>
                </c:pt>
                <c:pt idx="4391">
                  <c:v>41767</c:v>
                </c:pt>
                <c:pt idx="4392">
                  <c:v>41768</c:v>
                </c:pt>
                <c:pt idx="4393">
                  <c:v>41769</c:v>
                </c:pt>
                <c:pt idx="4394">
                  <c:v>41770</c:v>
                </c:pt>
                <c:pt idx="4395">
                  <c:v>41771</c:v>
                </c:pt>
                <c:pt idx="4396">
                  <c:v>41772</c:v>
                </c:pt>
                <c:pt idx="4397">
                  <c:v>41773</c:v>
                </c:pt>
                <c:pt idx="4398">
                  <c:v>41774</c:v>
                </c:pt>
                <c:pt idx="4399">
                  <c:v>41775</c:v>
                </c:pt>
                <c:pt idx="4400">
                  <c:v>41776</c:v>
                </c:pt>
                <c:pt idx="4401">
                  <c:v>41777</c:v>
                </c:pt>
                <c:pt idx="4402">
                  <c:v>41778</c:v>
                </c:pt>
                <c:pt idx="4403">
                  <c:v>41779</c:v>
                </c:pt>
                <c:pt idx="4404">
                  <c:v>41780</c:v>
                </c:pt>
                <c:pt idx="4405">
                  <c:v>41781</c:v>
                </c:pt>
                <c:pt idx="4406">
                  <c:v>41782</c:v>
                </c:pt>
                <c:pt idx="4407">
                  <c:v>41783</c:v>
                </c:pt>
                <c:pt idx="4408">
                  <c:v>41784</c:v>
                </c:pt>
                <c:pt idx="4409">
                  <c:v>41785</c:v>
                </c:pt>
                <c:pt idx="4410">
                  <c:v>41786</c:v>
                </c:pt>
                <c:pt idx="4411">
                  <c:v>41787</c:v>
                </c:pt>
                <c:pt idx="4412">
                  <c:v>41788</c:v>
                </c:pt>
                <c:pt idx="4413">
                  <c:v>41789</c:v>
                </c:pt>
                <c:pt idx="4414">
                  <c:v>41790</c:v>
                </c:pt>
                <c:pt idx="4415">
                  <c:v>41791</c:v>
                </c:pt>
                <c:pt idx="4416">
                  <c:v>41792</c:v>
                </c:pt>
                <c:pt idx="4417">
                  <c:v>41793</c:v>
                </c:pt>
                <c:pt idx="4418">
                  <c:v>41794</c:v>
                </c:pt>
                <c:pt idx="4419">
                  <c:v>41795</c:v>
                </c:pt>
                <c:pt idx="4420">
                  <c:v>41796</c:v>
                </c:pt>
                <c:pt idx="4421">
                  <c:v>41797</c:v>
                </c:pt>
                <c:pt idx="4422">
                  <c:v>41798</c:v>
                </c:pt>
                <c:pt idx="4423">
                  <c:v>41799</c:v>
                </c:pt>
                <c:pt idx="4424">
                  <c:v>41800</c:v>
                </c:pt>
                <c:pt idx="4425">
                  <c:v>41801</c:v>
                </c:pt>
                <c:pt idx="4426">
                  <c:v>41802</c:v>
                </c:pt>
                <c:pt idx="4427">
                  <c:v>41803</c:v>
                </c:pt>
                <c:pt idx="4428">
                  <c:v>41804</c:v>
                </c:pt>
                <c:pt idx="4429">
                  <c:v>41805</c:v>
                </c:pt>
                <c:pt idx="4430">
                  <c:v>41806</c:v>
                </c:pt>
                <c:pt idx="4431">
                  <c:v>41807</c:v>
                </c:pt>
                <c:pt idx="4432">
                  <c:v>41808</c:v>
                </c:pt>
                <c:pt idx="4433">
                  <c:v>41809</c:v>
                </c:pt>
                <c:pt idx="4434">
                  <c:v>41810</c:v>
                </c:pt>
                <c:pt idx="4435">
                  <c:v>41811</c:v>
                </c:pt>
                <c:pt idx="4436">
                  <c:v>41812</c:v>
                </c:pt>
                <c:pt idx="4437">
                  <c:v>41813</c:v>
                </c:pt>
                <c:pt idx="4438">
                  <c:v>41814</c:v>
                </c:pt>
                <c:pt idx="4439">
                  <c:v>41815</c:v>
                </c:pt>
                <c:pt idx="4440">
                  <c:v>41816</c:v>
                </c:pt>
                <c:pt idx="4441">
                  <c:v>41817</c:v>
                </c:pt>
                <c:pt idx="4442">
                  <c:v>41818</c:v>
                </c:pt>
                <c:pt idx="4443">
                  <c:v>41819</c:v>
                </c:pt>
                <c:pt idx="4444">
                  <c:v>41820</c:v>
                </c:pt>
                <c:pt idx="4445">
                  <c:v>41821</c:v>
                </c:pt>
                <c:pt idx="4446">
                  <c:v>41822</c:v>
                </c:pt>
                <c:pt idx="4447">
                  <c:v>41823</c:v>
                </c:pt>
                <c:pt idx="4448">
                  <c:v>41824</c:v>
                </c:pt>
                <c:pt idx="4449">
                  <c:v>41825</c:v>
                </c:pt>
                <c:pt idx="4450">
                  <c:v>41826</c:v>
                </c:pt>
                <c:pt idx="4451">
                  <c:v>41827</c:v>
                </c:pt>
                <c:pt idx="4452">
                  <c:v>41828</c:v>
                </c:pt>
                <c:pt idx="4453">
                  <c:v>41829</c:v>
                </c:pt>
                <c:pt idx="4454">
                  <c:v>41830</c:v>
                </c:pt>
                <c:pt idx="4455">
                  <c:v>41831</c:v>
                </c:pt>
                <c:pt idx="4456">
                  <c:v>41832</c:v>
                </c:pt>
                <c:pt idx="4457">
                  <c:v>41833</c:v>
                </c:pt>
                <c:pt idx="4458">
                  <c:v>41834</c:v>
                </c:pt>
                <c:pt idx="4459">
                  <c:v>41835</c:v>
                </c:pt>
                <c:pt idx="4460">
                  <c:v>41836</c:v>
                </c:pt>
                <c:pt idx="4461">
                  <c:v>41837</c:v>
                </c:pt>
                <c:pt idx="4462">
                  <c:v>41838</c:v>
                </c:pt>
                <c:pt idx="4463">
                  <c:v>41839</c:v>
                </c:pt>
                <c:pt idx="4464">
                  <c:v>41840</c:v>
                </c:pt>
                <c:pt idx="4465">
                  <c:v>41841</c:v>
                </c:pt>
                <c:pt idx="4466">
                  <c:v>41842</c:v>
                </c:pt>
                <c:pt idx="4467">
                  <c:v>41843</c:v>
                </c:pt>
                <c:pt idx="4468">
                  <c:v>41844</c:v>
                </c:pt>
                <c:pt idx="4469">
                  <c:v>41845</c:v>
                </c:pt>
                <c:pt idx="4470">
                  <c:v>41846</c:v>
                </c:pt>
                <c:pt idx="4471">
                  <c:v>41847</c:v>
                </c:pt>
                <c:pt idx="4472">
                  <c:v>41848</c:v>
                </c:pt>
                <c:pt idx="4473">
                  <c:v>41849</c:v>
                </c:pt>
                <c:pt idx="4474">
                  <c:v>41850</c:v>
                </c:pt>
                <c:pt idx="4475">
                  <c:v>41851</c:v>
                </c:pt>
                <c:pt idx="4476">
                  <c:v>41852</c:v>
                </c:pt>
                <c:pt idx="4477">
                  <c:v>41853</c:v>
                </c:pt>
                <c:pt idx="4478">
                  <c:v>41854</c:v>
                </c:pt>
                <c:pt idx="4479">
                  <c:v>41855</c:v>
                </c:pt>
                <c:pt idx="4480">
                  <c:v>41856</c:v>
                </c:pt>
                <c:pt idx="4481">
                  <c:v>41857</c:v>
                </c:pt>
                <c:pt idx="4482">
                  <c:v>41858</c:v>
                </c:pt>
                <c:pt idx="4483">
                  <c:v>41859</c:v>
                </c:pt>
                <c:pt idx="4484">
                  <c:v>41860</c:v>
                </c:pt>
                <c:pt idx="4485">
                  <c:v>41861</c:v>
                </c:pt>
                <c:pt idx="4486">
                  <c:v>41862</c:v>
                </c:pt>
                <c:pt idx="4487">
                  <c:v>41863</c:v>
                </c:pt>
                <c:pt idx="4488">
                  <c:v>41864</c:v>
                </c:pt>
                <c:pt idx="4489">
                  <c:v>41865</c:v>
                </c:pt>
                <c:pt idx="4490">
                  <c:v>41866</c:v>
                </c:pt>
                <c:pt idx="4491">
                  <c:v>41867</c:v>
                </c:pt>
                <c:pt idx="4492">
                  <c:v>41868</c:v>
                </c:pt>
                <c:pt idx="4493">
                  <c:v>41869</c:v>
                </c:pt>
                <c:pt idx="4494">
                  <c:v>41870</c:v>
                </c:pt>
                <c:pt idx="4495">
                  <c:v>41871</c:v>
                </c:pt>
                <c:pt idx="4496">
                  <c:v>41872</c:v>
                </c:pt>
                <c:pt idx="4497">
                  <c:v>41873</c:v>
                </c:pt>
                <c:pt idx="4498">
                  <c:v>41874</c:v>
                </c:pt>
                <c:pt idx="4499">
                  <c:v>41875</c:v>
                </c:pt>
                <c:pt idx="4500">
                  <c:v>41876</c:v>
                </c:pt>
                <c:pt idx="4501">
                  <c:v>41877</c:v>
                </c:pt>
                <c:pt idx="4502">
                  <c:v>41878</c:v>
                </c:pt>
                <c:pt idx="4503">
                  <c:v>41879</c:v>
                </c:pt>
                <c:pt idx="4504">
                  <c:v>41880</c:v>
                </c:pt>
                <c:pt idx="4505">
                  <c:v>41881</c:v>
                </c:pt>
                <c:pt idx="4506">
                  <c:v>41882</c:v>
                </c:pt>
                <c:pt idx="4507">
                  <c:v>41883</c:v>
                </c:pt>
                <c:pt idx="4508">
                  <c:v>41884</c:v>
                </c:pt>
                <c:pt idx="4509">
                  <c:v>41885</c:v>
                </c:pt>
                <c:pt idx="4510">
                  <c:v>41886</c:v>
                </c:pt>
                <c:pt idx="4511">
                  <c:v>41887</c:v>
                </c:pt>
                <c:pt idx="4512">
                  <c:v>41888</c:v>
                </c:pt>
                <c:pt idx="4513">
                  <c:v>41889</c:v>
                </c:pt>
                <c:pt idx="4514">
                  <c:v>41890</c:v>
                </c:pt>
                <c:pt idx="4515">
                  <c:v>41891</c:v>
                </c:pt>
                <c:pt idx="4516">
                  <c:v>41892</c:v>
                </c:pt>
                <c:pt idx="4517">
                  <c:v>41893</c:v>
                </c:pt>
                <c:pt idx="4518">
                  <c:v>41894</c:v>
                </c:pt>
                <c:pt idx="4519">
                  <c:v>41895</c:v>
                </c:pt>
                <c:pt idx="4520">
                  <c:v>41896</c:v>
                </c:pt>
                <c:pt idx="4521">
                  <c:v>41897</c:v>
                </c:pt>
                <c:pt idx="4522">
                  <c:v>41898</c:v>
                </c:pt>
                <c:pt idx="4523">
                  <c:v>41899</c:v>
                </c:pt>
                <c:pt idx="4524">
                  <c:v>41900</c:v>
                </c:pt>
                <c:pt idx="4525">
                  <c:v>41901</c:v>
                </c:pt>
                <c:pt idx="4526">
                  <c:v>41902</c:v>
                </c:pt>
                <c:pt idx="4527">
                  <c:v>41903</c:v>
                </c:pt>
                <c:pt idx="4528">
                  <c:v>41904</c:v>
                </c:pt>
                <c:pt idx="4529">
                  <c:v>41905</c:v>
                </c:pt>
                <c:pt idx="4530">
                  <c:v>41906</c:v>
                </c:pt>
                <c:pt idx="4531">
                  <c:v>41907</c:v>
                </c:pt>
                <c:pt idx="4532">
                  <c:v>41908</c:v>
                </c:pt>
                <c:pt idx="4533">
                  <c:v>41909</c:v>
                </c:pt>
                <c:pt idx="4534">
                  <c:v>41910</c:v>
                </c:pt>
                <c:pt idx="4535">
                  <c:v>41911</c:v>
                </c:pt>
                <c:pt idx="4536">
                  <c:v>41912</c:v>
                </c:pt>
                <c:pt idx="4537">
                  <c:v>41913</c:v>
                </c:pt>
                <c:pt idx="4538">
                  <c:v>41914</c:v>
                </c:pt>
                <c:pt idx="4539">
                  <c:v>41915</c:v>
                </c:pt>
                <c:pt idx="4540">
                  <c:v>41916</c:v>
                </c:pt>
                <c:pt idx="4541">
                  <c:v>41917</c:v>
                </c:pt>
                <c:pt idx="4542">
                  <c:v>41918</c:v>
                </c:pt>
                <c:pt idx="4543">
                  <c:v>41919</c:v>
                </c:pt>
                <c:pt idx="4544">
                  <c:v>41920</c:v>
                </c:pt>
                <c:pt idx="4545">
                  <c:v>41921</c:v>
                </c:pt>
                <c:pt idx="4546">
                  <c:v>41922</c:v>
                </c:pt>
                <c:pt idx="4547">
                  <c:v>41923</c:v>
                </c:pt>
                <c:pt idx="4548">
                  <c:v>41924</c:v>
                </c:pt>
                <c:pt idx="4549">
                  <c:v>41925</c:v>
                </c:pt>
                <c:pt idx="4550">
                  <c:v>41926</c:v>
                </c:pt>
                <c:pt idx="4551">
                  <c:v>41927</c:v>
                </c:pt>
                <c:pt idx="4552">
                  <c:v>41928</c:v>
                </c:pt>
                <c:pt idx="4553">
                  <c:v>41929</c:v>
                </c:pt>
                <c:pt idx="4554">
                  <c:v>41930</c:v>
                </c:pt>
                <c:pt idx="4555">
                  <c:v>41931</c:v>
                </c:pt>
                <c:pt idx="4556">
                  <c:v>41932</c:v>
                </c:pt>
                <c:pt idx="4557">
                  <c:v>41933</c:v>
                </c:pt>
                <c:pt idx="4558">
                  <c:v>41934</c:v>
                </c:pt>
                <c:pt idx="4559">
                  <c:v>41935</c:v>
                </c:pt>
                <c:pt idx="4560">
                  <c:v>41936</c:v>
                </c:pt>
                <c:pt idx="4561">
                  <c:v>41937</c:v>
                </c:pt>
                <c:pt idx="4562">
                  <c:v>41938</c:v>
                </c:pt>
                <c:pt idx="4563">
                  <c:v>41939</c:v>
                </c:pt>
                <c:pt idx="4564">
                  <c:v>41940</c:v>
                </c:pt>
                <c:pt idx="4565">
                  <c:v>41941</c:v>
                </c:pt>
                <c:pt idx="4566">
                  <c:v>41942</c:v>
                </c:pt>
                <c:pt idx="4567">
                  <c:v>41943</c:v>
                </c:pt>
                <c:pt idx="4568">
                  <c:v>41944</c:v>
                </c:pt>
                <c:pt idx="4569">
                  <c:v>41945</c:v>
                </c:pt>
                <c:pt idx="4570">
                  <c:v>41946</c:v>
                </c:pt>
                <c:pt idx="4571">
                  <c:v>41947</c:v>
                </c:pt>
                <c:pt idx="4572">
                  <c:v>41948</c:v>
                </c:pt>
                <c:pt idx="4573">
                  <c:v>41949</c:v>
                </c:pt>
                <c:pt idx="4574">
                  <c:v>41950</c:v>
                </c:pt>
                <c:pt idx="4575">
                  <c:v>41951</c:v>
                </c:pt>
                <c:pt idx="4576">
                  <c:v>41952</c:v>
                </c:pt>
                <c:pt idx="4577">
                  <c:v>41953</c:v>
                </c:pt>
                <c:pt idx="4578">
                  <c:v>41954</c:v>
                </c:pt>
                <c:pt idx="4579">
                  <c:v>41955</c:v>
                </c:pt>
                <c:pt idx="4580">
                  <c:v>41956</c:v>
                </c:pt>
                <c:pt idx="4581">
                  <c:v>41957</c:v>
                </c:pt>
                <c:pt idx="4582">
                  <c:v>41958</c:v>
                </c:pt>
                <c:pt idx="4583">
                  <c:v>41959</c:v>
                </c:pt>
                <c:pt idx="4584">
                  <c:v>41960</c:v>
                </c:pt>
                <c:pt idx="4585">
                  <c:v>41961</c:v>
                </c:pt>
                <c:pt idx="4586">
                  <c:v>41962</c:v>
                </c:pt>
                <c:pt idx="4587">
                  <c:v>41963</c:v>
                </c:pt>
                <c:pt idx="4588">
                  <c:v>41964</c:v>
                </c:pt>
                <c:pt idx="4589">
                  <c:v>41965</c:v>
                </c:pt>
                <c:pt idx="4590">
                  <c:v>41966</c:v>
                </c:pt>
                <c:pt idx="4591">
                  <c:v>41967</c:v>
                </c:pt>
                <c:pt idx="4592">
                  <c:v>41968</c:v>
                </c:pt>
                <c:pt idx="4593">
                  <c:v>41969</c:v>
                </c:pt>
                <c:pt idx="4594">
                  <c:v>41970</c:v>
                </c:pt>
                <c:pt idx="4595">
                  <c:v>41971</c:v>
                </c:pt>
                <c:pt idx="4596">
                  <c:v>41972</c:v>
                </c:pt>
                <c:pt idx="4597">
                  <c:v>41973</c:v>
                </c:pt>
                <c:pt idx="4598">
                  <c:v>41974</c:v>
                </c:pt>
                <c:pt idx="4599">
                  <c:v>41975</c:v>
                </c:pt>
                <c:pt idx="4600">
                  <c:v>41976</c:v>
                </c:pt>
                <c:pt idx="4601">
                  <c:v>41977</c:v>
                </c:pt>
                <c:pt idx="4602">
                  <c:v>41978</c:v>
                </c:pt>
                <c:pt idx="4603">
                  <c:v>41979</c:v>
                </c:pt>
                <c:pt idx="4604">
                  <c:v>41980</c:v>
                </c:pt>
                <c:pt idx="4605">
                  <c:v>41981</c:v>
                </c:pt>
                <c:pt idx="4606">
                  <c:v>41982</c:v>
                </c:pt>
                <c:pt idx="4607">
                  <c:v>41983</c:v>
                </c:pt>
                <c:pt idx="4608">
                  <c:v>41984</c:v>
                </c:pt>
                <c:pt idx="4609">
                  <c:v>41985</c:v>
                </c:pt>
                <c:pt idx="4610">
                  <c:v>41986</c:v>
                </c:pt>
                <c:pt idx="4611">
                  <c:v>41987</c:v>
                </c:pt>
                <c:pt idx="4612">
                  <c:v>41988</c:v>
                </c:pt>
                <c:pt idx="4613">
                  <c:v>41989</c:v>
                </c:pt>
                <c:pt idx="4614">
                  <c:v>41990</c:v>
                </c:pt>
                <c:pt idx="4615">
                  <c:v>41991</c:v>
                </c:pt>
                <c:pt idx="4616">
                  <c:v>41992</c:v>
                </c:pt>
                <c:pt idx="4617">
                  <c:v>41993</c:v>
                </c:pt>
                <c:pt idx="4618">
                  <c:v>41994</c:v>
                </c:pt>
                <c:pt idx="4619">
                  <c:v>41995</c:v>
                </c:pt>
                <c:pt idx="4620">
                  <c:v>41996</c:v>
                </c:pt>
                <c:pt idx="4621">
                  <c:v>41997</c:v>
                </c:pt>
                <c:pt idx="4622">
                  <c:v>41998</c:v>
                </c:pt>
                <c:pt idx="4623">
                  <c:v>41999</c:v>
                </c:pt>
                <c:pt idx="4624">
                  <c:v>42000</c:v>
                </c:pt>
                <c:pt idx="4625">
                  <c:v>42001</c:v>
                </c:pt>
                <c:pt idx="4626">
                  <c:v>42002</c:v>
                </c:pt>
                <c:pt idx="4627">
                  <c:v>42003</c:v>
                </c:pt>
                <c:pt idx="4628">
                  <c:v>42004</c:v>
                </c:pt>
                <c:pt idx="4629">
                  <c:v>42005</c:v>
                </c:pt>
                <c:pt idx="4630">
                  <c:v>42006</c:v>
                </c:pt>
                <c:pt idx="4631">
                  <c:v>42007</c:v>
                </c:pt>
                <c:pt idx="4632">
                  <c:v>42008</c:v>
                </c:pt>
                <c:pt idx="4633">
                  <c:v>42009</c:v>
                </c:pt>
                <c:pt idx="4634">
                  <c:v>42010</c:v>
                </c:pt>
                <c:pt idx="4635">
                  <c:v>42011</c:v>
                </c:pt>
                <c:pt idx="4636">
                  <c:v>42012</c:v>
                </c:pt>
                <c:pt idx="4637">
                  <c:v>42013</c:v>
                </c:pt>
                <c:pt idx="4638">
                  <c:v>42014</c:v>
                </c:pt>
                <c:pt idx="4639">
                  <c:v>42015</c:v>
                </c:pt>
                <c:pt idx="4640">
                  <c:v>42016</c:v>
                </c:pt>
                <c:pt idx="4641">
                  <c:v>42017</c:v>
                </c:pt>
                <c:pt idx="4642">
                  <c:v>42018</c:v>
                </c:pt>
                <c:pt idx="4643">
                  <c:v>42019</c:v>
                </c:pt>
                <c:pt idx="4644">
                  <c:v>42020</c:v>
                </c:pt>
                <c:pt idx="4645">
                  <c:v>42021</c:v>
                </c:pt>
                <c:pt idx="4646">
                  <c:v>42022</c:v>
                </c:pt>
                <c:pt idx="4647">
                  <c:v>42023</c:v>
                </c:pt>
                <c:pt idx="4648">
                  <c:v>42024</c:v>
                </c:pt>
                <c:pt idx="4649">
                  <c:v>42025</c:v>
                </c:pt>
                <c:pt idx="4650">
                  <c:v>42026</c:v>
                </c:pt>
                <c:pt idx="4651">
                  <c:v>42027</c:v>
                </c:pt>
                <c:pt idx="4652">
                  <c:v>42028</c:v>
                </c:pt>
                <c:pt idx="4653">
                  <c:v>42029</c:v>
                </c:pt>
                <c:pt idx="4654">
                  <c:v>42030</c:v>
                </c:pt>
                <c:pt idx="4655">
                  <c:v>42031</c:v>
                </c:pt>
                <c:pt idx="4656">
                  <c:v>42032</c:v>
                </c:pt>
                <c:pt idx="4657">
                  <c:v>42033</c:v>
                </c:pt>
                <c:pt idx="4658">
                  <c:v>42034</c:v>
                </c:pt>
                <c:pt idx="4659">
                  <c:v>42035</c:v>
                </c:pt>
                <c:pt idx="4660">
                  <c:v>42036</c:v>
                </c:pt>
                <c:pt idx="4661">
                  <c:v>42037</c:v>
                </c:pt>
                <c:pt idx="4662">
                  <c:v>42038</c:v>
                </c:pt>
                <c:pt idx="4663">
                  <c:v>42039</c:v>
                </c:pt>
                <c:pt idx="4664">
                  <c:v>42040</c:v>
                </c:pt>
                <c:pt idx="4665">
                  <c:v>42041</c:v>
                </c:pt>
                <c:pt idx="4666">
                  <c:v>42042</c:v>
                </c:pt>
                <c:pt idx="4667">
                  <c:v>42043</c:v>
                </c:pt>
                <c:pt idx="4668">
                  <c:v>42044</c:v>
                </c:pt>
                <c:pt idx="4669">
                  <c:v>42045</c:v>
                </c:pt>
                <c:pt idx="4670">
                  <c:v>42046</c:v>
                </c:pt>
                <c:pt idx="4671">
                  <c:v>42047</c:v>
                </c:pt>
                <c:pt idx="4672">
                  <c:v>42048</c:v>
                </c:pt>
                <c:pt idx="4673">
                  <c:v>42049</c:v>
                </c:pt>
                <c:pt idx="4674">
                  <c:v>42050</c:v>
                </c:pt>
                <c:pt idx="4675">
                  <c:v>42051</c:v>
                </c:pt>
                <c:pt idx="4676">
                  <c:v>42052</c:v>
                </c:pt>
                <c:pt idx="4677">
                  <c:v>42053</c:v>
                </c:pt>
                <c:pt idx="4678">
                  <c:v>42054</c:v>
                </c:pt>
                <c:pt idx="4679">
                  <c:v>42055</c:v>
                </c:pt>
                <c:pt idx="4680">
                  <c:v>42056</c:v>
                </c:pt>
                <c:pt idx="4681">
                  <c:v>42057</c:v>
                </c:pt>
                <c:pt idx="4682">
                  <c:v>42058</c:v>
                </c:pt>
                <c:pt idx="4683">
                  <c:v>42059</c:v>
                </c:pt>
                <c:pt idx="4684">
                  <c:v>42060</c:v>
                </c:pt>
                <c:pt idx="4685">
                  <c:v>42061</c:v>
                </c:pt>
                <c:pt idx="4686">
                  <c:v>42062</c:v>
                </c:pt>
                <c:pt idx="4687">
                  <c:v>42063</c:v>
                </c:pt>
                <c:pt idx="4688">
                  <c:v>42064</c:v>
                </c:pt>
                <c:pt idx="4689">
                  <c:v>42065</c:v>
                </c:pt>
                <c:pt idx="4690">
                  <c:v>42066</c:v>
                </c:pt>
                <c:pt idx="4691">
                  <c:v>42067</c:v>
                </c:pt>
                <c:pt idx="4692">
                  <c:v>42068</c:v>
                </c:pt>
                <c:pt idx="4693">
                  <c:v>42069</c:v>
                </c:pt>
                <c:pt idx="4694">
                  <c:v>42070</c:v>
                </c:pt>
                <c:pt idx="4695">
                  <c:v>42071</c:v>
                </c:pt>
                <c:pt idx="4696">
                  <c:v>42072</c:v>
                </c:pt>
                <c:pt idx="4697">
                  <c:v>42073</c:v>
                </c:pt>
                <c:pt idx="4698">
                  <c:v>42074</c:v>
                </c:pt>
                <c:pt idx="4699">
                  <c:v>42075</c:v>
                </c:pt>
                <c:pt idx="4700">
                  <c:v>42076</c:v>
                </c:pt>
                <c:pt idx="4701">
                  <c:v>42077</c:v>
                </c:pt>
                <c:pt idx="4702">
                  <c:v>42078</c:v>
                </c:pt>
                <c:pt idx="4703">
                  <c:v>42079</c:v>
                </c:pt>
                <c:pt idx="4704">
                  <c:v>42080</c:v>
                </c:pt>
                <c:pt idx="4705">
                  <c:v>42081</c:v>
                </c:pt>
                <c:pt idx="4706">
                  <c:v>42082</c:v>
                </c:pt>
                <c:pt idx="4707">
                  <c:v>42083</c:v>
                </c:pt>
                <c:pt idx="4708">
                  <c:v>42084</c:v>
                </c:pt>
                <c:pt idx="4709">
                  <c:v>42085</c:v>
                </c:pt>
                <c:pt idx="4710">
                  <c:v>42086</c:v>
                </c:pt>
                <c:pt idx="4711">
                  <c:v>42087</c:v>
                </c:pt>
                <c:pt idx="4712">
                  <c:v>42088</c:v>
                </c:pt>
                <c:pt idx="4713">
                  <c:v>42089</c:v>
                </c:pt>
                <c:pt idx="4714">
                  <c:v>42090</c:v>
                </c:pt>
                <c:pt idx="4715">
                  <c:v>42091</c:v>
                </c:pt>
                <c:pt idx="4716">
                  <c:v>42092</c:v>
                </c:pt>
                <c:pt idx="4717">
                  <c:v>42093</c:v>
                </c:pt>
                <c:pt idx="4718">
                  <c:v>42094</c:v>
                </c:pt>
                <c:pt idx="4719">
                  <c:v>42095</c:v>
                </c:pt>
                <c:pt idx="4720">
                  <c:v>42096</c:v>
                </c:pt>
                <c:pt idx="4721">
                  <c:v>42097</c:v>
                </c:pt>
                <c:pt idx="4722">
                  <c:v>42098</c:v>
                </c:pt>
                <c:pt idx="4723">
                  <c:v>42099</c:v>
                </c:pt>
                <c:pt idx="4724">
                  <c:v>42100</c:v>
                </c:pt>
                <c:pt idx="4725">
                  <c:v>42101</c:v>
                </c:pt>
                <c:pt idx="4726">
                  <c:v>42102</c:v>
                </c:pt>
                <c:pt idx="4727">
                  <c:v>42103</c:v>
                </c:pt>
                <c:pt idx="4728">
                  <c:v>42104</c:v>
                </c:pt>
                <c:pt idx="4729">
                  <c:v>42105</c:v>
                </c:pt>
                <c:pt idx="4730">
                  <c:v>42106</c:v>
                </c:pt>
                <c:pt idx="4731">
                  <c:v>42107</c:v>
                </c:pt>
                <c:pt idx="4732">
                  <c:v>42108</c:v>
                </c:pt>
                <c:pt idx="4733">
                  <c:v>42109</c:v>
                </c:pt>
                <c:pt idx="4734">
                  <c:v>42110</c:v>
                </c:pt>
                <c:pt idx="4735">
                  <c:v>42111</c:v>
                </c:pt>
                <c:pt idx="4736">
                  <c:v>42112</c:v>
                </c:pt>
                <c:pt idx="4737">
                  <c:v>42113</c:v>
                </c:pt>
                <c:pt idx="4738">
                  <c:v>42114</c:v>
                </c:pt>
                <c:pt idx="4739">
                  <c:v>42115</c:v>
                </c:pt>
                <c:pt idx="4740">
                  <c:v>42116</c:v>
                </c:pt>
                <c:pt idx="4741">
                  <c:v>42117</c:v>
                </c:pt>
                <c:pt idx="4742">
                  <c:v>42118</c:v>
                </c:pt>
                <c:pt idx="4743">
                  <c:v>42119</c:v>
                </c:pt>
                <c:pt idx="4744">
                  <c:v>42120</c:v>
                </c:pt>
                <c:pt idx="4745">
                  <c:v>42121</c:v>
                </c:pt>
                <c:pt idx="4746">
                  <c:v>42122</c:v>
                </c:pt>
                <c:pt idx="4747">
                  <c:v>42123</c:v>
                </c:pt>
                <c:pt idx="4748">
                  <c:v>42124</c:v>
                </c:pt>
                <c:pt idx="4749">
                  <c:v>42125</c:v>
                </c:pt>
                <c:pt idx="4750">
                  <c:v>42126</c:v>
                </c:pt>
                <c:pt idx="4751">
                  <c:v>42127</c:v>
                </c:pt>
                <c:pt idx="4752">
                  <c:v>42128</c:v>
                </c:pt>
                <c:pt idx="4753">
                  <c:v>42129</c:v>
                </c:pt>
                <c:pt idx="4754">
                  <c:v>42130</c:v>
                </c:pt>
                <c:pt idx="4755">
                  <c:v>42131</c:v>
                </c:pt>
                <c:pt idx="4756">
                  <c:v>42132</c:v>
                </c:pt>
                <c:pt idx="4757">
                  <c:v>42133</c:v>
                </c:pt>
                <c:pt idx="4758">
                  <c:v>42134</c:v>
                </c:pt>
                <c:pt idx="4759">
                  <c:v>42135</c:v>
                </c:pt>
                <c:pt idx="4760">
                  <c:v>42136</c:v>
                </c:pt>
                <c:pt idx="4761">
                  <c:v>42137</c:v>
                </c:pt>
                <c:pt idx="4762">
                  <c:v>42138</c:v>
                </c:pt>
                <c:pt idx="4763">
                  <c:v>42139</c:v>
                </c:pt>
                <c:pt idx="4764">
                  <c:v>42140</c:v>
                </c:pt>
                <c:pt idx="4765">
                  <c:v>42141</c:v>
                </c:pt>
                <c:pt idx="4766">
                  <c:v>42142</c:v>
                </c:pt>
                <c:pt idx="4767">
                  <c:v>42143</c:v>
                </c:pt>
                <c:pt idx="4768">
                  <c:v>42144</c:v>
                </c:pt>
                <c:pt idx="4769">
                  <c:v>42145</c:v>
                </c:pt>
                <c:pt idx="4770">
                  <c:v>42146</c:v>
                </c:pt>
                <c:pt idx="4771">
                  <c:v>42147</c:v>
                </c:pt>
                <c:pt idx="4772">
                  <c:v>42148</c:v>
                </c:pt>
                <c:pt idx="4773">
                  <c:v>42149</c:v>
                </c:pt>
                <c:pt idx="4774">
                  <c:v>42150</c:v>
                </c:pt>
                <c:pt idx="4775">
                  <c:v>42151</c:v>
                </c:pt>
                <c:pt idx="4776">
                  <c:v>42152</c:v>
                </c:pt>
                <c:pt idx="4777">
                  <c:v>42153</c:v>
                </c:pt>
                <c:pt idx="4778">
                  <c:v>42154</c:v>
                </c:pt>
                <c:pt idx="4779">
                  <c:v>42155</c:v>
                </c:pt>
                <c:pt idx="4780">
                  <c:v>42156</c:v>
                </c:pt>
                <c:pt idx="4781">
                  <c:v>42157</c:v>
                </c:pt>
                <c:pt idx="4782">
                  <c:v>42158</c:v>
                </c:pt>
                <c:pt idx="4783">
                  <c:v>42159</c:v>
                </c:pt>
                <c:pt idx="4784">
                  <c:v>42160</c:v>
                </c:pt>
                <c:pt idx="4785">
                  <c:v>42161</c:v>
                </c:pt>
                <c:pt idx="4786">
                  <c:v>42162</c:v>
                </c:pt>
                <c:pt idx="4787">
                  <c:v>42163</c:v>
                </c:pt>
                <c:pt idx="4788">
                  <c:v>42164</c:v>
                </c:pt>
                <c:pt idx="4789">
                  <c:v>42165</c:v>
                </c:pt>
                <c:pt idx="4790">
                  <c:v>42166</c:v>
                </c:pt>
                <c:pt idx="4791">
                  <c:v>42167</c:v>
                </c:pt>
                <c:pt idx="4792">
                  <c:v>42168</c:v>
                </c:pt>
                <c:pt idx="4793">
                  <c:v>42169</c:v>
                </c:pt>
                <c:pt idx="4794">
                  <c:v>42170</c:v>
                </c:pt>
                <c:pt idx="4795">
                  <c:v>42171</c:v>
                </c:pt>
                <c:pt idx="4796">
                  <c:v>42172</c:v>
                </c:pt>
                <c:pt idx="4797">
                  <c:v>42173</c:v>
                </c:pt>
                <c:pt idx="4798">
                  <c:v>42174</c:v>
                </c:pt>
                <c:pt idx="4799">
                  <c:v>42175</c:v>
                </c:pt>
                <c:pt idx="4800">
                  <c:v>42176</c:v>
                </c:pt>
                <c:pt idx="4801">
                  <c:v>42177</c:v>
                </c:pt>
                <c:pt idx="4802">
                  <c:v>42178</c:v>
                </c:pt>
                <c:pt idx="4803">
                  <c:v>42179</c:v>
                </c:pt>
                <c:pt idx="4804">
                  <c:v>42180</c:v>
                </c:pt>
                <c:pt idx="4805">
                  <c:v>42181</c:v>
                </c:pt>
                <c:pt idx="4806">
                  <c:v>42182</c:v>
                </c:pt>
                <c:pt idx="4807">
                  <c:v>42183</c:v>
                </c:pt>
                <c:pt idx="4808">
                  <c:v>42184</c:v>
                </c:pt>
                <c:pt idx="4809">
                  <c:v>42185</c:v>
                </c:pt>
                <c:pt idx="4810">
                  <c:v>42186</c:v>
                </c:pt>
                <c:pt idx="4811">
                  <c:v>42187</c:v>
                </c:pt>
                <c:pt idx="4812">
                  <c:v>42188</c:v>
                </c:pt>
                <c:pt idx="4813">
                  <c:v>42189</c:v>
                </c:pt>
                <c:pt idx="4814">
                  <c:v>42190</c:v>
                </c:pt>
                <c:pt idx="4815">
                  <c:v>42191</c:v>
                </c:pt>
                <c:pt idx="4816">
                  <c:v>42192</c:v>
                </c:pt>
                <c:pt idx="4817">
                  <c:v>42193</c:v>
                </c:pt>
                <c:pt idx="4818">
                  <c:v>42194</c:v>
                </c:pt>
                <c:pt idx="4819">
                  <c:v>42195</c:v>
                </c:pt>
                <c:pt idx="4820">
                  <c:v>42196</c:v>
                </c:pt>
                <c:pt idx="4821">
                  <c:v>42197</c:v>
                </c:pt>
                <c:pt idx="4822">
                  <c:v>42198</c:v>
                </c:pt>
                <c:pt idx="4823">
                  <c:v>42199</c:v>
                </c:pt>
                <c:pt idx="4824">
                  <c:v>42200</c:v>
                </c:pt>
                <c:pt idx="4825">
                  <c:v>42201</c:v>
                </c:pt>
                <c:pt idx="4826">
                  <c:v>42202</c:v>
                </c:pt>
                <c:pt idx="4827">
                  <c:v>42203</c:v>
                </c:pt>
                <c:pt idx="4828">
                  <c:v>42204</c:v>
                </c:pt>
                <c:pt idx="4829">
                  <c:v>42205</c:v>
                </c:pt>
                <c:pt idx="4830">
                  <c:v>42206</c:v>
                </c:pt>
                <c:pt idx="4831">
                  <c:v>42207</c:v>
                </c:pt>
                <c:pt idx="4832">
                  <c:v>42208</c:v>
                </c:pt>
                <c:pt idx="4833">
                  <c:v>42209</c:v>
                </c:pt>
                <c:pt idx="4834">
                  <c:v>42210</c:v>
                </c:pt>
                <c:pt idx="4835">
                  <c:v>42211</c:v>
                </c:pt>
                <c:pt idx="4836">
                  <c:v>42212</c:v>
                </c:pt>
                <c:pt idx="4837">
                  <c:v>42213</c:v>
                </c:pt>
                <c:pt idx="4838">
                  <c:v>42214</c:v>
                </c:pt>
                <c:pt idx="4839">
                  <c:v>42215</c:v>
                </c:pt>
                <c:pt idx="4840">
                  <c:v>42216</c:v>
                </c:pt>
                <c:pt idx="4841">
                  <c:v>42217</c:v>
                </c:pt>
                <c:pt idx="4842">
                  <c:v>42218</c:v>
                </c:pt>
                <c:pt idx="4843">
                  <c:v>42219</c:v>
                </c:pt>
                <c:pt idx="4844">
                  <c:v>42220</c:v>
                </c:pt>
                <c:pt idx="4845">
                  <c:v>42221</c:v>
                </c:pt>
                <c:pt idx="4846">
                  <c:v>42222</c:v>
                </c:pt>
                <c:pt idx="4847">
                  <c:v>42223</c:v>
                </c:pt>
                <c:pt idx="4848">
                  <c:v>42224</c:v>
                </c:pt>
                <c:pt idx="4849">
                  <c:v>42225</c:v>
                </c:pt>
                <c:pt idx="4850">
                  <c:v>42226</c:v>
                </c:pt>
                <c:pt idx="4851">
                  <c:v>42227</c:v>
                </c:pt>
                <c:pt idx="4852">
                  <c:v>42228</c:v>
                </c:pt>
                <c:pt idx="4853">
                  <c:v>42229</c:v>
                </c:pt>
                <c:pt idx="4854">
                  <c:v>42230</c:v>
                </c:pt>
                <c:pt idx="4855">
                  <c:v>42231</c:v>
                </c:pt>
                <c:pt idx="4856">
                  <c:v>42232</c:v>
                </c:pt>
                <c:pt idx="4857">
                  <c:v>42233</c:v>
                </c:pt>
                <c:pt idx="4858">
                  <c:v>42234</c:v>
                </c:pt>
                <c:pt idx="4859">
                  <c:v>42235</c:v>
                </c:pt>
                <c:pt idx="4860">
                  <c:v>42236</c:v>
                </c:pt>
                <c:pt idx="4861">
                  <c:v>42237</c:v>
                </c:pt>
                <c:pt idx="4862">
                  <c:v>42238</c:v>
                </c:pt>
                <c:pt idx="4863">
                  <c:v>42239</c:v>
                </c:pt>
                <c:pt idx="4864">
                  <c:v>42240</c:v>
                </c:pt>
                <c:pt idx="4865">
                  <c:v>42241</c:v>
                </c:pt>
                <c:pt idx="4866">
                  <c:v>42242</c:v>
                </c:pt>
                <c:pt idx="4867">
                  <c:v>42243</c:v>
                </c:pt>
                <c:pt idx="4868">
                  <c:v>42244</c:v>
                </c:pt>
                <c:pt idx="4869">
                  <c:v>42245</c:v>
                </c:pt>
                <c:pt idx="4870">
                  <c:v>42246</c:v>
                </c:pt>
                <c:pt idx="4871">
                  <c:v>42247</c:v>
                </c:pt>
                <c:pt idx="4872">
                  <c:v>42248</c:v>
                </c:pt>
                <c:pt idx="4873">
                  <c:v>42249</c:v>
                </c:pt>
                <c:pt idx="4874">
                  <c:v>42250</c:v>
                </c:pt>
                <c:pt idx="4875">
                  <c:v>42251</c:v>
                </c:pt>
                <c:pt idx="4876">
                  <c:v>42252</c:v>
                </c:pt>
                <c:pt idx="4877">
                  <c:v>42253</c:v>
                </c:pt>
                <c:pt idx="4878">
                  <c:v>42254</c:v>
                </c:pt>
                <c:pt idx="4879">
                  <c:v>42255</c:v>
                </c:pt>
                <c:pt idx="4880">
                  <c:v>42256</c:v>
                </c:pt>
                <c:pt idx="4881">
                  <c:v>42257</c:v>
                </c:pt>
                <c:pt idx="4882">
                  <c:v>42258</c:v>
                </c:pt>
                <c:pt idx="4883">
                  <c:v>42259</c:v>
                </c:pt>
                <c:pt idx="4884">
                  <c:v>42260</c:v>
                </c:pt>
                <c:pt idx="4885">
                  <c:v>42261</c:v>
                </c:pt>
                <c:pt idx="4886">
                  <c:v>42262</c:v>
                </c:pt>
                <c:pt idx="4887">
                  <c:v>42263</c:v>
                </c:pt>
                <c:pt idx="4888">
                  <c:v>42264</c:v>
                </c:pt>
                <c:pt idx="4889">
                  <c:v>42265</c:v>
                </c:pt>
                <c:pt idx="4890">
                  <c:v>42266</c:v>
                </c:pt>
                <c:pt idx="4891">
                  <c:v>42267</c:v>
                </c:pt>
                <c:pt idx="4892">
                  <c:v>42268</c:v>
                </c:pt>
                <c:pt idx="4893">
                  <c:v>42269</c:v>
                </c:pt>
                <c:pt idx="4894">
                  <c:v>42270</c:v>
                </c:pt>
                <c:pt idx="4895">
                  <c:v>42271</c:v>
                </c:pt>
                <c:pt idx="4896">
                  <c:v>42272</c:v>
                </c:pt>
                <c:pt idx="4897">
                  <c:v>42273</c:v>
                </c:pt>
                <c:pt idx="4898">
                  <c:v>42274</c:v>
                </c:pt>
                <c:pt idx="4899">
                  <c:v>42275</c:v>
                </c:pt>
                <c:pt idx="4900">
                  <c:v>42276</c:v>
                </c:pt>
                <c:pt idx="4901">
                  <c:v>42277</c:v>
                </c:pt>
                <c:pt idx="4902">
                  <c:v>42278</c:v>
                </c:pt>
                <c:pt idx="4903">
                  <c:v>42279</c:v>
                </c:pt>
                <c:pt idx="4904">
                  <c:v>42280</c:v>
                </c:pt>
                <c:pt idx="4905">
                  <c:v>42281</c:v>
                </c:pt>
                <c:pt idx="4906">
                  <c:v>42282</c:v>
                </c:pt>
                <c:pt idx="4907">
                  <c:v>42283</c:v>
                </c:pt>
                <c:pt idx="4908">
                  <c:v>42284</c:v>
                </c:pt>
                <c:pt idx="4909">
                  <c:v>42285</c:v>
                </c:pt>
                <c:pt idx="4910">
                  <c:v>42286</c:v>
                </c:pt>
                <c:pt idx="4911">
                  <c:v>42287</c:v>
                </c:pt>
                <c:pt idx="4912">
                  <c:v>42288</c:v>
                </c:pt>
                <c:pt idx="4913">
                  <c:v>42289</c:v>
                </c:pt>
                <c:pt idx="4914">
                  <c:v>42290</c:v>
                </c:pt>
                <c:pt idx="4915">
                  <c:v>42291</c:v>
                </c:pt>
                <c:pt idx="4916">
                  <c:v>42292</c:v>
                </c:pt>
                <c:pt idx="4917">
                  <c:v>42293</c:v>
                </c:pt>
                <c:pt idx="4918">
                  <c:v>42294</c:v>
                </c:pt>
                <c:pt idx="4919">
                  <c:v>42295</c:v>
                </c:pt>
                <c:pt idx="4920">
                  <c:v>42296</c:v>
                </c:pt>
                <c:pt idx="4921">
                  <c:v>42297</c:v>
                </c:pt>
                <c:pt idx="4922">
                  <c:v>42298</c:v>
                </c:pt>
                <c:pt idx="4923">
                  <c:v>42299</c:v>
                </c:pt>
                <c:pt idx="4924">
                  <c:v>42300</c:v>
                </c:pt>
                <c:pt idx="4925">
                  <c:v>42301</c:v>
                </c:pt>
                <c:pt idx="4926">
                  <c:v>42302</c:v>
                </c:pt>
                <c:pt idx="4927">
                  <c:v>42303</c:v>
                </c:pt>
                <c:pt idx="4928">
                  <c:v>42304</c:v>
                </c:pt>
                <c:pt idx="4929">
                  <c:v>42305</c:v>
                </c:pt>
                <c:pt idx="4930">
                  <c:v>42306</c:v>
                </c:pt>
                <c:pt idx="4931">
                  <c:v>42307</c:v>
                </c:pt>
                <c:pt idx="4932">
                  <c:v>42308</c:v>
                </c:pt>
                <c:pt idx="4933">
                  <c:v>42309</c:v>
                </c:pt>
                <c:pt idx="4934">
                  <c:v>42310</c:v>
                </c:pt>
                <c:pt idx="4935">
                  <c:v>42311</c:v>
                </c:pt>
                <c:pt idx="4936">
                  <c:v>42312</c:v>
                </c:pt>
                <c:pt idx="4937">
                  <c:v>42313</c:v>
                </c:pt>
                <c:pt idx="4938">
                  <c:v>42314</c:v>
                </c:pt>
                <c:pt idx="4939">
                  <c:v>42315</c:v>
                </c:pt>
                <c:pt idx="4940">
                  <c:v>42316</c:v>
                </c:pt>
                <c:pt idx="4941">
                  <c:v>42317</c:v>
                </c:pt>
                <c:pt idx="4942">
                  <c:v>42318</c:v>
                </c:pt>
                <c:pt idx="4943">
                  <c:v>42319</c:v>
                </c:pt>
                <c:pt idx="4944">
                  <c:v>42320</c:v>
                </c:pt>
                <c:pt idx="4945">
                  <c:v>42321</c:v>
                </c:pt>
                <c:pt idx="4946">
                  <c:v>42322</c:v>
                </c:pt>
                <c:pt idx="4947">
                  <c:v>42323</c:v>
                </c:pt>
                <c:pt idx="4948">
                  <c:v>42324</c:v>
                </c:pt>
                <c:pt idx="4949">
                  <c:v>42325</c:v>
                </c:pt>
                <c:pt idx="4950">
                  <c:v>42326</c:v>
                </c:pt>
                <c:pt idx="4951">
                  <c:v>42327</c:v>
                </c:pt>
                <c:pt idx="4952">
                  <c:v>42328</c:v>
                </c:pt>
                <c:pt idx="4953">
                  <c:v>42329</c:v>
                </c:pt>
                <c:pt idx="4954">
                  <c:v>42330</c:v>
                </c:pt>
                <c:pt idx="4955">
                  <c:v>42331</c:v>
                </c:pt>
                <c:pt idx="4956">
                  <c:v>42332</c:v>
                </c:pt>
                <c:pt idx="4957">
                  <c:v>42333</c:v>
                </c:pt>
                <c:pt idx="4958">
                  <c:v>42334</c:v>
                </c:pt>
                <c:pt idx="4959">
                  <c:v>42335</c:v>
                </c:pt>
                <c:pt idx="4960">
                  <c:v>42336</c:v>
                </c:pt>
                <c:pt idx="4961">
                  <c:v>42337</c:v>
                </c:pt>
                <c:pt idx="4962">
                  <c:v>42338</c:v>
                </c:pt>
                <c:pt idx="4963">
                  <c:v>42339</c:v>
                </c:pt>
                <c:pt idx="4964">
                  <c:v>42340</c:v>
                </c:pt>
                <c:pt idx="4965">
                  <c:v>42341</c:v>
                </c:pt>
                <c:pt idx="4966">
                  <c:v>42342</c:v>
                </c:pt>
                <c:pt idx="4967">
                  <c:v>42343</c:v>
                </c:pt>
                <c:pt idx="4968">
                  <c:v>42344</c:v>
                </c:pt>
                <c:pt idx="4969">
                  <c:v>42345</c:v>
                </c:pt>
                <c:pt idx="4970">
                  <c:v>42346</c:v>
                </c:pt>
                <c:pt idx="4971">
                  <c:v>42347</c:v>
                </c:pt>
                <c:pt idx="4972">
                  <c:v>42348</c:v>
                </c:pt>
                <c:pt idx="4973">
                  <c:v>42349</c:v>
                </c:pt>
                <c:pt idx="4974">
                  <c:v>42350</c:v>
                </c:pt>
                <c:pt idx="4975">
                  <c:v>42351</c:v>
                </c:pt>
                <c:pt idx="4976">
                  <c:v>42352</c:v>
                </c:pt>
                <c:pt idx="4977">
                  <c:v>42353</c:v>
                </c:pt>
                <c:pt idx="4978">
                  <c:v>42354</c:v>
                </c:pt>
                <c:pt idx="4979">
                  <c:v>42355</c:v>
                </c:pt>
                <c:pt idx="4980">
                  <c:v>42356</c:v>
                </c:pt>
                <c:pt idx="4981">
                  <c:v>42357</c:v>
                </c:pt>
                <c:pt idx="4982">
                  <c:v>42358</c:v>
                </c:pt>
                <c:pt idx="4983">
                  <c:v>42359</c:v>
                </c:pt>
                <c:pt idx="4984">
                  <c:v>42360</c:v>
                </c:pt>
                <c:pt idx="4985">
                  <c:v>42361</c:v>
                </c:pt>
                <c:pt idx="4986">
                  <c:v>42362</c:v>
                </c:pt>
                <c:pt idx="4987">
                  <c:v>42363</c:v>
                </c:pt>
                <c:pt idx="4988">
                  <c:v>42364</c:v>
                </c:pt>
                <c:pt idx="4989">
                  <c:v>42365</c:v>
                </c:pt>
                <c:pt idx="4990">
                  <c:v>42366</c:v>
                </c:pt>
                <c:pt idx="4991">
                  <c:v>42367</c:v>
                </c:pt>
                <c:pt idx="4992">
                  <c:v>42368</c:v>
                </c:pt>
                <c:pt idx="4993">
                  <c:v>42369</c:v>
                </c:pt>
                <c:pt idx="4994">
                  <c:v>42370</c:v>
                </c:pt>
                <c:pt idx="4995">
                  <c:v>42371</c:v>
                </c:pt>
                <c:pt idx="4996">
                  <c:v>42372</c:v>
                </c:pt>
                <c:pt idx="4997">
                  <c:v>42373</c:v>
                </c:pt>
                <c:pt idx="4998">
                  <c:v>42374</c:v>
                </c:pt>
                <c:pt idx="4999">
                  <c:v>42375</c:v>
                </c:pt>
                <c:pt idx="5000">
                  <c:v>42376</c:v>
                </c:pt>
                <c:pt idx="5001">
                  <c:v>42377</c:v>
                </c:pt>
                <c:pt idx="5002">
                  <c:v>42378</c:v>
                </c:pt>
                <c:pt idx="5003">
                  <c:v>42379</c:v>
                </c:pt>
                <c:pt idx="5004">
                  <c:v>42380</c:v>
                </c:pt>
                <c:pt idx="5005">
                  <c:v>42381</c:v>
                </c:pt>
                <c:pt idx="5006">
                  <c:v>42382</c:v>
                </c:pt>
                <c:pt idx="5007">
                  <c:v>42383</c:v>
                </c:pt>
                <c:pt idx="5008">
                  <c:v>42384</c:v>
                </c:pt>
                <c:pt idx="5009">
                  <c:v>42385</c:v>
                </c:pt>
                <c:pt idx="5010">
                  <c:v>42386</c:v>
                </c:pt>
                <c:pt idx="5011">
                  <c:v>42387</c:v>
                </c:pt>
                <c:pt idx="5012">
                  <c:v>42388</c:v>
                </c:pt>
                <c:pt idx="5013">
                  <c:v>42389</c:v>
                </c:pt>
                <c:pt idx="5014">
                  <c:v>42390</c:v>
                </c:pt>
                <c:pt idx="5015">
                  <c:v>42391</c:v>
                </c:pt>
                <c:pt idx="5016">
                  <c:v>42392</c:v>
                </c:pt>
                <c:pt idx="5017">
                  <c:v>42393</c:v>
                </c:pt>
                <c:pt idx="5018">
                  <c:v>42394</c:v>
                </c:pt>
                <c:pt idx="5019">
                  <c:v>42395</c:v>
                </c:pt>
                <c:pt idx="5020">
                  <c:v>42396</c:v>
                </c:pt>
                <c:pt idx="5021">
                  <c:v>42397</c:v>
                </c:pt>
                <c:pt idx="5022">
                  <c:v>42398</c:v>
                </c:pt>
                <c:pt idx="5023">
                  <c:v>42399</c:v>
                </c:pt>
                <c:pt idx="5024">
                  <c:v>42400</c:v>
                </c:pt>
                <c:pt idx="5025">
                  <c:v>42401</c:v>
                </c:pt>
                <c:pt idx="5026">
                  <c:v>42402</c:v>
                </c:pt>
                <c:pt idx="5027">
                  <c:v>42403</c:v>
                </c:pt>
                <c:pt idx="5028">
                  <c:v>42404</c:v>
                </c:pt>
                <c:pt idx="5029">
                  <c:v>42405</c:v>
                </c:pt>
                <c:pt idx="5030">
                  <c:v>42406</c:v>
                </c:pt>
                <c:pt idx="5031">
                  <c:v>42407</c:v>
                </c:pt>
                <c:pt idx="5032">
                  <c:v>42408</c:v>
                </c:pt>
                <c:pt idx="5033">
                  <c:v>42409</c:v>
                </c:pt>
                <c:pt idx="5034">
                  <c:v>42410</c:v>
                </c:pt>
                <c:pt idx="5035">
                  <c:v>42411</c:v>
                </c:pt>
                <c:pt idx="5036">
                  <c:v>42412</c:v>
                </c:pt>
                <c:pt idx="5037">
                  <c:v>42413</c:v>
                </c:pt>
                <c:pt idx="5038">
                  <c:v>42414</c:v>
                </c:pt>
                <c:pt idx="5039">
                  <c:v>42415</c:v>
                </c:pt>
                <c:pt idx="5040">
                  <c:v>42416</c:v>
                </c:pt>
                <c:pt idx="5041">
                  <c:v>42417</c:v>
                </c:pt>
                <c:pt idx="5042">
                  <c:v>42418</c:v>
                </c:pt>
                <c:pt idx="5043">
                  <c:v>42419</c:v>
                </c:pt>
                <c:pt idx="5044">
                  <c:v>42420</c:v>
                </c:pt>
                <c:pt idx="5045">
                  <c:v>42421</c:v>
                </c:pt>
                <c:pt idx="5046">
                  <c:v>42422</c:v>
                </c:pt>
                <c:pt idx="5047">
                  <c:v>42423</c:v>
                </c:pt>
                <c:pt idx="5048">
                  <c:v>42424</c:v>
                </c:pt>
                <c:pt idx="5049">
                  <c:v>42425</c:v>
                </c:pt>
                <c:pt idx="5050">
                  <c:v>42426</c:v>
                </c:pt>
                <c:pt idx="5051">
                  <c:v>42427</c:v>
                </c:pt>
                <c:pt idx="5052">
                  <c:v>42428</c:v>
                </c:pt>
                <c:pt idx="5053">
                  <c:v>42429</c:v>
                </c:pt>
                <c:pt idx="5054">
                  <c:v>42430</c:v>
                </c:pt>
                <c:pt idx="5055">
                  <c:v>42431</c:v>
                </c:pt>
                <c:pt idx="5056">
                  <c:v>42432</c:v>
                </c:pt>
                <c:pt idx="5057">
                  <c:v>42433</c:v>
                </c:pt>
                <c:pt idx="5058">
                  <c:v>42434</c:v>
                </c:pt>
                <c:pt idx="5059">
                  <c:v>42435</c:v>
                </c:pt>
                <c:pt idx="5060">
                  <c:v>42436</c:v>
                </c:pt>
                <c:pt idx="5061">
                  <c:v>42437</c:v>
                </c:pt>
                <c:pt idx="5062">
                  <c:v>42438</c:v>
                </c:pt>
                <c:pt idx="5063">
                  <c:v>42439</c:v>
                </c:pt>
                <c:pt idx="5064">
                  <c:v>42440</c:v>
                </c:pt>
                <c:pt idx="5065">
                  <c:v>42441</c:v>
                </c:pt>
                <c:pt idx="5066">
                  <c:v>42442</c:v>
                </c:pt>
                <c:pt idx="5067">
                  <c:v>42443</c:v>
                </c:pt>
                <c:pt idx="5068">
                  <c:v>42444</c:v>
                </c:pt>
                <c:pt idx="5069">
                  <c:v>42445</c:v>
                </c:pt>
                <c:pt idx="5070">
                  <c:v>42446</c:v>
                </c:pt>
                <c:pt idx="5071">
                  <c:v>42447</c:v>
                </c:pt>
                <c:pt idx="5072">
                  <c:v>42448</c:v>
                </c:pt>
                <c:pt idx="5073">
                  <c:v>42449</c:v>
                </c:pt>
                <c:pt idx="5074">
                  <c:v>42450</c:v>
                </c:pt>
                <c:pt idx="5075">
                  <c:v>42451</c:v>
                </c:pt>
                <c:pt idx="5076">
                  <c:v>42452</c:v>
                </c:pt>
                <c:pt idx="5077">
                  <c:v>42453</c:v>
                </c:pt>
                <c:pt idx="5078">
                  <c:v>42454</c:v>
                </c:pt>
                <c:pt idx="5079">
                  <c:v>42455</c:v>
                </c:pt>
                <c:pt idx="5080">
                  <c:v>42456</c:v>
                </c:pt>
                <c:pt idx="5081">
                  <c:v>42457</c:v>
                </c:pt>
                <c:pt idx="5082">
                  <c:v>42458</c:v>
                </c:pt>
                <c:pt idx="5083">
                  <c:v>42459</c:v>
                </c:pt>
                <c:pt idx="5084">
                  <c:v>42460</c:v>
                </c:pt>
                <c:pt idx="5085">
                  <c:v>42461</c:v>
                </c:pt>
                <c:pt idx="5086">
                  <c:v>42462</c:v>
                </c:pt>
                <c:pt idx="5087">
                  <c:v>42463</c:v>
                </c:pt>
                <c:pt idx="5088">
                  <c:v>42464</c:v>
                </c:pt>
                <c:pt idx="5089">
                  <c:v>42465</c:v>
                </c:pt>
                <c:pt idx="5090">
                  <c:v>42466</c:v>
                </c:pt>
                <c:pt idx="5091">
                  <c:v>42467</c:v>
                </c:pt>
                <c:pt idx="5092">
                  <c:v>42468</c:v>
                </c:pt>
                <c:pt idx="5093">
                  <c:v>42469</c:v>
                </c:pt>
                <c:pt idx="5094">
                  <c:v>42470</c:v>
                </c:pt>
                <c:pt idx="5095">
                  <c:v>42471</c:v>
                </c:pt>
                <c:pt idx="5096">
                  <c:v>42472</c:v>
                </c:pt>
                <c:pt idx="5097">
                  <c:v>42473</c:v>
                </c:pt>
                <c:pt idx="5098">
                  <c:v>42474</c:v>
                </c:pt>
                <c:pt idx="5099">
                  <c:v>42475</c:v>
                </c:pt>
                <c:pt idx="5100">
                  <c:v>42476</c:v>
                </c:pt>
                <c:pt idx="5101">
                  <c:v>42477</c:v>
                </c:pt>
                <c:pt idx="5102">
                  <c:v>42478</c:v>
                </c:pt>
                <c:pt idx="5103">
                  <c:v>42479</c:v>
                </c:pt>
                <c:pt idx="5104">
                  <c:v>42480</c:v>
                </c:pt>
                <c:pt idx="5105">
                  <c:v>42481</c:v>
                </c:pt>
                <c:pt idx="5106">
                  <c:v>42482</c:v>
                </c:pt>
                <c:pt idx="5107">
                  <c:v>42483</c:v>
                </c:pt>
                <c:pt idx="5108">
                  <c:v>42484</c:v>
                </c:pt>
                <c:pt idx="5109">
                  <c:v>42485</c:v>
                </c:pt>
                <c:pt idx="5110">
                  <c:v>42486</c:v>
                </c:pt>
                <c:pt idx="5111">
                  <c:v>42487</c:v>
                </c:pt>
                <c:pt idx="5112">
                  <c:v>42488</c:v>
                </c:pt>
                <c:pt idx="5113">
                  <c:v>42489</c:v>
                </c:pt>
                <c:pt idx="5114">
                  <c:v>42490</c:v>
                </c:pt>
                <c:pt idx="5115">
                  <c:v>42491</c:v>
                </c:pt>
                <c:pt idx="5116">
                  <c:v>42492</c:v>
                </c:pt>
                <c:pt idx="5117">
                  <c:v>42493</c:v>
                </c:pt>
                <c:pt idx="5118">
                  <c:v>42494</c:v>
                </c:pt>
                <c:pt idx="5119">
                  <c:v>42495</c:v>
                </c:pt>
                <c:pt idx="5120">
                  <c:v>42496</c:v>
                </c:pt>
                <c:pt idx="5121">
                  <c:v>42497</c:v>
                </c:pt>
                <c:pt idx="5122">
                  <c:v>42498</c:v>
                </c:pt>
                <c:pt idx="5123">
                  <c:v>42499</c:v>
                </c:pt>
                <c:pt idx="5124">
                  <c:v>42500</c:v>
                </c:pt>
                <c:pt idx="5125">
                  <c:v>42501</c:v>
                </c:pt>
                <c:pt idx="5126">
                  <c:v>42502</c:v>
                </c:pt>
                <c:pt idx="5127">
                  <c:v>42503</c:v>
                </c:pt>
                <c:pt idx="5128">
                  <c:v>42504</c:v>
                </c:pt>
                <c:pt idx="5129">
                  <c:v>42505</c:v>
                </c:pt>
                <c:pt idx="5130">
                  <c:v>42506</c:v>
                </c:pt>
                <c:pt idx="5131">
                  <c:v>42507</c:v>
                </c:pt>
                <c:pt idx="5132">
                  <c:v>42508</c:v>
                </c:pt>
                <c:pt idx="5133">
                  <c:v>42509</c:v>
                </c:pt>
                <c:pt idx="5134">
                  <c:v>42510</c:v>
                </c:pt>
                <c:pt idx="5135">
                  <c:v>42511</c:v>
                </c:pt>
                <c:pt idx="5136">
                  <c:v>42512</c:v>
                </c:pt>
                <c:pt idx="5137">
                  <c:v>42513</c:v>
                </c:pt>
                <c:pt idx="5138">
                  <c:v>42514</c:v>
                </c:pt>
                <c:pt idx="5139">
                  <c:v>42515</c:v>
                </c:pt>
                <c:pt idx="5140">
                  <c:v>42516</c:v>
                </c:pt>
                <c:pt idx="5141">
                  <c:v>42517</c:v>
                </c:pt>
                <c:pt idx="5142">
                  <c:v>42518</c:v>
                </c:pt>
                <c:pt idx="5143">
                  <c:v>42519</c:v>
                </c:pt>
                <c:pt idx="5144">
                  <c:v>42520</c:v>
                </c:pt>
                <c:pt idx="5145">
                  <c:v>42521</c:v>
                </c:pt>
                <c:pt idx="5146">
                  <c:v>42522</c:v>
                </c:pt>
                <c:pt idx="5147">
                  <c:v>42523</c:v>
                </c:pt>
                <c:pt idx="5148">
                  <c:v>42524</c:v>
                </c:pt>
                <c:pt idx="5149">
                  <c:v>42525</c:v>
                </c:pt>
                <c:pt idx="5150">
                  <c:v>42526</c:v>
                </c:pt>
                <c:pt idx="5151">
                  <c:v>42527</c:v>
                </c:pt>
                <c:pt idx="5152">
                  <c:v>42528</c:v>
                </c:pt>
                <c:pt idx="5153">
                  <c:v>42529</c:v>
                </c:pt>
                <c:pt idx="5154">
                  <c:v>42530</c:v>
                </c:pt>
                <c:pt idx="5155">
                  <c:v>42531</c:v>
                </c:pt>
                <c:pt idx="5156">
                  <c:v>42532</c:v>
                </c:pt>
                <c:pt idx="5157">
                  <c:v>42533</c:v>
                </c:pt>
                <c:pt idx="5158">
                  <c:v>42534</c:v>
                </c:pt>
                <c:pt idx="5159">
                  <c:v>42535</c:v>
                </c:pt>
                <c:pt idx="5160">
                  <c:v>42536</c:v>
                </c:pt>
                <c:pt idx="5161">
                  <c:v>42537</c:v>
                </c:pt>
                <c:pt idx="5162">
                  <c:v>42538</c:v>
                </c:pt>
                <c:pt idx="5163">
                  <c:v>42539</c:v>
                </c:pt>
                <c:pt idx="5164">
                  <c:v>42540</c:v>
                </c:pt>
                <c:pt idx="5165">
                  <c:v>42541</c:v>
                </c:pt>
                <c:pt idx="5166">
                  <c:v>42542</c:v>
                </c:pt>
                <c:pt idx="5167">
                  <c:v>42543</c:v>
                </c:pt>
                <c:pt idx="5168">
                  <c:v>42544</c:v>
                </c:pt>
                <c:pt idx="5169">
                  <c:v>42545</c:v>
                </c:pt>
                <c:pt idx="5170">
                  <c:v>42546</c:v>
                </c:pt>
                <c:pt idx="5171">
                  <c:v>42547</c:v>
                </c:pt>
                <c:pt idx="5172">
                  <c:v>42548</c:v>
                </c:pt>
                <c:pt idx="5173">
                  <c:v>42549</c:v>
                </c:pt>
                <c:pt idx="5174">
                  <c:v>42550</c:v>
                </c:pt>
                <c:pt idx="5175">
                  <c:v>42551</c:v>
                </c:pt>
                <c:pt idx="5176">
                  <c:v>42552</c:v>
                </c:pt>
                <c:pt idx="5177">
                  <c:v>42553</c:v>
                </c:pt>
                <c:pt idx="5178">
                  <c:v>42554</c:v>
                </c:pt>
                <c:pt idx="5179">
                  <c:v>42555</c:v>
                </c:pt>
                <c:pt idx="5180">
                  <c:v>42556</c:v>
                </c:pt>
                <c:pt idx="5181">
                  <c:v>42557</c:v>
                </c:pt>
                <c:pt idx="5182">
                  <c:v>42558</c:v>
                </c:pt>
                <c:pt idx="5183">
                  <c:v>42559</c:v>
                </c:pt>
                <c:pt idx="5184">
                  <c:v>42560</c:v>
                </c:pt>
                <c:pt idx="5185">
                  <c:v>42561</c:v>
                </c:pt>
                <c:pt idx="5186">
                  <c:v>42562</c:v>
                </c:pt>
                <c:pt idx="5187">
                  <c:v>42563</c:v>
                </c:pt>
                <c:pt idx="5188">
                  <c:v>42564</c:v>
                </c:pt>
                <c:pt idx="5189">
                  <c:v>42565</c:v>
                </c:pt>
                <c:pt idx="5190">
                  <c:v>42566</c:v>
                </c:pt>
                <c:pt idx="5191">
                  <c:v>42567</c:v>
                </c:pt>
                <c:pt idx="5192">
                  <c:v>42568</c:v>
                </c:pt>
                <c:pt idx="5193">
                  <c:v>42569</c:v>
                </c:pt>
                <c:pt idx="5194">
                  <c:v>42570</c:v>
                </c:pt>
                <c:pt idx="5195">
                  <c:v>42571</c:v>
                </c:pt>
                <c:pt idx="5196">
                  <c:v>42572</c:v>
                </c:pt>
                <c:pt idx="5197">
                  <c:v>42573</c:v>
                </c:pt>
                <c:pt idx="5198">
                  <c:v>42574</c:v>
                </c:pt>
                <c:pt idx="5199">
                  <c:v>42575</c:v>
                </c:pt>
                <c:pt idx="5200">
                  <c:v>42576</c:v>
                </c:pt>
                <c:pt idx="5201">
                  <c:v>42577</c:v>
                </c:pt>
                <c:pt idx="5202">
                  <c:v>42578</c:v>
                </c:pt>
                <c:pt idx="5203">
                  <c:v>42579</c:v>
                </c:pt>
                <c:pt idx="5204">
                  <c:v>42580</c:v>
                </c:pt>
                <c:pt idx="5205">
                  <c:v>42581</c:v>
                </c:pt>
                <c:pt idx="5206">
                  <c:v>42582</c:v>
                </c:pt>
                <c:pt idx="5207">
                  <c:v>42583</c:v>
                </c:pt>
                <c:pt idx="5208">
                  <c:v>42584</c:v>
                </c:pt>
                <c:pt idx="5209">
                  <c:v>42585</c:v>
                </c:pt>
                <c:pt idx="5210">
                  <c:v>42586</c:v>
                </c:pt>
                <c:pt idx="5211">
                  <c:v>42587</c:v>
                </c:pt>
                <c:pt idx="5212">
                  <c:v>42588</c:v>
                </c:pt>
                <c:pt idx="5213">
                  <c:v>42589</c:v>
                </c:pt>
                <c:pt idx="5214">
                  <c:v>42590</c:v>
                </c:pt>
                <c:pt idx="5215">
                  <c:v>42591</c:v>
                </c:pt>
                <c:pt idx="5216">
                  <c:v>42592</c:v>
                </c:pt>
                <c:pt idx="5217">
                  <c:v>42593</c:v>
                </c:pt>
                <c:pt idx="5218">
                  <c:v>42594</c:v>
                </c:pt>
                <c:pt idx="5219">
                  <c:v>42595</c:v>
                </c:pt>
                <c:pt idx="5220">
                  <c:v>42596</c:v>
                </c:pt>
                <c:pt idx="5221">
                  <c:v>42597</c:v>
                </c:pt>
                <c:pt idx="5222">
                  <c:v>42598</c:v>
                </c:pt>
                <c:pt idx="5223">
                  <c:v>42599</c:v>
                </c:pt>
                <c:pt idx="5224">
                  <c:v>42600</c:v>
                </c:pt>
                <c:pt idx="5225">
                  <c:v>42601</c:v>
                </c:pt>
                <c:pt idx="5226">
                  <c:v>42602</c:v>
                </c:pt>
                <c:pt idx="5227">
                  <c:v>42603</c:v>
                </c:pt>
                <c:pt idx="5228">
                  <c:v>42604</c:v>
                </c:pt>
                <c:pt idx="5229">
                  <c:v>42605</c:v>
                </c:pt>
                <c:pt idx="5230">
                  <c:v>42606</c:v>
                </c:pt>
                <c:pt idx="5231">
                  <c:v>42607</c:v>
                </c:pt>
                <c:pt idx="5232">
                  <c:v>42608</c:v>
                </c:pt>
                <c:pt idx="5233">
                  <c:v>42609</c:v>
                </c:pt>
                <c:pt idx="5234">
                  <c:v>42610</c:v>
                </c:pt>
                <c:pt idx="5235">
                  <c:v>42611</c:v>
                </c:pt>
                <c:pt idx="5236">
                  <c:v>42612</c:v>
                </c:pt>
                <c:pt idx="5237">
                  <c:v>42613</c:v>
                </c:pt>
                <c:pt idx="5238">
                  <c:v>42614</c:v>
                </c:pt>
                <c:pt idx="5239">
                  <c:v>42615</c:v>
                </c:pt>
                <c:pt idx="5240">
                  <c:v>42616</c:v>
                </c:pt>
                <c:pt idx="5241">
                  <c:v>42617</c:v>
                </c:pt>
                <c:pt idx="5242">
                  <c:v>42618</c:v>
                </c:pt>
                <c:pt idx="5243">
                  <c:v>42619</c:v>
                </c:pt>
                <c:pt idx="5244">
                  <c:v>42620</c:v>
                </c:pt>
                <c:pt idx="5245">
                  <c:v>42621</c:v>
                </c:pt>
                <c:pt idx="5246">
                  <c:v>42622</c:v>
                </c:pt>
                <c:pt idx="5247">
                  <c:v>42623</c:v>
                </c:pt>
                <c:pt idx="5248">
                  <c:v>42624</c:v>
                </c:pt>
                <c:pt idx="5249">
                  <c:v>42625</c:v>
                </c:pt>
                <c:pt idx="5250">
                  <c:v>42626</c:v>
                </c:pt>
                <c:pt idx="5251">
                  <c:v>42627</c:v>
                </c:pt>
                <c:pt idx="5252">
                  <c:v>42628</c:v>
                </c:pt>
                <c:pt idx="5253">
                  <c:v>42629</c:v>
                </c:pt>
                <c:pt idx="5254">
                  <c:v>42630</c:v>
                </c:pt>
                <c:pt idx="5255">
                  <c:v>42631</c:v>
                </c:pt>
                <c:pt idx="5256">
                  <c:v>42632</c:v>
                </c:pt>
                <c:pt idx="5257">
                  <c:v>42633</c:v>
                </c:pt>
                <c:pt idx="5258">
                  <c:v>42634</c:v>
                </c:pt>
                <c:pt idx="5259">
                  <c:v>42635</c:v>
                </c:pt>
                <c:pt idx="5260">
                  <c:v>42636</c:v>
                </c:pt>
                <c:pt idx="5261">
                  <c:v>42637</c:v>
                </c:pt>
                <c:pt idx="5262">
                  <c:v>42638</c:v>
                </c:pt>
                <c:pt idx="5263">
                  <c:v>42639</c:v>
                </c:pt>
                <c:pt idx="5264">
                  <c:v>42640</c:v>
                </c:pt>
                <c:pt idx="5265">
                  <c:v>42641</c:v>
                </c:pt>
                <c:pt idx="5266">
                  <c:v>42642</c:v>
                </c:pt>
                <c:pt idx="5267">
                  <c:v>42643</c:v>
                </c:pt>
                <c:pt idx="5268">
                  <c:v>42644</c:v>
                </c:pt>
                <c:pt idx="5269">
                  <c:v>42645</c:v>
                </c:pt>
                <c:pt idx="5270">
                  <c:v>42646</c:v>
                </c:pt>
                <c:pt idx="5271">
                  <c:v>42647</c:v>
                </c:pt>
                <c:pt idx="5272">
                  <c:v>42648</c:v>
                </c:pt>
                <c:pt idx="5273">
                  <c:v>42649</c:v>
                </c:pt>
                <c:pt idx="5274">
                  <c:v>42650</c:v>
                </c:pt>
                <c:pt idx="5275">
                  <c:v>42651</c:v>
                </c:pt>
                <c:pt idx="5276">
                  <c:v>42652</c:v>
                </c:pt>
                <c:pt idx="5277">
                  <c:v>42653</c:v>
                </c:pt>
                <c:pt idx="5278">
                  <c:v>42654</c:v>
                </c:pt>
                <c:pt idx="5279">
                  <c:v>42655</c:v>
                </c:pt>
                <c:pt idx="5280">
                  <c:v>42656</c:v>
                </c:pt>
                <c:pt idx="5281">
                  <c:v>42657</c:v>
                </c:pt>
                <c:pt idx="5282">
                  <c:v>42658</c:v>
                </c:pt>
                <c:pt idx="5283">
                  <c:v>42659</c:v>
                </c:pt>
                <c:pt idx="5284">
                  <c:v>42660</c:v>
                </c:pt>
                <c:pt idx="5285">
                  <c:v>42661</c:v>
                </c:pt>
                <c:pt idx="5286">
                  <c:v>42662</c:v>
                </c:pt>
                <c:pt idx="5287">
                  <c:v>42663</c:v>
                </c:pt>
                <c:pt idx="5288">
                  <c:v>42664</c:v>
                </c:pt>
                <c:pt idx="5289">
                  <c:v>42665</c:v>
                </c:pt>
                <c:pt idx="5290">
                  <c:v>42666</c:v>
                </c:pt>
                <c:pt idx="5291">
                  <c:v>42667</c:v>
                </c:pt>
                <c:pt idx="5292">
                  <c:v>42668</c:v>
                </c:pt>
                <c:pt idx="5293">
                  <c:v>42669</c:v>
                </c:pt>
                <c:pt idx="5294">
                  <c:v>42670</c:v>
                </c:pt>
                <c:pt idx="5295">
                  <c:v>42671</c:v>
                </c:pt>
                <c:pt idx="5296">
                  <c:v>42672</c:v>
                </c:pt>
                <c:pt idx="5297">
                  <c:v>42673</c:v>
                </c:pt>
                <c:pt idx="5298">
                  <c:v>42674</c:v>
                </c:pt>
                <c:pt idx="5299">
                  <c:v>42675</c:v>
                </c:pt>
                <c:pt idx="5300">
                  <c:v>42676</c:v>
                </c:pt>
                <c:pt idx="5301">
                  <c:v>42677</c:v>
                </c:pt>
                <c:pt idx="5302">
                  <c:v>42678</c:v>
                </c:pt>
                <c:pt idx="5303">
                  <c:v>42679</c:v>
                </c:pt>
                <c:pt idx="5304">
                  <c:v>42680</c:v>
                </c:pt>
                <c:pt idx="5305">
                  <c:v>42681</c:v>
                </c:pt>
                <c:pt idx="5306">
                  <c:v>42682</c:v>
                </c:pt>
                <c:pt idx="5307">
                  <c:v>42683</c:v>
                </c:pt>
                <c:pt idx="5308">
                  <c:v>42684</c:v>
                </c:pt>
                <c:pt idx="5309">
                  <c:v>42685</c:v>
                </c:pt>
                <c:pt idx="5310">
                  <c:v>42686</c:v>
                </c:pt>
                <c:pt idx="5311">
                  <c:v>42687</c:v>
                </c:pt>
                <c:pt idx="5312">
                  <c:v>42688</c:v>
                </c:pt>
                <c:pt idx="5313">
                  <c:v>42689</c:v>
                </c:pt>
                <c:pt idx="5314">
                  <c:v>42690</c:v>
                </c:pt>
                <c:pt idx="5315">
                  <c:v>42691</c:v>
                </c:pt>
                <c:pt idx="5316">
                  <c:v>42692</c:v>
                </c:pt>
                <c:pt idx="5317">
                  <c:v>42693</c:v>
                </c:pt>
                <c:pt idx="5318">
                  <c:v>42694</c:v>
                </c:pt>
                <c:pt idx="5319">
                  <c:v>42695</c:v>
                </c:pt>
                <c:pt idx="5320">
                  <c:v>42696</c:v>
                </c:pt>
                <c:pt idx="5321">
                  <c:v>42697</c:v>
                </c:pt>
                <c:pt idx="5322">
                  <c:v>42698</c:v>
                </c:pt>
                <c:pt idx="5323">
                  <c:v>42699</c:v>
                </c:pt>
                <c:pt idx="5324">
                  <c:v>42700</c:v>
                </c:pt>
                <c:pt idx="5325">
                  <c:v>42701</c:v>
                </c:pt>
                <c:pt idx="5326">
                  <c:v>42702</c:v>
                </c:pt>
                <c:pt idx="5327">
                  <c:v>42703</c:v>
                </c:pt>
                <c:pt idx="5328">
                  <c:v>42704</c:v>
                </c:pt>
                <c:pt idx="5329">
                  <c:v>42705</c:v>
                </c:pt>
                <c:pt idx="5330">
                  <c:v>42706</c:v>
                </c:pt>
                <c:pt idx="5331">
                  <c:v>42707</c:v>
                </c:pt>
                <c:pt idx="5332">
                  <c:v>42708</c:v>
                </c:pt>
                <c:pt idx="5333">
                  <c:v>42709</c:v>
                </c:pt>
                <c:pt idx="5334">
                  <c:v>42710</c:v>
                </c:pt>
                <c:pt idx="5335">
                  <c:v>42711</c:v>
                </c:pt>
                <c:pt idx="5336">
                  <c:v>42712</c:v>
                </c:pt>
                <c:pt idx="5337">
                  <c:v>42713</c:v>
                </c:pt>
                <c:pt idx="5338">
                  <c:v>42714</c:v>
                </c:pt>
                <c:pt idx="5339">
                  <c:v>42715</c:v>
                </c:pt>
                <c:pt idx="5340">
                  <c:v>42716</c:v>
                </c:pt>
                <c:pt idx="5341">
                  <c:v>42717</c:v>
                </c:pt>
                <c:pt idx="5342">
                  <c:v>42718</c:v>
                </c:pt>
                <c:pt idx="5343">
                  <c:v>42719</c:v>
                </c:pt>
                <c:pt idx="5344">
                  <c:v>42720</c:v>
                </c:pt>
                <c:pt idx="5345">
                  <c:v>42721</c:v>
                </c:pt>
                <c:pt idx="5346">
                  <c:v>42722</c:v>
                </c:pt>
                <c:pt idx="5347">
                  <c:v>42723</c:v>
                </c:pt>
                <c:pt idx="5348">
                  <c:v>42724</c:v>
                </c:pt>
                <c:pt idx="5349">
                  <c:v>42725</c:v>
                </c:pt>
                <c:pt idx="5350">
                  <c:v>42726</c:v>
                </c:pt>
                <c:pt idx="5351">
                  <c:v>42727</c:v>
                </c:pt>
                <c:pt idx="5352">
                  <c:v>42728</c:v>
                </c:pt>
                <c:pt idx="5353">
                  <c:v>42729</c:v>
                </c:pt>
                <c:pt idx="5354">
                  <c:v>42730</c:v>
                </c:pt>
                <c:pt idx="5355">
                  <c:v>42731</c:v>
                </c:pt>
                <c:pt idx="5356">
                  <c:v>42732</c:v>
                </c:pt>
                <c:pt idx="5357">
                  <c:v>42733</c:v>
                </c:pt>
                <c:pt idx="5358">
                  <c:v>42734</c:v>
                </c:pt>
                <c:pt idx="5359">
                  <c:v>42735</c:v>
                </c:pt>
                <c:pt idx="5360">
                  <c:v>42736</c:v>
                </c:pt>
                <c:pt idx="5361">
                  <c:v>42737</c:v>
                </c:pt>
                <c:pt idx="5362">
                  <c:v>42738</c:v>
                </c:pt>
                <c:pt idx="5363">
                  <c:v>42739</c:v>
                </c:pt>
                <c:pt idx="5364">
                  <c:v>42740</c:v>
                </c:pt>
                <c:pt idx="5365">
                  <c:v>42741</c:v>
                </c:pt>
                <c:pt idx="5366">
                  <c:v>42742</c:v>
                </c:pt>
                <c:pt idx="5367">
                  <c:v>42743</c:v>
                </c:pt>
                <c:pt idx="5368">
                  <c:v>42744</c:v>
                </c:pt>
                <c:pt idx="5369">
                  <c:v>42745</c:v>
                </c:pt>
                <c:pt idx="5370">
                  <c:v>42746</c:v>
                </c:pt>
                <c:pt idx="5371">
                  <c:v>42747</c:v>
                </c:pt>
                <c:pt idx="5372">
                  <c:v>42748</c:v>
                </c:pt>
                <c:pt idx="5373">
                  <c:v>42749</c:v>
                </c:pt>
                <c:pt idx="5374">
                  <c:v>42750</c:v>
                </c:pt>
                <c:pt idx="5375">
                  <c:v>42751</c:v>
                </c:pt>
                <c:pt idx="5376">
                  <c:v>42752</c:v>
                </c:pt>
                <c:pt idx="5377">
                  <c:v>42753</c:v>
                </c:pt>
                <c:pt idx="5378">
                  <c:v>42754</c:v>
                </c:pt>
                <c:pt idx="5379">
                  <c:v>42755</c:v>
                </c:pt>
                <c:pt idx="5380">
                  <c:v>42756</c:v>
                </c:pt>
                <c:pt idx="5381">
                  <c:v>42757</c:v>
                </c:pt>
                <c:pt idx="5382">
                  <c:v>42758</c:v>
                </c:pt>
                <c:pt idx="5383">
                  <c:v>42759</c:v>
                </c:pt>
                <c:pt idx="5384">
                  <c:v>42760</c:v>
                </c:pt>
                <c:pt idx="5385">
                  <c:v>42761</c:v>
                </c:pt>
                <c:pt idx="5386">
                  <c:v>42762</c:v>
                </c:pt>
                <c:pt idx="5387">
                  <c:v>42763</c:v>
                </c:pt>
                <c:pt idx="5388">
                  <c:v>42764</c:v>
                </c:pt>
                <c:pt idx="5389">
                  <c:v>42765</c:v>
                </c:pt>
                <c:pt idx="5390">
                  <c:v>42766</c:v>
                </c:pt>
                <c:pt idx="5391">
                  <c:v>42767</c:v>
                </c:pt>
                <c:pt idx="5392">
                  <c:v>42768</c:v>
                </c:pt>
                <c:pt idx="5393">
                  <c:v>42769</c:v>
                </c:pt>
                <c:pt idx="5394">
                  <c:v>42770</c:v>
                </c:pt>
                <c:pt idx="5395">
                  <c:v>42771</c:v>
                </c:pt>
                <c:pt idx="5396">
                  <c:v>42772</c:v>
                </c:pt>
                <c:pt idx="5397">
                  <c:v>42773</c:v>
                </c:pt>
                <c:pt idx="5398">
                  <c:v>42774</c:v>
                </c:pt>
                <c:pt idx="5399">
                  <c:v>42775</c:v>
                </c:pt>
                <c:pt idx="5400">
                  <c:v>42776</c:v>
                </c:pt>
                <c:pt idx="5401">
                  <c:v>42777</c:v>
                </c:pt>
                <c:pt idx="5402">
                  <c:v>42778</c:v>
                </c:pt>
                <c:pt idx="5403">
                  <c:v>42779</c:v>
                </c:pt>
                <c:pt idx="5404">
                  <c:v>42780</c:v>
                </c:pt>
                <c:pt idx="5405">
                  <c:v>42781</c:v>
                </c:pt>
                <c:pt idx="5406">
                  <c:v>42782</c:v>
                </c:pt>
                <c:pt idx="5407">
                  <c:v>42783</c:v>
                </c:pt>
                <c:pt idx="5408">
                  <c:v>42784</c:v>
                </c:pt>
                <c:pt idx="5409">
                  <c:v>42785</c:v>
                </c:pt>
                <c:pt idx="5410">
                  <c:v>42786</c:v>
                </c:pt>
                <c:pt idx="5411">
                  <c:v>42787</c:v>
                </c:pt>
                <c:pt idx="5412">
                  <c:v>42788</c:v>
                </c:pt>
                <c:pt idx="5413">
                  <c:v>42789</c:v>
                </c:pt>
                <c:pt idx="5414">
                  <c:v>42790</c:v>
                </c:pt>
                <c:pt idx="5415">
                  <c:v>42791</c:v>
                </c:pt>
                <c:pt idx="5416">
                  <c:v>42792</c:v>
                </c:pt>
                <c:pt idx="5417">
                  <c:v>42793</c:v>
                </c:pt>
                <c:pt idx="5418">
                  <c:v>42794</c:v>
                </c:pt>
                <c:pt idx="5419">
                  <c:v>42795</c:v>
                </c:pt>
                <c:pt idx="5420">
                  <c:v>42796</c:v>
                </c:pt>
                <c:pt idx="5421">
                  <c:v>42797</c:v>
                </c:pt>
                <c:pt idx="5422">
                  <c:v>42798</c:v>
                </c:pt>
                <c:pt idx="5423">
                  <c:v>42799</c:v>
                </c:pt>
                <c:pt idx="5424">
                  <c:v>42800</c:v>
                </c:pt>
                <c:pt idx="5425">
                  <c:v>42801</c:v>
                </c:pt>
                <c:pt idx="5426">
                  <c:v>42802</c:v>
                </c:pt>
                <c:pt idx="5427">
                  <c:v>42803</c:v>
                </c:pt>
                <c:pt idx="5428">
                  <c:v>42804</c:v>
                </c:pt>
                <c:pt idx="5429">
                  <c:v>42805</c:v>
                </c:pt>
                <c:pt idx="5430">
                  <c:v>42806</c:v>
                </c:pt>
                <c:pt idx="5431">
                  <c:v>42807</c:v>
                </c:pt>
                <c:pt idx="5432">
                  <c:v>42808</c:v>
                </c:pt>
                <c:pt idx="5433">
                  <c:v>42809</c:v>
                </c:pt>
                <c:pt idx="5434">
                  <c:v>42810</c:v>
                </c:pt>
                <c:pt idx="5435">
                  <c:v>42811</c:v>
                </c:pt>
                <c:pt idx="5436">
                  <c:v>42812</c:v>
                </c:pt>
                <c:pt idx="5437">
                  <c:v>42813</c:v>
                </c:pt>
                <c:pt idx="5438">
                  <c:v>42814</c:v>
                </c:pt>
                <c:pt idx="5439">
                  <c:v>42815</c:v>
                </c:pt>
                <c:pt idx="5440">
                  <c:v>42816</c:v>
                </c:pt>
                <c:pt idx="5441">
                  <c:v>42817</c:v>
                </c:pt>
                <c:pt idx="5442">
                  <c:v>42818</c:v>
                </c:pt>
                <c:pt idx="5443">
                  <c:v>42819</c:v>
                </c:pt>
                <c:pt idx="5444">
                  <c:v>42820</c:v>
                </c:pt>
                <c:pt idx="5445">
                  <c:v>42821</c:v>
                </c:pt>
                <c:pt idx="5446">
                  <c:v>42822</c:v>
                </c:pt>
                <c:pt idx="5447">
                  <c:v>42823</c:v>
                </c:pt>
                <c:pt idx="5448">
                  <c:v>42824</c:v>
                </c:pt>
                <c:pt idx="5449">
                  <c:v>42825</c:v>
                </c:pt>
                <c:pt idx="5450">
                  <c:v>42826</c:v>
                </c:pt>
                <c:pt idx="5451">
                  <c:v>42827</c:v>
                </c:pt>
                <c:pt idx="5452">
                  <c:v>42828</c:v>
                </c:pt>
                <c:pt idx="5453">
                  <c:v>42829</c:v>
                </c:pt>
                <c:pt idx="5454">
                  <c:v>42830</c:v>
                </c:pt>
                <c:pt idx="5455">
                  <c:v>42831</c:v>
                </c:pt>
                <c:pt idx="5456">
                  <c:v>42832</c:v>
                </c:pt>
                <c:pt idx="5457">
                  <c:v>42833</c:v>
                </c:pt>
                <c:pt idx="5458">
                  <c:v>42834</c:v>
                </c:pt>
                <c:pt idx="5459">
                  <c:v>42835</c:v>
                </c:pt>
                <c:pt idx="5460">
                  <c:v>42836</c:v>
                </c:pt>
                <c:pt idx="5461">
                  <c:v>42837</c:v>
                </c:pt>
                <c:pt idx="5462">
                  <c:v>42838</c:v>
                </c:pt>
                <c:pt idx="5463">
                  <c:v>42839</c:v>
                </c:pt>
                <c:pt idx="5464">
                  <c:v>42840</c:v>
                </c:pt>
                <c:pt idx="5465">
                  <c:v>42841</c:v>
                </c:pt>
                <c:pt idx="5466">
                  <c:v>42842</c:v>
                </c:pt>
                <c:pt idx="5467">
                  <c:v>42843</c:v>
                </c:pt>
                <c:pt idx="5468">
                  <c:v>42844</c:v>
                </c:pt>
                <c:pt idx="5469">
                  <c:v>42845</c:v>
                </c:pt>
                <c:pt idx="5470">
                  <c:v>42846</c:v>
                </c:pt>
                <c:pt idx="5471">
                  <c:v>42847</c:v>
                </c:pt>
                <c:pt idx="5472">
                  <c:v>42848</c:v>
                </c:pt>
                <c:pt idx="5473">
                  <c:v>42849</c:v>
                </c:pt>
                <c:pt idx="5474">
                  <c:v>42850</c:v>
                </c:pt>
                <c:pt idx="5475">
                  <c:v>42851</c:v>
                </c:pt>
                <c:pt idx="5476">
                  <c:v>42852</c:v>
                </c:pt>
                <c:pt idx="5477">
                  <c:v>42853</c:v>
                </c:pt>
                <c:pt idx="5478">
                  <c:v>42854</c:v>
                </c:pt>
                <c:pt idx="5479">
                  <c:v>42855</c:v>
                </c:pt>
                <c:pt idx="5480">
                  <c:v>42856</c:v>
                </c:pt>
                <c:pt idx="5481">
                  <c:v>42857</c:v>
                </c:pt>
                <c:pt idx="5482">
                  <c:v>42858</c:v>
                </c:pt>
                <c:pt idx="5483">
                  <c:v>42859</c:v>
                </c:pt>
                <c:pt idx="5484">
                  <c:v>42860</c:v>
                </c:pt>
                <c:pt idx="5485">
                  <c:v>42861</c:v>
                </c:pt>
                <c:pt idx="5486">
                  <c:v>42862</c:v>
                </c:pt>
                <c:pt idx="5487">
                  <c:v>42863</c:v>
                </c:pt>
                <c:pt idx="5488">
                  <c:v>42864</c:v>
                </c:pt>
                <c:pt idx="5489">
                  <c:v>42865</c:v>
                </c:pt>
                <c:pt idx="5490">
                  <c:v>42866</c:v>
                </c:pt>
                <c:pt idx="5491">
                  <c:v>42867</c:v>
                </c:pt>
                <c:pt idx="5492">
                  <c:v>42868</c:v>
                </c:pt>
                <c:pt idx="5493">
                  <c:v>42869</c:v>
                </c:pt>
                <c:pt idx="5494">
                  <c:v>42870</c:v>
                </c:pt>
                <c:pt idx="5495">
                  <c:v>42871</c:v>
                </c:pt>
                <c:pt idx="5496">
                  <c:v>42872</c:v>
                </c:pt>
                <c:pt idx="5497">
                  <c:v>42873</c:v>
                </c:pt>
                <c:pt idx="5498">
                  <c:v>42874</c:v>
                </c:pt>
                <c:pt idx="5499">
                  <c:v>42875</c:v>
                </c:pt>
                <c:pt idx="5500">
                  <c:v>42876</c:v>
                </c:pt>
                <c:pt idx="5501">
                  <c:v>42877</c:v>
                </c:pt>
                <c:pt idx="5502">
                  <c:v>42878</c:v>
                </c:pt>
                <c:pt idx="5503">
                  <c:v>42879</c:v>
                </c:pt>
                <c:pt idx="5504">
                  <c:v>42880</c:v>
                </c:pt>
                <c:pt idx="5505">
                  <c:v>42881</c:v>
                </c:pt>
                <c:pt idx="5506">
                  <c:v>42882</c:v>
                </c:pt>
                <c:pt idx="5507">
                  <c:v>42883</c:v>
                </c:pt>
                <c:pt idx="5508">
                  <c:v>42884</c:v>
                </c:pt>
                <c:pt idx="5509">
                  <c:v>42885</c:v>
                </c:pt>
                <c:pt idx="5510">
                  <c:v>42886</c:v>
                </c:pt>
                <c:pt idx="5511">
                  <c:v>42887</c:v>
                </c:pt>
                <c:pt idx="5512">
                  <c:v>42888</c:v>
                </c:pt>
                <c:pt idx="5513">
                  <c:v>42889</c:v>
                </c:pt>
                <c:pt idx="5514">
                  <c:v>42890</c:v>
                </c:pt>
                <c:pt idx="5515">
                  <c:v>42891</c:v>
                </c:pt>
                <c:pt idx="5516">
                  <c:v>42892</c:v>
                </c:pt>
                <c:pt idx="5517">
                  <c:v>42893</c:v>
                </c:pt>
                <c:pt idx="5518">
                  <c:v>42894</c:v>
                </c:pt>
                <c:pt idx="5519">
                  <c:v>42895</c:v>
                </c:pt>
                <c:pt idx="5520">
                  <c:v>42896</c:v>
                </c:pt>
                <c:pt idx="5521">
                  <c:v>42897</c:v>
                </c:pt>
                <c:pt idx="5522">
                  <c:v>42898</c:v>
                </c:pt>
                <c:pt idx="5523">
                  <c:v>42899</c:v>
                </c:pt>
                <c:pt idx="5524">
                  <c:v>42900</c:v>
                </c:pt>
                <c:pt idx="5525">
                  <c:v>42901</c:v>
                </c:pt>
                <c:pt idx="5526">
                  <c:v>42902</c:v>
                </c:pt>
                <c:pt idx="5527">
                  <c:v>42903</c:v>
                </c:pt>
                <c:pt idx="5528">
                  <c:v>42904</c:v>
                </c:pt>
                <c:pt idx="5529">
                  <c:v>42905</c:v>
                </c:pt>
                <c:pt idx="5530">
                  <c:v>42906</c:v>
                </c:pt>
                <c:pt idx="5531">
                  <c:v>42907</c:v>
                </c:pt>
                <c:pt idx="5532">
                  <c:v>42908</c:v>
                </c:pt>
                <c:pt idx="5533">
                  <c:v>42909</c:v>
                </c:pt>
                <c:pt idx="5534">
                  <c:v>42910</c:v>
                </c:pt>
                <c:pt idx="5535">
                  <c:v>42911</c:v>
                </c:pt>
                <c:pt idx="5536">
                  <c:v>42912</c:v>
                </c:pt>
                <c:pt idx="5537">
                  <c:v>42913</c:v>
                </c:pt>
                <c:pt idx="5538">
                  <c:v>42914</c:v>
                </c:pt>
                <c:pt idx="5539">
                  <c:v>42915</c:v>
                </c:pt>
                <c:pt idx="5540">
                  <c:v>42916</c:v>
                </c:pt>
                <c:pt idx="5541">
                  <c:v>42917</c:v>
                </c:pt>
                <c:pt idx="5542">
                  <c:v>42918</c:v>
                </c:pt>
                <c:pt idx="5543">
                  <c:v>42919</c:v>
                </c:pt>
                <c:pt idx="5544">
                  <c:v>42920</c:v>
                </c:pt>
                <c:pt idx="5545">
                  <c:v>42921</c:v>
                </c:pt>
                <c:pt idx="5546">
                  <c:v>42922</c:v>
                </c:pt>
                <c:pt idx="5547">
                  <c:v>42923</c:v>
                </c:pt>
                <c:pt idx="5548">
                  <c:v>42924</c:v>
                </c:pt>
                <c:pt idx="5549">
                  <c:v>42925</c:v>
                </c:pt>
                <c:pt idx="5550">
                  <c:v>42926</c:v>
                </c:pt>
                <c:pt idx="5551">
                  <c:v>42927</c:v>
                </c:pt>
                <c:pt idx="5552">
                  <c:v>42928</c:v>
                </c:pt>
                <c:pt idx="5553">
                  <c:v>42929</c:v>
                </c:pt>
                <c:pt idx="5554">
                  <c:v>42930</c:v>
                </c:pt>
                <c:pt idx="5555">
                  <c:v>42931</c:v>
                </c:pt>
                <c:pt idx="5556">
                  <c:v>42932</c:v>
                </c:pt>
                <c:pt idx="5557">
                  <c:v>42933</c:v>
                </c:pt>
                <c:pt idx="5558">
                  <c:v>42934</c:v>
                </c:pt>
                <c:pt idx="5559">
                  <c:v>42935</c:v>
                </c:pt>
                <c:pt idx="5560">
                  <c:v>42936</c:v>
                </c:pt>
                <c:pt idx="5561">
                  <c:v>42937</c:v>
                </c:pt>
                <c:pt idx="5562">
                  <c:v>42938</c:v>
                </c:pt>
                <c:pt idx="5563">
                  <c:v>42939</c:v>
                </c:pt>
                <c:pt idx="5564">
                  <c:v>42940</c:v>
                </c:pt>
                <c:pt idx="5565">
                  <c:v>42941</c:v>
                </c:pt>
                <c:pt idx="5566">
                  <c:v>42942</c:v>
                </c:pt>
                <c:pt idx="5567">
                  <c:v>42943</c:v>
                </c:pt>
                <c:pt idx="5568">
                  <c:v>42944</c:v>
                </c:pt>
                <c:pt idx="5569">
                  <c:v>42945</c:v>
                </c:pt>
                <c:pt idx="5570">
                  <c:v>42946</c:v>
                </c:pt>
                <c:pt idx="5571">
                  <c:v>42947</c:v>
                </c:pt>
                <c:pt idx="5572">
                  <c:v>42948</c:v>
                </c:pt>
                <c:pt idx="5573">
                  <c:v>42949</c:v>
                </c:pt>
                <c:pt idx="5574">
                  <c:v>42950</c:v>
                </c:pt>
                <c:pt idx="5575">
                  <c:v>42951</c:v>
                </c:pt>
                <c:pt idx="5576">
                  <c:v>42952</c:v>
                </c:pt>
                <c:pt idx="5577">
                  <c:v>42953</c:v>
                </c:pt>
                <c:pt idx="5578">
                  <c:v>42954</c:v>
                </c:pt>
                <c:pt idx="5579">
                  <c:v>42955</c:v>
                </c:pt>
                <c:pt idx="5580">
                  <c:v>42956</c:v>
                </c:pt>
                <c:pt idx="5581">
                  <c:v>42957</c:v>
                </c:pt>
                <c:pt idx="5582">
                  <c:v>42958</c:v>
                </c:pt>
                <c:pt idx="5583">
                  <c:v>42959</c:v>
                </c:pt>
                <c:pt idx="5584">
                  <c:v>42960</c:v>
                </c:pt>
                <c:pt idx="5585">
                  <c:v>42961</c:v>
                </c:pt>
                <c:pt idx="5586">
                  <c:v>42962</c:v>
                </c:pt>
                <c:pt idx="5587">
                  <c:v>42963</c:v>
                </c:pt>
                <c:pt idx="5588">
                  <c:v>42964</c:v>
                </c:pt>
                <c:pt idx="5589">
                  <c:v>42965</c:v>
                </c:pt>
                <c:pt idx="5590">
                  <c:v>42966</c:v>
                </c:pt>
                <c:pt idx="5591">
                  <c:v>42967</c:v>
                </c:pt>
                <c:pt idx="5592">
                  <c:v>42968</c:v>
                </c:pt>
                <c:pt idx="5593">
                  <c:v>42969</c:v>
                </c:pt>
                <c:pt idx="5594">
                  <c:v>42970</c:v>
                </c:pt>
              </c:numCache>
            </c:numRef>
          </c:cat>
          <c:val>
            <c:numRef>
              <c:f>'איור 7 נתונים'!$C$3:$C$5597</c:f>
              <c:numCache>
                <c:formatCode>General</c:formatCode>
                <c:ptCount val="5595"/>
                <c:pt idx="0">
                  <c:v>5.4050000000000002</c:v>
                </c:pt>
                <c:pt idx="1">
                  <c:v>5.3739999999999997</c:v>
                </c:pt>
                <c:pt idx="2">
                  <c:v>5.41</c:v>
                </c:pt>
                <c:pt idx="3">
                  <c:v>5.4009999999999998</c:v>
                </c:pt>
                <c:pt idx="4">
                  <c:v>5.4909999999999997</c:v>
                </c:pt>
                <c:pt idx="5">
                  <c:v>5.5110000000000001</c:v>
                </c:pt>
                <c:pt idx="6">
                  <c:v>5.5110000000000001</c:v>
                </c:pt>
                <c:pt idx="7">
                  <c:v>5.4939999999999998</c:v>
                </c:pt>
                <c:pt idx="8">
                  <c:v>5.5149999999999997</c:v>
                </c:pt>
                <c:pt idx="9">
                  <c:v>5.5090000000000003</c:v>
                </c:pt>
                <c:pt idx="10">
                  <c:v>5.3810000000000002</c:v>
                </c:pt>
                <c:pt idx="11">
                  <c:v>5.3639999999999999</c:v>
                </c:pt>
                <c:pt idx="12">
                  <c:v>5.3639999999999999</c:v>
                </c:pt>
                <c:pt idx="13">
                  <c:v>5.3410000000000002</c:v>
                </c:pt>
                <c:pt idx="14">
                  <c:v>5.2690000000000001</c:v>
                </c:pt>
                <c:pt idx="15">
                  <c:v>5.2549999999999999</c:v>
                </c:pt>
                <c:pt idx="16">
                  <c:v>5.3239999999999998</c:v>
                </c:pt>
                <c:pt idx="17">
                  <c:v>5.3559999999999999</c:v>
                </c:pt>
                <c:pt idx="18">
                  <c:v>5.3559999999999999</c:v>
                </c:pt>
                <c:pt idx="19">
                  <c:v>5.2839999999999998</c:v>
                </c:pt>
                <c:pt idx="20">
                  <c:v>5.2530000000000001</c:v>
                </c:pt>
                <c:pt idx="21">
                  <c:v>5.2629999999999999</c:v>
                </c:pt>
                <c:pt idx="22">
                  <c:v>5.2210000000000001</c:v>
                </c:pt>
                <c:pt idx="23">
                  <c:v>5.2320000000000002</c:v>
                </c:pt>
                <c:pt idx="24">
                  <c:v>5.2320000000000002</c:v>
                </c:pt>
                <c:pt idx="25">
                  <c:v>5.2510000000000003</c:v>
                </c:pt>
                <c:pt idx="26">
                  <c:v>5.2359999999999998</c:v>
                </c:pt>
                <c:pt idx="27">
                  <c:v>5.2050000000000001</c:v>
                </c:pt>
                <c:pt idx="28">
                  <c:v>5.1719999999999997</c:v>
                </c:pt>
                <c:pt idx="29">
                  <c:v>5.1150000000000002</c:v>
                </c:pt>
                <c:pt idx="30">
                  <c:v>5.1150000000000002</c:v>
                </c:pt>
                <c:pt idx="31">
                  <c:v>5.13</c:v>
                </c:pt>
                <c:pt idx="32">
                  <c:v>5.2240000000000002</c:v>
                </c:pt>
                <c:pt idx="33">
                  <c:v>5.2350000000000003</c:v>
                </c:pt>
                <c:pt idx="34">
                  <c:v>5.3339999999999996</c:v>
                </c:pt>
                <c:pt idx="35">
                  <c:v>5.4119999999999999</c:v>
                </c:pt>
                <c:pt idx="36">
                  <c:v>5.4119999999999999</c:v>
                </c:pt>
                <c:pt idx="37">
                  <c:v>5.3220000000000001</c:v>
                </c:pt>
                <c:pt idx="38">
                  <c:v>5.38</c:v>
                </c:pt>
                <c:pt idx="39">
                  <c:v>5.3780000000000001</c:v>
                </c:pt>
                <c:pt idx="40">
                  <c:v>5.391</c:v>
                </c:pt>
                <c:pt idx="41">
                  <c:v>5.359</c:v>
                </c:pt>
                <c:pt idx="42">
                  <c:v>5.359</c:v>
                </c:pt>
                <c:pt idx="43">
                  <c:v>5.327</c:v>
                </c:pt>
                <c:pt idx="44">
                  <c:v>5.274</c:v>
                </c:pt>
                <c:pt idx="45">
                  <c:v>5.2889999999999997</c:v>
                </c:pt>
                <c:pt idx="46">
                  <c:v>5.234</c:v>
                </c:pt>
                <c:pt idx="47">
                  <c:v>5.2169999999999996</c:v>
                </c:pt>
                <c:pt idx="48">
                  <c:v>5.2169999999999996</c:v>
                </c:pt>
                <c:pt idx="49">
                  <c:v>5.173</c:v>
                </c:pt>
                <c:pt idx="50">
                  <c:v>5.2039999999999997</c:v>
                </c:pt>
                <c:pt idx="51">
                  <c:v>5.0910000000000002</c:v>
                </c:pt>
                <c:pt idx="52">
                  <c:v>5.1059999999999999</c:v>
                </c:pt>
                <c:pt idx="53">
                  <c:v>5.1289999999999996</c:v>
                </c:pt>
                <c:pt idx="54">
                  <c:v>5.1289999999999996</c:v>
                </c:pt>
                <c:pt idx="55">
                  <c:v>5.1040000000000001</c:v>
                </c:pt>
                <c:pt idx="56">
                  <c:v>5.1100000000000003</c:v>
                </c:pt>
                <c:pt idx="57">
                  <c:v>5.1820000000000004</c:v>
                </c:pt>
                <c:pt idx="58">
                  <c:v>5.1289999999999996</c:v>
                </c:pt>
                <c:pt idx="59">
                  <c:v>5.0979999999999999</c:v>
                </c:pt>
                <c:pt idx="60">
                  <c:v>5.0979999999999999</c:v>
                </c:pt>
                <c:pt idx="61">
                  <c:v>5.0659999999999998</c:v>
                </c:pt>
                <c:pt idx="62">
                  <c:v>5.0540000000000003</c:v>
                </c:pt>
                <c:pt idx="63">
                  <c:v>5.0709999999999997</c:v>
                </c:pt>
                <c:pt idx="64">
                  <c:v>5.1509999999999998</c:v>
                </c:pt>
                <c:pt idx="65">
                  <c:v>5.157</c:v>
                </c:pt>
                <c:pt idx="66">
                  <c:v>5.157</c:v>
                </c:pt>
                <c:pt idx="67">
                  <c:v>5.1529999999999996</c:v>
                </c:pt>
                <c:pt idx="68">
                  <c:v>5.1680000000000001</c:v>
                </c:pt>
                <c:pt idx="69">
                  <c:v>5.05</c:v>
                </c:pt>
                <c:pt idx="70">
                  <c:v>5.0339999999999998</c:v>
                </c:pt>
                <c:pt idx="71">
                  <c:v>4.9800000000000004</c:v>
                </c:pt>
                <c:pt idx="72">
                  <c:v>4.9800000000000004</c:v>
                </c:pt>
                <c:pt idx="73">
                  <c:v>4.976</c:v>
                </c:pt>
                <c:pt idx="74">
                  <c:v>4.9660000000000002</c:v>
                </c:pt>
                <c:pt idx="75">
                  <c:v>5</c:v>
                </c:pt>
                <c:pt idx="76">
                  <c:v>4.9400000000000004</c:v>
                </c:pt>
                <c:pt idx="77">
                  <c:v>4.8390000000000004</c:v>
                </c:pt>
                <c:pt idx="78">
                  <c:v>4.8390000000000004</c:v>
                </c:pt>
                <c:pt idx="79">
                  <c:v>4.9020000000000001</c:v>
                </c:pt>
                <c:pt idx="80">
                  <c:v>4.8639999999999999</c:v>
                </c:pt>
                <c:pt idx="81">
                  <c:v>4.8940000000000001</c:v>
                </c:pt>
                <c:pt idx="82">
                  <c:v>4.88</c:v>
                </c:pt>
                <c:pt idx="83">
                  <c:v>4.9219999999999997</c:v>
                </c:pt>
                <c:pt idx="84">
                  <c:v>4.9219999999999997</c:v>
                </c:pt>
                <c:pt idx="85">
                  <c:v>4.9240000000000004</c:v>
                </c:pt>
                <c:pt idx="86">
                  <c:v>4.8360000000000003</c:v>
                </c:pt>
                <c:pt idx="87">
                  <c:v>4.7709999999999999</c:v>
                </c:pt>
                <c:pt idx="88">
                  <c:v>4.8120000000000003</c:v>
                </c:pt>
                <c:pt idx="89">
                  <c:v>4.8319999999999999</c:v>
                </c:pt>
                <c:pt idx="90">
                  <c:v>4.8319999999999999</c:v>
                </c:pt>
                <c:pt idx="91">
                  <c:v>4.8259999999999996</c:v>
                </c:pt>
                <c:pt idx="92">
                  <c:v>4.9589999999999996</c:v>
                </c:pt>
                <c:pt idx="93">
                  <c:v>4.9669999999999996</c:v>
                </c:pt>
                <c:pt idx="94">
                  <c:v>4.8730000000000002</c:v>
                </c:pt>
                <c:pt idx="95">
                  <c:v>4.79</c:v>
                </c:pt>
                <c:pt idx="96">
                  <c:v>4.79</c:v>
                </c:pt>
                <c:pt idx="97">
                  <c:v>4.835</c:v>
                </c:pt>
                <c:pt idx="98">
                  <c:v>4.8090000000000002</c:v>
                </c:pt>
                <c:pt idx="99">
                  <c:v>4.8090000000000002</c:v>
                </c:pt>
                <c:pt idx="100">
                  <c:v>4.6230000000000002</c:v>
                </c:pt>
                <c:pt idx="101">
                  <c:v>4.5529999999999999</c:v>
                </c:pt>
                <c:pt idx="102">
                  <c:v>4.5529999999999999</c:v>
                </c:pt>
                <c:pt idx="103">
                  <c:v>4.6230000000000002</c:v>
                </c:pt>
                <c:pt idx="104">
                  <c:v>4.7069999999999999</c:v>
                </c:pt>
                <c:pt idx="105">
                  <c:v>4.6909999999999998</c:v>
                </c:pt>
                <c:pt idx="106">
                  <c:v>4.742</c:v>
                </c:pt>
                <c:pt idx="107">
                  <c:v>4.6909999999999998</c:v>
                </c:pt>
                <c:pt idx="108">
                  <c:v>4.6909999999999998</c:v>
                </c:pt>
                <c:pt idx="109">
                  <c:v>4.7160000000000002</c:v>
                </c:pt>
                <c:pt idx="110">
                  <c:v>4.7</c:v>
                </c:pt>
                <c:pt idx="111">
                  <c:v>4.6280000000000001</c:v>
                </c:pt>
                <c:pt idx="112">
                  <c:v>4.548</c:v>
                </c:pt>
                <c:pt idx="113">
                  <c:v>4.5880000000000001</c:v>
                </c:pt>
                <c:pt idx="114">
                  <c:v>4.5880000000000001</c:v>
                </c:pt>
                <c:pt idx="115">
                  <c:v>4.54</c:v>
                </c:pt>
                <c:pt idx="116">
                  <c:v>4.5010000000000003</c:v>
                </c:pt>
                <c:pt idx="117">
                  <c:v>4.468</c:v>
                </c:pt>
                <c:pt idx="118">
                  <c:v>4.5060000000000002</c:v>
                </c:pt>
                <c:pt idx="119">
                  <c:v>4.5039999999999996</c:v>
                </c:pt>
                <c:pt idx="120">
                  <c:v>4.5039999999999996</c:v>
                </c:pt>
                <c:pt idx="121">
                  <c:v>4.5060000000000002</c:v>
                </c:pt>
                <c:pt idx="122">
                  <c:v>4.593</c:v>
                </c:pt>
                <c:pt idx="123">
                  <c:v>4.5970000000000004</c:v>
                </c:pt>
                <c:pt idx="124">
                  <c:v>4.6660000000000004</c:v>
                </c:pt>
                <c:pt idx="125">
                  <c:v>4.6689999999999996</c:v>
                </c:pt>
                <c:pt idx="126">
                  <c:v>4.6689999999999996</c:v>
                </c:pt>
                <c:pt idx="127">
                  <c:v>4.5990000000000002</c:v>
                </c:pt>
                <c:pt idx="128">
                  <c:v>4.5590000000000002</c:v>
                </c:pt>
                <c:pt idx="129">
                  <c:v>4.5670000000000002</c:v>
                </c:pt>
                <c:pt idx="130">
                  <c:v>4.577</c:v>
                </c:pt>
                <c:pt idx="131">
                  <c:v>4.6210000000000004</c:v>
                </c:pt>
                <c:pt idx="132">
                  <c:v>4.6210000000000004</c:v>
                </c:pt>
                <c:pt idx="133">
                  <c:v>4.633</c:v>
                </c:pt>
                <c:pt idx="134">
                  <c:v>4.6429999999999998</c:v>
                </c:pt>
                <c:pt idx="135">
                  <c:v>4.5960000000000001</c:v>
                </c:pt>
                <c:pt idx="136">
                  <c:v>4.5510000000000002</c:v>
                </c:pt>
                <c:pt idx="137">
                  <c:v>4.5289999999999999</c:v>
                </c:pt>
                <c:pt idx="138">
                  <c:v>4.5289999999999999</c:v>
                </c:pt>
                <c:pt idx="139">
                  <c:v>4.4800000000000004</c:v>
                </c:pt>
                <c:pt idx="140">
                  <c:v>4.41</c:v>
                </c:pt>
                <c:pt idx="141">
                  <c:v>4.2320000000000002</c:v>
                </c:pt>
                <c:pt idx="142">
                  <c:v>4.24</c:v>
                </c:pt>
                <c:pt idx="143">
                  <c:v>4.3579999999999997</c:v>
                </c:pt>
                <c:pt idx="144">
                  <c:v>4.3579999999999997</c:v>
                </c:pt>
                <c:pt idx="145">
                  <c:v>4.2960000000000003</c:v>
                </c:pt>
                <c:pt idx="146">
                  <c:v>4.2560000000000002</c:v>
                </c:pt>
                <c:pt idx="147">
                  <c:v>4.1779999999999999</c:v>
                </c:pt>
                <c:pt idx="148">
                  <c:v>4.2859999999999996</c:v>
                </c:pt>
                <c:pt idx="149">
                  <c:v>4.3029999999999999</c:v>
                </c:pt>
                <c:pt idx="150">
                  <c:v>4.3029999999999999</c:v>
                </c:pt>
                <c:pt idx="151">
                  <c:v>4.3029999999999999</c:v>
                </c:pt>
                <c:pt idx="152">
                  <c:v>4.3780000000000001</c:v>
                </c:pt>
                <c:pt idx="153">
                  <c:v>4.5389999999999997</c:v>
                </c:pt>
                <c:pt idx="154">
                  <c:v>4.7619999999999996</c:v>
                </c:pt>
                <c:pt idx="155">
                  <c:v>4.843</c:v>
                </c:pt>
                <c:pt idx="156">
                  <c:v>4.843</c:v>
                </c:pt>
                <c:pt idx="157">
                  <c:v>4.798</c:v>
                </c:pt>
                <c:pt idx="158">
                  <c:v>4.8630000000000004</c:v>
                </c:pt>
                <c:pt idx="159">
                  <c:v>5.0129999999999999</c:v>
                </c:pt>
                <c:pt idx="160">
                  <c:v>4.9660000000000002</c:v>
                </c:pt>
                <c:pt idx="161">
                  <c:v>4.9870000000000001</c:v>
                </c:pt>
                <c:pt idx="162">
                  <c:v>4.9870000000000001</c:v>
                </c:pt>
                <c:pt idx="163">
                  <c:v>5.0149999999999997</c:v>
                </c:pt>
                <c:pt idx="164">
                  <c:v>4.9189999999999996</c:v>
                </c:pt>
                <c:pt idx="165">
                  <c:v>4.9249999999999998</c:v>
                </c:pt>
                <c:pt idx="166">
                  <c:v>4.7560000000000002</c:v>
                </c:pt>
                <c:pt idx="167">
                  <c:v>4.7519999999999998</c:v>
                </c:pt>
                <c:pt idx="168">
                  <c:v>4.7519999999999998</c:v>
                </c:pt>
                <c:pt idx="169">
                  <c:v>4.6870000000000003</c:v>
                </c:pt>
                <c:pt idx="170">
                  <c:v>4.66</c:v>
                </c:pt>
                <c:pt idx="171">
                  <c:v>4.8929999999999998</c:v>
                </c:pt>
                <c:pt idx="172">
                  <c:v>5.0129999999999999</c:v>
                </c:pt>
                <c:pt idx="173">
                  <c:v>5.1669999999999998</c:v>
                </c:pt>
                <c:pt idx="174">
                  <c:v>5.1669999999999998</c:v>
                </c:pt>
                <c:pt idx="175">
                  <c:v>5.0979999999999999</c:v>
                </c:pt>
                <c:pt idx="176">
                  <c:v>5.0510000000000002</c:v>
                </c:pt>
                <c:pt idx="177">
                  <c:v>5.0049999999999999</c:v>
                </c:pt>
                <c:pt idx="178">
                  <c:v>5.0730000000000004</c:v>
                </c:pt>
                <c:pt idx="179">
                  <c:v>5.1879999999999997</c:v>
                </c:pt>
                <c:pt idx="180">
                  <c:v>5.1879999999999997</c:v>
                </c:pt>
                <c:pt idx="181">
                  <c:v>5.1859999999999999</c:v>
                </c:pt>
                <c:pt idx="182">
                  <c:v>5.1210000000000004</c:v>
                </c:pt>
                <c:pt idx="183">
                  <c:v>5.0469999999999997</c:v>
                </c:pt>
                <c:pt idx="184">
                  <c:v>5.03</c:v>
                </c:pt>
                <c:pt idx="185">
                  <c:v>5.0839999999999996</c:v>
                </c:pt>
                <c:pt idx="186">
                  <c:v>5.0839999999999996</c:v>
                </c:pt>
                <c:pt idx="187">
                  <c:v>5.1360000000000001</c:v>
                </c:pt>
                <c:pt idx="188">
                  <c:v>5.1360000000000001</c:v>
                </c:pt>
                <c:pt idx="189">
                  <c:v>5.1989999999999998</c:v>
                </c:pt>
                <c:pt idx="190">
                  <c:v>5.0650000000000004</c:v>
                </c:pt>
                <c:pt idx="191">
                  <c:v>5.1130000000000004</c:v>
                </c:pt>
                <c:pt idx="192">
                  <c:v>5.1130000000000004</c:v>
                </c:pt>
                <c:pt idx="193">
                  <c:v>5.0510000000000002</c:v>
                </c:pt>
                <c:pt idx="194">
                  <c:v>5.032</c:v>
                </c:pt>
                <c:pt idx="195">
                  <c:v>5.16</c:v>
                </c:pt>
                <c:pt idx="196">
                  <c:v>5.1109999999999998</c:v>
                </c:pt>
                <c:pt idx="197">
                  <c:v>5.1280000000000001</c:v>
                </c:pt>
                <c:pt idx="198">
                  <c:v>5.1280000000000001</c:v>
                </c:pt>
                <c:pt idx="199">
                  <c:v>5.0490000000000004</c:v>
                </c:pt>
                <c:pt idx="200">
                  <c:v>5.08</c:v>
                </c:pt>
                <c:pt idx="201">
                  <c:v>5.0510000000000002</c:v>
                </c:pt>
                <c:pt idx="202">
                  <c:v>4.9790000000000001</c:v>
                </c:pt>
                <c:pt idx="203">
                  <c:v>4.8659999999999997</c:v>
                </c:pt>
                <c:pt idx="204">
                  <c:v>4.8659999999999997</c:v>
                </c:pt>
                <c:pt idx="205">
                  <c:v>4.8760000000000003</c:v>
                </c:pt>
                <c:pt idx="206">
                  <c:v>4.835</c:v>
                </c:pt>
                <c:pt idx="207">
                  <c:v>4.8390000000000004</c:v>
                </c:pt>
                <c:pt idx="208">
                  <c:v>4.9249999999999998</c:v>
                </c:pt>
                <c:pt idx="209">
                  <c:v>4.8940000000000001</c:v>
                </c:pt>
                <c:pt idx="210">
                  <c:v>4.8940000000000001</c:v>
                </c:pt>
                <c:pt idx="211">
                  <c:v>4.8920000000000003</c:v>
                </c:pt>
                <c:pt idx="212">
                  <c:v>4.9189999999999996</c:v>
                </c:pt>
                <c:pt idx="213">
                  <c:v>5.0289999999999999</c:v>
                </c:pt>
                <c:pt idx="214">
                  <c:v>5.008</c:v>
                </c:pt>
                <c:pt idx="215">
                  <c:v>5.0709999999999997</c:v>
                </c:pt>
                <c:pt idx="216">
                  <c:v>5.0709999999999997</c:v>
                </c:pt>
                <c:pt idx="217">
                  <c:v>5.0730000000000004</c:v>
                </c:pt>
                <c:pt idx="218">
                  <c:v>4.9420000000000002</c:v>
                </c:pt>
                <c:pt idx="219">
                  <c:v>5.0140000000000002</c:v>
                </c:pt>
                <c:pt idx="220">
                  <c:v>5.0330000000000004</c:v>
                </c:pt>
                <c:pt idx="221">
                  <c:v>4.9850000000000003</c:v>
                </c:pt>
                <c:pt idx="222">
                  <c:v>4.9850000000000003</c:v>
                </c:pt>
                <c:pt idx="223">
                  <c:v>4.9020000000000001</c:v>
                </c:pt>
                <c:pt idx="224">
                  <c:v>4.8940000000000001</c:v>
                </c:pt>
                <c:pt idx="225">
                  <c:v>4.923</c:v>
                </c:pt>
                <c:pt idx="226">
                  <c:v>4.9390000000000001</c:v>
                </c:pt>
                <c:pt idx="227">
                  <c:v>4.8789999999999996</c:v>
                </c:pt>
                <c:pt idx="228">
                  <c:v>4.8789999999999996</c:v>
                </c:pt>
                <c:pt idx="229">
                  <c:v>4.907</c:v>
                </c:pt>
                <c:pt idx="230">
                  <c:v>4.9749999999999996</c:v>
                </c:pt>
                <c:pt idx="231">
                  <c:v>4.9870000000000001</c:v>
                </c:pt>
                <c:pt idx="232">
                  <c:v>4.9450000000000003</c:v>
                </c:pt>
                <c:pt idx="233">
                  <c:v>4.875</c:v>
                </c:pt>
                <c:pt idx="234">
                  <c:v>4.875</c:v>
                </c:pt>
                <c:pt idx="235">
                  <c:v>4.8630000000000004</c:v>
                </c:pt>
                <c:pt idx="236">
                  <c:v>4.8730000000000002</c:v>
                </c:pt>
                <c:pt idx="237">
                  <c:v>4.8890000000000002</c:v>
                </c:pt>
                <c:pt idx="238">
                  <c:v>4.8529999999999998</c:v>
                </c:pt>
                <c:pt idx="239">
                  <c:v>4.8310000000000004</c:v>
                </c:pt>
                <c:pt idx="240">
                  <c:v>4.8310000000000004</c:v>
                </c:pt>
                <c:pt idx="241">
                  <c:v>4.8490000000000002</c:v>
                </c:pt>
                <c:pt idx="242">
                  <c:v>4.9269999999999996</c:v>
                </c:pt>
                <c:pt idx="243">
                  <c:v>4.8330000000000002</c:v>
                </c:pt>
                <c:pt idx="244">
                  <c:v>4.8769999999999998</c:v>
                </c:pt>
                <c:pt idx="245">
                  <c:v>4.9809999999999999</c:v>
                </c:pt>
                <c:pt idx="246">
                  <c:v>4.9809999999999999</c:v>
                </c:pt>
                <c:pt idx="247">
                  <c:v>4.9989999999999997</c:v>
                </c:pt>
                <c:pt idx="248">
                  <c:v>5.0010000000000003</c:v>
                </c:pt>
                <c:pt idx="249">
                  <c:v>5.0519999999999996</c:v>
                </c:pt>
                <c:pt idx="250">
                  <c:v>5.2270000000000003</c:v>
                </c:pt>
                <c:pt idx="251">
                  <c:v>5.3250000000000002</c:v>
                </c:pt>
                <c:pt idx="252">
                  <c:v>5.3250000000000002</c:v>
                </c:pt>
                <c:pt idx="253">
                  <c:v>5.32</c:v>
                </c:pt>
                <c:pt idx="254">
                  <c:v>5.31</c:v>
                </c:pt>
                <c:pt idx="255">
                  <c:v>5.2789999999999999</c:v>
                </c:pt>
                <c:pt idx="256">
                  <c:v>5.4089999999999998</c:v>
                </c:pt>
                <c:pt idx="257">
                  <c:v>5.327</c:v>
                </c:pt>
                <c:pt idx="258">
                  <c:v>5.327</c:v>
                </c:pt>
                <c:pt idx="259">
                  <c:v>5.3</c:v>
                </c:pt>
                <c:pt idx="260">
                  <c:v>5.2859999999999996</c:v>
                </c:pt>
                <c:pt idx="261">
                  <c:v>5.4059999999999997</c:v>
                </c:pt>
                <c:pt idx="262">
                  <c:v>5.3650000000000002</c:v>
                </c:pt>
                <c:pt idx="263">
                  <c:v>5.4039999999999999</c:v>
                </c:pt>
                <c:pt idx="264">
                  <c:v>5.4039999999999999</c:v>
                </c:pt>
                <c:pt idx="265">
                  <c:v>5.4080000000000004</c:v>
                </c:pt>
                <c:pt idx="266">
                  <c:v>5.3449999999999998</c:v>
                </c:pt>
                <c:pt idx="267">
                  <c:v>5.3410000000000002</c:v>
                </c:pt>
                <c:pt idx="268">
                  <c:v>5.4</c:v>
                </c:pt>
                <c:pt idx="269">
                  <c:v>5.3959999999999999</c:v>
                </c:pt>
                <c:pt idx="270">
                  <c:v>5.3959999999999999</c:v>
                </c:pt>
                <c:pt idx="271">
                  <c:v>5.4260000000000002</c:v>
                </c:pt>
                <c:pt idx="272">
                  <c:v>5.3410000000000002</c:v>
                </c:pt>
                <c:pt idx="273">
                  <c:v>5.2779999999999996</c:v>
                </c:pt>
                <c:pt idx="274">
                  <c:v>5.258</c:v>
                </c:pt>
                <c:pt idx="275">
                  <c:v>5.2060000000000004</c:v>
                </c:pt>
                <c:pt idx="276">
                  <c:v>5.2060000000000004</c:v>
                </c:pt>
                <c:pt idx="277">
                  <c:v>5.2619999999999996</c:v>
                </c:pt>
                <c:pt idx="278">
                  <c:v>5.202</c:v>
                </c:pt>
                <c:pt idx="279">
                  <c:v>5.2329999999999997</c:v>
                </c:pt>
                <c:pt idx="280">
                  <c:v>5.2060000000000004</c:v>
                </c:pt>
                <c:pt idx="281">
                  <c:v>5.1559999999999997</c:v>
                </c:pt>
                <c:pt idx="282">
                  <c:v>5.1559999999999997</c:v>
                </c:pt>
                <c:pt idx="283">
                  <c:v>5.1379999999999999</c:v>
                </c:pt>
                <c:pt idx="284">
                  <c:v>5.1920000000000002</c:v>
                </c:pt>
                <c:pt idx="285">
                  <c:v>5.2329999999999997</c:v>
                </c:pt>
                <c:pt idx="286">
                  <c:v>5.1980000000000004</c:v>
                </c:pt>
                <c:pt idx="287">
                  <c:v>5.1962000000000002</c:v>
                </c:pt>
                <c:pt idx="288">
                  <c:v>5.1962000000000002</c:v>
                </c:pt>
                <c:pt idx="289">
                  <c:v>5.1755000000000004</c:v>
                </c:pt>
                <c:pt idx="290">
                  <c:v>5.1609999999999996</c:v>
                </c:pt>
                <c:pt idx="291">
                  <c:v>5.1113</c:v>
                </c:pt>
                <c:pt idx="292">
                  <c:v>5.0928000000000004</c:v>
                </c:pt>
                <c:pt idx="293">
                  <c:v>5.0537000000000001</c:v>
                </c:pt>
                <c:pt idx="294">
                  <c:v>5.0537000000000001</c:v>
                </c:pt>
                <c:pt idx="295">
                  <c:v>5.1197999999999997</c:v>
                </c:pt>
                <c:pt idx="296">
                  <c:v>5.0846999999999998</c:v>
                </c:pt>
                <c:pt idx="297">
                  <c:v>5.0579000000000001</c:v>
                </c:pt>
                <c:pt idx="298">
                  <c:v>5.0930999999999997</c:v>
                </c:pt>
                <c:pt idx="299">
                  <c:v>5.0540000000000003</c:v>
                </c:pt>
                <c:pt idx="300">
                  <c:v>5.0540000000000003</c:v>
                </c:pt>
                <c:pt idx="301">
                  <c:v>5.0643000000000002</c:v>
                </c:pt>
                <c:pt idx="302">
                  <c:v>5.0540000000000003</c:v>
                </c:pt>
                <c:pt idx="303">
                  <c:v>5.2161999999999997</c:v>
                </c:pt>
                <c:pt idx="304">
                  <c:v>5.1619000000000002</c:v>
                </c:pt>
                <c:pt idx="305">
                  <c:v>5.1162999999999998</c:v>
                </c:pt>
                <c:pt idx="306">
                  <c:v>5.1162999999999998</c:v>
                </c:pt>
                <c:pt idx="307">
                  <c:v>5.2206999999999999</c:v>
                </c:pt>
                <c:pt idx="308">
                  <c:v>5.2755000000000001</c:v>
                </c:pt>
                <c:pt idx="309">
                  <c:v>5.2439999999999998</c:v>
                </c:pt>
                <c:pt idx="310">
                  <c:v>5.1665000000000001</c:v>
                </c:pt>
                <c:pt idx="311">
                  <c:v>5.2506000000000004</c:v>
                </c:pt>
                <c:pt idx="312">
                  <c:v>5.2506000000000004</c:v>
                </c:pt>
                <c:pt idx="313">
                  <c:v>5.1981999999999999</c:v>
                </c:pt>
                <c:pt idx="314">
                  <c:v>5.1481000000000003</c:v>
                </c:pt>
                <c:pt idx="315">
                  <c:v>5.1127000000000002</c:v>
                </c:pt>
                <c:pt idx="316">
                  <c:v>5.1482000000000001</c:v>
                </c:pt>
                <c:pt idx="317">
                  <c:v>5.1443000000000003</c:v>
                </c:pt>
                <c:pt idx="318">
                  <c:v>5.1443000000000003</c:v>
                </c:pt>
                <c:pt idx="319">
                  <c:v>5.1360000000000001</c:v>
                </c:pt>
                <c:pt idx="320">
                  <c:v>5.1276999999999999</c:v>
                </c:pt>
                <c:pt idx="321">
                  <c:v>5.0610999999999997</c:v>
                </c:pt>
                <c:pt idx="322">
                  <c:v>5.0198</c:v>
                </c:pt>
                <c:pt idx="323">
                  <c:v>5.0427</c:v>
                </c:pt>
                <c:pt idx="324">
                  <c:v>5.0427</c:v>
                </c:pt>
                <c:pt idx="325">
                  <c:v>4.9972000000000003</c:v>
                </c:pt>
                <c:pt idx="326">
                  <c:v>5.0262000000000002</c:v>
                </c:pt>
                <c:pt idx="327">
                  <c:v>5.0468999999999999</c:v>
                </c:pt>
                <c:pt idx="328">
                  <c:v>4.9745999999999997</c:v>
                </c:pt>
                <c:pt idx="329">
                  <c:v>5.0658000000000003</c:v>
                </c:pt>
                <c:pt idx="330">
                  <c:v>5.0658000000000003</c:v>
                </c:pt>
                <c:pt idx="331">
                  <c:v>5.0263999999999998</c:v>
                </c:pt>
                <c:pt idx="332">
                  <c:v>4.9726999999999997</c:v>
                </c:pt>
                <c:pt idx="333">
                  <c:v>4.9623999999999997</c:v>
                </c:pt>
                <c:pt idx="334">
                  <c:v>4.8986999999999998</c:v>
                </c:pt>
                <c:pt idx="335">
                  <c:v>4.7967000000000004</c:v>
                </c:pt>
                <c:pt idx="336">
                  <c:v>4.7967000000000004</c:v>
                </c:pt>
                <c:pt idx="337">
                  <c:v>4.8434999999999997</c:v>
                </c:pt>
                <c:pt idx="338">
                  <c:v>4.8333000000000004</c:v>
                </c:pt>
                <c:pt idx="339">
                  <c:v>4.7256999999999998</c:v>
                </c:pt>
                <c:pt idx="340">
                  <c:v>4.7885</c:v>
                </c:pt>
                <c:pt idx="341">
                  <c:v>4.7660999999999998</c:v>
                </c:pt>
                <c:pt idx="342">
                  <c:v>4.7660999999999998</c:v>
                </c:pt>
                <c:pt idx="343">
                  <c:v>4.8272000000000004</c:v>
                </c:pt>
                <c:pt idx="344">
                  <c:v>4.8170000000000002</c:v>
                </c:pt>
                <c:pt idx="345">
                  <c:v>4.7416999999999998</c:v>
                </c:pt>
                <c:pt idx="346">
                  <c:v>4.8209999999999997</c:v>
                </c:pt>
                <c:pt idx="347">
                  <c:v>4.7965</c:v>
                </c:pt>
                <c:pt idx="348">
                  <c:v>4.7965</c:v>
                </c:pt>
                <c:pt idx="349">
                  <c:v>4.7801999999999998</c:v>
                </c:pt>
                <c:pt idx="350">
                  <c:v>4.7253999999999996</c:v>
                </c:pt>
                <c:pt idx="351">
                  <c:v>4.7638999999999996</c:v>
                </c:pt>
                <c:pt idx="352">
                  <c:v>4.7618</c:v>
                </c:pt>
                <c:pt idx="353">
                  <c:v>4.8559999999999999</c:v>
                </c:pt>
                <c:pt idx="354">
                  <c:v>4.8559999999999999</c:v>
                </c:pt>
                <c:pt idx="355">
                  <c:v>4.7945000000000002</c:v>
                </c:pt>
                <c:pt idx="356">
                  <c:v>4.7252000000000001</c:v>
                </c:pt>
                <c:pt idx="357">
                  <c:v>4.6120999999999999</c:v>
                </c:pt>
                <c:pt idx="358">
                  <c:v>4.6361999999999997</c:v>
                </c:pt>
                <c:pt idx="359">
                  <c:v>4.5717999999999996</c:v>
                </c:pt>
                <c:pt idx="360">
                  <c:v>4.5717999999999996</c:v>
                </c:pt>
                <c:pt idx="361">
                  <c:v>4.6260000000000003</c:v>
                </c:pt>
                <c:pt idx="362">
                  <c:v>4.6805000000000003</c:v>
                </c:pt>
                <c:pt idx="363">
                  <c:v>4.6825000000000001</c:v>
                </c:pt>
                <c:pt idx="364">
                  <c:v>4.6056999999999997</c:v>
                </c:pt>
                <c:pt idx="365">
                  <c:v>4.5194000000000001</c:v>
                </c:pt>
                <c:pt idx="366">
                  <c:v>4.5194000000000001</c:v>
                </c:pt>
                <c:pt idx="367">
                  <c:v>4.4436999999999998</c:v>
                </c:pt>
                <c:pt idx="368">
                  <c:v>4.4058999999999999</c:v>
                </c:pt>
                <c:pt idx="369">
                  <c:v>4.4851999999999999</c:v>
                </c:pt>
                <c:pt idx="370">
                  <c:v>4.3800999999999997</c:v>
                </c:pt>
                <c:pt idx="371">
                  <c:v>4.3817000000000004</c:v>
                </c:pt>
                <c:pt idx="372">
                  <c:v>4.3817000000000004</c:v>
                </c:pt>
                <c:pt idx="373">
                  <c:v>4.5609000000000002</c:v>
                </c:pt>
                <c:pt idx="374">
                  <c:v>4.585</c:v>
                </c:pt>
                <c:pt idx="375">
                  <c:v>4.4588000000000001</c:v>
                </c:pt>
                <c:pt idx="376">
                  <c:v>4.3893000000000004</c:v>
                </c:pt>
                <c:pt idx="377">
                  <c:v>4.2904</c:v>
                </c:pt>
                <c:pt idx="378">
                  <c:v>4.2904</c:v>
                </c:pt>
                <c:pt idx="379">
                  <c:v>4.2081999999999997</c:v>
                </c:pt>
                <c:pt idx="380">
                  <c:v>4.3315000000000001</c:v>
                </c:pt>
                <c:pt idx="381">
                  <c:v>4.3037999999999998</c:v>
                </c:pt>
                <c:pt idx="382">
                  <c:v>4.3944999999999999</c:v>
                </c:pt>
                <c:pt idx="383">
                  <c:v>4.2549999999999999</c:v>
                </c:pt>
                <c:pt idx="384">
                  <c:v>4.2549999999999999</c:v>
                </c:pt>
                <c:pt idx="385">
                  <c:v>4.2149999999999999</c:v>
                </c:pt>
                <c:pt idx="386">
                  <c:v>4.0852000000000004</c:v>
                </c:pt>
                <c:pt idx="387">
                  <c:v>4.1193999999999997</c:v>
                </c:pt>
                <c:pt idx="388">
                  <c:v>4.1802000000000001</c:v>
                </c:pt>
                <c:pt idx="389">
                  <c:v>4.3243999999999998</c:v>
                </c:pt>
                <c:pt idx="390">
                  <c:v>4.3243999999999998</c:v>
                </c:pt>
                <c:pt idx="391">
                  <c:v>4.2838000000000003</c:v>
                </c:pt>
                <c:pt idx="392">
                  <c:v>4.1475</c:v>
                </c:pt>
                <c:pt idx="393">
                  <c:v>4.1970999999999998</c:v>
                </c:pt>
                <c:pt idx="394">
                  <c:v>4.3166000000000002</c:v>
                </c:pt>
                <c:pt idx="395">
                  <c:v>4.2333999999999996</c:v>
                </c:pt>
                <c:pt idx="396">
                  <c:v>4.2333999999999996</c:v>
                </c:pt>
                <c:pt idx="397">
                  <c:v>4.2237</c:v>
                </c:pt>
                <c:pt idx="398">
                  <c:v>4.2816000000000001</c:v>
                </c:pt>
                <c:pt idx="399">
                  <c:v>4.2121000000000004</c:v>
                </c:pt>
                <c:pt idx="400">
                  <c:v>4.1374000000000004</c:v>
                </c:pt>
                <c:pt idx="401">
                  <c:v>4.1409000000000002</c:v>
                </c:pt>
                <c:pt idx="402">
                  <c:v>4.1409000000000002</c:v>
                </c:pt>
                <c:pt idx="403">
                  <c:v>4.1332000000000004</c:v>
                </c:pt>
                <c:pt idx="404">
                  <c:v>3.9626999999999999</c:v>
                </c:pt>
                <c:pt idx="405">
                  <c:v>3.9607999999999999</c:v>
                </c:pt>
                <c:pt idx="406">
                  <c:v>3.9249999999999998</c:v>
                </c:pt>
                <c:pt idx="407">
                  <c:v>4.0113000000000003</c:v>
                </c:pt>
                <c:pt idx="408">
                  <c:v>4.0113000000000003</c:v>
                </c:pt>
                <c:pt idx="409">
                  <c:v>4.0585000000000004</c:v>
                </c:pt>
                <c:pt idx="410">
                  <c:v>3.9941</c:v>
                </c:pt>
                <c:pt idx="411">
                  <c:v>4.0583999999999998</c:v>
                </c:pt>
                <c:pt idx="412">
                  <c:v>3.96</c:v>
                </c:pt>
                <c:pt idx="413">
                  <c:v>3.9051999999999998</c:v>
                </c:pt>
                <c:pt idx="414">
                  <c:v>3.9051999999999998</c:v>
                </c:pt>
                <c:pt idx="415">
                  <c:v>3.9125999999999999</c:v>
                </c:pt>
                <c:pt idx="416">
                  <c:v>3.8172000000000001</c:v>
                </c:pt>
                <c:pt idx="417">
                  <c:v>3.8412999999999999</c:v>
                </c:pt>
                <c:pt idx="418">
                  <c:v>3.7761</c:v>
                </c:pt>
                <c:pt idx="419">
                  <c:v>3.7850000000000001</c:v>
                </c:pt>
                <c:pt idx="420">
                  <c:v>3.7850000000000001</c:v>
                </c:pt>
                <c:pt idx="421">
                  <c:v>3.6943000000000001</c:v>
                </c:pt>
                <c:pt idx="422">
                  <c:v>3.6446000000000001</c:v>
                </c:pt>
                <c:pt idx="423">
                  <c:v>3.7475000000000001</c:v>
                </c:pt>
                <c:pt idx="424">
                  <c:v>3.7639999999999998</c:v>
                </c:pt>
                <c:pt idx="425">
                  <c:v>3.6583999999999999</c:v>
                </c:pt>
                <c:pt idx="426">
                  <c:v>3.6583999999999999</c:v>
                </c:pt>
                <c:pt idx="427">
                  <c:v>3.5941999999999998</c:v>
                </c:pt>
                <c:pt idx="428">
                  <c:v>3.7151999999999998</c:v>
                </c:pt>
                <c:pt idx="429">
                  <c:v>3.6671</c:v>
                </c:pt>
                <c:pt idx="430">
                  <c:v>3.6835</c:v>
                </c:pt>
                <c:pt idx="431">
                  <c:v>3.6646000000000001</c:v>
                </c:pt>
                <c:pt idx="432">
                  <c:v>3.6646000000000001</c:v>
                </c:pt>
                <c:pt idx="433">
                  <c:v>3.6131000000000002</c:v>
                </c:pt>
                <c:pt idx="434">
                  <c:v>3.6331000000000002</c:v>
                </c:pt>
                <c:pt idx="435">
                  <c:v>3.5670000000000002</c:v>
                </c:pt>
                <c:pt idx="436">
                  <c:v>3.6566000000000001</c:v>
                </c:pt>
                <c:pt idx="437">
                  <c:v>3.7782</c:v>
                </c:pt>
                <c:pt idx="438">
                  <c:v>3.7782</c:v>
                </c:pt>
                <c:pt idx="439">
                  <c:v>3.7856000000000001</c:v>
                </c:pt>
                <c:pt idx="440">
                  <c:v>3.9927000000000001</c:v>
                </c:pt>
                <c:pt idx="441">
                  <c:v>4.048</c:v>
                </c:pt>
                <c:pt idx="442">
                  <c:v>4.2001999999999997</c:v>
                </c:pt>
                <c:pt idx="443">
                  <c:v>4.1052999999999997</c:v>
                </c:pt>
                <c:pt idx="444">
                  <c:v>4.1052999999999997</c:v>
                </c:pt>
                <c:pt idx="445">
                  <c:v>4.2510000000000003</c:v>
                </c:pt>
                <c:pt idx="446">
                  <c:v>4.2584</c:v>
                </c:pt>
                <c:pt idx="447">
                  <c:v>4.2309999999999999</c:v>
                </c:pt>
                <c:pt idx="448">
                  <c:v>4.1147</c:v>
                </c:pt>
                <c:pt idx="449">
                  <c:v>4.0914000000000001</c:v>
                </c:pt>
                <c:pt idx="450">
                  <c:v>4.0914000000000001</c:v>
                </c:pt>
                <c:pt idx="451">
                  <c:v>4.0854999999999997</c:v>
                </c:pt>
                <c:pt idx="452">
                  <c:v>3.9382000000000001</c:v>
                </c:pt>
                <c:pt idx="453">
                  <c:v>3.9609999999999999</c:v>
                </c:pt>
                <c:pt idx="454">
                  <c:v>3.8925000000000001</c:v>
                </c:pt>
                <c:pt idx="455">
                  <c:v>4.0045000000000002</c:v>
                </c:pt>
                <c:pt idx="456">
                  <c:v>4.0045000000000002</c:v>
                </c:pt>
                <c:pt idx="457">
                  <c:v>4.0427</c:v>
                </c:pt>
                <c:pt idx="458">
                  <c:v>4.0696000000000003</c:v>
                </c:pt>
                <c:pt idx="459">
                  <c:v>4.0330000000000004</c:v>
                </c:pt>
                <c:pt idx="460">
                  <c:v>3.8915999999999999</c:v>
                </c:pt>
                <c:pt idx="461">
                  <c:v>3.8557999999999999</c:v>
                </c:pt>
                <c:pt idx="462">
                  <c:v>3.8557999999999999</c:v>
                </c:pt>
                <c:pt idx="463">
                  <c:v>3.8388</c:v>
                </c:pt>
                <c:pt idx="464">
                  <c:v>3.8481999999999998</c:v>
                </c:pt>
                <c:pt idx="465">
                  <c:v>3.8388</c:v>
                </c:pt>
                <c:pt idx="466">
                  <c:v>4.0556000000000001</c:v>
                </c:pt>
                <c:pt idx="467">
                  <c:v>4.0286999999999997</c:v>
                </c:pt>
                <c:pt idx="468">
                  <c:v>4.0286999999999997</c:v>
                </c:pt>
                <c:pt idx="469">
                  <c:v>3.9961000000000002</c:v>
                </c:pt>
                <c:pt idx="470">
                  <c:v>3.9769999999999999</c:v>
                </c:pt>
                <c:pt idx="471">
                  <c:v>4.0575000000000001</c:v>
                </c:pt>
                <c:pt idx="472">
                  <c:v>4.1521999999999997</c:v>
                </c:pt>
                <c:pt idx="473">
                  <c:v>4.1776</c:v>
                </c:pt>
                <c:pt idx="474">
                  <c:v>4.1776</c:v>
                </c:pt>
                <c:pt idx="475">
                  <c:v>4.1737000000000002</c:v>
                </c:pt>
                <c:pt idx="476">
                  <c:v>4.0651999999999999</c:v>
                </c:pt>
                <c:pt idx="477">
                  <c:v>4.258</c:v>
                </c:pt>
                <c:pt idx="478">
                  <c:v>4.2502000000000004</c:v>
                </c:pt>
                <c:pt idx="479">
                  <c:v>4.2051999999999996</c:v>
                </c:pt>
                <c:pt idx="480">
                  <c:v>4.2051999999999996</c:v>
                </c:pt>
                <c:pt idx="481">
                  <c:v>4.2286999999999999</c:v>
                </c:pt>
                <c:pt idx="482">
                  <c:v>4.2012999999999998</c:v>
                </c:pt>
                <c:pt idx="483">
                  <c:v>4.1505999999999998</c:v>
                </c:pt>
                <c:pt idx="484">
                  <c:v>4.1369999999999996</c:v>
                </c:pt>
                <c:pt idx="485">
                  <c:v>4.0827</c:v>
                </c:pt>
                <c:pt idx="486">
                  <c:v>4.0827</c:v>
                </c:pt>
                <c:pt idx="487">
                  <c:v>4.0343999999999998</c:v>
                </c:pt>
                <c:pt idx="488">
                  <c:v>4.0458999999999996</c:v>
                </c:pt>
                <c:pt idx="489">
                  <c:v>4.0228000000000002</c:v>
                </c:pt>
                <c:pt idx="490">
                  <c:v>4.0228000000000002</c:v>
                </c:pt>
                <c:pt idx="491">
                  <c:v>4.0671999999999997</c:v>
                </c:pt>
                <c:pt idx="492">
                  <c:v>4.0671999999999997</c:v>
                </c:pt>
                <c:pt idx="493">
                  <c:v>4.1586999999999996</c:v>
                </c:pt>
                <c:pt idx="494">
                  <c:v>4.1235999999999997</c:v>
                </c:pt>
                <c:pt idx="495">
                  <c:v>4.0343</c:v>
                </c:pt>
                <c:pt idx="496">
                  <c:v>3.9382000000000001</c:v>
                </c:pt>
                <c:pt idx="497">
                  <c:v>3.9573</c:v>
                </c:pt>
                <c:pt idx="498">
                  <c:v>3.9573</c:v>
                </c:pt>
                <c:pt idx="499">
                  <c:v>3.9706999999999999</c:v>
                </c:pt>
                <c:pt idx="500">
                  <c:v>3.9342000000000001</c:v>
                </c:pt>
                <c:pt idx="501">
                  <c:v>3.9323000000000001</c:v>
                </c:pt>
                <c:pt idx="502">
                  <c:v>3.9016000000000002</c:v>
                </c:pt>
                <c:pt idx="503">
                  <c:v>3.8083</c:v>
                </c:pt>
                <c:pt idx="504">
                  <c:v>3.8083</c:v>
                </c:pt>
                <c:pt idx="505">
                  <c:v>3.7949000000000002</c:v>
                </c:pt>
                <c:pt idx="506">
                  <c:v>3.8159999999999998</c:v>
                </c:pt>
                <c:pt idx="507">
                  <c:v>3.8174999999999999</c:v>
                </c:pt>
                <c:pt idx="508">
                  <c:v>4.0305</c:v>
                </c:pt>
                <c:pt idx="509">
                  <c:v>4.0168999999999997</c:v>
                </c:pt>
                <c:pt idx="510">
                  <c:v>4.0168999999999997</c:v>
                </c:pt>
                <c:pt idx="511">
                  <c:v>4.0518000000000001</c:v>
                </c:pt>
                <c:pt idx="512">
                  <c:v>4.0053000000000001</c:v>
                </c:pt>
                <c:pt idx="513">
                  <c:v>4.0168999999999997</c:v>
                </c:pt>
                <c:pt idx="514">
                  <c:v>4.1790000000000003</c:v>
                </c:pt>
                <c:pt idx="515">
                  <c:v>4.1319999999999997</c:v>
                </c:pt>
                <c:pt idx="516">
                  <c:v>4.1319999999999997</c:v>
                </c:pt>
                <c:pt idx="517">
                  <c:v>4.1201999999999996</c:v>
                </c:pt>
                <c:pt idx="518">
                  <c:v>4.0772000000000004</c:v>
                </c:pt>
                <c:pt idx="519">
                  <c:v>4.0597000000000003</c:v>
                </c:pt>
                <c:pt idx="520">
                  <c:v>4.0773000000000001</c:v>
                </c:pt>
                <c:pt idx="521">
                  <c:v>4.0091000000000001</c:v>
                </c:pt>
                <c:pt idx="522">
                  <c:v>4.0091000000000001</c:v>
                </c:pt>
                <c:pt idx="523">
                  <c:v>4.0149999999999997</c:v>
                </c:pt>
                <c:pt idx="524">
                  <c:v>3.9702999999999999</c:v>
                </c:pt>
                <c:pt idx="525">
                  <c:v>3.9144000000000001</c:v>
                </c:pt>
                <c:pt idx="526">
                  <c:v>3.9355000000000002</c:v>
                </c:pt>
                <c:pt idx="527">
                  <c:v>3.9278</c:v>
                </c:pt>
                <c:pt idx="528">
                  <c:v>3.9278</c:v>
                </c:pt>
                <c:pt idx="529">
                  <c:v>3.9624999999999999</c:v>
                </c:pt>
                <c:pt idx="530">
                  <c:v>3.9683000000000002</c:v>
                </c:pt>
                <c:pt idx="531">
                  <c:v>4.0208000000000004</c:v>
                </c:pt>
                <c:pt idx="532">
                  <c:v>3.9605999999999999</c:v>
                </c:pt>
                <c:pt idx="533">
                  <c:v>3.9624999999999999</c:v>
                </c:pt>
                <c:pt idx="534">
                  <c:v>3.9624999999999999</c:v>
                </c:pt>
                <c:pt idx="535">
                  <c:v>3.9916</c:v>
                </c:pt>
                <c:pt idx="536">
                  <c:v>3.9199000000000002</c:v>
                </c:pt>
                <c:pt idx="537">
                  <c:v>3.9954999999999998</c:v>
                </c:pt>
                <c:pt idx="538">
                  <c:v>3.9449999999999998</c:v>
                </c:pt>
                <c:pt idx="539">
                  <c:v>3.9293999999999998</c:v>
                </c:pt>
                <c:pt idx="540">
                  <c:v>3.9293999999999998</c:v>
                </c:pt>
                <c:pt idx="541">
                  <c:v>3.9643000000000002</c:v>
                </c:pt>
                <c:pt idx="542">
                  <c:v>3.9565999999999999</c:v>
                </c:pt>
                <c:pt idx="543">
                  <c:v>3.9081000000000001</c:v>
                </c:pt>
                <c:pt idx="544">
                  <c:v>3.8769</c:v>
                </c:pt>
                <c:pt idx="545">
                  <c:v>3.9609999999999999</c:v>
                </c:pt>
                <c:pt idx="546">
                  <c:v>3.9609999999999999</c:v>
                </c:pt>
                <c:pt idx="547">
                  <c:v>3.9628000000000001</c:v>
                </c:pt>
                <c:pt idx="548">
                  <c:v>3.9493999999999998</c:v>
                </c:pt>
                <c:pt idx="549">
                  <c:v>3.8824999999999998</c:v>
                </c:pt>
                <c:pt idx="550">
                  <c:v>3.8673000000000002</c:v>
                </c:pt>
                <c:pt idx="551">
                  <c:v>3.8881999999999999</c:v>
                </c:pt>
                <c:pt idx="552">
                  <c:v>3.8881999999999999</c:v>
                </c:pt>
                <c:pt idx="553">
                  <c:v>3.8445</c:v>
                </c:pt>
                <c:pt idx="554">
                  <c:v>3.8197999999999999</c:v>
                </c:pt>
                <c:pt idx="555">
                  <c:v>3.7650000000000001</c:v>
                </c:pt>
                <c:pt idx="556">
                  <c:v>3.7366999999999999</c:v>
                </c:pt>
                <c:pt idx="557">
                  <c:v>3.6897000000000002</c:v>
                </c:pt>
                <c:pt idx="558">
                  <c:v>3.6897000000000002</c:v>
                </c:pt>
                <c:pt idx="559">
                  <c:v>3.6728000000000001</c:v>
                </c:pt>
                <c:pt idx="560">
                  <c:v>3.6465000000000001</c:v>
                </c:pt>
                <c:pt idx="561">
                  <c:v>3.6278000000000001</c:v>
                </c:pt>
                <c:pt idx="562">
                  <c:v>3.6558000000000002</c:v>
                </c:pt>
                <c:pt idx="563">
                  <c:v>3.6406000000000001</c:v>
                </c:pt>
                <c:pt idx="564">
                  <c:v>3.6406000000000001</c:v>
                </c:pt>
                <c:pt idx="565">
                  <c:v>3.5606</c:v>
                </c:pt>
                <c:pt idx="566">
                  <c:v>3.5809000000000002</c:v>
                </c:pt>
                <c:pt idx="567">
                  <c:v>3.5808</c:v>
                </c:pt>
                <c:pt idx="568">
                  <c:v>3.7456</c:v>
                </c:pt>
                <c:pt idx="569">
                  <c:v>3.7002000000000002</c:v>
                </c:pt>
                <c:pt idx="570">
                  <c:v>3.7002000000000002</c:v>
                </c:pt>
                <c:pt idx="571">
                  <c:v>3.8384</c:v>
                </c:pt>
                <c:pt idx="572">
                  <c:v>3.9053</c:v>
                </c:pt>
                <c:pt idx="573">
                  <c:v>3.9843000000000002</c:v>
                </c:pt>
                <c:pt idx="574">
                  <c:v>3.9533999999999998</c:v>
                </c:pt>
                <c:pt idx="575">
                  <c:v>4.1031000000000004</c:v>
                </c:pt>
                <c:pt idx="576">
                  <c:v>4.1031000000000004</c:v>
                </c:pt>
                <c:pt idx="577">
                  <c:v>3.9651000000000001</c:v>
                </c:pt>
                <c:pt idx="578">
                  <c:v>3.9419</c:v>
                </c:pt>
                <c:pt idx="579">
                  <c:v>3.9283999999999999</c:v>
                </c:pt>
                <c:pt idx="580">
                  <c:v>3.9226000000000001</c:v>
                </c:pt>
                <c:pt idx="581">
                  <c:v>3.8976000000000002</c:v>
                </c:pt>
                <c:pt idx="582">
                  <c:v>3.8976000000000002</c:v>
                </c:pt>
                <c:pt idx="583">
                  <c:v>3.7959999999999998</c:v>
                </c:pt>
                <c:pt idx="584">
                  <c:v>3.8094999999999999</c:v>
                </c:pt>
                <c:pt idx="585">
                  <c:v>3.9285000000000001</c:v>
                </c:pt>
                <c:pt idx="586">
                  <c:v>3.9091999999999998</c:v>
                </c:pt>
                <c:pt idx="587">
                  <c:v>3.9517000000000002</c:v>
                </c:pt>
                <c:pt idx="588">
                  <c:v>3.9517000000000002</c:v>
                </c:pt>
                <c:pt idx="589">
                  <c:v>3.9769000000000001</c:v>
                </c:pt>
                <c:pt idx="590">
                  <c:v>3.9323999999999999</c:v>
                </c:pt>
                <c:pt idx="591">
                  <c:v>3.8957000000000002</c:v>
                </c:pt>
                <c:pt idx="592">
                  <c:v>3.9420999999999999</c:v>
                </c:pt>
                <c:pt idx="593">
                  <c:v>3.9712000000000001</c:v>
                </c:pt>
                <c:pt idx="594">
                  <c:v>3.9712000000000001</c:v>
                </c:pt>
                <c:pt idx="595">
                  <c:v>4.0140000000000002</c:v>
                </c:pt>
                <c:pt idx="596">
                  <c:v>3.9847999999999999</c:v>
                </c:pt>
                <c:pt idx="597">
                  <c:v>3.9382000000000001</c:v>
                </c:pt>
                <c:pt idx="598">
                  <c:v>3.9558</c:v>
                </c:pt>
                <c:pt idx="599">
                  <c:v>3.9558</c:v>
                </c:pt>
                <c:pt idx="600">
                  <c:v>3.9558</c:v>
                </c:pt>
                <c:pt idx="601">
                  <c:v>3.9811000000000001</c:v>
                </c:pt>
                <c:pt idx="602">
                  <c:v>3.9636</c:v>
                </c:pt>
                <c:pt idx="603">
                  <c:v>3.9752999999999998</c:v>
                </c:pt>
                <c:pt idx="604">
                  <c:v>3.9188999999999998</c:v>
                </c:pt>
                <c:pt idx="605">
                  <c:v>3.8879999999999999</c:v>
                </c:pt>
                <c:pt idx="606">
                  <c:v>3.8879999999999999</c:v>
                </c:pt>
                <c:pt idx="607">
                  <c:v>3.9015</c:v>
                </c:pt>
                <c:pt idx="608">
                  <c:v>3.9266999999999999</c:v>
                </c:pt>
                <c:pt idx="609">
                  <c:v>3.8359000000000001</c:v>
                </c:pt>
                <c:pt idx="610">
                  <c:v>3.8397000000000001</c:v>
                </c:pt>
                <c:pt idx="611">
                  <c:v>3.919</c:v>
                </c:pt>
                <c:pt idx="612">
                  <c:v>3.919</c:v>
                </c:pt>
                <c:pt idx="613">
                  <c:v>3.8841000000000001</c:v>
                </c:pt>
                <c:pt idx="614">
                  <c:v>3.7839</c:v>
                </c:pt>
                <c:pt idx="615">
                  <c:v>3.6749999999999998</c:v>
                </c:pt>
                <c:pt idx="616">
                  <c:v>3.6806999999999999</c:v>
                </c:pt>
                <c:pt idx="617">
                  <c:v>3.6796000000000002</c:v>
                </c:pt>
                <c:pt idx="618">
                  <c:v>3.6796000000000002</c:v>
                </c:pt>
                <c:pt idx="619">
                  <c:v>3.6419000000000001</c:v>
                </c:pt>
                <c:pt idx="620">
                  <c:v>3.6025</c:v>
                </c:pt>
                <c:pt idx="621">
                  <c:v>3.5204</c:v>
                </c:pt>
                <c:pt idx="622">
                  <c:v>3.5297000000000001</c:v>
                </c:pt>
                <c:pt idx="623">
                  <c:v>3.4184999999999999</c:v>
                </c:pt>
                <c:pt idx="624">
                  <c:v>3.4184999999999999</c:v>
                </c:pt>
                <c:pt idx="625">
                  <c:v>3.4849999999999999</c:v>
                </c:pt>
                <c:pt idx="626">
                  <c:v>3.3542000000000001</c:v>
                </c:pt>
                <c:pt idx="627">
                  <c:v>3.3963000000000001</c:v>
                </c:pt>
                <c:pt idx="628">
                  <c:v>3.3138000000000001</c:v>
                </c:pt>
                <c:pt idx="629">
                  <c:v>3.3353999999999999</c:v>
                </c:pt>
                <c:pt idx="630">
                  <c:v>3.3353999999999999</c:v>
                </c:pt>
                <c:pt idx="631">
                  <c:v>3.3317000000000001</c:v>
                </c:pt>
                <c:pt idx="632">
                  <c:v>3.4106000000000001</c:v>
                </c:pt>
                <c:pt idx="633">
                  <c:v>3.4235000000000002</c:v>
                </c:pt>
                <c:pt idx="634">
                  <c:v>3.3351999999999999</c:v>
                </c:pt>
                <c:pt idx="635">
                  <c:v>3.3698999999999999</c:v>
                </c:pt>
                <c:pt idx="636">
                  <c:v>3.3698999999999999</c:v>
                </c:pt>
                <c:pt idx="637">
                  <c:v>3.4085000000000001</c:v>
                </c:pt>
                <c:pt idx="638">
                  <c:v>3.3292999999999999</c:v>
                </c:pt>
                <c:pt idx="639">
                  <c:v>3.2927</c:v>
                </c:pt>
                <c:pt idx="640">
                  <c:v>3.3420000000000001</c:v>
                </c:pt>
                <c:pt idx="641">
                  <c:v>3.351</c:v>
                </c:pt>
                <c:pt idx="642">
                  <c:v>3.351</c:v>
                </c:pt>
                <c:pt idx="643">
                  <c:v>3.2757999999999998</c:v>
                </c:pt>
                <c:pt idx="644">
                  <c:v>3.1903000000000001</c:v>
                </c:pt>
                <c:pt idx="645">
                  <c:v>3.2101000000000002</c:v>
                </c:pt>
                <c:pt idx="646">
                  <c:v>3.1629999999999998</c:v>
                </c:pt>
                <c:pt idx="647">
                  <c:v>3.1120999999999999</c:v>
                </c:pt>
                <c:pt idx="648">
                  <c:v>3.1120999999999999</c:v>
                </c:pt>
                <c:pt idx="649">
                  <c:v>3.1716000000000002</c:v>
                </c:pt>
                <c:pt idx="650">
                  <c:v>3.2605</c:v>
                </c:pt>
                <c:pt idx="651">
                  <c:v>3.3614000000000002</c:v>
                </c:pt>
                <c:pt idx="652">
                  <c:v>3.3374000000000001</c:v>
                </c:pt>
                <c:pt idx="653">
                  <c:v>3.3647999999999998</c:v>
                </c:pt>
                <c:pt idx="654">
                  <c:v>3.3647999999999998</c:v>
                </c:pt>
                <c:pt idx="655">
                  <c:v>3.3113000000000001</c:v>
                </c:pt>
                <c:pt idx="656">
                  <c:v>3.2488999999999999</c:v>
                </c:pt>
                <c:pt idx="657">
                  <c:v>3.4035000000000002</c:v>
                </c:pt>
                <c:pt idx="658">
                  <c:v>3.5415999999999999</c:v>
                </c:pt>
                <c:pt idx="659">
                  <c:v>3.5415000000000001</c:v>
                </c:pt>
                <c:pt idx="660">
                  <c:v>3.5415000000000001</c:v>
                </c:pt>
                <c:pt idx="661">
                  <c:v>3.5133000000000001</c:v>
                </c:pt>
                <c:pt idx="662">
                  <c:v>3.5470999999999999</c:v>
                </c:pt>
                <c:pt idx="663">
                  <c:v>3.5358000000000001</c:v>
                </c:pt>
                <c:pt idx="664">
                  <c:v>3.6606999999999998</c:v>
                </c:pt>
                <c:pt idx="665">
                  <c:v>3.6474000000000002</c:v>
                </c:pt>
                <c:pt idx="666">
                  <c:v>3.6474000000000002</c:v>
                </c:pt>
                <c:pt idx="667">
                  <c:v>3.7315</c:v>
                </c:pt>
                <c:pt idx="668">
                  <c:v>3.7143000000000002</c:v>
                </c:pt>
                <c:pt idx="669">
                  <c:v>3.6798000000000002</c:v>
                </c:pt>
                <c:pt idx="670">
                  <c:v>3.6549999999999998</c:v>
                </c:pt>
                <c:pt idx="671">
                  <c:v>3.6265000000000001</c:v>
                </c:pt>
                <c:pt idx="672">
                  <c:v>3.6265000000000001</c:v>
                </c:pt>
                <c:pt idx="673">
                  <c:v>3.7240000000000002</c:v>
                </c:pt>
                <c:pt idx="674">
                  <c:v>3.9807000000000001</c:v>
                </c:pt>
                <c:pt idx="675">
                  <c:v>3.9180000000000001</c:v>
                </c:pt>
                <c:pt idx="676">
                  <c:v>3.92</c:v>
                </c:pt>
                <c:pt idx="677">
                  <c:v>3.9988999999999999</c:v>
                </c:pt>
                <c:pt idx="678">
                  <c:v>3.9988999999999999</c:v>
                </c:pt>
                <c:pt idx="679">
                  <c:v>4.2104999999999997</c:v>
                </c:pt>
                <c:pt idx="680">
                  <c:v>4.1223000000000001</c:v>
                </c:pt>
                <c:pt idx="681">
                  <c:v>4.1083999999999996</c:v>
                </c:pt>
                <c:pt idx="682">
                  <c:v>4.1646000000000001</c:v>
                </c:pt>
                <c:pt idx="683">
                  <c:v>4.1749999999999998</c:v>
                </c:pt>
                <c:pt idx="684">
                  <c:v>4.1749999999999998</c:v>
                </c:pt>
                <c:pt idx="685">
                  <c:v>4.2801999999999998</c:v>
                </c:pt>
                <c:pt idx="686">
                  <c:v>4.4381000000000004</c:v>
                </c:pt>
                <c:pt idx="687">
                  <c:v>4.3070000000000004</c:v>
                </c:pt>
                <c:pt idx="688">
                  <c:v>4.4055</c:v>
                </c:pt>
                <c:pt idx="689">
                  <c:v>4.3834</c:v>
                </c:pt>
                <c:pt idx="690">
                  <c:v>4.3834</c:v>
                </c:pt>
                <c:pt idx="691">
                  <c:v>4.2832999999999997</c:v>
                </c:pt>
                <c:pt idx="692">
                  <c:v>4.3898999999999999</c:v>
                </c:pt>
                <c:pt idx="693">
                  <c:v>4.2674000000000003</c:v>
                </c:pt>
                <c:pt idx="694">
                  <c:v>4.2168000000000001</c:v>
                </c:pt>
                <c:pt idx="695">
                  <c:v>4.2694000000000001</c:v>
                </c:pt>
                <c:pt idx="696">
                  <c:v>4.2694000000000001</c:v>
                </c:pt>
                <c:pt idx="697">
                  <c:v>4.3529999999999998</c:v>
                </c:pt>
                <c:pt idx="698">
                  <c:v>4.4256000000000002</c:v>
                </c:pt>
                <c:pt idx="699">
                  <c:v>4.5602</c:v>
                </c:pt>
                <c:pt idx="700">
                  <c:v>4.4886999999999997</c:v>
                </c:pt>
                <c:pt idx="701">
                  <c:v>4.5285000000000002</c:v>
                </c:pt>
                <c:pt idx="702">
                  <c:v>4.5285000000000002</c:v>
                </c:pt>
                <c:pt idx="703">
                  <c:v>4.4572000000000003</c:v>
                </c:pt>
                <c:pt idx="704">
                  <c:v>4.3609</c:v>
                </c:pt>
                <c:pt idx="705">
                  <c:v>4.4355000000000002</c:v>
                </c:pt>
                <c:pt idx="706">
                  <c:v>4.4751000000000003</c:v>
                </c:pt>
                <c:pt idx="707">
                  <c:v>4.4732000000000003</c:v>
                </c:pt>
                <c:pt idx="708">
                  <c:v>4.4732000000000003</c:v>
                </c:pt>
                <c:pt idx="709">
                  <c:v>4.5248999999999997</c:v>
                </c:pt>
                <c:pt idx="710">
                  <c:v>4.4733000000000001</c:v>
                </c:pt>
                <c:pt idx="711">
                  <c:v>4.5349000000000004</c:v>
                </c:pt>
                <c:pt idx="712">
                  <c:v>4.4141000000000004</c:v>
                </c:pt>
                <c:pt idx="713">
                  <c:v>4.4635999999999996</c:v>
                </c:pt>
                <c:pt idx="714">
                  <c:v>4.4635999999999996</c:v>
                </c:pt>
                <c:pt idx="715">
                  <c:v>4.4577</c:v>
                </c:pt>
                <c:pt idx="716">
                  <c:v>4.5993000000000004</c:v>
                </c:pt>
                <c:pt idx="717">
                  <c:v>4.5933000000000002</c:v>
                </c:pt>
                <c:pt idx="718">
                  <c:v>4.5034000000000001</c:v>
                </c:pt>
                <c:pt idx="719">
                  <c:v>4.3474000000000004</c:v>
                </c:pt>
                <c:pt idx="720">
                  <c:v>4.3474000000000004</c:v>
                </c:pt>
                <c:pt idx="721">
                  <c:v>4.4261999999999997</c:v>
                </c:pt>
                <c:pt idx="722">
                  <c:v>4.3552</c:v>
                </c:pt>
                <c:pt idx="723">
                  <c:v>4.2710999999999997</c:v>
                </c:pt>
                <c:pt idx="724">
                  <c:v>4.3140999999999998</c:v>
                </c:pt>
                <c:pt idx="725">
                  <c:v>4.2515999999999998</c:v>
                </c:pt>
                <c:pt idx="726">
                  <c:v>4.2515999999999998</c:v>
                </c:pt>
                <c:pt idx="727">
                  <c:v>4.2671000000000001</c:v>
                </c:pt>
                <c:pt idx="728">
                  <c:v>4.2748999999999997</c:v>
                </c:pt>
                <c:pt idx="729">
                  <c:v>4.1776999999999997</c:v>
                </c:pt>
                <c:pt idx="730">
                  <c:v>4.1622000000000003</c:v>
                </c:pt>
                <c:pt idx="731">
                  <c:v>4.1601999999999997</c:v>
                </c:pt>
                <c:pt idx="732">
                  <c:v>4.1601999999999997</c:v>
                </c:pt>
                <c:pt idx="733">
                  <c:v>4.2164000000000001</c:v>
                </c:pt>
                <c:pt idx="734">
                  <c:v>4.2046999999999999</c:v>
                </c:pt>
                <c:pt idx="735">
                  <c:v>4.1330999999999998</c:v>
                </c:pt>
                <c:pt idx="736">
                  <c:v>4.0810000000000004</c:v>
                </c:pt>
                <c:pt idx="737">
                  <c:v>4.0004999999999997</c:v>
                </c:pt>
                <c:pt idx="738">
                  <c:v>4.0004999999999997</c:v>
                </c:pt>
                <c:pt idx="739">
                  <c:v>4.0750999999999999</c:v>
                </c:pt>
                <c:pt idx="740">
                  <c:v>3.9376000000000002</c:v>
                </c:pt>
                <c:pt idx="741">
                  <c:v>3.9318</c:v>
                </c:pt>
                <c:pt idx="742">
                  <c:v>3.9925999999999999</c:v>
                </c:pt>
                <c:pt idx="743">
                  <c:v>4.1986999999999997</c:v>
                </c:pt>
                <c:pt idx="744">
                  <c:v>4.1986999999999997</c:v>
                </c:pt>
                <c:pt idx="745">
                  <c:v>4.1695000000000002</c:v>
                </c:pt>
                <c:pt idx="746">
                  <c:v>4.2572999999999999</c:v>
                </c:pt>
                <c:pt idx="747">
                  <c:v>4.2356999999999996</c:v>
                </c:pt>
                <c:pt idx="748">
                  <c:v>4.2906000000000004</c:v>
                </c:pt>
                <c:pt idx="749">
                  <c:v>4.2690000000000001</c:v>
                </c:pt>
                <c:pt idx="750">
                  <c:v>4.2690000000000001</c:v>
                </c:pt>
                <c:pt idx="751">
                  <c:v>4.2512999999999996</c:v>
                </c:pt>
                <c:pt idx="752">
                  <c:v>4.3438999999999997</c:v>
                </c:pt>
                <c:pt idx="753">
                  <c:v>4.3974000000000002</c:v>
                </c:pt>
                <c:pt idx="754">
                  <c:v>4.4592999999999998</c:v>
                </c:pt>
                <c:pt idx="755">
                  <c:v>4.3875999999999999</c:v>
                </c:pt>
                <c:pt idx="756">
                  <c:v>4.3875999999999999</c:v>
                </c:pt>
                <c:pt idx="757">
                  <c:v>4.3817000000000004</c:v>
                </c:pt>
                <c:pt idx="758">
                  <c:v>4.3419999999999996</c:v>
                </c:pt>
                <c:pt idx="759">
                  <c:v>4.2512999999999996</c:v>
                </c:pt>
                <c:pt idx="760">
                  <c:v>4.3163</c:v>
                </c:pt>
                <c:pt idx="761">
                  <c:v>4.2297000000000002</c:v>
                </c:pt>
                <c:pt idx="762">
                  <c:v>4.2297000000000002</c:v>
                </c:pt>
                <c:pt idx="763">
                  <c:v>4.2591999999999999</c:v>
                </c:pt>
                <c:pt idx="764">
                  <c:v>4.1768000000000001</c:v>
                </c:pt>
                <c:pt idx="765">
                  <c:v>4.2946</c:v>
                </c:pt>
                <c:pt idx="766">
                  <c:v>4.3422000000000001</c:v>
                </c:pt>
                <c:pt idx="767">
                  <c:v>4.2927</c:v>
                </c:pt>
                <c:pt idx="768">
                  <c:v>4.2927</c:v>
                </c:pt>
                <c:pt idx="769">
                  <c:v>4.3403</c:v>
                </c:pt>
                <c:pt idx="770">
                  <c:v>4.2946999999999997</c:v>
                </c:pt>
                <c:pt idx="771">
                  <c:v>4.3521999999999998</c:v>
                </c:pt>
                <c:pt idx="772">
                  <c:v>4.4081000000000001</c:v>
                </c:pt>
                <c:pt idx="773">
                  <c:v>4.4382999999999999</c:v>
                </c:pt>
                <c:pt idx="774">
                  <c:v>4.4382999999999999</c:v>
                </c:pt>
                <c:pt idx="775">
                  <c:v>4.4463999999999997</c:v>
                </c:pt>
                <c:pt idx="776">
                  <c:v>4.4463999999999997</c:v>
                </c:pt>
                <c:pt idx="777">
                  <c:v>4.3982999999999999</c:v>
                </c:pt>
                <c:pt idx="778">
                  <c:v>4.2690000000000001</c:v>
                </c:pt>
                <c:pt idx="779">
                  <c:v>4.2171000000000003</c:v>
                </c:pt>
                <c:pt idx="780">
                  <c:v>4.2171000000000003</c:v>
                </c:pt>
                <c:pt idx="781">
                  <c:v>4.194</c:v>
                </c:pt>
                <c:pt idx="782">
                  <c:v>4.1421000000000001</c:v>
                </c:pt>
                <c:pt idx="783">
                  <c:v>4.2363999999999997</c:v>
                </c:pt>
                <c:pt idx="784">
                  <c:v>4.1516000000000002</c:v>
                </c:pt>
                <c:pt idx="785">
                  <c:v>4.1592000000000002</c:v>
                </c:pt>
                <c:pt idx="786">
                  <c:v>4.1592000000000002</c:v>
                </c:pt>
                <c:pt idx="787">
                  <c:v>4.2286000000000001</c:v>
                </c:pt>
                <c:pt idx="788">
                  <c:v>4.1840999999999999</c:v>
                </c:pt>
                <c:pt idx="789">
                  <c:v>4.2458999999999998</c:v>
                </c:pt>
                <c:pt idx="790">
                  <c:v>4.2458999999999998</c:v>
                </c:pt>
                <c:pt idx="791">
                  <c:v>4.3315999999999999</c:v>
                </c:pt>
                <c:pt idx="792">
                  <c:v>4.3315999999999999</c:v>
                </c:pt>
                <c:pt idx="793">
                  <c:v>4.3845999999999998</c:v>
                </c:pt>
                <c:pt idx="794">
                  <c:v>4.3787000000000003</c:v>
                </c:pt>
                <c:pt idx="795">
                  <c:v>4.4023000000000003</c:v>
                </c:pt>
                <c:pt idx="796">
                  <c:v>4.3650000000000002</c:v>
                </c:pt>
                <c:pt idx="797">
                  <c:v>4.2302999999999997</c:v>
                </c:pt>
                <c:pt idx="798">
                  <c:v>4.2302999999999997</c:v>
                </c:pt>
                <c:pt idx="799">
                  <c:v>4.2671999999999999</c:v>
                </c:pt>
                <c:pt idx="800">
                  <c:v>4.3513000000000002</c:v>
                </c:pt>
                <c:pt idx="801">
                  <c:v>4.3159999999999998</c:v>
                </c:pt>
                <c:pt idx="802">
                  <c:v>4.2302</c:v>
                </c:pt>
                <c:pt idx="803">
                  <c:v>4.2378999999999998</c:v>
                </c:pt>
                <c:pt idx="804">
                  <c:v>4.2378999999999998</c:v>
                </c:pt>
                <c:pt idx="805">
                  <c:v>4.2573999999999996</c:v>
                </c:pt>
                <c:pt idx="806">
                  <c:v>4.2126999999999999</c:v>
                </c:pt>
                <c:pt idx="807">
                  <c:v>4.1816000000000004</c:v>
                </c:pt>
                <c:pt idx="808">
                  <c:v>4.1256000000000004</c:v>
                </c:pt>
                <c:pt idx="809">
                  <c:v>4.1332000000000004</c:v>
                </c:pt>
                <c:pt idx="810">
                  <c:v>4.1332000000000004</c:v>
                </c:pt>
                <c:pt idx="811">
                  <c:v>4.1679000000000004</c:v>
                </c:pt>
                <c:pt idx="812">
                  <c:v>4.2592999999999996</c:v>
                </c:pt>
                <c:pt idx="813">
                  <c:v>4.1833999999999998</c:v>
                </c:pt>
                <c:pt idx="814">
                  <c:v>4.1833</c:v>
                </c:pt>
                <c:pt idx="815">
                  <c:v>4.1502999999999997</c:v>
                </c:pt>
                <c:pt idx="816">
                  <c:v>4.1502999999999997</c:v>
                </c:pt>
                <c:pt idx="817">
                  <c:v>4.2416999999999998</c:v>
                </c:pt>
                <c:pt idx="818">
                  <c:v>4.2572999999999999</c:v>
                </c:pt>
                <c:pt idx="819">
                  <c:v>4.2454999999999998</c:v>
                </c:pt>
                <c:pt idx="820">
                  <c:v>4.2454999999999998</c:v>
                </c:pt>
                <c:pt idx="821">
                  <c:v>4.3794000000000004</c:v>
                </c:pt>
                <c:pt idx="822">
                  <c:v>4.3794000000000004</c:v>
                </c:pt>
                <c:pt idx="823">
                  <c:v>4.3773999999999997</c:v>
                </c:pt>
                <c:pt idx="824">
                  <c:v>4.2709999999999999</c:v>
                </c:pt>
                <c:pt idx="825">
                  <c:v>4.2416</c:v>
                </c:pt>
                <c:pt idx="826">
                  <c:v>4.2553000000000001</c:v>
                </c:pt>
                <c:pt idx="827">
                  <c:v>4.0803000000000003</c:v>
                </c:pt>
                <c:pt idx="828">
                  <c:v>4.0803000000000003</c:v>
                </c:pt>
                <c:pt idx="829">
                  <c:v>4.0861000000000001</c:v>
                </c:pt>
                <c:pt idx="830">
                  <c:v>4.0110000000000001</c:v>
                </c:pt>
                <c:pt idx="831">
                  <c:v>3.9937</c:v>
                </c:pt>
                <c:pt idx="832">
                  <c:v>3.9687999999999999</c:v>
                </c:pt>
                <c:pt idx="833">
                  <c:v>4.0298999999999996</c:v>
                </c:pt>
                <c:pt idx="834">
                  <c:v>4.0298999999999996</c:v>
                </c:pt>
                <c:pt idx="835">
                  <c:v>4.0297999999999998</c:v>
                </c:pt>
                <c:pt idx="836">
                  <c:v>4.0548000000000002</c:v>
                </c:pt>
                <c:pt idx="837">
                  <c:v>4.0182000000000002</c:v>
                </c:pt>
                <c:pt idx="838">
                  <c:v>3.9529999999999998</c:v>
                </c:pt>
                <c:pt idx="839">
                  <c:v>4.0720000000000001</c:v>
                </c:pt>
                <c:pt idx="840">
                  <c:v>4.0720000000000001</c:v>
                </c:pt>
                <c:pt idx="841">
                  <c:v>4.1300999999999997</c:v>
                </c:pt>
                <c:pt idx="842">
                  <c:v>4.0738000000000003</c:v>
                </c:pt>
                <c:pt idx="843">
                  <c:v>4.1885000000000003</c:v>
                </c:pt>
                <c:pt idx="844">
                  <c:v>4.1729000000000003</c:v>
                </c:pt>
                <c:pt idx="845">
                  <c:v>4.1318999999999999</c:v>
                </c:pt>
                <c:pt idx="846">
                  <c:v>4.1318999999999999</c:v>
                </c:pt>
                <c:pt idx="847">
                  <c:v>4.1455000000000002</c:v>
                </c:pt>
                <c:pt idx="848">
                  <c:v>4.0968</c:v>
                </c:pt>
                <c:pt idx="849">
                  <c:v>4.1123000000000003</c:v>
                </c:pt>
                <c:pt idx="850">
                  <c:v>4.1669</c:v>
                </c:pt>
                <c:pt idx="851">
                  <c:v>4.0772000000000004</c:v>
                </c:pt>
                <c:pt idx="852">
                  <c:v>4.0772000000000004</c:v>
                </c:pt>
                <c:pt idx="853">
                  <c:v>4.0519999999999996</c:v>
                </c:pt>
                <c:pt idx="854">
                  <c:v>4.1120999999999999</c:v>
                </c:pt>
                <c:pt idx="855">
                  <c:v>4.0305999999999997</c:v>
                </c:pt>
                <c:pt idx="856">
                  <c:v>4.0441000000000003</c:v>
                </c:pt>
                <c:pt idx="857">
                  <c:v>4.0401999999999996</c:v>
                </c:pt>
                <c:pt idx="858">
                  <c:v>4.0401999999999996</c:v>
                </c:pt>
                <c:pt idx="859">
                  <c:v>4.0401999999999996</c:v>
                </c:pt>
                <c:pt idx="860">
                  <c:v>4.0382999999999996</c:v>
                </c:pt>
                <c:pt idx="861">
                  <c:v>4.0479000000000003</c:v>
                </c:pt>
                <c:pt idx="862">
                  <c:v>4.0305999999999997</c:v>
                </c:pt>
                <c:pt idx="863">
                  <c:v>4.0960999999999999</c:v>
                </c:pt>
                <c:pt idx="864">
                  <c:v>4.0960999999999999</c:v>
                </c:pt>
                <c:pt idx="865">
                  <c:v>4.0362999999999998</c:v>
                </c:pt>
                <c:pt idx="866">
                  <c:v>4.0228999999999999</c:v>
                </c:pt>
                <c:pt idx="867">
                  <c:v>4.0075000000000003</c:v>
                </c:pt>
                <c:pt idx="868">
                  <c:v>4.0343999999999998</c:v>
                </c:pt>
                <c:pt idx="869">
                  <c:v>3.9710999999999999</c:v>
                </c:pt>
                <c:pt idx="870">
                  <c:v>3.9710999999999999</c:v>
                </c:pt>
                <c:pt idx="871">
                  <c:v>3.9729999999999999</c:v>
                </c:pt>
                <c:pt idx="872">
                  <c:v>4.0420999999999996</c:v>
                </c:pt>
                <c:pt idx="873">
                  <c:v>4.0498000000000003</c:v>
                </c:pt>
                <c:pt idx="874">
                  <c:v>4.0151000000000003</c:v>
                </c:pt>
                <c:pt idx="875">
                  <c:v>3.8491</c:v>
                </c:pt>
                <c:pt idx="876">
                  <c:v>3.8491</c:v>
                </c:pt>
                <c:pt idx="877">
                  <c:v>3.7679999999999998</c:v>
                </c:pt>
                <c:pt idx="878">
                  <c:v>3.7210999999999999</c:v>
                </c:pt>
                <c:pt idx="879">
                  <c:v>3.7284999999999999</c:v>
                </c:pt>
                <c:pt idx="880">
                  <c:v>3.6985000000000001</c:v>
                </c:pt>
                <c:pt idx="881">
                  <c:v>3.7770000000000001</c:v>
                </c:pt>
                <c:pt idx="882">
                  <c:v>3.7770000000000001</c:v>
                </c:pt>
                <c:pt idx="883">
                  <c:v>3.7618999999999998</c:v>
                </c:pt>
                <c:pt idx="884">
                  <c:v>3.6793999999999998</c:v>
                </c:pt>
                <c:pt idx="885">
                  <c:v>3.7111000000000001</c:v>
                </c:pt>
                <c:pt idx="886">
                  <c:v>3.7542</c:v>
                </c:pt>
                <c:pt idx="887">
                  <c:v>3.7709999999999999</c:v>
                </c:pt>
                <c:pt idx="888">
                  <c:v>3.7709999999999999</c:v>
                </c:pt>
                <c:pt idx="889">
                  <c:v>3.7126000000000001</c:v>
                </c:pt>
                <c:pt idx="890">
                  <c:v>3.6901000000000002</c:v>
                </c:pt>
                <c:pt idx="891">
                  <c:v>3.7069000000000001</c:v>
                </c:pt>
                <c:pt idx="892">
                  <c:v>3.7368000000000001</c:v>
                </c:pt>
                <c:pt idx="893">
                  <c:v>3.8292000000000002</c:v>
                </c:pt>
                <c:pt idx="894">
                  <c:v>3.8292000000000002</c:v>
                </c:pt>
                <c:pt idx="895">
                  <c:v>3.8881999999999999</c:v>
                </c:pt>
                <c:pt idx="896">
                  <c:v>3.8938999999999999</c:v>
                </c:pt>
                <c:pt idx="897">
                  <c:v>3.8348</c:v>
                </c:pt>
                <c:pt idx="898">
                  <c:v>3.8786</c:v>
                </c:pt>
                <c:pt idx="899">
                  <c:v>4.1435000000000004</c:v>
                </c:pt>
                <c:pt idx="900">
                  <c:v>4.1435000000000004</c:v>
                </c:pt>
                <c:pt idx="901">
                  <c:v>4.2064000000000004</c:v>
                </c:pt>
                <c:pt idx="902">
                  <c:v>4.1475</c:v>
                </c:pt>
                <c:pt idx="903">
                  <c:v>4.1573000000000002</c:v>
                </c:pt>
                <c:pt idx="904">
                  <c:v>4.1909000000000001</c:v>
                </c:pt>
                <c:pt idx="905">
                  <c:v>4.1909000000000001</c:v>
                </c:pt>
                <c:pt idx="906">
                  <c:v>4.1909000000000001</c:v>
                </c:pt>
                <c:pt idx="907">
                  <c:v>4.2285000000000004</c:v>
                </c:pt>
                <c:pt idx="908">
                  <c:v>4.3518999999999997</c:v>
                </c:pt>
                <c:pt idx="909">
                  <c:v>4.3639999999999999</c:v>
                </c:pt>
                <c:pt idx="910">
                  <c:v>4.4002999999999997</c:v>
                </c:pt>
                <c:pt idx="911">
                  <c:v>4.3383000000000003</c:v>
                </c:pt>
                <c:pt idx="912">
                  <c:v>4.3383000000000003</c:v>
                </c:pt>
                <c:pt idx="913">
                  <c:v>4.3845000000000001</c:v>
                </c:pt>
                <c:pt idx="914">
                  <c:v>4.4573</c:v>
                </c:pt>
                <c:pt idx="915">
                  <c:v>4.423</c:v>
                </c:pt>
                <c:pt idx="916">
                  <c:v>4.3807</c:v>
                </c:pt>
                <c:pt idx="917">
                  <c:v>4.4577999999999998</c:v>
                </c:pt>
                <c:pt idx="918">
                  <c:v>4.4577999999999998</c:v>
                </c:pt>
                <c:pt idx="919">
                  <c:v>4.4336000000000002</c:v>
                </c:pt>
                <c:pt idx="920">
                  <c:v>4.3832000000000004</c:v>
                </c:pt>
                <c:pt idx="921">
                  <c:v>4.4966999999999997</c:v>
                </c:pt>
                <c:pt idx="922">
                  <c:v>4.5355999999999996</c:v>
                </c:pt>
                <c:pt idx="923">
                  <c:v>4.5053000000000001</c:v>
                </c:pt>
                <c:pt idx="924">
                  <c:v>4.5053000000000001</c:v>
                </c:pt>
                <c:pt idx="925">
                  <c:v>4.4992999999999999</c:v>
                </c:pt>
                <c:pt idx="926">
                  <c:v>4.5648999999999997</c:v>
                </c:pt>
                <c:pt idx="927">
                  <c:v>4.5793999999999997</c:v>
                </c:pt>
                <c:pt idx="928">
                  <c:v>4.5979999999999999</c:v>
                </c:pt>
                <c:pt idx="929">
                  <c:v>4.7709000000000001</c:v>
                </c:pt>
                <c:pt idx="930">
                  <c:v>4.7709000000000001</c:v>
                </c:pt>
                <c:pt idx="931">
                  <c:v>4.7920999999999996</c:v>
                </c:pt>
                <c:pt idx="932">
                  <c:v>4.7462</c:v>
                </c:pt>
                <c:pt idx="933">
                  <c:v>4.8049999999999997</c:v>
                </c:pt>
                <c:pt idx="934">
                  <c:v>4.8516000000000004</c:v>
                </c:pt>
                <c:pt idx="935">
                  <c:v>4.7678000000000003</c:v>
                </c:pt>
                <c:pt idx="936">
                  <c:v>4.7678000000000003</c:v>
                </c:pt>
                <c:pt idx="937">
                  <c:v>4.6886999999999999</c:v>
                </c:pt>
                <c:pt idx="938">
                  <c:v>4.7340999999999998</c:v>
                </c:pt>
                <c:pt idx="939">
                  <c:v>4.7717000000000001</c:v>
                </c:pt>
                <c:pt idx="940">
                  <c:v>4.7004000000000001</c:v>
                </c:pt>
                <c:pt idx="941">
                  <c:v>4.7557999999999998</c:v>
                </c:pt>
                <c:pt idx="942">
                  <c:v>4.7557999999999998</c:v>
                </c:pt>
                <c:pt idx="943">
                  <c:v>4.7320000000000002</c:v>
                </c:pt>
                <c:pt idx="944">
                  <c:v>4.7201000000000004</c:v>
                </c:pt>
                <c:pt idx="945">
                  <c:v>4.6548999999999996</c:v>
                </c:pt>
                <c:pt idx="946">
                  <c:v>4.5998999999999999</c:v>
                </c:pt>
                <c:pt idx="947">
                  <c:v>4.6467999999999998</c:v>
                </c:pt>
                <c:pt idx="948">
                  <c:v>4.6467999999999998</c:v>
                </c:pt>
                <c:pt idx="949">
                  <c:v>4.6467999999999998</c:v>
                </c:pt>
                <c:pt idx="950">
                  <c:v>4.7000999999999999</c:v>
                </c:pt>
                <c:pt idx="951">
                  <c:v>4.7377000000000002</c:v>
                </c:pt>
                <c:pt idx="952">
                  <c:v>4.7099000000000002</c:v>
                </c:pt>
                <c:pt idx="953">
                  <c:v>4.7714999999999996</c:v>
                </c:pt>
                <c:pt idx="954">
                  <c:v>4.7714999999999996</c:v>
                </c:pt>
                <c:pt idx="955">
                  <c:v>4.7595999999999998</c:v>
                </c:pt>
                <c:pt idx="956">
                  <c:v>4.7614999999999998</c:v>
                </c:pt>
                <c:pt idx="957">
                  <c:v>4.8055000000000003</c:v>
                </c:pt>
                <c:pt idx="958">
                  <c:v>4.7934999999999999</c:v>
                </c:pt>
                <c:pt idx="959">
                  <c:v>4.7995000000000001</c:v>
                </c:pt>
                <c:pt idx="960">
                  <c:v>4.7995000000000001</c:v>
                </c:pt>
                <c:pt idx="961">
                  <c:v>4.8697999999999997</c:v>
                </c:pt>
                <c:pt idx="962">
                  <c:v>4.6760000000000002</c:v>
                </c:pt>
                <c:pt idx="963">
                  <c:v>4.7215999999999996</c:v>
                </c:pt>
                <c:pt idx="964">
                  <c:v>4.6779000000000002</c:v>
                </c:pt>
                <c:pt idx="965">
                  <c:v>4.7096</c:v>
                </c:pt>
                <c:pt idx="966">
                  <c:v>4.7096</c:v>
                </c:pt>
                <c:pt idx="967">
                  <c:v>4.6837</c:v>
                </c:pt>
                <c:pt idx="968">
                  <c:v>4.7175000000000002</c:v>
                </c:pt>
                <c:pt idx="969">
                  <c:v>4.6955999999999998</c:v>
                </c:pt>
                <c:pt idx="970">
                  <c:v>4.6440000000000001</c:v>
                </c:pt>
                <c:pt idx="971">
                  <c:v>4.6459000000000001</c:v>
                </c:pt>
                <c:pt idx="972">
                  <c:v>4.6459000000000001</c:v>
                </c:pt>
                <c:pt idx="973">
                  <c:v>4.7354000000000003</c:v>
                </c:pt>
                <c:pt idx="974">
                  <c:v>4.6855000000000002</c:v>
                </c:pt>
                <c:pt idx="975">
                  <c:v>4.5805999999999996</c:v>
                </c:pt>
                <c:pt idx="976">
                  <c:v>4.5629</c:v>
                </c:pt>
                <c:pt idx="977">
                  <c:v>4.4588999999999999</c:v>
                </c:pt>
                <c:pt idx="978">
                  <c:v>4.4588999999999999</c:v>
                </c:pt>
                <c:pt idx="979">
                  <c:v>4.4549000000000003</c:v>
                </c:pt>
                <c:pt idx="980">
                  <c:v>4.4743000000000004</c:v>
                </c:pt>
                <c:pt idx="981">
                  <c:v>4.4743000000000004</c:v>
                </c:pt>
                <c:pt idx="982">
                  <c:v>4.4703999999999997</c:v>
                </c:pt>
                <c:pt idx="983">
                  <c:v>4.4565000000000001</c:v>
                </c:pt>
                <c:pt idx="984">
                  <c:v>4.4565000000000001</c:v>
                </c:pt>
                <c:pt idx="985">
                  <c:v>4.4447000000000001</c:v>
                </c:pt>
                <c:pt idx="986">
                  <c:v>4.47</c:v>
                </c:pt>
                <c:pt idx="987">
                  <c:v>4.4797000000000002</c:v>
                </c:pt>
                <c:pt idx="988">
                  <c:v>4.4797000000000002</c:v>
                </c:pt>
                <c:pt idx="989">
                  <c:v>4.3491</c:v>
                </c:pt>
                <c:pt idx="990">
                  <c:v>4.3491</c:v>
                </c:pt>
                <c:pt idx="991">
                  <c:v>4.3509000000000002</c:v>
                </c:pt>
                <c:pt idx="992">
                  <c:v>4.4440999999999997</c:v>
                </c:pt>
                <c:pt idx="993">
                  <c:v>4.4656000000000002</c:v>
                </c:pt>
                <c:pt idx="994">
                  <c:v>4.444</c:v>
                </c:pt>
                <c:pt idx="995">
                  <c:v>4.4301000000000004</c:v>
                </c:pt>
                <c:pt idx="996">
                  <c:v>4.4301000000000004</c:v>
                </c:pt>
                <c:pt idx="997">
                  <c:v>4.4847999999999999</c:v>
                </c:pt>
                <c:pt idx="998">
                  <c:v>4.6132</c:v>
                </c:pt>
                <c:pt idx="999">
                  <c:v>4.5834000000000001</c:v>
                </c:pt>
                <c:pt idx="1000">
                  <c:v>4.5754000000000001</c:v>
                </c:pt>
                <c:pt idx="1001">
                  <c:v>4.4747000000000003</c:v>
                </c:pt>
                <c:pt idx="1002">
                  <c:v>4.4747000000000003</c:v>
                </c:pt>
                <c:pt idx="1003">
                  <c:v>4.4490999999999996</c:v>
                </c:pt>
                <c:pt idx="1004">
                  <c:v>4.4236000000000004</c:v>
                </c:pt>
                <c:pt idx="1005">
                  <c:v>4.4176000000000002</c:v>
                </c:pt>
                <c:pt idx="1006">
                  <c:v>4.4000000000000004</c:v>
                </c:pt>
                <c:pt idx="1007">
                  <c:v>4.2195999999999998</c:v>
                </c:pt>
                <c:pt idx="1008">
                  <c:v>4.2195999999999998</c:v>
                </c:pt>
                <c:pt idx="1009">
                  <c:v>4.2561</c:v>
                </c:pt>
                <c:pt idx="1010">
                  <c:v>4.2888000000000002</c:v>
                </c:pt>
                <c:pt idx="1011">
                  <c:v>4.2713000000000001</c:v>
                </c:pt>
                <c:pt idx="1012">
                  <c:v>4.2538</c:v>
                </c:pt>
                <c:pt idx="1013">
                  <c:v>4.2267999999999999</c:v>
                </c:pt>
                <c:pt idx="1014">
                  <c:v>4.2267999999999999</c:v>
                </c:pt>
                <c:pt idx="1015">
                  <c:v>4.2615999999999996</c:v>
                </c:pt>
                <c:pt idx="1016">
                  <c:v>4.1901000000000002</c:v>
                </c:pt>
                <c:pt idx="1017">
                  <c:v>4.2363999999999997</c:v>
                </c:pt>
                <c:pt idx="1018">
                  <c:v>4.2131999999999996</c:v>
                </c:pt>
                <c:pt idx="1019">
                  <c:v>4.2324999999999999</c:v>
                </c:pt>
                <c:pt idx="1020">
                  <c:v>4.2324999999999999</c:v>
                </c:pt>
                <c:pt idx="1021">
                  <c:v>4.2828999999999997</c:v>
                </c:pt>
                <c:pt idx="1022">
                  <c:v>4.2712000000000003</c:v>
                </c:pt>
                <c:pt idx="1023">
                  <c:v>4.2614999999999998</c:v>
                </c:pt>
                <c:pt idx="1024">
                  <c:v>4.2092000000000001</c:v>
                </c:pt>
                <c:pt idx="1025">
                  <c:v>4.2264999999999997</c:v>
                </c:pt>
                <c:pt idx="1026">
                  <c:v>4.2264999999999997</c:v>
                </c:pt>
                <c:pt idx="1027">
                  <c:v>4.1763000000000003</c:v>
                </c:pt>
                <c:pt idx="1028">
                  <c:v>4.1166999999999998</c:v>
                </c:pt>
                <c:pt idx="1029">
                  <c:v>4.1128</c:v>
                </c:pt>
                <c:pt idx="1030">
                  <c:v>4.2129000000000003</c:v>
                </c:pt>
                <c:pt idx="1031">
                  <c:v>4.2945000000000002</c:v>
                </c:pt>
                <c:pt idx="1032">
                  <c:v>4.2945000000000002</c:v>
                </c:pt>
                <c:pt idx="1033">
                  <c:v>4.2906000000000004</c:v>
                </c:pt>
                <c:pt idx="1034">
                  <c:v>4.2380000000000004</c:v>
                </c:pt>
                <c:pt idx="1035">
                  <c:v>4.1586999999999996</c:v>
                </c:pt>
                <c:pt idx="1036">
                  <c:v>4.1952999999999996</c:v>
                </c:pt>
                <c:pt idx="1037">
                  <c:v>4.1856</c:v>
                </c:pt>
                <c:pt idx="1038">
                  <c:v>4.1856</c:v>
                </c:pt>
                <c:pt idx="1039">
                  <c:v>4.1353999999999997</c:v>
                </c:pt>
                <c:pt idx="1040">
                  <c:v>4.1238000000000001</c:v>
                </c:pt>
                <c:pt idx="1041">
                  <c:v>4.1642999999999999</c:v>
                </c:pt>
                <c:pt idx="1042">
                  <c:v>4.0719000000000003</c:v>
                </c:pt>
                <c:pt idx="1043">
                  <c:v>4.1063999999999998</c:v>
                </c:pt>
                <c:pt idx="1044">
                  <c:v>4.1063999999999998</c:v>
                </c:pt>
                <c:pt idx="1045">
                  <c:v>4.0564</c:v>
                </c:pt>
                <c:pt idx="1046">
                  <c:v>4.0353000000000003</c:v>
                </c:pt>
                <c:pt idx="1047">
                  <c:v>3.9780000000000002</c:v>
                </c:pt>
                <c:pt idx="1048">
                  <c:v>4.0160999999999998</c:v>
                </c:pt>
                <c:pt idx="1049">
                  <c:v>4.0273000000000003</c:v>
                </c:pt>
                <c:pt idx="1050">
                  <c:v>4.0273000000000003</c:v>
                </c:pt>
                <c:pt idx="1051">
                  <c:v>3.9891000000000001</c:v>
                </c:pt>
                <c:pt idx="1052">
                  <c:v>4.0023999999999997</c:v>
                </c:pt>
                <c:pt idx="1053">
                  <c:v>4.0865999999999998</c:v>
                </c:pt>
                <c:pt idx="1054">
                  <c:v>4.1193999999999997</c:v>
                </c:pt>
                <c:pt idx="1055">
                  <c:v>4.1871</c:v>
                </c:pt>
                <c:pt idx="1056">
                  <c:v>4.1871</c:v>
                </c:pt>
                <c:pt idx="1057">
                  <c:v>4.1637000000000004</c:v>
                </c:pt>
                <c:pt idx="1058">
                  <c:v>4.1734</c:v>
                </c:pt>
                <c:pt idx="1059">
                  <c:v>4.2201000000000004</c:v>
                </c:pt>
                <c:pt idx="1060">
                  <c:v>4.2416</c:v>
                </c:pt>
                <c:pt idx="1061">
                  <c:v>4.1285999999999996</c:v>
                </c:pt>
                <c:pt idx="1062">
                  <c:v>4.1285999999999996</c:v>
                </c:pt>
                <c:pt idx="1063">
                  <c:v>4.1304999999999996</c:v>
                </c:pt>
                <c:pt idx="1064">
                  <c:v>4.0975999999999999</c:v>
                </c:pt>
                <c:pt idx="1065">
                  <c:v>4.0552000000000001</c:v>
                </c:pt>
                <c:pt idx="1066">
                  <c:v>4.0244</c:v>
                </c:pt>
                <c:pt idx="1067">
                  <c:v>4.0530999999999997</c:v>
                </c:pt>
                <c:pt idx="1068">
                  <c:v>4.0530999999999997</c:v>
                </c:pt>
                <c:pt idx="1069">
                  <c:v>4.0415000000000001</c:v>
                </c:pt>
                <c:pt idx="1070">
                  <c:v>4.0317999999999996</c:v>
                </c:pt>
                <c:pt idx="1071">
                  <c:v>3.98</c:v>
                </c:pt>
                <c:pt idx="1072">
                  <c:v>3.9952000000000001</c:v>
                </c:pt>
                <c:pt idx="1073">
                  <c:v>3.9740000000000002</c:v>
                </c:pt>
                <c:pt idx="1074">
                  <c:v>3.9740000000000002</c:v>
                </c:pt>
                <c:pt idx="1075">
                  <c:v>3.9701</c:v>
                </c:pt>
                <c:pt idx="1076">
                  <c:v>3.9988000000000001</c:v>
                </c:pt>
                <c:pt idx="1077">
                  <c:v>4.0815999999999999</c:v>
                </c:pt>
                <c:pt idx="1078">
                  <c:v>4.0487000000000002</c:v>
                </c:pt>
                <c:pt idx="1079">
                  <c:v>4.0235000000000003</c:v>
                </c:pt>
                <c:pt idx="1080">
                  <c:v>4.0235000000000003</c:v>
                </c:pt>
                <c:pt idx="1081">
                  <c:v>4.0697999999999999</c:v>
                </c:pt>
                <c:pt idx="1082">
                  <c:v>4.0465</c:v>
                </c:pt>
                <c:pt idx="1083">
                  <c:v>4.0735999999999999</c:v>
                </c:pt>
                <c:pt idx="1084">
                  <c:v>4.0716000000000001</c:v>
                </c:pt>
                <c:pt idx="1085">
                  <c:v>4.1726999999999999</c:v>
                </c:pt>
                <c:pt idx="1086">
                  <c:v>4.1726999999999999</c:v>
                </c:pt>
                <c:pt idx="1087">
                  <c:v>4.2157999999999998</c:v>
                </c:pt>
                <c:pt idx="1088">
                  <c:v>4.2256999999999998</c:v>
                </c:pt>
                <c:pt idx="1089">
                  <c:v>4.2393999999999998</c:v>
                </c:pt>
                <c:pt idx="1090">
                  <c:v>4.2519</c:v>
                </c:pt>
                <c:pt idx="1091">
                  <c:v>4.1786000000000003</c:v>
                </c:pt>
                <c:pt idx="1092">
                  <c:v>4.1786000000000003</c:v>
                </c:pt>
                <c:pt idx="1093">
                  <c:v>4.1863000000000001</c:v>
                </c:pt>
                <c:pt idx="1094">
                  <c:v>4.2055999999999996</c:v>
                </c:pt>
                <c:pt idx="1095">
                  <c:v>4.1287000000000003</c:v>
                </c:pt>
                <c:pt idx="1096">
                  <c:v>4.1134000000000004</c:v>
                </c:pt>
                <c:pt idx="1097">
                  <c:v>4.2035</c:v>
                </c:pt>
                <c:pt idx="1098">
                  <c:v>4.2035</c:v>
                </c:pt>
                <c:pt idx="1099">
                  <c:v>4.1783999999999999</c:v>
                </c:pt>
                <c:pt idx="1100">
                  <c:v>4.1822999999999997</c:v>
                </c:pt>
                <c:pt idx="1101">
                  <c:v>4.1976000000000004</c:v>
                </c:pt>
                <c:pt idx="1102">
                  <c:v>4.1936999999999998</c:v>
                </c:pt>
                <c:pt idx="1103">
                  <c:v>4.2458999999999998</c:v>
                </c:pt>
                <c:pt idx="1104">
                  <c:v>4.2458999999999998</c:v>
                </c:pt>
                <c:pt idx="1105">
                  <c:v>4.3178999999999998</c:v>
                </c:pt>
                <c:pt idx="1106">
                  <c:v>4.3491999999999997</c:v>
                </c:pt>
                <c:pt idx="1107">
                  <c:v>4.3648999999999996</c:v>
                </c:pt>
                <c:pt idx="1108">
                  <c:v>4.4062999999999999</c:v>
                </c:pt>
                <c:pt idx="1109">
                  <c:v>4.2496999999999998</c:v>
                </c:pt>
                <c:pt idx="1110">
                  <c:v>4.2496999999999998</c:v>
                </c:pt>
                <c:pt idx="1111">
                  <c:v>4.2206000000000001</c:v>
                </c:pt>
                <c:pt idx="1112">
                  <c:v>4.2206000000000001</c:v>
                </c:pt>
                <c:pt idx="1113">
                  <c:v>4.1182999999999996</c:v>
                </c:pt>
                <c:pt idx="1114">
                  <c:v>4.1664000000000003</c:v>
                </c:pt>
                <c:pt idx="1115">
                  <c:v>4.1489000000000003</c:v>
                </c:pt>
                <c:pt idx="1116">
                  <c:v>4.1489000000000003</c:v>
                </c:pt>
                <c:pt idx="1117">
                  <c:v>4.1470000000000002</c:v>
                </c:pt>
                <c:pt idx="1118">
                  <c:v>4.1219000000000001</c:v>
                </c:pt>
                <c:pt idx="1119">
                  <c:v>4.0739000000000001</c:v>
                </c:pt>
                <c:pt idx="1120">
                  <c:v>4.1836000000000002</c:v>
                </c:pt>
                <c:pt idx="1121">
                  <c:v>4.1989999999999998</c:v>
                </c:pt>
                <c:pt idx="1122">
                  <c:v>4.1989999999999998</c:v>
                </c:pt>
                <c:pt idx="1123">
                  <c:v>4.1835000000000004</c:v>
                </c:pt>
                <c:pt idx="1124">
                  <c:v>4.1622000000000003</c:v>
                </c:pt>
                <c:pt idx="1125">
                  <c:v>4.1931000000000003</c:v>
                </c:pt>
                <c:pt idx="1126">
                  <c:v>4.2241999999999997</c:v>
                </c:pt>
                <c:pt idx="1127">
                  <c:v>4.2144000000000004</c:v>
                </c:pt>
                <c:pt idx="1128">
                  <c:v>4.2144000000000004</c:v>
                </c:pt>
                <c:pt idx="1129">
                  <c:v>4.2965</c:v>
                </c:pt>
                <c:pt idx="1130">
                  <c:v>4.2906000000000004</c:v>
                </c:pt>
                <c:pt idx="1131">
                  <c:v>4.3220000000000001</c:v>
                </c:pt>
                <c:pt idx="1132">
                  <c:v>4.2534000000000001</c:v>
                </c:pt>
                <c:pt idx="1133">
                  <c:v>4.2182000000000004</c:v>
                </c:pt>
                <c:pt idx="1134">
                  <c:v>4.2182000000000004</c:v>
                </c:pt>
                <c:pt idx="1135">
                  <c:v>4.2103999999999999</c:v>
                </c:pt>
                <c:pt idx="1136">
                  <c:v>4.2885999999999997</c:v>
                </c:pt>
                <c:pt idx="1137">
                  <c:v>4.2808000000000002</c:v>
                </c:pt>
                <c:pt idx="1138">
                  <c:v>4.2611999999999997</c:v>
                </c:pt>
                <c:pt idx="1139">
                  <c:v>4.2690000000000001</c:v>
                </c:pt>
                <c:pt idx="1140">
                  <c:v>4.2690000000000001</c:v>
                </c:pt>
                <c:pt idx="1141">
                  <c:v>4.2690000000000001</c:v>
                </c:pt>
                <c:pt idx="1142">
                  <c:v>4.2356999999999996</c:v>
                </c:pt>
                <c:pt idx="1143">
                  <c:v>4.2336999999999998</c:v>
                </c:pt>
                <c:pt idx="1144">
                  <c:v>4.1635</c:v>
                </c:pt>
                <c:pt idx="1145">
                  <c:v>4.2080000000000002</c:v>
                </c:pt>
                <c:pt idx="1146">
                  <c:v>4.2080000000000002</c:v>
                </c:pt>
                <c:pt idx="1147">
                  <c:v>4.2081999999999997</c:v>
                </c:pt>
                <c:pt idx="1148">
                  <c:v>4.1848000000000001</c:v>
                </c:pt>
                <c:pt idx="1149">
                  <c:v>4.1711</c:v>
                </c:pt>
                <c:pt idx="1150">
                  <c:v>4.1614000000000004</c:v>
                </c:pt>
                <c:pt idx="1151">
                  <c:v>4.1398999999999999</c:v>
                </c:pt>
                <c:pt idx="1152">
                  <c:v>4.1398999999999999</c:v>
                </c:pt>
                <c:pt idx="1153">
                  <c:v>4.1204000000000001</c:v>
                </c:pt>
                <c:pt idx="1154">
                  <c:v>4.1924999999999999</c:v>
                </c:pt>
                <c:pt idx="1155">
                  <c:v>4.1963999999999997</c:v>
                </c:pt>
                <c:pt idx="1156">
                  <c:v>4.2179000000000002</c:v>
                </c:pt>
                <c:pt idx="1157">
                  <c:v>4.1397000000000004</c:v>
                </c:pt>
                <c:pt idx="1158">
                  <c:v>4.1397000000000004</c:v>
                </c:pt>
                <c:pt idx="1159">
                  <c:v>4.1280000000000001</c:v>
                </c:pt>
                <c:pt idx="1160">
                  <c:v>4.1376999999999997</c:v>
                </c:pt>
                <c:pt idx="1161">
                  <c:v>4.1395999999999997</c:v>
                </c:pt>
                <c:pt idx="1162">
                  <c:v>4.1630000000000003</c:v>
                </c:pt>
                <c:pt idx="1163">
                  <c:v>4.0753000000000004</c:v>
                </c:pt>
                <c:pt idx="1164">
                  <c:v>4.0753000000000004</c:v>
                </c:pt>
                <c:pt idx="1165">
                  <c:v>4.0500999999999996</c:v>
                </c:pt>
                <c:pt idx="1166">
                  <c:v>4.0152999999999999</c:v>
                </c:pt>
                <c:pt idx="1167">
                  <c:v>3.9790000000000001</c:v>
                </c:pt>
                <c:pt idx="1168">
                  <c:v>4.0888</c:v>
                </c:pt>
                <c:pt idx="1169">
                  <c:v>4.0843999999999996</c:v>
                </c:pt>
                <c:pt idx="1170">
                  <c:v>4.0843999999999996</c:v>
                </c:pt>
                <c:pt idx="1171">
                  <c:v>4.069</c:v>
                </c:pt>
                <c:pt idx="1172">
                  <c:v>4.0960000000000001</c:v>
                </c:pt>
                <c:pt idx="1173">
                  <c:v>4.1520999999999999</c:v>
                </c:pt>
                <c:pt idx="1174">
                  <c:v>4.1794000000000002</c:v>
                </c:pt>
                <c:pt idx="1175">
                  <c:v>4.2655000000000003</c:v>
                </c:pt>
                <c:pt idx="1176">
                  <c:v>4.2655000000000003</c:v>
                </c:pt>
                <c:pt idx="1177">
                  <c:v>4.2615999999999996</c:v>
                </c:pt>
                <c:pt idx="1178">
                  <c:v>4.2853000000000003</c:v>
                </c:pt>
                <c:pt idx="1179">
                  <c:v>4.2617000000000003</c:v>
                </c:pt>
                <c:pt idx="1180">
                  <c:v>4.2832999999999997</c:v>
                </c:pt>
                <c:pt idx="1181">
                  <c:v>4.2637999999999998</c:v>
                </c:pt>
                <c:pt idx="1182">
                  <c:v>4.2637999999999998</c:v>
                </c:pt>
                <c:pt idx="1183">
                  <c:v>4.3765999999999998</c:v>
                </c:pt>
                <c:pt idx="1184">
                  <c:v>4.3647</c:v>
                </c:pt>
                <c:pt idx="1185">
                  <c:v>4.3766999999999996</c:v>
                </c:pt>
                <c:pt idx="1186">
                  <c:v>4.3768000000000002</c:v>
                </c:pt>
                <c:pt idx="1187">
                  <c:v>4.3075999999999999</c:v>
                </c:pt>
                <c:pt idx="1188">
                  <c:v>4.3075999999999999</c:v>
                </c:pt>
                <c:pt idx="1189">
                  <c:v>4.3075999999999999</c:v>
                </c:pt>
                <c:pt idx="1190">
                  <c:v>4.3910999999999998</c:v>
                </c:pt>
                <c:pt idx="1191">
                  <c:v>4.5195999999999996</c:v>
                </c:pt>
                <c:pt idx="1192">
                  <c:v>4.4633000000000003</c:v>
                </c:pt>
                <c:pt idx="1193">
                  <c:v>4.5423</c:v>
                </c:pt>
                <c:pt idx="1194">
                  <c:v>4.5423</c:v>
                </c:pt>
                <c:pt idx="1195">
                  <c:v>4.508</c:v>
                </c:pt>
                <c:pt idx="1196">
                  <c:v>4.5445000000000002</c:v>
                </c:pt>
                <c:pt idx="1197">
                  <c:v>4.5061999999999998</c:v>
                </c:pt>
                <c:pt idx="1198">
                  <c:v>4.4640000000000004</c:v>
                </c:pt>
                <c:pt idx="1199">
                  <c:v>4.5065999999999997</c:v>
                </c:pt>
                <c:pt idx="1200">
                  <c:v>4.5065999999999997</c:v>
                </c:pt>
                <c:pt idx="1201">
                  <c:v>4.5228999999999999</c:v>
                </c:pt>
                <c:pt idx="1202">
                  <c:v>4.6410999999999998</c:v>
                </c:pt>
                <c:pt idx="1203">
                  <c:v>4.5841000000000003</c:v>
                </c:pt>
                <c:pt idx="1204">
                  <c:v>4.5968</c:v>
                </c:pt>
                <c:pt idx="1205">
                  <c:v>4.5929000000000002</c:v>
                </c:pt>
                <c:pt idx="1206">
                  <c:v>4.5929000000000002</c:v>
                </c:pt>
                <c:pt idx="1207">
                  <c:v>4.6399999999999997</c:v>
                </c:pt>
                <c:pt idx="1208">
                  <c:v>4.5726000000000004</c:v>
                </c:pt>
                <c:pt idx="1209">
                  <c:v>4.5461999999999998</c:v>
                </c:pt>
                <c:pt idx="1210">
                  <c:v>4.4814999999999996</c:v>
                </c:pt>
                <c:pt idx="1211">
                  <c:v>4.4474999999999998</c:v>
                </c:pt>
                <c:pt idx="1212">
                  <c:v>4.4474999999999998</c:v>
                </c:pt>
                <c:pt idx="1213">
                  <c:v>4.4555999999999996</c:v>
                </c:pt>
                <c:pt idx="1214">
                  <c:v>4.4678000000000004</c:v>
                </c:pt>
                <c:pt idx="1215">
                  <c:v>4.4215</c:v>
                </c:pt>
                <c:pt idx="1216">
                  <c:v>4.4802</c:v>
                </c:pt>
                <c:pt idx="1217">
                  <c:v>4.4683000000000002</c:v>
                </c:pt>
                <c:pt idx="1218">
                  <c:v>4.4683000000000002</c:v>
                </c:pt>
                <c:pt idx="1219">
                  <c:v>4.4279999999999999</c:v>
                </c:pt>
                <c:pt idx="1220">
                  <c:v>4.3517999999999999</c:v>
                </c:pt>
                <c:pt idx="1221">
                  <c:v>4.3598999999999997</c:v>
                </c:pt>
                <c:pt idx="1222">
                  <c:v>4.3079999999999998</c:v>
                </c:pt>
                <c:pt idx="1223">
                  <c:v>4.2405999999999997</c:v>
                </c:pt>
                <c:pt idx="1224">
                  <c:v>4.2405999999999997</c:v>
                </c:pt>
                <c:pt idx="1225">
                  <c:v>4.2704000000000004</c:v>
                </c:pt>
                <c:pt idx="1226">
                  <c:v>4.2108999999999996</c:v>
                </c:pt>
                <c:pt idx="1227">
                  <c:v>4.1852999999999998</c:v>
                </c:pt>
                <c:pt idx="1228">
                  <c:v>4.2945000000000002</c:v>
                </c:pt>
                <c:pt idx="1229">
                  <c:v>4.2449000000000003</c:v>
                </c:pt>
                <c:pt idx="1230">
                  <c:v>4.2449000000000003</c:v>
                </c:pt>
                <c:pt idx="1231">
                  <c:v>4.2469000000000001</c:v>
                </c:pt>
                <c:pt idx="1232">
                  <c:v>4.2648999999999999</c:v>
                </c:pt>
                <c:pt idx="1233">
                  <c:v>4.2232000000000003</c:v>
                </c:pt>
                <c:pt idx="1234">
                  <c:v>4.1441999999999997</c:v>
                </c:pt>
                <c:pt idx="1235">
                  <c:v>4.1976000000000004</c:v>
                </c:pt>
                <c:pt idx="1236">
                  <c:v>4.1976000000000004</c:v>
                </c:pt>
                <c:pt idx="1237">
                  <c:v>4.1858000000000004</c:v>
                </c:pt>
                <c:pt idx="1238">
                  <c:v>4.1641000000000004</c:v>
                </c:pt>
                <c:pt idx="1239">
                  <c:v>4.1859000000000002</c:v>
                </c:pt>
                <c:pt idx="1240">
                  <c:v>4.1543000000000001</c:v>
                </c:pt>
                <c:pt idx="1241">
                  <c:v>4.2576000000000001</c:v>
                </c:pt>
                <c:pt idx="1242">
                  <c:v>4.2576000000000001</c:v>
                </c:pt>
                <c:pt idx="1243">
                  <c:v>4.2816000000000001</c:v>
                </c:pt>
                <c:pt idx="1244">
                  <c:v>4.2</c:v>
                </c:pt>
                <c:pt idx="1245">
                  <c:v>4.202</c:v>
                </c:pt>
                <c:pt idx="1246">
                  <c:v>4.1703000000000001</c:v>
                </c:pt>
                <c:pt idx="1247">
                  <c:v>4.1173000000000002</c:v>
                </c:pt>
                <c:pt idx="1248">
                  <c:v>4.1173000000000002</c:v>
                </c:pt>
                <c:pt idx="1249">
                  <c:v>4.1269</c:v>
                </c:pt>
                <c:pt idx="1250">
                  <c:v>4.1134000000000004</c:v>
                </c:pt>
                <c:pt idx="1251">
                  <c:v>4.0884</c:v>
                </c:pt>
                <c:pt idx="1252">
                  <c:v>4.1115000000000004</c:v>
                </c:pt>
                <c:pt idx="1253">
                  <c:v>4.1210000000000004</c:v>
                </c:pt>
                <c:pt idx="1254">
                  <c:v>4.1210000000000004</c:v>
                </c:pt>
                <c:pt idx="1255">
                  <c:v>4.0537999999999998</c:v>
                </c:pt>
                <c:pt idx="1256">
                  <c:v>4.0270999999999999</c:v>
                </c:pt>
                <c:pt idx="1257">
                  <c:v>4.0864000000000003</c:v>
                </c:pt>
                <c:pt idx="1258">
                  <c:v>4.0787000000000004</c:v>
                </c:pt>
                <c:pt idx="1259">
                  <c:v>4.0709</c:v>
                </c:pt>
                <c:pt idx="1260">
                  <c:v>4.0709</c:v>
                </c:pt>
                <c:pt idx="1261">
                  <c:v>4.069</c:v>
                </c:pt>
                <c:pt idx="1262">
                  <c:v>3.9809999999999999</c:v>
                </c:pt>
                <c:pt idx="1263">
                  <c:v>3.8843999999999999</c:v>
                </c:pt>
                <c:pt idx="1264">
                  <c:v>3.9032</c:v>
                </c:pt>
                <c:pt idx="1265">
                  <c:v>3.9731999999999998</c:v>
                </c:pt>
                <c:pt idx="1266">
                  <c:v>3.9731999999999998</c:v>
                </c:pt>
                <c:pt idx="1267">
                  <c:v>3.9521999999999999</c:v>
                </c:pt>
                <c:pt idx="1268">
                  <c:v>3.9009999999999998</c:v>
                </c:pt>
                <c:pt idx="1269">
                  <c:v>3.9331</c:v>
                </c:pt>
                <c:pt idx="1270">
                  <c:v>3.9483000000000001</c:v>
                </c:pt>
                <c:pt idx="1271">
                  <c:v>4.0514000000000001</c:v>
                </c:pt>
                <c:pt idx="1272">
                  <c:v>4.0514000000000001</c:v>
                </c:pt>
                <c:pt idx="1273">
                  <c:v>4.0918000000000001</c:v>
                </c:pt>
                <c:pt idx="1274">
                  <c:v>4.1071999999999997</c:v>
                </c:pt>
                <c:pt idx="1275">
                  <c:v>4.0994999999999999</c:v>
                </c:pt>
                <c:pt idx="1276">
                  <c:v>4.0667</c:v>
                </c:pt>
                <c:pt idx="1277">
                  <c:v>4.0705</c:v>
                </c:pt>
                <c:pt idx="1278">
                  <c:v>4.0705</c:v>
                </c:pt>
                <c:pt idx="1279">
                  <c:v>4.1090999999999998</c:v>
                </c:pt>
                <c:pt idx="1280">
                  <c:v>4.0396000000000001</c:v>
                </c:pt>
                <c:pt idx="1281">
                  <c:v>3.94</c:v>
                </c:pt>
                <c:pt idx="1282">
                  <c:v>3.9514</c:v>
                </c:pt>
                <c:pt idx="1283">
                  <c:v>3.9169999999999998</c:v>
                </c:pt>
                <c:pt idx="1284">
                  <c:v>3.9169999999999998</c:v>
                </c:pt>
                <c:pt idx="1285">
                  <c:v>3.9016999999999999</c:v>
                </c:pt>
                <c:pt idx="1286">
                  <c:v>3.9702999999999999</c:v>
                </c:pt>
                <c:pt idx="1287">
                  <c:v>3.9779</c:v>
                </c:pt>
                <c:pt idx="1288">
                  <c:v>3.9129999999999998</c:v>
                </c:pt>
                <c:pt idx="1289">
                  <c:v>4.0488999999999997</c:v>
                </c:pt>
                <c:pt idx="1290">
                  <c:v>4.0488999999999997</c:v>
                </c:pt>
                <c:pt idx="1291">
                  <c:v>4.0373000000000001</c:v>
                </c:pt>
                <c:pt idx="1292">
                  <c:v>4.1050000000000004</c:v>
                </c:pt>
                <c:pt idx="1293">
                  <c:v>4.0682</c:v>
                </c:pt>
                <c:pt idx="1294">
                  <c:v>4.0605000000000002</c:v>
                </c:pt>
                <c:pt idx="1295">
                  <c:v>4.0914000000000001</c:v>
                </c:pt>
                <c:pt idx="1296">
                  <c:v>4.0914000000000001</c:v>
                </c:pt>
                <c:pt idx="1297">
                  <c:v>4.0933000000000002</c:v>
                </c:pt>
                <c:pt idx="1298">
                  <c:v>4.1420000000000003</c:v>
                </c:pt>
                <c:pt idx="1299">
                  <c:v>4.1555999999999997</c:v>
                </c:pt>
                <c:pt idx="1300">
                  <c:v>4.1731999999999996</c:v>
                </c:pt>
                <c:pt idx="1301">
                  <c:v>4.1635</c:v>
                </c:pt>
                <c:pt idx="1302">
                  <c:v>4.1635</c:v>
                </c:pt>
                <c:pt idx="1303">
                  <c:v>4.2203999999999997</c:v>
                </c:pt>
                <c:pt idx="1304">
                  <c:v>4.1791999999999998</c:v>
                </c:pt>
                <c:pt idx="1305">
                  <c:v>4.1576000000000004</c:v>
                </c:pt>
                <c:pt idx="1306">
                  <c:v>4.2756999999999996</c:v>
                </c:pt>
                <c:pt idx="1307">
                  <c:v>4.2184999999999997</c:v>
                </c:pt>
                <c:pt idx="1308">
                  <c:v>4.2184999999999997</c:v>
                </c:pt>
                <c:pt idx="1309">
                  <c:v>4.2442000000000002</c:v>
                </c:pt>
                <c:pt idx="1310">
                  <c:v>4.2244999999999999</c:v>
                </c:pt>
                <c:pt idx="1311">
                  <c:v>4.2541000000000002</c:v>
                </c:pt>
                <c:pt idx="1312">
                  <c:v>4.1890999999999998</c:v>
                </c:pt>
                <c:pt idx="1313">
                  <c:v>4.2759999999999998</c:v>
                </c:pt>
                <c:pt idx="1314">
                  <c:v>4.2759999999999998</c:v>
                </c:pt>
                <c:pt idx="1315">
                  <c:v>4.3098999999999998</c:v>
                </c:pt>
                <c:pt idx="1316">
                  <c:v>4.3338000000000001</c:v>
                </c:pt>
                <c:pt idx="1317">
                  <c:v>4.2919999999999998</c:v>
                </c:pt>
                <c:pt idx="1318">
                  <c:v>4.3120000000000003</c:v>
                </c:pt>
                <c:pt idx="1319">
                  <c:v>4.3860999999999999</c:v>
                </c:pt>
                <c:pt idx="1320">
                  <c:v>4.3860999999999999</c:v>
                </c:pt>
                <c:pt idx="1321">
                  <c:v>4.4184000000000001</c:v>
                </c:pt>
                <c:pt idx="1322">
                  <c:v>4.3883000000000001</c:v>
                </c:pt>
                <c:pt idx="1323">
                  <c:v>4.3902999999999999</c:v>
                </c:pt>
                <c:pt idx="1324">
                  <c:v>4.3202999999999996</c:v>
                </c:pt>
                <c:pt idx="1325">
                  <c:v>4.2423000000000002</c:v>
                </c:pt>
                <c:pt idx="1326">
                  <c:v>4.2423000000000002</c:v>
                </c:pt>
                <c:pt idx="1327">
                  <c:v>4.2809999999999997</c:v>
                </c:pt>
                <c:pt idx="1328">
                  <c:v>4.2055999999999996</c:v>
                </c:pt>
                <c:pt idx="1329">
                  <c:v>4.2674000000000003</c:v>
                </c:pt>
                <c:pt idx="1330">
                  <c:v>4.1978</c:v>
                </c:pt>
                <c:pt idx="1331">
                  <c:v>4.2054</c:v>
                </c:pt>
                <c:pt idx="1332">
                  <c:v>4.2054</c:v>
                </c:pt>
                <c:pt idx="1333">
                  <c:v>4.2073</c:v>
                </c:pt>
                <c:pt idx="1334">
                  <c:v>4.1783999999999999</c:v>
                </c:pt>
                <c:pt idx="1335">
                  <c:v>4.1649000000000003</c:v>
                </c:pt>
                <c:pt idx="1336">
                  <c:v>4.1553000000000004</c:v>
                </c:pt>
                <c:pt idx="1337">
                  <c:v>4.1859999999999999</c:v>
                </c:pt>
                <c:pt idx="1338">
                  <c:v>4.1859999999999999</c:v>
                </c:pt>
                <c:pt idx="1339">
                  <c:v>4.1666999999999996</c:v>
                </c:pt>
                <c:pt idx="1340">
                  <c:v>4.0899000000000001</c:v>
                </c:pt>
                <c:pt idx="1341">
                  <c:v>4.0137</c:v>
                </c:pt>
                <c:pt idx="1342">
                  <c:v>4.0307000000000004</c:v>
                </c:pt>
                <c:pt idx="1343">
                  <c:v>4.0362</c:v>
                </c:pt>
                <c:pt idx="1344">
                  <c:v>4.0362</c:v>
                </c:pt>
                <c:pt idx="1345">
                  <c:v>4.0285000000000002</c:v>
                </c:pt>
                <c:pt idx="1346">
                  <c:v>4.0952999999999999</c:v>
                </c:pt>
                <c:pt idx="1347">
                  <c:v>4.1375000000000002</c:v>
                </c:pt>
                <c:pt idx="1348">
                  <c:v>4.1452</c:v>
                </c:pt>
                <c:pt idx="1349">
                  <c:v>4.1181000000000001</c:v>
                </c:pt>
                <c:pt idx="1350">
                  <c:v>4.1181000000000001</c:v>
                </c:pt>
                <c:pt idx="1351">
                  <c:v>4.1700999999999997</c:v>
                </c:pt>
                <c:pt idx="1352">
                  <c:v>4.1257999999999999</c:v>
                </c:pt>
                <c:pt idx="1353">
                  <c:v>4.1642999999999999</c:v>
                </c:pt>
                <c:pt idx="1354">
                  <c:v>4.2107000000000001</c:v>
                </c:pt>
                <c:pt idx="1355">
                  <c:v>4.2709999999999999</c:v>
                </c:pt>
                <c:pt idx="1356">
                  <c:v>4.2709999999999999</c:v>
                </c:pt>
                <c:pt idx="1357">
                  <c:v>4.2457000000000003</c:v>
                </c:pt>
                <c:pt idx="1358">
                  <c:v>4.2417999999999996</c:v>
                </c:pt>
                <c:pt idx="1359">
                  <c:v>4.1660000000000004</c:v>
                </c:pt>
                <c:pt idx="1360">
                  <c:v>4.1795</c:v>
                </c:pt>
                <c:pt idx="1361">
                  <c:v>4.2455999999999996</c:v>
                </c:pt>
                <c:pt idx="1362">
                  <c:v>4.2455999999999996</c:v>
                </c:pt>
                <c:pt idx="1363">
                  <c:v>4.2906000000000004</c:v>
                </c:pt>
                <c:pt idx="1364">
                  <c:v>4.2808000000000002</c:v>
                </c:pt>
                <c:pt idx="1365">
                  <c:v>4.2534000000000001</c:v>
                </c:pt>
                <c:pt idx="1366">
                  <c:v>4.2945000000000002</c:v>
                </c:pt>
                <c:pt idx="1367">
                  <c:v>4.3239999999999998</c:v>
                </c:pt>
                <c:pt idx="1368">
                  <c:v>4.3239999999999998</c:v>
                </c:pt>
                <c:pt idx="1369">
                  <c:v>4.3833000000000002</c:v>
                </c:pt>
                <c:pt idx="1370">
                  <c:v>4.3673999999999999</c:v>
                </c:pt>
                <c:pt idx="1371">
                  <c:v>4.3398000000000003</c:v>
                </c:pt>
                <c:pt idx="1372">
                  <c:v>4.3872999999999998</c:v>
                </c:pt>
                <c:pt idx="1373">
                  <c:v>4.3540000000000001</c:v>
                </c:pt>
                <c:pt idx="1374">
                  <c:v>4.3540000000000001</c:v>
                </c:pt>
                <c:pt idx="1375">
                  <c:v>4.3556999999999997</c:v>
                </c:pt>
                <c:pt idx="1376">
                  <c:v>4.3914</c:v>
                </c:pt>
                <c:pt idx="1377">
                  <c:v>4.4391999999999996</c:v>
                </c:pt>
                <c:pt idx="1378">
                  <c:v>4.4611999999999998</c:v>
                </c:pt>
                <c:pt idx="1379">
                  <c:v>4.4793000000000003</c:v>
                </c:pt>
                <c:pt idx="1380">
                  <c:v>4.4793000000000003</c:v>
                </c:pt>
                <c:pt idx="1381">
                  <c:v>4.4934000000000003</c:v>
                </c:pt>
                <c:pt idx="1382">
                  <c:v>4.4694000000000003</c:v>
                </c:pt>
                <c:pt idx="1383">
                  <c:v>4.4593999999999996</c:v>
                </c:pt>
                <c:pt idx="1384">
                  <c:v>4.4295</c:v>
                </c:pt>
                <c:pt idx="1385">
                  <c:v>4.3837000000000002</c:v>
                </c:pt>
                <c:pt idx="1386">
                  <c:v>4.3837000000000002</c:v>
                </c:pt>
                <c:pt idx="1387">
                  <c:v>4.4436</c:v>
                </c:pt>
                <c:pt idx="1388">
                  <c:v>4.5340999999999996</c:v>
                </c:pt>
                <c:pt idx="1389">
                  <c:v>4.5827</c:v>
                </c:pt>
                <c:pt idx="1390">
                  <c:v>4.5462999999999996</c:v>
                </c:pt>
                <c:pt idx="1391">
                  <c:v>4.5648</c:v>
                </c:pt>
                <c:pt idx="1392">
                  <c:v>4.5648</c:v>
                </c:pt>
                <c:pt idx="1393">
                  <c:v>4.5506000000000002</c:v>
                </c:pt>
                <c:pt idx="1394">
                  <c:v>4.5629</c:v>
                </c:pt>
                <c:pt idx="1395">
                  <c:v>4.6036000000000001</c:v>
                </c:pt>
                <c:pt idx="1396">
                  <c:v>4.6464999999999996</c:v>
                </c:pt>
                <c:pt idx="1397">
                  <c:v>4.6589999999999998</c:v>
                </c:pt>
                <c:pt idx="1398">
                  <c:v>4.6589999999999998</c:v>
                </c:pt>
                <c:pt idx="1399">
                  <c:v>4.6223000000000001</c:v>
                </c:pt>
                <c:pt idx="1400">
                  <c:v>4.5511999999999997</c:v>
                </c:pt>
                <c:pt idx="1401">
                  <c:v>4.6387999999999998</c:v>
                </c:pt>
                <c:pt idx="1402">
                  <c:v>4.5534999999999997</c:v>
                </c:pt>
                <c:pt idx="1403">
                  <c:v>4.5332999999999997</c:v>
                </c:pt>
                <c:pt idx="1404">
                  <c:v>4.5332999999999997</c:v>
                </c:pt>
                <c:pt idx="1405">
                  <c:v>4.6043000000000003</c:v>
                </c:pt>
                <c:pt idx="1406">
                  <c:v>4.5568999999999997</c:v>
                </c:pt>
                <c:pt idx="1407">
                  <c:v>4.4706000000000001</c:v>
                </c:pt>
                <c:pt idx="1408">
                  <c:v>4.4569000000000001</c:v>
                </c:pt>
                <c:pt idx="1409">
                  <c:v>4.4881000000000002</c:v>
                </c:pt>
                <c:pt idx="1410">
                  <c:v>4.4881000000000002</c:v>
                </c:pt>
                <c:pt idx="1411">
                  <c:v>4.4588000000000001</c:v>
                </c:pt>
                <c:pt idx="1412">
                  <c:v>4.4256000000000002</c:v>
                </c:pt>
                <c:pt idx="1413">
                  <c:v>4.47</c:v>
                </c:pt>
                <c:pt idx="1414">
                  <c:v>4.47</c:v>
                </c:pt>
                <c:pt idx="1415">
                  <c:v>4.4273999999999996</c:v>
                </c:pt>
                <c:pt idx="1416">
                  <c:v>4.4273999999999996</c:v>
                </c:pt>
                <c:pt idx="1417">
                  <c:v>4.4039999999999999</c:v>
                </c:pt>
                <c:pt idx="1418">
                  <c:v>4.4743000000000004</c:v>
                </c:pt>
                <c:pt idx="1419">
                  <c:v>4.484</c:v>
                </c:pt>
                <c:pt idx="1420">
                  <c:v>4.5134999999999996</c:v>
                </c:pt>
                <c:pt idx="1421">
                  <c:v>4.5114999999999998</c:v>
                </c:pt>
                <c:pt idx="1422">
                  <c:v>4.5114999999999998</c:v>
                </c:pt>
                <c:pt idx="1423">
                  <c:v>4.5686999999999998</c:v>
                </c:pt>
                <c:pt idx="1424">
                  <c:v>4.4820000000000002</c:v>
                </c:pt>
                <c:pt idx="1425">
                  <c:v>4.5095000000000001</c:v>
                </c:pt>
                <c:pt idx="1426">
                  <c:v>4.4622999999999999</c:v>
                </c:pt>
                <c:pt idx="1427">
                  <c:v>4.5232999999999999</c:v>
                </c:pt>
                <c:pt idx="1428">
                  <c:v>4.5232999999999999</c:v>
                </c:pt>
                <c:pt idx="1429">
                  <c:v>4.5469999999999997</c:v>
                </c:pt>
                <c:pt idx="1430">
                  <c:v>4.5193000000000003</c:v>
                </c:pt>
                <c:pt idx="1431">
                  <c:v>4.4562999999999997</c:v>
                </c:pt>
                <c:pt idx="1432">
                  <c:v>4.4602000000000004</c:v>
                </c:pt>
                <c:pt idx="1433">
                  <c:v>4.4326999999999996</c:v>
                </c:pt>
                <c:pt idx="1434">
                  <c:v>4.4326999999999996</c:v>
                </c:pt>
                <c:pt idx="1435">
                  <c:v>4.4385000000000003</c:v>
                </c:pt>
                <c:pt idx="1436">
                  <c:v>4.4600999999999997</c:v>
                </c:pt>
                <c:pt idx="1437">
                  <c:v>4.4877000000000002</c:v>
                </c:pt>
                <c:pt idx="1438">
                  <c:v>4.4267000000000003</c:v>
                </c:pt>
                <c:pt idx="1439">
                  <c:v>4.3719999999999999</c:v>
                </c:pt>
                <c:pt idx="1440">
                  <c:v>4.3719999999999999</c:v>
                </c:pt>
                <c:pt idx="1441">
                  <c:v>4.3719999999999999</c:v>
                </c:pt>
                <c:pt idx="1442">
                  <c:v>4.3365999999999998</c:v>
                </c:pt>
                <c:pt idx="1443">
                  <c:v>4.3737000000000004</c:v>
                </c:pt>
                <c:pt idx="1444">
                  <c:v>4.3540999999999999</c:v>
                </c:pt>
                <c:pt idx="1445">
                  <c:v>4.3910999999999998</c:v>
                </c:pt>
                <c:pt idx="1446">
                  <c:v>4.3910999999999998</c:v>
                </c:pt>
                <c:pt idx="1447">
                  <c:v>4.3910999999999998</c:v>
                </c:pt>
                <c:pt idx="1448">
                  <c:v>4.3636999999999997</c:v>
                </c:pt>
                <c:pt idx="1449">
                  <c:v>4.3422000000000001</c:v>
                </c:pt>
                <c:pt idx="1450">
                  <c:v>4.3518999999999997</c:v>
                </c:pt>
                <c:pt idx="1451">
                  <c:v>4.3733000000000004</c:v>
                </c:pt>
                <c:pt idx="1452">
                  <c:v>4.3733000000000004</c:v>
                </c:pt>
                <c:pt idx="1453">
                  <c:v>4.3654000000000002</c:v>
                </c:pt>
                <c:pt idx="1454">
                  <c:v>4.4242999999999997</c:v>
                </c:pt>
                <c:pt idx="1455">
                  <c:v>4.4518000000000004</c:v>
                </c:pt>
                <c:pt idx="1456">
                  <c:v>4.4025999999999996</c:v>
                </c:pt>
                <c:pt idx="1457">
                  <c:v>4.3533999999999997</c:v>
                </c:pt>
                <c:pt idx="1458">
                  <c:v>4.3533999999999997</c:v>
                </c:pt>
                <c:pt idx="1459">
                  <c:v>4.3533999999999997</c:v>
                </c:pt>
                <c:pt idx="1460">
                  <c:v>4.3239999999999998</c:v>
                </c:pt>
                <c:pt idx="1461">
                  <c:v>4.3318000000000003</c:v>
                </c:pt>
                <c:pt idx="1462">
                  <c:v>4.3728999999999996</c:v>
                </c:pt>
                <c:pt idx="1463">
                  <c:v>4.3493000000000004</c:v>
                </c:pt>
                <c:pt idx="1464">
                  <c:v>4.3493000000000004</c:v>
                </c:pt>
                <c:pt idx="1465">
                  <c:v>4.3551000000000002</c:v>
                </c:pt>
                <c:pt idx="1466">
                  <c:v>4.3903999999999996</c:v>
                </c:pt>
                <c:pt idx="1467">
                  <c:v>4.4753999999999996</c:v>
                </c:pt>
                <c:pt idx="1468">
                  <c:v>4.5171000000000001</c:v>
                </c:pt>
                <c:pt idx="1469">
                  <c:v>4.5091999999999999</c:v>
                </c:pt>
                <c:pt idx="1470">
                  <c:v>4.5091999999999999</c:v>
                </c:pt>
                <c:pt idx="1471">
                  <c:v>4.5251000000000001</c:v>
                </c:pt>
                <c:pt idx="1472">
                  <c:v>4.5152000000000001</c:v>
                </c:pt>
                <c:pt idx="1473">
                  <c:v>4.5551000000000004</c:v>
                </c:pt>
                <c:pt idx="1474">
                  <c:v>4.5571000000000002</c:v>
                </c:pt>
                <c:pt idx="1475">
                  <c:v>4.5232000000000001</c:v>
                </c:pt>
                <c:pt idx="1476">
                  <c:v>4.5232000000000001</c:v>
                </c:pt>
                <c:pt idx="1477">
                  <c:v>4.5431999999999997</c:v>
                </c:pt>
                <c:pt idx="1478">
                  <c:v>4.5651999999999999</c:v>
                </c:pt>
                <c:pt idx="1479">
                  <c:v>4.5872999999999999</c:v>
                </c:pt>
                <c:pt idx="1480">
                  <c:v>4.5431999999999997</c:v>
                </c:pt>
                <c:pt idx="1481">
                  <c:v>4.5845000000000002</c:v>
                </c:pt>
                <c:pt idx="1482">
                  <c:v>4.5845000000000002</c:v>
                </c:pt>
                <c:pt idx="1483">
                  <c:v>4.5766</c:v>
                </c:pt>
                <c:pt idx="1484">
                  <c:v>4.6101999999999999</c:v>
                </c:pt>
                <c:pt idx="1485">
                  <c:v>4.5964</c:v>
                </c:pt>
                <c:pt idx="1486">
                  <c:v>4.5824999999999996</c:v>
                </c:pt>
                <c:pt idx="1487">
                  <c:v>4.5372000000000003</c:v>
                </c:pt>
                <c:pt idx="1488">
                  <c:v>4.5372000000000003</c:v>
                </c:pt>
                <c:pt idx="1489">
                  <c:v>4.5372000000000003</c:v>
                </c:pt>
                <c:pt idx="1490">
                  <c:v>4.5648</c:v>
                </c:pt>
                <c:pt idx="1491">
                  <c:v>4.5214999999999996</c:v>
                </c:pt>
                <c:pt idx="1492">
                  <c:v>4.5548999999999999</c:v>
                </c:pt>
                <c:pt idx="1493">
                  <c:v>4.5727000000000002</c:v>
                </c:pt>
                <c:pt idx="1494">
                  <c:v>4.5727000000000002</c:v>
                </c:pt>
                <c:pt idx="1495">
                  <c:v>4.5904999999999996</c:v>
                </c:pt>
                <c:pt idx="1496">
                  <c:v>4.5510000000000002</c:v>
                </c:pt>
                <c:pt idx="1497">
                  <c:v>4.5845000000000002</c:v>
                </c:pt>
                <c:pt idx="1498">
                  <c:v>4.6281999999999996</c:v>
                </c:pt>
                <c:pt idx="1499">
                  <c:v>4.6801000000000004</c:v>
                </c:pt>
                <c:pt idx="1500">
                  <c:v>4.6801000000000004</c:v>
                </c:pt>
                <c:pt idx="1501">
                  <c:v>4.7504</c:v>
                </c:pt>
                <c:pt idx="1502">
                  <c:v>4.7222999999999997</c:v>
                </c:pt>
                <c:pt idx="1503">
                  <c:v>4.7263000000000002</c:v>
                </c:pt>
                <c:pt idx="1504">
                  <c:v>4.7243000000000004</c:v>
                </c:pt>
                <c:pt idx="1505">
                  <c:v>4.7567000000000004</c:v>
                </c:pt>
                <c:pt idx="1506">
                  <c:v>4.7567000000000004</c:v>
                </c:pt>
                <c:pt idx="1507">
                  <c:v>4.7667999999999999</c:v>
                </c:pt>
                <c:pt idx="1508">
                  <c:v>4.6924000000000001</c:v>
                </c:pt>
                <c:pt idx="1509">
                  <c:v>4.7266000000000004</c:v>
                </c:pt>
                <c:pt idx="1510">
                  <c:v>4.6403999999999996</c:v>
                </c:pt>
                <c:pt idx="1511">
                  <c:v>4.6704999999999997</c:v>
                </c:pt>
                <c:pt idx="1512">
                  <c:v>4.6704999999999997</c:v>
                </c:pt>
                <c:pt idx="1513">
                  <c:v>4.6565000000000003</c:v>
                </c:pt>
                <c:pt idx="1514">
                  <c:v>4.7167000000000003</c:v>
                </c:pt>
                <c:pt idx="1515">
                  <c:v>4.6985999999999999</c:v>
                </c:pt>
                <c:pt idx="1516">
                  <c:v>4.7328999999999999</c:v>
                </c:pt>
                <c:pt idx="1517">
                  <c:v>4.6685999999999996</c:v>
                </c:pt>
                <c:pt idx="1518">
                  <c:v>4.6685999999999996</c:v>
                </c:pt>
                <c:pt idx="1519">
                  <c:v>4.7027999999999999</c:v>
                </c:pt>
                <c:pt idx="1520">
                  <c:v>4.7797000000000001</c:v>
                </c:pt>
                <c:pt idx="1521">
                  <c:v>4.8041</c:v>
                </c:pt>
                <c:pt idx="1522">
                  <c:v>4.8551000000000002</c:v>
                </c:pt>
                <c:pt idx="1523">
                  <c:v>4.8472</c:v>
                </c:pt>
                <c:pt idx="1524">
                  <c:v>4.8472</c:v>
                </c:pt>
                <c:pt idx="1525">
                  <c:v>4.8615000000000004</c:v>
                </c:pt>
                <c:pt idx="1526">
                  <c:v>4.8636999999999997</c:v>
                </c:pt>
                <c:pt idx="1527">
                  <c:v>4.8433000000000002</c:v>
                </c:pt>
                <c:pt idx="1528">
                  <c:v>4.8986999999999998</c:v>
                </c:pt>
                <c:pt idx="1529">
                  <c:v>4.9774000000000003</c:v>
                </c:pt>
                <c:pt idx="1530">
                  <c:v>4.9774000000000003</c:v>
                </c:pt>
                <c:pt idx="1531">
                  <c:v>4.9526000000000003</c:v>
                </c:pt>
                <c:pt idx="1532">
                  <c:v>4.9196999999999997</c:v>
                </c:pt>
                <c:pt idx="1533">
                  <c:v>4.9776999999999996</c:v>
                </c:pt>
                <c:pt idx="1534">
                  <c:v>5.0446999999999997</c:v>
                </c:pt>
                <c:pt idx="1535">
                  <c:v>5.0448000000000004</c:v>
                </c:pt>
                <c:pt idx="1536">
                  <c:v>5.0448000000000004</c:v>
                </c:pt>
                <c:pt idx="1537">
                  <c:v>5.0031999999999996</c:v>
                </c:pt>
                <c:pt idx="1538">
                  <c:v>4.9824000000000002</c:v>
                </c:pt>
                <c:pt idx="1539">
                  <c:v>5.0221</c:v>
                </c:pt>
                <c:pt idx="1540">
                  <c:v>5.0388999999999999</c:v>
                </c:pt>
                <c:pt idx="1541">
                  <c:v>5.0079000000000002</c:v>
                </c:pt>
                <c:pt idx="1542">
                  <c:v>5.0079000000000002</c:v>
                </c:pt>
                <c:pt idx="1543">
                  <c:v>4.9767999999999999</c:v>
                </c:pt>
                <c:pt idx="1544">
                  <c:v>5.0667</c:v>
                </c:pt>
                <c:pt idx="1545">
                  <c:v>5.1045999999999996</c:v>
                </c:pt>
                <c:pt idx="1546">
                  <c:v>5.0669000000000004</c:v>
                </c:pt>
                <c:pt idx="1547">
                  <c:v>5.0505000000000004</c:v>
                </c:pt>
                <c:pt idx="1548">
                  <c:v>5.0505000000000004</c:v>
                </c:pt>
                <c:pt idx="1549">
                  <c:v>5.1368999999999998</c:v>
                </c:pt>
                <c:pt idx="1550">
                  <c:v>5.1074999999999999</c:v>
                </c:pt>
                <c:pt idx="1551">
                  <c:v>5.1414</c:v>
                </c:pt>
                <c:pt idx="1552">
                  <c:v>5.1520999999999999</c:v>
                </c:pt>
                <c:pt idx="1553">
                  <c:v>5.0997000000000003</c:v>
                </c:pt>
                <c:pt idx="1554">
                  <c:v>5.0997000000000003</c:v>
                </c:pt>
                <c:pt idx="1555">
                  <c:v>5.1104000000000003</c:v>
                </c:pt>
                <c:pt idx="1556">
                  <c:v>5.1211000000000002</c:v>
                </c:pt>
                <c:pt idx="1557">
                  <c:v>5.1234000000000002</c:v>
                </c:pt>
                <c:pt idx="1558">
                  <c:v>5.1509999999999998</c:v>
                </c:pt>
                <c:pt idx="1559">
                  <c:v>5.1938000000000004</c:v>
                </c:pt>
                <c:pt idx="1560">
                  <c:v>5.1938000000000004</c:v>
                </c:pt>
                <c:pt idx="1561">
                  <c:v>5.1532999999999998</c:v>
                </c:pt>
                <c:pt idx="1562">
                  <c:v>5.0946999999999996</c:v>
                </c:pt>
                <c:pt idx="1563">
                  <c:v>5.1430999999999996</c:v>
                </c:pt>
                <c:pt idx="1564">
                  <c:v>5.0605000000000002</c:v>
                </c:pt>
                <c:pt idx="1565">
                  <c:v>5.0583999999999998</c:v>
                </c:pt>
                <c:pt idx="1566">
                  <c:v>5.0583999999999998</c:v>
                </c:pt>
                <c:pt idx="1567">
                  <c:v>5.0382999999999996</c:v>
                </c:pt>
                <c:pt idx="1568">
                  <c:v>5.0122999999999998</c:v>
                </c:pt>
                <c:pt idx="1569">
                  <c:v>5.0362999999999998</c:v>
                </c:pt>
                <c:pt idx="1570">
                  <c:v>5.0682999999999998</c:v>
                </c:pt>
                <c:pt idx="1571">
                  <c:v>5.0480999999999998</c:v>
                </c:pt>
                <c:pt idx="1572">
                  <c:v>5.0480999999999998</c:v>
                </c:pt>
                <c:pt idx="1573">
                  <c:v>5.0480999999999998</c:v>
                </c:pt>
                <c:pt idx="1574">
                  <c:v>5.0762</c:v>
                </c:pt>
                <c:pt idx="1575">
                  <c:v>5.1185999999999998</c:v>
                </c:pt>
                <c:pt idx="1576">
                  <c:v>5.0983999999999998</c:v>
                </c:pt>
                <c:pt idx="1577">
                  <c:v>4.9897999999999998</c:v>
                </c:pt>
                <c:pt idx="1578">
                  <c:v>4.9897999999999998</c:v>
                </c:pt>
                <c:pt idx="1579">
                  <c:v>5.0176999999999996</c:v>
                </c:pt>
                <c:pt idx="1580">
                  <c:v>4.9996999999999998</c:v>
                </c:pt>
                <c:pt idx="1581">
                  <c:v>5.0176999999999996</c:v>
                </c:pt>
                <c:pt idx="1582">
                  <c:v>4.9935999999999998</c:v>
                </c:pt>
                <c:pt idx="1583">
                  <c:v>4.9714</c:v>
                </c:pt>
                <c:pt idx="1584">
                  <c:v>4.9714</c:v>
                </c:pt>
                <c:pt idx="1585">
                  <c:v>4.9774000000000003</c:v>
                </c:pt>
                <c:pt idx="1586">
                  <c:v>4.9612999999999996</c:v>
                </c:pt>
                <c:pt idx="1587">
                  <c:v>5.0617000000000001</c:v>
                </c:pt>
                <c:pt idx="1588">
                  <c:v>5.0940000000000003</c:v>
                </c:pt>
                <c:pt idx="1589">
                  <c:v>5.1264000000000003</c:v>
                </c:pt>
                <c:pt idx="1590">
                  <c:v>5.1264000000000003</c:v>
                </c:pt>
                <c:pt idx="1591">
                  <c:v>5.1345000000000001</c:v>
                </c:pt>
                <c:pt idx="1592">
                  <c:v>5.1486999999999998</c:v>
                </c:pt>
                <c:pt idx="1593">
                  <c:v>5.1528</c:v>
                </c:pt>
                <c:pt idx="1594">
                  <c:v>5.2080000000000002</c:v>
                </c:pt>
                <c:pt idx="1595">
                  <c:v>5.2222999999999997</c:v>
                </c:pt>
                <c:pt idx="1596">
                  <c:v>5.2222999999999997</c:v>
                </c:pt>
                <c:pt idx="1597">
                  <c:v>5.2325999999999997</c:v>
                </c:pt>
                <c:pt idx="1598">
                  <c:v>5.1997999999999998</c:v>
                </c:pt>
                <c:pt idx="1599">
                  <c:v>5.2428999999999997</c:v>
                </c:pt>
                <c:pt idx="1600">
                  <c:v>5.1936</c:v>
                </c:pt>
                <c:pt idx="1601">
                  <c:v>5.1364000000000001</c:v>
                </c:pt>
                <c:pt idx="1602">
                  <c:v>5.1364000000000001</c:v>
                </c:pt>
                <c:pt idx="1603">
                  <c:v>5.1486000000000001</c:v>
                </c:pt>
                <c:pt idx="1604">
                  <c:v>5.1486000000000001</c:v>
                </c:pt>
                <c:pt idx="1605">
                  <c:v>5.2203999999999997</c:v>
                </c:pt>
                <c:pt idx="1606">
                  <c:v>5.1792999999999996</c:v>
                </c:pt>
                <c:pt idx="1607">
                  <c:v>5.1261000000000001</c:v>
                </c:pt>
                <c:pt idx="1608">
                  <c:v>5.1261000000000001</c:v>
                </c:pt>
                <c:pt idx="1609">
                  <c:v>5.1241000000000003</c:v>
                </c:pt>
                <c:pt idx="1610">
                  <c:v>5.0995999999999997</c:v>
                </c:pt>
                <c:pt idx="1611">
                  <c:v>5.0975999999999999</c:v>
                </c:pt>
                <c:pt idx="1612">
                  <c:v>5.0629999999999997</c:v>
                </c:pt>
                <c:pt idx="1613">
                  <c:v>5.0629</c:v>
                </c:pt>
                <c:pt idx="1614">
                  <c:v>5.0629</c:v>
                </c:pt>
                <c:pt idx="1615">
                  <c:v>5.0629</c:v>
                </c:pt>
                <c:pt idx="1616">
                  <c:v>5.1302000000000003</c:v>
                </c:pt>
                <c:pt idx="1617">
                  <c:v>5.0487000000000002</c:v>
                </c:pt>
                <c:pt idx="1618">
                  <c:v>5.0263</c:v>
                </c:pt>
                <c:pt idx="1619">
                  <c:v>5.0404</c:v>
                </c:pt>
                <c:pt idx="1620">
                  <c:v>5.0404</c:v>
                </c:pt>
                <c:pt idx="1621">
                  <c:v>5.0423999999999998</c:v>
                </c:pt>
                <c:pt idx="1622">
                  <c:v>5.0628000000000002</c:v>
                </c:pt>
                <c:pt idx="1623">
                  <c:v>5.0301999999999998</c:v>
                </c:pt>
                <c:pt idx="1624">
                  <c:v>5.0343</c:v>
                </c:pt>
                <c:pt idx="1625">
                  <c:v>4.9896000000000003</c:v>
                </c:pt>
                <c:pt idx="1626">
                  <c:v>4.9896000000000003</c:v>
                </c:pt>
                <c:pt idx="1627">
                  <c:v>4.9794</c:v>
                </c:pt>
                <c:pt idx="1628">
                  <c:v>4.9752999999999998</c:v>
                </c:pt>
                <c:pt idx="1629">
                  <c:v>4.9631999999999996</c:v>
                </c:pt>
                <c:pt idx="1630">
                  <c:v>4.9591000000000003</c:v>
                </c:pt>
                <c:pt idx="1631">
                  <c:v>4.8925000000000001</c:v>
                </c:pt>
                <c:pt idx="1632">
                  <c:v>4.8925000000000001</c:v>
                </c:pt>
                <c:pt idx="1633">
                  <c:v>4.9185999999999996</c:v>
                </c:pt>
                <c:pt idx="1634">
                  <c:v>4.9165000000000001</c:v>
                </c:pt>
                <c:pt idx="1635">
                  <c:v>4.9367000000000001</c:v>
                </c:pt>
                <c:pt idx="1636">
                  <c:v>4.9309000000000003</c:v>
                </c:pt>
                <c:pt idx="1637">
                  <c:v>4.9691000000000001</c:v>
                </c:pt>
                <c:pt idx="1638">
                  <c:v>4.9691000000000001</c:v>
                </c:pt>
                <c:pt idx="1639">
                  <c:v>4.9951999999999996</c:v>
                </c:pt>
                <c:pt idx="1640">
                  <c:v>4.9288999999999996</c:v>
                </c:pt>
                <c:pt idx="1641">
                  <c:v>4.859</c:v>
                </c:pt>
                <c:pt idx="1642">
                  <c:v>4.8630000000000004</c:v>
                </c:pt>
                <c:pt idx="1643">
                  <c:v>4.8410000000000002</c:v>
                </c:pt>
                <c:pt idx="1644">
                  <c:v>4.8410000000000002</c:v>
                </c:pt>
                <c:pt idx="1645">
                  <c:v>4.8112000000000004</c:v>
                </c:pt>
                <c:pt idx="1646">
                  <c:v>4.8091999999999997</c:v>
                </c:pt>
                <c:pt idx="1647">
                  <c:v>4.8071999999999999</c:v>
                </c:pt>
                <c:pt idx="1648">
                  <c:v>4.7991999999999999</c:v>
                </c:pt>
                <c:pt idx="1649">
                  <c:v>4.7793000000000001</c:v>
                </c:pt>
                <c:pt idx="1650">
                  <c:v>4.7793000000000001</c:v>
                </c:pt>
                <c:pt idx="1651">
                  <c:v>4.7911000000000001</c:v>
                </c:pt>
                <c:pt idx="1652">
                  <c:v>4.7771999999999997</c:v>
                </c:pt>
                <c:pt idx="1653">
                  <c:v>4.7515000000000001</c:v>
                </c:pt>
                <c:pt idx="1654">
                  <c:v>4.7257999999999996</c:v>
                </c:pt>
                <c:pt idx="1655">
                  <c:v>4.7236000000000002</c:v>
                </c:pt>
                <c:pt idx="1656">
                  <c:v>4.7236000000000002</c:v>
                </c:pt>
                <c:pt idx="1657">
                  <c:v>4.7234999999999996</c:v>
                </c:pt>
                <c:pt idx="1658">
                  <c:v>4.7789000000000001</c:v>
                </c:pt>
                <c:pt idx="1659">
                  <c:v>4.7948000000000004</c:v>
                </c:pt>
                <c:pt idx="1660">
                  <c:v>4.7847999999999997</c:v>
                </c:pt>
                <c:pt idx="1661">
                  <c:v>4.7708000000000004</c:v>
                </c:pt>
                <c:pt idx="1662">
                  <c:v>4.7708000000000004</c:v>
                </c:pt>
                <c:pt idx="1663">
                  <c:v>4.8006000000000002</c:v>
                </c:pt>
                <c:pt idx="1664">
                  <c:v>4.7687999999999997</c:v>
                </c:pt>
                <c:pt idx="1665">
                  <c:v>4.7587999999999999</c:v>
                </c:pt>
                <c:pt idx="1666">
                  <c:v>4.7885999999999997</c:v>
                </c:pt>
                <c:pt idx="1667">
                  <c:v>4.7885</c:v>
                </c:pt>
                <c:pt idx="1668">
                  <c:v>4.7885</c:v>
                </c:pt>
                <c:pt idx="1669">
                  <c:v>4.8044000000000002</c:v>
                </c:pt>
                <c:pt idx="1670">
                  <c:v>4.7328000000000001</c:v>
                </c:pt>
                <c:pt idx="1671">
                  <c:v>4.7287999999999997</c:v>
                </c:pt>
                <c:pt idx="1672">
                  <c:v>4.6360000000000001</c:v>
                </c:pt>
                <c:pt idx="1673">
                  <c:v>4.5888</c:v>
                </c:pt>
                <c:pt idx="1674">
                  <c:v>4.5888</c:v>
                </c:pt>
                <c:pt idx="1675">
                  <c:v>4.5418000000000003</c:v>
                </c:pt>
                <c:pt idx="1676">
                  <c:v>4.5827999999999998</c:v>
                </c:pt>
                <c:pt idx="1677">
                  <c:v>4.5983999999999998</c:v>
                </c:pt>
                <c:pt idx="1678">
                  <c:v>4.6120000000000001</c:v>
                </c:pt>
                <c:pt idx="1679">
                  <c:v>4.6276000000000002</c:v>
                </c:pt>
                <c:pt idx="1680">
                  <c:v>4.6276000000000002</c:v>
                </c:pt>
                <c:pt idx="1681">
                  <c:v>4.5999999999999996</c:v>
                </c:pt>
                <c:pt idx="1682">
                  <c:v>4.6136999999999997</c:v>
                </c:pt>
                <c:pt idx="1683">
                  <c:v>4.5587</c:v>
                </c:pt>
                <c:pt idx="1684">
                  <c:v>4.6036999999999999</c:v>
                </c:pt>
                <c:pt idx="1685">
                  <c:v>4.6943000000000001</c:v>
                </c:pt>
                <c:pt idx="1686">
                  <c:v>4.6943000000000001</c:v>
                </c:pt>
                <c:pt idx="1687">
                  <c:v>4.6942000000000004</c:v>
                </c:pt>
                <c:pt idx="1688">
                  <c:v>4.7518000000000002</c:v>
                </c:pt>
                <c:pt idx="1689">
                  <c:v>4.7778</c:v>
                </c:pt>
                <c:pt idx="1690">
                  <c:v>4.7698</c:v>
                </c:pt>
                <c:pt idx="1691">
                  <c:v>4.7976999999999999</c:v>
                </c:pt>
                <c:pt idx="1692">
                  <c:v>4.7976999999999999</c:v>
                </c:pt>
                <c:pt idx="1693">
                  <c:v>4.7756999999999996</c:v>
                </c:pt>
                <c:pt idx="1694">
                  <c:v>4.7656000000000001</c:v>
                </c:pt>
                <c:pt idx="1695">
                  <c:v>4.7535999999999996</c:v>
                </c:pt>
                <c:pt idx="1696">
                  <c:v>4.7816000000000001</c:v>
                </c:pt>
                <c:pt idx="1697">
                  <c:v>4.7854999999999999</c:v>
                </c:pt>
                <c:pt idx="1698">
                  <c:v>4.7854999999999999</c:v>
                </c:pt>
                <c:pt idx="1699">
                  <c:v>4.8277000000000001</c:v>
                </c:pt>
                <c:pt idx="1700">
                  <c:v>4.8196000000000003</c:v>
                </c:pt>
                <c:pt idx="1701">
                  <c:v>4.7614000000000001</c:v>
                </c:pt>
                <c:pt idx="1702">
                  <c:v>4.7173999999999996</c:v>
                </c:pt>
                <c:pt idx="1703">
                  <c:v>4.6715</c:v>
                </c:pt>
                <c:pt idx="1704">
                  <c:v>4.6715</c:v>
                </c:pt>
                <c:pt idx="1705">
                  <c:v>4.6694000000000004</c:v>
                </c:pt>
                <c:pt idx="1706">
                  <c:v>4.5980999999999996</c:v>
                </c:pt>
                <c:pt idx="1707">
                  <c:v>4.5644999999999998</c:v>
                </c:pt>
                <c:pt idx="1708">
                  <c:v>4.5940000000000003</c:v>
                </c:pt>
                <c:pt idx="1709">
                  <c:v>4.7149999999999999</c:v>
                </c:pt>
                <c:pt idx="1710">
                  <c:v>4.7149999999999999</c:v>
                </c:pt>
                <c:pt idx="1711">
                  <c:v>4.6929999999999996</c:v>
                </c:pt>
                <c:pt idx="1712">
                  <c:v>4.6570999999999998</c:v>
                </c:pt>
                <c:pt idx="1713">
                  <c:v>4.6352000000000002</c:v>
                </c:pt>
                <c:pt idx="1714">
                  <c:v>4.6253000000000002</c:v>
                </c:pt>
                <c:pt idx="1715">
                  <c:v>4.5876000000000001</c:v>
                </c:pt>
                <c:pt idx="1716">
                  <c:v>4.5876000000000001</c:v>
                </c:pt>
                <c:pt idx="1717">
                  <c:v>4.6093000000000002</c:v>
                </c:pt>
                <c:pt idx="1718">
                  <c:v>4.5621999999999998</c:v>
                </c:pt>
                <c:pt idx="1719">
                  <c:v>4.6170999999999998</c:v>
                </c:pt>
                <c:pt idx="1720">
                  <c:v>4.6643999999999997</c:v>
                </c:pt>
                <c:pt idx="1721">
                  <c:v>4.5993000000000004</c:v>
                </c:pt>
                <c:pt idx="1722">
                  <c:v>4.5993000000000004</c:v>
                </c:pt>
                <c:pt idx="1723">
                  <c:v>4.5972999999999997</c:v>
                </c:pt>
                <c:pt idx="1724">
                  <c:v>4.5697999999999999</c:v>
                </c:pt>
                <c:pt idx="1725">
                  <c:v>4.5579999999999998</c:v>
                </c:pt>
                <c:pt idx="1726">
                  <c:v>4.5579000000000001</c:v>
                </c:pt>
                <c:pt idx="1727">
                  <c:v>4.548</c:v>
                </c:pt>
                <c:pt idx="1728">
                  <c:v>4.548</c:v>
                </c:pt>
                <c:pt idx="1729">
                  <c:v>4.5285000000000002</c:v>
                </c:pt>
                <c:pt idx="1730">
                  <c:v>4.5011000000000001</c:v>
                </c:pt>
                <c:pt idx="1731">
                  <c:v>4.5206</c:v>
                </c:pt>
                <c:pt idx="1732">
                  <c:v>4.4581</c:v>
                </c:pt>
                <c:pt idx="1733">
                  <c:v>4.4326999999999996</c:v>
                </c:pt>
                <c:pt idx="1734">
                  <c:v>4.4326999999999996</c:v>
                </c:pt>
                <c:pt idx="1735">
                  <c:v>4.4229000000000003</c:v>
                </c:pt>
                <c:pt idx="1736">
                  <c:v>4.4402999999999997</c:v>
                </c:pt>
                <c:pt idx="1737">
                  <c:v>4.4851000000000001</c:v>
                </c:pt>
                <c:pt idx="1738">
                  <c:v>4.4810999999999996</c:v>
                </c:pt>
                <c:pt idx="1739">
                  <c:v>4.5437000000000003</c:v>
                </c:pt>
                <c:pt idx="1740">
                  <c:v>4.5437000000000003</c:v>
                </c:pt>
                <c:pt idx="1741">
                  <c:v>4.5182000000000002</c:v>
                </c:pt>
                <c:pt idx="1742">
                  <c:v>4.4847999999999999</c:v>
                </c:pt>
                <c:pt idx="1743">
                  <c:v>4.5791000000000004</c:v>
                </c:pt>
                <c:pt idx="1744">
                  <c:v>4.5968</c:v>
                </c:pt>
                <c:pt idx="1745">
                  <c:v>4.5928000000000004</c:v>
                </c:pt>
                <c:pt idx="1746">
                  <c:v>4.5928000000000004</c:v>
                </c:pt>
                <c:pt idx="1747">
                  <c:v>4.5808999999999997</c:v>
                </c:pt>
                <c:pt idx="1748">
                  <c:v>4.5888</c:v>
                </c:pt>
                <c:pt idx="1749">
                  <c:v>4.5946999999999996</c:v>
                </c:pt>
                <c:pt idx="1750">
                  <c:v>4.5453999999999999</c:v>
                </c:pt>
                <c:pt idx="1751">
                  <c:v>4.6185</c:v>
                </c:pt>
                <c:pt idx="1752">
                  <c:v>4.6185</c:v>
                </c:pt>
                <c:pt idx="1753">
                  <c:v>4.6184000000000003</c:v>
                </c:pt>
                <c:pt idx="1754">
                  <c:v>4.5986000000000002</c:v>
                </c:pt>
                <c:pt idx="1755">
                  <c:v>4.6502999999999997</c:v>
                </c:pt>
                <c:pt idx="1756">
                  <c:v>4.6802000000000001</c:v>
                </c:pt>
                <c:pt idx="1757">
                  <c:v>4.7022000000000004</c:v>
                </c:pt>
                <c:pt idx="1758">
                  <c:v>4.7022000000000004</c:v>
                </c:pt>
                <c:pt idx="1759">
                  <c:v>4.7022000000000004</c:v>
                </c:pt>
                <c:pt idx="1760">
                  <c:v>4.6802000000000001</c:v>
                </c:pt>
                <c:pt idx="1761">
                  <c:v>4.6581999999999999</c:v>
                </c:pt>
                <c:pt idx="1762">
                  <c:v>4.6024000000000003</c:v>
                </c:pt>
                <c:pt idx="1763">
                  <c:v>4.6441999999999997</c:v>
                </c:pt>
                <c:pt idx="1764">
                  <c:v>4.6441999999999997</c:v>
                </c:pt>
                <c:pt idx="1765">
                  <c:v>4.6521999999999997</c:v>
                </c:pt>
                <c:pt idx="1766">
                  <c:v>4.6542000000000003</c:v>
                </c:pt>
                <c:pt idx="1767">
                  <c:v>4.6843000000000004</c:v>
                </c:pt>
                <c:pt idx="1768">
                  <c:v>4.7305000000000001</c:v>
                </c:pt>
                <c:pt idx="1769">
                  <c:v>4.7750000000000004</c:v>
                </c:pt>
                <c:pt idx="1770">
                  <c:v>4.7750000000000004</c:v>
                </c:pt>
                <c:pt idx="1771">
                  <c:v>4.7750000000000004</c:v>
                </c:pt>
                <c:pt idx="1772">
                  <c:v>4.7466999999999997</c:v>
                </c:pt>
                <c:pt idx="1773">
                  <c:v>4.7790999999999997</c:v>
                </c:pt>
                <c:pt idx="1774">
                  <c:v>4.7427000000000001</c:v>
                </c:pt>
                <c:pt idx="1775">
                  <c:v>4.7751999999999999</c:v>
                </c:pt>
                <c:pt idx="1776">
                  <c:v>4.7751999999999999</c:v>
                </c:pt>
                <c:pt idx="1777">
                  <c:v>4.7590000000000003</c:v>
                </c:pt>
                <c:pt idx="1778">
                  <c:v>4.8076999999999996</c:v>
                </c:pt>
                <c:pt idx="1779">
                  <c:v>4.8076999999999996</c:v>
                </c:pt>
                <c:pt idx="1780">
                  <c:v>4.8731</c:v>
                </c:pt>
                <c:pt idx="1781">
                  <c:v>4.8733000000000004</c:v>
                </c:pt>
                <c:pt idx="1782">
                  <c:v>4.8733000000000004</c:v>
                </c:pt>
                <c:pt idx="1783">
                  <c:v>4.8897000000000004</c:v>
                </c:pt>
                <c:pt idx="1784">
                  <c:v>4.8693</c:v>
                </c:pt>
                <c:pt idx="1785">
                  <c:v>4.8079999999999998</c:v>
                </c:pt>
                <c:pt idx="1786">
                  <c:v>4.8346</c:v>
                </c:pt>
                <c:pt idx="1787">
                  <c:v>4.8204000000000002</c:v>
                </c:pt>
                <c:pt idx="1788">
                  <c:v>4.8204000000000002</c:v>
                </c:pt>
                <c:pt idx="1789">
                  <c:v>4.8021000000000003</c:v>
                </c:pt>
                <c:pt idx="1790">
                  <c:v>4.7655000000000003</c:v>
                </c:pt>
                <c:pt idx="1791">
                  <c:v>4.7431999999999999</c:v>
                </c:pt>
                <c:pt idx="1792">
                  <c:v>4.7319000000000004</c:v>
                </c:pt>
                <c:pt idx="1793">
                  <c:v>4.7797000000000001</c:v>
                </c:pt>
                <c:pt idx="1794">
                  <c:v>4.7797000000000001</c:v>
                </c:pt>
                <c:pt idx="1795">
                  <c:v>4.8037000000000001</c:v>
                </c:pt>
                <c:pt idx="1796">
                  <c:v>4.8078000000000003</c:v>
                </c:pt>
                <c:pt idx="1797">
                  <c:v>4.7359</c:v>
                </c:pt>
                <c:pt idx="1798">
                  <c:v>4.7061000000000002</c:v>
                </c:pt>
                <c:pt idx="1799">
                  <c:v>4.6882000000000001</c:v>
                </c:pt>
                <c:pt idx="1800">
                  <c:v>4.6882000000000001</c:v>
                </c:pt>
                <c:pt idx="1801">
                  <c:v>4.6882000000000001</c:v>
                </c:pt>
                <c:pt idx="1802">
                  <c:v>4.6742999999999997</c:v>
                </c:pt>
                <c:pt idx="1803">
                  <c:v>4.6901999999999999</c:v>
                </c:pt>
                <c:pt idx="1804">
                  <c:v>4.7279</c:v>
                </c:pt>
                <c:pt idx="1805">
                  <c:v>4.6703000000000001</c:v>
                </c:pt>
                <c:pt idx="1806">
                  <c:v>4.6703000000000001</c:v>
                </c:pt>
                <c:pt idx="1807">
                  <c:v>4.6247999999999996</c:v>
                </c:pt>
                <c:pt idx="1808">
                  <c:v>4.5109000000000004</c:v>
                </c:pt>
                <c:pt idx="1809">
                  <c:v>4.5656999999999996</c:v>
                </c:pt>
                <c:pt idx="1810">
                  <c:v>4.5499000000000001</c:v>
                </c:pt>
                <c:pt idx="1811">
                  <c:v>4.4969999999999999</c:v>
                </c:pt>
                <c:pt idx="1812">
                  <c:v>4.4969999999999999</c:v>
                </c:pt>
                <c:pt idx="1813">
                  <c:v>4.4950000000000001</c:v>
                </c:pt>
                <c:pt idx="1814">
                  <c:v>4.5282</c:v>
                </c:pt>
                <c:pt idx="1815">
                  <c:v>4.4870999999999999</c:v>
                </c:pt>
                <c:pt idx="1816">
                  <c:v>4.5125000000000002</c:v>
                </c:pt>
                <c:pt idx="1817">
                  <c:v>4.5871000000000004</c:v>
                </c:pt>
                <c:pt idx="1818">
                  <c:v>4.5871000000000004</c:v>
                </c:pt>
                <c:pt idx="1819">
                  <c:v>4.5515999999999996</c:v>
                </c:pt>
                <c:pt idx="1820">
                  <c:v>4.4907000000000004</c:v>
                </c:pt>
                <c:pt idx="1821">
                  <c:v>4.5338000000000003</c:v>
                </c:pt>
                <c:pt idx="1822">
                  <c:v>4.5358000000000001</c:v>
                </c:pt>
                <c:pt idx="1823">
                  <c:v>4.5434999999999999</c:v>
                </c:pt>
                <c:pt idx="1824">
                  <c:v>4.5434999999999999</c:v>
                </c:pt>
                <c:pt idx="1825">
                  <c:v>4.5632000000000001</c:v>
                </c:pt>
                <c:pt idx="1826">
                  <c:v>4.5494000000000003</c:v>
                </c:pt>
                <c:pt idx="1827">
                  <c:v>4.5355999999999996</c:v>
                </c:pt>
                <c:pt idx="1828">
                  <c:v>4.5829000000000004</c:v>
                </c:pt>
                <c:pt idx="1829">
                  <c:v>4.6105</c:v>
                </c:pt>
                <c:pt idx="1830">
                  <c:v>4.6105</c:v>
                </c:pt>
                <c:pt idx="1831">
                  <c:v>4.6006</c:v>
                </c:pt>
                <c:pt idx="1832">
                  <c:v>4.5965999999999996</c:v>
                </c:pt>
                <c:pt idx="1833">
                  <c:v>4.6204000000000001</c:v>
                </c:pt>
                <c:pt idx="1834">
                  <c:v>4.6422999999999996</c:v>
                </c:pt>
                <c:pt idx="1835">
                  <c:v>4.6443000000000003</c:v>
                </c:pt>
                <c:pt idx="1836">
                  <c:v>4.6443000000000003</c:v>
                </c:pt>
                <c:pt idx="1837">
                  <c:v>4.6402999999999999</c:v>
                </c:pt>
                <c:pt idx="1838">
                  <c:v>4.6642000000000001</c:v>
                </c:pt>
                <c:pt idx="1839">
                  <c:v>4.6482000000000001</c:v>
                </c:pt>
                <c:pt idx="1840">
                  <c:v>4.6782000000000004</c:v>
                </c:pt>
                <c:pt idx="1841">
                  <c:v>4.7484999999999999</c:v>
                </c:pt>
                <c:pt idx="1842">
                  <c:v>4.7484999999999999</c:v>
                </c:pt>
                <c:pt idx="1843">
                  <c:v>4.7424999999999997</c:v>
                </c:pt>
                <c:pt idx="1844">
                  <c:v>4.7183999999999999</c:v>
                </c:pt>
                <c:pt idx="1845">
                  <c:v>4.7304000000000004</c:v>
                </c:pt>
                <c:pt idx="1846">
                  <c:v>4.7344999999999997</c:v>
                </c:pt>
                <c:pt idx="1847">
                  <c:v>4.7607999999999997</c:v>
                </c:pt>
                <c:pt idx="1848">
                  <c:v>4.7607999999999997</c:v>
                </c:pt>
                <c:pt idx="1849">
                  <c:v>4.7346000000000004</c:v>
                </c:pt>
                <c:pt idx="1850">
                  <c:v>4.6802999999999999</c:v>
                </c:pt>
                <c:pt idx="1851">
                  <c:v>4.6501999999999999</c:v>
                </c:pt>
                <c:pt idx="1852">
                  <c:v>4.6642000000000001</c:v>
                </c:pt>
                <c:pt idx="1853">
                  <c:v>4.6703000000000001</c:v>
                </c:pt>
                <c:pt idx="1854">
                  <c:v>4.6703000000000001</c:v>
                </c:pt>
                <c:pt idx="1855">
                  <c:v>4.6402000000000001</c:v>
                </c:pt>
                <c:pt idx="1856">
                  <c:v>4.6201999999999996</c:v>
                </c:pt>
                <c:pt idx="1857">
                  <c:v>4.6501999999999999</c:v>
                </c:pt>
                <c:pt idx="1858">
                  <c:v>4.6963999999999997</c:v>
                </c:pt>
                <c:pt idx="1859">
                  <c:v>4.6924000000000001</c:v>
                </c:pt>
                <c:pt idx="1860">
                  <c:v>4.6924000000000001</c:v>
                </c:pt>
                <c:pt idx="1861">
                  <c:v>4.6222000000000003</c:v>
                </c:pt>
                <c:pt idx="1862">
                  <c:v>4.6361999999999997</c:v>
                </c:pt>
                <c:pt idx="1863">
                  <c:v>4.6421999999999999</c:v>
                </c:pt>
                <c:pt idx="1864">
                  <c:v>4.6722999999999999</c:v>
                </c:pt>
                <c:pt idx="1865">
                  <c:v>4.6382000000000003</c:v>
                </c:pt>
                <c:pt idx="1866">
                  <c:v>4.6382000000000003</c:v>
                </c:pt>
                <c:pt idx="1867">
                  <c:v>4.6261999999999999</c:v>
                </c:pt>
                <c:pt idx="1868">
                  <c:v>4.6341999999999999</c:v>
                </c:pt>
                <c:pt idx="1869">
                  <c:v>4.6618000000000004</c:v>
                </c:pt>
                <c:pt idx="1870">
                  <c:v>4.6379000000000001</c:v>
                </c:pt>
                <c:pt idx="1871">
                  <c:v>4.6717000000000004</c:v>
                </c:pt>
                <c:pt idx="1872">
                  <c:v>4.6717000000000004</c:v>
                </c:pt>
                <c:pt idx="1873">
                  <c:v>4.6936</c:v>
                </c:pt>
                <c:pt idx="1874">
                  <c:v>4.7016</c:v>
                </c:pt>
                <c:pt idx="1875">
                  <c:v>4.7096</c:v>
                </c:pt>
                <c:pt idx="1876">
                  <c:v>4.7516999999999996</c:v>
                </c:pt>
                <c:pt idx="1877">
                  <c:v>4.8000999999999996</c:v>
                </c:pt>
                <c:pt idx="1878">
                  <c:v>4.8000999999999996</c:v>
                </c:pt>
                <c:pt idx="1879">
                  <c:v>4.782</c:v>
                </c:pt>
                <c:pt idx="1880">
                  <c:v>4.8244999999999996</c:v>
                </c:pt>
                <c:pt idx="1881">
                  <c:v>4.8468</c:v>
                </c:pt>
                <c:pt idx="1882">
                  <c:v>4.8387000000000002</c:v>
                </c:pt>
                <c:pt idx="1883">
                  <c:v>4.8571999999999997</c:v>
                </c:pt>
                <c:pt idx="1884">
                  <c:v>4.8571999999999997</c:v>
                </c:pt>
                <c:pt idx="1885">
                  <c:v>4.8573000000000004</c:v>
                </c:pt>
                <c:pt idx="1886">
                  <c:v>4.8818000000000001</c:v>
                </c:pt>
                <c:pt idx="1887">
                  <c:v>4.8674999999999997</c:v>
                </c:pt>
                <c:pt idx="1888">
                  <c:v>4.8879000000000001</c:v>
                </c:pt>
                <c:pt idx="1889">
                  <c:v>4.9516</c:v>
                </c:pt>
                <c:pt idx="1890">
                  <c:v>4.9516</c:v>
                </c:pt>
                <c:pt idx="1891">
                  <c:v>4.9271000000000003</c:v>
                </c:pt>
                <c:pt idx="1892">
                  <c:v>4.9908000000000001</c:v>
                </c:pt>
                <c:pt idx="1893">
                  <c:v>4.9641000000000002</c:v>
                </c:pt>
                <c:pt idx="1894">
                  <c:v>5.13</c:v>
                </c:pt>
                <c:pt idx="1895">
                  <c:v>5.0991</c:v>
                </c:pt>
                <c:pt idx="1896">
                  <c:v>5.0991</c:v>
                </c:pt>
                <c:pt idx="1897">
                  <c:v>5.1513999999999998</c:v>
                </c:pt>
                <c:pt idx="1898">
                  <c:v>5.2927999999999997</c:v>
                </c:pt>
                <c:pt idx="1899">
                  <c:v>5.1978999999999997</c:v>
                </c:pt>
                <c:pt idx="1900">
                  <c:v>5.2211999999999996</c:v>
                </c:pt>
                <c:pt idx="1901">
                  <c:v>5.1627000000000001</c:v>
                </c:pt>
                <c:pt idx="1902">
                  <c:v>5.1627000000000001</c:v>
                </c:pt>
                <c:pt idx="1903">
                  <c:v>5.1334999999999997</c:v>
                </c:pt>
                <c:pt idx="1904">
                  <c:v>5.0814000000000004</c:v>
                </c:pt>
                <c:pt idx="1905">
                  <c:v>5.1315999999999997</c:v>
                </c:pt>
                <c:pt idx="1906">
                  <c:v>5.1863000000000001</c:v>
                </c:pt>
                <c:pt idx="1907">
                  <c:v>5.13</c:v>
                </c:pt>
                <c:pt idx="1908">
                  <c:v>5.13</c:v>
                </c:pt>
                <c:pt idx="1909">
                  <c:v>5.08</c:v>
                </c:pt>
                <c:pt idx="1910">
                  <c:v>5.0780000000000003</c:v>
                </c:pt>
                <c:pt idx="1911">
                  <c:v>5.0801999999999996</c:v>
                </c:pt>
                <c:pt idx="1912">
                  <c:v>5.1032999999999999</c:v>
                </c:pt>
                <c:pt idx="1913">
                  <c:v>5.0244</c:v>
                </c:pt>
                <c:pt idx="1914">
                  <c:v>5.0244</c:v>
                </c:pt>
                <c:pt idx="1915">
                  <c:v>4.9892000000000003</c:v>
                </c:pt>
                <c:pt idx="1916">
                  <c:v>5.0372000000000003</c:v>
                </c:pt>
                <c:pt idx="1917">
                  <c:v>5.0373000000000001</c:v>
                </c:pt>
                <c:pt idx="1918">
                  <c:v>5.1402000000000001</c:v>
                </c:pt>
                <c:pt idx="1919">
                  <c:v>5.1824000000000003</c:v>
                </c:pt>
                <c:pt idx="1920">
                  <c:v>5.1824000000000003</c:v>
                </c:pt>
                <c:pt idx="1921">
                  <c:v>5.1382000000000003</c:v>
                </c:pt>
                <c:pt idx="1922">
                  <c:v>5.0212000000000003</c:v>
                </c:pt>
                <c:pt idx="1923">
                  <c:v>5.0860000000000003</c:v>
                </c:pt>
                <c:pt idx="1924">
                  <c:v>5.1238999999999999</c:v>
                </c:pt>
                <c:pt idx="1925">
                  <c:v>5.0928000000000004</c:v>
                </c:pt>
                <c:pt idx="1926">
                  <c:v>5.0928000000000004</c:v>
                </c:pt>
                <c:pt idx="1927">
                  <c:v>5.0385</c:v>
                </c:pt>
                <c:pt idx="1928">
                  <c:v>5.0491000000000001</c:v>
                </c:pt>
                <c:pt idx="1929">
                  <c:v>5.0282999999999998</c:v>
                </c:pt>
                <c:pt idx="1930">
                  <c:v>5.0159000000000002</c:v>
                </c:pt>
                <c:pt idx="1931">
                  <c:v>4.9497</c:v>
                </c:pt>
                <c:pt idx="1932">
                  <c:v>4.9497</c:v>
                </c:pt>
                <c:pt idx="1933">
                  <c:v>4.9477000000000002</c:v>
                </c:pt>
                <c:pt idx="1934">
                  <c:v>4.9085000000000001</c:v>
                </c:pt>
                <c:pt idx="1935">
                  <c:v>4.8982999999999999</c:v>
                </c:pt>
                <c:pt idx="1936">
                  <c:v>4.7854000000000001</c:v>
                </c:pt>
                <c:pt idx="1937">
                  <c:v>4.7569999999999997</c:v>
                </c:pt>
                <c:pt idx="1938">
                  <c:v>4.7569999999999997</c:v>
                </c:pt>
                <c:pt idx="1939">
                  <c:v>4.8019999999999996</c:v>
                </c:pt>
                <c:pt idx="1940">
                  <c:v>4.7388000000000003</c:v>
                </c:pt>
                <c:pt idx="1941">
                  <c:v>4.7919</c:v>
                </c:pt>
                <c:pt idx="1942">
                  <c:v>4.7653999999999996</c:v>
                </c:pt>
                <c:pt idx="1943">
                  <c:v>4.6841999999999997</c:v>
                </c:pt>
                <c:pt idx="1944">
                  <c:v>4.6841999999999997</c:v>
                </c:pt>
                <c:pt idx="1945">
                  <c:v>4.7370999999999999</c:v>
                </c:pt>
                <c:pt idx="1946">
                  <c:v>4.7676999999999996</c:v>
                </c:pt>
                <c:pt idx="1947">
                  <c:v>4.8766999999999996</c:v>
                </c:pt>
                <c:pt idx="1948">
                  <c:v>4.7678000000000003</c:v>
                </c:pt>
                <c:pt idx="1949">
                  <c:v>4.8075999999999999</c:v>
                </c:pt>
                <c:pt idx="1950">
                  <c:v>4.8075999999999999</c:v>
                </c:pt>
                <c:pt idx="1951">
                  <c:v>4.7599</c:v>
                </c:pt>
                <c:pt idx="1952">
                  <c:v>4.7243000000000004</c:v>
                </c:pt>
                <c:pt idx="1953">
                  <c:v>4.7243000000000004</c:v>
                </c:pt>
                <c:pt idx="1954">
                  <c:v>4.6571999999999996</c:v>
                </c:pt>
                <c:pt idx="1955">
                  <c:v>4.6847000000000003</c:v>
                </c:pt>
                <c:pt idx="1956">
                  <c:v>4.6847000000000003</c:v>
                </c:pt>
                <c:pt idx="1957">
                  <c:v>4.6257000000000001</c:v>
                </c:pt>
                <c:pt idx="1958">
                  <c:v>4.5903999999999998</c:v>
                </c:pt>
                <c:pt idx="1959">
                  <c:v>4.6452</c:v>
                </c:pt>
                <c:pt idx="1960">
                  <c:v>4.6452</c:v>
                </c:pt>
                <c:pt idx="1961">
                  <c:v>4.6155999999999997</c:v>
                </c:pt>
                <c:pt idx="1962">
                  <c:v>4.6155999999999997</c:v>
                </c:pt>
                <c:pt idx="1963">
                  <c:v>4.5627000000000004</c:v>
                </c:pt>
                <c:pt idx="1964">
                  <c:v>4.5061999999999998</c:v>
                </c:pt>
                <c:pt idx="1965">
                  <c:v>4.5587</c:v>
                </c:pt>
                <c:pt idx="1966">
                  <c:v>4.5061</c:v>
                </c:pt>
                <c:pt idx="1967">
                  <c:v>4.5292000000000003</c:v>
                </c:pt>
                <c:pt idx="1968">
                  <c:v>4.5292000000000003</c:v>
                </c:pt>
                <c:pt idx="1969">
                  <c:v>4.5290999999999997</c:v>
                </c:pt>
                <c:pt idx="1970">
                  <c:v>4.5465999999999998</c:v>
                </c:pt>
                <c:pt idx="1971">
                  <c:v>4.4668999999999999</c:v>
                </c:pt>
                <c:pt idx="1972">
                  <c:v>4.5076000000000001</c:v>
                </c:pt>
                <c:pt idx="1973">
                  <c:v>4.3815999999999997</c:v>
                </c:pt>
                <c:pt idx="1974">
                  <c:v>4.3815999999999997</c:v>
                </c:pt>
                <c:pt idx="1975">
                  <c:v>4.3220000000000001</c:v>
                </c:pt>
                <c:pt idx="1976">
                  <c:v>4.3678999999999997</c:v>
                </c:pt>
                <c:pt idx="1977">
                  <c:v>4.4101999999999997</c:v>
                </c:pt>
                <c:pt idx="1978">
                  <c:v>4.4642999999999997</c:v>
                </c:pt>
                <c:pt idx="1979">
                  <c:v>4.4543999999999997</c:v>
                </c:pt>
                <c:pt idx="1980">
                  <c:v>4.4543999999999997</c:v>
                </c:pt>
                <c:pt idx="1981">
                  <c:v>4.4660000000000002</c:v>
                </c:pt>
                <c:pt idx="1982">
                  <c:v>4.4717000000000002</c:v>
                </c:pt>
                <c:pt idx="1983">
                  <c:v>4.5457999999999998</c:v>
                </c:pt>
                <c:pt idx="1984">
                  <c:v>4.6957000000000004</c:v>
                </c:pt>
                <c:pt idx="1985">
                  <c:v>4.6203000000000003</c:v>
                </c:pt>
                <c:pt idx="1986">
                  <c:v>4.6203000000000003</c:v>
                </c:pt>
                <c:pt idx="1987">
                  <c:v>4.6281999999999996</c:v>
                </c:pt>
                <c:pt idx="1988">
                  <c:v>4.6242000000000001</c:v>
                </c:pt>
                <c:pt idx="1989">
                  <c:v>4.6201999999999996</c:v>
                </c:pt>
                <c:pt idx="1990">
                  <c:v>4.5629999999999997</c:v>
                </c:pt>
                <c:pt idx="1991">
                  <c:v>4.5865</c:v>
                </c:pt>
                <c:pt idx="1992">
                  <c:v>4.5865</c:v>
                </c:pt>
                <c:pt idx="1993">
                  <c:v>4.5452000000000004</c:v>
                </c:pt>
                <c:pt idx="1994">
                  <c:v>4.5216000000000003</c:v>
                </c:pt>
                <c:pt idx="1995">
                  <c:v>4.5587999999999997</c:v>
                </c:pt>
                <c:pt idx="1996">
                  <c:v>4.5096999999999996</c:v>
                </c:pt>
                <c:pt idx="1997">
                  <c:v>4.6356000000000002</c:v>
                </c:pt>
                <c:pt idx="1998">
                  <c:v>4.6356000000000002</c:v>
                </c:pt>
                <c:pt idx="1999">
                  <c:v>4.6356000000000002</c:v>
                </c:pt>
                <c:pt idx="2000">
                  <c:v>4.6475</c:v>
                </c:pt>
                <c:pt idx="2001">
                  <c:v>4.6494999999999997</c:v>
                </c:pt>
                <c:pt idx="2002">
                  <c:v>4.6355000000000004</c:v>
                </c:pt>
                <c:pt idx="2003">
                  <c:v>4.6811999999999996</c:v>
                </c:pt>
                <c:pt idx="2004">
                  <c:v>4.6811999999999996</c:v>
                </c:pt>
                <c:pt idx="2005">
                  <c:v>4.6772</c:v>
                </c:pt>
                <c:pt idx="2006">
                  <c:v>4.6473000000000004</c:v>
                </c:pt>
                <c:pt idx="2007">
                  <c:v>4.5522</c:v>
                </c:pt>
                <c:pt idx="2008">
                  <c:v>4.4893000000000001</c:v>
                </c:pt>
                <c:pt idx="2009">
                  <c:v>4.3914999999999997</c:v>
                </c:pt>
                <c:pt idx="2010">
                  <c:v>4.3914999999999997</c:v>
                </c:pt>
                <c:pt idx="2011">
                  <c:v>4.4108000000000001</c:v>
                </c:pt>
                <c:pt idx="2012">
                  <c:v>4.4029999999999996</c:v>
                </c:pt>
                <c:pt idx="2013">
                  <c:v>4.3388</c:v>
                </c:pt>
                <c:pt idx="2014">
                  <c:v>4.3775000000000004</c:v>
                </c:pt>
                <c:pt idx="2015">
                  <c:v>4.4005999999999998</c:v>
                </c:pt>
                <c:pt idx="2016">
                  <c:v>4.4005999999999998</c:v>
                </c:pt>
                <c:pt idx="2017">
                  <c:v>4.3811</c:v>
                </c:pt>
                <c:pt idx="2018">
                  <c:v>4.3789999999999996</c:v>
                </c:pt>
                <c:pt idx="2019">
                  <c:v>4.4707999999999997</c:v>
                </c:pt>
                <c:pt idx="2020">
                  <c:v>4.3457999999999997</c:v>
                </c:pt>
                <c:pt idx="2021">
                  <c:v>4.3164999999999996</c:v>
                </c:pt>
                <c:pt idx="2022">
                  <c:v>4.3164999999999996</c:v>
                </c:pt>
                <c:pt idx="2023">
                  <c:v>4.3338000000000001</c:v>
                </c:pt>
                <c:pt idx="2024">
                  <c:v>4.3726000000000003</c:v>
                </c:pt>
                <c:pt idx="2025">
                  <c:v>4.3083999999999998</c:v>
                </c:pt>
                <c:pt idx="2026">
                  <c:v>4.2828999999999997</c:v>
                </c:pt>
                <c:pt idx="2027">
                  <c:v>4.2133000000000003</c:v>
                </c:pt>
                <c:pt idx="2028">
                  <c:v>4.2133000000000003</c:v>
                </c:pt>
                <c:pt idx="2029">
                  <c:v>4.2133000000000003</c:v>
                </c:pt>
                <c:pt idx="2030">
                  <c:v>4.2634999999999996</c:v>
                </c:pt>
                <c:pt idx="2031">
                  <c:v>4.25</c:v>
                </c:pt>
                <c:pt idx="2032">
                  <c:v>4.1402999999999999</c:v>
                </c:pt>
                <c:pt idx="2033">
                  <c:v>4.1669999999999998</c:v>
                </c:pt>
                <c:pt idx="2034">
                  <c:v>4.1669999999999998</c:v>
                </c:pt>
                <c:pt idx="2035">
                  <c:v>4.0713999999999997</c:v>
                </c:pt>
                <c:pt idx="2036">
                  <c:v>4.0960999999999999</c:v>
                </c:pt>
                <c:pt idx="2037">
                  <c:v>4.0067000000000004</c:v>
                </c:pt>
                <c:pt idx="2038">
                  <c:v>4.0065</c:v>
                </c:pt>
                <c:pt idx="2039">
                  <c:v>3.9988999999999999</c:v>
                </c:pt>
                <c:pt idx="2040">
                  <c:v>3.9988999999999999</c:v>
                </c:pt>
                <c:pt idx="2041">
                  <c:v>3.8391000000000002</c:v>
                </c:pt>
                <c:pt idx="2042">
                  <c:v>3.9477000000000002</c:v>
                </c:pt>
                <c:pt idx="2043">
                  <c:v>4.0347</c:v>
                </c:pt>
                <c:pt idx="2044">
                  <c:v>3.9344000000000001</c:v>
                </c:pt>
                <c:pt idx="2045">
                  <c:v>3.9379</c:v>
                </c:pt>
                <c:pt idx="2046">
                  <c:v>3.9379</c:v>
                </c:pt>
                <c:pt idx="2047">
                  <c:v>3.8458999999999999</c:v>
                </c:pt>
                <c:pt idx="2048">
                  <c:v>3.8925999999999998</c:v>
                </c:pt>
                <c:pt idx="2049">
                  <c:v>3.9546999999999999</c:v>
                </c:pt>
                <c:pt idx="2050">
                  <c:v>4.0076000000000001</c:v>
                </c:pt>
                <c:pt idx="2051">
                  <c:v>4.1048</c:v>
                </c:pt>
                <c:pt idx="2052">
                  <c:v>4.1048</c:v>
                </c:pt>
                <c:pt idx="2053">
                  <c:v>4.1566999999999998</c:v>
                </c:pt>
                <c:pt idx="2054">
                  <c:v>3.9693999999999998</c:v>
                </c:pt>
                <c:pt idx="2055">
                  <c:v>4.0892999999999997</c:v>
                </c:pt>
                <c:pt idx="2056">
                  <c:v>4.2011000000000003</c:v>
                </c:pt>
                <c:pt idx="2057">
                  <c:v>4.234</c:v>
                </c:pt>
                <c:pt idx="2058">
                  <c:v>4.234</c:v>
                </c:pt>
                <c:pt idx="2059">
                  <c:v>4.1448999999999998</c:v>
                </c:pt>
                <c:pt idx="2060">
                  <c:v>4.1178999999999997</c:v>
                </c:pt>
                <c:pt idx="2061">
                  <c:v>4.0278</c:v>
                </c:pt>
                <c:pt idx="2062">
                  <c:v>4.0507</c:v>
                </c:pt>
                <c:pt idx="2063">
                  <c:v>4.1679000000000004</c:v>
                </c:pt>
                <c:pt idx="2064">
                  <c:v>4.1679000000000004</c:v>
                </c:pt>
                <c:pt idx="2065">
                  <c:v>4.2125000000000004</c:v>
                </c:pt>
                <c:pt idx="2066">
                  <c:v>4.2125000000000004</c:v>
                </c:pt>
                <c:pt idx="2067">
                  <c:v>4.2748999999999997</c:v>
                </c:pt>
                <c:pt idx="2068">
                  <c:v>4.1969000000000003</c:v>
                </c:pt>
                <c:pt idx="2069">
                  <c:v>4.0731999999999999</c:v>
                </c:pt>
                <c:pt idx="2070">
                  <c:v>4.0731999999999999</c:v>
                </c:pt>
                <c:pt idx="2071">
                  <c:v>4.0232000000000001</c:v>
                </c:pt>
                <c:pt idx="2072">
                  <c:v>4.0231000000000003</c:v>
                </c:pt>
                <c:pt idx="2073">
                  <c:v>3.9033000000000002</c:v>
                </c:pt>
                <c:pt idx="2074">
                  <c:v>3.8917999999999999</c:v>
                </c:pt>
                <c:pt idx="2075">
                  <c:v>3.8651</c:v>
                </c:pt>
                <c:pt idx="2076">
                  <c:v>3.8651</c:v>
                </c:pt>
                <c:pt idx="2077">
                  <c:v>3.8651</c:v>
                </c:pt>
                <c:pt idx="2078">
                  <c:v>3.8311000000000002</c:v>
                </c:pt>
                <c:pt idx="2079">
                  <c:v>3.7822</c:v>
                </c:pt>
                <c:pt idx="2080">
                  <c:v>3.8214999999999999</c:v>
                </c:pt>
                <c:pt idx="2081">
                  <c:v>3.8837000000000002</c:v>
                </c:pt>
                <c:pt idx="2082">
                  <c:v>3.7835000000000001</c:v>
                </c:pt>
                <c:pt idx="2083">
                  <c:v>3.7835000000000001</c:v>
                </c:pt>
                <c:pt idx="2084">
                  <c:v>3.7835000000000001</c:v>
                </c:pt>
                <c:pt idx="2085">
                  <c:v>3.7646999999999999</c:v>
                </c:pt>
                <c:pt idx="2086">
                  <c:v>3.6751</c:v>
                </c:pt>
                <c:pt idx="2087">
                  <c:v>3.7345000000000002</c:v>
                </c:pt>
                <c:pt idx="2088">
                  <c:v>3.6211000000000002</c:v>
                </c:pt>
                <c:pt idx="2089">
                  <c:v>3.6297000000000001</c:v>
                </c:pt>
                <c:pt idx="2090">
                  <c:v>3.6297000000000001</c:v>
                </c:pt>
                <c:pt idx="2091">
                  <c:v>3.6297000000000001</c:v>
                </c:pt>
                <c:pt idx="2092">
                  <c:v>3.6295999999999999</c:v>
                </c:pt>
                <c:pt idx="2093">
                  <c:v>3.4331999999999998</c:v>
                </c:pt>
                <c:pt idx="2094">
                  <c:v>3.5979999999999999</c:v>
                </c:pt>
                <c:pt idx="2095">
                  <c:v>3.7018</c:v>
                </c:pt>
                <c:pt idx="2096">
                  <c:v>3.5493999999999999</c:v>
                </c:pt>
                <c:pt idx="2097">
                  <c:v>3.5493999999999999</c:v>
                </c:pt>
                <c:pt idx="2098">
                  <c:v>3.5493999999999999</c:v>
                </c:pt>
                <c:pt idx="2099">
                  <c:v>3.5806</c:v>
                </c:pt>
                <c:pt idx="2100">
                  <c:v>3.6768999999999998</c:v>
                </c:pt>
                <c:pt idx="2101">
                  <c:v>3.6656</c:v>
                </c:pt>
                <c:pt idx="2102">
                  <c:v>3.5931000000000002</c:v>
                </c:pt>
                <c:pt idx="2103">
                  <c:v>3.5926</c:v>
                </c:pt>
                <c:pt idx="2104">
                  <c:v>3.5926</c:v>
                </c:pt>
                <c:pt idx="2105">
                  <c:v>3.5926</c:v>
                </c:pt>
                <c:pt idx="2106">
                  <c:v>3.6444000000000001</c:v>
                </c:pt>
                <c:pt idx="2107">
                  <c:v>3.5701000000000001</c:v>
                </c:pt>
                <c:pt idx="2108">
                  <c:v>3.5884999999999998</c:v>
                </c:pt>
                <c:pt idx="2109">
                  <c:v>3.7568999999999999</c:v>
                </c:pt>
                <c:pt idx="2110">
                  <c:v>3.6427999999999998</c:v>
                </c:pt>
                <c:pt idx="2111">
                  <c:v>3.6427999999999998</c:v>
                </c:pt>
                <c:pt idx="2112">
                  <c:v>3.6427999999999998</c:v>
                </c:pt>
                <c:pt idx="2113">
                  <c:v>3.6143999999999998</c:v>
                </c:pt>
                <c:pt idx="2114">
                  <c:v>3.6579000000000002</c:v>
                </c:pt>
                <c:pt idx="2115">
                  <c:v>3.7282000000000002</c:v>
                </c:pt>
                <c:pt idx="2116">
                  <c:v>3.8163</c:v>
                </c:pt>
                <c:pt idx="2117">
                  <c:v>3.7686000000000002</c:v>
                </c:pt>
                <c:pt idx="2118">
                  <c:v>3.7686000000000002</c:v>
                </c:pt>
                <c:pt idx="2119">
                  <c:v>3.7686000000000002</c:v>
                </c:pt>
                <c:pt idx="2120">
                  <c:v>3.7686000000000002</c:v>
                </c:pt>
                <c:pt idx="2121">
                  <c:v>3.8959000000000001</c:v>
                </c:pt>
                <c:pt idx="2122">
                  <c:v>3.8902000000000001</c:v>
                </c:pt>
                <c:pt idx="2123">
                  <c:v>3.7706</c:v>
                </c:pt>
                <c:pt idx="2124">
                  <c:v>3.8014999999999999</c:v>
                </c:pt>
                <c:pt idx="2125">
                  <c:v>3.8014999999999999</c:v>
                </c:pt>
                <c:pt idx="2126">
                  <c:v>3.8014999999999999</c:v>
                </c:pt>
                <c:pt idx="2127">
                  <c:v>3.8963999999999999</c:v>
                </c:pt>
                <c:pt idx="2128">
                  <c:v>3.8595999999999999</c:v>
                </c:pt>
                <c:pt idx="2129">
                  <c:v>3.8481000000000001</c:v>
                </c:pt>
                <c:pt idx="2130">
                  <c:v>3.6697000000000002</c:v>
                </c:pt>
                <c:pt idx="2131">
                  <c:v>3.5091999999999999</c:v>
                </c:pt>
                <c:pt idx="2132">
                  <c:v>3.5091999999999999</c:v>
                </c:pt>
                <c:pt idx="2133">
                  <c:v>3.5091999999999999</c:v>
                </c:pt>
                <c:pt idx="2134">
                  <c:v>3.5468000000000002</c:v>
                </c:pt>
                <c:pt idx="2135">
                  <c:v>3.6242000000000001</c:v>
                </c:pt>
                <c:pt idx="2136">
                  <c:v>3.6680000000000001</c:v>
                </c:pt>
                <c:pt idx="2137">
                  <c:v>3.5825999999999998</c:v>
                </c:pt>
                <c:pt idx="2138">
                  <c:v>3.5316999999999998</c:v>
                </c:pt>
                <c:pt idx="2139">
                  <c:v>3.5316999999999998</c:v>
                </c:pt>
                <c:pt idx="2140">
                  <c:v>3.5316999999999998</c:v>
                </c:pt>
                <c:pt idx="2141">
                  <c:v>3.4548999999999999</c:v>
                </c:pt>
                <c:pt idx="2142">
                  <c:v>3.5920999999999998</c:v>
                </c:pt>
                <c:pt idx="2143">
                  <c:v>3.4603999999999999</c:v>
                </c:pt>
                <c:pt idx="2144">
                  <c:v>3.5261</c:v>
                </c:pt>
                <c:pt idx="2145">
                  <c:v>3.4679000000000002</c:v>
                </c:pt>
                <c:pt idx="2146">
                  <c:v>3.4679000000000002</c:v>
                </c:pt>
                <c:pt idx="2147">
                  <c:v>3.4679000000000002</c:v>
                </c:pt>
                <c:pt idx="2148">
                  <c:v>3.3060999999999998</c:v>
                </c:pt>
                <c:pt idx="2149">
                  <c:v>3.4828000000000001</c:v>
                </c:pt>
                <c:pt idx="2150">
                  <c:v>3.3281999999999998</c:v>
                </c:pt>
                <c:pt idx="2151">
                  <c:v>3.3336000000000001</c:v>
                </c:pt>
                <c:pt idx="2152">
                  <c:v>3.3334999999999999</c:v>
                </c:pt>
                <c:pt idx="2153">
                  <c:v>3.3334999999999999</c:v>
                </c:pt>
                <c:pt idx="2154">
                  <c:v>3.3334999999999999</c:v>
                </c:pt>
                <c:pt idx="2155">
                  <c:v>3.5562999999999998</c:v>
                </c:pt>
                <c:pt idx="2156">
                  <c:v>3.5053000000000001</c:v>
                </c:pt>
                <c:pt idx="2157">
                  <c:v>3.4601999999999999</c:v>
                </c:pt>
                <c:pt idx="2158">
                  <c:v>3.528</c:v>
                </c:pt>
                <c:pt idx="2159">
                  <c:v>3.4413999999999998</c:v>
                </c:pt>
                <c:pt idx="2160">
                  <c:v>3.4413999999999998</c:v>
                </c:pt>
                <c:pt idx="2161">
                  <c:v>3.4413999999999998</c:v>
                </c:pt>
                <c:pt idx="2162">
                  <c:v>3.4096000000000002</c:v>
                </c:pt>
                <c:pt idx="2163">
                  <c:v>3.5583</c:v>
                </c:pt>
                <c:pt idx="2164">
                  <c:v>3.5962999999999998</c:v>
                </c:pt>
                <c:pt idx="2165">
                  <c:v>3.5773000000000001</c:v>
                </c:pt>
                <c:pt idx="2166">
                  <c:v>3.4657</c:v>
                </c:pt>
                <c:pt idx="2167">
                  <c:v>3.4657</c:v>
                </c:pt>
                <c:pt idx="2168">
                  <c:v>3.4657</c:v>
                </c:pt>
                <c:pt idx="2169">
                  <c:v>3.5356000000000001</c:v>
                </c:pt>
                <c:pt idx="2170">
                  <c:v>3.5564</c:v>
                </c:pt>
                <c:pt idx="2171">
                  <c:v>3.4807000000000001</c:v>
                </c:pt>
                <c:pt idx="2172">
                  <c:v>3.5394000000000001</c:v>
                </c:pt>
                <c:pt idx="2173">
                  <c:v>3.4693999999999998</c:v>
                </c:pt>
                <c:pt idx="2174">
                  <c:v>3.4693999999999998</c:v>
                </c:pt>
                <c:pt idx="2175">
                  <c:v>3.4693999999999998</c:v>
                </c:pt>
                <c:pt idx="2176">
                  <c:v>3.5108999999999999</c:v>
                </c:pt>
                <c:pt idx="2177">
                  <c:v>3.6002999999999998</c:v>
                </c:pt>
                <c:pt idx="2178">
                  <c:v>3.6886000000000001</c:v>
                </c:pt>
                <c:pt idx="2179">
                  <c:v>3.7273000000000001</c:v>
                </c:pt>
                <c:pt idx="2180">
                  <c:v>3.7061000000000002</c:v>
                </c:pt>
                <c:pt idx="2181">
                  <c:v>3.7061000000000002</c:v>
                </c:pt>
                <c:pt idx="2182">
                  <c:v>3.7061000000000002</c:v>
                </c:pt>
                <c:pt idx="2183">
                  <c:v>3.7254999999999998</c:v>
                </c:pt>
                <c:pt idx="2184">
                  <c:v>3.6907999999999999</c:v>
                </c:pt>
                <c:pt idx="2185">
                  <c:v>3.7313999999999998</c:v>
                </c:pt>
                <c:pt idx="2186">
                  <c:v>3.8249</c:v>
                </c:pt>
                <c:pt idx="2187">
                  <c:v>3.8702999999999999</c:v>
                </c:pt>
                <c:pt idx="2188">
                  <c:v>3.8702999999999999</c:v>
                </c:pt>
                <c:pt idx="2189">
                  <c:v>3.8702999999999999</c:v>
                </c:pt>
                <c:pt idx="2190">
                  <c:v>3.8252000000000002</c:v>
                </c:pt>
                <c:pt idx="2191">
                  <c:v>3.8193999999999999</c:v>
                </c:pt>
                <c:pt idx="2192">
                  <c:v>3.7279</c:v>
                </c:pt>
                <c:pt idx="2193">
                  <c:v>3.7629999999999999</c:v>
                </c:pt>
                <c:pt idx="2194">
                  <c:v>3.8551000000000002</c:v>
                </c:pt>
                <c:pt idx="2195">
                  <c:v>3.8551000000000002</c:v>
                </c:pt>
                <c:pt idx="2196">
                  <c:v>3.8551000000000002</c:v>
                </c:pt>
                <c:pt idx="2197">
                  <c:v>3.867</c:v>
                </c:pt>
                <c:pt idx="2198">
                  <c:v>3.9163999999999999</c:v>
                </c:pt>
                <c:pt idx="2199">
                  <c:v>3.8475000000000001</c:v>
                </c:pt>
                <c:pt idx="2200">
                  <c:v>3.7747999999999999</c:v>
                </c:pt>
                <c:pt idx="2201">
                  <c:v>3.7692000000000001</c:v>
                </c:pt>
                <c:pt idx="2202">
                  <c:v>3.7692000000000001</c:v>
                </c:pt>
                <c:pt idx="2203">
                  <c:v>3.7692000000000001</c:v>
                </c:pt>
                <c:pt idx="2204">
                  <c:v>3.7974000000000001</c:v>
                </c:pt>
                <c:pt idx="2205">
                  <c:v>3.9131</c:v>
                </c:pt>
                <c:pt idx="2206">
                  <c:v>3.9112</c:v>
                </c:pt>
                <c:pt idx="2207">
                  <c:v>3.8144</c:v>
                </c:pt>
                <c:pt idx="2208">
                  <c:v>3.8445999999999998</c:v>
                </c:pt>
                <c:pt idx="2209">
                  <c:v>3.8445999999999998</c:v>
                </c:pt>
                <c:pt idx="2210">
                  <c:v>3.8445999999999998</c:v>
                </c:pt>
                <c:pt idx="2211">
                  <c:v>3.8294000000000001</c:v>
                </c:pt>
                <c:pt idx="2212">
                  <c:v>3.7746</c:v>
                </c:pt>
                <c:pt idx="2213">
                  <c:v>3.8067000000000002</c:v>
                </c:pt>
                <c:pt idx="2214">
                  <c:v>3.9110999999999998</c:v>
                </c:pt>
                <c:pt idx="2215">
                  <c:v>3.8424999999999998</c:v>
                </c:pt>
                <c:pt idx="2216">
                  <c:v>3.8424999999999998</c:v>
                </c:pt>
                <c:pt idx="2217">
                  <c:v>3.8424999999999998</c:v>
                </c:pt>
                <c:pt idx="2218">
                  <c:v>3.8424999999999998</c:v>
                </c:pt>
                <c:pt idx="2219">
                  <c:v>3.9188000000000001</c:v>
                </c:pt>
                <c:pt idx="2220">
                  <c:v>4.0033000000000003</c:v>
                </c:pt>
                <c:pt idx="2221">
                  <c:v>4.0750000000000002</c:v>
                </c:pt>
                <c:pt idx="2222">
                  <c:v>4.0594999999999999</c:v>
                </c:pt>
                <c:pt idx="2223">
                  <c:v>4.0594999999999999</c:v>
                </c:pt>
                <c:pt idx="2224">
                  <c:v>4.0594999999999999</c:v>
                </c:pt>
                <c:pt idx="2225">
                  <c:v>3.9571000000000001</c:v>
                </c:pt>
                <c:pt idx="2226">
                  <c:v>3.8938999999999999</c:v>
                </c:pt>
                <c:pt idx="2227">
                  <c:v>3.9763999999999999</c:v>
                </c:pt>
                <c:pt idx="2228">
                  <c:v>4.0382999999999996</c:v>
                </c:pt>
                <c:pt idx="2229">
                  <c:v>3.9091999999999998</c:v>
                </c:pt>
                <c:pt idx="2230">
                  <c:v>3.9091999999999998</c:v>
                </c:pt>
                <c:pt idx="2231">
                  <c:v>3.9091999999999998</c:v>
                </c:pt>
                <c:pt idx="2232">
                  <c:v>3.9977</c:v>
                </c:pt>
                <c:pt idx="2233">
                  <c:v>4.1026999999999996</c:v>
                </c:pt>
                <c:pt idx="2234">
                  <c:v>4.0735000000000001</c:v>
                </c:pt>
                <c:pt idx="2235">
                  <c:v>4.2107999999999999</c:v>
                </c:pt>
                <c:pt idx="2236">
                  <c:v>4.2565</c:v>
                </c:pt>
                <c:pt idx="2237">
                  <c:v>4.2565</c:v>
                </c:pt>
                <c:pt idx="2238">
                  <c:v>4.2565</c:v>
                </c:pt>
                <c:pt idx="2239">
                  <c:v>4.2666000000000004</c:v>
                </c:pt>
                <c:pt idx="2240">
                  <c:v>4.1973000000000003</c:v>
                </c:pt>
                <c:pt idx="2241">
                  <c:v>4.1363000000000003</c:v>
                </c:pt>
                <c:pt idx="2242">
                  <c:v>4.2073</c:v>
                </c:pt>
                <c:pt idx="2243">
                  <c:v>4.1641000000000004</c:v>
                </c:pt>
                <c:pt idx="2244">
                  <c:v>4.1641000000000004</c:v>
                </c:pt>
                <c:pt idx="2245">
                  <c:v>4.1641000000000004</c:v>
                </c:pt>
                <c:pt idx="2246">
                  <c:v>4.1641000000000004</c:v>
                </c:pt>
                <c:pt idx="2247">
                  <c:v>4.0818000000000003</c:v>
                </c:pt>
                <c:pt idx="2248">
                  <c:v>4.0994000000000002</c:v>
                </c:pt>
                <c:pt idx="2249">
                  <c:v>4.0330000000000004</c:v>
                </c:pt>
                <c:pt idx="2250">
                  <c:v>3.9651999999999998</c:v>
                </c:pt>
                <c:pt idx="2251">
                  <c:v>3.9651999999999998</c:v>
                </c:pt>
                <c:pt idx="2252">
                  <c:v>3.9651999999999998</c:v>
                </c:pt>
                <c:pt idx="2253">
                  <c:v>3.9689999999999999</c:v>
                </c:pt>
                <c:pt idx="2254">
                  <c:v>4.0019999999999998</c:v>
                </c:pt>
                <c:pt idx="2255">
                  <c:v>3.9575</c:v>
                </c:pt>
                <c:pt idx="2256">
                  <c:v>3.9750000000000001</c:v>
                </c:pt>
                <c:pt idx="2257">
                  <c:v>3.9750000000000001</c:v>
                </c:pt>
                <c:pt idx="2258">
                  <c:v>3.9750000000000001</c:v>
                </c:pt>
                <c:pt idx="2259">
                  <c:v>3.9750000000000001</c:v>
                </c:pt>
                <c:pt idx="2260">
                  <c:v>3.8995000000000002</c:v>
                </c:pt>
                <c:pt idx="2261">
                  <c:v>3.8822000000000001</c:v>
                </c:pt>
                <c:pt idx="2262">
                  <c:v>3.8111999999999999</c:v>
                </c:pt>
                <c:pt idx="2263">
                  <c:v>3.7959000000000001</c:v>
                </c:pt>
                <c:pt idx="2264">
                  <c:v>3.9575999999999998</c:v>
                </c:pt>
                <c:pt idx="2265">
                  <c:v>3.9575999999999998</c:v>
                </c:pt>
                <c:pt idx="2266">
                  <c:v>3.9575999999999998</c:v>
                </c:pt>
                <c:pt idx="2267">
                  <c:v>3.8553000000000002</c:v>
                </c:pt>
                <c:pt idx="2268">
                  <c:v>3.8188</c:v>
                </c:pt>
                <c:pt idx="2269">
                  <c:v>3.9344000000000001</c:v>
                </c:pt>
                <c:pt idx="2270">
                  <c:v>3.9906999999999999</c:v>
                </c:pt>
                <c:pt idx="2271">
                  <c:v>4.0827999999999998</c:v>
                </c:pt>
                <c:pt idx="2272">
                  <c:v>4.0827999999999998</c:v>
                </c:pt>
                <c:pt idx="2273">
                  <c:v>4.0827999999999998</c:v>
                </c:pt>
                <c:pt idx="2274">
                  <c:v>4.0415999999999999</c:v>
                </c:pt>
                <c:pt idx="2275">
                  <c:v>4.0987</c:v>
                </c:pt>
                <c:pt idx="2276">
                  <c:v>4.1165000000000003</c:v>
                </c:pt>
                <c:pt idx="2277">
                  <c:v>3.9967999999999999</c:v>
                </c:pt>
                <c:pt idx="2278">
                  <c:v>4.0968999999999998</c:v>
                </c:pt>
                <c:pt idx="2279">
                  <c:v>4.0968999999999998</c:v>
                </c:pt>
                <c:pt idx="2280">
                  <c:v>4.0968999999999998</c:v>
                </c:pt>
                <c:pt idx="2281">
                  <c:v>4.0007999999999999</c:v>
                </c:pt>
                <c:pt idx="2282">
                  <c:v>4.0380000000000003</c:v>
                </c:pt>
                <c:pt idx="2283">
                  <c:v>4.0438999999999998</c:v>
                </c:pt>
                <c:pt idx="2284">
                  <c:v>3.9462000000000002</c:v>
                </c:pt>
                <c:pt idx="2285">
                  <c:v>3.9306999999999999</c:v>
                </c:pt>
                <c:pt idx="2286">
                  <c:v>3.9306999999999999</c:v>
                </c:pt>
                <c:pt idx="2287">
                  <c:v>3.9306999999999999</c:v>
                </c:pt>
                <c:pt idx="2288">
                  <c:v>3.9619</c:v>
                </c:pt>
                <c:pt idx="2289">
                  <c:v>4.0167000000000002</c:v>
                </c:pt>
                <c:pt idx="2290">
                  <c:v>4.0500999999999996</c:v>
                </c:pt>
                <c:pt idx="2291">
                  <c:v>3.92</c:v>
                </c:pt>
                <c:pt idx="2292">
                  <c:v>3.9276</c:v>
                </c:pt>
                <c:pt idx="2293">
                  <c:v>3.9276</c:v>
                </c:pt>
                <c:pt idx="2294">
                  <c:v>3.9276</c:v>
                </c:pt>
                <c:pt idx="2295">
                  <c:v>3.9904000000000002</c:v>
                </c:pt>
                <c:pt idx="2296">
                  <c:v>3.8954</c:v>
                </c:pt>
                <c:pt idx="2297">
                  <c:v>3.9314</c:v>
                </c:pt>
                <c:pt idx="2298">
                  <c:v>3.8860000000000001</c:v>
                </c:pt>
                <c:pt idx="2299">
                  <c:v>3.8349000000000002</c:v>
                </c:pt>
                <c:pt idx="2300">
                  <c:v>3.8349000000000002</c:v>
                </c:pt>
                <c:pt idx="2301">
                  <c:v>3.8349000000000002</c:v>
                </c:pt>
                <c:pt idx="2302">
                  <c:v>3.8104</c:v>
                </c:pt>
                <c:pt idx="2303">
                  <c:v>3.8292000000000002</c:v>
                </c:pt>
                <c:pt idx="2304">
                  <c:v>3.8008999999999999</c:v>
                </c:pt>
                <c:pt idx="2305">
                  <c:v>3.8290999999999999</c:v>
                </c:pt>
                <c:pt idx="2306">
                  <c:v>3.8704000000000001</c:v>
                </c:pt>
                <c:pt idx="2307">
                  <c:v>3.8704000000000001</c:v>
                </c:pt>
                <c:pt idx="2308">
                  <c:v>3.8704000000000001</c:v>
                </c:pt>
                <c:pt idx="2309">
                  <c:v>3.7837000000000001</c:v>
                </c:pt>
                <c:pt idx="2310">
                  <c:v>3.7743000000000002</c:v>
                </c:pt>
                <c:pt idx="2311">
                  <c:v>3.7629999999999999</c:v>
                </c:pt>
                <c:pt idx="2312">
                  <c:v>3.7778999999999998</c:v>
                </c:pt>
                <c:pt idx="2313">
                  <c:v>3.8115999999999999</c:v>
                </c:pt>
                <c:pt idx="2314">
                  <c:v>3.8115999999999999</c:v>
                </c:pt>
                <c:pt idx="2315">
                  <c:v>3.8115999999999999</c:v>
                </c:pt>
                <c:pt idx="2316">
                  <c:v>3.8115000000000001</c:v>
                </c:pt>
                <c:pt idx="2317">
                  <c:v>3.7326000000000001</c:v>
                </c:pt>
                <c:pt idx="2318">
                  <c:v>3.6989999999999998</c:v>
                </c:pt>
                <c:pt idx="2319">
                  <c:v>3.6227</c:v>
                </c:pt>
                <c:pt idx="2320">
                  <c:v>3.6985999999999999</c:v>
                </c:pt>
                <c:pt idx="2321">
                  <c:v>3.6985999999999999</c:v>
                </c:pt>
                <c:pt idx="2322">
                  <c:v>3.6985999999999999</c:v>
                </c:pt>
                <c:pt idx="2323">
                  <c:v>3.6743000000000001</c:v>
                </c:pt>
                <c:pt idx="2324">
                  <c:v>3.5668000000000002</c:v>
                </c:pt>
                <c:pt idx="2325">
                  <c:v>3.6295000000000002</c:v>
                </c:pt>
                <c:pt idx="2326">
                  <c:v>3.6425000000000001</c:v>
                </c:pt>
                <c:pt idx="2327">
                  <c:v>3.7187000000000001</c:v>
                </c:pt>
                <c:pt idx="2328">
                  <c:v>3.7187000000000001</c:v>
                </c:pt>
                <c:pt idx="2329">
                  <c:v>3.7187000000000001</c:v>
                </c:pt>
                <c:pt idx="2330">
                  <c:v>3.3868</c:v>
                </c:pt>
                <c:pt idx="2331">
                  <c:v>3.4357000000000002</c:v>
                </c:pt>
                <c:pt idx="2332">
                  <c:v>3.4137</c:v>
                </c:pt>
                <c:pt idx="2333">
                  <c:v>3.5436999999999999</c:v>
                </c:pt>
                <c:pt idx="2334">
                  <c:v>3.8105000000000002</c:v>
                </c:pt>
                <c:pt idx="2335">
                  <c:v>3.8105000000000002</c:v>
                </c:pt>
                <c:pt idx="2336">
                  <c:v>3.8105000000000002</c:v>
                </c:pt>
                <c:pt idx="2337">
                  <c:v>3.8351000000000002</c:v>
                </c:pt>
                <c:pt idx="2338">
                  <c:v>3.7991000000000001</c:v>
                </c:pt>
                <c:pt idx="2339">
                  <c:v>3.8104</c:v>
                </c:pt>
                <c:pt idx="2340">
                  <c:v>3.8540000000000001</c:v>
                </c:pt>
                <c:pt idx="2341">
                  <c:v>3.8519999999999999</c:v>
                </c:pt>
                <c:pt idx="2342">
                  <c:v>3.8519999999999999</c:v>
                </c:pt>
                <c:pt idx="2343">
                  <c:v>3.8519999999999999</c:v>
                </c:pt>
                <c:pt idx="2344">
                  <c:v>3.5775999999999999</c:v>
                </c:pt>
                <c:pt idx="2345">
                  <c:v>3.8233999999999999</c:v>
                </c:pt>
                <c:pt idx="2346">
                  <c:v>3.7382</c:v>
                </c:pt>
                <c:pt idx="2347">
                  <c:v>3.6276000000000002</c:v>
                </c:pt>
                <c:pt idx="2348">
                  <c:v>3.6031</c:v>
                </c:pt>
                <c:pt idx="2349">
                  <c:v>3.6031</c:v>
                </c:pt>
                <c:pt idx="2350">
                  <c:v>3.6031</c:v>
                </c:pt>
                <c:pt idx="2351">
                  <c:v>3.4531999999999998</c:v>
                </c:pt>
                <c:pt idx="2352">
                  <c:v>3.5028000000000001</c:v>
                </c:pt>
                <c:pt idx="2353">
                  <c:v>3.6400999999999999</c:v>
                </c:pt>
                <c:pt idx="2354">
                  <c:v>3.7850000000000001</c:v>
                </c:pt>
                <c:pt idx="2355">
                  <c:v>3.8704999999999998</c:v>
                </c:pt>
                <c:pt idx="2356">
                  <c:v>3.8704999999999998</c:v>
                </c:pt>
                <c:pt idx="2357">
                  <c:v>3.8704999999999998</c:v>
                </c:pt>
                <c:pt idx="2358">
                  <c:v>3.9780000000000002</c:v>
                </c:pt>
                <c:pt idx="2359">
                  <c:v>4.0772000000000004</c:v>
                </c:pt>
                <c:pt idx="2360">
                  <c:v>3.9453</c:v>
                </c:pt>
                <c:pt idx="2361">
                  <c:v>3.9569000000000001</c:v>
                </c:pt>
                <c:pt idx="2362">
                  <c:v>3.9298999999999999</c:v>
                </c:pt>
                <c:pt idx="2363">
                  <c:v>3.9298999999999999</c:v>
                </c:pt>
                <c:pt idx="2364">
                  <c:v>3.9298999999999999</c:v>
                </c:pt>
                <c:pt idx="2365">
                  <c:v>3.8416000000000001</c:v>
                </c:pt>
                <c:pt idx="2366">
                  <c:v>3.7387999999999999</c:v>
                </c:pt>
                <c:pt idx="2367">
                  <c:v>3.5939999999999999</c:v>
                </c:pt>
                <c:pt idx="2368">
                  <c:v>3.6745000000000001</c:v>
                </c:pt>
                <c:pt idx="2369">
                  <c:v>3.6856</c:v>
                </c:pt>
                <c:pt idx="2370">
                  <c:v>3.6856</c:v>
                </c:pt>
                <c:pt idx="2371">
                  <c:v>3.6856</c:v>
                </c:pt>
                <c:pt idx="2372">
                  <c:v>3.6873999999999998</c:v>
                </c:pt>
                <c:pt idx="2373">
                  <c:v>3.8336000000000001</c:v>
                </c:pt>
                <c:pt idx="2374">
                  <c:v>3.8546</c:v>
                </c:pt>
                <c:pt idx="2375">
                  <c:v>3.9645000000000001</c:v>
                </c:pt>
                <c:pt idx="2376">
                  <c:v>3.9529999999999998</c:v>
                </c:pt>
                <c:pt idx="2377">
                  <c:v>3.9529999999999998</c:v>
                </c:pt>
                <c:pt idx="2378">
                  <c:v>3.9529999999999998</c:v>
                </c:pt>
                <c:pt idx="2379">
                  <c:v>3.9140999999999999</c:v>
                </c:pt>
                <c:pt idx="2380">
                  <c:v>3.7246999999999999</c:v>
                </c:pt>
                <c:pt idx="2381">
                  <c:v>3.7019000000000002</c:v>
                </c:pt>
                <c:pt idx="2382">
                  <c:v>3.6886000000000001</c:v>
                </c:pt>
                <c:pt idx="2383">
                  <c:v>3.7928999999999999</c:v>
                </c:pt>
                <c:pt idx="2384">
                  <c:v>3.7928999999999999</c:v>
                </c:pt>
                <c:pt idx="2385">
                  <c:v>3.7928999999999999</c:v>
                </c:pt>
                <c:pt idx="2386">
                  <c:v>3.7431999999999999</c:v>
                </c:pt>
                <c:pt idx="2387">
                  <c:v>3.7431999999999999</c:v>
                </c:pt>
                <c:pt idx="2388">
                  <c:v>3.6465999999999998</c:v>
                </c:pt>
                <c:pt idx="2389">
                  <c:v>3.8525</c:v>
                </c:pt>
                <c:pt idx="2390">
                  <c:v>3.7349000000000001</c:v>
                </c:pt>
                <c:pt idx="2391">
                  <c:v>3.7349000000000001</c:v>
                </c:pt>
                <c:pt idx="2392">
                  <c:v>3.7349000000000001</c:v>
                </c:pt>
                <c:pt idx="2393">
                  <c:v>3.6484000000000001</c:v>
                </c:pt>
                <c:pt idx="2394">
                  <c:v>3.5293000000000001</c:v>
                </c:pt>
                <c:pt idx="2395">
                  <c:v>3.3205</c:v>
                </c:pt>
                <c:pt idx="2396">
                  <c:v>3.0131000000000001</c:v>
                </c:pt>
                <c:pt idx="2397">
                  <c:v>3.1974</c:v>
                </c:pt>
                <c:pt idx="2398">
                  <c:v>3.1974</c:v>
                </c:pt>
                <c:pt idx="2399">
                  <c:v>3.1974</c:v>
                </c:pt>
                <c:pt idx="2400">
                  <c:v>3.3235999999999999</c:v>
                </c:pt>
                <c:pt idx="2401">
                  <c:v>3.1078000000000001</c:v>
                </c:pt>
                <c:pt idx="2402">
                  <c:v>2.9784000000000002</c:v>
                </c:pt>
                <c:pt idx="2403">
                  <c:v>2.9777999999999998</c:v>
                </c:pt>
                <c:pt idx="2404">
                  <c:v>2.92</c:v>
                </c:pt>
                <c:pt idx="2405">
                  <c:v>2.92</c:v>
                </c:pt>
                <c:pt idx="2406">
                  <c:v>2.92</c:v>
                </c:pt>
                <c:pt idx="2407">
                  <c:v>2.7309000000000001</c:v>
                </c:pt>
                <c:pt idx="2408">
                  <c:v>2.6724000000000001</c:v>
                </c:pt>
                <c:pt idx="2409">
                  <c:v>2.6585000000000001</c:v>
                </c:pt>
                <c:pt idx="2410">
                  <c:v>2.5512999999999999</c:v>
                </c:pt>
                <c:pt idx="2411">
                  <c:v>2.7037</c:v>
                </c:pt>
                <c:pt idx="2412">
                  <c:v>2.7037</c:v>
                </c:pt>
                <c:pt idx="2413">
                  <c:v>2.7037</c:v>
                </c:pt>
                <c:pt idx="2414">
                  <c:v>2.7378</c:v>
                </c:pt>
                <c:pt idx="2415">
                  <c:v>2.6398999999999999</c:v>
                </c:pt>
                <c:pt idx="2416">
                  <c:v>2.6823999999999999</c:v>
                </c:pt>
                <c:pt idx="2417">
                  <c:v>2.6019000000000001</c:v>
                </c:pt>
                <c:pt idx="2418">
                  <c:v>2.5705</c:v>
                </c:pt>
                <c:pt idx="2419">
                  <c:v>2.5705</c:v>
                </c:pt>
                <c:pt idx="2420">
                  <c:v>2.5705</c:v>
                </c:pt>
                <c:pt idx="2421">
                  <c:v>2.5127000000000002</c:v>
                </c:pt>
                <c:pt idx="2422">
                  <c:v>2.2557999999999998</c:v>
                </c:pt>
                <c:pt idx="2423">
                  <c:v>2.1915</c:v>
                </c:pt>
                <c:pt idx="2424">
                  <c:v>2.0788000000000002</c:v>
                </c:pt>
                <c:pt idx="2425">
                  <c:v>2.1231</c:v>
                </c:pt>
                <c:pt idx="2426">
                  <c:v>2.1231</c:v>
                </c:pt>
                <c:pt idx="2427">
                  <c:v>2.1231</c:v>
                </c:pt>
                <c:pt idx="2428">
                  <c:v>2.17</c:v>
                </c:pt>
                <c:pt idx="2429">
                  <c:v>2.1728999999999998</c:v>
                </c:pt>
                <c:pt idx="2430">
                  <c:v>2.1819999999999999</c:v>
                </c:pt>
                <c:pt idx="2431">
                  <c:v>2.1808999999999998</c:v>
                </c:pt>
                <c:pt idx="2432">
                  <c:v>2.1318000000000001</c:v>
                </c:pt>
                <c:pt idx="2433">
                  <c:v>2.1318000000000001</c:v>
                </c:pt>
                <c:pt idx="2434">
                  <c:v>2.1318000000000001</c:v>
                </c:pt>
                <c:pt idx="2435">
                  <c:v>2.0989</c:v>
                </c:pt>
                <c:pt idx="2436">
                  <c:v>2.0529999999999999</c:v>
                </c:pt>
                <c:pt idx="2437">
                  <c:v>2.2122999999999999</c:v>
                </c:pt>
                <c:pt idx="2438">
                  <c:v>2.2122999999999999</c:v>
                </c:pt>
                <c:pt idx="2439">
                  <c:v>2.3687999999999998</c:v>
                </c:pt>
                <c:pt idx="2440">
                  <c:v>2.3687999999999998</c:v>
                </c:pt>
                <c:pt idx="2441">
                  <c:v>2.3687999999999998</c:v>
                </c:pt>
                <c:pt idx="2442">
                  <c:v>2.4811999999999999</c:v>
                </c:pt>
                <c:pt idx="2443">
                  <c:v>2.4453999999999998</c:v>
                </c:pt>
                <c:pt idx="2444">
                  <c:v>2.4942000000000002</c:v>
                </c:pt>
                <c:pt idx="2445">
                  <c:v>2.4398</c:v>
                </c:pt>
                <c:pt idx="2446">
                  <c:v>2.39</c:v>
                </c:pt>
                <c:pt idx="2447">
                  <c:v>2.39</c:v>
                </c:pt>
                <c:pt idx="2448">
                  <c:v>2.39</c:v>
                </c:pt>
                <c:pt idx="2449">
                  <c:v>2.3043999999999998</c:v>
                </c:pt>
                <c:pt idx="2450">
                  <c:v>2.2924000000000002</c:v>
                </c:pt>
                <c:pt idx="2451">
                  <c:v>2.1993</c:v>
                </c:pt>
                <c:pt idx="2452">
                  <c:v>2.2054999999999998</c:v>
                </c:pt>
                <c:pt idx="2453">
                  <c:v>2.3187000000000002</c:v>
                </c:pt>
                <c:pt idx="2454">
                  <c:v>2.3187000000000002</c:v>
                </c:pt>
                <c:pt idx="2455">
                  <c:v>2.3187000000000002</c:v>
                </c:pt>
                <c:pt idx="2456">
                  <c:v>2.3184</c:v>
                </c:pt>
                <c:pt idx="2457">
                  <c:v>2.3771</c:v>
                </c:pt>
                <c:pt idx="2458">
                  <c:v>2.536</c:v>
                </c:pt>
                <c:pt idx="2459">
                  <c:v>2.5922000000000001</c:v>
                </c:pt>
                <c:pt idx="2460">
                  <c:v>2.6172</c:v>
                </c:pt>
                <c:pt idx="2461">
                  <c:v>2.6172</c:v>
                </c:pt>
                <c:pt idx="2462">
                  <c:v>2.6172</c:v>
                </c:pt>
                <c:pt idx="2463">
                  <c:v>2.6410999999999998</c:v>
                </c:pt>
                <c:pt idx="2464">
                  <c:v>2.5274000000000001</c:v>
                </c:pt>
                <c:pt idx="2465">
                  <c:v>2.6665000000000001</c:v>
                </c:pt>
                <c:pt idx="2466">
                  <c:v>2.8586</c:v>
                </c:pt>
                <c:pt idx="2467">
                  <c:v>2.8403</c:v>
                </c:pt>
                <c:pt idx="2468">
                  <c:v>2.8403</c:v>
                </c:pt>
                <c:pt idx="2469">
                  <c:v>2.8403</c:v>
                </c:pt>
                <c:pt idx="2470">
                  <c:v>2.7225999999999999</c:v>
                </c:pt>
                <c:pt idx="2471">
                  <c:v>2.8839999999999999</c:v>
                </c:pt>
                <c:pt idx="2472">
                  <c:v>2.9352999999999998</c:v>
                </c:pt>
                <c:pt idx="2473">
                  <c:v>2.9119999999999999</c:v>
                </c:pt>
                <c:pt idx="2474">
                  <c:v>2.9916999999999998</c:v>
                </c:pt>
                <c:pt idx="2475">
                  <c:v>2.9916999999999998</c:v>
                </c:pt>
                <c:pt idx="2476">
                  <c:v>2.9916999999999998</c:v>
                </c:pt>
                <c:pt idx="2477">
                  <c:v>2.9843999999999999</c:v>
                </c:pt>
                <c:pt idx="2478">
                  <c:v>2.8136000000000001</c:v>
                </c:pt>
                <c:pt idx="2479">
                  <c:v>2.7536999999999998</c:v>
                </c:pt>
                <c:pt idx="2480">
                  <c:v>2.7824</c:v>
                </c:pt>
                <c:pt idx="2481">
                  <c:v>2.8894000000000002</c:v>
                </c:pt>
                <c:pt idx="2482">
                  <c:v>2.8894000000000002</c:v>
                </c:pt>
                <c:pt idx="2483">
                  <c:v>2.8894000000000002</c:v>
                </c:pt>
                <c:pt idx="2484">
                  <c:v>2.8895</c:v>
                </c:pt>
                <c:pt idx="2485">
                  <c:v>2.6478999999999999</c:v>
                </c:pt>
                <c:pt idx="2486">
                  <c:v>2.7553999999999998</c:v>
                </c:pt>
                <c:pt idx="2487">
                  <c:v>2.8531</c:v>
                </c:pt>
                <c:pt idx="2488">
                  <c:v>2.7879</c:v>
                </c:pt>
                <c:pt idx="2489">
                  <c:v>2.7879</c:v>
                </c:pt>
                <c:pt idx="2490">
                  <c:v>2.7879</c:v>
                </c:pt>
                <c:pt idx="2491">
                  <c:v>2.7536</c:v>
                </c:pt>
                <c:pt idx="2492">
                  <c:v>2.7951000000000001</c:v>
                </c:pt>
                <c:pt idx="2493">
                  <c:v>2.9262999999999999</c:v>
                </c:pt>
                <c:pt idx="2494">
                  <c:v>2.9908000000000001</c:v>
                </c:pt>
                <c:pt idx="2495">
                  <c:v>3.0131000000000001</c:v>
                </c:pt>
                <c:pt idx="2496">
                  <c:v>3.0131000000000001</c:v>
                </c:pt>
                <c:pt idx="2497">
                  <c:v>3.0131000000000001</c:v>
                </c:pt>
                <c:pt idx="2498">
                  <c:v>2.8624000000000001</c:v>
                </c:pt>
                <c:pt idx="2499">
                  <c:v>2.8771</c:v>
                </c:pt>
                <c:pt idx="2500">
                  <c:v>2.9744999999999999</c:v>
                </c:pt>
                <c:pt idx="2501">
                  <c:v>2.8115000000000001</c:v>
                </c:pt>
                <c:pt idx="2502">
                  <c:v>2.8717000000000001</c:v>
                </c:pt>
                <c:pt idx="2503">
                  <c:v>2.8717000000000001</c:v>
                </c:pt>
                <c:pt idx="2504">
                  <c:v>2.8717000000000001</c:v>
                </c:pt>
                <c:pt idx="2505">
                  <c:v>2.8589000000000002</c:v>
                </c:pt>
                <c:pt idx="2506">
                  <c:v>3.0044</c:v>
                </c:pt>
                <c:pt idx="2507">
                  <c:v>2.9047999999999998</c:v>
                </c:pt>
                <c:pt idx="2508">
                  <c:v>2.8534999999999999</c:v>
                </c:pt>
                <c:pt idx="2509">
                  <c:v>2.8902000000000001</c:v>
                </c:pt>
                <c:pt idx="2510">
                  <c:v>2.8902000000000001</c:v>
                </c:pt>
                <c:pt idx="2511">
                  <c:v>2.8902000000000001</c:v>
                </c:pt>
                <c:pt idx="2512">
                  <c:v>2.9529000000000001</c:v>
                </c:pt>
                <c:pt idx="2513">
                  <c:v>3.0066000000000002</c:v>
                </c:pt>
                <c:pt idx="2514">
                  <c:v>2.5329999999999999</c:v>
                </c:pt>
                <c:pt idx="2515">
                  <c:v>2.6023000000000001</c:v>
                </c:pt>
                <c:pt idx="2516">
                  <c:v>2.6343999999999999</c:v>
                </c:pt>
                <c:pt idx="2517">
                  <c:v>2.6343999999999999</c:v>
                </c:pt>
                <c:pt idx="2518">
                  <c:v>2.6343999999999999</c:v>
                </c:pt>
                <c:pt idx="2519">
                  <c:v>2.6522999999999999</c:v>
                </c:pt>
                <c:pt idx="2520">
                  <c:v>2.7010000000000001</c:v>
                </c:pt>
                <c:pt idx="2521">
                  <c:v>2.7844000000000002</c:v>
                </c:pt>
                <c:pt idx="2522">
                  <c:v>2.7389000000000001</c:v>
                </c:pt>
                <c:pt idx="2523">
                  <c:v>2.7570999999999999</c:v>
                </c:pt>
                <c:pt idx="2524">
                  <c:v>2.7570999999999999</c:v>
                </c:pt>
                <c:pt idx="2525">
                  <c:v>2.7570999999999999</c:v>
                </c:pt>
                <c:pt idx="2526">
                  <c:v>2.7117</c:v>
                </c:pt>
                <c:pt idx="2527">
                  <c:v>2.6629</c:v>
                </c:pt>
                <c:pt idx="2528">
                  <c:v>2.6539000000000001</c:v>
                </c:pt>
                <c:pt idx="2529">
                  <c:v>2.7662</c:v>
                </c:pt>
                <c:pt idx="2530">
                  <c:v>2.8853</c:v>
                </c:pt>
                <c:pt idx="2531">
                  <c:v>2.8853</c:v>
                </c:pt>
                <c:pt idx="2532">
                  <c:v>2.8853</c:v>
                </c:pt>
                <c:pt idx="2533">
                  <c:v>2.9222999999999999</c:v>
                </c:pt>
                <c:pt idx="2534">
                  <c:v>2.8965000000000001</c:v>
                </c:pt>
                <c:pt idx="2535">
                  <c:v>2.8559000000000001</c:v>
                </c:pt>
                <c:pt idx="2536">
                  <c:v>2.9207000000000001</c:v>
                </c:pt>
                <c:pt idx="2537">
                  <c:v>2.9226000000000001</c:v>
                </c:pt>
                <c:pt idx="2538">
                  <c:v>2.9226000000000001</c:v>
                </c:pt>
                <c:pt idx="2539">
                  <c:v>2.9226000000000001</c:v>
                </c:pt>
                <c:pt idx="2540">
                  <c:v>2.8578999999999999</c:v>
                </c:pt>
                <c:pt idx="2541">
                  <c:v>2.7845</c:v>
                </c:pt>
                <c:pt idx="2542">
                  <c:v>2.7644000000000002</c:v>
                </c:pt>
                <c:pt idx="2543">
                  <c:v>2.8302999999999998</c:v>
                </c:pt>
                <c:pt idx="2544">
                  <c:v>2.9451000000000001</c:v>
                </c:pt>
                <c:pt idx="2545">
                  <c:v>2.9451000000000001</c:v>
                </c:pt>
                <c:pt idx="2546">
                  <c:v>2.9451000000000001</c:v>
                </c:pt>
                <c:pt idx="2547">
                  <c:v>2.8359000000000001</c:v>
                </c:pt>
                <c:pt idx="2548">
                  <c:v>2.8969</c:v>
                </c:pt>
                <c:pt idx="2549">
                  <c:v>2.9397000000000002</c:v>
                </c:pt>
                <c:pt idx="2550">
                  <c:v>2.9192999999999998</c:v>
                </c:pt>
                <c:pt idx="2551">
                  <c:v>2.9903</c:v>
                </c:pt>
                <c:pt idx="2552">
                  <c:v>2.9903</c:v>
                </c:pt>
                <c:pt idx="2553">
                  <c:v>2.9903</c:v>
                </c:pt>
                <c:pt idx="2554">
                  <c:v>2.9083000000000001</c:v>
                </c:pt>
                <c:pt idx="2555">
                  <c:v>3.0072999999999999</c:v>
                </c:pt>
                <c:pt idx="2556">
                  <c:v>3.1073</c:v>
                </c:pt>
                <c:pt idx="2557">
                  <c:v>3.1187</c:v>
                </c:pt>
                <c:pt idx="2558">
                  <c:v>3.1533000000000002</c:v>
                </c:pt>
                <c:pt idx="2559">
                  <c:v>3.1533000000000002</c:v>
                </c:pt>
                <c:pt idx="2560">
                  <c:v>3.1533000000000002</c:v>
                </c:pt>
                <c:pt idx="2561">
                  <c:v>3.1514000000000002</c:v>
                </c:pt>
                <c:pt idx="2562">
                  <c:v>3.1591999999999998</c:v>
                </c:pt>
                <c:pt idx="2563">
                  <c:v>3.1612</c:v>
                </c:pt>
                <c:pt idx="2564">
                  <c:v>3.3340999999999998</c:v>
                </c:pt>
                <c:pt idx="2565">
                  <c:v>3.2856000000000001</c:v>
                </c:pt>
                <c:pt idx="2566">
                  <c:v>3.2856000000000001</c:v>
                </c:pt>
                <c:pt idx="2567">
                  <c:v>3.2856000000000001</c:v>
                </c:pt>
                <c:pt idx="2568">
                  <c:v>3.1654</c:v>
                </c:pt>
                <c:pt idx="2569">
                  <c:v>3.1726999999999999</c:v>
                </c:pt>
                <c:pt idx="2570">
                  <c:v>3.1194999999999999</c:v>
                </c:pt>
                <c:pt idx="2571">
                  <c:v>3.0884</c:v>
                </c:pt>
                <c:pt idx="2572">
                  <c:v>3.1341000000000001</c:v>
                </c:pt>
                <c:pt idx="2573">
                  <c:v>3.1341000000000001</c:v>
                </c:pt>
                <c:pt idx="2574">
                  <c:v>3.1341000000000001</c:v>
                </c:pt>
                <c:pt idx="2575">
                  <c:v>3.23</c:v>
                </c:pt>
                <c:pt idx="2576">
                  <c:v>3.2429999999999999</c:v>
                </c:pt>
                <c:pt idx="2577">
                  <c:v>3.1911999999999998</c:v>
                </c:pt>
                <c:pt idx="2578">
                  <c:v>3.3643999999999998</c:v>
                </c:pt>
                <c:pt idx="2579">
                  <c:v>3.4495</c:v>
                </c:pt>
                <c:pt idx="2580">
                  <c:v>3.4495</c:v>
                </c:pt>
                <c:pt idx="2581">
                  <c:v>3.4495</c:v>
                </c:pt>
                <c:pt idx="2582">
                  <c:v>3.4496000000000002</c:v>
                </c:pt>
                <c:pt idx="2583">
                  <c:v>3.5467</c:v>
                </c:pt>
                <c:pt idx="2584">
                  <c:v>3.7381000000000002</c:v>
                </c:pt>
                <c:pt idx="2585">
                  <c:v>3.6122000000000001</c:v>
                </c:pt>
                <c:pt idx="2586">
                  <c:v>3.4594</c:v>
                </c:pt>
                <c:pt idx="2587">
                  <c:v>3.4594</c:v>
                </c:pt>
                <c:pt idx="2588">
                  <c:v>3.4594</c:v>
                </c:pt>
                <c:pt idx="2589">
                  <c:v>3.6726000000000001</c:v>
                </c:pt>
                <c:pt idx="2590">
                  <c:v>3.6126999999999998</c:v>
                </c:pt>
                <c:pt idx="2591">
                  <c:v>3.5398000000000001</c:v>
                </c:pt>
                <c:pt idx="2592">
                  <c:v>3.7099000000000002</c:v>
                </c:pt>
                <c:pt idx="2593">
                  <c:v>3.8279000000000001</c:v>
                </c:pt>
                <c:pt idx="2594">
                  <c:v>3.8279000000000001</c:v>
                </c:pt>
                <c:pt idx="2595">
                  <c:v>3.8279000000000001</c:v>
                </c:pt>
                <c:pt idx="2596">
                  <c:v>3.8736000000000002</c:v>
                </c:pt>
                <c:pt idx="2597">
                  <c:v>3.8559000000000001</c:v>
                </c:pt>
                <c:pt idx="2598">
                  <c:v>3.9455</c:v>
                </c:pt>
                <c:pt idx="2599">
                  <c:v>3.8542999999999998</c:v>
                </c:pt>
                <c:pt idx="2600">
                  <c:v>3.7915999999999999</c:v>
                </c:pt>
                <c:pt idx="2601">
                  <c:v>3.7915999999999999</c:v>
                </c:pt>
                <c:pt idx="2602">
                  <c:v>3.7915999999999999</c:v>
                </c:pt>
                <c:pt idx="2603">
                  <c:v>3.7113</c:v>
                </c:pt>
                <c:pt idx="2604">
                  <c:v>3.6587999999999998</c:v>
                </c:pt>
                <c:pt idx="2605">
                  <c:v>3.6882000000000001</c:v>
                </c:pt>
                <c:pt idx="2606">
                  <c:v>3.8277000000000001</c:v>
                </c:pt>
                <c:pt idx="2607">
                  <c:v>3.7808000000000002</c:v>
                </c:pt>
                <c:pt idx="2608">
                  <c:v>3.7808000000000002</c:v>
                </c:pt>
                <c:pt idx="2609">
                  <c:v>3.7808000000000002</c:v>
                </c:pt>
                <c:pt idx="2610">
                  <c:v>3.681</c:v>
                </c:pt>
                <c:pt idx="2611">
                  <c:v>3.6208</c:v>
                </c:pt>
                <c:pt idx="2612">
                  <c:v>3.6850999999999998</c:v>
                </c:pt>
                <c:pt idx="2613">
                  <c:v>3.5398000000000001</c:v>
                </c:pt>
                <c:pt idx="2614">
                  <c:v>3.5363000000000002</c:v>
                </c:pt>
                <c:pt idx="2615">
                  <c:v>3.5363000000000002</c:v>
                </c:pt>
                <c:pt idx="2616">
                  <c:v>3.5363000000000002</c:v>
                </c:pt>
                <c:pt idx="2617">
                  <c:v>3.4767999999999999</c:v>
                </c:pt>
                <c:pt idx="2618">
                  <c:v>3.5326</c:v>
                </c:pt>
                <c:pt idx="2619">
                  <c:v>3.5365000000000002</c:v>
                </c:pt>
                <c:pt idx="2620">
                  <c:v>3.4946000000000002</c:v>
                </c:pt>
                <c:pt idx="2621">
                  <c:v>3.4984999999999999</c:v>
                </c:pt>
                <c:pt idx="2622">
                  <c:v>3.4984999999999999</c:v>
                </c:pt>
                <c:pt idx="2623">
                  <c:v>3.4984999999999999</c:v>
                </c:pt>
                <c:pt idx="2624">
                  <c:v>3.5063</c:v>
                </c:pt>
                <c:pt idx="2625">
                  <c:v>3.4544000000000001</c:v>
                </c:pt>
                <c:pt idx="2626">
                  <c:v>3.3081</c:v>
                </c:pt>
                <c:pt idx="2627">
                  <c:v>3.403</c:v>
                </c:pt>
                <c:pt idx="2628">
                  <c:v>3.3026</c:v>
                </c:pt>
                <c:pt idx="2629">
                  <c:v>3.3026</c:v>
                </c:pt>
                <c:pt idx="2630">
                  <c:v>3.3026</c:v>
                </c:pt>
                <c:pt idx="2631">
                  <c:v>3.35</c:v>
                </c:pt>
                <c:pt idx="2632">
                  <c:v>3.4702999999999999</c:v>
                </c:pt>
                <c:pt idx="2633">
                  <c:v>3.6038000000000001</c:v>
                </c:pt>
                <c:pt idx="2634">
                  <c:v>3.5689000000000002</c:v>
                </c:pt>
                <c:pt idx="2635">
                  <c:v>3.6433</c:v>
                </c:pt>
                <c:pt idx="2636">
                  <c:v>3.6433</c:v>
                </c:pt>
                <c:pt idx="2637">
                  <c:v>3.6433</c:v>
                </c:pt>
                <c:pt idx="2638">
                  <c:v>3.6063000000000001</c:v>
                </c:pt>
                <c:pt idx="2639">
                  <c:v>3.4824000000000002</c:v>
                </c:pt>
                <c:pt idx="2640">
                  <c:v>3.5442999999999998</c:v>
                </c:pt>
                <c:pt idx="2641">
                  <c:v>3.6555</c:v>
                </c:pt>
                <c:pt idx="2642">
                  <c:v>3.6577999999999999</c:v>
                </c:pt>
                <c:pt idx="2643">
                  <c:v>3.6577999999999999</c:v>
                </c:pt>
                <c:pt idx="2644">
                  <c:v>3.6577999999999999</c:v>
                </c:pt>
                <c:pt idx="2645">
                  <c:v>3.7189000000000001</c:v>
                </c:pt>
                <c:pt idx="2646">
                  <c:v>3.6856</c:v>
                </c:pt>
                <c:pt idx="2647">
                  <c:v>3.6581999999999999</c:v>
                </c:pt>
                <c:pt idx="2648">
                  <c:v>3.6074000000000002</c:v>
                </c:pt>
                <c:pt idx="2649">
                  <c:v>3.4796</c:v>
                </c:pt>
                <c:pt idx="2650">
                  <c:v>3.4796</c:v>
                </c:pt>
                <c:pt idx="2651">
                  <c:v>3.4796</c:v>
                </c:pt>
                <c:pt idx="2652">
                  <c:v>3.6333000000000002</c:v>
                </c:pt>
                <c:pt idx="2653">
                  <c:v>3.6844999999999999</c:v>
                </c:pt>
                <c:pt idx="2654">
                  <c:v>3.7458999999999998</c:v>
                </c:pt>
                <c:pt idx="2655">
                  <c:v>3.7501000000000002</c:v>
                </c:pt>
                <c:pt idx="2656">
                  <c:v>3.8502000000000001</c:v>
                </c:pt>
                <c:pt idx="2657">
                  <c:v>3.8502000000000001</c:v>
                </c:pt>
                <c:pt idx="2658">
                  <c:v>3.8502000000000001</c:v>
                </c:pt>
                <c:pt idx="2659">
                  <c:v>3.7765</c:v>
                </c:pt>
                <c:pt idx="2660">
                  <c:v>3.6677</c:v>
                </c:pt>
                <c:pt idx="2661">
                  <c:v>3.7172000000000001</c:v>
                </c:pt>
                <c:pt idx="2662">
                  <c:v>3.5950000000000002</c:v>
                </c:pt>
                <c:pt idx="2663">
                  <c:v>3.5688</c:v>
                </c:pt>
                <c:pt idx="2664">
                  <c:v>3.5688</c:v>
                </c:pt>
                <c:pt idx="2665">
                  <c:v>3.5688</c:v>
                </c:pt>
                <c:pt idx="2666">
                  <c:v>3.4683999999999999</c:v>
                </c:pt>
                <c:pt idx="2667">
                  <c:v>3.5091999999999999</c:v>
                </c:pt>
                <c:pt idx="2668">
                  <c:v>3.4517000000000002</c:v>
                </c:pt>
                <c:pt idx="2669">
                  <c:v>3.4312999999999998</c:v>
                </c:pt>
                <c:pt idx="2670">
                  <c:v>3.5649000000000002</c:v>
                </c:pt>
                <c:pt idx="2671">
                  <c:v>3.5649000000000002</c:v>
                </c:pt>
                <c:pt idx="2672">
                  <c:v>3.5649000000000002</c:v>
                </c:pt>
                <c:pt idx="2673">
                  <c:v>3.4754999999999998</c:v>
                </c:pt>
                <c:pt idx="2674">
                  <c:v>3.4348000000000001</c:v>
                </c:pt>
                <c:pt idx="2675">
                  <c:v>3.4329000000000001</c:v>
                </c:pt>
                <c:pt idx="2676">
                  <c:v>3.4531000000000001</c:v>
                </c:pt>
                <c:pt idx="2677">
                  <c:v>3.4456000000000002</c:v>
                </c:pt>
                <c:pt idx="2678">
                  <c:v>3.4456000000000002</c:v>
                </c:pt>
                <c:pt idx="2679">
                  <c:v>3.4456000000000002</c:v>
                </c:pt>
                <c:pt idx="2680">
                  <c:v>3.3975</c:v>
                </c:pt>
                <c:pt idx="2681">
                  <c:v>3.3624999999999998</c:v>
                </c:pt>
                <c:pt idx="2682">
                  <c:v>3.3056000000000001</c:v>
                </c:pt>
                <c:pt idx="2683">
                  <c:v>3.3439999999999999</c:v>
                </c:pt>
                <c:pt idx="2684">
                  <c:v>3.4378000000000002</c:v>
                </c:pt>
                <c:pt idx="2685">
                  <c:v>3.4378000000000002</c:v>
                </c:pt>
                <c:pt idx="2686">
                  <c:v>3.4378000000000002</c:v>
                </c:pt>
                <c:pt idx="2687">
                  <c:v>3.4415</c:v>
                </c:pt>
                <c:pt idx="2688">
                  <c:v>3.4823</c:v>
                </c:pt>
                <c:pt idx="2689">
                  <c:v>3.4710999999999999</c:v>
                </c:pt>
                <c:pt idx="2690">
                  <c:v>3.3472</c:v>
                </c:pt>
                <c:pt idx="2691">
                  <c:v>3.347</c:v>
                </c:pt>
                <c:pt idx="2692">
                  <c:v>3.347</c:v>
                </c:pt>
                <c:pt idx="2693">
                  <c:v>3.347</c:v>
                </c:pt>
                <c:pt idx="2694">
                  <c:v>3.4207999999999998</c:v>
                </c:pt>
                <c:pt idx="2695">
                  <c:v>3.4540999999999999</c:v>
                </c:pt>
                <c:pt idx="2696">
                  <c:v>3.4689999999999999</c:v>
                </c:pt>
                <c:pt idx="2697">
                  <c:v>3.3835999999999999</c:v>
                </c:pt>
                <c:pt idx="2698">
                  <c:v>3.4632000000000001</c:v>
                </c:pt>
                <c:pt idx="2699">
                  <c:v>3.4632000000000001</c:v>
                </c:pt>
                <c:pt idx="2700">
                  <c:v>3.4632000000000001</c:v>
                </c:pt>
                <c:pt idx="2701">
                  <c:v>3.4799000000000002</c:v>
                </c:pt>
                <c:pt idx="2702">
                  <c:v>3.4445000000000001</c:v>
                </c:pt>
                <c:pt idx="2703">
                  <c:v>3.4184000000000001</c:v>
                </c:pt>
                <c:pt idx="2704">
                  <c:v>3.3813</c:v>
                </c:pt>
                <c:pt idx="2705">
                  <c:v>3.3184</c:v>
                </c:pt>
                <c:pt idx="2706">
                  <c:v>3.3184</c:v>
                </c:pt>
                <c:pt idx="2707">
                  <c:v>3.3184</c:v>
                </c:pt>
                <c:pt idx="2708">
                  <c:v>3.2797000000000001</c:v>
                </c:pt>
                <c:pt idx="2709">
                  <c:v>3.2906</c:v>
                </c:pt>
                <c:pt idx="2710">
                  <c:v>3.3052999999999999</c:v>
                </c:pt>
                <c:pt idx="2711">
                  <c:v>3.1789999999999998</c:v>
                </c:pt>
                <c:pt idx="2712">
                  <c:v>3.2187999999999999</c:v>
                </c:pt>
                <c:pt idx="2713">
                  <c:v>3.2187999999999999</c:v>
                </c:pt>
                <c:pt idx="2714">
                  <c:v>3.2187999999999999</c:v>
                </c:pt>
                <c:pt idx="2715">
                  <c:v>3.2204999999999999</c:v>
                </c:pt>
                <c:pt idx="2716">
                  <c:v>3.2551999999999999</c:v>
                </c:pt>
                <c:pt idx="2717">
                  <c:v>3.1819999999999999</c:v>
                </c:pt>
                <c:pt idx="2718">
                  <c:v>3.2477</c:v>
                </c:pt>
                <c:pt idx="2719">
                  <c:v>3.3801999999999999</c:v>
                </c:pt>
                <c:pt idx="2720">
                  <c:v>3.3801999999999999</c:v>
                </c:pt>
                <c:pt idx="2721">
                  <c:v>3.3801999999999999</c:v>
                </c:pt>
                <c:pt idx="2722">
                  <c:v>3.3782999999999999</c:v>
                </c:pt>
                <c:pt idx="2723">
                  <c:v>3.3468</c:v>
                </c:pt>
                <c:pt idx="2724">
                  <c:v>3.4136000000000002</c:v>
                </c:pt>
                <c:pt idx="2725">
                  <c:v>3.4565000000000001</c:v>
                </c:pt>
                <c:pt idx="2726">
                  <c:v>3.4115000000000002</c:v>
                </c:pt>
                <c:pt idx="2727">
                  <c:v>3.4115000000000002</c:v>
                </c:pt>
                <c:pt idx="2728">
                  <c:v>3.4115000000000002</c:v>
                </c:pt>
                <c:pt idx="2729">
                  <c:v>3.3891</c:v>
                </c:pt>
                <c:pt idx="2730">
                  <c:v>3.3407</c:v>
                </c:pt>
                <c:pt idx="2731">
                  <c:v>3.3853</c:v>
                </c:pt>
                <c:pt idx="2732">
                  <c:v>3.4131999999999998</c:v>
                </c:pt>
                <c:pt idx="2733">
                  <c:v>3.49</c:v>
                </c:pt>
                <c:pt idx="2734">
                  <c:v>3.49</c:v>
                </c:pt>
                <c:pt idx="2735">
                  <c:v>3.49</c:v>
                </c:pt>
                <c:pt idx="2736">
                  <c:v>3.5541999999999998</c:v>
                </c:pt>
                <c:pt idx="2737">
                  <c:v>3.4447999999999999</c:v>
                </c:pt>
                <c:pt idx="2738">
                  <c:v>3.4148000000000001</c:v>
                </c:pt>
                <c:pt idx="2739">
                  <c:v>3.4973999999999998</c:v>
                </c:pt>
                <c:pt idx="2740">
                  <c:v>3.3828</c:v>
                </c:pt>
                <c:pt idx="2741">
                  <c:v>3.3828</c:v>
                </c:pt>
                <c:pt idx="2742">
                  <c:v>3.3828</c:v>
                </c:pt>
                <c:pt idx="2743">
                  <c:v>3.4144999999999999</c:v>
                </c:pt>
                <c:pt idx="2744">
                  <c:v>3.4651999999999998</c:v>
                </c:pt>
                <c:pt idx="2745">
                  <c:v>3.5236999999999998</c:v>
                </c:pt>
                <c:pt idx="2746">
                  <c:v>3.5236000000000001</c:v>
                </c:pt>
                <c:pt idx="2747">
                  <c:v>3.4971000000000001</c:v>
                </c:pt>
                <c:pt idx="2748">
                  <c:v>3.4971000000000001</c:v>
                </c:pt>
                <c:pt idx="2749">
                  <c:v>3.4971000000000001</c:v>
                </c:pt>
                <c:pt idx="2750">
                  <c:v>3.4857</c:v>
                </c:pt>
                <c:pt idx="2751">
                  <c:v>3.4723999999999999</c:v>
                </c:pt>
                <c:pt idx="2752">
                  <c:v>3.4830999999999999</c:v>
                </c:pt>
                <c:pt idx="2753">
                  <c:v>3.4438</c:v>
                </c:pt>
                <c:pt idx="2754">
                  <c:v>3.4177</c:v>
                </c:pt>
                <c:pt idx="2755">
                  <c:v>3.4177</c:v>
                </c:pt>
                <c:pt idx="2756">
                  <c:v>3.4177</c:v>
                </c:pt>
                <c:pt idx="2757">
                  <c:v>3.3342999999999998</c:v>
                </c:pt>
                <c:pt idx="2758">
                  <c:v>3.3231999999999999</c:v>
                </c:pt>
                <c:pt idx="2759">
                  <c:v>3.3637999999999999</c:v>
                </c:pt>
                <c:pt idx="2760">
                  <c:v>3.3361000000000001</c:v>
                </c:pt>
                <c:pt idx="2761">
                  <c:v>3.3656000000000001</c:v>
                </c:pt>
                <c:pt idx="2762">
                  <c:v>3.3656000000000001</c:v>
                </c:pt>
                <c:pt idx="2763">
                  <c:v>3.3656000000000001</c:v>
                </c:pt>
                <c:pt idx="2764">
                  <c:v>3.3489</c:v>
                </c:pt>
                <c:pt idx="2765">
                  <c:v>3.3027000000000002</c:v>
                </c:pt>
                <c:pt idx="2766">
                  <c:v>3.2694999999999999</c:v>
                </c:pt>
                <c:pt idx="2767">
                  <c:v>3.2694000000000001</c:v>
                </c:pt>
                <c:pt idx="2768">
                  <c:v>3.2050999999999998</c:v>
                </c:pt>
                <c:pt idx="2769">
                  <c:v>3.2050999999999998</c:v>
                </c:pt>
                <c:pt idx="2770">
                  <c:v>3.2050999999999998</c:v>
                </c:pt>
                <c:pt idx="2771">
                  <c:v>3.1978</c:v>
                </c:pt>
                <c:pt idx="2772">
                  <c:v>3.2822</c:v>
                </c:pt>
                <c:pt idx="2773">
                  <c:v>3.3098999999999998</c:v>
                </c:pt>
                <c:pt idx="2774">
                  <c:v>3.3841999999999999</c:v>
                </c:pt>
                <c:pt idx="2775">
                  <c:v>3.4722</c:v>
                </c:pt>
                <c:pt idx="2776">
                  <c:v>3.4722</c:v>
                </c:pt>
                <c:pt idx="2777">
                  <c:v>3.4722</c:v>
                </c:pt>
                <c:pt idx="2778">
                  <c:v>3.4289999999999998</c:v>
                </c:pt>
                <c:pt idx="2779">
                  <c:v>3.3803999999999998</c:v>
                </c:pt>
                <c:pt idx="2780">
                  <c:v>3.4327999999999999</c:v>
                </c:pt>
                <c:pt idx="2781">
                  <c:v>3.4967000000000001</c:v>
                </c:pt>
                <c:pt idx="2782">
                  <c:v>3.5497999999999998</c:v>
                </c:pt>
                <c:pt idx="2783">
                  <c:v>3.5497999999999998</c:v>
                </c:pt>
                <c:pt idx="2784">
                  <c:v>3.5497999999999998</c:v>
                </c:pt>
                <c:pt idx="2785">
                  <c:v>3.548</c:v>
                </c:pt>
                <c:pt idx="2786">
                  <c:v>3.5861000000000001</c:v>
                </c:pt>
                <c:pt idx="2787">
                  <c:v>3.5975000000000001</c:v>
                </c:pt>
                <c:pt idx="2788">
                  <c:v>3.4780000000000002</c:v>
                </c:pt>
                <c:pt idx="2789">
                  <c:v>3.5367999999999999</c:v>
                </c:pt>
                <c:pt idx="2790">
                  <c:v>3.5367999999999999</c:v>
                </c:pt>
                <c:pt idx="2791">
                  <c:v>3.5367999999999999</c:v>
                </c:pt>
                <c:pt idx="2792">
                  <c:v>3.6745000000000001</c:v>
                </c:pt>
                <c:pt idx="2793">
                  <c:v>3.7538</c:v>
                </c:pt>
                <c:pt idx="2794">
                  <c:v>3.7481</c:v>
                </c:pt>
                <c:pt idx="2795">
                  <c:v>3.8029000000000002</c:v>
                </c:pt>
                <c:pt idx="2796">
                  <c:v>3.8029999999999999</c:v>
                </c:pt>
                <c:pt idx="2797">
                  <c:v>3.8029999999999999</c:v>
                </c:pt>
                <c:pt idx="2798">
                  <c:v>3.8029999999999999</c:v>
                </c:pt>
                <c:pt idx="2799">
                  <c:v>3.8401999999999998</c:v>
                </c:pt>
                <c:pt idx="2800">
                  <c:v>3.7972000000000001</c:v>
                </c:pt>
                <c:pt idx="2801">
                  <c:v>3.7856000000000001</c:v>
                </c:pt>
                <c:pt idx="2802">
                  <c:v>3.8368000000000002</c:v>
                </c:pt>
                <c:pt idx="2803">
                  <c:v>3.835</c:v>
                </c:pt>
                <c:pt idx="2804">
                  <c:v>3.835</c:v>
                </c:pt>
                <c:pt idx="2805">
                  <c:v>3.835</c:v>
                </c:pt>
                <c:pt idx="2806">
                  <c:v>3.8155000000000001</c:v>
                </c:pt>
                <c:pt idx="2807">
                  <c:v>3.7608000000000001</c:v>
                </c:pt>
                <c:pt idx="2808">
                  <c:v>3.8214999999999999</c:v>
                </c:pt>
                <c:pt idx="2809">
                  <c:v>3.8235000000000001</c:v>
                </c:pt>
                <c:pt idx="2810">
                  <c:v>3.8296999999999999</c:v>
                </c:pt>
                <c:pt idx="2811">
                  <c:v>3.8296999999999999</c:v>
                </c:pt>
                <c:pt idx="2812">
                  <c:v>3.8296999999999999</c:v>
                </c:pt>
                <c:pt idx="2813">
                  <c:v>3.8180000000000001</c:v>
                </c:pt>
                <c:pt idx="2814">
                  <c:v>3.7107999999999999</c:v>
                </c:pt>
                <c:pt idx="2815">
                  <c:v>3.7907999999999999</c:v>
                </c:pt>
                <c:pt idx="2816">
                  <c:v>3.7382</c:v>
                </c:pt>
                <c:pt idx="2817">
                  <c:v>3.6743999999999999</c:v>
                </c:pt>
                <c:pt idx="2818">
                  <c:v>3.6743999999999999</c:v>
                </c:pt>
                <c:pt idx="2819">
                  <c:v>3.6743999999999999</c:v>
                </c:pt>
                <c:pt idx="2820">
                  <c:v>3.6745000000000001</c:v>
                </c:pt>
                <c:pt idx="2821">
                  <c:v>3.6919</c:v>
                </c:pt>
                <c:pt idx="2822">
                  <c:v>3.6474000000000002</c:v>
                </c:pt>
                <c:pt idx="2823">
                  <c:v>3.5857999999999999</c:v>
                </c:pt>
                <c:pt idx="2824">
                  <c:v>3.6071</c:v>
                </c:pt>
                <c:pt idx="2825">
                  <c:v>3.6071</c:v>
                </c:pt>
                <c:pt idx="2826">
                  <c:v>3.6071</c:v>
                </c:pt>
                <c:pt idx="2827">
                  <c:v>3.6265000000000001</c:v>
                </c:pt>
                <c:pt idx="2828">
                  <c:v>3.6187999999999998</c:v>
                </c:pt>
                <c:pt idx="2829">
                  <c:v>3.6478999999999999</c:v>
                </c:pt>
                <c:pt idx="2830">
                  <c:v>3.6343999999999999</c:v>
                </c:pt>
                <c:pt idx="2831">
                  <c:v>3.5844</c:v>
                </c:pt>
                <c:pt idx="2832">
                  <c:v>3.5844</c:v>
                </c:pt>
                <c:pt idx="2833">
                  <c:v>3.5844</c:v>
                </c:pt>
                <c:pt idx="2834">
                  <c:v>3.6501000000000001</c:v>
                </c:pt>
                <c:pt idx="2835">
                  <c:v>3.6404999999999998</c:v>
                </c:pt>
                <c:pt idx="2836">
                  <c:v>3.7046999999999999</c:v>
                </c:pt>
                <c:pt idx="2837">
                  <c:v>3.6057999999999999</c:v>
                </c:pt>
                <c:pt idx="2838">
                  <c:v>3.5653999999999999</c:v>
                </c:pt>
                <c:pt idx="2839">
                  <c:v>3.5653999999999999</c:v>
                </c:pt>
                <c:pt idx="2840">
                  <c:v>3.5653999999999999</c:v>
                </c:pt>
                <c:pt idx="2841">
                  <c:v>3.5596999999999999</c:v>
                </c:pt>
                <c:pt idx="2842">
                  <c:v>3.6448</c:v>
                </c:pt>
                <c:pt idx="2843">
                  <c:v>3.6897000000000002</c:v>
                </c:pt>
                <c:pt idx="2844">
                  <c:v>3.7155</c:v>
                </c:pt>
                <c:pt idx="2845">
                  <c:v>3.6928000000000001</c:v>
                </c:pt>
                <c:pt idx="2846">
                  <c:v>3.6928000000000001</c:v>
                </c:pt>
                <c:pt idx="2847">
                  <c:v>3.6928000000000001</c:v>
                </c:pt>
                <c:pt idx="2848">
                  <c:v>3.6909000000000001</c:v>
                </c:pt>
                <c:pt idx="2849">
                  <c:v>3.6568999999999998</c:v>
                </c:pt>
                <c:pt idx="2850">
                  <c:v>3.7307000000000001</c:v>
                </c:pt>
                <c:pt idx="2851">
                  <c:v>3.8012000000000001</c:v>
                </c:pt>
                <c:pt idx="2852">
                  <c:v>3.7726000000000002</c:v>
                </c:pt>
                <c:pt idx="2853">
                  <c:v>3.7726000000000002</c:v>
                </c:pt>
                <c:pt idx="2854">
                  <c:v>3.7726000000000002</c:v>
                </c:pt>
                <c:pt idx="2855">
                  <c:v>3.7955000000000001</c:v>
                </c:pt>
                <c:pt idx="2856">
                  <c:v>3.6833999999999998</c:v>
                </c:pt>
                <c:pt idx="2857">
                  <c:v>3.6909000000000001</c:v>
                </c:pt>
                <c:pt idx="2858">
                  <c:v>3.6324000000000001</c:v>
                </c:pt>
                <c:pt idx="2859">
                  <c:v>3.6116999999999999</c:v>
                </c:pt>
                <c:pt idx="2860">
                  <c:v>3.6116999999999999</c:v>
                </c:pt>
                <c:pt idx="2861">
                  <c:v>3.6116999999999999</c:v>
                </c:pt>
                <c:pt idx="2862">
                  <c:v>3.6078999999999999</c:v>
                </c:pt>
                <c:pt idx="2863">
                  <c:v>3.6040999999999999</c:v>
                </c:pt>
                <c:pt idx="2864">
                  <c:v>3.6173000000000002</c:v>
                </c:pt>
                <c:pt idx="2865">
                  <c:v>3.6021999999999998</c:v>
                </c:pt>
                <c:pt idx="2866">
                  <c:v>3.6796000000000002</c:v>
                </c:pt>
                <c:pt idx="2867">
                  <c:v>3.6796000000000002</c:v>
                </c:pt>
                <c:pt idx="2868">
                  <c:v>3.6796000000000002</c:v>
                </c:pt>
                <c:pt idx="2869">
                  <c:v>3.7157</c:v>
                </c:pt>
                <c:pt idx="2870">
                  <c:v>3.7004999999999999</c:v>
                </c:pt>
                <c:pt idx="2871">
                  <c:v>3.7214999999999998</c:v>
                </c:pt>
                <c:pt idx="2872">
                  <c:v>3.7271999999999998</c:v>
                </c:pt>
                <c:pt idx="2873">
                  <c:v>3.7006000000000001</c:v>
                </c:pt>
                <c:pt idx="2874">
                  <c:v>3.7006000000000001</c:v>
                </c:pt>
                <c:pt idx="2875">
                  <c:v>3.7006000000000001</c:v>
                </c:pt>
                <c:pt idx="2876">
                  <c:v>3.6949000000000001</c:v>
                </c:pt>
                <c:pt idx="2877">
                  <c:v>3.6493000000000002</c:v>
                </c:pt>
                <c:pt idx="2878">
                  <c:v>3.6360999999999999</c:v>
                </c:pt>
                <c:pt idx="2879">
                  <c:v>3.6758999999999999</c:v>
                </c:pt>
                <c:pt idx="2880">
                  <c:v>3.6892</c:v>
                </c:pt>
                <c:pt idx="2881">
                  <c:v>3.6892</c:v>
                </c:pt>
                <c:pt idx="2882">
                  <c:v>3.6892</c:v>
                </c:pt>
                <c:pt idx="2883">
                  <c:v>3.6587999999999998</c:v>
                </c:pt>
                <c:pt idx="2884">
                  <c:v>3.6854</c:v>
                </c:pt>
                <c:pt idx="2885">
                  <c:v>3.8523999999999998</c:v>
                </c:pt>
                <c:pt idx="2886">
                  <c:v>3.8776999999999999</c:v>
                </c:pt>
                <c:pt idx="2887">
                  <c:v>3.8468</c:v>
                </c:pt>
                <c:pt idx="2888">
                  <c:v>3.8468</c:v>
                </c:pt>
                <c:pt idx="2889">
                  <c:v>3.8468</c:v>
                </c:pt>
                <c:pt idx="2890">
                  <c:v>3.8643000000000001</c:v>
                </c:pt>
                <c:pt idx="2891">
                  <c:v>3.8565999999999998</c:v>
                </c:pt>
                <c:pt idx="2892">
                  <c:v>3.8256999999999999</c:v>
                </c:pt>
                <c:pt idx="2893">
                  <c:v>3.8685</c:v>
                </c:pt>
                <c:pt idx="2894">
                  <c:v>3.9445999999999999</c:v>
                </c:pt>
                <c:pt idx="2895">
                  <c:v>3.9445999999999999</c:v>
                </c:pt>
                <c:pt idx="2896">
                  <c:v>3.9445999999999999</c:v>
                </c:pt>
                <c:pt idx="2897">
                  <c:v>3.9859</c:v>
                </c:pt>
                <c:pt idx="2898">
                  <c:v>3.9504999999999999</c:v>
                </c:pt>
                <c:pt idx="2899">
                  <c:v>3.8531</c:v>
                </c:pt>
                <c:pt idx="2900">
                  <c:v>3.8900999999999999</c:v>
                </c:pt>
                <c:pt idx="2901">
                  <c:v>3.8824999999999998</c:v>
                </c:pt>
                <c:pt idx="2902">
                  <c:v>3.8824999999999998</c:v>
                </c:pt>
                <c:pt idx="2903">
                  <c:v>3.8824999999999998</c:v>
                </c:pt>
                <c:pt idx="2904">
                  <c:v>3.8416999999999999</c:v>
                </c:pt>
                <c:pt idx="2905">
                  <c:v>3.8203999999999998</c:v>
                </c:pt>
                <c:pt idx="2906">
                  <c:v>3.8593000000000002</c:v>
                </c:pt>
                <c:pt idx="2907">
                  <c:v>3.8321000000000001</c:v>
                </c:pt>
                <c:pt idx="2908">
                  <c:v>3.7625999999999999</c:v>
                </c:pt>
                <c:pt idx="2909">
                  <c:v>3.7625999999999999</c:v>
                </c:pt>
                <c:pt idx="2910">
                  <c:v>3.7625999999999999</c:v>
                </c:pt>
                <c:pt idx="2911">
                  <c:v>3.7974000000000001</c:v>
                </c:pt>
                <c:pt idx="2912">
                  <c:v>3.7993000000000001</c:v>
                </c:pt>
                <c:pt idx="2913">
                  <c:v>3.7355999999999998</c:v>
                </c:pt>
                <c:pt idx="2914">
                  <c:v>3.7723</c:v>
                </c:pt>
                <c:pt idx="2915">
                  <c:v>3.8092000000000001</c:v>
                </c:pt>
                <c:pt idx="2916">
                  <c:v>3.8092000000000001</c:v>
                </c:pt>
                <c:pt idx="2917">
                  <c:v>3.8092000000000001</c:v>
                </c:pt>
                <c:pt idx="2918">
                  <c:v>3.8054000000000001</c:v>
                </c:pt>
                <c:pt idx="2919">
                  <c:v>3.6877</c:v>
                </c:pt>
                <c:pt idx="2920">
                  <c:v>3.7627999999999999</c:v>
                </c:pt>
                <c:pt idx="2921">
                  <c:v>3.7242999999999999</c:v>
                </c:pt>
                <c:pt idx="2922">
                  <c:v>3.6532</c:v>
                </c:pt>
                <c:pt idx="2923">
                  <c:v>3.6532</c:v>
                </c:pt>
                <c:pt idx="2924">
                  <c:v>3.6532</c:v>
                </c:pt>
                <c:pt idx="2925">
                  <c:v>3.6819999999999999</c:v>
                </c:pt>
                <c:pt idx="2926">
                  <c:v>3.5901999999999998</c:v>
                </c:pt>
                <c:pt idx="2927">
                  <c:v>3.5388000000000002</c:v>
                </c:pt>
                <c:pt idx="2928">
                  <c:v>3.3938000000000001</c:v>
                </c:pt>
                <c:pt idx="2929">
                  <c:v>3.4255</c:v>
                </c:pt>
                <c:pt idx="2930">
                  <c:v>3.4255</c:v>
                </c:pt>
                <c:pt idx="2931">
                  <c:v>3.4255</c:v>
                </c:pt>
                <c:pt idx="2932">
                  <c:v>3.5406</c:v>
                </c:pt>
                <c:pt idx="2933">
                  <c:v>3.5234999999999999</c:v>
                </c:pt>
                <c:pt idx="2934">
                  <c:v>3.5710000000000002</c:v>
                </c:pt>
                <c:pt idx="2935">
                  <c:v>3.5261</c:v>
                </c:pt>
                <c:pt idx="2936">
                  <c:v>3.4533999999999998</c:v>
                </c:pt>
                <c:pt idx="2937">
                  <c:v>3.4533999999999998</c:v>
                </c:pt>
                <c:pt idx="2938">
                  <c:v>3.4533999999999998</c:v>
                </c:pt>
                <c:pt idx="2939">
                  <c:v>3.4868999999999999</c:v>
                </c:pt>
                <c:pt idx="2940">
                  <c:v>3.3462000000000001</c:v>
                </c:pt>
                <c:pt idx="2941">
                  <c:v>3.3681999999999999</c:v>
                </c:pt>
                <c:pt idx="2942">
                  <c:v>3.2126000000000001</c:v>
                </c:pt>
                <c:pt idx="2943">
                  <c:v>3.2378999999999998</c:v>
                </c:pt>
                <c:pt idx="2944">
                  <c:v>3.2378999999999998</c:v>
                </c:pt>
                <c:pt idx="2945">
                  <c:v>3.2378999999999998</c:v>
                </c:pt>
                <c:pt idx="2946">
                  <c:v>3.1941999999999999</c:v>
                </c:pt>
                <c:pt idx="2947">
                  <c:v>3.1577999999999999</c:v>
                </c:pt>
                <c:pt idx="2948">
                  <c:v>3.1886000000000001</c:v>
                </c:pt>
                <c:pt idx="2949">
                  <c:v>3.3605</c:v>
                </c:pt>
                <c:pt idx="2950">
                  <c:v>3.2921999999999998</c:v>
                </c:pt>
                <c:pt idx="2951">
                  <c:v>3.2921999999999998</c:v>
                </c:pt>
                <c:pt idx="2952">
                  <c:v>3.2921999999999998</c:v>
                </c:pt>
                <c:pt idx="2953">
                  <c:v>3.2848000000000002</c:v>
                </c:pt>
                <c:pt idx="2954">
                  <c:v>3.2591000000000001</c:v>
                </c:pt>
                <c:pt idx="2955">
                  <c:v>3.34</c:v>
                </c:pt>
                <c:pt idx="2956">
                  <c:v>3.3639000000000001</c:v>
                </c:pt>
                <c:pt idx="2957">
                  <c:v>3.2023000000000001</c:v>
                </c:pt>
                <c:pt idx="2958">
                  <c:v>3.2023000000000001</c:v>
                </c:pt>
                <c:pt idx="2959">
                  <c:v>3.2023000000000001</c:v>
                </c:pt>
                <c:pt idx="2960">
                  <c:v>3.1421999999999999</c:v>
                </c:pt>
                <c:pt idx="2961">
                  <c:v>3.1857000000000002</c:v>
                </c:pt>
                <c:pt idx="2962">
                  <c:v>3.1728999999999998</c:v>
                </c:pt>
                <c:pt idx="2963">
                  <c:v>3.3193000000000001</c:v>
                </c:pt>
                <c:pt idx="2964">
                  <c:v>3.2345999999999999</c:v>
                </c:pt>
                <c:pt idx="2965">
                  <c:v>3.2345999999999999</c:v>
                </c:pt>
                <c:pt idx="2966">
                  <c:v>3.2345999999999999</c:v>
                </c:pt>
                <c:pt idx="2967">
                  <c:v>3.2528999999999999</c:v>
                </c:pt>
                <c:pt idx="2968">
                  <c:v>3.3025000000000002</c:v>
                </c:pt>
                <c:pt idx="2969">
                  <c:v>3.2601</c:v>
                </c:pt>
                <c:pt idx="2970">
                  <c:v>3.1886999999999999</c:v>
                </c:pt>
                <c:pt idx="2971">
                  <c:v>3.2195</c:v>
                </c:pt>
                <c:pt idx="2972">
                  <c:v>3.2195</c:v>
                </c:pt>
                <c:pt idx="2973">
                  <c:v>3.2195</c:v>
                </c:pt>
                <c:pt idx="2974">
                  <c:v>3.2414000000000001</c:v>
                </c:pt>
                <c:pt idx="2975">
                  <c:v>3.1663999999999999</c:v>
                </c:pt>
                <c:pt idx="2976">
                  <c:v>3.1190000000000002</c:v>
                </c:pt>
                <c:pt idx="2977">
                  <c:v>3.1371000000000002</c:v>
                </c:pt>
                <c:pt idx="2978">
                  <c:v>3.1078000000000001</c:v>
                </c:pt>
                <c:pt idx="2979">
                  <c:v>3.1078000000000001</c:v>
                </c:pt>
                <c:pt idx="2980">
                  <c:v>3.1078000000000001</c:v>
                </c:pt>
                <c:pt idx="2981">
                  <c:v>3.0209999999999999</c:v>
                </c:pt>
                <c:pt idx="2982">
                  <c:v>2.9491000000000001</c:v>
                </c:pt>
                <c:pt idx="2983">
                  <c:v>2.9310999999999998</c:v>
                </c:pt>
                <c:pt idx="2984">
                  <c:v>2.9470000000000001</c:v>
                </c:pt>
                <c:pt idx="2985">
                  <c:v>2.9769999999999999</c:v>
                </c:pt>
                <c:pt idx="2986">
                  <c:v>2.9769999999999999</c:v>
                </c:pt>
                <c:pt idx="2987">
                  <c:v>2.9769999999999999</c:v>
                </c:pt>
                <c:pt idx="2988">
                  <c:v>2.9733000000000001</c:v>
                </c:pt>
                <c:pt idx="2989">
                  <c:v>2.9302000000000001</c:v>
                </c:pt>
                <c:pt idx="2990">
                  <c:v>2.9803000000000002</c:v>
                </c:pt>
                <c:pt idx="2991">
                  <c:v>3.0306000000000002</c:v>
                </c:pt>
                <c:pt idx="2992">
                  <c:v>3.052</c:v>
                </c:pt>
                <c:pt idx="2993">
                  <c:v>3.052</c:v>
                </c:pt>
                <c:pt idx="2994">
                  <c:v>3.052</c:v>
                </c:pt>
                <c:pt idx="2995">
                  <c:v>3.0628000000000002</c:v>
                </c:pt>
                <c:pt idx="2996">
                  <c:v>3.1208</c:v>
                </c:pt>
                <c:pt idx="2997">
                  <c:v>3.0426000000000002</c:v>
                </c:pt>
                <c:pt idx="2998">
                  <c:v>2.9937</c:v>
                </c:pt>
                <c:pt idx="2999">
                  <c:v>2.9215</c:v>
                </c:pt>
                <c:pt idx="3000">
                  <c:v>2.9215</c:v>
                </c:pt>
                <c:pt idx="3001">
                  <c:v>2.9215</c:v>
                </c:pt>
                <c:pt idx="3002">
                  <c:v>2.9537</c:v>
                </c:pt>
                <c:pt idx="3003">
                  <c:v>2.9481000000000002</c:v>
                </c:pt>
                <c:pt idx="3004">
                  <c:v>2.8782000000000001</c:v>
                </c:pt>
                <c:pt idx="3005">
                  <c:v>2.9352999999999998</c:v>
                </c:pt>
                <c:pt idx="3006">
                  <c:v>2.9943</c:v>
                </c:pt>
                <c:pt idx="3007">
                  <c:v>2.9943</c:v>
                </c:pt>
                <c:pt idx="3008">
                  <c:v>2.9943</c:v>
                </c:pt>
                <c:pt idx="3009">
                  <c:v>2.9923999999999999</c:v>
                </c:pt>
                <c:pt idx="3010">
                  <c:v>3.0485000000000002</c:v>
                </c:pt>
                <c:pt idx="3011">
                  <c:v>2.9849999999999999</c:v>
                </c:pt>
                <c:pt idx="3012">
                  <c:v>2.9794</c:v>
                </c:pt>
                <c:pt idx="3013">
                  <c:v>2.9051999999999998</c:v>
                </c:pt>
                <c:pt idx="3014">
                  <c:v>2.9051999999999998</c:v>
                </c:pt>
                <c:pt idx="3015">
                  <c:v>2.9051999999999998</c:v>
                </c:pt>
                <c:pt idx="3016">
                  <c:v>2.9609000000000001</c:v>
                </c:pt>
                <c:pt idx="3017">
                  <c:v>2.9085000000000001</c:v>
                </c:pt>
                <c:pt idx="3018">
                  <c:v>2.9498000000000002</c:v>
                </c:pt>
                <c:pt idx="3019">
                  <c:v>2.9011</c:v>
                </c:pt>
                <c:pt idx="3020">
                  <c:v>2.8166000000000002</c:v>
                </c:pt>
                <c:pt idx="3021">
                  <c:v>2.8166000000000002</c:v>
                </c:pt>
                <c:pt idx="3022">
                  <c:v>2.8166000000000002</c:v>
                </c:pt>
                <c:pt idx="3023">
                  <c:v>2.8289</c:v>
                </c:pt>
                <c:pt idx="3024">
                  <c:v>2.7593000000000001</c:v>
                </c:pt>
                <c:pt idx="3025">
                  <c:v>2.6814</c:v>
                </c:pt>
                <c:pt idx="3026">
                  <c:v>2.7454999999999998</c:v>
                </c:pt>
                <c:pt idx="3027">
                  <c:v>2.6716000000000002</c:v>
                </c:pt>
                <c:pt idx="3028">
                  <c:v>2.6716000000000002</c:v>
                </c:pt>
                <c:pt idx="3029">
                  <c:v>2.6716000000000002</c:v>
                </c:pt>
                <c:pt idx="3030">
                  <c:v>2.5626000000000002</c:v>
                </c:pt>
                <c:pt idx="3031">
                  <c:v>2.6320999999999999</c:v>
                </c:pt>
                <c:pt idx="3032">
                  <c:v>2.6320999999999999</c:v>
                </c:pt>
                <c:pt idx="3033">
                  <c:v>2.5750000000000002</c:v>
                </c:pt>
                <c:pt idx="3034">
                  <c:v>2.6105999999999998</c:v>
                </c:pt>
                <c:pt idx="3035">
                  <c:v>2.6105999999999998</c:v>
                </c:pt>
                <c:pt idx="3036">
                  <c:v>2.6105999999999998</c:v>
                </c:pt>
                <c:pt idx="3037">
                  <c:v>2.5981000000000001</c:v>
                </c:pt>
                <c:pt idx="3038">
                  <c:v>2.488</c:v>
                </c:pt>
                <c:pt idx="3039">
                  <c:v>2.5339999999999998</c:v>
                </c:pt>
                <c:pt idx="3040">
                  <c:v>2.4754999999999998</c:v>
                </c:pt>
                <c:pt idx="3041">
                  <c:v>2.6446999999999998</c:v>
                </c:pt>
                <c:pt idx="3042">
                  <c:v>2.6446999999999998</c:v>
                </c:pt>
                <c:pt idx="3043">
                  <c:v>2.6446999999999998</c:v>
                </c:pt>
                <c:pt idx="3044">
                  <c:v>2.5285000000000002</c:v>
                </c:pt>
                <c:pt idx="3045">
                  <c:v>2.4683000000000002</c:v>
                </c:pt>
                <c:pt idx="3046">
                  <c:v>2.573</c:v>
                </c:pt>
                <c:pt idx="3047">
                  <c:v>2.6231</c:v>
                </c:pt>
                <c:pt idx="3048">
                  <c:v>2.6970000000000001</c:v>
                </c:pt>
                <c:pt idx="3049">
                  <c:v>2.6970000000000001</c:v>
                </c:pt>
                <c:pt idx="3050">
                  <c:v>2.6970000000000001</c:v>
                </c:pt>
                <c:pt idx="3051">
                  <c:v>2.7025000000000001</c:v>
                </c:pt>
                <c:pt idx="3052">
                  <c:v>2.5943999999999998</c:v>
                </c:pt>
                <c:pt idx="3053">
                  <c:v>2.6555</c:v>
                </c:pt>
                <c:pt idx="3054">
                  <c:v>2.7587999999999999</c:v>
                </c:pt>
                <c:pt idx="3055">
                  <c:v>2.7917000000000001</c:v>
                </c:pt>
                <c:pt idx="3056">
                  <c:v>2.7917000000000001</c:v>
                </c:pt>
                <c:pt idx="3057">
                  <c:v>2.7917000000000001</c:v>
                </c:pt>
                <c:pt idx="3058">
                  <c:v>2.7480000000000002</c:v>
                </c:pt>
                <c:pt idx="3059">
                  <c:v>2.6789999999999998</c:v>
                </c:pt>
                <c:pt idx="3060">
                  <c:v>2.7206999999999999</c:v>
                </c:pt>
                <c:pt idx="3061">
                  <c:v>2.7608000000000001</c:v>
                </c:pt>
                <c:pt idx="3062">
                  <c:v>2.7372000000000001</c:v>
                </c:pt>
                <c:pt idx="3063">
                  <c:v>2.7372000000000001</c:v>
                </c:pt>
                <c:pt idx="3064">
                  <c:v>2.7372000000000001</c:v>
                </c:pt>
                <c:pt idx="3065">
                  <c:v>2.7025999999999999</c:v>
                </c:pt>
                <c:pt idx="3066">
                  <c:v>2.5727000000000002</c:v>
                </c:pt>
                <c:pt idx="3067">
                  <c:v>2.5583</c:v>
                </c:pt>
                <c:pt idx="3068">
                  <c:v>2.5510999999999999</c:v>
                </c:pt>
                <c:pt idx="3069">
                  <c:v>2.605</c:v>
                </c:pt>
                <c:pt idx="3070">
                  <c:v>2.605</c:v>
                </c:pt>
                <c:pt idx="3071">
                  <c:v>2.605</c:v>
                </c:pt>
                <c:pt idx="3072">
                  <c:v>2.5242</c:v>
                </c:pt>
                <c:pt idx="3073">
                  <c:v>2.4653</c:v>
                </c:pt>
                <c:pt idx="3074">
                  <c:v>2.5026999999999999</c:v>
                </c:pt>
                <c:pt idx="3075">
                  <c:v>2.5097999999999998</c:v>
                </c:pt>
                <c:pt idx="3076">
                  <c:v>2.5097</c:v>
                </c:pt>
                <c:pt idx="3077">
                  <c:v>2.5097</c:v>
                </c:pt>
                <c:pt idx="3078">
                  <c:v>2.5097</c:v>
                </c:pt>
                <c:pt idx="3079">
                  <c:v>2.4758</c:v>
                </c:pt>
                <c:pt idx="3080">
                  <c:v>2.4722</c:v>
                </c:pt>
                <c:pt idx="3081">
                  <c:v>2.3976000000000002</c:v>
                </c:pt>
                <c:pt idx="3082">
                  <c:v>2.3833000000000002</c:v>
                </c:pt>
                <c:pt idx="3083">
                  <c:v>2.3919999999999999</c:v>
                </c:pt>
                <c:pt idx="3084">
                  <c:v>2.3919999999999999</c:v>
                </c:pt>
                <c:pt idx="3085">
                  <c:v>2.3919999999999999</c:v>
                </c:pt>
                <c:pt idx="3086">
                  <c:v>2.3919000000000001</c:v>
                </c:pt>
                <c:pt idx="3087">
                  <c:v>2.4308999999999998</c:v>
                </c:pt>
                <c:pt idx="3088">
                  <c:v>2.4220000000000002</c:v>
                </c:pt>
                <c:pt idx="3089">
                  <c:v>2.5076000000000001</c:v>
                </c:pt>
                <c:pt idx="3090">
                  <c:v>2.5596999999999999</c:v>
                </c:pt>
                <c:pt idx="3091">
                  <c:v>2.5596999999999999</c:v>
                </c:pt>
                <c:pt idx="3092">
                  <c:v>2.5596999999999999</c:v>
                </c:pt>
                <c:pt idx="3093">
                  <c:v>2.5074999999999998</c:v>
                </c:pt>
                <c:pt idx="3094">
                  <c:v>2.4752000000000001</c:v>
                </c:pt>
                <c:pt idx="3095">
                  <c:v>2.4788000000000001</c:v>
                </c:pt>
                <c:pt idx="3096">
                  <c:v>2.5451999999999999</c:v>
                </c:pt>
                <c:pt idx="3097">
                  <c:v>2.5541</c:v>
                </c:pt>
                <c:pt idx="3098">
                  <c:v>2.5541</c:v>
                </c:pt>
                <c:pt idx="3099">
                  <c:v>2.5541</c:v>
                </c:pt>
                <c:pt idx="3100">
                  <c:v>2.5613000000000001</c:v>
                </c:pt>
                <c:pt idx="3101">
                  <c:v>2.6393</c:v>
                </c:pt>
                <c:pt idx="3102">
                  <c:v>2.7198000000000002</c:v>
                </c:pt>
                <c:pt idx="3103">
                  <c:v>2.6576</c:v>
                </c:pt>
                <c:pt idx="3104">
                  <c:v>2.5992999999999999</c:v>
                </c:pt>
                <c:pt idx="3105">
                  <c:v>2.5992999999999999</c:v>
                </c:pt>
                <c:pt idx="3106">
                  <c:v>2.5992999999999999</c:v>
                </c:pt>
                <c:pt idx="3107">
                  <c:v>2.6229</c:v>
                </c:pt>
                <c:pt idx="3108">
                  <c:v>2.5865999999999998</c:v>
                </c:pt>
                <c:pt idx="3109">
                  <c:v>2.5701999999999998</c:v>
                </c:pt>
                <c:pt idx="3110">
                  <c:v>2.4889999999999999</c:v>
                </c:pt>
                <c:pt idx="3111">
                  <c:v>2.5304000000000002</c:v>
                </c:pt>
                <c:pt idx="3112">
                  <c:v>2.5304000000000002</c:v>
                </c:pt>
                <c:pt idx="3113">
                  <c:v>2.5304000000000002</c:v>
                </c:pt>
                <c:pt idx="3114">
                  <c:v>2.5501999999999998</c:v>
                </c:pt>
                <c:pt idx="3115">
                  <c:v>2.6558000000000002</c:v>
                </c:pt>
                <c:pt idx="3116">
                  <c:v>2.6286</c:v>
                </c:pt>
                <c:pt idx="3117">
                  <c:v>2.6446999999999998</c:v>
                </c:pt>
                <c:pt idx="3118">
                  <c:v>2.7871000000000001</c:v>
                </c:pt>
                <c:pt idx="3119">
                  <c:v>2.7871000000000001</c:v>
                </c:pt>
                <c:pt idx="3120">
                  <c:v>2.7871000000000001</c:v>
                </c:pt>
                <c:pt idx="3121">
                  <c:v>2.9592999999999998</c:v>
                </c:pt>
                <c:pt idx="3122">
                  <c:v>2.84</c:v>
                </c:pt>
                <c:pt idx="3123">
                  <c:v>2.8765999999999998</c:v>
                </c:pt>
                <c:pt idx="3124">
                  <c:v>2.895</c:v>
                </c:pt>
                <c:pt idx="3125">
                  <c:v>2.8713000000000002</c:v>
                </c:pt>
                <c:pt idx="3126">
                  <c:v>2.8713000000000002</c:v>
                </c:pt>
                <c:pt idx="3127">
                  <c:v>2.8713000000000002</c:v>
                </c:pt>
                <c:pt idx="3128">
                  <c:v>2.8018999999999998</c:v>
                </c:pt>
                <c:pt idx="3129">
                  <c:v>2.7728999999999999</c:v>
                </c:pt>
                <c:pt idx="3130">
                  <c:v>2.9119999999999999</c:v>
                </c:pt>
                <c:pt idx="3131">
                  <c:v>2.9085000000000001</c:v>
                </c:pt>
                <c:pt idx="3132">
                  <c:v>2.8662999999999998</c:v>
                </c:pt>
                <c:pt idx="3133">
                  <c:v>2.8662999999999998</c:v>
                </c:pt>
                <c:pt idx="3134">
                  <c:v>2.8662999999999998</c:v>
                </c:pt>
                <c:pt idx="3135">
                  <c:v>2.8205</c:v>
                </c:pt>
                <c:pt idx="3136">
                  <c:v>2.7968000000000002</c:v>
                </c:pt>
                <c:pt idx="3137">
                  <c:v>2.9641999999999999</c:v>
                </c:pt>
                <c:pt idx="3138">
                  <c:v>2.9885000000000002</c:v>
                </c:pt>
                <c:pt idx="3139">
                  <c:v>3.0055000000000001</c:v>
                </c:pt>
                <c:pt idx="3140">
                  <c:v>3.0055000000000001</c:v>
                </c:pt>
                <c:pt idx="3141">
                  <c:v>3.0055000000000001</c:v>
                </c:pt>
                <c:pt idx="3142">
                  <c:v>2.9201000000000001</c:v>
                </c:pt>
                <c:pt idx="3143">
                  <c:v>3.1257000000000001</c:v>
                </c:pt>
                <c:pt idx="3144">
                  <c:v>3.2723</c:v>
                </c:pt>
                <c:pt idx="3145">
                  <c:v>3.2037</c:v>
                </c:pt>
                <c:pt idx="3146">
                  <c:v>3.319</c:v>
                </c:pt>
                <c:pt idx="3147">
                  <c:v>3.319</c:v>
                </c:pt>
                <c:pt idx="3148">
                  <c:v>3.319</c:v>
                </c:pt>
                <c:pt idx="3149">
                  <c:v>3.2749999999999999</c:v>
                </c:pt>
                <c:pt idx="3150">
                  <c:v>3.4727000000000001</c:v>
                </c:pt>
                <c:pt idx="3151">
                  <c:v>3.5318000000000001</c:v>
                </c:pt>
                <c:pt idx="3152">
                  <c:v>3.4224000000000001</c:v>
                </c:pt>
                <c:pt idx="3153">
                  <c:v>3.3279000000000001</c:v>
                </c:pt>
                <c:pt idx="3154">
                  <c:v>3.3279000000000001</c:v>
                </c:pt>
                <c:pt idx="3155">
                  <c:v>3.3279000000000001</c:v>
                </c:pt>
                <c:pt idx="3156">
                  <c:v>3.3357999999999999</c:v>
                </c:pt>
                <c:pt idx="3157">
                  <c:v>3.3031000000000001</c:v>
                </c:pt>
                <c:pt idx="3158">
                  <c:v>3.3458000000000001</c:v>
                </c:pt>
                <c:pt idx="3159">
                  <c:v>3.3892000000000002</c:v>
                </c:pt>
                <c:pt idx="3160">
                  <c:v>3.3933</c:v>
                </c:pt>
                <c:pt idx="3161">
                  <c:v>3.3933</c:v>
                </c:pt>
                <c:pt idx="3162">
                  <c:v>3.3933</c:v>
                </c:pt>
                <c:pt idx="3163">
                  <c:v>3.3294000000000001</c:v>
                </c:pt>
                <c:pt idx="3164">
                  <c:v>3.4794999999999998</c:v>
                </c:pt>
                <c:pt idx="3165">
                  <c:v>3.3489</c:v>
                </c:pt>
                <c:pt idx="3166">
                  <c:v>3.3645999999999998</c:v>
                </c:pt>
                <c:pt idx="3167">
                  <c:v>3.2934999999999999</c:v>
                </c:pt>
                <c:pt idx="3168">
                  <c:v>3.2934999999999999</c:v>
                </c:pt>
                <c:pt idx="3169">
                  <c:v>3.2934999999999999</c:v>
                </c:pt>
                <c:pt idx="3170">
                  <c:v>3.3323999999999998</c:v>
                </c:pt>
                <c:pt idx="3171">
                  <c:v>3.3287</c:v>
                </c:pt>
                <c:pt idx="3172">
                  <c:v>3.4653999999999998</c:v>
                </c:pt>
                <c:pt idx="3173">
                  <c:v>3.3932000000000002</c:v>
                </c:pt>
                <c:pt idx="3174">
                  <c:v>3.3237000000000001</c:v>
                </c:pt>
                <c:pt idx="3175">
                  <c:v>3.3237000000000001</c:v>
                </c:pt>
                <c:pt idx="3176">
                  <c:v>3.3237000000000001</c:v>
                </c:pt>
                <c:pt idx="3177">
                  <c:v>3.2831999999999999</c:v>
                </c:pt>
                <c:pt idx="3178">
                  <c:v>3.3395999999999999</c:v>
                </c:pt>
                <c:pt idx="3179">
                  <c:v>3.3650000000000002</c:v>
                </c:pt>
                <c:pt idx="3180">
                  <c:v>3.2972000000000001</c:v>
                </c:pt>
                <c:pt idx="3181">
                  <c:v>3.3231000000000002</c:v>
                </c:pt>
                <c:pt idx="3182">
                  <c:v>3.3231000000000002</c:v>
                </c:pt>
                <c:pt idx="3183">
                  <c:v>3.3231000000000002</c:v>
                </c:pt>
                <c:pt idx="3184">
                  <c:v>3.3290999999999999</c:v>
                </c:pt>
                <c:pt idx="3185">
                  <c:v>3.3662999999999998</c:v>
                </c:pt>
                <c:pt idx="3186">
                  <c:v>3.339</c:v>
                </c:pt>
                <c:pt idx="3187">
                  <c:v>3.4487999999999999</c:v>
                </c:pt>
                <c:pt idx="3188">
                  <c:v>3.4041999999999999</c:v>
                </c:pt>
                <c:pt idx="3189">
                  <c:v>3.4041999999999999</c:v>
                </c:pt>
                <c:pt idx="3190">
                  <c:v>3.4041999999999999</c:v>
                </c:pt>
                <c:pt idx="3191">
                  <c:v>3.4043999999999999</c:v>
                </c:pt>
                <c:pt idx="3192">
                  <c:v>3.3283999999999998</c:v>
                </c:pt>
                <c:pt idx="3193">
                  <c:v>3.4146000000000001</c:v>
                </c:pt>
                <c:pt idx="3194">
                  <c:v>3.3873000000000002</c:v>
                </c:pt>
                <c:pt idx="3195">
                  <c:v>3.3214000000000001</c:v>
                </c:pt>
                <c:pt idx="3196">
                  <c:v>3.3214000000000001</c:v>
                </c:pt>
                <c:pt idx="3197">
                  <c:v>3.3214000000000001</c:v>
                </c:pt>
                <c:pt idx="3198">
                  <c:v>3.3704000000000001</c:v>
                </c:pt>
                <c:pt idx="3199">
                  <c:v>3.4394</c:v>
                </c:pt>
                <c:pt idx="3200">
                  <c:v>3.4771000000000001</c:v>
                </c:pt>
                <c:pt idx="3201">
                  <c:v>3.5488</c:v>
                </c:pt>
                <c:pt idx="3202">
                  <c:v>3.6356000000000002</c:v>
                </c:pt>
                <c:pt idx="3203">
                  <c:v>3.6356000000000002</c:v>
                </c:pt>
                <c:pt idx="3204">
                  <c:v>3.6356000000000002</c:v>
                </c:pt>
                <c:pt idx="3205">
                  <c:v>3.6299000000000001</c:v>
                </c:pt>
                <c:pt idx="3206">
                  <c:v>3.7372999999999998</c:v>
                </c:pt>
                <c:pt idx="3207">
                  <c:v>3.6465000000000001</c:v>
                </c:pt>
                <c:pt idx="3208">
                  <c:v>3.6928000000000001</c:v>
                </c:pt>
                <c:pt idx="3209">
                  <c:v>3.6288</c:v>
                </c:pt>
                <c:pt idx="3210">
                  <c:v>3.6288</c:v>
                </c:pt>
                <c:pt idx="3211">
                  <c:v>3.6288</c:v>
                </c:pt>
                <c:pt idx="3212">
                  <c:v>3.6194000000000002</c:v>
                </c:pt>
                <c:pt idx="3213">
                  <c:v>3.6044</c:v>
                </c:pt>
                <c:pt idx="3214">
                  <c:v>3.6193</c:v>
                </c:pt>
                <c:pt idx="3215">
                  <c:v>3.5724999999999998</c:v>
                </c:pt>
                <c:pt idx="3216">
                  <c:v>3.5798999999999999</c:v>
                </c:pt>
                <c:pt idx="3217">
                  <c:v>3.5798999999999999</c:v>
                </c:pt>
                <c:pt idx="3218">
                  <c:v>3.5798999999999999</c:v>
                </c:pt>
                <c:pt idx="3219">
                  <c:v>3.5874000000000001</c:v>
                </c:pt>
                <c:pt idx="3220">
                  <c:v>3.4533</c:v>
                </c:pt>
                <c:pt idx="3221">
                  <c:v>3.4847999999999999</c:v>
                </c:pt>
                <c:pt idx="3222">
                  <c:v>3.4477000000000002</c:v>
                </c:pt>
                <c:pt idx="3223">
                  <c:v>3.4125000000000001</c:v>
                </c:pt>
                <c:pt idx="3224">
                  <c:v>3.4125000000000001</c:v>
                </c:pt>
                <c:pt idx="3225">
                  <c:v>3.4125000000000001</c:v>
                </c:pt>
                <c:pt idx="3226">
                  <c:v>3.4272</c:v>
                </c:pt>
                <c:pt idx="3227">
                  <c:v>3.3921000000000001</c:v>
                </c:pt>
                <c:pt idx="3228">
                  <c:v>3.4697</c:v>
                </c:pt>
                <c:pt idx="3229">
                  <c:v>3.5554000000000001</c:v>
                </c:pt>
                <c:pt idx="3230">
                  <c:v>3.49</c:v>
                </c:pt>
                <c:pt idx="3231">
                  <c:v>3.49</c:v>
                </c:pt>
                <c:pt idx="3232">
                  <c:v>3.49</c:v>
                </c:pt>
                <c:pt idx="3233">
                  <c:v>3.5123000000000002</c:v>
                </c:pt>
                <c:pt idx="3234">
                  <c:v>3.5476999999999999</c:v>
                </c:pt>
                <c:pt idx="3235">
                  <c:v>3.4674999999999998</c:v>
                </c:pt>
                <c:pt idx="3236">
                  <c:v>3.3584000000000001</c:v>
                </c:pt>
                <c:pt idx="3237">
                  <c:v>3.4024999999999999</c:v>
                </c:pt>
                <c:pt idx="3238">
                  <c:v>3.4024999999999999</c:v>
                </c:pt>
                <c:pt idx="3239">
                  <c:v>3.4024999999999999</c:v>
                </c:pt>
                <c:pt idx="3240">
                  <c:v>3.3563000000000001</c:v>
                </c:pt>
                <c:pt idx="3241">
                  <c:v>3.3029999999999999</c:v>
                </c:pt>
                <c:pt idx="3242">
                  <c:v>3.17</c:v>
                </c:pt>
                <c:pt idx="3243">
                  <c:v>3.2549999999999999</c:v>
                </c:pt>
                <c:pt idx="3244">
                  <c:v>3.2677999999999998</c:v>
                </c:pt>
                <c:pt idx="3245">
                  <c:v>3.2677999999999998</c:v>
                </c:pt>
                <c:pt idx="3246">
                  <c:v>3.2677999999999998</c:v>
                </c:pt>
                <c:pt idx="3247">
                  <c:v>3.3281999999999998</c:v>
                </c:pt>
                <c:pt idx="3248">
                  <c:v>3.3262999999999998</c:v>
                </c:pt>
                <c:pt idx="3249">
                  <c:v>3.3500999999999999</c:v>
                </c:pt>
                <c:pt idx="3250">
                  <c:v>3.4037000000000002</c:v>
                </c:pt>
                <c:pt idx="3251">
                  <c:v>3.4388000000000001</c:v>
                </c:pt>
                <c:pt idx="3252">
                  <c:v>3.4388000000000001</c:v>
                </c:pt>
                <c:pt idx="3253">
                  <c:v>3.4388000000000001</c:v>
                </c:pt>
                <c:pt idx="3254">
                  <c:v>3.4312999999999998</c:v>
                </c:pt>
                <c:pt idx="3255">
                  <c:v>3.4872000000000001</c:v>
                </c:pt>
                <c:pt idx="3256">
                  <c:v>3.4348999999999998</c:v>
                </c:pt>
                <c:pt idx="3257">
                  <c:v>3.4702999999999999</c:v>
                </c:pt>
                <c:pt idx="3258">
                  <c:v>3.4422000000000001</c:v>
                </c:pt>
                <c:pt idx="3259">
                  <c:v>3.4422000000000001</c:v>
                </c:pt>
                <c:pt idx="3260">
                  <c:v>3.4422000000000001</c:v>
                </c:pt>
                <c:pt idx="3261">
                  <c:v>3.4178999999999999</c:v>
                </c:pt>
                <c:pt idx="3262">
                  <c:v>3.4794999999999998</c:v>
                </c:pt>
                <c:pt idx="3263">
                  <c:v>3.5451999999999999</c:v>
                </c:pt>
                <c:pt idx="3264">
                  <c:v>3.5451000000000001</c:v>
                </c:pt>
                <c:pt idx="3265">
                  <c:v>3.5771999999999999</c:v>
                </c:pt>
                <c:pt idx="3266">
                  <c:v>3.5771999999999999</c:v>
                </c:pt>
                <c:pt idx="3267">
                  <c:v>3.5771999999999999</c:v>
                </c:pt>
                <c:pt idx="3268">
                  <c:v>3.5847000000000002</c:v>
                </c:pt>
                <c:pt idx="3269">
                  <c:v>3.4904000000000002</c:v>
                </c:pt>
                <c:pt idx="3270">
                  <c:v>3.4584999999999999</c:v>
                </c:pt>
                <c:pt idx="3271">
                  <c:v>3.4979</c:v>
                </c:pt>
                <c:pt idx="3272">
                  <c:v>3.4079000000000002</c:v>
                </c:pt>
                <c:pt idx="3273">
                  <c:v>3.4079000000000002</c:v>
                </c:pt>
                <c:pt idx="3274">
                  <c:v>3.4079000000000002</c:v>
                </c:pt>
                <c:pt idx="3275">
                  <c:v>3.3742999999999999</c:v>
                </c:pt>
                <c:pt idx="3276">
                  <c:v>3.3631000000000002</c:v>
                </c:pt>
                <c:pt idx="3277">
                  <c:v>3.4077000000000002</c:v>
                </c:pt>
                <c:pt idx="3278">
                  <c:v>3.3963000000000001</c:v>
                </c:pt>
                <c:pt idx="3279">
                  <c:v>3.3906999999999998</c:v>
                </c:pt>
                <c:pt idx="3280">
                  <c:v>3.3906999999999998</c:v>
                </c:pt>
                <c:pt idx="3281">
                  <c:v>3.3906999999999998</c:v>
                </c:pt>
                <c:pt idx="3282">
                  <c:v>3.3626999999999998</c:v>
                </c:pt>
                <c:pt idx="3283">
                  <c:v>3.3069999999999999</c:v>
                </c:pt>
                <c:pt idx="3284">
                  <c:v>3.3552</c:v>
                </c:pt>
                <c:pt idx="3285">
                  <c:v>3.3106</c:v>
                </c:pt>
                <c:pt idx="3286">
                  <c:v>3.2863000000000002</c:v>
                </c:pt>
                <c:pt idx="3287">
                  <c:v>3.2863000000000002</c:v>
                </c:pt>
                <c:pt idx="3288">
                  <c:v>3.2863000000000002</c:v>
                </c:pt>
                <c:pt idx="3289">
                  <c:v>3.2787999999999999</c:v>
                </c:pt>
                <c:pt idx="3290">
                  <c:v>3.2473000000000001</c:v>
                </c:pt>
                <c:pt idx="3291">
                  <c:v>3.2159</c:v>
                </c:pt>
                <c:pt idx="3292">
                  <c:v>3.1499000000000001</c:v>
                </c:pt>
                <c:pt idx="3293">
                  <c:v>3.1459000000000001</c:v>
                </c:pt>
                <c:pt idx="3294">
                  <c:v>3.1459000000000001</c:v>
                </c:pt>
                <c:pt idx="3295">
                  <c:v>3.1459000000000001</c:v>
                </c:pt>
                <c:pt idx="3296">
                  <c:v>3.1604000000000001</c:v>
                </c:pt>
                <c:pt idx="3297">
                  <c:v>3.2134999999999998</c:v>
                </c:pt>
                <c:pt idx="3298">
                  <c:v>3.1593</c:v>
                </c:pt>
                <c:pt idx="3299">
                  <c:v>3.2225000000000001</c:v>
                </c:pt>
                <c:pt idx="3300">
                  <c:v>3.1709000000000001</c:v>
                </c:pt>
                <c:pt idx="3301">
                  <c:v>3.1709000000000001</c:v>
                </c:pt>
                <c:pt idx="3302">
                  <c:v>3.1709000000000001</c:v>
                </c:pt>
                <c:pt idx="3303">
                  <c:v>3.1469999999999998</c:v>
                </c:pt>
                <c:pt idx="3304">
                  <c:v>3.1158000000000001</c:v>
                </c:pt>
                <c:pt idx="3305">
                  <c:v>3.1800999999999999</c:v>
                </c:pt>
                <c:pt idx="3306">
                  <c:v>3.1709000000000001</c:v>
                </c:pt>
                <c:pt idx="3307">
                  <c:v>3.1450999999999998</c:v>
                </c:pt>
                <c:pt idx="3308">
                  <c:v>3.1450999999999998</c:v>
                </c:pt>
                <c:pt idx="3309">
                  <c:v>3.1450999999999998</c:v>
                </c:pt>
                <c:pt idx="3310">
                  <c:v>3.1286</c:v>
                </c:pt>
                <c:pt idx="3311">
                  <c:v>3.1139000000000001</c:v>
                </c:pt>
                <c:pt idx="3312">
                  <c:v>3.1303999999999998</c:v>
                </c:pt>
                <c:pt idx="3313">
                  <c:v>3.0571999999999999</c:v>
                </c:pt>
                <c:pt idx="3314">
                  <c:v>3.0735000000000001</c:v>
                </c:pt>
                <c:pt idx="3315">
                  <c:v>3.0735000000000001</c:v>
                </c:pt>
                <c:pt idx="3316">
                  <c:v>3.0735000000000001</c:v>
                </c:pt>
                <c:pt idx="3317">
                  <c:v>3.0735000000000001</c:v>
                </c:pt>
                <c:pt idx="3318">
                  <c:v>3.0607000000000002</c:v>
                </c:pt>
                <c:pt idx="3319">
                  <c:v>2.9407999999999999</c:v>
                </c:pt>
                <c:pt idx="3320">
                  <c:v>3.0297000000000001</c:v>
                </c:pt>
                <c:pt idx="3321">
                  <c:v>2.9859</c:v>
                </c:pt>
                <c:pt idx="3322">
                  <c:v>2.9859</c:v>
                </c:pt>
                <c:pt idx="3323">
                  <c:v>2.9859</c:v>
                </c:pt>
                <c:pt idx="3324">
                  <c:v>2.9950000000000001</c:v>
                </c:pt>
                <c:pt idx="3325">
                  <c:v>2.9948999999999999</c:v>
                </c:pt>
                <c:pt idx="3326">
                  <c:v>2.9386999999999999</c:v>
                </c:pt>
                <c:pt idx="3327">
                  <c:v>2.9967000000000001</c:v>
                </c:pt>
                <c:pt idx="3328">
                  <c:v>2.9693000000000001</c:v>
                </c:pt>
                <c:pt idx="3329">
                  <c:v>2.9693000000000001</c:v>
                </c:pt>
                <c:pt idx="3330">
                  <c:v>2.9693000000000001</c:v>
                </c:pt>
                <c:pt idx="3331">
                  <c:v>2.9838</c:v>
                </c:pt>
                <c:pt idx="3332">
                  <c:v>3.0972</c:v>
                </c:pt>
                <c:pt idx="3333">
                  <c:v>2.9691999999999998</c:v>
                </c:pt>
                <c:pt idx="3334">
                  <c:v>2.9274</c:v>
                </c:pt>
                <c:pt idx="3335">
                  <c:v>2.9445000000000001</c:v>
                </c:pt>
                <c:pt idx="3336">
                  <c:v>2.9445000000000001</c:v>
                </c:pt>
                <c:pt idx="3337">
                  <c:v>2.9445000000000001</c:v>
                </c:pt>
                <c:pt idx="3338">
                  <c:v>2.9580000000000002</c:v>
                </c:pt>
                <c:pt idx="3339">
                  <c:v>2.9834999999999998</c:v>
                </c:pt>
                <c:pt idx="3340">
                  <c:v>2.9824999999999999</c:v>
                </c:pt>
                <c:pt idx="3341">
                  <c:v>2.9116</c:v>
                </c:pt>
                <c:pt idx="3342">
                  <c:v>2.8635999999999999</c:v>
                </c:pt>
                <c:pt idx="3343">
                  <c:v>2.8635999999999999</c:v>
                </c:pt>
                <c:pt idx="3344">
                  <c:v>2.8635999999999999</c:v>
                </c:pt>
                <c:pt idx="3345">
                  <c:v>2.9304999999999999</c:v>
                </c:pt>
                <c:pt idx="3346">
                  <c:v>3.0308000000000002</c:v>
                </c:pt>
                <c:pt idx="3347">
                  <c:v>3.1118000000000001</c:v>
                </c:pt>
                <c:pt idx="3348">
                  <c:v>3.16</c:v>
                </c:pt>
                <c:pt idx="3349">
                  <c:v>3.1823000000000001</c:v>
                </c:pt>
                <c:pt idx="3350">
                  <c:v>3.1823000000000001</c:v>
                </c:pt>
                <c:pt idx="3351">
                  <c:v>3.1823000000000001</c:v>
                </c:pt>
                <c:pt idx="3352">
                  <c:v>3.1823000000000001</c:v>
                </c:pt>
                <c:pt idx="3353">
                  <c:v>3.121</c:v>
                </c:pt>
                <c:pt idx="3354">
                  <c:v>3.1080000000000001</c:v>
                </c:pt>
                <c:pt idx="3355">
                  <c:v>3.1377000000000002</c:v>
                </c:pt>
                <c:pt idx="3356">
                  <c:v>3.0268000000000002</c:v>
                </c:pt>
                <c:pt idx="3357">
                  <c:v>3.0268000000000002</c:v>
                </c:pt>
                <c:pt idx="3358">
                  <c:v>3.0268000000000002</c:v>
                </c:pt>
                <c:pt idx="3359">
                  <c:v>2.9188999999999998</c:v>
                </c:pt>
                <c:pt idx="3360">
                  <c:v>2.8769999999999998</c:v>
                </c:pt>
                <c:pt idx="3361">
                  <c:v>2.8824000000000001</c:v>
                </c:pt>
                <c:pt idx="3362">
                  <c:v>2.9533999999999998</c:v>
                </c:pt>
                <c:pt idx="3363">
                  <c:v>2.9058000000000002</c:v>
                </c:pt>
                <c:pt idx="3364">
                  <c:v>2.9058000000000002</c:v>
                </c:pt>
                <c:pt idx="3365">
                  <c:v>2.9058000000000002</c:v>
                </c:pt>
                <c:pt idx="3366">
                  <c:v>2.9276</c:v>
                </c:pt>
                <c:pt idx="3367">
                  <c:v>2.8801999999999999</c:v>
                </c:pt>
                <c:pt idx="3368">
                  <c:v>2.9275000000000002</c:v>
                </c:pt>
                <c:pt idx="3369">
                  <c:v>3.0135999999999998</c:v>
                </c:pt>
                <c:pt idx="3370">
                  <c:v>2.9621</c:v>
                </c:pt>
                <c:pt idx="3371">
                  <c:v>2.9621</c:v>
                </c:pt>
                <c:pt idx="3372">
                  <c:v>2.9621</c:v>
                </c:pt>
                <c:pt idx="3373">
                  <c:v>3.0005999999999999</c:v>
                </c:pt>
                <c:pt idx="3374">
                  <c:v>2.9529000000000001</c:v>
                </c:pt>
                <c:pt idx="3375">
                  <c:v>2.9803000000000002</c:v>
                </c:pt>
                <c:pt idx="3376">
                  <c:v>2.9453999999999998</c:v>
                </c:pt>
                <c:pt idx="3377">
                  <c:v>2.7961</c:v>
                </c:pt>
                <c:pt idx="3378">
                  <c:v>2.7961</c:v>
                </c:pt>
                <c:pt idx="3379">
                  <c:v>2.7961</c:v>
                </c:pt>
                <c:pt idx="3380">
                  <c:v>2.7437</c:v>
                </c:pt>
                <c:pt idx="3381">
                  <c:v>2.6114000000000002</c:v>
                </c:pt>
                <c:pt idx="3382">
                  <c:v>2.6202000000000001</c:v>
                </c:pt>
                <c:pt idx="3383">
                  <c:v>2.4028</c:v>
                </c:pt>
                <c:pt idx="3384">
                  <c:v>2.5585</c:v>
                </c:pt>
                <c:pt idx="3385">
                  <c:v>2.5585</c:v>
                </c:pt>
                <c:pt idx="3386">
                  <c:v>2.5585</c:v>
                </c:pt>
                <c:pt idx="3387">
                  <c:v>2.3178999999999998</c:v>
                </c:pt>
                <c:pt idx="3388">
                  <c:v>2.2488000000000001</c:v>
                </c:pt>
                <c:pt idx="3389">
                  <c:v>2.1061000000000001</c:v>
                </c:pt>
                <c:pt idx="3390">
                  <c:v>2.3399000000000001</c:v>
                </c:pt>
                <c:pt idx="3391">
                  <c:v>2.2547999999999999</c:v>
                </c:pt>
                <c:pt idx="3392">
                  <c:v>2.2547999999999999</c:v>
                </c:pt>
                <c:pt idx="3393">
                  <c:v>2.2547999999999999</c:v>
                </c:pt>
                <c:pt idx="3394">
                  <c:v>2.3052999999999999</c:v>
                </c:pt>
                <c:pt idx="3395">
                  <c:v>2.2195999999999998</c:v>
                </c:pt>
                <c:pt idx="3396">
                  <c:v>2.1652</c:v>
                </c:pt>
                <c:pt idx="3397">
                  <c:v>2.0623999999999998</c:v>
                </c:pt>
                <c:pt idx="3398">
                  <c:v>2.0623</c:v>
                </c:pt>
                <c:pt idx="3399">
                  <c:v>2.0623</c:v>
                </c:pt>
                <c:pt idx="3400">
                  <c:v>2.0623</c:v>
                </c:pt>
                <c:pt idx="3401">
                  <c:v>2.1057999999999999</c:v>
                </c:pt>
                <c:pt idx="3402">
                  <c:v>2.153</c:v>
                </c:pt>
                <c:pt idx="3403">
                  <c:v>2.2993999999999999</c:v>
                </c:pt>
                <c:pt idx="3404">
                  <c:v>2.2286000000000001</c:v>
                </c:pt>
                <c:pt idx="3405">
                  <c:v>2.1899000000000002</c:v>
                </c:pt>
                <c:pt idx="3406">
                  <c:v>2.1899000000000002</c:v>
                </c:pt>
                <c:pt idx="3407">
                  <c:v>2.1899000000000002</c:v>
                </c:pt>
                <c:pt idx="3408">
                  <c:v>2.2561</c:v>
                </c:pt>
                <c:pt idx="3409">
                  <c:v>2.1766999999999999</c:v>
                </c:pt>
                <c:pt idx="3410">
                  <c:v>2.2233999999999998</c:v>
                </c:pt>
                <c:pt idx="3411">
                  <c:v>2.1301999999999999</c:v>
                </c:pt>
                <c:pt idx="3412">
                  <c:v>1.9857</c:v>
                </c:pt>
                <c:pt idx="3413">
                  <c:v>1.9857</c:v>
                </c:pt>
                <c:pt idx="3414">
                  <c:v>1.9857</c:v>
                </c:pt>
                <c:pt idx="3415">
                  <c:v>1.9857</c:v>
                </c:pt>
                <c:pt idx="3416">
                  <c:v>1.984</c:v>
                </c:pt>
                <c:pt idx="3417">
                  <c:v>2.0428999999999999</c:v>
                </c:pt>
                <c:pt idx="3418">
                  <c:v>1.9786999999999999</c:v>
                </c:pt>
                <c:pt idx="3419">
                  <c:v>1.9182999999999999</c:v>
                </c:pt>
                <c:pt idx="3420">
                  <c:v>1.9182999999999999</c:v>
                </c:pt>
                <c:pt idx="3421">
                  <c:v>1.9182999999999999</c:v>
                </c:pt>
                <c:pt idx="3422">
                  <c:v>1.9475</c:v>
                </c:pt>
                <c:pt idx="3423">
                  <c:v>1.9905999999999999</c:v>
                </c:pt>
                <c:pt idx="3424">
                  <c:v>1.9837</c:v>
                </c:pt>
                <c:pt idx="3425">
                  <c:v>2.0819999999999999</c:v>
                </c:pt>
                <c:pt idx="3426">
                  <c:v>2.0478999999999998</c:v>
                </c:pt>
                <c:pt idx="3427">
                  <c:v>2.0478999999999998</c:v>
                </c:pt>
                <c:pt idx="3428">
                  <c:v>2.0478999999999998</c:v>
                </c:pt>
                <c:pt idx="3429">
                  <c:v>1.9505999999999999</c:v>
                </c:pt>
                <c:pt idx="3430">
                  <c:v>1.9384999999999999</c:v>
                </c:pt>
                <c:pt idx="3431">
                  <c:v>1.8575999999999999</c:v>
                </c:pt>
                <c:pt idx="3432">
                  <c:v>1.718</c:v>
                </c:pt>
                <c:pt idx="3433">
                  <c:v>1.8333999999999999</c:v>
                </c:pt>
                <c:pt idx="3434">
                  <c:v>1.8333999999999999</c:v>
                </c:pt>
                <c:pt idx="3435">
                  <c:v>1.8333999999999999</c:v>
                </c:pt>
                <c:pt idx="3436">
                  <c:v>1.9001999999999999</c:v>
                </c:pt>
                <c:pt idx="3437">
                  <c:v>1.9711000000000001</c:v>
                </c:pt>
                <c:pt idx="3438">
                  <c:v>1.9797</c:v>
                </c:pt>
                <c:pt idx="3439">
                  <c:v>1.9962</c:v>
                </c:pt>
                <c:pt idx="3440">
                  <c:v>1.9154</c:v>
                </c:pt>
                <c:pt idx="3441">
                  <c:v>1.9154</c:v>
                </c:pt>
                <c:pt idx="3442">
                  <c:v>1.9154</c:v>
                </c:pt>
                <c:pt idx="3443">
                  <c:v>1.756</c:v>
                </c:pt>
                <c:pt idx="3444">
                  <c:v>1.8207</c:v>
                </c:pt>
                <c:pt idx="3445">
                  <c:v>1.8876999999999999</c:v>
                </c:pt>
                <c:pt idx="3446">
                  <c:v>1.9872000000000001</c:v>
                </c:pt>
                <c:pt idx="3447">
                  <c:v>2.0764</c:v>
                </c:pt>
                <c:pt idx="3448">
                  <c:v>2.0764</c:v>
                </c:pt>
                <c:pt idx="3449">
                  <c:v>2.0764</c:v>
                </c:pt>
                <c:pt idx="3450">
                  <c:v>2.0764</c:v>
                </c:pt>
                <c:pt idx="3451">
                  <c:v>2.1496</c:v>
                </c:pt>
                <c:pt idx="3452">
                  <c:v>2.2101000000000002</c:v>
                </c:pt>
                <c:pt idx="3453">
                  <c:v>2.1833999999999998</c:v>
                </c:pt>
                <c:pt idx="3454">
                  <c:v>2.2477</c:v>
                </c:pt>
                <c:pt idx="3455">
                  <c:v>2.2477</c:v>
                </c:pt>
                <c:pt idx="3456">
                  <c:v>2.2477</c:v>
                </c:pt>
                <c:pt idx="3457">
                  <c:v>2.1549999999999998</c:v>
                </c:pt>
                <c:pt idx="3458">
                  <c:v>2.1762999999999999</c:v>
                </c:pt>
                <c:pt idx="3459">
                  <c:v>2.1602999999999999</c:v>
                </c:pt>
                <c:pt idx="3460">
                  <c:v>2.1888000000000001</c:v>
                </c:pt>
                <c:pt idx="3461">
                  <c:v>2.2191999999999998</c:v>
                </c:pt>
                <c:pt idx="3462">
                  <c:v>2.2191999999999998</c:v>
                </c:pt>
                <c:pt idx="3463">
                  <c:v>2.2191999999999998</c:v>
                </c:pt>
                <c:pt idx="3464">
                  <c:v>2.2336</c:v>
                </c:pt>
                <c:pt idx="3465">
                  <c:v>2.1089000000000002</c:v>
                </c:pt>
                <c:pt idx="3466">
                  <c:v>2.2040999999999999</c:v>
                </c:pt>
                <c:pt idx="3467">
                  <c:v>2.3963999999999999</c:v>
                </c:pt>
                <c:pt idx="3468">
                  <c:v>2.3167</c:v>
                </c:pt>
                <c:pt idx="3469">
                  <c:v>2.3167</c:v>
                </c:pt>
                <c:pt idx="3470">
                  <c:v>2.3167</c:v>
                </c:pt>
                <c:pt idx="3471">
                  <c:v>2.1133000000000002</c:v>
                </c:pt>
                <c:pt idx="3472">
                  <c:v>1.9888999999999999</c:v>
                </c:pt>
                <c:pt idx="3473">
                  <c:v>1.9854000000000001</c:v>
                </c:pt>
                <c:pt idx="3474">
                  <c:v>2.0733999999999999</c:v>
                </c:pt>
                <c:pt idx="3475">
                  <c:v>2.0327000000000002</c:v>
                </c:pt>
                <c:pt idx="3476">
                  <c:v>2.0327000000000002</c:v>
                </c:pt>
                <c:pt idx="3477">
                  <c:v>2.0327000000000002</c:v>
                </c:pt>
                <c:pt idx="3478">
                  <c:v>2.0371000000000001</c:v>
                </c:pt>
                <c:pt idx="3479">
                  <c:v>2.0769000000000002</c:v>
                </c:pt>
                <c:pt idx="3480">
                  <c:v>1.9615</c:v>
                </c:pt>
                <c:pt idx="3481">
                  <c:v>2.0564</c:v>
                </c:pt>
                <c:pt idx="3482">
                  <c:v>2.0564</c:v>
                </c:pt>
                <c:pt idx="3483">
                  <c:v>2.0564</c:v>
                </c:pt>
                <c:pt idx="3484">
                  <c:v>2.0564</c:v>
                </c:pt>
                <c:pt idx="3485">
                  <c:v>2.0556000000000001</c:v>
                </c:pt>
                <c:pt idx="3486">
                  <c:v>2.0451000000000001</c:v>
                </c:pt>
                <c:pt idx="3487">
                  <c:v>2</c:v>
                </c:pt>
                <c:pt idx="3488">
                  <c:v>1.9601999999999999</c:v>
                </c:pt>
                <c:pt idx="3489">
                  <c:v>2.0104000000000002</c:v>
                </c:pt>
                <c:pt idx="3490">
                  <c:v>2.0104000000000002</c:v>
                </c:pt>
                <c:pt idx="3491">
                  <c:v>2.0104000000000002</c:v>
                </c:pt>
                <c:pt idx="3492">
                  <c:v>1.9550000000000001</c:v>
                </c:pt>
                <c:pt idx="3493">
                  <c:v>1.917</c:v>
                </c:pt>
                <c:pt idx="3494">
                  <c:v>1.8835</c:v>
                </c:pt>
                <c:pt idx="3495">
                  <c:v>1.8835</c:v>
                </c:pt>
                <c:pt idx="3496">
                  <c:v>1.9635</c:v>
                </c:pt>
                <c:pt idx="3497">
                  <c:v>1.9635</c:v>
                </c:pt>
                <c:pt idx="3498">
                  <c:v>1.9635</c:v>
                </c:pt>
                <c:pt idx="3499">
                  <c:v>1.9739</c:v>
                </c:pt>
                <c:pt idx="3500">
                  <c:v>1.9913000000000001</c:v>
                </c:pt>
                <c:pt idx="3501">
                  <c:v>2.0680000000000001</c:v>
                </c:pt>
                <c:pt idx="3502">
                  <c:v>2.0872999999999999</c:v>
                </c:pt>
                <c:pt idx="3503">
                  <c:v>2.0331000000000001</c:v>
                </c:pt>
                <c:pt idx="3504">
                  <c:v>2.0331000000000001</c:v>
                </c:pt>
                <c:pt idx="3505">
                  <c:v>2.0331000000000001</c:v>
                </c:pt>
                <c:pt idx="3506">
                  <c:v>2.0436000000000001</c:v>
                </c:pt>
                <c:pt idx="3507">
                  <c:v>2.0891000000000002</c:v>
                </c:pt>
                <c:pt idx="3508">
                  <c:v>2.0295999999999998</c:v>
                </c:pt>
                <c:pt idx="3509">
                  <c:v>1.9703999999999999</c:v>
                </c:pt>
                <c:pt idx="3510">
                  <c:v>2.0611000000000002</c:v>
                </c:pt>
                <c:pt idx="3511">
                  <c:v>2.0611000000000002</c:v>
                </c:pt>
                <c:pt idx="3512">
                  <c:v>2.0611000000000002</c:v>
                </c:pt>
                <c:pt idx="3513">
                  <c:v>2.0121000000000002</c:v>
                </c:pt>
                <c:pt idx="3514">
                  <c:v>1.9651000000000001</c:v>
                </c:pt>
                <c:pt idx="3515">
                  <c:v>1.9027000000000001</c:v>
                </c:pt>
                <c:pt idx="3516">
                  <c:v>1.9078999999999999</c:v>
                </c:pt>
                <c:pt idx="3517">
                  <c:v>1.8473999999999999</c:v>
                </c:pt>
                <c:pt idx="3518">
                  <c:v>1.8473999999999999</c:v>
                </c:pt>
                <c:pt idx="3519">
                  <c:v>1.8473999999999999</c:v>
                </c:pt>
                <c:pt idx="3520">
                  <c:v>1.8096000000000001</c:v>
                </c:pt>
                <c:pt idx="3521">
                  <c:v>1.9233</c:v>
                </c:pt>
                <c:pt idx="3522">
                  <c:v>1.9668000000000001</c:v>
                </c:pt>
                <c:pt idx="3523">
                  <c:v>1.9476</c:v>
                </c:pt>
                <c:pt idx="3524">
                  <c:v>2.0244</c:v>
                </c:pt>
                <c:pt idx="3525">
                  <c:v>2.0244</c:v>
                </c:pt>
                <c:pt idx="3526">
                  <c:v>2.0244</c:v>
                </c:pt>
                <c:pt idx="3527">
                  <c:v>2.0244</c:v>
                </c:pt>
                <c:pt idx="3528">
                  <c:v>2.0051999999999999</c:v>
                </c:pt>
                <c:pt idx="3529">
                  <c:v>1.9161999999999999</c:v>
                </c:pt>
                <c:pt idx="3530">
                  <c:v>1.8988</c:v>
                </c:pt>
                <c:pt idx="3531">
                  <c:v>1.8762000000000001</c:v>
                </c:pt>
                <c:pt idx="3532">
                  <c:v>1.8762000000000001</c:v>
                </c:pt>
                <c:pt idx="3533">
                  <c:v>1.8762000000000001</c:v>
                </c:pt>
                <c:pt idx="3534">
                  <c:v>1.8762000000000001</c:v>
                </c:pt>
                <c:pt idx="3535">
                  <c:v>1.9474</c:v>
                </c:pt>
                <c:pt idx="3536">
                  <c:v>1.9771000000000001</c:v>
                </c:pt>
                <c:pt idx="3537">
                  <c:v>1.9945999999999999</c:v>
                </c:pt>
                <c:pt idx="3538">
                  <c:v>1.9578</c:v>
                </c:pt>
                <c:pt idx="3539">
                  <c:v>1.9578</c:v>
                </c:pt>
                <c:pt idx="3540">
                  <c:v>1.9578</c:v>
                </c:pt>
                <c:pt idx="3541">
                  <c:v>1.9578</c:v>
                </c:pt>
                <c:pt idx="3542">
                  <c:v>1.9682999999999999</c:v>
                </c:pt>
                <c:pt idx="3543">
                  <c:v>1.9036999999999999</c:v>
                </c:pt>
                <c:pt idx="3544">
                  <c:v>1.9228000000000001</c:v>
                </c:pt>
                <c:pt idx="3545">
                  <c:v>1.8635999999999999</c:v>
                </c:pt>
                <c:pt idx="3546">
                  <c:v>1.8635999999999999</c:v>
                </c:pt>
                <c:pt idx="3547">
                  <c:v>1.8635999999999999</c:v>
                </c:pt>
                <c:pt idx="3548">
                  <c:v>1.8635999999999999</c:v>
                </c:pt>
                <c:pt idx="3549">
                  <c:v>1.8566</c:v>
                </c:pt>
                <c:pt idx="3550">
                  <c:v>1.8983000000000001</c:v>
                </c:pt>
                <c:pt idx="3551">
                  <c:v>1.9770000000000001</c:v>
                </c:pt>
                <c:pt idx="3552">
                  <c:v>2.0246</c:v>
                </c:pt>
                <c:pt idx="3553">
                  <c:v>2.0246</c:v>
                </c:pt>
                <c:pt idx="3554">
                  <c:v>2.0246</c:v>
                </c:pt>
                <c:pt idx="3555">
                  <c:v>2.0510999999999999</c:v>
                </c:pt>
                <c:pt idx="3556">
                  <c:v>2.06</c:v>
                </c:pt>
                <c:pt idx="3557">
                  <c:v>1.9945999999999999</c:v>
                </c:pt>
                <c:pt idx="3558">
                  <c:v>1.9313</c:v>
                </c:pt>
                <c:pt idx="3559">
                  <c:v>1.891</c:v>
                </c:pt>
                <c:pt idx="3560">
                  <c:v>1.891</c:v>
                </c:pt>
                <c:pt idx="3561">
                  <c:v>1.891</c:v>
                </c:pt>
                <c:pt idx="3562">
                  <c:v>1.8439000000000001</c:v>
                </c:pt>
                <c:pt idx="3563">
                  <c:v>1.7970999999999999</c:v>
                </c:pt>
                <c:pt idx="3564">
                  <c:v>1.8265</c:v>
                </c:pt>
                <c:pt idx="3565">
                  <c:v>1.8211999999999999</c:v>
                </c:pt>
                <c:pt idx="3566">
                  <c:v>1.9224000000000001</c:v>
                </c:pt>
                <c:pt idx="3567">
                  <c:v>1.9224000000000001</c:v>
                </c:pt>
                <c:pt idx="3568">
                  <c:v>1.9224000000000001</c:v>
                </c:pt>
                <c:pt idx="3569">
                  <c:v>1.9066000000000001</c:v>
                </c:pt>
                <c:pt idx="3570">
                  <c:v>1.9734</c:v>
                </c:pt>
                <c:pt idx="3571">
                  <c:v>1.9822</c:v>
                </c:pt>
                <c:pt idx="3572">
                  <c:v>2.0364</c:v>
                </c:pt>
                <c:pt idx="3573">
                  <c:v>1.9862</c:v>
                </c:pt>
                <c:pt idx="3574">
                  <c:v>1.9862</c:v>
                </c:pt>
                <c:pt idx="3575">
                  <c:v>1.9862</c:v>
                </c:pt>
                <c:pt idx="3576">
                  <c:v>1.9741</c:v>
                </c:pt>
                <c:pt idx="3577">
                  <c:v>1.9360999999999999</c:v>
                </c:pt>
                <c:pt idx="3578">
                  <c:v>1.9275</c:v>
                </c:pt>
                <c:pt idx="3579">
                  <c:v>1.9826999999999999</c:v>
                </c:pt>
                <c:pt idx="3580">
                  <c:v>2.0017</c:v>
                </c:pt>
                <c:pt idx="3581">
                  <c:v>2.0017</c:v>
                </c:pt>
                <c:pt idx="3582">
                  <c:v>2.0017</c:v>
                </c:pt>
                <c:pt idx="3583">
                  <c:v>2.0017</c:v>
                </c:pt>
                <c:pt idx="3584">
                  <c:v>2.0590999999999999</c:v>
                </c:pt>
                <c:pt idx="3585">
                  <c:v>2.0034000000000001</c:v>
                </c:pt>
                <c:pt idx="3586">
                  <c:v>1.9964999999999999</c:v>
                </c:pt>
                <c:pt idx="3587">
                  <c:v>1.9757</c:v>
                </c:pt>
                <c:pt idx="3588">
                  <c:v>1.9757</c:v>
                </c:pt>
                <c:pt idx="3589">
                  <c:v>1.9757</c:v>
                </c:pt>
                <c:pt idx="3590">
                  <c:v>1.9255</c:v>
                </c:pt>
                <c:pt idx="3591">
                  <c:v>1.9428000000000001</c:v>
                </c:pt>
                <c:pt idx="3592">
                  <c:v>1.9704999999999999</c:v>
                </c:pt>
                <c:pt idx="3593">
                  <c:v>2.0261</c:v>
                </c:pt>
                <c:pt idx="3594">
                  <c:v>1.9739</c:v>
                </c:pt>
                <c:pt idx="3595">
                  <c:v>1.9739</c:v>
                </c:pt>
                <c:pt idx="3596">
                  <c:v>1.9739</c:v>
                </c:pt>
                <c:pt idx="3597">
                  <c:v>2.0104000000000002</c:v>
                </c:pt>
                <c:pt idx="3598">
                  <c:v>1.9427000000000001</c:v>
                </c:pt>
                <c:pt idx="3599">
                  <c:v>1.9756</c:v>
                </c:pt>
                <c:pt idx="3600">
                  <c:v>2.0121000000000002</c:v>
                </c:pt>
                <c:pt idx="3601">
                  <c:v>2.0278999999999998</c:v>
                </c:pt>
                <c:pt idx="3602">
                  <c:v>2.0278999999999998</c:v>
                </c:pt>
                <c:pt idx="3603">
                  <c:v>2.0278999999999998</c:v>
                </c:pt>
                <c:pt idx="3604">
                  <c:v>2.0331000000000001</c:v>
                </c:pt>
                <c:pt idx="3605">
                  <c:v>2.1263000000000001</c:v>
                </c:pt>
                <c:pt idx="3606">
                  <c:v>2.2686000000000002</c:v>
                </c:pt>
                <c:pt idx="3607">
                  <c:v>2.2793999999999999</c:v>
                </c:pt>
                <c:pt idx="3608">
                  <c:v>2.294</c:v>
                </c:pt>
                <c:pt idx="3609">
                  <c:v>2.294</c:v>
                </c:pt>
                <c:pt idx="3610">
                  <c:v>2.294</c:v>
                </c:pt>
                <c:pt idx="3611">
                  <c:v>2.3772000000000002</c:v>
                </c:pt>
                <c:pt idx="3612">
                  <c:v>2.3591000000000002</c:v>
                </c:pt>
                <c:pt idx="3613">
                  <c:v>2.2959999999999998</c:v>
                </c:pt>
                <c:pt idx="3614">
                  <c:v>2.2780999999999998</c:v>
                </c:pt>
                <c:pt idx="3615">
                  <c:v>2.2317</c:v>
                </c:pt>
                <c:pt idx="3616">
                  <c:v>2.2317</c:v>
                </c:pt>
                <c:pt idx="3617">
                  <c:v>2.2317</c:v>
                </c:pt>
                <c:pt idx="3618">
                  <c:v>2.2479</c:v>
                </c:pt>
                <c:pt idx="3619">
                  <c:v>2.1836000000000002</c:v>
                </c:pt>
                <c:pt idx="3620">
                  <c:v>2.1997</c:v>
                </c:pt>
                <c:pt idx="3621">
                  <c:v>2.1587000000000001</c:v>
                </c:pt>
                <c:pt idx="3622">
                  <c:v>2.2088000000000001</c:v>
                </c:pt>
                <c:pt idx="3623">
                  <c:v>2.2088000000000001</c:v>
                </c:pt>
                <c:pt idx="3624">
                  <c:v>2.2088000000000001</c:v>
                </c:pt>
                <c:pt idx="3625">
                  <c:v>2.1819999999999999</c:v>
                </c:pt>
                <c:pt idx="3626">
                  <c:v>2.2988</c:v>
                </c:pt>
                <c:pt idx="3627">
                  <c:v>2.2233000000000001</c:v>
                </c:pt>
                <c:pt idx="3628">
                  <c:v>2.1804999999999999</c:v>
                </c:pt>
                <c:pt idx="3629">
                  <c:v>2.0545</c:v>
                </c:pt>
                <c:pt idx="3630">
                  <c:v>2.0545</c:v>
                </c:pt>
                <c:pt idx="3631">
                  <c:v>2.0545</c:v>
                </c:pt>
                <c:pt idx="3632">
                  <c:v>2.0474000000000001</c:v>
                </c:pt>
                <c:pt idx="3633">
                  <c:v>1.9823</c:v>
                </c:pt>
                <c:pt idx="3634">
                  <c:v>2.0350999999999999</c:v>
                </c:pt>
                <c:pt idx="3635">
                  <c:v>2.0510000000000002</c:v>
                </c:pt>
                <c:pt idx="3636">
                  <c:v>1.9823</c:v>
                </c:pt>
                <c:pt idx="3637">
                  <c:v>1.9823</c:v>
                </c:pt>
                <c:pt idx="3638">
                  <c:v>1.9823</c:v>
                </c:pt>
                <c:pt idx="3639">
                  <c:v>1.9804999999999999</c:v>
                </c:pt>
                <c:pt idx="3640">
                  <c:v>1.9981</c:v>
                </c:pt>
                <c:pt idx="3641">
                  <c:v>1.9753000000000001</c:v>
                </c:pt>
                <c:pt idx="3642">
                  <c:v>1.9664999999999999</c:v>
                </c:pt>
                <c:pt idx="3643">
                  <c:v>1.9629000000000001</c:v>
                </c:pt>
                <c:pt idx="3644">
                  <c:v>1.9629000000000001</c:v>
                </c:pt>
                <c:pt idx="3645">
                  <c:v>1.9629000000000001</c:v>
                </c:pt>
                <c:pt idx="3646">
                  <c:v>1.9349000000000001</c:v>
                </c:pt>
                <c:pt idx="3647">
                  <c:v>1.9735</c:v>
                </c:pt>
                <c:pt idx="3648">
                  <c:v>1.984</c:v>
                </c:pt>
                <c:pt idx="3649">
                  <c:v>1.9382999999999999</c:v>
                </c:pt>
                <c:pt idx="3650">
                  <c:v>1.9348000000000001</c:v>
                </c:pt>
                <c:pt idx="3651">
                  <c:v>1.9348000000000001</c:v>
                </c:pt>
                <c:pt idx="3652">
                  <c:v>1.9348000000000001</c:v>
                </c:pt>
                <c:pt idx="3653">
                  <c:v>1.9137</c:v>
                </c:pt>
                <c:pt idx="3654">
                  <c:v>1.9435</c:v>
                </c:pt>
                <c:pt idx="3655">
                  <c:v>1.9277</c:v>
                </c:pt>
                <c:pt idx="3656">
                  <c:v>1.9312</c:v>
                </c:pt>
                <c:pt idx="3657">
                  <c:v>1.8786</c:v>
                </c:pt>
                <c:pt idx="3658">
                  <c:v>1.8786</c:v>
                </c:pt>
                <c:pt idx="3659">
                  <c:v>1.8786</c:v>
                </c:pt>
                <c:pt idx="3660">
                  <c:v>1.8715999999999999</c:v>
                </c:pt>
                <c:pt idx="3661">
                  <c:v>1.8402000000000001</c:v>
                </c:pt>
                <c:pt idx="3662">
                  <c:v>1.8227</c:v>
                </c:pt>
                <c:pt idx="3663">
                  <c:v>1.867</c:v>
                </c:pt>
                <c:pt idx="3664">
                  <c:v>1.8375999999999999</c:v>
                </c:pt>
                <c:pt idx="3665">
                  <c:v>1.8375999999999999</c:v>
                </c:pt>
                <c:pt idx="3666">
                  <c:v>1.8375999999999999</c:v>
                </c:pt>
                <c:pt idx="3667">
                  <c:v>1.7637</c:v>
                </c:pt>
                <c:pt idx="3668">
                  <c:v>1.7670999999999999</c:v>
                </c:pt>
                <c:pt idx="3669">
                  <c:v>1.7603</c:v>
                </c:pt>
                <c:pt idx="3670">
                  <c:v>1.6971000000000001</c:v>
                </c:pt>
                <c:pt idx="3671">
                  <c:v>1.7225999999999999</c:v>
                </c:pt>
                <c:pt idx="3672">
                  <c:v>1.7225999999999999</c:v>
                </c:pt>
                <c:pt idx="3673">
                  <c:v>1.7225999999999999</c:v>
                </c:pt>
                <c:pt idx="3674">
                  <c:v>1.7414000000000001</c:v>
                </c:pt>
                <c:pt idx="3675">
                  <c:v>1.7687999999999999</c:v>
                </c:pt>
                <c:pt idx="3676">
                  <c:v>1.7345999999999999</c:v>
                </c:pt>
                <c:pt idx="3677">
                  <c:v>1.7774000000000001</c:v>
                </c:pt>
                <c:pt idx="3678">
                  <c:v>1.738</c:v>
                </c:pt>
                <c:pt idx="3679">
                  <c:v>1.738</c:v>
                </c:pt>
                <c:pt idx="3680">
                  <c:v>1.738</c:v>
                </c:pt>
                <c:pt idx="3681">
                  <c:v>1.738</c:v>
                </c:pt>
                <c:pt idx="3682">
                  <c:v>1.7447999999999999</c:v>
                </c:pt>
                <c:pt idx="3683">
                  <c:v>1.6220000000000001</c:v>
                </c:pt>
                <c:pt idx="3684">
                  <c:v>1.5578000000000001</c:v>
                </c:pt>
                <c:pt idx="3685">
                  <c:v>1.452</c:v>
                </c:pt>
                <c:pt idx="3686">
                  <c:v>1.452</c:v>
                </c:pt>
                <c:pt idx="3687">
                  <c:v>1.452</c:v>
                </c:pt>
                <c:pt idx="3688">
                  <c:v>1.5239</c:v>
                </c:pt>
                <c:pt idx="3689">
                  <c:v>1.5744</c:v>
                </c:pt>
                <c:pt idx="3690">
                  <c:v>1.6592</c:v>
                </c:pt>
                <c:pt idx="3691">
                  <c:v>1.6388</c:v>
                </c:pt>
                <c:pt idx="3692">
                  <c:v>1.6353</c:v>
                </c:pt>
                <c:pt idx="3693">
                  <c:v>1.6353</c:v>
                </c:pt>
                <c:pt idx="3694">
                  <c:v>1.6353</c:v>
                </c:pt>
                <c:pt idx="3695">
                  <c:v>1.5860000000000001</c:v>
                </c:pt>
                <c:pt idx="3696">
                  <c:v>1.6641999999999999</c:v>
                </c:pt>
                <c:pt idx="3697">
                  <c:v>1.5927</c:v>
                </c:pt>
                <c:pt idx="3698">
                  <c:v>1.6419999999999999</c:v>
                </c:pt>
                <c:pt idx="3699">
                  <c:v>1.5772999999999999</c:v>
                </c:pt>
                <c:pt idx="3700">
                  <c:v>1.5772999999999999</c:v>
                </c:pt>
                <c:pt idx="3701">
                  <c:v>1.5772999999999999</c:v>
                </c:pt>
                <c:pt idx="3702">
                  <c:v>1.5738000000000001</c:v>
                </c:pt>
                <c:pt idx="3703">
                  <c:v>1.6196999999999999</c:v>
                </c:pt>
                <c:pt idx="3704">
                  <c:v>1.6572</c:v>
                </c:pt>
                <c:pt idx="3705">
                  <c:v>1.6162000000000001</c:v>
                </c:pt>
                <c:pt idx="3706">
                  <c:v>1.6741999999999999</c:v>
                </c:pt>
                <c:pt idx="3707">
                  <c:v>1.6741999999999999</c:v>
                </c:pt>
                <c:pt idx="3708">
                  <c:v>1.6741999999999999</c:v>
                </c:pt>
                <c:pt idx="3709">
                  <c:v>1.6024</c:v>
                </c:pt>
                <c:pt idx="3710">
                  <c:v>1.6262000000000001</c:v>
                </c:pt>
                <c:pt idx="3711">
                  <c:v>1.6176999999999999</c:v>
                </c:pt>
                <c:pt idx="3712">
                  <c:v>1.5768</c:v>
                </c:pt>
                <c:pt idx="3713">
                  <c:v>1.6449</c:v>
                </c:pt>
                <c:pt idx="3714">
                  <c:v>1.6449</c:v>
                </c:pt>
                <c:pt idx="3715">
                  <c:v>1.6449</c:v>
                </c:pt>
                <c:pt idx="3716">
                  <c:v>1.5885</c:v>
                </c:pt>
                <c:pt idx="3717">
                  <c:v>1.6294</c:v>
                </c:pt>
                <c:pt idx="3718">
                  <c:v>1.6294</c:v>
                </c:pt>
                <c:pt idx="3719">
                  <c:v>1.5969</c:v>
                </c:pt>
                <c:pt idx="3720">
                  <c:v>1.5490999999999999</c:v>
                </c:pt>
                <c:pt idx="3721">
                  <c:v>1.5490999999999999</c:v>
                </c:pt>
                <c:pt idx="3722">
                  <c:v>1.5490999999999999</c:v>
                </c:pt>
                <c:pt idx="3723">
                  <c:v>1.5117</c:v>
                </c:pt>
                <c:pt idx="3724">
                  <c:v>1.5015000000000001</c:v>
                </c:pt>
                <c:pt idx="3725">
                  <c:v>1.5166999999999999</c:v>
                </c:pt>
                <c:pt idx="3726">
                  <c:v>1.4742999999999999</c:v>
                </c:pt>
                <c:pt idx="3727">
                  <c:v>1.4876</c:v>
                </c:pt>
                <c:pt idx="3728">
                  <c:v>1.4876</c:v>
                </c:pt>
                <c:pt idx="3729">
                  <c:v>1.4876</c:v>
                </c:pt>
                <c:pt idx="3730">
                  <c:v>1.4723999999999999</c:v>
                </c:pt>
                <c:pt idx="3731">
                  <c:v>1.5078</c:v>
                </c:pt>
                <c:pt idx="3732">
                  <c:v>1.4942</c:v>
                </c:pt>
                <c:pt idx="3733">
                  <c:v>1.5077</c:v>
                </c:pt>
                <c:pt idx="3734">
                  <c:v>1.4567000000000001</c:v>
                </c:pt>
                <c:pt idx="3735">
                  <c:v>1.4567000000000001</c:v>
                </c:pt>
                <c:pt idx="3736">
                  <c:v>1.4567000000000001</c:v>
                </c:pt>
                <c:pt idx="3737">
                  <c:v>1.4262999999999999</c:v>
                </c:pt>
                <c:pt idx="3738">
                  <c:v>1.3875</c:v>
                </c:pt>
                <c:pt idx="3739">
                  <c:v>1.3975</c:v>
                </c:pt>
                <c:pt idx="3740">
                  <c:v>1.4378</c:v>
                </c:pt>
                <c:pt idx="3741">
                  <c:v>1.5463</c:v>
                </c:pt>
                <c:pt idx="3742">
                  <c:v>1.5463</c:v>
                </c:pt>
                <c:pt idx="3743">
                  <c:v>1.5463</c:v>
                </c:pt>
                <c:pt idx="3744">
                  <c:v>1.5019</c:v>
                </c:pt>
                <c:pt idx="3745">
                  <c:v>1.4679</c:v>
                </c:pt>
                <c:pt idx="3746">
                  <c:v>1.524</c:v>
                </c:pt>
                <c:pt idx="3747">
                  <c:v>1.4779</c:v>
                </c:pt>
                <c:pt idx="3748">
                  <c:v>1.5630999999999999</c:v>
                </c:pt>
                <c:pt idx="3749">
                  <c:v>1.5630999999999999</c:v>
                </c:pt>
                <c:pt idx="3750">
                  <c:v>1.5630999999999999</c:v>
                </c:pt>
                <c:pt idx="3751">
                  <c:v>1.5664</c:v>
                </c:pt>
                <c:pt idx="3752">
                  <c:v>1.6283000000000001</c:v>
                </c:pt>
                <c:pt idx="3753">
                  <c:v>1.6491</c:v>
                </c:pt>
                <c:pt idx="3754">
                  <c:v>1.6880999999999999</c:v>
                </c:pt>
                <c:pt idx="3755">
                  <c:v>1.6573</c:v>
                </c:pt>
                <c:pt idx="3756">
                  <c:v>1.6573</c:v>
                </c:pt>
                <c:pt idx="3757">
                  <c:v>1.6573</c:v>
                </c:pt>
                <c:pt idx="3758">
                  <c:v>1.6641999999999999</c:v>
                </c:pt>
                <c:pt idx="3759">
                  <c:v>1.7378</c:v>
                </c:pt>
                <c:pt idx="3760">
                  <c:v>1.8154999999999999</c:v>
                </c:pt>
                <c:pt idx="3761">
                  <c:v>1.8346</c:v>
                </c:pt>
                <c:pt idx="3762">
                  <c:v>1.8105</c:v>
                </c:pt>
                <c:pt idx="3763">
                  <c:v>1.8105</c:v>
                </c:pt>
                <c:pt idx="3764">
                  <c:v>1.8105</c:v>
                </c:pt>
                <c:pt idx="3765">
                  <c:v>1.8052999999999999</c:v>
                </c:pt>
                <c:pt idx="3766">
                  <c:v>1.7984</c:v>
                </c:pt>
                <c:pt idx="3767">
                  <c:v>1.6916</c:v>
                </c:pt>
                <c:pt idx="3768">
                  <c:v>1.6778999999999999</c:v>
                </c:pt>
                <c:pt idx="3769">
                  <c:v>1.6865000000000001</c:v>
                </c:pt>
                <c:pt idx="3770">
                  <c:v>1.6865000000000001</c:v>
                </c:pt>
                <c:pt idx="3771">
                  <c:v>1.6865000000000001</c:v>
                </c:pt>
                <c:pt idx="3772">
                  <c:v>1.6506000000000001</c:v>
                </c:pt>
                <c:pt idx="3773">
                  <c:v>1.6335</c:v>
                </c:pt>
                <c:pt idx="3774">
                  <c:v>1.6506000000000001</c:v>
                </c:pt>
                <c:pt idx="3775">
                  <c:v>1.6233</c:v>
                </c:pt>
                <c:pt idx="3776">
                  <c:v>1.5484</c:v>
                </c:pt>
                <c:pt idx="3777">
                  <c:v>1.5484</c:v>
                </c:pt>
                <c:pt idx="3778">
                  <c:v>1.5484</c:v>
                </c:pt>
                <c:pt idx="3779">
                  <c:v>1.5484</c:v>
                </c:pt>
                <c:pt idx="3780">
                  <c:v>1.5722</c:v>
                </c:pt>
                <c:pt idx="3781">
                  <c:v>1.5960000000000001</c:v>
                </c:pt>
                <c:pt idx="3782">
                  <c:v>1.6780999999999999</c:v>
                </c:pt>
                <c:pt idx="3783">
                  <c:v>1.6677999999999999</c:v>
                </c:pt>
                <c:pt idx="3784">
                  <c:v>1.6677999999999999</c:v>
                </c:pt>
                <c:pt idx="3785">
                  <c:v>1.6677999999999999</c:v>
                </c:pt>
                <c:pt idx="3786">
                  <c:v>1.6540999999999999</c:v>
                </c:pt>
                <c:pt idx="3787">
                  <c:v>1.7004999999999999</c:v>
                </c:pt>
                <c:pt idx="3788">
                  <c:v>1.7576000000000001</c:v>
                </c:pt>
                <c:pt idx="3789">
                  <c:v>1.7230000000000001</c:v>
                </c:pt>
                <c:pt idx="3790">
                  <c:v>1.8660000000000001</c:v>
                </c:pt>
                <c:pt idx="3791">
                  <c:v>1.8660000000000001</c:v>
                </c:pt>
                <c:pt idx="3792">
                  <c:v>1.8660000000000001</c:v>
                </c:pt>
                <c:pt idx="3793">
                  <c:v>1.8414999999999999</c:v>
                </c:pt>
                <c:pt idx="3794">
                  <c:v>1.8083</c:v>
                </c:pt>
                <c:pt idx="3795">
                  <c:v>1.7718</c:v>
                </c:pt>
                <c:pt idx="3796">
                  <c:v>1.764</c:v>
                </c:pt>
                <c:pt idx="3797">
                  <c:v>1.7527999999999999</c:v>
                </c:pt>
                <c:pt idx="3798">
                  <c:v>1.7527999999999999</c:v>
                </c:pt>
                <c:pt idx="3799">
                  <c:v>1.7527999999999999</c:v>
                </c:pt>
                <c:pt idx="3800">
                  <c:v>1.7094</c:v>
                </c:pt>
                <c:pt idx="3801">
                  <c:v>1.6661999999999999</c:v>
                </c:pt>
                <c:pt idx="3802">
                  <c:v>1.6094999999999999</c:v>
                </c:pt>
                <c:pt idx="3803">
                  <c:v>1.6541999999999999</c:v>
                </c:pt>
                <c:pt idx="3804">
                  <c:v>1.6335</c:v>
                </c:pt>
                <c:pt idx="3805">
                  <c:v>1.6335</c:v>
                </c:pt>
                <c:pt idx="3806">
                  <c:v>1.6335</c:v>
                </c:pt>
                <c:pt idx="3807">
                  <c:v>1.6249</c:v>
                </c:pt>
                <c:pt idx="3808">
                  <c:v>1.6197999999999999</c:v>
                </c:pt>
                <c:pt idx="3809">
                  <c:v>1.6146</c:v>
                </c:pt>
                <c:pt idx="3810">
                  <c:v>1.6732</c:v>
                </c:pt>
                <c:pt idx="3811">
                  <c:v>1.7427999999999999</c:v>
                </c:pt>
                <c:pt idx="3812">
                  <c:v>1.7427999999999999</c:v>
                </c:pt>
                <c:pt idx="3813">
                  <c:v>1.7427999999999999</c:v>
                </c:pt>
                <c:pt idx="3814">
                  <c:v>1.7427999999999999</c:v>
                </c:pt>
                <c:pt idx="3815">
                  <c:v>1.7132000000000001</c:v>
                </c:pt>
                <c:pt idx="3816">
                  <c:v>1.6741999999999999</c:v>
                </c:pt>
                <c:pt idx="3817">
                  <c:v>1.6698999999999999</c:v>
                </c:pt>
                <c:pt idx="3818">
                  <c:v>1.6559999999999999</c:v>
                </c:pt>
                <c:pt idx="3819">
                  <c:v>1.6559999999999999</c:v>
                </c:pt>
                <c:pt idx="3820">
                  <c:v>1.6559999999999999</c:v>
                </c:pt>
                <c:pt idx="3821">
                  <c:v>1.663</c:v>
                </c:pt>
                <c:pt idx="3822">
                  <c:v>1.7185999999999999</c:v>
                </c:pt>
                <c:pt idx="3823">
                  <c:v>1.8185</c:v>
                </c:pt>
                <c:pt idx="3824">
                  <c:v>1.8344</c:v>
                </c:pt>
                <c:pt idx="3825">
                  <c:v>1.7633000000000001</c:v>
                </c:pt>
                <c:pt idx="3826">
                  <c:v>1.7633000000000001</c:v>
                </c:pt>
                <c:pt idx="3827">
                  <c:v>1.7633000000000001</c:v>
                </c:pt>
                <c:pt idx="3828">
                  <c:v>1.8133999999999999</c:v>
                </c:pt>
                <c:pt idx="3829">
                  <c:v>1.7572000000000001</c:v>
                </c:pt>
                <c:pt idx="3830">
                  <c:v>1.7888999999999999</c:v>
                </c:pt>
                <c:pt idx="3831">
                  <c:v>1.8232999999999999</c:v>
                </c:pt>
                <c:pt idx="3832">
                  <c:v>1.7451000000000001</c:v>
                </c:pt>
                <c:pt idx="3833">
                  <c:v>1.7451000000000001</c:v>
                </c:pt>
                <c:pt idx="3834">
                  <c:v>1.7451000000000001</c:v>
                </c:pt>
                <c:pt idx="3835">
                  <c:v>1.7189000000000001</c:v>
                </c:pt>
                <c:pt idx="3836">
                  <c:v>1.7189000000000001</c:v>
                </c:pt>
                <c:pt idx="3837">
                  <c:v>1.6900999999999999</c:v>
                </c:pt>
                <c:pt idx="3838">
                  <c:v>1.7242</c:v>
                </c:pt>
                <c:pt idx="3839">
                  <c:v>1.7146999999999999</c:v>
                </c:pt>
                <c:pt idx="3840">
                  <c:v>1.7146999999999999</c:v>
                </c:pt>
                <c:pt idx="3841">
                  <c:v>1.7146999999999999</c:v>
                </c:pt>
                <c:pt idx="3842">
                  <c:v>1.6840999999999999</c:v>
                </c:pt>
                <c:pt idx="3843">
                  <c:v>1.7506999999999999</c:v>
                </c:pt>
                <c:pt idx="3844">
                  <c:v>1.6466000000000001</c:v>
                </c:pt>
                <c:pt idx="3845">
                  <c:v>1.6148</c:v>
                </c:pt>
                <c:pt idx="3846">
                  <c:v>1.6063000000000001</c:v>
                </c:pt>
                <c:pt idx="3847">
                  <c:v>1.6063000000000001</c:v>
                </c:pt>
                <c:pt idx="3848">
                  <c:v>1.6063000000000001</c:v>
                </c:pt>
                <c:pt idx="3849">
                  <c:v>1.6063000000000001</c:v>
                </c:pt>
                <c:pt idx="3850">
                  <c:v>1.5945</c:v>
                </c:pt>
                <c:pt idx="3851">
                  <c:v>1.5911</c:v>
                </c:pt>
                <c:pt idx="3852">
                  <c:v>1.5928</c:v>
                </c:pt>
                <c:pt idx="3853">
                  <c:v>1.58</c:v>
                </c:pt>
                <c:pt idx="3854">
                  <c:v>1.58</c:v>
                </c:pt>
                <c:pt idx="3855">
                  <c:v>1.58</c:v>
                </c:pt>
                <c:pt idx="3856">
                  <c:v>1.6131</c:v>
                </c:pt>
                <c:pt idx="3857">
                  <c:v>1.6658999999999999</c:v>
                </c:pt>
                <c:pt idx="3858">
                  <c:v>1.6796</c:v>
                </c:pt>
                <c:pt idx="3859">
                  <c:v>1.6796</c:v>
                </c:pt>
                <c:pt idx="3860">
                  <c:v>1.6899</c:v>
                </c:pt>
                <c:pt idx="3861">
                  <c:v>1.6899</c:v>
                </c:pt>
                <c:pt idx="3862">
                  <c:v>1.6899</c:v>
                </c:pt>
                <c:pt idx="3863">
                  <c:v>1.6625000000000001</c:v>
                </c:pt>
                <c:pt idx="3864">
                  <c:v>1.6369</c:v>
                </c:pt>
                <c:pt idx="3865">
                  <c:v>1.6284000000000001</c:v>
                </c:pt>
                <c:pt idx="3866">
                  <c:v>1.6147</c:v>
                </c:pt>
                <c:pt idx="3867">
                  <c:v>1.6155999999999999</c:v>
                </c:pt>
                <c:pt idx="3868">
                  <c:v>1.6155999999999999</c:v>
                </c:pt>
                <c:pt idx="3869">
                  <c:v>1.6155999999999999</c:v>
                </c:pt>
                <c:pt idx="3870">
                  <c:v>1.6207</c:v>
                </c:pt>
                <c:pt idx="3871">
                  <c:v>1.6028</c:v>
                </c:pt>
                <c:pt idx="3872">
                  <c:v>1.5874999999999999</c:v>
                </c:pt>
                <c:pt idx="3873">
                  <c:v>1.5857000000000001</c:v>
                </c:pt>
                <c:pt idx="3874">
                  <c:v>1.6214999999999999</c:v>
                </c:pt>
                <c:pt idx="3875">
                  <c:v>1.6214999999999999</c:v>
                </c:pt>
                <c:pt idx="3876">
                  <c:v>1.6214999999999999</c:v>
                </c:pt>
                <c:pt idx="3877">
                  <c:v>1.6164000000000001</c:v>
                </c:pt>
                <c:pt idx="3878">
                  <c:v>1.6540999999999999</c:v>
                </c:pt>
                <c:pt idx="3879">
                  <c:v>1.698</c:v>
                </c:pt>
                <c:pt idx="3880">
                  <c:v>1.7299</c:v>
                </c:pt>
                <c:pt idx="3881">
                  <c:v>1.7015</c:v>
                </c:pt>
                <c:pt idx="3882">
                  <c:v>1.7015</c:v>
                </c:pt>
                <c:pt idx="3883">
                  <c:v>1.7015</c:v>
                </c:pt>
                <c:pt idx="3884">
                  <c:v>1.7717000000000001</c:v>
                </c:pt>
                <c:pt idx="3885">
                  <c:v>1.8169999999999999</c:v>
                </c:pt>
                <c:pt idx="3886">
                  <c:v>1.8013999999999999</c:v>
                </c:pt>
                <c:pt idx="3887">
                  <c:v>1.7962</c:v>
                </c:pt>
                <c:pt idx="3888">
                  <c:v>1.7623</c:v>
                </c:pt>
                <c:pt idx="3889">
                  <c:v>1.7623</c:v>
                </c:pt>
                <c:pt idx="3890">
                  <c:v>1.7623</c:v>
                </c:pt>
                <c:pt idx="3891">
                  <c:v>1.7737000000000001</c:v>
                </c:pt>
                <c:pt idx="3892">
                  <c:v>1.7737000000000001</c:v>
                </c:pt>
                <c:pt idx="3893">
                  <c:v>1.7511000000000001</c:v>
                </c:pt>
                <c:pt idx="3894">
                  <c:v>1.7363999999999999</c:v>
                </c:pt>
                <c:pt idx="3895">
                  <c:v>1.7009000000000001</c:v>
                </c:pt>
                <c:pt idx="3896">
                  <c:v>1.7009000000000001</c:v>
                </c:pt>
                <c:pt idx="3897">
                  <c:v>1.7009000000000001</c:v>
                </c:pt>
                <c:pt idx="3898">
                  <c:v>1.7574000000000001</c:v>
                </c:pt>
                <c:pt idx="3899">
                  <c:v>1.7574000000000001</c:v>
                </c:pt>
                <c:pt idx="3900">
                  <c:v>1.8371</c:v>
                </c:pt>
                <c:pt idx="3901">
                  <c:v>1.9120999999999999</c:v>
                </c:pt>
                <c:pt idx="3902">
                  <c:v>1.8991</c:v>
                </c:pt>
                <c:pt idx="3903">
                  <c:v>1.8991</c:v>
                </c:pt>
                <c:pt idx="3904">
                  <c:v>1.8991</c:v>
                </c:pt>
                <c:pt idx="3905">
                  <c:v>1.8974</c:v>
                </c:pt>
                <c:pt idx="3906">
                  <c:v>1.8683000000000001</c:v>
                </c:pt>
                <c:pt idx="3907">
                  <c:v>1.8568</c:v>
                </c:pt>
                <c:pt idx="3908">
                  <c:v>1.8957999999999999</c:v>
                </c:pt>
                <c:pt idx="3909">
                  <c:v>1.8676999999999999</c:v>
                </c:pt>
                <c:pt idx="3910">
                  <c:v>1.8676999999999999</c:v>
                </c:pt>
                <c:pt idx="3911">
                  <c:v>1.8676999999999999</c:v>
                </c:pt>
                <c:pt idx="3912">
                  <c:v>1.8448</c:v>
                </c:pt>
                <c:pt idx="3913">
                  <c:v>1.8360000000000001</c:v>
                </c:pt>
                <c:pt idx="3914">
                  <c:v>1.8185</c:v>
                </c:pt>
                <c:pt idx="3915">
                  <c:v>1.8794</c:v>
                </c:pt>
                <c:pt idx="3916">
                  <c:v>1.8415999999999999</c:v>
                </c:pt>
                <c:pt idx="3917">
                  <c:v>1.8415999999999999</c:v>
                </c:pt>
                <c:pt idx="3918">
                  <c:v>1.8415999999999999</c:v>
                </c:pt>
                <c:pt idx="3919">
                  <c:v>1.8415999999999999</c:v>
                </c:pt>
                <c:pt idx="3920">
                  <c:v>1.8416999999999999</c:v>
                </c:pt>
                <c:pt idx="3921">
                  <c:v>1.8241000000000001</c:v>
                </c:pt>
                <c:pt idx="3922">
                  <c:v>1.8498000000000001</c:v>
                </c:pt>
                <c:pt idx="3923">
                  <c:v>1.9487000000000001</c:v>
                </c:pt>
                <c:pt idx="3924">
                  <c:v>1.9487000000000001</c:v>
                </c:pt>
                <c:pt idx="3925">
                  <c:v>1.9487000000000001</c:v>
                </c:pt>
                <c:pt idx="3926">
                  <c:v>1.9613</c:v>
                </c:pt>
                <c:pt idx="3927">
                  <c:v>1.9991000000000001</c:v>
                </c:pt>
                <c:pt idx="3928">
                  <c:v>1.992</c:v>
                </c:pt>
                <c:pt idx="3929">
                  <c:v>1.9849000000000001</c:v>
                </c:pt>
                <c:pt idx="3930">
                  <c:v>2.0148999999999999</c:v>
                </c:pt>
                <c:pt idx="3931">
                  <c:v>2.0148999999999999</c:v>
                </c:pt>
                <c:pt idx="3932">
                  <c:v>2.0148999999999999</c:v>
                </c:pt>
                <c:pt idx="3933">
                  <c:v>1.9548000000000001</c:v>
                </c:pt>
                <c:pt idx="3934">
                  <c:v>1.998</c:v>
                </c:pt>
                <c:pt idx="3935">
                  <c:v>1.9602999999999999</c:v>
                </c:pt>
                <c:pt idx="3936">
                  <c:v>1.9568000000000001</c:v>
                </c:pt>
                <c:pt idx="3937">
                  <c:v>1.9499</c:v>
                </c:pt>
                <c:pt idx="3938">
                  <c:v>1.9499</c:v>
                </c:pt>
                <c:pt idx="3939">
                  <c:v>1.9499</c:v>
                </c:pt>
                <c:pt idx="3940">
                  <c:v>1.9635</c:v>
                </c:pt>
                <c:pt idx="3941">
                  <c:v>1.9770000000000001</c:v>
                </c:pt>
                <c:pt idx="3942">
                  <c:v>2.0276999999999998</c:v>
                </c:pt>
                <c:pt idx="3943">
                  <c:v>1.9974000000000001</c:v>
                </c:pt>
                <c:pt idx="3944">
                  <c:v>2.0017</c:v>
                </c:pt>
                <c:pt idx="3945">
                  <c:v>2.0017</c:v>
                </c:pt>
                <c:pt idx="3946">
                  <c:v>2.0017</c:v>
                </c:pt>
                <c:pt idx="3947">
                  <c:v>2.0017</c:v>
                </c:pt>
                <c:pt idx="3948">
                  <c:v>2.0278</c:v>
                </c:pt>
                <c:pt idx="3949">
                  <c:v>2.0087000000000002</c:v>
                </c:pt>
                <c:pt idx="3950">
                  <c:v>1.9765999999999999</c:v>
                </c:pt>
                <c:pt idx="3951">
                  <c:v>1.9619</c:v>
                </c:pt>
                <c:pt idx="3952">
                  <c:v>1.9619</c:v>
                </c:pt>
                <c:pt idx="3953">
                  <c:v>1.9619</c:v>
                </c:pt>
                <c:pt idx="3954">
                  <c:v>1.8636999999999999</c:v>
                </c:pt>
                <c:pt idx="3955">
                  <c:v>1.8808</c:v>
                </c:pt>
                <c:pt idx="3956">
                  <c:v>1.9014</c:v>
                </c:pt>
                <c:pt idx="3957">
                  <c:v>1.8755999999999999</c:v>
                </c:pt>
                <c:pt idx="3958">
                  <c:v>1.8411999999999999</c:v>
                </c:pt>
                <c:pt idx="3959">
                  <c:v>1.8411999999999999</c:v>
                </c:pt>
                <c:pt idx="3960">
                  <c:v>1.8411999999999999</c:v>
                </c:pt>
                <c:pt idx="3961">
                  <c:v>1.8754999999999999</c:v>
                </c:pt>
                <c:pt idx="3962">
                  <c:v>1.8977999999999999</c:v>
                </c:pt>
                <c:pt idx="3963">
                  <c:v>1.9375</c:v>
                </c:pt>
                <c:pt idx="3964">
                  <c:v>1.9964999999999999</c:v>
                </c:pt>
                <c:pt idx="3965">
                  <c:v>2.0427</c:v>
                </c:pt>
                <c:pt idx="3966">
                  <c:v>2.0427</c:v>
                </c:pt>
                <c:pt idx="3967">
                  <c:v>2.0427</c:v>
                </c:pt>
                <c:pt idx="3968">
                  <c:v>2.0575999999999999</c:v>
                </c:pt>
                <c:pt idx="3969">
                  <c:v>2.0156000000000001</c:v>
                </c:pt>
                <c:pt idx="3970">
                  <c:v>2.0209000000000001</c:v>
                </c:pt>
                <c:pt idx="3971">
                  <c:v>2.0295999999999998</c:v>
                </c:pt>
                <c:pt idx="3972">
                  <c:v>1.9895</c:v>
                </c:pt>
                <c:pt idx="3973">
                  <c:v>1.9895</c:v>
                </c:pt>
                <c:pt idx="3974">
                  <c:v>1.9895</c:v>
                </c:pt>
                <c:pt idx="3975">
                  <c:v>1.9545999999999999</c:v>
                </c:pt>
                <c:pt idx="3976">
                  <c:v>1.9016999999999999</c:v>
                </c:pt>
                <c:pt idx="3977">
                  <c:v>1.9581</c:v>
                </c:pt>
                <c:pt idx="3978">
                  <c:v>1.9112</c:v>
                </c:pt>
                <c:pt idx="3979">
                  <c:v>1.925</c:v>
                </c:pt>
                <c:pt idx="3980">
                  <c:v>1.925</c:v>
                </c:pt>
                <c:pt idx="3981">
                  <c:v>1.925</c:v>
                </c:pt>
                <c:pt idx="3982">
                  <c:v>1.9198</c:v>
                </c:pt>
                <c:pt idx="3983">
                  <c:v>1.9094</c:v>
                </c:pt>
                <c:pt idx="3984">
                  <c:v>1.8453999999999999</c:v>
                </c:pt>
                <c:pt idx="3985">
                  <c:v>1.8487</c:v>
                </c:pt>
                <c:pt idx="3986">
                  <c:v>1.8486</c:v>
                </c:pt>
                <c:pt idx="3987">
                  <c:v>1.8486</c:v>
                </c:pt>
                <c:pt idx="3988">
                  <c:v>1.8486</c:v>
                </c:pt>
                <c:pt idx="3989">
                  <c:v>1.8313999999999999</c:v>
                </c:pt>
                <c:pt idx="3990">
                  <c:v>1.859</c:v>
                </c:pt>
                <c:pt idx="3991">
                  <c:v>1.8106</c:v>
                </c:pt>
                <c:pt idx="3992">
                  <c:v>1.7625</c:v>
                </c:pt>
                <c:pt idx="3993">
                  <c:v>1.7128000000000001</c:v>
                </c:pt>
                <c:pt idx="3994">
                  <c:v>1.7128000000000001</c:v>
                </c:pt>
                <c:pt idx="3995">
                  <c:v>1.7128000000000001</c:v>
                </c:pt>
                <c:pt idx="3996">
                  <c:v>1.746</c:v>
                </c:pt>
                <c:pt idx="3997">
                  <c:v>1.7502</c:v>
                </c:pt>
                <c:pt idx="3998">
                  <c:v>1.8033999999999999</c:v>
                </c:pt>
                <c:pt idx="3999">
                  <c:v>1.7887</c:v>
                </c:pt>
                <c:pt idx="4000">
                  <c:v>1.7208000000000001</c:v>
                </c:pt>
                <c:pt idx="4001">
                  <c:v>1.7208000000000001</c:v>
                </c:pt>
                <c:pt idx="4002">
                  <c:v>1.7208000000000001</c:v>
                </c:pt>
                <c:pt idx="4003">
                  <c:v>1.6798</c:v>
                </c:pt>
                <c:pt idx="4004">
                  <c:v>1.7223999999999999</c:v>
                </c:pt>
                <c:pt idx="4005">
                  <c:v>1.6950000000000001</c:v>
                </c:pt>
                <c:pt idx="4006">
                  <c:v>1.6847000000000001</c:v>
                </c:pt>
                <c:pt idx="4007">
                  <c:v>1.7049000000000001</c:v>
                </c:pt>
                <c:pt idx="4008">
                  <c:v>1.7049000000000001</c:v>
                </c:pt>
                <c:pt idx="4009">
                  <c:v>1.7049000000000001</c:v>
                </c:pt>
                <c:pt idx="4010">
                  <c:v>1.6929000000000001</c:v>
                </c:pt>
                <c:pt idx="4011">
                  <c:v>1.7064999999999999</c:v>
                </c:pt>
                <c:pt idx="4012">
                  <c:v>1.7047000000000001</c:v>
                </c:pt>
                <c:pt idx="4013">
                  <c:v>1.708</c:v>
                </c:pt>
                <c:pt idx="4014">
                  <c:v>1.6633</c:v>
                </c:pt>
                <c:pt idx="4015">
                  <c:v>1.6633</c:v>
                </c:pt>
                <c:pt idx="4016">
                  <c:v>1.6633</c:v>
                </c:pt>
                <c:pt idx="4017">
                  <c:v>1.6700999999999999</c:v>
                </c:pt>
                <c:pt idx="4018">
                  <c:v>1.6717</c:v>
                </c:pt>
                <c:pt idx="4019">
                  <c:v>1.629</c:v>
                </c:pt>
                <c:pt idx="4020">
                  <c:v>1.6254999999999999</c:v>
                </c:pt>
                <c:pt idx="4021">
                  <c:v>1.7382</c:v>
                </c:pt>
                <c:pt idx="4022">
                  <c:v>1.7382</c:v>
                </c:pt>
                <c:pt idx="4023">
                  <c:v>1.7382</c:v>
                </c:pt>
                <c:pt idx="4024">
                  <c:v>1.7587999999999999</c:v>
                </c:pt>
                <c:pt idx="4025">
                  <c:v>1.7778</c:v>
                </c:pt>
                <c:pt idx="4026">
                  <c:v>1.7665</c:v>
                </c:pt>
                <c:pt idx="4027">
                  <c:v>1.8109</c:v>
                </c:pt>
                <c:pt idx="4028">
                  <c:v>1.8973</c:v>
                </c:pt>
                <c:pt idx="4029">
                  <c:v>1.8973</c:v>
                </c:pt>
                <c:pt idx="4030">
                  <c:v>1.8973</c:v>
                </c:pt>
                <c:pt idx="4031">
                  <c:v>1.9198999999999999</c:v>
                </c:pt>
                <c:pt idx="4032">
                  <c:v>1.974</c:v>
                </c:pt>
                <c:pt idx="4033">
                  <c:v>1.9347000000000001</c:v>
                </c:pt>
                <c:pt idx="4034">
                  <c:v>1.8809</c:v>
                </c:pt>
                <c:pt idx="4035">
                  <c:v>1.9505999999999999</c:v>
                </c:pt>
                <c:pt idx="4036">
                  <c:v>1.9505999999999999</c:v>
                </c:pt>
                <c:pt idx="4037">
                  <c:v>1.9505999999999999</c:v>
                </c:pt>
                <c:pt idx="4038">
                  <c:v>1.9646999999999999</c:v>
                </c:pt>
                <c:pt idx="4039">
                  <c:v>1.9262999999999999</c:v>
                </c:pt>
                <c:pt idx="4040">
                  <c:v>2.0394999999999999</c:v>
                </c:pt>
                <c:pt idx="4041">
                  <c:v>2.0156999999999998</c:v>
                </c:pt>
                <c:pt idx="4042">
                  <c:v>2.0081000000000002</c:v>
                </c:pt>
                <c:pt idx="4043">
                  <c:v>2.0081000000000002</c:v>
                </c:pt>
                <c:pt idx="4044">
                  <c:v>2.0081000000000002</c:v>
                </c:pt>
                <c:pt idx="4045">
                  <c:v>2.0081000000000002</c:v>
                </c:pt>
                <c:pt idx="4046">
                  <c:v>2.1652</c:v>
                </c:pt>
                <c:pt idx="4047">
                  <c:v>2.1153</c:v>
                </c:pt>
                <c:pt idx="4048">
                  <c:v>2.1110000000000002</c:v>
                </c:pt>
                <c:pt idx="4049">
                  <c:v>2.1282000000000001</c:v>
                </c:pt>
                <c:pt idx="4050">
                  <c:v>2.1282000000000001</c:v>
                </c:pt>
                <c:pt idx="4051">
                  <c:v>2.1282000000000001</c:v>
                </c:pt>
                <c:pt idx="4052">
                  <c:v>2.1193</c:v>
                </c:pt>
                <c:pt idx="4053">
                  <c:v>2.1461999999999999</c:v>
                </c:pt>
                <c:pt idx="4054">
                  <c:v>2.0891999999999999</c:v>
                </c:pt>
                <c:pt idx="4055">
                  <c:v>2.0769000000000002</c:v>
                </c:pt>
                <c:pt idx="4056">
                  <c:v>2.1718000000000002</c:v>
                </c:pt>
                <c:pt idx="4057">
                  <c:v>2.1718000000000002</c:v>
                </c:pt>
                <c:pt idx="4058">
                  <c:v>2.1718000000000002</c:v>
                </c:pt>
                <c:pt idx="4059">
                  <c:v>2.2097000000000002</c:v>
                </c:pt>
                <c:pt idx="4060">
                  <c:v>2.1846000000000001</c:v>
                </c:pt>
                <c:pt idx="4061">
                  <c:v>2.2280000000000002</c:v>
                </c:pt>
                <c:pt idx="4062">
                  <c:v>2.1488999999999998</c:v>
                </c:pt>
                <c:pt idx="4063">
                  <c:v>2.1295000000000002</c:v>
                </c:pt>
                <c:pt idx="4064">
                  <c:v>2.1295000000000002</c:v>
                </c:pt>
                <c:pt idx="4065">
                  <c:v>2.1295000000000002</c:v>
                </c:pt>
                <c:pt idx="4066">
                  <c:v>2.1817000000000002</c:v>
                </c:pt>
                <c:pt idx="4067">
                  <c:v>2.1854</c:v>
                </c:pt>
                <c:pt idx="4068">
                  <c:v>2.3527</c:v>
                </c:pt>
                <c:pt idx="4069">
                  <c:v>2.4144000000000001</c:v>
                </c:pt>
                <c:pt idx="4070">
                  <c:v>2.5310000000000001</c:v>
                </c:pt>
                <c:pt idx="4071">
                  <c:v>2.5310000000000001</c:v>
                </c:pt>
                <c:pt idx="4072">
                  <c:v>2.5310000000000001</c:v>
                </c:pt>
                <c:pt idx="4073">
                  <c:v>2.5367999999999999</c:v>
                </c:pt>
                <c:pt idx="4074">
                  <c:v>2.6082000000000001</c:v>
                </c:pt>
                <c:pt idx="4075">
                  <c:v>2.5352999999999999</c:v>
                </c:pt>
                <c:pt idx="4076">
                  <c:v>2.4721000000000002</c:v>
                </c:pt>
                <c:pt idx="4077">
                  <c:v>2.4857</c:v>
                </c:pt>
                <c:pt idx="4078">
                  <c:v>2.4857</c:v>
                </c:pt>
                <c:pt idx="4079">
                  <c:v>2.4857</c:v>
                </c:pt>
                <c:pt idx="4080">
                  <c:v>2.4765000000000001</c:v>
                </c:pt>
                <c:pt idx="4081">
                  <c:v>2.4693000000000001</c:v>
                </c:pt>
                <c:pt idx="4082">
                  <c:v>2.5032000000000001</c:v>
                </c:pt>
                <c:pt idx="4083">
                  <c:v>2.5032000000000001</c:v>
                </c:pt>
                <c:pt idx="4084">
                  <c:v>2.7391000000000001</c:v>
                </c:pt>
                <c:pt idx="4085">
                  <c:v>2.7391000000000001</c:v>
                </c:pt>
                <c:pt idx="4086">
                  <c:v>2.7391000000000001</c:v>
                </c:pt>
                <c:pt idx="4087">
                  <c:v>2.6356000000000002</c:v>
                </c:pt>
                <c:pt idx="4088">
                  <c:v>2.6339999999999999</c:v>
                </c:pt>
                <c:pt idx="4089">
                  <c:v>2.6238000000000001</c:v>
                </c:pt>
                <c:pt idx="4090">
                  <c:v>2.5720999999999998</c:v>
                </c:pt>
                <c:pt idx="4091">
                  <c:v>2.5821000000000001</c:v>
                </c:pt>
                <c:pt idx="4092">
                  <c:v>2.5821000000000001</c:v>
                </c:pt>
                <c:pt idx="4093">
                  <c:v>2.5821000000000001</c:v>
                </c:pt>
                <c:pt idx="4094">
                  <c:v>2.5371999999999999</c:v>
                </c:pt>
                <c:pt idx="4095">
                  <c:v>2.5316999999999998</c:v>
                </c:pt>
                <c:pt idx="4096">
                  <c:v>2.4887999999999999</c:v>
                </c:pt>
                <c:pt idx="4097">
                  <c:v>2.5284</c:v>
                </c:pt>
                <c:pt idx="4098">
                  <c:v>2.4839000000000002</c:v>
                </c:pt>
                <c:pt idx="4099">
                  <c:v>2.4839000000000002</c:v>
                </c:pt>
                <c:pt idx="4100">
                  <c:v>2.4839000000000002</c:v>
                </c:pt>
                <c:pt idx="4101">
                  <c:v>2.4803999999999999</c:v>
                </c:pt>
                <c:pt idx="4102">
                  <c:v>2.5049000000000001</c:v>
                </c:pt>
                <c:pt idx="4103">
                  <c:v>2.5880000000000001</c:v>
                </c:pt>
                <c:pt idx="4104">
                  <c:v>2.5712000000000002</c:v>
                </c:pt>
                <c:pt idx="4105">
                  <c:v>2.5623999999999998</c:v>
                </c:pt>
                <c:pt idx="4106">
                  <c:v>2.5623999999999998</c:v>
                </c:pt>
                <c:pt idx="4107">
                  <c:v>2.5623999999999998</c:v>
                </c:pt>
                <c:pt idx="4108">
                  <c:v>2.6023000000000001</c:v>
                </c:pt>
                <c:pt idx="4109">
                  <c:v>2.6101000000000001</c:v>
                </c:pt>
                <c:pt idx="4110">
                  <c:v>2.5762</c:v>
                </c:pt>
                <c:pt idx="4111">
                  <c:v>2.706</c:v>
                </c:pt>
                <c:pt idx="4112">
                  <c:v>2.5960000000000001</c:v>
                </c:pt>
                <c:pt idx="4113">
                  <c:v>2.5960000000000001</c:v>
                </c:pt>
                <c:pt idx="4114">
                  <c:v>2.5960000000000001</c:v>
                </c:pt>
                <c:pt idx="4115">
                  <c:v>2.6333000000000002</c:v>
                </c:pt>
                <c:pt idx="4116">
                  <c:v>2.6421000000000001</c:v>
                </c:pt>
                <c:pt idx="4117">
                  <c:v>2.5985999999999998</c:v>
                </c:pt>
                <c:pt idx="4118">
                  <c:v>2.5891999999999999</c:v>
                </c:pt>
                <c:pt idx="4119">
                  <c:v>2.5783999999999998</c:v>
                </c:pt>
                <c:pt idx="4120">
                  <c:v>2.5783999999999998</c:v>
                </c:pt>
                <c:pt idx="4121">
                  <c:v>2.5783999999999998</c:v>
                </c:pt>
                <c:pt idx="4122">
                  <c:v>2.6206</c:v>
                </c:pt>
                <c:pt idx="4123">
                  <c:v>2.7189999999999999</c:v>
                </c:pt>
                <c:pt idx="4124">
                  <c:v>2.7136</c:v>
                </c:pt>
                <c:pt idx="4125">
                  <c:v>2.7664</c:v>
                </c:pt>
                <c:pt idx="4126">
                  <c:v>2.8250999999999999</c:v>
                </c:pt>
                <c:pt idx="4127">
                  <c:v>2.8250999999999999</c:v>
                </c:pt>
                <c:pt idx="4128">
                  <c:v>2.8250999999999999</c:v>
                </c:pt>
                <c:pt idx="4129">
                  <c:v>2.8803999999999998</c:v>
                </c:pt>
                <c:pt idx="4130">
                  <c:v>2.8142</c:v>
                </c:pt>
                <c:pt idx="4131">
                  <c:v>2.8935</c:v>
                </c:pt>
                <c:pt idx="4132">
                  <c:v>2.8843999999999999</c:v>
                </c:pt>
                <c:pt idx="4133">
                  <c:v>2.8146</c:v>
                </c:pt>
                <c:pt idx="4134">
                  <c:v>2.8146</c:v>
                </c:pt>
                <c:pt idx="4135">
                  <c:v>2.8146</c:v>
                </c:pt>
                <c:pt idx="4136">
                  <c:v>2.7852999999999999</c:v>
                </c:pt>
                <c:pt idx="4137">
                  <c:v>2.7086999999999999</c:v>
                </c:pt>
                <c:pt idx="4138">
                  <c:v>2.7652999999999999</c:v>
                </c:pt>
                <c:pt idx="4139">
                  <c:v>2.7616999999999998</c:v>
                </c:pt>
                <c:pt idx="4140">
                  <c:v>2.7839</c:v>
                </c:pt>
                <c:pt idx="4141">
                  <c:v>2.7839</c:v>
                </c:pt>
                <c:pt idx="4142">
                  <c:v>2.7839</c:v>
                </c:pt>
                <c:pt idx="4143">
                  <c:v>2.7839</c:v>
                </c:pt>
                <c:pt idx="4144">
                  <c:v>2.8576000000000001</c:v>
                </c:pt>
                <c:pt idx="4145">
                  <c:v>2.8965999999999998</c:v>
                </c:pt>
                <c:pt idx="4146">
                  <c:v>2.9937</c:v>
                </c:pt>
                <c:pt idx="4147">
                  <c:v>2.9342000000000001</c:v>
                </c:pt>
                <c:pt idx="4148">
                  <c:v>2.9342000000000001</c:v>
                </c:pt>
                <c:pt idx="4149">
                  <c:v>2.9342000000000001</c:v>
                </c:pt>
                <c:pt idx="4150">
                  <c:v>2.9119999999999999</c:v>
                </c:pt>
                <c:pt idx="4151">
                  <c:v>2.9643000000000002</c:v>
                </c:pt>
                <c:pt idx="4152">
                  <c:v>2.9121999999999999</c:v>
                </c:pt>
                <c:pt idx="4153">
                  <c:v>2.9095</c:v>
                </c:pt>
                <c:pt idx="4154">
                  <c:v>2.8845999999999998</c:v>
                </c:pt>
                <c:pt idx="4155">
                  <c:v>2.8845999999999998</c:v>
                </c:pt>
                <c:pt idx="4156">
                  <c:v>2.8845999999999998</c:v>
                </c:pt>
                <c:pt idx="4157">
                  <c:v>2.8643000000000001</c:v>
                </c:pt>
                <c:pt idx="4158">
                  <c:v>2.8468</c:v>
                </c:pt>
                <c:pt idx="4159">
                  <c:v>2.6878000000000002</c:v>
                </c:pt>
                <c:pt idx="4160">
                  <c:v>2.7519</c:v>
                </c:pt>
                <c:pt idx="4161">
                  <c:v>2.7336999999999998</c:v>
                </c:pt>
                <c:pt idx="4162">
                  <c:v>2.7336999999999998</c:v>
                </c:pt>
                <c:pt idx="4163">
                  <c:v>2.7336999999999998</c:v>
                </c:pt>
                <c:pt idx="4164">
                  <c:v>2.6999</c:v>
                </c:pt>
                <c:pt idx="4165">
                  <c:v>2.6551999999999998</c:v>
                </c:pt>
                <c:pt idx="4166">
                  <c:v>2.6280000000000001</c:v>
                </c:pt>
                <c:pt idx="4167">
                  <c:v>2.6497999999999999</c:v>
                </c:pt>
                <c:pt idx="4168">
                  <c:v>2.6244999999999998</c:v>
                </c:pt>
                <c:pt idx="4169">
                  <c:v>2.6244999999999998</c:v>
                </c:pt>
                <c:pt idx="4170">
                  <c:v>2.6244999999999998</c:v>
                </c:pt>
                <c:pt idx="4171">
                  <c:v>2.61</c:v>
                </c:pt>
                <c:pt idx="4172">
                  <c:v>2.65</c:v>
                </c:pt>
                <c:pt idx="4173">
                  <c:v>2.6173000000000002</c:v>
                </c:pt>
                <c:pt idx="4174">
                  <c:v>2.6046</c:v>
                </c:pt>
                <c:pt idx="4175">
                  <c:v>2.6446999999999998</c:v>
                </c:pt>
                <c:pt idx="4176">
                  <c:v>2.6446999999999998</c:v>
                </c:pt>
                <c:pt idx="4177">
                  <c:v>2.6446999999999998</c:v>
                </c:pt>
                <c:pt idx="4178">
                  <c:v>2.6265000000000001</c:v>
                </c:pt>
                <c:pt idx="4179">
                  <c:v>2.6320000000000001</c:v>
                </c:pt>
                <c:pt idx="4180">
                  <c:v>2.6631</c:v>
                </c:pt>
                <c:pt idx="4181">
                  <c:v>2.6814</c:v>
                </c:pt>
                <c:pt idx="4182">
                  <c:v>2.6871</c:v>
                </c:pt>
                <c:pt idx="4183">
                  <c:v>2.6871</c:v>
                </c:pt>
                <c:pt idx="4184">
                  <c:v>2.6871</c:v>
                </c:pt>
                <c:pt idx="4185">
                  <c:v>2.6871</c:v>
                </c:pt>
                <c:pt idx="4186">
                  <c:v>2.7275999999999998</c:v>
                </c:pt>
                <c:pt idx="4187">
                  <c:v>2.6633</c:v>
                </c:pt>
                <c:pt idx="4188">
                  <c:v>2.5893999999999999</c:v>
                </c:pt>
                <c:pt idx="4189">
                  <c:v>2.5777000000000001</c:v>
                </c:pt>
                <c:pt idx="4190">
                  <c:v>2.5777000000000001</c:v>
                </c:pt>
                <c:pt idx="4191">
                  <c:v>2.5777000000000001</c:v>
                </c:pt>
                <c:pt idx="4192">
                  <c:v>2.6013999999999999</c:v>
                </c:pt>
                <c:pt idx="4193">
                  <c:v>2.5124</c:v>
                </c:pt>
                <c:pt idx="4194">
                  <c:v>2.5015999999999998</c:v>
                </c:pt>
                <c:pt idx="4195">
                  <c:v>2.5196999999999998</c:v>
                </c:pt>
                <c:pt idx="4196">
                  <c:v>2.5087999999999999</c:v>
                </c:pt>
                <c:pt idx="4197">
                  <c:v>2.5087999999999999</c:v>
                </c:pt>
                <c:pt idx="4198">
                  <c:v>2.5087999999999999</c:v>
                </c:pt>
                <c:pt idx="4199">
                  <c:v>2.5232999999999999</c:v>
                </c:pt>
                <c:pt idx="4200">
                  <c:v>2.5034000000000001</c:v>
                </c:pt>
                <c:pt idx="4201">
                  <c:v>2.5377999999999998</c:v>
                </c:pt>
                <c:pt idx="4202">
                  <c:v>2.5541999999999998</c:v>
                </c:pt>
                <c:pt idx="4203">
                  <c:v>2.6217999999999999</c:v>
                </c:pt>
                <c:pt idx="4204">
                  <c:v>2.6217999999999999</c:v>
                </c:pt>
                <c:pt idx="4205">
                  <c:v>2.6217999999999999</c:v>
                </c:pt>
                <c:pt idx="4206">
                  <c:v>2.6034999999999999</c:v>
                </c:pt>
                <c:pt idx="4207">
                  <c:v>2.6696</c:v>
                </c:pt>
                <c:pt idx="4208">
                  <c:v>2.6421000000000001</c:v>
                </c:pt>
                <c:pt idx="4209">
                  <c:v>2.5998999999999999</c:v>
                </c:pt>
                <c:pt idx="4210">
                  <c:v>2.7477</c:v>
                </c:pt>
                <c:pt idx="4211">
                  <c:v>2.7477</c:v>
                </c:pt>
                <c:pt idx="4212">
                  <c:v>2.7477</c:v>
                </c:pt>
                <c:pt idx="4213">
                  <c:v>2.7477</c:v>
                </c:pt>
                <c:pt idx="4214">
                  <c:v>2.7728000000000002</c:v>
                </c:pt>
                <c:pt idx="4215">
                  <c:v>2.6996000000000002</c:v>
                </c:pt>
                <c:pt idx="4216">
                  <c:v>2.69</c:v>
                </c:pt>
                <c:pt idx="4217">
                  <c:v>2.7033</c:v>
                </c:pt>
                <c:pt idx="4218">
                  <c:v>2.7033</c:v>
                </c:pt>
                <c:pt idx="4219">
                  <c:v>2.7033</c:v>
                </c:pt>
                <c:pt idx="4220">
                  <c:v>2.6657999999999999</c:v>
                </c:pt>
                <c:pt idx="4221">
                  <c:v>2.7069000000000001</c:v>
                </c:pt>
                <c:pt idx="4222">
                  <c:v>2.7987000000000002</c:v>
                </c:pt>
                <c:pt idx="4223">
                  <c:v>2.7841999999999998</c:v>
                </c:pt>
                <c:pt idx="4224">
                  <c:v>2.7427000000000001</c:v>
                </c:pt>
                <c:pt idx="4225">
                  <c:v>2.7427000000000001</c:v>
                </c:pt>
                <c:pt idx="4226">
                  <c:v>2.7427000000000001</c:v>
                </c:pt>
                <c:pt idx="4227">
                  <c:v>2.7282999999999999</c:v>
                </c:pt>
                <c:pt idx="4228">
                  <c:v>2.7077</c:v>
                </c:pt>
                <c:pt idx="4229">
                  <c:v>2.7372999999999998</c:v>
                </c:pt>
                <c:pt idx="4230">
                  <c:v>2.7372999999999998</c:v>
                </c:pt>
                <c:pt idx="4231">
                  <c:v>2.7444999999999999</c:v>
                </c:pt>
                <c:pt idx="4232">
                  <c:v>2.7444999999999999</c:v>
                </c:pt>
                <c:pt idx="4233">
                  <c:v>2.7444999999999999</c:v>
                </c:pt>
                <c:pt idx="4234">
                  <c:v>2.7951000000000001</c:v>
                </c:pt>
                <c:pt idx="4235">
                  <c:v>2.7825000000000002</c:v>
                </c:pt>
                <c:pt idx="4236">
                  <c:v>2.8342000000000001</c:v>
                </c:pt>
                <c:pt idx="4237">
                  <c:v>2.8717000000000001</c:v>
                </c:pt>
                <c:pt idx="4238">
                  <c:v>2.8553000000000002</c:v>
                </c:pt>
                <c:pt idx="4239">
                  <c:v>2.8553000000000002</c:v>
                </c:pt>
                <c:pt idx="4240">
                  <c:v>2.8553000000000002</c:v>
                </c:pt>
                <c:pt idx="4241">
                  <c:v>2.8389000000000002</c:v>
                </c:pt>
                <c:pt idx="4242">
                  <c:v>2.8006000000000002</c:v>
                </c:pt>
                <c:pt idx="4243">
                  <c:v>2.8534999999999999</c:v>
                </c:pt>
                <c:pt idx="4244">
                  <c:v>2.8773</c:v>
                </c:pt>
                <c:pt idx="4245">
                  <c:v>2.8645999999999998</c:v>
                </c:pt>
                <c:pt idx="4246">
                  <c:v>2.8645999999999998</c:v>
                </c:pt>
                <c:pt idx="4247">
                  <c:v>2.8645999999999998</c:v>
                </c:pt>
                <c:pt idx="4248">
                  <c:v>2.8784000000000001</c:v>
                </c:pt>
                <c:pt idx="4249">
                  <c:v>2.8353999999999999</c:v>
                </c:pt>
                <c:pt idx="4250">
                  <c:v>2.8931</c:v>
                </c:pt>
                <c:pt idx="4251">
                  <c:v>2.9291</c:v>
                </c:pt>
                <c:pt idx="4252">
                  <c:v>2.8885999999999998</c:v>
                </c:pt>
                <c:pt idx="4253">
                  <c:v>2.8885999999999998</c:v>
                </c:pt>
                <c:pt idx="4254">
                  <c:v>2.8885999999999998</c:v>
                </c:pt>
                <c:pt idx="4255">
                  <c:v>2.9274</c:v>
                </c:pt>
                <c:pt idx="4256">
                  <c:v>2.9775</c:v>
                </c:pt>
                <c:pt idx="4257">
                  <c:v>2.9775</c:v>
                </c:pt>
                <c:pt idx="4258">
                  <c:v>2.9904999999999999</c:v>
                </c:pt>
                <c:pt idx="4259">
                  <c:v>3</c:v>
                </c:pt>
                <c:pt idx="4260">
                  <c:v>3</c:v>
                </c:pt>
                <c:pt idx="4261">
                  <c:v>3</c:v>
                </c:pt>
                <c:pt idx="4262">
                  <c:v>2.9702999999999999</c:v>
                </c:pt>
                <c:pt idx="4263">
                  <c:v>3.0282</c:v>
                </c:pt>
                <c:pt idx="4264">
                  <c:v>3.0282</c:v>
                </c:pt>
                <c:pt idx="4265">
                  <c:v>2.9889999999999999</c:v>
                </c:pt>
                <c:pt idx="4266">
                  <c:v>2.9948000000000001</c:v>
                </c:pt>
                <c:pt idx="4267">
                  <c:v>2.9948000000000001</c:v>
                </c:pt>
                <c:pt idx="4268">
                  <c:v>2.9948000000000001</c:v>
                </c:pt>
                <c:pt idx="4269">
                  <c:v>2.9575999999999998</c:v>
                </c:pt>
                <c:pt idx="4270">
                  <c:v>2.9390999999999998</c:v>
                </c:pt>
                <c:pt idx="4271">
                  <c:v>2.9893999999999998</c:v>
                </c:pt>
                <c:pt idx="4272">
                  <c:v>2.9651999999999998</c:v>
                </c:pt>
                <c:pt idx="4273">
                  <c:v>2.8578999999999999</c:v>
                </c:pt>
                <c:pt idx="4274">
                  <c:v>2.8578999999999999</c:v>
                </c:pt>
                <c:pt idx="4275">
                  <c:v>2.8578999999999999</c:v>
                </c:pt>
                <c:pt idx="4276">
                  <c:v>2.8256999999999999</c:v>
                </c:pt>
                <c:pt idx="4277">
                  <c:v>2.8708999999999998</c:v>
                </c:pt>
                <c:pt idx="4278">
                  <c:v>2.8912</c:v>
                </c:pt>
                <c:pt idx="4279">
                  <c:v>2.8414000000000001</c:v>
                </c:pt>
                <c:pt idx="4280">
                  <c:v>2.8193999999999999</c:v>
                </c:pt>
                <c:pt idx="4281">
                  <c:v>2.8193999999999999</c:v>
                </c:pt>
                <c:pt idx="4282">
                  <c:v>2.8193999999999999</c:v>
                </c:pt>
                <c:pt idx="4283">
                  <c:v>2.8193999999999999</c:v>
                </c:pt>
                <c:pt idx="4284">
                  <c:v>2.8285999999999998</c:v>
                </c:pt>
                <c:pt idx="4285">
                  <c:v>2.8656000000000001</c:v>
                </c:pt>
                <c:pt idx="4286">
                  <c:v>2.7772000000000001</c:v>
                </c:pt>
                <c:pt idx="4287">
                  <c:v>2.7149999999999999</c:v>
                </c:pt>
                <c:pt idx="4288">
                  <c:v>2.7149999999999999</c:v>
                </c:pt>
                <c:pt idx="4289">
                  <c:v>2.7149999999999999</c:v>
                </c:pt>
                <c:pt idx="4290">
                  <c:v>2.7479</c:v>
                </c:pt>
                <c:pt idx="4291">
                  <c:v>2.7488000000000001</c:v>
                </c:pt>
                <c:pt idx="4292">
                  <c:v>2.6766999999999999</c:v>
                </c:pt>
                <c:pt idx="4293">
                  <c:v>2.6949000000000001</c:v>
                </c:pt>
                <c:pt idx="4294">
                  <c:v>2.6440000000000001</c:v>
                </c:pt>
                <c:pt idx="4295">
                  <c:v>2.6440000000000001</c:v>
                </c:pt>
                <c:pt idx="4296">
                  <c:v>2.6440000000000001</c:v>
                </c:pt>
                <c:pt idx="4297">
                  <c:v>2.5760999999999998</c:v>
                </c:pt>
                <c:pt idx="4298">
                  <c:v>2.6294</c:v>
                </c:pt>
                <c:pt idx="4299">
                  <c:v>2.6675</c:v>
                </c:pt>
                <c:pt idx="4300">
                  <c:v>2.7002999999999999</c:v>
                </c:pt>
                <c:pt idx="4301">
                  <c:v>2.6829000000000001</c:v>
                </c:pt>
                <c:pt idx="4302">
                  <c:v>2.6829000000000001</c:v>
                </c:pt>
                <c:pt idx="4303">
                  <c:v>2.6829000000000001</c:v>
                </c:pt>
                <c:pt idx="4304">
                  <c:v>2.6674000000000002</c:v>
                </c:pt>
                <c:pt idx="4305">
                  <c:v>2.7250000000000001</c:v>
                </c:pt>
                <c:pt idx="4306">
                  <c:v>2.7608000000000001</c:v>
                </c:pt>
                <c:pt idx="4307">
                  <c:v>2.7320000000000002</c:v>
                </c:pt>
                <c:pt idx="4308">
                  <c:v>2.7427999999999999</c:v>
                </c:pt>
                <c:pt idx="4309">
                  <c:v>2.7427999999999999</c:v>
                </c:pt>
                <c:pt idx="4310">
                  <c:v>2.7427999999999999</c:v>
                </c:pt>
                <c:pt idx="4311">
                  <c:v>2.7427999999999999</c:v>
                </c:pt>
                <c:pt idx="4312">
                  <c:v>2.7069000000000001</c:v>
                </c:pt>
                <c:pt idx="4313">
                  <c:v>2.7391999999999999</c:v>
                </c:pt>
                <c:pt idx="4314">
                  <c:v>2.7509000000000001</c:v>
                </c:pt>
                <c:pt idx="4315">
                  <c:v>2.7309999999999999</c:v>
                </c:pt>
                <c:pt idx="4316">
                  <c:v>2.7309999999999999</c:v>
                </c:pt>
                <c:pt idx="4317">
                  <c:v>2.7309999999999999</c:v>
                </c:pt>
                <c:pt idx="4318">
                  <c:v>2.7382</c:v>
                </c:pt>
                <c:pt idx="4319">
                  <c:v>2.7023000000000001</c:v>
                </c:pt>
                <c:pt idx="4320">
                  <c:v>2.6655000000000002</c:v>
                </c:pt>
                <c:pt idx="4321">
                  <c:v>2.6387</c:v>
                </c:pt>
                <c:pt idx="4322">
                  <c:v>2.6476000000000002</c:v>
                </c:pt>
                <c:pt idx="4323">
                  <c:v>2.6476000000000002</c:v>
                </c:pt>
                <c:pt idx="4324">
                  <c:v>2.6476000000000002</c:v>
                </c:pt>
                <c:pt idx="4325">
                  <c:v>2.6012</c:v>
                </c:pt>
                <c:pt idx="4326">
                  <c:v>2.6977000000000002</c:v>
                </c:pt>
                <c:pt idx="4327">
                  <c:v>2.7048000000000001</c:v>
                </c:pt>
                <c:pt idx="4328">
                  <c:v>2.7372999999999998</c:v>
                </c:pt>
                <c:pt idx="4329">
                  <c:v>2.7879</c:v>
                </c:pt>
                <c:pt idx="4330">
                  <c:v>2.7879</c:v>
                </c:pt>
                <c:pt idx="4331">
                  <c:v>2.7879</c:v>
                </c:pt>
                <c:pt idx="4332">
                  <c:v>2.7770000000000001</c:v>
                </c:pt>
                <c:pt idx="4333">
                  <c:v>2.7679999999999998</c:v>
                </c:pt>
                <c:pt idx="4334">
                  <c:v>2.73</c:v>
                </c:pt>
                <c:pt idx="4335">
                  <c:v>2.6446000000000001</c:v>
                </c:pt>
                <c:pt idx="4336">
                  <c:v>2.6543000000000001</c:v>
                </c:pt>
                <c:pt idx="4337">
                  <c:v>2.6543000000000001</c:v>
                </c:pt>
                <c:pt idx="4338">
                  <c:v>2.6543000000000001</c:v>
                </c:pt>
                <c:pt idx="4339">
                  <c:v>2.6920999999999999</c:v>
                </c:pt>
                <c:pt idx="4340">
                  <c:v>2.6722000000000001</c:v>
                </c:pt>
                <c:pt idx="4341">
                  <c:v>2.7725</c:v>
                </c:pt>
                <c:pt idx="4342">
                  <c:v>2.7715999999999998</c:v>
                </c:pt>
                <c:pt idx="4343">
                  <c:v>2.7425999999999999</c:v>
                </c:pt>
                <c:pt idx="4344">
                  <c:v>2.7425999999999999</c:v>
                </c:pt>
                <c:pt idx="4345">
                  <c:v>2.7425999999999999</c:v>
                </c:pt>
                <c:pt idx="4346">
                  <c:v>2.7281</c:v>
                </c:pt>
                <c:pt idx="4347">
                  <c:v>2.7480000000000002</c:v>
                </c:pt>
                <c:pt idx="4348">
                  <c:v>2.6919</c:v>
                </c:pt>
                <c:pt idx="4349">
                  <c:v>2.681</c:v>
                </c:pt>
                <c:pt idx="4350">
                  <c:v>2.7208000000000001</c:v>
                </c:pt>
                <c:pt idx="4351">
                  <c:v>2.7208000000000001</c:v>
                </c:pt>
                <c:pt idx="4352">
                  <c:v>2.7208000000000001</c:v>
                </c:pt>
                <c:pt idx="4353">
                  <c:v>2.718</c:v>
                </c:pt>
                <c:pt idx="4354">
                  <c:v>2.7524999999999999</c:v>
                </c:pt>
                <c:pt idx="4355">
                  <c:v>2.8045</c:v>
                </c:pt>
                <c:pt idx="4356">
                  <c:v>2.7972000000000001</c:v>
                </c:pt>
                <c:pt idx="4357">
                  <c:v>2.7206999999999999</c:v>
                </c:pt>
                <c:pt idx="4358">
                  <c:v>2.7206999999999999</c:v>
                </c:pt>
                <c:pt idx="4359">
                  <c:v>2.7206999999999999</c:v>
                </c:pt>
                <c:pt idx="4360">
                  <c:v>2.6998000000000002</c:v>
                </c:pt>
                <c:pt idx="4361">
                  <c:v>2.6808000000000001</c:v>
                </c:pt>
                <c:pt idx="4362">
                  <c:v>2.6898</c:v>
                </c:pt>
                <c:pt idx="4363">
                  <c:v>2.6474000000000002</c:v>
                </c:pt>
                <c:pt idx="4364">
                  <c:v>2.6246999999999998</c:v>
                </c:pt>
                <c:pt idx="4365">
                  <c:v>2.6246999999999998</c:v>
                </c:pt>
                <c:pt idx="4366">
                  <c:v>2.6246999999999998</c:v>
                </c:pt>
                <c:pt idx="4367">
                  <c:v>2.6472000000000002</c:v>
                </c:pt>
                <c:pt idx="4368">
                  <c:v>2.6282999999999999</c:v>
                </c:pt>
                <c:pt idx="4369">
                  <c:v>2.6282000000000001</c:v>
                </c:pt>
                <c:pt idx="4370">
                  <c:v>2.7214999999999998</c:v>
                </c:pt>
                <c:pt idx="4371">
                  <c:v>2.7214999999999998</c:v>
                </c:pt>
                <c:pt idx="4372">
                  <c:v>2.7214999999999998</c:v>
                </c:pt>
                <c:pt idx="4373">
                  <c:v>2.7214999999999998</c:v>
                </c:pt>
                <c:pt idx="4374">
                  <c:v>2.7151000000000001</c:v>
                </c:pt>
                <c:pt idx="4375">
                  <c:v>2.7105000000000001</c:v>
                </c:pt>
                <c:pt idx="4376">
                  <c:v>2.6987000000000001</c:v>
                </c:pt>
                <c:pt idx="4377">
                  <c:v>2.6804999999999999</c:v>
                </c:pt>
                <c:pt idx="4378">
                  <c:v>2.6623000000000001</c:v>
                </c:pt>
                <c:pt idx="4379">
                  <c:v>2.6623000000000001</c:v>
                </c:pt>
                <c:pt idx="4380">
                  <c:v>2.6623000000000001</c:v>
                </c:pt>
                <c:pt idx="4381">
                  <c:v>2.7004000000000001</c:v>
                </c:pt>
                <c:pt idx="4382">
                  <c:v>2.6913</c:v>
                </c:pt>
                <c:pt idx="4383">
                  <c:v>2.6459000000000001</c:v>
                </c:pt>
                <c:pt idx="4384">
                  <c:v>2.6133000000000002</c:v>
                </c:pt>
                <c:pt idx="4385">
                  <c:v>2.5842999999999998</c:v>
                </c:pt>
                <c:pt idx="4386">
                  <c:v>2.5842999999999998</c:v>
                </c:pt>
                <c:pt idx="4387">
                  <c:v>2.5842999999999998</c:v>
                </c:pt>
                <c:pt idx="4388">
                  <c:v>2.6067999999999998</c:v>
                </c:pt>
                <c:pt idx="4389">
                  <c:v>2.5914000000000001</c:v>
                </c:pt>
                <c:pt idx="4390">
                  <c:v>2.5878000000000001</c:v>
                </c:pt>
                <c:pt idx="4391">
                  <c:v>2.6160999999999999</c:v>
                </c:pt>
                <c:pt idx="4392">
                  <c:v>2.6233</c:v>
                </c:pt>
                <c:pt idx="4393">
                  <c:v>2.6233</c:v>
                </c:pt>
                <c:pt idx="4394">
                  <c:v>2.6233</c:v>
                </c:pt>
                <c:pt idx="4395">
                  <c:v>2.6610999999999998</c:v>
                </c:pt>
                <c:pt idx="4396">
                  <c:v>2.6089000000000002</c:v>
                </c:pt>
                <c:pt idx="4397">
                  <c:v>2.5427</c:v>
                </c:pt>
                <c:pt idx="4398">
                  <c:v>2.4893000000000001</c:v>
                </c:pt>
                <c:pt idx="4399">
                  <c:v>2.5230999999999999</c:v>
                </c:pt>
                <c:pt idx="4400">
                  <c:v>2.5230999999999999</c:v>
                </c:pt>
                <c:pt idx="4401">
                  <c:v>2.5230999999999999</c:v>
                </c:pt>
                <c:pt idx="4402">
                  <c:v>2.5445000000000002</c:v>
                </c:pt>
                <c:pt idx="4403">
                  <c:v>2.5106000000000002</c:v>
                </c:pt>
                <c:pt idx="4404">
                  <c:v>2.532</c:v>
                </c:pt>
                <c:pt idx="4405">
                  <c:v>2.5499000000000001</c:v>
                </c:pt>
                <c:pt idx="4406">
                  <c:v>2.532</c:v>
                </c:pt>
                <c:pt idx="4407">
                  <c:v>2.532</c:v>
                </c:pt>
                <c:pt idx="4408">
                  <c:v>2.532</c:v>
                </c:pt>
                <c:pt idx="4409">
                  <c:v>2.532</c:v>
                </c:pt>
                <c:pt idx="4410">
                  <c:v>2.5142000000000002</c:v>
                </c:pt>
                <c:pt idx="4411">
                  <c:v>2.4430999999999998</c:v>
                </c:pt>
                <c:pt idx="4412">
                  <c:v>2.4643999999999999</c:v>
                </c:pt>
                <c:pt idx="4413">
                  <c:v>2.4759000000000002</c:v>
                </c:pt>
                <c:pt idx="4414">
                  <c:v>2.4759000000000002</c:v>
                </c:pt>
                <c:pt idx="4415">
                  <c:v>2.4759000000000002</c:v>
                </c:pt>
                <c:pt idx="4416">
                  <c:v>2.5266999999999999</c:v>
                </c:pt>
                <c:pt idx="4417">
                  <c:v>2.5985</c:v>
                </c:pt>
                <c:pt idx="4418">
                  <c:v>2.6021000000000001</c:v>
                </c:pt>
                <c:pt idx="4419">
                  <c:v>2.5823999999999998</c:v>
                </c:pt>
                <c:pt idx="4420">
                  <c:v>2.5869</c:v>
                </c:pt>
                <c:pt idx="4421">
                  <c:v>2.5869</c:v>
                </c:pt>
                <c:pt idx="4422">
                  <c:v>2.5869</c:v>
                </c:pt>
                <c:pt idx="4423">
                  <c:v>2.6032000000000002</c:v>
                </c:pt>
                <c:pt idx="4424">
                  <c:v>2.6438999999999999</c:v>
                </c:pt>
                <c:pt idx="4425">
                  <c:v>2.6394000000000002</c:v>
                </c:pt>
                <c:pt idx="4426">
                  <c:v>2.5951</c:v>
                </c:pt>
                <c:pt idx="4427">
                  <c:v>2.6032999999999999</c:v>
                </c:pt>
                <c:pt idx="4428">
                  <c:v>2.6032999999999999</c:v>
                </c:pt>
                <c:pt idx="4429">
                  <c:v>2.6032999999999999</c:v>
                </c:pt>
                <c:pt idx="4430">
                  <c:v>2.597</c:v>
                </c:pt>
                <c:pt idx="4431">
                  <c:v>2.6522999999999999</c:v>
                </c:pt>
                <c:pt idx="4432">
                  <c:v>2.5844</c:v>
                </c:pt>
                <c:pt idx="4433">
                  <c:v>2.6206</c:v>
                </c:pt>
                <c:pt idx="4434">
                  <c:v>2.6052</c:v>
                </c:pt>
                <c:pt idx="4435">
                  <c:v>2.6052</c:v>
                </c:pt>
                <c:pt idx="4436">
                  <c:v>2.6052</c:v>
                </c:pt>
                <c:pt idx="4437">
                  <c:v>2.6261000000000001</c:v>
                </c:pt>
                <c:pt idx="4438">
                  <c:v>2.5781000000000001</c:v>
                </c:pt>
                <c:pt idx="4439">
                  <c:v>2.5592000000000001</c:v>
                </c:pt>
                <c:pt idx="4440">
                  <c:v>2.5286</c:v>
                </c:pt>
                <c:pt idx="4441">
                  <c:v>2.5339999999999998</c:v>
                </c:pt>
                <c:pt idx="4442">
                  <c:v>2.5339999999999998</c:v>
                </c:pt>
                <c:pt idx="4443">
                  <c:v>2.5339999999999998</c:v>
                </c:pt>
                <c:pt idx="4444">
                  <c:v>2.5304000000000002</c:v>
                </c:pt>
                <c:pt idx="4445">
                  <c:v>2.5647000000000002</c:v>
                </c:pt>
                <c:pt idx="4446">
                  <c:v>2.6263999999999998</c:v>
                </c:pt>
                <c:pt idx="4447">
                  <c:v>2.6383000000000001</c:v>
                </c:pt>
                <c:pt idx="4448">
                  <c:v>2.6383000000000001</c:v>
                </c:pt>
                <c:pt idx="4449">
                  <c:v>2.6383000000000001</c:v>
                </c:pt>
                <c:pt idx="4450">
                  <c:v>2.6383000000000001</c:v>
                </c:pt>
                <c:pt idx="4451">
                  <c:v>2.6110000000000002</c:v>
                </c:pt>
                <c:pt idx="4452">
                  <c:v>2.5556999999999999</c:v>
                </c:pt>
                <c:pt idx="4453">
                  <c:v>2.5503</c:v>
                </c:pt>
                <c:pt idx="4454">
                  <c:v>2.5358999999999998</c:v>
                </c:pt>
                <c:pt idx="4455">
                  <c:v>2.516</c:v>
                </c:pt>
                <c:pt idx="4456">
                  <c:v>2.516</c:v>
                </c:pt>
                <c:pt idx="4457">
                  <c:v>2.516</c:v>
                </c:pt>
                <c:pt idx="4458">
                  <c:v>2.5468000000000002</c:v>
                </c:pt>
                <c:pt idx="4459">
                  <c:v>2.5468000000000002</c:v>
                </c:pt>
                <c:pt idx="4460">
                  <c:v>2.5259999999999998</c:v>
                </c:pt>
                <c:pt idx="4461">
                  <c:v>2.4458000000000002</c:v>
                </c:pt>
                <c:pt idx="4462">
                  <c:v>2.4809000000000001</c:v>
                </c:pt>
                <c:pt idx="4463">
                  <c:v>2.4809000000000001</c:v>
                </c:pt>
                <c:pt idx="4464">
                  <c:v>2.4809000000000001</c:v>
                </c:pt>
                <c:pt idx="4465">
                  <c:v>2.4674</c:v>
                </c:pt>
                <c:pt idx="4466">
                  <c:v>2.4601000000000002</c:v>
                </c:pt>
                <c:pt idx="4467">
                  <c:v>2.4655</c:v>
                </c:pt>
                <c:pt idx="4468">
                  <c:v>2.5024999999999999</c:v>
                </c:pt>
                <c:pt idx="4469">
                  <c:v>2.4655</c:v>
                </c:pt>
                <c:pt idx="4470">
                  <c:v>2.4655</c:v>
                </c:pt>
                <c:pt idx="4471">
                  <c:v>2.4655</c:v>
                </c:pt>
                <c:pt idx="4472">
                  <c:v>2.4853000000000001</c:v>
                </c:pt>
                <c:pt idx="4473">
                  <c:v>2.4601000000000002</c:v>
                </c:pt>
                <c:pt idx="4474">
                  <c:v>2.5569000000000002</c:v>
                </c:pt>
                <c:pt idx="4475">
                  <c:v>2.5577999999999999</c:v>
                </c:pt>
                <c:pt idx="4476">
                  <c:v>2.4925000000000002</c:v>
                </c:pt>
                <c:pt idx="4477">
                  <c:v>2.4925000000000002</c:v>
                </c:pt>
                <c:pt idx="4478">
                  <c:v>2.4925000000000002</c:v>
                </c:pt>
                <c:pt idx="4479">
                  <c:v>2.4817</c:v>
                </c:pt>
                <c:pt idx="4480">
                  <c:v>2.4843999999999999</c:v>
                </c:pt>
                <c:pt idx="4481">
                  <c:v>2.4708000000000001</c:v>
                </c:pt>
                <c:pt idx="4482">
                  <c:v>2.4114</c:v>
                </c:pt>
                <c:pt idx="4483">
                  <c:v>2.4203000000000001</c:v>
                </c:pt>
                <c:pt idx="4484">
                  <c:v>2.4203000000000001</c:v>
                </c:pt>
                <c:pt idx="4485">
                  <c:v>2.4203000000000001</c:v>
                </c:pt>
                <c:pt idx="4486">
                  <c:v>2.4275000000000002</c:v>
                </c:pt>
                <c:pt idx="4487">
                  <c:v>2.4491000000000001</c:v>
                </c:pt>
                <c:pt idx="4488">
                  <c:v>2.4165999999999999</c:v>
                </c:pt>
                <c:pt idx="4489">
                  <c:v>2.4015</c:v>
                </c:pt>
                <c:pt idx="4490">
                  <c:v>2.3397000000000001</c:v>
                </c:pt>
                <c:pt idx="4491">
                  <c:v>2.3397000000000001</c:v>
                </c:pt>
                <c:pt idx="4492">
                  <c:v>2.3397000000000001</c:v>
                </c:pt>
                <c:pt idx="4493">
                  <c:v>2.3927</c:v>
                </c:pt>
                <c:pt idx="4494">
                  <c:v>2.3997000000000002</c:v>
                </c:pt>
                <c:pt idx="4495">
                  <c:v>2.4264000000000001</c:v>
                </c:pt>
                <c:pt idx="4496">
                  <c:v>2.4068000000000001</c:v>
                </c:pt>
                <c:pt idx="4497">
                  <c:v>2.4024000000000001</c:v>
                </c:pt>
                <c:pt idx="4498">
                  <c:v>2.4024000000000001</c:v>
                </c:pt>
                <c:pt idx="4499">
                  <c:v>2.4024000000000001</c:v>
                </c:pt>
                <c:pt idx="4500">
                  <c:v>2.3820000000000001</c:v>
                </c:pt>
                <c:pt idx="4501">
                  <c:v>2.3961999999999999</c:v>
                </c:pt>
                <c:pt idx="4502">
                  <c:v>2.3573</c:v>
                </c:pt>
                <c:pt idx="4503">
                  <c:v>2.3361000000000001</c:v>
                </c:pt>
                <c:pt idx="4504">
                  <c:v>2.3431000000000002</c:v>
                </c:pt>
                <c:pt idx="4505">
                  <c:v>2.3431000000000002</c:v>
                </c:pt>
                <c:pt idx="4506">
                  <c:v>2.3431000000000002</c:v>
                </c:pt>
                <c:pt idx="4507">
                  <c:v>2.3431000000000002</c:v>
                </c:pt>
                <c:pt idx="4508">
                  <c:v>2.4211</c:v>
                </c:pt>
                <c:pt idx="4509">
                  <c:v>2.3961999999999999</c:v>
                </c:pt>
                <c:pt idx="4510">
                  <c:v>2.4497</c:v>
                </c:pt>
                <c:pt idx="4511">
                  <c:v>2.4586999999999999</c:v>
                </c:pt>
                <c:pt idx="4512">
                  <c:v>2.4586999999999999</c:v>
                </c:pt>
                <c:pt idx="4513">
                  <c:v>2.4586999999999999</c:v>
                </c:pt>
                <c:pt idx="4514">
                  <c:v>2.4712000000000001</c:v>
                </c:pt>
                <c:pt idx="4515">
                  <c:v>2.5036</c:v>
                </c:pt>
                <c:pt idx="4516">
                  <c:v>2.5413999999999999</c:v>
                </c:pt>
                <c:pt idx="4517">
                  <c:v>2.5495999999999999</c:v>
                </c:pt>
                <c:pt idx="4518">
                  <c:v>2.6105</c:v>
                </c:pt>
                <c:pt idx="4519">
                  <c:v>2.6105</c:v>
                </c:pt>
                <c:pt idx="4520">
                  <c:v>2.6105</c:v>
                </c:pt>
                <c:pt idx="4521">
                  <c:v>2.5886999999999998</c:v>
                </c:pt>
                <c:pt idx="4522">
                  <c:v>2.5924</c:v>
                </c:pt>
                <c:pt idx="4523">
                  <c:v>2.6198000000000001</c:v>
                </c:pt>
                <c:pt idx="4524">
                  <c:v>2.6143999999999998</c:v>
                </c:pt>
                <c:pt idx="4525">
                  <c:v>2.5745</c:v>
                </c:pt>
                <c:pt idx="4526">
                  <c:v>2.5745</c:v>
                </c:pt>
                <c:pt idx="4527">
                  <c:v>2.5745</c:v>
                </c:pt>
                <c:pt idx="4528">
                  <c:v>2.5636000000000001</c:v>
                </c:pt>
                <c:pt idx="4529">
                  <c:v>2.5274999999999999</c:v>
                </c:pt>
                <c:pt idx="4530">
                  <c:v>2.5636999999999999</c:v>
                </c:pt>
                <c:pt idx="4531">
                  <c:v>2.5022000000000002</c:v>
                </c:pt>
                <c:pt idx="4532">
                  <c:v>2.5276000000000001</c:v>
                </c:pt>
                <c:pt idx="4533">
                  <c:v>2.5276000000000001</c:v>
                </c:pt>
                <c:pt idx="4534">
                  <c:v>2.5276000000000001</c:v>
                </c:pt>
                <c:pt idx="4535">
                  <c:v>2.4771000000000001</c:v>
                </c:pt>
                <c:pt idx="4536">
                  <c:v>2.4887999999999999</c:v>
                </c:pt>
                <c:pt idx="4537">
                  <c:v>2.3856000000000002</c:v>
                </c:pt>
                <c:pt idx="4538">
                  <c:v>2.4249999999999998</c:v>
                </c:pt>
                <c:pt idx="4539">
                  <c:v>2.4340000000000002</c:v>
                </c:pt>
                <c:pt idx="4540">
                  <c:v>2.4340000000000002</c:v>
                </c:pt>
                <c:pt idx="4541">
                  <c:v>2.4340000000000002</c:v>
                </c:pt>
                <c:pt idx="4542">
                  <c:v>2.4196</c:v>
                </c:pt>
                <c:pt idx="4543">
                  <c:v>2.3391000000000002</c:v>
                </c:pt>
                <c:pt idx="4544">
                  <c:v>2.3212999999999999</c:v>
                </c:pt>
                <c:pt idx="4545">
                  <c:v>2.3132999999999999</c:v>
                </c:pt>
                <c:pt idx="4546">
                  <c:v>2.2804000000000002</c:v>
                </c:pt>
                <c:pt idx="4547">
                  <c:v>2.2804000000000002</c:v>
                </c:pt>
                <c:pt idx="4548">
                  <c:v>2.2804000000000002</c:v>
                </c:pt>
                <c:pt idx="4549">
                  <c:v>2.2804000000000002</c:v>
                </c:pt>
                <c:pt idx="4550">
                  <c:v>2.1972999999999998</c:v>
                </c:pt>
                <c:pt idx="4551">
                  <c:v>2.1358000000000001</c:v>
                </c:pt>
                <c:pt idx="4552">
                  <c:v>2.1558999999999999</c:v>
                </c:pt>
                <c:pt idx="4553">
                  <c:v>2.1936</c:v>
                </c:pt>
                <c:pt idx="4554">
                  <c:v>2.1936</c:v>
                </c:pt>
                <c:pt idx="4555">
                  <c:v>2.1936</c:v>
                </c:pt>
                <c:pt idx="4556">
                  <c:v>2.1909000000000001</c:v>
                </c:pt>
                <c:pt idx="4557">
                  <c:v>2.2216999999999998</c:v>
                </c:pt>
                <c:pt idx="4558">
                  <c:v>2.2164000000000001</c:v>
                </c:pt>
                <c:pt idx="4559">
                  <c:v>2.2711999999999999</c:v>
                </c:pt>
                <c:pt idx="4560">
                  <c:v>2.2685</c:v>
                </c:pt>
                <c:pt idx="4561">
                  <c:v>2.2685</c:v>
                </c:pt>
                <c:pt idx="4562">
                  <c:v>2.2685</c:v>
                </c:pt>
                <c:pt idx="4563">
                  <c:v>2.2605</c:v>
                </c:pt>
                <c:pt idx="4564">
                  <c:v>2.2959999999999998</c:v>
                </c:pt>
                <c:pt idx="4565">
                  <c:v>2.3174000000000001</c:v>
                </c:pt>
                <c:pt idx="4566">
                  <c:v>2.3058000000000001</c:v>
                </c:pt>
                <c:pt idx="4567">
                  <c:v>2.3353000000000002</c:v>
                </c:pt>
                <c:pt idx="4568">
                  <c:v>2.3353000000000002</c:v>
                </c:pt>
                <c:pt idx="4569">
                  <c:v>2.3353000000000002</c:v>
                </c:pt>
                <c:pt idx="4570">
                  <c:v>2.3424999999999998</c:v>
                </c:pt>
                <c:pt idx="4571">
                  <c:v>2.3334999999999999</c:v>
                </c:pt>
                <c:pt idx="4572">
                  <c:v>2.3424</c:v>
                </c:pt>
                <c:pt idx="4573">
                  <c:v>2.3856000000000002</c:v>
                </c:pt>
                <c:pt idx="4574">
                  <c:v>2.2976000000000001</c:v>
                </c:pt>
                <c:pt idx="4575">
                  <c:v>2.2976000000000001</c:v>
                </c:pt>
                <c:pt idx="4576">
                  <c:v>2.2976000000000001</c:v>
                </c:pt>
                <c:pt idx="4577">
                  <c:v>2.3603999999999998</c:v>
                </c:pt>
                <c:pt idx="4578">
                  <c:v>2.3603999999999998</c:v>
                </c:pt>
                <c:pt idx="4579">
                  <c:v>2.3712</c:v>
                </c:pt>
                <c:pt idx="4580">
                  <c:v>2.3399000000000001</c:v>
                </c:pt>
                <c:pt idx="4581">
                  <c:v>2.3203999999999998</c:v>
                </c:pt>
                <c:pt idx="4582">
                  <c:v>2.3203999999999998</c:v>
                </c:pt>
                <c:pt idx="4583">
                  <c:v>2.3203999999999998</c:v>
                </c:pt>
                <c:pt idx="4584">
                  <c:v>2.3399000000000001</c:v>
                </c:pt>
                <c:pt idx="4585">
                  <c:v>2.3151000000000002</c:v>
                </c:pt>
                <c:pt idx="4586">
                  <c:v>2.3593999999999999</c:v>
                </c:pt>
                <c:pt idx="4587">
                  <c:v>2.3372999999999999</c:v>
                </c:pt>
                <c:pt idx="4588">
                  <c:v>2.3098999999999998</c:v>
                </c:pt>
                <c:pt idx="4589">
                  <c:v>2.3098999999999998</c:v>
                </c:pt>
                <c:pt idx="4590">
                  <c:v>2.3098999999999998</c:v>
                </c:pt>
                <c:pt idx="4591">
                  <c:v>2.3064</c:v>
                </c:pt>
                <c:pt idx="4592">
                  <c:v>2.2570000000000001</c:v>
                </c:pt>
                <c:pt idx="4593">
                  <c:v>2.2446999999999999</c:v>
                </c:pt>
                <c:pt idx="4594">
                  <c:v>2.2446999999999999</c:v>
                </c:pt>
                <c:pt idx="4595">
                  <c:v>2.1640000000000001</c:v>
                </c:pt>
                <c:pt idx="4596">
                  <c:v>2.1640000000000001</c:v>
                </c:pt>
                <c:pt idx="4597">
                  <c:v>2.1640000000000001</c:v>
                </c:pt>
                <c:pt idx="4598">
                  <c:v>2.2349999999999999</c:v>
                </c:pt>
                <c:pt idx="4599">
                  <c:v>2.2923</c:v>
                </c:pt>
                <c:pt idx="4600">
                  <c:v>2.2799</c:v>
                </c:pt>
                <c:pt idx="4601">
                  <c:v>2.2341000000000002</c:v>
                </c:pt>
                <c:pt idx="4602">
                  <c:v>2.3065000000000002</c:v>
                </c:pt>
                <c:pt idx="4603">
                  <c:v>2.3065000000000002</c:v>
                </c:pt>
                <c:pt idx="4604">
                  <c:v>2.3065000000000002</c:v>
                </c:pt>
                <c:pt idx="4605">
                  <c:v>2.2570000000000001</c:v>
                </c:pt>
                <c:pt idx="4606">
                  <c:v>2.2128999999999999</c:v>
                </c:pt>
                <c:pt idx="4607">
                  <c:v>2.1638000000000002</c:v>
                </c:pt>
                <c:pt idx="4608">
                  <c:v>2.1619999999999999</c:v>
                </c:pt>
                <c:pt idx="4609">
                  <c:v>2.0817000000000001</c:v>
                </c:pt>
                <c:pt idx="4610">
                  <c:v>2.0817000000000001</c:v>
                </c:pt>
                <c:pt idx="4611">
                  <c:v>2.0817000000000001</c:v>
                </c:pt>
                <c:pt idx="4612">
                  <c:v>2.1181999999999999</c:v>
                </c:pt>
                <c:pt idx="4613">
                  <c:v>2.0590999999999999</c:v>
                </c:pt>
                <c:pt idx="4614">
                  <c:v>2.1356000000000002</c:v>
                </c:pt>
                <c:pt idx="4615">
                  <c:v>2.2075</c:v>
                </c:pt>
                <c:pt idx="4616">
                  <c:v>2.1617999999999999</c:v>
                </c:pt>
                <c:pt idx="4617">
                  <c:v>2.1617999999999999</c:v>
                </c:pt>
                <c:pt idx="4618">
                  <c:v>2.1617999999999999</c:v>
                </c:pt>
                <c:pt idx="4619">
                  <c:v>2.1583000000000001</c:v>
                </c:pt>
                <c:pt idx="4620">
                  <c:v>2.2614000000000001</c:v>
                </c:pt>
                <c:pt idx="4621">
                  <c:v>2.2631999999999999</c:v>
                </c:pt>
                <c:pt idx="4622">
                  <c:v>2.2631999999999999</c:v>
                </c:pt>
                <c:pt idx="4623">
                  <c:v>2.2498999999999998</c:v>
                </c:pt>
                <c:pt idx="4624">
                  <c:v>2.2498999999999998</c:v>
                </c:pt>
                <c:pt idx="4625">
                  <c:v>2.2498999999999998</c:v>
                </c:pt>
                <c:pt idx="4626">
                  <c:v>2.2021000000000002</c:v>
                </c:pt>
                <c:pt idx="4627">
                  <c:v>2.1871</c:v>
                </c:pt>
                <c:pt idx="4628">
                  <c:v>2.1711999999999998</c:v>
                </c:pt>
                <c:pt idx="4629">
                  <c:v>2.1711999999999998</c:v>
                </c:pt>
                <c:pt idx="4630">
                  <c:v>2.1105</c:v>
                </c:pt>
                <c:pt idx="4631">
                  <c:v>2.1105</c:v>
                </c:pt>
                <c:pt idx="4632">
                  <c:v>2.1105</c:v>
                </c:pt>
                <c:pt idx="4633">
                  <c:v>2.032</c:v>
                </c:pt>
                <c:pt idx="4634">
                  <c:v>1.9401999999999999</c:v>
                </c:pt>
                <c:pt idx="4635">
                  <c:v>1.9677</c:v>
                </c:pt>
                <c:pt idx="4636">
                  <c:v>2.0179</c:v>
                </c:pt>
                <c:pt idx="4637">
                  <c:v>1.9449000000000001</c:v>
                </c:pt>
                <c:pt idx="4638">
                  <c:v>1.9449000000000001</c:v>
                </c:pt>
                <c:pt idx="4639">
                  <c:v>1.9449000000000001</c:v>
                </c:pt>
                <c:pt idx="4640">
                  <c:v>1.907</c:v>
                </c:pt>
                <c:pt idx="4641">
                  <c:v>1.9</c:v>
                </c:pt>
                <c:pt idx="4642">
                  <c:v>1.8552999999999999</c:v>
                </c:pt>
                <c:pt idx="4643">
                  <c:v>1.7149000000000001</c:v>
                </c:pt>
                <c:pt idx="4644">
                  <c:v>1.8368</c:v>
                </c:pt>
                <c:pt idx="4645">
                  <c:v>1.8368</c:v>
                </c:pt>
                <c:pt idx="4646">
                  <c:v>1.8368</c:v>
                </c:pt>
                <c:pt idx="4647">
                  <c:v>1.8368</c:v>
                </c:pt>
                <c:pt idx="4648">
                  <c:v>1.788</c:v>
                </c:pt>
                <c:pt idx="4649">
                  <c:v>1.8716999999999999</c:v>
                </c:pt>
                <c:pt idx="4650">
                  <c:v>1.8631</c:v>
                </c:pt>
                <c:pt idx="4651">
                  <c:v>1.7968</c:v>
                </c:pt>
                <c:pt idx="4652">
                  <c:v>1.7968</c:v>
                </c:pt>
                <c:pt idx="4653">
                  <c:v>1.7968</c:v>
                </c:pt>
                <c:pt idx="4654">
                  <c:v>1.8241000000000001</c:v>
                </c:pt>
                <c:pt idx="4655">
                  <c:v>1.8230999999999999</c:v>
                </c:pt>
                <c:pt idx="4656">
                  <c:v>1.7206999999999999</c:v>
                </c:pt>
                <c:pt idx="4657">
                  <c:v>1.7512000000000001</c:v>
                </c:pt>
                <c:pt idx="4658">
                  <c:v>1.6407</c:v>
                </c:pt>
                <c:pt idx="4659">
                  <c:v>1.6407</c:v>
                </c:pt>
                <c:pt idx="4660">
                  <c:v>1.6407</c:v>
                </c:pt>
                <c:pt idx="4661">
                  <c:v>1.6641999999999999</c:v>
                </c:pt>
                <c:pt idx="4662">
                  <c:v>1.7915000000000001</c:v>
                </c:pt>
                <c:pt idx="4663">
                  <c:v>1.7513000000000001</c:v>
                </c:pt>
                <c:pt idx="4664">
                  <c:v>1.8204</c:v>
                </c:pt>
                <c:pt idx="4665">
                  <c:v>1.9567000000000001</c:v>
                </c:pt>
                <c:pt idx="4666">
                  <c:v>1.9567000000000001</c:v>
                </c:pt>
                <c:pt idx="4667">
                  <c:v>1.9567000000000001</c:v>
                </c:pt>
                <c:pt idx="4668">
                  <c:v>1.9775</c:v>
                </c:pt>
                <c:pt idx="4669">
                  <c:v>1.9966999999999999</c:v>
                </c:pt>
                <c:pt idx="4670">
                  <c:v>2.0175999999999998</c:v>
                </c:pt>
                <c:pt idx="4671">
                  <c:v>1.9843999999999999</c:v>
                </c:pt>
                <c:pt idx="4672">
                  <c:v>2.0503999999999998</c:v>
                </c:pt>
                <c:pt idx="4673">
                  <c:v>2.0503999999999998</c:v>
                </c:pt>
                <c:pt idx="4674">
                  <c:v>2.0503999999999998</c:v>
                </c:pt>
                <c:pt idx="4675">
                  <c:v>2.0503999999999998</c:v>
                </c:pt>
                <c:pt idx="4676">
                  <c:v>2.1379000000000001</c:v>
                </c:pt>
                <c:pt idx="4677">
                  <c:v>2.08</c:v>
                </c:pt>
                <c:pt idx="4678">
                  <c:v>2.1141999999999999</c:v>
                </c:pt>
                <c:pt idx="4679">
                  <c:v>2.1116999999999999</c:v>
                </c:pt>
                <c:pt idx="4680">
                  <c:v>2.1116999999999999</c:v>
                </c:pt>
                <c:pt idx="4681">
                  <c:v>2.1116999999999999</c:v>
                </c:pt>
                <c:pt idx="4682">
                  <c:v>2.0573999999999999</c:v>
                </c:pt>
                <c:pt idx="4683">
                  <c:v>1.98</c:v>
                </c:pt>
                <c:pt idx="4684">
                  <c:v>1.9688000000000001</c:v>
                </c:pt>
                <c:pt idx="4685">
                  <c:v>2.0295000000000001</c:v>
                </c:pt>
                <c:pt idx="4686">
                  <c:v>1.9930000000000001</c:v>
                </c:pt>
                <c:pt idx="4687">
                  <c:v>1.9930000000000001</c:v>
                </c:pt>
                <c:pt idx="4688">
                  <c:v>1.9930000000000001</c:v>
                </c:pt>
                <c:pt idx="4689">
                  <c:v>2.0819999999999999</c:v>
                </c:pt>
                <c:pt idx="4690">
                  <c:v>2.1189</c:v>
                </c:pt>
                <c:pt idx="4691">
                  <c:v>2.1172</c:v>
                </c:pt>
                <c:pt idx="4692">
                  <c:v>2.1154000000000002</c:v>
                </c:pt>
                <c:pt idx="4693">
                  <c:v>2.2414000000000001</c:v>
                </c:pt>
                <c:pt idx="4694">
                  <c:v>2.2414000000000001</c:v>
                </c:pt>
                <c:pt idx="4695">
                  <c:v>2.2414000000000001</c:v>
                </c:pt>
                <c:pt idx="4696">
                  <c:v>2.1907000000000001</c:v>
                </c:pt>
                <c:pt idx="4697">
                  <c:v>2.1297000000000001</c:v>
                </c:pt>
                <c:pt idx="4698">
                  <c:v>2.1086</c:v>
                </c:pt>
                <c:pt idx="4699">
                  <c:v>2.1156000000000001</c:v>
                </c:pt>
                <c:pt idx="4700">
                  <c:v>2.1139999999999999</c:v>
                </c:pt>
                <c:pt idx="4701">
                  <c:v>2.1139999999999999</c:v>
                </c:pt>
                <c:pt idx="4702">
                  <c:v>2.1139999999999999</c:v>
                </c:pt>
                <c:pt idx="4703">
                  <c:v>2.0716999999999999</c:v>
                </c:pt>
                <c:pt idx="4704">
                  <c:v>2.0507</c:v>
                </c:pt>
                <c:pt idx="4705">
                  <c:v>1.9198999999999999</c:v>
                </c:pt>
                <c:pt idx="4706">
                  <c:v>1.9684999999999999</c:v>
                </c:pt>
                <c:pt idx="4707">
                  <c:v>1.9302999999999999</c:v>
                </c:pt>
                <c:pt idx="4708">
                  <c:v>1.9302999999999999</c:v>
                </c:pt>
                <c:pt idx="4709">
                  <c:v>1.9302999999999999</c:v>
                </c:pt>
                <c:pt idx="4710">
                  <c:v>1.9119999999999999</c:v>
                </c:pt>
                <c:pt idx="4711">
                  <c:v>1.8731</c:v>
                </c:pt>
                <c:pt idx="4712">
                  <c:v>1.925</c:v>
                </c:pt>
                <c:pt idx="4713">
                  <c:v>1.9894000000000001</c:v>
                </c:pt>
                <c:pt idx="4714">
                  <c:v>1.9615</c:v>
                </c:pt>
                <c:pt idx="4715">
                  <c:v>1.9615</c:v>
                </c:pt>
                <c:pt idx="4716">
                  <c:v>1.9615</c:v>
                </c:pt>
                <c:pt idx="4717">
                  <c:v>1.9475</c:v>
                </c:pt>
                <c:pt idx="4718">
                  <c:v>1.9231</c:v>
                </c:pt>
                <c:pt idx="4719">
                  <c:v>1.8573</c:v>
                </c:pt>
                <c:pt idx="4720">
                  <c:v>1.9117</c:v>
                </c:pt>
                <c:pt idx="4721">
                  <c:v>1.8389</c:v>
                </c:pt>
                <c:pt idx="4722">
                  <c:v>1.8389</c:v>
                </c:pt>
                <c:pt idx="4723">
                  <c:v>1.8389</c:v>
                </c:pt>
                <c:pt idx="4724">
                  <c:v>1.8952</c:v>
                </c:pt>
                <c:pt idx="4725">
                  <c:v>1.8848</c:v>
                </c:pt>
                <c:pt idx="4726">
                  <c:v>1.9047000000000001</c:v>
                </c:pt>
                <c:pt idx="4727">
                  <c:v>1.9596</c:v>
                </c:pt>
                <c:pt idx="4728">
                  <c:v>1.9473</c:v>
                </c:pt>
                <c:pt idx="4729">
                  <c:v>1.9473</c:v>
                </c:pt>
                <c:pt idx="4730">
                  <c:v>1.9473</c:v>
                </c:pt>
                <c:pt idx="4731">
                  <c:v>1.9272</c:v>
                </c:pt>
                <c:pt idx="4732">
                  <c:v>1.8985000000000001</c:v>
                </c:pt>
                <c:pt idx="4733">
                  <c:v>1.8879999999999999</c:v>
                </c:pt>
                <c:pt idx="4734">
                  <c:v>1.8896999999999999</c:v>
                </c:pt>
                <c:pt idx="4735">
                  <c:v>1.8653</c:v>
                </c:pt>
                <c:pt idx="4736">
                  <c:v>1.8653</c:v>
                </c:pt>
                <c:pt idx="4737">
                  <c:v>1.8653</c:v>
                </c:pt>
                <c:pt idx="4738">
                  <c:v>1.8895999999999999</c:v>
                </c:pt>
                <c:pt idx="4739">
                  <c:v>1.9087000000000001</c:v>
                </c:pt>
                <c:pt idx="4740">
                  <c:v>1.9787999999999999</c:v>
                </c:pt>
                <c:pt idx="4741">
                  <c:v>1.9577</c:v>
                </c:pt>
                <c:pt idx="4742">
                  <c:v>1.9086000000000001</c:v>
                </c:pt>
                <c:pt idx="4743">
                  <c:v>1.9086000000000001</c:v>
                </c:pt>
                <c:pt idx="4744">
                  <c:v>1.9086000000000001</c:v>
                </c:pt>
                <c:pt idx="4745">
                  <c:v>1.9208000000000001</c:v>
                </c:pt>
                <c:pt idx="4746">
                  <c:v>2.0034000000000001</c:v>
                </c:pt>
                <c:pt idx="4747">
                  <c:v>2.0388000000000002</c:v>
                </c:pt>
                <c:pt idx="4748">
                  <c:v>2.0316999999999998</c:v>
                </c:pt>
                <c:pt idx="4749">
                  <c:v>2.1135000000000002</c:v>
                </c:pt>
                <c:pt idx="4750">
                  <c:v>2.1135000000000002</c:v>
                </c:pt>
                <c:pt idx="4751">
                  <c:v>2.1135000000000002</c:v>
                </c:pt>
                <c:pt idx="4752">
                  <c:v>2.1440000000000001</c:v>
                </c:pt>
                <c:pt idx="4753">
                  <c:v>2.1852999999999998</c:v>
                </c:pt>
                <c:pt idx="4754">
                  <c:v>2.2431000000000001</c:v>
                </c:pt>
                <c:pt idx="4755">
                  <c:v>2.1800000000000002</c:v>
                </c:pt>
                <c:pt idx="4756">
                  <c:v>2.1478000000000002</c:v>
                </c:pt>
                <c:pt idx="4757">
                  <c:v>2.1478000000000002</c:v>
                </c:pt>
                <c:pt idx="4758">
                  <c:v>2.1478000000000002</c:v>
                </c:pt>
                <c:pt idx="4759">
                  <c:v>2.2797000000000001</c:v>
                </c:pt>
                <c:pt idx="4760">
                  <c:v>2.2488999999999999</c:v>
                </c:pt>
                <c:pt idx="4761">
                  <c:v>2.2926000000000002</c:v>
                </c:pt>
                <c:pt idx="4762">
                  <c:v>2.2301000000000002</c:v>
                </c:pt>
                <c:pt idx="4763">
                  <c:v>2.1423999999999999</c:v>
                </c:pt>
                <c:pt idx="4764">
                  <c:v>2.1423999999999999</c:v>
                </c:pt>
                <c:pt idx="4765">
                  <c:v>2.1423999999999999</c:v>
                </c:pt>
                <c:pt idx="4766">
                  <c:v>2.2336999999999998</c:v>
                </c:pt>
                <c:pt idx="4767">
                  <c:v>2.2886000000000002</c:v>
                </c:pt>
                <c:pt idx="4768">
                  <c:v>2.2479</c:v>
                </c:pt>
                <c:pt idx="4769">
                  <c:v>2.1898</c:v>
                </c:pt>
                <c:pt idx="4770">
                  <c:v>2.2092000000000001</c:v>
                </c:pt>
                <c:pt idx="4771">
                  <c:v>2.2092000000000001</c:v>
                </c:pt>
                <c:pt idx="4772">
                  <c:v>2.2092000000000001</c:v>
                </c:pt>
                <c:pt idx="4773">
                  <c:v>2.2090000000000001</c:v>
                </c:pt>
                <c:pt idx="4774">
                  <c:v>2.1389999999999998</c:v>
                </c:pt>
                <c:pt idx="4775">
                  <c:v>2.129</c:v>
                </c:pt>
                <c:pt idx="4776">
                  <c:v>2.1360000000000001</c:v>
                </c:pt>
                <c:pt idx="4777">
                  <c:v>2.121</c:v>
                </c:pt>
                <c:pt idx="4778">
                  <c:v>2.121</c:v>
                </c:pt>
                <c:pt idx="4779">
                  <c:v>2.121</c:v>
                </c:pt>
                <c:pt idx="4780">
                  <c:v>2.1789999999999998</c:v>
                </c:pt>
                <c:pt idx="4781">
                  <c:v>2.262</c:v>
                </c:pt>
                <c:pt idx="4782">
                  <c:v>2.3639999999999999</c:v>
                </c:pt>
                <c:pt idx="4783">
                  <c:v>2.3069999999999999</c:v>
                </c:pt>
                <c:pt idx="4784">
                  <c:v>2.4079999999999999</c:v>
                </c:pt>
                <c:pt idx="4785">
                  <c:v>2.4079999999999999</c:v>
                </c:pt>
                <c:pt idx="4786">
                  <c:v>2.4079999999999999</c:v>
                </c:pt>
                <c:pt idx="4787">
                  <c:v>2.3820000000000001</c:v>
                </c:pt>
                <c:pt idx="4788">
                  <c:v>2.4380000000000002</c:v>
                </c:pt>
                <c:pt idx="4789">
                  <c:v>2.484</c:v>
                </c:pt>
                <c:pt idx="4790">
                  <c:v>2.3769999999999998</c:v>
                </c:pt>
                <c:pt idx="4791">
                  <c:v>2.3919999999999999</c:v>
                </c:pt>
                <c:pt idx="4792">
                  <c:v>2.3919999999999999</c:v>
                </c:pt>
                <c:pt idx="4793">
                  <c:v>2.3919999999999999</c:v>
                </c:pt>
                <c:pt idx="4794">
                  <c:v>2.3559999999999999</c:v>
                </c:pt>
                <c:pt idx="4795">
                  <c:v>2.3090000000000002</c:v>
                </c:pt>
                <c:pt idx="4796">
                  <c:v>2.3170000000000002</c:v>
                </c:pt>
                <c:pt idx="4797">
                  <c:v>2.335</c:v>
                </c:pt>
                <c:pt idx="4798">
                  <c:v>2.258</c:v>
                </c:pt>
                <c:pt idx="4799">
                  <c:v>2.258</c:v>
                </c:pt>
                <c:pt idx="4800">
                  <c:v>2.258</c:v>
                </c:pt>
                <c:pt idx="4801">
                  <c:v>2.3730000000000002</c:v>
                </c:pt>
                <c:pt idx="4802">
                  <c:v>2.4089999999999998</c:v>
                </c:pt>
                <c:pt idx="4803">
                  <c:v>2.367</c:v>
                </c:pt>
                <c:pt idx="4804">
                  <c:v>2.4089999999999998</c:v>
                </c:pt>
                <c:pt idx="4805">
                  <c:v>2.4729999999999999</c:v>
                </c:pt>
                <c:pt idx="4806">
                  <c:v>2.4729999999999999</c:v>
                </c:pt>
                <c:pt idx="4807">
                  <c:v>2.4729999999999999</c:v>
                </c:pt>
                <c:pt idx="4808">
                  <c:v>2.3239999999999998</c:v>
                </c:pt>
                <c:pt idx="4809">
                  <c:v>2.3530000000000002</c:v>
                </c:pt>
                <c:pt idx="4810">
                  <c:v>2.4220000000000002</c:v>
                </c:pt>
                <c:pt idx="4811">
                  <c:v>2.3820000000000001</c:v>
                </c:pt>
                <c:pt idx="4812">
                  <c:v>2.3820000000000001</c:v>
                </c:pt>
                <c:pt idx="4813">
                  <c:v>2.3820000000000001</c:v>
                </c:pt>
                <c:pt idx="4814">
                  <c:v>2.3820000000000001</c:v>
                </c:pt>
                <c:pt idx="4815">
                  <c:v>2.2850000000000001</c:v>
                </c:pt>
                <c:pt idx="4816">
                  <c:v>2.258</c:v>
                </c:pt>
                <c:pt idx="4817">
                  <c:v>2.1920000000000002</c:v>
                </c:pt>
                <c:pt idx="4818">
                  <c:v>2.3210000000000002</c:v>
                </c:pt>
                <c:pt idx="4819">
                  <c:v>2.3969999999999998</c:v>
                </c:pt>
                <c:pt idx="4820">
                  <c:v>2.3969999999999998</c:v>
                </c:pt>
                <c:pt idx="4821">
                  <c:v>2.3969999999999998</c:v>
                </c:pt>
                <c:pt idx="4822">
                  <c:v>2.4540000000000002</c:v>
                </c:pt>
                <c:pt idx="4823">
                  <c:v>2.4009999999999998</c:v>
                </c:pt>
                <c:pt idx="4824">
                  <c:v>2.3519999999999999</c:v>
                </c:pt>
                <c:pt idx="4825">
                  <c:v>2.35</c:v>
                </c:pt>
                <c:pt idx="4826">
                  <c:v>2.347</c:v>
                </c:pt>
                <c:pt idx="4827">
                  <c:v>2.347</c:v>
                </c:pt>
                <c:pt idx="4828">
                  <c:v>2.347</c:v>
                </c:pt>
                <c:pt idx="4829">
                  <c:v>2.3719999999999999</c:v>
                </c:pt>
                <c:pt idx="4830">
                  <c:v>2.3250000000000002</c:v>
                </c:pt>
                <c:pt idx="4831">
                  <c:v>2.3239999999999998</c:v>
                </c:pt>
                <c:pt idx="4832">
                  <c:v>2.2679999999999998</c:v>
                </c:pt>
                <c:pt idx="4833">
                  <c:v>2.262</c:v>
                </c:pt>
                <c:pt idx="4834">
                  <c:v>2.262</c:v>
                </c:pt>
                <c:pt idx="4835">
                  <c:v>2.262</c:v>
                </c:pt>
                <c:pt idx="4836">
                  <c:v>2.218</c:v>
                </c:pt>
                <c:pt idx="4837">
                  <c:v>2.25</c:v>
                </c:pt>
                <c:pt idx="4838">
                  <c:v>2.286</c:v>
                </c:pt>
                <c:pt idx="4839">
                  <c:v>2.2589999999999999</c:v>
                </c:pt>
                <c:pt idx="4840">
                  <c:v>2.1800000000000002</c:v>
                </c:pt>
                <c:pt idx="4841">
                  <c:v>2.1800000000000002</c:v>
                </c:pt>
                <c:pt idx="4842">
                  <c:v>2.1800000000000002</c:v>
                </c:pt>
                <c:pt idx="4843">
                  <c:v>2.1480000000000001</c:v>
                </c:pt>
                <c:pt idx="4844">
                  <c:v>2.2210000000000001</c:v>
                </c:pt>
                <c:pt idx="4845">
                  <c:v>2.27</c:v>
                </c:pt>
                <c:pt idx="4846">
                  <c:v>2.2210000000000001</c:v>
                </c:pt>
                <c:pt idx="4847">
                  <c:v>2.1619999999999999</c:v>
                </c:pt>
                <c:pt idx="4848">
                  <c:v>2.1619999999999999</c:v>
                </c:pt>
                <c:pt idx="4849">
                  <c:v>2.1619999999999999</c:v>
                </c:pt>
                <c:pt idx="4850">
                  <c:v>2.2269999999999999</c:v>
                </c:pt>
                <c:pt idx="4851">
                  <c:v>2.141</c:v>
                </c:pt>
                <c:pt idx="4852">
                  <c:v>2.1480000000000001</c:v>
                </c:pt>
                <c:pt idx="4853">
                  <c:v>2.1850000000000001</c:v>
                </c:pt>
                <c:pt idx="4854">
                  <c:v>2.198</c:v>
                </c:pt>
                <c:pt idx="4855">
                  <c:v>2.198</c:v>
                </c:pt>
                <c:pt idx="4856">
                  <c:v>2.198</c:v>
                </c:pt>
                <c:pt idx="4857">
                  <c:v>2.1680000000000001</c:v>
                </c:pt>
                <c:pt idx="4858">
                  <c:v>2.1930000000000001</c:v>
                </c:pt>
                <c:pt idx="4859">
                  <c:v>2.1259999999999999</c:v>
                </c:pt>
                <c:pt idx="4860">
                  <c:v>2.0680000000000001</c:v>
                </c:pt>
                <c:pt idx="4861">
                  <c:v>2.0369999999999999</c:v>
                </c:pt>
                <c:pt idx="4862">
                  <c:v>2.0369999999999999</c:v>
                </c:pt>
                <c:pt idx="4863">
                  <c:v>2.0369999999999999</c:v>
                </c:pt>
                <c:pt idx="4864">
                  <c:v>2.0030000000000001</c:v>
                </c:pt>
                <c:pt idx="4865">
                  <c:v>2.0710000000000002</c:v>
                </c:pt>
                <c:pt idx="4866">
                  <c:v>2.1749999999999998</c:v>
                </c:pt>
                <c:pt idx="4867">
                  <c:v>2.1840000000000002</c:v>
                </c:pt>
                <c:pt idx="4868">
                  <c:v>2.181</c:v>
                </c:pt>
                <c:pt idx="4869">
                  <c:v>2.181</c:v>
                </c:pt>
                <c:pt idx="4870">
                  <c:v>2.181</c:v>
                </c:pt>
                <c:pt idx="4871">
                  <c:v>2.218</c:v>
                </c:pt>
                <c:pt idx="4872">
                  <c:v>2.1520000000000001</c:v>
                </c:pt>
                <c:pt idx="4873">
                  <c:v>2.1840000000000002</c:v>
                </c:pt>
                <c:pt idx="4874">
                  <c:v>2.16</c:v>
                </c:pt>
                <c:pt idx="4875">
                  <c:v>2.1240000000000001</c:v>
                </c:pt>
                <c:pt idx="4876">
                  <c:v>2.1240000000000001</c:v>
                </c:pt>
                <c:pt idx="4877">
                  <c:v>2.1240000000000001</c:v>
                </c:pt>
                <c:pt idx="4878">
                  <c:v>2.1240000000000001</c:v>
                </c:pt>
                <c:pt idx="4879">
                  <c:v>2.1829999999999998</c:v>
                </c:pt>
                <c:pt idx="4880">
                  <c:v>2.2010000000000001</c:v>
                </c:pt>
                <c:pt idx="4881">
                  <c:v>2.222</c:v>
                </c:pt>
                <c:pt idx="4882">
                  <c:v>2.1880000000000002</c:v>
                </c:pt>
                <c:pt idx="4883">
                  <c:v>2.1880000000000002</c:v>
                </c:pt>
                <c:pt idx="4884">
                  <c:v>2.1880000000000002</c:v>
                </c:pt>
                <c:pt idx="4885">
                  <c:v>2.1829999999999998</c:v>
                </c:pt>
                <c:pt idx="4886">
                  <c:v>2.2869999999999999</c:v>
                </c:pt>
                <c:pt idx="4887">
                  <c:v>2.294</c:v>
                </c:pt>
                <c:pt idx="4888">
                  <c:v>2.19</c:v>
                </c:pt>
                <c:pt idx="4889">
                  <c:v>2.1339999999999999</c:v>
                </c:pt>
                <c:pt idx="4890">
                  <c:v>2.1339999999999999</c:v>
                </c:pt>
                <c:pt idx="4891">
                  <c:v>2.1339999999999999</c:v>
                </c:pt>
                <c:pt idx="4892">
                  <c:v>2.2010000000000001</c:v>
                </c:pt>
                <c:pt idx="4893">
                  <c:v>2.1339999999999999</c:v>
                </c:pt>
                <c:pt idx="4894">
                  <c:v>2.15</c:v>
                </c:pt>
                <c:pt idx="4895">
                  <c:v>2.1269999999999998</c:v>
                </c:pt>
                <c:pt idx="4896">
                  <c:v>2.1619999999999999</c:v>
                </c:pt>
                <c:pt idx="4897">
                  <c:v>2.1619999999999999</c:v>
                </c:pt>
                <c:pt idx="4898">
                  <c:v>2.1619999999999999</c:v>
                </c:pt>
                <c:pt idx="4899">
                  <c:v>2.0950000000000002</c:v>
                </c:pt>
                <c:pt idx="4900">
                  <c:v>2.0510000000000002</c:v>
                </c:pt>
                <c:pt idx="4901">
                  <c:v>2.0369999999999999</c:v>
                </c:pt>
                <c:pt idx="4902">
                  <c:v>2.0369999999999999</c:v>
                </c:pt>
                <c:pt idx="4903">
                  <c:v>1.9930000000000001</c:v>
                </c:pt>
                <c:pt idx="4904">
                  <c:v>1.9930000000000001</c:v>
                </c:pt>
                <c:pt idx="4905">
                  <c:v>1.9930000000000001</c:v>
                </c:pt>
                <c:pt idx="4906">
                  <c:v>2.056</c:v>
                </c:pt>
                <c:pt idx="4907">
                  <c:v>2.032</c:v>
                </c:pt>
                <c:pt idx="4908">
                  <c:v>2.0670000000000002</c:v>
                </c:pt>
                <c:pt idx="4909">
                  <c:v>2.1040000000000001</c:v>
                </c:pt>
                <c:pt idx="4910">
                  <c:v>2.0880000000000001</c:v>
                </c:pt>
                <c:pt idx="4911">
                  <c:v>2.0880000000000001</c:v>
                </c:pt>
                <c:pt idx="4912">
                  <c:v>2.0880000000000001</c:v>
                </c:pt>
                <c:pt idx="4913">
                  <c:v>2.0880000000000001</c:v>
                </c:pt>
                <c:pt idx="4914">
                  <c:v>2.044</c:v>
                </c:pt>
                <c:pt idx="4915">
                  <c:v>1.972</c:v>
                </c:pt>
                <c:pt idx="4916">
                  <c:v>2.0179999999999998</c:v>
                </c:pt>
                <c:pt idx="4917">
                  <c:v>2.0329999999999999</c:v>
                </c:pt>
                <c:pt idx="4918">
                  <c:v>2.0329999999999999</c:v>
                </c:pt>
                <c:pt idx="4919">
                  <c:v>2.0329999999999999</c:v>
                </c:pt>
                <c:pt idx="4920">
                  <c:v>2.0230000000000001</c:v>
                </c:pt>
                <c:pt idx="4921">
                  <c:v>2.0670000000000002</c:v>
                </c:pt>
                <c:pt idx="4922">
                  <c:v>2.0230000000000001</c:v>
                </c:pt>
                <c:pt idx="4923">
                  <c:v>2.0259999999999998</c:v>
                </c:pt>
                <c:pt idx="4924">
                  <c:v>2.0870000000000002</c:v>
                </c:pt>
                <c:pt idx="4925">
                  <c:v>2.0870000000000002</c:v>
                </c:pt>
                <c:pt idx="4926">
                  <c:v>2.0870000000000002</c:v>
                </c:pt>
                <c:pt idx="4927">
                  <c:v>2.0564</c:v>
                </c:pt>
                <c:pt idx="4928">
                  <c:v>2.0369999999999999</c:v>
                </c:pt>
                <c:pt idx="4929">
                  <c:v>2.1009000000000002</c:v>
                </c:pt>
                <c:pt idx="4930">
                  <c:v>2.1724999999999999</c:v>
                </c:pt>
                <c:pt idx="4931">
                  <c:v>2.1421000000000001</c:v>
                </c:pt>
                <c:pt idx="4932">
                  <c:v>2.1421000000000001</c:v>
                </c:pt>
                <c:pt idx="4933">
                  <c:v>2.1421000000000001</c:v>
                </c:pt>
                <c:pt idx="4934">
                  <c:v>2.1709000000000001</c:v>
                </c:pt>
                <c:pt idx="4935">
                  <c:v>2.2105000000000001</c:v>
                </c:pt>
                <c:pt idx="4936">
                  <c:v>2.2250000000000001</c:v>
                </c:pt>
                <c:pt idx="4937">
                  <c:v>2.2323</c:v>
                </c:pt>
                <c:pt idx="4938">
                  <c:v>2.3252000000000002</c:v>
                </c:pt>
                <c:pt idx="4939">
                  <c:v>2.3252000000000002</c:v>
                </c:pt>
                <c:pt idx="4940">
                  <c:v>2.3252000000000002</c:v>
                </c:pt>
                <c:pt idx="4941">
                  <c:v>2.3435999999999999</c:v>
                </c:pt>
                <c:pt idx="4942">
                  <c:v>2.3418999999999999</c:v>
                </c:pt>
                <c:pt idx="4943">
                  <c:v>2.3300999999999998</c:v>
                </c:pt>
                <c:pt idx="4944">
                  <c:v>2.3115999999999999</c:v>
                </c:pt>
                <c:pt idx="4945">
                  <c:v>2.2658</c:v>
                </c:pt>
                <c:pt idx="4946">
                  <c:v>2.2658</c:v>
                </c:pt>
                <c:pt idx="4947">
                  <c:v>2.2658</c:v>
                </c:pt>
                <c:pt idx="4948">
                  <c:v>2.2675999999999998</c:v>
                </c:pt>
                <c:pt idx="4949">
                  <c:v>2.2658</c:v>
                </c:pt>
                <c:pt idx="4950">
                  <c:v>2.2728000000000002</c:v>
                </c:pt>
                <c:pt idx="4951">
                  <c:v>2.2482000000000002</c:v>
                </c:pt>
                <c:pt idx="4952">
                  <c:v>2.2623000000000002</c:v>
                </c:pt>
                <c:pt idx="4953">
                  <c:v>2.2623000000000002</c:v>
                </c:pt>
                <c:pt idx="4954">
                  <c:v>2.2623000000000002</c:v>
                </c:pt>
                <c:pt idx="4955">
                  <c:v>2.2376999999999998</c:v>
                </c:pt>
                <c:pt idx="4956">
                  <c:v>2.2376999999999998</c:v>
                </c:pt>
                <c:pt idx="4957">
                  <c:v>2.2341000000000002</c:v>
                </c:pt>
                <c:pt idx="4958">
                  <c:v>2.2341000000000002</c:v>
                </c:pt>
                <c:pt idx="4959">
                  <c:v>2.2201</c:v>
                </c:pt>
                <c:pt idx="4960">
                  <c:v>2.2201</c:v>
                </c:pt>
                <c:pt idx="4961">
                  <c:v>2.2201</c:v>
                </c:pt>
                <c:pt idx="4962">
                  <c:v>2.206</c:v>
                </c:pt>
                <c:pt idx="4963">
                  <c:v>2.1431</c:v>
                </c:pt>
                <c:pt idx="4964">
                  <c:v>2.1797</c:v>
                </c:pt>
                <c:pt idx="4965">
                  <c:v>2.3136000000000001</c:v>
                </c:pt>
                <c:pt idx="4966">
                  <c:v>2.2692999999999999</c:v>
                </c:pt>
                <c:pt idx="4967">
                  <c:v>2.2692999999999999</c:v>
                </c:pt>
                <c:pt idx="4968">
                  <c:v>2.2692999999999999</c:v>
                </c:pt>
                <c:pt idx="4969">
                  <c:v>2.2288000000000001</c:v>
                </c:pt>
                <c:pt idx="4970">
                  <c:v>2.2181999999999999</c:v>
                </c:pt>
                <c:pt idx="4971">
                  <c:v>2.2164000000000001</c:v>
                </c:pt>
                <c:pt idx="4972">
                  <c:v>2.2305000000000001</c:v>
                </c:pt>
                <c:pt idx="4973">
                  <c:v>2.1269999999999998</c:v>
                </c:pt>
                <c:pt idx="4974">
                  <c:v>2.1269999999999998</c:v>
                </c:pt>
                <c:pt idx="4975">
                  <c:v>2.1269999999999998</c:v>
                </c:pt>
                <c:pt idx="4976">
                  <c:v>2.2216999999999998</c:v>
                </c:pt>
                <c:pt idx="4977">
                  <c:v>2.2658</c:v>
                </c:pt>
                <c:pt idx="4978">
                  <c:v>2.2959999999999998</c:v>
                </c:pt>
                <c:pt idx="4979">
                  <c:v>2.2233999999999998</c:v>
                </c:pt>
                <c:pt idx="4980">
                  <c:v>2.2040000000000002</c:v>
                </c:pt>
                <c:pt idx="4981">
                  <c:v>2.2040000000000002</c:v>
                </c:pt>
                <c:pt idx="4982">
                  <c:v>2.2040000000000002</c:v>
                </c:pt>
                <c:pt idx="4983">
                  <c:v>2.1917</c:v>
                </c:pt>
                <c:pt idx="4984">
                  <c:v>2.2357</c:v>
                </c:pt>
                <c:pt idx="4985">
                  <c:v>2.2534000000000001</c:v>
                </c:pt>
                <c:pt idx="4986">
                  <c:v>2.2410000000000001</c:v>
                </c:pt>
                <c:pt idx="4987">
                  <c:v>2.2410000000000001</c:v>
                </c:pt>
                <c:pt idx="4988">
                  <c:v>2.2410000000000001</c:v>
                </c:pt>
                <c:pt idx="4989">
                  <c:v>2.2410000000000001</c:v>
                </c:pt>
                <c:pt idx="4990">
                  <c:v>2.2303999999999999</c:v>
                </c:pt>
                <c:pt idx="4991">
                  <c:v>2.3050000000000002</c:v>
                </c:pt>
                <c:pt idx="4992">
                  <c:v>2.2942999999999998</c:v>
                </c:pt>
                <c:pt idx="4993">
                  <c:v>2.2694000000000001</c:v>
                </c:pt>
                <c:pt idx="4994">
                  <c:v>2.2694000000000001</c:v>
                </c:pt>
                <c:pt idx="4995">
                  <c:v>2.2694000000000001</c:v>
                </c:pt>
                <c:pt idx="4996">
                  <c:v>2.2694000000000001</c:v>
                </c:pt>
                <c:pt idx="4997">
                  <c:v>2.2427999999999999</c:v>
                </c:pt>
                <c:pt idx="4998">
                  <c:v>2.2357</c:v>
                </c:pt>
                <c:pt idx="4999">
                  <c:v>2.1701999999999999</c:v>
                </c:pt>
                <c:pt idx="5000">
                  <c:v>2.1455000000000002</c:v>
                </c:pt>
                <c:pt idx="5001">
                  <c:v>2.1156000000000001</c:v>
                </c:pt>
                <c:pt idx="5002">
                  <c:v>2.1156000000000001</c:v>
                </c:pt>
                <c:pt idx="5003">
                  <c:v>2.1156000000000001</c:v>
                </c:pt>
                <c:pt idx="5004">
                  <c:v>2.1753999999999998</c:v>
                </c:pt>
                <c:pt idx="5005">
                  <c:v>2.1032000000000002</c:v>
                </c:pt>
                <c:pt idx="5006">
                  <c:v>2.0926999999999998</c:v>
                </c:pt>
                <c:pt idx="5007">
                  <c:v>2.0874000000000001</c:v>
                </c:pt>
                <c:pt idx="5008">
                  <c:v>2.0347</c:v>
                </c:pt>
                <c:pt idx="5009">
                  <c:v>2.0347</c:v>
                </c:pt>
                <c:pt idx="5010">
                  <c:v>2.0347</c:v>
                </c:pt>
                <c:pt idx="5011">
                  <c:v>2.0347</c:v>
                </c:pt>
                <c:pt idx="5012">
                  <c:v>2.0556000000000001</c:v>
                </c:pt>
                <c:pt idx="5013">
                  <c:v>1.9823999999999999</c:v>
                </c:pt>
                <c:pt idx="5014">
                  <c:v>2.0310999999999999</c:v>
                </c:pt>
                <c:pt idx="5015">
                  <c:v>2.0518999999999998</c:v>
                </c:pt>
                <c:pt idx="5016">
                  <c:v>2.0518999999999998</c:v>
                </c:pt>
                <c:pt idx="5017">
                  <c:v>2.0518999999999998</c:v>
                </c:pt>
                <c:pt idx="5018">
                  <c:v>2.0011999999999999</c:v>
                </c:pt>
                <c:pt idx="5019">
                  <c:v>1.9942</c:v>
                </c:pt>
                <c:pt idx="5020">
                  <c:v>1.9993000000000001</c:v>
                </c:pt>
                <c:pt idx="5021">
                  <c:v>1.9783999999999999</c:v>
                </c:pt>
                <c:pt idx="5022">
                  <c:v>1.9209000000000001</c:v>
                </c:pt>
                <c:pt idx="5023">
                  <c:v>1.9209000000000001</c:v>
                </c:pt>
                <c:pt idx="5024">
                  <c:v>1.9209000000000001</c:v>
                </c:pt>
                <c:pt idx="5025">
                  <c:v>1.9486000000000001</c:v>
                </c:pt>
                <c:pt idx="5026">
                  <c:v>1.8448</c:v>
                </c:pt>
                <c:pt idx="5027">
                  <c:v>1.8861000000000001</c:v>
                </c:pt>
                <c:pt idx="5028">
                  <c:v>1.8394999999999999</c:v>
                </c:pt>
                <c:pt idx="5029">
                  <c:v>1.8357000000000001</c:v>
                </c:pt>
                <c:pt idx="5030">
                  <c:v>1.8357000000000001</c:v>
                </c:pt>
                <c:pt idx="5031">
                  <c:v>1.8357000000000001</c:v>
                </c:pt>
                <c:pt idx="5032">
                  <c:v>1.7483</c:v>
                </c:pt>
                <c:pt idx="5033">
                  <c:v>1.726</c:v>
                </c:pt>
                <c:pt idx="5034">
                  <c:v>1.6680999999999999</c:v>
                </c:pt>
                <c:pt idx="5035">
                  <c:v>1.659</c:v>
                </c:pt>
                <c:pt idx="5036">
                  <c:v>1.7481</c:v>
                </c:pt>
                <c:pt idx="5037">
                  <c:v>1.7481</c:v>
                </c:pt>
                <c:pt idx="5038">
                  <c:v>1.7481</c:v>
                </c:pt>
                <c:pt idx="5039">
                  <c:v>1.7481</c:v>
                </c:pt>
                <c:pt idx="5040">
                  <c:v>1.7723</c:v>
                </c:pt>
                <c:pt idx="5041">
                  <c:v>1.819</c:v>
                </c:pt>
                <c:pt idx="5042">
                  <c:v>1.7396</c:v>
                </c:pt>
                <c:pt idx="5043">
                  <c:v>1.7448999999999999</c:v>
                </c:pt>
                <c:pt idx="5044">
                  <c:v>1.7448999999999999</c:v>
                </c:pt>
                <c:pt idx="5045">
                  <c:v>1.7448999999999999</c:v>
                </c:pt>
                <c:pt idx="5046">
                  <c:v>1.7518</c:v>
                </c:pt>
                <c:pt idx="5047">
                  <c:v>1.7224999999999999</c:v>
                </c:pt>
                <c:pt idx="5048">
                  <c:v>1.7484</c:v>
                </c:pt>
                <c:pt idx="5049">
                  <c:v>1.7157</c:v>
                </c:pt>
                <c:pt idx="5050">
                  <c:v>1.7623</c:v>
                </c:pt>
                <c:pt idx="5051">
                  <c:v>1.7623</c:v>
                </c:pt>
                <c:pt idx="5052">
                  <c:v>1.7623</c:v>
                </c:pt>
                <c:pt idx="5053">
                  <c:v>1.7346999999999999</c:v>
                </c:pt>
                <c:pt idx="5054">
                  <c:v>1.8249</c:v>
                </c:pt>
                <c:pt idx="5055">
                  <c:v>1.8406</c:v>
                </c:pt>
                <c:pt idx="5056">
                  <c:v>1.8337000000000001</c:v>
                </c:pt>
                <c:pt idx="5057">
                  <c:v>1.8741000000000001</c:v>
                </c:pt>
                <c:pt idx="5058">
                  <c:v>1.8741000000000001</c:v>
                </c:pt>
                <c:pt idx="5059">
                  <c:v>1.8741000000000001</c:v>
                </c:pt>
                <c:pt idx="5060">
                  <c:v>1.9056999999999999</c:v>
                </c:pt>
                <c:pt idx="5061">
                  <c:v>1.8287</c:v>
                </c:pt>
                <c:pt idx="5062">
                  <c:v>1.8759999999999999</c:v>
                </c:pt>
                <c:pt idx="5063">
                  <c:v>1.9322999999999999</c:v>
                </c:pt>
                <c:pt idx="5064">
                  <c:v>1.9839</c:v>
                </c:pt>
                <c:pt idx="5065">
                  <c:v>1.9839</c:v>
                </c:pt>
                <c:pt idx="5066">
                  <c:v>1.9839</c:v>
                </c:pt>
                <c:pt idx="5067">
                  <c:v>1.9592000000000001</c:v>
                </c:pt>
                <c:pt idx="5068">
                  <c:v>1.9699</c:v>
                </c:pt>
                <c:pt idx="5069">
                  <c:v>1.9080999999999999</c:v>
                </c:pt>
                <c:pt idx="5070">
                  <c:v>1.8957999999999999</c:v>
                </c:pt>
                <c:pt idx="5071">
                  <c:v>1.8732</c:v>
                </c:pt>
                <c:pt idx="5072">
                  <c:v>1.8732</c:v>
                </c:pt>
                <c:pt idx="5073">
                  <c:v>1.8732</c:v>
                </c:pt>
                <c:pt idx="5074">
                  <c:v>1.9155</c:v>
                </c:pt>
                <c:pt idx="5075">
                  <c:v>1.9402999999999999</c:v>
                </c:pt>
                <c:pt idx="5076">
                  <c:v>1.8786</c:v>
                </c:pt>
                <c:pt idx="5077">
                  <c:v>1.9</c:v>
                </c:pt>
                <c:pt idx="5078">
                  <c:v>1.9</c:v>
                </c:pt>
                <c:pt idx="5079">
                  <c:v>1.9</c:v>
                </c:pt>
                <c:pt idx="5080">
                  <c:v>1.9</c:v>
                </c:pt>
                <c:pt idx="5081">
                  <c:v>1.8859999999999999</c:v>
                </c:pt>
                <c:pt idx="5082">
                  <c:v>1.8035000000000001</c:v>
                </c:pt>
                <c:pt idx="5083">
                  <c:v>1.8228</c:v>
                </c:pt>
                <c:pt idx="5084">
                  <c:v>1.7686999999999999</c:v>
                </c:pt>
                <c:pt idx="5085">
                  <c:v>1.7705</c:v>
                </c:pt>
                <c:pt idx="5086">
                  <c:v>1.7705</c:v>
                </c:pt>
                <c:pt idx="5087">
                  <c:v>1.7705</c:v>
                </c:pt>
                <c:pt idx="5088">
                  <c:v>1.7618</c:v>
                </c:pt>
                <c:pt idx="5089">
                  <c:v>1.7201</c:v>
                </c:pt>
                <c:pt idx="5090">
                  <c:v>1.7548999999999999</c:v>
                </c:pt>
                <c:pt idx="5091">
                  <c:v>1.6889000000000001</c:v>
                </c:pt>
                <c:pt idx="5092">
                  <c:v>1.7166999999999999</c:v>
                </c:pt>
                <c:pt idx="5093">
                  <c:v>1.7166999999999999</c:v>
                </c:pt>
                <c:pt idx="5094">
                  <c:v>1.7166999999999999</c:v>
                </c:pt>
                <c:pt idx="5095">
                  <c:v>1.7254</c:v>
                </c:pt>
                <c:pt idx="5096">
                  <c:v>1.7761</c:v>
                </c:pt>
                <c:pt idx="5097">
                  <c:v>1.7639</c:v>
                </c:pt>
                <c:pt idx="5098">
                  <c:v>1.7919</c:v>
                </c:pt>
                <c:pt idx="5099">
                  <c:v>1.7518</c:v>
                </c:pt>
                <c:pt idx="5100">
                  <c:v>1.7518</c:v>
                </c:pt>
                <c:pt idx="5101">
                  <c:v>1.7518</c:v>
                </c:pt>
                <c:pt idx="5102">
                  <c:v>1.7710999999999999</c:v>
                </c:pt>
                <c:pt idx="5103">
                  <c:v>1.7850999999999999</c:v>
                </c:pt>
                <c:pt idx="5104">
                  <c:v>1.845</c:v>
                </c:pt>
                <c:pt idx="5105">
                  <c:v>1.861</c:v>
                </c:pt>
                <c:pt idx="5106">
                  <c:v>1.8877999999999999</c:v>
                </c:pt>
                <c:pt idx="5107">
                  <c:v>1.8877999999999999</c:v>
                </c:pt>
                <c:pt idx="5108">
                  <c:v>1.8877999999999999</c:v>
                </c:pt>
                <c:pt idx="5109">
                  <c:v>1.9128000000000001</c:v>
                </c:pt>
                <c:pt idx="5110">
                  <c:v>1.9271</c:v>
                </c:pt>
                <c:pt idx="5111">
                  <c:v>1.8508</c:v>
                </c:pt>
                <c:pt idx="5112">
                  <c:v>1.8243</c:v>
                </c:pt>
                <c:pt idx="5113">
                  <c:v>1.8332999999999999</c:v>
                </c:pt>
                <c:pt idx="5114">
                  <c:v>1.8332999999999999</c:v>
                </c:pt>
                <c:pt idx="5115">
                  <c:v>1.8332999999999999</c:v>
                </c:pt>
                <c:pt idx="5116">
                  <c:v>1.8723000000000001</c:v>
                </c:pt>
                <c:pt idx="5117">
                  <c:v>1.7963</c:v>
                </c:pt>
                <c:pt idx="5118">
                  <c:v>1.7751999999999999</c:v>
                </c:pt>
                <c:pt idx="5119">
                  <c:v>1.7453000000000001</c:v>
                </c:pt>
                <c:pt idx="5120">
                  <c:v>1.7788999999999999</c:v>
                </c:pt>
                <c:pt idx="5121">
                  <c:v>1.7788999999999999</c:v>
                </c:pt>
                <c:pt idx="5122">
                  <c:v>1.7788999999999999</c:v>
                </c:pt>
                <c:pt idx="5123">
                  <c:v>1.7506999999999999</c:v>
                </c:pt>
                <c:pt idx="5124">
                  <c:v>1.7613000000000001</c:v>
                </c:pt>
                <c:pt idx="5125">
                  <c:v>1.7366999999999999</c:v>
                </c:pt>
                <c:pt idx="5126">
                  <c:v>1.7516</c:v>
                </c:pt>
                <c:pt idx="5127">
                  <c:v>1.7000999999999999</c:v>
                </c:pt>
                <c:pt idx="5128">
                  <c:v>1.7000999999999999</c:v>
                </c:pt>
                <c:pt idx="5129">
                  <c:v>1.7000999999999999</c:v>
                </c:pt>
                <c:pt idx="5130">
                  <c:v>1.7533000000000001</c:v>
                </c:pt>
                <c:pt idx="5131">
                  <c:v>1.7723</c:v>
                </c:pt>
                <c:pt idx="5132">
                  <c:v>1.8537999999999999</c:v>
                </c:pt>
                <c:pt idx="5133">
                  <c:v>1.8487</c:v>
                </c:pt>
                <c:pt idx="5134">
                  <c:v>1.8384</c:v>
                </c:pt>
                <c:pt idx="5135">
                  <c:v>1.8384</c:v>
                </c:pt>
                <c:pt idx="5136">
                  <c:v>1.8384</c:v>
                </c:pt>
                <c:pt idx="5137">
                  <c:v>1.835</c:v>
                </c:pt>
                <c:pt idx="5138">
                  <c:v>1.8629</c:v>
                </c:pt>
                <c:pt idx="5139">
                  <c:v>1.8664000000000001</c:v>
                </c:pt>
                <c:pt idx="5140">
                  <c:v>1.8282</c:v>
                </c:pt>
                <c:pt idx="5141">
                  <c:v>1.851</c:v>
                </c:pt>
                <c:pt idx="5142">
                  <c:v>1.851</c:v>
                </c:pt>
                <c:pt idx="5143">
                  <c:v>1.851</c:v>
                </c:pt>
                <c:pt idx="5144">
                  <c:v>1.851</c:v>
                </c:pt>
                <c:pt idx="5145">
                  <c:v>1.8458000000000001</c:v>
                </c:pt>
                <c:pt idx="5146">
                  <c:v>1.8353999999999999</c:v>
                </c:pt>
                <c:pt idx="5147">
                  <c:v>1.7988999999999999</c:v>
                </c:pt>
                <c:pt idx="5148">
                  <c:v>1.7003999999999999</c:v>
                </c:pt>
                <c:pt idx="5149">
                  <c:v>1.7003999999999999</c:v>
                </c:pt>
                <c:pt idx="5150">
                  <c:v>1.7003999999999999</c:v>
                </c:pt>
                <c:pt idx="5151">
                  <c:v>1.7366999999999999</c:v>
                </c:pt>
                <c:pt idx="5152">
                  <c:v>1.7177</c:v>
                </c:pt>
                <c:pt idx="5153">
                  <c:v>1.7021999999999999</c:v>
                </c:pt>
                <c:pt idx="5154">
                  <c:v>1.6867000000000001</c:v>
                </c:pt>
                <c:pt idx="5155">
                  <c:v>1.6404000000000001</c:v>
                </c:pt>
                <c:pt idx="5156">
                  <c:v>1.6404000000000001</c:v>
                </c:pt>
                <c:pt idx="5157">
                  <c:v>1.6404000000000001</c:v>
                </c:pt>
                <c:pt idx="5158">
                  <c:v>1.6095999999999999</c:v>
                </c:pt>
                <c:pt idx="5159">
                  <c:v>1.613</c:v>
                </c:pt>
                <c:pt idx="5160">
                  <c:v>1.5720000000000001</c:v>
                </c:pt>
                <c:pt idx="5161">
                  <c:v>1.5788</c:v>
                </c:pt>
                <c:pt idx="5162">
                  <c:v>1.6077999999999999</c:v>
                </c:pt>
                <c:pt idx="5163">
                  <c:v>1.6077999999999999</c:v>
                </c:pt>
                <c:pt idx="5164">
                  <c:v>1.6077999999999999</c:v>
                </c:pt>
                <c:pt idx="5165">
                  <c:v>1.6886000000000001</c:v>
                </c:pt>
                <c:pt idx="5166">
                  <c:v>1.7059</c:v>
                </c:pt>
                <c:pt idx="5167">
                  <c:v>1.6852</c:v>
                </c:pt>
                <c:pt idx="5168">
                  <c:v>1.7458</c:v>
                </c:pt>
                <c:pt idx="5169">
                  <c:v>1.5599000000000001</c:v>
                </c:pt>
                <c:pt idx="5170">
                  <c:v>1.5599000000000001</c:v>
                </c:pt>
                <c:pt idx="5171">
                  <c:v>1.5599000000000001</c:v>
                </c:pt>
                <c:pt idx="5172">
                  <c:v>1.4377</c:v>
                </c:pt>
                <c:pt idx="5173">
                  <c:v>1.4663999999999999</c:v>
                </c:pt>
                <c:pt idx="5174">
                  <c:v>1.5155000000000001</c:v>
                </c:pt>
                <c:pt idx="5175">
                  <c:v>1.4697</c:v>
                </c:pt>
                <c:pt idx="5176">
                  <c:v>1.4440999999999999</c:v>
                </c:pt>
                <c:pt idx="5177">
                  <c:v>1.4440999999999999</c:v>
                </c:pt>
                <c:pt idx="5178">
                  <c:v>1.4440999999999999</c:v>
                </c:pt>
                <c:pt idx="5179">
                  <c:v>1.4440999999999999</c:v>
                </c:pt>
                <c:pt idx="5180">
                  <c:v>1.375</c:v>
                </c:pt>
                <c:pt idx="5181">
                  <c:v>1.3682000000000001</c:v>
                </c:pt>
                <c:pt idx="5182">
                  <c:v>1.385</c:v>
                </c:pt>
                <c:pt idx="5183">
                  <c:v>1.3579000000000001</c:v>
                </c:pt>
                <c:pt idx="5184">
                  <c:v>1.3579000000000001</c:v>
                </c:pt>
                <c:pt idx="5185">
                  <c:v>1.3579000000000001</c:v>
                </c:pt>
                <c:pt idx="5186">
                  <c:v>1.4302999999999999</c:v>
                </c:pt>
                <c:pt idx="5187">
                  <c:v>1.51</c:v>
                </c:pt>
                <c:pt idx="5188">
                  <c:v>1.4742999999999999</c:v>
                </c:pt>
                <c:pt idx="5189">
                  <c:v>1.5356000000000001</c:v>
                </c:pt>
                <c:pt idx="5190">
                  <c:v>1.5508999999999999</c:v>
                </c:pt>
                <c:pt idx="5191">
                  <c:v>1.5508999999999999</c:v>
                </c:pt>
                <c:pt idx="5192">
                  <c:v>1.5508999999999999</c:v>
                </c:pt>
                <c:pt idx="5193">
                  <c:v>1.5818000000000001</c:v>
                </c:pt>
                <c:pt idx="5194">
                  <c:v>1.5526</c:v>
                </c:pt>
                <c:pt idx="5195">
                  <c:v>1.5801000000000001</c:v>
                </c:pt>
                <c:pt idx="5196">
                  <c:v>1.556</c:v>
                </c:pt>
                <c:pt idx="5197">
                  <c:v>1.5663</c:v>
                </c:pt>
                <c:pt idx="5198">
                  <c:v>1.5663</c:v>
                </c:pt>
                <c:pt idx="5199">
                  <c:v>1.5663</c:v>
                </c:pt>
                <c:pt idx="5200">
                  <c:v>1.5730999999999999</c:v>
                </c:pt>
                <c:pt idx="5201">
                  <c:v>1.5610999999999999</c:v>
                </c:pt>
                <c:pt idx="5202">
                  <c:v>1.4976</c:v>
                </c:pt>
                <c:pt idx="5203">
                  <c:v>1.5044</c:v>
                </c:pt>
                <c:pt idx="5204">
                  <c:v>1.4531000000000001</c:v>
                </c:pt>
                <c:pt idx="5205">
                  <c:v>1.4531000000000001</c:v>
                </c:pt>
                <c:pt idx="5206">
                  <c:v>1.4531000000000001</c:v>
                </c:pt>
                <c:pt idx="5207">
                  <c:v>1.5214000000000001</c:v>
                </c:pt>
                <c:pt idx="5208">
                  <c:v>1.5558000000000001</c:v>
                </c:pt>
                <c:pt idx="5209">
                  <c:v>1.542</c:v>
                </c:pt>
                <c:pt idx="5210">
                  <c:v>1.5007999999999999</c:v>
                </c:pt>
                <c:pt idx="5211">
                  <c:v>1.5885</c:v>
                </c:pt>
                <c:pt idx="5212">
                  <c:v>1.5885</c:v>
                </c:pt>
                <c:pt idx="5213">
                  <c:v>1.5885</c:v>
                </c:pt>
                <c:pt idx="5214">
                  <c:v>1.5920000000000001</c:v>
                </c:pt>
                <c:pt idx="5215">
                  <c:v>1.5469999999999999</c:v>
                </c:pt>
                <c:pt idx="5216">
                  <c:v>1.5074000000000001</c:v>
                </c:pt>
                <c:pt idx="5217">
                  <c:v>1.5592999999999999</c:v>
                </c:pt>
                <c:pt idx="5218">
                  <c:v>1.5135000000000001</c:v>
                </c:pt>
                <c:pt idx="5219">
                  <c:v>1.5135000000000001</c:v>
                </c:pt>
                <c:pt idx="5220">
                  <c:v>1.5135000000000001</c:v>
                </c:pt>
                <c:pt idx="5221">
                  <c:v>1.5576000000000001</c:v>
                </c:pt>
                <c:pt idx="5222">
                  <c:v>1.5746</c:v>
                </c:pt>
                <c:pt idx="5223">
                  <c:v>1.5490999999999999</c:v>
                </c:pt>
                <c:pt idx="5224">
                  <c:v>1.5356000000000001</c:v>
                </c:pt>
                <c:pt idx="5225">
                  <c:v>1.5781000000000001</c:v>
                </c:pt>
                <c:pt idx="5226">
                  <c:v>1.5781000000000001</c:v>
                </c:pt>
                <c:pt idx="5227">
                  <c:v>1.5781000000000001</c:v>
                </c:pt>
                <c:pt idx="5228">
                  <c:v>1.5424</c:v>
                </c:pt>
                <c:pt idx="5229">
                  <c:v>1.5458000000000001</c:v>
                </c:pt>
                <c:pt idx="5230">
                  <c:v>1.5610999999999999</c:v>
                </c:pt>
                <c:pt idx="5231">
                  <c:v>1.5730999999999999</c:v>
                </c:pt>
                <c:pt idx="5232">
                  <c:v>1.6295999999999999</c:v>
                </c:pt>
                <c:pt idx="5233">
                  <c:v>1.6295999999999999</c:v>
                </c:pt>
                <c:pt idx="5234">
                  <c:v>1.6295999999999999</c:v>
                </c:pt>
                <c:pt idx="5235">
                  <c:v>1.5595000000000001</c:v>
                </c:pt>
                <c:pt idx="5236">
                  <c:v>1.5663</c:v>
                </c:pt>
                <c:pt idx="5237">
                  <c:v>1.58</c:v>
                </c:pt>
                <c:pt idx="5238">
                  <c:v>1.5681</c:v>
                </c:pt>
                <c:pt idx="5239">
                  <c:v>1.6024</c:v>
                </c:pt>
                <c:pt idx="5240">
                  <c:v>1.6024</c:v>
                </c:pt>
                <c:pt idx="5241">
                  <c:v>1.6024</c:v>
                </c:pt>
                <c:pt idx="5242">
                  <c:v>1.6024</c:v>
                </c:pt>
                <c:pt idx="5243">
                  <c:v>1.534</c:v>
                </c:pt>
                <c:pt idx="5244">
                  <c:v>1.5390999999999999</c:v>
                </c:pt>
                <c:pt idx="5245">
                  <c:v>1.599</c:v>
                </c:pt>
                <c:pt idx="5246">
                  <c:v>1.6749000000000001</c:v>
                </c:pt>
                <c:pt idx="5247">
                  <c:v>1.6749000000000001</c:v>
                </c:pt>
                <c:pt idx="5248">
                  <c:v>1.6749000000000001</c:v>
                </c:pt>
                <c:pt idx="5249">
                  <c:v>1.6629</c:v>
                </c:pt>
                <c:pt idx="5250">
                  <c:v>1.7271000000000001</c:v>
                </c:pt>
                <c:pt idx="5251">
                  <c:v>1.6976</c:v>
                </c:pt>
                <c:pt idx="5252">
                  <c:v>1.6907000000000001</c:v>
                </c:pt>
                <c:pt idx="5253">
                  <c:v>1.6926000000000001</c:v>
                </c:pt>
                <c:pt idx="5254">
                  <c:v>1.6926000000000001</c:v>
                </c:pt>
                <c:pt idx="5255">
                  <c:v>1.6926000000000001</c:v>
                </c:pt>
                <c:pt idx="5256">
                  <c:v>1.7118</c:v>
                </c:pt>
                <c:pt idx="5257">
                  <c:v>1.6892</c:v>
                </c:pt>
                <c:pt idx="5258">
                  <c:v>1.6511</c:v>
                </c:pt>
                <c:pt idx="5259">
                  <c:v>1.6183000000000001</c:v>
                </c:pt>
                <c:pt idx="5260">
                  <c:v>1.6184000000000001</c:v>
                </c:pt>
                <c:pt idx="5261">
                  <c:v>1.6184000000000001</c:v>
                </c:pt>
                <c:pt idx="5262">
                  <c:v>1.6184000000000001</c:v>
                </c:pt>
                <c:pt idx="5263">
                  <c:v>1.5839000000000001</c:v>
                </c:pt>
                <c:pt idx="5264">
                  <c:v>1.5564</c:v>
                </c:pt>
                <c:pt idx="5265">
                  <c:v>1.5719000000000001</c:v>
                </c:pt>
                <c:pt idx="5266">
                  <c:v>1.5599000000000001</c:v>
                </c:pt>
                <c:pt idx="5267">
                  <c:v>1.5944</c:v>
                </c:pt>
                <c:pt idx="5268">
                  <c:v>1.5944</c:v>
                </c:pt>
                <c:pt idx="5269">
                  <c:v>1.5944</c:v>
                </c:pt>
                <c:pt idx="5270">
                  <c:v>1.6221000000000001</c:v>
                </c:pt>
                <c:pt idx="5271">
                  <c:v>1.6863999999999999</c:v>
                </c:pt>
                <c:pt idx="5272">
                  <c:v>1.7020999999999999</c:v>
                </c:pt>
                <c:pt idx="5273">
                  <c:v>1.7372000000000001</c:v>
                </c:pt>
                <c:pt idx="5274">
                  <c:v>1.7181</c:v>
                </c:pt>
                <c:pt idx="5275">
                  <c:v>1.7181</c:v>
                </c:pt>
                <c:pt idx="5276">
                  <c:v>1.7181</c:v>
                </c:pt>
                <c:pt idx="5277">
                  <c:v>1.7181</c:v>
                </c:pt>
                <c:pt idx="5278">
                  <c:v>1.7638</c:v>
                </c:pt>
                <c:pt idx="5279">
                  <c:v>1.7692000000000001</c:v>
                </c:pt>
                <c:pt idx="5280">
                  <c:v>1.7411000000000001</c:v>
                </c:pt>
                <c:pt idx="5281">
                  <c:v>1.7977000000000001</c:v>
                </c:pt>
                <c:pt idx="5282">
                  <c:v>1.7977000000000001</c:v>
                </c:pt>
                <c:pt idx="5283">
                  <c:v>1.7977000000000001</c:v>
                </c:pt>
                <c:pt idx="5284">
                  <c:v>1.766</c:v>
                </c:pt>
                <c:pt idx="5285">
                  <c:v>1.7379</c:v>
                </c:pt>
                <c:pt idx="5286">
                  <c:v>1.7432000000000001</c:v>
                </c:pt>
                <c:pt idx="5287">
                  <c:v>1.7556</c:v>
                </c:pt>
                <c:pt idx="5288">
                  <c:v>1.7346999999999999</c:v>
                </c:pt>
                <c:pt idx="5289">
                  <c:v>1.7346999999999999</c:v>
                </c:pt>
                <c:pt idx="5290">
                  <c:v>1.7346999999999999</c:v>
                </c:pt>
                <c:pt idx="5291">
                  <c:v>1.7646999999999999</c:v>
                </c:pt>
                <c:pt idx="5292">
                  <c:v>1.756</c:v>
                </c:pt>
                <c:pt idx="5293">
                  <c:v>1.7930999999999999</c:v>
                </c:pt>
                <c:pt idx="5294">
                  <c:v>1.8535999999999999</c:v>
                </c:pt>
                <c:pt idx="5295">
                  <c:v>1.8468</c:v>
                </c:pt>
                <c:pt idx="5296">
                  <c:v>1.8468</c:v>
                </c:pt>
                <c:pt idx="5297">
                  <c:v>1.8468</c:v>
                </c:pt>
                <c:pt idx="5298">
                  <c:v>1.8254999999999999</c:v>
                </c:pt>
                <c:pt idx="5299">
                  <c:v>1.8273999999999999</c:v>
                </c:pt>
                <c:pt idx="5300">
                  <c:v>1.8025</c:v>
                </c:pt>
                <c:pt idx="5301">
                  <c:v>1.8115000000000001</c:v>
                </c:pt>
                <c:pt idx="5302">
                  <c:v>1.7762</c:v>
                </c:pt>
                <c:pt idx="5303">
                  <c:v>1.7762</c:v>
                </c:pt>
                <c:pt idx="5304">
                  <c:v>1.7762</c:v>
                </c:pt>
                <c:pt idx="5305">
                  <c:v>1.8261000000000001</c:v>
                </c:pt>
                <c:pt idx="5306">
                  <c:v>1.8547</c:v>
                </c:pt>
                <c:pt idx="5307">
                  <c:v>2.0571000000000002</c:v>
                </c:pt>
                <c:pt idx="5308">
                  <c:v>2.1501000000000001</c:v>
                </c:pt>
                <c:pt idx="5309">
                  <c:v>2.1501000000000001</c:v>
                </c:pt>
                <c:pt idx="5310">
                  <c:v>2.1501000000000001</c:v>
                </c:pt>
                <c:pt idx="5311">
                  <c:v>2.1501000000000001</c:v>
                </c:pt>
                <c:pt idx="5312">
                  <c:v>2.2614000000000001</c:v>
                </c:pt>
                <c:pt idx="5313">
                  <c:v>2.2189000000000001</c:v>
                </c:pt>
                <c:pt idx="5314">
                  <c:v>2.2225000000000001</c:v>
                </c:pt>
                <c:pt idx="5315">
                  <c:v>2.3026</c:v>
                </c:pt>
                <c:pt idx="5316">
                  <c:v>2.3548</c:v>
                </c:pt>
                <c:pt idx="5317">
                  <c:v>2.3548</c:v>
                </c:pt>
                <c:pt idx="5318">
                  <c:v>2.3548</c:v>
                </c:pt>
                <c:pt idx="5319">
                  <c:v>2.3153999999999999</c:v>
                </c:pt>
                <c:pt idx="5320">
                  <c:v>2.3119000000000001</c:v>
                </c:pt>
                <c:pt idx="5321">
                  <c:v>2.3498000000000001</c:v>
                </c:pt>
                <c:pt idx="5322">
                  <c:v>2.3498000000000001</c:v>
                </c:pt>
                <c:pt idx="5323">
                  <c:v>2.3572000000000002</c:v>
                </c:pt>
                <c:pt idx="5324">
                  <c:v>2.3572000000000002</c:v>
                </c:pt>
                <c:pt idx="5325">
                  <c:v>2.3572000000000002</c:v>
                </c:pt>
                <c:pt idx="5326">
                  <c:v>2.3123999999999998</c:v>
                </c:pt>
                <c:pt idx="5327">
                  <c:v>2.2909999999999999</c:v>
                </c:pt>
                <c:pt idx="5328">
                  <c:v>2.3809</c:v>
                </c:pt>
                <c:pt idx="5329">
                  <c:v>2.4481000000000002</c:v>
                </c:pt>
                <c:pt idx="5330">
                  <c:v>2.3831000000000002</c:v>
                </c:pt>
                <c:pt idx="5331">
                  <c:v>2.3831000000000002</c:v>
                </c:pt>
                <c:pt idx="5332">
                  <c:v>2.3831000000000002</c:v>
                </c:pt>
                <c:pt idx="5333">
                  <c:v>2.3940999999999999</c:v>
                </c:pt>
                <c:pt idx="5334">
                  <c:v>2.3887</c:v>
                </c:pt>
                <c:pt idx="5335">
                  <c:v>2.3401000000000001</c:v>
                </c:pt>
                <c:pt idx="5336">
                  <c:v>2.4070999999999998</c:v>
                </c:pt>
                <c:pt idx="5337">
                  <c:v>2.4674999999999998</c:v>
                </c:pt>
                <c:pt idx="5338">
                  <c:v>2.4674999999999998</c:v>
                </c:pt>
                <c:pt idx="5339">
                  <c:v>2.4674999999999998</c:v>
                </c:pt>
                <c:pt idx="5340">
                  <c:v>2.4712000000000001</c:v>
                </c:pt>
                <c:pt idx="5341">
                  <c:v>2.4712999999999998</c:v>
                </c:pt>
                <c:pt idx="5342">
                  <c:v>2.5707</c:v>
                </c:pt>
                <c:pt idx="5343">
                  <c:v>2.5966999999999998</c:v>
                </c:pt>
                <c:pt idx="5344">
                  <c:v>2.5916000000000001</c:v>
                </c:pt>
                <c:pt idx="5345">
                  <c:v>2.5916000000000001</c:v>
                </c:pt>
                <c:pt idx="5346">
                  <c:v>2.5916000000000001</c:v>
                </c:pt>
                <c:pt idx="5347">
                  <c:v>2.5381999999999998</c:v>
                </c:pt>
                <c:pt idx="5348">
                  <c:v>2.5586000000000002</c:v>
                </c:pt>
                <c:pt idx="5349">
                  <c:v>2.5348000000000002</c:v>
                </c:pt>
                <c:pt idx="5350">
                  <c:v>2.5514999999999999</c:v>
                </c:pt>
                <c:pt idx="5351">
                  <c:v>2.5373000000000001</c:v>
                </c:pt>
                <c:pt idx="5352">
                  <c:v>2.5373000000000001</c:v>
                </c:pt>
                <c:pt idx="5353">
                  <c:v>2.5373000000000001</c:v>
                </c:pt>
                <c:pt idx="5354">
                  <c:v>2.5373000000000001</c:v>
                </c:pt>
                <c:pt idx="5355">
                  <c:v>2.5596000000000001</c:v>
                </c:pt>
                <c:pt idx="5356">
                  <c:v>2.508</c:v>
                </c:pt>
                <c:pt idx="5357">
                  <c:v>2.4750000000000001</c:v>
                </c:pt>
                <c:pt idx="5358">
                  <c:v>2.4443000000000001</c:v>
                </c:pt>
                <c:pt idx="5359">
                  <c:v>2.4443000000000001</c:v>
                </c:pt>
                <c:pt idx="5360">
                  <c:v>2.4443000000000001</c:v>
                </c:pt>
                <c:pt idx="5361">
                  <c:v>2.4443000000000001</c:v>
                </c:pt>
                <c:pt idx="5362">
                  <c:v>2.4443999999999999</c:v>
                </c:pt>
                <c:pt idx="5363">
                  <c:v>2.4390000000000001</c:v>
                </c:pt>
                <c:pt idx="5364">
                  <c:v>2.3443000000000001</c:v>
                </c:pt>
                <c:pt idx="5365">
                  <c:v>2.4192999999999998</c:v>
                </c:pt>
                <c:pt idx="5366">
                  <c:v>2.4192999999999998</c:v>
                </c:pt>
                <c:pt idx="5367">
                  <c:v>2.4192999999999998</c:v>
                </c:pt>
                <c:pt idx="5368">
                  <c:v>2.3647</c:v>
                </c:pt>
                <c:pt idx="5369">
                  <c:v>2.3757000000000001</c:v>
                </c:pt>
                <c:pt idx="5370">
                  <c:v>2.3721000000000001</c:v>
                </c:pt>
                <c:pt idx="5371">
                  <c:v>2.3631000000000002</c:v>
                </c:pt>
                <c:pt idx="5372">
                  <c:v>2.3963999999999999</c:v>
                </c:pt>
                <c:pt idx="5373">
                  <c:v>2.3963999999999999</c:v>
                </c:pt>
                <c:pt idx="5374">
                  <c:v>2.3963999999999999</c:v>
                </c:pt>
                <c:pt idx="5375">
                  <c:v>2.3963999999999999</c:v>
                </c:pt>
                <c:pt idx="5376">
                  <c:v>2.3252999999999999</c:v>
                </c:pt>
                <c:pt idx="5377">
                  <c:v>2.4296000000000002</c:v>
                </c:pt>
                <c:pt idx="5378">
                  <c:v>2.4739</c:v>
                </c:pt>
                <c:pt idx="5379">
                  <c:v>2.4668000000000001</c:v>
                </c:pt>
                <c:pt idx="5380">
                  <c:v>2.4668000000000001</c:v>
                </c:pt>
                <c:pt idx="5381">
                  <c:v>2.4668000000000001</c:v>
                </c:pt>
                <c:pt idx="5382">
                  <c:v>2.3971</c:v>
                </c:pt>
                <c:pt idx="5383">
                  <c:v>2.4651999999999998</c:v>
                </c:pt>
                <c:pt idx="5384">
                  <c:v>2.5116000000000001</c:v>
                </c:pt>
                <c:pt idx="5385">
                  <c:v>2.5043000000000002</c:v>
                </c:pt>
                <c:pt idx="5386">
                  <c:v>2.4843000000000002</c:v>
                </c:pt>
                <c:pt idx="5387">
                  <c:v>2.4843000000000002</c:v>
                </c:pt>
                <c:pt idx="5388">
                  <c:v>2.4843000000000002</c:v>
                </c:pt>
                <c:pt idx="5389">
                  <c:v>2.4881000000000002</c:v>
                </c:pt>
                <c:pt idx="5390">
                  <c:v>2.4531000000000001</c:v>
                </c:pt>
                <c:pt idx="5391">
                  <c:v>2.4699</c:v>
                </c:pt>
                <c:pt idx="5392">
                  <c:v>2.4737</c:v>
                </c:pt>
                <c:pt idx="5393">
                  <c:v>2.4647999999999999</c:v>
                </c:pt>
                <c:pt idx="5394">
                  <c:v>2.4647999999999999</c:v>
                </c:pt>
                <c:pt idx="5395">
                  <c:v>2.4647999999999999</c:v>
                </c:pt>
                <c:pt idx="5396">
                  <c:v>2.4077000000000002</c:v>
                </c:pt>
                <c:pt idx="5397">
                  <c:v>2.3931</c:v>
                </c:pt>
                <c:pt idx="5398">
                  <c:v>2.3363</c:v>
                </c:pt>
                <c:pt idx="5399">
                  <c:v>2.3948</c:v>
                </c:pt>
                <c:pt idx="5400">
                  <c:v>2.4073000000000002</c:v>
                </c:pt>
                <c:pt idx="5401">
                  <c:v>2.4073000000000002</c:v>
                </c:pt>
                <c:pt idx="5402">
                  <c:v>2.4073000000000002</c:v>
                </c:pt>
                <c:pt idx="5403">
                  <c:v>2.4358</c:v>
                </c:pt>
                <c:pt idx="5404">
                  <c:v>2.4698000000000002</c:v>
                </c:pt>
                <c:pt idx="5405">
                  <c:v>2.4931999999999999</c:v>
                </c:pt>
                <c:pt idx="5406">
                  <c:v>2.4466999999999999</c:v>
                </c:pt>
                <c:pt idx="5407">
                  <c:v>2.4146999999999998</c:v>
                </c:pt>
                <c:pt idx="5408">
                  <c:v>2.4146999999999998</c:v>
                </c:pt>
                <c:pt idx="5409">
                  <c:v>2.4146999999999998</c:v>
                </c:pt>
                <c:pt idx="5410">
                  <c:v>2.4146999999999998</c:v>
                </c:pt>
                <c:pt idx="5411">
                  <c:v>2.4289999999999998</c:v>
                </c:pt>
                <c:pt idx="5412">
                  <c:v>2.4129</c:v>
                </c:pt>
                <c:pt idx="5413">
                  <c:v>2.3719999999999999</c:v>
                </c:pt>
                <c:pt idx="5414">
                  <c:v>2.3117000000000001</c:v>
                </c:pt>
                <c:pt idx="5415">
                  <c:v>2.3117000000000001</c:v>
                </c:pt>
                <c:pt idx="5416">
                  <c:v>2.3117000000000001</c:v>
                </c:pt>
                <c:pt idx="5417">
                  <c:v>2.3650000000000002</c:v>
                </c:pt>
                <c:pt idx="5418">
                  <c:v>2.3898999999999999</c:v>
                </c:pt>
                <c:pt idx="5419">
                  <c:v>2.4525999999999999</c:v>
                </c:pt>
                <c:pt idx="5420">
                  <c:v>2.4779</c:v>
                </c:pt>
                <c:pt idx="5421">
                  <c:v>2.4780000000000002</c:v>
                </c:pt>
                <c:pt idx="5422">
                  <c:v>2.4780000000000002</c:v>
                </c:pt>
                <c:pt idx="5423">
                  <c:v>2.4780000000000002</c:v>
                </c:pt>
                <c:pt idx="5424">
                  <c:v>2.4996999999999998</c:v>
                </c:pt>
                <c:pt idx="5425">
                  <c:v>2.5179</c:v>
                </c:pt>
                <c:pt idx="5426">
                  <c:v>2.5596999999999999</c:v>
                </c:pt>
                <c:pt idx="5427">
                  <c:v>2.6053000000000002</c:v>
                </c:pt>
                <c:pt idx="5428">
                  <c:v>2.5745</c:v>
                </c:pt>
                <c:pt idx="5429">
                  <c:v>2.5745</c:v>
                </c:pt>
                <c:pt idx="5430">
                  <c:v>2.5745</c:v>
                </c:pt>
                <c:pt idx="5431">
                  <c:v>2.6257999999999999</c:v>
                </c:pt>
                <c:pt idx="5432">
                  <c:v>2.6002000000000001</c:v>
                </c:pt>
                <c:pt idx="5433">
                  <c:v>2.4929999999999999</c:v>
                </c:pt>
                <c:pt idx="5434">
                  <c:v>2.5402</c:v>
                </c:pt>
                <c:pt idx="5435">
                  <c:v>2.5005000000000002</c:v>
                </c:pt>
                <c:pt idx="5436">
                  <c:v>2.5005000000000002</c:v>
                </c:pt>
                <c:pt idx="5437">
                  <c:v>2.5005000000000002</c:v>
                </c:pt>
                <c:pt idx="5438">
                  <c:v>2.4607000000000001</c:v>
                </c:pt>
                <c:pt idx="5439">
                  <c:v>2.4175</c:v>
                </c:pt>
                <c:pt idx="5440">
                  <c:v>2.4049999999999998</c:v>
                </c:pt>
                <c:pt idx="5441">
                  <c:v>2.4194</c:v>
                </c:pt>
                <c:pt idx="5442">
                  <c:v>2.4123000000000001</c:v>
                </c:pt>
                <c:pt idx="5443">
                  <c:v>2.4123000000000001</c:v>
                </c:pt>
                <c:pt idx="5444">
                  <c:v>2.4123000000000001</c:v>
                </c:pt>
                <c:pt idx="5445">
                  <c:v>2.3782000000000001</c:v>
                </c:pt>
                <c:pt idx="5446">
                  <c:v>2.4178000000000002</c:v>
                </c:pt>
                <c:pt idx="5447">
                  <c:v>2.3765000000000001</c:v>
                </c:pt>
                <c:pt idx="5448">
                  <c:v>2.4197000000000002</c:v>
                </c:pt>
                <c:pt idx="5449">
                  <c:v>2.3874</c:v>
                </c:pt>
                <c:pt idx="5450">
                  <c:v>2.3874</c:v>
                </c:pt>
                <c:pt idx="5451">
                  <c:v>2.3874</c:v>
                </c:pt>
                <c:pt idx="5452">
                  <c:v>2.3193000000000001</c:v>
                </c:pt>
                <c:pt idx="5453">
                  <c:v>2.3605</c:v>
                </c:pt>
                <c:pt idx="5454">
                  <c:v>2.3353999999999999</c:v>
                </c:pt>
                <c:pt idx="5455">
                  <c:v>2.3408000000000002</c:v>
                </c:pt>
                <c:pt idx="5456">
                  <c:v>2.3822000000000001</c:v>
                </c:pt>
                <c:pt idx="5457">
                  <c:v>2.3822000000000001</c:v>
                </c:pt>
                <c:pt idx="5458">
                  <c:v>2.3822000000000001</c:v>
                </c:pt>
                <c:pt idx="5459">
                  <c:v>2.3660999999999999</c:v>
                </c:pt>
                <c:pt idx="5460">
                  <c:v>2.2961999999999998</c:v>
                </c:pt>
                <c:pt idx="5461">
                  <c:v>2.2391999999999999</c:v>
                </c:pt>
                <c:pt idx="5462">
                  <c:v>2.2374000000000001</c:v>
                </c:pt>
                <c:pt idx="5463">
                  <c:v>2.2374000000000001</c:v>
                </c:pt>
                <c:pt idx="5464">
                  <c:v>2.2374000000000001</c:v>
                </c:pt>
                <c:pt idx="5465">
                  <c:v>2.2374000000000001</c:v>
                </c:pt>
                <c:pt idx="5466">
                  <c:v>2.2498</c:v>
                </c:pt>
                <c:pt idx="5467">
                  <c:v>2.1682000000000001</c:v>
                </c:pt>
                <c:pt idx="5468">
                  <c:v>2.2143000000000002</c:v>
                </c:pt>
                <c:pt idx="5469">
                  <c:v>2.2320000000000002</c:v>
                </c:pt>
                <c:pt idx="5470">
                  <c:v>2.2480000000000002</c:v>
                </c:pt>
                <c:pt idx="5471">
                  <c:v>2.2480000000000002</c:v>
                </c:pt>
                <c:pt idx="5472">
                  <c:v>2.2480000000000002</c:v>
                </c:pt>
                <c:pt idx="5473">
                  <c:v>2.2730000000000001</c:v>
                </c:pt>
                <c:pt idx="5474">
                  <c:v>2.3321999999999998</c:v>
                </c:pt>
                <c:pt idx="5475">
                  <c:v>2.3035000000000001</c:v>
                </c:pt>
                <c:pt idx="5476">
                  <c:v>2.2946</c:v>
                </c:pt>
                <c:pt idx="5477">
                  <c:v>2.2801999999999998</c:v>
                </c:pt>
                <c:pt idx="5478">
                  <c:v>2.2801999999999998</c:v>
                </c:pt>
                <c:pt idx="5479">
                  <c:v>2.2801999999999998</c:v>
                </c:pt>
                <c:pt idx="5480">
                  <c:v>2.3180000000000001</c:v>
                </c:pt>
                <c:pt idx="5481">
                  <c:v>2.2803</c:v>
                </c:pt>
                <c:pt idx="5482">
                  <c:v>2.3180000000000001</c:v>
                </c:pt>
                <c:pt idx="5483">
                  <c:v>2.3540999999999999</c:v>
                </c:pt>
                <c:pt idx="5484">
                  <c:v>2.3487</c:v>
                </c:pt>
                <c:pt idx="5485">
                  <c:v>2.3487</c:v>
                </c:pt>
                <c:pt idx="5486">
                  <c:v>2.3487</c:v>
                </c:pt>
                <c:pt idx="5487">
                  <c:v>2.3868</c:v>
                </c:pt>
                <c:pt idx="5488">
                  <c:v>2.3976999999999999</c:v>
                </c:pt>
                <c:pt idx="5489">
                  <c:v>2.4140999999999999</c:v>
                </c:pt>
                <c:pt idx="5490">
                  <c:v>2.3874</c:v>
                </c:pt>
                <c:pt idx="5491">
                  <c:v>2.3256999999999999</c:v>
                </c:pt>
                <c:pt idx="5492">
                  <c:v>2.3256999999999999</c:v>
                </c:pt>
                <c:pt idx="5493">
                  <c:v>2.3256999999999999</c:v>
                </c:pt>
                <c:pt idx="5494">
                  <c:v>2.3433000000000002</c:v>
                </c:pt>
                <c:pt idx="5495">
                  <c:v>2.3256999999999999</c:v>
                </c:pt>
                <c:pt idx="5496">
                  <c:v>2.2242999999999999</c:v>
                </c:pt>
                <c:pt idx="5497">
                  <c:v>2.2294</c:v>
                </c:pt>
                <c:pt idx="5498">
                  <c:v>2.2345999999999999</c:v>
                </c:pt>
                <c:pt idx="5499">
                  <c:v>2.2345999999999999</c:v>
                </c:pt>
                <c:pt idx="5500">
                  <c:v>2.2345999999999999</c:v>
                </c:pt>
                <c:pt idx="5501">
                  <c:v>2.2536999999999998</c:v>
                </c:pt>
                <c:pt idx="5502">
                  <c:v>2.2799</c:v>
                </c:pt>
                <c:pt idx="5503">
                  <c:v>2.2502</c:v>
                </c:pt>
                <c:pt idx="5504">
                  <c:v>2.2553999999999998</c:v>
                </c:pt>
                <c:pt idx="5505">
                  <c:v>2.2465000000000002</c:v>
                </c:pt>
                <c:pt idx="5506">
                  <c:v>2.2465000000000002</c:v>
                </c:pt>
                <c:pt idx="5507">
                  <c:v>2.2465000000000002</c:v>
                </c:pt>
                <c:pt idx="5508">
                  <c:v>2.2465000000000002</c:v>
                </c:pt>
                <c:pt idx="5509">
                  <c:v>2.2098</c:v>
                </c:pt>
                <c:pt idx="5510">
                  <c:v>2.2027999999999999</c:v>
                </c:pt>
                <c:pt idx="5511">
                  <c:v>2.2113999999999998</c:v>
                </c:pt>
                <c:pt idx="5512">
                  <c:v>2.1591</c:v>
                </c:pt>
                <c:pt idx="5513">
                  <c:v>2.1591</c:v>
                </c:pt>
                <c:pt idx="5514">
                  <c:v>2.1591</c:v>
                </c:pt>
                <c:pt idx="5515">
                  <c:v>2.1817000000000002</c:v>
                </c:pt>
                <c:pt idx="5516">
                  <c:v>2.1450999999999998</c:v>
                </c:pt>
                <c:pt idx="5517">
                  <c:v>2.1728999999999998</c:v>
                </c:pt>
                <c:pt idx="5518">
                  <c:v>2.1884999999999999</c:v>
                </c:pt>
                <c:pt idx="5519">
                  <c:v>2.2004999999999999</c:v>
                </c:pt>
                <c:pt idx="5520">
                  <c:v>2.2004999999999999</c:v>
                </c:pt>
                <c:pt idx="5521">
                  <c:v>2.2004999999999999</c:v>
                </c:pt>
                <c:pt idx="5522">
                  <c:v>2.2145000000000001</c:v>
                </c:pt>
                <c:pt idx="5523">
                  <c:v>2.2109000000000001</c:v>
                </c:pt>
                <c:pt idx="5524">
                  <c:v>2.1255999999999999</c:v>
                </c:pt>
                <c:pt idx="5525">
                  <c:v>2.1637</c:v>
                </c:pt>
                <c:pt idx="5526">
                  <c:v>2.1514000000000002</c:v>
                </c:pt>
                <c:pt idx="5527">
                  <c:v>2.1514000000000002</c:v>
                </c:pt>
                <c:pt idx="5528">
                  <c:v>2.1514000000000002</c:v>
                </c:pt>
                <c:pt idx="5529">
                  <c:v>2.1879</c:v>
                </c:pt>
                <c:pt idx="5530">
                  <c:v>2.1564999999999999</c:v>
                </c:pt>
                <c:pt idx="5531">
                  <c:v>2.1634000000000002</c:v>
                </c:pt>
                <c:pt idx="5532">
                  <c:v>2.1476999999999999</c:v>
                </c:pt>
                <c:pt idx="5533">
                  <c:v>2.1423000000000001</c:v>
                </c:pt>
                <c:pt idx="5534">
                  <c:v>2.1423000000000001</c:v>
                </c:pt>
                <c:pt idx="5535">
                  <c:v>2.1423000000000001</c:v>
                </c:pt>
                <c:pt idx="5536">
                  <c:v>2.137</c:v>
                </c:pt>
                <c:pt idx="5537">
                  <c:v>2.2050999999999998</c:v>
                </c:pt>
                <c:pt idx="5538">
                  <c:v>2.2279</c:v>
                </c:pt>
                <c:pt idx="5539">
                  <c:v>2.2665999999999999</c:v>
                </c:pt>
                <c:pt idx="5540">
                  <c:v>2.3037000000000001</c:v>
                </c:pt>
                <c:pt idx="5541">
                  <c:v>2.3037000000000001</c:v>
                </c:pt>
                <c:pt idx="5542">
                  <c:v>2.3037000000000001</c:v>
                </c:pt>
                <c:pt idx="5543">
                  <c:v>2.3498999999999999</c:v>
                </c:pt>
                <c:pt idx="5544">
                  <c:v>2.3498999999999999</c:v>
                </c:pt>
                <c:pt idx="5545">
                  <c:v>2.3231999999999999</c:v>
                </c:pt>
                <c:pt idx="5546">
                  <c:v>2.3658999999999999</c:v>
                </c:pt>
                <c:pt idx="5547">
                  <c:v>2.3856000000000002</c:v>
                </c:pt>
                <c:pt idx="5548">
                  <c:v>2.3856000000000002</c:v>
                </c:pt>
                <c:pt idx="5549">
                  <c:v>2.3856000000000002</c:v>
                </c:pt>
                <c:pt idx="5550">
                  <c:v>2.3730000000000002</c:v>
                </c:pt>
                <c:pt idx="5551">
                  <c:v>2.3605</c:v>
                </c:pt>
                <c:pt idx="5552">
                  <c:v>2.3176999999999999</c:v>
                </c:pt>
                <c:pt idx="5553">
                  <c:v>2.3443999999999998</c:v>
                </c:pt>
                <c:pt idx="5554">
                  <c:v>2.3319000000000001</c:v>
                </c:pt>
                <c:pt idx="5555">
                  <c:v>2.3319000000000001</c:v>
                </c:pt>
                <c:pt idx="5556">
                  <c:v>2.3319000000000001</c:v>
                </c:pt>
                <c:pt idx="5557">
                  <c:v>2.3140999999999998</c:v>
                </c:pt>
                <c:pt idx="5558">
                  <c:v>2.2589999999999999</c:v>
                </c:pt>
                <c:pt idx="5559">
                  <c:v>2.2696000000000001</c:v>
                </c:pt>
                <c:pt idx="5560">
                  <c:v>2.2589000000000001</c:v>
                </c:pt>
                <c:pt idx="5561">
                  <c:v>2.2374999999999998</c:v>
                </c:pt>
                <c:pt idx="5562">
                  <c:v>2.2374999999999998</c:v>
                </c:pt>
                <c:pt idx="5563">
                  <c:v>2.2374999999999998</c:v>
                </c:pt>
                <c:pt idx="5564">
                  <c:v>2.2551999999999999</c:v>
                </c:pt>
                <c:pt idx="5565">
                  <c:v>2.3353999999999999</c:v>
                </c:pt>
                <c:pt idx="5566">
                  <c:v>2.2871999999999999</c:v>
                </c:pt>
                <c:pt idx="5567">
                  <c:v>2.3102999999999998</c:v>
                </c:pt>
                <c:pt idx="5568">
                  <c:v>2.2888999999999999</c:v>
                </c:pt>
                <c:pt idx="5569">
                  <c:v>2.2888999999999999</c:v>
                </c:pt>
                <c:pt idx="5570">
                  <c:v>2.2888999999999999</c:v>
                </c:pt>
                <c:pt idx="5571">
                  <c:v>2.2942</c:v>
                </c:pt>
                <c:pt idx="5572">
                  <c:v>2.2532000000000001</c:v>
                </c:pt>
                <c:pt idx="5573">
                  <c:v>2.2709999999999999</c:v>
                </c:pt>
                <c:pt idx="5574">
                  <c:v>2.2212000000000001</c:v>
                </c:pt>
                <c:pt idx="5575">
                  <c:v>2.262</c:v>
                </c:pt>
                <c:pt idx="5576">
                  <c:v>2.262</c:v>
                </c:pt>
                <c:pt idx="5577">
                  <c:v>2.262</c:v>
                </c:pt>
                <c:pt idx="5578">
                  <c:v>2.2530000000000001</c:v>
                </c:pt>
                <c:pt idx="5579">
                  <c:v>2.2618999999999998</c:v>
                </c:pt>
                <c:pt idx="5580">
                  <c:v>2.2475999999999998</c:v>
                </c:pt>
                <c:pt idx="5581">
                  <c:v>2.1974999999999998</c:v>
                </c:pt>
                <c:pt idx="5582">
                  <c:v>2.1888000000000001</c:v>
                </c:pt>
                <c:pt idx="5583">
                  <c:v>2.1888000000000001</c:v>
                </c:pt>
                <c:pt idx="5584">
                  <c:v>2.1888000000000001</c:v>
                </c:pt>
                <c:pt idx="5585">
                  <c:v>2.2185000000000001</c:v>
                </c:pt>
                <c:pt idx="5586">
                  <c:v>2.2728000000000002</c:v>
                </c:pt>
                <c:pt idx="5587">
                  <c:v>2.222</c:v>
                </c:pt>
                <c:pt idx="5588">
                  <c:v>2.1852999999999998</c:v>
                </c:pt>
                <c:pt idx="5589">
                  <c:v>2.1939000000000002</c:v>
                </c:pt>
                <c:pt idx="5590">
                  <c:v>2.1939000000000002</c:v>
                </c:pt>
                <c:pt idx="5591">
                  <c:v>2.1939000000000002</c:v>
                </c:pt>
                <c:pt idx="5592">
                  <c:v>2.1817000000000002</c:v>
                </c:pt>
                <c:pt idx="5593">
                  <c:v>2.2130999999999998</c:v>
                </c:pt>
                <c:pt idx="5594">
                  <c:v>2.2130999999999998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7 נתונים'!$D$2</c:f>
              <c:strCache>
                <c:ptCount val="1"/>
                <c:pt idx="0">
                  <c:v>ישראל 10 שנים</c:v>
                </c:pt>
              </c:strCache>
            </c:strRef>
          </c:tx>
          <c:marker>
            <c:symbol val="none"/>
          </c:marker>
          <c:cat>
            <c:numRef>
              <c:f>'איור 7 נתונים'!$A$3:$A$5597</c:f>
              <c:numCache>
                <c:formatCode>m/d/yyyy</c:formatCode>
                <c:ptCount val="5595"/>
                <c:pt idx="0">
                  <c:v>37031</c:v>
                </c:pt>
                <c:pt idx="1">
                  <c:v>37032</c:v>
                </c:pt>
                <c:pt idx="2">
                  <c:v>37033</c:v>
                </c:pt>
                <c:pt idx="3">
                  <c:v>37034</c:v>
                </c:pt>
                <c:pt idx="4">
                  <c:v>37035</c:v>
                </c:pt>
                <c:pt idx="5">
                  <c:v>37036</c:v>
                </c:pt>
                <c:pt idx="6">
                  <c:v>37038</c:v>
                </c:pt>
                <c:pt idx="7">
                  <c:v>37039</c:v>
                </c:pt>
                <c:pt idx="8">
                  <c:v>37040</c:v>
                </c:pt>
                <c:pt idx="9">
                  <c:v>37041</c:v>
                </c:pt>
                <c:pt idx="10">
                  <c:v>37042</c:v>
                </c:pt>
                <c:pt idx="11">
                  <c:v>37043</c:v>
                </c:pt>
                <c:pt idx="12">
                  <c:v>37045</c:v>
                </c:pt>
                <c:pt idx="13">
                  <c:v>37046</c:v>
                </c:pt>
                <c:pt idx="14">
                  <c:v>37047</c:v>
                </c:pt>
                <c:pt idx="15">
                  <c:v>37048</c:v>
                </c:pt>
                <c:pt idx="16">
                  <c:v>37049</c:v>
                </c:pt>
                <c:pt idx="17">
                  <c:v>37050</c:v>
                </c:pt>
                <c:pt idx="18">
                  <c:v>37052</c:v>
                </c:pt>
                <c:pt idx="19">
                  <c:v>37053</c:v>
                </c:pt>
                <c:pt idx="20">
                  <c:v>37054</c:v>
                </c:pt>
                <c:pt idx="21">
                  <c:v>37055</c:v>
                </c:pt>
                <c:pt idx="22">
                  <c:v>37056</c:v>
                </c:pt>
                <c:pt idx="23">
                  <c:v>37057</c:v>
                </c:pt>
                <c:pt idx="24">
                  <c:v>37059</c:v>
                </c:pt>
                <c:pt idx="25">
                  <c:v>37060</c:v>
                </c:pt>
                <c:pt idx="26">
                  <c:v>37061</c:v>
                </c:pt>
                <c:pt idx="27">
                  <c:v>37062</c:v>
                </c:pt>
                <c:pt idx="28">
                  <c:v>37063</c:v>
                </c:pt>
                <c:pt idx="29">
                  <c:v>37064</c:v>
                </c:pt>
                <c:pt idx="30">
                  <c:v>37066</c:v>
                </c:pt>
                <c:pt idx="31">
                  <c:v>37067</c:v>
                </c:pt>
                <c:pt idx="32">
                  <c:v>37068</c:v>
                </c:pt>
                <c:pt idx="33">
                  <c:v>37069</c:v>
                </c:pt>
                <c:pt idx="34">
                  <c:v>37070</c:v>
                </c:pt>
                <c:pt idx="35">
                  <c:v>37071</c:v>
                </c:pt>
                <c:pt idx="36">
                  <c:v>37073</c:v>
                </c:pt>
                <c:pt idx="37">
                  <c:v>37074</c:v>
                </c:pt>
                <c:pt idx="38">
                  <c:v>37075</c:v>
                </c:pt>
                <c:pt idx="39">
                  <c:v>37076</c:v>
                </c:pt>
                <c:pt idx="40">
                  <c:v>37077</c:v>
                </c:pt>
                <c:pt idx="41">
                  <c:v>37078</c:v>
                </c:pt>
                <c:pt idx="42">
                  <c:v>37080</c:v>
                </c:pt>
                <c:pt idx="43">
                  <c:v>37081</c:v>
                </c:pt>
                <c:pt idx="44">
                  <c:v>37082</c:v>
                </c:pt>
                <c:pt idx="45">
                  <c:v>37083</c:v>
                </c:pt>
                <c:pt idx="46">
                  <c:v>37084</c:v>
                </c:pt>
                <c:pt idx="47">
                  <c:v>37085</c:v>
                </c:pt>
                <c:pt idx="48">
                  <c:v>37087</c:v>
                </c:pt>
                <c:pt idx="49">
                  <c:v>37088</c:v>
                </c:pt>
                <c:pt idx="50">
                  <c:v>37089</c:v>
                </c:pt>
                <c:pt idx="51">
                  <c:v>37090</c:v>
                </c:pt>
                <c:pt idx="52">
                  <c:v>37091</c:v>
                </c:pt>
                <c:pt idx="53">
                  <c:v>37092</c:v>
                </c:pt>
                <c:pt idx="54">
                  <c:v>37094</c:v>
                </c:pt>
                <c:pt idx="55">
                  <c:v>37095</c:v>
                </c:pt>
                <c:pt idx="56">
                  <c:v>37096</c:v>
                </c:pt>
                <c:pt idx="57">
                  <c:v>37097</c:v>
                </c:pt>
                <c:pt idx="58">
                  <c:v>37098</c:v>
                </c:pt>
                <c:pt idx="59">
                  <c:v>37099</c:v>
                </c:pt>
                <c:pt idx="60">
                  <c:v>37101</c:v>
                </c:pt>
                <c:pt idx="61">
                  <c:v>37102</c:v>
                </c:pt>
                <c:pt idx="62">
                  <c:v>37103</c:v>
                </c:pt>
                <c:pt idx="63">
                  <c:v>37104</c:v>
                </c:pt>
                <c:pt idx="64">
                  <c:v>37105</c:v>
                </c:pt>
                <c:pt idx="65">
                  <c:v>37106</c:v>
                </c:pt>
                <c:pt idx="66">
                  <c:v>37108</c:v>
                </c:pt>
                <c:pt idx="67">
                  <c:v>37109</c:v>
                </c:pt>
                <c:pt idx="68">
                  <c:v>37110</c:v>
                </c:pt>
                <c:pt idx="69">
                  <c:v>37111</c:v>
                </c:pt>
                <c:pt idx="70">
                  <c:v>37112</c:v>
                </c:pt>
                <c:pt idx="71">
                  <c:v>37113</c:v>
                </c:pt>
                <c:pt idx="72">
                  <c:v>37115</c:v>
                </c:pt>
                <c:pt idx="73">
                  <c:v>37116</c:v>
                </c:pt>
                <c:pt idx="74">
                  <c:v>37117</c:v>
                </c:pt>
                <c:pt idx="75">
                  <c:v>37118</c:v>
                </c:pt>
                <c:pt idx="76">
                  <c:v>37119</c:v>
                </c:pt>
                <c:pt idx="77">
                  <c:v>37120</c:v>
                </c:pt>
                <c:pt idx="78">
                  <c:v>37122</c:v>
                </c:pt>
                <c:pt idx="79">
                  <c:v>37123</c:v>
                </c:pt>
                <c:pt idx="80">
                  <c:v>37124</c:v>
                </c:pt>
                <c:pt idx="81">
                  <c:v>37125</c:v>
                </c:pt>
                <c:pt idx="82">
                  <c:v>37126</c:v>
                </c:pt>
                <c:pt idx="83">
                  <c:v>37127</c:v>
                </c:pt>
                <c:pt idx="84">
                  <c:v>37129</c:v>
                </c:pt>
                <c:pt idx="85">
                  <c:v>37130</c:v>
                </c:pt>
                <c:pt idx="86">
                  <c:v>37131</c:v>
                </c:pt>
                <c:pt idx="87">
                  <c:v>37132</c:v>
                </c:pt>
                <c:pt idx="88">
                  <c:v>37133</c:v>
                </c:pt>
                <c:pt idx="89">
                  <c:v>37134</c:v>
                </c:pt>
                <c:pt idx="90">
                  <c:v>37136</c:v>
                </c:pt>
                <c:pt idx="91">
                  <c:v>37137</c:v>
                </c:pt>
                <c:pt idx="92">
                  <c:v>37138</c:v>
                </c:pt>
                <c:pt idx="93">
                  <c:v>37139</c:v>
                </c:pt>
                <c:pt idx="94">
                  <c:v>37140</c:v>
                </c:pt>
                <c:pt idx="95">
                  <c:v>37141</c:v>
                </c:pt>
                <c:pt idx="96">
                  <c:v>37143</c:v>
                </c:pt>
                <c:pt idx="97">
                  <c:v>37144</c:v>
                </c:pt>
                <c:pt idx="98">
                  <c:v>37145</c:v>
                </c:pt>
                <c:pt idx="99">
                  <c:v>37146</c:v>
                </c:pt>
                <c:pt idx="100">
                  <c:v>37147</c:v>
                </c:pt>
                <c:pt idx="101">
                  <c:v>37148</c:v>
                </c:pt>
                <c:pt idx="102">
                  <c:v>37150</c:v>
                </c:pt>
                <c:pt idx="103">
                  <c:v>37151</c:v>
                </c:pt>
                <c:pt idx="104">
                  <c:v>37152</c:v>
                </c:pt>
                <c:pt idx="105">
                  <c:v>37153</c:v>
                </c:pt>
                <c:pt idx="106">
                  <c:v>37154</c:v>
                </c:pt>
                <c:pt idx="107">
                  <c:v>37155</c:v>
                </c:pt>
                <c:pt idx="108">
                  <c:v>37157</c:v>
                </c:pt>
                <c:pt idx="109">
                  <c:v>37158</c:v>
                </c:pt>
                <c:pt idx="110">
                  <c:v>37159</c:v>
                </c:pt>
                <c:pt idx="111">
                  <c:v>37160</c:v>
                </c:pt>
                <c:pt idx="112">
                  <c:v>37161</c:v>
                </c:pt>
                <c:pt idx="113">
                  <c:v>37162</c:v>
                </c:pt>
                <c:pt idx="114">
                  <c:v>37164</c:v>
                </c:pt>
                <c:pt idx="115">
                  <c:v>37165</c:v>
                </c:pt>
                <c:pt idx="116">
                  <c:v>37166</c:v>
                </c:pt>
                <c:pt idx="117">
                  <c:v>37167</c:v>
                </c:pt>
                <c:pt idx="118">
                  <c:v>37168</c:v>
                </c:pt>
                <c:pt idx="119">
                  <c:v>37169</c:v>
                </c:pt>
                <c:pt idx="120">
                  <c:v>37171</c:v>
                </c:pt>
                <c:pt idx="121">
                  <c:v>37172</c:v>
                </c:pt>
                <c:pt idx="122">
                  <c:v>37173</c:v>
                </c:pt>
                <c:pt idx="123">
                  <c:v>37174</c:v>
                </c:pt>
                <c:pt idx="124">
                  <c:v>37175</c:v>
                </c:pt>
                <c:pt idx="125">
                  <c:v>37176</c:v>
                </c:pt>
                <c:pt idx="126">
                  <c:v>37178</c:v>
                </c:pt>
                <c:pt idx="127">
                  <c:v>37179</c:v>
                </c:pt>
                <c:pt idx="128">
                  <c:v>37180</c:v>
                </c:pt>
                <c:pt idx="129">
                  <c:v>37181</c:v>
                </c:pt>
                <c:pt idx="130">
                  <c:v>37182</c:v>
                </c:pt>
                <c:pt idx="131">
                  <c:v>37183</c:v>
                </c:pt>
                <c:pt idx="132">
                  <c:v>37185</c:v>
                </c:pt>
                <c:pt idx="133">
                  <c:v>37186</c:v>
                </c:pt>
                <c:pt idx="134">
                  <c:v>37187</c:v>
                </c:pt>
                <c:pt idx="135">
                  <c:v>37188</c:v>
                </c:pt>
                <c:pt idx="136">
                  <c:v>37189</c:v>
                </c:pt>
                <c:pt idx="137">
                  <c:v>37190</c:v>
                </c:pt>
                <c:pt idx="138">
                  <c:v>37192</c:v>
                </c:pt>
                <c:pt idx="139">
                  <c:v>37193</c:v>
                </c:pt>
                <c:pt idx="140">
                  <c:v>37194</c:v>
                </c:pt>
                <c:pt idx="141">
                  <c:v>37195</c:v>
                </c:pt>
                <c:pt idx="142">
                  <c:v>37196</c:v>
                </c:pt>
                <c:pt idx="143">
                  <c:v>37197</c:v>
                </c:pt>
                <c:pt idx="144">
                  <c:v>37199</c:v>
                </c:pt>
                <c:pt idx="145">
                  <c:v>37200</c:v>
                </c:pt>
                <c:pt idx="146">
                  <c:v>37201</c:v>
                </c:pt>
                <c:pt idx="147">
                  <c:v>37202</c:v>
                </c:pt>
                <c:pt idx="148">
                  <c:v>37203</c:v>
                </c:pt>
                <c:pt idx="149">
                  <c:v>37204</c:v>
                </c:pt>
                <c:pt idx="150">
                  <c:v>37206</c:v>
                </c:pt>
                <c:pt idx="151">
                  <c:v>37207</c:v>
                </c:pt>
                <c:pt idx="152">
                  <c:v>37208</c:v>
                </c:pt>
                <c:pt idx="153">
                  <c:v>37209</c:v>
                </c:pt>
                <c:pt idx="154">
                  <c:v>37210</c:v>
                </c:pt>
                <c:pt idx="155">
                  <c:v>37211</c:v>
                </c:pt>
                <c:pt idx="156">
                  <c:v>37213</c:v>
                </c:pt>
                <c:pt idx="157">
                  <c:v>37214</c:v>
                </c:pt>
                <c:pt idx="158">
                  <c:v>37215</c:v>
                </c:pt>
                <c:pt idx="159">
                  <c:v>37216</c:v>
                </c:pt>
                <c:pt idx="160">
                  <c:v>37217</c:v>
                </c:pt>
                <c:pt idx="161">
                  <c:v>37218</c:v>
                </c:pt>
                <c:pt idx="162">
                  <c:v>37220</c:v>
                </c:pt>
                <c:pt idx="163">
                  <c:v>37221</c:v>
                </c:pt>
                <c:pt idx="164">
                  <c:v>37222</c:v>
                </c:pt>
                <c:pt idx="165">
                  <c:v>37223</c:v>
                </c:pt>
                <c:pt idx="166">
                  <c:v>37224</c:v>
                </c:pt>
                <c:pt idx="167">
                  <c:v>37225</c:v>
                </c:pt>
                <c:pt idx="168">
                  <c:v>37227</c:v>
                </c:pt>
                <c:pt idx="169">
                  <c:v>37228</c:v>
                </c:pt>
                <c:pt idx="170">
                  <c:v>37229</c:v>
                </c:pt>
                <c:pt idx="171">
                  <c:v>37230</c:v>
                </c:pt>
                <c:pt idx="172">
                  <c:v>37231</c:v>
                </c:pt>
                <c:pt idx="173">
                  <c:v>37232</c:v>
                </c:pt>
                <c:pt idx="174">
                  <c:v>37234</c:v>
                </c:pt>
                <c:pt idx="175">
                  <c:v>37235</c:v>
                </c:pt>
                <c:pt idx="176">
                  <c:v>37236</c:v>
                </c:pt>
                <c:pt idx="177">
                  <c:v>37237</c:v>
                </c:pt>
                <c:pt idx="178">
                  <c:v>37238</c:v>
                </c:pt>
                <c:pt idx="179">
                  <c:v>37239</c:v>
                </c:pt>
                <c:pt idx="180">
                  <c:v>37241</c:v>
                </c:pt>
                <c:pt idx="181">
                  <c:v>37242</c:v>
                </c:pt>
                <c:pt idx="182">
                  <c:v>37243</c:v>
                </c:pt>
                <c:pt idx="183">
                  <c:v>37244</c:v>
                </c:pt>
                <c:pt idx="184">
                  <c:v>37245</c:v>
                </c:pt>
                <c:pt idx="185">
                  <c:v>37246</c:v>
                </c:pt>
                <c:pt idx="186">
                  <c:v>37248</c:v>
                </c:pt>
                <c:pt idx="187">
                  <c:v>37249</c:v>
                </c:pt>
                <c:pt idx="188">
                  <c:v>37250</c:v>
                </c:pt>
                <c:pt idx="189">
                  <c:v>37251</c:v>
                </c:pt>
                <c:pt idx="190">
                  <c:v>37252</c:v>
                </c:pt>
                <c:pt idx="191">
                  <c:v>37253</c:v>
                </c:pt>
                <c:pt idx="192">
                  <c:v>37255</c:v>
                </c:pt>
                <c:pt idx="193">
                  <c:v>37256</c:v>
                </c:pt>
                <c:pt idx="194">
                  <c:v>37257</c:v>
                </c:pt>
                <c:pt idx="195">
                  <c:v>37258</c:v>
                </c:pt>
                <c:pt idx="196">
                  <c:v>37259</c:v>
                </c:pt>
                <c:pt idx="197">
                  <c:v>37260</c:v>
                </c:pt>
                <c:pt idx="198">
                  <c:v>37262</c:v>
                </c:pt>
                <c:pt idx="199">
                  <c:v>37263</c:v>
                </c:pt>
                <c:pt idx="200">
                  <c:v>37264</c:v>
                </c:pt>
                <c:pt idx="201">
                  <c:v>37265</c:v>
                </c:pt>
                <c:pt idx="202">
                  <c:v>37266</c:v>
                </c:pt>
                <c:pt idx="203">
                  <c:v>37267</c:v>
                </c:pt>
                <c:pt idx="204">
                  <c:v>37269</c:v>
                </c:pt>
                <c:pt idx="205">
                  <c:v>37270</c:v>
                </c:pt>
                <c:pt idx="206">
                  <c:v>37271</c:v>
                </c:pt>
                <c:pt idx="207">
                  <c:v>37272</c:v>
                </c:pt>
                <c:pt idx="208">
                  <c:v>37273</c:v>
                </c:pt>
                <c:pt idx="209">
                  <c:v>37274</c:v>
                </c:pt>
                <c:pt idx="210">
                  <c:v>37276</c:v>
                </c:pt>
                <c:pt idx="211">
                  <c:v>37277</c:v>
                </c:pt>
                <c:pt idx="212">
                  <c:v>37278</c:v>
                </c:pt>
                <c:pt idx="213">
                  <c:v>37279</c:v>
                </c:pt>
                <c:pt idx="214">
                  <c:v>37280</c:v>
                </c:pt>
                <c:pt idx="215">
                  <c:v>37281</c:v>
                </c:pt>
                <c:pt idx="216">
                  <c:v>37283</c:v>
                </c:pt>
                <c:pt idx="217">
                  <c:v>37284</c:v>
                </c:pt>
                <c:pt idx="218">
                  <c:v>37285</c:v>
                </c:pt>
                <c:pt idx="219">
                  <c:v>37286</c:v>
                </c:pt>
                <c:pt idx="220">
                  <c:v>37287</c:v>
                </c:pt>
                <c:pt idx="221">
                  <c:v>37288</c:v>
                </c:pt>
                <c:pt idx="222">
                  <c:v>37290</c:v>
                </c:pt>
                <c:pt idx="223">
                  <c:v>37291</c:v>
                </c:pt>
                <c:pt idx="224">
                  <c:v>37292</c:v>
                </c:pt>
                <c:pt idx="225">
                  <c:v>37293</c:v>
                </c:pt>
                <c:pt idx="226">
                  <c:v>37294</c:v>
                </c:pt>
                <c:pt idx="227">
                  <c:v>37295</c:v>
                </c:pt>
                <c:pt idx="228">
                  <c:v>37297</c:v>
                </c:pt>
                <c:pt idx="229">
                  <c:v>37298</c:v>
                </c:pt>
                <c:pt idx="230">
                  <c:v>37299</c:v>
                </c:pt>
                <c:pt idx="231">
                  <c:v>37300</c:v>
                </c:pt>
                <c:pt idx="232">
                  <c:v>37301</c:v>
                </c:pt>
                <c:pt idx="233">
                  <c:v>37302</c:v>
                </c:pt>
                <c:pt idx="234">
                  <c:v>37304</c:v>
                </c:pt>
                <c:pt idx="235">
                  <c:v>37305</c:v>
                </c:pt>
                <c:pt idx="236">
                  <c:v>37306</c:v>
                </c:pt>
                <c:pt idx="237">
                  <c:v>37307</c:v>
                </c:pt>
                <c:pt idx="238">
                  <c:v>37308</c:v>
                </c:pt>
                <c:pt idx="239">
                  <c:v>37309</c:v>
                </c:pt>
                <c:pt idx="240">
                  <c:v>37311</c:v>
                </c:pt>
                <c:pt idx="241">
                  <c:v>37312</c:v>
                </c:pt>
                <c:pt idx="242">
                  <c:v>37313</c:v>
                </c:pt>
                <c:pt idx="243">
                  <c:v>37314</c:v>
                </c:pt>
                <c:pt idx="244">
                  <c:v>37315</c:v>
                </c:pt>
                <c:pt idx="245">
                  <c:v>37316</c:v>
                </c:pt>
                <c:pt idx="246">
                  <c:v>37318</c:v>
                </c:pt>
                <c:pt idx="247">
                  <c:v>37319</c:v>
                </c:pt>
                <c:pt idx="248">
                  <c:v>37320</c:v>
                </c:pt>
                <c:pt idx="249">
                  <c:v>37321</c:v>
                </c:pt>
                <c:pt idx="250">
                  <c:v>37322</c:v>
                </c:pt>
                <c:pt idx="251">
                  <c:v>37323</c:v>
                </c:pt>
                <c:pt idx="252">
                  <c:v>37325</c:v>
                </c:pt>
                <c:pt idx="253">
                  <c:v>37326</c:v>
                </c:pt>
                <c:pt idx="254">
                  <c:v>37327</c:v>
                </c:pt>
                <c:pt idx="255">
                  <c:v>37328</c:v>
                </c:pt>
                <c:pt idx="256">
                  <c:v>37329</c:v>
                </c:pt>
                <c:pt idx="257">
                  <c:v>37330</c:v>
                </c:pt>
                <c:pt idx="258">
                  <c:v>37332</c:v>
                </c:pt>
                <c:pt idx="259">
                  <c:v>37333</c:v>
                </c:pt>
                <c:pt idx="260">
                  <c:v>37334</c:v>
                </c:pt>
                <c:pt idx="261">
                  <c:v>37335</c:v>
                </c:pt>
                <c:pt idx="262">
                  <c:v>37336</c:v>
                </c:pt>
                <c:pt idx="263">
                  <c:v>37337</c:v>
                </c:pt>
                <c:pt idx="264">
                  <c:v>37339</c:v>
                </c:pt>
                <c:pt idx="265">
                  <c:v>37340</c:v>
                </c:pt>
                <c:pt idx="266">
                  <c:v>37341</c:v>
                </c:pt>
                <c:pt idx="267">
                  <c:v>37342</c:v>
                </c:pt>
                <c:pt idx="268">
                  <c:v>37343</c:v>
                </c:pt>
                <c:pt idx="269">
                  <c:v>37344</c:v>
                </c:pt>
                <c:pt idx="270">
                  <c:v>37346</c:v>
                </c:pt>
                <c:pt idx="271">
                  <c:v>37347</c:v>
                </c:pt>
                <c:pt idx="272">
                  <c:v>37348</c:v>
                </c:pt>
                <c:pt idx="273">
                  <c:v>37349</c:v>
                </c:pt>
                <c:pt idx="274">
                  <c:v>37350</c:v>
                </c:pt>
                <c:pt idx="275">
                  <c:v>37351</c:v>
                </c:pt>
                <c:pt idx="276">
                  <c:v>37353</c:v>
                </c:pt>
                <c:pt idx="277">
                  <c:v>37354</c:v>
                </c:pt>
                <c:pt idx="278">
                  <c:v>37355</c:v>
                </c:pt>
                <c:pt idx="279">
                  <c:v>37356</c:v>
                </c:pt>
                <c:pt idx="280">
                  <c:v>37357</c:v>
                </c:pt>
                <c:pt idx="281">
                  <c:v>37358</c:v>
                </c:pt>
                <c:pt idx="282">
                  <c:v>37360</c:v>
                </c:pt>
                <c:pt idx="283">
                  <c:v>37361</c:v>
                </c:pt>
                <c:pt idx="284">
                  <c:v>37362</c:v>
                </c:pt>
                <c:pt idx="285">
                  <c:v>37363</c:v>
                </c:pt>
                <c:pt idx="286">
                  <c:v>37364</c:v>
                </c:pt>
                <c:pt idx="287">
                  <c:v>37365</c:v>
                </c:pt>
                <c:pt idx="288">
                  <c:v>37367</c:v>
                </c:pt>
                <c:pt idx="289">
                  <c:v>37368</c:v>
                </c:pt>
                <c:pt idx="290">
                  <c:v>37369</c:v>
                </c:pt>
                <c:pt idx="291">
                  <c:v>37370</c:v>
                </c:pt>
                <c:pt idx="292">
                  <c:v>37371</c:v>
                </c:pt>
                <c:pt idx="293">
                  <c:v>37372</c:v>
                </c:pt>
                <c:pt idx="294">
                  <c:v>37374</c:v>
                </c:pt>
                <c:pt idx="295">
                  <c:v>37375</c:v>
                </c:pt>
                <c:pt idx="296">
                  <c:v>37376</c:v>
                </c:pt>
                <c:pt idx="297">
                  <c:v>37377</c:v>
                </c:pt>
                <c:pt idx="298">
                  <c:v>37378</c:v>
                </c:pt>
                <c:pt idx="299">
                  <c:v>37379</c:v>
                </c:pt>
                <c:pt idx="300">
                  <c:v>37381</c:v>
                </c:pt>
                <c:pt idx="301">
                  <c:v>37382</c:v>
                </c:pt>
                <c:pt idx="302">
                  <c:v>37383</c:v>
                </c:pt>
                <c:pt idx="303">
                  <c:v>37384</c:v>
                </c:pt>
                <c:pt idx="304">
                  <c:v>37385</c:v>
                </c:pt>
                <c:pt idx="305">
                  <c:v>37386</c:v>
                </c:pt>
                <c:pt idx="306">
                  <c:v>37388</c:v>
                </c:pt>
                <c:pt idx="307">
                  <c:v>37389</c:v>
                </c:pt>
                <c:pt idx="308">
                  <c:v>37390</c:v>
                </c:pt>
                <c:pt idx="309">
                  <c:v>37391</c:v>
                </c:pt>
                <c:pt idx="310">
                  <c:v>37392</c:v>
                </c:pt>
                <c:pt idx="311">
                  <c:v>37393</c:v>
                </c:pt>
                <c:pt idx="312">
                  <c:v>37395</c:v>
                </c:pt>
                <c:pt idx="313">
                  <c:v>37396</c:v>
                </c:pt>
                <c:pt idx="314">
                  <c:v>37397</c:v>
                </c:pt>
                <c:pt idx="315">
                  <c:v>37398</c:v>
                </c:pt>
                <c:pt idx="316">
                  <c:v>37399</c:v>
                </c:pt>
                <c:pt idx="317">
                  <c:v>37400</c:v>
                </c:pt>
                <c:pt idx="318">
                  <c:v>37402</c:v>
                </c:pt>
                <c:pt idx="319">
                  <c:v>37403</c:v>
                </c:pt>
                <c:pt idx="320">
                  <c:v>37404</c:v>
                </c:pt>
                <c:pt idx="321">
                  <c:v>37405</c:v>
                </c:pt>
                <c:pt idx="322">
                  <c:v>37406</c:v>
                </c:pt>
                <c:pt idx="323">
                  <c:v>37407</c:v>
                </c:pt>
                <c:pt idx="324">
                  <c:v>37409</c:v>
                </c:pt>
                <c:pt idx="325">
                  <c:v>37410</c:v>
                </c:pt>
                <c:pt idx="326">
                  <c:v>37411</c:v>
                </c:pt>
                <c:pt idx="327">
                  <c:v>37412</c:v>
                </c:pt>
                <c:pt idx="328">
                  <c:v>37413</c:v>
                </c:pt>
                <c:pt idx="329">
                  <c:v>37414</c:v>
                </c:pt>
                <c:pt idx="330">
                  <c:v>37416</c:v>
                </c:pt>
                <c:pt idx="331">
                  <c:v>37417</c:v>
                </c:pt>
                <c:pt idx="332">
                  <c:v>37418</c:v>
                </c:pt>
                <c:pt idx="333">
                  <c:v>37419</c:v>
                </c:pt>
                <c:pt idx="334">
                  <c:v>37420</c:v>
                </c:pt>
                <c:pt idx="335">
                  <c:v>37421</c:v>
                </c:pt>
                <c:pt idx="336">
                  <c:v>37423</c:v>
                </c:pt>
                <c:pt idx="337">
                  <c:v>37424</c:v>
                </c:pt>
                <c:pt idx="338">
                  <c:v>37425</c:v>
                </c:pt>
                <c:pt idx="339">
                  <c:v>37426</c:v>
                </c:pt>
                <c:pt idx="340">
                  <c:v>37427</c:v>
                </c:pt>
                <c:pt idx="341">
                  <c:v>37428</c:v>
                </c:pt>
                <c:pt idx="342">
                  <c:v>37430</c:v>
                </c:pt>
                <c:pt idx="343">
                  <c:v>37431</c:v>
                </c:pt>
                <c:pt idx="344">
                  <c:v>37432</c:v>
                </c:pt>
                <c:pt idx="345">
                  <c:v>37433</c:v>
                </c:pt>
                <c:pt idx="346">
                  <c:v>37434</c:v>
                </c:pt>
                <c:pt idx="347">
                  <c:v>37435</c:v>
                </c:pt>
                <c:pt idx="348">
                  <c:v>37437</c:v>
                </c:pt>
                <c:pt idx="349">
                  <c:v>37438</c:v>
                </c:pt>
                <c:pt idx="350">
                  <c:v>37439</c:v>
                </c:pt>
                <c:pt idx="351">
                  <c:v>37440</c:v>
                </c:pt>
                <c:pt idx="352">
                  <c:v>37441</c:v>
                </c:pt>
                <c:pt idx="353">
                  <c:v>37442</c:v>
                </c:pt>
                <c:pt idx="354">
                  <c:v>37444</c:v>
                </c:pt>
                <c:pt idx="355">
                  <c:v>37445</c:v>
                </c:pt>
                <c:pt idx="356">
                  <c:v>37446</c:v>
                </c:pt>
                <c:pt idx="357">
                  <c:v>37447</c:v>
                </c:pt>
                <c:pt idx="358">
                  <c:v>37448</c:v>
                </c:pt>
                <c:pt idx="359">
                  <c:v>37449</c:v>
                </c:pt>
                <c:pt idx="360">
                  <c:v>37451</c:v>
                </c:pt>
                <c:pt idx="361">
                  <c:v>37452</c:v>
                </c:pt>
                <c:pt idx="362">
                  <c:v>37453</c:v>
                </c:pt>
                <c:pt idx="363">
                  <c:v>37454</c:v>
                </c:pt>
                <c:pt idx="364">
                  <c:v>37455</c:v>
                </c:pt>
                <c:pt idx="365">
                  <c:v>37456</c:v>
                </c:pt>
                <c:pt idx="366">
                  <c:v>37458</c:v>
                </c:pt>
                <c:pt idx="367">
                  <c:v>37459</c:v>
                </c:pt>
                <c:pt idx="368">
                  <c:v>37460</c:v>
                </c:pt>
                <c:pt idx="369">
                  <c:v>37461</c:v>
                </c:pt>
                <c:pt idx="370">
                  <c:v>37462</c:v>
                </c:pt>
                <c:pt idx="371">
                  <c:v>37463</c:v>
                </c:pt>
                <c:pt idx="372">
                  <c:v>37465</c:v>
                </c:pt>
                <c:pt idx="373">
                  <c:v>37466</c:v>
                </c:pt>
                <c:pt idx="374">
                  <c:v>37467</c:v>
                </c:pt>
                <c:pt idx="375">
                  <c:v>37468</c:v>
                </c:pt>
                <c:pt idx="376">
                  <c:v>37469</c:v>
                </c:pt>
                <c:pt idx="377">
                  <c:v>37470</c:v>
                </c:pt>
                <c:pt idx="378">
                  <c:v>37472</c:v>
                </c:pt>
                <c:pt idx="379">
                  <c:v>37473</c:v>
                </c:pt>
                <c:pt idx="380">
                  <c:v>37474</c:v>
                </c:pt>
                <c:pt idx="381">
                  <c:v>37475</c:v>
                </c:pt>
                <c:pt idx="382">
                  <c:v>37476</c:v>
                </c:pt>
                <c:pt idx="383">
                  <c:v>37477</c:v>
                </c:pt>
                <c:pt idx="384">
                  <c:v>37479</c:v>
                </c:pt>
                <c:pt idx="385">
                  <c:v>37480</c:v>
                </c:pt>
                <c:pt idx="386">
                  <c:v>37481</c:v>
                </c:pt>
                <c:pt idx="387">
                  <c:v>37482</c:v>
                </c:pt>
                <c:pt idx="388">
                  <c:v>37483</c:v>
                </c:pt>
                <c:pt idx="389">
                  <c:v>37484</c:v>
                </c:pt>
                <c:pt idx="390">
                  <c:v>37486</c:v>
                </c:pt>
                <c:pt idx="391">
                  <c:v>37487</c:v>
                </c:pt>
                <c:pt idx="392">
                  <c:v>37488</c:v>
                </c:pt>
                <c:pt idx="393">
                  <c:v>37489</c:v>
                </c:pt>
                <c:pt idx="394">
                  <c:v>37490</c:v>
                </c:pt>
                <c:pt idx="395">
                  <c:v>37491</c:v>
                </c:pt>
                <c:pt idx="396">
                  <c:v>37493</c:v>
                </c:pt>
                <c:pt idx="397">
                  <c:v>37494</c:v>
                </c:pt>
                <c:pt idx="398">
                  <c:v>37495</c:v>
                </c:pt>
                <c:pt idx="399">
                  <c:v>37496</c:v>
                </c:pt>
                <c:pt idx="400">
                  <c:v>37497</c:v>
                </c:pt>
                <c:pt idx="401">
                  <c:v>37498</c:v>
                </c:pt>
                <c:pt idx="402">
                  <c:v>37500</c:v>
                </c:pt>
                <c:pt idx="403">
                  <c:v>37501</c:v>
                </c:pt>
                <c:pt idx="404">
                  <c:v>37502</c:v>
                </c:pt>
                <c:pt idx="405">
                  <c:v>37503</c:v>
                </c:pt>
                <c:pt idx="406">
                  <c:v>37504</c:v>
                </c:pt>
                <c:pt idx="407">
                  <c:v>37505</c:v>
                </c:pt>
                <c:pt idx="408">
                  <c:v>37507</c:v>
                </c:pt>
                <c:pt idx="409">
                  <c:v>37508</c:v>
                </c:pt>
                <c:pt idx="410">
                  <c:v>37509</c:v>
                </c:pt>
                <c:pt idx="411">
                  <c:v>37510</c:v>
                </c:pt>
                <c:pt idx="412">
                  <c:v>37511</c:v>
                </c:pt>
                <c:pt idx="413">
                  <c:v>37512</c:v>
                </c:pt>
                <c:pt idx="414">
                  <c:v>37514</c:v>
                </c:pt>
                <c:pt idx="415">
                  <c:v>37515</c:v>
                </c:pt>
                <c:pt idx="416">
                  <c:v>37516</c:v>
                </c:pt>
                <c:pt idx="417">
                  <c:v>37517</c:v>
                </c:pt>
                <c:pt idx="418">
                  <c:v>37518</c:v>
                </c:pt>
                <c:pt idx="419">
                  <c:v>37519</c:v>
                </c:pt>
                <c:pt idx="420">
                  <c:v>37521</c:v>
                </c:pt>
                <c:pt idx="421">
                  <c:v>37522</c:v>
                </c:pt>
                <c:pt idx="422">
                  <c:v>37523</c:v>
                </c:pt>
                <c:pt idx="423">
                  <c:v>37524</c:v>
                </c:pt>
                <c:pt idx="424">
                  <c:v>37525</c:v>
                </c:pt>
                <c:pt idx="425">
                  <c:v>37526</c:v>
                </c:pt>
                <c:pt idx="426">
                  <c:v>37528</c:v>
                </c:pt>
                <c:pt idx="427">
                  <c:v>37529</c:v>
                </c:pt>
                <c:pt idx="428">
                  <c:v>37530</c:v>
                </c:pt>
                <c:pt idx="429">
                  <c:v>37531</c:v>
                </c:pt>
                <c:pt idx="430">
                  <c:v>37532</c:v>
                </c:pt>
                <c:pt idx="431">
                  <c:v>37533</c:v>
                </c:pt>
                <c:pt idx="432">
                  <c:v>37535</c:v>
                </c:pt>
                <c:pt idx="433">
                  <c:v>37536</c:v>
                </c:pt>
                <c:pt idx="434">
                  <c:v>37537</c:v>
                </c:pt>
                <c:pt idx="435">
                  <c:v>37538</c:v>
                </c:pt>
                <c:pt idx="436">
                  <c:v>37539</c:v>
                </c:pt>
                <c:pt idx="437">
                  <c:v>37540</c:v>
                </c:pt>
                <c:pt idx="438">
                  <c:v>37542</c:v>
                </c:pt>
                <c:pt idx="439">
                  <c:v>37543</c:v>
                </c:pt>
                <c:pt idx="440">
                  <c:v>37544</c:v>
                </c:pt>
                <c:pt idx="441">
                  <c:v>37545</c:v>
                </c:pt>
                <c:pt idx="442">
                  <c:v>37546</c:v>
                </c:pt>
                <c:pt idx="443">
                  <c:v>37547</c:v>
                </c:pt>
                <c:pt idx="444">
                  <c:v>37549</c:v>
                </c:pt>
                <c:pt idx="445">
                  <c:v>37550</c:v>
                </c:pt>
                <c:pt idx="446">
                  <c:v>37551</c:v>
                </c:pt>
                <c:pt idx="447">
                  <c:v>37552</c:v>
                </c:pt>
                <c:pt idx="448">
                  <c:v>37553</c:v>
                </c:pt>
                <c:pt idx="449">
                  <c:v>37554</c:v>
                </c:pt>
                <c:pt idx="450">
                  <c:v>37556</c:v>
                </c:pt>
                <c:pt idx="451">
                  <c:v>37557</c:v>
                </c:pt>
                <c:pt idx="452">
                  <c:v>37558</c:v>
                </c:pt>
                <c:pt idx="453">
                  <c:v>37559</c:v>
                </c:pt>
                <c:pt idx="454">
                  <c:v>37560</c:v>
                </c:pt>
                <c:pt idx="455">
                  <c:v>37561</c:v>
                </c:pt>
                <c:pt idx="456">
                  <c:v>37563</c:v>
                </c:pt>
                <c:pt idx="457">
                  <c:v>37564</c:v>
                </c:pt>
                <c:pt idx="458">
                  <c:v>37565</c:v>
                </c:pt>
                <c:pt idx="459">
                  <c:v>37566</c:v>
                </c:pt>
                <c:pt idx="460">
                  <c:v>37567</c:v>
                </c:pt>
                <c:pt idx="461">
                  <c:v>37568</c:v>
                </c:pt>
                <c:pt idx="462">
                  <c:v>37570</c:v>
                </c:pt>
                <c:pt idx="463">
                  <c:v>37571</c:v>
                </c:pt>
                <c:pt idx="464">
                  <c:v>37572</c:v>
                </c:pt>
                <c:pt idx="465">
                  <c:v>37573</c:v>
                </c:pt>
                <c:pt idx="466">
                  <c:v>37574</c:v>
                </c:pt>
                <c:pt idx="467">
                  <c:v>37575</c:v>
                </c:pt>
                <c:pt idx="468">
                  <c:v>37577</c:v>
                </c:pt>
                <c:pt idx="469">
                  <c:v>37578</c:v>
                </c:pt>
                <c:pt idx="470">
                  <c:v>37579</c:v>
                </c:pt>
                <c:pt idx="471">
                  <c:v>37580</c:v>
                </c:pt>
                <c:pt idx="472">
                  <c:v>37581</c:v>
                </c:pt>
                <c:pt idx="473">
                  <c:v>37582</c:v>
                </c:pt>
                <c:pt idx="474">
                  <c:v>37584</c:v>
                </c:pt>
                <c:pt idx="475">
                  <c:v>37585</c:v>
                </c:pt>
                <c:pt idx="476">
                  <c:v>37586</c:v>
                </c:pt>
                <c:pt idx="477">
                  <c:v>37587</c:v>
                </c:pt>
                <c:pt idx="478">
                  <c:v>37588</c:v>
                </c:pt>
                <c:pt idx="479">
                  <c:v>37589</c:v>
                </c:pt>
                <c:pt idx="480">
                  <c:v>37591</c:v>
                </c:pt>
                <c:pt idx="481">
                  <c:v>37592</c:v>
                </c:pt>
                <c:pt idx="482">
                  <c:v>37593</c:v>
                </c:pt>
                <c:pt idx="483">
                  <c:v>37594</c:v>
                </c:pt>
                <c:pt idx="484">
                  <c:v>37595</c:v>
                </c:pt>
                <c:pt idx="485">
                  <c:v>37596</c:v>
                </c:pt>
                <c:pt idx="486">
                  <c:v>37598</c:v>
                </c:pt>
                <c:pt idx="487">
                  <c:v>37599</c:v>
                </c:pt>
                <c:pt idx="488">
                  <c:v>37600</c:v>
                </c:pt>
                <c:pt idx="489">
                  <c:v>37601</c:v>
                </c:pt>
                <c:pt idx="490">
                  <c:v>37602</c:v>
                </c:pt>
                <c:pt idx="491">
                  <c:v>37603</c:v>
                </c:pt>
                <c:pt idx="492">
                  <c:v>37605</c:v>
                </c:pt>
                <c:pt idx="493">
                  <c:v>37606</c:v>
                </c:pt>
                <c:pt idx="494">
                  <c:v>37607</c:v>
                </c:pt>
                <c:pt idx="495">
                  <c:v>37608</c:v>
                </c:pt>
                <c:pt idx="496">
                  <c:v>37609</c:v>
                </c:pt>
                <c:pt idx="497">
                  <c:v>37610</c:v>
                </c:pt>
                <c:pt idx="498">
                  <c:v>37612</c:v>
                </c:pt>
                <c:pt idx="499">
                  <c:v>37613</c:v>
                </c:pt>
                <c:pt idx="500">
                  <c:v>37614</c:v>
                </c:pt>
                <c:pt idx="501">
                  <c:v>37615</c:v>
                </c:pt>
                <c:pt idx="502">
                  <c:v>37616</c:v>
                </c:pt>
                <c:pt idx="503">
                  <c:v>37617</c:v>
                </c:pt>
                <c:pt idx="504">
                  <c:v>37619</c:v>
                </c:pt>
                <c:pt idx="505">
                  <c:v>37620</c:v>
                </c:pt>
                <c:pt idx="506">
                  <c:v>37621</c:v>
                </c:pt>
                <c:pt idx="507">
                  <c:v>37622</c:v>
                </c:pt>
                <c:pt idx="508">
                  <c:v>37623</c:v>
                </c:pt>
                <c:pt idx="509">
                  <c:v>37624</c:v>
                </c:pt>
                <c:pt idx="510">
                  <c:v>37626</c:v>
                </c:pt>
                <c:pt idx="511">
                  <c:v>37627</c:v>
                </c:pt>
                <c:pt idx="512">
                  <c:v>37628</c:v>
                </c:pt>
                <c:pt idx="513">
                  <c:v>37629</c:v>
                </c:pt>
                <c:pt idx="514">
                  <c:v>37630</c:v>
                </c:pt>
                <c:pt idx="515">
                  <c:v>37631</c:v>
                </c:pt>
                <c:pt idx="516">
                  <c:v>37633</c:v>
                </c:pt>
                <c:pt idx="517">
                  <c:v>37634</c:v>
                </c:pt>
                <c:pt idx="518">
                  <c:v>37635</c:v>
                </c:pt>
                <c:pt idx="519">
                  <c:v>37636</c:v>
                </c:pt>
                <c:pt idx="520">
                  <c:v>37637</c:v>
                </c:pt>
                <c:pt idx="521">
                  <c:v>37638</c:v>
                </c:pt>
                <c:pt idx="522">
                  <c:v>37640</c:v>
                </c:pt>
                <c:pt idx="523">
                  <c:v>37641</c:v>
                </c:pt>
                <c:pt idx="524">
                  <c:v>37642</c:v>
                </c:pt>
                <c:pt idx="525">
                  <c:v>37643</c:v>
                </c:pt>
                <c:pt idx="526">
                  <c:v>37644</c:v>
                </c:pt>
                <c:pt idx="527">
                  <c:v>37645</c:v>
                </c:pt>
                <c:pt idx="528">
                  <c:v>37647</c:v>
                </c:pt>
                <c:pt idx="529">
                  <c:v>37648</c:v>
                </c:pt>
                <c:pt idx="530">
                  <c:v>37649</c:v>
                </c:pt>
                <c:pt idx="531">
                  <c:v>37650</c:v>
                </c:pt>
                <c:pt idx="532">
                  <c:v>37651</c:v>
                </c:pt>
                <c:pt idx="533">
                  <c:v>37652</c:v>
                </c:pt>
                <c:pt idx="534">
                  <c:v>37654</c:v>
                </c:pt>
                <c:pt idx="535">
                  <c:v>37655</c:v>
                </c:pt>
                <c:pt idx="536">
                  <c:v>37656</c:v>
                </c:pt>
                <c:pt idx="537">
                  <c:v>37657</c:v>
                </c:pt>
                <c:pt idx="538">
                  <c:v>37658</c:v>
                </c:pt>
                <c:pt idx="539">
                  <c:v>37659</c:v>
                </c:pt>
                <c:pt idx="540">
                  <c:v>37661</c:v>
                </c:pt>
                <c:pt idx="541">
                  <c:v>37662</c:v>
                </c:pt>
                <c:pt idx="542">
                  <c:v>37663</c:v>
                </c:pt>
                <c:pt idx="543">
                  <c:v>37664</c:v>
                </c:pt>
                <c:pt idx="544">
                  <c:v>37665</c:v>
                </c:pt>
                <c:pt idx="545">
                  <c:v>37666</c:v>
                </c:pt>
                <c:pt idx="546">
                  <c:v>37668</c:v>
                </c:pt>
                <c:pt idx="547">
                  <c:v>37669</c:v>
                </c:pt>
                <c:pt idx="548">
                  <c:v>37670</c:v>
                </c:pt>
                <c:pt idx="549">
                  <c:v>37671</c:v>
                </c:pt>
                <c:pt idx="550">
                  <c:v>37672</c:v>
                </c:pt>
                <c:pt idx="551">
                  <c:v>37673</c:v>
                </c:pt>
                <c:pt idx="552">
                  <c:v>37675</c:v>
                </c:pt>
                <c:pt idx="553">
                  <c:v>37676</c:v>
                </c:pt>
                <c:pt idx="554">
                  <c:v>37677</c:v>
                </c:pt>
                <c:pt idx="555">
                  <c:v>37678</c:v>
                </c:pt>
                <c:pt idx="556">
                  <c:v>37679</c:v>
                </c:pt>
                <c:pt idx="557">
                  <c:v>37680</c:v>
                </c:pt>
                <c:pt idx="558">
                  <c:v>37682</c:v>
                </c:pt>
                <c:pt idx="559">
                  <c:v>37683</c:v>
                </c:pt>
                <c:pt idx="560">
                  <c:v>37684</c:v>
                </c:pt>
                <c:pt idx="561">
                  <c:v>37685</c:v>
                </c:pt>
                <c:pt idx="562">
                  <c:v>37686</c:v>
                </c:pt>
                <c:pt idx="563">
                  <c:v>37687</c:v>
                </c:pt>
                <c:pt idx="564">
                  <c:v>37689</c:v>
                </c:pt>
                <c:pt idx="565">
                  <c:v>37690</c:v>
                </c:pt>
                <c:pt idx="566">
                  <c:v>37691</c:v>
                </c:pt>
                <c:pt idx="567">
                  <c:v>37692</c:v>
                </c:pt>
                <c:pt idx="568">
                  <c:v>37693</c:v>
                </c:pt>
                <c:pt idx="569">
                  <c:v>37694</c:v>
                </c:pt>
                <c:pt idx="570">
                  <c:v>37696</c:v>
                </c:pt>
                <c:pt idx="571">
                  <c:v>37697</c:v>
                </c:pt>
                <c:pt idx="572">
                  <c:v>37698</c:v>
                </c:pt>
                <c:pt idx="573">
                  <c:v>37699</c:v>
                </c:pt>
                <c:pt idx="574">
                  <c:v>37700</c:v>
                </c:pt>
                <c:pt idx="575">
                  <c:v>37701</c:v>
                </c:pt>
                <c:pt idx="576">
                  <c:v>37703</c:v>
                </c:pt>
                <c:pt idx="577">
                  <c:v>37704</c:v>
                </c:pt>
                <c:pt idx="578">
                  <c:v>37705</c:v>
                </c:pt>
                <c:pt idx="579">
                  <c:v>37706</c:v>
                </c:pt>
                <c:pt idx="580">
                  <c:v>37707</c:v>
                </c:pt>
                <c:pt idx="581">
                  <c:v>37708</c:v>
                </c:pt>
                <c:pt idx="582">
                  <c:v>37710</c:v>
                </c:pt>
                <c:pt idx="583">
                  <c:v>37711</c:v>
                </c:pt>
                <c:pt idx="584">
                  <c:v>37712</c:v>
                </c:pt>
                <c:pt idx="585">
                  <c:v>37713</c:v>
                </c:pt>
                <c:pt idx="586">
                  <c:v>37714</c:v>
                </c:pt>
                <c:pt idx="587">
                  <c:v>37715</c:v>
                </c:pt>
                <c:pt idx="588">
                  <c:v>37717</c:v>
                </c:pt>
                <c:pt idx="589">
                  <c:v>37718</c:v>
                </c:pt>
                <c:pt idx="590">
                  <c:v>37719</c:v>
                </c:pt>
                <c:pt idx="591">
                  <c:v>37720</c:v>
                </c:pt>
                <c:pt idx="592">
                  <c:v>37721</c:v>
                </c:pt>
                <c:pt idx="593">
                  <c:v>37722</c:v>
                </c:pt>
                <c:pt idx="594">
                  <c:v>37724</c:v>
                </c:pt>
                <c:pt idx="595">
                  <c:v>37725</c:v>
                </c:pt>
                <c:pt idx="596">
                  <c:v>37726</c:v>
                </c:pt>
                <c:pt idx="597">
                  <c:v>37727</c:v>
                </c:pt>
                <c:pt idx="598">
                  <c:v>37728</c:v>
                </c:pt>
                <c:pt idx="599">
                  <c:v>37729</c:v>
                </c:pt>
                <c:pt idx="600">
                  <c:v>37731</c:v>
                </c:pt>
                <c:pt idx="601">
                  <c:v>37732</c:v>
                </c:pt>
                <c:pt idx="602">
                  <c:v>37733</c:v>
                </c:pt>
                <c:pt idx="603">
                  <c:v>37734</c:v>
                </c:pt>
                <c:pt idx="604">
                  <c:v>37735</c:v>
                </c:pt>
                <c:pt idx="605">
                  <c:v>37736</c:v>
                </c:pt>
                <c:pt idx="606">
                  <c:v>37738</c:v>
                </c:pt>
                <c:pt idx="607">
                  <c:v>37739</c:v>
                </c:pt>
                <c:pt idx="608">
                  <c:v>37740</c:v>
                </c:pt>
                <c:pt idx="609">
                  <c:v>37741</c:v>
                </c:pt>
                <c:pt idx="610">
                  <c:v>37742</c:v>
                </c:pt>
                <c:pt idx="611">
                  <c:v>37743</c:v>
                </c:pt>
                <c:pt idx="612">
                  <c:v>37745</c:v>
                </c:pt>
                <c:pt idx="613">
                  <c:v>37746</c:v>
                </c:pt>
                <c:pt idx="614">
                  <c:v>37747</c:v>
                </c:pt>
                <c:pt idx="615">
                  <c:v>37748</c:v>
                </c:pt>
                <c:pt idx="616">
                  <c:v>37749</c:v>
                </c:pt>
                <c:pt idx="617">
                  <c:v>37750</c:v>
                </c:pt>
                <c:pt idx="618">
                  <c:v>37752</c:v>
                </c:pt>
                <c:pt idx="619">
                  <c:v>37753</c:v>
                </c:pt>
                <c:pt idx="620">
                  <c:v>37754</c:v>
                </c:pt>
                <c:pt idx="621">
                  <c:v>37755</c:v>
                </c:pt>
                <c:pt idx="622">
                  <c:v>37756</c:v>
                </c:pt>
                <c:pt idx="623">
                  <c:v>37757</c:v>
                </c:pt>
                <c:pt idx="624">
                  <c:v>37759</c:v>
                </c:pt>
                <c:pt idx="625">
                  <c:v>37760</c:v>
                </c:pt>
                <c:pt idx="626">
                  <c:v>37761</c:v>
                </c:pt>
                <c:pt idx="627">
                  <c:v>37762</c:v>
                </c:pt>
                <c:pt idx="628">
                  <c:v>37763</c:v>
                </c:pt>
                <c:pt idx="629">
                  <c:v>37764</c:v>
                </c:pt>
                <c:pt idx="630">
                  <c:v>37766</c:v>
                </c:pt>
                <c:pt idx="631">
                  <c:v>37767</c:v>
                </c:pt>
                <c:pt idx="632">
                  <c:v>37768</c:v>
                </c:pt>
                <c:pt idx="633">
                  <c:v>37769</c:v>
                </c:pt>
                <c:pt idx="634">
                  <c:v>37770</c:v>
                </c:pt>
                <c:pt idx="635">
                  <c:v>37771</c:v>
                </c:pt>
                <c:pt idx="636">
                  <c:v>37773</c:v>
                </c:pt>
                <c:pt idx="637">
                  <c:v>37774</c:v>
                </c:pt>
                <c:pt idx="638">
                  <c:v>37775</c:v>
                </c:pt>
                <c:pt idx="639">
                  <c:v>37776</c:v>
                </c:pt>
                <c:pt idx="640">
                  <c:v>37777</c:v>
                </c:pt>
                <c:pt idx="641">
                  <c:v>37778</c:v>
                </c:pt>
                <c:pt idx="642">
                  <c:v>37780</c:v>
                </c:pt>
                <c:pt idx="643">
                  <c:v>37781</c:v>
                </c:pt>
                <c:pt idx="644">
                  <c:v>37782</c:v>
                </c:pt>
                <c:pt idx="645">
                  <c:v>37783</c:v>
                </c:pt>
                <c:pt idx="646">
                  <c:v>37784</c:v>
                </c:pt>
                <c:pt idx="647">
                  <c:v>37785</c:v>
                </c:pt>
                <c:pt idx="648">
                  <c:v>37787</c:v>
                </c:pt>
                <c:pt idx="649">
                  <c:v>37788</c:v>
                </c:pt>
                <c:pt idx="650">
                  <c:v>37789</c:v>
                </c:pt>
                <c:pt idx="651">
                  <c:v>37790</c:v>
                </c:pt>
                <c:pt idx="652">
                  <c:v>37791</c:v>
                </c:pt>
                <c:pt idx="653">
                  <c:v>37792</c:v>
                </c:pt>
                <c:pt idx="654">
                  <c:v>37794</c:v>
                </c:pt>
                <c:pt idx="655">
                  <c:v>37795</c:v>
                </c:pt>
                <c:pt idx="656">
                  <c:v>37796</c:v>
                </c:pt>
                <c:pt idx="657">
                  <c:v>37797</c:v>
                </c:pt>
                <c:pt idx="658">
                  <c:v>37798</c:v>
                </c:pt>
                <c:pt idx="659">
                  <c:v>37799</c:v>
                </c:pt>
                <c:pt idx="660">
                  <c:v>37801</c:v>
                </c:pt>
                <c:pt idx="661">
                  <c:v>37802</c:v>
                </c:pt>
                <c:pt idx="662">
                  <c:v>37803</c:v>
                </c:pt>
                <c:pt idx="663">
                  <c:v>37804</c:v>
                </c:pt>
                <c:pt idx="664">
                  <c:v>37805</c:v>
                </c:pt>
                <c:pt idx="665">
                  <c:v>37806</c:v>
                </c:pt>
                <c:pt idx="666">
                  <c:v>37808</c:v>
                </c:pt>
                <c:pt idx="667">
                  <c:v>37809</c:v>
                </c:pt>
                <c:pt idx="668">
                  <c:v>37810</c:v>
                </c:pt>
                <c:pt idx="669">
                  <c:v>37811</c:v>
                </c:pt>
                <c:pt idx="670">
                  <c:v>37812</c:v>
                </c:pt>
                <c:pt idx="671">
                  <c:v>37813</c:v>
                </c:pt>
                <c:pt idx="672">
                  <c:v>37815</c:v>
                </c:pt>
                <c:pt idx="673">
                  <c:v>37816</c:v>
                </c:pt>
                <c:pt idx="674">
                  <c:v>37817</c:v>
                </c:pt>
                <c:pt idx="675">
                  <c:v>37818</c:v>
                </c:pt>
                <c:pt idx="676">
                  <c:v>37819</c:v>
                </c:pt>
                <c:pt idx="677">
                  <c:v>37820</c:v>
                </c:pt>
                <c:pt idx="678">
                  <c:v>37822</c:v>
                </c:pt>
                <c:pt idx="679">
                  <c:v>37823</c:v>
                </c:pt>
                <c:pt idx="680">
                  <c:v>37824</c:v>
                </c:pt>
                <c:pt idx="681">
                  <c:v>37825</c:v>
                </c:pt>
                <c:pt idx="682">
                  <c:v>37826</c:v>
                </c:pt>
                <c:pt idx="683">
                  <c:v>37827</c:v>
                </c:pt>
                <c:pt idx="684">
                  <c:v>37829</c:v>
                </c:pt>
                <c:pt idx="685">
                  <c:v>37830</c:v>
                </c:pt>
                <c:pt idx="686">
                  <c:v>37831</c:v>
                </c:pt>
                <c:pt idx="687">
                  <c:v>37832</c:v>
                </c:pt>
                <c:pt idx="688">
                  <c:v>37833</c:v>
                </c:pt>
                <c:pt idx="689">
                  <c:v>37834</c:v>
                </c:pt>
                <c:pt idx="690">
                  <c:v>37836</c:v>
                </c:pt>
                <c:pt idx="691">
                  <c:v>37837</c:v>
                </c:pt>
                <c:pt idx="692">
                  <c:v>37838</c:v>
                </c:pt>
                <c:pt idx="693">
                  <c:v>37839</c:v>
                </c:pt>
                <c:pt idx="694">
                  <c:v>37840</c:v>
                </c:pt>
                <c:pt idx="695">
                  <c:v>37841</c:v>
                </c:pt>
                <c:pt idx="696">
                  <c:v>37843</c:v>
                </c:pt>
                <c:pt idx="697">
                  <c:v>37844</c:v>
                </c:pt>
                <c:pt idx="698">
                  <c:v>37845</c:v>
                </c:pt>
                <c:pt idx="699">
                  <c:v>37846</c:v>
                </c:pt>
                <c:pt idx="700">
                  <c:v>37847</c:v>
                </c:pt>
                <c:pt idx="701">
                  <c:v>37848</c:v>
                </c:pt>
                <c:pt idx="702">
                  <c:v>37850</c:v>
                </c:pt>
                <c:pt idx="703">
                  <c:v>37851</c:v>
                </c:pt>
                <c:pt idx="704">
                  <c:v>37852</c:v>
                </c:pt>
                <c:pt idx="705">
                  <c:v>37853</c:v>
                </c:pt>
                <c:pt idx="706">
                  <c:v>37854</c:v>
                </c:pt>
                <c:pt idx="707">
                  <c:v>37855</c:v>
                </c:pt>
                <c:pt idx="708">
                  <c:v>37857</c:v>
                </c:pt>
                <c:pt idx="709">
                  <c:v>37858</c:v>
                </c:pt>
                <c:pt idx="710">
                  <c:v>37859</c:v>
                </c:pt>
                <c:pt idx="711">
                  <c:v>37860</c:v>
                </c:pt>
                <c:pt idx="712">
                  <c:v>37861</c:v>
                </c:pt>
                <c:pt idx="713">
                  <c:v>37862</c:v>
                </c:pt>
                <c:pt idx="714">
                  <c:v>37864</c:v>
                </c:pt>
                <c:pt idx="715">
                  <c:v>37865</c:v>
                </c:pt>
                <c:pt idx="716">
                  <c:v>37866</c:v>
                </c:pt>
                <c:pt idx="717">
                  <c:v>37867</c:v>
                </c:pt>
                <c:pt idx="718">
                  <c:v>37868</c:v>
                </c:pt>
                <c:pt idx="719">
                  <c:v>37869</c:v>
                </c:pt>
                <c:pt idx="720">
                  <c:v>37871</c:v>
                </c:pt>
                <c:pt idx="721">
                  <c:v>37872</c:v>
                </c:pt>
                <c:pt idx="722">
                  <c:v>37873</c:v>
                </c:pt>
                <c:pt idx="723">
                  <c:v>37874</c:v>
                </c:pt>
                <c:pt idx="724">
                  <c:v>37875</c:v>
                </c:pt>
                <c:pt idx="725">
                  <c:v>37876</c:v>
                </c:pt>
                <c:pt idx="726">
                  <c:v>37878</c:v>
                </c:pt>
                <c:pt idx="727">
                  <c:v>37879</c:v>
                </c:pt>
                <c:pt idx="728">
                  <c:v>37880</c:v>
                </c:pt>
                <c:pt idx="729">
                  <c:v>37881</c:v>
                </c:pt>
                <c:pt idx="730">
                  <c:v>37882</c:v>
                </c:pt>
                <c:pt idx="731">
                  <c:v>37883</c:v>
                </c:pt>
                <c:pt idx="732">
                  <c:v>37885</c:v>
                </c:pt>
                <c:pt idx="733">
                  <c:v>37886</c:v>
                </c:pt>
                <c:pt idx="734">
                  <c:v>37887</c:v>
                </c:pt>
                <c:pt idx="735">
                  <c:v>37888</c:v>
                </c:pt>
                <c:pt idx="736">
                  <c:v>37889</c:v>
                </c:pt>
                <c:pt idx="737">
                  <c:v>37890</c:v>
                </c:pt>
                <c:pt idx="738">
                  <c:v>37892</c:v>
                </c:pt>
                <c:pt idx="739">
                  <c:v>37893</c:v>
                </c:pt>
                <c:pt idx="740">
                  <c:v>37894</c:v>
                </c:pt>
                <c:pt idx="741">
                  <c:v>37895</c:v>
                </c:pt>
                <c:pt idx="742">
                  <c:v>37896</c:v>
                </c:pt>
                <c:pt idx="743">
                  <c:v>37897</c:v>
                </c:pt>
                <c:pt idx="744">
                  <c:v>37899</c:v>
                </c:pt>
                <c:pt idx="745">
                  <c:v>37900</c:v>
                </c:pt>
                <c:pt idx="746">
                  <c:v>37901</c:v>
                </c:pt>
                <c:pt idx="747">
                  <c:v>37902</c:v>
                </c:pt>
                <c:pt idx="748">
                  <c:v>37903</c:v>
                </c:pt>
                <c:pt idx="749">
                  <c:v>37904</c:v>
                </c:pt>
                <c:pt idx="750">
                  <c:v>37906</c:v>
                </c:pt>
                <c:pt idx="751">
                  <c:v>37907</c:v>
                </c:pt>
                <c:pt idx="752">
                  <c:v>37908</c:v>
                </c:pt>
                <c:pt idx="753">
                  <c:v>37909</c:v>
                </c:pt>
                <c:pt idx="754">
                  <c:v>37910</c:v>
                </c:pt>
                <c:pt idx="755">
                  <c:v>37911</c:v>
                </c:pt>
                <c:pt idx="756">
                  <c:v>37913</c:v>
                </c:pt>
                <c:pt idx="757">
                  <c:v>37914</c:v>
                </c:pt>
                <c:pt idx="758">
                  <c:v>37915</c:v>
                </c:pt>
                <c:pt idx="759">
                  <c:v>37916</c:v>
                </c:pt>
                <c:pt idx="760">
                  <c:v>37917</c:v>
                </c:pt>
                <c:pt idx="761">
                  <c:v>37918</c:v>
                </c:pt>
                <c:pt idx="762">
                  <c:v>37920</c:v>
                </c:pt>
                <c:pt idx="763">
                  <c:v>37921</c:v>
                </c:pt>
                <c:pt idx="764">
                  <c:v>37922</c:v>
                </c:pt>
                <c:pt idx="765">
                  <c:v>37923</c:v>
                </c:pt>
                <c:pt idx="766">
                  <c:v>37924</c:v>
                </c:pt>
                <c:pt idx="767">
                  <c:v>37925</c:v>
                </c:pt>
                <c:pt idx="768">
                  <c:v>37927</c:v>
                </c:pt>
                <c:pt idx="769">
                  <c:v>37928</c:v>
                </c:pt>
                <c:pt idx="770">
                  <c:v>37929</c:v>
                </c:pt>
                <c:pt idx="771">
                  <c:v>37930</c:v>
                </c:pt>
                <c:pt idx="772">
                  <c:v>37931</c:v>
                </c:pt>
                <c:pt idx="773">
                  <c:v>37932</c:v>
                </c:pt>
                <c:pt idx="774">
                  <c:v>37934</c:v>
                </c:pt>
                <c:pt idx="775">
                  <c:v>37935</c:v>
                </c:pt>
                <c:pt idx="776">
                  <c:v>37936</c:v>
                </c:pt>
                <c:pt idx="777">
                  <c:v>37937</c:v>
                </c:pt>
                <c:pt idx="778">
                  <c:v>37938</c:v>
                </c:pt>
                <c:pt idx="779">
                  <c:v>37939</c:v>
                </c:pt>
                <c:pt idx="780">
                  <c:v>37941</c:v>
                </c:pt>
                <c:pt idx="781">
                  <c:v>37942</c:v>
                </c:pt>
                <c:pt idx="782">
                  <c:v>37943</c:v>
                </c:pt>
                <c:pt idx="783">
                  <c:v>37944</c:v>
                </c:pt>
                <c:pt idx="784">
                  <c:v>37945</c:v>
                </c:pt>
                <c:pt idx="785">
                  <c:v>37946</c:v>
                </c:pt>
                <c:pt idx="786">
                  <c:v>37948</c:v>
                </c:pt>
                <c:pt idx="787">
                  <c:v>37949</c:v>
                </c:pt>
                <c:pt idx="788">
                  <c:v>37950</c:v>
                </c:pt>
                <c:pt idx="789">
                  <c:v>37951</c:v>
                </c:pt>
                <c:pt idx="790">
                  <c:v>37952</c:v>
                </c:pt>
                <c:pt idx="791">
                  <c:v>37953</c:v>
                </c:pt>
                <c:pt idx="792">
                  <c:v>37955</c:v>
                </c:pt>
                <c:pt idx="793">
                  <c:v>37956</c:v>
                </c:pt>
                <c:pt idx="794">
                  <c:v>37957</c:v>
                </c:pt>
                <c:pt idx="795">
                  <c:v>37958</c:v>
                </c:pt>
                <c:pt idx="796">
                  <c:v>37959</c:v>
                </c:pt>
                <c:pt idx="797">
                  <c:v>37960</c:v>
                </c:pt>
                <c:pt idx="798">
                  <c:v>37962</c:v>
                </c:pt>
                <c:pt idx="799">
                  <c:v>37963</c:v>
                </c:pt>
                <c:pt idx="800">
                  <c:v>37964</c:v>
                </c:pt>
                <c:pt idx="801">
                  <c:v>37965</c:v>
                </c:pt>
                <c:pt idx="802">
                  <c:v>37966</c:v>
                </c:pt>
                <c:pt idx="803">
                  <c:v>37967</c:v>
                </c:pt>
                <c:pt idx="804">
                  <c:v>37969</c:v>
                </c:pt>
                <c:pt idx="805">
                  <c:v>37970</c:v>
                </c:pt>
                <c:pt idx="806">
                  <c:v>37971</c:v>
                </c:pt>
                <c:pt idx="807">
                  <c:v>37972</c:v>
                </c:pt>
                <c:pt idx="808">
                  <c:v>37973</c:v>
                </c:pt>
                <c:pt idx="809">
                  <c:v>37974</c:v>
                </c:pt>
                <c:pt idx="810">
                  <c:v>37976</c:v>
                </c:pt>
                <c:pt idx="811">
                  <c:v>37977</c:v>
                </c:pt>
                <c:pt idx="812">
                  <c:v>37978</c:v>
                </c:pt>
                <c:pt idx="813">
                  <c:v>37979</c:v>
                </c:pt>
                <c:pt idx="814">
                  <c:v>37980</c:v>
                </c:pt>
                <c:pt idx="815">
                  <c:v>37981</c:v>
                </c:pt>
                <c:pt idx="816">
                  <c:v>37983</c:v>
                </c:pt>
                <c:pt idx="817">
                  <c:v>37984</c:v>
                </c:pt>
                <c:pt idx="818">
                  <c:v>37985</c:v>
                </c:pt>
                <c:pt idx="819">
                  <c:v>37986</c:v>
                </c:pt>
                <c:pt idx="820">
                  <c:v>37987</c:v>
                </c:pt>
                <c:pt idx="821">
                  <c:v>37988</c:v>
                </c:pt>
                <c:pt idx="822">
                  <c:v>37990</c:v>
                </c:pt>
                <c:pt idx="823">
                  <c:v>37991</c:v>
                </c:pt>
                <c:pt idx="824">
                  <c:v>37992</c:v>
                </c:pt>
                <c:pt idx="825">
                  <c:v>37993</c:v>
                </c:pt>
                <c:pt idx="826">
                  <c:v>37994</c:v>
                </c:pt>
                <c:pt idx="827">
                  <c:v>37995</c:v>
                </c:pt>
                <c:pt idx="828">
                  <c:v>37997</c:v>
                </c:pt>
                <c:pt idx="829">
                  <c:v>37998</c:v>
                </c:pt>
                <c:pt idx="830">
                  <c:v>37999</c:v>
                </c:pt>
                <c:pt idx="831">
                  <c:v>38000</c:v>
                </c:pt>
                <c:pt idx="832">
                  <c:v>38001</c:v>
                </c:pt>
                <c:pt idx="833">
                  <c:v>38002</c:v>
                </c:pt>
                <c:pt idx="834">
                  <c:v>38004</c:v>
                </c:pt>
                <c:pt idx="835">
                  <c:v>38005</c:v>
                </c:pt>
                <c:pt idx="836">
                  <c:v>38006</c:v>
                </c:pt>
                <c:pt idx="837">
                  <c:v>38007</c:v>
                </c:pt>
                <c:pt idx="838">
                  <c:v>38008</c:v>
                </c:pt>
                <c:pt idx="839">
                  <c:v>38009</c:v>
                </c:pt>
                <c:pt idx="840">
                  <c:v>38011</c:v>
                </c:pt>
                <c:pt idx="841">
                  <c:v>38012</c:v>
                </c:pt>
                <c:pt idx="842">
                  <c:v>38013</c:v>
                </c:pt>
                <c:pt idx="843">
                  <c:v>38014</c:v>
                </c:pt>
                <c:pt idx="844">
                  <c:v>38015</c:v>
                </c:pt>
                <c:pt idx="845">
                  <c:v>38016</c:v>
                </c:pt>
                <c:pt idx="846">
                  <c:v>38018</c:v>
                </c:pt>
                <c:pt idx="847">
                  <c:v>38019</c:v>
                </c:pt>
                <c:pt idx="848">
                  <c:v>38020</c:v>
                </c:pt>
                <c:pt idx="849">
                  <c:v>38021</c:v>
                </c:pt>
                <c:pt idx="850">
                  <c:v>38022</c:v>
                </c:pt>
                <c:pt idx="851">
                  <c:v>38023</c:v>
                </c:pt>
                <c:pt idx="852">
                  <c:v>38025</c:v>
                </c:pt>
                <c:pt idx="853">
                  <c:v>38026</c:v>
                </c:pt>
                <c:pt idx="854">
                  <c:v>38027</c:v>
                </c:pt>
                <c:pt idx="855">
                  <c:v>38028</c:v>
                </c:pt>
                <c:pt idx="856">
                  <c:v>38029</c:v>
                </c:pt>
                <c:pt idx="857">
                  <c:v>38030</c:v>
                </c:pt>
                <c:pt idx="858">
                  <c:v>38032</c:v>
                </c:pt>
                <c:pt idx="859">
                  <c:v>38033</c:v>
                </c:pt>
                <c:pt idx="860">
                  <c:v>38034</c:v>
                </c:pt>
                <c:pt idx="861">
                  <c:v>38035</c:v>
                </c:pt>
                <c:pt idx="862">
                  <c:v>38036</c:v>
                </c:pt>
                <c:pt idx="863">
                  <c:v>38037</c:v>
                </c:pt>
                <c:pt idx="864">
                  <c:v>38039</c:v>
                </c:pt>
                <c:pt idx="865">
                  <c:v>38040</c:v>
                </c:pt>
                <c:pt idx="866">
                  <c:v>38041</c:v>
                </c:pt>
                <c:pt idx="867">
                  <c:v>38042</c:v>
                </c:pt>
                <c:pt idx="868">
                  <c:v>38043</c:v>
                </c:pt>
                <c:pt idx="869">
                  <c:v>38044</c:v>
                </c:pt>
                <c:pt idx="870">
                  <c:v>38046</c:v>
                </c:pt>
                <c:pt idx="871">
                  <c:v>38047</c:v>
                </c:pt>
                <c:pt idx="872">
                  <c:v>38048</c:v>
                </c:pt>
                <c:pt idx="873">
                  <c:v>38049</c:v>
                </c:pt>
                <c:pt idx="874">
                  <c:v>38050</c:v>
                </c:pt>
                <c:pt idx="875">
                  <c:v>38051</c:v>
                </c:pt>
                <c:pt idx="876">
                  <c:v>38053</c:v>
                </c:pt>
                <c:pt idx="877">
                  <c:v>38054</c:v>
                </c:pt>
                <c:pt idx="878">
                  <c:v>38055</c:v>
                </c:pt>
                <c:pt idx="879">
                  <c:v>38056</c:v>
                </c:pt>
                <c:pt idx="880">
                  <c:v>38057</c:v>
                </c:pt>
                <c:pt idx="881">
                  <c:v>38058</c:v>
                </c:pt>
                <c:pt idx="882">
                  <c:v>38060</c:v>
                </c:pt>
                <c:pt idx="883">
                  <c:v>38061</c:v>
                </c:pt>
                <c:pt idx="884">
                  <c:v>38062</c:v>
                </c:pt>
                <c:pt idx="885">
                  <c:v>38063</c:v>
                </c:pt>
                <c:pt idx="886">
                  <c:v>38064</c:v>
                </c:pt>
                <c:pt idx="887">
                  <c:v>38065</c:v>
                </c:pt>
                <c:pt idx="888">
                  <c:v>38067</c:v>
                </c:pt>
                <c:pt idx="889">
                  <c:v>38068</c:v>
                </c:pt>
                <c:pt idx="890">
                  <c:v>38069</c:v>
                </c:pt>
                <c:pt idx="891">
                  <c:v>38070</c:v>
                </c:pt>
                <c:pt idx="892">
                  <c:v>38071</c:v>
                </c:pt>
                <c:pt idx="893">
                  <c:v>38072</c:v>
                </c:pt>
                <c:pt idx="894">
                  <c:v>38074</c:v>
                </c:pt>
                <c:pt idx="895">
                  <c:v>38075</c:v>
                </c:pt>
                <c:pt idx="896">
                  <c:v>38076</c:v>
                </c:pt>
                <c:pt idx="897">
                  <c:v>38077</c:v>
                </c:pt>
                <c:pt idx="898">
                  <c:v>38078</c:v>
                </c:pt>
                <c:pt idx="899">
                  <c:v>38079</c:v>
                </c:pt>
                <c:pt idx="900">
                  <c:v>38081</c:v>
                </c:pt>
                <c:pt idx="901">
                  <c:v>38082</c:v>
                </c:pt>
                <c:pt idx="902">
                  <c:v>38083</c:v>
                </c:pt>
                <c:pt idx="903">
                  <c:v>38084</c:v>
                </c:pt>
                <c:pt idx="904">
                  <c:v>38085</c:v>
                </c:pt>
                <c:pt idx="905">
                  <c:v>38086</c:v>
                </c:pt>
                <c:pt idx="906">
                  <c:v>38088</c:v>
                </c:pt>
                <c:pt idx="907">
                  <c:v>38089</c:v>
                </c:pt>
                <c:pt idx="908">
                  <c:v>38090</c:v>
                </c:pt>
                <c:pt idx="909">
                  <c:v>38091</c:v>
                </c:pt>
                <c:pt idx="910">
                  <c:v>38092</c:v>
                </c:pt>
                <c:pt idx="911">
                  <c:v>38093</c:v>
                </c:pt>
                <c:pt idx="912">
                  <c:v>38095</c:v>
                </c:pt>
                <c:pt idx="913">
                  <c:v>38096</c:v>
                </c:pt>
                <c:pt idx="914">
                  <c:v>38097</c:v>
                </c:pt>
                <c:pt idx="915">
                  <c:v>38098</c:v>
                </c:pt>
                <c:pt idx="916">
                  <c:v>38099</c:v>
                </c:pt>
                <c:pt idx="917">
                  <c:v>38100</c:v>
                </c:pt>
                <c:pt idx="918">
                  <c:v>38102</c:v>
                </c:pt>
                <c:pt idx="919">
                  <c:v>38103</c:v>
                </c:pt>
                <c:pt idx="920">
                  <c:v>38104</c:v>
                </c:pt>
                <c:pt idx="921">
                  <c:v>38105</c:v>
                </c:pt>
                <c:pt idx="922">
                  <c:v>38106</c:v>
                </c:pt>
                <c:pt idx="923">
                  <c:v>38107</c:v>
                </c:pt>
                <c:pt idx="924">
                  <c:v>38109</c:v>
                </c:pt>
                <c:pt idx="925">
                  <c:v>38110</c:v>
                </c:pt>
                <c:pt idx="926">
                  <c:v>38111</c:v>
                </c:pt>
                <c:pt idx="927">
                  <c:v>38112</c:v>
                </c:pt>
                <c:pt idx="928">
                  <c:v>38113</c:v>
                </c:pt>
                <c:pt idx="929">
                  <c:v>38114</c:v>
                </c:pt>
                <c:pt idx="930">
                  <c:v>38116</c:v>
                </c:pt>
                <c:pt idx="931">
                  <c:v>38117</c:v>
                </c:pt>
                <c:pt idx="932">
                  <c:v>38118</c:v>
                </c:pt>
                <c:pt idx="933">
                  <c:v>38119</c:v>
                </c:pt>
                <c:pt idx="934">
                  <c:v>38120</c:v>
                </c:pt>
                <c:pt idx="935">
                  <c:v>38121</c:v>
                </c:pt>
                <c:pt idx="936">
                  <c:v>38123</c:v>
                </c:pt>
                <c:pt idx="937">
                  <c:v>38124</c:v>
                </c:pt>
                <c:pt idx="938">
                  <c:v>38125</c:v>
                </c:pt>
                <c:pt idx="939">
                  <c:v>38126</c:v>
                </c:pt>
                <c:pt idx="940">
                  <c:v>38127</c:v>
                </c:pt>
                <c:pt idx="941">
                  <c:v>38128</c:v>
                </c:pt>
                <c:pt idx="942">
                  <c:v>38130</c:v>
                </c:pt>
                <c:pt idx="943">
                  <c:v>38131</c:v>
                </c:pt>
                <c:pt idx="944">
                  <c:v>38132</c:v>
                </c:pt>
                <c:pt idx="945">
                  <c:v>38133</c:v>
                </c:pt>
                <c:pt idx="946">
                  <c:v>38134</c:v>
                </c:pt>
                <c:pt idx="947">
                  <c:v>38135</c:v>
                </c:pt>
                <c:pt idx="948">
                  <c:v>38137</c:v>
                </c:pt>
                <c:pt idx="949">
                  <c:v>38138</c:v>
                </c:pt>
                <c:pt idx="950">
                  <c:v>38139</c:v>
                </c:pt>
                <c:pt idx="951">
                  <c:v>38140</c:v>
                </c:pt>
                <c:pt idx="952">
                  <c:v>38141</c:v>
                </c:pt>
                <c:pt idx="953">
                  <c:v>38142</c:v>
                </c:pt>
                <c:pt idx="954">
                  <c:v>38144</c:v>
                </c:pt>
                <c:pt idx="955">
                  <c:v>38145</c:v>
                </c:pt>
                <c:pt idx="956">
                  <c:v>38146</c:v>
                </c:pt>
                <c:pt idx="957">
                  <c:v>38147</c:v>
                </c:pt>
                <c:pt idx="958">
                  <c:v>38148</c:v>
                </c:pt>
                <c:pt idx="959">
                  <c:v>38149</c:v>
                </c:pt>
                <c:pt idx="960">
                  <c:v>38151</c:v>
                </c:pt>
                <c:pt idx="961">
                  <c:v>38152</c:v>
                </c:pt>
                <c:pt idx="962">
                  <c:v>38153</c:v>
                </c:pt>
                <c:pt idx="963">
                  <c:v>38154</c:v>
                </c:pt>
                <c:pt idx="964">
                  <c:v>38155</c:v>
                </c:pt>
                <c:pt idx="965">
                  <c:v>38156</c:v>
                </c:pt>
                <c:pt idx="966">
                  <c:v>38158</c:v>
                </c:pt>
                <c:pt idx="967">
                  <c:v>38159</c:v>
                </c:pt>
                <c:pt idx="968">
                  <c:v>38160</c:v>
                </c:pt>
                <c:pt idx="969">
                  <c:v>38161</c:v>
                </c:pt>
                <c:pt idx="970">
                  <c:v>38162</c:v>
                </c:pt>
                <c:pt idx="971">
                  <c:v>38163</c:v>
                </c:pt>
                <c:pt idx="972">
                  <c:v>38165</c:v>
                </c:pt>
                <c:pt idx="973">
                  <c:v>38166</c:v>
                </c:pt>
                <c:pt idx="974">
                  <c:v>38167</c:v>
                </c:pt>
                <c:pt idx="975">
                  <c:v>38168</c:v>
                </c:pt>
                <c:pt idx="976">
                  <c:v>38169</c:v>
                </c:pt>
                <c:pt idx="977">
                  <c:v>38170</c:v>
                </c:pt>
                <c:pt idx="978">
                  <c:v>38172</c:v>
                </c:pt>
                <c:pt idx="979">
                  <c:v>38173</c:v>
                </c:pt>
                <c:pt idx="980">
                  <c:v>38174</c:v>
                </c:pt>
                <c:pt idx="981">
                  <c:v>38175</c:v>
                </c:pt>
                <c:pt idx="982">
                  <c:v>38176</c:v>
                </c:pt>
                <c:pt idx="983">
                  <c:v>38177</c:v>
                </c:pt>
                <c:pt idx="984">
                  <c:v>38179</c:v>
                </c:pt>
                <c:pt idx="985">
                  <c:v>38180</c:v>
                </c:pt>
                <c:pt idx="986">
                  <c:v>38181</c:v>
                </c:pt>
                <c:pt idx="987">
                  <c:v>38182</c:v>
                </c:pt>
                <c:pt idx="988">
                  <c:v>38183</c:v>
                </c:pt>
                <c:pt idx="989">
                  <c:v>38184</c:v>
                </c:pt>
                <c:pt idx="990">
                  <c:v>38186</c:v>
                </c:pt>
                <c:pt idx="991">
                  <c:v>38187</c:v>
                </c:pt>
                <c:pt idx="992">
                  <c:v>38188</c:v>
                </c:pt>
                <c:pt idx="993">
                  <c:v>38189</c:v>
                </c:pt>
                <c:pt idx="994">
                  <c:v>38190</c:v>
                </c:pt>
                <c:pt idx="995">
                  <c:v>38191</c:v>
                </c:pt>
                <c:pt idx="996">
                  <c:v>38193</c:v>
                </c:pt>
                <c:pt idx="997">
                  <c:v>38194</c:v>
                </c:pt>
                <c:pt idx="998">
                  <c:v>38195</c:v>
                </c:pt>
                <c:pt idx="999">
                  <c:v>38196</c:v>
                </c:pt>
                <c:pt idx="1000">
                  <c:v>38197</c:v>
                </c:pt>
                <c:pt idx="1001">
                  <c:v>38198</c:v>
                </c:pt>
                <c:pt idx="1002">
                  <c:v>38200</c:v>
                </c:pt>
                <c:pt idx="1003">
                  <c:v>38201</c:v>
                </c:pt>
                <c:pt idx="1004">
                  <c:v>38202</c:v>
                </c:pt>
                <c:pt idx="1005">
                  <c:v>38203</c:v>
                </c:pt>
                <c:pt idx="1006">
                  <c:v>38204</c:v>
                </c:pt>
                <c:pt idx="1007">
                  <c:v>38205</c:v>
                </c:pt>
                <c:pt idx="1008">
                  <c:v>38207</c:v>
                </c:pt>
                <c:pt idx="1009">
                  <c:v>38208</c:v>
                </c:pt>
                <c:pt idx="1010">
                  <c:v>38209</c:v>
                </c:pt>
                <c:pt idx="1011">
                  <c:v>38210</c:v>
                </c:pt>
                <c:pt idx="1012">
                  <c:v>38211</c:v>
                </c:pt>
                <c:pt idx="1013">
                  <c:v>38212</c:v>
                </c:pt>
                <c:pt idx="1014">
                  <c:v>38214</c:v>
                </c:pt>
                <c:pt idx="1015">
                  <c:v>38215</c:v>
                </c:pt>
                <c:pt idx="1016">
                  <c:v>38216</c:v>
                </c:pt>
                <c:pt idx="1017">
                  <c:v>38217</c:v>
                </c:pt>
                <c:pt idx="1018">
                  <c:v>38218</c:v>
                </c:pt>
                <c:pt idx="1019">
                  <c:v>38219</c:v>
                </c:pt>
                <c:pt idx="1020">
                  <c:v>38221</c:v>
                </c:pt>
                <c:pt idx="1021">
                  <c:v>38222</c:v>
                </c:pt>
                <c:pt idx="1022">
                  <c:v>38223</c:v>
                </c:pt>
                <c:pt idx="1023">
                  <c:v>38224</c:v>
                </c:pt>
                <c:pt idx="1024">
                  <c:v>38225</c:v>
                </c:pt>
                <c:pt idx="1025">
                  <c:v>38226</c:v>
                </c:pt>
                <c:pt idx="1026">
                  <c:v>38228</c:v>
                </c:pt>
                <c:pt idx="1027">
                  <c:v>38229</c:v>
                </c:pt>
                <c:pt idx="1028">
                  <c:v>38230</c:v>
                </c:pt>
                <c:pt idx="1029">
                  <c:v>38231</c:v>
                </c:pt>
                <c:pt idx="1030">
                  <c:v>38232</c:v>
                </c:pt>
                <c:pt idx="1031">
                  <c:v>38233</c:v>
                </c:pt>
                <c:pt idx="1032">
                  <c:v>38235</c:v>
                </c:pt>
                <c:pt idx="1033">
                  <c:v>38236</c:v>
                </c:pt>
                <c:pt idx="1034">
                  <c:v>38237</c:v>
                </c:pt>
                <c:pt idx="1035">
                  <c:v>38238</c:v>
                </c:pt>
                <c:pt idx="1036">
                  <c:v>38239</c:v>
                </c:pt>
                <c:pt idx="1037">
                  <c:v>38240</c:v>
                </c:pt>
                <c:pt idx="1038">
                  <c:v>38242</c:v>
                </c:pt>
                <c:pt idx="1039">
                  <c:v>38243</c:v>
                </c:pt>
                <c:pt idx="1040">
                  <c:v>38244</c:v>
                </c:pt>
                <c:pt idx="1041">
                  <c:v>38245</c:v>
                </c:pt>
                <c:pt idx="1042">
                  <c:v>38246</c:v>
                </c:pt>
                <c:pt idx="1043">
                  <c:v>38247</c:v>
                </c:pt>
                <c:pt idx="1044">
                  <c:v>38249</c:v>
                </c:pt>
                <c:pt idx="1045">
                  <c:v>38250</c:v>
                </c:pt>
                <c:pt idx="1046">
                  <c:v>38251</c:v>
                </c:pt>
                <c:pt idx="1047">
                  <c:v>38252</c:v>
                </c:pt>
                <c:pt idx="1048">
                  <c:v>38253</c:v>
                </c:pt>
                <c:pt idx="1049">
                  <c:v>38254</c:v>
                </c:pt>
                <c:pt idx="1050">
                  <c:v>38256</c:v>
                </c:pt>
                <c:pt idx="1051">
                  <c:v>38257</c:v>
                </c:pt>
                <c:pt idx="1052">
                  <c:v>38258</c:v>
                </c:pt>
                <c:pt idx="1053">
                  <c:v>38259</c:v>
                </c:pt>
                <c:pt idx="1054">
                  <c:v>38260</c:v>
                </c:pt>
                <c:pt idx="1055">
                  <c:v>38261</c:v>
                </c:pt>
                <c:pt idx="1056">
                  <c:v>38263</c:v>
                </c:pt>
                <c:pt idx="1057">
                  <c:v>38264</c:v>
                </c:pt>
                <c:pt idx="1058">
                  <c:v>38265</c:v>
                </c:pt>
                <c:pt idx="1059">
                  <c:v>38266</c:v>
                </c:pt>
                <c:pt idx="1060">
                  <c:v>38267</c:v>
                </c:pt>
                <c:pt idx="1061">
                  <c:v>38268</c:v>
                </c:pt>
                <c:pt idx="1062">
                  <c:v>38270</c:v>
                </c:pt>
                <c:pt idx="1063">
                  <c:v>38271</c:v>
                </c:pt>
                <c:pt idx="1064">
                  <c:v>38272</c:v>
                </c:pt>
                <c:pt idx="1065">
                  <c:v>38273</c:v>
                </c:pt>
                <c:pt idx="1066">
                  <c:v>38274</c:v>
                </c:pt>
                <c:pt idx="1067">
                  <c:v>38275</c:v>
                </c:pt>
                <c:pt idx="1068">
                  <c:v>38277</c:v>
                </c:pt>
                <c:pt idx="1069">
                  <c:v>38278</c:v>
                </c:pt>
                <c:pt idx="1070">
                  <c:v>38279</c:v>
                </c:pt>
                <c:pt idx="1071">
                  <c:v>38280</c:v>
                </c:pt>
                <c:pt idx="1072">
                  <c:v>38281</c:v>
                </c:pt>
                <c:pt idx="1073">
                  <c:v>38282</c:v>
                </c:pt>
                <c:pt idx="1074">
                  <c:v>38284</c:v>
                </c:pt>
                <c:pt idx="1075">
                  <c:v>38285</c:v>
                </c:pt>
                <c:pt idx="1076">
                  <c:v>38286</c:v>
                </c:pt>
                <c:pt idx="1077">
                  <c:v>38287</c:v>
                </c:pt>
                <c:pt idx="1078">
                  <c:v>38288</c:v>
                </c:pt>
                <c:pt idx="1079">
                  <c:v>38289</c:v>
                </c:pt>
                <c:pt idx="1080">
                  <c:v>38291</c:v>
                </c:pt>
                <c:pt idx="1081">
                  <c:v>38292</c:v>
                </c:pt>
                <c:pt idx="1082">
                  <c:v>38293</c:v>
                </c:pt>
                <c:pt idx="1083">
                  <c:v>38294</c:v>
                </c:pt>
                <c:pt idx="1084">
                  <c:v>38295</c:v>
                </c:pt>
                <c:pt idx="1085">
                  <c:v>38296</c:v>
                </c:pt>
                <c:pt idx="1086">
                  <c:v>38298</c:v>
                </c:pt>
                <c:pt idx="1087">
                  <c:v>38299</c:v>
                </c:pt>
                <c:pt idx="1088">
                  <c:v>38300</c:v>
                </c:pt>
                <c:pt idx="1089">
                  <c:v>38301</c:v>
                </c:pt>
                <c:pt idx="1090">
                  <c:v>38302</c:v>
                </c:pt>
                <c:pt idx="1091">
                  <c:v>38303</c:v>
                </c:pt>
                <c:pt idx="1092">
                  <c:v>38305</c:v>
                </c:pt>
                <c:pt idx="1093">
                  <c:v>38306</c:v>
                </c:pt>
                <c:pt idx="1094">
                  <c:v>38307</c:v>
                </c:pt>
                <c:pt idx="1095">
                  <c:v>38308</c:v>
                </c:pt>
                <c:pt idx="1096">
                  <c:v>38309</c:v>
                </c:pt>
                <c:pt idx="1097">
                  <c:v>38310</c:v>
                </c:pt>
                <c:pt idx="1098">
                  <c:v>38312</c:v>
                </c:pt>
                <c:pt idx="1099">
                  <c:v>38313</c:v>
                </c:pt>
                <c:pt idx="1100">
                  <c:v>38314</c:v>
                </c:pt>
                <c:pt idx="1101">
                  <c:v>38315</c:v>
                </c:pt>
                <c:pt idx="1102">
                  <c:v>38316</c:v>
                </c:pt>
                <c:pt idx="1103">
                  <c:v>38317</c:v>
                </c:pt>
                <c:pt idx="1104">
                  <c:v>38319</c:v>
                </c:pt>
                <c:pt idx="1105">
                  <c:v>38320</c:v>
                </c:pt>
                <c:pt idx="1106">
                  <c:v>38321</c:v>
                </c:pt>
                <c:pt idx="1107">
                  <c:v>38322</c:v>
                </c:pt>
                <c:pt idx="1108">
                  <c:v>38323</c:v>
                </c:pt>
                <c:pt idx="1109">
                  <c:v>38324</c:v>
                </c:pt>
                <c:pt idx="1110">
                  <c:v>38326</c:v>
                </c:pt>
                <c:pt idx="1111">
                  <c:v>38327</c:v>
                </c:pt>
                <c:pt idx="1112">
                  <c:v>38328</c:v>
                </c:pt>
                <c:pt idx="1113">
                  <c:v>38329</c:v>
                </c:pt>
                <c:pt idx="1114">
                  <c:v>38330</c:v>
                </c:pt>
                <c:pt idx="1115">
                  <c:v>38331</c:v>
                </c:pt>
                <c:pt idx="1116">
                  <c:v>38333</c:v>
                </c:pt>
                <c:pt idx="1117">
                  <c:v>38334</c:v>
                </c:pt>
                <c:pt idx="1118">
                  <c:v>38335</c:v>
                </c:pt>
                <c:pt idx="1119">
                  <c:v>38336</c:v>
                </c:pt>
                <c:pt idx="1120">
                  <c:v>38337</c:v>
                </c:pt>
                <c:pt idx="1121">
                  <c:v>38338</c:v>
                </c:pt>
                <c:pt idx="1122">
                  <c:v>38340</c:v>
                </c:pt>
                <c:pt idx="1123">
                  <c:v>38341</c:v>
                </c:pt>
                <c:pt idx="1124">
                  <c:v>38342</c:v>
                </c:pt>
                <c:pt idx="1125">
                  <c:v>38343</c:v>
                </c:pt>
                <c:pt idx="1126">
                  <c:v>38344</c:v>
                </c:pt>
                <c:pt idx="1127">
                  <c:v>38345</c:v>
                </c:pt>
                <c:pt idx="1128">
                  <c:v>38347</c:v>
                </c:pt>
                <c:pt idx="1129">
                  <c:v>38348</c:v>
                </c:pt>
                <c:pt idx="1130">
                  <c:v>38349</c:v>
                </c:pt>
                <c:pt idx="1131">
                  <c:v>38350</c:v>
                </c:pt>
                <c:pt idx="1132">
                  <c:v>38351</c:v>
                </c:pt>
                <c:pt idx="1133">
                  <c:v>38352</c:v>
                </c:pt>
                <c:pt idx="1134">
                  <c:v>38354</c:v>
                </c:pt>
                <c:pt idx="1135">
                  <c:v>38355</c:v>
                </c:pt>
                <c:pt idx="1136">
                  <c:v>38356</c:v>
                </c:pt>
                <c:pt idx="1137">
                  <c:v>38357</c:v>
                </c:pt>
                <c:pt idx="1138">
                  <c:v>38358</c:v>
                </c:pt>
                <c:pt idx="1139">
                  <c:v>38359</c:v>
                </c:pt>
                <c:pt idx="1140">
                  <c:v>38361</c:v>
                </c:pt>
                <c:pt idx="1141">
                  <c:v>38362</c:v>
                </c:pt>
                <c:pt idx="1142">
                  <c:v>38363</c:v>
                </c:pt>
                <c:pt idx="1143">
                  <c:v>38364</c:v>
                </c:pt>
                <c:pt idx="1144">
                  <c:v>38365</c:v>
                </c:pt>
                <c:pt idx="1145">
                  <c:v>38366</c:v>
                </c:pt>
                <c:pt idx="1146">
                  <c:v>38368</c:v>
                </c:pt>
                <c:pt idx="1147">
                  <c:v>38369</c:v>
                </c:pt>
                <c:pt idx="1148">
                  <c:v>38370</c:v>
                </c:pt>
                <c:pt idx="1149">
                  <c:v>38371</c:v>
                </c:pt>
                <c:pt idx="1150">
                  <c:v>38372</c:v>
                </c:pt>
                <c:pt idx="1151">
                  <c:v>38373</c:v>
                </c:pt>
                <c:pt idx="1152">
                  <c:v>38375</c:v>
                </c:pt>
                <c:pt idx="1153">
                  <c:v>38376</c:v>
                </c:pt>
                <c:pt idx="1154">
                  <c:v>38377</c:v>
                </c:pt>
                <c:pt idx="1155">
                  <c:v>38378</c:v>
                </c:pt>
                <c:pt idx="1156">
                  <c:v>38379</c:v>
                </c:pt>
                <c:pt idx="1157">
                  <c:v>38380</c:v>
                </c:pt>
                <c:pt idx="1158">
                  <c:v>38382</c:v>
                </c:pt>
                <c:pt idx="1159">
                  <c:v>38383</c:v>
                </c:pt>
                <c:pt idx="1160">
                  <c:v>38384</c:v>
                </c:pt>
                <c:pt idx="1161">
                  <c:v>38385</c:v>
                </c:pt>
                <c:pt idx="1162">
                  <c:v>38386</c:v>
                </c:pt>
                <c:pt idx="1163">
                  <c:v>38387</c:v>
                </c:pt>
                <c:pt idx="1164">
                  <c:v>38389</c:v>
                </c:pt>
                <c:pt idx="1165">
                  <c:v>38390</c:v>
                </c:pt>
                <c:pt idx="1166">
                  <c:v>38391</c:v>
                </c:pt>
                <c:pt idx="1167">
                  <c:v>38392</c:v>
                </c:pt>
                <c:pt idx="1168">
                  <c:v>38393</c:v>
                </c:pt>
                <c:pt idx="1169">
                  <c:v>38394</c:v>
                </c:pt>
                <c:pt idx="1170">
                  <c:v>38396</c:v>
                </c:pt>
                <c:pt idx="1171">
                  <c:v>38397</c:v>
                </c:pt>
                <c:pt idx="1172">
                  <c:v>38398</c:v>
                </c:pt>
                <c:pt idx="1173">
                  <c:v>38399</c:v>
                </c:pt>
                <c:pt idx="1174">
                  <c:v>38400</c:v>
                </c:pt>
                <c:pt idx="1175">
                  <c:v>38401</c:v>
                </c:pt>
                <c:pt idx="1176">
                  <c:v>38403</c:v>
                </c:pt>
                <c:pt idx="1177">
                  <c:v>38404</c:v>
                </c:pt>
                <c:pt idx="1178">
                  <c:v>38405</c:v>
                </c:pt>
                <c:pt idx="1179">
                  <c:v>38406</c:v>
                </c:pt>
                <c:pt idx="1180">
                  <c:v>38407</c:v>
                </c:pt>
                <c:pt idx="1181">
                  <c:v>38408</c:v>
                </c:pt>
                <c:pt idx="1182">
                  <c:v>38410</c:v>
                </c:pt>
                <c:pt idx="1183">
                  <c:v>38411</c:v>
                </c:pt>
                <c:pt idx="1184">
                  <c:v>38412</c:v>
                </c:pt>
                <c:pt idx="1185">
                  <c:v>38413</c:v>
                </c:pt>
                <c:pt idx="1186">
                  <c:v>38414</c:v>
                </c:pt>
                <c:pt idx="1187">
                  <c:v>38415</c:v>
                </c:pt>
                <c:pt idx="1188">
                  <c:v>38417</c:v>
                </c:pt>
                <c:pt idx="1189">
                  <c:v>38418</c:v>
                </c:pt>
                <c:pt idx="1190">
                  <c:v>38419</c:v>
                </c:pt>
                <c:pt idx="1191">
                  <c:v>38420</c:v>
                </c:pt>
                <c:pt idx="1192">
                  <c:v>38421</c:v>
                </c:pt>
                <c:pt idx="1193">
                  <c:v>38422</c:v>
                </c:pt>
                <c:pt idx="1194">
                  <c:v>38424</c:v>
                </c:pt>
                <c:pt idx="1195">
                  <c:v>38425</c:v>
                </c:pt>
                <c:pt idx="1196">
                  <c:v>38426</c:v>
                </c:pt>
                <c:pt idx="1197">
                  <c:v>38427</c:v>
                </c:pt>
                <c:pt idx="1198">
                  <c:v>38428</c:v>
                </c:pt>
                <c:pt idx="1199">
                  <c:v>38429</c:v>
                </c:pt>
                <c:pt idx="1200">
                  <c:v>38431</c:v>
                </c:pt>
                <c:pt idx="1201">
                  <c:v>38432</c:v>
                </c:pt>
                <c:pt idx="1202">
                  <c:v>38433</c:v>
                </c:pt>
                <c:pt idx="1203">
                  <c:v>38434</c:v>
                </c:pt>
                <c:pt idx="1204">
                  <c:v>38435</c:v>
                </c:pt>
                <c:pt idx="1205">
                  <c:v>38436</c:v>
                </c:pt>
                <c:pt idx="1206">
                  <c:v>38438</c:v>
                </c:pt>
                <c:pt idx="1207">
                  <c:v>38439</c:v>
                </c:pt>
                <c:pt idx="1208">
                  <c:v>38440</c:v>
                </c:pt>
                <c:pt idx="1209">
                  <c:v>38441</c:v>
                </c:pt>
                <c:pt idx="1210">
                  <c:v>38442</c:v>
                </c:pt>
                <c:pt idx="1211">
                  <c:v>38443</c:v>
                </c:pt>
                <c:pt idx="1212">
                  <c:v>38445</c:v>
                </c:pt>
                <c:pt idx="1213">
                  <c:v>38446</c:v>
                </c:pt>
                <c:pt idx="1214">
                  <c:v>38447</c:v>
                </c:pt>
                <c:pt idx="1215">
                  <c:v>38448</c:v>
                </c:pt>
                <c:pt idx="1216">
                  <c:v>38449</c:v>
                </c:pt>
                <c:pt idx="1217">
                  <c:v>38450</c:v>
                </c:pt>
                <c:pt idx="1218">
                  <c:v>38452</c:v>
                </c:pt>
                <c:pt idx="1219">
                  <c:v>38453</c:v>
                </c:pt>
                <c:pt idx="1220">
                  <c:v>38454</c:v>
                </c:pt>
                <c:pt idx="1221">
                  <c:v>38455</c:v>
                </c:pt>
                <c:pt idx="1222">
                  <c:v>38456</c:v>
                </c:pt>
                <c:pt idx="1223">
                  <c:v>38457</c:v>
                </c:pt>
                <c:pt idx="1224">
                  <c:v>38459</c:v>
                </c:pt>
                <c:pt idx="1225">
                  <c:v>38460</c:v>
                </c:pt>
                <c:pt idx="1226">
                  <c:v>38461</c:v>
                </c:pt>
                <c:pt idx="1227">
                  <c:v>38462</c:v>
                </c:pt>
                <c:pt idx="1228">
                  <c:v>38463</c:v>
                </c:pt>
                <c:pt idx="1229">
                  <c:v>38464</c:v>
                </c:pt>
                <c:pt idx="1230">
                  <c:v>38466</c:v>
                </c:pt>
                <c:pt idx="1231">
                  <c:v>38467</c:v>
                </c:pt>
                <c:pt idx="1232">
                  <c:v>38468</c:v>
                </c:pt>
                <c:pt idx="1233">
                  <c:v>38469</c:v>
                </c:pt>
                <c:pt idx="1234">
                  <c:v>38470</c:v>
                </c:pt>
                <c:pt idx="1235">
                  <c:v>38471</c:v>
                </c:pt>
                <c:pt idx="1236">
                  <c:v>38473</c:v>
                </c:pt>
                <c:pt idx="1237">
                  <c:v>38474</c:v>
                </c:pt>
                <c:pt idx="1238">
                  <c:v>38475</c:v>
                </c:pt>
                <c:pt idx="1239">
                  <c:v>38476</c:v>
                </c:pt>
                <c:pt idx="1240">
                  <c:v>38477</c:v>
                </c:pt>
                <c:pt idx="1241">
                  <c:v>38478</c:v>
                </c:pt>
                <c:pt idx="1242">
                  <c:v>38480</c:v>
                </c:pt>
                <c:pt idx="1243">
                  <c:v>38481</c:v>
                </c:pt>
                <c:pt idx="1244">
                  <c:v>38482</c:v>
                </c:pt>
                <c:pt idx="1245">
                  <c:v>38483</c:v>
                </c:pt>
                <c:pt idx="1246">
                  <c:v>38484</c:v>
                </c:pt>
                <c:pt idx="1247">
                  <c:v>38485</c:v>
                </c:pt>
                <c:pt idx="1248">
                  <c:v>38487</c:v>
                </c:pt>
                <c:pt idx="1249">
                  <c:v>38488</c:v>
                </c:pt>
                <c:pt idx="1250">
                  <c:v>38489</c:v>
                </c:pt>
                <c:pt idx="1251">
                  <c:v>38490</c:v>
                </c:pt>
                <c:pt idx="1252">
                  <c:v>38491</c:v>
                </c:pt>
                <c:pt idx="1253">
                  <c:v>38492</c:v>
                </c:pt>
                <c:pt idx="1254">
                  <c:v>38494</c:v>
                </c:pt>
                <c:pt idx="1255">
                  <c:v>38495</c:v>
                </c:pt>
                <c:pt idx="1256">
                  <c:v>38496</c:v>
                </c:pt>
                <c:pt idx="1257">
                  <c:v>38497</c:v>
                </c:pt>
                <c:pt idx="1258">
                  <c:v>38498</c:v>
                </c:pt>
                <c:pt idx="1259">
                  <c:v>38499</c:v>
                </c:pt>
                <c:pt idx="1260">
                  <c:v>38501</c:v>
                </c:pt>
                <c:pt idx="1261">
                  <c:v>38502</c:v>
                </c:pt>
                <c:pt idx="1262">
                  <c:v>38503</c:v>
                </c:pt>
                <c:pt idx="1263">
                  <c:v>38504</c:v>
                </c:pt>
                <c:pt idx="1264">
                  <c:v>38505</c:v>
                </c:pt>
                <c:pt idx="1265">
                  <c:v>38506</c:v>
                </c:pt>
                <c:pt idx="1266">
                  <c:v>38508</c:v>
                </c:pt>
                <c:pt idx="1267">
                  <c:v>38509</c:v>
                </c:pt>
                <c:pt idx="1268">
                  <c:v>38510</c:v>
                </c:pt>
                <c:pt idx="1269">
                  <c:v>38511</c:v>
                </c:pt>
                <c:pt idx="1270">
                  <c:v>38512</c:v>
                </c:pt>
                <c:pt idx="1271">
                  <c:v>38513</c:v>
                </c:pt>
                <c:pt idx="1272">
                  <c:v>38515</c:v>
                </c:pt>
                <c:pt idx="1273">
                  <c:v>38516</c:v>
                </c:pt>
                <c:pt idx="1274">
                  <c:v>38517</c:v>
                </c:pt>
                <c:pt idx="1275">
                  <c:v>38518</c:v>
                </c:pt>
                <c:pt idx="1276">
                  <c:v>38519</c:v>
                </c:pt>
                <c:pt idx="1277">
                  <c:v>38520</c:v>
                </c:pt>
                <c:pt idx="1278">
                  <c:v>38522</c:v>
                </c:pt>
                <c:pt idx="1279">
                  <c:v>38523</c:v>
                </c:pt>
                <c:pt idx="1280">
                  <c:v>38524</c:v>
                </c:pt>
                <c:pt idx="1281">
                  <c:v>38525</c:v>
                </c:pt>
                <c:pt idx="1282">
                  <c:v>38526</c:v>
                </c:pt>
                <c:pt idx="1283">
                  <c:v>38527</c:v>
                </c:pt>
                <c:pt idx="1284">
                  <c:v>38529</c:v>
                </c:pt>
                <c:pt idx="1285">
                  <c:v>38530</c:v>
                </c:pt>
                <c:pt idx="1286">
                  <c:v>38531</c:v>
                </c:pt>
                <c:pt idx="1287">
                  <c:v>38532</c:v>
                </c:pt>
                <c:pt idx="1288">
                  <c:v>38533</c:v>
                </c:pt>
                <c:pt idx="1289">
                  <c:v>38534</c:v>
                </c:pt>
                <c:pt idx="1290">
                  <c:v>38536</c:v>
                </c:pt>
                <c:pt idx="1291">
                  <c:v>38537</c:v>
                </c:pt>
                <c:pt idx="1292">
                  <c:v>38538</c:v>
                </c:pt>
                <c:pt idx="1293">
                  <c:v>38539</c:v>
                </c:pt>
                <c:pt idx="1294">
                  <c:v>38540</c:v>
                </c:pt>
                <c:pt idx="1295">
                  <c:v>38541</c:v>
                </c:pt>
                <c:pt idx="1296">
                  <c:v>38543</c:v>
                </c:pt>
                <c:pt idx="1297">
                  <c:v>38544</c:v>
                </c:pt>
                <c:pt idx="1298">
                  <c:v>38545</c:v>
                </c:pt>
                <c:pt idx="1299">
                  <c:v>38546</c:v>
                </c:pt>
                <c:pt idx="1300">
                  <c:v>38547</c:v>
                </c:pt>
                <c:pt idx="1301">
                  <c:v>38548</c:v>
                </c:pt>
                <c:pt idx="1302">
                  <c:v>38550</c:v>
                </c:pt>
                <c:pt idx="1303">
                  <c:v>38551</c:v>
                </c:pt>
                <c:pt idx="1304">
                  <c:v>38552</c:v>
                </c:pt>
                <c:pt idx="1305">
                  <c:v>38553</c:v>
                </c:pt>
                <c:pt idx="1306">
                  <c:v>38554</c:v>
                </c:pt>
                <c:pt idx="1307">
                  <c:v>38555</c:v>
                </c:pt>
                <c:pt idx="1308">
                  <c:v>38557</c:v>
                </c:pt>
                <c:pt idx="1309">
                  <c:v>38558</c:v>
                </c:pt>
                <c:pt idx="1310">
                  <c:v>38559</c:v>
                </c:pt>
                <c:pt idx="1311">
                  <c:v>38560</c:v>
                </c:pt>
                <c:pt idx="1312">
                  <c:v>38561</c:v>
                </c:pt>
                <c:pt idx="1313">
                  <c:v>38562</c:v>
                </c:pt>
                <c:pt idx="1314">
                  <c:v>38564</c:v>
                </c:pt>
                <c:pt idx="1315">
                  <c:v>38565</c:v>
                </c:pt>
                <c:pt idx="1316">
                  <c:v>38566</c:v>
                </c:pt>
                <c:pt idx="1317">
                  <c:v>38567</c:v>
                </c:pt>
                <c:pt idx="1318">
                  <c:v>38568</c:v>
                </c:pt>
                <c:pt idx="1319">
                  <c:v>38569</c:v>
                </c:pt>
                <c:pt idx="1320">
                  <c:v>38571</c:v>
                </c:pt>
                <c:pt idx="1321">
                  <c:v>38572</c:v>
                </c:pt>
                <c:pt idx="1322">
                  <c:v>38573</c:v>
                </c:pt>
                <c:pt idx="1323">
                  <c:v>38574</c:v>
                </c:pt>
                <c:pt idx="1324">
                  <c:v>38575</c:v>
                </c:pt>
                <c:pt idx="1325">
                  <c:v>38576</c:v>
                </c:pt>
                <c:pt idx="1326">
                  <c:v>38578</c:v>
                </c:pt>
                <c:pt idx="1327">
                  <c:v>38579</c:v>
                </c:pt>
                <c:pt idx="1328">
                  <c:v>38580</c:v>
                </c:pt>
                <c:pt idx="1329">
                  <c:v>38581</c:v>
                </c:pt>
                <c:pt idx="1330">
                  <c:v>38582</c:v>
                </c:pt>
                <c:pt idx="1331">
                  <c:v>38583</c:v>
                </c:pt>
                <c:pt idx="1332">
                  <c:v>38585</c:v>
                </c:pt>
                <c:pt idx="1333">
                  <c:v>38586</c:v>
                </c:pt>
                <c:pt idx="1334">
                  <c:v>38587</c:v>
                </c:pt>
                <c:pt idx="1335">
                  <c:v>38588</c:v>
                </c:pt>
                <c:pt idx="1336">
                  <c:v>38589</c:v>
                </c:pt>
                <c:pt idx="1337">
                  <c:v>38590</c:v>
                </c:pt>
                <c:pt idx="1338">
                  <c:v>38592</c:v>
                </c:pt>
                <c:pt idx="1339">
                  <c:v>38593</c:v>
                </c:pt>
                <c:pt idx="1340">
                  <c:v>38594</c:v>
                </c:pt>
                <c:pt idx="1341">
                  <c:v>38595</c:v>
                </c:pt>
                <c:pt idx="1342">
                  <c:v>38596</c:v>
                </c:pt>
                <c:pt idx="1343">
                  <c:v>38597</c:v>
                </c:pt>
                <c:pt idx="1344">
                  <c:v>38599</c:v>
                </c:pt>
                <c:pt idx="1345">
                  <c:v>38600</c:v>
                </c:pt>
                <c:pt idx="1346">
                  <c:v>38601</c:v>
                </c:pt>
                <c:pt idx="1347">
                  <c:v>38602</c:v>
                </c:pt>
                <c:pt idx="1348">
                  <c:v>38603</c:v>
                </c:pt>
                <c:pt idx="1349">
                  <c:v>38604</c:v>
                </c:pt>
                <c:pt idx="1350">
                  <c:v>38606</c:v>
                </c:pt>
                <c:pt idx="1351">
                  <c:v>38607</c:v>
                </c:pt>
                <c:pt idx="1352">
                  <c:v>38608</c:v>
                </c:pt>
                <c:pt idx="1353">
                  <c:v>38609</c:v>
                </c:pt>
                <c:pt idx="1354">
                  <c:v>38610</c:v>
                </c:pt>
                <c:pt idx="1355">
                  <c:v>38611</c:v>
                </c:pt>
                <c:pt idx="1356">
                  <c:v>38613</c:v>
                </c:pt>
                <c:pt idx="1357">
                  <c:v>38614</c:v>
                </c:pt>
                <c:pt idx="1358">
                  <c:v>38615</c:v>
                </c:pt>
                <c:pt idx="1359">
                  <c:v>38616</c:v>
                </c:pt>
                <c:pt idx="1360">
                  <c:v>38617</c:v>
                </c:pt>
                <c:pt idx="1361">
                  <c:v>38618</c:v>
                </c:pt>
                <c:pt idx="1362">
                  <c:v>38620</c:v>
                </c:pt>
                <c:pt idx="1363">
                  <c:v>38621</c:v>
                </c:pt>
                <c:pt idx="1364">
                  <c:v>38622</c:v>
                </c:pt>
                <c:pt idx="1365">
                  <c:v>38623</c:v>
                </c:pt>
                <c:pt idx="1366">
                  <c:v>38624</c:v>
                </c:pt>
                <c:pt idx="1367">
                  <c:v>38625</c:v>
                </c:pt>
                <c:pt idx="1368">
                  <c:v>38627</c:v>
                </c:pt>
                <c:pt idx="1369">
                  <c:v>38628</c:v>
                </c:pt>
                <c:pt idx="1370">
                  <c:v>38629</c:v>
                </c:pt>
                <c:pt idx="1371">
                  <c:v>38630</c:v>
                </c:pt>
                <c:pt idx="1372">
                  <c:v>38631</c:v>
                </c:pt>
                <c:pt idx="1373">
                  <c:v>38632</c:v>
                </c:pt>
                <c:pt idx="1374">
                  <c:v>38634</c:v>
                </c:pt>
                <c:pt idx="1375">
                  <c:v>38635</c:v>
                </c:pt>
                <c:pt idx="1376">
                  <c:v>38636</c:v>
                </c:pt>
                <c:pt idx="1377">
                  <c:v>38637</c:v>
                </c:pt>
                <c:pt idx="1378">
                  <c:v>38638</c:v>
                </c:pt>
                <c:pt idx="1379">
                  <c:v>38639</c:v>
                </c:pt>
                <c:pt idx="1380">
                  <c:v>38641</c:v>
                </c:pt>
                <c:pt idx="1381">
                  <c:v>38642</c:v>
                </c:pt>
                <c:pt idx="1382">
                  <c:v>38643</c:v>
                </c:pt>
                <c:pt idx="1383">
                  <c:v>38644</c:v>
                </c:pt>
                <c:pt idx="1384">
                  <c:v>38645</c:v>
                </c:pt>
                <c:pt idx="1385">
                  <c:v>38646</c:v>
                </c:pt>
                <c:pt idx="1386">
                  <c:v>38648</c:v>
                </c:pt>
                <c:pt idx="1387">
                  <c:v>38649</c:v>
                </c:pt>
                <c:pt idx="1388">
                  <c:v>38650</c:v>
                </c:pt>
                <c:pt idx="1389">
                  <c:v>38651</c:v>
                </c:pt>
                <c:pt idx="1390">
                  <c:v>38652</c:v>
                </c:pt>
                <c:pt idx="1391">
                  <c:v>38653</c:v>
                </c:pt>
                <c:pt idx="1392">
                  <c:v>38655</c:v>
                </c:pt>
                <c:pt idx="1393">
                  <c:v>38656</c:v>
                </c:pt>
                <c:pt idx="1394">
                  <c:v>38657</c:v>
                </c:pt>
                <c:pt idx="1395">
                  <c:v>38658</c:v>
                </c:pt>
                <c:pt idx="1396">
                  <c:v>38659</c:v>
                </c:pt>
                <c:pt idx="1397">
                  <c:v>38660</c:v>
                </c:pt>
                <c:pt idx="1398">
                  <c:v>38662</c:v>
                </c:pt>
                <c:pt idx="1399">
                  <c:v>38663</c:v>
                </c:pt>
                <c:pt idx="1400">
                  <c:v>38664</c:v>
                </c:pt>
                <c:pt idx="1401">
                  <c:v>38665</c:v>
                </c:pt>
                <c:pt idx="1402">
                  <c:v>38666</c:v>
                </c:pt>
                <c:pt idx="1403">
                  <c:v>38667</c:v>
                </c:pt>
                <c:pt idx="1404">
                  <c:v>38669</c:v>
                </c:pt>
                <c:pt idx="1405">
                  <c:v>38670</c:v>
                </c:pt>
                <c:pt idx="1406">
                  <c:v>38671</c:v>
                </c:pt>
                <c:pt idx="1407">
                  <c:v>38672</c:v>
                </c:pt>
                <c:pt idx="1408">
                  <c:v>38673</c:v>
                </c:pt>
                <c:pt idx="1409">
                  <c:v>38674</c:v>
                </c:pt>
                <c:pt idx="1410">
                  <c:v>38676</c:v>
                </c:pt>
                <c:pt idx="1411">
                  <c:v>38677</c:v>
                </c:pt>
                <c:pt idx="1412">
                  <c:v>38678</c:v>
                </c:pt>
                <c:pt idx="1413">
                  <c:v>38679</c:v>
                </c:pt>
                <c:pt idx="1414">
                  <c:v>38680</c:v>
                </c:pt>
                <c:pt idx="1415">
                  <c:v>38681</c:v>
                </c:pt>
                <c:pt idx="1416">
                  <c:v>38683</c:v>
                </c:pt>
                <c:pt idx="1417">
                  <c:v>38684</c:v>
                </c:pt>
                <c:pt idx="1418">
                  <c:v>38685</c:v>
                </c:pt>
                <c:pt idx="1419">
                  <c:v>38686</c:v>
                </c:pt>
                <c:pt idx="1420">
                  <c:v>38687</c:v>
                </c:pt>
                <c:pt idx="1421">
                  <c:v>38688</c:v>
                </c:pt>
                <c:pt idx="1422">
                  <c:v>38690</c:v>
                </c:pt>
                <c:pt idx="1423">
                  <c:v>38691</c:v>
                </c:pt>
                <c:pt idx="1424">
                  <c:v>38692</c:v>
                </c:pt>
                <c:pt idx="1425">
                  <c:v>38693</c:v>
                </c:pt>
                <c:pt idx="1426">
                  <c:v>38694</c:v>
                </c:pt>
                <c:pt idx="1427">
                  <c:v>38695</c:v>
                </c:pt>
                <c:pt idx="1428">
                  <c:v>38697</c:v>
                </c:pt>
                <c:pt idx="1429">
                  <c:v>38698</c:v>
                </c:pt>
                <c:pt idx="1430">
                  <c:v>38699</c:v>
                </c:pt>
                <c:pt idx="1431">
                  <c:v>38700</c:v>
                </c:pt>
                <c:pt idx="1432">
                  <c:v>38701</c:v>
                </c:pt>
                <c:pt idx="1433">
                  <c:v>38702</c:v>
                </c:pt>
                <c:pt idx="1434">
                  <c:v>38704</c:v>
                </c:pt>
                <c:pt idx="1435">
                  <c:v>38705</c:v>
                </c:pt>
                <c:pt idx="1436">
                  <c:v>38706</c:v>
                </c:pt>
                <c:pt idx="1437">
                  <c:v>38707</c:v>
                </c:pt>
                <c:pt idx="1438">
                  <c:v>38708</c:v>
                </c:pt>
                <c:pt idx="1439">
                  <c:v>38709</c:v>
                </c:pt>
                <c:pt idx="1440">
                  <c:v>38711</c:v>
                </c:pt>
                <c:pt idx="1441">
                  <c:v>38712</c:v>
                </c:pt>
                <c:pt idx="1442">
                  <c:v>38713</c:v>
                </c:pt>
                <c:pt idx="1443">
                  <c:v>38714</c:v>
                </c:pt>
                <c:pt idx="1444">
                  <c:v>38715</c:v>
                </c:pt>
                <c:pt idx="1445">
                  <c:v>38716</c:v>
                </c:pt>
                <c:pt idx="1446">
                  <c:v>38718</c:v>
                </c:pt>
                <c:pt idx="1447">
                  <c:v>38719</c:v>
                </c:pt>
                <c:pt idx="1448">
                  <c:v>38720</c:v>
                </c:pt>
                <c:pt idx="1449">
                  <c:v>38721</c:v>
                </c:pt>
                <c:pt idx="1450">
                  <c:v>38722</c:v>
                </c:pt>
                <c:pt idx="1451">
                  <c:v>38723</c:v>
                </c:pt>
                <c:pt idx="1452">
                  <c:v>38725</c:v>
                </c:pt>
                <c:pt idx="1453">
                  <c:v>38726</c:v>
                </c:pt>
                <c:pt idx="1454">
                  <c:v>38727</c:v>
                </c:pt>
                <c:pt idx="1455">
                  <c:v>38728</c:v>
                </c:pt>
                <c:pt idx="1456">
                  <c:v>38729</c:v>
                </c:pt>
                <c:pt idx="1457">
                  <c:v>38730</c:v>
                </c:pt>
                <c:pt idx="1458">
                  <c:v>38732</c:v>
                </c:pt>
                <c:pt idx="1459">
                  <c:v>38733</c:v>
                </c:pt>
                <c:pt idx="1460">
                  <c:v>38734</c:v>
                </c:pt>
                <c:pt idx="1461">
                  <c:v>38735</c:v>
                </c:pt>
                <c:pt idx="1462">
                  <c:v>38736</c:v>
                </c:pt>
                <c:pt idx="1463">
                  <c:v>38737</c:v>
                </c:pt>
                <c:pt idx="1464">
                  <c:v>38739</c:v>
                </c:pt>
                <c:pt idx="1465">
                  <c:v>38740</c:v>
                </c:pt>
                <c:pt idx="1466">
                  <c:v>38741</c:v>
                </c:pt>
                <c:pt idx="1467">
                  <c:v>38742</c:v>
                </c:pt>
                <c:pt idx="1468">
                  <c:v>38743</c:v>
                </c:pt>
                <c:pt idx="1469">
                  <c:v>38744</c:v>
                </c:pt>
                <c:pt idx="1470">
                  <c:v>38746</c:v>
                </c:pt>
                <c:pt idx="1471">
                  <c:v>38747</c:v>
                </c:pt>
                <c:pt idx="1472">
                  <c:v>38748</c:v>
                </c:pt>
                <c:pt idx="1473">
                  <c:v>38749</c:v>
                </c:pt>
                <c:pt idx="1474">
                  <c:v>38750</c:v>
                </c:pt>
                <c:pt idx="1475">
                  <c:v>38751</c:v>
                </c:pt>
                <c:pt idx="1476">
                  <c:v>38753</c:v>
                </c:pt>
                <c:pt idx="1477">
                  <c:v>38754</c:v>
                </c:pt>
                <c:pt idx="1478">
                  <c:v>38755</c:v>
                </c:pt>
                <c:pt idx="1479">
                  <c:v>38756</c:v>
                </c:pt>
                <c:pt idx="1480">
                  <c:v>38757</c:v>
                </c:pt>
                <c:pt idx="1481">
                  <c:v>38758</c:v>
                </c:pt>
                <c:pt idx="1482">
                  <c:v>38760</c:v>
                </c:pt>
                <c:pt idx="1483">
                  <c:v>38761</c:v>
                </c:pt>
                <c:pt idx="1484">
                  <c:v>38762</c:v>
                </c:pt>
                <c:pt idx="1485">
                  <c:v>38763</c:v>
                </c:pt>
                <c:pt idx="1486">
                  <c:v>38764</c:v>
                </c:pt>
                <c:pt idx="1487">
                  <c:v>38765</c:v>
                </c:pt>
                <c:pt idx="1488">
                  <c:v>38767</c:v>
                </c:pt>
                <c:pt idx="1489">
                  <c:v>38768</c:v>
                </c:pt>
                <c:pt idx="1490">
                  <c:v>38769</c:v>
                </c:pt>
                <c:pt idx="1491">
                  <c:v>38770</c:v>
                </c:pt>
                <c:pt idx="1492">
                  <c:v>38771</c:v>
                </c:pt>
                <c:pt idx="1493">
                  <c:v>38772</c:v>
                </c:pt>
                <c:pt idx="1494">
                  <c:v>38774</c:v>
                </c:pt>
                <c:pt idx="1495">
                  <c:v>38775</c:v>
                </c:pt>
                <c:pt idx="1496">
                  <c:v>38776</c:v>
                </c:pt>
                <c:pt idx="1497">
                  <c:v>38777</c:v>
                </c:pt>
                <c:pt idx="1498">
                  <c:v>38778</c:v>
                </c:pt>
                <c:pt idx="1499">
                  <c:v>38779</c:v>
                </c:pt>
                <c:pt idx="1500">
                  <c:v>38781</c:v>
                </c:pt>
                <c:pt idx="1501">
                  <c:v>38782</c:v>
                </c:pt>
                <c:pt idx="1502">
                  <c:v>38783</c:v>
                </c:pt>
                <c:pt idx="1503">
                  <c:v>38784</c:v>
                </c:pt>
                <c:pt idx="1504">
                  <c:v>38785</c:v>
                </c:pt>
                <c:pt idx="1505">
                  <c:v>38786</c:v>
                </c:pt>
                <c:pt idx="1506">
                  <c:v>38788</c:v>
                </c:pt>
                <c:pt idx="1507">
                  <c:v>38789</c:v>
                </c:pt>
                <c:pt idx="1508">
                  <c:v>38790</c:v>
                </c:pt>
                <c:pt idx="1509">
                  <c:v>38791</c:v>
                </c:pt>
                <c:pt idx="1510">
                  <c:v>38792</c:v>
                </c:pt>
                <c:pt idx="1511">
                  <c:v>38793</c:v>
                </c:pt>
                <c:pt idx="1512">
                  <c:v>38795</c:v>
                </c:pt>
                <c:pt idx="1513">
                  <c:v>38796</c:v>
                </c:pt>
                <c:pt idx="1514">
                  <c:v>38797</c:v>
                </c:pt>
                <c:pt idx="1515">
                  <c:v>38798</c:v>
                </c:pt>
                <c:pt idx="1516">
                  <c:v>38799</c:v>
                </c:pt>
                <c:pt idx="1517">
                  <c:v>38800</c:v>
                </c:pt>
                <c:pt idx="1518">
                  <c:v>38802</c:v>
                </c:pt>
                <c:pt idx="1519">
                  <c:v>38803</c:v>
                </c:pt>
                <c:pt idx="1520">
                  <c:v>38804</c:v>
                </c:pt>
                <c:pt idx="1521">
                  <c:v>38805</c:v>
                </c:pt>
                <c:pt idx="1522">
                  <c:v>38806</c:v>
                </c:pt>
                <c:pt idx="1523">
                  <c:v>38807</c:v>
                </c:pt>
                <c:pt idx="1524">
                  <c:v>38809</c:v>
                </c:pt>
                <c:pt idx="1525">
                  <c:v>38810</c:v>
                </c:pt>
                <c:pt idx="1526">
                  <c:v>38811</c:v>
                </c:pt>
                <c:pt idx="1527">
                  <c:v>38812</c:v>
                </c:pt>
                <c:pt idx="1528">
                  <c:v>38813</c:v>
                </c:pt>
                <c:pt idx="1529">
                  <c:v>38814</c:v>
                </c:pt>
                <c:pt idx="1530">
                  <c:v>38816</c:v>
                </c:pt>
                <c:pt idx="1531">
                  <c:v>38817</c:v>
                </c:pt>
                <c:pt idx="1532">
                  <c:v>38818</c:v>
                </c:pt>
                <c:pt idx="1533">
                  <c:v>38819</c:v>
                </c:pt>
                <c:pt idx="1534">
                  <c:v>38820</c:v>
                </c:pt>
                <c:pt idx="1535">
                  <c:v>38821</c:v>
                </c:pt>
                <c:pt idx="1536">
                  <c:v>38823</c:v>
                </c:pt>
                <c:pt idx="1537">
                  <c:v>38824</c:v>
                </c:pt>
                <c:pt idx="1538">
                  <c:v>38825</c:v>
                </c:pt>
                <c:pt idx="1539">
                  <c:v>38826</c:v>
                </c:pt>
                <c:pt idx="1540">
                  <c:v>38827</c:v>
                </c:pt>
                <c:pt idx="1541">
                  <c:v>38828</c:v>
                </c:pt>
                <c:pt idx="1542">
                  <c:v>38830</c:v>
                </c:pt>
                <c:pt idx="1543">
                  <c:v>38831</c:v>
                </c:pt>
                <c:pt idx="1544">
                  <c:v>38832</c:v>
                </c:pt>
                <c:pt idx="1545">
                  <c:v>38833</c:v>
                </c:pt>
                <c:pt idx="1546">
                  <c:v>38834</c:v>
                </c:pt>
                <c:pt idx="1547">
                  <c:v>38835</c:v>
                </c:pt>
                <c:pt idx="1548">
                  <c:v>38837</c:v>
                </c:pt>
                <c:pt idx="1549">
                  <c:v>38838</c:v>
                </c:pt>
                <c:pt idx="1550">
                  <c:v>38839</c:v>
                </c:pt>
                <c:pt idx="1551">
                  <c:v>38840</c:v>
                </c:pt>
                <c:pt idx="1552">
                  <c:v>38841</c:v>
                </c:pt>
                <c:pt idx="1553">
                  <c:v>38842</c:v>
                </c:pt>
                <c:pt idx="1554">
                  <c:v>38844</c:v>
                </c:pt>
                <c:pt idx="1555">
                  <c:v>38845</c:v>
                </c:pt>
                <c:pt idx="1556">
                  <c:v>38846</c:v>
                </c:pt>
                <c:pt idx="1557">
                  <c:v>38847</c:v>
                </c:pt>
                <c:pt idx="1558">
                  <c:v>38848</c:v>
                </c:pt>
                <c:pt idx="1559">
                  <c:v>38849</c:v>
                </c:pt>
                <c:pt idx="1560">
                  <c:v>38851</c:v>
                </c:pt>
                <c:pt idx="1561">
                  <c:v>38852</c:v>
                </c:pt>
                <c:pt idx="1562">
                  <c:v>38853</c:v>
                </c:pt>
                <c:pt idx="1563">
                  <c:v>38854</c:v>
                </c:pt>
                <c:pt idx="1564">
                  <c:v>38855</c:v>
                </c:pt>
                <c:pt idx="1565">
                  <c:v>38856</c:v>
                </c:pt>
                <c:pt idx="1566">
                  <c:v>38858</c:v>
                </c:pt>
                <c:pt idx="1567">
                  <c:v>38859</c:v>
                </c:pt>
                <c:pt idx="1568">
                  <c:v>38860</c:v>
                </c:pt>
                <c:pt idx="1569">
                  <c:v>38861</c:v>
                </c:pt>
                <c:pt idx="1570">
                  <c:v>38862</c:v>
                </c:pt>
                <c:pt idx="1571">
                  <c:v>38863</c:v>
                </c:pt>
                <c:pt idx="1572">
                  <c:v>38865</c:v>
                </c:pt>
                <c:pt idx="1573">
                  <c:v>38866</c:v>
                </c:pt>
                <c:pt idx="1574">
                  <c:v>38867</c:v>
                </c:pt>
                <c:pt idx="1575">
                  <c:v>38868</c:v>
                </c:pt>
                <c:pt idx="1576">
                  <c:v>38869</c:v>
                </c:pt>
                <c:pt idx="1577">
                  <c:v>38870</c:v>
                </c:pt>
                <c:pt idx="1578">
                  <c:v>38872</c:v>
                </c:pt>
                <c:pt idx="1579">
                  <c:v>38873</c:v>
                </c:pt>
                <c:pt idx="1580">
                  <c:v>38874</c:v>
                </c:pt>
                <c:pt idx="1581">
                  <c:v>38875</c:v>
                </c:pt>
                <c:pt idx="1582">
                  <c:v>38876</c:v>
                </c:pt>
                <c:pt idx="1583">
                  <c:v>38877</c:v>
                </c:pt>
                <c:pt idx="1584">
                  <c:v>38879</c:v>
                </c:pt>
                <c:pt idx="1585">
                  <c:v>38880</c:v>
                </c:pt>
                <c:pt idx="1586">
                  <c:v>38881</c:v>
                </c:pt>
                <c:pt idx="1587">
                  <c:v>38882</c:v>
                </c:pt>
                <c:pt idx="1588">
                  <c:v>38883</c:v>
                </c:pt>
                <c:pt idx="1589">
                  <c:v>38884</c:v>
                </c:pt>
                <c:pt idx="1590">
                  <c:v>38886</c:v>
                </c:pt>
                <c:pt idx="1591">
                  <c:v>38887</c:v>
                </c:pt>
                <c:pt idx="1592">
                  <c:v>38888</c:v>
                </c:pt>
                <c:pt idx="1593">
                  <c:v>38889</c:v>
                </c:pt>
                <c:pt idx="1594">
                  <c:v>38890</c:v>
                </c:pt>
                <c:pt idx="1595">
                  <c:v>38891</c:v>
                </c:pt>
                <c:pt idx="1596">
                  <c:v>38893</c:v>
                </c:pt>
                <c:pt idx="1597">
                  <c:v>38894</c:v>
                </c:pt>
                <c:pt idx="1598">
                  <c:v>38895</c:v>
                </c:pt>
                <c:pt idx="1599">
                  <c:v>38896</c:v>
                </c:pt>
                <c:pt idx="1600">
                  <c:v>38897</c:v>
                </c:pt>
                <c:pt idx="1601">
                  <c:v>38898</c:v>
                </c:pt>
                <c:pt idx="1602">
                  <c:v>38900</c:v>
                </c:pt>
                <c:pt idx="1603">
                  <c:v>38901</c:v>
                </c:pt>
                <c:pt idx="1604">
                  <c:v>38902</c:v>
                </c:pt>
                <c:pt idx="1605">
                  <c:v>38903</c:v>
                </c:pt>
                <c:pt idx="1606">
                  <c:v>38904</c:v>
                </c:pt>
                <c:pt idx="1607">
                  <c:v>38905</c:v>
                </c:pt>
                <c:pt idx="1608">
                  <c:v>38907</c:v>
                </c:pt>
                <c:pt idx="1609">
                  <c:v>38908</c:v>
                </c:pt>
                <c:pt idx="1610">
                  <c:v>38909</c:v>
                </c:pt>
                <c:pt idx="1611">
                  <c:v>38910</c:v>
                </c:pt>
                <c:pt idx="1612">
                  <c:v>38911</c:v>
                </c:pt>
                <c:pt idx="1613">
                  <c:v>38912</c:v>
                </c:pt>
                <c:pt idx="1614">
                  <c:v>38914</c:v>
                </c:pt>
                <c:pt idx="1615">
                  <c:v>38915</c:v>
                </c:pt>
                <c:pt idx="1616">
                  <c:v>38916</c:v>
                </c:pt>
                <c:pt idx="1617">
                  <c:v>38917</c:v>
                </c:pt>
                <c:pt idx="1618">
                  <c:v>38918</c:v>
                </c:pt>
                <c:pt idx="1619">
                  <c:v>38919</c:v>
                </c:pt>
                <c:pt idx="1620">
                  <c:v>38921</c:v>
                </c:pt>
                <c:pt idx="1621">
                  <c:v>38922</c:v>
                </c:pt>
                <c:pt idx="1622">
                  <c:v>38923</c:v>
                </c:pt>
                <c:pt idx="1623">
                  <c:v>38924</c:v>
                </c:pt>
                <c:pt idx="1624">
                  <c:v>38925</c:v>
                </c:pt>
                <c:pt idx="1625">
                  <c:v>38926</c:v>
                </c:pt>
                <c:pt idx="1626">
                  <c:v>38928</c:v>
                </c:pt>
                <c:pt idx="1627">
                  <c:v>38929</c:v>
                </c:pt>
                <c:pt idx="1628">
                  <c:v>38930</c:v>
                </c:pt>
                <c:pt idx="1629">
                  <c:v>38931</c:v>
                </c:pt>
                <c:pt idx="1630">
                  <c:v>38932</c:v>
                </c:pt>
                <c:pt idx="1631">
                  <c:v>38933</c:v>
                </c:pt>
                <c:pt idx="1632">
                  <c:v>38935</c:v>
                </c:pt>
                <c:pt idx="1633">
                  <c:v>38936</c:v>
                </c:pt>
                <c:pt idx="1634">
                  <c:v>38937</c:v>
                </c:pt>
                <c:pt idx="1635">
                  <c:v>38938</c:v>
                </c:pt>
                <c:pt idx="1636">
                  <c:v>38939</c:v>
                </c:pt>
                <c:pt idx="1637">
                  <c:v>38940</c:v>
                </c:pt>
                <c:pt idx="1638">
                  <c:v>38942</c:v>
                </c:pt>
                <c:pt idx="1639">
                  <c:v>38943</c:v>
                </c:pt>
                <c:pt idx="1640">
                  <c:v>38944</c:v>
                </c:pt>
                <c:pt idx="1641">
                  <c:v>38945</c:v>
                </c:pt>
                <c:pt idx="1642">
                  <c:v>38946</c:v>
                </c:pt>
                <c:pt idx="1643">
                  <c:v>38947</c:v>
                </c:pt>
                <c:pt idx="1644">
                  <c:v>38949</c:v>
                </c:pt>
                <c:pt idx="1645">
                  <c:v>38950</c:v>
                </c:pt>
                <c:pt idx="1646">
                  <c:v>38951</c:v>
                </c:pt>
                <c:pt idx="1647">
                  <c:v>38952</c:v>
                </c:pt>
                <c:pt idx="1648">
                  <c:v>38953</c:v>
                </c:pt>
                <c:pt idx="1649">
                  <c:v>38954</c:v>
                </c:pt>
                <c:pt idx="1650">
                  <c:v>38956</c:v>
                </c:pt>
                <c:pt idx="1651">
                  <c:v>38957</c:v>
                </c:pt>
                <c:pt idx="1652">
                  <c:v>38958</c:v>
                </c:pt>
                <c:pt idx="1653">
                  <c:v>38959</c:v>
                </c:pt>
                <c:pt idx="1654">
                  <c:v>38960</c:v>
                </c:pt>
                <c:pt idx="1655">
                  <c:v>38961</c:v>
                </c:pt>
                <c:pt idx="1656">
                  <c:v>38963</c:v>
                </c:pt>
                <c:pt idx="1657">
                  <c:v>38964</c:v>
                </c:pt>
                <c:pt idx="1658">
                  <c:v>38965</c:v>
                </c:pt>
                <c:pt idx="1659">
                  <c:v>38966</c:v>
                </c:pt>
                <c:pt idx="1660">
                  <c:v>38967</c:v>
                </c:pt>
                <c:pt idx="1661">
                  <c:v>38968</c:v>
                </c:pt>
                <c:pt idx="1662">
                  <c:v>38970</c:v>
                </c:pt>
                <c:pt idx="1663">
                  <c:v>38971</c:v>
                </c:pt>
                <c:pt idx="1664">
                  <c:v>38972</c:v>
                </c:pt>
                <c:pt idx="1665">
                  <c:v>38973</c:v>
                </c:pt>
                <c:pt idx="1666">
                  <c:v>38974</c:v>
                </c:pt>
                <c:pt idx="1667">
                  <c:v>38975</c:v>
                </c:pt>
                <c:pt idx="1668">
                  <c:v>38977</c:v>
                </c:pt>
                <c:pt idx="1669">
                  <c:v>38978</c:v>
                </c:pt>
                <c:pt idx="1670">
                  <c:v>38979</c:v>
                </c:pt>
                <c:pt idx="1671">
                  <c:v>38980</c:v>
                </c:pt>
                <c:pt idx="1672">
                  <c:v>38981</c:v>
                </c:pt>
                <c:pt idx="1673">
                  <c:v>38982</c:v>
                </c:pt>
                <c:pt idx="1674">
                  <c:v>38984</c:v>
                </c:pt>
                <c:pt idx="1675">
                  <c:v>38985</c:v>
                </c:pt>
                <c:pt idx="1676">
                  <c:v>38986</c:v>
                </c:pt>
                <c:pt idx="1677">
                  <c:v>38987</c:v>
                </c:pt>
                <c:pt idx="1678">
                  <c:v>38988</c:v>
                </c:pt>
                <c:pt idx="1679">
                  <c:v>38989</c:v>
                </c:pt>
                <c:pt idx="1680">
                  <c:v>38991</c:v>
                </c:pt>
                <c:pt idx="1681">
                  <c:v>38992</c:v>
                </c:pt>
                <c:pt idx="1682">
                  <c:v>38993</c:v>
                </c:pt>
                <c:pt idx="1683">
                  <c:v>38994</c:v>
                </c:pt>
                <c:pt idx="1684">
                  <c:v>38995</c:v>
                </c:pt>
                <c:pt idx="1685">
                  <c:v>38996</c:v>
                </c:pt>
                <c:pt idx="1686">
                  <c:v>38998</c:v>
                </c:pt>
                <c:pt idx="1687">
                  <c:v>38999</c:v>
                </c:pt>
                <c:pt idx="1688">
                  <c:v>39000</c:v>
                </c:pt>
                <c:pt idx="1689">
                  <c:v>39001</c:v>
                </c:pt>
                <c:pt idx="1690">
                  <c:v>39002</c:v>
                </c:pt>
                <c:pt idx="1691">
                  <c:v>39003</c:v>
                </c:pt>
                <c:pt idx="1692">
                  <c:v>39005</c:v>
                </c:pt>
                <c:pt idx="1693">
                  <c:v>39006</c:v>
                </c:pt>
                <c:pt idx="1694">
                  <c:v>39007</c:v>
                </c:pt>
                <c:pt idx="1695">
                  <c:v>39008</c:v>
                </c:pt>
                <c:pt idx="1696">
                  <c:v>39009</c:v>
                </c:pt>
                <c:pt idx="1697">
                  <c:v>39010</c:v>
                </c:pt>
                <c:pt idx="1698">
                  <c:v>39012</c:v>
                </c:pt>
                <c:pt idx="1699">
                  <c:v>39013</c:v>
                </c:pt>
                <c:pt idx="1700">
                  <c:v>39014</c:v>
                </c:pt>
                <c:pt idx="1701">
                  <c:v>39015</c:v>
                </c:pt>
                <c:pt idx="1702">
                  <c:v>39016</c:v>
                </c:pt>
                <c:pt idx="1703">
                  <c:v>39017</c:v>
                </c:pt>
                <c:pt idx="1704">
                  <c:v>39019</c:v>
                </c:pt>
                <c:pt idx="1705">
                  <c:v>39020</c:v>
                </c:pt>
                <c:pt idx="1706">
                  <c:v>39021</c:v>
                </c:pt>
                <c:pt idx="1707">
                  <c:v>39022</c:v>
                </c:pt>
                <c:pt idx="1708">
                  <c:v>39023</c:v>
                </c:pt>
                <c:pt idx="1709">
                  <c:v>39024</c:v>
                </c:pt>
                <c:pt idx="1710">
                  <c:v>39026</c:v>
                </c:pt>
                <c:pt idx="1711">
                  <c:v>39027</c:v>
                </c:pt>
                <c:pt idx="1712">
                  <c:v>39028</c:v>
                </c:pt>
                <c:pt idx="1713">
                  <c:v>39029</c:v>
                </c:pt>
                <c:pt idx="1714">
                  <c:v>39030</c:v>
                </c:pt>
                <c:pt idx="1715">
                  <c:v>39031</c:v>
                </c:pt>
                <c:pt idx="1716">
                  <c:v>39033</c:v>
                </c:pt>
                <c:pt idx="1717">
                  <c:v>39034</c:v>
                </c:pt>
                <c:pt idx="1718">
                  <c:v>39035</c:v>
                </c:pt>
                <c:pt idx="1719">
                  <c:v>39036</c:v>
                </c:pt>
                <c:pt idx="1720">
                  <c:v>39037</c:v>
                </c:pt>
                <c:pt idx="1721">
                  <c:v>39038</c:v>
                </c:pt>
                <c:pt idx="1722">
                  <c:v>39040</c:v>
                </c:pt>
                <c:pt idx="1723">
                  <c:v>39041</c:v>
                </c:pt>
                <c:pt idx="1724">
                  <c:v>39042</c:v>
                </c:pt>
                <c:pt idx="1725">
                  <c:v>39043</c:v>
                </c:pt>
                <c:pt idx="1726">
                  <c:v>39044</c:v>
                </c:pt>
                <c:pt idx="1727">
                  <c:v>39045</c:v>
                </c:pt>
                <c:pt idx="1728">
                  <c:v>39047</c:v>
                </c:pt>
                <c:pt idx="1729">
                  <c:v>39048</c:v>
                </c:pt>
                <c:pt idx="1730">
                  <c:v>39049</c:v>
                </c:pt>
                <c:pt idx="1731">
                  <c:v>39050</c:v>
                </c:pt>
                <c:pt idx="1732">
                  <c:v>39051</c:v>
                </c:pt>
                <c:pt idx="1733">
                  <c:v>39052</c:v>
                </c:pt>
                <c:pt idx="1734">
                  <c:v>39054</c:v>
                </c:pt>
                <c:pt idx="1735">
                  <c:v>39055</c:v>
                </c:pt>
                <c:pt idx="1736">
                  <c:v>39056</c:v>
                </c:pt>
                <c:pt idx="1737">
                  <c:v>39057</c:v>
                </c:pt>
                <c:pt idx="1738">
                  <c:v>39058</c:v>
                </c:pt>
                <c:pt idx="1739">
                  <c:v>39059</c:v>
                </c:pt>
                <c:pt idx="1740">
                  <c:v>39061</c:v>
                </c:pt>
                <c:pt idx="1741">
                  <c:v>39062</c:v>
                </c:pt>
                <c:pt idx="1742">
                  <c:v>39063</c:v>
                </c:pt>
                <c:pt idx="1743">
                  <c:v>39064</c:v>
                </c:pt>
                <c:pt idx="1744">
                  <c:v>39065</c:v>
                </c:pt>
                <c:pt idx="1745">
                  <c:v>39066</c:v>
                </c:pt>
                <c:pt idx="1746">
                  <c:v>39068</c:v>
                </c:pt>
                <c:pt idx="1747">
                  <c:v>39069</c:v>
                </c:pt>
                <c:pt idx="1748">
                  <c:v>39070</c:v>
                </c:pt>
                <c:pt idx="1749">
                  <c:v>39071</c:v>
                </c:pt>
                <c:pt idx="1750">
                  <c:v>39072</c:v>
                </c:pt>
                <c:pt idx="1751">
                  <c:v>39073</c:v>
                </c:pt>
                <c:pt idx="1752">
                  <c:v>39075</c:v>
                </c:pt>
                <c:pt idx="1753">
                  <c:v>39076</c:v>
                </c:pt>
                <c:pt idx="1754">
                  <c:v>39077</c:v>
                </c:pt>
                <c:pt idx="1755">
                  <c:v>39078</c:v>
                </c:pt>
                <c:pt idx="1756">
                  <c:v>39079</c:v>
                </c:pt>
                <c:pt idx="1757">
                  <c:v>39080</c:v>
                </c:pt>
                <c:pt idx="1758">
                  <c:v>39082</c:v>
                </c:pt>
                <c:pt idx="1759">
                  <c:v>39083</c:v>
                </c:pt>
                <c:pt idx="1760">
                  <c:v>39084</c:v>
                </c:pt>
                <c:pt idx="1761">
                  <c:v>39085</c:v>
                </c:pt>
                <c:pt idx="1762">
                  <c:v>39086</c:v>
                </c:pt>
                <c:pt idx="1763">
                  <c:v>39087</c:v>
                </c:pt>
                <c:pt idx="1764">
                  <c:v>39089</c:v>
                </c:pt>
                <c:pt idx="1765">
                  <c:v>39090</c:v>
                </c:pt>
                <c:pt idx="1766">
                  <c:v>39091</c:v>
                </c:pt>
                <c:pt idx="1767">
                  <c:v>39092</c:v>
                </c:pt>
                <c:pt idx="1768">
                  <c:v>39093</c:v>
                </c:pt>
                <c:pt idx="1769">
                  <c:v>39094</c:v>
                </c:pt>
                <c:pt idx="1770">
                  <c:v>39096</c:v>
                </c:pt>
                <c:pt idx="1771">
                  <c:v>39097</c:v>
                </c:pt>
                <c:pt idx="1772">
                  <c:v>39098</c:v>
                </c:pt>
                <c:pt idx="1773">
                  <c:v>39099</c:v>
                </c:pt>
                <c:pt idx="1774">
                  <c:v>39100</c:v>
                </c:pt>
                <c:pt idx="1775">
                  <c:v>39101</c:v>
                </c:pt>
                <c:pt idx="1776">
                  <c:v>39103</c:v>
                </c:pt>
                <c:pt idx="1777">
                  <c:v>39104</c:v>
                </c:pt>
                <c:pt idx="1778">
                  <c:v>39105</c:v>
                </c:pt>
                <c:pt idx="1779">
                  <c:v>39106</c:v>
                </c:pt>
                <c:pt idx="1780">
                  <c:v>39107</c:v>
                </c:pt>
                <c:pt idx="1781">
                  <c:v>39108</c:v>
                </c:pt>
                <c:pt idx="1782">
                  <c:v>39110</c:v>
                </c:pt>
                <c:pt idx="1783">
                  <c:v>39111</c:v>
                </c:pt>
                <c:pt idx="1784">
                  <c:v>39112</c:v>
                </c:pt>
                <c:pt idx="1785">
                  <c:v>39113</c:v>
                </c:pt>
                <c:pt idx="1786">
                  <c:v>39114</c:v>
                </c:pt>
                <c:pt idx="1787">
                  <c:v>39115</c:v>
                </c:pt>
                <c:pt idx="1788">
                  <c:v>39117</c:v>
                </c:pt>
                <c:pt idx="1789">
                  <c:v>39118</c:v>
                </c:pt>
                <c:pt idx="1790">
                  <c:v>39119</c:v>
                </c:pt>
                <c:pt idx="1791">
                  <c:v>39120</c:v>
                </c:pt>
                <c:pt idx="1792">
                  <c:v>39121</c:v>
                </c:pt>
                <c:pt idx="1793">
                  <c:v>39122</c:v>
                </c:pt>
                <c:pt idx="1794">
                  <c:v>39124</c:v>
                </c:pt>
                <c:pt idx="1795">
                  <c:v>39125</c:v>
                </c:pt>
                <c:pt idx="1796">
                  <c:v>39126</c:v>
                </c:pt>
                <c:pt idx="1797">
                  <c:v>39127</c:v>
                </c:pt>
                <c:pt idx="1798">
                  <c:v>39128</c:v>
                </c:pt>
                <c:pt idx="1799">
                  <c:v>39129</c:v>
                </c:pt>
                <c:pt idx="1800">
                  <c:v>39131</c:v>
                </c:pt>
                <c:pt idx="1801">
                  <c:v>39132</c:v>
                </c:pt>
                <c:pt idx="1802">
                  <c:v>39133</c:v>
                </c:pt>
                <c:pt idx="1803">
                  <c:v>39134</c:v>
                </c:pt>
                <c:pt idx="1804">
                  <c:v>39135</c:v>
                </c:pt>
                <c:pt idx="1805">
                  <c:v>39136</c:v>
                </c:pt>
                <c:pt idx="1806">
                  <c:v>39138</c:v>
                </c:pt>
                <c:pt idx="1807">
                  <c:v>39139</c:v>
                </c:pt>
                <c:pt idx="1808">
                  <c:v>39140</c:v>
                </c:pt>
                <c:pt idx="1809">
                  <c:v>39141</c:v>
                </c:pt>
                <c:pt idx="1810">
                  <c:v>39142</c:v>
                </c:pt>
                <c:pt idx="1811">
                  <c:v>39143</c:v>
                </c:pt>
                <c:pt idx="1812">
                  <c:v>39145</c:v>
                </c:pt>
                <c:pt idx="1813">
                  <c:v>39146</c:v>
                </c:pt>
                <c:pt idx="1814">
                  <c:v>39147</c:v>
                </c:pt>
                <c:pt idx="1815">
                  <c:v>39148</c:v>
                </c:pt>
                <c:pt idx="1816">
                  <c:v>39149</c:v>
                </c:pt>
                <c:pt idx="1817">
                  <c:v>39150</c:v>
                </c:pt>
                <c:pt idx="1818">
                  <c:v>39152</c:v>
                </c:pt>
                <c:pt idx="1819">
                  <c:v>39153</c:v>
                </c:pt>
                <c:pt idx="1820">
                  <c:v>39154</c:v>
                </c:pt>
                <c:pt idx="1821">
                  <c:v>39155</c:v>
                </c:pt>
                <c:pt idx="1822">
                  <c:v>39156</c:v>
                </c:pt>
                <c:pt idx="1823">
                  <c:v>39157</c:v>
                </c:pt>
                <c:pt idx="1824">
                  <c:v>39159</c:v>
                </c:pt>
                <c:pt idx="1825">
                  <c:v>39160</c:v>
                </c:pt>
                <c:pt idx="1826">
                  <c:v>39161</c:v>
                </c:pt>
                <c:pt idx="1827">
                  <c:v>39162</c:v>
                </c:pt>
                <c:pt idx="1828">
                  <c:v>39163</c:v>
                </c:pt>
                <c:pt idx="1829">
                  <c:v>39164</c:v>
                </c:pt>
                <c:pt idx="1830">
                  <c:v>39166</c:v>
                </c:pt>
                <c:pt idx="1831">
                  <c:v>39167</c:v>
                </c:pt>
                <c:pt idx="1832">
                  <c:v>39168</c:v>
                </c:pt>
                <c:pt idx="1833">
                  <c:v>39169</c:v>
                </c:pt>
                <c:pt idx="1834">
                  <c:v>39170</c:v>
                </c:pt>
                <c:pt idx="1835">
                  <c:v>39171</c:v>
                </c:pt>
                <c:pt idx="1836">
                  <c:v>39173</c:v>
                </c:pt>
                <c:pt idx="1837">
                  <c:v>39174</c:v>
                </c:pt>
                <c:pt idx="1838">
                  <c:v>39175</c:v>
                </c:pt>
                <c:pt idx="1839">
                  <c:v>39176</c:v>
                </c:pt>
                <c:pt idx="1840">
                  <c:v>39177</c:v>
                </c:pt>
                <c:pt idx="1841">
                  <c:v>39178</c:v>
                </c:pt>
                <c:pt idx="1842">
                  <c:v>39180</c:v>
                </c:pt>
                <c:pt idx="1843">
                  <c:v>39181</c:v>
                </c:pt>
                <c:pt idx="1844">
                  <c:v>39182</c:v>
                </c:pt>
                <c:pt idx="1845">
                  <c:v>39183</c:v>
                </c:pt>
                <c:pt idx="1846">
                  <c:v>39184</c:v>
                </c:pt>
                <c:pt idx="1847">
                  <c:v>39185</c:v>
                </c:pt>
                <c:pt idx="1848">
                  <c:v>39187</c:v>
                </c:pt>
                <c:pt idx="1849">
                  <c:v>39188</c:v>
                </c:pt>
                <c:pt idx="1850">
                  <c:v>39189</c:v>
                </c:pt>
                <c:pt idx="1851">
                  <c:v>39190</c:v>
                </c:pt>
                <c:pt idx="1852">
                  <c:v>39191</c:v>
                </c:pt>
                <c:pt idx="1853">
                  <c:v>39192</c:v>
                </c:pt>
                <c:pt idx="1854">
                  <c:v>39194</c:v>
                </c:pt>
                <c:pt idx="1855">
                  <c:v>39195</c:v>
                </c:pt>
                <c:pt idx="1856">
                  <c:v>39196</c:v>
                </c:pt>
                <c:pt idx="1857">
                  <c:v>39197</c:v>
                </c:pt>
                <c:pt idx="1858">
                  <c:v>39198</c:v>
                </c:pt>
                <c:pt idx="1859">
                  <c:v>39199</c:v>
                </c:pt>
                <c:pt idx="1860">
                  <c:v>39201</c:v>
                </c:pt>
                <c:pt idx="1861">
                  <c:v>39202</c:v>
                </c:pt>
                <c:pt idx="1862">
                  <c:v>39203</c:v>
                </c:pt>
                <c:pt idx="1863">
                  <c:v>39204</c:v>
                </c:pt>
                <c:pt idx="1864">
                  <c:v>39205</c:v>
                </c:pt>
                <c:pt idx="1865">
                  <c:v>39206</c:v>
                </c:pt>
                <c:pt idx="1866">
                  <c:v>39208</c:v>
                </c:pt>
                <c:pt idx="1867">
                  <c:v>39209</c:v>
                </c:pt>
                <c:pt idx="1868">
                  <c:v>39210</c:v>
                </c:pt>
                <c:pt idx="1869">
                  <c:v>39211</c:v>
                </c:pt>
                <c:pt idx="1870">
                  <c:v>39212</c:v>
                </c:pt>
                <c:pt idx="1871">
                  <c:v>39213</c:v>
                </c:pt>
                <c:pt idx="1872">
                  <c:v>39215</c:v>
                </c:pt>
                <c:pt idx="1873">
                  <c:v>39216</c:v>
                </c:pt>
                <c:pt idx="1874">
                  <c:v>39217</c:v>
                </c:pt>
                <c:pt idx="1875">
                  <c:v>39218</c:v>
                </c:pt>
                <c:pt idx="1876">
                  <c:v>39219</c:v>
                </c:pt>
                <c:pt idx="1877">
                  <c:v>39220</c:v>
                </c:pt>
                <c:pt idx="1878">
                  <c:v>39222</c:v>
                </c:pt>
                <c:pt idx="1879">
                  <c:v>39223</c:v>
                </c:pt>
                <c:pt idx="1880">
                  <c:v>39224</c:v>
                </c:pt>
                <c:pt idx="1881">
                  <c:v>39225</c:v>
                </c:pt>
                <c:pt idx="1882">
                  <c:v>39226</c:v>
                </c:pt>
                <c:pt idx="1883">
                  <c:v>39227</c:v>
                </c:pt>
                <c:pt idx="1884">
                  <c:v>39229</c:v>
                </c:pt>
                <c:pt idx="1885">
                  <c:v>39230</c:v>
                </c:pt>
                <c:pt idx="1886">
                  <c:v>39231</c:v>
                </c:pt>
                <c:pt idx="1887">
                  <c:v>39232</c:v>
                </c:pt>
                <c:pt idx="1888">
                  <c:v>39233</c:v>
                </c:pt>
                <c:pt idx="1889">
                  <c:v>39234</c:v>
                </c:pt>
                <c:pt idx="1890">
                  <c:v>39236</c:v>
                </c:pt>
                <c:pt idx="1891">
                  <c:v>39237</c:v>
                </c:pt>
                <c:pt idx="1892">
                  <c:v>39238</c:v>
                </c:pt>
                <c:pt idx="1893">
                  <c:v>39239</c:v>
                </c:pt>
                <c:pt idx="1894">
                  <c:v>39240</c:v>
                </c:pt>
                <c:pt idx="1895">
                  <c:v>39241</c:v>
                </c:pt>
                <c:pt idx="1896">
                  <c:v>39243</c:v>
                </c:pt>
                <c:pt idx="1897">
                  <c:v>39244</c:v>
                </c:pt>
                <c:pt idx="1898">
                  <c:v>39245</c:v>
                </c:pt>
                <c:pt idx="1899">
                  <c:v>39246</c:v>
                </c:pt>
                <c:pt idx="1900">
                  <c:v>39247</c:v>
                </c:pt>
                <c:pt idx="1901">
                  <c:v>39248</c:v>
                </c:pt>
                <c:pt idx="1902">
                  <c:v>39250</c:v>
                </c:pt>
                <c:pt idx="1903">
                  <c:v>39251</c:v>
                </c:pt>
                <c:pt idx="1904">
                  <c:v>39252</c:v>
                </c:pt>
                <c:pt idx="1905">
                  <c:v>39253</c:v>
                </c:pt>
                <c:pt idx="1906">
                  <c:v>39254</c:v>
                </c:pt>
                <c:pt idx="1907">
                  <c:v>39255</c:v>
                </c:pt>
                <c:pt idx="1908">
                  <c:v>39257</c:v>
                </c:pt>
                <c:pt idx="1909">
                  <c:v>39258</c:v>
                </c:pt>
                <c:pt idx="1910">
                  <c:v>39259</c:v>
                </c:pt>
                <c:pt idx="1911">
                  <c:v>39260</c:v>
                </c:pt>
                <c:pt idx="1912">
                  <c:v>39261</c:v>
                </c:pt>
                <c:pt idx="1913">
                  <c:v>39262</c:v>
                </c:pt>
                <c:pt idx="1914">
                  <c:v>39264</c:v>
                </c:pt>
                <c:pt idx="1915">
                  <c:v>39265</c:v>
                </c:pt>
                <c:pt idx="1916">
                  <c:v>39266</c:v>
                </c:pt>
                <c:pt idx="1917">
                  <c:v>39267</c:v>
                </c:pt>
                <c:pt idx="1918">
                  <c:v>39268</c:v>
                </c:pt>
                <c:pt idx="1919">
                  <c:v>39269</c:v>
                </c:pt>
                <c:pt idx="1920">
                  <c:v>39271</c:v>
                </c:pt>
                <c:pt idx="1921">
                  <c:v>39272</c:v>
                </c:pt>
                <c:pt idx="1922">
                  <c:v>39273</c:v>
                </c:pt>
                <c:pt idx="1923">
                  <c:v>39274</c:v>
                </c:pt>
                <c:pt idx="1924">
                  <c:v>39275</c:v>
                </c:pt>
                <c:pt idx="1925">
                  <c:v>39276</c:v>
                </c:pt>
                <c:pt idx="1926">
                  <c:v>39278</c:v>
                </c:pt>
                <c:pt idx="1927">
                  <c:v>39279</c:v>
                </c:pt>
                <c:pt idx="1928">
                  <c:v>39280</c:v>
                </c:pt>
                <c:pt idx="1929">
                  <c:v>39281</c:v>
                </c:pt>
                <c:pt idx="1930">
                  <c:v>39282</c:v>
                </c:pt>
                <c:pt idx="1931">
                  <c:v>39283</c:v>
                </c:pt>
                <c:pt idx="1932">
                  <c:v>39285</c:v>
                </c:pt>
                <c:pt idx="1933">
                  <c:v>39286</c:v>
                </c:pt>
                <c:pt idx="1934">
                  <c:v>39287</c:v>
                </c:pt>
                <c:pt idx="1935">
                  <c:v>39288</c:v>
                </c:pt>
                <c:pt idx="1936">
                  <c:v>39289</c:v>
                </c:pt>
                <c:pt idx="1937">
                  <c:v>39290</c:v>
                </c:pt>
                <c:pt idx="1938">
                  <c:v>39292</c:v>
                </c:pt>
                <c:pt idx="1939">
                  <c:v>39293</c:v>
                </c:pt>
                <c:pt idx="1940">
                  <c:v>39294</c:v>
                </c:pt>
                <c:pt idx="1941">
                  <c:v>39295</c:v>
                </c:pt>
                <c:pt idx="1942">
                  <c:v>39296</c:v>
                </c:pt>
                <c:pt idx="1943">
                  <c:v>39297</c:v>
                </c:pt>
                <c:pt idx="1944">
                  <c:v>39299</c:v>
                </c:pt>
                <c:pt idx="1945">
                  <c:v>39300</c:v>
                </c:pt>
                <c:pt idx="1946">
                  <c:v>39301</c:v>
                </c:pt>
                <c:pt idx="1947">
                  <c:v>39302</c:v>
                </c:pt>
                <c:pt idx="1948">
                  <c:v>39303</c:v>
                </c:pt>
                <c:pt idx="1949">
                  <c:v>39304</c:v>
                </c:pt>
                <c:pt idx="1950">
                  <c:v>39306</c:v>
                </c:pt>
                <c:pt idx="1951">
                  <c:v>39307</c:v>
                </c:pt>
                <c:pt idx="1952">
                  <c:v>39308</c:v>
                </c:pt>
                <c:pt idx="1953">
                  <c:v>39309</c:v>
                </c:pt>
                <c:pt idx="1954">
                  <c:v>39310</c:v>
                </c:pt>
                <c:pt idx="1955">
                  <c:v>39311</c:v>
                </c:pt>
                <c:pt idx="1956">
                  <c:v>39313</c:v>
                </c:pt>
                <c:pt idx="1957">
                  <c:v>39314</c:v>
                </c:pt>
                <c:pt idx="1958">
                  <c:v>39315</c:v>
                </c:pt>
                <c:pt idx="1959">
                  <c:v>39316</c:v>
                </c:pt>
                <c:pt idx="1960">
                  <c:v>39317</c:v>
                </c:pt>
                <c:pt idx="1961">
                  <c:v>39318</c:v>
                </c:pt>
                <c:pt idx="1962">
                  <c:v>39320</c:v>
                </c:pt>
                <c:pt idx="1963">
                  <c:v>39321</c:v>
                </c:pt>
                <c:pt idx="1964">
                  <c:v>39322</c:v>
                </c:pt>
                <c:pt idx="1965">
                  <c:v>39323</c:v>
                </c:pt>
                <c:pt idx="1966">
                  <c:v>39324</c:v>
                </c:pt>
                <c:pt idx="1967">
                  <c:v>39325</c:v>
                </c:pt>
                <c:pt idx="1968">
                  <c:v>39327</c:v>
                </c:pt>
                <c:pt idx="1969">
                  <c:v>39328</c:v>
                </c:pt>
                <c:pt idx="1970">
                  <c:v>39329</c:v>
                </c:pt>
                <c:pt idx="1971">
                  <c:v>39330</c:v>
                </c:pt>
                <c:pt idx="1972">
                  <c:v>39331</c:v>
                </c:pt>
                <c:pt idx="1973">
                  <c:v>39332</c:v>
                </c:pt>
                <c:pt idx="1974">
                  <c:v>39334</c:v>
                </c:pt>
                <c:pt idx="1975">
                  <c:v>39335</c:v>
                </c:pt>
                <c:pt idx="1976">
                  <c:v>39336</c:v>
                </c:pt>
                <c:pt idx="1977">
                  <c:v>39337</c:v>
                </c:pt>
                <c:pt idx="1978">
                  <c:v>39338</c:v>
                </c:pt>
                <c:pt idx="1979">
                  <c:v>39339</c:v>
                </c:pt>
                <c:pt idx="1980">
                  <c:v>39341</c:v>
                </c:pt>
                <c:pt idx="1981">
                  <c:v>39342</c:v>
                </c:pt>
                <c:pt idx="1982">
                  <c:v>39343</c:v>
                </c:pt>
                <c:pt idx="1983">
                  <c:v>39344</c:v>
                </c:pt>
                <c:pt idx="1984">
                  <c:v>39345</c:v>
                </c:pt>
                <c:pt idx="1985">
                  <c:v>39346</c:v>
                </c:pt>
                <c:pt idx="1986">
                  <c:v>39348</c:v>
                </c:pt>
                <c:pt idx="1987">
                  <c:v>39349</c:v>
                </c:pt>
                <c:pt idx="1988">
                  <c:v>39350</c:v>
                </c:pt>
                <c:pt idx="1989">
                  <c:v>39351</c:v>
                </c:pt>
                <c:pt idx="1990">
                  <c:v>39352</c:v>
                </c:pt>
                <c:pt idx="1991">
                  <c:v>39353</c:v>
                </c:pt>
                <c:pt idx="1992">
                  <c:v>39355</c:v>
                </c:pt>
                <c:pt idx="1993">
                  <c:v>39356</c:v>
                </c:pt>
                <c:pt idx="1994">
                  <c:v>39357</c:v>
                </c:pt>
                <c:pt idx="1995">
                  <c:v>39358</c:v>
                </c:pt>
                <c:pt idx="1996">
                  <c:v>39359</c:v>
                </c:pt>
                <c:pt idx="1997">
                  <c:v>39360</c:v>
                </c:pt>
                <c:pt idx="1998">
                  <c:v>39362</c:v>
                </c:pt>
                <c:pt idx="1999">
                  <c:v>39363</c:v>
                </c:pt>
                <c:pt idx="2000">
                  <c:v>39364</c:v>
                </c:pt>
                <c:pt idx="2001">
                  <c:v>39365</c:v>
                </c:pt>
                <c:pt idx="2002">
                  <c:v>39366</c:v>
                </c:pt>
                <c:pt idx="2003">
                  <c:v>39367</c:v>
                </c:pt>
                <c:pt idx="2004">
                  <c:v>39369</c:v>
                </c:pt>
                <c:pt idx="2005">
                  <c:v>39370</c:v>
                </c:pt>
                <c:pt idx="2006">
                  <c:v>39371</c:v>
                </c:pt>
                <c:pt idx="2007">
                  <c:v>39372</c:v>
                </c:pt>
                <c:pt idx="2008">
                  <c:v>39373</c:v>
                </c:pt>
                <c:pt idx="2009">
                  <c:v>39374</c:v>
                </c:pt>
                <c:pt idx="2010">
                  <c:v>39376</c:v>
                </c:pt>
                <c:pt idx="2011">
                  <c:v>39377</c:v>
                </c:pt>
                <c:pt idx="2012">
                  <c:v>39378</c:v>
                </c:pt>
                <c:pt idx="2013">
                  <c:v>39379</c:v>
                </c:pt>
                <c:pt idx="2014">
                  <c:v>39380</c:v>
                </c:pt>
                <c:pt idx="2015">
                  <c:v>39381</c:v>
                </c:pt>
                <c:pt idx="2016">
                  <c:v>39383</c:v>
                </c:pt>
                <c:pt idx="2017">
                  <c:v>39384</c:v>
                </c:pt>
                <c:pt idx="2018">
                  <c:v>39385</c:v>
                </c:pt>
                <c:pt idx="2019">
                  <c:v>39386</c:v>
                </c:pt>
                <c:pt idx="2020">
                  <c:v>39387</c:v>
                </c:pt>
                <c:pt idx="2021">
                  <c:v>39388</c:v>
                </c:pt>
                <c:pt idx="2022">
                  <c:v>39390</c:v>
                </c:pt>
                <c:pt idx="2023">
                  <c:v>39391</c:v>
                </c:pt>
                <c:pt idx="2024">
                  <c:v>39392</c:v>
                </c:pt>
                <c:pt idx="2025">
                  <c:v>39393</c:v>
                </c:pt>
                <c:pt idx="2026">
                  <c:v>39394</c:v>
                </c:pt>
                <c:pt idx="2027">
                  <c:v>39395</c:v>
                </c:pt>
                <c:pt idx="2028">
                  <c:v>39397</c:v>
                </c:pt>
                <c:pt idx="2029">
                  <c:v>39398</c:v>
                </c:pt>
                <c:pt idx="2030">
                  <c:v>39399</c:v>
                </c:pt>
                <c:pt idx="2031">
                  <c:v>39400</c:v>
                </c:pt>
                <c:pt idx="2032">
                  <c:v>39401</c:v>
                </c:pt>
                <c:pt idx="2033">
                  <c:v>39402</c:v>
                </c:pt>
                <c:pt idx="2034">
                  <c:v>39404</c:v>
                </c:pt>
                <c:pt idx="2035">
                  <c:v>39405</c:v>
                </c:pt>
                <c:pt idx="2036">
                  <c:v>39406</c:v>
                </c:pt>
                <c:pt idx="2037">
                  <c:v>39407</c:v>
                </c:pt>
                <c:pt idx="2038">
                  <c:v>39408</c:v>
                </c:pt>
                <c:pt idx="2039">
                  <c:v>39409</c:v>
                </c:pt>
                <c:pt idx="2040">
                  <c:v>39411</c:v>
                </c:pt>
                <c:pt idx="2041">
                  <c:v>39412</c:v>
                </c:pt>
                <c:pt idx="2042">
                  <c:v>39413</c:v>
                </c:pt>
                <c:pt idx="2043">
                  <c:v>39414</c:v>
                </c:pt>
                <c:pt idx="2044">
                  <c:v>39415</c:v>
                </c:pt>
                <c:pt idx="2045">
                  <c:v>39416</c:v>
                </c:pt>
                <c:pt idx="2046">
                  <c:v>39418</c:v>
                </c:pt>
                <c:pt idx="2047">
                  <c:v>39419</c:v>
                </c:pt>
                <c:pt idx="2048">
                  <c:v>39420</c:v>
                </c:pt>
                <c:pt idx="2049">
                  <c:v>39421</c:v>
                </c:pt>
                <c:pt idx="2050">
                  <c:v>39422</c:v>
                </c:pt>
                <c:pt idx="2051">
                  <c:v>39423</c:v>
                </c:pt>
                <c:pt idx="2052">
                  <c:v>39425</c:v>
                </c:pt>
                <c:pt idx="2053">
                  <c:v>39426</c:v>
                </c:pt>
                <c:pt idx="2054">
                  <c:v>39427</c:v>
                </c:pt>
                <c:pt idx="2055">
                  <c:v>39428</c:v>
                </c:pt>
                <c:pt idx="2056">
                  <c:v>39429</c:v>
                </c:pt>
                <c:pt idx="2057">
                  <c:v>39430</c:v>
                </c:pt>
                <c:pt idx="2058">
                  <c:v>39432</c:v>
                </c:pt>
                <c:pt idx="2059">
                  <c:v>39433</c:v>
                </c:pt>
                <c:pt idx="2060">
                  <c:v>39434</c:v>
                </c:pt>
                <c:pt idx="2061">
                  <c:v>39435</c:v>
                </c:pt>
                <c:pt idx="2062">
                  <c:v>39436</c:v>
                </c:pt>
                <c:pt idx="2063">
                  <c:v>39437</c:v>
                </c:pt>
                <c:pt idx="2064">
                  <c:v>39439</c:v>
                </c:pt>
                <c:pt idx="2065">
                  <c:v>39440</c:v>
                </c:pt>
                <c:pt idx="2066">
                  <c:v>39441</c:v>
                </c:pt>
                <c:pt idx="2067">
                  <c:v>39442</c:v>
                </c:pt>
                <c:pt idx="2068">
                  <c:v>39443</c:v>
                </c:pt>
                <c:pt idx="2069">
                  <c:v>39444</c:v>
                </c:pt>
                <c:pt idx="2070">
                  <c:v>39446</c:v>
                </c:pt>
                <c:pt idx="2071">
                  <c:v>39447</c:v>
                </c:pt>
                <c:pt idx="2072">
                  <c:v>39448</c:v>
                </c:pt>
                <c:pt idx="2073">
                  <c:v>39449</c:v>
                </c:pt>
                <c:pt idx="2074">
                  <c:v>39450</c:v>
                </c:pt>
                <c:pt idx="2075">
                  <c:v>39451</c:v>
                </c:pt>
                <c:pt idx="2076">
                  <c:v>39452</c:v>
                </c:pt>
                <c:pt idx="2077">
                  <c:v>39453</c:v>
                </c:pt>
                <c:pt idx="2078">
                  <c:v>39454</c:v>
                </c:pt>
                <c:pt idx="2079">
                  <c:v>39455</c:v>
                </c:pt>
                <c:pt idx="2080">
                  <c:v>39456</c:v>
                </c:pt>
                <c:pt idx="2081">
                  <c:v>39457</c:v>
                </c:pt>
                <c:pt idx="2082">
                  <c:v>39458</c:v>
                </c:pt>
                <c:pt idx="2083">
                  <c:v>39459</c:v>
                </c:pt>
                <c:pt idx="2084">
                  <c:v>39460</c:v>
                </c:pt>
                <c:pt idx="2085">
                  <c:v>39461</c:v>
                </c:pt>
                <c:pt idx="2086">
                  <c:v>39462</c:v>
                </c:pt>
                <c:pt idx="2087">
                  <c:v>39463</c:v>
                </c:pt>
                <c:pt idx="2088">
                  <c:v>39464</c:v>
                </c:pt>
                <c:pt idx="2089">
                  <c:v>39465</c:v>
                </c:pt>
                <c:pt idx="2090">
                  <c:v>39466</c:v>
                </c:pt>
                <c:pt idx="2091">
                  <c:v>39467</c:v>
                </c:pt>
                <c:pt idx="2092">
                  <c:v>39468</c:v>
                </c:pt>
                <c:pt idx="2093">
                  <c:v>39469</c:v>
                </c:pt>
                <c:pt idx="2094">
                  <c:v>39470</c:v>
                </c:pt>
                <c:pt idx="2095">
                  <c:v>39471</c:v>
                </c:pt>
                <c:pt idx="2096">
                  <c:v>39472</c:v>
                </c:pt>
                <c:pt idx="2097">
                  <c:v>39473</c:v>
                </c:pt>
                <c:pt idx="2098">
                  <c:v>39474</c:v>
                </c:pt>
                <c:pt idx="2099">
                  <c:v>39475</c:v>
                </c:pt>
                <c:pt idx="2100">
                  <c:v>39476</c:v>
                </c:pt>
                <c:pt idx="2101">
                  <c:v>39477</c:v>
                </c:pt>
                <c:pt idx="2102">
                  <c:v>39478</c:v>
                </c:pt>
                <c:pt idx="2103">
                  <c:v>39479</c:v>
                </c:pt>
                <c:pt idx="2104">
                  <c:v>39480</c:v>
                </c:pt>
                <c:pt idx="2105">
                  <c:v>39481</c:v>
                </c:pt>
                <c:pt idx="2106">
                  <c:v>39482</c:v>
                </c:pt>
                <c:pt idx="2107">
                  <c:v>39483</c:v>
                </c:pt>
                <c:pt idx="2108">
                  <c:v>39484</c:v>
                </c:pt>
                <c:pt idx="2109">
                  <c:v>39485</c:v>
                </c:pt>
                <c:pt idx="2110">
                  <c:v>39486</c:v>
                </c:pt>
                <c:pt idx="2111">
                  <c:v>39487</c:v>
                </c:pt>
                <c:pt idx="2112">
                  <c:v>39488</c:v>
                </c:pt>
                <c:pt idx="2113">
                  <c:v>39489</c:v>
                </c:pt>
                <c:pt idx="2114">
                  <c:v>39490</c:v>
                </c:pt>
                <c:pt idx="2115">
                  <c:v>39491</c:v>
                </c:pt>
                <c:pt idx="2116">
                  <c:v>39492</c:v>
                </c:pt>
                <c:pt idx="2117">
                  <c:v>39493</c:v>
                </c:pt>
                <c:pt idx="2118">
                  <c:v>39494</c:v>
                </c:pt>
                <c:pt idx="2119">
                  <c:v>39495</c:v>
                </c:pt>
                <c:pt idx="2120">
                  <c:v>39496</c:v>
                </c:pt>
                <c:pt idx="2121">
                  <c:v>39497</c:v>
                </c:pt>
                <c:pt idx="2122">
                  <c:v>39498</c:v>
                </c:pt>
                <c:pt idx="2123">
                  <c:v>39499</c:v>
                </c:pt>
                <c:pt idx="2124">
                  <c:v>39500</c:v>
                </c:pt>
                <c:pt idx="2125">
                  <c:v>39501</c:v>
                </c:pt>
                <c:pt idx="2126">
                  <c:v>39502</c:v>
                </c:pt>
                <c:pt idx="2127">
                  <c:v>39503</c:v>
                </c:pt>
                <c:pt idx="2128">
                  <c:v>39504</c:v>
                </c:pt>
                <c:pt idx="2129">
                  <c:v>39505</c:v>
                </c:pt>
                <c:pt idx="2130">
                  <c:v>39506</c:v>
                </c:pt>
                <c:pt idx="2131">
                  <c:v>39507</c:v>
                </c:pt>
                <c:pt idx="2132">
                  <c:v>39508</c:v>
                </c:pt>
                <c:pt idx="2133">
                  <c:v>39509</c:v>
                </c:pt>
                <c:pt idx="2134">
                  <c:v>39510</c:v>
                </c:pt>
                <c:pt idx="2135">
                  <c:v>39511</c:v>
                </c:pt>
                <c:pt idx="2136">
                  <c:v>39512</c:v>
                </c:pt>
                <c:pt idx="2137">
                  <c:v>39513</c:v>
                </c:pt>
                <c:pt idx="2138">
                  <c:v>39514</c:v>
                </c:pt>
                <c:pt idx="2139">
                  <c:v>39515</c:v>
                </c:pt>
                <c:pt idx="2140">
                  <c:v>39516</c:v>
                </c:pt>
                <c:pt idx="2141">
                  <c:v>39517</c:v>
                </c:pt>
                <c:pt idx="2142">
                  <c:v>39518</c:v>
                </c:pt>
                <c:pt idx="2143">
                  <c:v>39519</c:v>
                </c:pt>
                <c:pt idx="2144">
                  <c:v>39520</c:v>
                </c:pt>
                <c:pt idx="2145">
                  <c:v>39521</c:v>
                </c:pt>
                <c:pt idx="2146">
                  <c:v>39522</c:v>
                </c:pt>
                <c:pt idx="2147">
                  <c:v>39523</c:v>
                </c:pt>
                <c:pt idx="2148">
                  <c:v>39524</c:v>
                </c:pt>
                <c:pt idx="2149">
                  <c:v>39525</c:v>
                </c:pt>
                <c:pt idx="2150">
                  <c:v>39526</c:v>
                </c:pt>
                <c:pt idx="2151">
                  <c:v>39527</c:v>
                </c:pt>
                <c:pt idx="2152">
                  <c:v>39528</c:v>
                </c:pt>
                <c:pt idx="2153">
                  <c:v>39529</c:v>
                </c:pt>
                <c:pt idx="2154">
                  <c:v>39530</c:v>
                </c:pt>
                <c:pt idx="2155">
                  <c:v>39531</c:v>
                </c:pt>
                <c:pt idx="2156">
                  <c:v>39532</c:v>
                </c:pt>
                <c:pt idx="2157">
                  <c:v>39533</c:v>
                </c:pt>
                <c:pt idx="2158">
                  <c:v>39534</c:v>
                </c:pt>
                <c:pt idx="2159">
                  <c:v>39535</c:v>
                </c:pt>
                <c:pt idx="2160">
                  <c:v>39536</c:v>
                </c:pt>
                <c:pt idx="2161">
                  <c:v>39537</c:v>
                </c:pt>
                <c:pt idx="2162">
                  <c:v>39538</c:v>
                </c:pt>
                <c:pt idx="2163">
                  <c:v>39539</c:v>
                </c:pt>
                <c:pt idx="2164">
                  <c:v>39540</c:v>
                </c:pt>
                <c:pt idx="2165">
                  <c:v>39541</c:v>
                </c:pt>
                <c:pt idx="2166">
                  <c:v>39542</c:v>
                </c:pt>
                <c:pt idx="2167">
                  <c:v>39543</c:v>
                </c:pt>
                <c:pt idx="2168">
                  <c:v>39544</c:v>
                </c:pt>
                <c:pt idx="2169">
                  <c:v>39545</c:v>
                </c:pt>
                <c:pt idx="2170">
                  <c:v>39546</c:v>
                </c:pt>
                <c:pt idx="2171">
                  <c:v>39547</c:v>
                </c:pt>
                <c:pt idx="2172">
                  <c:v>39548</c:v>
                </c:pt>
                <c:pt idx="2173">
                  <c:v>39549</c:v>
                </c:pt>
                <c:pt idx="2174">
                  <c:v>39550</c:v>
                </c:pt>
                <c:pt idx="2175">
                  <c:v>39551</c:v>
                </c:pt>
                <c:pt idx="2176">
                  <c:v>39552</c:v>
                </c:pt>
                <c:pt idx="2177">
                  <c:v>39553</c:v>
                </c:pt>
                <c:pt idx="2178">
                  <c:v>39554</c:v>
                </c:pt>
                <c:pt idx="2179">
                  <c:v>39555</c:v>
                </c:pt>
                <c:pt idx="2180">
                  <c:v>39556</c:v>
                </c:pt>
                <c:pt idx="2181">
                  <c:v>39557</c:v>
                </c:pt>
                <c:pt idx="2182">
                  <c:v>39558</c:v>
                </c:pt>
                <c:pt idx="2183">
                  <c:v>39559</c:v>
                </c:pt>
                <c:pt idx="2184">
                  <c:v>39560</c:v>
                </c:pt>
                <c:pt idx="2185">
                  <c:v>39561</c:v>
                </c:pt>
                <c:pt idx="2186">
                  <c:v>39562</c:v>
                </c:pt>
                <c:pt idx="2187">
                  <c:v>39563</c:v>
                </c:pt>
                <c:pt idx="2188">
                  <c:v>39564</c:v>
                </c:pt>
                <c:pt idx="2189">
                  <c:v>39565</c:v>
                </c:pt>
                <c:pt idx="2190">
                  <c:v>39566</c:v>
                </c:pt>
                <c:pt idx="2191">
                  <c:v>39567</c:v>
                </c:pt>
                <c:pt idx="2192">
                  <c:v>39568</c:v>
                </c:pt>
                <c:pt idx="2193">
                  <c:v>39569</c:v>
                </c:pt>
                <c:pt idx="2194">
                  <c:v>39570</c:v>
                </c:pt>
                <c:pt idx="2195">
                  <c:v>39571</c:v>
                </c:pt>
                <c:pt idx="2196">
                  <c:v>39572</c:v>
                </c:pt>
                <c:pt idx="2197">
                  <c:v>39573</c:v>
                </c:pt>
                <c:pt idx="2198">
                  <c:v>39574</c:v>
                </c:pt>
                <c:pt idx="2199">
                  <c:v>39575</c:v>
                </c:pt>
                <c:pt idx="2200">
                  <c:v>39576</c:v>
                </c:pt>
                <c:pt idx="2201">
                  <c:v>39577</c:v>
                </c:pt>
                <c:pt idx="2202">
                  <c:v>39578</c:v>
                </c:pt>
                <c:pt idx="2203">
                  <c:v>39579</c:v>
                </c:pt>
                <c:pt idx="2204">
                  <c:v>39580</c:v>
                </c:pt>
                <c:pt idx="2205">
                  <c:v>39581</c:v>
                </c:pt>
                <c:pt idx="2206">
                  <c:v>39582</c:v>
                </c:pt>
                <c:pt idx="2207">
                  <c:v>39583</c:v>
                </c:pt>
                <c:pt idx="2208">
                  <c:v>39584</c:v>
                </c:pt>
                <c:pt idx="2209">
                  <c:v>39585</c:v>
                </c:pt>
                <c:pt idx="2210">
                  <c:v>39586</c:v>
                </c:pt>
                <c:pt idx="2211">
                  <c:v>39587</c:v>
                </c:pt>
                <c:pt idx="2212">
                  <c:v>39588</c:v>
                </c:pt>
                <c:pt idx="2213">
                  <c:v>39589</c:v>
                </c:pt>
                <c:pt idx="2214">
                  <c:v>39590</c:v>
                </c:pt>
                <c:pt idx="2215">
                  <c:v>39591</c:v>
                </c:pt>
                <c:pt idx="2216">
                  <c:v>39592</c:v>
                </c:pt>
                <c:pt idx="2217">
                  <c:v>39593</c:v>
                </c:pt>
                <c:pt idx="2218">
                  <c:v>39594</c:v>
                </c:pt>
                <c:pt idx="2219">
                  <c:v>39595</c:v>
                </c:pt>
                <c:pt idx="2220">
                  <c:v>39596</c:v>
                </c:pt>
                <c:pt idx="2221">
                  <c:v>39597</c:v>
                </c:pt>
                <c:pt idx="2222">
                  <c:v>39598</c:v>
                </c:pt>
                <c:pt idx="2223">
                  <c:v>39599</c:v>
                </c:pt>
                <c:pt idx="2224">
                  <c:v>39600</c:v>
                </c:pt>
                <c:pt idx="2225">
                  <c:v>39601</c:v>
                </c:pt>
                <c:pt idx="2226">
                  <c:v>39602</c:v>
                </c:pt>
                <c:pt idx="2227">
                  <c:v>39603</c:v>
                </c:pt>
                <c:pt idx="2228">
                  <c:v>39604</c:v>
                </c:pt>
                <c:pt idx="2229">
                  <c:v>39605</c:v>
                </c:pt>
                <c:pt idx="2230">
                  <c:v>39606</c:v>
                </c:pt>
                <c:pt idx="2231">
                  <c:v>39607</c:v>
                </c:pt>
                <c:pt idx="2232">
                  <c:v>39608</c:v>
                </c:pt>
                <c:pt idx="2233">
                  <c:v>39609</c:v>
                </c:pt>
                <c:pt idx="2234">
                  <c:v>39610</c:v>
                </c:pt>
                <c:pt idx="2235">
                  <c:v>39611</c:v>
                </c:pt>
                <c:pt idx="2236">
                  <c:v>39612</c:v>
                </c:pt>
                <c:pt idx="2237">
                  <c:v>39613</c:v>
                </c:pt>
                <c:pt idx="2238">
                  <c:v>39614</c:v>
                </c:pt>
                <c:pt idx="2239">
                  <c:v>39615</c:v>
                </c:pt>
                <c:pt idx="2240">
                  <c:v>39616</c:v>
                </c:pt>
                <c:pt idx="2241">
                  <c:v>39617</c:v>
                </c:pt>
                <c:pt idx="2242">
                  <c:v>39618</c:v>
                </c:pt>
                <c:pt idx="2243">
                  <c:v>39619</c:v>
                </c:pt>
                <c:pt idx="2244">
                  <c:v>39620</c:v>
                </c:pt>
                <c:pt idx="2245">
                  <c:v>39621</c:v>
                </c:pt>
                <c:pt idx="2246">
                  <c:v>39622</c:v>
                </c:pt>
                <c:pt idx="2247">
                  <c:v>39623</c:v>
                </c:pt>
                <c:pt idx="2248">
                  <c:v>39624</c:v>
                </c:pt>
                <c:pt idx="2249">
                  <c:v>39625</c:v>
                </c:pt>
                <c:pt idx="2250">
                  <c:v>39626</c:v>
                </c:pt>
                <c:pt idx="2251">
                  <c:v>39627</c:v>
                </c:pt>
                <c:pt idx="2252">
                  <c:v>39628</c:v>
                </c:pt>
                <c:pt idx="2253">
                  <c:v>39629</c:v>
                </c:pt>
                <c:pt idx="2254">
                  <c:v>39630</c:v>
                </c:pt>
                <c:pt idx="2255">
                  <c:v>39631</c:v>
                </c:pt>
                <c:pt idx="2256">
                  <c:v>39632</c:v>
                </c:pt>
                <c:pt idx="2257">
                  <c:v>39633</c:v>
                </c:pt>
                <c:pt idx="2258">
                  <c:v>39634</c:v>
                </c:pt>
                <c:pt idx="2259">
                  <c:v>39635</c:v>
                </c:pt>
                <c:pt idx="2260">
                  <c:v>39636</c:v>
                </c:pt>
                <c:pt idx="2261">
                  <c:v>39637</c:v>
                </c:pt>
                <c:pt idx="2262">
                  <c:v>39638</c:v>
                </c:pt>
                <c:pt idx="2263">
                  <c:v>39639</c:v>
                </c:pt>
                <c:pt idx="2264">
                  <c:v>39640</c:v>
                </c:pt>
                <c:pt idx="2265">
                  <c:v>39641</c:v>
                </c:pt>
                <c:pt idx="2266">
                  <c:v>39642</c:v>
                </c:pt>
                <c:pt idx="2267">
                  <c:v>39643</c:v>
                </c:pt>
                <c:pt idx="2268">
                  <c:v>39644</c:v>
                </c:pt>
                <c:pt idx="2269">
                  <c:v>39645</c:v>
                </c:pt>
                <c:pt idx="2270">
                  <c:v>39646</c:v>
                </c:pt>
                <c:pt idx="2271">
                  <c:v>39647</c:v>
                </c:pt>
                <c:pt idx="2272">
                  <c:v>39648</c:v>
                </c:pt>
                <c:pt idx="2273">
                  <c:v>39649</c:v>
                </c:pt>
                <c:pt idx="2274">
                  <c:v>39650</c:v>
                </c:pt>
                <c:pt idx="2275">
                  <c:v>39651</c:v>
                </c:pt>
                <c:pt idx="2276">
                  <c:v>39652</c:v>
                </c:pt>
                <c:pt idx="2277">
                  <c:v>39653</c:v>
                </c:pt>
                <c:pt idx="2278">
                  <c:v>39654</c:v>
                </c:pt>
                <c:pt idx="2279">
                  <c:v>39655</c:v>
                </c:pt>
                <c:pt idx="2280">
                  <c:v>39656</c:v>
                </c:pt>
                <c:pt idx="2281">
                  <c:v>39657</c:v>
                </c:pt>
                <c:pt idx="2282">
                  <c:v>39658</c:v>
                </c:pt>
                <c:pt idx="2283">
                  <c:v>39659</c:v>
                </c:pt>
                <c:pt idx="2284">
                  <c:v>39660</c:v>
                </c:pt>
                <c:pt idx="2285">
                  <c:v>39661</c:v>
                </c:pt>
                <c:pt idx="2286">
                  <c:v>39662</c:v>
                </c:pt>
                <c:pt idx="2287">
                  <c:v>39663</c:v>
                </c:pt>
                <c:pt idx="2288">
                  <c:v>39664</c:v>
                </c:pt>
                <c:pt idx="2289">
                  <c:v>39665</c:v>
                </c:pt>
                <c:pt idx="2290">
                  <c:v>39666</c:v>
                </c:pt>
                <c:pt idx="2291">
                  <c:v>39667</c:v>
                </c:pt>
                <c:pt idx="2292">
                  <c:v>39668</c:v>
                </c:pt>
                <c:pt idx="2293">
                  <c:v>39669</c:v>
                </c:pt>
                <c:pt idx="2294">
                  <c:v>39670</c:v>
                </c:pt>
                <c:pt idx="2295">
                  <c:v>39671</c:v>
                </c:pt>
                <c:pt idx="2296">
                  <c:v>39672</c:v>
                </c:pt>
                <c:pt idx="2297">
                  <c:v>39673</c:v>
                </c:pt>
                <c:pt idx="2298">
                  <c:v>39674</c:v>
                </c:pt>
                <c:pt idx="2299">
                  <c:v>39675</c:v>
                </c:pt>
                <c:pt idx="2300">
                  <c:v>39676</c:v>
                </c:pt>
                <c:pt idx="2301">
                  <c:v>39677</c:v>
                </c:pt>
                <c:pt idx="2302">
                  <c:v>39678</c:v>
                </c:pt>
                <c:pt idx="2303">
                  <c:v>39679</c:v>
                </c:pt>
                <c:pt idx="2304">
                  <c:v>39680</c:v>
                </c:pt>
                <c:pt idx="2305">
                  <c:v>39681</c:v>
                </c:pt>
                <c:pt idx="2306">
                  <c:v>39682</c:v>
                </c:pt>
                <c:pt idx="2307">
                  <c:v>39683</c:v>
                </c:pt>
                <c:pt idx="2308">
                  <c:v>39684</c:v>
                </c:pt>
                <c:pt idx="2309">
                  <c:v>39685</c:v>
                </c:pt>
                <c:pt idx="2310">
                  <c:v>39686</c:v>
                </c:pt>
                <c:pt idx="2311">
                  <c:v>39687</c:v>
                </c:pt>
                <c:pt idx="2312">
                  <c:v>39688</c:v>
                </c:pt>
                <c:pt idx="2313">
                  <c:v>39689</c:v>
                </c:pt>
                <c:pt idx="2314">
                  <c:v>39690</c:v>
                </c:pt>
                <c:pt idx="2315">
                  <c:v>39691</c:v>
                </c:pt>
                <c:pt idx="2316">
                  <c:v>39692</c:v>
                </c:pt>
                <c:pt idx="2317">
                  <c:v>39693</c:v>
                </c:pt>
                <c:pt idx="2318">
                  <c:v>39694</c:v>
                </c:pt>
                <c:pt idx="2319">
                  <c:v>39695</c:v>
                </c:pt>
                <c:pt idx="2320">
                  <c:v>39696</c:v>
                </c:pt>
                <c:pt idx="2321">
                  <c:v>39697</c:v>
                </c:pt>
                <c:pt idx="2322">
                  <c:v>39698</c:v>
                </c:pt>
                <c:pt idx="2323">
                  <c:v>39699</c:v>
                </c:pt>
                <c:pt idx="2324">
                  <c:v>39700</c:v>
                </c:pt>
                <c:pt idx="2325">
                  <c:v>39701</c:v>
                </c:pt>
                <c:pt idx="2326">
                  <c:v>39702</c:v>
                </c:pt>
                <c:pt idx="2327">
                  <c:v>39703</c:v>
                </c:pt>
                <c:pt idx="2328">
                  <c:v>39704</c:v>
                </c:pt>
                <c:pt idx="2329">
                  <c:v>39705</c:v>
                </c:pt>
                <c:pt idx="2330">
                  <c:v>39706</c:v>
                </c:pt>
                <c:pt idx="2331">
                  <c:v>39707</c:v>
                </c:pt>
                <c:pt idx="2332">
                  <c:v>39708</c:v>
                </c:pt>
                <c:pt idx="2333">
                  <c:v>39709</c:v>
                </c:pt>
                <c:pt idx="2334">
                  <c:v>39710</c:v>
                </c:pt>
                <c:pt idx="2335">
                  <c:v>39711</c:v>
                </c:pt>
                <c:pt idx="2336">
                  <c:v>39712</c:v>
                </c:pt>
                <c:pt idx="2337">
                  <c:v>39713</c:v>
                </c:pt>
                <c:pt idx="2338">
                  <c:v>39714</c:v>
                </c:pt>
                <c:pt idx="2339">
                  <c:v>39715</c:v>
                </c:pt>
                <c:pt idx="2340">
                  <c:v>39716</c:v>
                </c:pt>
                <c:pt idx="2341">
                  <c:v>39717</c:v>
                </c:pt>
                <c:pt idx="2342">
                  <c:v>39718</c:v>
                </c:pt>
                <c:pt idx="2343">
                  <c:v>39719</c:v>
                </c:pt>
                <c:pt idx="2344">
                  <c:v>39720</c:v>
                </c:pt>
                <c:pt idx="2345">
                  <c:v>39721</c:v>
                </c:pt>
                <c:pt idx="2346">
                  <c:v>39722</c:v>
                </c:pt>
                <c:pt idx="2347">
                  <c:v>39723</c:v>
                </c:pt>
                <c:pt idx="2348">
                  <c:v>39724</c:v>
                </c:pt>
                <c:pt idx="2349">
                  <c:v>39725</c:v>
                </c:pt>
                <c:pt idx="2350">
                  <c:v>39726</c:v>
                </c:pt>
                <c:pt idx="2351">
                  <c:v>39727</c:v>
                </c:pt>
                <c:pt idx="2352">
                  <c:v>39728</c:v>
                </c:pt>
                <c:pt idx="2353">
                  <c:v>39729</c:v>
                </c:pt>
                <c:pt idx="2354">
                  <c:v>39730</c:v>
                </c:pt>
                <c:pt idx="2355">
                  <c:v>39731</c:v>
                </c:pt>
                <c:pt idx="2356">
                  <c:v>39732</c:v>
                </c:pt>
                <c:pt idx="2357">
                  <c:v>39733</c:v>
                </c:pt>
                <c:pt idx="2358">
                  <c:v>39734</c:v>
                </c:pt>
                <c:pt idx="2359">
                  <c:v>39735</c:v>
                </c:pt>
                <c:pt idx="2360">
                  <c:v>39736</c:v>
                </c:pt>
                <c:pt idx="2361">
                  <c:v>39737</c:v>
                </c:pt>
                <c:pt idx="2362">
                  <c:v>39738</c:v>
                </c:pt>
                <c:pt idx="2363">
                  <c:v>39739</c:v>
                </c:pt>
                <c:pt idx="2364">
                  <c:v>39740</c:v>
                </c:pt>
                <c:pt idx="2365">
                  <c:v>39741</c:v>
                </c:pt>
                <c:pt idx="2366">
                  <c:v>39742</c:v>
                </c:pt>
                <c:pt idx="2367">
                  <c:v>39743</c:v>
                </c:pt>
                <c:pt idx="2368">
                  <c:v>39744</c:v>
                </c:pt>
                <c:pt idx="2369">
                  <c:v>39745</c:v>
                </c:pt>
                <c:pt idx="2370">
                  <c:v>39746</c:v>
                </c:pt>
                <c:pt idx="2371">
                  <c:v>39747</c:v>
                </c:pt>
                <c:pt idx="2372">
                  <c:v>39748</c:v>
                </c:pt>
                <c:pt idx="2373">
                  <c:v>39749</c:v>
                </c:pt>
                <c:pt idx="2374">
                  <c:v>39750</c:v>
                </c:pt>
                <c:pt idx="2375">
                  <c:v>39751</c:v>
                </c:pt>
                <c:pt idx="2376">
                  <c:v>39752</c:v>
                </c:pt>
                <c:pt idx="2377">
                  <c:v>39753</c:v>
                </c:pt>
                <c:pt idx="2378">
                  <c:v>39754</c:v>
                </c:pt>
                <c:pt idx="2379">
                  <c:v>39755</c:v>
                </c:pt>
                <c:pt idx="2380">
                  <c:v>39756</c:v>
                </c:pt>
                <c:pt idx="2381">
                  <c:v>39757</c:v>
                </c:pt>
                <c:pt idx="2382">
                  <c:v>39758</c:v>
                </c:pt>
                <c:pt idx="2383">
                  <c:v>39759</c:v>
                </c:pt>
                <c:pt idx="2384">
                  <c:v>39760</c:v>
                </c:pt>
                <c:pt idx="2385">
                  <c:v>39761</c:v>
                </c:pt>
                <c:pt idx="2386">
                  <c:v>39762</c:v>
                </c:pt>
                <c:pt idx="2387">
                  <c:v>39763</c:v>
                </c:pt>
                <c:pt idx="2388">
                  <c:v>39764</c:v>
                </c:pt>
                <c:pt idx="2389">
                  <c:v>39765</c:v>
                </c:pt>
                <c:pt idx="2390">
                  <c:v>39766</c:v>
                </c:pt>
                <c:pt idx="2391">
                  <c:v>39767</c:v>
                </c:pt>
                <c:pt idx="2392">
                  <c:v>39768</c:v>
                </c:pt>
                <c:pt idx="2393">
                  <c:v>39769</c:v>
                </c:pt>
                <c:pt idx="2394">
                  <c:v>39770</c:v>
                </c:pt>
                <c:pt idx="2395">
                  <c:v>39771</c:v>
                </c:pt>
                <c:pt idx="2396">
                  <c:v>39772</c:v>
                </c:pt>
                <c:pt idx="2397">
                  <c:v>39773</c:v>
                </c:pt>
                <c:pt idx="2398">
                  <c:v>39774</c:v>
                </c:pt>
                <c:pt idx="2399">
                  <c:v>39775</c:v>
                </c:pt>
                <c:pt idx="2400">
                  <c:v>39776</c:v>
                </c:pt>
                <c:pt idx="2401">
                  <c:v>39777</c:v>
                </c:pt>
                <c:pt idx="2402">
                  <c:v>39778</c:v>
                </c:pt>
                <c:pt idx="2403">
                  <c:v>39779</c:v>
                </c:pt>
                <c:pt idx="2404">
                  <c:v>39780</c:v>
                </c:pt>
                <c:pt idx="2405">
                  <c:v>39781</c:v>
                </c:pt>
                <c:pt idx="2406">
                  <c:v>39782</c:v>
                </c:pt>
                <c:pt idx="2407">
                  <c:v>39783</c:v>
                </c:pt>
                <c:pt idx="2408">
                  <c:v>39784</c:v>
                </c:pt>
                <c:pt idx="2409">
                  <c:v>39785</c:v>
                </c:pt>
                <c:pt idx="2410">
                  <c:v>39786</c:v>
                </c:pt>
                <c:pt idx="2411">
                  <c:v>39787</c:v>
                </c:pt>
                <c:pt idx="2412">
                  <c:v>39788</c:v>
                </c:pt>
                <c:pt idx="2413">
                  <c:v>39789</c:v>
                </c:pt>
                <c:pt idx="2414">
                  <c:v>39790</c:v>
                </c:pt>
                <c:pt idx="2415">
                  <c:v>39791</c:v>
                </c:pt>
                <c:pt idx="2416">
                  <c:v>39792</c:v>
                </c:pt>
                <c:pt idx="2417">
                  <c:v>39793</c:v>
                </c:pt>
                <c:pt idx="2418">
                  <c:v>39794</c:v>
                </c:pt>
                <c:pt idx="2419">
                  <c:v>39795</c:v>
                </c:pt>
                <c:pt idx="2420">
                  <c:v>39796</c:v>
                </c:pt>
                <c:pt idx="2421">
                  <c:v>39797</c:v>
                </c:pt>
                <c:pt idx="2422">
                  <c:v>39798</c:v>
                </c:pt>
                <c:pt idx="2423">
                  <c:v>39799</c:v>
                </c:pt>
                <c:pt idx="2424">
                  <c:v>39800</c:v>
                </c:pt>
                <c:pt idx="2425">
                  <c:v>39801</c:v>
                </c:pt>
                <c:pt idx="2426">
                  <c:v>39802</c:v>
                </c:pt>
                <c:pt idx="2427">
                  <c:v>39803</c:v>
                </c:pt>
                <c:pt idx="2428">
                  <c:v>39804</c:v>
                </c:pt>
                <c:pt idx="2429">
                  <c:v>39805</c:v>
                </c:pt>
                <c:pt idx="2430">
                  <c:v>39806</c:v>
                </c:pt>
                <c:pt idx="2431">
                  <c:v>39807</c:v>
                </c:pt>
                <c:pt idx="2432">
                  <c:v>39808</c:v>
                </c:pt>
                <c:pt idx="2433">
                  <c:v>39809</c:v>
                </c:pt>
                <c:pt idx="2434">
                  <c:v>39810</c:v>
                </c:pt>
                <c:pt idx="2435">
                  <c:v>39811</c:v>
                </c:pt>
                <c:pt idx="2436">
                  <c:v>39812</c:v>
                </c:pt>
                <c:pt idx="2437">
                  <c:v>39813</c:v>
                </c:pt>
                <c:pt idx="2438">
                  <c:v>39814</c:v>
                </c:pt>
                <c:pt idx="2439">
                  <c:v>39815</c:v>
                </c:pt>
                <c:pt idx="2440">
                  <c:v>39816</c:v>
                </c:pt>
                <c:pt idx="2441">
                  <c:v>39817</c:v>
                </c:pt>
                <c:pt idx="2442">
                  <c:v>39818</c:v>
                </c:pt>
                <c:pt idx="2443">
                  <c:v>39819</c:v>
                </c:pt>
                <c:pt idx="2444">
                  <c:v>39820</c:v>
                </c:pt>
                <c:pt idx="2445">
                  <c:v>39821</c:v>
                </c:pt>
                <c:pt idx="2446">
                  <c:v>39822</c:v>
                </c:pt>
                <c:pt idx="2447">
                  <c:v>39823</c:v>
                </c:pt>
                <c:pt idx="2448">
                  <c:v>39824</c:v>
                </c:pt>
                <c:pt idx="2449">
                  <c:v>39825</c:v>
                </c:pt>
                <c:pt idx="2450">
                  <c:v>39826</c:v>
                </c:pt>
                <c:pt idx="2451">
                  <c:v>39827</c:v>
                </c:pt>
                <c:pt idx="2452">
                  <c:v>39828</c:v>
                </c:pt>
                <c:pt idx="2453">
                  <c:v>39829</c:v>
                </c:pt>
                <c:pt idx="2454">
                  <c:v>39830</c:v>
                </c:pt>
                <c:pt idx="2455">
                  <c:v>39831</c:v>
                </c:pt>
                <c:pt idx="2456">
                  <c:v>39832</c:v>
                </c:pt>
                <c:pt idx="2457">
                  <c:v>39833</c:v>
                </c:pt>
                <c:pt idx="2458">
                  <c:v>39834</c:v>
                </c:pt>
                <c:pt idx="2459">
                  <c:v>39835</c:v>
                </c:pt>
                <c:pt idx="2460">
                  <c:v>39836</c:v>
                </c:pt>
                <c:pt idx="2461">
                  <c:v>39837</c:v>
                </c:pt>
                <c:pt idx="2462">
                  <c:v>39838</c:v>
                </c:pt>
                <c:pt idx="2463">
                  <c:v>39839</c:v>
                </c:pt>
                <c:pt idx="2464">
                  <c:v>39840</c:v>
                </c:pt>
                <c:pt idx="2465">
                  <c:v>39841</c:v>
                </c:pt>
                <c:pt idx="2466">
                  <c:v>39842</c:v>
                </c:pt>
                <c:pt idx="2467">
                  <c:v>39843</c:v>
                </c:pt>
                <c:pt idx="2468">
                  <c:v>39844</c:v>
                </c:pt>
                <c:pt idx="2469">
                  <c:v>39845</c:v>
                </c:pt>
                <c:pt idx="2470">
                  <c:v>39846</c:v>
                </c:pt>
                <c:pt idx="2471">
                  <c:v>39847</c:v>
                </c:pt>
                <c:pt idx="2472">
                  <c:v>39848</c:v>
                </c:pt>
                <c:pt idx="2473">
                  <c:v>39849</c:v>
                </c:pt>
                <c:pt idx="2474">
                  <c:v>39850</c:v>
                </c:pt>
                <c:pt idx="2475">
                  <c:v>39851</c:v>
                </c:pt>
                <c:pt idx="2476">
                  <c:v>39852</c:v>
                </c:pt>
                <c:pt idx="2477">
                  <c:v>39853</c:v>
                </c:pt>
                <c:pt idx="2478">
                  <c:v>39854</c:v>
                </c:pt>
                <c:pt idx="2479">
                  <c:v>39855</c:v>
                </c:pt>
                <c:pt idx="2480">
                  <c:v>39856</c:v>
                </c:pt>
                <c:pt idx="2481">
                  <c:v>39857</c:v>
                </c:pt>
                <c:pt idx="2482">
                  <c:v>39858</c:v>
                </c:pt>
                <c:pt idx="2483">
                  <c:v>39859</c:v>
                </c:pt>
                <c:pt idx="2484">
                  <c:v>39860</c:v>
                </c:pt>
                <c:pt idx="2485">
                  <c:v>39861</c:v>
                </c:pt>
                <c:pt idx="2486">
                  <c:v>39862</c:v>
                </c:pt>
                <c:pt idx="2487">
                  <c:v>39863</c:v>
                </c:pt>
                <c:pt idx="2488">
                  <c:v>39864</c:v>
                </c:pt>
                <c:pt idx="2489">
                  <c:v>39865</c:v>
                </c:pt>
                <c:pt idx="2490">
                  <c:v>39866</c:v>
                </c:pt>
                <c:pt idx="2491">
                  <c:v>39867</c:v>
                </c:pt>
                <c:pt idx="2492">
                  <c:v>39868</c:v>
                </c:pt>
                <c:pt idx="2493">
                  <c:v>39869</c:v>
                </c:pt>
                <c:pt idx="2494">
                  <c:v>39870</c:v>
                </c:pt>
                <c:pt idx="2495">
                  <c:v>39871</c:v>
                </c:pt>
                <c:pt idx="2496">
                  <c:v>39872</c:v>
                </c:pt>
                <c:pt idx="2497">
                  <c:v>39873</c:v>
                </c:pt>
                <c:pt idx="2498">
                  <c:v>39874</c:v>
                </c:pt>
                <c:pt idx="2499">
                  <c:v>39875</c:v>
                </c:pt>
                <c:pt idx="2500">
                  <c:v>39876</c:v>
                </c:pt>
                <c:pt idx="2501">
                  <c:v>39877</c:v>
                </c:pt>
                <c:pt idx="2502">
                  <c:v>39878</c:v>
                </c:pt>
                <c:pt idx="2503">
                  <c:v>39879</c:v>
                </c:pt>
                <c:pt idx="2504">
                  <c:v>39880</c:v>
                </c:pt>
                <c:pt idx="2505">
                  <c:v>39881</c:v>
                </c:pt>
                <c:pt idx="2506">
                  <c:v>39882</c:v>
                </c:pt>
                <c:pt idx="2507">
                  <c:v>39883</c:v>
                </c:pt>
                <c:pt idx="2508">
                  <c:v>39884</c:v>
                </c:pt>
                <c:pt idx="2509">
                  <c:v>39885</c:v>
                </c:pt>
                <c:pt idx="2510">
                  <c:v>39886</c:v>
                </c:pt>
                <c:pt idx="2511">
                  <c:v>39887</c:v>
                </c:pt>
                <c:pt idx="2512">
                  <c:v>39888</c:v>
                </c:pt>
                <c:pt idx="2513">
                  <c:v>39889</c:v>
                </c:pt>
                <c:pt idx="2514">
                  <c:v>39890</c:v>
                </c:pt>
                <c:pt idx="2515">
                  <c:v>39891</c:v>
                </c:pt>
                <c:pt idx="2516">
                  <c:v>39892</c:v>
                </c:pt>
                <c:pt idx="2517">
                  <c:v>39893</c:v>
                </c:pt>
                <c:pt idx="2518">
                  <c:v>39894</c:v>
                </c:pt>
                <c:pt idx="2519">
                  <c:v>39895</c:v>
                </c:pt>
                <c:pt idx="2520">
                  <c:v>39896</c:v>
                </c:pt>
                <c:pt idx="2521">
                  <c:v>39897</c:v>
                </c:pt>
                <c:pt idx="2522">
                  <c:v>39898</c:v>
                </c:pt>
                <c:pt idx="2523">
                  <c:v>39899</c:v>
                </c:pt>
                <c:pt idx="2524">
                  <c:v>39900</c:v>
                </c:pt>
                <c:pt idx="2525">
                  <c:v>39901</c:v>
                </c:pt>
                <c:pt idx="2526">
                  <c:v>39902</c:v>
                </c:pt>
                <c:pt idx="2527">
                  <c:v>39903</c:v>
                </c:pt>
                <c:pt idx="2528">
                  <c:v>39904</c:v>
                </c:pt>
                <c:pt idx="2529">
                  <c:v>39905</c:v>
                </c:pt>
                <c:pt idx="2530">
                  <c:v>39906</c:v>
                </c:pt>
                <c:pt idx="2531">
                  <c:v>39907</c:v>
                </c:pt>
                <c:pt idx="2532">
                  <c:v>39908</c:v>
                </c:pt>
                <c:pt idx="2533">
                  <c:v>39909</c:v>
                </c:pt>
                <c:pt idx="2534">
                  <c:v>39910</c:v>
                </c:pt>
                <c:pt idx="2535">
                  <c:v>39911</c:v>
                </c:pt>
                <c:pt idx="2536">
                  <c:v>39912</c:v>
                </c:pt>
                <c:pt idx="2537">
                  <c:v>39913</c:v>
                </c:pt>
                <c:pt idx="2538">
                  <c:v>39914</c:v>
                </c:pt>
                <c:pt idx="2539">
                  <c:v>39915</c:v>
                </c:pt>
                <c:pt idx="2540">
                  <c:v>39916</c:v>
                </c:pt>
                <c:pt idx="2541">
                  <c:v>39917</c:v>
                </c:pt>
                <c:pt idx="2542">
                  <c:v>39918</c:v>
                </c:pt>
                <c:pt idx="2543">
                  <c:v>39919</c:v>
                </c:pt>
                <c:pt idx="2544">
                  <c:v>39920</c:v>
                </c:pt>
                <c:pt idx="2545">
                  <c:v>39921</c:v>
                </c:pt>
                <c:pt idx="2546">
                  <c:v>39922</c:v>
                </c:pt>
                <c:pt idx="2547">
                  <c:v>39923</c:v>
                </c:pt>
                <c:pt idx="2548">
                  <c:v>39924</c:v>
                </c:pt>
                <c:pt idx="2549">
                  <c:v>39925</c:v>
                </c:pt>
                <c:pt idx="2550">
                  <c:v>39926</c:v>
                </c:pt>
                <c:pt idx="2551">
                  <c:v>39927</c:v>
                </c:pt>
                <c:pt idx="2552">
                  <c:v>39928</c:v>
                </c:pt>
                <c:pt idx="2553">
                  <c:v>39929</c:v>
                </c:pt>
                <c:pt idx="2554">
                  <c:v>39930</c:v>
                </c:pt>
                <c:pt idx="2555">
                  <c:v>39931</c:v>
                </c:pt>
                <c:pt idx="2556">
                  <c:v>39932</c:v>
                </c:pt>
                <c:pt idx="2557">
                  <c:v>39933</c:v>
                </c:pt>
                <c:pt idx="2558">
                  <c:v>39934</c:v>
                </c:pt>
                <c:pt idx="2559">
                  <c:v>39935</c:v>
                </c:pt>
                <c:pt idx="2560">
                  <c:v>39936</c:v>
                </c:pt>
                <c:pt idx="2561">
                  <c:v>39937</c:v>
                </c:pt>
                <c:pt idx="2562">
                  <c:v>39938</c:v>
                </c:pt>
                <c:pt idx="2563">
                  <c:v>39939</c:v>
                </c:pt>
                <c:pt idx="2564">
                  <c:v>39940</c:v>
                </c:pt>
                <c:pt idx="2565">
                  <c:v>39941</c:v>
                </c:pt>
                <c:pt idx="2566">
                  <c:v>39942</c:v>
                </c:pt>
                <c:pt idx="2567">
                  <c:v>39943</c:v>
                </c:pt>
                <c:pt idx="2568">
                  <c:v>39944</c:v>
                </c:pt>
                <c:pt idx="2569">
                  <c:v>39945</c:v>
                </c:pt>
                <c:pt idx="2570">
                  <c:v>39946</c:v>
                </c:pt>
                <c:pt idx="2571">
                  <c:v>39947</c:v>
                </c:pt>
                <c:pt idx="2572">
                  <c:v>39948</c:v>
                </c:pt>
                <c:pt idx="2573">
                  <c:v>39949</c:v>
                </c:pt>
                <c:pt idx="2574">
                  <c:v>39950</c:v>
                </c:pt>
                <c:pt idx="2575">
                  <c:v>39951</c:v>
                </c:pt>
                <c:pt idx="2576">
                  <c:v>39952</c:v>
                </c:pt>
                <c:pt idx="2577">
                  <c:v>39953</c:v>
                </c:pt>
                <c:pt idx="2578">
                  <c:v>39954</c:v>
                </c:pt>
                <c:pt idx="2579">
                  <c:v>39955</c:v>
                </c:pt>
                <c:pt idx="2580">
                  <c:v>39956</c:v>
                </c:pt>
                <c:pt idx="2581">
                  <c:v>39957</c:v>
                </c:pt>
                <c:pt idx="2582">
                  <c:v>39958</c:v>
                </c:pt>
                <c:pt idx="2583">
                  <c:v>39959</c:v>
                </c:pt>
                <c:pt idx="2584">
                  <c:v>39960</c:v>
                </c:pt>
                <c:pt idx="2585">
                  <c:v>39961</c:v>
                </c:pt>
                <c:pt idx="2586">
                  <c:v>39962</c:v>
                </c:pt>
                <c:pt idx="2587">
                  <c:v>39963</c:v>
                </c:pt>
                <c:pt idx="2588">
                  <c:v>39964</c:v>
                </c:pt>
                <c:pt idx="2589">
                  <c:v>39965</c:v>
                </c:pt>
                <c:pt idx="2590">
                  <c:v>39966</c:v>
                </c:pt>
                <c:pt idx="2591">
                  <c:v>39967</c:v>
                </c:pt>
                <c:pt idx="2592">
                  <c:v>39968</c:v>
                </c:pt>
                <c:pt idx="2593">
                  <c:v>39969</c:v>
                </c:pt>
                <c:pt idx="2594">
                  <c:v>39970</c:v>
                </c:pt>
                <c:pt idx="2595">
                  <c:v>39971</c:v>
                </c:pt>
                <c:pt idx="2596">
                  <c:v>39972</c:v>
                </c:pt>
                <c:pt idx="2597">
                  <c:v>39973</c:v>
                </c:pt>
                <c:pt idx="2598">
                  <c:v>39974</c:v>
                </c:pt>
                <c:pt idx="2599">
                  <c:v>39975</c:v>
                </c:pt>
                <c:pt idx="2600">
                  <c:v>39976</c:v>
                </c:pt>
                <c:pt idx="2601">
                  <c:v>39977</c:v>
                </c:pt>
                <c:pt idx="2602">
                  <c:v>39978</c:v>
                </c:pt>
                <c:pt idx="2603">
                  <c:v>39979</c:v>
                </c:pt>
                <c:pt idx="2604">
                  <c:v>39980</c:v>
                </c:pt>
                <c:pt idx="2605">
                  <c:v>39981</c:v>
                </c:pt>
                <c:pt idx="2606">
                  <c:v>39982</c:v>
                </c:pt>
                <c:pt idx="2607">
                  <c:v>39983</c:v>
                </c:pt>
                <c:pt idx="2608">
                  <c:v>39984</c:v>
                </c:pt>
                <c:pt idx="2609">
                  <c:v>39985</c:v>
                </c:pt>
                <c:pt idx="2610">
                  <c:v>39986</c:v>
                </c:pt>
                <c:pt idx="2611">
                  <c:v>39987</c:v>
                </c:pt>
                <c:pt idx="2612">
                  <c:v>39988</c:v>
                </c:pt>
                <c:pt idx="2613">
                  <c:v>39989</c:v>
                </c:pt>
                <c:pt idx="2614">
                  <c:v>39990</c:v>
                </c:pt>
                <c:pt idx="2615">
                  <c:v>39991</c:v>
                </c:pt>
                <c:pt idx="2616">
                  <c:v>39992</c:v>
                </c:pt>
                <c:pt idx="2617">
                  <c:v>39993</c:v>
                </c:pt>
                <c:pt idx="2618">
                  <c:v>39994</c:v>
                </c:pt>
                <c:pt idx="2619">
                  <c:v>39995</c:v>
                </c:pt>
                <c:pt idx="2620">
                  <c:v>39996</c:v>
                </c:pt>
                <c:pt idx="2621">
                  <c:v>39997</c:v>
                </c:pt>
                <c:pt idx="2622">
                  <c:v>39998</c:v>
                </c:pt>
                <c:pt idx="2623">
                  <c:v>39999</c:v>
                </c:pt>
                <c:pt idx="2624">
                  <c:v>40000</c:v>
                </c:pt>
                <c:pt idx="2625">
                  <c:v>40001</c:v>
                </c:pt>
                <c:pt idx="2626">
                  <c:v>40002</c:v>
                </c:pt>
                <c:pt idx="2627">
                  <c:v>40003</c:v>
                </c:pt>
                <c:pt idx="2628">
                  <c:v>40004</c:v>
                </c:pt>
                <c:pt idx="2629">
                  <c:v>40005</c:v>
                </c:pt>
                <c:pt idx="2630">
                  <c:v>40006</c:v>
                </c:pt>
                <c:pt idx="2631">
                  <c:v>40007</c:v>
                </c:pt>
                <c:pt idx="2632">
                  <c:v>40008</c:v>
                </c:pt>
                <c:pt idx="2633">
                  <c:v>40009</c:v>
                </c:pt>
                <c:pt idx="2634">
                  <c:v>40010</c:v>
                </c:pt>
                <c:pt idx="2635">
                  <c:v>40011</c:v>
                </c:pt>
                <c:pt idx="2636">
                  <c:v>40012</c:v>
                </c:pt>
                <c:pt idx="2637">
                  <c:v>40013</c:v>
                </c:pt>
                <c:pt idx="2638">
                  <c:v>40014</c:v>
                </c:pt>
                <c:pt idx="2639">
                  <c:v>40015</c:v>
                </c:pt>
                <c:pt idx="2640">
                  <c:v>40016</c:v>
                </c:pt>
                <c:pt idx="2641">
                  <c:v>40017</c:v>
                </c:pt>
                <c:pt idx="2642">
                  <c:v>40018</c:v>
                </c:pt>
                <c:pt idx="2643">
                  <c:v>40019</c:v>
                </c:pt>
                <c:pt idx="2644">
                  <c:v>40020</c:v>
                </c:pt>
                <c:pt idx="2645">
                  <c:v>40021</c:v>
                </c:pt>
                <c:pt idx="2646">
                  <c:v>40022</c:v>
                </c:pt>
                <c:pt idx="2647">
                  <c:v>40023</c:v>
                </c:pt>
                <c:pt idx="2648">
                  <c:v>40024</c:v>
                </c:pt>
                <c:pt idx="2649">
                  <c:v>40025</c:v>
                </c:pt>
                <c:pt idx="2650">
                  <c:v>40026</c:v>
                </c:pt>
                <c:pt idx="2651">
                  <c:v>40027</c:v>
                </c:pt>
                <c:pt idx="2652">
                  <c:v>40028</c:v>
                </c:pt>
                <c:pt idx="2653">
                  <c:v>40029</c:v>
                </c:pt>
                <c:pt idx="2654">
                  <c:v>40030</c:v>
                </c:pt>
                <c:pt idx="2655">
                  <c:v>40031</c:v>
                </c:pt>
                <c:pt idx="2656">
                  <c:v>40032</c:v>
                </c:pt>
                <c:pt idx="2657">
                  <c:v>40033</c:v>
                </c:pt>
                <c:pt idx="2658">
                  <c:v>40034</c:v>
                </c:pt>
                <c:pt idx="2659">
                  <c:v>40035</c:v>
                </c:pt>
                <c:pt idx="2660">
                  <c:v>40036</c:v>
                </c:pt>
                <c:pt idx="2661">
                  <c:v>40037</c:v>
                </c:pt>
                <c:pt idx="2662">
                  <c:v>40038</c:v>
                </c:pt>
                <c:pt idx="2663">
                  <c:v>40039</c:v>
                </c:pt>
                <c:pt idx="2664">
                  <c:v>40040</c:v>
                </c:pt>
                <c:pt idx="2665">
                  <c:v>40041</c:v>
                </c:pt>
                <c:pt idx="2666">
                  <c:v>40042</c:v>
                </c:pt>
                <c:pt idx="2667">
                  <c:v>40043</c:v>
                </c:pt>
                <c:pt idx="2668">
                  <c:v>40044</c:v>
                </c:pt>
                <c:pt idx="2669">
                  <c:v>40045</c:v>
                </c:pt>
                <c:pt idx="2670">
                  <c:v>40046</c:v>
                </c:pt>
                <c:pt idx="2671">
                  <c:v>40047</c:v>
                </c:pt>
                <c:pt idx="2672">
                  <c:v>40048</c:v>
                </c:pt>
                <c:pt idx="2673">
                  <c:v>40049</c:v>
                </c:pt>
                <c:pt idx="2674">
                  <c:v>40050</c:v>
                </c:pt>
                <c:pt idx="2675">
                  <c:v>40051</c:v>
                </c:pt>
                <c:pt idx="2676">
                  <c:v>40052</c:v>
                </c:pt>
                <c:pt idx="2677">
                  <c:v>40053</c:v>
                </c:pt>
                <c:pt idx="2678">
                  <c:v>40054</c:v>
                </c:pt>
                <c:pt idx="2679">
                  <c:v>40055</c:v>
                </c:pt>
                <c:pt idx="2680">
                  <c:v>40056</c:v>
                </c:pt>
                <c:pt idx="2681">
                  <c:v>40057</c:v>
                </c:pt>
                <c:pt idx="2682">
                  <c:v>40058</c:v>
                </c:pt>
                <c:pt idx="2683">
                  <c:v>40059</c:v>
                </c:pt>
                <c:pt idx="2684">
                  <c:v>40060</c:v>
                </c:pt>
                <c:pt idx="2685">
                  <c:v>40061</c:v>
                </c:pt>
                <c:pt idx="2686">
                  <c:v>40062</c:v>
                </c:pt>
                <c:pt idx="2687">
                  <c:v>40063</c:v>
                </c:pt>
                <c:pt idx="2688">
                  <c:v>40064</c:v>
                </c:pt>
                <c:pt idx="2689">
                  <c:v>40065</c:v>
                </c:pt>
                <c:pt idx="2690">
                  <c:v>40066</c:v>
                </c:pt>
                <c:pt idx="2691">
                  <c:v>40067</c:v>
                </c:pt>
                <c:pt idx="2692">
                  <c:v>40068</c:v>
                </c:pt>
                <c:pt idx="2693">
                  <c:v>40069</c:v>
                </c:pt>
                <c:pt idx="2694">
                  <c:v>40070</c:v>
                </c:pt>
                <c:pt idx="2695">
                  <c:v>40071</c:v>
                </c:pt>
                <c:pt idx="2696">
                  <c:v>40072</c:v>
                </c:pt>
                <c:pt idx="2697">
                  <c:v>40073</c:v>
                </c:pt>
                <c:pt idx="2698">
                  <c:v>40074</c:v>
                </c:pt>
                <c:pt idx="2699">
                  <c:v>40075</c:v>
                </c:pt>
                <c:pt idx="2700">
                  <c:v>40076</c:v>
                </c:pt>
                <c:pt idx="2701">
                  <c:v>40077</c:v>
                </c:pt>
                <c:pt idx="2702">
                  <c:v>40078</c:v>
                </c:pt>
                <c:pt idx="2703">
                  <c:v>40079</c:v>
                </c:pt>
                <c:pt idx="2704">
                  <c:v>40080</c:v>
                </c:pt>
                <c:pt idx="2705">
                  <c:v>40081</c:v>
                </c:pt>
                <c:pt idx="2706">
                  <c:v>40082</c:v>
                </c:pt>
                <c:pt idx="2707">
                  <c:v>40083</c:v>
                </c:pt>
                <c:pt idx="2708">
                  <c:v>40084</c:v>
                </c:pt>
                <c:pt idx="2709">
                  <c:v>40085</c:v>
                </c:pt>
                <c:pt idx="2710">
                  <c:v>40086</c:v>
                </c:pt>
                <c:pt idx="2711">
                  <c:v>40087</c:v>
                </c:pt>
                <c:pt idx="2712">
                  <c:v>40088</c:v>
                </c:pt>
                <c:pt idx="2713">
                  <c:v>40089</c:v>
                </c:pt>
                <c:pt idx="2714">
                  <c:v>40090</c:v>
                </c:pt>
                <c:pt idx="2715">
                  <c:v>40091</c:v>
                </c:pt>
                <c:pt idx="2716">
                  <c:v>40092</c:v>
                </c:pt>
                <c:pt idx="2717">
                  <c:v>40093</c:v>
                </c:pt>
                <c:pt idx="2718">
                  <c:v>40094</c:v>
                </c:pt>
                <c:pt idx="2719">
                  <c:v>40095</c:v>
                </c:pt>
                <c:pt idx="2720">
                  <c:v>40096</c:v>
                </c:pt>
                <c:pt idx="2721">
                  <c:v>40097</c:v>
                </c:pt>
                <c:pt idx="2722">
                  <c:v>40098</c:v>
                </c:pt>
                <c:pt idx="2723">
                  <c:v>40099</c:v>
                </c:pt>
                <c:pt idx="2724">
                  <c:v>40100</c:v>
                </c:pt>
                <c:pt idx="2725">
                  <c:v>40101</c:v>
                </c:pt>
                <c:pt idx="2726">
                  <c:v>40102</c:v>
                </c:pt>
                <c:pt idx="2727">
                  <c:v>40103</c:v>
                </c:pt>
                <c:pt idx="2728">
                  <c:v>40104</c:v>
                </c:pt>
                <c:pt idx="2729">
                  <c:v>40105</c:v>
                </c:pt>
                <c:pt idx="2730">
                  <c:v>40106</c:v>
                </c:pt>
                <c:pt idx="2731">
                  <c:v>40107</c:v>
                </c:pt>
                <c:pt idx="2732">
                  <c:v>40108</c:v>
                </c:pt>
                <c:pt idx="2733">
                  <c:v>40109</c:v>
                </c:pt>
                <c:pt idx="2734">
                  <c:v>40110</c:v>
                </c:pt>
                <c:pt idx="2735">
                  <c:v>40111</c:v>
                </c:pt>
                <c:pt idx="2736">
                  <c:v>40112</c:v>
                </c:pt>
                <c:pt idx="2737">
                  <c:v>40113</c:v>
                </c:pt>
                <c:pt idx="2738">
                  <c:v>40114</c:v>
                </c:pt>
                <c:pt idx="2739">
                  <c:v>40115</c:v>
                </c:pt>
                <c:pt idx="2740">
                  <c:v>40116</c:v>
                </c:pt>
                <c:pt idx="2741">
                  <c:v>40117</c:v>
                </c:pt>
                <c:pt idx="2742">
                  <c:v>40118</c:v>
                </c:pt>
                <c:pt idx="2743">
                  <c:v>40119</c:v>
                </c:pt>
                <c:pt idx="2744">
                  <c:v>40120</c:v>
                </c:pt>
                <c:pt idx="2745">
                  <c:v>40121</c:v>
                </c:pt>
                <c:pt idx="2746">
                  <c:v>40122</c:v>
                </c:pt>
                <c:pt idx="2747">
                  <c:v>40123</c:v>
                </c:pt>
                <c:pt idx="2748">
                  <c:v>40124</c:v>
                </c:pt>
                <c:pt idx="2749">
                  <c:v>40125</c:v>
                </c:pt>
                <c:pt idx="2750">
                  <c:v>40126</c:v>
                </c:pt>
                <c:pt idx="2751">
                  <c:v>40127</c:v>
                </c:pt>
                <c:pt idx="2752">
                  <c:v>40128</c:v>
                </c:pt>
                <c:pt idx="2753">
                  <c:v>40129</c:v>
                </c:pt>
                <c:pt idx="2754">
                  <c:v>40130</c:v>
                </c:pt>
                <c:pt idx="2755">
                  <c:v>40131</c:v>
                </c:pt>
                <c:pt idx="2756">
                  <c:v>40132</c:v>
                </c:pt>
                <c:pt idx="2757">
                  <c:v>40133</c:v>
                </c:pt>
                <c:pt idx="2758">
                  <c:v>40134</c:v>
                </c:pt>
                <c:pt idx="2759">
                  <c:v>40135</c:v>
                </c:pt>
                <c:pt idx="2760">
                  <c:v>40136</c:v>
                </c:pt>
                <c:pt idx="2761">
                  <c:v>40137</c:v>
                </c:pt>
                <c:pt idx="2762">
                  <c:v>40138</c:v>
                </c:pt>
                <c:pt idx="2763">
                  <c:v>40139</c:v>
                </c:pt>
                <c:pt idx="2764">
                  <c:v>40140</c:v>
                </c:pt>
                <c:pt idx="2765">
                  <c:v>40141</c:v>
                </c:pt>
                <c:pt idx="2766">
                  <c:v>40142</c:v>
                </c:pt>
                <c:pt idx="2767">
                  <c:v>40143</c:v>
                </c:pt>
                <c:pt idx="2768">
                  <c:v>40144</c:v>
                </c:pt>
                <c:pt idx="2769">
                  <c:v>40145</c:v>
                </c:pt>
                <c:pt idx="2770">
                  <c:v>40146</c:v>
                </c:pt>
                <c:pt idx="2771">
                  <c:v>40147</c:v>
                </c:pt>
                <c:pt idx="2772">
                  <c:v>40148</c:v>
                </c:pt>
                <c:pt idx="2773">
                  <c:v>40149</c:v>
                </c:pt>
                <c:pt idx="2774">
                  <c:v>40150</c:v>
                </c:pt>
                <c:pt idx="2775">
                  <c:v>40151</c:v>
                </c:pt>
                <c:pt idx="2776">
                  <c:v>40152</c:v>
                </c:pt>
                <c:pt idx="2777">
                  <c:v>40153</c:v>
                </c:pt>
                <c:pt idx="2778">
                  <c:v>40154</c:v>
                </c:pt>
                <c:pt idx="2779">
                  <c:v>40155</c:v>
                </c:pt>
                <c:pt idx="2780">
                  <c:v>40156</c:v>
                </c:pt>
                <c:pt idx="2781">
                  <c:v>40157</c:v>
                </c:pt>
                <c:pt idx="2782">
                  <c:v>40158</c:v>
                </c:pt>
                <c:pt idx="2783">
                  <c:v>40159</c:v>
                </c:pt>
                <c:pt idx="2784">
                  <c:v>40160</c:v>
                </c:pt>
                <c:pt idx="2785">
                  <c:v>40161</c:v>
                </c:pt>
                <c:pt idx="2786">
                  <c:v>40162</c:v>
                </c:pt>
                <c:pt idx="2787">
                  <c:v>40163</c:v>
                </c:pt>
                <c:pt idx="2788">
                  <c:v>40164</c:v>
                </c:pt>
                <c:pt idx="2789">
                  <c:v>40165</c:v>
                </c:pt>
                <c:pt idx="2790">
                  <c:v>40166</c:v>
                </c:pt>
                <c:pt idx="2791">
                  <c:v>40167</c:v>
                </c:pt>
                <c:pt idx="2792">
                  <c:v>40168</c:v>
                </c:pt>
                <c:pt idx="2793">
                  <c:v>40169</c:v>
                </c:pt>
                <c:pt idx="2794">
                  <c:v>40170</c:v>
                </c:pt>
                <c:pt idx="2795">
                  <c:v>40171</c:v>
                </c:pt>
                <c:pt idx="2796">
                  <c:v>40172</c:v>
                </c:pt>
                <c:pt idx="2797">
                  <c:v>40173</c:v>
                </c:pt>
                <c:pt idx="2798">
                  <c:v>40174</c:v>
                </c:pt>
                <c:pt idx="2799">
                  <c:v>40175</c:v>
                </c:pt>
                <c:pt idx="2800">
                  <c:v>40176</c:v>
                </c:pt>
                <c:pt idx="2801">
                  <c:v>40177</c:v>
                </c:pt>
                <c:pt idx="2802">
                  <c:v>40178</c:v>
                </c:pt>
                <c:pt idx="2803">
                  <c:v>40179</c:v>
                </c:pt>
                <c:pt idx="2804">
                  <c:v>40180</c:v>
                </c:pt>
                <c:pt idx="2805">
                  <c:v>40181</c:v>
                </c:pt>
                <c:pt idx="2806">
                  <c:v>40182</c:v>
                </c:pt>
                <c:pt idx="2807">
                  <c:v>40183</c:v>
                </c:pt>
                <c:pt idx="2808">
                  <c:v>40184</c:v>
                </c:pt>
                <c:pt idx="2809">
                  <c:v>40185</c:v>
                </c:pt>
                <c:pt idx="2810">
                  <c:v>40186</c:v>
                </c:pt>
                <c:pt idx="2811">
                  <c:v>40187</c:v>
                </c:pt>
                <c:pt idx="2812">
                  <c:v>40188</c:v>
                </c:pt>
                <c:pt idx="2813">
                  <c:v>40189</c:v>
                </c:pt>
                <c:pt idx="2814">
                  <c:v>40190</c:v>
                </c:pt>
                <c:pt idx="2815">
                  <c:v>40191</c:v>
                </c:pt>
                <c:pt idx="2816">
                  <c:v>40192</c:v>
                </c:pt>
                <c:pt idx="2817">
                  <c:v>40193</c:v>
                </c:pt>
                <c:pt idx="2818">
                  <c:v>40194</c:v>
                </c:pt>
                <c:pt idx="2819">
                  <c:v>40195</c:v>
                </c:pt>
                <c:pt idx="2820">
                  <c:v>40196</c:v>
                </c:pt>
                <c:pt idx="2821">
                  <c:v>40197</c:v>
                </c:pt>
                <c:pt idx="2822">
                  <c:v>40198</c:v>
                </c:pt>
                <c:pt idx="2823">
                  <c:v>40199</c:v>
                </c:pt>
                <c:pt idx="2824">
                  <c:v>40200</c:v>
                </c:pt>
                <c:pt idx="2825">
                  <c:v>40201</c:v>
                </c:pt>
                <c:pt idx="2826">
                  <c:v>40202</c:v>
                </c:pt>
                <c:pt idx="2827">
                  <c:v>40203</c:v>
                </c:pt>
                <c:pt idx="2828">
                  <c:v>40204</c:v>
                </c:pt>
                <c:pt idx="2829">
                  <c:v>40205</c:v>
                </c:pt>
                <c:pt idx="2830">
                  <c:v>40206</c:v>
                </c:pt>
                <c:pt idx="2831">
                  <c:v>40207</c:v>
                </c:pt>
                <c:pt idx="2832">
                  <c:v>40208</c:v>
                </c:pt>
                <c:pt idx="2833">
                  <c:v>40209</c:v>
                </c:pt>
                <c:pt idx="2834">
                  <c:v>40210</c:v>
                </c:pt>
                <c:pt idx="2835">
                  <c:v>40211</c:v>
                </c:pt>
                <c:pt idx="2836">
                  <c:v>40212</c:v>
                </c:pt>
                <c:pt idx="2837">
                  <c:v>40213</c:v>
                </c:pt>
                <c:pt idx="2838">
                  <c:v>40214</c:v>
                </c:pt>
                <c:pt idx="2839">
                  <c:v>40215</c:v>
                </c:pt>
                <c:pt idx="2840">
                  <c:v>40216</c:v>
                </c:pt>
                <c:pt idx="2841">
                  <c:v>40217</c:v>
                </c:pt>
                <c:pt idx="2842">
                  <c:v>40218</c:v>
                </c:pt>
                <c:pt idx="2843">
                  <c:v>40219</c:v>
                </c:pt>
                <c:pt idx="2844">
                  <c:v>40220</c:v>
                </c:pt>
                <c:pt idx="2845">
                  <c:v>40221</c:v>
                </c:pt>
                <c:pt idx="2846">
                  <c:v>40222</c:v>
                </c:pt>
                <c:pt idx="2847">
                  <c:v>40223</c:v>
                </c:pt>
                <c:pt idx="2848">
                  <c:v>40224</c:v>
                </c:pt>
                <c:pt idx="2849">
                  <c:v>40225</c:v>
                </c:pt>
                <c:pt idx="2850">
                  <c:v>40226</c:v>
                </c:pt>
                <c:pt idx="2851">
                  <c:v>40227</c:v>
                </c:pt>
                <c:pt idx="2852">
                  <c:v>40228</c:v>
                </c:pt>
                <c:pt idx="2853">
                  <c:v>40229</c:v>
                </c:pt>
                <c:pt idx="2854">
                  <c:v>40230</c:v>
                </c:pt>
                <c:pt idx="2855">
                  <c:v>40231</c:v>
                </c:pt>
                <c:pt idx="2856">
                  <c:v>40232</c:v>
                </c:pt>
                <c:pt idx="2857">
                  <c:v>40233</c:v>
                </c:pt>
                <c:pt idx="2858">
                  <c:v>40234</c:v>
                </c:pt>
                <c:pt idx="2859">
                  <c:v>40235</c:v>
                </c:pt>
                <c:pt idx="2860">
                  <c:v>40236</c:v>
                </c:pt>
                <c:pt idx="2861">
                  <c:v>40237</c:v>
                </c:pt>
                <c:pt idx="2862">
                  <c:v>40238</c:v>
                </c:pt>
                <c:pt idx="2863">
                  <c:v>40239</c:v>
                </c:pt>
                <c:pt idx="2864">
                  <c:v>40240</c:v>
                </c:pt>
                <c:pt idx="2865">
                  <c:v>40241</c:v>
                </c:pt>
                <c:pt idx="2866">
                  <c:v>40242</c:v>
                </c:pt>
                <c:pt idx="2867">
                  <c:v>40243</c:v>
                </c:pt>
                <c:pt idx="2868">
                  <c:v>40244</c:v>
                </c:pt>
                <c:pt idx="2869">
                  <c:v>40245</c:v>
                </c:pt>
                <c:pt idx="2870">
                  <c:v>40246</c:v>
                </c:pt>
                <c:pt idx="2871">
                  <c:v>40247</c:v>
                </c:pt>
                <c:pt idx="2872">
                  <c:v>40248</c:v>
                </c:pt>
                <c:pt idx="2873">
                  <c:v>40249</c:v>
                </c:pt>
                <c:pt idx="2874">
                  <c:v>40250</c:v>
                </c:pt>
                <c:pt idx="2875">
                  <c:v>40251</c:v>
                </c:pt>
                <c:pt idx="2876">
                  <c:v>40252</c:v>
                </c:pt>
                <c:pt idx="2877">
                  <c:v>40253</c:v>
                </c:pt>
                <c:pt idx="2878">
                  <c:v>40254</c:v>
                </c:pt>
                <c:pt idx="2879">
                  <c:v>40255</c:v>
                </c:pt>
                <c:pt idx="2880">
                  <c:v>40256</c:v>
                </c:pt>
                <c:pt idx="2881">
                  <c:v>40257</c:v>
                </c:pt>
                <c:pt idx="2882">
                  <c:v>40258</c:v>
                </c:pt>
                <c:pt idx="2883">
                  <c:v>40259</c:v>
                </c:pt>
                <c:pt idx="2884">
                  <c:v>40260</c:v>
                </c:pt>
                <c:pt idx="2885">
                  <c:v>40261</c:v>
                </c:pt>
                <c:pt idx="2886">
                  <c:v>40262</c:v>
                </c:pt>
                <c:pt idx="2887">
                  <c:v>40263</c:v>
                </c:pt>
                <c:pt idx="2888">
                  <c:v>40264</c:v>
                </c:pt>
                <c:pt idx="2889">
                  <c:v>40265</c:v>
                </c:pt>
                <c:pt idx="2890">
                  <c:v>40266</c:v>
                </c:pt>
                <c:pt idx="2891">
                  <c:v>40267</c:v>
                </c:pt>
                <c:pt idx="2892">
                  <c:v>40268</c:v>
                </c:pt>
                <c:pt idx="2893">
                  <c:v>40269</c:v>
                </c:pt>
                <c:pt idx="2894">
                  <c:v>40270</c:v>
                </c:pt>
                <c:pt idx="2895">
                  <c:v>40271</c:v>
                </c:pt>
                <c:pt idx="2896">
                  <c:v>40272</c:v>
                </c:pt>
                <c:pt idx="2897">
                  <c:v>40273</c:v>
                </c:pt>
                <c:pt idx="2898">
                  <c:v>40274</c:v>
                </c:pt>
                <c:pt idx="2899">
                  <c:v>40275</c:v>
                </c:pt>
                <c:pt idx="2900">
                  <c:v>40276</c:v>
                </c:pt>
                <c:pt idx="2901">
                  <c:v>40277</c:v>
                </c:pt>
                <c:pt idx="2902">
                  <c:v>40278</c:v>
                </c:pt>
                <c:pt idx="2903">
                  <c:v>40279</c:v>
                </c:pt>
                <c:pt idx="2904">
                  <c:v>40280</c:v>
                </c:pt>
                <c:pt idx="2905">
                  <c:v>40281</c:v>
                </c:pt>
                <c:pt idx="2906">
                  <c:v>40282</c:v>
                </c:pt>
                <c:pt idx="2907">
                  <c:v>40283</c:v>
                </c:pt>
                <c:pt idx="2908">
                  <c:v>40284</c:v>
                </c:pt>
                <c:pt idx="2909">
                  <c:v>40285</c:v>
                </c:pt>
                <c:pt idx="2910">
                  <c:v>40286</c:v>
                </c:pt>
                <c:pt idx="2911">
                  <c:v>40287</c:v>
                </c:pt>
                <c:pt idx="2912">
                  <c:v>40288</c:v>
                </c:pt>
                <c:pt idx="2913">
                  <c:v>40289</c:v>
                </c:pt>
                <c:pt idx="2914">
                  <c:v>40290</c:v>
                </c:pt>
                <c:pt idx="2915">
                  <c:v>40291</c:v>
                </c:pt>
                <c:pt idx="2916">
                  <c:v>40292</c:v>
                </c:pt>
                <c:pt idx="2917">
                  <c:v>40293</c:v>
                </c:pt>
                <c:pt idx="2918">
                  <c:v>40294</c:v>
                </c:pt>
                <c:pt idx="2919">
                  <c:v>40295</c:v>
                </c:pt>
                <c:pt idx="2920">
                  <c:v>40296</c:v>
                </c:pt>
                <c:pt idx="2921">
                  <c:v>40297</c:v>
                </c:pt>
                <c:pt idx="2922">
                  <c:v>40298</c:v>
                </c:pt>
                <c:pt idx="2923">
                  <c:v>40299</c:v>
                </c:pt>
                <c:pt idx="2924">
                  <c:v>40300</c:v>
                </c:pt>
                <c:pt idx="2925">
                  <c:v>40301</c:v>
                </c:pt>
                <c:pt idx="2926">
                  <c:v>40302</c:v>
                </c:pt>
                <c:pt idx="2927">
                  <c:v>40303</c:v>
                </c:pt>
                <c:pt idx="2928">
                  <c:v>40304</c:v>
                </c:pt>
                <c:pt idx="2929">
                  <c:v>40305</c:v>
                </c:pt>
                <c:pt idx="2930">
                  <c:v>40306</c:v>
                </c:pt>
                <c:pt idx="2931">
                  <c:v>40307</c:v>
                </c:pt>
                <c:pt idx="2932">
                  <c:v>40308</c:v>
                </c:pt>
                <c:pt idx="2933">
                  <c:v>40309</c:v>
                </c:pt>
                <c:pt idx="2934">
                  <c:v>40310</c:v>
                </c:pt>
                <c:pt idx="2935">
                  <c:v>40311</c:v>
                </c:pt>
                <c:pt idx="2936">
                  <c:v>40312</c:v>
                </c:pt>
                <c:pt idx="2937">
                  <c:v>40313</c:v>
                </c:pt>
                <c:pt idx="2938">
                  <c:v>40314</c:v>
                </c:pt>
                <c:pt idx="2939">
                  <c:v>40315</c:v>
                </c:pt>
                <c:pt idx="2940">
                  <c:v>40316</c:v>
                </c:pt>
                <c:pt idx="2941">
                  <c:v>40317</c:v>
                </c:pt>
                <c:pt idx="2942">
                  <c:v>40318</c:v>
                </c:pt>
                <c:pt idx="2943">
                  <c:v>40319</c:v>
                </c:pt>
                <c:pt idx="2944">
                  <c:v>40320</c:v>
                </c:pt>
                <c:pt idx="2945">
                  <c:v>40321</c:v>
                </c:pt>
                <c:pt idx="2946">
                  <c:v>40322</c:v>
                </c:pt>
                <c:pt idx="2947">
                  <c:v>40323</c:v>
                </c:pt>
                <c:pt idx="2948">
                  <c:v>40324</c:v>
                </c:pt>
                <c:pt idx="2949">
                  <c:v>40325</c:v>
                </c:pt>
                <c:pt idx="2950">
                  <c:v>40326</c:v>
                </c:pt>
                <c:pt idx="2951">
                  <c:v>40327</c:v>
                </c:pt>
                <c:pt idx="2952">
                  <c:v>40328</c:v>
                </c:pt>
                <c:pt idx="2953">
                  <c:v>40329</c:v>
                </c:pt>
                <c:pt idx="2954">
                  <c:v>40330</c:v>
                </c:pt>
                <c:pt idx="2955">
                  <c:v>40331</c:v>
                </c:pt>
                <c:pt idx="2956">
                  <c:v>40332</c:v>
                </c:pt>
                <c:pt idx="2957">
                  <c:v>40333</c:v>
                </c:pt>
                <c:pt idx="2958">
                  <c:v>40334</c:v>
                </c:pt>
                <c:pt idx="2959">
                  <c:v>40335</c:v>
                </c:pt>
                <c:pt idx="2960">
                  <c:v>40336</c:v>
                </c:pt>
                <c:pt idx="2961">
                  <c:v>40337</c:v>
                </c:pt>
                <c:pt idx="2962">
                  <c:v>40338</c:v>
                </c:pt>
                <c:pt idx="2963">
                  <c:v>40339</c:v>
                </c:pt>
                <c:pt idx="2964">
                  <c:v>40340</c:v>
                </c:pt>
                <c:pt idx="2965">
                  <c:v>40341</c:v>
                </c:pt>
                <c:pt idx="2966">
                  <c:v>40342</c:v>
                </c:pt>
                <c:pt idx="2967">
                  <c:v>40343</c:v>
                </c:pt>
                <c:pt idx="2968">
                  <c:v>40344</c:v>
                </c:pt>
                <c:pt idx="2969">
                  <c:v>40345</c:v>
                </c:pt>
                <c:pt idx="2970">
                  <c:v>40346</c:v>
                </c:pt>
                <c:pt idx="2971">
                  <c:v>40347</c:v>
                </c:pt>
                <c:pt idx="2972">
                  <c:v>40348</c:v>
                </c:pt>
                <c:pt idx="2973">
                  <c:v>40349</c:v>
                </c:pt>
                <c:pt idx="2974">
                  <c:v>40350</c:v>
                </c:pt>
                <c:pt idx="2975">
                  <c:v>40351</c:v>
                </c:pt>
                <c:pt idx="2976">
                  <c:v>40352</c:v>
                </c:pt>
                <c:pt idx="2977">
                  <c:v>40353</c:v>
                </c:pt>
                <c:pt idx="2978">
                  <c:v>40354</c:v>
                </c:pt>
                <c:pt idx="2979">
                  <c:v>40355</c:v>
                </c:pt>
                <c:pt idx="2980">
                  <c:v>40356</c:v>
                </c:pt>
                <c:pt idx="2981">
                  <c:v>40357</c:v>
                </c:pt>
                <c:pt idx="2982">
                  <c:v>40358</c:v>
                </c:pt>
                <c:pt idx="2983">
                  <c:v>40359</c:v>
                </c:pt>
                <c:pt idx="2984">
                  <c:v>40360</c:v>
                </c:pt>
                <c:pt idx="2985">
                  <c:v>40361</c:v>
                </c:pt>
                <c:pt idx="2986">
                  <c:v>40362</c:v>
                </c:pt>
                <c:pt idx="2987">
                  <c:v>40363</c:v>
                </c:pt>
                <c:pt idx="2988">
                  <c:v>40364</c:v>
                </c:pt>
                <c:pt idx="2989">
                  <c:v>40365</c:v>
                </c:pt>
                <c:pt idx="2990">
                  <c:v>40366</c:v>
                </c:pt>
                <c:pt idx="2991">
                  <c:v>40367</c:v>
                </c:pt>
                <c:pt idx="2992">
                  <c:v>40368</c:v>
                </c:pt>
                <c:pt idx="2993">
                  <c:v>40369</c:v>
                </c:pt>
                <c:pt idx="2994">
                  <c:v>40370</c:v>
                </c:pt>
                <c:pt idx="2995">
                  <c:v>40371</c:v>
                </c:pt>
                <c:pt idx="2996">
                  <c:v>40372</c:v>
                </c:pt>
                <c:pt idx="2997">
                  <c:v>40373</c:v>
                </c:pt>
                <c:pt idx="2998">
                  <c:v>40374</c:v>
                </c:pt>
                <c:pt idx="2999">
                  <c:v>40375</c:v>
                </c:pt>
                <c:pt idx="3000">
                  <c:v>40376</c:v>
                </c:pt>
                <c:pt idx="3001">
                  <c:v>40377</c:v>
                </c:pt>
                <c:pt idx="3002">
                  <c:v>40378</c:v>
                </c:pt>
                <c:pt idx="3003">
                  <c:v>40379</c:v>
                </c:pt>
                <c:pt idx="3004">
                  <c:v>40380</c:v>
                </c:pt>
                <c:pt idx="3005">
                  <c:v>40381</c:v>
                </c:pt>
                <c:pt idx="3006">
                  <c:v>40382</c:v>
                </c:pt>
                <c:pt idx="3007">
                  <c:v>40383</c:v>
                </c:pt>
                <c:pt idx="3008">
                  <c:v>40384</c:v>
                </c:pt>
                <c:pt idx="3009">
                  <c:v>40385</c:v>
                </c:pt>
                <c:pt idx="3010">
                  <c:v>40386</c:v>
                </c:pt>
                <c:pt idx="3011">
                  <c:v>40387</c:v>
                </c:pt>
                <c:pt idx="3012">
                  <c:v>40388</c:v>
                </c:pt>
                <c:pt idx="3013">
                  <c:v>40389</c:v>
                </c:pt>
                <c:pt idx="3014">
                  <c:v>40390</c:v>
                </c:pt>
                <c:pt idx="3015">
                  <c:v>40391</c:v>
                </c:pt>
                <c:pt idx="3016">
                  <c:v>40392</c:v>
                </c:pt>
                <c:pt idx="3017">
                  <c:v>40393</c:v>
                </c:pt>
                <c:pt idx="3018">
                  <c:v>40394</c:v>
                </c:pt>
                <c:pt idx="3019">
                  <c:v>40395</c:v>
                </c:pt>
                <c:pt idx="3020">
                  <c:v>40396</c:v>
                </c:pt>
                <c:pt idx="3021">
                  <c:v>40397</c:v>
                </c:pt>
                <c:pt idx="3022">
                  <c:v>40398</c:v>
                </c:pt>
                <c:pt idx="3023">
                  <c:v>40399</c:v>
                </c:pt>
                <c:pt idx="3024">
                  <c:v>40400</c:v>
                </c:pt>
                <c:pt idx="3025">
                  <c:v>40401</c:v>
                </c:pt>
                <c:pt idx="3026">
                  <c:v>40402</c:v>
                </c:pt>
                <c:pt idx="3027">
                  <c:v>40403</c:v>
                </c:pt>
                <c:pt idx="3028">
                  <c:v>40404</c:v>
                </c:pt>
                <c:pt idx="3029">
                  <c:v>40405</c:v>
                </c:pt>
                <c:pt idx="3030">
                  <c:v>40406</c:v>
                </c:pt>
                <c:pt idx="3031">
                  <c:v>40407</c:v>
                </c:pt>
                <c:pt idx="3032">
                  <c:v>40408</c:v>
                </c:pt>
                <c:pt idx="3033">
                  <c:v>40409</c:v>
                </c:pt>
                <c:pt idx="3034">
                  <c:v>40410</c:v>
                </c:pt>
                <c:pt idx="3035">
                  <c:v>40411</c:v>
                </c:pt>
                <c:pt idx="3036">
                  <c:v>40412</c:v>
                </c:pt>
                <c:pt idx="3037">
                  <c:v>40413</c:v>
                </c:pt>
                <c:pt idx="3038">
                  <c:v>40414</c:v>
                </c:pt>
                <c:pt idx="3039">
                  <c:v>40415</c:v>
                </c:pt>
                <c:pt idx="3040">
                  <c:v>40416</c:v>
                </c:pt>
                <c:pt idx="3041">
                  <c:v>40417</c:v>
                </c:pt>
                <c:pt idx="3042">
                  <c:v>40418</c:v>
                </c:pt>
                <c:pt idx="3043">
                  <c:v>40419</c:v>
                </c:pt>
                <c:pt idx="3044">
                  <c:v>40420</c:v>
                </c:pt>
                <c:pt idx="3045">
                  <c:v>40421</c:v>
                </c:pt>
                <c:pt idx="3046">
                  <c:v>40422</c:v>
                </c:pt>
                <c:pt idx="3047">
                  <c:v>40423</c:v>
                </c:pt>
                <c:pt idx="3048">
                  <c:v>40424</c:v>
                </c:pt>
                <c:pt idx="3049">
                  <c:v>40425</c:v>
                </c:pt>
                <c:pt idx="3050">
                  <c:v>40426</c:v>
                </c:pt>
                <c:pt idx="3051">
                  <c:v>40427</c:v>
                </c:pt>
                <c:pt idx="3052">
                  <c:v>40428</c:v>
                </c:pt>
                <c:pt idx="3053">
                  <c:v>40429</c:v>
                </c:pt>
                <c:pt idx="3054">
                  <c:v>40430</c:v>
                </c:pt>
                <c:pt idx="3055">
                  <c:v>40431</c:v>
                </c:pt>
                <c:pt idx="3056">
                  <c:v>40432</c:v>
                </c:pt>
                <c:pt idx="3057">
                  <c:v>40433</c:v>
                </c:pt>
                <c:pt idx="3058">
                  <c:v>40434</c:v>
                </c:pt>
                <c:pt idx="3059">
                  <c:v>40435</c:v>
                </c:pt>
                <c:pt idx="3060">
                  <c:v>40436</c:v>
                </c:pt>
                <c:pt idx="3061">
                  <c:v>40437</c:v>
                </c:pt>
                <c:pt idx="3062">
                  <c:v>40438</c:v>
                </c:pt>
                <c:pt idx="3063">
                  <c:v>40439</c:v>
                </c:pt>
                <c:pt idx="3064">
                  <c:v>40440</c:v>
                </c:pt>
                <c:pt idx="3065">
                  <c:v>40441</c:v>
                </c:pt>
                <c:pt idx="3066">
                  <c:v>40442</c:v>
                </c:pt>
                <c:pt idx="3067">
                  <c:v>40443</c:v>
                </c:pt>
                <c:pt idx="3068">
                  <c:v>40444</c:v>
                </c:pt>
                <c:pt idx="3069">
                  <c:v>40445</c:v>
                </c:pt>
                <c:pt idx="3070">
                  <c:v>40446</c:v>
                </c:pt>
                <c:pt idx="3071">
                  <c:v>40447</c:v>
                </c:pt>
                <c:pt idx="3072">
                  <c:v>40448</c:v>
                </c:pt>
                <c:pt idx="3073">
                  <c:v>40449</c:v>
                </c:pt>
                <c:pt idx="3074">
                  <c:v>40450</c:v>
                </c:pt>
                <c:pt idx="3075">
                  <c:v>40451</c:v>
                </c:pt>
                <c:pt idx="3076">
                  <c:v>40452</c:v>
                </c:pt>
                <c:pt idx="3077">
                  <c:v>40453</c:v>
                </c:pt>
                <c:pt idx="3078">
                  <c:v>40454</c:v>
                </c:pt>
                <c:pt idx="3079">
                  <c:v>40455</c:v>
                </c:pt>
                <c:pt idx="3080">
                  <c:v>40456</c:v>
                </c:pt>
                <c:pt idx="3081">
                  <c:v>40457</c:v>
                </c:pt>
                <c:pt idx="3082">
                  <c:v>40458</c:v>
                </c:pt>
                <c:pt idx="3083">
                  <c:v>40459</c:v>
                </c:pt>
                <c:pt idx="3084">
                  <c:v>40460</c:v>
                </c:pt>
                <c:pt idx="3085">
                  <c:v>40461</c:v>
                </c:pt>
                <c:pt idx="3086">
                  <c:v>40462</c:v>
                </c:pt>
                <c:pt idx="3087">
                  <c:v>40463</c:v>
                </c:pt>
                <c:pt idx="3088">
                  <c:v>40464</c:v>
                </c:pt>
                <c:pt idx="3089">
                  <c:v>40465</c:v>
                </c:pt>
                <c:pt idx="3090">
                  <c:v>40466</c:v>
                </c:pt>
                <c:pt idx="3091">
                  <c:v>40467</c:v>
                </c:pt>
                <c:pt idx="3092">
                  <c:v>40468</c:v>
                </c:pt>
                <c:pt idx="3093">
                  <c:v>40469</c:v>
                </c:pt>
                <c:pt idx="3094">
                  <c:v>40470</c:v>
                </c:pt>
                <c:pt idx="3095">
                  <c:v>40471</c:v>
                </c:pt>
                <c:pt idx="3096">
                  <c:v>40472</c:v>
                </c:pt>
                <c:pt idx="3097">
                  <c:v>40473</c:v>
                </c:pt>
                <c:pt idx="3098">
                  <c:v>40474</c:v>
                </c:pt>
                <c:pt idx="3099">
                  <c:v>40475</c:v>
                </c:pt>
                <c:pt idx="3100">
                  <c:v>40476</c:v>
                </c:pt>
                <c:pt idx="3101">
                  <c:v>40477</c:v>
                </c:pt>
                <c:pt idx="3102">
                  <c:v>40478</c:v>
                </c:pt>
                <c:pt idx="3103">
                  <c:v>40479</c:v>
                </c:pt>
                <c:pt idx="3104">
                  <c:v>40480</c:v>
                </c:pt>
                <c:pt idx="3105">
                  <c:v>40481</c:v>
                </c:pt>
                <c:pt idx="3106">
                  <c:v>40482</c:v>
                </c:pt>
                <c:pt idx="3107">
                  <c:v>40483</c:v>
                </c:pt>
                <c:pt idx="3108">
                  <c:v>40484</c:v>
                </c:pt>
                <c:pt idx="3109">
                  <c:v>40485</c:v>
                </c:pt>
                <c:pt idx="3110">
                  <c:v>40486</c:v>
                </c:pt>
                <c:pt idx="3111">
                  <c:v>40487</c:v>
                </c:pt>
                <c:pt idx="3112">
                  <c:v>40488</c:v>
                </c:pt>
                <c:pt idx="3113">
                  <c:v>40489</c:v>
                </c:pt>
                <c:pt idx="3114">
                  <c:v>40490</c:v>
                </c:pt>
                <c:pt idx="3115">
                  <c:v>40491</c:v>
                </c:pt>
                <c:pt idx="3116">
                  <c:v>40492</c:v>
                </c:pt>
                <c:pt idx="3117">
                  <c:v>40493</c:v>
                </c:pt>
                <c:pt idx="3118">
                  <c:v>40494</c:v>
                </c:pt>
                <c:pt idx="3119">
                  <c:v>40495</c:v>
                </c:pt>
                <c:pt idx="3120">
                  <c:v>40496</c:v>
                </c:pt>
                <c:pt idx="3121">
                  <c:v>40497</c:v>
                </c:pt>
                <c:pt idx="3122">
                  <c:v>40498</c:v>
                </c:pt>
                <c:pt idx="3123">
                  <c:v>40499</c:v>
                </c:pt>
                <c:pt idx="3124">
                  <c:v>40500</c:v>
                </c:pt>
                <c:pt idx="3125">
                  <c:v>40501</c:v>
                </c:pt>
                <c:pt idx="3126">
                  <c:v>40502</c:v>
                </c:pt>
                <c:pt idx="3127">
                  <c:v>40503</c:v>
                </c:pt>
                <c:pt idx="3128">
                  <c:v>40504</c:v>
                </c:pt>
                <c:pt idx="3129">
                  <c:v>40505</c:v>
                </c:pt>
                <c:pt idx="3130">
                  <c:v>40506</c:v>
                </c:pt>
                <c:pt idx="3131">
                  <c:v>40507</c:v>
                </c:pt>
                <c:pt idx="3132">
                  <c:v>40508</c:v>
                </c:pt>
                <c:pt idx="3133">
                  <c:v>40509</c:v>
                </c:pt>
                <c:pt idx="3134">
                  <c:v>40510</c:v>
                </c:pt>
                <c:pt idx="3135">
                  <c:v>40511</c:v>
                </c:pt>
                <c:pt idx="3136">
                  <c:v>40512</c:v>
                </c:pt>
                <c:pt idx="3137">
                  <c:v>40513</c:v>
                </c:pt>
                <c:pt idx="3138">
                  <c:v>40514</c:v>
                </c:pt>
                <c:pt idx="3139">
                  <c:v>40515</c:v>
                </c:pt>
                <c:pt idx="3140">
                  <c:v>40516</c:v>
                </c:pt>
                <c:pt idx="3141">
                  <c:v>40517</c:v>
                </c:pt>
                <c:pt idx="3142">
                  <c:v>40518</c:v>
                </c:pt>
                <c:pt idx="3143">
                  <c:v>40519</c:v>
                </c:pt>
                <c:pt idx="3144">
                  <c:v>40520</c:v>
                </c:pt>
                <c:pt idx="3145">
                  <c:v>40521</c:v>
                </c:pt>
                <c:pt idx="3146">
                  <c:v>40522</c:v>
                </c:pt>
                <c:pt idx="3147">
                  <c:v>40523</c:v>
                </c:pt>
                <c:pt idx="3148">
                  <c:v>40524</c:v>
                </c:pt>
                <c:pt idx="3149">
                  <c:v>40525</c:v>
                </c:pt>
                <c:pt idx="3150">
                  <c:v>40526</c:v>
                </c:pt>
                <c:pt idx="3151">
                  <c:v>40527</c:v>
                </c:pt>
                <c:pt idx="3152">
                  <c:v>40528</c:v>
                </c:pt>
                <c:pt idx="3153">
                  <c:v>40529</c:v>
                </c:pt>
                <c:pt idx="3154">
                  <c:v>40530</c:v>
                </c:pt>
                <c:pt idx="3155">
                  <c:v>40531</c:v>
                </c:pt>
                <c:pt idx="3156">
                  <c:v>40532</c:v>
                </c:pt>
                <c:pt idx="3157">
                  <c:v>40533</c:v>
                </c:pt>
                <c:pt idx="3158">
                  <c:v>40534</c:v>
                </c:pt>
                <c:pt idx="3159">
                  <c:v>40535</c:v>
                </c:pt>
                <c:pt idx="3160">
                  <c:v>40536</c:v>
                </c:pt>
                <c:pt idx="3161">
                  <c:v>40537</c:v>
                </c:pt>
                <c:pt idx="3162">
                  <c:v>40538</c:v>
                </c:pt>
                <c:pt idx="3163">
                  <c:v>40539</c:v>
                </c:pt>
                <c:pt idx="3164">
                  <c:v>40540</c:v>
                </c:pt>
                <c:pt idx="3165">
                  <c:v>40541</c:v>
                </c:pt>
                <c:pt idx="3166">
                  <c:v>40542</c:v>
                </c:pt>
                <c:pt idx="3167">
                  <c:v>40543</c:v>
                </c:pt>
                <c:pt idx="3168">
                  <c:v>40544</c:v>
                </c:pt>
                <c:pt idx="3169">
                  <c:v>40545</c:v>
                </c:pt>
                <c:pt idx="3170">
                  <c:v>40546</c:v>
                </c:pt>
                <c:pt idx="3171">
                  <c:v>40547</c:v>
                </c:pt>
                <c:pt idx="3172">
                  <c:v>40548</c:v>
                </c:pt>
                <c:pt idx="3173">
                  <c:v>40549</c:v>
                </c:pt>
                <c:pt idx="3174">
                  <c:v>40550</c:v>
                </c:pt>
                <c:pt idx="3175">
                  <c:v>40551</c:v>
                </c:pt>
                <c:pt idx="3176">
                  <c:v>40552</c:v>
                </c:pt>
                <c:pt idx="3177">
                  <c:v>40553</c:v>
                </c:pt>
                <c:pt idx="3178">
                  <c:v>40554</c:v>
                </c:pt>
                <c:pt idx="3179">
                  <c:v>40555</c:v>
                </c:pt>
                <c:pt idx="3180">
                  <c:v>40556</c:v>
                </c:pt>
                <c:pt idx="3181">
                  <c:v>40557</c:v>
                </c:pt>
                <c:pt idx="3182">
                  <c:v>40558</c:v>
                </c:pt>
                <c:pt idx="3183">
                  <c:v>40559</c:v>
                </c:pt>
                <c:pt idx="3184">
                  <c:v>40560</c:v>
                </c:pt>
                <c:pt idx="3185">
                  <c:v>40561</c:v>
                </c:pt>
                <c:pt idx="3186">
                  <c:v>40562</c:v>
                </c:pt>
                <c:pt idx="3187">
                  <c:v>40563</c:v>
                </c:pt>
                <c:pt idx="3188">
                  <c:v>40564</c:v>
                </c:pt>
                <c:pt idx="3189">
                  <c:v>40565</c:v>
                </c:pt>
                <c:pt idx="3190">
                  <c:v>40566</c:v>
                </c:pt>
                <c:pt idx="3191">
                  <c:v>40567</c:v>
                </c:pt>
                <c:pt idx="3192">
                  <c:v>40568</c:v>
                </c:pt>
                <c:pt idx="3193">
                  <c:v>40569</c:v>
                </c:pt>
                <c:pt idx="3194">
                  <c:v>40570</c:v>
                </c:pt>
                <c:pt idx="3195">
                  <c:v>40571</c:v>
                </c:pt>
                <c:pt idx="3196">
                  <c:v>40572</c:v>
                </c:pt>
                <c:pt idx="3197">
                  <c:v>40573</c:v>
                </c:pt>
                <c:pt idx="3198">
                  <c:v>40574</c:v>
                </c:pt>
                <c:pt idx="3199">
                  <c:v>40575</c:v>
                </c:pt>
                <c:pt idx="3200">
                  <c:v>40576</c:v>
                </c:pt>
                <c:pt idx="3201">
                  <c:v>40577</c:v>
                </c:pt>
                <c:pt idx="3202">
                  <c:v>40578</c:v>
                </c:pt>
                <c:pt idx="3203">
                  <c:v>40579</c:v>
                </c:pt>
                <c:pt idx="3204">
                  <c:v>40580</c:v>
                </c:pt>
                <c:pt idx="3205">
                  <c:v>40581</c:v>
                </c:pt>
                <c:pt idx="3206">
                  <c:v>40582</c:v>
                </c:pt>
                <c:pt idx="3207">
                  <c:v>40583</c:v>
                </c:pt>
                <c:pt idx="3208">
                  <c:v>40584</c:v>
                </c:pt>
                <c:pt idx="3209">
                  <c:v>40585</c:v>
                </c:pt>
                <c:pt idx="3210">
                  <c:v>40586</c:v>
                </c:pt>
                <c:pt idx="3211">
                  <c:v>40587</c:v>
                </c:pt>
                <c:pt idx="3212">
                  <c:v>40588</c:v>
                </c:pt>
                <c:pt idx="3213">
                  <c:v>40589</c:v>
                </c:pt>
                <c:pt idx="3214">
                  <c:v>40590</c:v>
                </c:pt>
                <c:pt idx="3215">
                  <c:v>40591</c:v>
                </c:pt>
                <c:pt idx="3216">
                  <c:v>40592</c:v>
                </c:pt>
                <c:pt idx="3217">
                  <c:v>40593</c:v>
                </c:pt>
                <c:pt idx="3218">
                  <c:v>40594</c:v>
                </c:pt>
                <c:pt idx="3219">
                  <c:v>40595</c:v>
                </c:pt>
                <c:pt idx="3220">
                  <c:v>40596</c:v>
                </c:pt>
                <c:pt idx="3221">
                  <c:v>40597</c:v>
                </c:pt>
                <c:pt idx="3222">
                  <c:v>40598</c:v>
                </c:pt>
                <c:pt idx="3223">
                  <c:v>40599</c:v>
                </c:pt>
                <c:pt idx="3224">
                  <c:v>40600</c:v>
                </c:pt>
                <c:pt idx="3225">
                  <c:v>40601</c:v>
                </c:pt>
                <c:pt idx="3226">
                  <c:v>40602</c:v>
                </c:pt>
                <c:pt idx="3227">
                  <c:v>40603</c:v>
                </c:pt>
                <c:pt idx="3228">
                  <c:v>40604</c:v>
                </c:pt>
                <c:pt idx="3229">
                  <c:v>40605</c:v>
                </c:pt>
                <c:pt idx="3230">
                  <c:v>40606</c:v>
                </c:pt>
                <c:pt idx="3231">
                  <c:v>40607</c:v>
                </c:pt>
                <c:pt idx="3232">
                  <c:v>40608</c:v>
                </c:pt>
                <c:pt idx="3233">
                  <c:v>40609</c:v>
                </c:pt>
                <c:pt idx="3234">
                  <c:v>40610</c:v>
                </c:pt>
                <c:pt idx="3235">
                  <c:v>40611</c:v>
                </c:pt>
                <c:pt idx="3236">
                  <c:v>40612</c:v>
                </c:pt>
                <c:pt idx="3237">
                  <c:v>40613</c:v>
                </c:pt>
                <c:pt idx="3238">
                  <c:v>40614</c:v>
                </c:pt>
                <c:pt idx="3239">
                  <c:v>40615</c:v>
                </c:pt>
                <c:pt idx="3240">
                  <c:v>40616</c:v>
                </c:pt>
                <c:pt idx="3241">
                  <c:v>40617</c:v>
                </c:pt>
                <c:pt idx="3242">
                  <c:v>40618</c:v>
                </c:pt>
                <c:pt idx="3243">
                  <c:v>40619</c:v>
                </c:pt>
                <c:pt idx="3244">
                  <c:v>40620</c:v>
                </c:pt>
                <c:pt idx="3245">
                  <c:v>40621</c:v>
                </c:pt>
                <c:pt idx="3246">
                  <c:v>40622</c:v>
                </c:pt>
                <c:pt idx="3247">
                  <c:v>40623</c:v>
                </c:pt>
                <c:pt idx="3248">
                  <c:v>40624</c:v>
                </c:pt>
                <c:pt idx="3249">
                  <c:v>40625</c:v>
                </c:pt>
                <c:pt idx="3250">
                  <c:v>40626</c:v>
                </c:pt>
                <c:pt idx="3251">
                  <c:v>40627</c:v>
                </c:pt>
                <c:pt idx="3252">
                  <c:v>40628</c:v>
                </c:pt>
                <c:pt idx="3253">
                  <c:v>40629</c:v>
                </c:pt>
                <c:pt idx="3254">
                  <c:v>40630</c:v>
                </c:pt>
                <c:pt idx="3255">
                  <c:v>40631</c:v>
                </c:pt>
                <c:pt idx="3256">
                  <c:v>40632</c:v>
                </c:pt>
                <c:pt idx="3257">
                  <c:v>40633</c:v>
                </c:pt>
                <c:pt idx="3258">
                  <c:v>40634</c:v>
                </c:pt>
                <c:pt idx="3259">
                  <c:v>40635</c:v>
                </c:pt>
                <c:pt idx="3260">
                  <c:v>40636</c:v>
                </c:pt>
                <c:pt idx="3261">
                  <c:v>40637</c:v>
                </c:pt>
                <c:pt idx="3262">
                  <c:v>40638</c:v>
                </c:pt>
                <c:pt idx="3263">
                  <c:v>40639</c:v>
                </c:pt>
                <c:pt idx="3264">
                  <c:v>40640</c:v>
                </c:pt>
                <c:pt idx="3265">
                  <c:v>40641</c:v>
                </c:pt>
                <c:pt idx="3266">
                  <c:v>40642</c:v>
                </c:pt>
                <c:pt idx="3267">
                  <c:v>40643</c:v>
                </c:pt>
                <c:pt idx="3268">
                  <c:v>40644</c:v>
                </c:pt>
                <c:pt idx="3269">
                  <c:v>40645</c:v>
                </c:pt>
                <c:pt idx="3270">
                  <c:v>40646</c:v>
                </c:pt>
                <c:pt idx="3271">
                  <c:v>40647</c:v>
                </c:pt>
                <c:pt idx="3272">
                  <c:v>40648</c:v>
                </c:pt>
                <c:pt idx="3273">
                  <c:v>40649</c:v>
                </c:pt>
                <c:pt idx="3274">
                  <c:v>40650</c:v>
                </c:pt>
                <c:pt idx="3275">
                  <c:v>40651</c:v>
                </c:pt>
                <c:pt idx="3276">
                  <c:v>40652</c:v>
                </c:pt>
                <c:pt idx="3277">
                  <c:v>40653</c:v>
                </c:pt>
                <c:pt idx="3278">
                  <c:v>40654</c:v>
                </c:pt>
                <c:pt idx="3279">
                  <c:v>40655</c:v>
                </c:pt>
                <c:pt idx="3280">
                  <c:v>40656</c:v>
                </c:pt>
                <c:pt idx="3281">
                  <c:v>40657</c:v>
                </c:pt>
                <c:pt idx="3282">
                  <c:v>40658</c:v>
                </c:pt>
                <c:pt idx="3283">
                  <c:v>40659</c:v>
                </c:pt>
                <c:pt idx="3284">
                  <c:v>40660</c:v>
                </c:pt>
                <c:pt idx="3285">
                  <c:v>40661</c:v>
                </c:pt>
                <c:pt idx="3286">
                  <c:v>40662</c:v>
                </c:pt>
                <c:pt idx="3287">
                  <c:v>40663</c:v>
                </c:pt>
                <c:pt idx="3288">
                  <c:v>40664</c:v>
                </c:pt>
                <c:pt idx="3289">
                  <c:v>40665</c:v>
                </c:pt>
                <c:pt idx="3290">
                  <c:v>40666</c:v>
                </c:pt>
                <c:pt idx="3291">
                  <c:v>40667</c:v>
                </c:pt>
                <c:pt idx="3292">
                  <c:v>40668</c:v>
                </c:pt>
                <c:pt idx="3293">
                  <c:v>40669</c:v>
                </c:pt>
                <c:pt idx="3294">
                  <c:v>40670</c:v>
                </c:pt>
                <c:pt idx="3295">
                  <c:v>40671</c:v>
                </c:pt>
                <c:pt idx="3296">
                  <c:v>40672</c:v>
                </c:pt>
                <c:pt idx="3297">
                  <c:v>40673</c:v>
                </c:pt>
                <c:pt idx="3298">
                  <c:v>40674</c:v>
                </c:pt>
                <c:pt idx="3299">
                  <c:v>40675</c:v>
                </c:pt>
                <c:pt idx="3300">
                  <c:v>40676</c:v>
                </c:pt>
                <c:pt idx="3301">
                  <c:v>40677</c:v>
                </c:pt>
                <c:pt idx="3302">
                  <c:v>40678</c:v>
                </c:pt>
                <c:pt idx="3303">
                  <c:v>40679</c:v>
                </c:pt>
                <c:pt idx="3304">
                  <c:v>40680</c:v>
                </c:pt>
                <c:pt idx="3305">
                  <c:v>40681</c:v>
                </c:pt>
                <c:pt idx="3306">
                  <c:v>40682</c:v>
                </c:pt>
                <c:pt idx="3307">
                  <c:v>40683</c:v>
                </c:pt>
                <c:pt idx="3308">
                  <c:v>40684</c:v>
                </c:pt>
                <c:pt idx="3309">
                  <c:v>40685</c:v>
                </c:pt>
                <c:pt idx="3310">
                  <c:v>40686</c:v>
                </c:pt>
                <c:pt idx="3311">
                  <c:v>40687</c:v>
                </c:pt>
                <c:pt idx="3312">
                  <c:v>40688</c:v>
                </c:pt>
                <c:pt idx="3313">
                  <c:v>40689</c:v>
                </c:pt>
                <c:pt idx="3314">
                  <c:v>40690</c:v>
                </c:pt>
                <c:pt idx="3315">
                  <c:v>40691</c:v>
                </c:pt>
                <c:pt idx="3316">
                  <c:v>40692</c:v>
                </c:pt>
                <c:pt idx="3317">
                  <c:v>40693</c:v>
                </c:pt>
                <c:pt idx="3318">
                  <c:v>40694</c:v>
                </c:pt>
                <c:pt idx="3319">
                  <c:v>40695</c:v>
                </c:pt>
                <c:pt idx="3320">
                  <c:v>40696</c:v>
                </c:pt>
                <c:pt idx="3321">
                  <c:v>40697</c:v>
                </c:pt>
                <c:pt idx="3322">
                  <c:v>40698</c:v>
                </c:pt>
                <c:pt idx="3323">
                  <c:v>40699</c:v>
                </c:pt>
                <c:pt idx="3324">
                  <c:v>40700</c:v>
                </c:pt>
                <c:pt idx="3325">
                  <c:v>40701</c:v>
                </c:pt>
                <c:pt idx="3326">
                  <c:v>40702</c:v>
                </c:pt>
                <c:pt idx="3327">
                  <c:v>40703</c:v>
                </c:pt>
                <c:pt idx="3328">
                  <c:v>40704</c:v>
                </c:pt>
                <c:pt idx="3329">
                  <c:v>40705</c:v>
                </c:pt>
                <c:pt idx="3330">
                  <c:v>40706</c:v>
                </c:pt>
                <c:pt idx="3331">
                  <c:v>40707</c:v>
                </c:pt>
                <c:pt idx="3332">
                  <c:v>40708</c:v>
                </c:pt>
                <c:pt idx="3333">
                  <c:v>40709</c:v>
                </c:pt>
                <c:pt idx="3334">
                  <c:v>40710</c:v>
                </c:pt>
                <c:pt idx="3335">
                  <c:v>40711</c:v>
                </c:pt>
                <c:pt idx="3336">
                  <c:v>40712</c:v>
                </c:pt>
                <c:pt idx="3337">
                  <c:v>40713</c:v>
                </c:pt>
                <c:pt idx="3338">
                  <c:v>40714</c:v>
                </c:pt>
                <c:pt idx="3339">
                  <c:v>40715</c:v>
                </c:pt>
                <c:pt idx="3340">
                  <c:v>40716</c:v>
                </c:pt>
                <c:pt idx="3341">
                  <c:v>40717</c:v>
                </c:pt>
                <c:pt idx="3342">
                  <c:v>40718</c:v>
                </c:pt>
                <c:pt idx="3343">
                  <c:v>40719</c:v>
                </c:pt>
                <c:pt idx="3344">
                  <c:v>40720</c:v>
                </c:pt>
                <c:pt idx="3345">
                  <c:v>40721</c:v>
                </c:pt>
                <c:pt idx="3346">
                  <c:v>40722</c:v>
                </c:pt>
                <c:pt idx="3347">
                  <c:v>40723</c:v>
                </c:pt>
                <c:pt idx="3348">
                  <c:v>40724</c:v>
                </c:pt>
                <c:pt idx="3349">
                  <c:v>40725</c:v>
                </c:pt>
                <c:pt idx="3350">
                  <c:v>40726</c:v>
                </c:pt>
                <c:pt idx="3351">
                  <c:v>40727</c:v>
                </c:pt>
                <c:pt idx="3352">
                  <c:v>40728</c:v>
                </c:pt>
                <c:pt idx="3353">
                  <c:v>40729</c:v>
                </c:pt>
                <c:pt idx="3354">
                  <c:v>40730</c:v>
                </c:pt>
                <c:pt idx="3355">
                  <c:v>40731</c:v>
                </c:pt>
                <c:pt idx="3356">
                  <c:v>40732</c:v>
                </c:pt>
                <c:pt idx="3357">
                  <c:v>40733</c:v>
                </c:pt>
                <c:pt idx="3358">
                  <c:v>40734</c:v>
                </c:pt>
                <c:pt idx="3359">
                  <c:v>40735</c:v>
                </c:pt>
                <c:pt idx="3360">
                  <c:v>40736</c:v>
                </c:pt>
                <c:pt idx="3361">
                  <c:v>40737</c:v>
                </c:pt>
                <c:pt idx="3362">
                  <c:v>40738</c:v>
                </c:pt>
                <c:pt idx="3363">
                  <c:v>40739</c:v>
                </c:pt>
                <c:pt idx="3364">
                  <c:v>40740</c:v>
                </c:pt>
                <c:pt idx="3365">
                  <c:v>40741</c:v>
                </c:pt>
                <c:pt idx="3366">
                  <c:v>40742</c:v>
                </c:pt>
                <c:pt idx="3367">
                  <c:v>40743</c:v>
                </c:pt>
                <c:pt idx="3368">
                  <c:v>40744</c:v>
                </c:pt>
                <c:pt idx="3369">
                  <c:v>40745</c:v>
                </c:pt>
                <c:pt idx="3370">
                  <c:v>40746</c:v>
                </c:pt>
                <c:pt idx="3371">
                  <c:v>40747</c:v>
                </c:pt>
                <c:pt idx="3372">
                  <c:v>40748</c:v>
                </c:pt>
                <c:pt idx="3373">
                  <c:v>40749</c:v>
                </c:pt>
                <c:pt idx="3374">
                  <c:v>40750</c:v>
                </c:pt>
                <c:pt idx="3375">
                  <c:v>40751</c:v>
                </c:pt>
                <c:pt idx="3376">
                  <c:v>40752</c:v>
                </c:pt>
                <c:pt idx="3377">
                  <c:v>40753</c:v>
                </c:pt>
                <c:pt idx="3378">
                  <c:v>40754</c:v>
                </c:pt>
                <c:pt idx="3379">
                  <c:v>40755</c:v>
                </c:pt>
                <c:pt idx="3380">
                  <c:v>40756</c:v>
                </c:pt>
                <c:pt idx="3381">
                  <c:v>40757</c:v>
                </c:pt>
                <c:pt idx="3382">
                  <c:v>40758</c:v>
                </c:pt>
                <c:pt idx="3383">
                  <c:v>40759</c:v>
                </c:pt>
                <c:pt idx="3384">
                  <c:v>40760</c:v>
                </c:pt>
                <c:pt idx="3385">
                  <c:v>40761</c:v>
                </c:pt>
                <c:pt idx="3386">
                  <c:v>40762</c:v>
                </c:pt>
                <c:pt idx="3387">
                  <c:v>40763</c:v>
                </c:pt>
                <c:pt idx="3388">
                  <c:v>40764</c:v>
                </c:pt>
                <c:pt idx="3389">
                  <c:v>40765</c:v>
                </c:pt>
                <c:pt idx="3390">
                  <c:v>40766</c:v>
                </c:pt>
                <c:pt idx="3391">
                  <c:v>40767</c:v>
                </c:pt>
                <c:pt idx="3392">
                  <c:v>40768</c:v>
                </c:pt>
                <c:pt idx="3393">
                  <c:v>40769</c:v>
                </c:pt>
                <c:pt idx="3394">
                  <c:v>40770</c:v>
                </c:pt>
                <c:pt idx="3395">
                  <c:v>40771</c:v>
                </c:pt>
                <c:pt idx="3396">
                  <c:v>40772</c:v>
                </c:pt>
                <c:pt idx="3397">
                  <c:v>40773</c:v>
                </c:pt>
                <c:pt idx="3398">
                  <c:v>40774</c:v>
                </c:pt>
                <c:pt idx="3399">
                  <c:v>40775</c:v>
                </c:pt>
                <c:pt idx="3400">
                  <c:v>40776</c:v>
                </c:pt>
                <c:pt idx="3401">
                  <c:v>40777</c:v>
                </c:pt>
                <c:pt idx="3402">
                  <c:v>40778</c:v>
                </c:pt>
                <c:pt idx="3403">
                  <c:v>40779</c:v>
                </c:pt>
                <c:pt idx="3404">
                  <c:v>40780</c:v>
                </c:pt>
                <c:pt idx="3405">
                  <c:v>40781</c:v>
                </c:pt>
                <c:pt idx="3406">
                  <c:v>40782</c:v>
                </c:pt>
                <c:pt idx="3407">
                  <c:v>40783</c:v>
                </c:pt>
                <c:pt idx="3408">
                  <c:v>40784</c:v>
                </c:pt>
                <c:pt idx="3409">
                  <c:v>40785</c:v>
                </c:pt>
                <c:pt idx="3410">
                  <c:v>40786</c:v>
                </c:pt>
                <c:pt idx="3411">
                  <c:v>40787</c:v>
                </c:pt>
                <c:pt idx="3412">
                  <c:v>40788</c:v>
                </c:pt>
                <c:pt idx="3413">
                  <c:v>40789</c:v>
                </c:pt>
                <c:pt idx="3414">
                  <c:v>40790</c:v>
                </c:pt>
                <c:pt idx="3415">
                  <c:v>40791</c:v>
                </c:pt>
                <c:pt idx="3416">
                  <c:v>40792</c:v>
                </c:pt>
                <c:pt idx="3417">
                  <c:v>40793</c:v>
                </c:pt>
                <c:pt idx="3418">
                  <c:v>40794</c:v>
                </c:pt>
                <c:pt idx="3419">
                  <c:v>40795</c:v>
                </c:pt>
                <c:pt idx="3420">
                  <c:v>40796</c:v>
                </c:pt>
                <c:pt idx="3421">
                  <c:v>40797</c:v>
                </c:pt>
                <c:pt idx="3422">
                  <c:v>40798</c:v>
                </c:pt>
                <c:pt idx="3423">
                  <c:v>40799</c:v>
                </c:pt>
                <c:pt idx="3424">
                  <c:v>40800</c:v>
                </c:pt>
                <c:pt idx="3425">
                  <c:v>40801</c:v>
                </c:pt>
                <c:pt idx="3426">
                  <c:v>40802</c:v>
                </c:pt>
                <c:pt idx="3427">
                  <c:v>40803</c:v>
                </c:pt>
                <c:pt idx="3428">
                  <c:v>40804</c:v>
                </c:pt>
                <c:pt idx="3429">
                  <c:v>40805</c:v>
                </c:pt>
                <c:pt idx="3430">
                  <c:v>40806</c:v>
                </c:pt>
                <c:pt idx="3431">
                  <c:v>40807</c:v>
                </c:pt>
                <c:pt idx="3432">
                  <c:v>40808</c:v>
                </c:pt>
                <c:pt idx="3433">
                  <c:v>40809</c:v>
                </c:pt>
                <c:pt idx="3434">
                  <c:v>40810</c:v>
                </c:pt>
                <c:pt idx="3435">
                  <c:v>40811</c:v>
                </c:pt>
                <c:pt idx="3436">
                  <c:v>40812</c:v>
                </c:pt>
                <c:pt idx="3437">
                  <c:v>40813</c:v>
                </c:pt>
                <c:pt idx="3438">
                  <c:v>40814</c:v>
                </c:pt>
                <c:pt idx="3439">
                  <c:v>40815</c:v>
                </c:pt>
                <c:pt idx="3440">
                  <c:v>40816</c:v>
                </c:pt>
                <c:pt idx="3441">
                  <c:v>40817</c:v>
                </c:pt>
                <c:pt idx="3442">
                  <c:v>40818</c:v>
                </c:pt>
                <c:pt idx="3443">
                  <c:v>40819</c:v>
                </c:pt>
                <c:pt idx="3444">
                  <c:v>40820</c:v>
                </c:pt>
                <c:pt idx="3445">
                  <c:v>40821</c:v>
                </c:pt>
                <c:pt idx="3446">
                  <c:v>40822</c:v>
                </c:pt>
                <c:pt idx="3447">
                  <c:v>40823</c:v>
                </c:pt>
                <c:pt idx="3448">
                  <c:v>40824</c:v>
                </c:pt>
                <c:pt idx="3449">
                  <c:v>40825</c:v>
                </c:pt>
                <c:pt idx="3450">
                  <c:v>40826</c:v>
                </c:pt>
                <c:pt idx="3451">
                  <c:v>40827</c:v>
                </c:pt>
                <c:pt idx="3452">
                  <c:v>40828</c:v>
                </c:pt>
                <c:pt idx="3453">
                  <c:v>40829</c:v>
                </c:pt>
                <c:pt idx="3454">
                  <c:v>40830</c:v>
                </c:pt>
                <c:pt idx="3455">
                  <c:v>40831</c:v>
                </c:pt>
                <c:pt idx="3456">
                  <c:v>40832</c:v>
                </c:pt>
                <c:pt idx="3457">
                  <c:v>40833</c:v>
                </c:pt>
                <c:pt idx="3458">
                  <c:v>40834</c:v>
                </c:pt>
                <c:pt idx="3459">
                  <c:v>40835</c:v>
                </c:pt>
                <c:pt idx="3460">
                  <c:v>40836</c:v>
                </c:pt>
                <c:pt idx="3461">
                  <c:v>40837</c:v>
                </c:pt>
                <c:pt idx="3462">
                  <c:v>40838</c:v>
                </c:pt>
                <c:pt idx="3463">
                  <c:v>40839</c:v>
                </c:pt>
                <c:pt idx="3464">
                  <c:v>40840</c:v>
                </c:pt>
                <c:pt idx="3465">
                  <c:v>40841</c:v>
                </c:pt>
                <c:pt idx="3466">
                  <c:v>40842</c:v>
                </c:pt>
                <c:pt idx="3467">
                  <c:v>40843</c:v>
                </c:pt>
                <c:pt idx="3468">
                  <c:v>40844</c:v>
                </c:pt>
                <c:pt idx="3469">
                  <c:v>40845</c:v>
                </c:pt>
                <c:pt idx="3470">
                  <c:v>40846</c:v>
                </c:pt>
                <c:pt idx="3471">
                  <c:v>40847</c:v>
                </c:pt>
                <c:pt idx="3472">
                  <c:v>40848</c:v>
                </c:pt>
                <c:pt idx="3473">
                  <c:v>40849</c:v>
                </c:pt>
                <c:pt idx="3474">
                  <c:v>40850</c:v>
                </c:pt>
                <c:pt idx="3475">
                  <c:v>40851</c:v>
                </c:pt>
                <c:pt idx="3476">
                  <c:v>40852</c:v>
                </c:pt>
                <c:pt idx="3477">
                  <c:v>40853</c:v>
                </c:pt>
                <c:pt idx="3478">
                  <c:v>40854</c:v>
                </c:pt>
                <c:pt idx="3479">
                  <c:v>40855</c:v>
                </c:pt>
                <c:pt idx="3480">
                  <c:v>40856</c:v>
                </c:pt>
                <c:pt idx="3481">
                  <c:v>40857</c:v>
                </c:pt>
                <c:pt idx="3482">
                  <c:v>40858</c:v>
                </c:pt>
                <c:pt idx="3483">
                  <c:v>40859</c:v>
                </c:pt>
                <c:pt idx="3484">
                  <c:v>40860</c:v>
                </c:pt>
                <c:pt idx="3485">
                  <c:v>40861</c:v>
                </c:pt>
                <c:pt idx="3486">
                  <c:v>40862</c:v>
                </c:pt>
                <c:pt idx="3487">
                  <c:v>40863</c:v>
                </c:pt>
                <c:pt idx="3488">
                  <c:v>40864</c:v>
                </c:pt>
                <c:pt idx="3489">
                  <c:v>40865</c:v>
                </c:pt>
                <c:pt idx="3490">
                  <c:v>40866</c:v>
                </c:pt>
                <c:pt idx="3491">
                  <c:v>40867</c:v>
                </c:pt>
                <c:pt idx="3492">
                  <c:v>40868</c:v>
                </c:pt>
                <c:pt idx="3493">
                  <c:v>40869</c:v>
                </c:pt>
                <c:pt idx="3494">
                  <c:v>40870</c:v>
                </c:pt>
                <c:pt idx="3495">
                  <c:v>40871</c:v>
                </c:pt>
                <c:pt idx="3496">
                  <c:v>40872</c:v>
                </c:pt>
                <c:pt idx="3497">
                  <c:v>40873</c:v>
                </c:pt>
                <c:pt idx="3498">
                  <c:v>40874</c:v>
                </c:pt>
                <c:pt idx="3499">
                  <c:v>40875</c:v>
                </c:pt>
                <c:pt idx="3500">
                  <c:v>40876</c:v>
                </c:pt>
                <c:pt idx="3501">
                  <c:v>40877</c:v>
                </c:pt>
                <c:pt idx="3502">
                  <c:v>40878</c:v>
                </c:pt>
                <c:pt idx="3503">
                  <c:v>40879</c:v>
                </c:pt>
                <c:pt idx="3504">
                  <c:v>40880</c:v>
                </c:pt>
                <c:pt idx="3505">
                  <c:v>40881</c:v>
                </c:pt>
                <c:pt idx="3506">
                  <c:v>40882</c:v>
                </c:pt>
                <c:pt idx="3507">
                  <c:v>40883</c:v>
                </c:pt>
                <c:pt idx="3508">
                  <c:v>40884</c:v>
                </c:pt>
                <c:pt idx="3509">
                  <c:v>40885</c:v>
                </c:pt>
                <c:pt idx="3510">
                  <c:v>40886</c:v>
                </c:pt>
                <c:pt idx="3511">
                  <c:v>40887</c:v>
                </c:pt>
                <c:pt idx="3512">
                  <c:v>40888</c:v>
                </c:pt>
                <c:pt idx="3513">
                  <c:v>40889</c:v>
                </c:pt>
                <c:pt idx="3514">
                  <c:v>40890</c:v>
                </c:pt>
                <c:pt idx="3515">
                  <c:v>40891</c:v>
                </c:pt>
                <c:pt idx="3516">
                  <c:v>40892</c:v>
                </c:pt>
                <c:pt idx="3517">
                  <c:v>40893</c:v>
                </c:pt>
                <c:pt idx="3518">
                  <c:v>40894</c:v>
                </c:pt>
                <c:pt idx="3519">
                  <c:v>40895</c:v>
                </c:pt>
                <c:pt idx="3520">
                  <c:v>40896</c:v>
                </c:pt>
                <c:pt idx="3521">
                  <c:v>40897</c:v>
                </c:pt>
                <c:pt idx="3522">
                  <c:v>40898</c:v>
                </c:pt>
                <c:pt idx="3523">
                  <c:v>40899</c:v>
                </c:pt>
                <c:pt idx="3524">
                  <c:v>40900</c:v>
                </c:pt>
                <c:pt idx="3525">
                  <c:v>40901</c:v>
                </c:pt>
                <c:pt idx="3526">
                  <c:v>40902</c:v>
                </c:pt>
                <c:pt idx="3527">
                  <c:v>40903</c:v>
                </c:pt>
                <c:pt idx="3528">
                  <c:v>40904</c:v>
                </c:pt>
                <c:pt idx="3529">
                  <c:v>40905</c:v>
                </c:pt>
                <c:pt idx="3530">
                  <c:v>40906</c:v>
                </c:pt>
                <c:pt idx="3531">
                  <c:v>40907</c:v>
                </c:pt>
                <c:pt idx="3532">
                  <c:v>40908</c:v>
                </c:pt>
                <c:pt idx="3533">
                  <c:v>40909</c:v>
                </c:pt>
                <c:pt idx="3534">
                  <c:v>40910</c:v>
                </c:pt>
                <c:pt idx="3535">
                  <c:v>40911</c:v>
                </c:pt>
                <c:pt idx="3536">
                  <c:v>40912</c:v>
                </c:pt>
                <c:pt idx="3537">
                  <c:v>40913</c:v>
                </c:pt>
                <c:pt idx="3538">
                  <c:v>40914</c:v>
                </c:pt>
                <c:pt idx="3539">
                  <c:v>40915</c:v>
                </c:pt>
                <c:pt idx="3540">
                  <c:v>40916</c:v>
                </c:pt>
                <c:pt idx="3541">
                  <c:v>40917</c:v>
                </c:pt>
                <c:pt idx="3542">
                  <c:v>40918</c:v>
                </c:pt>
                <c:pt idx="3543">
                  <c:v>40919</c:v>
                </c:pt>
                <c:pt idx="3544">
                  <c:v>40920</c:v>
                </c:pt>
                <c:pt idx="3545">
                  <c:v>40921</c:v>
                </c:pt>
                <c:pt idx="3546">
                  <c:v>40922</c:v>
                </c:pt>
                <c:pt idx="3547">
                  <c:v>40923</c:v>
                </c:pt>
                <c:pt idx="3548">
                  <c:v>40924</c:v>
                </c:pt>
                <c:pt idx="3549">
                  <c:v>40925</c:v>
                </c:pt>
                <c:pt idx="3550">
                  <c:v>40926</c:v>
                </c:pt>
                <c:pt idx="3551">
                  <c:v>40927</c:v>
                </c:pt>
                <c:pt idx="3552">
                  <c:v>40928</c:v>
                </c:pt>
                <c:pt idx="3553">
                  <c:v>40929</c:v>
                </c:pt>
                <c:pt idx="3554">
                  <c:v>40930</c:v>
                </c:pt>
                <c:pt idx="3555">
                  <c:v>40931</c:v>
                </c:pt>
                <c:pt idx="3556">
                  <c:v>40932</c:v>
                </c:pt>
                <c:pt idx="3557">
                  <c:v>40933</c:v>
                </c:pt>
                <c:pt idx="3558">
                  <c:v>40934</c:v>
                </c:pt>
                <c:pt idx="3559">
                  <c:v>40935</c:v>
                </c:pt>
                <c:pt idx="3560">
                  <c:v>40936</c:v>
                </c:pt>
                <c:pt idx="3561">
                  <c:v>40937</c:v>
                </c:pt>
                <c:pt idx="3562">
                  <c:v>40938</c:v>
                </c:pt>
                <c:pt idx="3563">
                  <c:v>40939</c:v>
                </c:pt>
                <c:pt idx="3564">
                  <c:v>40940</c:v>
                </c:pt>
                <c:pt idx="3565">
                  <c:v>40941</c:v>
                </c:pt>
                <c:pt idx="3566">
                  <c:v>40942</c:v>
                </c:pt>
                <c:pt idx="3567">
                  <c:v>40943</c:v>
                </c:pt>
                <c:pt idx="3568">
                  <c:v>40944</c:v>
                </c:pt>
                <c:pt idx="3569">
                  <c:v>40945</c:v>
                </c:pt>
                <c:pt idx="3570">
                  <c:v>40946</c:v>
                </c:pt>
                <c:pt idx="3571">
                  <c:v>40947</c:v>
                </c:pt>
                <c:pt idx="3572">
                  <c:v>40948</c:v>
                </c:pt>
                <c:pt idx="3573">
                  <c:v>40949</c:v>
                </c:pt>
                <c:pt idx="3574">
                  <c:v>40950</c:v>
                </c:pt>
                <c:pt idx="3575">
                  <c:v>40951</c:v>
                </c:pt>
                <c:pt idx="3576">
                  <c:v>40952</c:v>
                </c:pt>
                <c:pt idx="3577">
                  <c:v>40953</c:v>
                </c:pt>
                <c:pt idx="3578">
                  <c:v>40954</c:v>
                </c:pt>
                <c:pt idx="3579">
                  <c:v>40955</c:v>
                </c:pt>
                <c:pt idx="3580">
                  <c:v>40956</c:v>
                </c:pt>
                <c:pt idx="3581">
                  <c:v>40957</c:v>
                </c:pt>
                <c:pt idx="3582">
                  <c:v>40958</c:v>
                </c:pt>
                <c:pt idx="3583">
                  <c:v>40959</c:v>
                </c:pt>
                <c:pt idx="3584">
                  <c:v>40960</c:v>
                </c:pt>
                <c:pt idx="3585">
                  <c:v>40961</c:v>
                </c:pt>
                <c:pt idx="3586">
                  <c:v>40962</c:v>
                </c:pt>
                <c:pt idx="3587">
                  <c:v>40963</c:v>
                </c:pt>
                <c:pt idx="3588">
                  <c:v>40964</c:v>
                </c:pt>
                <c:pt idx="3589">
                  <c:v>40965</c:v>
                </c:pt>
                <c:pt idx="3590">
                  <c:v>40966</c:v>
                </c:pt>
                <c:pt idx="3591">
                  <c:v>40967</c:v>
                </c:pt>
                <c:pt idx="3592">
                  <c:v>40968</c:v>
                </c:pt>
                <c:pt idx="3593">
                  <c:v>40969</c:v>
                </c:pt>
                <c:pt idx="3594">
                  <c:v>40970</c:v>
                </c:pt>
                <c:pt idx="3595">
                  <c:v>40971</c:v>
                </c:pt>
                <c:pt idx="3596">
                  <c:v>40972</c:v>
                </c:pt>
                <c:pt idx="3597">
                  <c:v>40973</c:v>
                </c:pt>
                <c:pt idx="3598">
                  <c:v>40974</c:v>
                </c:pt>
                <c:pt idx="3599">
                  <c:v>40975</c:v>
                </c:pt>
                <c:pt idx="3600">
                  <c:v>40976</c:v>
                </c:pt>
                <c:pt idx="3601">
                  <c:v>40977</c:v>
                </c:pt>
                <c:pt idx="3602">
                  <c:v>40978</c:v>
                </c:pt>
                <c:pt idx="3603">
                  <c:v>40979</c:v>
                </c:pt>
                <c:pt idx="3604">
                  <c:v>40980</c:v>
                </c:pt>
                <c:pt idx="3605">
                  <c:v>40981</c:v>
                </c:pt>
                <c:pt idx="3606">
                  <c:v>40982</c:v>
                </c:pt>
                <c:pt idx="3607">
                  <c:v>40983</c:v>
                </c:pt>
                <c:pt idx="3608">
                  <c:v>40984</c:v>
                </c:pt>
                <c:pt idx="3609">
                  <c:v>40985</c:v>
                </c:pt>
                <c:pt idx="3610">
                  <c:v>40986</c:v>
                </c:pt>
                <c:pt idx="3611">
                  <c:v>40987</c:v>
                </c:pt>
                <c:pt idx="3612">
                  <c:v>40988</c:v>
                </c:pt>
                <c:pt idx="3613">
                  <c:v>40989</c:v>
                </c:pt>
                <c:pt idx="3614">
                  <c:v>40990</c:v>
                </c:pt>
                <c:pt idx="3615">
                  <c:v>40991</c:v>
                </c:pt>
                <c:pt idx="3616">
                  <c:v>40992</c:v>
                </c:pt>
                <c:pt idx="3617">
                  <c:v>40993</c:v>
                </c:pt>
                <c:pt idx="3618">
                  <c:v>40994</c:v>
                </c:pt>
                <c:pt idx="3619">
                  <c:v>40995</c:v>
                </c:pt>
                <c:pt idx="3620">
                  <c:v>40996</c:v>
                </c:pt>
                <c:pt idx="3621">
                  <c:v>40997</c:v>
                </c:pt>
                <c:pt idx="3622">
                  <c:v>40998</c:v>
                </c:pt>
                <c:pt idx="3623">
                  <c:v>40999</c:v>
                </c:pt>
                <c:pt idx="3624">
                  <c:v>41000</c:v>
                </c:pt>
                <c:pt idx="3625">
                  <c:v>41001</c:v>
                </c:pt>
                <c:pt idx="3626">
                  <c:v>41002</c:v>
                </c:pt>
                <c:pt idx="3627">
                  <c:v>41003</c:v>
                </c:pt>
                <c:pt idx="3628">
                  <c:v>41004</c:v>
                </c:pt>
                <c:pt idx="3629">
                  <c:v>41005</c:v>
                </c:pt>
                <c:pt idx="3630">
                  <c:v>41006</c:v>
                </c:pt>
                <c:pt idx="3631">
                  <c:v>41007</c:v>
                </c:pt>
                <c:pt idx="3632">
                  <c:v>41008</c:v>
                </c:pt>
                <c:pt idx="3633">
                  <c:v>41009</c:v>
                </c:pt>
                <c:pt idx="3634">
                  <c:v>41010</c:v>
                </c:pt>
                <c:pt idx="3635">
                  <c:v>41011</c:v>
                </c:pt>
                <c:pt idx="3636">
                  <c:v>41012</c:v>
                </c:pt>
                <c:pt idx="3637">
                  <c:v>41013</c:v>
                </c:pt>
                <c:pt idx="3638">
                  <c:v>41014</c:v>
                </c:pt>
                <c:pt idx="3639">
                  <c:v>41015</c:v>
                </c:pt>
                <c:pt idx="3640">
                  <c:v>41016</c:v>
                </c:pt>
                <c:pt idx="3641">
                  <c:v>41017</c:v>
                </c:pt>
                <c:pt idx="3642">
                  <c:v>41018</c:v>
                </c:pt>
                <c:pt idx="3643">
                  <c:v>41019</c:v>
                </c:pt>
                <c:pt idx="3644">
                  <c:v>41020</c:v>
                </c:pt>
                <c:pt idx="3645">
                  <c:v>41021</c:v>
                </c:pt>
                <c:pt idx="3646">
                  <c:v>41022</c:v>
                </c:pt>
                <c:pt idx="3647">
                  <c:v>41023</c:v>
                </c:pt>
                <c:pt idx="3648">
                  <c:v>41024</c:v>
                </c:pt>
                <c:pt idx="3649">
                  <c:v>41025</c:v>
                </c:pt>
                <c:pt idx="3650">
                  <c:v>41026</c:v>
                </c:pt>
                <c:pt idx="3651">
                  <c:v>41027</c:v>
                </c:pt>
                <c:pt idx="3652">
                  <c:v>41028</c:v>
                </c:pt>
                <c:pt idx="3653">
                  <c:v>41029</c:v>
                </c:pt>
                <c:pt idx="3654">
                  <c:v>41030</c:v>
                </c:pt>
                <c:pt idx="3655">
                  <c:v>41031</c:v>
                </c:pt>
                <c:pt idx="3656">
                  <c:v>41032</c:v>
                </c:pt>
                <c:pt idx="3657">
                  <c:v>41033</c:v>
                </c:pt>
                <c:pt idx="3658">
                  <c:v>41034</c:v>
                </c:pt>
                <c:pt idx="3659">
                  <c:v>41035</c:v>
                </c:pt>
                <c:pt idx="3660">
                  <c:v>41036</c:v>
                </c:pt>
                <c:pt idx="3661">
                  <c:v>41037</c:v>
                </c:pt>
                <c:pt idx="3662">
                  <c:v>41038</c:v>
                </c:pt>
                <c:pt idx="3663">
                  <c:v>41039</c:v>
                </c:pt>
                <c:pt idx="3664">
                  <c:v>41040</c:v>
                </c:pt>
                <c:pt idx="3665">
                  <c:v>41041</c:v>
                </c:pt>
                <c:pt idx="3666">
                  <c:v>41042</c:v>
                </c:pt>
                <c:pt idx="3667">
                  <c:v>41043</c:v>
                </c:pt>
                <c:pt idx="3668">
                  <c:v>41044</c:v>
                </c:pt>
                <c:pt idx="3669">
                  <c:v>41045</c:v>
                </c:pt>
                <c:pt idx="3670">
                  <c:v>41046</c:v>
                </c:pt>
                <c:pt idx="3671">
                  <c:v>41047</c:v>
                </c:pt>
                <c:pt idx="3672">
                  <c:v>41048</c:v>
                </c:pt>
                <c:pt idx="3673">
                  <c:v>41049</c:v>
                </c:pt>
                <c:pt idx="3674">
                  <c:v>41050</c:v>
                </c:pt>
                <c:pt idx="3675">
                  <c:v>41051</c:v>
                </c:pt>
                <c:pt idx="3676">
                  <c:v>41052</c:v>
                </c:pt>
                <c:pt idx="3677">
                  <c:v>41053</c:v>
                </c:pt>
                <c:pt idx="3678">
                  <c:v>41054</c:v>
                </c:pt>
                <c:pt idx="3679">
                  <c:v>41055</c:v>
                </c:pt>
                <c:pt idx="3680">
                  <c:v>41056</c:v>
                </c:pt>
                <c:pt idx="3681">
                  <c:v>41057</c:v>
                </c:pt>
                <c:pt idx="3682">
                  <c:v>41058</c:v>
                </c:pt>
                <c:pt idx="3683">
                  <c:v>41059</c:v>
                </c:pt>
                <c:pt idx="3684">
                  <c:v>41060</c:v>
                </c:pt>
                <c:pt idx="3685">
                  <c:v>41061</c:v>
                </c:pt>
                <c:pt idx="3686">
                  <c:v>41062</c:v>
                </c:pt>
                <c:pt idx="3687">
                  <c:v>41063</c:v>
                </c:pt>
                <c:pt idx="3688">
                  <c:v>41064</c:v>
                </c:pt>
                <c:pt idx="3689">
                  <c:v>41065</c:v>
                </c:pt>
                <c:pt idx="3690">
                  <c:v>41066</c:v>
                </c:pt>
                <c:pt idx="3691">
                  <c:v>41067</c:v>
                </c:pt>
                <c:pt idx="3692">
                  <c:v>41068</c:v>
                </c:pt>
                <c:pt idx="3693">
                  <c:v>41069</c:v>
                </c:pt>
                <c:pt idx="3694">
                  <c:v>41070</c:v>
                </c:pt>
                <c:pt idx="3695">
                  <c:v>41071</c:v>
                </c:pt>
                <c:pt idx="3696">
                  <c:v>41072</c:v>
                </c:pt>
                <c:pt idx="3697">
                  <c:v>41073</c:v>
                </c:pt>
                <c:pt idx="3698">
                  <c:v>41074</c:v>
                </c:pt>
                <c:pt idx="3699">
                  <c:v>41075</c:v>
                </c:pt>
                <c:pt idx="3700">
                  <c:v>41076</c:v>
                </c:pt>
                <c:pt idx="3701">
                  <c:v>41077</c:v>
                </c:pt>
                <c:pt idx="3702">
                  <c:v>41078</c:v>
                </c:pt>
                <c:pt idx="3703">
                  <c:v>41079</c:v>
                </c:pt>
                <c:pt idx="3704">
                  <c:v>41080</c:v>
                </c:pt>
                <c:pt idx="3705">
                  <c:v>41081</c:v>
                </c:pt>
                <c:pt idx="3706">
                  <c:v>41082</c:v>
                </c:pt>
                <c:pt idx="3707">
                  <c:v>41083</c:v>
                </c:pt>
                <c:pt idx="3708">
                  <c:v>41084</c:v>
                </c:pt>
                <c:pt idx="3709">
                  <c:v>41085</c:v>
                </c:pt>
                <c:pt idx="3710">
                  <c:v>41086</c:v>
                </c:pt>
                <c:pt idx="3711">
                  <c:v>41087</c:v>
                </c:pt>
                <c:pt idx="3712">
                  <c:v>41088</c:v>
                </c:pt>
                <c:pt idx="3713">
                  <c:v>41089</c:v>
                </c:pt>
                <c:pt idx="3714">
                  <c:v>41090</c:v>
                </c:pt>
                <c:pt idx="3715">
                  <c:v>41091</c:v>
                </c:pt>
                <c:pt idx="3716">
                  <c:v>41092</c:v>
                </c:pt>
                <c:pt idx="3717">
                  <c:v>41093</c:v>
                </c:pt>
                <c:pt idx="3718">
                  <c:v>41094</c:v>
                </c:pt>
                <c:pt idx="3719">
                  <c:v>41095</c:v>
                </c:pt>
                <c:pt idx="3720">
                  <c:v>41096</c:v>
                </c:pt>
                <c:pt idx="3721">
                  <c:v>41097</c:v>
                </c:pt>
                <c:pt idx="3722">
                  <c:v>41098</c:v>
                </c:pt>
                <c:pt idx="3723">
                  <c:v>41099</c:v>
                </c:pt>
                <c:pt idx="3724">
                  <c:v>41100</c:v>
                </c:pt>
                <c:pt idx="3725">
                  <c:v>41101</c:v>
                </c:pt>
                <c:pt idx="3726">
                  <c:v>41102</c:v>
                </c:pt>
                <c:pt idx="3727">
                  <c:v>41103</c:v>
                </c:pt>
                <c:pt idx="3728">
                  <c:v>41104</c:v>
                </c:pt>
                <c:pt idx="3729">
                  <c:v>41105</c:v>
                </c:pt>
                <c:pt idx="3730">
                  <c:v>41106</c:v>
                </c:pt>
                <c:pt idx="3731">
                  <c:v>41107</c:v>
                </c:pt>
                <c:pt idx="3732">
                  <c:v>41108</c:v>
                </c:pt>
                <c:pt idx="3733">
                  <c:v>41109</c:v>
                </c:pt>
                <c:pt idx="3734">
                  <c:v>41110</c:v>
                </c:pt>
                <c:pt idx="3735">
                  <c:v>41111</c:v>
                </c:pt>
                <c:pt idx="3736">
                  <c:v>41112</c:v>
                </c:pt>
                <c:pt idx="3737">
                  <c:v>41113</c:v>
                </c:pt>
                <c:pt idx="3738">
                  <c:v>41114</c:v>
                </c:pt>
                <c:pt idx="3739">
                  <c:v>41115</c:v>
                </c:pt>
                <c:pt idx="3740">
                  <c:v>41116</c:v>
                </c:pt>
                <c:pt idx="3741">
                  <c:v>41117</c:v>
                </c:pt>
                <c:pt idx="3742">
                  <c:v>41118</c:v>
                </c:pt>
                <c:pt idx="3743">
                  <c:v>41119</c:v>
                </c:pt>
                <c:pt idx="3744">
                  <c:v>41120</c:v>
                </c:pt>
                <c:pt idx="3745">
                  <c:v>41121</c:v>
                </c:pt>
                <c:pt idx="3746">
                  <c:v>41122</c:v>
                </c:pt>
                <c:pt idx="3747">
                  <c:v>41123</c:v>
                </c:pt>
                <c:pt idx="3748">
                  <c:v>41124</c:v>
                </c:pt>
                <c:pt idx="3749">
                  <c:v>41125</c:v>
                </c:pt>
                <c:pt idx="3750">
                  <c:v>41126</c:v>
                </c:pt>
                <c:pt idx="3751">
                  <c:v>41127</c:v>
                </c:pt>
                <c:pt idx="3752">
                  <c:v>41128</c:v>
                </c:pt>
                <c:pt idx="3753">
                  <c:v>41129</c:v>
                </c:pt>
                <c:pt idx="3754">
                  <c:v>41130</c:v>
                </c:pt>
                <c:pt idx="3755">
                  <c:v>41131</c:v>
                </c:pt>
                <c:pt idx="3756">
                  <c:v>41132</c:v>
                </c:pt>
                <c:pt idx="3757">
                  <c:v>41133</c:v>
                </c:pt>
                <c:pt idx="3758">
                  <c:v>41134</c:v>
                </c:pt>
                <c:pt idx="3759">
                  <c:v>41135</c:v>
                </c:pt>
                <c:pt idx="3760">
                  <c:v>41136</c:v>
                </c:pt>
                <c:pt idx="3761">
                  <c:v>41137</c:v>
                </c:pt>
                <c:pt idx="3762">
                  <c:v>41138</c:v>
                </c:pt>
                <c:pt idx="3763">
                  <c:v>41139</c:v>
                </c:pt>
                <c:pt idx="3764">
                  <c:v>41140</c:v>
                </c:pt>
                <c:pt idx="3765">
                  <c:v>41141</c:v>
                </c:pt>
                <c:pt idx="3766">
                  <c:v>41142</c:v>
                </c:pt>
                <c:pt idx="3767">
                  <c:v>41143</c:v>
                </c:pt>
                <c:pt idx="3768">
                  <c:v>41144</c:v>
                </c:pt>
                <c:pt idx="3769">
                  <c:v>41145</c:v>
                </c:pt>
                <c:pt idx="3770">
                  <c:v>41146</c:v>
                </c:pt>
                <c:pt idx="3771">
                  <c:v>41147</c:v>
                </c:pt>
                <c:pt idx="3772">
                  <c:v>41148</c:v>
                </c:pt>
                <c:pt idx="3773">
                  <c:v>41149</c:v>
                </c:pt>
                <c:pt idx="3774">
                  <c:v>41150</c:v>
                </c:pt>
                <c:pt idx="3775">
                  <c:v>41151</c:v>
                </c:pt>
                <c:pt idx="3776">
                  <c:v>41152</c:v>
                </c:pt>
                <c:pt idx="3777">
                  <c:v>41153</c:v>
                </c:pt>
                <c:pt idx="3778">
                  <c:v>41154</c:v>
                </c:pt>
                <c:pt idx="3779">
                  <c:v>41155</c:v>
                </c:pt>
                <c:pt idx="3780">
                  <c:v>41156</c:v>
                </c:pt>
                <c:pt idx="3781">
                  <c:v>41157</c:v>
                </c:pt>
                <c:pt idx="3782">
                  <c:v>41158</c:v>
                </c:pt>
                <c:pt idx="3783">
                  <c:v>41159</c:v>
                </c:pt>
                <c:pt idx="3784">
                  <c:v>41160</c:v>
                </c:pt>
                <c:pt idx="3785">
                  <c:v>41161</c:v>
                </c:pt>
                <c:pt idx="3786">
                  <c:v>41162</c:v>
                </c:pt>
                <c:pt idx="3787">
                  <c:v>41163</c:v>
                </c:pt>
                <c:pt idx="3788">
                  <c:v>41164</c:v>
                </c:pt>
                <c:pt idx="3789">
                  <c:v>41165</c:v>
                </c:pt>
                <c:pt idx="3790">
                  <c:v>41166</c:v>
                </c:pt>
                <c:pt idx="3791">
                  <c:v>41167</c:v>
                </c:pt>
                <c:pt idx="3792">
                  <c:v>41168</c:v>
                </c:pt>
                <c:pt idx="3793">
                  <c:v>41169</c:v>
                </c:pt>
                <c:pt idx="3794">
                  <c:v>41170</c:v>
                </c:pt>
                <c:pt idx="3795">
                  <c:v>41171</c:v>
                </c:pt>
                <c:pt idx="3796">
                  <c:v>41172</c:v>
                </c:pt>
                <c:pt idx="3797">
                  <c:v>41173</c:v>
                </c:pt>
                <c:pt idx="3798">
                  <c:v>41174</c:v>
                </c:pt>
                <c:pt idx="3799">
                  <c:v>41175</c:v>
                </c:pt>
                <c:pt idx="3800">
                  <c:v>41176</c:v>
                </c:pt>
                <c:pt idx="3801">
                  <c:v>41177</c:v>
                </c:pt>
                <c:pt idx="3802">
                  <c:v>41178</c:v>
                </c:pt>
                <c:pt idx="3803">
                  <c:v>41179</c:v>
                </c:pt>
                <c:pt idx="3804">
                  <c:v>41180</c:v>
                </c:pt>
                <c:pt idx="3805">
                  <c:v>41181</c:v>
                </c:pt>
                <c:pt idx="3806">
                  <c:v>41182</c:v>
                </c:pt>
                <c:pt idx="3807">
                  <c:v>41183</c:v>
                </c:pt>
                <c:pt idx="3808">
                  <c:v>41184</c:v>
                </c:pt>
                <c:pt idx="3809">
                  <c:v>41185</c:v>
                </c:pt>
                <c:pt idx="3810">
                  <c:v>41186</c:v>
                </c:pt>
                <c:pt idx="3811">
                  <c:v>41187</c:v>
                </c:pt>
                <c:pt idx="3812">
                  <c:v>41188</c:v>
                </c:pt>
                <c:pt idx="3813">
                  <c:v>41189</c:v>
                </c:pt>
                <c:pt idx="3814">
                  <c:v>41190</c:v>
                </c:pt>
                <c:pt idx="3815">
                  <c:v>41191</c:v>
                </c:pt>
                <c:pt idx="3816">
                  <c:v>41192</c:v>
                </c:pt>
                <c:pt idx="3817">
                  <c:v>41193</c:v>
                </c:pt>
                <c:pt idx="3818">
                  <c:v>41194</c:v>
                </c:pt>
                <c:pt idx="3819">
                  <c:v>41195</c:v>
                </c:pt>
                <c:pt idx="3820">
                  <c:v>41196</c:v>
                </c:pt>
                <c:pt idx="3821">
                  <c:v>41197</c:v>
                </c:pt>
                <c:pt idx="3822">
                  <c:v>41198</c:v>
                </c:pt>
                <c:pt idx="3823">
                  <c:v>41199</c:v>
                </c:pt>
                <c:pt idx="3824">
                  <c:v>41200</c:v>
                </c:pt>
                <c:pt idx="3825">
                  <c:v>41201</c:v>
                </c:pt>
                <c:pt idx="3826">
                  <c:v>41202</c:v>
                </c:pt>
                <c:pt idx="3827">
                  <c:v>41203</c:v>
                </c:pt>
                <c:pt idx="3828">
                  <c:v>41204</c:v>
                </c:pt>
                <c:pt idx="3829">
                  <c:v>41205</c:v>
                </c:pt>
                <c:pt idx="3830">
                  <c:v>41206</c:v>
                </c:pt>
                <c:pt idx="3831">
                  <c:v>41207</c:v>
                </c:pt>
                <c:pt idx="3832">
                  <c:v>41208</c:v>
                </c:pt>
                <c:pt idx="3833">
                  <c:v>41209</c:v>
                </c:pt>
                <c:pt idx="3834">
                  <c:v>41210</c:v>
                </c:pt>
                <c:pt idx="3835">
                  <c:v>41211</c:v>
                </c:pt>
                <c:pt idx="3836">
                  <c:v>41212</c:v>
                </c:pt>
                <c:pt idx="3837">
                  <c:v>41213</c:v>
                </c:pt>
                <c:pt idx="3838">
                  <c:v>41214</c:v>
                </c:pt>
                <c:pt idx="3839">
                  <c:v>41215</c:v>
                </c:pt>
                <c:pt idx="3840">
                  <c:v>41216</c:v>
                </c:pt>
                <c:pt idx="3841">
                  <c:v>41217</c:v>
                </c:pt>
                <c:pt idx="3842">
                  <c:v>41218</c:v>
                </c:pt>
                <c:pt idx="3843">
                  <c:v>41219</c:v>
                </c:pt>
                <c:pt idx="3844">
                  <c:v>41220</c:v>
                </c:pt>
                <c:pt idx="3845">
                  <c:v>41221</c:v>
                </c:pt>
                <c:pt idx="3846">
                  <c:v>41222</c:v>
                </c:pt>
                <c:pt idx="3847">
                  <c:v>41223</c:v>
                </c:pt>
                <c:pt idx="3848">
                  <c:v>41224</c:v>
                </c:pt>
                <c:pt idx="3849">
                  <c:v>41225</c:v>
                </c:pt>
                <c:pt idx="3850">
                  <c:v>41226</c:v>
                </c:pt>
                <c:pt idx="3851">
                  <c:v>41227</c:v>
                </c:pt>
                <c:pt idx="3852">
                  <c:v>41228</c:v>
                </c:pt>
                <c:pt idx="3853">
                  <c:v>41229</c:v>
                </c:pt>
                <c:pt idx="3854">
                  <c:v>41230</c:v>
                </c:pt>
                <c:pt idx="3855">
                  <c:v>41231</c:v>
                </c:pt>
                <c:pt idx="3856">
                  <c:v>41232</c:v>
                </c:pt>
                <c:pt idx="3857">
                  <c:v>41233</c:v>
                </c:pt>
                <c:pt idx="3858">
                  <c:v>41234</c:v>
                </c:pt>
                <c:pt idx="3859">
                  <c:v>41235</c:v>
                </c:pt>
                <c:pt idx="3860">
                  <c:v>41236</c:v>
                </c:pt>
                <c:pt idx="3861">
                  <c:v>41237</c:v>
                </c:pt>
                <c:pt idx="3862">
                  <c:v>41238</c:v>
                </c:pt>
                <c:pt idx="3863">
                  <c:v>41239</c:v>
                </c:pt>
                <c:pt idx="3864">
                  <c:v>41240</c:v>
                </c:pt>
                <c:pt idx="3865">
                  <c:v>41241</c:v>
                </c:pt>
                <c:pt idx="3866">
                  <c:v>41242</c:v>
                </c:pt>
                <c:pt idx="3867">
                  <c:v>41243</c:v>
                </c:pt>
                <c:pt idx="3868">
                  <c:v>41244</c:v>
                </c:pt>
                <c:pt idx="3869">
                  <c:v>41245</c:v>
                </c:pt>
                <c:pt idx="3870">
                  <c:v>41246</c:v>
                </c:pt>
                <c:pt idx="3871">
                  <c:v>41247</c:v>
                </c:pt>
                <c:pt idx="3872">
                  <c:v>41248</c:v>
                </c:pt>
                <c:pt idx="3873">
                  <c:v>41249</c:v>
                </c:pt>
                <c:pt idx="3874">
                  <c:v>41250</c:v>
                </c:pt>
                <c:pt idx="3875">
                  <c:v>41251</c:v>
                </c:pt>
                <c:pt idx="3876">
                  <c:v>41252</c:v>
                </c:pt>
                <c:pt idx="3877">
                  <c:v>41253</c:v>
                </c:pt>
                <c:pt idx="3878">
                  <c:v>41254</c:v>
                </c:pt>
                <c:pt idx="3879">
                  <c:v>41255</c:v>
                </c:pt>
                <c:pt idx="3880">
                  <c:v>41256</c:v>
                </c:pt>
                <c:pt idx="3881">
                  <c:v>41257</c:v>
                </c:pt>
                <c:pt idx="3882">
                  <c:v>41258</c:v>
                </c:pt>
                <c:pt idx="3883">
                  <c:v>41259</c:v>
                </c:pt>
                <c:pt idx="3884">
                  <c:v>41260</c:v>
                </c:pt>
                <c:pt idx="3885">
                  <c:v>41261</c:v>
                </c:pt>
                <c:pt idx="3886">
                  <c:v>41262</c:v>
                </c:pt>
                <c:pt idx="3887">
                  <c:v>41263</c:v>
                </c:pt>
                <c:pt idx="3888">
                  <c:v>41264</c:v>
                </c:pt>
                <c:pt idx="3889">
                  <c:v>41265</c:v>
                </c:pt>
                <c:pt idx="3890">
                  <c:v>41266</c:v>
                </c:pt>
                <c:pt idx="3891">
                  <c:v>41267</c:v>
                </c:pt>
                <c:pt idx="3892">
                  <c:v>41268</c:v>
                </c:pt>
                <c:pt idx="3893">
                  <c:v>41269</c:v>
                </c:pt>
                <c:pt idx="3894">
                  <c:v>41270</c:v>
                </c:pt>
                <c:pt idx="3895">
                  <c:v>41271</c:v>
                </c:pt>
                <c:pt idx="3896">
                  <c:v>41272</c:v>
                </c:pt>
                <c:pt idx="3897">
                  <c:v>41273</c:v>
                </c:pt>
                <c:pt idx="3898">
                  <c:v>41274</c:v>
                </c:pt>
                <c:pt idx="3899">
                  <c:v>41275</c:v>
                </c:pt>
                <c:pt idx="3900">
                  <c:v>41276</c:v>
                </c:pt>
                <c:pt idx="3901">
                  <c:v>41277</c:v>
                </c:pt>
                <c:pt idx="3902">
                  <c:v>41278</c:v>
                </c:pt>
                <c:pt idx="3903">
                  <c:v>41279</c:v>
                </c:pt>
                <c:pt idx="3904">
                  <c:v>41280</c:v>
                </c:pt>
                <c:pt idx="3905">
                  <c:v>41281</c:v>
                </c:pt>
                <c:pt idx="3906">
                  <c:v>41282</c:v>
                </c:pt>
                <c:pt idx="3907">
                  <c:v>41283</c:v>
                </c:pt>
                <c:pt idx="3908">
                  <c:v>41284</c:v>
                </c:pt>
                <c:pt idx="3909">
                  <c:v>41285</c:v>
                </c:pt>
                <c:pt idx="3910">
                  <c:v>41286</c:v>
                </c:pt>
                <c:pt idx="3911">
                  <c:v>41287</c:v>
                </c:pt>
                <c:pt idx="3912">
                  <c:v>41288</c:v>
                </c:pt>
                <c:pt idx="3913">
                  <c:v>41289</c:v>
                </c:pt>
                <c:pt idx="3914">
                  <c:v>41290</c:v>
                </c:pt>
                <c:pt idx="3915">
                  <c:v>41291</c:v>
                </c:pt>
                <c:pt idx="3916">
                  <c:v>41292</c:v>
                </c:pt>
                <c:pt idx="3917">
                  <c:v>41293</c:v>
                </c:pt>
                <c:pt idx="3918">
                  <c:v>41294</c:v>
                </c:pt>
                <c:pt idx="3919">
                  <c:v>41295</c:v>
                </c:pt>
                <c:pt idx="3920">
                  <c:v>41296</c:v>
                </c:pt>
                <c:pt idx="3921">
                  <c:v>41297</c:v>
                </c:pt>
                <c:pt idx="3922">
                  <c:v>41298</c:v>
                </c:pt>
                <c:pt idx="3923">
                  <c:v>41299</c:v>
                </c:pt>
                <c:pt idx="3924">
                  <c:v>41300</c:v>
                </c:pt>
                <c:pt idx="3925">
                  <c:v>41301</c:v>
                </c:pt>
                <c:pt idx="3926">
                  <c:v>41302</c:v>
                </c:pt>
                <c:pt idx="3927">
                  <c:v>41303</c:v>
                </c:pt>
                <c:pt idx="3928">
                  <c:v>41304</c:v>
                </c:pt>
                <c:pt idx="3929">
                  <c:v>41305</c:v>
                </c:pt>
                <c:pt idx="3930">
                  <c:v>41306</c:v>
                </c:pt>
                <c:pt idx="3931">
                  <c:v>41307</c:v>
                </c:pt>
                <c:pt idx="3932">
                  <c:v>41308</c:v>
                </c:pt>
                <c:pt idx="3933">
                  <c:v>41309</c:v>
                </c:pt>
                <c:pt idx="3934">
                  <c:v>41310</c:v>
                </c:pt>
                <c:pt idx="3935">
                  <c:v>41311</c:v>
                </c:pt>
                <c:pt idx="3936">
                  <c:v>41312</c:v>
                </c:pt>
                <c:pt idx="3937">
                  <c:v>41313</c:v>
                </c:pt>
                <c:pt idx="3938">
                  <c:v>41314</c:v>
                </c:pt>
                <c:pt idx="3939">
                  <c:v>41315</c:v>
                </c:pt>
                <c:pt idx="3940">
                  <c:v>41316</c:v>
                </c:pt>
                <c:pt idx="3941">
                  <c:v>41317</c:v>
                </c:pt>
                <c:pt idx="3942">
                  <c:v>41318</c:v>
                </c:pt>
                <c:pt idx="3943">
                  <c:v>41319</c:v>
                </c:pt>
                <c:pt idx="3944">
                  <c:v>41320</c:v>
                </c:pt>
                <c:pt idx="3945">
                  <c:v>41321</c:v>
                </c:pt>
                <c:pt idx="3946">
                  <c:v>41322</c:v>
                </c:pt>
                <c:pt idx="3947">
                  <c:v>41323</c:v>
                </c:pt>
                <c:pt idx="3948">
                  <c:v>41324</c:v>
                </c:pt>
                <c:pt idx="3949">
                  <c:v>41325</c:v>
                </c:pt>
                <c:pt idx="3950">
                  <c:v>41326</c:v>
                </c:pt>
                <c:pt idx="3951">
                  <c:v>41327</c:v>
                </c:pt>
                <c:pt idx="3952">
                  <c:v>41328</c:v>
                </c:pt>
                <c:pt idx="3953">
                  <c:v>41329</c:v>
                </c:pt>
                <c:pt idx="3954">
                  <c:v>41330</c:v>
                </c:pt>
                <c:pt idx="3955">
                  <c:v>41331</c:v>
                </c:pt>
                <c:pt idx="3956">
                  <c:v>41332</c:v>
                </c:pt>
                <c:pt idx="3957">
                  <c:v>41333</c:v>
                </c:pt>
                <c:pt idx="3958">
                  <c:v>41334</c:v>
                </c:pt>
                <c:pt idx="3959">
                  <c:v>41335</c:v>
                </c:pt>
                <c:pt idx="3960">
                  <c:v>41336</c:v>
                </c:pt>
                <c:pt idx="3961">
                  <c:v>41337</c:v>
                </c:pt>
                <c:pt idx="3962">
                  <c:v>41338</c:v>
                </c:pt>
                <c:pt idx="3963">
                  <c:v>41339</c:v>
                </c:pt>
                <c:pt idx="3964">
                  <c:v>41340</c:v>
                </c:pt>
                <c:pt idx="3965">
                  <c:v>41341</c:v>
                </c:pt>
                <c:pt idx="3966">
                  <c:v>41342</c:v>
                </c:pt>
                <c:pt idx="3967">
                  <c:v>41343</c:v>
                </c:pt>
                <c:pt idx="3968">
                  <c:v>41344</c:v>
                </c:pt>
                <c:pt idx="3969">
                  <c:v>41345</c:v>
                </c:pt>
                <c:pt idx="3970">
                  <c:v>41346</c:v>
                </c:pt>
                <c:pt idx="3971">
                  <c:v>41347</c:v>
                </c:pt>
                <c:pt idx="3972">
                  <c:v>41348</c:v>
                </c:pt>
                <c:pt idx="3973">
                  <c:v>41349</c:v>
                </c:pt>
                <c:pt idx="3974">
                  <c:v>41350</c:v>
                </c:pt>
                <c:pt idx="3975">
                  <c:v>41351</c:v>
                </c:pt>
                <c:pt idx="3976">
                  <c:v>41352</c:v>
                </c:pt>
                <c:pt idx="3977">
                  <c:v>41353</c:v>
                </c:pt>
                <c:pt idx="3978">
                  <c:v>41354</c:v>
                </c:pt>
                <c:pt idx="3979">
                  <c:v>41355</c:v>
                </c:pt>
                <c:pt idx="3980">
                  <c:v>41356</c:v>
                </c:pt>
                <c:pt idx="3981">
                  <c:v>41357</c:v>
                </c:pt>
                <c:pt idx="3982">
                  <c:v>41358</c:v>
                </c:pt>
                <c:pt idx="3983">
                  <c:v>41359</c:v>
                </c:pt>
                <c:pt idx="3984">
                  <c:v>41360</c:v>
                </c:pt>
                <c:pt idx="3985">
                  <c:v>41361</c:v>
                </c:pt>
                <c:pt idx="3986">
                  <c:v>41362</c:v>
                </c:pt>
                <c:pt idx="3987">
                  <c:v>41363</c:v>
                </c:pt>
                <c:pt idx="3988">
                  <c:v>41364</c:v>
                </c:pt>
                <c:pt idx="3989">
                  <c:v>41365</c:v>
                </c:pt>
                <c:pt idx="3990">
                  <c:v>41366</c:v>
                </c:pt>
                <c:pt idx="3991">
                  <c:v>41367</c:v>
                </c:pt>
                <c:pt idx="3992">
                  <c:v>41368</c:v>
                </c:pt>
                <c:pt idx="3993">
                  <c:v>41369</c:v>
                </c:pt>
                <c:pt idx="3994">
                  <c:v>41370</c:v>
                </c:pt>
                <c:pt idx="3995">
                  <c:v>41371</c:v>
                </c:pt>
                <c:pt idx="3996">
                  <c:v>41372</c:v>
                </c:pt>
                <c:pt idx="3997">
                  <c:v>41373</c:v>
                </c:pt>
                <c:pt idx="3998">
                  <c:v>41374</c:v>
                </c:pt>
                <c:pt idx="3999">
                  <c:v>41375</c:v>
                </c:pt>
                <c:pt idx="4000">
                  <c:v>41376</c:v>
                </c:pt>
                <c:pt idx="4001">
                  <c:v>41377</c:v>
                </c:pt>
                <c:pt idx="4002">
                  <c:v>41378</c:v>
                </c:pt>
                <c:pt idx="4003">
                  <c:v>41379</c:v>
                </c:pt>
                <c:pt idx="4004">
                  <c:v>41380</c:v>
                </c:pt>
                <c:pt idx="4005">
                  <c:v>41381</c:v>
                </c:pt>
                <c:pt idx="4006">
                  <c:v>41382</c:v>
                </c:pt>
                <c:pt idx="4007">
                  <c:v>41383</c:v>
                </c:pt>
                <c:pt idx="4008">
                  <c:v>41384</c:v>
                </c:pt>
                <c:pt idx="4009">
                  <c:v>41385</c:v>
                </c:pt>
                <c:pt idx="4010">
                  <c:v>41386</c:v>
                </c:pt>
                <c:pt idx="4011">
                  <c:v>41387</c:v>
                </c:pt>
                <c:pt idx="4012">
                  <c:v>41388</c:v>
                </c:pt>
                <c:pt idx="4013">
                  <c:v>41389</c:v>
                </c:pt>
                <c:pt idx="4014">
                  <c:v>41390</c:v>
                </c:pt>
                <c:pt idx="4015">
                  <c:v>41391</c:v>
                </c:pt>
                <c:pt idx="4016">
                  <c:v>41392</c:v>
                </c:pt>
                <c:pt idx="4017">
                  <c:v>41393</c:v>
                </c:pt>
                <c:pt idx="4018">
                  <c:v>41394</c:v>
                </c:pt>
                <c:pt idx="4019">
                  <c:v>41395</c:v>
                </c:pt>
                <c:pt idx="4020">
                  <c:v>41396</c:v>
                </c:pt>
                <c:pt idx="4021">
                  <c:v>41397</c:v>
                </c:pt>
                <c:pt idx="4022">
                  <c:v>41398</c:v>
                </c:pt>
                <c:pt idx="4023">
                  <c:v>41399</c:v>
                </c:pt>
                <c:pt idx="4024">
                  <c:v>41400</c:v>
                </c:pt>
                <c:pt idx="4025">
                  <c:v>41401</c:v>
                </c:pt>
                <c:pt idx="4026">
                  <c:v>41402</c:v>
                </c:pt>
                <c:pt idx="4027">
                  <c:v>41403</c:v>
                </c:pt>
                <c:pt idx="4028">
                  <c:v>41404</c:v>
                </c:pt>
                <c:pt idx="4029">
                  <c:v>41405</c:v>
                </c:pt>
                <c:pt idx="4030">
                  <c:v>41406</c:v>
                </c:pt>
                <c:pt idx="4031">
                  <c:v>41407</c:v>
                </c:pt>
                <c:pt idx="4032">
                  <c:v>41408</c:v>
                </c:pt>
                <c:pt idx="4033">
                  <c:v>41409</c:v>
                </c:pt>
                <c:pt idx="4034">
                  <c:v>41410</c:v>
                </c:pt>
                <c:pt idx="4035">
                  <c:v>41411</c:v>
                </c:pt>
                <c:pt idx="4036">
                  <c:v>41412</c:v>
                </c:pt>
                <c:pt idx="4037">
                  <c:v>41413</c:v>
                </c:pt>
                <c:pt idx="4038">
                  <c:v>41414</c:v>
                </c:pt>
                <c:pt idx="4039">
                  <c:v>41415</c:v>
                </c:pt>
                <c:pt idx="4040">
                  <c:v>41416</c:v>
                </c:pt>
                <c:pt idx="4041">
                  <c:v>41417</c:v>
                </c:pt>
                <c:pt idx="4042">
                  <c:v>41418</c:v>
                </c:pt>
                <c:pt idx="4043">
                  <c:v>41419</c:v>
                </c:pt>
                <c:pt idx="4044">
                  <c:v>41420</c:v>
                </c:pt>
                <c:pt idx="4045">
                  <c:v>41421</c:v>
                </c:pt>
                <c:pt idx="4046">
                  <c:v>41422</c:v>
                </c:pt>
                <c:pt idx="4047">
                  <c:v>41423</c:v>
                </c:pt>
                <c:pt idx="4048">
                  <c:v>41424</c:v>
                </c:pt>
                <c:pt idx="4049">
                  <c:v>41425</c:v>
                </c:pt>
                <c:pt idx="4050">
                  <c:v>41426</c:v>
                </c:pt>
                <c:pt idx="4051">
                  <c:v>41427</c:v>
                </c:pt>
                <c:pt idx="4052">
                  <c:v>41428</c:v>
                </c:pt>
                <c:pt idx="4053">
                  <c:v>41429</c:v>
                </c:pt>
                <c:pt idx="4054">
                  <c:v>41430</c:v>
                </c:pt>
                <c:pt idx="4055">
                  <c:v>41431</c:v>
                </c:pt>
                <c:pt idx="4056">
                  <c:v>41432</c:v>
                </c:pt>
                <c:pt idx="4057">
                  <c:v>41433</c:v>
                </c:pt>
                <c:pt idx="4058">
                  <c:v>41434</c:v>
                </c:pt>
                <c:pt idx="4059">
                  <c:v>41435</c:v>
                </c:pt>
                <c:pt idx="4060">
                  <c:v>41436</c:v>
                </c:pt>
                <c:pt idx="4061">
                  <c:v>41437</c:v>
                </c:pt>
                <c:pt idx="4062">
                  <c:v>41438</c:v>
                </c:pt>
                <c:pt idx="4063">
                  <c:v>41439</c:v>
                </c:pt>
                <c:pt idx="4064">
                  <c:v>41440</c:v>
                </c:pt>
                <c:pt idx="4065">
                  <c:v>41441</c:v>
                </c:pt>
                <c:pt idx="4066">
                  <c:v>41442</c:v>
                </c:pt>
                <c:pt idx="4067">
                  <c:v>41443</c:v>
                </c:pt>
                <c:pt idx="4068">
                  <c:v>41444</c:v>
                </c:pt>
                <c:pt idx="4069">
                  <c:v>41445</c:v>
                </c:pt>
                <c:pt idx="4070">
                  <c:v>41446</c:v>
                </c:pt>
                <c:pt idx="4071">
                  <c:v>41447</c:v>
                </c:pt>
                <c:pt idx="4072">
                  <c:v>41448</c:v>
                </c:pt>
                <c:pt idx="4073">
                  <c:v>41449</c:v>
                </c:pt>
                <c:pt idx="4074">
                  <c:v>41450</c:v>
                </c:pt>
                <c:pt idx="4075">
                  <c:v>41451</c:v>
                </c:pt>
                <c:pt idx="4076">
                  <c:v>41452</c:v>
                </c:pt>
                <c:pt idx="4077">
                  <c:v>41453</c:v>
                </c:pt>
                <c:pt idx="4078">
                  <c:v>41454</c:v>
                </c:pt>
                <c:pt idx="4079">
                  <c:v>41455</c:v>
                </c:pt>
                <c:pt idx="4080">
                  <c:v>41456</c:v>
                </c:pt>
                <c:pt idx="4081">
                  <c:v>41457</c:v>
                </c:pt>
                <c:pt idx="4082">
                  <c:v>41458</c:v>
                </c:pt>
                <c:pt idx="4083">
                  <c:v>41459</c:v>
                </c:pt>
                <c:pt idx="4084">
                  <c:v>41460</c:v>
                </c:pt>
                <c:pt idx="4085">
                  <c:v>41461</c:v>
                </c:pt>
                <c:pt idx="4086">
                  <c:v>41462</c:v>
                </c:pt>
                <c:pt idx="4087">
                  <c:v>41463</c:v>
                </c:pt>
                <c:pt idx="4088">
                  <c:v>41464</c:v>
                </c:pt>
                <c:pt idx="4089">
                  <c:v>41465</c:v>
                </c:pt>
                <c:pt idx="4090">
                  <c:v>41466</c:v>
                </c:pt>
                <c:pt idx="4091">
                  <c:v>41467</c:v>
                </c:pt>
                <c:pt idx="4092">
                  <c:v>41468</c:v>
                </c:pt>
                <c:pt idx="4093">
                  <c:v>41469</c:v>
                </c:pt>
                <c:pt idx="4094">
                  <c:v>41470</c:v>
                </c:pt>
                <c:pt idx="4095">
                  <c:v>41471</c:v>
                </c:pt>
                <c:pt idx="4096">
                  <c:v>41472</c:v>
                </c:pt>
                <c:pt idx="4097">
                  <c:v>41473</c:v>
                </c:pt>
                <c:pt idx="4098">
                  <c:v>41474</c:v>
                </c:pt>
                <c:pt idx="4099">
                  <c:v>41475</c:v>
                </c:pt>
                <c:pt idx="4100">
                  <c:v>41476</c:v>
                </c:pt>
                <c:pt idx="4101">
                  <c:v>41477</c:v>
                </c:pt>
                <c:pt idx="4102">
                  <c:v>41478</c:v>
                </c:pt>
                <c:pt idx="4103">
                  <c:v>41479</c:v>
                </c:pt>
                <c:pt idx="4104">
                  <c:v>41480</c:v>
                </c:pt>
                <c:pt idx="4105">
                  <c:v>41481</c:v>
                </c:pt>
                <c:pt idx="4106">
                  <c:v>41482</c:v>
                </c:pt>
                <c:pt idx="4107">
                  <c:v>41483</c:v>
                </c:pt>
                <c:pt idx="4108">
                  <c:v>41484</c:v>
                </c:pt>
                <c:pt idx="4109">
                  <c:v>41485</c:v>
                </c:pt>
                <c:pt idx="4110">
                  <c:v>41486</c:v>
                </c:pt>
                <c:pt idx="4111">
                  <c:v>41487</c:v>
                </c:pt>
                <c:pt idx="4112">
                  <c:v>41488</c:v>
                </c:pt>
                <c:pt idx="4113">
                  <c:v>41489</c:v>
                </c:pt>
                <c:pt idx="4114">
                  <c:v>41490</c:v>
                </c:pt>
                <c:pt idx="4115">
                  <c:v>41491</c:v>
                </c:pt>
                <c:pt idx="4116">
                  <c:v>41492</c:v>
                </c:pt>
                <c:pt idx="4117">
                  <c:v>41493</c:v>
                </c:pt>
                <c:pt idx="4118">
                  <c:v>41494</c:v>
                </c:pt>
                <c:pt idx="4119">
                  <c:v>41495</c:v>
                </c:pt>
                <c:pt idx="4120">
                  <c:v>41496</c:v>
                </c:pt>
                <c:pt idx="4121">
                  <c:v>41497</c:v>
                </c:pt>
                <c:pt idx="4122">
                  <c:v>41498</c:v>
                </c:pt>
                <c:pt idx="4123">
                  <c:v>41499</c:v>
                </c:pt>
                <c:pt idx="4124">
                  <c:v>41500</c:v>
                </c:pt>
                <c:pt idx="4125">
                  <c:v>41501</c:v>
                </c:pt>
                <c:pt idx="4126">
                  <c:v>41502</c:v>
                </c:pt>
                <c:pt idx="4127">
                  <c:v>41503</c:v>
                </c:pt>
                <c:pt idx="4128">
                  <c:v>41504</c:v>
                </c:pt>
                <c:pt idx="4129">
                  <c:v>41505</c:v>
                </c:pt>
                <c:pt idx="4130">
                  <c:v>41506</c:v>
                </c:pt>
                <c:pt idx="4131">
                  <c:v>41507</c:v>
                </c:pt>
                <c:pt idx="4132">
                  <c:v>41508</c:v>
                </c:pt>
                <c:pt idx="4133">
                  <c:v>41509</c:v>
                </c:pt>
                <c:pt idx="4134">
                  <c:v>41510</c:v>
                </c:pt>
                <c:pt idx="4135">
                  <c:v>41511</c:v>
                </c:pt>
                <c:pt idx="4136">
                  <c:v>41512</c:v>
                </c:pt>
                <c:pt idx="4137">
                  <c:v>41513</c:v>
                </c:pt>
                <c:pt idx="4138">
                  <c:v>41514</c:v>
                </c:pt>
                <c:pt idx="4139">
                  <c:v>41515</c:v>
                </c:pt>
                <c:pt idx="4140">
                  <c:v>41516</c:v>
                </c:pt>
                <c:pt idx="4141">
                  <c:v>41517</c:v>
                </c:pt>
                <c:pt idx="4142">
                  <c:v>41518</c:v>
                </c:pt>
                <c:pt idx="4143">
                  <c:v>41519</c:v>
                </c:pt>
                <c:pt idx="4144">
                  <c:v>41520</c:v>
                </c:pt>
                <c:pt idx="4145">
                  <c:v>41521</c:v>
                </c:pt>
                <c:pt idx="4146">
                  <c:v>41522</c:v>
                </c:pt>
                <c:pt idx="4147">
                  <c:v>41523</c:v>
                </c:pt>
                <c:pt idx="4148">
                  <c:v>41524</c:v>
                </c:pt>
                <c:pt idx="4149">
                  <c:v>41525</c:v>
                </c:pt>
                <c:pt idx="4150">
                  <c:v>41526</c:v>
                </c:pt>
                <c:pt idx="4151">
                  <c:v>41527</c:v>
                </c:pt>
                <c:pt idx="4152">
                  <c:v>41528</c:v>
                </c:pt>
                <c:pt idx="4153">
                  <c:v>41529</c:v>
                </c:pt>
                <c:pt idx="4154">
                  <c:v>41530</c:v>
                </c:pt>
                <c:pt idx="4155">
                  <c:v>41531</c:v>
                </c:pt>
                <c:pt idx="4156">
                  <c:v>41532</c:v>
                </c:pt>
                <c:pt idx="4157">
                  <c:v>41533</c:v>
                </c:pt>
                <c:pt idx="4158">
                  <c:v>41534</c:v>
                </c:pt>
                <c:pt idx="4159">
                  <c:v>41535</c:v>
                </c:pt>
                <c:pt idx="4160">
                  <c:v>41536</c:v>
                </c:pt>
                <c:pt idx="4161">
                  <c:v>41537</c:v>
                </c:pt>
                <c:pt idx="4162">
                  <c:v>41538</c:v>
                </c:pt>
                <c:pt idx="4163">
                  <c:v>41539</c:v>
                </c:pt>
                <c:pt idx="4164">
                  <c:v>41540</c:v>
                </c:pt>
                <c:pt idx="4165">
                  <c:v>41541</c:v>
                </c:pt>
                <c:pt idx="4166">
                  <c:v>41542</c:v>
                </c:pt>
                <c:pt idx="4167">
                  <c:v>41543</c:v>
                </c:pt>
                <c:pt idx="4168">
                  <c:v>41544</c:v>
                </c:pt>
                <c:pt idx="4169">
                  <c:v>41545</c:v>
                </c:pt>
                <c:pt idx="4170">
                  <c:v>41546</c:v>
                </c:pt>
                <c:pt idx="4171">
                  <c:v>41547</c:v>
                </c:pt>
                <c:pt idx="4172">
                  <c:v>41548</c:v>
                </c:pt>
                <c:pt idx="4173">
                  <c:v>41549</c:v>
                </c:pt>
                <c:pt idx="4174">
                  <c:v>41550</c:v>
                </c:pt>
                <c:pt idx="4175">
                  <c:v>41551</c:v>
                </c:pt>
                <c:pt idx="4176">
                  <c:v>41552</c:v>
                </c:pt>
                <c:pt idx="4177">
                  <c:v>41553</c:v>
                </c:pt>
                <c:pt idx="4178">
                  <c:v>41554</c:v>
                </c:pt>
                <c:pt idx="4179">
                  <c:v>41555</c:v>
                </c:pt>
                <c:pt idx="4180">
                  <c:v>41556</c:v>
                </c:pt>
                <c:pt idx="4181">
                  <c:v>41557</c:v>
                </c:pt>
                <c:pt idx="4182">
                  <c:v>41558</c:v>
                </c:pt>
                <c:pt idx="4183">
                  <c:v>41559</c:v>
                </c:pt>
                <c:pt idx="4184">
                  <c:v>41560</c:v>
                </c:pt>
                <c:pt idx="4185">
                  <c:v>41561</c:v>
                </c:pt>
                <c:pt idx="4186">
                  <c:v>41562</c:v>
                </c:pt>
                <c:pt idx="4187">
                  <c:v>41563</c:v>
                </c:pt>
                <c:pt idx="4188">
                  <c:v>41564</c:v>
                </c:pt>
                <c:pt idx="4189">
                  <c:v>41565</c:v>
                </c:pt>
                <c:pt idx="4190">
                  <c:v>41566</c:v>
                </c:pt>
                <c:pt idx="4191">
                  <c:v>41567</c:v>
                </c:pt>
                <c:pt idx="4192">
                  <c:v>41568</c:v>
                </c:pt>
                <c:pt idx="4193">
                  <c:v>41569</c:v>
                </c:pt>
                <c:pt idx="4194">
                  <c:v>41570</c:v>
                </c:pt>
                <c:pt idx="4195">
                  <c:v>41571</c:v>
                </c:pt>
                <c:pt idx="4196">
                  <c:v>41572</c:v>
                </c:pt>
                <c:pt idx="4197">
                  <c:v>41573</c:v>
                </c:pt>
                <c:pt idx="4198">
                  <c:v>41574</c:v>
                </c:pt>
                <c:pt idx="4199">
                  <c:v>41575</c:v>
                </c:pt>
                <c:pt idx="4200">
                  <c:v>41576</c:v>
                </c:pt>
                <c:pt idx="4201">
                  <c:v>41577</c:v>
                </c:pt>
                <c:pt idx="4202">
                  <c:v>41578</c:v>
                </c:pt>
                <c:pt idx="4203">
                  <c:v>41579</c:v>
                </c:pt>
                <c:pt idx="4204">
                  <c:v>41580</c:v>
                </c:pt>
                <c:pt idx="4205">
                  <c:v>41581</c:v>
                </c:pt>
                <c:pt idx="4206">
                  <c:v>41582</c:v>
                </c:pt>
                <c:pt idx="4207">
                  <c:v>41583</c:v>
                </c:pt>
                <c:pt idx="4208">
                  <c:v>41584</c:v>
                </c:pt>
                <c:pt idx="4209">
                  <c:v>41585</c:v>
                </c:pt>
                <c:pt idx="4210">
                  <c:v>41586</c:v>
                </c:pt>
                <c:pt idx="4211">
                  <c:v>41587</c:v>
                </c:pt>
                <c:pt idx="4212">
                  <c:v>41588</c:v>
                </c:pt>
                <c:pt idx="4213">
                  <c:v>41589</c:v>
                </c:pt>
                <c:pt idx="4214">
                  <c:v>41590</c:v>
                </c:pt>
                <c:pt idx="4215">
                  <c:v>41591</c:v>
                </c:pt>
                <c:pt idx="4216">
                  <c:v>41592</c:v>
                </c:pt>
                <c:pt idx="4217">
                  <c:v>41593</c:v>
                </c:pt>
                <c:pt idx="4218">
                  <c:v>41594</c:v>
                </c:pt>
                <c:pt idx="4219">
                  <c:v>41595</c:v>
                </c:pt>
                <c:pt idx="4220">
                  <c:v>41596</c:v>
                </c:pt>
                <c:pt idx="4221">
                  <c:v>41597</c:v>
                </c:pt>
                <c:pt idx="4222">
                  <c:v>41598</c:v>
                </c:pt>
                <c:pt idx="4223">
                  <c:v>41599</c:v>
                </c:pt>
                <c:pt idx="4224">
                  <c:v>41600</c:v>
                </c:pt>
                <c:pt idx="4225">
                  <c:v>41601</c:v>
                </c:pt>
                <c:pt idx="4226">
                  <c:v>41602</c:v>
                </c:pt>
                <c:pt idx="4227">
                  <c:v>41603</c:v>
                </c:pt>
                <c:pt idx="4228">
                  <c:v>41604</c:v>
                </c:pt>
                <c:pt idx="4229">
                  <c:v>41605</c:v>
                </c:pt>
                <c:pt idx="4230">
                  <c:v>41606</c:v>
                </c:pt>
                <c:pt idx="4231">
                  <c:v>41607</c:v>
                </c:pt>
                <c:pt idx="4232">
                  <c:v>41608</c:v>
                </c:pt>
                <c:pt idx="4233">
                  <c:v>41609</c:v>
                </c:pt>
                <c:pt idx="4234">
                  <c:v>41610</c:v>
                </c:pt>
                <c:pt idx="4235">
                  <c:v>41611</c:v>
                </c:pt>
                <c:pt idx="4236">
                  <c:v>41612</c:v>
                </c:pt>
                <c:pt idx="4237">
                  <c:v>41613</c:v>
                </c:pt>
                <c:pt idx="4238">
                  <c:v>41614</c:v>
                </c:pt>
                <c:pt idx="4239">
                  <c:v>41615</c:v>
                </c:pt>
                <c:pt idx="4240">
                  <c:v>41616</c:v>
                </c:pt>
                <c:pt idx="4241">
                  <c:v>41617</c:v>
                </c:pt>
                <c:pt idx="4242">
                  <c:v>41618</c:v>
                </c:pt>
                <c:pt idx="4243">
                  <c:v>41619</c:v>
                </c:pt>
                <c:pt idx="4244">
                  <c:v>41620</c:v>
                </c:pt>
                <c:pt idx="4245">
                  <c:v>41621</c:v>
                </c:pt>
                <c:pt idx="4246">
                  <c:v>41622</c:v>
                </c:pt>
                <c:pt idx="4247">
                  <c:v>41623</c:v>
                </c:pt>
                <c:pt idx="4248">
                  <c:v>41624</c:v>
                </c:pt>
                <c:pt idx="4249">
                  <c:v>41625</c:v>
                </c:pt>
                <c:pt idx="4250">
                  <c:v>41626</c:v>
                </c:pt>
                <c:pt idx="4251">
                  <c:v>41627</c:v>
                </c:pt>
                <c:pt idx="4252">
                  <c:v>41628</c:v>
                </c:pt>
                <c:pt idx="4253">
                  <c:v>41629</c:v>
                </c:pt>
                <c:pt idx="4254">
                  <c:v>41630</c:v>
                </c:pt>
                <c:pt idx="4255">
                  <c:v>41631</c:v>
                </c:pt>
                <c:pt idx="4256">
                  <c:v>41632</c:v>
                </c:pt>
                <c:pt idx="4257">
                  <c:v>41633</c:v>
                </c:pt>
                <c:pt idx="4258">
                  <c:v>41634</c:v>
                </c:pt>
                <c:pt idx="4259">
                  <c:v>41635</c:v>
                </c:pt>
                <c:pt idx="4260">
                  <c:v>41636</c:v>
                </c:pt>
                <c:pt idx="4261">
                  <c:v>41637</c:v>
                </c:pt>
                <c:pt idx="4262">
                  <c:v>41638</c:v>
                </c:pt>
                <c:pt idx="4263">
                  <c:v>41639</c:v>
                </c:pt>
                <c:pt idx="4264">
                  <c:v>41640</c:v>
                </c:pt>
                <c:pt idx="4265">
                  <c:v>41641</c:v>
                </c:pt>
                <c:pt idx="4266">
                  <c:v>41642</c:v>
                </c:pt>
                <c:pt idx="4267">
                  <c:v>41643</c:v>
                </c:pt>
                <c:pt idx="4268">
                  <c:v>41644</c:v>
                </c:pt>
                <c:pt idx="4269">
                  <c:v>41645</c:v>
                </c:pt>
                <c:pt idx="4270">
                  <c:v>41646</c:v>
                </c:pt>
                <c:pt idx="4271">
                  <c:v>41647</c:v>
                </c:pt>
                <c:pt idx="4272">
                  <c:v>41648</c:v>
                </c:pt>
                <c:pt idx="4273">
                  <c:v>41649</c:v>
                </c:pt>
                <c:pt idx="4274">
                  <c:v>41650</c:v>
                </c:pt>
                <c:pt idx="4275">
                  <c:v>41651</c:v>
                </c:pt>
                <c:pt idx="4276">
                  <c:v>41652</c:v>
                </c:pt>
                <c:pt idx="4277">
                  <c:v>41653</c:v>
                </c:pt>
                <c:pt idx="4278">
                  <c:v>41654</c:v>
                </c:pt>
                <c:pt idx="4279">
                  <c:v>41655</c:v>
                </c:pt>
                <c:pt idx="4280">
                  <c:v>41656</c:v>
                </c:pt>
                <c:pt idx="4281">
                  <c:v>41657</c:v>
                </c:pt>
                <c:pt idx="4282">
                  <c:v>41658</c:v>
                </c:pt>
                <c:pt idx="4283">
                  <c:v>41659</c:v>
                </c:pt>
                <c:pt idx="4284">
                  <c:v>41660</c:v>
                </c:pt>
                <c:pt idx="4285">
                  <c:v>41661</c:v>
                </c:pt>
                <c:pt idx="4286">
                  <c:v>41662</c:v>
                </c:pt>
                <c:pt idx="4287">
                  <c:v>41663</c:v>
                </c:pt>
                <c:pt idx="4288">
                  <c:v>41664</c:v>
                </c:pt>
                <c:pt idx="4289">
                  <c:v>41665</c:v>
                </c:pt>
                <c:pt idx="4290">
                  <c:v>41666</c:v>
                </c:pt>
                <c:pt idx="4291">
                  <c:v>41667</c:v>
                </c:pt>
                <c:pt idx="4292">
                  <c:v>41668</c:v>
                </c:pt>
                <c:pt idx="4293">
                  <c:v>41669</c:v>
                </c:pt>
                <c:pt idx="4294">
                  <c:v>41670</c:v>
                </c:pt>
                <c:pt idx="4295">
                  <c:v>41671</c:v>
                </c:pt>
                <c:pt idx="4296">
                  <c:v>41672</c:v>
                </c:pt>
                <c:pt idx="4297">
                  <c:v>41673</c:v>
                </c:pt>
                <c:pt idx="4298">
                  <c:v>41674</c:v>
                </c:pt>
                <c:pt idx="4299">
                  <c:v>41675</c:v>
                </c:pt>
                <c:pt idx="4300">
                  <c:v>41676</c:v>
                </c:pt>
                <c:pt idx="4301">
                  <c:v>41677</c:v>
                </c:pt>
                <c:pt idx="4302">
                  <c:v>41678</c:v>
                </c:pt>
                <c:pt idx="4303">
                  <c:v>41679</c:v>
                </c:pt>
                <c:pt idx="4304">
                  <c:v>41680</c:v>
                </c:pt>
                <c:pt idx="4305">
                  <c:v>41681</c:v>
                </c:pt>
                <c:pt idx="4306">
                  <c:v>41682</c:v>
                </c:pt>
                <c:pt idx="4307">
                  <c:v>41683</c:v>
                </c:pt>
                <c:pt idx="4308">
                  <c:v>41684</c:v>
                </c:pt>
                <c:pt idx="4309">
                  <c:v>41685</c:v>
                </c:pt>
                <c:pt idx="4310">
                  <c:v>41686</c:v>
                </c:pt>
                <c:pt idx="4311">
                  <c:v>41687</c:v>
                </c:pt>
                <c:pt idx="4312">
                  <c:v>41688</c:v>
                </c:pt>
                <c:pt idx="4313">
                  <c:v>41689</c:v>
                </c:pt>
                <c:pt idx="4314">
                  <c:v>41690</c:v>
                </c:pt>
                <c:pt idx="4315">
                  <c:v>41691</c:v>
                </c:pt>
                <c:pt idx="4316">
                  <c:v>41692</c:v>
                </c:pt>
                <c:pt idx="4317">
                  <c:v>41693</c:v>
                </c:pt>
                <c:pt idx="4318">
                  <c:v>41694</c:v>
                </c:pt>
                <c:pt idx="4319">
                  <c:v>41695</c:v>
                </c:pt>
                <c:pt idx="4320">
                  <c:v>41696</c:v>
                </c:pt>
                <c:pt idx="4321">
                  <c:v>41697</c:v>
                </c:pt>
                <c:pt idx="4322">
                  <c:v>41698</c:v>
                </c:pt>
                <c:pt idx="4323">
                  <c:v>41699</c:v>
                </c:pt>
                <c:pt idx="4324">
                  <c:v>41700</c:v>
                </c:pt>
                <c:pt idx="4325">
                  <c:v>41701</c:v>
                </c:pt>
                <c:pt idx="4326">
                  <c:v>41702</c:v>
                </c:pt>
                <c:pt idx="4327">
                  <c:v>41703</c:v>
                </c:pt>
                <c:pt idx="4328">
                  <c:v>41704</c:v>
                </c:pt>
                <c:pt idx="4329">
                  <c:v>41705</c:v>
                </c:pt>
                <c:pt idx="4330">
                  <c:v>41706</c:v>
                </c:pt>
                <c:pt idx="4331">
                  <c:v>41707</c:v>
                </c:pt>
                <c:pt idx="4332">
                  <c:v>41708</c:v>
                </c:pt>
                <c:pt idx="4333">
                  <c:v>41709</c:v>
                </c:pt>
                <c:pt idx="4334">
                  <c:v>41710</c:v>
                </c:pt>
                <c:pt idx="4335">
                  <c:v>41711</c:v>
                </c:pt>
                <c:pt idx="4336">
                  <c:v>41712</c:v>
                </c:pt>
                <c:pt idx="4337">
                  <c:v>41713</c:v>
                </c:pt>
                <c:pt idx="4338">
                  <c:v>41714</c:v>
                </c:pt>
                <c:pt idx="4339">
                  <c:v>41715</c:v>
                </c:pt>
                <c:pt idx="4340">
                  <c:v>41716</c:v>
                </c:pt>
                <c:pt idx="4341">
                  <c:v>41717</c:v>
                </c:pt>
                <c:pt idx="4342">
                  <c:v>41718</c:v>
                </c:pt>
                <c:pt idx="4343">
                  <c:v>41719</c:v>
                </c:pt>
                <c:pt idx="4344">
                  <c:v>41720</c:v>
                </c:pt>
                <c:pt idx="4345">
                  <c:v>41721</c:v>
                </c:pt>
                <c:pt idx="4346">
                  <c:v>41722</c:v>
                </c:pt>
                <c:pt idx="4347">
                  <c:v>41723</c:v>
                </c:pt>
                <c:pt idx="4348">
                  <c:v>41724</c:v>
                </c:pt>
                <c:pt idx="4349">
                  <c:v>41725</c:v>
                </c:pt>
                <c:pt idx="4350">
                  <c:v>41726</c:v>
                </c:pt>
                <c:pt idx="4351">
                  <c:v>41727</c:v>
                </c:pt>
                <c:pt idx="4352">
                  <c:v>41728</c:v>
                </c:pt>
                <c:pt idx="4353">
                  <c:v>41729</c:v>
                </c:pt>
                <c:pt idx="4354">
                  <c:v>41730</c:v>
                </c:pt>
                <c:pt idx="4355">
                  <c:v>41731</c:v>
                </c:pt>
                <c:pt idx="4356">
                  <c:v>41732</c:v>
                </c:pt>
                <c:pt idx="4357">
                  <c:v>41733</c:v>
                </c:pt>
                <c:pt idx="4358">
                  <c:v>41734</c:v>
                </c:pt>
                <c:pt idx="4359">
                  <c:v>41735</c:v>
                </c:pt>
                <c:pt idx="4360">
                  <c:v>41736</c:v>
                </c:pt>
                <c:pt idx="4361">
                  <c:v>41737</c:v>
                </c:pt>
                <c:pt idx="4362">
                  <c:v>41738</c:v>
                </c:pt>
                <c:pt idx="4363">
                  <c:v>41739</c:v>
                </c:pt>
                <c:pt idx="4364">
                  <c:v>41740</c:v>
                </c:pt>
                <c:pt idx="4365">
                  <c:v>41741</c:v>
                </c:pt>
                <c:pt idx="4366">
                  <c:v>41742</c:v>
                </c:pt>
                <c:pt idx="4367">
                  <c:v>41743</c:v>
                </c:pt>
                <c:pt idx="4368">
                  <c:v>41744</c:v>
                </c:pt>
                <c:pt idx="4369">
                  <c:v>41745</c:v>
                </c:pt>
                <c:pt idx="4370">
                  <c:v>41746</c:v>
                </c:pt>
                <c:pt idx="4371">
                  <c:v>41747</c:v>
                </c:pt>
                <c:pt idx="4372">
                  <c:v>41748</c:v>
                </c:pt>
                <c:pt idx="4373">
                  <c:v>41749</c:v>
                </c:pt>
                <c:pt idx="4374">
                  <c:v>41750</c:v>
                </c:pt>
                <c:pt idx="4375">
                  <c:v>41751</c:v>
                </c:pt>
                <c:pt idx="4376">
                  <c:v>41752</c:v>
                </c:pt>
                <c:pt idx="4377">
                  <c:v>41753</c:v>
                </c:pt>
                <c:pt idx="4378">
                  <c:v>41754</c:v>
                </c:pt>
                <c:pt idx="4379">
                  <c:v>41755</c:v>
                </c:pt>
                <c:pt idx="4380">
                  <c:v>41756</c:v>
                </c:pt>
                <c:pt idx="4381">
                  <c:v>41757</c:v>
                </c:pt>
                <c:pt idx="4382">
                  <c:v>41758</c:v>
                </c:pt>
                <c:pt idx="4383">
                  <c:v>41759</c:v>
                </c:pt>
                <c:pt idx="4384">
                  <c:v>41760</c:v>
                </c:pt>
                <c:pt idx="4385">
                  <c:v>41761</c:v>
                </c:pt>
                <c:pt idx="4386">
                  <c:v>41762</c:v>
                </c:pt>
                <c:pt idx="4387">
                  <c:v>41763</c:v>
                </c:pt>
                <c:pt idx="4388">
                  <c:v>41764</c:v>
                </c:pt>
                <c:pt idx="4389">
                  <c:v>41765</c:v>
                </c:pt>
                <c:pt idx="4390">
                  <c:v>41766</c:v>
                </c:pt>
                <c:pt idx="4391">
                  <c:v>41767</c:v>
                </c:pt>
                <c:pt idx="4392">
                  <c:v>41768</c:v>
                </c:pt>
                <c:pt idx="4393">
                  <c:v>41769</c:v>
                </c:pt>
                <c:pt idx="4394">
                  <c:v>41770</c:v>
                </c:pt>
                <c:pt idx="4395">
                  <c:v>41771</c:v>
                </c:pt>
                <c:pt idx="4396">
                  <c:v>41772</c:v>
                </c:pt>
                <c:pt idx="4397">
                  <c:v>41773</c:v>
                </c:pt>
                <c:pt idx="4398">
                  <c:v>41774</c:v>
                </c:pt>
                <c:pt idx="4399">
                  <c:v>41775</c:v>
                </c:pt>
                <c:pt idx="4400">
                  <c:v>41776</c:v>
                </c:pt>
                <c:pt idx="4401">
                  <c:v>41777</c:v>
                </c:pt>
                <c:pt idx="4402">
                  <c:v>41778</c:v>
                </c:pt>
                <c:pt idx="4403">
                  <c:v>41779</c:v>
                </c:pt>
                <c:pt idx="4404">
                  <c:v>41780</c:v>
                </c:pt>
                <c:pt idx="4405">
                  <c:v>41781</c:v>
                </c:pt>
                <c:pt idx="4406">
                  <c:v>41782</c:v>
                </c:pt>
                <c:pt idx="4407">
                  <c:v>41783</c:v>
                </c:pt>
                <c:pt idx="4408">
                  <c:v>41784</c:v>
                </c:pt>
                <c:pt idx="4409">
                  <c:v>41785</c:v>
                </c:pt>
                <c:pt idx="4410">
                  <c:v>41786</c:v>
                </c:pt>
                <c:pt idx="4411">
                  <c:v>41787</c:v>
                </c:pt>
                <c:pt idx="4412">
                  <c:v>41788</c:v>
                </c:pt>
                <c:pt idx="4413">
                  <c:v>41789</c:v>
                </c:pt>
                <c:pt idx="4414">
                  <c:v>41790</c:v>
                </c:pt>
                <c:pt idx="4415">
                  <c:v>41791</c:v>
                </c:pt>
                <c:pt idx="4416">
                  <c:v>41792</c:v>
                </c:pt>
                <c:pt idx="4417">
                  <c:v>41793</c:v>
                </c:pt>
                <c:pt idx="4418">
                  <c:v>41794</c:v>
                </c:pt>
                <c:pt idx="4419">
                  <c:v>41795</c:v>
                </c:pt>
                <c:pt idx="4420">
                  <c:v>41796</c:v>
                </c:pt>
                <c:pt idx="4421">
                  <c:v>41797</c:v>
                </c:pt>
                <c:pt idx="4422">
                  <c:v>41798</c:v>
                </c:pt>
                <c:pt idx="4423">
                  <c:v>41799</c:v>
                </c:pt>
                <c:pt idx="4424">
                  <c:v>41800</c:v>
                </c:pt>
                <c:pt idx="4425">
                  <c:v>41801</c:v>
                </c:pt>
                <c:pt idx="4426">
                  <c:v>41802</c:v>
                </c:pt>
                <c:pt idx="4427">
                  <c:v>41803</c:v>
                </c:pt>
                <c:pt idx="4428">
                  <c:v>41804</c:v>
                </c:pt>
                <c:pt idx="4429">
                  <c:v>41805</c:v>
                </c:pt>
                <c:pt idx="4430">
                  <c:v>41806</c:v>
                </c:pt>
                <c:pt idx="4431">
                  <c:v>41807</c:v>
                </c:pt>
                <c:pt idx="4432">
                  <c:v>41808</c:v>
                </c:pt>
                <c:pt idx="4433">
                  <c:v>41809</c:v>
                </c:pt>
                <c:pt idx="4434">
                  <c:v>41810</c:v>
                </c:pt>
                <c:pt idx="4435">
                  <c:v>41811</c:v>
                </c:pt>
                <c:pt idx="4436">
                  <c:v>41812</c:v>
                </c:pt>
                <c:pt idx="4437">
                  <c:v>41813</c:v>
                </c:pt>
                <c:pt idx="4438">
                  <c:v>41814</c:v>
                </c:pt>
                <c:pt idx="4439">
                  <c:v>41815</c:v>
                </c:pt>
                <c:pt idx="4440">
                  <c:v>41816</c:v>
                </c:pt>
                <c:pt idx="4441">
                  <c:v>41817</c:v>
                </c:pt>
                <c:pt idx="4442">
                  <c:v>41818</c:v>
                </c:pt>
                <c:pt idx="4443">
                  <c:v>41819</c:v>
                </c:pt>
                <c:pt idx="4444">
                  <c:v>41820</c:v>
                </c:pt>
                <c:pt idx="4445">
                  <c:v>41821</c:v>
                </c:pt>
                <c:pt idx="4446">
                  <c:v>41822</c:v>
                </c:pt>
                <c:pt idx="4447">
                  <c:v>41823</c:v>
                </c:pt>
                <c:pt idx="4448">
                  <c:v>41824</c:v>
                </c:pt>
                <c:pt idx="4449">
                  <c:v>41825</c:v>
                </c:pt>
                <c:pt idx="4450">
                  <c:v>41826</c:v>
                </c:pt>
                <c:pt idx="4451">
                  <c:v>41827</c:v>
                </c:pt>
                <c:pt idx="4452">
                  <c:v>41828</c:v>
                </c:pt>
                <c:pt idx="4453">
                  <c:v>41829</c:v>
                </c:pt>
                <c:pt idx="4454">
                  <c:v>41830</c:v>
                </c:pt>
                <c:pt idx="4455">
                  <c:v>41831</c:v>
                </c:pt>
                <c:pt idx="4456">
                  <c:v>41832</c:v>
                </c:pt>
                <c:pt idx="4457">
                  <c:v>41833</c:v>
                </c:pt>
                <c:pt idx="4458">
                  <c:v>41834</c:v>
                </c:pt>
                <c:pt idx="4459">
                  <c:v>41835</c:v>
                </c:pt>
                <c:pt idx="4460">
                  <c:v>41836</c:v>
                </c:pt>
                <c:pt idx="4461">
                  <c:v>41837</c:v>
                </c:pt>
                <c:pt idx="4462">
                  <c:v>41838</c:v>
                </c:pt>
                <c:pt idx="4463">
                  <c:v>41839</c:v>
                </c:pt>
                <c:pt idx="4464">
                  <c:v>41840</c:v>
                </c:pt>
                <c:pt idx="4465">
                  <c:v>41841</c:v>
                </c:pt>
                <c:pt idx="4466">
                  <c:v>41842</c:v>
                </c:pt>
                <c:pt idx="4467">
                  <c:v>41843</c:v>
                </c:pt>
                <c:pt idx="4468">
                  <c:v>41844</c:v>
                </c:pt>
                <c:pt idx="4469">
                  <c:v>41845</c:v>
                </c:pt>
                <c:pt idx="4470">
                  <c:v>41846</c:v>
                </c:pt>
                <c:pt idx="4471">
                  <c:v>41847</c:v>
                </c:pt>
                <c:pt idx="4472">
                  <c:v>41848</c:v>
                </c:pt>
                <c:pt idx="4473">
                  <c:v>41849</c:v>
                </c:pt>
                <c:pt idx="4474">
                  <c:v>41850</c:v>
                </c:pt>
                <c:pt idx="4475">
                  <c:v>41851</c:v>
                </c:pt>
                <c:pt idx="4476">
                  <c:v>41852</c:v>
                </c:pt>
                <c:pt idx="4477">
                  <c:v>41853</c:v>
                </c:pt>
                <c:pt idx="4478">
                  <c:v>41854</c:v>
                </c:pt>
                <c:pt idx="4479">
                  <c:v>41855</c:v>
                </c:pt>
                <c:pt idx="4480">
                  <c:v>41856</c:v>
                </c:pt>
                <c:pt idx="4481">
                  <c:v>41857</c:v>
                </c:pt>
                <c:pt idx="4482">
                  <c:v>41858</c:v>
                </c:pt>
                <c:pt idx="4483">
                  <c:v>41859</c:v>
                </c:pt>
                <c:pt idx="4484">
                  <c:v>41860</c:v>
                </c:pt>
                <c:pt idx="4485">
                  <c:v>41861</c:v>
                </c:pt>
                <c:pt idx="4486">
                  <c:v>41862</c:v>
                </c:pt>
                <c:pt idx="4487">
                  <c:v>41863</c:v>
                </c:pt>
                <c:pt idx="4488">
                  <c:v>41864</c:v>
                </c:pt>
                <c:pt idx="4489">
                  <c:v>41865</c:v>
                </c:pt>
                <c:pt idx="4490">
                  <c:v>41866</c:v>
                </c:pt>
                <c:pt idx="4491">
                  <c:v>41867</c:v>
                </c:pt>
                <c:pt idx="4492">
                  <c:v>41868</c:v>
                </c:pt>
                <c:pt idx="4493">
                  <c:v>41869</c:v>
                </c:pt>
                <c:pt idx="4494">
                  <c:v>41870</c:v>
                </c:pt>
                <c:pt idx="4495">
                  <c:v>41871</c:v>
                </c:pt>
                <c:pt idx="4496">
                  <c:v>41872</c:v>
                </c:pt>
                <c:pt idx="4497">
                  <c:v>41873</c:v>
                </c:pt>
                <c:pt idx="4498">
                  <c:v>41874</c:v>
                </c:pt>
                <c:pt idx="4499">
                  <c:v>41875</c:v>
                </c:pt>
                <c:pt idx="4500">
                  <c:v>41876</c:v>
                </c:pt>
                <c:pt idx="4501">
                  <c:v>41877</c:v>
                </c:pt>
                <c:pt idx="4502">
                  <c:v>41878</c:v>
                </c:pt>
                <c:pt idx="4503">
                  <c:v>41879</c:v>
                </c:pt>
                <c:pt idx="4504">
                  <c:v>41880</c:v>
                </c:pt>
                <c:pt idx="4505">
                  <c:v>41881</c:v>
                </c:pt>
                <c:pt idx="4506">
                  <c:v>41882</c:v>
                </c:pt>
                <c:pt idx="4507">
                  <c:v>41883</c:v>
                </c:pt>
                <c:pt idx="4508">
                  <c:v>41884</c:v>
                </c:pt>
                <c:pt idx="4509">
                  <c:v>41885</c:v>
                </c:pt>
                <c:pt idx="4510">
                  <c:v>41886</c:v>
                </c:pt>
                <c:pt idx="4511">
                  <c:v>41887</c:v>
                </c:pt>
                <c:pt idx="4512">
                  <c:v>41888</c:v>
                </c:pt>
                <c:pt idx="4513">
                  <c:v>41889</c:v>
                </c:pt>
                <c:pt idx="4514">
                  <c:v>41890</c:v>
                </c:pt>
                <c:pt idx="4515">
                  <c:v>41891</c:v>
                </c:pt>
                <c:pt idx="4516">
                  <c:v>41892</c:v>
                </c:pt>
                <c:pt idx="4517">
                  <c:v>41893</c:v>
                </c:pt>
                <c:pt idx="4518">
                  <c:v>41894</c:v>
                </c:pt>
                <c:pt idx="4519">
                  <c:v>41895</c:v>
                </c:pt>
                <c:pt idx="4520">
                  <c:v>41896</c:v>
                </c:pt>
                <c:pt idx="4521">
                  <c:v>41897</c:v>
                </c:pt>
                <c:pt idx="4522">
                  <c:v>41898</c:v>
                </c:pt>
                <c:pt idx="4523">
                  <c:v>41899</c:v>
                </c:pt>
                <c:pt idx="4524">
                  <c:v>41900</c:v>
                </c:pt>
                <c:pt idx="4525">
                  <c:v>41901</c:v>
                </c:pt>
                <c:pt idx="4526">
                  <c:v>41902</c:v>
                </c:pt>
                <c:pt idx="4527">
                  <c:v>41903</c:v>
                </c:pt>
                <c:pt idx="4528">
                  <c:v>41904</c:v>
                </c:pt>
                <c:pt idx="4529">
                  <c:v>41905</c:v>
                </c:pt>
                <c:pt idx="4530">
                  <c:v>41906</c:v>
                </c:pt>
                <c:pt idx="4531">
                  <c:v>41907</c:v>
                </c:pt>
                <c:pt idx="4532">
                  <c:v>41908</c:v>
                </c:pt>
                <c:pt idx="4533">
                  <c:v>41909</c:v>
                </c:pt>
                <c:pt idx="4534">
                  <c:v>41910</c:v>
                </c:pt>
                <c:pt idx="4535">
                  <c:v>41911</c:v>
                </c:pt>
                <c:pt idx="4536">
                  <c:v>41912</c:v>
                </c:pt>
                <c:pt idx="4537">
                  <c:v>41913</c:v>
                </c:pt>
                <c:pt idx="4538">
                  <c:v>41914</c:v>
                </c:pt>
                <c:pt idx="4539">
                  <c:v>41915</c:v>
                </c:pt>
                <c:pt idx="4540">
                  <c:v>41916</c:v>
                </c:pt>
                <c:pt idx="4541">
                  <c:v>41917</c:v>
                </c:pt>
                <c:pt idx="4542">
                  <c:v>41918</c:v>
                </c:pt>
                <c:pt idx="4543">
                  <c:v>41919</c:v>
                </c:pt>
                <c:pt idx="4544">
                  <c:v>41920</c:v>
                </c:pt>
                <c:pt idx="4545">
                  <c:v>41921</c:v>
                </c:pt>
                <c:pt idx="4546">
                  <c:v>41922</c:v>
                </c:pt>
                <c:pt idx="4547">
                  <c:v>41923</c:v>
                </c:pt>
                <c:pt idx="4548">
                  <c:v>41924</c:v>
                </c:pt>
                <c:pt idx="4549">
                  <c:v>41925</c:v>
                </c:pt>
                <c:pt idx="4550">
                  <c:v>41926</c:v>
                </c:pt>
                <c:pt idx="4551">
                  <c:v>41927</c:v>
                </c:pt>
                <c:pt idx="4552">
                  <c:v>41928</c:v>
                </c:pt>
                <c:pt idx="4553">
                  <c:v>41929</c:v>
                </c:pt>
                <c:pt idx="4554">
                  <c:v>41930</c:v>
                </c:pt>
                <c:pt idx="4555">
                  <c:v>41931</c:v>
                </c:pt>
                <c:pt idx="4556">
                  <c:v>41932</c:v>
                </c:pt>
                <c:pt idx="4557">
                  <c:v>41933</c:v>
                </c:pt>
                <c:pt idx="4558">
                  <c:v>41934</c:v>
                </c:pt>
                <c:pt idx="4559">
                  <c:v>41935</c:v>
                </c:pt>
                <c:pt idx="4560">
                  <c:v>41936</c:v>
                </c:pt>
                <c:pt idx="4561">
                  <c:v>41937</c:v>
                </c:pt>
                <c:pt idx="4562">
                  <c:v>41938</c:v>
                </c:pt>
                <c:pt idx="4563">
                  <c:v>41939</c:v>
                </c:pt>
                <c:pt idx="4564">
                  <c:v>41940</c:v>
                </c:pt>
                <c:pt idx="4565">
                  <c:v>41941</c:v>
                </c:pt>
                <c:pt idx="4566">
                  <c:v>41942</c:v>
                </c:pt>
                <c:pt idx="4567">
                  <c:v>41943</c:v>
                </c:pt>
                <c:pt idx="4568">
                  <c:v>41944</c:v>
                </c:pt>
                <c:pt idx="4569">
                  <c:v>41945</c:v>
                </c:pt>
                <c:pt idx="4570">
                  <c:v>41946</c:v>
                </c:pt>
                <c:pt idx="4571">
                  <c:v>41947</c:v>
                </c:pt>
                <c:pt idx="4572">
                  <c:v>41948</c:v>
                </c:pt>
                <c:pt idx="4573">
                  <c:v>41949</c:v>
                </c:pt>
                <c:pt idx="4574">
                  <c:v>41950</c:v>
                </c:pt>
                <c:pt idx="4575">
                  <c:v>41951</c:v>
                </c:pt>
                <c:pt idx="4576">
                  <c:v>41952</c:v>
                </c:pt>
                <c:pt idx="4577">
                  <c:v>41953</c:v>
                </c:pt>
                <c:pt idx="4578">
                  <c:v>41954</c:v>
                </c:pt>
                <c:pt idx="4579">
                  <c:v>41955</c:v>
                </c:pt>
                <c:pt idx="4580">
                  <c:v>41956</c:v>
                </c:pt>
                <c:pt idx="4581">
                  <c:v>41957</c:v>
                </c:pt>
                <c:pt idx="4582">
                  <c:v>41958</c:v>
                </c:pt>
                <c:pt idx="4583">
                  <c:v>41959</c:v>
                </c:pt>
                <c:pt idx="4584">
                  <c:v>41960</c:v>
                </c:pt>
                <c:pt idx="4585">
                  <c:v>41961</c:v>
                </c:pt>
                <c:pt idx="4586">
                  <c:v>41962</c:v>
                </c:pt>
                <c:pt idx="4587">
                  <c:v>41963</c:v>
                </c:pt>
                <c:pt idx="4588">
                  <c:v>41964</c:v>
                </c:pt>
                <c:pt idx="4589">
                  <c:v>41965</c:v>
                </c:pt>
                <c:pt idx="4590">
                  <c:v>41966</c:v>
                </c:pt>
                <c:pt idx="4591">
                  <c:v>41967</c:v>
                </c:pt>
                <c:pt idx="4592">
                  <c:v>41968</c:v>
                </c:pt>
                <c:pt idx="4593">
                  <c:v>41969</c:v>
                </c:pt>
                <c:pt idx="4594">
                  <c:v>41970</c:v>
                </c:pt>
                <c:pt idx="4595">
                  <c:v>41971</c:v>
                </c:pt>
                <c:pt idx="4596">
                  <c:v>41972</c:v>
                </c:pt>
                <c:pt idx="4597">
                  <c:v>41973</c:v>
                </c:pt>
                <c:pt idx="4598">
                  <c:v>41974</c:v>
                </c:pt>
                <c:pt idx="4599">
                  <c:v>41975</c:v>
                </c:pt>
                <c:pt idx="4600">
                  <c:v>41976</c:v>
                </c:pt>
                <c:pt idx="4601">
                  <c:v>41977</c:v>
                </c:pt>
                <c:pt idx="4602">
                  <c:v>41978</c:v>
                </c:pt>
                <c:pt idx="4603">
                  <c:v>41979</c:v>
                </c:pt>
                <c:pt idx="4604">
                  <c:v>41980</c:v>
                </c:pt>
                <c:pt idx="4605">
                  <c:v>41981</c:v>
                </c:pt>
                <c:pt idx="4606">
                  <c:v>41982</c:v>
                </c:pt>
                <c:pt idx="4607">
                  <c:v>41983</c:v>
                </c:pt>
                <c:pt idx="4608">
                  <c:v>41984</c:v>
                </c:pt>
                <c:pt idx="4609">
                  <c:v>41985</c:v>
                </c:pt>
                <c:pt idx="4610">
                  <c:v>41986</c:v>
                </c:pt>
                <c:pt idx="4611">
                  <c:v>41987</c:v>
                </c:pt>
                <c:pt idx="4612">
                  <c:v>41988</c:v>
                </c:pt>
                <c:pt idx="4613">
                  <c:v>41989</c:v>
                </c:pt>
                <c:pt idx="4614">
                  <c:v>41990</c:v>
                </c:pt>
                <c:pt idx="4615">
                  <c:v>41991</c:v>
                </c:pt>
                <c:pt idx="4616">
                  <c:v>41992</c:v>
                </c:pt>
                <c:pt idx="4617">
                  <c:v>41993</c:v>
                </c:pt>
                <c:pt idx="4618">
                  <c:v>41994</c:v>
                </c:pt>
                <c:pt idx="4619">
                  <c:v>41995</c:v>
                </c:pt>
                <c:pt idx="4620">
                  <c:v>41996</c:v>
                </c:pt>
                <c:pt idx="4621">
                  <c:v>41997</c:v>
                </c:pt>
                <c:pt idx="4622">
                  <c:v>41998</c:v>
                </c:pt>
                <c:pt idx="4623">
                  <c:v>41999</c:v>
                </c:pt>
                <c:pt idx="4624">
                  <c:v>42000</c:v>
                </c:pt>
                <c:pt idx="4625">
                  <c:v>42001</c:v>
                </c:pt>
                <c:pt idx="4626">
                  <c:v>42002</c:v>
                </c:pt>
                <c:pt idx="4627">
                  <c:v>42003</c:v>
                </c:pt>
                <c:pt idx="4628">
                  <c:v>42004</c:v>
                </c:pt>
                <c:pt idx="4629">
                  <c:v>42005</c:v>
                </c:pt>
                <c:pt idx="4630">
                  <c:v>42006</c:v>
                </c:pt>
                <c:pt idx="4631">
                  <c:v>42007</c:v>
                </c:pt>
                <c:pt idx="4632">
                  <c:v>42008</c:v>
                </c:pt>
                <c:pt idx="4633">
                  <c:v>42009</c:v>
                </c:pt>
                <c:pt idx="4634">
                  <c:v>42010</c:v>
                </c:pt>
                <c:pt idx="4635">
                  <c:v>42011</c:v>
                </c:pt>
                <c:pt idx="4636">
                  <c:v>42012</c:v>
                </c:pt>
                <c:pt idx="4637">
                  <c:v>42013</c:v>
                </c:pt>
                <c:pt idx="4638">
                  <c:v>42014</c:v>
                </c:pt>
                <c:pt idx="4639">
                  <c:v>42015</c:v>
                </c:pt>
                <c:pt idx="4640">
                  <c:v>42016</c:v>
                </c:pt>
                <c:pt idx="4641">
                  <c:v>42017</c:v>
                </c:pt>
                <c:pt idx="4642">
                  <c:v>42018</c:v>
                </c:pt>
                <c:pt idx="4643">
                  <c:v>42019</c:v>
                </c:pt>
                <c:pt idx="4644">
                  <c:v>42020</c:v>
                </c:pt>
                <c:pt idx="4645">
                  <c:v>42021</c:v>
                </c:pt>
                <c:pt idx="4646">
                  <c:v>42022</c:v>
                </c:pt>
                <c:pt idx="4647">
                  <c:v>42023</c:v>
                </c:pt>
                <c:pt idx="4648">
                  <c:v>42024</c:v>
                </c:pt>
                <c:pt idx="4649">
                  <c:v>42025</c:v>
                </c:pt>
                <c:pt idx="4650">
                  <c:v>42026</c:v>
                </c:pt>
                <c:pt idx="4651">
                  <c:v>42027</c:v>
                </c:pt>
                <c:pt idx="4652">
                  <c:v>42028</c:v>
                </c:pt>
                <c:pt idx="4653">
                  <c:v>42029</c:v>
                </c:pt>
                <c:pt idx="4654">
                  <c:v>42030</c:v>
                </c:pt>
                <c:pt idx="4655">
                  <c:v>42031</c:v>
                </c:pt>
                <c:pt idx="4656">
                  <c:v>42032</c:v>
                </c:pt>
                <c:pt idx="4657">
                  <c:v>42033</c:v>
                </c:pt>
                <c:pt idx="4658">
                  <c:v>42034</c:v>
                </c:pt>
                <c:pt idx="4659">
                  <c:v>42035</c:v>
                </c:pt>
                <c:pt idx="4660">
                  <c:v>42036</c:v>
                </c:pt>
                <c:pt idx="4661">
                  <c:v>42037</c:v>
                </c:pt>
                <c:pt idx="4662">
                  <c:v>42038</c:v>
                </c:pt>
                <c:pt idx="4663">
                  <c:v>42039</c:v>
                </c:pt>
                <c:pt idx="4664">
                  <c:v>42040</c:v>
                </c:pt>
                <c:pt idx="4665">
                  <c:v>42041</c:v>
                </c:pt>
                <c:pt idx="4666">
                  <c:v>42042</c:v>
                </c:pt>
                <c:pt idx="4667">
                  <c:v>42043</c:v>
                </c:pt>
                <c:pt idx="4668">
                  <c:v>42044</c:v>
                </c:pt>
                <c:pt idx="4669">
                  <c:v>42045</c:v>
                </c:pt>
                <c:pt idx="4670">
                  <c:v>42046</c:v>
                </c:pt>
                <c:pt idx="4671">
                  <c:v>42047</c:v>
                </c:pt>
                <c:pt idx="4672">
                  <c:v>42048</c:v>
                </c:pt>
                <c:pt idx="4673">
                  <c:v>42049</c:v>
                </c:pt>
                <c:pt idx="4674">
                  <c:v>42050</c:v>
                </c:pt>
                <c:pt idx="4675">
                  <c:v>42051</c:v>
                </c:pt>
                <c:pt idx="4676">
                  <c:v>42052</c:v>
                </c:pt>
                <c:pt idx="4677">
                  <c:v>42053</c:v>
                </c:pt>
                <c:pt idx="4678">
                  <c:v>42054</c:v>
                </c:pt>
                <c:pt idx="4679">
                  <c:v>42055</c:v>
                </c:pt>
                <c:pt idx="4680">
                  <c:v>42056</c:v>
                </c:pt>
                <c:pt idx="4681">
                  <c:v>42057</c:v>
                </c:pt>
                <c:pt idx="4682">
                  <c:v>42058</c:v>
                </c:pt>
                <c:pt idx="4683">
                  <c:v>42059</c:v>
                </c:pt>
                <c:pt idx="4684">
                  <c:v>42060</c:v>
                </c:pt>
                <c:pt idx="4685">
                  <c:v>42061</c:v>
                </c:pt>
                <c:pt idx="4686">
                  <c:v>42062</c:v>
                </c:pt>
                <c:pt idx="4687">
                  <c:v>42063</c:v>
                </c:pt>
                <c:pt idx="4688">
                  <c:v>42064</c:v>
                </c:pt>
                <c:pt idx="4689">
                  <c:v>42065</c:v>
                </c:pt>
                <c:pt idx="4690">
                  <c:v>42066</c:v>
                </c:pt>
                <c:pt idx="4691">
                  <c:v>42067</c:v>
                </c:pt>
                <c:pt idx="4692">
                  <c:v>42068</c:v>
                </c:pt>
                <c:pt idx="4693">
                  <c:v>42069</c:v>
                </c:pt>
                <c:pt idx="4694">
                  <c:v>42070</c:v>
                </c:pt>
                <c:pt idx="4695">
                  <c:v>42071</c:v>
                </c:pt>
                <c:pt idx="4696">
                  <c:v>42072</c:v>
                </c:pt>
                <c:pt idx="4697">
                  <c:v>42073</c:v>
                </c:pt>
                <c:pt idx="4698">
                  <c:v>42074</c:v>
                </c:pt>
                <c:pt idx="4699">
                  <c:v>42075</c:v>
                </c:pt>
                <c:pt idx="4700">
                  <c:v>42076</c:v>
                </c:pt>
                <c:pt idx="4701">
                  <c:v>42077</c:v>
                </c:pt>
                <c:pt idx="4702">
                  <c:v>42078</c:v>
                </c:pt>
                <c:pt idx="4703">
                  <c:v>42079</c:v>
                </c:pt>
                <c:pt idx="4704">
                  <c:v>42080</c:v>
                </c:pt>
                <c:pt idx="4705">
                  <c:v>42081</c:v>
                </c:pt>
                <c:pt idx="4706">
                  <c:v>42082</c:v>
                </c:pt>
                <c:pt idx="4707">
                  <c:v>42083</c:v>
                </c:pt>
                <c:pt idx="4708">
                  <c:v>42084</c:v>
                </c:pt>
                <c:pt idx="4709">
                  <c:v>42085</c:v>
                </c:pt>
                <c:pt idx="4710">
                  <c:v>42086</c:v>
                </c:pt>
                <c:pt idx="4711">
                  <c:v>42087</c:v>
                </c:pt>
                <c:pt idx="4712">
                  <c:v>42088</c:v>
                </c:pt>
                <c:pt idx="4713">
                  <c:v>42089</c:v>
                </c:pt>
                <c:pt idx="4714">
                  <c:v>42090</c:v>
                </c:pt>
                <c:pt idx="4715">
                  <c:v>42091</c:v>
                </c:pt>
                <c:pt idx="4716">
                  <c:v>42092</c:v>
                </c:pt>
                <c:pt idx="4717">
                  <c:v>42093</c:v>
                </c:pt>
                <c:pt idx="4718">
                  <c:v>42094</c:v>
                </c:pt>
                <c:pt idx="4719">
                  <c:v>42095</c:v>
                </c:pt>
                <c:pt idx="4720">
                  <c:v>42096</c:v>
                </c:pt>
                <c:pt idx="4721">
                  <c:v>42097</c:v>
                </c:pt>
                <c:pt idx="4722">
                  <c:v>42098</c:v>
                </c:pt>
                <c:pt idx="4723">
                  <c:v>42099</c:v>
                </c:pt>
                <c:pt idx="4724">
                  <c:v>42100</c:v>
                </c:pt>
                <c:pt idx="4725">
                  <c:v>42101</c:v>
                </c:pt>
                <c:pt idx="4726">
                  <c:v>42102</c:v>
                </c:pt>
                <c:pt idx="4727">
                  <c:v>42103</c:v>
                </c:pt>
                <c:pt idx="4728">
                  <c:v>42104</c:v>
                </c:pt>
                <c:pt idx="4729">
                  <c:v>42105</c:v>
                </c:pt>
                <c:pt idx="4730">
                  <c:v>42106</c:v>
                </c:pt>
                <c:pt idx="4731">
                  <c:v>42107</c:v>
                </c:pt>
                <c:pt idx="4732">
                  <c:v>42108</c:v>
                </c:pt>
                <c:pt idx="4733">
                  <c:v>42109</c:v>
                </c:pt>
                <c:pt idx="4734">
                  <c:v>42110</c:v>
                </c:pt>
                <c:pt idx="4735">
                  <c:v>42111</c:v>
                </c:pt>
                <c:pt idx="4736">
                  <c:v>42112</c:v>
                </c:pt>
                <c:pt idx="4737">
                  <c:v>42113</c:v>
                </c:pt>
                <c:pt idx="4738">
                  <c:v>42114</c:v>
                </c:pt>
                <c:pt idx="4739">
                  <c:v>42115</c:v>
                </c:pt>
                <c:pt idx="4740">
                  <c:v>42116</c:v>
                </c:pt>
                <c:pt idx="4741">
                  <c:v>42117</c:v>
                </c:pt>
                <c:pt idx="4742">
                  <c:v>42118</c:v>
                </c:pt>
                <c:pt idx="4743">
                  <c:v>42119</c:v>
                </c:pt>
                <c:pt idx="4744">
                  <c:v>42120</c:v>
                </c:pt>
                <c:pt idx="4745">
                  <c:v>42121</c:v>
                </c:pt>
                <c:pt idx="4746">
                  <c:v>42122</c:v>
                </c:pt>
                <c:pt idx="4747">
                  <c:v>42123</c:v>
                </c:pt>
                <c:pt idx="4748">
                  <c:v>42124</c:v>
                </c:pt>
                <c:pt idx="4749">
                  <c:v>42125</c:v>
                </c:pt>
                <c:pt idx="4750">
                  <c:v>42126</c:v>
                </c:pt>
                <c:pt idx="4751">
                  <c:v>42127</c:v>
                </c:pt>
                <c:pt idx="4752">
                  <c:v>42128</c:v>
                </c:pt>
                <c:pt idx="4753">
                  <c:v>42129</c:v>
                </c:pt>
                <c:pt idx="4754">
                  <c:v>42130</c:v>
                </c:pt>
                <c:pt idx="4755">
                  <c:v>42131</c:v>
                </c:pt>
                <c:pt idx="4756">
                  <c:v>42132</c:v>
                </c:pt>
                <c:pt idx="4757">
                  <c:v>42133</c:v>
                </c:pt>
                <c:pt idx="4758">
                  <c:v>42134</c:v>
                </c:pt>
                <c:pt idx="4759">
                  <c:v>42135</c:v>
                </c:pt>
                <c:pt idx="4760">
                  <c:v>42136</c:v>
                </c:pt>
                <c:pt idx="4761">
                  <c:v>42137</c:v>
                </c:pt>
                <c:pt idx="4762">
                  <c:v>42138</c:v>
                </c:pt>
                <c:pt idx="4763">
                  <c:v>42139</c:v>
                </c:pt>
                <c:pt idx="4764">
                  <c:v>42140</c:v>
                </c:pt>
                <c:pt idx="4765">
                  <c:v>42141</c:v>
                </c:pt>
                <c:pt idx="4766">
                  <c:v>42142</c:v>
                </c:pt>
                <c:pt idx="4767">
                  <c:v>42143</c:v>
                </c:pt>
                <c:pt idx="4768">
                  <c:v>42144</c:v>
                </c:pt>
                <c:pt idx="4769">
                  <c:v>42145</c:v>
                </c:pt>
                <c:pt idx="4770">
                  <c:v>42146</c:v>
                </c:pt>
                <c:pt idx="4771">
                  <c:v>42147</c:v>
                </c:pt>
                <c:pt idx="4772">
                  <c:v>42148</c:v>
                </c:pt>
                <c:pt idx="4773">
                  <c:v>42149</c:v>
                </c:pt>
                <c:pt idx="4774">
                  <c:v>42150</c:v>
                </c:pt>
                <c:pt idx="4775">
                  <c:v>42151</c:v>
                </c:pt>
                <c:pt idx="4776">
                  <c:v>42152</c:v>
                </c:pt>
                <c:pt idx="4777">
                  <c:v>42153</c:v>
                </c:pt>
                <c:pt idx="4778">
                  <c:v>42154</c:v>
                </c:pt>
                <c:pt idx="4779">
                  <c:v>42155</c:v>
                </c:pt>
                <c:pt idx="4780">
                  <c:v>42156</c:v>
                </c:pt>
                <c:pt idx="4781">
                  <c:v>42157</c:v>
                </c:pt>
                <c:pt idx="4782">
                  <c:v>42158</c:v>
                </c:pt>
                <c:pt idx="4783">
                  <c:v>42159</c:v>
                </c:pt>
                <c:pt idx="4784">
                  <c:v>42160</c:v>
                </c:pt>
                <c:pt idx="4785">
                  <c:v>42161</c:v>
                </c:pt>
                <c:pt idx="4786">
                  <c:v>42162</c:v>
                </c:pt>
                <c:pt idx="4787">
                  <c:v>42163</c:v>
                </c:pt>
                <c:pt idx="4788">
                  <c:v>42164</c:v>
                </c:pt>
                <c:pt idx="4789">
                  <c:v>42165</c:v>
                </c:pt>
                <c:pt idx="4790">
                  <c:v>42166</c:v>
                </c:pt>
                <c:pt idx="4791">
                  <c:v>42167</c:v>
                </c:pt>
                <c:pt idx="4792">
                  <c:v>42168</c:v>
                </c:pt>
                <c:pt idx="4793">
                  <c:v>42169</c:v>
                </c:pt>
                <c:pt idx="4794">
                  <c:v>42170</c:v>
                </c:pt>
                <c:pt idx="4795">
                  <c:v>42171</c:v>
                </c:pt>
                <c:pt idx="4796">
                  <c:v>42172</c:v>
                </c:pt>
                <c:pt idx="4797">
                  <c:v>42173</c:v>
                </c:pt>
                <c:pt idx="4798">
                  <c:v>42174</c:v>
                </c:pt>
                <c:pt idx="4799">
                  <c:v>42175</c:v>
                </c:pt>
                <c:pt idx="4800">
                  <c:v>42176</c:v>
                </c:pt>
                <c:pt idx="4801">
                  <c:v>42177</c:v>
                </c:pt>
                <c:pt idx="4802">
                  <c:v>42178</c:v>
                </c:pt>
                <c:pt idx="4803">
                  <c:v>42179</c:v>
                </c:pt>
                <c:pt idx="4804">
                  <c:v>42180</c:v>
                </c:pt>
                <c:pt idx="4805">
                  <c:v>42181</c:v>
                </c:pt>
                <c:pt idx="4806">
                  <c:v>42182</c:v>
                </c:pt>
                <c:pt idx="4807">
                  <c:v>42183</c:v>
                </c:pt>
                <c:pt idx="4808">
                  <c:v>42184</c:v>
                </c:pt>
                <c:pt idx="4809">
                  <c:v>42185</c:v>
                </c:pt>
                <c:pt idx="4810">
                  <c:v>42186</c:v>
                </c:pt>
                <c:pt idx="4811">
                  <c:v>42187</c:v>
                </c:pt>
                <c:pt idx="4812">
                  <c:v>42188</c:v>
                </c:pt>
                <c:pt idx="4813">
                  <c:v>42189</c:v>
                </c:pt>
                <c:pt idx="4814">
                  <c:v>42190</c:v>
                </c:pt>
                <c:pt idx="4815">
                  <c:v>42191</c:v>
                </c:pt>
                <c:pt idx="4816">
                  <c:v>42192</c:v>
                </c:pt>
                <c:pt idx="4817">
                  <c:v>42193</c:v>
                </c:pt>
                <c:pt idx="4818">
                  <c:v>42194</c:v>
                </c:pt>
                <c:pt idx="4819">
                  <c:v>42195</c:v>
                </c:pt>
                <c:pt idx="4820">
                  <c:v>42196</c:v>
                </c:pt>
                <c:pt idx="4821">
                  <c:v>42197</c:v>
                </c:pt>
                <c:pt idx="4822">
                  <c:v>42198</c:v>
                </c:pt>
                <c:pt idx="4823">
                  <c:v>42199</c:v>
                </c:pt>
                <c:pt idx="4824">
                  <c:v>42200</c:v>
                </c:pt>
                <c:pt idx="4825">
                  <c:v>42201</c:v>
                </c:pt>
                <c:pt idx="4826">
                  <c:v>42202</c:v>
                </c:pt>
                <c:pt idx="4827">
                  <c:v>42203</c:v>
                </c:pt>
                <c:pt idx="4828">
                  <c:v>42204</c:v>
                </c:pt>
                <c:pt idx="4829">
                  <c:v>42205</c:v>
                </c:pt>
                <c:pt idx="4830">
                  <c:v>42206</c:v>
                </c:pt>
                <c:pt idx="4831">
                  <c:v>42207</c:v>
                </c:pt>
                <c:pt idx="4832">
                  <c:v>42208</c:v>
                </c:pt>
                <c:pt idx="4833">
                  <c:v>42209</c:v>
                </c:pt>
                <c:pt idx="4834">
                  <c:v>42210</c:v>
                </c:pt>
                <c:pt idx="4835">
                  <c:v>42211</c:v>
                </c:pt>
                <c:pt idx="4836">
                  <c:v>42212</c:v>
                </c:pt>
                <c:pt idx="4837">
                  <c:v>42213</c:v>
                </c:pt>
                <c:pt idx="4838">
                  <c:v>42214</c:v>
                </c:pt>
                <c:pt idx="4839">
                  <c:v>42215</c:v>
                </c:pt>
                <c:pt idx="4840">
                  <c:v>42216</c:v>
                </c:pt>
                <c:pt idx="4841">
                  <c:v>42217</c:v>
                </c:pt>
                <c:pt idx="4842">
                  <c:v>42218</c:v>
                </c:pt>
                <c:pt idx="4843">
                  <c:v>42219</c:v>
                </c:pt>
                <c:pt idx="4844">
                  <c:v>42220</c:v>
                </c:pt>
                <c:pt idx="4845">
                  <c:v>42221</c:v>
                </c:pt>
                <c:pt idx="4846">
                  <c:v>42222</c:v>
                </c:pt>
                <c:pt idx="4847">
                  <c:v>42223</c:v>
                </c:pt>
                <c:pt idx="4848">
                  <c:v>42224</c:v>
                </c:pt>
                <c:pt idx="4849">
                  <c:v>42225</c:v>
                </c:pt>
                <c:pt idx="4850">
                  <c:v>42226</c:v>
                </c:pt>
                <c:pt idx="4851">
                  <c:v>42227</c:v>
                </c:pt>
                <c:pt idx="4852">
                  <c:v>42228</c:v>
                </c:pt>
                <c:pt idx="4853">
                  <c:v>42229</c:v>
                </c:pt>
                <c:pt idx="4854">
                  <c:v>42230</c:v>
                </c:pt>
                <c:pt idx="4855">
                  <c:v>42231</c:v>
                </c:pt>
                <c:pt idx="4856">
                  <c:v>42232</c:v>
                </c:pt>
                <c:pt idx="4857">
                  <c:v>42233</c:v>
                </c:pt>
                <c:pt idx="4858">
                  <c:v>42234</c:v>
                </c:pt>
                <c:pt idx="4859">
                  <c:v>42235</c:v>
                </c:pt>
                <c:pt idx="4860">
                  <c:v>42236</c:v>
                </c:pt>
                <c:pt idx="4861">
                  <c:v>42237</c:v>
                </c:pt>
                <c:pt idx="4862">
                  <c:v>42238</c:v>
                </c:pt>
                <c:pt idx="4863">
                  <c:v>42239</c:v>
                </c:pt>
                <c:pt idx="4864">
                  <c:v>42240</c:v>
                </c:pt>
                <c:pt idx="4865">
                  <c:v>42241</c:v>
                </c:pt>
                <c:pt idx="4866">
                  <c:v>42242</c:v>
                </c:pt>
                <c:pt idx="4867">
                  <c:v>42243</c:v>
                </c:pt>
                <c:pt idx="4868">
                  <c:v>42244</c:v>
                </c:pt>
                <c:pt idx="4869">
                  <c:v>42245</c:v>
                </c:pt>
                <c:pt idx="4870">
                  <c:v>42246</c:v>
                </c:pt>
                <c:pt idx="4871">
                  <c:v>42247</c:v>
                </c:pt>
                <c:pt idx="4872">
                  <c:v>42248</c:v>
                </c:pt>
                <c:pt idx="4873">
                  <c:v>42249</c:v>
                </c:pt>
                <c:pt idx="4874">
                  <c:v>42250</c:v>
                </c:pt>
                <c:pt idx="4875">
                  <c:v>42251</c:v>
                </c:pt>
                <c:pt idx="4876">
                  <c:v>42252</c:v>
                </c:pt>
                <c:pt idx="4877">
                  <c:v>42253</c:v>
                </c:pt>
                <c:pt idx="4878">
                  <c:v>42254</c:v>
                </c:pt>
                <c:pt idx="4879">
                  <c:v>42255</c:v>
                </c:pt>
                <c:pt idx="4880">
                  <c:v>42256</c:v>
                </c:pt>
                <c:pt idx="4881">
                  <c:v>42257</c:v>
                </c:pt>
                <c:pt idx="4882">
                  <c:v>42258</c:v>
                </c:pt>
                <c:pt idx="4883">
                  <c:v>42259</c:v>
                </c:pt>
                <c:pt idx="4884">
                  <c:v>42260</c:v>
                </c:pt>
                <c:pt idx="4885">
                  <c:v>42261</c:v>
                </c:pt>
                <c:pt idx="4886">
                  <c:v>42262</c:v>
                </c:pt>
                <c:pt idx="4887">
                  <c:v>42263</c:v>
                </c:pt>
                <c:pt idx="4888">
                  <c:v>42264</c:v>
                </c:pt>
                <c:pt idx="4889">
                  <c:v>42265</c:v>
                </c:pt>
                <c:pt idx="4890">
                  <c:v>42266</c:v>
                </c:pt>
                <c:pt idx="4891">
                  <c:v>42267</c:v>
                </c:pt>
                <c:pt idx="4892">
                  <c:v>42268</c:v>
                </c:pt>
                <c:pt idx="4893">
                  <c:v>42269</c:v>
                </c:pt>
                <c:pt idx="4894">
                  <c:v>42270</c:v>
                </c:pt>
                <c:pt idx="4895">
                  <c:v>42271</c:v>
                </c:pt>
                <c:pt idx="4896">
                  <c:v>42272</c:v>
                </c:pt>
                <c:pt idx="4897">
                  <c:v>42273</c:v>
                </c:pt>
                <c:pt idx="4898">
                  <c:v>42274</c:v>
                </c:pt>
                <c:pt idx="4899">
                  <c:v>42275</c:v>
                </c:pt>
                <c:pt idx="4900">
                  <c:v>42276</c:v>
                </c:pt>
                <c:pt idx="4901">
                  <c:v>42277</c:v>
                </c:pt>
                <c:pt idx="4902">
                  <c:v>42278</c:v>
                </c:pt>
                <c:pt idx="4903">
                  <c:v>42279</c:v>
                </c:pt>
                <c:pt idx="4904">
                  <c:v>42280</c:v>
                </c:pt>
                <c:pt idx="4905">
                  <c:v>42281</c:v>
                </c:pt>
                <c:pt idx="4906">
                  <c:v>42282</c:v>
                </c:pt>
                <c:pt idx="4907">
                  <c:v>42283</c:v>
                </c:pt>
                <c:pt idx="4908">
                  <c:v>42284</c:v>
                </c:pt>
                <c:pt idx="4909">
                  <c:v>42285</c:v>
                </c:pt>
                <c:pt idx="4910">
                  <c:v>42286</c:v>
                </c:pt>
                <c:pt idx="4911">
                  <c:v>42287</c:v>
                </c:pt>
                <c:pt idx="4912">
                  <c:v>42288</c:v>
                </c:pt>
                <c:pt idx="4913">
                  <c:v>42289</c:v>
                </c:pt>
                <c:pt idx="4914">
                  <c:v>42290</c:v>
                </c:pt>
                <c:pt idx="4915">
                  <c:v>42291</c:v>
                </c:pt>
                <c:pt idx="4916">
                  <c:v>42292</c:v>
                </c:pt>
                <c:pt idx="4917">
                  <c:v>42293</c:v>
                </c:pt>
                <c:pt idx="4918">
                  <c:v>42294</c:v>
                </c:pt>
                <c:pt idx="4919">
                  <c:v>42295</c:v>
                </c:pt>
                <c:pt idx="4920">
                  <c:v>42296</c:v>
                </c:pt>
                <c:pt idx="4921">
                  <c:v>42297</c:v>
                </c:pt>
                <c:pt idx="4922">
                  <c:v>42298</c:v>
                </c:pt>
                <c:pt idx="4923">
                  <c:v>42299</c:v>
                </c:pt>
                <c:pt idx="4924">
                  <c:v>42300</c:v>
                </c:pt>
                <c:pt idx="4925">
                  <c:v>42301</c:v>
                </c:pt>
                <c:pt idx="4926">
                  <c:v>42302</c:v>
                </c:pt>
                <c:pt idx="4927">
                  <c:v>42303</c:v>
                </c:pt>
                <c:pt idx="4928">
                  <c:v>42304</c:v>
                </c:pt>
                <c:pt idx="4929">
                  <c:v>42305</c:v>
                </c:pt>
                <c:pt idx="4930">
                  <c:v>42306</c:v>
                </c:pt>
                <c:pt idx="4931">
                  <c:v>42307</c:v>
                </c:pt>
                <c:pt idx="4932">
                  <c:v>42308</c:v>
                </c:pt>
                <c:pt idx="4933">
                  <c:v>42309</c:v>
                </c:pt>
                <c:pt idx="4934">
                  <c:v>42310</c:v>
                </c:pt>
                <c:pt idx="4935">
                  <c:v>42311</c:v>
                </c:pt>
                <c:pt idx="4936">
                  <c:v>42312</c:v>
                </c:pt>
                <c:pt idx="4937">
                  <c:v>42313</c:v>
                </c:pt>
                <c:pt idx="4938">
                  <c:v>42314</c:v>
                </c:pt>
                <c:pt idx="4939">
                  <c:v>42315</c:v>
                </c:pt>
                <c:pt idx="4940">
                  <c:v>42316</c:v>
                </c:pt>
                <c:pt idx="4941">
                  <c:v>42317</c:v>
                </c:pt>
                <c:pt idx="4942">
                  <c:v>42318</c:v>
                </c:pt>
                <c:pt idx="4943">
                  <c:v>42319</c:v>
                </c:pt>
                <c:pt idx="4944">
                  <c:v>42320</c:v>
                </c:pt>
                <c:pt idx="4945">
                  <c:v>42321</c:v>
                </c:pt>
                <c:pt idx="4946">
                  <c:v>42322</c:v>
                </c:pt>
                <c:pt idx="4947">
                  <c:v>42323</c:v>
                </c:pt>
                <c:pt idx="4948">
                  <c:v>42324</c:v>
                </c:pt>
                <c:pt idx="4949">
                  <c:v>42325</c:v>
                </c:pt>
                <c:pt idx="4950">
                  <c:v>42326</c:v>
                </c:pt>
                <c:pt idx="4951">
                  <c:v>42327</c:v>
                </c:pt>
                <c:pt idx="4952">
                  <c:v>42328</c:v>
                </c:pt>
                <c:pt idx="4953">
                  <c:v>42329</c:v>
                </c:pt>
                <c:pt idx="4954">
                  <c:v>42330</c:v>
                </c:pt>
                <c:pt idx="4955">
                  <c:v>42331</c:v>
                </c:pt>
                <c:pt idx="4956">
                  <c:v>42332</c:v>
                </c:pt>
                <c:pt idx="4957">
                  <c:v>42333</c:v>
                </c:pt>
                <c:pt idx="4958">
                  <c:v>42334</c:v>
                </c:pt>
                <c:pt idx="4959">
                  <c:v>42335</c:v>
                </c:pt>
                <c:pt idx="4960">
                  <c:v>42336</c:v>
                </c:pt>
                <c:pt idx="4961">
                  <c:v>42337</c:v>
                </c:pt>
                <c:pt idx="4962">
                  <c:v>42338</c:v>
                </c:pt>
                <c:pt idx="4963">
                  <c:v>42339</c:v>
                </c:pt>
                <c:pt idx="4964">
                  <c:v>42340</c:v>
                </c:pt>
                <c:pt idx="4965">
                  <c:v>42341</c:v>
                </c:pt>
                <c:pt idx="4966">
                  <c:v>42342</c:v>
                </c:pt>
                <c:pt idx="4967">
                  <c:v>42343</c:v>
                </c:pt>
                <c:pt idx="4968">
                  <c:v>42344</c:v>
                </c:pt>
                <c:pt idx="4969">
                  <c:v>42345</c:v>
                </c:pt>
                <c:pt idx="4970">
                  <c:v>42346</c:v>
                </c:pt>
                <c:pt idx="4971">
                  <c:v>42347</c:v>
                </c:pt>
                <c:pt idx="4972">
                  <c:v>42348</c:v>
                </c:pt>
                <c:pt idx="4973">
                  <c:v>42349</c:v>
                </c:pt>
                <c:pt idx="4974">
                  <c:v>42350</c:v>
                </c:pt>
                <c:pt idx="4975">
                  <c:v>42351</c:v>
                </c:pt>
                <c:pt idx="4976">
                  <c:v>42352</c:v>
                </c:pt>
                <c:pt idx="4977">
                  <c:v>42353</c:v>
                </c:pt>
                <c:pt idx="4978">
                  <c:v>42354</c:v>
                </c:pt>
                <c:pt idx="4979">
                  <c:v>42355</c:v>
                </c:pt>
                <c:pt idx="4980">
                  <c:v>42356</c:v>
                </c:pt>
                <c:pt idx="4981">
                  <c:v>42357</c:v>
                </c:pt>
                <c:pt idx="4982">
                  <c:v>42358</c:v>
                </c:pt>
                <c:pt idx="4983">
                  <c:v>42359</c:v>
                </c:pt>
                <c:pt idx="4984">
                  <c:v>42360</c:v>
                </c:pt>
                <c:pt idx="4985">
                  <c:v>42361</c:v>
                </c:pt>
                <c:pt idx="4986">
                  <c:v>42362</c:v>
                </c:pt>
                <c:pt idx="4987">
                  <c:v>42363</c:v>
                </c:pt>
                <c:pt idx="4988">
                  <c:v>42364</c:v>
                </c:pt>
                <c:pt idx="4989">
                  <c:v>42365</c:v>
                </c:pt>
                <c:pt idx="4990">
                  <c:v>42366</c:v>
                </c:pt>
                <c:pt idx="4991">
                  <c:v>42367</c:v>
                </c:pt>
                <c:pt idx="4992">
                  <c:v>42368</c:v>
                </c:pt>
                <c:pt idx="4993">
                  <c:v>42369</c:v>
                </c:pt>
                <c:pt idx="4994">
                  <c:v>42370</c:v>
                </c:pt>
                <c:pt idx="4995">
                  <c:v>42371</c:v>
                </c:pt>
                <c:pt idx="4996">
                  <c:v>42372</c:v>
                </c:pt>
                <c:pt idx="4997">
                  <c:v>42373</c:v>
                </c:pt>
                <c:pt idx="4998">
                  <c:v>42374</c:v>
                </c:pt>
                <c:pt idx="4999">
                  <c:v>42375</c:v>
                </c:pt>
                <c:pt idx="5000">
                  <c:v>42376</c:v>
                </c:pt>
                <c:pt idx="5001">
                  <c:v>42377</c:v>
                </c:pt>
                <c:pt idx="5002">
                  <c:v>42378</c:v>
                </c:pt>
                <c:pt idx="5003">
                  <c:v>42379</c:v>
                </c:pt>
                <c:pt idx="5004">
                  <c:v>42380</c:v>
                </c:pt>
                <c:pt idx="5005">
                  <c:v>42381</c:v>
                </c:pt>
                <c:pt idx="5006">
                  <c:v>42382</c:v>
                </c:pt>
                <c:pt idx="5007">
                  <c:v>42383</c:v>
                </c:pt>
                <c:pt idx="5008">
                  <c:v>42384</c:v>
                </c:pt>
                <c:pt idx="5009">
                  <c:v>42385</c:v>
                </c:pt>
                <c:pt idx="5010">
                  <c:v>42386</c:v>
                </c:pt>
                <c:pt idx="5011">
                  <c:v>42387</c:v>
                </c:pt>
                <c:pt idx="5012">
                  <c:v>42388</c:v>
                </c:pt>
                <c:pt idx="5013">
                  <c:v>42389</c:v>
                </c:pt>
                <c:pt idx="5014">
                  <c:v>42390</c:v>
                </c:pt>
                <c:pt idx="5015">
                  <c:v>42391</c:v>
                </c:pt>
                <c:pt idx="5016">
                  <c:v>42392</c:v>
                </c:pt>
                <c:pt idx="5017">
                  <c:v>42393</c:v>
                </c:pt>
                <c:pt idx="5018">
                  <c:v>42394</c:v>
                </c:pt>
                <c:pt idx="5019">
                  <c:v>42395</c:v>
                </c:pt>
                <c:pt idx="5020">
                  <c:v>42396</c:v>
                </c:pt>
                <c:pt idx="5021">
                  <c:v>42397</c:v>
                </c:pt>
                <c:pt idx="5022">
                  <c:v>42398</c:v>
                </c:pt>
                <c:pt idx="5023">
                  <c:v>42399</c:v>
                </c:pt>
                <c:pt idx="5024">
                  <c:v>42400</c:v>
                </c:pt>
                <c:pt idx="5025">
                  <c:v>42401</c:v>
                </c:pt>
                <c:pt idx="5026">
                  <c:v>42402</c:v>
                </c:pt>
                <c:pt idx="5027">
                  <c:v>42403</c:v>
                </c:pt>
                <c:pt idx="5028">
                  <c:v>42404</c:v>
                </c:pt>
                <c:pt idx="5029">
                  <c:v>42405</c:v>
                </c:pt>
                <c:pt idx="5030">
                  <c:v>42406</c:v>
                </c:pt>
                <c:pt idx="5031">
                  <c:v>42407</c:v>
                </c:pt>
                <c:pt idx="5032">
                  <c:v>42408</c:v>
                </c:pt>
                <c:pt idx="5033">
                  <c:v>42409</c:v>
                </c:pt>
                <c:pt idx="5034">
                  <c:v>42410</c:v>
                </c:pt>
                <c:pt idx="5035">
                  <c:v>42411</c:v>
                </c:pt>
                <c:pt idx="5036">
                  <c:v>42412</c:v>
                </c:pt>
                <c:pt idx="5037">
                  <c:v>42413</c:v>
                </c:pt>
                <c:pt idx="5038">
                  <c:v>42414</c:v>
                </c:pt>
                <c:pt idx="5039">
                  <c:v>42415</c:v>
                </c:pt>
                <c:pt idx="5040">
                  <c:v>42416</c:v>
                </c:pt>
                <c:pt idx="5041">
                  <c:v>42417</c:v>
                </c:pt>
                <c:pt idx="5042">
                  <c:v>42418</c:v>
                </c:pt>
                <c:pt idx="5043">
                  <c:v>42419</c:v>
                </c:pt>
                <c:pt idx="5044">
                  <c:v>42420</c:v>
                </c:pt>
                <c:pt idx="5045">
                  <c:v>42421</c:v>
                </c:pt>
                <c:pt idx="5046">
                  <c:v>42422</c:v>
                </c:pt>
                <c:pt idx="5047">
                  <c:v>42423</c:v>
                </c:pt>
                <c:pt idx="5048">
                  <c:v>42424</c:v>
                </c:pt>
                <c:pt idx="5049">
                  <c:v>42425</c:v>
                </c:pt>
                <c:pt idx="5050">
                  <c:v>42426</c:v>
                </c:pt>
                <c:pt idx="5051">
                  <c:v>42427</c:v>
                </c:pt>
                <c:pt idx="5052">
                  <c:v>42428</c:v>
                </c:pt>
                <c:pt idx="5053">
                  <c:v>42429</c:v>
                </c:pt>
                <c:pt idx="5054">
                  <c:v>42430</c:v>
                </c:pt>
                <c:pt idx="5055">
                  <c:v>42431</c:v>
                </c:pt>
                <c:pt idx="5056">
                  <c:v>42432</c:v>
                </c:pt>
                <c:pt idx="5057">
                  <c:v>42433</c:v>
                </c:pt>
                <c:pt idx="5058">
                  <c:v>42434</c:v>
                </c:pt>
                <c:pt idx="5059">
                  <c:v>42435</c:v>
                </c:pt>
                <c:pt idx="5060">
                  <c:v>42436</c:v>
                </c:pt>
                <c:pt idx="5061">
                  <c:v>42437</c:v>
                </c:pt>
                <c:pt idx="5062">
                  <c:v>42438</c:v>
                </c:pt>
                <c:pt idx="5063">
                  <c:v>42439</c:v>
                </c:pt>
                <c:pt idx="5064">
                  <c:v>42440</c:v>
                </c:pt>
                <c:pt idx="5065">
                  <c:v>42441</c:v>
                </c:pt>
                <c:pt idx="5066">
                  <c:v>42442</c:v>
                </c:pt>
                <c:pt idx="5067">
                  <c:v>42443</c:v>
                </c:pt>
                <c:pt idx="5068">
                  <c:v>42444</c:v>
                </c:pt>
                <c:pt idx="5069">
                  <c:v>42445</c:v>
                </c:pt>
                <c:pt idx="5070">
                  <c:v>42446</c:v>
                </c:pt>
                <c:pt idx="5071">
                  <c:v>42447</c:v>
                </c:pt>
                <c:pt idx="5072">
                  <c:v>42448</c:v>
                </c:pt>
                <c:pt idx="5073">
                  <c:v>42449</c:v>
                </c:pt>
                <c:pt idx="5074">
                  <c:v>42450</c:v>
                </c:pt>
                <c:pt idx="5075">
                  <c:v>42451</c:v>
                </c:pt>
                <c:pt idx="5076">
                  <c:v>42452</c:v>
                </c:pt>
                <c:pt idx="5077">
                  <c:v>42453</c:v>
                </c:pt>
                <c:pt idx="5078">
                  <c:v>42454</c:v>
                </c:pt>
                <c:pt idx="5079">
                  <c:v>42455</c:v>
                </c:pt>
                <c:pt idx="5080">
                  <c:v>42456</c:v>
                </c:pt>
                <c:pt idx="5081">
                  <c:v>42457</c:v>
                </c:pt>
                <c:pt idx="5082">
                  <c:v>42458</c:v>
                </c:pt>
                <c:pt idx="5083">
                  <c:v>42459</c:v>
                </c:pt>
                <c:pt idx="5084">
                  <c:v>42460</c:v>
                </c:pt>
                <c:pt idx="5085">
                  <c:v>42461</c:v>
                </c:pt>
                <c:pt idx="5086">
                  <c:v>42462</c:v>
                </c:pt>
                <c:pt idx="5087">
                  <c:v>42463</c:v>
                </c:pt>
                <c:pt idx="5088">
                  <c:v>42464</c:v>
                </c:pt>
                <c:pt idx="5089">
                  <c:v>42465</c:v>
                </c:pt>
                <c:pt idx="5090">
                  <c:v>42466</c:v>
                </c:pt>
                <c:pt idx="5091">
                  <c:v>42467</c:v>
                </c:pt>
                <c:pt idx="5092">
                  <c:v>42468</c:v>
                </c:pt>
                <c:pt idx="5093">
                  <c:v>42469</c:v>
                </c:pt>
                <c:pt idx="5094">
                  <c:v>42470</c:v>
                </c:pt>
                <c:pt idx="5095">
                  <c:v>42471</c:v>
                </c:pt>
                <c:pt idx="5096">
                  <c:v>42472</c:v>
                </c:pt>
                <c:pt idx="5097">
                  <c:v>42473</c:v>
                </c:pt>
                <c:pt idx="5098">
                  <c:v>42474</c:v>
                </c:pt>
                <c:pt idx="5099">
                  <c:v>42475</c:v>
                </c:pt>
                <c:pt idx="5100">
                  <c:v>42476</c:v>
                </c:pt>
                <c:pt idx="5101">
                  <c:v>42477</c:v>
                </c:pt>
                <c:pt idx="5102">
                  <c:v>42478</c:v>
                </c:pt>
                <c:pt idx="5103">
                  <c:v>42479</c:v>
                </c:pt>
                <c:pt idx="5104">
                  <c:v>42480</c:v>
                </c:pt>
                <c:pt idx="5105">
                  <c:v>42481</c:v>
                </c:pt>
                <c:pt idx="5106">
                  <c:v>42482</c:v>
                </c:pt>
                <c:pt idx="5107">
                  <c:v>42483</c:v>
                </c:pt>
                <c:pt idx="5108">
                  <c:v>42484</c:v>
                </c:pt>
                <c:pt idx="5109">
                  <c:v>42485</c:v>
                </c:pt>
                <c:pt idx="5110">
                  <c:v>42486</c:v>
                </c:pt>
                <c:pt idx="5111">
                  <c:v>42487</c:v>
                </c:pt>
                <c:pt idx="5112">
                  <c:v>42488</c:v>
                </c:pt>
                <c:pt idx="5113">
                  <c:v>42489</c:v>
                </c:pt>
                <c:pt idx="5114">
                  <c:v>42490</c:v>
                </c:pt>
                <c:pt idx="5115">
                  <c:v>42491</c:v>
                </c:pt>
                <c:pt idx="5116">
                  <c:v>42492</c:v>
                </c:pt>
                <c:pt idx="5117">
                  <c:v>42493</c:v>
                </c:pt>
                <c:pt idx="5118">
                  <c:v>42494</c:v>
                </c:pt>
                <c:pt idx="5119">
                  <c:v>42495</c:v>
                </c:pt>
                <c:pt idx="5120">
                  <c:v>42496</c:v>
                </c:pt>
                <c:pt idx="5121">
                  <c:v>42497</c:v>
                </c:pt>
                <c:pt idx="5122">
                  <c:v>42498</c:v>
                </c:pt>
                <c:pt idx="5123">
                  <c:v>42499</c:v>
                </c:pt>
                <c:pt idx="5124">
                  <c:v>42500</c:v>
                </c:pt>
                <c:pt idx="5125">
                  <c:v>42501</c:v>
                </c:pt>
                <c:pt idx="5126">
                  <c:v>42502</c:v>
                </c:pt>
                <c:pt idx="5127">
                  <c:v>42503</c:v>
                </c:pt>
                <c:pt idx="5128">
                  <c:v>42504</c:v>
                </c:pt>
                <c:pt idx="5129">
                  <c:v>42505</c:v>
                </c:pt>
                <c:pt idx="5130">
                  <c:v>42506</c:v>
                </c:pt>
                <c:pt idx="5131">
                  <c:v>42507</c:v>
                </c:pt>
                <c:pt idx="5132">
                  <c:v>42508</c:v>
                </c:pt>
                <c:pt idx="5133">
                  <c:v>42509</c:v>
                </c:pt>
                <c:pt idx="5134">
                  <c:v>42510</c:v>
                </c:pt>
                <c:pt idx="5135">
                  <c:v>42511</c:v>
                </c:pt>
                <c:pt idx="5136">
                  <c:v>42512</c:v>
                </c:pt>
                <c:pt idx="5137">
                  <c:v>42513</c:v>
                </c:pt>
                <c:pt idx="5138">
                  <c:v>42514</c:v>
                </c:pt>
                <c:pt idx="5139">
                  <c:v>42515</c:v>
                </c:pt>
                <c:pt idx="5140">
                  <c:v>42516</c:v>
                </c:pt>
                <c:pt idx="5141">
                  <c:v>42517</c:v>
                </c:pt>
                <c:pt idx="5142">
                  <c:v>42518</c:v>
                </c:pt>
                <c:pt idx="5143">
                  <c:v>42519</c:v>
                </c:pt>
                <c:pt idx="5144">
                  <c:v>42520</c:v>
                </c:pt>
                <c:pt idx="5145">
                  <c:v>42521</c:v>
                </c:pt>
                <c:pt idx="5146">
                  <c:v>42522</c:v>
                </c:pt>
                <c:pt idx="5147">
                  <c:v>42523</c:v>
                </c:pt>
                <c:pt idx="5148">
                  <c:v>42524</c:v>
                </c:pt>
                <c:pt idx="5149">
                  <c:v>42525</c:v>
                </c:pt>
                <c:pt idx="5150">
                  <c:v>42526</c:v>
                </c:pt>
                <c:pt idx="5151">
                  <c:v>42527</c:v>
                </c:pt>
                <c:pt idx="5152">
                  <c:v>42528</c:v>
                </c:pt>
                <c:pt idx="5153">
                  <c:v>42529</c:v>
                </c:pt>
                <c:pt idx="5154">
                  <c:v>42530</c:v>
                </c:pt>
                <c:pt idx="5155">
                  <c:v>42531</c:v>
                </c:pt>
                <c:pt idx="5156">
                  <c:v>42532</c:v>
                </c:pt>
                <c:pt idx="5157">
                  <c:v>42533</c:v>
                </c:pt>
                <c:pt idx="5158">
                  <c:v>42534</c:v>
                </c:pt>
                <c:pt idx="5159">
                  <c:v>42535</c:v>
                </c:pt>
                <c:pt idx="5160">
                  <c:v>42536</c:v>
                </c:pt>
                <c:pt idx="5161">
                  <c:v>42537</c:v>
                </c:pt>
                <c:pt idx="5162">
                  <c:v>42538</c:v>
                </c:pt>
                <c:pt idx="5163">
                  <c:v>42539</c:v>
                </c:pt>
                <c:pt idx="5164">
                  <c:v>42540</c:v>
                </c:pt>
                <c:pt idx="5165">
                  <c:v>42541</c:v>
                </c:pt>
                <c:pt idx="5166">
                  <c:v>42542</c:v>
                </c:pt>
                <c:pt idx="5167">
                  <c:v>42543</c:v>
                </c:pt>
                <c:pt idx="5168">
                  <c:v>42544</c:v>
                </c:pt>
                <c:pt idx="5169">
                  <c:v>42545</c:v>
                </c:pt>
                <c:pt idx="5170">
                  <c:v>42546</c:v>
                </c:pt>
                <c:pt idx="5171">
                  <c:v>42547</c:v>
                </c:pt>
                <c:pt idx="5172">
                  <c:v>42548</c:v>
                </c:pt>
                <c:pt idx="5173">
                  <c:v>42549</c:v>
                </c:pt>
                <c:pt idx="5174">
                  <c:v>42550</c:v>
                </c:pt>
                <c:pt idx="5175">
                  <c:v>42551</c:v>
                </c:pt>
                <c:pt idx="5176">
                  <c:v>42552</c:v>
                </c:pt>
                <c:pt idx="5177">
                  <c:v>42553</c:v>
                </c:pt>
                <c:pt idx="5178">
                  <c:v>42554</c:v>
                </c:pt>
                <c:pt idx="5179">
                  <c:v>42555</c:v>
                </c:pt>
                <c:pt idx="5180">
                  <c:v>42556</c:v>
                </c:pt>
                <c:pt idx="5181">
                  <c:v>42557</c:v>
                </c:pt>
                <c:pt idx="5182">
                  <c:v>42558</c:v>
                </c:pt>
                <c:pt idx="5183">
                  <c:v>42559</c:v>
                </c:pt>
                <c:pt idx="5184">
                  <c:v>42560</c:v>
                </c:pt>
                <c:pt idx="5185">
                  <c:v>42561</c:v>
                </c:pt>
                <c:pt idx="5186">
                  <c:v>42562</c:v>
                </c:pt>
                <c:pt idx="5187">
                  <c:v>42563</c:v>
                </c:pt>
                <c:pt idx="5188">
                  <c:v>42564</c:v>
                </c:pt>
                <c:pt idx="5189">
                  <c:v>42565</c:v>
                </c:pt>
                <c:pt idx="5190">
                  <c:v>42566</c:v>
                </c:pt>
                <c:pt idx="5191">
                  <c:v>42567</c:v>
                </c:pt>
                <c:pt idx="5192">
                  <c:v>42568</c:v>
                </c:pt>
                <c:pt idx="5193">
                  <c:v>42569</c:v>
                </c:pt>
                <c:pt idx="5194">
                  <c:v>42570</c:v>
                </c:pt>
                <c:pt idx="5195">
                  <c:v>42571</c:v>
                </c:pt>
                <c:pt idx="5196">
                  <c:v>42572</c:v>
                </c:pt>
                <c:pt idx="5197">
                  <c:v>42573</c:v>
                </c:pt>
                <c:pt idx="5198">
                  <c:v>42574</c:v>
                </c:pt>
                <c:pt idx="5199">
                  <c:v>42575</c:v>
                </c:pt>
                <c:pt idx="5200">
                  <c:v>42576</c:v>
                </c:pt>
                <c:pt idx="5201">
                  <c:v>42577</c:v>
                </c:pt>
                <c:pt idx="5202">
                  <c:v>42578</c:v>
                </c:pt>
                <c:pt idx="5203">
                  <c:v>42579</c:v>
                </c:pt>
                <c:pt idx="5204">
                  <c:v>42580</c:v>
                </c:pt>
                <c:pt idx="5205">
                  <c:v>42581</c:v>
                </c:pt>
                <c:pt idx="5206">
                  <c:v>42582</c:v>
                </c:pt>
                <c:pt idx="5207">
                  <c:v>42583</c:v>
                </c:pt>
                <c:pt idx="5208">
                  <c:v>42584</c:v>
                </c:pt>
                <c:pt idx="5209">
                  <c:v>42585</c:v>
                </c:pt>
                <c:pt idx="5210">
                  <c:v>42586</c:v>
                </c:pt>
                <c:pt idx="5211">
                  <c:v>42587</c:v>
                </c:pt>
                <c:pt idx="5212">
                  <c:v>42588</c:v>
                </c:pt>
                <c:pt idx="5213">
                  <c:v>42589</c:v>
                </c:pt>
                <c:pt idx="5214">
                  <c:v>42590</c:v>
                </c:pt>
                <c:pt idx="5215">
                  <c:v>42591</c:v>
                </c:pt>
                <c:pt idx="5216">
                  <c:v>42592</c:v>
                </c:pt>
                <c:pt idx="5217">
                  <c:v>42593</c:v>
                </c:pt>
                <c:pt idx="5218">
                  <c:v>42594</c:v>
                </c:pt>
                <c:pt idx="5219">
                  <c:v>42595</c:v>
                </c:pt>
                <c:pt idx="5220">
                  <c:v>42596</c:v>
                </c:pt>
                <c:pt idx="5221">
                  <c:v>42597</c:v>
                </c:pt>
                <c:pt idx="5222">
                  <c:v>42598</c:v>
                </c:pt>
                <c:pt idx="5223">
                  <c:v>42599</c:v>
                </c:pt>
                <c:pt idx="5224">
                  <c:v>42600</c:v>
                </c:pt>
                <c:pt idx="5225">
                  <c:v>42601</c:v>
                </c:pt>
                <c:pt idx="5226">
                  <c:v>42602</c:v>
                </c:pt>
                <c:pt idx="5227">
                  <c:v>42603</c:v>
                </c:pt>
                <c:pt idx="5228">
                  <c:v>42604</c:v>
                </c:pt>
                <c:pt idx="5229">
                  <c:v>42605</c:v>
                </c:pt>
                <c:pt idx="5230">
                  <c:v>42606</c:v>
                </c:pt>
                <c:pt idx="5231">
                  <c:v>42607</c:v>
                </c:pt>
                <c:pt idx="5232">
                  <c:v>42608</c:v>
                </c:pt>
                <c:pt idx="5233">
                  <c:v>42609</c:v>
                </c:pt>
                <c:pt idx="5234">
                  <c:v>42610</c:v>
                </c:pt>
                <c:pt idx="5235">
                  <c:v>42611</c:v>
                </c:pt>
                <c:pt idx="5236">
                  <c:v>42612</c:v>
                </c:pt>
                <c:pt idx="5237">
                  <c:v>42613</c:v>
                </c:pt>
                <c:pt idx="5238">
                  <c:v>42614</c:v>
                </c:pt>
                <c:pt idx="5239">
                  <c:v>42615</c:v>
                </c:pt>
                <c:pt idx="5240">
                  <c:v>42616</c:v>
                </c:pt>
                <c:pt idx="5241">
                  <c:v>42617</c:v>
                </c:pt>
                <c:pt idx="5242">
                  <c:v>42618</c:v>
                </c:pt>
                <c:pt idx="5243">
                  <c:v>42619</c:v>
                </c:pt>
                <c:pt idx="5244">
                  <c:v>42620</c:v>
                </c:pt>
                <c:pt idx="5245">
                  <c:v>42621</c:v>
                </c:pt>
                <c:pt idx="5246">
                  <c:v>42622</c:v>
                </c:pt>
                <c:pt idx="5247">
                  <c:v>42623</c:v>
                </c:pt>
                <c:pt idx="5248">
                  <c:v>42624</c:v>
                </c:pt>
                <c:pt idx="5249">
                  <c:v>42625</c:v>
                </c:pt>
                <c:pt idx="5250">
                  <c:v>42626</c:v>
                </c:pt>
                <c:pt idx="5251">
                  <c:v>42627</c:v>
                </c:pt>
                <c:pt idx="5252">
                  <c:v>42628</c:v>
                </c:pt>
                <c:pt idx="5253">
                  <c:v>42629</c:v>
                </c:pt>
                <c:pt idx="5254">
                  <c:v>42630</c:v>
                </c:pt>
                <c:pt idx="5255">
                  <c:v>42631</c:v>
                </c:pt>
                <c:pt idx="5256">
                  <c:v>42632</c:v>
                </c:pt>
                <c:pt idx="5257">
                  <c:v>42633</c:v>
                </c:pt>
                <c:pt idx="5258">
                  <c:v>42634</c:v>
                </c:pt>
                <c:pt idx="5259">
                  <c:v>42635</c:v>
                </c:pt>
                <c:pt idx="5260">
                  <c:v>42636</c:v>
                </c:pt>
                <c:pt idx="5261">
                  <c:v>42637</c:v>
                </c:pt>
                <c:pt idx="5262">
                  <c:v>42638</c:v>
                </c:pt>
                <c:pt idx="5263">
                  <c:v>42639</c:v>
                </c:pt>
                <c:pt idx="5264">
                  <c:v>42640</c:v>
                </c:pt>
                <c:pt idx="5265">
                  <c:v>42641</c:v>
                </c:pt>
                <c:pt idx="5266">
                  <c:v>42642</c:v>
                </c:pt>
                <c:pt idx="5267">
                  <c:v>42643</c:v>
                </c:pt>
                <c:pt idx="5268">
                  <c:v>42644</c:v>
                </c:pt>
                <c:pt idx="5269">
                  <c:v>42645</c:v>
                </c:pt>
                <c:pt idx="5270">
                  <c:v>42646</c:v>
                </c:pt>
                <c:pt idx="5271">
                  <c:v>42647</c:v>
                </c:pt>
                <c:pt idx="5272">
                  <c:v>42648</c:v>
                </c:pt>
                <c:pt idx="5273">
                  <c:v>42649</c:v>
                </c:pt>
                <c:pt idx="5274">
                  <c:v>42650</c:v>
                </c:pt>
                <c:pt idx="5275">
                  <c:v>42651</c:v>
                </c:pt>
                <c:pt idx="5276">
                  <c:v>42652</c:v>
                </c:pt>
                <c:pt idx="5277">
                  <c:v>42653</c:v>
                </c:pt>
                <c:pt idx="5278">
                  <c:v>42654</c:v>
                </c:pt>
                <c:pt idx="5279">
                  <c:v>42655</c:v>
                </c:pt>
                <c:pt idx="5280">
                  <c:v>42656</c:v>
                </c:pt>
                <c:pt idx="5281">
                  <c:v>42657</c:v>
                </c:pt>
                <c:pt idx="5282">
                  <c:v>42658</c:v>
                </c:pt>
                <c:pt idx="5283">
                  <c:v>42659</c:v>
                </c:pt>
                <c:pt idx="5284">
                  <c:v>42660</c:v>
                </c:pt>
                <c:pt idx="5285">
                  <c:v>42661</c:v>
                </c:pt>
                <c:pt idx="5286">
                  <c:v>42662</c:v>
                </c:pt>
                <c:pt idx="5287">
                  <c:v>42663</c:v>
                </c:pt>
                <c:pt idx="5288">
                  <c:v>42664</c:v>
                </c:pt>
                <c:pt idx="5289">
                  <c:v>42665</c:v>
                </c:pt>
                <c:pt idx="5290">
                  <c:v>42666</c:v>
                </c:pt>
                <c:pt idx="5291">
                  <c:v>42667</c:v>
                </c:pt>
                <c:pt idx="5292">
                  <c:v>42668</c:v>
                </c:pt>
                <c:pt idx="5293">
                  <c:v>42669</c:v>
                </c:pt>
                <c:pt idx="5294">
                  <c:v>42670</c:v>
                </c:pt>
                <c:pt idx="5295">
                  <c:v>42671</c:v>
                </c:pt>
                <c:pt idx="5296">
                  <c:v>42672</c:v>
                </c:pt>
                <c:pt idx="5297">
                  <c:v>42673</c:v>
                </c:pt>
                <c:pt idx="5298">
                  <c:v>42674</c:v>
                </c:pt>
                <c:pt idx="5299">
                  <c:v>42675</c:v>
                </c:pt>
                <c:pt idx="5300">
                  <c:v>42676</c:v>
                </c:pt>
                <c:pt idx="5301">
                  <c:v>42677</c:v>
                </c:pt>
                <c:pt idx="5302">
                  <c:v>42678</c:v>
                </c:pt>
                <c:pt idx="5303">
                  <c:v>42679</c:v>
                </c:pt>
                <c:pt idx="5304">
                  <c:v>42680</c:v>
                </c:pt>
                <c:pt idx="5305">
                  <c:v>42681</c:v>
                </c:pt>
                <c:pt idx="5306">
                  <c:v>42682</c:v>
                </c:pt>
                <c:pt idx="5307">
                  <c:v>42683</c:v>
                </c:pt>
                <c:pt idx="5308">
                  <c:v>42684</c:v>
                </c:pt>
                <c:pt idx="5309">
                  <c:v>42685</c:v>
                </c:pt>
                <c:pt idx="5310">
                  <c:v>42686</c:v>
                </c:pt>
                <c:pt idx="5311">
                  <c:v>42687</c:v>
                </c:pt>
                <c:pt idx="5312">
                  <c:v>42688</c:v>
                </c:pt>
                <c:pt idx="5313">
                  <c:v>42689</c:v>
                </c:pt>
                <c:pt idx="5314">
                  <c:v>42690</c:v>
                </c:pt>
                <c:pt idx="5315">
                  <c:v>42691</c:v>
                </c:pt>
                <c:pt idx="5316">
                  <c:v>42692</c:v>
                </c:pt>
                <c:pt idx="5317">
                  <c:v>42693</c:v>
                </c:pt>
                <c:pt idx="5318">
                  <c:v>42694</c:v>
                </c:pt>
                <c:pt idx="5319">
                  <c:v>42695</c:v>
                </c:pt>
                <c:pt idx="5320">
                  <c:v>42696</c:v>
                </c:pt>
                <c:pt idx="5321">
                  <c:v>42697</c:v>
                </c:pt>
                <c:pt idx="5322">
                  <c:v>42698</c:v>
                </c:pt>
                <c:pt idx="5323">
                  <c:v>42699</c:v>
                </c:pt>
                <c:pt idx="5324">
                  <c:v>42700</c:v>
                </c:pt>
                <c:pt idx="5325">
                  <c:v>42701</c:v>
                </c:pt>
                <c:pt idx="5326">
                  <c:v>42702</c:v>
                </c:pt>
                <c:pt idx="5327">
                  <c:v>42703</c:v>
                </c:pt>
                <c:pt idx="5328">
                  <c:v>42704</c:v>
                </c:pt>
                <c:pt idx="5329">
                  <c:v>42705</c:v>
                </c:pt>
                <c:pt idx="5330">
                  <c:v>42706</c:v>
                </c:pt>
                <c:pt idx="5331">
                  <c:v>42707</c:v>
                </c:pt>
                <c:pt idx="5332">
                  <c:v>42708</c:v>
                </c:pt>
                <c:pt idx="5333">
                  <c:v>42709</c:v>
                </c:pt>
                <c:pt idx="5334">
                  <c:v>42710</c:v>
                </c:pt>
                <c:pt idx="5335">
                  <c:v>42711</c:v>
                </c:pt>
                <c:pt idx="5336">
                  <c:v>42712</c:v>
                </c:pt>
                <c:pt idx="5337">
                  <c:v>42713</c:v>
                </c:pt>
                <c:pt idx="5338">
                  <c:v>42714</c:v>
                </c:pt>
                <c:pt idx="5339">
                  <c:v>42715</c:v>
                </c:pt>
                <c:pt idx="5340">
                  <c:v>42716</c:v>
                </c:pt>
                <c:pt idx="5341">
                  <c:v>42717</c:v>
                </c:pt>
                <c:pt idx="5342">
                  <c:v>42718</c:v>
                </c:pt>
                <c:pt idx="5343">
                  <c:v>42719</c:v>
                </c:pt>
                <c:pt idx="5344">
                  <c:v>42720</c:v>
                </c:pt>
                <c:pt idx="5345">
                  <c:v>42721</c:v>
                </c:pt>
                <c:pt idx="5346">
                  <c:v>42722</c:v>
                </c:pt>
                <c:pt idx="5347">
                  <c:v>42723</c:v>
                </c:pt>
                <c:pt idx="5348">
                  <c:v>42724</c:v>
                </c:pt>
                <c:pt idx="5349">
                  <c:v>42725</c:v>
                </c:pt>
                <c:pt idx="5350">
                  <c:v>42726</c:v>
                </c:pt>
                <c:pt idx="5351">
                  <c:v>42727</c:v>
                </c:pt>
                <c:pt idx="5352">
                  <c:v>42728</c:v>
                </c:pt>
                <c:pt idx="5353">
                  <c:v>42729</c:v>
                </c:pt>
                <c:pt idx="5354">
                  <c:v>42730</c:v>
                </c:pt>
                <c:pt idx="5355">
                  <c:v>42731</c:v>
                </c:pt>
                <c:pt idx="5356">
                  <c:v>42732</c:v>
                </c:pt>
                <c:pt idx="5357">
                  <c:v>42733</c:v>
                </c:pt>
                <c:pt idx="5358">
                  <c:v>42734</c:v>
                </c:pt>
                <c:pt idx="5359">
                  <c:v>42735</c:v>
                </c:pt>
                <c:pt idx="5360">
                  <c:v>42736</c:v>
                </c:pt>
                <c:pt idx="5361">
                  <c:v>42737</c:v>
                </c:pt>
                <c:pt idx="5362">
                  <c:v>42738</c:v>
                </c:pt>
                <c:pt idx="5363">
                  <c:v>42739</c:v>
                </c:pt>
                <c:pt idx="5364">
                  <c:v>42740</c:v>
                </c:pt>
                <c:pt idx="5365">
                  <c:v>42741</c:v>
                </c:pt>
                <c:pt idx="5366">
                  <c:v>42742</c:v>
                </c:pt>
                <c:pt idx="5367">
                  <c:v>42743</c:v>
                </c:pt>
                <c:pt idx="5368">
                  <c:v>42744</c:v>
                </c:pt>
                <c:pt idx="5369">
                  <c:v>42745</c:v>
                </c:pt>
                <c:pt idx="5370">
                  <c:v>42746</c:v>
                </c:pt>
                <c:pt idx="5371">
                  <c:v>42747</c:v>
                </c:pt>
                <c:pt idx="5372">
                  <c:v>42748</c:v>
                </c:pt>
                <c:pt idx="5373">
                  <c:v>42749</c:v>
                </c:pt>
                <c:pt idx="5374">
                  <c:v>42750</c:v>
                </c:pt>
                <c:pt idx="5375">
                  <c:v>42751</c:v>
                </c:pt>
                <c:pt idx="5376">
                  <c:v>42752</c:v>
                </c:pt>
                <c:pt idx="5377">
                  <c:v>42753</c:v>
                </c:pt>
                <c:pt idx="5378">
                  <c:v>42754</c:v>
                </c:pt>
                <c:pt idx="5379">
                  <c:v>42755</c:v>
                </c:pt>
                <c:pt idx="5380">
                  <c:v>42756</c:v>
                </c:pt>
                <c:pt idx="5381">
                  <c:v>42757</c:v>
                </c:pt>
                <c:pt idx="5382">
                  <c:v>42758</c:v>
                </c:pt>
                <c:pt idx="5383">
                  <c:v>42759</c:v>
                </c:pt>
                <c:pt idx="5384">
                  <c:v>42760</c:v>
                </c:pt>
                <c:pt idx="5385">
                  <c:v>42761</c:v>
                </c:pt>
                <c:pt idx="5386">
                  <c:v>42762</c:v>
                </c:pt>
                <c:pt idx="5387">
                  <c:v>42763</c:v>
                </c:pt>
                <c:pt idx="5388">
                  <c:v>42764</c:v>
                </c:pt>
                <c:pt idx="5389">
                  <c:v>42765</c:v>
                </c:pt>
                <c:pt idx="5390">
                  <c:v>42766</c:v>
                </c:pt>
                <c:pt idx="5391">
                  <c:v>42767</c:v>
                </c:pt>
                <c:pt idx="5392">
                  <c:v>42768</c:v>
                </c:pt>
                <c:pt idx="5393">
                  <c:v>42769</c:v>
                </c:pt>
                <c:pt idx="5394">
                  <c:v>42770</c:v>
                </c:pt>
                <c:pt idx="5395">
                  <c:v>42771</c:v>
                </c:pt>
                <c:pt idx="5396">
                  <c:v>42772</c:v>
                </c:pt>
                <c:pt idx="5397">
                  <c:v>42773</c:v>
                </c:pt>
                <c:pt idx="5398">
                  <c:v>42774</c:v>
                </c:pt>
                <c:pt idx="5399">
                  <c:v>42775</c:v>
                </c:pt>
                <c:pt idx="5400">
                  <c:v>42776</c:v>
                </c:pt>
                <c:pt idx="5401">
                  <c:v>42777</c:v>
                </c:pt>
                <c:pt idx="5402">
                  <c:v>42778</c:v>
                </c:pt>
                <c:pt idx="5403">
                  <c:v>42779</c:v>
                </c:pt>
                <c:pt idx="5404">
                  <c:v>42780</c:v>
                </c:pt>
                <c:pt idx="5405">
                  <c:v>42781</c:v>
                </c:pt>
                <c:pt idx="5406">
                  <c:v>42782</c:v>
                </c:pt>
                <c:pt idx="5407">
                  <c:v>42783</c:v>
                </c:pt>
                <c:pt idx="5408">
                  <c:v>42784</c:v>
                </c:pt>
                <c:pt idx="5409">
                  <c:v>42785</c:v>
                </c:pt>
                <c:pt idx="5410">
                  <c:v>42786</c:v>
                </c:pt>
                <c:pt idx="5411">
                  <c:v>42787</c:v>
                </c:pt>
                <c:pt idx="5412">
                  <c:v>42788</c:v>
                </c:pt>
                <c:pt idx="5413">
                  <c:v>42789</c:v>
                </c:pt>
                <c:pt idx="5414">
                  <c:v>42790</c:v>
                </c:pt>
                <c:pt idx="5415">
                  <c:v>42791</c:v>
                </c:pt>
                <c:pt idx="5416">
                  <c:v>42792</c:v>
                </c:pt>
                <c:pt idx="5417">
                  <c:v>42793</c:v>
                </c:pt>
                <c:pt idx="5418">
                  <c:v>42794</c:v>
                </c:pt>
                <c:pt idx="5419">
                  <c:v>42795</c:v>
                </c:pt>
                <c:pt idx="5420">
                  <c:v>42796</c:v>
                </c:pt>
                <c:pt idx="5421">
                  <c:v>42797</c:v>
                </c:pt>
                <c:pt idx="5422">
                  <c:v>42798</c:v>
                </c:pt>
                <c:pt idx="5423">
                  <c:v>42799</c:v>
                </c:pt>
                <c:pt idx="5424">
                  <c:v>42800</c:v>
                </c:pt>
                <c:pt idx="5425">
                  <c:v>42801</c:v>
                </c:pt>
                <c:pt idx="5426">
                  <c:v>42802</c:v>
                </c:pt>
                <c:pt idx="5427">
                  <c:v>42803</c:v>
                </c:pt>
                <c:pt idx="5428">
                  <c:v>42804</c:v>
                </c:pt>
                <c:pt idx="5429">
                  <c:v>42805</c:v>
                </c:pt>
                <c:pt idx="5430">
                  <c:v>42806</c:v>
                </c:pt>
                <c:pt idx="5431">
                  <c:v>42807</c:v>
                </c:pt>
                <c:pt idx="5432">
                  <c:v>42808</c:v>
                </c:pt>
                <c:pt idx="5433">
                  <c:v>42809</c:v>
                </c:pt>
                <c:pt idx="5434">
                  <c:v>42810</c:v>
                </c:pt>
                <c:pt idx="5435">
                  <c:v>42811</c:v>
                </c:pt>
                <c:pt idx="5436">
                  <c:v>42812</c:v>
                </c:pt>
                <c:pt idx="5437">
                  <c:v>42813</c:v>
                </c:pt>
                <c:pt idx="5438">
                  <c:v>42814</c:v>
                </c:pt>
                <c:pt idx="5439">
                  <c:v>42815</c:v>
                </c:pt>
                <c:pt idx="5440">
                  <c:v>42816</c:v>
                </c:pt>
                <c:pt idx="5441">
                  <c:v>42817</c:v>
                </c:pt>
                <c:pt idx="5442">
                  <c:v>42818</c:v>
                </c:pt>
                <c:pt idx="5443">
                  <c:v>42819</c:v>
                </c:pt>
                <c:pt idx="5444">
                  <c:v>42820</c:v>
                </c:pt>
                <c:pt idx="5445">
                  <c:v>42821</c:v>
                </c:pt>
                <c:pt idx="5446">
                  <c:v>42822</c:v>
                </c:pt>
                <c:pt idx="5447">
                  <c:v>42823</c:v>
                </c:pt>
                <c:pt idx="5448">
                  <c:v>42824</c:v>
                </c:pt>
                <c:pt idx="5449">
                  <c:v>42825</c:v>
                </c:pt>
                <c:pt idx="5450">
                  <c:v>42826</c:v>
                </c:pt>
                <c:pt idx="5451">
                  <c:v>42827</c:v>
                </c:pt>
                <c:pt idx="5452">
                  <c:v>42828</c:v>
                </c:pt>
                <c:pt idx="5453">
                  <c:v>42829</c:v>
                </c:pt>
                <c:pt idx="5454">
                  <c:v>42830</c:v>
                </c:pt>
                <c:pt idx="5455">
                  <c:v>42831</c:v>
                </c:pt>
                <c:pt idx="5456">
                  <c:v>42832</c:v>
                </c:pt>
                <c:pt idx="5457">
                  <c:v>42833</c:v>
                </c:pt>
                <c:pt idx="5458">
                  <c:v>42834</c:v>
                </c:pt>
                <c:pt idx="5459">
                  <c:v>42835</c:v>
                </c:pt>
                <c:pt idx="5460">
                  <c:v>42836</c:v>
                </c:pt>
                <c:pt idx="5461">
                  <c:v>42837</c:v>
                </c:pt>
                <c:pt idx="5462">
                  <c:v>42838</c:v>
                </c:pt>
                <c:pt idx="5463">
                  <c:v>42839</c:v>
                </c:pt>
                <c:pt idx="5464">
                  <c:v>42840</c:v>
                </c:pt>
                <c:pt idx="5465">
                  <c:v>42841</c:v>
                </c:pt>
                <c:pt idx="5466">
                  <c:v>42842</c:v>
                </c:pt>
                <c:pt idx="5467">
                  <c:v>42843</c:v>
                </c:pt>
                <c:pt idx="5468">
                  <c:v>42844</c:v>
                </c:pt>
                <c:pt idx="5469">
                  <c:v>42845</c:v>
                </c:pt>
                <c:pt idx="5470">
                  <c:v>42846</c:v>
                </c:pt>
                <c:pt idx="5471">
                  <c:v>42847</c:v>
                </c:pt>
                <c:pt idx="5472">
                  <c:v>42848</c:v>
                </c:pt>
                <c:pt idx="5473">
                  <c:v>42849</c:v>
                </c:pt>
                <c:pt idx="5474">
                  <c:v>42850</c:v>
                </c:pt>
                <c:pt idx="5475">
                  <c:v>42851</c:v>
                </c:pt>
                <c:pt idx="5476">
                  <c:v>42852</c:v>
                </c:pt>
                <c:pt idx="5477">
                  <c:v>42853</c:v>
                </c:pt>
                <c:pt idx="5478">
                  <c:v>42854</c:v>
                </c:pt>
                <c:pt idx="5479">
                  <c:v>42855</c:v>
                </c:pt>
                <c:pt idx="5480">
                  <c:v>42856</c:v>
                </c:pt>
                <c:pt idx="5481">
                  <c:v>42857</c:v>
                </c:pt>
                <c:pt idx="5482">
                  <c:v>42858</c:v>
                </c:pt>
                <c:pt idx="5483">
                  <c:v>42859</c:v>
                </c:pt>
                <c:pt idx="5484">
                  <c:v>42860</c:v>
                </c:pt>
                <c:pt idx="5485">
                  <c:v>42861</c:v>
                </c:pt>
                <c:pt idx="5486">
                  <c:v>42862</c:v>
                </c:pt>
                <c:pt idx="5487">
                  <c:v>42863</c:v>
                </c:pt>
                <c:pt idx="5488">
                  <c:v>42864</c:v>
                </c:pt>
                <c:pt idx="5489">
                  <c:v>42865</c:v>
                </c:pt>
                <c:pt idx="5490">
                  <c:v>42866</c:v>
                </c:pt>
                <c:pt idx="5491">
                  <c:v>42867</c:v>
                </c:pt>
                <c:pt idx="5492">
                  <c:v>42868</c:v>
                </c:pt>
                <c:pt idx="5493">
                  <c:v>42869</c:v>
                </c:pt>
                <c:pt idx="5494">
                  <c:v>42870</c:v>
                </c:pt>
                <c:pt idx="5495">
                  <c:v>42871</c:v>
                </c:pt>
                <c:pt idx="5496">
                  <c:v>42872</c:v>
                </c:pt>
                <c:pt idx="5497">
                  <c:v>42873</c:v>
                </c:pt>
                <c:pt idx="5498">
                  <c:v>42874</c:v>
                </c:pt>
                <c:pt idx="5499">
                  <c:v>42875</c:v>
                </c:pt>
                <c:pt idx="5500">
                  <c:v>42876</c:v>
                </c:pt>
                <c:pt idx="5501">
                  <c:v>42877</c:v>
                </c:pt>
                <c:pt idx="5502">
                  <c:v>42878</c:v>
                </c:pt>
                <c:pt idx="5503">
                  <c:v>42879</c:v>
                </c:pt>
                <c:pt idx="5504">
                  <c:v>42880</c:v>
                </c:pt>
                <c:pt idx="5505">
                  <c:v>42881</c:v>
                </c:pt>
                <c:pt idx="5506">
                  <c:v>42882</c:v>
                </c:pt>
                <c:pt idx="5507">
                  <c:v>42883</c:v>
                </c:pt>
                <c:pt idx="5508">
                  <c:v>42884</c:v>
                </c:pt>
                <c:pt idx="5509">
                  <c:v>42885</c:v>
                </c:pt>
                <c:pt idx="5510">
                  <c:v>42886</c:v>
                </c:pt>
                <c:pt idx="5511">
                  <c:v>42887</c:v>
                </c:pt>
                <c:pt idx="5512">
                  <c:v>42888</c:v>
                </c:pt>
                <c:pt idx="5513">
                  <c:v>42889</c:v>
                </c:pt>
                <c:pt idx="5514">
                  <c:v>42890</c:v>
                </c:pt>
                <c:pt idx="5515">
                  <c:v>42891</c:v>
                </c:pt>
                <c:pt idx="5516">
                  <c:v>42892</c:v>
                </c:pt>
                <c:pt idx="5517">
                  <c:v>42893</c:v>
                </c:pt>
                <c:pt idx="5518">
                  <c:v>42894</c:v>
                </c:pt>
                <c:pt idx="5519">
                  <c:v>42895</c:v>
                </c:pt>
                <c:pt idx="5520">
                  <c:v>42896</c:v>
                </c:pt>
                <c:pt idx="5521">
                  <c:v>42897</c:v>
                </c:pt>
                <c:pt idx="5522">
                  <c:v>42898</c:v>
                </c:pt>
                <c:pt idx="5523">
                  <c:v>42899</c:v>
                </c:pt>
                <c:pt idx="5524">
                  <c:v>42900</c:v>
                </c:pt>
                <c:pt idx="5525">
                  <c:v>42901</c:v>
                </c:pt>
                <c:pt idx="5526">
                  <c:v>42902</c:v>
                </c:pt>
                <c:pt idx="5527">
                  <c:v>42903</c:v>
                </c:pt>
                <c:pt idx="5528">
                  <c:v>42904</c:v>
                </c:pt>
                <c:pt idx="5529">
                  <c:v>42905</c:v>
                </c:pt>
                <c:pt idx="5530">
                  <c:v>42906</c:v>
                </c:pt>
                <c:pt idx="5531">
                  <c:v>42907</c:v>
                </c:pt>
                <c:pt idx="5532">
                  <c:v>42908</c:v>
                </c:pt>
                <c:pt idx="5533">
                  <c:v>42909</c:v>
                </c:pt>
                <c:pt idx="5534">
                  <c:v>42910</c:v>
                </c:pt>
                <c:pt idx="5535">
                  <c:v>42911</c:v>
                </c:pt>
                <c:pt idx="5536">
                  <c:v>42912</c:v>
                </c:pt>
                <c:pt idx="5537">
                  <c:v>42913</c:v>
                </c:pt>
                <c:pt idx="5538">
                  <c:v>42914</c:v>
                </c:pt>
                <c:pt idx="5539">
                  <c:v>42915</c:v>
                </c:pt>
                <c:pt idx="5540">
                  <c:v>42916</c:v>
                </c:pt>
                <c:pt idx="5541">
                  <c:v>42917</c:v>
                </c:pt>
                <c:pt idx="5542">
                  <c:v>42918</c:v>
                </c:pt>
                <c:pt idx="5543">
                  <c:v>42919</c:v>
                </c:pt>
                <c:pt idx="5544">
                  <c:v>42920</c:v>
                </c:pt>
                <c:pt idx="5545">
                  <c:v>42921</c:v>
                </c:pt>
                <c:pt idx="5546">
                  <c:v>42922</c:v>
                </c:pt>
                <c:pt idx="5547">
                  <c:v>42923</c:v>
                </c:pt>
                <c:pt idx="5548">
                  <c:v>42924</c:v>
                </c:pt>
                <c:pt idx="5549">
                  <c:v>42925</c:v>
                </c:pt>
                <c:pt idx="5550">
                  <c:v>42926</c:v>
                </c:pt>
                <c:pt idx="5551">
                  <c:v>42927</c:v>
                </c:pt>
                <c:pt idx="5552">
                  <c:v>42928</c:v>
                </c:pt>
                <c:pt idx="5553">
                  <c:v>42929</c:v>
                </c:pt>
                <c:pt idx="5554">
                  <c:v>42930</c:v>
                </c:pt>
                <c:pt idx="5555">
                  <c:v>42931</c:v>
                </c:pt>
                <c:pt idx="5556">
                  <c:v>42932</c:v>
                </c:pt>
                <c:pt idx="5557">
                  <c:v>42933</c:v>
                </c:pt>
                <c:pt idx="5558">
                  <c:v>42934</c:v>
                </c:pt>
                <c:pt idx="5559">
                  <c:v>42935</c:v>
                </c:pt>
                <c:pt idx="5560">
                  <c:v>42936</c:v>
                </c:pt>
                <c:pt idx="5561">
                  <c:v>42937</c:v>
                </c:pt>
                <c:pt idx="5562">
                  <c:v>42938</c:v>
                </c:pt>
                <c:pt idx="5563">
                  <c:v>42939</c:v>
                </c:pt>
                <c:pt idx="5564">
                  <c:v>42940</c:v>
                </c:pt>
                <c:pt idx="5565">
                  <c:v>42941</c:v>
                </c:pt>
                <c:pt idx="5566">
                  <c:v>42942</c:v>
                </c:pt>
                <c:pt idx="5567">
                  <c:v>42943</c:v>
                </c:pt>
                <c:pt idx="5568">
                  <c:v>42944</c:v>
                </c:pt>
                <c:pt idx="5569">
                  <c:v>42945</c:v>
                </c:pt>
                <c:pt idx="5570">
                  <c:v>42946</c:v>
                </c:pt>
                <c:pt idx="5571">
                  <c:v>42947</c:v>
                </c:pt>
                <c:pt idx="5572">
                  <c:v>42948</c:v>
                </c:pt>
                <c:pt idx="5573">
                  <c:v>42949</c:v>
                </c:pt>
                <c:pt idx="5574">
                  <c:v>42950</c:v>
                </c:pt>
                <c:pt idx="5575">
                  <c:v>42951</c:v>
                </c:pt>
                <c:pt idx="5576">
                  <c:v>42952</c:v>
                </c:pt>
                <c:pt idx="5577">
                  <c:v>42953</c:v>
                </c:pt>
                <c:pt idx="5578">
                  <c:v>42954</c:v>
                </c:pt>
                <c:pt idx="5579">
                  <c:v>42955</c:v>
                </c:pt>
                <c:pt idx="5580">
                  <c:v>42956</c:v>
                </c:pt>
                <c:pt idx="5581">
                  <c:v>42957</c:v>
                </c:pt>
                <c:pt idx="5582">
                  <c:v>42958</c:v>
                </c:pt>
                <c:pt idx="5583">
                  <c:v>42959</c:v>
                </c:pt>
                <c:pt idx="5584">
                  <c:v>42960</c:v>
                </c:pt>
                <c:pt idx="5585">
                  <c:v>42961</c:v>
                </c:pt>
                <c:pt idx="5586">
                  <c:v>42962</c:v>
                </c:pt>
                <c:pt idx="5587">
                  <c:v>42963</c:v>
                </c:pt>
                <c:pt idx="5588">
                  <c:v>42964</c:v>
                </c:pt>
                <c:pt idx="5589">
                  <c:v>42965</c:v>
                </c:pt>
                <c:pt idx="5590">
                  <c:v>42966</c:v>
                </c:pt>
                <c:pt idx="5591">
                  <c:v>42967</c:v>
                </c:pt>
                <c:pt idx="5592">
                  <c:v>42968</c:v>
                </c:pt>
                <c:pt idx="5593">
                  <c:v>42969</c:v>
                </c:pt>
                <c:pt idx="5594">
                  <c:v>42970</c:v>
                </c:pt>
              </c:numCache>
            </c:numRef>
          </c:cat>
          <c:val>
            <c:numRef>
              <c:f>'איור 7 נתונים'!$D$3:$D$5597</c:f>
              <c:numCache>
                <c:formatCode>General</c:formatCode>
                <c:ptCount val="5595"/>
                <c:pt idx="0">
                  <c:v>6.53</c:v>
                </c:pt>
                <c:pt idx="1">
                  <c:v>6.51</c:v>
                </c:pt>
                <c:pt idx="2">
                  <c:v>6.5</c:v>
                </c:pt>
                <c:pt idx="3">
                  <c:v>6.51</c:v>
                </c:pt>
                <c:pt idx="4">
                  <c:v>6.45</c:v>
                </c:pt>
                <c:pt idx="5">
                  <c:v>6.45</c:v>
                </c:pt>
                <c:pt idx="6">
                  <c:v>6.45</c:v>
                </c:pt>
                <c:pt idx="7">
                  <c:v>6.45</c:v>
                </c:pt>
                <c:pt idx="8">
                  <c:v>6.47</c:v>
                </c:pt>
                <c:pt idx="9">
                  <c:v>6.47</c:v>
                </c:pt>
                <c:pt idx="10">
                  <c:v>6.47</c:v>
                </c:pt>
                <c:pt idx="11">
                  <c:v>6.47</c:v>
                </c:pt>
                <c:pt idx="12">
                  <c:v>6.45</c:v>
                </c:pt>
                <c:pt idx="13">
                  <c:v>6.58</c:v>
                </c:pt>
                <c:pt idx="14">
                  <c:v>6.51</c:v>
                </c:pt>
                <c:pt idx="15">
                  <c:v>6.41</c:v>
                </c:pt>
                <c:pt idx="16">
                  <c:v>6.4</c:v>
                </c:pt>
                <c:pt idx="17">
                  <c:v>6.4</c:v>
                </c:pt>
                <c:pt idx="18">
                  <c:v>6.39</c:v>
                </c:pt>
                <c:pt idx="19">
                  <c:v>6.37</c:v>
                </c:pt>
                <c:pt idx="20">
                  <c:v>6.37</c:v>
                </c:pt>
                <c:pt idx="21">
                  <c:v>6.34</c:v>
                </c:pt>
                <c:pt idx="22">
                  <c:v>6.32</c:v>
                </c:pt>
                <c:pt idx="23">
                  <c:v>6.32</c:v>
                </c:pt>
                <c:pt idx="24">
                  <c:v>6.32</c:v>
                </c:pt>
                <c:pt idx="25">
                  <c:v>6.31</c:v>
                </c:pt>
                <c:pt idx="26">
                  <c:v>6.32</c:v>
                </c:pt>
                <c:pt idx="27">
                  <c:v>6.36</c:v>
                </c:pt>
                <c:pt idx="28">
                  <c:v>6.38</c:v>
                </c:pt>
                <c:pt idx="29">
                  <c:v>6.38</c:v>
                </c:pt>
                <c:pt idx="30">
                  <c:v>6.4</c:v>
                </c:pt>
                <c:pt idx="31">
                  <c:v>6.42</c:v>
                </c:pt>
                <c:pt idx="32">
                  <c:v>6.39</c:v>
                </c:pt>
                <c:pt idx="33">
                  <c:v>6.37</c:v>
                </c:pt>
                <c:pt idx="34">
                  <c:v>6.39</c:v>
                </c:pt>
                <c:pt idx="35">
                  <c:v>6.39</c:v>
                </c:pt>
                <c:pt idx="36">
                  <c:v>6.39</c:v>
                </c:pt>
                <c:pt idx="37">
                  <c:v>6.38</c:v>
                </c:pt>
                <c:pt idx="38">
                  <c:v>6.39</c:v>
                </c:pt>
                <c:pt idx="39">
                  <c:v>6.4</c:v>
                </c:pt>
                <c:pt idx="40">
                  <c:v>6.43</c:v>
                </c:pt>
                <c:pt idx="41">
                  <c:v>6.43</c:v>
                </c:pt>
                <c:pt idx="42">
                  <c:v>6.51</c:v>
                </c:pt>
                <c:pt idx="43">
                  <c:v>6.5</c:v>
                </c:pt>
                <c:pt idx="44">
                  <c:v>6.49</c:v>
                </c:pt>
                <c:pt idx="45">
                  <c:v>6.52</c:v>
                </c:pt>
                <c:pt idx="46">
                  <c:v>6.51</c:v>
                </c:pt>
                <c:pt idx="47">
                  <c:v>6.51</c:v>
                </c:pt>
                <c:pt idx="48">
                  <c:v>6.5</c:v>
                </c:pt>
                <c:pt idx="49">
                  <c:v>6.53</c:v>
                </c:pt>
                <c:pt idx="50">
                  <c:v>6.64</c:v>
                </c:pt>
                <c:pt idx="51">
                  <c:v>6.71</c:v>
                </c:pt>
                <c:pt idx="52">
                  <c:v>6.73</c:v>
                </c:pt>
                <c:pt idx="53">
                  <c:v>6.73</c:v>
                </c:pt>
                <c:pt idx="54">
                  <c:v>6.83</c:v>
                </c:pt>
                <c:pt idx="55">
                  <c:v>6.8</c:v>
                </c:pt>
                <c:pt idx="56">
                  <c:v>6.79</c:v>
                </c:pt>
                <c:pt idx="57">
                  <c:v>6.86</c:v>
                </c:pt>
                <c:pt idx="58">
                  <c:v>6.92</c:v>
                </c:pt>
                <c:pt idx="59">
                  <c:v>6.92</c:v>
                </c:pt>
                <c:pt idx="60">
                  <c:v>6.92</c:v>
                </c:pt>
                <c:pt idx="61">
                  <c:v>6.96</c:v>
                </c:pt>
                <c:pt idx="62">
                  <c:v>7.02</c:v>
                </c:pt>
                <c:pt idx="63">
                  <c:v>7.16</c:v>
                </c:pt>
                <c:pt idx="64">
                  <c:v>7.23</c:v>
                </c:pt>
                <c:pt idx="65">
                  <c:v>7.23</c:v>
                </c:pt>
                <c:pt idx="66">
                  <c:v>7.27</c:v>
                </c:pt>
                <c:pt idx="67">
                  <c:v>7.18</c:v>
                </c:pt>
                <c:pt idx="68">
                  <c:v>7.11</c:v>
                </c:pt>
                <c:pt idx="69">
                  <c:v>7.11</c:v>
                </c:pt>
                <c:pt idx="70">
                  <c:v>7.24</c:v>
                </c:pt>
                <c:pt idx="71">
                  <c:v>7.24</c:v>
                </c:pt>
                <c:pt idx="72">
                  <c:v>7.38</c:v>
                </c:pt>
                <c:pt idx="73">
                  <c:v>7.34</c:v>
                </c:pt>
                <c:pt idx="74">
                  <c:v>7.31</c:v>
                </c:pt>
                <c:pt idx="75">
                  <c:v>7.26</c:v>
                </c:pt>
                <c:pt idx="76">
                  <c:v>7.35</c:v>
                </c:pt>
                <c:pt idx="77">
                  <c:v>7.35</c:v>
                </c:pt>
                <c:pt idx="78">
                  <c:v>7.33</c:v>
                </c:pt>
                <c:pt idx="79">
                  <c:v>7.32</c:v>
                </c:pt>
                <c:pt idx="80">
                  <c:v>7.31</c:v>
                </c:pt>
                <c:pt idx="81">
                  <c:v>7.23</c:v>
                </c:pt>
                <c:pt idx="82">
                  <c:v>7.25</c:v>
                </c:pt>
                <c:pt idx="83">
                  <c:v>7.25</c:v>
                </c:pt>
                <c:pt idx="84">
                  <c:v>7.33</c:v>
                </c:pt>
                <c:pt idx="85">
                  <c:v>7.39</c:v>
                </c:pt>
                <c:pt idx="86">
                  <c:v>7.41</c:v>
                </c:pt>
                <c:pt idx="87">
                  <c:v>7.46</c:v>
                </c:pt>
                <c:pt idx="88">
                  <c:v>7.48</c:v>
                </c:pt>
                <c:pt idx="89">
                  <c:v>7.48</c:v>
                </c:pt>
                <c:pt idx="90">
                  <c:v>7.63</c:v>
                </c:pt>
                <c:pt idx="91">
                  <c:v>7.71</c:v>
                </c:pt>
                <c:pt idx="92">
                  <c:v>7.86</c:v>
                </c:pt>
                <c:pt idx="93">
                  <c:v>7.96</c:v>
                </c:pt>
                <c:pt idx="94">
                  <c:v>7.94</c:v>
                </c:pt>
                <c:pt idx="95">
                  <c:v>7.94</c:v>
                </c:pt>
                <c:pt idx="96">
                  <c:v>8.11</c:v>
                </c:pt>
                <c:pt idx="97">
                  <c:v>8.16</c:v>
                </c:pt>
                <c:pt idx="98">
                  <c:v>8.3000000000000007</c:v>
                </c:pt>
                <c:pt idx="99">
                  <c:v>8.3000000000000007</c:v>
                </c:pt>
                <c:pt idx="100">
                  <c:v>8.17</c:v>
                </c:pt>
                <c:pt idx="101">
                  <c:v>8.17</c:v>
                </c:pt>
                <c:pt idx="102">
                  <c:v>8.25</c:v>
                </c:pt>
                <c:pt idx="103">
                  <c:v>8.25</c:v>
                </c:pt>
                <c:pt idx="104">
                  <c:v>8.25</c:v>
                </c:pt>
                <c:pt idx="105">
                  <c:v>8.25</c:v>
                </c:pt>
                <c:pt idx="106">
                  <c:v>8.17</c:v>
                </c:pt>
                <c:pt idx="107">
                  <c:v>8.17</c:v>
                </c:pt>
                <c:pt idx="108">
                  <c:v>8.27</c:v>
                </c:pt>
                <c:pt idx="109">
                  <c:v>8.15</c:v>
                </c:pt>
                <c:pt idx="110">
                  <c:v>8.1</c:v>
                </c:pt>
                <c:pt idx="111">
                  <c:v>8.1</c:v>
                </c:pt>
                <c:pt idx="112">
                  <c:v>8.1</c:v>
                </c:pt>
                <c:pt idx="113">
                  <c:v>8.1</c:v>
                </c:pt>
                <c:pt idx="114">
                  <c:v>7.95</c:v>
                </c:pt>
                <c:pt idx="115">
                  <c:v>7.95</c:v>
                </c:pt>
                <c:pt idx="116">
                  <c:v>7.95</c:v>
                </c:pt>
                <c:pt idx="117">
                  <c:v>7.87</c:v>
                </c:pt>
                <c:pt idx="118">
                  <c:v>7.75</c:v>
                </c:pt>
                <c:pt idx="119">
                  <c:v>7.75</c:v>
                </c:pt>
                <c:pt idx="120">
                  <c:v>7.61</c:v>
                </c:pt>
                <c:pt idx="121">
                  <c:v>7.61</c:v>
                </c:pt>
                <c:pt idx="122">
                  <c:v>7.61</c:v>
                </c:pt>
                <c:pt idx="123">
                  <c:v>7.56</c:v>
                </c:pt>
                <c:pt idx="124">
                  <c:v>7.59</c:v>
                </c:pt>
                <c:pt idx="125">
                  <c:v>7.59</c:v>
                </c:pt>
                <c:pt idx="126">
                  <c:v>7.62</c:v>
                </c:pt>
                <c:pt idx="127">
                  <c:v>7.54</c:v>
                </c:pt>
                <c:pt idx="128">
                  <c:v>7.32</c:v>
                </c:pt>
                <c:pt idx="129">
                  <c:v>7.35</c:v>
                </c:pt>
                <c:pt idx="130">
                  <c:v>7.33</c:v>
                </c:pt>
                <c:pt idx="131">
                  <c:v>7.33</c:v>
                </c:pt>
                <c:pt idx="132">
                  <c:v>7.28</c:v>
                </c:pt>
                <c:pt idx="133">
                  <c:v>7.26</c:v>
                </c:pt>
                <c:pt idx="134">
                  <c:v>7.26</c:v>
                </c:pt>
                <c:pt idx="135">
                  <c:v>7.37</c:v>
                </c:pt>
                <c:pt idx="136">
                  <c:v>7.39</c:v>
                </c:pt>
                <c:pt idx="137">
                  <c:v>7.39</c:v>
                </c:pt>
                <c:pt idx="138">
                  <c:v>7.32</c:v>
                </c:pt>
                <c:pt idx="139">
                  <c:v>7.3</c:v>
                </c:pt>
                <c:pt idx="140">
                  <c:v>7.32</c:v>
                </c:pt>
                <c:pt idx="141">
                  <c:v>7.29</c:v>
                </c:pt>
                <c:pt idx="142">
                  <c:v>7.24</c:v>
                </c:pt>
                <c:pt idx="143">
                  <c:v>7.24</c:v>
                </c:pt>
                <c:pt idx="144">
                  <c:v>7.19</c:v>
                </c:pt>
                <c:pt idx="145">
                  <c:v>7.16</c:v>
                </c:pt>
                <c:pt idx="146">
                  <c:v>7.23</c:v>
                </c:pt>
                <c:pt idx="147">
                  <c:v>7.15</c:v>
                </c:pt>
                <c:pt idx="148">
                  <c:v>7.06</c:v>
                </c:pt>
                <c:pt idx="149">
                  <c:v>7.06</c:v>
                </c:pt>
                <c:pt idx="150">
                  <c:v>6.9</c:v>
                </c:pt>
                <c:pt idx="151">
                  <c:v>6.92</c:v>
                </c:pt>
                <c:pt idx="152">
                  <c:v>6.84</c:v>
                </c:pt>
                <c:pt idx="153">
                  <c:v>6.75</c:v>
                </c:pt>
                <c:pt idx="154">
                  <c:v>6.68</c:v>
                </c:pt>
                <c:pt idx="155">
                  <c:v>6.68</c:v>
                </c:pt>
                <c:pt idx="156">
                  <c:v>6.59</c:v>
                </c:pt>
                <c:pt idx="157">
                  <c:v>6.65</c:v>
                </c:pt>
                <c:pt idx="158">
                  <c:v>6.71</c:v>
                </c:pt>
                <c:pt idx="159">
                  <c:v>6.78</c:v>
                </c:pt>
                <c:pt idx="160">
                  <c:v>6.75</c:v>
                </c:pt>
                <c:pt idx="161">
                  <c:v>6.75</c:v>
                </c:pt>
                <c:pt idx="162">
                  <c:v>6.66</c:v>
                </c:pt>
                <c:pt idx="163">
                  <c:v>6.71</c:v>
                </c:pt>
                <c:pt idx="164">
                  <c:v>6.84</c:v>
                </c:pt>
                <c:pt idx="165">
                  <c:v>6.82</c:v>
                </c:pt>
                <c:pt idx="166">
                  <c:v>6.88</c:v>
                </c:pt>
                <c:pt idx="167">
                  <c:v>6.88</c:v>
                </c:pt>
                <c:pt idx="168">
                  <c:v>6.98</c:v>
                </c:pt>
                <c:pt idx="169">
                  <c:v>6.97</c:v>
                </c:pt>
                <c:pt idx="170">
                  <c:v>6.87</c:v>
                </c:pt>
                <c:pt idx="171">
                  <c:v>6.75</c:v>
                </c:pt>
                <c:pt idx="172">
                  <c:v>6.77</c:v>
                </c:pt>
                <c:pt idx="173">
                  <c:v>6.77</c:v>
                </c:pt>
                <c:pt idx="174">
                  <c:v>6.78</c:v>
                </c:pt>
                <c:pt idx="175">
                  <c:v>6.73</c:v>
                </c:pt>
                <c:pt idx="176">
                  <c:v>6.72</c:v>
                </c:pt>
                <c:pt idx="177">
                  <c:v>6.7</c:v>
                </c:pt>
                <c:pt idx="178">
                  <c:v>6.73</c:v>
                </c:pt>
                <c:pt idx="179">
                  <c:v>6.73</c:v>
                </c:pt>
                <c:pt idx="180">
                  <c:v>6.64</c:v>
                </c:pt>
                <c:pt idx="181">
                  <c:v>6.66</c:v>
                </c:pt>
                <c:pt idx="182">
                  <c:v>6.7</c:v>
                </c:pt>
                <c:pt idx="183">
                  <c:v>6.66</c:v>
                </c:pt>
                <c:pt idx="184">
                  <c:v>6.71</c:v>
                </c:pt>
                <c:pt idx="185">
                  <c:v>6.71</c:v>
                </c:pt>
                <c:pt idx="186">
                  <c:v>6.24</c:v>
                </c:pt>
                <c:pt idx="187">
                  <c:v>6.34</c:v>
                </c:pt>
                <c:pt idx="188">
                  <c:v>6.48</c:v>
                </c:pt>
                <c:pt idx="189">
                  <c:v>6.38</c:v>
                </c:pt>
                <c:pt idx="190">
                  <c:v>6.38</c:v>
                </c:pt>
                <c:pt idx="191">
                  <c:v>6.38</c:v>
                </c:pt>
                <c:pt idx="192">
                  <c:v>6.46</c:v>
                </c:pt>
                <c:pt idx="193">
                  <c:v>6.61</c:v>
                </c:pt>
                <c:pt idx="194">
                  <c:v>6.57</c:v>
                </c:pt>
                <c:pt idx="195">
                  <c:v>6.55</c:v>
                </c:pt>
                <c:pt idx="196">
                  <c:v>6.52</c:v>
                </c:pt>
                <c:pt idx="197">
                  <c:v>6.52</c:v>
                </c:pt>
                <c:pt idx="198">
                  <c:v>6.69</c:v>
                </c:pt>
                <c:pt idx="199">
                  <c:v>6.63</c:v>
                </c:pt>
                <c:pt idx="200">
                  <c:v>6.56</c:v>
                </c:pt>
                <c:pt idx="201">
                  <c:v>6.53</c:v>
                </c:pt>
                <c:pt idx="202">
                  <c:v>6.51</c:v>
                </c:pt>
                <c:pt idx="203">
                  <c:v>6.51</c:v>
                </c:pt>
                <c:pt idx="204">
                  <c:v>6.52</c:v>
                </c:pt>
                <c:pt idx="205">
                  <c:v>6.49</c:v>
                </c:pt>
                <c:pt idx="206">
                  <c:v>6.49</c:v>
                </c:pt>
                <c:pt idx="207">
                  <c:v>6.46</c:v>
                </c:pt>
                <c:pt idx="208">
                  <c:v>6.43</c:v>
                </c:pt>
                <c:pt idx="209">
                  <c:v>6.43</c:v>
                </c:pt>
                <c:pt idx="210">
                  <c:v>6.38</c:v>
                </c:pt>
                <c:pt idx="211">
                  <c:v>6.42</c:v>
                </c:pt>
                <c:pt idx="212">
                  <c:v>6.48</c:v>
                </c:pt>
                <c:pt idx="213">
                  <c:v>6.58</c:v>
                </c:pt>
                <c:pt idx="214">
                  <c:v>6.63</c:v>
                </c:pt>
                <c:pt idx="215">
                  <c:v>6.63</c:v>
                </c:pt>
                <c:pt idx="216">
                  <c:v>6.68</c:v>
                </c:pt>
                <c:pt idx="217">
                  <c:v>6.7</c:v>
                </c:pt>
                <c:pt idx="218">
                  <c:v>6.64</c:v>
                </c:pt>
                <c:pt idx="219">
                  <c:v>6.57</c:v>
                </c:pt>
                <c:pt idx="220">
                  <c:v>6.54</c:v>
                </c:pt>
                <c:pt idx="221">
                  <c:v>6.54</c:v>
                </c:pt>
                <c:pt idx="222">
                  <c:v>6.48</c:v>
                </c:pt>
                <c:pt idx="223">
                  <c:v>6.51</c:v>
                </c:pt>
                <c:pt idx="224">
                  <c:v>6.59</c:v>
                </c:pt>
                <c:pt idx="225">
                  <c:v>6.61</c:v>
                </c:pt>
                <c:pt idx="226">
                  <c:v>6.72</c:v>
                </c:pt>
                <c:pt idx="227">
                  <c:v>6.72</c:v>
                </c:pt>
                <c:pt idx="228">
                  <c:v>6.76</c:v>
                </c:pt>
                <c:pt idx="229">
                  <c:v>6.82</c:v>
                </c:pt>
                <c:pt idx="230">
                  <c:v>6.7</c:v>
                </c:pt>
                <c:pt idx="231">
                  <c:v>6.63</c:v>
                </c:pt>
                <c:pt idx="232">
                  <c:v>6.66</c:v>
                </c:pt>
                <c:pt idx="233">
                  <c:v>6.66</c:v>
                </c:pt>
                <c:pt idx="234">
                  <c:v>6.74</c:v>
                </c:pt>
                <c:pt idx="235">
                  <c:v>6.79</c:v>
                </c:pt>
                <c:pt idx="236">
                  <c:v>6.84</c:v>
                </c:pt>
                <c:pt idx="237">
                  <c:v>6.8</c:v>
                </c:pt>
                <c:pt idx="238">
                  <c:v>6.79</c:v>
                </c:pt>
                <c:pt idx="239">
                  <c:v>6.79</c:v>
                </c:pt>
                <c:pt idx="240">
                  <c:v>6.75</c:v>
                </c:pt>
                <c:pt idx="241">
                  <c:v>6.72</c:v>
                </c:pt>
                <c:pt idx="242">
                  <c:v>6.72</c:v>
                </c:pt>
                <c:pt idx="243">
                  <c:v>6.65</c:v>
                </c:pt>
                <c:pt idx="244">
                  <c:v>6.73</c:v>
                </c:pt>
                <c:pt idx="245">
                  <c:v>6.73</c:v>
                </c:pt>
                <c:pt idx="246">
                  <c:v>6.9</c:v>
                </c:pt>
                <c:pt idx="247">
                  <c:v>6.94</c:v>
                </c:pt>
                <c:pt idx="248">
                  <c:v>7.09</c:v>
                </c:pt>
                <c:pt idx="249">
                  <c:v>7.1</c:v>
                </c:pt>
                <c:pt idx="250">
                  <c:v>7.07</c:v>
                </c:pt>
                <c:pt idx="251">
                  <c:v>7.07</c:v>
                </c:pt>
                <c:pt idx="252">
                  <c:v>7.08</c:v>
                </c:pt>
                <c:pt idx="253">
                  <c:v>7.01</c:v>
                </c:pt>
                <c:pt idx="254">
                  <c:v>7</c:v>
                </c:pt>
                <c:pt idx="255">
                  <c:v>7.01</c:v>
                </c:pt>
                <c:pt idx="256">
                  <c:v>6.95</c:v>
                </c:pt>
                <c:pt idx="257">
                  <c:v>6.95</c:v>
                </c:pt>
                <c:pt idx="258">
                  <c:v>6.9</c:v>
                </c:pt>
                <c:pt idx="259">
                  <c:v>6.86</c:v>
                </c:pt>
                <c:pt idx="260">
                  <c:v>6.82</c:v>
                </c:pt>
                <c:pt idx="261">
                  <c:v>6.8</c:v>
                </c:pt>
                <c:pt idx="262">
                  <c:v>6.85</c:v>
                </c:pt>
                <c:pt idx="263">
                  <c:v>6.85</c:v>
                </c:pt>
                <c:pt idx="264">
                  <c:v>6.9</c:v>
                </c:pt>
                <c:pt idx="265">
                  <c:v>6.99</c:v>
                </c:pt>
                <c:pt idx="266">
                  <c:v>7.02</c:v>
                </c:pt>
                <c:pt idx="267">
                  <c:v>7.02</c:v>
                </c:pt>
                <c:pt idx="268">
                  <c:v>7.02</c:v>
                </c:pt>
                <c:pt idx="269">
                  <c:v>7.02</c:v>
                </c:pt>
                <c:pt idx="270">
                  <c:v>7.55</c:v>
                </c:pt>
                <c:pt idx="271">
                  <c:v>7.7</c:v>
                </c:pt>
                <c:pt idx="272">
                  <c:v>7.7</c:v>
                </c:pt>
                <c:pt idx="273">
                  <c:v>7.7</c:v>
                </c:pt>
                <c:pt idx="274">
                  <c:v>7.61</c:v>
                </c:pt>
                <c:pt idx="275">
                  <c:v>7.61</c:v>
                </c:pt>
                <c:pt idx="276">
                  <c:v>7.46</c:v>
                </c:pt>
                <c:pt idx="277">
                  <c:v>7.68</c:v>
                </c:pt>
                <c:pt idx="278">
                  <c:v>7.72</c:v>
                </c:pt>
                <c:pt idx="279">
                  <c:v>7.67</c:v>
                </c:pt>
                <c:pt idx="280">
                  <c:v>7.68</c:v>
                </c:pt>
                <c:pt idx="281">
                  <c:v>7.68</c:v>
                </c:pt>
                <c:pt idx="282">
                  <c:v>7.88</c:v>
                </c:pt>
                <c:pt idx="283">
                  <c:v>8.0399999999999991</c:v>
                </c:pt>
                <c:pt idx="284">
                  <c:v>8.0399999999999991</c:v>
                </c:pt>
                <c:pt idx="285">
                  <c:v>8.0399999999999991</c:v>
                </c:pt>
                <c:pt idx="286">
                  <c:v>8.0500000000000007</c:v>
                </c:pt>
                <c:pt idx="287">
                  <c:v>8.0500000000000007</c:v>
                </c:pt>
                <c:pt idx="288">
                  <c:v>7.94</c:v>
                </c:pt>
                <c:pt idx="289">
                  <c:v>7.97</c:v>
                </c:pt>
                <c:pt idx="290">
                  <c:v>8.08</c:v>
                </c:pt>
                <c:pt idx="291">
                  <c:v>8.52</c:v>
                </c:pt>
                <c:pt idx="292">
                  <c:v>8.67</c:v>
                </c:pt>
                <c:pt idx="293">
                  <c:v>8.67</c:v>
                </c:pt>
                <c:pt idx="294">
                  <c:v>9.23</c:v>
                </c:pt>
                <c:pt idx="295">
                  <c:v>8.94</c:v>
                </c:pt>
                <c:pt idx="296">
                  <c:v>8.9499999999999993</c:v>
                </c:pt>
                <c:pt idx="297">
                  <c:v>8.68</c:v>
                </c:pt>
                <c:pt idx="298">
                  <c:v>8.56</c:v>
                </c:pt>
                <c:pt idx="299">
                  <c:v>8.56</c:v>
                </c:pt>
                <c:pt idx="300">
                  <c:v>8.5399999999999991</c:v>
                </c:pt>
                <c:pt idx="301">
                  <c:v>8.7200000000000006</c:v>
                </c:pt>
                <c:pt idx="302">
                  <c:v>8.65</c:v>
                </c:pt>
                <c:pt idx="303">
                  <c:v>8.7100000000000009</c:v>
                </c:pt>
                <c:pt idx="304">
                  <c:v>9.14</c:v>
                </c:pt>
                <c:pt idx="305">
                  <c:v>9.14</c:v>
                </c:pt>
                <c:pt idx="306">
                  <c:v>9.08</c:v>
                </c:pt>
                <c:pt idx="307">
                  <c:v>9.17</c:v>
                </c:pt>
                <c:pt idx="308">
                  <c:v>9.0399999999999991</c:v>
                </c:pt>
                <c:pt idx="309">
                  <c:v>9.0500000000000007</c:v>
                </c:pt>
                <c:pt idx="310">
                  <c:v>9.0500000000000007</c:v>
                </c:pt>
                <c:pt idx="311">
                  <c:v>9.0500000000000007</c:v>
                </c:pt>
                <c:pt idx="312">
                  <c:v>9.2899999999999991</c:v>
                </c:pt>
                <c:pt idx="313">
                  <c:v>9.23</c:v>
                </c:pt>
                <c:pt idx="314">
                  <c:v>9.23</c:v>
                </c:pt>
                <c:pt idx="315">
                  <c:v>9.19</c:v>
                </c:pt>
                <c:pt idx="316">
                  <c:v>9.23</c:v>
                </c:pt>
                <c:pt idx="317">
                  <c:v>9.23</c:v>
                </c:pt>
                <c:pt idx="318">
                  <c:v>9.26</c:v>
                </c:pt>
                <c:pt idx="319">
                  <c:v>9.18</c:v>
                </c:pt>
                <c:pt idx="320">
                  <c:v>9.39</c:v>
                </c:pt>
                <c:pt idx="321">
                  <c:v>9.5299999999999994</c:v>
                </c:pt>
                <c:pt idx="322">
                  <c:v>9.52</c:v>
                </c:pt>
                <c:pt idx="323">
                  <c:v>9.52</c:v>
                </c:pt>
                <c:pt idx="324">
                  <c:v>9.4499999999999993</c:v>
                </c:pt>
                <c:pt idx="325">
                  <c:v>9.35</c:v>
                </c:pt>
                <c:pt idx="326">
                  <c:v>9.36</c:v>
                </c:pt>
                <c:pt idx="327">
                  <c:v>9.3800000000000008</c:v>
                </c:pt>
                <c:pt idx="328">
                  <c:v>9.34</c:v>
                </c:pt>
                <c:pt idx="329">
                  <c:v>9.34</c:v>
                </c:pt>
                <c:pt idx="330">
                  <c:v>9.44</c:v>
                </c:pt>
                <c:pt idx="331">
                  <c:v>9.6199999999999992</c:v>
                </c:pt>
                <c:pt idx="332">
                  <c:v>10.1</c:v>
                </c:pt>
                <c:pt idx="333">
                  <c:v>10.01</c:v>
                </c:pt>
                <c:pt idx="334">
                  <c:v>10.02</c:v>
                </c:pt>
                <c:pt idx="335">
                  <c:v>10.02</c:v>
                </c:pt>
                <c:pt idx="336">
                  <c:v>10.23</c:v>
                </c:pt>
                <c:pt idx="337">
                  <c:v>10.19</c:v>
                </c:pt>
                <c:pt idx="338">
                  <c:v>10.28</c:v>
                </c:pt>
                <c:pt idx="339">
                  <c:v>10.51</c:v>
                </c:pt>
                <c:pt idx="340">
                  <c:v>11.22</c:v>
                </c:pt>
                <c:pt idx="341">
                  <c:v>11.22</c:v>
                </c:pt>
                <c:pt idx="342">
                  <c:v>11.68</c:v>
                </c:pt>
                <c:pt idx="343">
                  <c:v>11.25</c:v>
                </c:pt>
                <c:pt idx="344">
                  <c:v>10.51</c:v>
                </c:pt>
                <c:pt idx="345">
                  <c:v>10.64</c:v>
                </c:pt>
                <c:pt idx="346">
                  <c:v>10.31</c:v>
                </c:pt>
                <c:pt idx="347">
                  <c:v>10.31</c:v>
                </c:pt>
                <c:pt idx="348">
                  <c:v>10.119999999999999</c:v>
                </c:pt>
                <c:pt idx="349">
                  <c:v>9.98</c:v>
                </c:pt>
                <c:pt idx="350">
                  <c:v>10</c:v>
                </c:pt>
                <c:pt idx="351">
                  <c:v>9.7899999999999991</c:v>
                </c:pt>
                <c:pt idx="352">
                  <c:v>9.57</c:v>
                </c:pt>
                <c:pt idx="353">
                  <c:v>9.57</c:v>
                </c:pt>
                <c:pt idx="354">
                  <c:v>9.65</c:v>
                </c:pt>
                <c:pt idx="355">
                  <c:v>9.6300000000000008</c:v>
                </c:pt>
                <c:pt idx="356">
                  <c:v>9.56</c:v>
                </c:pt>
                <c:pt idx="357">
                  <c:v>9.24</c:v>
                </c:pt>
                <c:pt idx="358">
                  <c:v>9.39</c:v>
                </c:pt>
                <c:pt idx="359">
                  <c:v>9.39</c:v>
                </c:pt>
                <c:pt idx="360">
                  <c:v>9.14</c:v>
                </c:pt>
                <c:pt idx="361">
                  <c:v>9.02</c:v>
                </c:pt>
                <c:pt idx="362">
                  <c:v>9.07</c:v>
                </c:pt>
                <c:pt idx="363">
                  <c:v>8.9499999999999993</c:v>
                </c:pt>
                <c:pt idx="364">
                  <c:v>8.9499999999999993</c:v>
                </c:pt>
                <c:pt idx="365">
                  <c:v>8.9499999999999993</c:v>
                </c:pt>
                <c:pt idx="366">
                  <c:v>8.82</c:v>
                </c:pt>
                <c:pt idx="367">
                  <c:v>8.92</c:v>
                </c:pt>
                <c:pt idx="368">
                  <c:v>8.91</c:v>
                </c:pt>
                <c:pt idx="369">
                  <c:v>9.24</c:v>
                </c:pt>
                <c:pt idx="370">
                  <c:v>9.36</c:v>
                </c:pt>
                <c:pt idx="371">
                  <c:v>9.36</c:v>
                </c:pt>
                <c:pt idx="372">
                  <c:v>9.3000000000000007</c:v>
                </c:pt>
                <c:pt idx="373">
                  <c:v>9.2899999999999991</c:v>
                </c:pt>
                <c:pt idx="374">
                  <c:v>9.25</c:v>
                </c:pt>
                <c:pt idx="375">
                  <c:v>9.2799999999999994</c:v>
                </c:pt>
                <c:pt idx="376">
                  <c:v>9.31</c:v>
                </c:pt>
                <c:pt idx="377">
                  <c:v>9.31</c:v>
                </c:pt>
                <c:pt idx="378">
                  <c:v>9.44</c:v>
                </c:pt>
                <c:pt idx="379">
                  <c:v>9.44</c:v>
                </c:pt>
                <c:pt idx="380">
                  <c:v>9.41</c:v>
                </c:pt>
                <c:pt idx="381">
                  <c:v>9.34</c:v>
                </c:pt>
                <c:pt idx="382">
                  <c:v>9.33</c:v>
                </c:pt>
                <c:pt idx="383">
                  <c:v>9.33</c:v>
                </c:pt>
                <c:pt idx="384">
                  <c:v>9.24</c:v>
                </c:pt>
                <c:pt idx="385">
                  <c:v>9.16</c:v>
                </c:pt>
                <c:pt idx="386">
                  <c:v>9.2200000000000006</c:v>
                </c:pt>
                <c:pt idx="387">
                  <c:v>9.33</c:v>
                </c:pt>
                <c:pt idx="388">
                  <c:v>9.2899999999999991</c:v>
                </c:pt>
                <c:pt idx="389">
                  <c:v>9.2899999999999991</c:v>
                </c:pt>
                <c:pt idx="390">
                  <c:v>9.32</c:v>
                </c:pt>
                <c:pt idx="391">
                  <c:v>9.2799999999999994</c:v>
                </c:pt>
                <c:pt idx="392">
                  <c:v>9.27</c:v>
                </c:pt>
                <c:pt idx="393">
                  <c:v>9.2799999999999994</c:v>
                </c:pt>
                <c:pt idx="394">
                  <c:v>9.3000000000000007</c:v>
                </c:pt>
                <c:pt idx="395">
                  <c:v>9.3000000000000007</c:v>
                </c:pt>
                <c:pt idx="396">
                  <c:v>9.31</c:v>
                </c:pt>
                <c:pt idx="397">
                  <c:v>9.36</c:v>
                </c:pt>
                <c:pt idx="398">
                  <c:v>9.33</c:v>
                </c:pt>
                <c:pt idx="399">
                  <c:v>9.35</c:v>
                </c:pt>
                <c:pt idx="400">
                  <c:v>9.33</c:v>
                </c:pt>
                <c:pt idx="401">
                  <c:v>9.33</c:v>
                </c:pt>
                <c:pt idx="402">
                  <c:v>9.41</c:v>
                </c:pt>
                <c:pt idx="403">
                  <c:v>9.4700000000000006</c:v>
                </c:pt>
                <c:pt idx="404">
                  <c:v>9.48</c:v>
                </c:pt>
                <c:pt idx="405">
                  <c:v>9.65</c:v>
                </c:pt>
                <c:pt idx="406">
                  <c:v>9.73</c:v>
                </c:pt>
                <c:pt idx="407">
                  <c:v>9.73</c:v>
                </c:pt>
                <c:pt idx="408">
                  <c:v>9.73</c:v>
                </c:pt>
                <c:pt idx="409">
                  <c:v>9.92</c:v>
                </c:pt>
                <c:pt idx="410">
                  <c:v>9.98</c:v>
                </c:pt>
                <c:pt idx="411">
                  <c:v>9.94</c:v>
                </c:pt>
                <c:pt idx="412">
                  <c:v>9.9700000000000006</c:v>
                </c:pt>
                <c:pt idx="413">
                  <c:v>9.9700000000000006</c:v>
                </c:pt>
                <c:pt idx="414">
                  <c:v>9.9700000000000006</c:v>
                </c:pt>
                <c:pt idx="415">
                  <c:v>9.9700000000000006</c:v>
                </c:pt>
                <c:pt idx="416">
                  <c:v>9.99</c:v>
                </c:pt>
                <c:pt idx="417">
                  <c:v>10.59</c:v>
                </c:pt>
                <c:pt idx="418">
                  <c:v>10.7</c:v>
                </c:pt>
                <c:pt idx="419">
                  <c:v>10.7</c:v>
                </c:pt>
                <c:pt idx="420">
                  <c:v>11.2</c:v>
                </c:pt>
                <c:pt idx="421">
                  <c:v>11.21</c:v>
                </c:pt>
                <c:pt idx="422">
                  <c:v>11.18</c:v>
                </c:pt>
                <c:pt idx="423">
                  <c:v>11.43</c:v>
                </c:pt>
                <c:pt idx="424">
                  <c:v>11.37</c:v>
                </c:pt>
                <c:pt idx="425">
                  <c:v>11.37</c:v>
                </c:pt>
                <c:pt idx="426">
                  <c:v>11.55</c:v>
                </c:pt>
                <c:pt idx="427">
                  <c:v>11.74</c:v>
                </c:pt>
                <c:pt idx="428">
                  <c:v>11.52</c:v>
                </c:pt>
                <c:pt idx="429">
                  <c:v>11.47</c:v>
                </c:pt>
                <c:pt idx="430">
                  <c:v>11.57</c:v>
                </c:pt>
                <c:pt idx="431">
                  <c:v>11.57</c:v>
                </c:pt>
                <c:pt idx="432">
                  <c:v>12.03</c:v>
                </c:pt>
                <c:pt idx="433">
                  <c:v>11.8</c:v>
                </c:pt>
                <c:pt idx="434">
                  <c:v>11.48</c:v>
                </c:pt>
                <c:pt idx="435">
                  <c:v>11.57</c:v>
                </c:pt>
                <c:pt idx="436">
                  <c:v>11.44</c:v>
                </c:pt>
                <c:pt idx="437">
                  <c:v>11.44</c:v>
                </c:pt>
                <c:pt idx="438">
                  <c:v>11.27</c:v>
                </c:pt>
                <c:pt idx="439">
                  <c:v>11.44</c:v>
                </c:pt>
                <c:pt idx="440">
                  <c:v>11.4</c:v>
                </c:pt>
                <c:pt idx="441">
                  <c:v>11.66</c:v>
                </c:pt>
                <c:pt idx="442">
                  <c:v>11.49</c:v>
                </c:pt>
                <c:pt idx="443">
                  <c:v>11.49</c:v>
                </c:pt>
                <c:pt idx="444">
                  <c:v>11.38</c:v>
                </c:pt>
                <c:pt idx="445">
                  <c:v>11.32</c:v>
                </c:pt>
                <c:pt idx="446">
                  <c:v>11.53</c:v>
                </c:pt>
                <c:pt idx="447">
                  <c:v>11.49</c:v>
                </c:pt>
                <c:pt idx="448">
                  <c:v>11.75</c:v>
                </c:pt>
                <c:pt idx="449">
                  <c:v>11.75</c:v>
                </c:pt>
                <c:pt idx="450">
                  <c:v>11.94</c:v>
                </c:pt>
                <c:pt idx="451">
                  <c:v>12.13</c:v>
                </c:pt>
                <c:pt idx="452">
                  <c:v>12.42</c:v>
                </c:pt>
                <c:pt idx="453">
                  <c:v>12.01</c:v>
                </c:pt>
                <c:pt idx="454">
                  <c:v>12.37</c:v>
                </c:pt>
                <c:pt idx="455">
                  <c:v>12.37</c:v>
                </c:pt>
                <c:pt idx="456">
                  <c:v>12.36</c:v>
                </c:pt>
                <c:pt idx="457">
                  <c:v>12.3</c:v>
                </c:pt>
                <c:pt idx="458">
                  <c:v>11.96</c:v>
                </c:pt>
                <c:pt idx="459">
                  <c:v>11.64</c:v>
                </c:pt>
                <c:pt idx="460">
                  <c:v>11.68</c:v>
                </c:pt>
                <c:pt idx="461">
                  <c:v>11.68</c:v>
                </c:pt>
                <c:pt idx="462">
                  <c:v>11.53</c:v>
                </c:pt>
                <c:pt idx="463">
                  <c:v>11.59</c:v>
                </c:pt>
                <c:pt idx="464">
                  <c:v>11.78</c:v>
                </c:pt>
                <c:pt idx="465">
                  <c:v>11.79</c:v>
                </c:pt>
                <c:pt idx="466">
                  <c:v>11.54</c:v>
                </c:pt>
                <c:pt idx="467">
                  <c:v>11.54</c:v>
                </c:pt>
                <c:pt idx="468">
                  <c:v>11.36</c:v>
                </c:pt>
                <c:pt idx="469">
                  <c:v>11.25</c:v>
                </c:pt>
                <c:pt idx="470">
                  <c:v>11.28</c:v>
                </c:pt>
                <c:pt idx="471">
                  <c:v>11.21</c:v>
                </c:pt>
                <c:pt idx="472">
                  <c:v>11.24</c:v>
                </c:pt>
                <c:pt idx="473">
                  <c:v>11.24</c:v>
                </c:pt>
                <c:pt idx="474">
                  <c:v>11.24</c:v>
                </c:pt>
                <c:pt idx="475">
                  <c:v>11.12</c:v>
                </c:pt>
                <c:pt idx="476">
                  <c:v>10.81</c:v>
                </c:pt>
                <c:pt idx="477">
                  <c:v>10.84</c:v>
                </c:pt>
                <c:pt idx="478">
                  <c:v>10.99</c:v>
                </c:pt>
                <c:pt idx="479">
                  <c:v>10.99</c:v>
                </c:pt>
                <c:pt idx="480">
                  <c:v>10.79</c:v>
                </c:pt>
                <c:pt idx="481">
                  <c:v>10.58</c:v>
                </c:pt>
                <c:pt idx="482">
                  <c:v>10.64</c:v>
                </c:pt>
                <c:pt idx="483">
                  <c:v>10.92</c:v>
                </c:pt>
                <c:pt idx="484">
                  <c:v>11.02</c:v>
                </c:pt>
                <c:pt idx="485">
                  <c:v>11.02</c:v>
                </c:pt>
                <c:pt idx="486">
                  <c:v>11.45</c:v>
                </c:pt>
                <c:pt idx="487">
                  <c:v>11.1</c:v>
                </c:pt>
                <c:pt idx="488">
                  <c:v>10.88</c:v>
                </c:pt>
                <c:pt idx="489">
                  <c:v>10.74</c:v>
                </c:pt>
                <c:pt idx="490">
                  <c:v>10.76</c:v>
                </c:pt>
                <c:pt idx="491">
                  <c:v>10.76</c:v>
                </c:pt>
                <c:pt idx="492">
                  <c:v>10.63</c:v>
                </c:pt>
                <c:pt idx="493">
                  <c:v>10.37</c:v>
                </c:pt>
                <c:pt idx="494">
                  <c:v>10.37</c:v>
                </c:pt>
                <c:pt idx="495">
                  <c:v>10.5</c:v>
                </c:pt>
                <c:pt idx="496">
                  <c:v>10.87</c:v>
                </c:pt>
                <c:pt idx="497">
                  <c:v>10.87</c:v>
                </c:pt>
                <c:pt idx="498">
                  <c:v>10.9</c:v>
                </c:pt>
                <c:pt idx="499">
                  <c:v>10.93</c:v>
                </c:pt>
                <c:pt idx="500">
                  <c:v>11.05</c:v>
                </c:pt>
                <c:pt idx="501">
                  <c:v>11.11</c:v>
                </c:pt>
                <c:pt idx="502">
                  <c:v>11.09</c:v>
                </c:pt>
                <c:pt idx="503">
                  <c:v>11.09</c:v>
                </c:pt>
                <c:pt idx="504">
                  <c:v>11.31</c:v>
                </c:pt>
                <c:pt idx="505">
                  <c:v>11.31</c:v>
                </c:pt>
                <c:pt idx="506">
                  <c:v>11.25</c:v>
                </c:pt>
                <c:pt idx="507">
                  <c:v>11.3</c:v>
                </c:pt>
                <c:pt idx="508">
                  <c:v>11.39</c:v>
                </c:pt>
                <c:pt idx="509">
                  <c:v>11.39</c:v>
                </c:pt>
                <c:pt idx="510">
                  <c:v>11.4</c:v>
                </c:pt>
                <c:pt idx="511">
                  <c:v>11.4</c:v>
                </c:pt>
                <c:pt idx="512">
                  <c:v>11.4</c:v>
                </c:pt>
                <c:pt idx="513">
                  <c:v>11.42</c:v>
                </c:pt>
                <c:pt idx="514">
                  <c:v>11.34</c:v>
                </c:pt>
                <c:pt idx="515">
                  <c:v>11.34</c:v>
                </c:pt>
                <c:pt idx="516">
                  <c:v>11.31</c:v>
                </c:pt>
                <c:pt idx="517">
                  <c:v>11.35</c:v>
                </c:pt>
                <c:pt idx="518">
                  <c:v>11.35</c:v>
                </c:pt>
                <c:pt idx="519">
                  <c:v>11.22</c:v>
                </c:pt>
                <c:pt idx="520">
                  <c:v>11.17</c:v>
                </c:pt>
                <c:pt idx="521">
                  <c:v>11.17</c:v>
                </c:pt>
                <c:pt idx="522">
                  <c:v>11.42</c:v>
                </c:pt>
                <c:pt idx="523">
                  <c:v>11.46</c:v>
                </c:pt>
                <c:pt idx="524">
                  <c:v>11.64</c:v>
                </c:pt>
                <c:pt idx="525">
                  <c:v>11.81</c:v>
                </c:pt>
                <c:pt idx="526">
                  <c:v>11.66</c:v>
                </c:pt>
                <c:pt idx="527">
                  <c:v>11.66</c:v>
                </c:pt>
                <c:pt idx="528">
                  <c:v>11.63</c:v>
                </c:pt>
                <c:pt idx="529">
                  <c:v>11.65</c:v>
                </c:pt>
                <c:pt idx="530">
                  <c:v>11.65</c:v>
                </c:pt>
                <c:pt idx="531">
                  <c:v>11.51</c:v>
                </c:pt>
                <c:pt idx="532">
                  <c:v>11.33</c:v>
                </c:pt>
                <c:pt idx="533">
                  <c:v>11.33</c:v>
                </c:pt>
                <c:pt idx="534">
                  <c:v>11.33</c:v>
                </c:pt>
                <c:pt idx="535">
                  <c:v>11.37</c:v>
                </c:pt>
                <c:pt idx="536">
                  <c:v>11.63</c:v>
                </c:pt>
                <c:pt idx="537">
                  <c:v>11.71</c:v>
                </c:pt>
                <c:pt idx="538">
                  <c:v>11.71</c:v>
                </c:pt>
                <c:pt idx="539">
                  <c:v>11.71</c:v>
                </c:pt>
                <c:pt idx="540">
                  <c:v>11.91</c:v>
                </c:pt>
                <c:pt idx="541">
                  <c:v>11.99</c:v>
                </c:pt>
                <c:pt idx="542">
                  <c:v>11.86</c:v>
                </c:pt>
                <c:pt idx="543">
                  <c:v>11.91</c:v>
                </c:pt>
                <c:pt idx="544">
                  <c:v>12.02</c:v>
                </c:pt>
                <c:pt idx="545">
                  <c:v>12.02</c:v>
                </c:pt>
                <c:pt idx="546">
                  <c:v>11.82</c:v>
                </c:pt>
                <c:pt idx="547">
                  <c:v>11.66</c:v>
                </c:pt>
                <c:pt idx="548">
                  <c:v>11.58</c:v>
                </c:pt>
                <c:pt idx="549">
                  <c:v>11.71</c:v>
                </c:pt>
                <c:pt idx="550">
                  <c:v>11.68</c:v>
                </c:pt>
                <c:pt idx="551">
                  <c:v>11.68</c:v>
                </c:pt>
                <c:pt idx="552">
                  <c:v>11.58</c:v>
                </c:pt>
                <c:pt idx="553">
                  <c:v>11.57</c:v>
                </c:pt>
                <c:pt idx="554">
                  <c:v>11.65</c:v>
                </c:pt>
                <c:pt idx="555">
                  <c:v>11.58</c:v>
                </c:pt>
                <c:pt idx="556">
                  <c:v>11.49</c:v>
                </c:pt>
                <c:pt idx="557">
                  <c:v>11.49</c:v>
                </c:pt>
                <c:pt idx="558">
                  <c:v>11.37</c:v>
                </c:pt>
                <c:pt idx="559">
                  <c:v>11.38</c:v>
                </c:pt>
                <c:pt idx="560">
                  <c:v>11.21</c:v>
                </c:pt>
                <c:pt idx="561">
                  <c:v>11.14</c:v>
                </c:pt>
                <c:pt idx="562">
                  <c:v>10.98</c:v>
                </c:pt>
                <c:pt idx="563">
                  <c:v>10.98</c:v>
                </c:pt>
                <c:pt idx="564">
                  <c:v>10.88</c:v>
                </c:pt>
                <c:pt idx="565">
                  <c:v>10.92</c:v>
                </c:pt>
                <c:pt idx="566">
                  <c:v>10.81</c:v>
                </c:pt>
                <c:pt idx="567">
                  <c:v>10.8</c:v>
                </c:pt>
                <c:pt idx="568">
                  <c:v>10.79</c:v>
                </c:pt>
                <c:pt idx="569">
                  <c:v>10.79</c:v>
                </c:pt>
                <c:pt idx="570">
                  <c:v>10.72</c:v>
                </c:pt>
                <c:pt idx="571">
                  <c:v>10.62</c:v>
                </c:pt>
                <c:pt idx="572">
                  <c:v>10.62</c:v>
                </c:pt>
                <c:pt idx="573">
                  <c:v>10.4</c:v>
                </c:pt>
                <c:pt idx="574">
                  <c:v>10.35</c:v>
                </c:pt>
                <c:pt idx="575">
                  <c:v>10.35</c:v>
                </c:pt>
                <c:pt idx="576">
                  <c:v>10.08</c:v>
                </c:pt>
                <c:pt idx="577">
                  <c:v>10.25</c:v>
                </c:pt>
                <c:pt idx="578">
                  <c:v>10.32</c:v>
                </c:pt>
                <c:pt idx="579">
                  <c:v>10.210000000000001</c:v>
                </c:pt>
                <c:pt idx="580">
                  <c:v>10.19</c:v>
                </c:pt>
                <c:pt idx="581">
                  <c:v>10.19</c:v>
                </c:pt>
                <c:pt idx="582">
                  <c:v>10.42</c:v>
                </c:pt>
                <c:pt idx="583">
                  <c:v>10.39</c:v>
                </c:pt>
                <c:pt idx="584">
                  <c:v>10.15</c:v>
                </c:pt>
                <c:pt idx="585">
                  <c:v>9.94</c:v>
                </c:pt>
                <c:pt idx="586">
                  <c:v>9.82</c:v>
                </c:pt>
                <c:pt idx="587">
                  <c:v>9.82</c:v>
                </c:pt>
                <c:pt idx="588">
                  <c:v>9.9700000000000006</c:v>
                </c:pt>
                <c:pt idx="589">
                  <c:v>9.7100000000000009</c:v>
                </c:pt>
                <c:pt idx="590">
                  <c:v>9.81</c:v>
                </c:pt>
                <c:pt idx="591">
                  <c:v>9.67</c:v>
                </c:pt>
                <c:pt idx="592">
                  <c:v>9.51</c:v>
                </c:pt>
                <c:pt idx="593">
                  <c:v>9.51</c:v>
                </c:pt>
                <c:pt idx="594">
                  <c:v>9.48</c:v>
                </c:pt>
                <c:pt idx="595">
                  <c:v>9.34</c:v>
                </c:pt>
                <c:pt idx="596">
                  <c:v>9.15</c:v>
                </c:pt>
                <c:pt idx="597">
                  <c:v>9.15</c:v>
                </c:pt>
                <c:pt idx="598">
                  <c:v>9.15</c:v>
                </c:pt>
                <c:pt idx="599">
                  <c:v>9.15</c:v>
                </c:pt>
                <c:pt idx="600">
                  <c:v>8.99</c:v>
                </c:pt>
                <c:pt idx="601">
                  <c:v>9.1999999999999993</c:v>
                </c:pt>
                <c:pt idx="602">
                  <c:v>9.1999999999999993</c:v>
                </c:pt>
                <c:pt idx="603">
                  <c:v>9.1999999999999993</c:v>
                </c:pt>
                <c:pt idx="604">
                  <c:v>8.9700000000000006</c:v>
                </c:pt>
                <c:pt idx="605">
                  <c:v>8.9700000000000006</c:v>
                </c:pt>
                <c:pt idx="606">
                  <c:v>9.0299999999999994</c:v>
                </c:pt>
                <c:pt idx="607">
                  <c:v>9.08</c:v>
                </c:pt>
                <c:pt idx="608">
                  <c:v>8.86</c:v>
                </c:pt>
                <c:pt idx="609">
                  <c:v>8.86</c:v>
                </c:pt>
                <c:pt idx="610">
                  <c:v>8.86</c:v>
                </c:pt>
                <c:pt idx="611">
                  <c:v>8.86</c:v>
                </c:pt>
                <c:pt idx="612">
                  <c:v>8.5</c:v>
                </c:pt>
                <c:pt idx="613">
                  <c:v>8.5299999999999994</c:v>
                </c:pt>
                <c:pt idx="614">
                  <c:v>8.5299999999999994</c:v>
                </c:pt>
                <c:pt idx="615">
                  <c:v>8.5299999999999994</c:v>
                </c:pt>
                <c:pt idx="616">
                  <c:v>8.5500000000000007</c:v>
                </c:pt>
                <c:pt idx="617">
                  <c:v>8.5500000000000007</c:v>
                </c:pt>
                <c:pt idx="618">
                  <c:v>8.27</c:v>
                </c:pt>
                <c:pt idx="619">
                  <c:v>8.41</c:v>
                </c:pt>
                <c:pt idx="620">
                  <c:v>8.51</c:v>
                </c:pt>
                <c:pt idx="621">
                  <c:v>8.32</c:v>
                </c:pt>
                <c:pt idx="622">
                  <c:v>8.32</c:v>
                </c:pt>
                <c:pt idx="623">
                  <c:v>8.32</c:v>
                </c:pt>
                <c:pt idx="624">
                  <c:v>8.57</c:v>
                </c:pt>
                <c:pt idx="625">
                  <c:v>8.6</c:v>
                </c:pt>
                <c:pt idx="626">
                  <c:v>8.86</c:v>
                </c:pt>
                <c:pt idx="627">
                  <c:v>9.02</c:v>
                </c:pt>
                <c:pt idx="628">
                  <c:v>8.7899999999999991</c:v>
                </c:pt>
                <c:pt idx="629">
                  <c:v>8.7899999999999991</c:v>
                </c:pt>
                <c:pt idx="630">
                  <c:v>8.34</c:v>
                </c:pt>
                <c:pt idx="631">
                  <c:v>8.41</c:v>
                </c:pt>
                <c:pt idx="632">
                  <c:v>8.31</c:v>
                </c:pt>
                <c:pt idx="633">
                  <c:v>8.26</c:v>
                </c:pt>
                <c:pt idx="634">
                  <c:v>8.1199999999999992</c:v>
                </c:pt>
                <c:pt idx="635">
                  <c:v>8.1199999999999992</c:v>
                </c:pt>
                <c:pt idx="636">
                  <c:v>7.96</c:v>
                </c:pt>
                <c:pt idx="637">
                  <c:v>7.99</c:v>
                </c:pt>
                <c:pt idx="638">
                  <c:v>7.93</c:v>
                </c:pt>
                <c:pt idx="639">
                  <c:v>8.0299999999999994</c:v>
                </c:pt>
                <c:pt idx="640">
                  <c:v>8.0299999999999994</c:v>
                </c:pt>
                <c:pt idx="641">
                  <c:v>8.0299999999999994</c:v>
                </c:pt>
                <c:pt idx="642">
                  <c:v>8.19</c:v>
                </c:pt>
                <c:pt idx="643">
                  <c:v>8.11</c:v>
                </c:pt>
                <c:pt idx="644">
                  <c:v>8.15</c:v>
                </c:pt>
                <c:pt idx="645">
                  <c:v>8.1199999999999992</c:v>
                </c:pt>
                <c:pt idx="646">
                  <c:v>8.08</c:v>
                </c:pt>
                <c:pt idx="647">
                  <c:v>8.08</c:v>
                </c:pt>
                <c:pt idx="648">
                  <c:v>7.94</c:v>
                </c:pt>
                <c:pt idx="649">
                  <c:v>7.84</c:v>
                </c:pt>
                <c:pt idx="650">
                  <c:v>7.8</c:v>
                </c:pt>
                <c:pt idx="651">
                  <c:v>7.86</c:v>
                </c:pt>
                <c:pt idx="652">
                  <c:v>7.78</c:v>
                </c:pt>
                <c:pt idx="653">
                  <c:v>7.78</c:v>
                </c:pt>
                <c:pt idx="654">
                  <c:v>7.69</c:v>
                </c:pt>
                <c:pt idx="655">
                  <c:v>7.82</c:v>
                </c:pt>
                <c:pt idx="656">
                  <c:v>7.82</c:v>
                </c:pt>
                <c:pt idx="657">
                  <c:v>7.87</c:v>
                </c:pt>
                <c:pt idx="658">
                  <c:v>7.82</c:v>
                </c:pt>
                <c:pt idx="659">
                  <c:v>7.82</c:v>
                </c:pt>
                <c:pt idx="660">
                  <c:v>7.75</c:v>
                </c:pt>
                <c:pt idx="661">
                  <c:v>7.69</c:v>
                </c:pt>
                <c:pt idx="662">
                  <c:v>7.64</c:v>
                </c:pt>
                <c:pt idx="663">
                  <c:v>7.6</c:v>
                </c:pt>
                <c:pt idx="664">
                  <c:v>7.64</c:v>
                </c:pt>
                <c:pt idx="665">
                  <c:v>7.64</c:v>
                </c:pt>
                <c:pt idx="666">
                  <c:v>7.7</c:v>
                </c:pt>
                <c:pt idx="667">
                  <c:v>7.76</c:v>
                </c:pt>
                <c:pt idx="668">
                  <c:v>7.93</c:v>
                </c:pt>
                <c:pt idx="669">
                  <c:v>7.78</c:v>
                </c:pt>
                <c:pt idx="670">
                  <c:v>7.81</c:v>
                </c:pt>
                <c:pt idx="671">
                  <c:v>7.81</c:v>
                </c:pt>
                <c:pt idx="672">
                  <c:v>7.89</c:v>
                </c:pt>
                <c:pt idx="673">
                  <c:v>7.88</c:v>
                </c:pt>
                <c:pt idx="674">
                  <c:v>7.93</c:v>
                </c:pt>
                <c:pt idx="675">
                  <c:v>8.2200000000000006</c:v>
                </c:pt>
                <c:pt idx="676">
                  <c:v>8.25</c:v>
                </c:pt>
                <c:pt idx="677">
                  <c:v>8.25</c:v>
                </c:pt>
                <c:pt idx="678">
                  <c:v>8.16</c:v>
                </c:pt>
                <c:pt idx="679">
                  <c:v>8.1999999999999993</c:v>
                </c:pt>
                <c:pt idx="680">
                  <c:v>8.1999999999999993</c:v>
                </c:pt>
                <c:pt idx="681">
                  <c:v>8.15</c:v>
                </c:pt>
                <c:pt idx="682">
                  <c:v>8.16</c:v>
                </c:pt>
                <c:pt idx="683">
                  <c:v>8.16</c:v>
                </c:pt>
                <c:pt idx="684">
                  <c:v>8.11</c:v>
                </c:pt>
                <c:pt idx="685">
                  <c:v>8.09</c:v>
                </c:pt>
                <c:pt idx="686">
                  <c:v>8.16</c:v>
                </c:pt>
                <c:pt idx="687">
                  <c:v>8.2899999999999991</c:v>
                </c:pt>
                <c:pt idx="688">
                  <c:v>8.34</c:v>
                </c:pt>
                <c:pt idx="689">
                  <c:v>8.34</c:v>
                </c:pt>
                <c:pt idx="690">
                  <c:v>8.73</c:v>
                </c:pt>
                <c:pt idx="691">
                  <c:v>8.74</c:v>
                </c:pt>
                <c:pt idx="692">
                  <c:v>8.69</c:v>
                </c:pt>
                <c:pt idx="693">
                  <c:v>8.5500000000000007</c:v>
                </c:pt>
                <c:pt idx="694">
                  <c:v>8.5500000000000007</c:v>
                </c:pt>
                <c:pt idx="695">
                  <c:v>8.5500000000000007</c:v>
                </c:pt>
                <c:pt idx="696">
                  <c:v>8.7200000000000006</c:v>
                </c:pt>
                <c:pt idx="697">
                  <c:v>8.68</c:v>
                </c:pt>
                <c:pt idx="698">
                  <c:v>8.64</c:v>
                </c:pt>
                <c:pt idx="699">
                  <c:v>8.56</c:v>
                </c:pt>
                <c:pt idx="700">
                  <c:v>8.6300000000000008</c:v>
                </c:pt>
                <c:pt idx="701">
                  <c:v>8.6300000000000008</c:v>
                </c:pt>
                <c:pt idx="702">
                  <c:v>8.51</c:v>
                </c:pt>
                <c:pt idx="703">
                  <c:v>8.5299999999999994</c:v>
                </c:pt>
                <c:pt idx="704">
                  <c:v>8.52</c:v>
                </c:pt>
                <c:pt idx="705">
                  <c:v>8.6</c:v>
                </c:pt>
                <c:pt idx="706">
                  <c:v>8.67</c:v>
                </c:pt>
                <c:pt idx="707">
                  <c:v>8.67</c:v>
                </c:pt>
                <c:pt idx="708">
                  <c:v>8.67</c:v>
                </c:pt>
                <c:pt idx="709">
                  <c:v>8.51</c:v>
                </c:pt>
                <c:pt idx="710">
                  <c:v>8.4700000000000006</c:v>
                </c:pt>
                <c:pt idx="711">
                  <c:v>8.43</c:v>
                </c:pt>
                <c:pt idx="712">
                  <c:v>8.3699999999999992</c:v>
                </c:pt>
                <c:pt idx="713">
                  <c:v>8.3699999999999992</c:v>
                </c:pt>
                <c:pt idx="714">
                  <c:v>8.36</c:v>
                </c:pt>
                <c:pt idx="715">
                  <c:v>8.42</c:v>
                </c:pt>
                <c:pt idx="716">
                  <c:v>8.41</c:v>
                </c:pt>
                <c:pt idx="717">
                  <c:v>8.2799999999999994</c:v>
                </c:pt>
                <c:pt idx="718">
                  <c:v>8.3000000000000007</c:v>
                </c:pt>
                <c:pt idx="719">
                  <c:v>8.3000000000000007</c:v>
                </c:pt>
                <c:pt idx="720">
                  <c:v>8.44</c:v>
                </c:pt>
                <c:pt idx="721">
                  <c:v>8.36</c:v>
                </c:pt>
                <c:pt idx="722">
                  <c:v>8.3000000000000007</c:v>
                </c:pt>
                <c:pt idx="723">
                  <c:v>8.35</c:v>
                </c:pt>
                <c:pt idx="724">
                  <c:v>8.4600000000000009</c:v>
                </c:pt>
                <c:pt idx="725">
                  <c:v>8.4600000000000009</c:v>
                </c:pt>
                <c:pt idx="726">
                  <c:v>8.56</c:v>
                </c:pt>
                <c:pt idx="727">
                  <c:v>8.57</c:v>
                </c:pt>
                <c:pt idx="728">
                  <c:v>8.4600000000000009</c:v>
                </c:pt>
                <c:pt idx="729">
                  <c:v>8.32</c:v>
                </c:pt>
                <c:pt idx="730">
                  <c:v>8.24</c:v>
                </c:pt>
                <c:pt idx="731">
                  <c:v>8.24</c:v>
                </c:pt>
                <c:pt idx="732">
                  <c:v>8.17</c:v>
                </c:pt>
                <c:pt idx="733">
                  <c:v>8.1300000000000008</c:v>
                </c:pt>
                <c:pt idx="734">
                  <c:v>8.09</c:v>
                </c:pt>
                <c:pt idx="735">
                  <c:v>8.0399999999999991</c:v>
                </c:pt>
                <c:pt idx="736">
                  <c:v>8.01</c:v>
                </c:pt>
                <c:pt idx="737">
                  <c:v>8.01</c:v>
                </c:pt>
                <c:pt idx="738">
                  <c:v>8.01</c:v>
                </c:pt>
                <c:pt idx="739">
                  <c:v>7.95</c:v>
                </c:pt>
                <c:pt idx="740">
                  <c:v>7.96</c:v>
                </c:pt>
                <c:pt idx="741">
                  <c:v>7.94</c:v>
                </c:pt>
                <c:pt idx="742">
                  <c:v>7.87</c:v>
                </c:pt>
                <c:pt idx="743">
                  <c:v>7.87</c:v>
                </c:pt>
                <c:pt idx="744">
                  <c:v>7.87</c:v>
                </c:pt>
                <c:pt idx="745">
                  <c:v>7.87</c:v>
                </c:pt>
                <c:pt idx="746">
                  <c:v>7.87</c:v>
                </c:pt>
                <c:pt idx="747">
                  <c:v>7.89</c:v>
                </c:pt>
                <c:pt idx="748">
                  <c:v>7.88</c:v>
                </c:pt>
                <c:pt idx="749">
                  <c:v>7.88</c:v>
                </c:pt>
                <c:pt idx="750">
                  <c:v>7.81</c:v>
                </c:pt>
                <c:pt idx="751">
                  <c:v>7.81</c:v>
                </c:pt>
                <c:pt idx="752">
                  <c:v>7.83</c:v>
                </c:pt>
                <c:pt idx="753">
                  <c:v>7.82</c:v>
                </c:pt>
                <c:pt idx="754">
                  <c:v>7.65</c:v>
                </c:pt>
                <c:pt idx="755">
                  <c:v>7.65</c:v>
                </c:pt>
                <c:pt idx="756">
                  <c:v>7.48</c:v>
                </c:pt>
                <c:pt idx="757">
                  <c:v>7.45</c:v>
                </c:pt>
                <c:pt idx="758">
                  <c:v>7.47</c:v>
                </c:pt>
                <c:pt idx="759">
                  <c:v>7.48</c:v>
                </c:pt>
                <c:pt idx="760">
                  <c:v>7.48</c:v>
                </c:pt>
                <c:pt idx="761">
                  <c:v>7.48</c:v>
                </c:pt>
                <c:pt idx="762">
                  <c:v>7.54</c:v>
                </c:pt>
                <c:pt idx="763">
                  <c:v>7.45</c:v>
                </c:pt>
                <c:pt idx="764">
                  <c:v>7.37</c:v>
                </c:pt>
                <c:pt idx="765">
                  <c:v>7.37</c:v>
                </c:pt>
                <c:pt idx="766">
                  <c:v>7.37</c:v>
                </c:pt>
                <c:pt idx="767">
                  <c:v>7.37</c:v>
                </c:pt>
                <c:pt idx="768">
                  <c:v>7.26</c:v>
                </c:pt>
                <c:pt idx="769">
                  <c:v>7.28</c:v>
                </c:pt>
                <c:pt idx="770">
                  <c:v>7.28</c:v>
                </c:pt>
                <c:pt idx="771">
                  <c:v>7.29</c:v>
                </c:pt>
                <c:pt idx="772">
                  <c:v>7.35</c:v>
                </c:pt>
                <c:pt idx="773">
                  <c:v>7.35</c:v>
                </c:pt>
                <c:pt idx="774">
                  <c:v>7.38</c:v>
                </c:pt>
                <c:pt idx="775">
                  <c:v>7.51</c:v>
                </c:pt>
                <c:pt idx="776">
                  <c:v>7.58</c:v>
                </c:pt>
                <c:pt idx="777">
                  <c:v>7.47</c:v>
                </c:pt>
                <c:pt idx="778">
                  <c:v>7.44</c:v>
                </c:pt>
                <c:pt idx="779">
                  <c:v>7.44</c:v>
                </c:pt>
                <c:pt idx="780">
                  <c:v>7.42</c:v>
                </c:pt>
                <c:pt idx="781">
                  <c:v>7.4</c:v>
                </c:pt>
                <c:pt idx="782">
                  <c:v>7.37</c:v>
                </c:pt>
                <c:pt idx="783">
                  <c:v>7.31</c:v>
                </c:pt>
                <c:pt idx="784">
                  <c:v>7.3</c:v>
                </c:pt>
                <c:pt idx="785">
                  <c:v>7.3</c:v>
                </c:pt>
                <c:pt idx="786">
                  <c:v>7.29</c:v>
                </c:pt>
                <c:pt idx="787">
                  <c:v>7.23</c:v>
                </c:pt>
                <c:pt idx="788">
                  <c:v>7.2</c:v>
                </c:pt>
                <c:pt idx="789">
                  <c:v>7.21</c:v>
                </c:pt>
                <c:pt idx="790">
                  <c:v>7.2</c:v>
                </c:pt>
                <c:pt idx="791">
                  <c:v>7.2</c:v>
                </c:pt>
                <c:pt idx="792">
                  <c:v>7.19</c:v>
                </c:pt>
                <c:pt idx="793">
                  <c:v>7.13</c:v>
                </c:pt>
                <c:pt idx="794">
                  <c:v>7.12</c:v>
                </c:pt>
                <c:pt idx="795">
                  <c:v>7.07</c:v>
                </c:pt>
                <c:pt idx="796">
                  <c:v>7.12</c:v>
                </c:pt>
                <c:pt idx="797">
                  <c:v>7.12</c:v>
                </c:pt>
                <c:pt idx="798">
                  <c:v>7.14</c:v>
                </c:pt>
                <c:pt idx="799">
                  <c:v>7.21</c:v>
                </c:pt>
                <c:pt idx="800">
                  <c:v>7.14</c:v>
                </c:pt>
                <c:pt idx="801">
                  <c:v>7.13</c:v>
                </c:pt>
                <c:pt idx="802">
                  <c:v>7.11</c:v>
                </c:pt>
                <c:pt idx="803">
                  <c:v>7.11</c:v>
                </c:pt>
                <c:pt idx="804">
                  <c:v>6.99</c:v>
                </c:pt>
                <c:pt idx="805">
                  <c:v>6.95</c:v>
                </c:pt>
                <c:pt idx="806">
                  <c:v>6.92</c:v>
                </c:pt>
                <c:pt idx="807">
                  <c:v>6.91</c:v>
                </c:pt>
                <c:pt idx="808">
                  <c:v>6.9</c:v>
                </c:pt>
                <c:pt idx="809">
                  <c:v>6.9</c:v>
                </c:pt>
                <c:pt idx="810">
                  <c:v>6.93</c:v>
                </c:pt>
                <c:pt idx="811">
                  <c:v>6.96</c:v>
                </c:pt>
                <c:pt idx="812">
                  <c:v>6.96</c:v>
                </c:pt>
                <c:pt idx="813">
                  <c:v>6.96</c:v>
                </c:pt>
                <c:pt idx="814">
                  <c:v>6.96</c:v>
                </c:pt>
                <c:pt idx="815">
                  <c:v>6.96</c:v>
                </c:pt>
                <c:pt idx="816">
                  <c:v>6.91</c:v>
                </c:pt>
                <c:pt idx="817">
                  <c:v>6.87</c:v>
                </c:pt>
                <c:pt idx="818">
                  <c:v>6.88</c:v>
                </c:pt>
                <c:pt idx="819">
                  <c:v>6.88</c:v>
                </c:pt>
                <c:pt idx="820">
                  <c:v>6.88</c:v>
                </c:pt>
                <c:pt idx="821">
                  <c:v>6.88</c:v>
                </c:pt>
                <c:pt idx="822">
                  <c:v>6.84</c:v>
                </c:pt>
                <c:pt idx="823">
                  <c:v>6.78</c:v>
                </c:pt>
                <c:pt idx="824">
                  <c:v>6.79</c:v>
                </c:pt>
                <c:pt idx="825">
                  <c:v>6.84</c:v>
                </c:pt>
                <c:pt idx="826">
                  <c:v>6.86</c:v>
                </c:pt>
                <c:pt idx="827">
                  <c:v>6.86</c:v>
                </c:pt>
                <c:pt idx="828">
                  <c:v>6.93</c:v>
                </c:pt>
                <c:pt idx="829">
                  <c:v>7</c:v>
                </c:pt>
                <c:pt idx="830">
                  <c:v>6.97</c:v>
                </c:pt>
                <c:pt idx="831">
                  <c:v>7.01</c:v>
                </c:pt>
                <c:pt idx="832">
                  <c:v>7</c:v>
                </c:pt>
                <c:pt idx="833">
                  <c:v>7</c:v>
                </c:pt>
                <c:pt idx="834">
                  <c:v>6.91</c:v>
                </c:pt>
                <c:pt idx="835">
                  <c:v>6.92</c:v>
                </c:pt>
                <c:pt idx="836">
                  <c:v>6.99</c:v>
                </c:pt>
                <c:pt idx="837">
                  <c:v>7.06</c:v>
                </c:pt>
                <c:pt idx="838">
                  <c:v>7.09</c:v>
                </c:pt>
                <c:pt idx="839">
                  <c:v>7.09</c:v>
                </c:pt>
                <c:pt idx="840">
                  <c:v>7.13</c:v>
                </c:pt>
                <c:pt idx="841">
                  <c:v>7.13</c:v>
                </c:pt>
                <c:pt idx="842">
                  <c:v>7.18</c:v>
                </c:pt>
                <c:pt idx="843">
                  <c:v>7.25</c:v>
                </c:pt>
                <c:pt idx="844">
                  <c:v>7.28</c:v>
                </c:pt>
                <c:pt idx="845">
                  <c:v>7.28</c:v>
                </c:pt>
                <c:pt idx="846">
                  <c:v>7.41</c:v>
                </c:pt>
                <c:pt idx="847">
                  <c:v>7.3</c:v>
                </c:pt>
                <c:pt idx="848">
                  <c:v>7.24</c:v>
                </c:pt>
                <c:pt idx="849">
                  <c:v>7.31</c:v>
                </c:pt>
                <c:pt idx="850">
                  <c:v>7.3</c:v>
                </c:pt>
                <c:pt idx="851">
                  <c:v>7.3</c:v>
                </c:pt>
                <c:pt idx="852">
                  <c:v>7.27</c:v>
                </c:pt>
                <c:pt idx="853">
                  <c:v>7.34</c:v>
                </c:pt>
                <c:pt idx="854">
                  <c:v>7.39</c:v>
                </c:pt>
                <c:pt idx="855">
                  <c:v>7.39</c:v>
                </c:pt>
                <c:pt idx="856">
                  <c:v>7.3</c:v>
                </c:pt>
                <c:pt idx="857">
                  <c:v>7.3</c:v>
                </c:pt>
                <c:pt idx="858">
                  <c:v>7.27</c:v>
                </c:pt>
                <c:pt idx="859">
                  <c:v>7.27</c:v>
                </c:pt>
                <c:pt idx="860">
                  <c:v>7.34</c:v>
                </c:pt>
                <c:pt idx="861">
                  <c:v>7.38</c:v>
                </c:pt>
                <c:pt idx="862">
                  <c:v>7.38</c:v>
                </c:pt>
                <c:pt idx="863">
                  <c:v>7.38</c:v>
                </c:pt>
                <c:pt idx="864">
                  <c:v>7.41</c:v>
                </c:pt>
                <c:pt idx="865">
                  <c:v>7.39</c:v>
                </c:pt>
                <c:pt idx="866">
                  <c:v>7.47</c:v>
                </c:pt>
                <c:pt idx="867">
                  <c:v>7.54</c:v>
                </c:pt>
                <c:pt idx="868">
                  <c:v>7.56</c:v>
                </c:pt>
                <c:pt idx="869">
                  <c:v>7.56</c:v>
                </c:pt>
                <c:pt idx="870">
                  <c:v>7.58</c:v>
                </c:pt>
                <c:pt idx="871">
                  <c:v>7.45</c:v>
                </c:pt>
                <c:pt idx="872">
                  <c:v>7.39</c:v>
                </c:pt>
                <c:pt idx="873">
                  <c:v>7.43</c:v>
                </c:pt>
                <c:pt idx="874">
                  <c:v>7.37</c:v>
                </c:pt>
                <c:pt idx="875">
                  <c:v>7.37</c:v>
                </c:pt>
                <c:pt idx="876">
                  <c:v>7.37</c:v>
                </c:pt>
                <c:pt idx="877">
                  <c:v>7.29</c:v>
                </c:pt>
                <c:pt idx="878">
                  <c:v>7.27</c:v>
                </c:pt>
                <c:pt idx="879">
                  <c:v>7.29</c:v>
                </c:pt>
                <c:pt idx="880">
                  <c:v>7.37</c:v>
                </c:pt>
                <c:pt idx="881">
                  <c:v>7.37</c:v>
                </c:pt>
                <c:pt idx="882">
                  <c:v>7.35</c:v>
                </c:pt>
                <c:pt idx="883">
                  <c:v>7.32</c:v>
                </c:pt>
                <c:pt idx="884">
                  <c:v>7.25</c:v>
                </c:pt>
                <c:pt idx="885">
                  <c:v>7.25</c:v>
                </c:pt>
                <c:pt idx="886">
                  <c:v>7.24</c:v>
                </c:pt>
                <c:pt idx="887">
                  <c:v>7.24</c:v>
                </c:pt>
                <c:pt idx="888">
                  <c:v>7.31</c:v>
                </c:pt>
                <c:pt idx="889">
                  <c:v>7.4</c:v>
                </c:pt>
                <c:pt idx="890">
                  <c:v>7.43</c:v>
                </c:pt>
                <c:pt idx="891">
                  <c:v>7.49</c:v>
                </c:pt>
                <c:pt idx="892">
                  <c:v>7.49</c:v>
                </c:pt>
                <c:pt idx="893">
                  <c:v>7.49</c:v>
                </c:pt>
                <c:pt idx="894">
                  <c:v>7.53</c:v>
                </c:pt>
                <c:pt idx="895">
                  <c:v>7.42</c:v>
                </c:pt>
                <c:pt idx="896">
                  <c:v>7.41</c:v>
                </c:pt>
                <c:pt idx="897">
                  <c:v>7.41</c:v>
                </c:pt>
                <c:pt idx="898">
                  <c:v>7.41</c:v>
                </c:pt>
                <c:pt idx="899">
                  <c:v>7.41</c:v>
                </c:pt>
                <c:pt idx="900">
                  <c:v>7.48</c:v>
                </c:pt>
                <c:pt idx="901">
                  <c:v>7.48</c:v>
                </c:pt>
                <c:pt idx="902">
                  <c:v>7.48</c:v>
                </c:pt>
                <c:pt idx="903">
                  <c:v>7.52</c:v>
                </c:pt>
                <c:pt idx="904">
                  <c:v>7.52</c:v>
                </c:pt>
                <c:pt idx="905">
                  <c:v>7.52</c:v>
                </c:pt>
                <c:pt idx="906">
                  <c:v>7.52</c:v>
                </c:pt>
                <c:pt idx="907">
                  <c:v>7.52</c:v>
                </c:pt>
                <c:pt idx="908">
                  <c:v>7.6</c:v>
                </c:pt>
                <c:pt idx="909">
                  <c:v>7.68</c:v>
                </c:pt>
                <c:pt idx="910">
                  <c:v>7.61</c:v>
                </c:pt>
                <c:pt idx="911">
                  <c:v>7.61</c:v>
                </c:pt>
                <c:pt idx="912">
                  <c:v>7.69</c:v>
                </c:pt>
                <c:pt idx="913">
                  <c:v>7.64</c:v>
                </c:pt>
                <c:pt idx="914">
                  <c:v>7.66</c:v>
                </c:pt>
                <c:pt idx="915">
                  <c:v>7.72</c:v>
                </c:pt>
                <c:pt idx="916">
                  <c:v>7.77</c:v>
                </c:pt>
                <c:pt idx="917">
                  <c:v>7.77</c:v>
                </c:pt>
                <c:pt idx="918">
                  <c:v>7.79</c:v>
                </c:pt>
                <c:pt idx="919">
                  <c:v>7.79</c:v>
                </c:pt>
                <c:pt idx="920">
                  <c:v>7.79</c:v>
                </c:pt>
                <c:pt idx="921">
                  <c:v>7.83</c:v>
                </c:pt>
                <c:pt idx="922">
                  <c:v>7.73</c:v>
                </c:pt>
                <c:pt idx="923">
                  <c:v>7.73</c:v>
                </c:pt>
                <c:pt idx="924">
                  <c:v>8.0399999999999991</c:v>
                </c:pt>
                <c:pt idx="925">
                  <c:v>7.94</c:v>
                </c:pt>
                <c:pt idx="926">
                  <c:v>7.89</c:v>
                </c:pt>
                <c:pt idx="927">
                  <c:v>7.86</c:v>
                </c:pt>
                <c:pt idx="928">
                  <c:v>7.85</c:v>
                </c:pt>
                <c:pt idx="929">
                  <c:v>7.85</c:v>
                </c:pt>
                <c:pt idx="930">
                  <c:v>7.95</c:v>
                </c:pt>
                <c:pt idx="931">
                  <c:v>7.99</c:v>
                </c:pt>
                <c:pt idx="932">
                  <c:v>7.97</c:v>
                </c:pt>
                <c:pt idx="933">
                  <c:v>7.94</c:v>
                </c:pt>
                <c:pt idx="934">
                  <c:v>7.93</c:v>
                </c:pt>
                <c:pt idx="935">
                  <c:v>7.93</c:v>
                </c:pt>
                <c:pt idx="936">
                  <c:v>7.88</c:v>
                </c:pt>
                <c:pt idx="937">
                  <c:v>7.85</c:v>
                </c:pt>
                <c:pt idx="938">
                  <c:v>7.83</c:v>
                </c:pt>
                <c:pt idx="939">
                  <c:v>7.8</c:v>
                </c:pt>
                <c:pt idx="940">
                  <c:v>7.81</c:v>
                </c:pt>
                <c:pt idx="941">
                  <c:v>7.81</c:v>
                </c:pt>
                <c:pt idx="942">
                  <c:v>7.77</c:v>
                </c:pt>
                <c:pt idx="943">
                  <c:v>7.75</c:v>
                </c:pt>
                <c:pt idx="944">
                  <c:v>7.75</c:v>
                </c:pt>
                <c:pt idx="945">
                  <c:v>7.75</c:v>
                </c:pt>
                <c:pt idx="946">
                  <c:v>7.71</c:v>
                </c:pt>
                <c:pt idx="947">
                  <c:v>7.71</c:v>
                </c:pt>
                <c:pt idx="948">
                  <c:v>7.8</c:v>
                </c:pt>
                <c:pt idx="949">
                  <c:v>7.87</c:v>
                </c:pt>
                <c:pt idx="950">
                  <c:v>7.8</c:v>
                </c:pt>
                <c:pt idx="951">
                  <c:v>7.75</c:v>
                </c:pt>
                <c:pt idx="952">
                  <c:v>7.81</c:v>
                </c:pt>
                <c:pt idx="953">
                  <c:v>7.81</c:v>
                </c:pt>
                <c:pt idx="954">
                  <c:v>7.81</c:v>
                </c:pt>
                <c:pt idx="955">
                  <c:v>7.79</c:v>
                </c:pt>
                <c:pt idx="956">
                  <c:v>7.8</c:v>
                </c:pt>
                <c:pt idx="957">
                  <c:v>7.81</c:v>
                </c:pt>
                <c:pt idx="958">
                  <c:v>7.84</c:v>
                </c:pt>
                <c:pt idx="959">
                  <c:v>7.84</c:v>
                </c:pt>
                <c:pt idx="960">
                  <c:v>7.86</c:v>
                </c:pt>
                <c:pt idx="961">
                  <c:v>7.95</c:v>
                </c:pt>
                <c:pt idx="962">
                  <c:v>7.91</c:v>
                </c:pt>
                <c:pt idx="963">
                  <c:v>7.88</c:v>
                </c:pt>
                <c:pt idx="964">
                  <c:v>7.85</c:v>
                </c:pt>
                <c:pt idx="965">
                  <c:v>7.85</c:v>
                </c:pt>
                <c:pt idx="966">
                  <c:v>7.79</c:v>
                </c:pt>
                <c:pt idx="967">
                  <c:v>7.76</c:v>
                </c:pt>
                <c:pt idx="968">
                  <c:v>7.81</c:v>
                </c:pt>
                <c:pt idx="969">
                  <c:v>7.85</c:v>
                </c:pt>
                <c:pt idx="970">
                  <c:v>7.76</c:v>
                </c:pt>
                <c:pt idx="971">
                  <c:v>7.76</c:v>
                </c:pt>
                <c:pt idx="972">
                  <c:v>7.77</c:v>
                </c:pt>
                <c:pt idx="973">
                  <c:v>7.71</c:v>
                </c:pt>
                <c:pt idx="974">
                  <c:v>7.72</c:v>
                </c:pt>
                <c:pt idx="975">
                  <c:v>7.71</c:v>
                </c:pt>
                <c:pt idx="976">
                  <c:v>7.7</c:v>
                </c:pt>
                <c:pt idx="977">
                  <c:v>7.7</c:v>
                </c:pt>
                <c:pt idx="978">
                  <c:v>7.69</c:v>
                </c:pt>
                <c:pt idx="979">
                  <c:v>7.67</c:v>
                </c:pt>
                <c:pt idx="980">
                  <c:v>7.7</c:v>
                </c:pt>
                <c:pt idx="981">
                  <c:v>7.72</c:v>
                </c:pt>
                <c:pt idx="982">
                  <c:v>7.73</c:v>
                </c:pt>
                <c:pt idx="983">
                  <c:v>7.73</c:v>
                </c:pt>
                <c:pt idx="984">
                  <c:v>7.76</c:v>
                </c:pt>
                <c:pt idx="985">
                  <c:v>7.76</c:v>
                </c:pt>
                <c:pt idx="986">
                  <c:v>7.76</c:v>
                </c:pt>
                <c:pt idx="987">
                  <c:v>7.77</c:v>
                </c:pt>
                <c:pt idx="988">
                  <c:v>7.76</c:v>
                </c:pt>
                <c:pt idx="989">
                  <c:v>7.76</c:v>
                </c:pt>
                <c:pt idx="990">
                  <c:v>7.74</c:v>
                </c:pt>
                <c:pt idx="991">
                  <c:v>7.75</c:v>
                </c:pt>
                <c:pt idx="992">
                  <c:v>7.76</c:v>
                </c:pt>
                <c:pt idx="993">
                  <c:v>7.8</c:v>
                </c:pt>
                <c:pt idx="994">
                  <c:v>7.79</c:v>
                </c:pt>
                <c:pt idx="995">
                  <c:v>7.79</c:v>
                </c:pt>
                <c:pt idx="996">
                  <c:v>7.83</c:v>
                </c:pt>
                <c:pt idx="997">
                  <c:v>7.83</c:v>
                </c:pt>
                <c:pt idx="998">
                  <c:v>7.83</c:v>
                </c:pt>
                <c:pt idx="999">
                  <c:v>7.89</c:v>
                </c:pt>
                <c:pt idx="1000">
                  <c:v>7.9</c:v>
                </c:pt>
                <c:pt idx="1001">
                  <c:v>7.9</c:v>
                </c:pt>
                <c:pt idx="1002">
                  <c:v>7.89</c:v>
                </c:pt>
                <c:pt idx="1003">
                  <c:v>7.93</c:v>
                </c:pt>
                <c:pt idx="1004">
                  <c:v>7.96</c:v>
                </c:pt>
                <c:pt idx="1005">
                  <c:v>7.93</c:v>
                </c:pt>
                <c:pt idx="1006">
                  <c:v>7.93</c:v>
                </c:pt>
                <c:pt idx="1007">
                  <c:v>7.93</c:v>
                </c:pt>
                <c:pt idx="1008">
                  <c:v>7.9</c:v>
                </c:pt>
                <c:pt idx="1009">
                  <c:v>7.89</c:v>
                </c:pt>
                <c:pt idx="1010">
                  <c:v>7.89</c:v>
                </c:pt>
                <c:pt idx="1011">
                  <c:v>7.94</c:v>
                </c:pt>
                <c:pt idx="1012">
                  <c:v>7.94</c:v>
                </c:pt>
                <c:pt idx="1013">
                  <c:v>7.94</c:v>
                </c:pt>
                <c:pt idx="1014">
                  <c:v>7.92</c:v>
                </c:pt>
                <c:pt idx="1015">
                  <c:v>7.97</c:v>
                </c:pt>
                <c:pt idx="1016">
                  <c:v>7.97</c:v>
                </c:pt>
                <c:pt idx="1017">
                  <c:v>7.98</c:v>
                </c:pt>
                <c:pt idx="1018">
                  <c:v>8</c:v>
                </c:pt>
                <c:pt idx="1019">
                  <c:v>8</c:v>
                </c:pt>
                <c:pt idx="1020">
                  <c:v>7.98</c:v>
                </c:pt>
                <c:pt idx="1021">
                  <c:v>8</c:v>
                </c:pt>
                <c:pt idx="1022">
                  <c:v>8</c:v>
                </c:pt>
                <c:pt idx="1023">
                  <c:v>7.98</c:v>
                </c:pt>
                <c:pt idx="1024">
                  <c:v>7.94</c:v>
                </c:pt>
                <c:pt idx="1025">
                  <c:v>7.94</c:v>
                </c:pt>
                <c:pt idx="1026">
                  <c:v>7.9</c:v>
                </c:pt>
                <c:pt idx="1027">
                  <c:v>7.91</c:v>
                </c:pt>
                <c:pt idx="1028">
                  <c:v>7.9</c:v>
                </c:pt>
                <c:pt idx="1029">
                  <c:v>7.86</c:v>
                </c:pt>
                <c:pt idx="1030">
                  <c:v>7.83</c:v>
                </c:pt>
                <c:pt idx="1031">
                  <c:v>7.83</c:v>
                </c:pt>
                <c:pt idx="1032">
                  <c:v>7.84</c:v>
                </c:pt>
                <c:pt idx="1033">
                  <c:v>7.84</c:v>
                </c:pt>
                <c:pt idx="1034">
                  <c:v>7.79</c:v>
                </c:pt>
                <c:pt idx="1035">
                  <c:v>7.77</c:v>
                </c:pt>
                <c:pt idx="1036">
                  <c:v>7.76</c:v>
                </c:pt>
                <c:pt idx="1037">
                  <c:v>7.76</c:v>
                </c:pt>
                <c:pt idx="1038">
                  <c:v>7.74</c:v>
                </c:pt>
                <c:pt idx="1039">
                  <c:v>7.68</c:v>
                </c:pt>
                <c:pt idx="1040">
                  <c:v>7.69</c:v>
                </c:pt>
                <c:pt idx="1041">
                  <c:v>7.69</c:v>
                </c:pt>
                <c:pt idx="1042">
                  <c:v>7.69</c:v>
                </c:pt>
                <c:pt idx="1043">
                  <c:v>7.69</c:v>
                </c:pt>
                <c:pt idx="1044">
                  <c:v>7.65</c:v>
                </c:pt>
                <c:pt idx="1045">
                  <c:v>7.64</c:v>
                </c:pt>
                <c:pt idx="1046">
                  <c:v>7.64</c:v>
                </c:pt>
                <c:pt idx="1047">
                  <c:v>7.64</c:v>
                </c:pt>
                <c:pt idx="1048">
                  <c:v>7.61</c:v>
                </c:pt>
                <c:pt idx="1049">
                  <c:v>7.61</c:v>
                </c:pt>
                <c:pt idx="1050">
                  <c:v>7.6</c:v>
                </c:pt>
                <c:pt idx="1051">
                  <c:v>7.62</c:v>
                </c:pt>
                <c:pt idx="1052">
                  <c:v>7.63</c:v>
                </c:pt>
                <c:pt idx="1053">
                  <c:v>7.63</c:v>
                </c:pt>
                <c:pt idx="1054">
                  <c:v>7.63</c:v>
                </c:pt>
                <c:pt idx="1055">
                  <c:v>7.63</c:v>
                </c:pt>
                <c:pt idx="1056">
                  <c:v>7.65</c:v>
                </c:pt>
                <c:pt idx="1057">
                  <c:v>7.63</c:v>
                </c:pt>
                <c:pt idx="1058">
                  <c:v>7.6</c:v>
                </c:pt>
                <c:pt idx="1059">
                  <c:v>7.6</c:v>
                </c:pt>
                <c:pt idx="1060">
                  <c:v>7.6</c:v>
                </c:pt>
                <c:pt idx="1061">
                  <c:v>7.6</c:v>
                </c:pt>
                <c:pt idx="1062">
                  <c:v>7.53</c:v>
                </c:pt>
                <c:pt idx="1063">
                  <c:v>7.54</c:v>
                </c:pt>
                <c:pt idx="1064">
                  <c:v>7.64</c:v>
                </c:pt>
                <c:pt idx="1065">
                  <c:v>7.64</c:v>
                </c:pt>
                <c:pt idx="1066">
                  <c:v>7.66</c:v>
                </c:pt>
                <c:pt idx="1067">
                  <c:v>7.66</c:v>
                </c:pt>
                <c:pt idx="1068">
                  <c:v>7.64</c:v>
                </c:pt>
                <c:pt idx="1069">
                  <c:v>7.64</c:v>
                </c:pt>
                <c:pt idx="1070">
                  <c:v>7.62</c:v>
                </c:pt>
                <c:pt idx="1071">
                  <c:v>7.58</c:v>
                </c:pt>
                <c:pt idx="1072">
                  <c:v>7.58</c:v>
                </c:pt>
                <c:pt idx="1073">
                  <c:v>7.58</c:v>
                </c:pt>
                <c:pt idx="1074">
                  <c:v>7.54</c:v>
                </c:pt>
                <c:pt idx="1075">
                  <c:v>7.52</c:v>
                </c:pt>
                <c:pt idx="1076">
                  <c:v>7.48</c:v>
                </c:pt>
                <c:pt idx="1077">
                  <c:v>7.57</c:v>
                </c:pt>
                <c:pt idx="1078">
                  <c:v>7.59</c:v>
                </c:pt>
                <c:pt idx="1079">
                  <c:v>7.59</c:v>
                </c:pt>
                <c:pt idx="1080">
                  <c:v>7.54</c:v>
                </c:pt>
                <c:pt idx="1081">
                  <c:v>7.53</c:v>
                </c:pt>
                <c:pt idx="1082">
                  <c:v>7.5</c:v>
                </c:pt>
                <c:pt idx="1083">
                  <c:v>7.47</c:v>
                </c:pt>
                <c:pt idx="1084">
                  <c:v>7.44</c:v>
                </c:pt>
                <c:pt idx="1085">
                  <c:v>7.44</c:v>
                </c:pt>
                <c:pt idx="1086">
                  <c:v>7.48</c:v>
                </c:pt>
                <c:pt idx="1087">
                  <c:v>7.49</c:v>
                </c:pt>
                <c:pt idx="1088">
                  <c:v>7.46</c:v>
                </c:pt>
                <c:pt idx="1089">
                  <c:v>7.46</c:v>
                </c:pt>
                <c:pt idx="1090">
                  <c:v>7.45</c:v>
                </c:pt>
                <c:pt idx="1091">
                  <c:v>7.45</c:v>
                </c:pt>
                <c:pt idx="1092">
                  <c:v>7.41</c:v>
                </c:pt>
                <c:pt idx="1093">
                  <c:v>7.39</c:v>
                </c:pt>
                <c:pt idx="1094">
                  <c:v>7.35</c:v>
                </c:pt>
                <c:pt idx="1095">
                  <c:v>7.34</c:v>
                </c:pt>
                <c:pt idx="1096">
                  <c:v>7.32</c:v>
                </c:pt>
                <c:pt idx="1097">
                  <c:v>7.32</c:v>
                </c:pt>
                <c:pt idx="1098">
                  <c:v>7.39</c:v>
                </c:pt>
                <c:pt idx="1099">
                  <c:v>7.4</c:v>
                </c:pt>
                <c:pt idx="1100">
                  <c:v>7.37</c:v>
                </c:pt>
                <c:pt idx="1101">
                  <c:v>7.33</c:v>
                </c:pt>
                <c:pt idx="1102">
                  <c:v>7.31</c:v>
                </c:pt>
                <c:pt idx="1103">
                  <c:v>7.31</c:v>
                </c:pt>
                <c:pt idx="1104">
                  <c:v>7.4</c:v>
                </c:pt>
                <c:pt idx="1105">
                  <c:v>7.49</c:v>
                </c:pt>
                <c:pt idx="1106">
                  <c:v>7.51</c:v>
                </c:pt>
                <c:pt idx="1107">
                  <c:v>7.49</c:v>
                </c:pt>
                <c:pt idx="1108">
                  <c:v>7.48</c:v>
                </c:pt>
                <c:pt idx="1109">
                  <c:v>7.48</c:v>
                </c:pt>
                <c:pt idx="1110">
                  <c:v>7.38</c:v>
                </c:pt>
                <c:pt idx="1111">
                  <c:v>7.38</c:v>
                </c:pt>
                <c:pt idx="1112">
                  <c:v>7.32</c:v>
                </c:pt>
                <c:pt idx="1113">
                  <c:v>7.28</c:v>
                </c:pt>
                <c:pt idx="1114">
                  <c:v>7.31</c:v>
                </c:pt>
                <c:pt idx="1115">
                  <c:v>7.31</c:v>
                </c:pt>
                <c:pt idx="1116">
                  <c:v>7.29</c:v>
                </c:pt>
                <c:pt idx="1117">
                  <c:v>7.19</c:v>
                </c:pt>
                <c:pt idx="1118">
                  <c:v>7.15</c:v>
                </c:pt>
                <c:pt idx="1119">
                  <c:v>7.12</c:v>
                </c:pt>
                <c:pt idx="1120">
                  <c:v>7.13</c:v>
                </c:pt>
                <c:pt idx="1121">
                  <c:v>7.13</c:v>
                </c:pt>
                <c:pt idx="1122">
                  <c:v>7.17</c:v>
                </c:pt>
                <c:pt idx="1123">
                  <c:v>7.18</c:v>
                </c:pt>
                <c:pt idx="1124">
                  <c:v>7.22</c:v>
                </c:pt>
                <c:pt idx="1125">
                  <c:v>7.19</c:v>
                </c:pt>
                <c:pt idx="1126">
                  <c:v>7.17</c:v>
                </c:pt>
                <c:pt idx="1127">
                  <c:v>7.17</c:v>
                </c:pt>
                <c:pt idx="1128">
                  <c:v>7.1</c:v>
                </c:pt>
                <c:pt idx="1129">
                  <c:v>7.11</c:v>
                </c:pt>
                <c:pt idx="1130">
                  <c:v>7.18</c:v>
                </c:pt>
                <c:pt idx="1131">
                  <c:v>7.21</c:v>
                </c:pt>
                <c:pt idx="1132">
                  <c:v>7.18</c:v>
                </c:pt>
                <c:pt idx="1133">
                  <c:v>7.18</c:v>
                </c:pt>
                <c:pt idx="1134">
                  <c:v>7.16</c:v>
                </c:pt>
                <c:pt idx="1135">
                  <c:v>7.2</c:v>
                </c:pt>
                <c:pt idx="1136">
                  <c:v>7.21</c:v>
                </c:pt>
                <c:pt idx="1137">
                  <c:v>7.24</c:v>
                </c:pt>
                <c:pt idx="1138">
                  <c:v>7.23</c:v>
                </c:pt>
                <c:pt idx="1139">
                  <c:v>7.23</c:v>
                </c:pt>
                <c:pt idx="1140">
                  <c:v>7.26</c:v>
                </c:pt>
                <c:pt idx="1141">
                  <c:v>7.07</c:v>
                </c:pt>
                <c:pt idx="1142">
                  <c:v>6.91</c:v>
                </c:pt>
                <c:pt idx="1143">
                  <c:v>6.85</c:v>
                </c:pt>
                <c:pt idx="1144">
                  <c:v>6.85</c:v>
                </c:pt>
                <c:pt idx="1145">
                  <c:v>6.85</c:v>
                </c:pt>
                <c:pt idx="1146">
                  <c:v>6.93</c:v>
                </c:pt>
                <c:pt idx="1147">
                  <c:v>6.89</c:v>
                </c:pt>
                <c:pt idx="1148">
                  <c:v>6.87</c:v>
                </c:pt>
                <c:pt idx="1149">
                  <c:v>6.77</c:v>
                </c:pt>
                <c:pt idx="1150">
                  <c:v>6.77</c:v>
                </c:pt>
                <c:pt idx="1151">
                  <c:v>6.77</c:v>
                </c:pt>
                <c:pt idx="1152">
                  <c:v>6.69</c:v>
                </c:pt>
                <c:pt idx="1153">
                  <c:v>6.68</c:v>
                </c:pt>
                <c:pt idx="1154">
                  <c:v>6.75</c:v>
                </c:pt>
                <c:pt idx="1155">
                  <c:v>6.8</c:v>
                </c:pt>
                <c:pt idx="1156">
                  <c:v>6.83</c:v>
                </c:pt>
                <c:pt idx="1157">
                  <c:v>6.83</c:v>
                </c:pt>
                <c:pt idx="1158">
                  <c:v>6.76</c:v>
                </c:pt>
                <c:pt idx="1159">
                  <c:v>6.79</c:v>
                </c:pt>
                <c:pt idx="1160">
                  <c:v>6.76</c:v>
                </c:pt>
                <c:pt idx="1161">
                  <c:v>6.73</c:v>
                </c:pt>
                <c:pt idx="1162">
                  <c:v>6.74</c:v>
                </c:pt>
                <c:pt idx="1163">
                  <c:v>6.74</c:v>
                </c:pt>
                <c:pt idx="1164">
                  <c:v>6.73</c:v>
                </c:pt>
                <c:pt idx="1165">
                  <c:v>6.76</c:v>
                </c:pt>
                <c:pt idx="1166">
                  <c:v>6.77</c:v>
                </c:pt>
                <c:pt idx="1167">
                  <c:v>6.74</c:v>
                </c:pt>
                <c:pt idx="1168">
                  <c:v>6.67</c:v>
                </c:pt>
                <c:pt idx="1169">
                  <c:v>6.67</c:v>
                </c:pt>
                <c:pt idx="1170">
                  <c:v>6.66</c:v>
                </c:pt>
                <c:pt idx="1171">
                  <c:v>6.61</c:v>
                </c:pt>
                <c:pt idx="1172">
                  <c:v>6.6</c:v>
                </c:pt>
                <c:pt idx="1173">
                  <c:v>6.5</c:v>
                </c:pt>
                <c:pt idx="1174">
                  <c:v>6.54</c:v>
                </c:pt>
                <c:pt idx="1175">
                  <c:v>6.54</c:v>
                </c:pt>
                <c:pt idx="1176">
                  <c:v>6.64</c:v>
                </c:pt>
                <c:pt idx="1177">
                  <c:v>6.65</c:v>
                </c:pt>
                <c:pt idx="1178">
                  <c:v>6.69</c:v>
                </c:pt>
                <c:pt idx="1179">
                  <c:v>6.67</c:v>
                </c:pt>
                <c:pt idx="1180">
                  <c:v>6.63</c:v>
                </c:pt>
                <c:pt idx="1181">
                  <c:v>6.63</c:v>
                </c:pt>
                <c:pt idx="1182">
                  <c:v>6.58</c:v>
                </c:pt>
                <c:pt idx="1183">
                  <c:v>6.57</c:v>
                </c:pt>
                <c:pt idx="1184">
                  <c:v>6.61</c:v>
                </c:pt>
                <c:pt idx="1185">
                  <c:v>6.63</c:v>
                </c:pt>
                <c:pt idx="1186">
                  <c:v>6.62</c:v>
                </c:pt>
                <c:pt idx="1187">
                  <c:v>6.62</c:v>
                </c:pt>
                <c:pt idx="1188">
                  <c:v>6.58</c:v>
                </c:pt>
                <c:pt idx="1189">
                  <c:v>6.47</c:v>
                </c:pt>
                <c:pt idx="1190">
                  <c:v>6.46</c:v>
                </c:pt>
                <c:pt idx="1191">
                  <c:v>6.53</c:v>
                </c:pt>
                <c:pt idx="1192">
                  <c:v>6.55</c:v>
                </c:pt>
                <c:pt idx="1193">
                  <c:v>6.55</c:v>
                </c:pt>
                <c:pt idx="1194">
                  <c:v>6.55</c:v>
                </c:pt>
                <c:pt idx="1195">
                  <c:v>6.57</c:v>
                </c:pt>
                <c:pt idx="1196">
                  <c:v>6.55</c:v>
                </c:pt>
                <c:pt idx="1197">
                  <c:v>6.59</c:v>
                </c:pt>
                <c:pt idx="1198">
                  <c:v>6.58</c:v>
                </c:pt>
                <c:pt idx="1199">
                  <c:v>6.58</c:v>
                </c:pt>
                <c:pt idx="1200">
                  <c:v>6.52</c:v>
                </c:pt>
                <c:pt idx="1201">
                  <c:v>6.48</c:v>
                </c:pt>
                <c:pt idx="1202">
                  <c:v>6.45</c:v>
                </c:pt>
                <c:pt idx="1203">
                  <c:v>6.58</c:v>
                </c:pt>
                <c:pt idx="1204">
                  <c:v>6.65</c:v>
                </c:pt>
                <c:pt idx="1205">
                  <c:v>6.65</c:v>
                </c:pt>
                <c:pt idx="1206">
                  <c:v>6.7</c:v>
                </c:pt>
                <c:pt idx="1207">
                  <c:v>6.76</c:v>
                </c:pt>
                <c:pt idx="1208">
                  <c:v>6.77</c:v>
                </c:pt>
                <c:pt idx="1209">
                  <c:v>6.77</c:v>
                </c:pt>
                <c:pt idx="1210">
                  <c:v>6.68</c:v>
                </c:pt>
                <c:pt idx="1211">
                  <c:v>6.68</c:v>
                </c:pt>
                <c:pt idx="1212">
                  <c:v>6.68</c:v>
                </c:pt>
                <c:pt idx="1213">
                  <c:v>6.73</c:v>
                </c:pt>
                <c:pt idx="1214">
                  <c:v>6.7</c:v>
                </c:pt>
                <c:pt idx="1215">
                  <c:v>6.68</c:v>
                </c:pt>
                <c:pt idx="1216">
                  <c:v>6.63</c:v>
                </c:pt>
                <c:pt idx="1217">
                  <c:v>6.63</c:v>
                </c:pt>
                <c:pt idx="1218">
                  <c:v>6.6</c:v>
                </c:pt>
                <c:pt idx="1219">
                  <c:v>6.61</c:v>
                </c:pt>
                <c:pt idx="1220">
                  <c:v>6.66</c:v>
                </c:pt>
                <c:pt idx="1221">
                  <c:v>6.62</c:v>
                </c:pt>
                <c:pt idx="1222">
                  <c:v>6.64</c:v>
                </c:pt>
                <c:pt idx="1223">
                  <c:v>6.64</c:v>
                </c:pt>
                <c:pt idx="1224">
                  <c:v>6.58</c:v>
                </c:pt>
                <c:pt idx="1225">
                  <c:v>6.55</c:v>
                </c:pt>
                <c:pt idx="1226">
                  <c:v>6.55</c:v>
                </c:pt>
                <c:pt idx="1227">
                  <c:v>6.56</c:v>
                </c:pt>
                <c:pt idx="1228">
                  <c:v>6.52</c:v>
                </c:pt>
                <c:pt idx="1229">
                  <c:v>6.52</c:v>
                </c:pt>
                <c:pt idx="1230">
                  <c:v>6.52</c:v>
                </c:pt>
                <c:pt idx="1231">
                  <c:v>6.51</c:v>
                </c:pt>
                <c:pt idx="1232">
                  <c:v>6.52</c:v>
                </c:pt>
                <c:pt idx="1233">
                  <c:v>6.52</c:v>
                </c:pt>
                <c:pt idx="1234">
                  <c:v>6.5</c:v>
                </c:pt>
                <c:pt idx="1235">
                  <c:v>6.5</c:v>
                </c:pt>
                <c:pt idx="1236">
                  <c:v>6.49</c:v>
                </c:pt>
                <c:pt idx="1237">
                  <c:v>6.44</c:v>
                </c:pt>
                <c:pt idx="1238">
                  <c:v>6.44</c:v>
                </c:pt>
                <c:pt idx="1239">
                  <c:v>6.4</c:v>
                </c:pt>
                <c:pt idx="1240">
                  <c:v>6.33</c:v>
                </c:pt>
                <c:pt idx="1241">
                  <c:v>6.33</c:v>
                </c:pt>
                <c:pt idx="1242">
                  <c:v>6.35</c:v>
                </c:pt>
                <c:pt idx="1243">
                  <c:v>6.31</c:v>
                </c:pt>
                <c:pt idx="1244">
                  <c:v>6.28</c:v>
                </c:pt>
                <c:pt idx="1245">
                  <c:v>6.28</c:v>
                </c:pt>
                <c:pt idx="1246">
                  <c:v>6.28</c:v>
                </c:pt>
                <c:pt idx="1247">
                  <c:v>6.28</c:v>
                </c:pt>
                <c:pt idx="1248">
                  <c:v>6.24</c:v>
                </c:pt>
                <c:pt idx="1249">
                  <c:v>6.2</c:v>
                </c:pt>
                <c:pt idx="1250">
                  <c:v>6.17</c:v>
                </c:pt>
                <c:pt idx="1251">
                  <c:v>6.14</c:v>
                </c:pt>
                <c:pt idx="1252">
                  <c:v>6.12</c:v>
                </c:pt>
                <c:pt idx="1253">
                  <c:v>6.12</c:v>
                </c:pt>
                <c:pt idx="1254">
                  <c:v>6.12</c:v>
                </c:pt>
                <c:pt idx="1255">
                  <c:v>6.21</c:v>
                </c:pt>
                <c:pt idx="1256">
                  <c:v>6.21</c:v>
                </c:pt>
                <c:pt idx="1257">
                  <c:v>6.17</c:v>
                </c:pt>
                <c:pt idx="1258">
                  <c:v>6.14</c:v>
                </c:pt>
                <c:pt idx="1259">
                  <c:v>6.14</c:v>
                </c:pt>
                <c:pt idx="1260">
                  <c:v>6.14</c:v>
                </c:pt>
                <c:pt idx="1261">
                  <c:v>6.12</c:v>
                </c:pt>
                <c:pt idx="1262">
                  <c:v>6.17</c:v>
                </c:pt>
                <c:pt idx="1263">
                  <c:v>6.18</c:v>
                </c:pt>
                <c:pt idx="1264">
                  <c:v>6.08</c:v>
                </c:pt>
                <c:pt idx="1265">
                  <c:v>6.08</c:v>
                </c:pt>
                <c:pt idx="1266">
                  <c:v>6.11</c:v>
                </c:pt>
                <c:pt idx="1267">
                  <c:v>6.07</c:v>
                </c:pt>
                <c:pt idx="1268">
                  <c:v>6.01</c:v>
                </c:pt>
                <c:pt idx="1269">
                  <c:v>5.98</c:v>
                </c:pt>
                <c:pt idx="1270">
                  <c:v>6.05</c:v>
                </c:pt>
                <c:pt idx="1271">
                  <c:v>6.05</c:v>
                </c:pt>
                <c:pt idx="1272">
                  <c:v>6.05</c:v>
                </c:pt>
                <c:pt idx="1273">
                  <c:v>6.05</c:v>
                </c:pt>
                <c:pt idx="1274">
                  <c:v>6.19</c:v>
                </c:pt>
                <c:pt idx="1275">
                  <c:v>6.28</c:v>
                </c:pt>
                <c:pt idx="1276">
                  <c:v>6.24</c:v>
                </c:pt>
                <c:pt idx="1277">
                  <c:v>6.24</c:v>
                </c:pt>
                <c:pt idx="1278">
                  <c:v>6.33</c:v>
                </c:pt>
                <c:pt idx="1279">
                  <c:v>6.4</c:v>
                </c:pt>
                <c:pt idx="1280">
                  <c:v>6.3</c:v>
                </c:pt>
                <c:pt idx="1281">
                  <c:v>6.29</c:v>
                </c:pt>
                <c:pt idx="1282">
                  <c:v>6.29</c:v>
                </c:pt>
                <c:pt idx="1283">
                  <c:v>6.29</c:v>
                </c:pt>
                <c:pt idx="1284">
                  <c:v>6.41</c:v>
                </c:pt>
                <c:pt idx="1285">
                  <c:v>6.37</c:v>
                </c:pt>
                <c:pt idx="1286">
                  <c:v>6.32</c:v>
                </c:pt>
                <c:pt idx="1287">
                  <c:v>6.33</c:v>
                </c:pt>
                <c:pt idx="1288">
                  <c:v>6.29</c:v>
                </c:pt>
                <c:pt idx="1289">
                  <c:v>6.29</c:v>
                </c:pt>
                <c:pt idx="1290">
                  <c:v>6.37</c:v>
                </c:pt>
                <c:pt idx="1291">
                  <c:v>6.32</c:v>
                </c:pt>
                <c:pt idx="1292">
                  <c:v>6.37</c:v>
                </c:pt>
                <c:pt idx="1293">
                  <c:v>6.39</c:v>
                </c:pt>
                <c:pt idx="1294">
                  <c:v>6.4</c:v>
                </c:pt>
                <c:pt idx="1295">
                  <c:v>6.4</c:v>
                </c:pt>
                <c:pt idx="1296">
                  <c:v>6.34</c:v>
                </c:pt>
                <c:pt idx="1297">
                  <c:v>6.29</c:v>
                </c:pt>
                <c:pt idx="1298">
                  <c:v>6.25</c:v>
                </c:pt>
                <c:pt idx="1299">
                  <c:v>6.29</c:v>
                </c:pt>
                <c:pt idx="1300">
                  <c:v>6.24</c:v>
                </c:pt>
                <c:pt idx="1301">
                  <c:v>6.24</c:v>
                </c:pt>
                <c:pt idx="1302">
                  <c:v>6.33</c:v>
                </c:pt>
                <c:pt idx="1303">
                  <c:v>6.29</c:v>
                </c:pt>
                <c:pt idx="1304">
                  <c:v>6.28</c:v>
                </c:pt>
                <c:pt idx="1305">
                  <c:v>6.24</c:v>
                </c:pt>
                <c:pt idx="1306">
                  <c:v>6.21</c:v>
                </c:pt>
                <c:pt idx="1307">
                  <c:v>6.21</c:v>
                </c:pt>
                <c:pt idx="1308">
                  <c:v>6.19</c:v>
                </c:pt>
                <c:pt idx="1309">
                  <c:v>6.14</c:v>
                </c:pt>
                <c:pt idx="1310">
                  <c:v>6.12</c:v>
                </c:pt>
                <c:pt idx="1311">
                  <c:v>6.1</c:v>
                </c:pt>
                <c:pt idx="1312">
                  <c:v>6.1</c:v>
                </c:pt>
                <c:pt idx="1313">
                  <c:v>6.1</c:v>
                </c:pt>
                <c:pt idx="1314">
                  <c:v>6.15</c:v>
                </c:pt>
                <c:pt idx="1315">
                  <c:v>6.16</c:v>
                </c:pt>
                <c:pt idx="1316">
                  <c:v>6.12</c:v>
                </c:pt>
                <c:pt idx="1317">
                  <c:v>6.1</c:v>
                </c:pt>
                <c:pt idx="1318">
                  <c:v>6.11</c:v>
                </c:pt>
                <c:pt idx="1319">
                  <c:v>6.11</c:v>
                </c:pt>
                <c:pt idx="1320">
                  <c:v>6.35</c:v>
                </c:pt>
                <c:pt idx="1321">
                  <c:v>6.26</c:v>
                </c:pt>
                <c:pt idx="1322">
                  <c:v>6.22</c:v>
                </c:pt>
                <c:pt idx="1323">
                  <c:v>6.23</c:v>
                </c:pt>
                <c:pt idx="1324">
                  <c:v>6.27</c:v>
                </c:pt>
                <c:pt idx="1325">
                  <c:v>6.27</c:v>
                </c:pt>
                <c:pt idx="1326">
                  <c:v>6.27</c:v>
                </c:pt>
                <c:pt idx="1327">
                  <c:v>6.22</c:v>
                </c:pt>
                <c:pt idx="1328">
                  <c:v>6.21</c:v>
                </c:pt>
                <c:pt idx="1329">
                  <c:v>6.08</c:v>
                </c:pt>
                <c:pt idx="1330">
                  <c:v>6.07</c:v>
                </c:pt>
                <c:pt idx="1331">
                  <c:v>6.07</c:v>
                </c:pt>
                <c:pt idx="1332">
                  <c:v>6.02</c:v>
                </c:pt>
                <c:pt idx="1333">
                  <c:v>6.02</c:v>
                </c:pt>
                <c:pt idx="1334">
                  <c:v>5.99</c:v>
                </c:pt>
                <c:pt idx="1335">
                  <c:v>5.99</c:v>
                </c:pt>
                <c:pt idx="1336">
                  <c:v>6.11</c:v>
                </c:pt>
                <c:pt idx="1337">
                  <c:v>6.11</c:v>
                </c:pt>
                <c:pt idx="1338">
                  <c:v>6.17</c:v>
                </c:pt>
                <c:pt idx="1339">
                  <c:v>6.14</c:v>
                </c:pt>
                <c:pt idx="1340">
                  <c:v>6.13</c:v>
                </c:pt>
                <c:pt idx="1341">
                  <c:v>6.13</c:v>
                </c:pt>
                <c:pt idx="1342">
                  <c:v>6.05</c:v>
                </c:pt>
                <c:pt idx="1343">
                  <c:v>6.05</c:v>
                </c:pt>
                <c:pt idx="1344">
                  <c:v>6</c:v>
                </c:pt>
                <c:pt idx="1345">
                  <c:v>5.95</c:v>
                </c:pt>
                <c:pt idx="1346">
                  <c:v>5.99</c:v>
                </c:pt>
                <c:pt idx="1347">
                  <c:v>6</c:v>
                </c:pt>
                <c:pt idx="1348">
                  <c:v>5.99</c:v>
                </c:pt>
                <c:pt idx="1349">
                  <c:v>5.99</c:v>
                </c:pt>
                <c:pt idx="1350">
                  <c:v>5.94</c:v>
                </c:pt>
                <c:pt idx="1351">
                  <c:v>5.99</c:v>
                </c:pt>
                <c:pt idx="1352">
                  <c:v>6.02</c:v>
                </c:pt>
                <c:pt idx="1353">
                  <c:v>5.97</c:v>
                </c:pt>
                <c:pt idx="1354">
                  <c:v>5.96</c:v>
                </c:pt>
                <c:pt idx="1355">
                  <c:v>5.96</c:v>
                </c:pt>
                <c:pt idx="1356">
                  <c:v>6.03</c:v>
                </c:pt>
                <c:pt idx="1357">
                  <c:v>6.05</c:v>
                </c:pt>
                <c:pt idx="1358">
                  <c:v>6.03</c:v>
                </c:pt>
                <c:pt idx="1359">
                  <c:v>6.06</c:v>
                </c:pt>
                <c:pt idx="1360">
                  <c:v>6.08</c:v>
                </c:pt>
                <c:pt idx="1361">
                  <c:v>6.08</c:v>
                </c:pt>
                <c:pt idx="1362">
                  <c:v>6.12</c:v>
                </c:pt>
                <c:pt idx="1363">
                  <c:v>6.08</c:v>
                </c:pt>
                <c:pt idx="1364">
                  <c:v>6.01</c:v>
                </c:pt>
                <c:pt idx="1365">
                  <c:v>5.95</c:v>
                </c:pt>
                <c:pt idx="1366">
                  <c:v>5.87</c:v>
                </c:pt>
                <c:pt idx="1367">
                  <c:v>5.87</c:v>
                </c:pt>
                <c:pt idx="1368">
                  <c:v>5.78</c:v>
                </c:pt>
                <c:pt idx="1369">
                  <c:v>5.78</c:v>
                </c:pt>
                <c:pt idx="1370">
                  <c:v>5.78</c:v>
                </c:pt>
                <c:pt idx="1371">
                  <c:v>5.78</c:v>
                </c:pt>
                <c:pt idx="1372">
                  <c:v>5.87</c:v>
                </c:pt>
                <c:pt idx="1373">
                  <c:v>5.87</c:v>
                </c:pt>
                <c:pt idx="1374">
                  <c:v>5.91</c:v>
                </c:pt>
                <c:pt idx="1375">
                  <c:v>5.93</c:v>
                </c:pt>
                <c:pt idx="1376">
                  <c:v>6.02</c:v>
                </c:pt>
                <c:pt idx="1377">
                  <c:v>6.02</c:v>
                </c:pt>
                <c:pt idx="1378">
                  <c:v>6.02</c:v>
                </c:pt>
                <c:pt idx="1379">
                  <c:v>6.02</c:v>
                </c:pt>
                <c:pt idx="1380">
                  <c:v>6.2</c:v>
                </c:pt>
                <c:pt idx="1381">
                  <c:v>6.2</c:v>
                </c:pt>
                <c:pt idx="1382">
                  <c:v>6.2</c:v>
                </c:pt>
                <c:pt idx="1383">
                  <c:v>6.21</c:v>
                </c:pt>
                <c:pt idx="1384">
                  <c:v>6.2</c:v>
                </c:pt>
                <c:pt idx="1385">
                  <c:v>6.2</c:v>
                </c:pt>
                <c:pt idx="1386">
                  <c:v>6.13</c:v>
                </c:pt>
                <c:pt idx="1387">
                  <c:v>6.13</c:v>
                </c:pt>
                <c:pt idx="1388">
                  <c:v>6.13</c:v>
                </c:pt>
                <c:pt idx="1389">
                  <c:v>6.23</c:v>
                </c:pt>
                <c:pt idx="1390">
                  <c:v>6.28</c:v>
                </c:pt>
                <c:pt idx="1391">
                  <c:v>6.28</c:v>
                </c:pt>
                <c:pt idx="1392">
                  <c:v>6.22</c:v>
                </c:pt>
                <c:pt idx="1393">
                  <c:v>6.18</c:v>
                </c:pt>
                <c:pt idx="1394">
                  <c:v>6.19</c:v>
                </c:pt>
                <c:pt idx="1395">
                  <c:v>6.26</c:v>
                </c:pt>
                <c:pt idx="1396">
                  <c:v>6.26</c:v>
                </c:pt>
                <c:pt idx="1397">
                  <c:v>6.26</c:v>
                </c:pt>
                <c:pt idx="1398">
                  <c:v>6.27</c:v>
                </c:pt>
                <c:pt idx="1399">
                  <c:v>6.3</c:v>
                </c:pt>
                <c:pt idx="1400">
                  <c:v>6.31</c:v>
                </c:pt>
                <c:pt idx="1401">
                  <c:v>6.28</c:v>
                </c:pt>
                <c:pt idx="1402">
                  <c:v>6.35</c:v>
                </c:pt>
                <c:pt idx="1403">
                  <c:v>6.35</c:v>
                </c:pt>
                <c:pt idx="1404">
                  <c:v>6.47</c:v>
                </c:pt>
                <c:pt idx="1405">
                  <c:v>6.43</c:v>
                </c:pt>
                <c:pt idx="1406">
                  <c:v>6.47</c:v>
                </c:pt>
                <c:pt idx="1407">
                  <c:v>6.47</c:v>
                </c:pt>
                <c:pt idx="1408">
                  <c:v>6.41</c:v>
                </c:pt>
                <c:pt idx="1409">
                  <c:v>6.41</c:v>
                </c:pt>
                <c:pt idx="1410">
                  <c:v>6.39</c:v>
                </c:pt>
                <c:pt idx="1411">
                  <c:v>6.49</c:v>
                </c:pt>
                <c:pt idx="1412">
                  <c:v>6.47</c:v>
                </c:pt>
                <c:pt idx="1413">
                  <c:v>6.34</c:v>
                </c:pt>
                <c:pt idx="1414">
                  <c:v>6.3</c:v>
                </c:pt>
                <c:pt idx="1415">
                  <c:v>6.3</c:v>
                </c:pt>
                <c:pt idx="1416">
                  <c:v>6.22</c:v>
                </c:pt>
                <c:pt idx="1417">
                  <c:v>6.25</c:v>
                </c:pt>
                <c:pt idx="1418">
                  <c:v>6.3</c:v>
                </c:pt>
                <c:pt idx="1419">
                  <c:v>6.32</c:v>
                </c:pt>
                <c:pt idx="1420">
                  <c:v>6.32</c:v>
                </c:pt>
                <c:pt idx="1421">
                  <c:v>6.32</c:v>
                </c:pt>
                <c:pt idx="1422">
                  <c:v>6.36</c:v>
                </c:pt>
                <c:pt idx="1423">
                  <c:v>6.35</c:v>
                </c:pt>
                <c:pt idx="1424">
                  <c:v>6.35</c:v>
                </c:pt>
                <c:pt idx="1425">
                  <c:v>6.35</c:v>
                </c:pt>
                <c:pt idx="1426">
                  <c:v>6.33</c:v>
                </c:pt>
                <c:pt idx="1427">
                  <c:v>6.33</c:v>
                </c:pt>
                <c:pt idx="1428">
                  <c:v>6.33</c:v>
                </c:pt>
                <c:pt idx="1429">
                  <c:v>6.28</c:v>
                </c:pt>
                <c:pt idx="1430">
                  <c:v>6.29</c:v>
                </c:pt>
                <c:pt idx="1431">
                  <c:v>6.22</c:v>
                </c:pt>
                <c:pt idx="1432">
                  <c:v>6.17</c:v>
                </c:pt>
                <c:pt idx="1433">
                  <c:v>6.17</c:v>
                </c:pt>
                <c:pt idx="1434">
                  <c:v>6.13</c:v>
                </c:pt>
                <c:pt idx="1435">
                  <c:v>6.22</c:v>
                </c:pt>
                <c:pt idx="1436">
                  <c:v>6.17</c:v>
                </c:pt>
                <c:pt idx="1437">
                  <c:v>6.18</c:v>
                </c:pt>
                <c:pt idx="1438">
                  <c:v>6.19</c:v>
                </c:pt>
                <c:pt idx="1439">
                  <c:v>6.19</c:v>
                </c:pt>
                <c:pt idx="1440">
                  <c:v>6.11</c:v>
                </c:pt>
                <c:pt idx="1441">
                  <c:v>6.11</c:v>
                </c:pt>
                <c:pt idx="1442">
                  <c:v>6.16</c:v>
                </c:pt>
                <c:pt idx="1443">
                  <c:v>6.22</c:v>
                </c:pt>
                <c:pt idx="1444">
                  <c:v>6.18</c:v>
                </c:pt>
                <c:pt idx="1445">
                  <c:v>6.18</c:v>
                </c:pt>
                <c:pt idx="1446">
                  <c:v>6.2</c:v>
                </c:pt>
                <c:pt idx="1447">
                  <c:v>6.09</c:v>
                </c:pt>
                <c:pt idx="1448">
                  <c:v>6.11</c:v>
                </c:pt>
                <c:pt idx="1449">
                  <c:v>6.06</c:v>
                </c:pt>
                <c:pt idx="1450">
                  <c:v>6.22</c:v>
                </c:pt>
                <c:pt idx="1451">
                  <c:v>6.22</c:v>
                </c:pt>
                <c:pt idx="1452">
                  <c:v>6.17</c:v>
                </c:pt>
                <c:pt idx="1453">
                  <c:v>6.24</c:v>
                </c:pt>
                <c:pt idx="1454">
                  <c:v>6.28</c:v>
                </c:pt>
                <c:pt idx="1455">
                  <c:v>6.21</c:v>
                </c:pt>
                <c:pt idx="1456">
                  <c:v>6.21</c:v>
                </c:pt>
                <c:pt idx="1457">
                  <c:v>6.21</c:v>
                </c:pt>
                <c:pt idx="1458">
                  <c:v>6.13</c:v>
                </c:pt>
                <c:pt idx="1459">
                  <c:v>6.1</c:v>
                </c:pt>
                <c:pt idx="1460">
                  <c:v>6.14</c:v>
                </c:pt>
                <c:pt idx="1461">
                  <c:v>6.12</c:v>
                </c:pt>
                <c:pt idx="1462">
                  <c:v>6.13</c:v>
                </c:pt>
                <c:pt idx="1463">
                  <c:v>6.13</c:v>
                </c:pt>
                <c:pt idx="1464">
                  <c:v>6.14</c:v>
                </c:pt>
                <c:pt idx="1465">
                  <c:v>6.16</c:v>
                </c:pt>
                <c:pt idx="1466">
                  <c:v>6.13</c:v>
                </c:pt>
                <c:pt idx="1467">
                  <c:v>6.11</c:v>
                </c:pt>
                <c:pt idx="1468">
                  <c:v>6.17</c:v>
                </c:pt>
                <c:pt idx="1469">
                  <c:v>6.17</c:v>
                </c:pt>
                <c:pt idx="1470">
                  <c:v>6.23</c:v>
                </c:pt>
                <c:pt idx="1471">
                  <c:v>6.24</c:v>
                </c:pt>
                <c:pt idx="1472">
                  <c:v>6.29</c:v>
                </c:pt>
                <c:pt idx="1473">
                  <c:v>6.25</c:v>
                </c:pt>
                <c:pt idx="1474">
                  <c:v>6.29</c:v>
                </c:pt>
                <c:pt idx="1475">
                  <c:v>6.29</c:v>
                </c:pt>
                <c:pt idx="1476">
                  <c:v>6.3</c:v>
                </c:pt>
                <c:pt idx="1477">
                  <c:v>6.36</c:v>
                </c:pt>
                <c:pt idx="1478">
                  <c:v>6.36</c:v>
                </c:pt>
                <c:pt idx="1479">
                  <c:v>6.42</c:v>
                </c:pt>
                <c:pt idx="1480">
                  <c:v>6.39</c:v>
                </c:pt>
                <c:pt idx="1481">
                  <c:v>6.39</c:v>
                </c:pt>
                <c:pt idx="1482">
                  <c:v>6.4</c:v>
                </c:pt>
                <c:pt idx="1483">
                  <c:v>6.45</c:v>
                </c:pt>
                <c:pt idx="1484">
                  <c:v>6.48</c:v>
                </c:pt>
                <c:pt idx="1485">
                  <c:v>6.46</c:v>
                </c:pt>
                <c:pt idx="1486">
                  <c:v>6.45</c:v>
                </c:pt>
                <c:pt idx="1487">
                  <c:v>6.45</c:v>
                </c:pt>
                <c:pt idx="1488">
                  <c:v>6.46</c:v>
                </c:pt>
                <c:pt idx="1489">
                  <c:v>6.48</c:v>
                </c:pt>
                <c:pt idx="1490">
                  <c:v>6.48</c:v>
                </c:pt>
                <c:pt idx="1491">
                  <c:v>6.51</c:v>
                </c:pt>
                <c:pt idx="1492">
                  <c:v>6.49</c:v>
                </c:pt>
                <c:pt idx="1493">
                  <c:v>6.49</c:v>
                </c:pt>
                <c:pt idx="1494">
                  <c:v>6.5</c:v>
                </c:pt>
                <c:pt idx="1495">
                  <c:v>6.49</c:v>
                </c:pt>
                <c:pt idx="1496">
                  <c:v>6.46</c:v>
                </c:pt>
                <c:pt idx="1497">
                  <c:v>6.43</c:v>
                </c:pt>
                <c:pt idx="1498">
                  <c:v>6.42</c:v>
                </c:pt>
                <c:pt idx="1499">
                  <c:v>6.42</c:v>
                </c:pt>
                <c:pt idx="1500">
                  <c:v>6.47</c:v>
                </c:pt>
                <c:pt idx="1501">
                  <c:v>6.49</c:v>
                </c:pt>
                <c:pt idx="1502">
                  <c:v>6.53</c:v>
                </c:pt>
                <c:pt idx="1503">
                  <c:v>6.53</c:v>
                </c:pt>
                <c:pt idx="1504">
                  <c:v>6.52</c:v>
                </c:pt>
                <c:pt idx="1505">
                  <c:v>6.52</c:v>
                </c:pt>
                <c:pt idx="1506">
                  <c:v>6.54</c:v>
                </c:pt>
                <c:pt idx="1507">
                  <c:v>6.56</c:v>
                </c:pt>
                <c:pt idx="1508">
                  <c:v>6.56</c:v>
                </c:pt>
                <c:pt idx="1509">
                  <c:v>6.54</c:v>
                </c:pt>
                <c:pt idx="1510">
                  <c:v>6.54</c:v>
                </c:pt>
                <c:pt idx="1511">
                  <c:v>6.54</c:v>
                </c:pt>
                <c:pt idx="1512">
                  <c:v>6.5</c:v>
                </c:pt>
                <c:pt idx="1513">
                  <c:v>6.49</c:v>
                </c:pt>
                <c:pt idx="1514">
                  <c:v>6.51</c:v>
                </c:pt>
                <c:pt idx="1515">
                  <c:v>6.52</c:v>
                </c:pt>
                <c:pt idx="1516">
                  <c:v>6.53</c:v>
                </c:pt>
                <c:pt idx="1517">
                  <c:v>6.53</c:v>
                </c:pt>
                <c:pt idx="1518">
                  <c:v>6.54</c:v>
                </c:pt>
                <c:pt idx="1519">
                  <c:v>6.57</c:v>
                </c:pt>
                <c:pt idx="1520">
                  <c:v>6.57</c:v>
                </c:pt>
                <c:pt idx="1521">
                  <c:v>6.68</c:v>
                </c:pt>
                <c:pt idx="1522">
                  <c:v>6.64</c:v>
                </c:pt>
                <c:pt idx="1523">
                  <c:v>6.64</c:v>
                </c:pt>
                <c:pt idx="1524">
                  <c:v>6.67</c:v>
                </c:pt>
                <c:pt idx="1525">
                  <c:v>6.67</c:v>
                </c:pt>
                <c:pt idx="1526">
                  <c:v>6.62</c:v>
                </c:pt>
                <c:pt idx="1527">
                  <c:v>6.54</c:v>
                </c:pt>
                <c:pt idx="1528">
                  <c:v>6.52</c:v>
                </c:pt>
                <c:pt idx="1529">
                  <c:v>6.52</c:v>
                </c:pt>
                <c:pt idx="1530">
                  <c:v>6.57</c:v>
                </c:pt>
                <c:pt idx="1531">
                  <c:v>6.58</c:v>
                </c:pt>
                <c:pt idx="1532">
                  <c:v>6.56</c:v>
                </c:pt>
                <c:pt idx="1533">
                  <c:v>6.56</c:v>
                </c:pt>
                <c:pt idx="1534">
                  <c:v>6.56</c:v>
                </c:pt>
                <c:pt idx="1535">
                  <c:v>6.56</c:v>
                </c:pt>
                <c:pt idx="1536">
                  <c:v>6.62</c:v>
                </c:pt>
                <c:pt idx="1537">
                  <c:v>6.62</c:v>
                </c:pt>
                <c:pt idx="1538">
                  <c:v>6.62</c:v>
                </c:pt>
                <c:pt idx="1539">
                  <c:v>6.62</c:v>
                </c:pt>
                <c:pt idx="1540">
                  <c:v>6.56</c:v>
                </c:pt>
                <c:pt idx="1541">
                  <c:v>6.56</c:v>
                </c:pt>
                <c:pt idx="1542">
                  <c:v>6.53</c:v>
                </c:pt>
                <c:pt idx="1543">
                  <c:v>6.52</c:v>
                </c:pt>
                <c:pt idx="1544">
                  <c:v>6.53</c:v>
                </c:pt>
                <c:pt idx="1545">
                  <c:v>6.61</c:v>
                </c:pt>
                <c:pt idx="1546">
                  <c:v>6.61</c:v>
                </c:pt>
                <c:pt idx="1547">
                  <c:v>6.61</c:v>
                </c:pt>
                <c:pt idx="1548">
                  <c:v>6.54</c:v>
                </c:pt>
                <c:pt idx="1549">
                  <c:v>6.53</c:v>
                </c:pt>
                <c:pt idx="1550">
                  <c:v>6.53</c:v>
                </c:pt>
                <c:pt idx="1551">
                  <c:v>6.53</c:v>
                </c:pt>
                <c:pt idx="1552">
                  <c:v>6.57</c:v>
                </c:pt>
                <c:pt idx="1553">
                  <c:v>6.57</c:v>
                </c:pt>
                <c:pt idx="1554">
                  <c:v>6.4</c:v>
                </c:pt>
                <c:pt idx="1555">
                  <c:v>6.41</c:v>
                </c:pt>
                <c:pt idx="1556">
                  <c:v>6.43</c:v>
                </c:pt>
                <c:pt idx="1557">
                  <c:v>6.44</c:v>
                </c:pt>
                <c:pt idx="1558">
                  <c:v>6.44</c:v>
                </c:pt>
                <c:pt idx="1559">
                  <c:v>6.44</c:v>
                </c:pt>
                <c:pt idx="1560">
                  <c:v>6.53</c:v>
                </c:pt>
                <c:pt idx="1561">
                  <c:v>6.54</c:v>
                </c:pt>
                <c:pt idx="1562">
                  <c:v>6.48</c:v>
                </c:pt>
                <c:pt idx="1563">
                  <c:v>6.5</c:v>
                </c:pt>
                <c:pt idx="1564">
                  <c:v>6.47</c:v>
                </c:pt>
                <c:pt idx="1565">
                  <c:v>6.47</c:v>
                </c:pt>
                <c:pt idx="1566">
                  <c:v>6.47</c:v>
                </c:pt>
                <c:pt idx="1567">
                  <c:v>6.5</c:v>
                </c:pt>
                <c:pt idx="1568">
                  <c:v>6.5</c:v>
                </c:pt>
                <c:pt idx="1569">
                  <c:v>6.51</c:v>
                </c:pt>
                <c:pt idx="1570">
                  <c:v>6.53</c:v>
                </c:pt>
                <c:pt idx="1571">
                  <c:v>6.53</c:v>
                </c:pt>
                <c:pt idx="1572">
                  <c:v>6.52</c:v>
                </c:pt>
                <c:pt idx="1573">
                  <c:v>6.5</c:v>
                </c:pt>
                <c:pt idx="1574">
                  <c:v>6.48</c:v>
                </c:pt>
                <c:pt idx="1575">
                  <c:v>6.5</c:v>
                </c:pt>
                <c:pt idx="1576">
                  <c:v>6.5</c:v>
                </c:pt>
                <c:pt idx="1577">
                  <c:v>6.5</c:v>
                </c:pt>
                <c:pt idx="1578">
                  <c:v>6.45</c:v>
                </c:pt>
                <c:pt idx="1579">
                  <c:v>6.44</c:v>
                </c:pt>
                <c:pt idx="1580">
                  <c:v>6.45</c:v>
                </c:pt>
                <c:pt idx="1581">
                  <c:v>6.43</c:v>
                </c:pt>
                <c:pt idx="1582">
                  <c:v>6.46</c:v>
                </c:pt>
                <c:pt idx="1583">
                  <c:v>6.46</c:v>
                </c:pt>
                <c:pt idx="1584">
                  <c:v>6.49</c:v>
                </c:pt>
                <c:pt idx="1585">
                  <c:v>6.46</c:v>
                </c:pt>
                <c:pt idx="1586">
                  <c:v>6.51</c:v>
                </c:pt>
                <c:pt idx="1587">
                  <c:v>6.5</c:v>
                </c:pt>
                <c:pt idx="1588">
                  <c:v>6.49</c:v>
                </c:pt>
                <c:pt idx="1589">
                  <c:v>6.49</c:v>
                </c:pt>
                <c:pt idx="1590">
                  <c:v>6.48</c:v>
                </c:pt>
                <c:pt idx="1591">
                  <c:v>6.46</c:v>
                </c:pt>
                <c:pt idx="1592">
                  <c:v>6.47</c:v>
                </c:pt>
                <c:pt idx="1593">
                  <c:v>6.47</c:v>
                </c:pt>
                <c:pt idx="1594">
                  <c:v>6.49</c:v>
                </c:pt>
                <c:pt idx="1595">
                  <c:v>6.49</c:v>
                </c:pt>
                <c:pt idx="1596">
                  <c:v>6.55</c:v>
                </c:pt>
                <c:pt idx="1597">
                  <c:v>6.58</c:v>
                </c:pt>
                <c:pt idx="1598">
                  <c:v>6.6</c:v>
                </c:pt>
                <c:pt idx="1599">
                  <c:v>6.64</c:v>
                </c:pt>
                <c:pt idx="1600">
                  <c:v>6.64</c:v>
                </c:pt>
                <c:pt idx="1601">
                  <c:v>6.64</c:v>
                </c:pt>
                <c:pt idx="1602">
                  <c:v>6.54</c:v>
                </c:pt>
                <c:pt idx="1603">
                  <c:v>6.49</c:v>
                </c:pt>
                <c:pt idx="1604">
                  <c:v>6.44</c:v>
                </c:pt>
                <c:pt idx="1605">
                  <c:v>6.48</c:v>
                </c:pt>
                <c:pt idx="1606">
                  <c:v>6.48</c:v>
                </c:pt>
                <c:pt idx="1607">
                  <c:v>6.48</c:v>
                </c:pt>
                <c:pt idx="1608">
                  <c:v>6.39</c:v>
                </c:pt>
                <c:pt idx="1609">
                  <c:v>6.4</c:v>
                </c:pt>
                <c:pt idx="1610">
                  <c:v>6.38</c:v>
                </c:pt>
                <c:pt idx="1611">
                  <c:v>6.5</c:v>
                </c:pt>
                <c:pt idx="1612">
                  <c:v>6.6</c:v>
                </c:pt>
                <c:pt idx="1613">
                  <c:v>6.6</c:v>
                </c:pt>
                <c:pt idx="1614">
                  <c:v>6.66</c:v>
                </c:pt>
                <c:pt idx="1615">
                  <c:v>6.63</c:v>
                </c:pt>
                <c:pt idx="1616">
                  <c:v>6.56</c:v>
                </c:pt>
                <c:pt idx="1617">
                  <c:v>6.59</c:v>
                </c:pt>
                <c:pt idx="1618">
                  <c:v>6.54</c:v>
                </c:pt>
                <c:pt idx="1619">
                  <c:v>6.54</c:v>
                </c:pt>
                <c:pt idx="1620">
                  <c:v>6.55</c:v>
                </c:pt>
                <c:pt idx="1621">
                  <c:v>6.55</c:v>
                </c:pt>
                <c:pt idx="1622">
                  <c:v>6.54</c:v>
                </c:pt>
                <c:pt idx="1623">
                  <c:v>6.58</c:v>
                </c:pt>
                <c:pt idx="1624">
                  <c:v>6.55</c:v>
                </c:pt>
                <c:pt idx="1625">
                  <c:v>6.55</c:v>
                </c:pt>
                <c:pt idx="1626">
                  <c:v>6.47</c:v>
                </c:pt>
                <c:pt idx="1627">
                  <c:v>6.42</c:v>
                </c:pt>
                <c:pt idx="1628">
                  <c:v>6.44</c:v>
                </c:pt>
                <c:pt idx="1629">
                  <c:v>6.4</c:v>
                </c:pt>
                <c:pt idx="1630">
                  <c:v>6.4</c:v>
                </c:pt>
                <c:pt idx="1631">
                  <c:v>6.4</c:v>
                </c:pt>
                <c:pt idx="1632">
                  <c:v>6.39</c:v>
                </c:pt>
                <c:pt idx="1633">
                  <c:v>6.43</c:v>
                </c:pt>
                <c:pt idx="1634">
                  <c:v>6.43</c:v>
                </c:pt>
                <c:pt idx="1635">
                  <c:v>6.49</c:v>
                </c:pt>
                <c:pt idx="1636">
                  <c:v>6.52</c:v>
                </c:pt>
                <c:pt idx="1637">
                  <c:v>6.52</c:v>
                </c:pt>
                <c:pt idx="1638">
                  <c:v>6.46</c:v>
                </c:pt>
                <c:pt idx="1639">
                  <c:v>6.47</c:v>
                </c:pt>
                <c:pt idx="1640">
                  <c:v>6.46</c:v>
                </c:pt>
                <c:pt idx="1641">
                  <c:v>6.48</c:v>
                </c:pt>
                <c:pt idx="1642">
                  <c:v>6.45</c:v>
                </c:pt>
                <c:pt idx="1643">
                  <c:v>6.45</c:v>
                </c:pt>
                <c:pt idx="1644">
                  <c:v>6.43</c:v>
                </c:pt>
                <c:pt idx="1645">
                  <c:v>6.43</c:v>
                </c:pt>
                <c:pt idx="1646">
                  <c:v>6.44</c:v>
                </c:pt>
                <c:pt idx="1647">
                  <c:v>6.44</c:v>
                </c:pt>
                <c:pt idx="1648">
                  <c:v>6.46</c:v>
                </c:pt>
                <c:pt idx="1649">
                  <c:v>6.46</c:v>
                </c:pt>
                <c:pt idx="1650">
                  <c:v>6.54</c:v>
                </c:pt>
                <c:pt idx="1651">
                  <c:v>6.53</c:v>
                </c:pt>
                <c:pt idx="1652">
                  <c:v>6.5</c:v>
                </c:pt>
                <c:pt idx="1653">
                  <c:v>6.47</c:v>
                </c:pt>
                <c:pt idx="1654">
                  <c:v>6.43</c:v>
                </c:pt>
                <c:pt idx="1655">
                  <c:v>6.43</c:v>
                </c:pt>
                <c:pt idx="1656">
                  <c:v>6.46</c:v>
                </c:pt>
                <c:pt idx="1657">
                  <c:v>6.48</c:v>
                </c:pt>
                <c:pt idx="1658">
                  <c:v>6.52</c:v>
                </c:pt>
                <c:pt idx="1659">
                  <c:v>6.53</c:v>
                </c:pt>
                <c:pt idx="1660">
                  <c:v>6.53</c:v>
                </c:pt>
                <c:pt idx="1661">
                  <c:v>6.53</c:v>
                </c:pt>
                <c:pt idx="1662">
                  <c:v>6.53</c:v>
                </c:pt>
                <c:pt idx="1663">
                  <c:v>6.53</c:v>
                </c:pt>
                <c:pt idx="1664">
                  <c:v>6.54</c:v>
                </c:pt>
                <c:pt idx="1665">
                  <c:v>6.51</c:v>
                </c:pt>
                <c:pt idx="1666">
                  <c:v>6.52</c:v>
                </c:pt>
                <c:pt idx="1667">
                  <c:v>6.52</c:v>
                </c:pt>
                <c:pt idx="1668">
                  <c:v>6.48</c:v>
                </c:pt>
                <c:pt idx="1669">
                  <c:v>6.46</c:v>
                </c:pt>
                <c:pt idx="1670">
                  <c:v>6.44</c:v>
                </c:pt>
                <c:pt idx="1671">
                  <c:v>6.4</c:v>
                </c:pt>
                <c:pt idx="1672">
                  <c:v>6.38</c:v>
                </c:pt>
                <c:pt idx="1673">
                  <c:v>6.38</c:v>
                </c:pt>
                <c:pt idx="1674">
                  <c:v>6.38</c:v>
                </c:pt>
                <c:pt idx="1675">
                  <c:v>6.29</c:v>
                </c:pt>
                <c:pt idx="1676">
                  <c:v>6.32</c:v>
                </c:pt>
                <c:pt idx="1677">
                  <c:v>6.29</c:v>
                </c:pt>
                <c:pt idx="1678">
                  <c:v>6.29</c:v>
                </c:pt>
                <c:pt idx="1679">
                  <c:v>6.29</c:v>
                </c:pt>
                <c:pt idx="1680">
                  <c:v>6.29</c:v>
                </c:pt>
                <c:pt idx="1681">
                  <c:v>6.29</c:v>
                </c:pt>
                <c:pt idx="1682">
                  <c:v>6.23</c:v>
                </c:pt>
                <c:pt idx="1683">
                  <c:v>6.17</c:v>
                </c:pt>
                <c:pt idx="1684">
                  <c:v>6.18</c:v>
                </c:pt>
                <c:pt idx="1685">
                  <c:v>6.18</c:v>
                </c:pt>
                <c:pt idx="1686">
                  <c:v>6.24</c:v>
                </c:pt>
                <c:pt idx="1687">
                  <c:v>6.23</c:v>
                </c:pt>
                <c:pt idx="1688">
                  <c:v>6.26</c:v>
                </c:pt>
                <c:pt idx="1689">
                  <c:v>6.24</c:v>
                </c:pt>
                <c:pt idx="1690">
                  <c:v>6.21</c:v>
                </c:pt>
                <c:pt idx="1691">
                  <c:v>6.21</c:v>
                </c:pt>
                <c:pt idx="1692">
                  <c:v>6.16</c:v>
                </c:pt>
                <c:pt idx="1693">
                  <c:v>6.11</c:v>
                </c:pt>
                <c:pt idx="1694">
                  <c:v>6.09</c:v>
                </c:pt>
                <c:pt idx="1695">
                  <c:v>6.08</c:v>
                </c:pt>
                <c:pt idx="1696">
                  <c:v>6.06</c:v>
                </c:pt>
                <c:pt idx="1697">
                  <c:v>6.06</c:v>
                </c:pt>
                <c:pt idx="1698">
                  <c:v>6.06</c:v>
                </c:pt>
                <c:pt idx="1699">
                  <c:v>6.08</c:v>
                </c:pt>
                <c:pt idx="1700">
                  <c:v>6.04</c:v>
                </c:pt>
                <c:pt idx="1701">
                  <c:v>6</c:v>
                </c:pt>
                <c:pt idx="1702">
                  <c:v>5.95</c:v>
                </c:pt>
                <c:pt idx="1703">
                  <c:v>5.95</c:v>
                </c:pt>
                <c:pt idx="1704">
                  <c:v>5.9</c:v>
                </c:pt>
                <c:pt idx="1705">
                  <c:v>5.96</c:v>
                </c:pt>
                <c:pt idx="1706">
                  <c:v>5.92</c:v>
                </c:pt>
                <c:pt idx="1707">
                  <c:v>5.86</c:v>
                </c:pt>
                <c:pt idx="1708">
                  <c:v>5.93</c:v>
                </c:pt>
                <c:pt idx="1709">
                  <c:v>5.93</c:v>
                </c:pt>
                <c:pt idx="1710">
                  <c:v>5.96</c:v>
                </c:pt>
                <c:pt idx="1711">
                  <c:v>6</c:v>
                </c:pt>
                <c:pt idx="1712">
                  <c:v>5.98</c:v>
                </c:pt>
                <c:pt idx="1713">
                  <c:v>5.95</c:v>
                </c:pt>
                <c:pt idx="1714">
                  <c:v>5.93</c:v>
                </c:pt>
                <c:pt idx="1715">
                  <c:v>5.93</c:v>
                </c:pt>
                <c:pt idx="1716">
                  <c:v>5.86</c:v>
                </c:pt>
                <c:pt idx="1717">
                  <c:v>5.88</c:v>
                </c:pt>
                <c:pt idx="1718">
                  <c:v>5.86</c:v>
                </c:pt>
                <c:pt idx="1719">
                  <c:v>5.89</c:v>
                </c:pt>
                <c:pt idx="1720">
                  <c:v>5.83</c:v>
                </c:pt>
                <c:pt idx="1721">
                  <c:v>5.83</c:v>
                </c:pt>
                <c:pt idx="1722">
                  <c:v>5.85</c:v>
                </c:pt>
                <c:pt idx="1723">
                  <c:v>5.86</c:v>
                </c:pt>
                <c:pt idx="1724">
                  <c:v>5.9</c:v>
                </c:pt>
                <c:pt idx="1725">
                  <c:v>5.86</c:v>
                </c:pt>
                <c:pt idx="1726">
                  <c:v>5.89</c:v>
                </c:pt>
                <c:pt idx="1727">
                  <c:v>5.89</c:v>
                </c:pt>
                <c:pt idx="1728">
                  <c:v>5.85</c:v>
                </c:pt>
                <c:pt idx="1729">
                  <c:v>5.86</c:v>
                </c:pt>
                <c:pt idx="1730">
                  <c:v>5.79</c:v>
                </c:pt>
                <c:pt idx="1731">
                  <c:v>5.77</c:v>
                </c:pt>
                <c:pt idx="1732">
                  <c:v>5.74</c:v>
                </c:pt>
                <c:pt idx="1733">
                  <c:v>5.74</c:v>
                </c:pt>
                <c:pt idx="1734">
                  <c:v>5.74</c:v>
                </c:pt>
                <c:pt idx="1735">
                  <c:v>5.74</c:v>
                </c:pt>
                <c:pt idx="1736">
                  <c:v>5.73</c:v>
                </c:pt>
                <c:pt idx="1737">
                  <c:v>5.71</c:v>
                </c:pt>
                <c:pt idx="1738">
                  <c:v>5.63</c:v>
                </c:pt>
                <c:pt idx="1739">
                  <c:v>5.63</c:v>
                </c:pt>
                <c:pt idx="1740">
                  <c:v>5.65</c:v>
                </c:pt>
                <c:pt idx="1741">
                  <c:v>5.66</c:v>
                </c:pt>
                <c:pt idx="1742">
                  <c:v>5.66</c:v>
                </c:pt>
                <c:pt idx="1743">
                  <c:v>5.61</c:v>
                </c:pt>
                <c:pt idx="1744">
                  <c:v>5.63</c:v>
                </c:pt>
                <c:pt idx="1745">
                  <c:v>5.63</c:v>
                </c:pt>
                <c:pt idx="1746">
                  <c:v>5.66</c:v>
                </c:pt>
                <c:pt idx="1747">
                  <c:v>5.67</c:v>
                </c:pt>
                <c:pt idx="1748">
                  <c:v>5.67</c:v>
                </c:pt>
                <c:pt idx="1749">
                  <c:v>5.69</c:v>
                </c:pt>
                <c:pt idx="1750">
                  <c:v>5.69</c:v>
                </c:pt>
                <c:pt idx="1751">
                  <c:v>5.69</c:v>
                </c:pt>
                <c:pt idx="1752">
                  <c:v>5.7</c:v>
                </c:pt>
                <c:pt idx="1753">
                  <c:v>5.66</c:v>
                </c:pt>
                <c:pt idx="1754">
                  <c:v>5.64</c:v>
                </c:pt>
                <c:pt idx="1755">
                  <c:v>5.61</c:v>
                </c:pt>
                <c:pt idx="1756">
                  <c:v>5.62</c:v>
                </c:pt>
                <c:pt idx="1757">
                  <c:v>5.62</c:v>
                </c:pt>
                <c:pt idx="1758">
                  <c:v>5.63</c:v>
                </c:pt>
                <c:pt idx="1759">
                  <c:v>5.6</c:v>
                </c:pt>
                <c:pt idx="1760">
                  <c:v>5.56</c:v>
                </c:pt>
                <c:pt idx="1761">
                  <c:v>5.51</c:v>
                </c:pt>
                <c:pt idx="1762">
                  <c:v>5.53</c:v>
                </c:pt>
                <c:pt idx="1763">
                  <c:v>5.53</c:v>
                </c:pt>
                <c:pt idx="1764">
                  <c:v>5.6</c:v>
                </c:pt>
                <c:pt idx="1765">
                  <c:v>5.63</c:v>
                </c:pt>
                <c:pt idx="1766">
                  <c:v>5.64</c:v>
                </c:pt>
                <c:pt idx="1767">
                  <c:v>5.7</c:v>
                </c:pt>
                <c:pt idx="1768">
                  <c:v>5.69</c:v>
                </c:pt>
                <c:pt idx="1769">
                  <c:v>5.69</c:v>
                </c:pt>
                <c:pt idx="1770">
                  <c:v>5.64</c:v>
                </c:pt>
                <c:pt idx="1771">
                  <c:v>5.62</c:v>
                </c:pt>
                <c:pt idx="1772">
                  <c:v>5.62</c:v>
                </c:pt>
                <c:pt idx="1773">
                  <c:v>5.59</c:v>
                </c:pt>
                <c:pt idx="1774">
                  <c:v>5.58</c:v>
                </c:pt>
                <c:pt idx="1775">
                  <c:v>5.58</c:v>
                </c:pt>
                <c:pt idx="1776">
                  <c:v>5.55</c:v>
                </c:pt>
                <c:pt idx="1777">
                  <c:v>5.5</c:v>
                </c:pt>
                <c:pt idx="1778">
                  <c:v>5.52</c:v>
                </c:pt>
                <c:pt idx="1779">
                  <c:v>5.5</c:v>
                </c:pt>
                <c:pt idx="1780">
                  <c:v>5.55</c:v>
                </c:pt>
                <c:pt idx="1781">
                  <c:v>5.55</c:v>
                </c:pt>
                <c:pt idx="1782">
                  <c:v>5.6</c:v>
                </c:pt>
                <c:pt idx="1783">
                  <c:v>5.58</c:v>
                </c:pt>
                <c:pt idx="1784">
                  <c:v>5.54</c:v>
                </c:pt>
                <c:pt idx="1785">
                  <c:v>5.54</c:v>
                </c:pt>
                <c:pt idx="1786">
                  <c:v>5.45</c:v>
                </c:pt>
                <c:pt idx="1787">
                  <c:v>5.45</c:v>
                </c:pt>
                <c:pt idx="1788">
                  <c:v>5.44</c:v>
                </c:pt>
                <c:pt idx="1789">
                  <c:v>5.42</c:v>
                </c:pt>
                <c:pt idx="1790">
                  <c:v>5.44</c:v>
                </c:pt>
                <c:pt idx="1791">
                  <c:v>5.41</c:v>
                </c:pt>
                <c:pt idx="1792">
                  <c:v>5.4</c:v>
                </c:pt>
                <c:pt idx="1793">
                  <c:v>5.4</c:v>
                </c:pt>
                <c:pt idx="1794">
                  <c:v>5.41</c:v>
                </c:pt>
                <c:pt idx="1795">
                  <c:v>5.43</c:v>
                </c:pt>
                <c:pt idx="1796">
                  <c:v>5.42</c:v>
                </c:pt>
                <c:pt idx="1797">
                  <c:v>5.39</c:v>
                </c:pt>
                <c:pt idx="1798">
                  <c:v>5.36</c:v>
                </c:pt>
                <c:pt idx="1799">
                  <c:v>5.36</c:v>
                </c:pt>
                <c:pt idx="1800">
                  <c:v>5.33</c:v>
                </c:pt>
                <c:pt idx="1801">
                  <c:v>5.26</c:v>
                </c:pt>
                <c:pt idx="1802">
                  <c:v>5.27</c:v>
                </c:pt>
                <c:pt idx="1803">
                  <c:v>5.31</c:v>
                </c:pt>
                <c:pt idx="1804">
                  <c:v>5.3</c:v>
                </c:pt>
                <c:pt idx="1805">
                  <c:v>5.3</c:v>
                </c:pt>
                <c:pt idx="1806">
                  <c:v>5.26</c:v>
                </c:pt>
                <c:pt idx="1807">
                  <c:v>5.28</c:v>
                </c:pt>
                <c:pt idx="1808">
                  <c:v>5.34</c:v>
                </c:pt>
                <c:pt idx="1809">
                  <c:v>5.35</c:v>
                </c:pt>
                <c:pt idx="1810">
                  <c:v>5.32</c:v>
                </c:pt>
                <c:pt idx="1811">
                  <c:v>5.32</c:v>
                </c:pt>
                <c:pt idx="1812">
                  <c:v>5.32</c:v>
                </c:pt>
                <c:pt idx="1813">
                  <c:v>5.37</c:v>
                </c:pt>
                <c:pt idx="1814">
                  <c:v>5.34</c:v>
                </c:pt>
                <c:pt idx="1815">
                  <c:v>5.34</c:v>
                </c:pt>
                <c:pt idx="1816">
                  <c:v>5.31</c:v>
                </c:pt>
                <c:pt idx="1817">
                  <c:v>5.31</c:v>
                </c:pt>
                <c:pt idx="1818">
                  <c:v>5.29</c:v>
                </c:pt>
                <c:pt idx="1819">
                  <c:v>5.3</c:v>
                </c:pt>
                <c:pt idx="1820">
                  <c:v>5.31</c:v>
                </c:pt>
                <c:pt idx="1821">
                  <c:v>5.33</c:v>
                </c:pt>
                <c:pt idx="1822">
                  <c:v>5.33</c:v>
                </c:pt>
                <c:pt idx="1823">
                  <c:v>5.33</c:v>
                </c:pt>
                <c:pt idx="1824">
                  <c:v>5.33</c:v>
                </c:pt>
                <c:pt idx="1825">
                  <c:v>5.38</c:v>
                </c:pt>
                <c:pt idx="1826">
                  <c:v>5.38</c:v>
                </c:pt>
                <c:pt idx="1827">
                  <c:v>5.39</c:v>
                </c:pt>
                <c:pt idx="1828">
                  <c:v>5.34</c:v>
                </c:pt>
                <c:pt idx="1829">
                  <c:v>5.34</c:v>
                </c:pt>
                <c:pt idx="1830">
                  <c:v>5.33</c:v>
                </c:pt>
                <c:pt idx="1831">
                  <c:v>5.31</c:v>
                </c:pt>
                <c:pt idx="1832">
                  <c:v>5.3</c:v>
                </c:pt>
                <c:pt idx="1833">
                  <c:v>5.31</c:v>
                </c:pt>
                <c:pt idx="1834">
                  <c:v>5.3</c:v>
                </c:pt>
                <c:pt idx="1835">
                  <c:v>5.3</c:v>
                </c:pt>
                <c:pt idx="1836">
                  <c:v>5.28</c:v>
                </c:pt>
                <c:pt idx="1837">
                  <c:v>5.28</c:v>
                </c:pt>
                <c:pt idx="1838">
                  <c:v>5.28</c:v>
                </c:pt>
                <c:pt idx="1839">
                  <c:v>5.2</c:v>
                </c:pt>
                <c:pt idx="1840">
                  <c:v>5.14</c:v>
                </c:pt>
                <c:pt idx="1841">
                  <c:v>5.14</c:v>
                </c:pt>
                <c:pt idx="1842">
                  <c:v>5.14</c:v>
                </c:pt>
                <c:pt idx="1843">
                  <c:v>5.14</c:v>
                </c:pt>
                <c:pt idx="1844">
                  <c:v>5.1100000000000003</c:v>
                </c:pt>
                <c:pt idx="1845">
                  <c:v>5.09</c:v>
                </c:pt>
                <c:pt idx="1846">
                  <c:v>5.08</c:v>
                </c:pt>
                <c:pt idx="1847">
                  <c:v>5.08</c:v>
                </c:pt>
                <c:pt idx="1848">
                  <c:v>5.04</c:v>
                </c:pt>
                <c:pt idx="1849">
                  <c:v>5.0599999999999996</c:v>
                </c:pt>
                <c:pt idx="1850">
                  <c:v>5.07</c:v>
                </c:pt>
                <c:pt idx="1851">
                  <c:v>5.08</c:v>
                </c:pt>
                <c:pt idx="1852">
                  <c:v>5.08</c:v>
                </c:pt>
                <c:pt idx="1853">
                  <c:v>5.08</c:v>
                </c:pt>
                <c:pt idx="1854">
                  <c:v>5.0199999999999996</c:v>
                </c:pt>
                <c:pt idx="1855">
                  <c:v>5.0199999999999996</c:v>
                </c:pt>
                <c:pt idx="1856">
                  <c:v>5.0199999999999996</c:v>
                </c:pt>
                <c:pt idx="1857">
                  <c:v>4.96</c:v>
                </c:pt>
                <c:pt idx="1858">
                  <c:v>4.93</c:v>
                </c:pt>
                <c:pt idx="1859">
                  <c:v>4.93</c:v>
                </c:pt>
                <c:pt idx="1860">
                  <c:v>4.9800000000000004</c:v>
                </c:pt>
                <c:pt idx="1861">
                  <c:v>4.97</c:v>
                </c:pt>
                <c:pt idx="1862">
                  <c:v>4.93</c:v>
                </c:pt>
                <c:pt idx="1863">
                  <c:v>4.99</c:v>
                </c:pt>
                <c:pt idx="1864">
                  <c:v>4.96</c:v>
                </c:pt>
                <c:pt idx="1865">
                  <c:v>4.96</c:v>
                </c:pt>
                <c:pt idx="1866">
                  <c:v>4.9000000000000004</c:v>
                </c:pt>
                <c:pt idx="1867">
                  <c:v>4.8899999999999997</c:v>
                </c:pt>
                <c:pt idx="1868">
                  <c:v>4.87</c:v>
                </c:pt>
                <c:pt idx="1869">
                  <c:v>4.8600000000000003</c:v>
                </c:pt>
                <c:pt idx="1870">
                  <c:v>4.8099999999999996</c:v>
                </c:pt>
                <c:pt idx="1871">
                  <c:v>4.8099999999999996</c:v>
                </c:pt>
                <c:pt idx="1872">
                  <c:v>4.82</c:v>
                </c:pt>
                <c:pt idx="1873">
                  <c:v>4.79</c:v>
                </c:pt>
                <c:pt idx="1874">
                  <c:v>4.75</c:v>
                </c:pt>
                <c:pt idx="1875">
                  <c:v>4.7300000000000004</c:v>
                </c:pt>
                <c:pt idx="1876">
                  <c:v>4.7699999999999996</c:v>
                </c:pt>
                <c:pt idx="1877">
                  <c:v>4.7699999999999996</c:v>
                </c:pt>
                <c:pt idx="1878">
                  <c:v>4.87</c:v>
                </c:pt>
                <c:pt idx="1879">
                  <c:v>4.8899999999999997</c:v>
                </c:pt>
                <c:pt idx="1880">
                  <c:v>4.8899999999999997</c:v>
                </c:pt>
                <c:pt idx="1881">
                  <c:v>4.8899999999999997</c:v>
                </c:pt>
                <c:pt idx="1882">
                  <c:v>4.92</c:v>
                </c:pt>
                <c:pt idx="1883">
                  <c:v>4.92</c:v>
                </c:pt>
                <c:pt idx="1884">
                  <c:v>4.91</c:v>
                </c:pt>
                <c:pt idx="1885">
                  <c:v>4.9000000000000004</c:v>
                </c:pt>
                <c:pt idx="1886">
                  <c:v>4.96</c:v>
                </c:pt>
                <c:pt idx="1887">
                  <c:v>4.99</c:v>
                </c:pt>
                <c:pt idx="1888">
                  <c:v>4.95</c:v>
                </c:pt>
                <c:pt idx="1889">
                  <c:v>4.95</c:v>
                </c:pt>
                <c:pt idx="1890">
                  <c:v>5</c:v>
                </c:pt>
                <c:pt idx="1891">
                  <c:v>5.0199999999999996</c:v>
                </c:pt>
                <c:pt idx="1892">
                  <c:v>4.99</c:v>
                </c:pt>
                <c:pt idx="1893">
                  <c:v>5.08</c:v>
                </c:pt>
                <c:pt idx="1894">
                  <c:v>5.27</c:v>
                </c:pt>
                <c:pt idx="1895">
                  <c:v>5.27</c:v>
                </c:pt>
                <c:pt idx="1896">
                  <c:v>5.41</c:v>
                </c:pt>
                <c:pt idx="1897">
                  <c:v>5.42</c:v>
                </c:pt>
                <c:pt idx="1898">
                  <c:v>5.53</c:v>
                </c:pt>
                <c:pt idx="1899">
                  <c:v>5.5</c:v>
                </c:pt>
                <c:pt idx="1900">
                  <c:v>5.37</c:v>
                </c:pt>
                <c:pt idx="1901">
                  <c:v>5.37</c:v>
                </c:pt>
                <c:pt idx="1902">
                  <c:v>5.24</c:v>
                </c:pt>
                <c:pt idx="1903">
                  <c:v>5.28</c:v>
                </c:pt>
                <c:pt idx="1904">
                  <c:v>5.37</c:v>
                </c:pt>
                <c:pt idx="1905">
                  <c:v>5.45</c:v>
                </c:pt>
                <c:pt idx="1906">
                  <c:v>5.6</c:v>
                </c:pt>
                <c:pt idx="1907">
                  <c:v>5.6</c:v>
                </c:pt>
                <c:pt idx="1908">
                  <c:v>5.68</c:v>
                </c:pt>
                <c:pt idx="1909">
                  <c:v>5.66</c:v>
                </c:pt>
                <c:pt idx="1910">
                  <c:v>5.57</c:v>
                </c:pt>
                <c:pt idx="1911">
                  <c:v>5.51</c:v>
                </c:pt>
                <c:pt idx="1912">
                  <c:v>5.47</c:v>
                </c:pt>
                <c:pt idx="1913">
                  <c:v>5.47</c:v>
                </c:pt>
                <c:pt idx="1914">
                  <c:v>5.44</c:v>
                </c:pt>
                <c:pt idx="1915">
                  <c:v>5.4</c:v>
                </c:pt>
                <c:pt idx="1916">
                  <c:v>5.36</c:v>
                </c:pt>
                <c:pt idx="1917">
                  <c:v>5.38</c:v>
                </c:pt>
                <c:pt idx="1918">
                  <c:v>5.49</c:v>
                </c:pt>
                <c:pt idx="1919">
                  <c:v>5.49</c:v>
                </c:pt>
                <c:pt idx="1920">
                  <c:v>5.62</c:v>
                </c:pt>
                <c:pt idx="1921">
                  <c:v>5.58</c:v>
                </c:pt>
                <c:pt idx="1922">
                  <c:v>5.52</c:v>
                </c:pt>
                <c:pt idx="1923">
                  <c:v>5.57</c:v>
                </c:pt>
                <c:pt idx="1924">
                  <c:v>5.65</c:v>
                </c:pt>
                <c:pt idx="1925">
                  <c:v>5.65</c:v>
                </c:pt>
                <c:pt idx="1926">
                  <c:v>5.73</c:v>
                </c:pt>
                <c:pt idx="1927">
                  <c:v>5.89</c:v>
                </c:pt>
                <c:pt idx="1928">
                  <c:v>5.76</c:v>
                </c:pt>
                <c:pt idx="1929">
                  <c:v>5.76</c:v>
                </c:pt>
                <c:pt idx="1930">
                  <c:v>5.65</c:v>
                </c:pt>
                <c:pt idx="1931">
                  <c:v>5.65</c:v>
                </c:pt>
                <c:pt idx="1932">
                  <c:v>5.66</c:v>
                </c:pt>
                <c:pt idx="1933">
                  <c:v>5.72</c:v>
                </c:pt>
                <c:pt idx="1934">
                  <c:v>5.72</c:v>
                </c:pt>
                <c:pt idx="1935">
                  <c:v>5.82</c:v>
                </c:pt>
                <c:pt idx="1936">
                  <c:v>6</c:v>
                </c:pt>
                <c:pt idx="1937">
                  <c:v>6</c:v>
                </c:pt>
                <c:pt idx="1938">
                  <c:v>6.23</c:v>
                </c:pt>
                <c:pt idx="1939">
                  <c:v>6.16</c:v>
                </c:pt>
                <c:pt idx="1940">
                  <c:v>6.13</c:v>
                </c:pt>
                <c:pt idx="1941">
                  <c:v>6.17</c:v>
                </c:pt>
                <c:pt idx="1942">
                  <c:v>6.15</c:v>
                </c:pt>
                <c:pt idx="1943">
                  <c:v>6.15</c:v>
                </c:pt>
                <c:pt idx="1944">
                  <c:v>6.31</c:v>
                </c:pt>
                <c:pt idx="1945">
                  <c:v>6.15</c:v>
                </c:pt>
                <c:pt idx="1946">
                  <c:v>6.09</c:v>
                </c:pt>
                <c:pt idx="1947">
                  <c:v>5.97</c:v>
                </c:pt>
                <c:pt idx="1948">
                  <c:v>6.12</c:v>
                </c:pt>
                <c:pt idx="1949">
                  <c:v>6.12</c:v>
                </c:pt>
                <c:pt idx="1950">
                  <c:v>6.1</c:v>
                </c:pt>
                <c:pt idx="1951">
                  <c:v>6.02</c:v>
                </c:pt>
                <c:pt idx="1952">
                  <c:v>6.06</c:v>
                </c:pt>
                <c:pt idx="1953">
                  <c:v>6.08</c:v>
                </c:pt>
                <c:pt idx="1954">
                  <c:v>6.36</c:v>
                </c:pt>
                <c:pt idx="1955">
                  <c:v>6.36</c:v>
                </c:pt>
                <c:pt idx="1956">
                  <c:v>6.33</c:v>
                </c:pt>
                <c:pt idx="1957">
                  <c:v>6.33</c:v>
                </c:pt>
                <c:pt idx="1958">
                  <c:v>6.33</c:v>
                </c:pt>
                <c:pt idx="1959">
                  <c:v>6.15</c:v>
                </c:pt>
                <c:pt idx="1960">
                  <c:v>6.09</c:v>
                </c:pt>
                <c:pt idx="1961">
                  <c:v>6.09</c:v>
                </c:pt>
                <c:pt idx="1962">
                  <c:v>6.01</c:v>
                </c:pt>
                <c:pt idx="1963">
                  <c:v>5.98</c:v>
                </c:pt>
                <c:pt idx="1964">
                  <c:v>5.95</c:v>
                </c:pt>
                <c:pt idx="1965">
                  <c:v>5.93</c:v>
                </c:pt>
                <c:pt idx="1966">
                  <c:v>6.01</c:v>
                </c:pt>
                <c:pt idx="1967">
                  <c:v>6.01</c:v>
                </c:pt>
                <c:pt idx="1968">
                  <c:v>6.03</c:v>
                </c:pt>
                <c:pt idx="1969">
                  <c:v>6.19</c:v>
                </c:pt>
                <c:pt idx="1970">
                  <c:v>6.11</c:v>
                </c:pt>
                <c:pt idx="1971">
                  <c:v>6.17</c:v>
                </c:pt>
                <c:pt idx="1972">
                  <c:v>6.19</c:v>
                </c:pt>
                <c:pt idx="1973">
                  <c:v>6.19</c:v>
                </c:pt>
                <c:pt idx="1974">
                  <c:v>6.2</c:v>
                </c:pt>
                <c:pt idx="1975">
                  <c:v>6.11</c:v>
                </c:pt>
                <c:pt idx="1976">
                  <c:v>6.03</c:v>
                </c:pt>
                <c:pt idx="1977">
                  <c:v>6.03</c:v>
                </c:pt>
                <c:pt idx="1978">
                  <c:v>6.03</c:v>
                </c:pt>
                <c:pt idx="1979">
                  <c:v>6.03</c:v>
                </c:pt>
                <c:pt idx="1980">
                  <c:v>5.97</c:v>
                </c:pt>
                <c:pt idx="1981">
                  <c:v>6</c:v>
                </c:pt>
                <c:pt idx="1982">
                  <c:v>5.97</c:v>
                </c:pt>
                <c:pt idx="1983">
                  <c:v>5.8</c:v>
                </c:pt>
                <c:pt idx="1984">
                  <c:v>5.78</c:v>
                </c:pt>
                <c:pt idx="1985">
                  <c:v>5.78</c:v>
                </c:pt>
                <c:pt idx="1986">
                  <c:v>5.75</c:v>
                </c:pt>
                <c:pt idx="1987">
                  <c:v>5.77</c:v>
                </c:pt>
                <c:pt idx="1988">
                  <c:v>5.77</c:v>
                </c:pt>
                <c:pt idx="1989">
                  <c:v>5.77</c:v>
                </c:pt>
                <c:pt idx="1990">
                  <c:v>5.77</c:v>
                </c:pt>
                <c:pt idx="1991">
                  <c:v>5.77</c:v>
                </c:pt>
                <c:pt idx="1992">
                  <c:v>5.72</c:v>
                </c:pt>
                <c:pt idx="1993">
                  <c:v>5.71</c:v>
                </c:pt>
                <c:pt idx="1994">
                  <c:v>5.72</c:v>
                </c:pt>
                <c:pt idx="1995">
                  <c:v>5.72</c:v>
                </c:pt>
                <c:pt idx="1996">
                  <c:v>5.72</c:v>
                </c:pt>
                <c:pt idx="1997">
                  <c:v>5.72</c:v>
                </c:pt>
                <c:pt idx="1998">
                  <c:v>5.67</c:v>
                </c:pt>
                <c:pt idx="1999">
                  <c:v>5.68</c:v>
                </c:pt>
                <c:pt idx="2000">
                  <c:v>5.69</c:v>
                </c:pt>
                <c:pt idx="2001">
                  <c:v>5.69</c:v>
                </c:pt>
                <c:pt idx="2002">
                  <c:v>5.7</c:v>
                </c:pt>
                <c:pt idx="2003">
                  <c:v>5.7</c:v>
                </c:pt>
                <c:pt idx="2004">
                  <c:v>5.75</c:v>
                </c:pt>
                <c:pt idx="2005">
                  <c:v>5.77</c:v>
                </c:pt>
                <c:pt idx="2006">
                  <c:v>5.76</c:v>
                </c:pt>
                <c:pt idx="2007">
                  <c:v>5.71</c:v>
                </c:pt>
                <c:pt idx="2008">
                  <c:v>5.68</c:v>
                </c:pt>
                <c:pt idx="2009">
                  <c:v>5.68</c:v>
                </c:pt>
                <c:pt idx="2010">
                  <c:v>5.69</c:v>
                </c:pt>
                <c:pt idx="2011">
                  <c:v>5.7</c:v>
                </c:pt>
                <c:pt idx="2012">
                  <c:v>5.7</c:v>
                </c:pt>
                <c:pt idx="2013">
                  <c:v>5.72</c:v>
                </c:pt>
                <c:pt idx="2014">
                  <c:v>5.61</c:v>
                </c:pt>
                <c:pt idx="2015">
                  <c:v>5.61</c:v>
                </c:pt>
                <c:pt idx="2016">
                  <c:v>5.49</c:v>
                </c:pt>
                <c:pt idx="2017">
                  <c:v>5.51</c:v>
                </c:pt>
                <c:pt idx="2018">
                  <c:v>5.52</c:v>
                </c:pt>
                <c:pt idx="2019">
                  <c:v>5.51</c:v>
                </c:pt>
                <c:pt idx="2020">
                  <c:v>5.55</c:v>
                </c:pt>
                <c:pt idx="2021">
                  <c:v>5.55</c:v>
                </c:pt>
                <c:pt idx="2022">
                  <c:v>5.53</c:v>
                </c:pt>
                <c:pt idx="2023">
                  <c:v>5.53</c:v>
                </c:pt>
                <c:pt idx="2024">
                  <c:v>5.48</c:v>
                </c:pt>
                <c:pt idx="2025">
                  <c:v>5.51</c:v>
                </c:pt>
                <c:pt idx="2026">
                  <c:v>5.52</c:v>
                </c:pt>
                <c:pt idx="2027">
                  <c:v>5.52</c:v>
                </c:pt>
                <c:pt idx="2028">
                  <c:v>5.57</c:v>
                </c:pt>
                <c:pt idx="2029">
                  <c:v>5.63</c:v>
                </c:pt>
                <c:pt idx="2030">
                  <c:v>5.59</c:v>
                </c:pt>
                <c:pt idx="2031">
                  <c:v>5.55</c:v>
                </c:pt>
                <c:pt idx="2032">
                  <c:v>5.58</c:v>
                </c:pt>
                <c:pt idx="2033">
                  <c:v>5.58</c:v>
                </c:pt>
                <c:pt idx="2034">
                  <c:v>5.62</c:v>
                </c:pt>
                <c:pt idx="2035">
                  <c:v>5.65</c:v>
                </c:pt>
                <c:pt idx="2036">
                  <c:v>5.59</c:v>
                </c:pt>
                <c:pt idx="2037">
                  <c:v>5.64</c:v>
                </c:pt>
                <c:pt idx="2038">
                  <c:v>5.63</c:v>
                </c:pt>
                <c:pt idx="2039">
                  <c:v>5.63</c:v>
                </c:pt>
                <c:pt idx="2040">
                  <c:v>5.55</c:v>
                </c:pt>
                <c:pt idx="2041">
                  <c:v>5.59</c:v>
                </c:pt>
                <c:pt idx="2042">
                  <c:v>5.59</c:v>
                </c:pt>
                <c:pt idx="2043">
                  <c:v>5.59</c:v>
                </c:pt>
                <c:pt idx="2044">
                  <c:v>5.61</c:v>
                </c:pt>
                <c:pt idx="2045">
                  <c:v>5.61</c:v>
                </c:pt>
                <c:pt idx="2046">
                  <c:v>5.71</c:v>
                </c:pt>
                <c:pt idx="2047">
                  <c:v>5.78</c:v>
                </c:pt>
                <c:pt idx="2048">
                  <c:v>5.77</c:v>
                </c:pt>
                <c:pt idx="2049">
                  <c:v>5.73</c:v>
                </c:pt>
                <c:pt idx="2050">
                  <c:v>5.77</c:v>
                </c:pt>
                <c:pt idx="2051">
                  <c:v>5.77</c:v>
                </c:pt>
                <c:pt idx="2052">
                  <c:v>5.78</c:v>
                </c:pt>
                <c:pt idx="2053">
                  <c:v>5.79</c:v>
                </c:pt>
                <c:pt idx="2054">
                  <c:v>5.82</c:v>
                </c:pt>
                <c:pt idx="2055">
                  <c:v>5.81</c:v>
                </c:pt>
                <c:pt idx="2056">
                  <c:v>5.83</c:v>
                </c:pt>
                <c:pt idx="2057">
                  <c:v>5.83</c:v>
                </c:pt>
                <c:pt idx="2058">
                  <c:v>6.22</c:v>
                </c:pt>
                <c:pt idx="2059">
                  <c:v>6.27</c:v>
                </c:pt>
                <c:pt idx="2060">
                  <c:v>6.15</c:v>
                </c:pt>
                <c:pt idx="2061">
                  <c:v>6.16</c:v>
                </c:pt>
                <c:pt idx="2062">
                  <c:v>6.19</c:v>
                </c:pt>
                <c:pt idx="2063">
                  <c:v>6.19</c:v>
                </c:pt>
                <c:pt idx="2064">
                  <c:v>6.2</c:v>
                </c:pt>
                <c:pt idx="2065">
                  <c:v>6.24</c:v>
                </c:pt>
                <c:pt idx="2066">
                  <c:v>6.2</c:v>
                </c:pt>
                <c:pt idx="2067">
                  <c:v>6.22</c:v>
                </c:pt>
                <c:pt idx="2068">
                  <c:v>6.23</c:v>
                </c:pt>
                <c:pt idx="2069">
                  <c:v>6.23</c:v>
                </c:pt>
                <c:pt idx="2070">
                  <c:v>6.23</c:v>
                </c:pt>
                <c:pt idx="2071">
                  <c:v>6.21</c:v>
                </c:pt>
                <c:pt idx="2072">
                  <c:v>6.16</c:v>
                </c:pt>
                <c:pt idx="2073">
                  <c:v>6.1999999999999993</c:v>
                </c:pt>
                <c:pt idx="2074">
                  <c:v>6.1999999999999993</c:v>
                </c:pt>
                <c:pt idx="2075">
                  <c:v>6.1999999999999993</c:v>
                </c:pt>
                <c:pt idx="2076">
                  <c:v>6.1999999999999993</c:v>
                </c:pt>
                <c:pt idx="2077">
                  <c:v>6.22</c:v>
                </c:pt>
                <c:pt idx="2078">
                  <c:v>6.13</c:v>
                </c:pt>
                <c:pt idx="2079">
                  <c:v>6.0399999999999991</c:v>
                </c:pt>
                <c:pt idx="2080">
                  <c:v>6.06</c:v>
                </c:pt>
                <c:pt idx="2081">
                  <c:v>6.1</c:v>
                </c:pt>
                <c:pt idx="2082">
                  <c:v>6.1</c:v>
                </c:pt>
                <c:pt idx="2083">
                  <c:v>6.1</c:v>
                </c:pt>
                <c:pt idx="2084">
                  <c:v>6.01</c:v>
                </c:pt>
                <c:pt idx="2085">
                  <c:v>5.9099999999999993</c:v>
                </c:pt>
                <c:pt idx="2086">
                  <c:v>5.9399999999999995</c:v>
                </c:pt>
                <c:pt idx="2087">
                  <c:v>5.97</c:v>
                </c:pt>
                <c:pt idx="2088">
                  <c:v>6.0299999999999994</c:v>
                </c:pt>
                <c:pt idx="2089">
                  <c:v>6.0299999999999994</c:v>
                </c:pt>
                <c:pt idx="2090">
                  <c:v>6.0299999999999994</c:v>
                </c:pt>
                <c:pt idx="2091">
                  <c:v>6.0699999999999994</c:v>
                </c:pt>
                <c:pt idx="2092">
                  <c:v>6.1499999999999995</c:v>
                </c:pt>
                <c:pt idx="2093">
                  <c:v>6.02</c:v>
                </c:pt>
                <c:pt idx="2094">
                  <c:v>5.93</c:v>
                </c:pt>
                <c:pt idx="2095">
                  <c:v>5.8599999999999994</c:v>
                </c:pt>
                <c:pt idx="2096">
                  <c:v>5.8599999999999994</c:v>
                </c:pt>
                <c:pt idx="2097">
                  <c:v>5.8599999999999994</c:v>
                </c:pt>
                <c:pt idx="2098">
                  <c:v>5.93</c:v>
                </c:pt>
                <c:pt idx="2099">
                  <c:v>5.8599999999999994</c:v>
                </c:pt>
                <c:pt idx="2100">
                  <c:v>5.8199999999999994</c:v>
                </c:pt>
                <c:pt idx="2101">
                  <c:v>5.85</c:v>
                </c:pt>
                <c:pt idx="2102">
                  <c:v>5.84</c:v>
                </c:pt>
                <c:pt idx="2103">
                  <c:v>5.84</c:v>
                </c:pt>
                <c:pt idx="2104">
                  <c:v>5.84</c:v>
                </c:pt>
                <c:pt idx="2105">
                  <c:v>5.7299999999999995</c:v>
                </c:pt>
                <c:pt idx="2106">
                  <c:v>5.76</c:v>
                </c:pt>
                <c:pt idx="2107">
                  <c:v>5.8</c:v>
                </c:pt>
                <c:pt idx="2108">
                  <c:v>5.7899999999999991</c:v>
                </c:pt>
                <c:pt idx="2109">
                  <c:v>5.81</c:v>
                </c:pt>
                <c:pt idx="2110">
                  <c:v>5.81</c:v>
                </c:pt>
                <c:pt idx="2111">
                  <c:v>5.81</c:v>
                </c:pt>
                <c:pt idx="2112">
                  <c:v>5.8299999999999992</c:v>
                </c:pt>
                <c:pt idx="2113">
                  <c:v>5.7899999999999991</c:v>
                </c:pt>
                <c:pt idx="2114">
                  <c:v>5.77</c:v>
                </c:pt>
                <c:pt idx="2115">
                  <c:v>5.75</c:v>
                </c:pt>
                <c:pt idx="2116">
                  <c:v>5.75</c:v>
                </c:pt>
                <c:pt idx="2117">
                  <c:v>5.75</c:v>
                </c:pt>
                <c:pt idx="2118">
                  <c:v>5.75</c:v>
                </c:pt>
                <c:pt idx="2119">
                  <c:v>5.67</c:v>
                </c:pt>
                <c:pt idx="2120">
                  <c:v>5.68</c:v>
                </c:pt>
                <c:pt idx="2121">
                  <c:v>5.68</c:v>
                </c:pt>
                <c:pt idx="2122">
                  <c:v>5.7299999999999995</c:v>
                </c:pt>
                <c:pt idx="2123">
                  <c:v>5.7399999999999993</c:v>
                </c:pt>
                <c:pt idx="2124">
                  <c:v>5.7399999999999993</c:v>
                </c:pt>
                <c:pt idx="2125">
                  <c:v>5.7399999999999993</c:v>
                </c:pt>
                <c:pt idx="2126">
                  <c:v>5.77</c:v>
                </c:pt>
                <c:pt idx="2127">
                  <c:v>5.75</c:v>
                </c:pt>
                <c:pt idx="2128">
                  <c:v>5.68</c:v>
                </c:pt>
                <c:pt idx="2129">
                  <c:v>5.67</c:v>
                </c:pt>
                <c:pt idx="2130">
                  <c:v>5.7799999999999994</c:v>
                </c:pt>
                <c:pt idx="2131">
                  <c:v>5.7799999999999994</c:v>
                </c:pt>
                <c:pt idx="2132">
                  <c:v>5.7799999999999994</c:v>
                </c:pt>
                <c:pt idx="2133">
                  <c:v>5.8299999999999992</c:v>
                </c:pt>
                <c:pt idx="2134">
                  <c:v>5.84</c:v>
                </c:pt>
                <c:pt idx="2135">
                  <c:v>5.8199999999999994</c:v>
                </c:pt>
                <c:pt idx="2136">
                  <c:v>5.7799999999999994</c:v>
                </c:pt>
                <c:pt idx="2137">
                  <c:v>5.7799999999999994</c:v>
                </c:pt>
                <c:pt idx="2138">
                  <c:v>5.7799999999999994</c:v>
                </c:pt>
                <c:pt idx="2139">
                  <c:v>5.7799999999999994</c:v>
                </c:pt>
                <c:pt idx="2140">
                  <c:v>5.7899999999999991</c:v>
                </c:pt>
                <c:pt idx="2141">
                  <c:v>5.77</c:v>
                </c:pt>
                <c:pt idx="2142">
                  <c:v>5.71</c:v>
                </c:pt>
                <c:pt idx="2143">
                  <c:v>5.63</c:v>
                </c:pt>
                <c:pt idx="2144">
                  <c:v>5.55</c:v>
                </c:pt>
                <c:pt idx="2145">
                  <c:v>5.55</c:v>
                </c:pt>
                <c:pt idx="2146">
                  <c:v>5.55</c:v>
                </c:pt>
                <c:pt idx="2147">
                  <c:v>5.4799999999999995</c:v>
                </c:pt>
                <c:pt idx="2148">
                  <c:v>5.5399999999999991</c:v>
                </c:pt>
                <c:pt idx="2149">
                  <c:v>5.56</c:v>
                </c:pt>
                <c:pt idx="2150">
                  <c:v>5.47</c:v>
                </c:pt>
                <c:pt idx="2151">
                  <c:v>5.4899999999999993</c:v>
                </c:pt>
                <c:pt idx="2152">
                  <c:v>5.4899999999999993</c:v>
                </c:pt>
                <c:pt idx="2153">
                  <c:v>5.4899999999999993</c:v>
                </c:pt>
                <c:pt idx="2154">
                  <c:v>5.64</c:v>
                </c:pt>
                <c:pt idx="2155">
                  <c:v>5.6599999999999993</c:v>
                </c:pt>
                <c:pt idx="2156">
                  <c:v>5.6499999999999995</c:v>
                </c:pt>
                <c:pt idx="2157">
                  <c:v>5.71</c:v>
                </c:pt>
                <c:pt idx="2158">
                  <c:v>5.76</c:v>
                </c:pt>
                <c:pt idx="2159">
                  <c:v>5.76</c:v>
                </c:pt>
                <c:pt idx="2160">
                  <c:v>5.76</c:v>
                </c:pt>
                <c:pt idx="2161">
                  <c:v>5.8199999999999994</c:v>
                </c:pt>
                <c:pt idx="2162">
                  <c:v>5.8</c:v>
                </c:pt>
                <c:pt idx="2163">
                  <c:v>5.7799999999999985</c:v>
                </c:pt>
                <c:pt idx="2164">
                  <c:v>5.7799999999999994</c:v>
                </c:pt>
                <c:pt idx="2165">
                  <c:v>5.8</c:v>
                </c:pt>
                <c:pt idx="2166">
                  <c:v>5.8</c:v>
                </c:pt>
                <c:pt idx="2167">
                  <c:v>5.8</c:v>
                </c:pt>
                <c:pt idx="2168">
                  <c:v>5.8199999999999994</c:v>
                </c:pt>
                <c:pt idx="2169">
                  <c:v>5.77</c:v>
                </c:pt>
                <c:pt idx="2170">
                  <c:v>5.68</c:v>
                </c:pt>
                <c:pt idx="2171">
                  <c:v>5.6999999999999993</c:v>
                </c:pt>
                <c:pt idx="2172">
                  <c:v>5.6899999999999995</c:v>
                </c:pt>
                <c:pt idx="2173">
                  <c:v>5.6899999999999995</c:v>
                </c:pt>
                <c:pt idx="2174">
                  <c:v>5.6899999999999995</c:v>
                </c:pt>
                <c:pt idx="2175">
                  <c:v>5.68</c:v>
                </c:pt>
                <c:pt idx="2176">
                  <c:v>5.6</c:v>
                </c:pt>
                <c:pt idx="2177">
                  <c:v>5.63</c:v>
                </c:pt>
                <c:pt idx="2178">
                  <c:v>5.81</c:v>
                </c:pt>
                <c:pt idx="2179">
                  <c:v>5.8199999999999994</c:v>
                </c:pt>
                <c:pt idx="2180">
                  <c:v>5.8199999999999994</c:v>
                </c:pt>
                <c:pt idx="2181">
                  <c:v>5.8199999999999994</c:v>
                </c:pt>
                <c:pt idx="2182">
                  <c:v>5.8199999999999994</c:v>
                </c:pt>
                <c:pt idx="2183">
                  <c:v>5.8199999999999985</c:v>
                </c:pt>
                <c:pt idx="2184">
                  <c:v>5.81</c:v>
                </c:pt>
                <c:pt idx="2185">
                  <c:v>5.8</c:v>
                </c:pt>
                <c:pt idx="2186">
                  <c:v>5.7899999999999991</c:v>
                </c:pt>
                <c:pt idx="2187">
                  <c:v>5.7899999999999991</c:v>
                </c:pt>
                <c:pt idx="2188">
                  <c:v>5.7899999999999991</c:v>
                </c:pt>
                <c:pt idx="2189">
                  <c:v>5.9</c:v>
                </c:pt>
                <c:pt idx="2190">
                  <c:v>5.98</c:v>
                </c:pt>
                <c:pt idx="2191">
                  <c:v>6.0099999999999989</c:v>
                </c:pt>
                <c:pt idx="2192">
                  <c:v>5.98</c:v>
                </c:pt>
                <c:pt idx="2193">
                  <c:v>5.9399999999999995</c:v>
                </c:pt>
                <c:pt idx="2194">
                  <c:v>5.9399999999999995</c:v>
                </c:pt>
                <c:pt idx="2195">
                  <c:v>5.9399999999999995</c:v>
                </c:pt>
                <c:pt idx="2196">
                  <c:v>5.92</c:v>
                </c:pt>
                <c:pt idx="2197">
                  <c:v>5.8699999999999992</c:v>
                </c:pt>
                <c:pt idx="2198">
                  <c:v>5.92</c:v>
                </c:pt>
                <c:pt idx="2199">
                  <c:v>5.92</c:v>
                </c:pt>
                <c:pt idx="2200">
                  <c:v>5.92</c:v>
                </c:pt>
                <c:pt idx="2201">
                  <c:v>5.92</c:v>
                </c:pt>
                <c:pt idx="2202">
                  <c:v>5.92</c:v>
                </c:pt>
                <c:pt idx="2203">
                  <c:v>6.0100000000000007</c:v>
                </c:pt>
                <c:pt idx="2204">
                  <c:v>6.01</c:v>
                </c:pt>
                <c:pt idx="2205">
                  <c:v>6.01</c:v>
                </c:pt>
                <c:pt idx="2206">
                  <c:v>5.9300000000000006</c:v>
                </c:pt>
                <c:pt idx="2207">
                  <c:v>5.88</c:v>
                </c:pt>
                <c:pt idx="2208">
                  <c:v>5.88</c:v>
                </c:pt>
                <c:pt idx="2209">
                  <c:v>5.88</c:v>
                </c:pt>
                <c:pt idx="2210">
                  <c:v>6</c:v>
                </c:pt>
                <c:pt idx="2211">
                  <c:v>5.96</c:v>
                </c:pt>
                <c:pt idx="2212">
                  <c:v>5.9499999999999984</c:v>
                </c:pt>
                <c:pt idx="2213">
                  <c:v>5.9</c:v>
                </c:pt>
                <c:pt idx="2214">
                  <c:v>5.94</c:v>
                </c:pt>
                <c:pt idx="2215">
                  <c:v>5.94</c:v>
                </c:pt>
                <c:pt idx="2216">
                  <c:v>5.94</c:v>
                </c:pt>
                <c:pt idx="2217">
                  <c:v>5.94</c:v>
                </c:pt>
                <c:pt idx="2218">
                  <c:v>5.93</c:v>
                </c:pt>
                <c:pt idx="2219">
                  <c:v>5.8299999999999992</c:v>
                </c:pt>
                <c:pt idx="2220">
                  <c:v>5.8299999999999992</c:v>
                </c:pt>
                <c:pt idx="2221">
                  <c:v>5.8199999999999994</c:v>
                </c:pt>
                <c:pt idx="2222">
                  <c:v>5.8199999999999994</c:v>
                </c:pt>
                <c:pt idx="2223">
                  <c:v>5.8199999999999994</c:v>
                </c:pt>
                <c:pt idx="2224">
                  <c:v>5.7799999999999985</c:v>
                </c:pt>
                <c:pt idx="2225">
                  <c:v>5.8299999999999992</c:v>
                </c:pt>
                <c:pt idx="2226">
                  <c:v>5.8699999999999992</c:v>
                </c:pt>
                <c:pt idx="2227">
                  <c:v>5.89</c:v>
                </c:pt>
                <c:pt idx="2228">
                  <c:v>5.92</c:v>
                </c:pt>
                <c:pt idx="2229">
                  <c:v>5.92</c:v>
                </c:pt>
                <c:pt idx="2230">
                  <c:v>5.92</c:v>
                </c:pt>
                <c:pt idx="2231">
                  <c:v>5.92</c:v>
                </c:pt>
                <c:pt idx="2232">
                  <c:v>5.92</c:v>
                </c:pt>
                <c:pt idx="2233">
                  <c:v>6</c:v>
                </c:pt>
                <c:pt idx="2234">
                  <c:v>6.02</c:v>
                </c:pt>
                <c:pt idx="2235">
                  <c:v>6.1199999999999983</c:v>
                </c:pt>
                <c:pt idx="2236">
                  <c:v>6.1199999999999983</c:v>
                </c:pt>
                <c:pt idx="2237">
                  <c:v>6.1199999999999983</c:v>
                </c:pt>
                <c:pt idx="2238">
                  <c:v>6.1199999999999983</c:v>
                </c:pt>
                <c:pt idx="2239">
                  <c:v>6.0799999999999992</c:v>
                </c:pt>
                <c:pt idx="2240">
                  <c:v>6.0799999999999992</c:v>
                </c:pt>
                <c:pt idx="2241">
                  <c:v>6.1</c:v>
                </c:pt>
                <c:pt idx="2242">
                  <c:v>6.1</c:v>
                </c:pt>
                <c:pt idx="2243">
                  <c:v>6.1</c:v>
                </c:pt>
                <c:pt idx="2244">
                  <c:v>6.1</c:v>
                </c:pt>
                <c:pt idx="2245">
                  <c:v>6.14</c:v>
                </c:pt>
                <c:pt idx="2246">
                  <c:v>6.13</c:v>
                </c:pt>
                <c:pt idx="2247">
                  <c:v>6.1599999999999984</c:v>
                </c:pt>
                <c:pt idx="2248">
                  <c:v>6.1599999999999993</c:v>
                </c:pt>
                <c:pt idx="2249">
                  <c:v>6.19</c:v>
                </c:pt>
                <c:pt idx="2250">
                  <c:v>6.19</c:v>
                </c:pt>
                <c:pt idx="2251">
                  <c:v>6.19</c:v>
                </c:pt>
                <c:pt idx="2252">
                  <c:v>6.19</c:v>
                </c:pt>
                <c:pt idx="2253">
                  <c:v>6.21</c:v>
                </c:pt>
                <c:pt idx="2254">
                  <c:v>6.21</c:v>
                </c:pt>
                <c:pt idx="2255">
                  <c:v>6.21</c:v>
                </c:pt>
                <c:pt idx="2256">
                  <c:v>6.25</c:v>
                </c:pt>
                <c:pt idx="2257">
                  <c:v>6.25</c:v>
                </c:pt>
                <c:pt idx="2258">
                  <c:v>6.25</c:v>
                </c:pt>
                <c:pt idx="2259">
                  <c:v>6.2399999999999984</c:v>
                </c:pt>
                <c:pt idx="2260">
                  <c:v>6.26</c:v>
                </c:pt>
                <c:pt idx="2261">
                  <c:v>6.22</c:v>
                </c:pt>
                <c:pt idx="2262">
                  <c:v>6.15</c:v>
                </c:pt>
                <c:pt idx="2263">
                  <c:v>6.21</c:v>
                </c:pt>
                <c:pt idx="2264">
                  <c:v>6.21</c:v>
                </c:pt>
                <c:pt idx="2265">
                  <c:v>6.21</c:v>
                </c:pt>
                <c:pt idx="2266">
                  <c:v>6.3299999999999992</c:v>
                </c:pt>
                <c:pt idx="2267">
                  <c:v>6.3199999999999985</c:v>
                </c:pt>
                <c:pt idx="2268">
                  <c:v>6.3299999999999992</c:v>
                </c:pt>
                <c:pt idx="2269">
                  <c:v>6.1899999999999995</c:v>
                </c:pt>
                <c:pt idx="2270">
                  <c:v>6.0799999999999992</c:v>
                </c:pt>
                <c:pt idx="2271">
                  <c:v>6.0799999999999992</c:v>
                </c:pt>
                <c:pt idx="2272">
                  <c:v>6.0799999999999992</c:v>
                </c:pt>
                <c:pt idx="2273">
                  <c:v>6.0699999999999994</c:v>
                </c:pt>
                <c:pt idx="2274">
                  <c:v>6.1599999999999993</c:v>
                </c:pt>
                <c:pt idx="2275">
                  <c:v>6.15</c:v>
                </c:pt>
                <c:pt idx="2276">
                  <c:v>6.09</c:v>
                </c:pt>
                <c:pt idx="2277">
                  <c:v>6.11</c:v>
                </c:pt>
                <c:pt idx="2278">
                  <c:v>6.11</c:v>
                </c:pt>
                <c:pt idx="2279">
                  <c:v>6.11</c:v>
                </c:pt>
                <c:pt idx="2280">
                  <c:v>6.089999999999999</c:v>
                </c:pt>
                <c:pt idx="2281">
                  <c:v>6.05</c:v>
                </c:pt>
                <c:pt idx="2282">
                  <c:v>6.01</c:v>
                </c:pt>
                <c:pt idx="2283">
                  <c:v>5.98</c:v>
                </c:pt>
                <c:pt idx="2284">
                  <c:v>6.02</c:v>
                </c:pt>
                <c:pt idx="2285">
                  <c:v>6.02</c:v>
                </c:pt>
                <c:pt idx="2286">
                  <c:v>6.02</c:v>
                </c:pt>
                <c:pt idx="2287">
                  <c:v>6.0399999999999991</c:v>
                </c:pt>
                <c:pt idx="2288">
                  <c:v>5.97</c:v>
                </c:pt>
                <c:pt idx="2289">
                  <c:v>5.9399999999999995</c:v>
                </c:pt>
                <c:pt idx="2290">
                  <c:v>5.9099999999999993</c:v>
                </c:pt>
                <c:pt idx="2291">
                  <c:v>5.9099999999999993</c:v>
                </c:pt>
                <c:pt idx="2292">
                  <c:v>5.9099999999999993</c:v>
                </c:pt>
                <c:pt idx="2293">
                  <c:v>5.9099999999999993</c:v>
                </c:pt>
                <c:pt idx="2294">
                  <c:v>5.9099999999999993</c:v>
                </c:pt>
                <c:pt idx="2295">
                  <c:v>5.97</c:v>
                </c:pt>
                <c:pt idx="2296">
                  <c:v>5.96</c:v>
                </c:pt>
                <c:pt idx="2297">
                  <c:v>5.9399999999999995</c:v>
                </c:pt>
                <c:pt idx="2298">
                  <c:v>5.9399999999999995</c:v>
                </c:pt>
                <c:pt idx="2299">
                  <c:v>5.9399999999999995</c:v>
                </c:pt>
                <c:pt idx="2300">
                  <c:v>5.9399999999999995</c:v>
                </c:pt>
                <c:pt idx="2301">
                  <c:v>5.9399999999999995</c:v>
                </c:pt>
                <c:pt idx="2302">
                  <c:v>5.9099999999999993</c:v>
                </c:pt>
                <c:pt idx="2303">
                  <c:v>5.9099999999999993</c:v>
                </c:pt>
                <c:pt idx="2304">
                  <c:v>5.9399999999999995</c:v>
                </c:pt>
                <c:pt idx="2305">
                  <c:v>5.9399999999999995</c:v>
                </c:pt>
                <c:pt idx="2306">
                  <c:v>5.9399999999999995</c:v>
                </c:pt>
                <c:pt idx="2307">
                  <c:v>5.9399999999999995</c:v>
                </c:pt>
                <c:pt idx="2308">
                  <c:v>5.93</c:v>
                </c:pt>
                <c:pt idx="2309">
                  <c:v>5.9099999999999993</c:v>
                </c:pt>
                <c:pt idx="2310">
                  <c:v>5.97</c:v>
                </c:pt>
                <c:pt idx="2311">
                  <c:v>5.98</c:v>
                </c:pt>
                <c:pt idx="2312">
                  <c:v>6.01</c:v>
                </c:pt>
                <c:pt idx="2313">
                  <c:v>6.01</c:v>
                </c:pt>
                <c:pt idx="2314">
                  <c:v>6.01</c:v>
                </c:pt>
                <c:pt idx="2315">
                  <c:v>6.02</c:v>
                </c:pt>
                <c:pt idx="2316">
                  <c:v>6</c:v>
                </c:pt>
                <c:pt idx="2317">
                  <c:v>5.92</c:v>
                </c:pt>
                <c:pt idx="2318">
                  <c:v>5.91</c:v>
                </c:pt>
                <c:pt idx="2319">
                  <c:v>5.89</c:v>
                </c:pt>
                <c:pt idx="2320">
                  <c:v>5.89</c:v>
                </c:pt>
                <c:pt idx="2321">
                  <c:v>5.89</c:v>
                </c:pt>
                <c:pt idx="2322">
                  <c:v>5.88</c:v>
                </c:pt>
                <c:pt idx="2323">
                  <c:v>5.88</c:v>
                </c:pt>
                <c:pt idx="2324">
                  <c:v>5.89</c:v>
                </c:pt>
                <c:pt idx="2325">
                  <c:v>5.88</c:v>
                </c:pt>
                <c:pt idx="2326">
                  <c:v>5.88</c:v>
                </c:pt>
                <c:pt idx="2327">
                  <c:v>5.88</c:v>
                </c:pt>
                <c:pt idx="2328">
                  <c:v>5.88</c:v>
                </c:pt>
                <c:pt idx="2329">
                  <c:v>5.85</c:v>
                </c:pt>
                <c:pt idx="2330">
                  <c:v>5.8699999999999992</c:v>
                </c:pt>
                <c:pt idx="2331">
                  <c:v>5.85</c:v>
                </c:pt>
                <c:pt idx="2332">
                  <c:v>6.0699999999999985</c:v>
                </c:pt>
                <c:pt idx="2333">
                  <c:v>6.2100000000000009</c:v>
                </c:pt>
                <c:pt idx="2334">
                  <c:v>6.2100000000000009</c:v>
                </c:pt>
                <c:pt idx="2335">
                  <c:v>6.2100000000000009</c:v>
                </c:pt>
                <c:pt idx="2336">
                  <c:v>6.0299999999999994</c:v>
                </c:pt>
                <c:pt idx="2337">
                  <c:v>6.14</c:v>
                </c:pt>
                <c:pt idx="2338">
                  <c:v>6.1099999999999994</c:v>
                </c:pt>
                <c:pt idx="2339">
                  <c:v>6.05</c:v>
                </c:pt>
                <c:pt idx="2340">
                  <c:v>6.06</c:v>
                </c:pt>
                <c:pt idx="2341">
                  <c:v>6.06</c:v>
                </c:pt>
                <c:pt idx="2342">
                  <c:v>6.06</c:v>
                </c:pt>
                <c:pt idx="2343">
                  <c:v>6.1</c:v>
                </c:pt>
                <c:pt idx="2344">
                  <c:v>6.1</c:v>
                </c:pt>
                <c:pt idx="2345">
                  <c:v>6.1</c:v>
                </c:pt>
                <c:pt idx="2346">
                  <c:v>6.1</c:v>
                </c:pt>
                <c:pt idx="2347">
                  <c:v>6.1999999999999993</c:v>
                </c:pt>
                <c:pt idx="2348">
                  <c:v>6.1999999999999993</c:v>
                </c:pt>
                <c:pt idx="2349">
                  <c:v>6.1999999999999993</c:v>
                </c:pt>
                <c:pt idx="2350">
                  <c:v>6.3</c:v>
                </c:pt>
                <c:pt idx="2351">
                  <c:v>6.3299999999999992</c:v>
                </c:pt>
                <c:pt idx="2352">
                  <c:v>6.06</c:v>
                </c:pt>
                <c:pt idx="2353">
                  <c:v>6.06</c:v>
                </c:pt>
                <c:pt idx="2354">
                  <c:v>6.06</c:v>
                </c:pt>
                <c:pt idx="2355">
                  <c:v>6.06</c:v>
                </c:pt>
                <c:pt idx="2356">
                  <c:v>6.06</c:v>
                </c:pt>
                <c:pt idx="2357">
                  <c:v>5.97</c:v>
                </c:pt>
                <c:pt idx="2358">
                  <c:v>5.97</c:v>
                </c:pt>
                <c:pt idx="2359">
                  <c:v>5.97</c:v>
                </c:pt>
                <c:pt idx="2360">
                  <c:v>6.0299999999999994</c:v>
                </c:pt>
                <c:pt idx="2361">
                  <c:v>5.96</c:v>
                </c:pt>
                <c:pt idx="2362">
                  <c:v>5.96</c:v>
                </c:pt>
                <c:pt idx="2363">
                  <c:v>5.96</c:v>
                </c:pt>
                <c:pt idx="2364">
                  <c:v>5.81</c:v>
                </c:pt>
                <c:pt idx="2365">
                  <c:v>5.81</c:v>
                </c:pt>
                <c:pt idx="2366">
                  <c:v>5.81</c:v>
                </c:pt>
                <c:pt idx="2367">
                  <c:v>5.97</c:v>
                </c:pt>
                <c:pt idx="2368">
                  <c:v>5.9899999999999993</c:v>
                </c:pt>
                <c:pt idx="2369">
                  <c:v>5.9899999999999993</c:v>
                </c:pt>
                <c:pt idx="2370">
                  <c:v>5.9899999999999993</c:v>
                </c:pt>
                <c:pt idx="2371">
                  <c:v>6.05</c:v>
                </c:pt>
                <c:pt idx="2372">
                  <c:v>6.1199999999999992</c:v>
                </c:pt>
                <c:pt idx="2373">
                  <c:v>6.2799999999999994</c:v>
                </c:pt>
                <c:pt idx="2374">
                  <c:v>6.4499999999999993</c:v>
                </c:pt>
                <c:pt idx="2375">
                  <c:v>6.6199999999999992</c:v>
                </c:pt>
                <c:pt idx="2376">
                  <c:v>6.6199999999999992</c:v>
                </c:pt>
                <c:pt idx="2377">
                  <c:v>6.6199999999999992</c:v>
                </c:pt>
                <c:pt idx="2378">
                  <c:v>6.6199999999999992</c:v>
                </c:pt>
                <c:pt idx="2379">
                  <c:v>6.6099999999999994</c:v>
                </c:pt>
                <c:pt idx="2380">
                  <c:v>6.52</c:v>
                </c:pt>
                <c:pt idx="2381">
                  <c:v>6.51</c:v>
                </c:pt>
                <c:pt idx="2382">
                  <c:v>6.6</c:v>
                </c:pt>
                <c:pt idx="2383">
                  <c:v>6.6</c:v>
                </c:pt>
                <c:pt idx="2384">
                  <c:v>6.6</c:v>
                </c:pt>
                <c:pt idx="2385">
                  <c:v>6.5699999999999994</c:v>
                </c:pt>
                <c:pt idx="2386">
                  <c:v>6.52</c:v>
                </c:pt>
                <c:pt idx="2387">
                  <c:v>6.55</c:v>
                </c:pt>
                <c:pt idx="2388">
                  <c:v>6.43</c:v>
                </c:pt>
                <c:pt idx="2389">
                  <c:v>6.4499999999999993</c:v>
                </c:pt>
                <c:pt idx="2390">
                  <c:v>6.4499999999999993</c:v>
                </c:pt>
                <c:pt idx="2391">
                  <c:v>6.4499999999999993</c:v>
                </c:pt>
                <c:pt idx="2392">
                  <c:v>6.4899999999999993</c:v>
                </c:pt>
                <c:pt idx="2393">
                  <c:v>6.4399999999999995</c:v>
                </c:pt>
                <c:pt idx="2394">
                  <c:v>6.39</c:v>
                </c:pt>
                <c:pt idx="2395">
                  <c:v>6.3</c:v>
                </c:pt>
                <c:pt idx="2396">
                  <c:v>6.41</c:v>
                </c:pt>
                <c:pt idx="2397">
                  <c:v>6.41</c:v>
                </c:pt>
                <c:pt idx="2398">
                  <c:v>6.41</c:v>
                </c:pt>
                <c:pt idx="2399">
                  <c:v>6.4</c:v>
                </c:pt>
                <c:pt idx="2400">
                  <c:v>6.22</c:v>
                </c:pt>
                <c:pt idx="2401">
                  <c:v>6.0399999999999991</c:v>
                </c:pt>
                <c:pt idx="2402">
                  <c:v>5.9399999999999995</c:v>
                </c:pt>
                <c:pt idx="2403">
                  <c:v>5.85</c:v>
                </c:pt>
                <c:pt idx="2404">
                  <c:v>5.85</c:v>
                </c:pt>
                <c:pt idx="2405">
                  <c:v>5.85</c:v>
                </c:pt>
                <c:pt idx="2406">
                  <c:v>5.92</c:v>
                </c:pt>
                <c:pt idx="2407">
                  <c:v>5.8999999999999995</c:v>
                </c:pt>
                <c:pt idx="2408">
                  <c:v>5.7899999999999991</c:v>
                </c:pt>
                <c:pt idx="2409">
                  <c:v>5.6499999999999995</c:v>
                </c:pt>
                <c:pt idx="2410">
                  <c:v>5.55</c:v>
                </c:pt>
                <c:pt idx="2411">
                  <c:v>5.55</c:v>
                </c:pt>
                <c:pt idx="2412">
                  <c:v>5.55</c:v>
                </c:pt>
                <c:pt idx="2413">
                  <c:v>5.5799999999999992</c:v>
                </c:pt>
                <c:pt idx="2414">
                  <c:v>5.4899999999999993</c:v>
                </c:pt>
                <c:pt idx="2415">
                  <c:v>5.5399999999999991</c:v>
                </c:pt>
                <c:pt idx="2416">
                  <c:v>5.46</c:v>
                </c:pt>
                <c:pt idx="2417">
                  <c:v>5.3299999999999992</c:v>
                </c:pt>
                <c:pt idx="2418">
                  <c:v>5.3299999999999992</c:v>
                </c:pt>
                <c:pt idx="2419">
                  <c:v>5.3299999999999992</c:v>
                </c:pt>
                <c:pt idx="2420">
                  <c:v>5.3199999999999994</c:v>
                </c:pt>
                <c:pt idx="2421">
                  <c:v>5.22</c:v>
                </c:pt>
                <c:pt idx="2422">
                  <c:v>5.22</c:v>
                </c:pt>
                <c:pt idx="2423">
                  <c:v>5.01</c:v>
                </c:pt>
                <c:pt idx="2424">
                  <c:v>5.1099999999999994</c:v>
                </c:pt>
                <c:pt idx="2425">
                  <c:v>5.1099999999999994</c:v>
                </c:pt>
                <c:pt idx="2426">
                  <c:v>5.1099999999999994</c:v>
                </c:pt>
                <c:pt idx="2427">
                  <c:v>5.0199999999999996</c:v>
                </c:pt>
                <c:pt idx="2428">
                  <c:v>5.05</c:v>
                </c:pt>
                <c:pt idx="2429">
                  <c:v>5.0599999999999996</c:v>
                </c:pt>
                <c:pt idx="2430">
                  <c:v>5.0399999999999991</c:v>
                </c:pt>
                <c:pt idx="2431">
                  <c:v>4.9499999999999993</c:v>
                </c:pt>
                <c:pt idx="2432">
                  <c:v>4.9499999999999993</c:v>
                </c:pt>
                <c:pt idx="2433">
                  <c:v>4.9499999999999993</c:v>
                </c:pt>
                <c:pt idx="2434">
                  <c:v>4.9800000000000004</c:v>
                </c:pt>
                <c:pt idx="2435">
                  <c:v>4.9899999999999993</c:v>
                </c:pt>
                <c:pt idx="2436">
                  <c:v>4.9400000000000004</c:v>
                </c:pt>
                <c:pt idx="2437">
                  <c:v>4.9000000000000004</c:v>
                </c:pt>
                <c:pt idx="2438">
                  <c:v>4.9499999999999993</c:v>
                </c:pt>
                <c:pt idx="2439">
                  <c:v>4.9499999999999993</c:v>
                </c:pt>
                <c:pt idx="2440">
                  <c:v>4.9499999999999993</c:v>
                </c:pt>
                <c:pt idx="2441">
                  <c:v>5.15</c:v>
                </c:pt>
                <c:pt idx="2442">
                  <c:v>5.2399999999999993</c:v>
                </c:pt>
                <c:pt idx="2443">
                  <c:v>5.27</c:v>
                </c:pt>
                <c:pt idx="2444">
                  <c:v>5.3</c:v>
                </c:pt>
                <c:pt idx="2445">
                  <c:v>5.3099999999999987</c:v>
                </c:pt>
                <c:pt idx="2446">
                  <c:v>5.3099999999999987</c:v>
                </c:pt>
                <c:pt idx="2447">
                  <c:v>5.3099999999999987</c:v>
                </c:pt>
                <c:pt idx="2448">
                  <c:v>5.14</c:v>
                </c:pt>
                <c:pt idx="2449">
                  <c:v>5.13</c:v>
                </c:pt>
                <c:pt idx="2450">
                  <c:v>5.0699999999999994</c:v>
                </c:pt>
                <c:pt idx="2451">
                  <c:v>5.0299999999999994</c:v>
                </c:pt>
                <c:pt idx="2452">
                  <c:v>4.9800000000000004</c:v>
                </c:pt>
                <c:pt idx="2453">
                  <c:v>4.9800000000000004</c:v>
                </c:pt>
                <c:pt idx="2454">
                  <c:v>4.9800000000000004</c:v>
                </c:pt>
                <c:pt idx="2455">
                  <c:v>4.9800000000000004</c:v>
                </c:pt>
                <c:pt idx="2456">
                  <c:v>5.0199999999999996</c:v>
                </c:pt>
                <c:pt idx="2457">
                  <c:v>5</c:v>
                </c:pt>
                <c:pt idx="2458">
                  <c:v>5.0599999999999996</c:v>
                </c:pt>
                <c:pt idx="2459">
                  <c:v>5.0199999999999996</c:v>
                </c:pt>
                <c:pt idx="2460">
                  <c:v>5.0199999999999996</c:v>
                </c:pt>
                <c:pt idx="2461">
                  <c:v>5.0199999999999996</c:v>
                </c:pt>
                <c:pt idx="2462">
                  <c:v>4.9499999999999993</c:v>
                </c:pt>
                <c:pt idx="2463">
                  <c:v>4.8899999999999997</c:v>
                </c:pt>
                <c:pt idx="2464">
                  <c:v>4.9399999999999995</c:v>
                </c:pt>
                <c:pt idx="2465">
                  <c:v>4.92</c:v>
                </c:pt>
                <c:pt idx="2466">
                  <c:v>4.93</c:v>
                </c:pt>
                <c:pt idx="2467">
                  <c:v>4.93</c:v>
                </c:pt>
                <c:pt idx="2468">
                  <c:v>4.93</c:v>
                </c:pt>
                <c:pt idx="2469">
                  <c:v>4.8999999999999995</c:v>
                </c:pt>
                <c:pt idx="2470">
                  <c:v>4.9799999999999995</c:v>
                </c:pt>
                <c:pt idx="2471">
                  <c:v>4.8899999999999997</c:v>
                </c:pt>
                <c:pt idx="2472">
                  <c:v>4.84</c:v>
                </c:pt>
                <c:pt idx="2473">
                  <c:v>4.8</c:v>
                </c:pt>
                <c:pt idx="2474">
                  <c:v>4.8</c:v>
                </c:pt>
                <c:pt idx="2475">
                  <c:v>4.8</c:v>
                </c:pt>
                <c:pt idx="2476">
                  <c:v>4.8299999999999992</c:v>
                </c:pt>
                <c:pt idx="2477">
                  <c:v>4.8499999999999996</c:v>
                </c:pt>
                <c:pt idx="2478">
                  <c:v>4.8499999999999996</c:v>
                </c:pt>
                <c:pt idx="2479">
                  <c:v>4.93</c:v>
                </c:pt>
                <c:pt idx="2480">
                  <c:v>4.93</c:v>
                </c:pt>
                <c:pt idx="2481">
                  <c:v>4.93</c:v>
                </c:pt>
                <c:pt idx="2482">
                  <c:v>4.93</c:v>
                </c:pt>
                <c:pt idx="2483">
                  <c:v>4.93</c:v>
                </c:pt>
                <c:pt idx="2484">
                  <c:v>4.8199999999999994</c:v>
                </c:pt>
                <c:pt idx="2485">
                  <c:v>4.3899999999999997</c:v>
                </c:pt>
                <c:pt idx="2486">
                  <c:v>4.4099999999999993</c:v>
                </c:pt>
                <c:pt idx="2487">
                  <c:v>4.4099999999999993</c:v>
                </c:pt>
                <c:pt idx="2488">
                  <c:v>4.4099999999999993</c:v>
                </c:pt>
                <c:pt idx="2489">
                  <c:v>4.4099999999999993</c:v>
                </c:pt>
                <c:pt idx="2490">
                  <c:v>4.46</c:v>
                </c:pt>
                <c:pt idx="2491">
                  <c:v>4.4799999999999995</c:v>
                </c:pt>
                <c:pt idx="2492">
                  <c:v>4.6599999999999993</c:v>
                </c:pt>
                <c:pt idx="2493">
                  <c:v>4.7699999999999996</c:v>
                </c:pt>
                <c:pt idx="2494">
                  <c:v>4.68</c:v>
                </c:pt>
                <c:pt idx="2495">
                  <c:v>4.68</c:v>
                </c:pt>
                <c:pt idx="2496">
                  <c:v>4.68</c:v>
                </c:pt>
                <c:pt idx="2497">
                  <c:v>4.8</c:v>
                </c:pt>
                <c:pt idx="2498">
                  <c:v>4.8499999999999996</c:v>
                </c:pt>
                <c:pt idx="2499">
                  <c:v>4.8299999999999992</c:v>
                </c:pt>
                <c:pt idx="2500">
                  <c:v>4.8</c:v>
                </c:pt>
                <c:pt idx="2501">
                  <c:v>4.7899999999999991</c:v>
                </c:pt>
                <c:pt idx="2502">
                  <c:v>4.7899999999999991</c:v>
                </c:pt>
                <c:pt idx="2503">
                  <c:v>4.7899999999999991</c:v>
                </c:pt>
                <c:pt idx="2504">
                  <c:v>4.8</c:v>
                </c:pt>
                <c:pt idx="2505">
                  <c:v>4.75</c:v>
                </c:pt>
                <c:pt idx="2506">
                  <c:v>4.75</c:v>
                </c:pt>
                <c:pt idx="2507">
                  <c:v>4.8299999999999992</c:v>
                </c:pt>
                <c:pt idx="2508">
                  <c:v>4.84</c:v>
                </c:pt>
                <c:pt idx="2509">
                  <c:v>4.84</c:v>
                </c:pt>
                <c:pt idx="2510">
                  <c:v>4.84</c:v>
                </c:pt>
                <c:pt idx="2511">
                  <c:v>4.84</c:v>
                </c:pt>
                <c:pt idx="2512">
                  <c:v>4.9499999999999993</c:v>
                </c:pt>
                <c:pt idx="2513">
                  <c:v>4.8699999999999992</c:v>
                </c:pt>
                <c:pt idx="2514">
                  <c:v>4.7699999999999996</c:v>
                </c:pt>
                <c:pt idx="2515">
                  <c:v>4.63</c:v>
                </c:pt>
                <c:pt idx="2516">
                  <c:v>4.63</c:v>
                </c:pt>
                <c:pt idx="2517">
                  <c:v>4.63</c:v>
                </c:pt>
                <c:pt idx="2518">
                  <c:v>4.59</c:v>
                </c:pt>
                <c:pt idx="2519">
                  <c:v>4.5399999999999991</c:v>
                </c:pt>
                <c:pt idx="2520">
                  <c:v>4.63</c:v>
                </c:pt>
                <c:pt idx="2521">
                  <c:v>4.6899999999999995</c:v>
                </c:pt>
                <c:pt idx="2522">
                  <c:v>4.5399999999999991</c:v>
                </c:pt>
                <c:pt idx="2523">
                  <c:v>4.5399999999999991</c:v>
                </c:pt>
                <c:pt idx="2524">
                  <c:v>4.5399999999999991</c:v>
                </c:pt>
                <c:pt idx="2525">
                  <c:v>4.4899999999999993</c:v>
                </c:pt>
                <c:pt idx="2526">
                  <c:v>4.43</c:v>
                </c:pt>
                <c:pt idx="2527">
                  <c:v>4.3999999999999995</c:v>
                </c:pt>
                <c:pt idx="2528">
                  <c:v>4.38</c:v>
                </c:pt>
                <c:pt idx="2529">
                  <c:v>4.4399999999999995</c:v>
                </c:pt>
                <c:pt idx="2530">
                  <c:v>4.4399999999999995</c:v>
                </c:pt>
                <c:pt idx="2531">
                  <c:v>4.4399999999999995</c:v>
                </c:pt>
                <c:pt idx="2532">
                  <c:v>4.55</c:v>
                </c:pt>
                <c:pt idx="2533">
                  <c:v>4.76</c:v>
                </c:pt>
                <c:pt idx="2534">
                  <c:v>4.6999999999999993</c:v>
                </c:pt>
                <c:pt idx="2535">
                  <c:v>4.6999999999999993</c:v>
                </c:pt>
                <c:pt idx="2536">
                  <c:v>4.6999999999999993</c:v>
                </c:pt>
                <c:pt idx="2537">
                  <c:v>4.6999999999999993</c:v>
                </c:pt>
                <c:pt idx="2538">
                  <c:v>4.6999999999999993</c:v>
                </c:pt>
                <c:pt idx="2539">
                  <c:v>4.6899999999999995</c:v>
                </c:pt>
                <c:pt idx="2540">
                  <c:v>4.7699999999999996</c:v>
                </c:pt>
                <c:pt idx="2541">
                  <c:v>4.7699999999999996</c:v>
                </c:pt>
                <c:pt idx="2542">
                  <c:v>4.7699999999999996</c:v>
                </c:pt>
                <c:pt idx="2543">
                  <c:v>4.8599999999999994</c:v>
                </c:pt>
                <c:pt idx="2544">
                  <c:v>4.8599999999999994</c:v>
                </c:pt>
                <c:pt idx="2545">
                  <c:v>4.8599999999999994</c:v>
                </c:pt>
                <c:pt idx="2546">
                  <c:v>4.88</c:v>
                </c:pt>
                <c:pt idx="2547">
                  <c:v>4.76</c:v>
                </c:pt>
                <c:pt idx="2548">
                  <c:v>4.7299999999999995</c:v>
                </c:pt>
                <c:pt idx="2549">
                  <c:v>4.75</c:v>
                </c:pt>
                <c:pt idx="2550">
                  <c:v>4.8</c:v>
                </c:pt>
                <c:pt idx="2551">
                  <c:v>4.8</c:v>
                </c:pt>
                <c:pt idx="2552">
                  <c:v>4.8</c:v>
                </c:pt>
                <c:pt idx="2553">
                  <c:v>4.92</c:v>
                </c:pt>
                <c:pt idx="2554">
                  <c:v>4.88</c:v>
                </c:pt>
                <c:pt idx="2555">
                  <c:v>4.88</c:v>
                </c:pt>
                <c:pt idx="2556">
                  <c:v>4.88</c:v>
                </c:pt>
                <c:pt idx="2557">
                  <c:v>5.0399999999999991</c:v>
                </c:pt>
                <c:pt idx="2558">
                  <c:v>5.0399999999999991</c:v>
                </c:pt>
                <c:pt idx="2559">
                  <c:v>5.0399999999999991</c:v>
                </c:pt>
                <c:pt idx="2560">
                  <c:v>5.05</c:v>
                </c:pt>
                <c:pt idx="2561">
                  <c:v>5.0699999999999994</c:v>
                </c:pt>
                <c:pt idx="2562">
                  <c:v>5.14</c:v>
                </c:pt>
                <c:pt idx="2563">
                  <c:v>5.21</c:v>
                </c:pt>
                <c:pt idx="2564">
                  <c:v>5.2299999999999995</c:v>
                </c:pt>
                <c:pt idx="2565">
                  <c:v>5.2299999999999995</c:v>
                </c:pt>
                <c:pt idx="2566">
                  <c:v>5.2299999999999995</c:v>
                </c:pt>
                <c:pt idx="2567">
                  <c:v>5.27</c:v>
                </c:pt>
                <c:pt idx="2568">
                  <c:v>5.27</c:v>
                </c:pt>
                <c:pt idx="2569">
                  <c:v>5.1499999999999995</c:v>
                </c:pt>
                <c:pt idx="2570">
                  <c:v>5.0399999999999991</c:v>
                </c:pt>
                <c:pt idx="2571">
                  <c:v>5.0699999999999994</c:v>
                </c:pt>
                <c:pt idx="2572">
                  <c:v>5.0699999999999994</c:v>
                </c:pt>
                <c:pt idx="2573">
                  <c:v>5.0699999999999994</c:v>
                </c:pt>
                <c:pt idx="2574">
                  <c:v>5.0799999999999992</c:v>
                </c:pt>
                <c:pt idx="2575">
                  <c:v>5.17</c:v>
                </c:pt>
                <c:pt idx="2576">
                  <c:v>5.46</c:v>
                </c:pt>
                <c:pt idx="2577">
                  <c:v>5.42</c:v>
                </c:pt>
                <c:pt idx="2578">
                  <c:v>5.2899999999999991</c:v>
                </c:pt>
                <c:pt idx="2579">
                  <c:v>5.2899999999999991</c:v>
                </c:pt>
                <c:pt idx="2580">
                  <c:v>5.2899999999999991</c:v>
                </c:pt>
                <c:pt idx="2581">
                  <c:v>5.4799999999999995</c:v>
                </c:pt>
                <c:pt idx="2582">
                  <c:v>5.4899999999999993</c:v>
                </c:pt>
                <c:pt idx="2583">
                  <c:v>5.56</c:v>
                </c:pt>
                <c:pt idx="2584">
                  <c:v>5.55</c:v>
                </c:pt>
                <c:pt idx="2585">
                  <c:v>5.55</c:v>
                </c:pt>
                <c:pt idx="2586">
                  <c:v>5.55</c:v>
                </c:pt>
                <c:pt idx="2587">
                  <c:v>5.55</c:v>
                </c:pt>
                <c:pt idx="2588">
                  <c:v>5.4899999999999993</c:v>
                </c:pt>
                <c:pt idx="2589">
                  <c:v>5.59</c:v>
                </c:pt>
                <c:pt idx="2590">
                  <c:v>5.6599999999999993</c:v>
                </c:pt>
                <c:pt idx="2591">
                  <c:v>5.6099999999999994</c:v>
                </c:pt>
                <c:pt idx="2592">
                  <c:v>5.6</c:v>
                </c:pt>
                <c:pt idx="2593">
                  <c:v>5.6</c:v>
                </c:pt>
                <c:pt idx="2594">
                  <c:v>5.6</c:v>
                </c:pt>
                <c:pt idx="2595">
                  <c:v>5.68</c:v>
                </c:pt>
                <c:pt idx="2596">
                  <c:v>5.6999999999999993</c:v>
                </c:pt>
                <c:pt idx="2597">
                  <c:v>5.75</c:v>
                </c:pt>
                <c:pt idx="2598">
                  <c:v>5.6999999999999993</c:v>
                </c:pt>
                <c:pt idx="2599">
                  <c:v>5.6999999999999993</c:v>
                </c:pt>
                <c:pt idx="2600">
                  <c:v>5.6999999999999993</c:v>
                </c:pt>
                <c:pt idx="2601">
                  <c:v>5.6999999999999993</c:v>
                </c:pt>
                <c:pt idx="2602">
                  <c:v>5.64</c:v>
                </c:pt>
                <c:pt idx="2603">
                  <c:v>5.59</c:v>
                </c:pt>
                <c:pt idx="2604">
                  <c:v>5.56</c:v>
                </c:pt>
                <c:pt idx="2605">
                  <c:v>5.4799999999999995</c:v>
                </c:pt>
                <c:pt idx="2606">
                  <c:v>5.5399999999999991</c:v>
                </c:pt>
                <c:pt idx="2607">
                  <c:v>5.5399999999999991</c:v>
                </c:pt>
                <c:pt idx="2608">
                  <c:v>5.5399999999999991</c:v>
                </c:pt>
                <c:pt idx="2609">
                  <c:v>5.52</c:v>
                </c:pt>
                <c:pt idx="2610">
                  <c:v>5.4899999999999993</c:v>
                </c:pt>
                <c:pt idx="2611">
                  <c:v>5.4099999999999993</c:v>
                </c:pt>
                <c:pt idx="2612">
                  <c:v>5.35</c:v>
                </c:pt>
                <c:pt idx="2613">
                  <c:v>5.35</c:v>
                </c:pt>
                <c:pt idx="2614">
                  <c:v>5.35</c:v>
                </c:pt>
                <c:pt idx="2615">
                  <c:v>5.35</c:v>
                </c:pt>
                <c:pt idx="2616">
                  <c:v>5.25</c:v>
                </c:pt>
                <c:pt idx="2617">
                  <c:v>5.27</c:v>
                </c:pt>
                <c:pt idx="2618">
                  <c:v>5.2899999999999991</c:v>
                </c:pt>
                <c:pt idx="2619">
                  <c:v>5.3999999999999995</c:v>
                </c:pt>
                <c:pt idx="2620">
                  <c:v>5.31</c:v>
                </c:pt>
                <c:pt idx="2621">
                  <c:v>5.31</c:v>
                </c:pt>
                <c:pt idx="2622">
                  <c:v>5.31</c:v>
                </c:pt>
                <c:pt idx="2623">
                  <c:v>5.2399999999999993</c:v>
                </c:pt>
                <c:pt idx="2624">
                  <c:v>5.1499999999999995</c:v>
                </c:pt>
                <c:pt idx="2625">
                  <c:v>5.14</c:v>
                </c:pt>
                <c:pt idx="2626">
                  <c:v>5.09</c:v>
                </c:pt>
                <c:pt idx="2627">
                  <c:v>5.1999999999999993</c:v>
                </c:pt>
                <c:pt idx="2628">
                  <c:v>5.1999999999999993</c:v>
                </c:pt>
                <c:pt idx="2629">
                  <c:v>5.1999999999999993</c:v>
                </c:pt>
                <c:pt idx="2630">
                  <c:v>5.14</c:v>
                </c:pt>
                <c:pt idx="2631">
                  <c:v>5.1999999999999993</c:v>
                </c:pt>
                <c:pt idx="2632">
                  <c:v>5.2899999999999991</c:v>
                </c:pt>
                <c:pt idx="2633">
                  <c:v>5.38</c:v>
                </c:pt>
                <c:pt idx="2634">
                  <c:v>5.39</c:v>
                </c:pt>
                <c:pt idx="2635">
                  <c:v>5.39</c:v>
                </c:pt>
                <c:pt idx="2636">
                  <c:v>5.39</c:v>
                </c:pt>
                <c:pt idx="2637">
                  <c:v>5.3999999999999995</c:v>
                </c:pt>
                <c:pt idx="2638">
                  <c:v>5.3999999999999995</c:v>
                </c:pt>
                <c:pt idx="2639">
                  <c:v>5.3599999999999994</c:v>
                </c:pt>
                <c:pt idx="2640">
                  <c:v>5.27</c:v>
                </c:pt>
                <c:pt idx="2641">
                  <c:v>5.3199999999999994</c:v>
                </c:pt>
                <c:pt idx="2642">
                  <c:v>5.3199999999999994</c:v>
                </c:pt>
                <c:pt idx="2643">
                  <c:v>5.3199999999999994</c:v>
                </c:pt>
                <c:pt idx="2644">
                  <c:v>5.42</c:v>
                </c:pt>
                <c:pt idx="2645">
                  <c:v>5.51</c:v>
                </c:pt>
                <c:pt idx="2646">
                  <c:v>5.42</c:v>
                </c:pt>
                <c:pt idx="2647">
                  <c:v>5.3599999999999994</c:v>
                </c:pt>
                <c:pt idx="2648">
                  <c:v>5.3599999999999994</c:v>
                </c:pt>
                <c:pt idx="2649">
                  <c:v>5.3599999999999994</c:v>
                </c:pt>
                <c:pt idx="2650">
                  <c:v>5.3599999999999994</c:v>
                </c:pt>
                <c:pt idx="2651">
                  <c:v>5.3</c:v>
                </c:pt>
                <c:pt idx="2652">
                  <c:v>5.3599999999999994</c:v>
                </c:pt>
                <c:pt idx="2653">
                  <c:v>5.3299999999999992</c:v>
                </c:pt>
                <c:pt idx="2654">
                  <c:v>5.3599999999999994</c:v>
                </c:pt>
                <c:pt idx="2655">
                  <c:v>5.3299999999999992</c:v>
                </c:pt>
                <c:pt idx="2656">
                  <c:v>5.3299999999999992</c:v>
                </c:pt>
                <c:pt idx="2657">
                  <c:v>5.3299999999999992</c:v>
                </c:pt>
                <c:pt idx="2658">
                  <c:v>5.46</c:v>
                </c:pt>
                <c:pt idx="2659">
                  <c:v>5.4099999999999993</c:v>
                </c:pt>
                <c:pt idx="2660">
                  <c:v>5.39</c:v>
                </c:pt>
                <c:pt idx="2661">
                  <c:v>5.3199999999999994</c:v>
                </c:pt>
                <c:pt idx="2662">
                  <c:v>5.2899999999999983</c:v>
                </c:pt>
                <c:pt idx="2663">
                  <c:v>5.2899999999999983</c:v>
                </c:pt>
                <c:pt idx="2664">
                  <c:v>5.2899999999999983</c:v>
                </c:pt>
                <c:pt idx="2665">
                  <c:v>5.27</c:v>
                </c:pt>
                <c:pt idx="2666">
                  <c:v>5.26</c:v>
                </c:pt>
                <c:pt idx="2667">
                  <c:v>5.2399999999999993</c:v>
                </c:pt>
                <c:pt idx="2668">
                  <c:v>5.2299999999999995</c:v>
                </c:pt>
                <c:pt idx="2669">
                  <c:v>5.2799999999999994</c:v>
                </c:pt>
                <c:pt idx="2670">
                  <c:v>5.2799999999999994</c:v>
                </c:pt>
                <c:pt idx="2671">
                  <c:v>5.2799999999999994</c:v>
                </c:pt>
                <c:pt idx="2672">
                  <c:v>5.35</c:v>
                </c:pt>
                <c:pt idx="2673">
                  <c:v>5.35</c:v>
                </c:pt>
                <c:pt idx="2674">
                  <c:v>5.28</c:v>
                </c:pt>
                <c:pt idx="2675">
                  <c:v>5.2399999999999993</c:v>
                </c:pt>
                <c:pt idx="2676">
                  <c:v>5.1999999999999993</c:v>
                </c:pt>
                <c:pt idx="2677">
                  <c:v>5.1999999999999993</c:v>
                </c:pt>
                <c:pt idx="2678">
                  <c:v>5.1999999999999993</c:v>
                </c:pt>
                <c:pt idx="2679">
                  <c:v>5.1400000000000006</c:v>
                </c:pt>
                <c:pt idx="2680">
                  <c:v>5.1599999999999993</c:v>
                </c:pt>
                <c:pt idx="2681">
                  <c:v>5.1199999999999992</c:v>
                </c:pt>
                <c:pt idx="2682">
                  <c:v>5.089999999999999</c:v>
                </c:pt>
                <c:pt idx="2683">
                  <c:v>5.09</c:v>
                </c:pt>
                <c:pt idx="2684">
                  <c:v>5.09</c:v>
                </c:pt>
                <c:pt idx="2685">
                  <c:v>5.09</c:v>
                </c:pt>
                <c:pt idx="2686">
                  <c:v>5.0999999999999996</c:v>
                </c:pt>
                <c:pt idx="2687">
                  <c:v>5.09</c:v>
                </c:pt>
                <c:pt idx="2688">
                  <c:v>5.1399999999999988</c:v>
                </c:pt>
                <c:pt idx="2689">
                  <c:v>5.22</c:v>
                </c:pt>
                <c:pt idx="2690">
                  <c:v>5.1599999999999993</c:v>
                </c:pt>
                <c:pt idx="2691">
                  <c:v>5.1599999999999993</c:v>
                </c:pt>
                <c:pt idx="2692">
                  <c:v>5.1599999999999993</c:v>
                </c:pt>
                <c:pt idx="2693">
                  <c:v>5.0999999999999996</c:v>
                </c:pt>
                <c:pt idx="2694">
                  <c:v>5.09</c:v>
                </c:pt>
                <c:pt idx="2695">
                  <c:v>5.0999999999999996</c:v>
                </c:pt>
                <c:pt idx="2696">
                  <c:v>5.0599999999999996</c:v>
                </c:pt>
                <c:pt idx="2697">
                  <c:v>5.0699999999999994</c:v>
                </c:pt>
                <c:pt idx="2698">
                  <c:v>5.0699999999999994</c:v>
                </c:pt>
                <c:pt idx="2699">
                  <c:v>5.0699999999999994</c:v>
                </c:pt>
                <c:pt idx="2700">
                  <c:v>5.0699999999999994</c:v>
                </c:pt>
                <c:pt idx="2701">
                  <c:v>5.0699999999999994</c:v>
                </c:pt>
                <c:pt idx="2702">
                  <c:v>5.09</c:v>
                </c:pt>
                <c:pt idx="2703">
                  <c:v>5.0699999999999994</c:v>
                </c:pt>
                <c:pt idx="2704">
                  <c:v>5.01</c:v>
                </c:pt>
                <c:pt idx="2705">
                  <c:v>5.01</c:v>
                </c:pt>
                <c:pt idx="2706">
                  <c:v>5.01</c:v>
                </c:pt>
                <c:pt idx="2707">
                  <c:v>5.01</c:v>
                </c:pt>
                <c:pt idx="2708">
                  <c:v>5.01</c:v>
                </c:pt>
                <c:pt idx="2709">
                  <c:v>4.9499999999999993</c:v>
                </c:pt>
                <c:pt idx="2710">
                  <c:v>4.9499999999999993</c:v>
                </c:pt>
                <c:pt idx="2711">
                  <c:v>4.9399999999999995</c:v>
                </c:pt>
                <c:pt idx="2712">
                  <c:v>4.9399999999999995</c:v>
                </c:pt>
                <c:pt idx="2713">
                  <c:v>4.9399999999999995</c:v>
                </c:pt>
                <c:pt idx="2714">
                  <c:v>4.9099999999999993</c:v>
                </c:pt>
                <c:pt idx="2715">
                  <c:v>4.8999999999999995</c:v>
                </c:pt>
                <c:pt idx="2716">
                  <c:v>4.97</c:v>
                </c:pt>
                <c:pt idx="2717">
                  <c:v>4.9799999999999995</c:v>
                </c:pt>
                <c:pt idx="2718">
                  <c:v>4.96</c:v>
                </c:pt>
                <c:pt idx="2719">
                  <c:v>4.96</c:v>
                </c:pt>
                <c:pt idx="2720">
                  <c:v>4.96</c:v>
                </c:pt>
                <c:pt idx="2721">
                  <c:v>5.0599999999999996</c:v>
                </c:pt>
                <c:pt idx="2722">
                  <c:v>5.0399999999999991</c:v>
                </c:pt>
                <c:pt idx="2723">
                  <c:v>5.04</c:v>
                </c:pt>
                <c:pt idx="2724">
                  <c:v>5.09</c:v>
                </c:pt>
                <c:pt idx="2725">
                  <c:v>5.0599999999999996</c:v>
                </c:pt>
                <c:pt idx="2726">
                  <c:v>5.0599999999999996</c:v>
                </c:pt>
                <c:pt idx="2727">
                  <c:v>5.0599999999999996</c:v>
                </c:pt>
                <c:pt idx="2728">
                  <c:v>4.95</c:v>
                </c:pt>
                <c:pt idx="2729">
                  <c:v>4.919999999999999</c:v>
                </c:pt>
                <c:pt idx="2730">
                  <c:v>4.92</c:v>
                </c:pt>
                <c:pt idx="2731">
                  <c:v>4.9799999999999995</c:v>
                </c:pt>
                <c:pt idx="2732">
                  <c:v>4.97</c:v>
                </c:pt>
                <c:pt idx="2733">
                  <c:v>4.97</c:v>
                </c:pt>
                <c:pt idx="2734">
                  <c:v>4.97</c:v>
                </c:pt>
                <c:pt idx="2735">
                  <c:v>4.9399999999999995</c:v>
                </c:pt>
                <c:pt idx="2736">
                  <c:v>4.88</c:v>
                </c:pt>
                <c:pt idx="2737">
                  <c:v>4.8499999999999996</c:v>
                </c:pt>
                <c:pt idx="2738">
                  <c:v>4.84</c:v>
                </c:pt>
                <c:pt idx="2739">
                  <c:v>4.8900000000000006</c:v>
                </c:pt>
                <c:pt idx="2740">
                  <c:v>4.8900000000000006</c:v>
                </c:pt>
                <c:pt idx="2741">
                  <c:v>4.8900000000000006</c:v>
                </c:pt>
                <c:pt idx="2742">
                  <c:v>4.9099999999999993</c:v>
                </c:pt>
                <c:pt idx="2743">
                  <c:v>4.92</c:v>
                </c:pt>
                <c:pt idx="2744">
                  <c:v>4.95</c:v>
                </c:pt>
                <c:pt idx="2745">
                  <c:v>5.0999999999999996</c:v>
                </c:pt>
                <c:pt idx="2746">
                  <c:v>5.05</c:v>
                </c:pt>
                <c:pt idx="2747">
                  <c:v>5.05</c:v>
                </c:pt>
                <c:pt idx="2748">
                  <c:v>5.05</c:v>
                </c:pt>
                <c:pt idx="2749">
                  <c:v>5.01</c:v>
                </c:pt>
                <c:pt idx="2750">
                  <c:v>5.0399999999999991</c:v>
                </c:pt>
                <c:pt idx="2751">
                  <c:v>5.0399999999999991</c:v>
                </c:pt>
                <c:pt idx="2752">
                  <c:v>4.9799999999999995</c:v>
                </c:pt>
                <c:pt idx="2753">
                  <c:v>4.9799999999999995</c:v>
                </c:pt>
                <c:pt idx="2754">
                  <c:v>4.9799999999999995</c:v>
                </c:pt>
                <c:pt idx="2755">
                  <c:v>4.9799999999999995</c:v>
                </c:pt>
                <c:pt idx="2756">
                  <c:v>4.97</c:v>
                </c:pt>
                <c:pt idx="2757">
                  <c:v>4.96</c:v>
                </c:pt>
                <c:pt idx="2758">
                  <c:v>4.93</c:v>
                </c:pt>
                <c:pt idx="2759">
                  <c:v>4.93</c:v>
                </c:pt>
                <c:pt idx="2760">
                  <c:v>4.9399999999999995</c:v>
                </c:pt>
                <c:pt idx="2761">
                  <c:v>4.9399999999999995</c:v>
                </c:pt>
                <c:pt idx="2762">
                  <c:v>4.9399999999999995</c:v>
                </c:pt>
                <c:pt idx="2763">
                  <c:v>4.9099999999999993</c:v>
                </c:pt>
                <c:pt idx="2764">
                  <c:v>4.9099999999999993</c:v>
                </c:pt>
                <c:pt idx="2765">
                  <c:v>4.92</c:v>
                </c:pt>
                <c:pt idx="2766">
                  <c:v>4.9099999999999993</c:v>
                </c:pt>
                <c:pt idx="2767">
                  <c:v>4.8499999999999996</c:v>
                </c:pt>
                <c:pt idx="2768">
                  <c:v>4.8499999999999996</c:v>
                </c:pt>
                <c:pt idx="2769">
                  <c:v>4.8499999999999996</c:v>
                </c:pt>
                <c:pt idx="2770">
                  <c:v>4.84</c:v>
                </c:pt>
                <c:pt idx="2771">
                  <c:v>4.88</c:v>
                </c:pt>
                <c:pt idx="2772">
                  <c:v>4.8599999999999994</c:v>
                </c:pt>
                <c:pt idx="2773">
                  <c:v>4.8699999999999992</c:v>
                </c:pt>
                <c:pt idx="2774">
                  <c:v>4.88</c:v>
                </c:pt>
                <c:pt idx="2775">
                  <c:v>4.88</c:v>
                </c:pt>
                <c:pt idx="2776">
                  <c:v>4.88</c:v>
                </c:pt>
                <c:pt idx="2777">
                  <c:v>4.9399999999999995</c:v>
                </c:pt>
                <c:pt idx="2778">
                  <c:v>5</c:v>
                </c:pt>
                <c:pt idx="2779">
                  <c:v>5.0199999999999996</c:v>
                </c:pt>
                <c:pt idx="2780">
                  <c:v>5.0599999999999996</c:v>
                </c:pt>
                <c:pt idx="2781">
                  <c:v>5.0799999999999992</c:v>
                </c:pt>
                <c:pt idx="2782">
                  <c:v>5.0799999999999992</c:v>
                </c:pt>
                <c:pt idx="2783">
                  <c:v>5.0799999999999992</c:v>
                </c:pt>
                <c:pt idx="2784">
                  <c:v>5.1499999999999995</c:v>
                </c:pt>
                <c:pt idx="2785">
                  <c:v>5.1999999999999993</c:v>
                </c:pt>
                <c:pt idx="2786">
                  <c:v>5.25</c:v>
                </c:pt>
                <c:pt idx="2787">
                  <c:v>5.1499999999999995</c:v>
                </c:pt>
                <c:pt idx="2788">
                  <c:v>5.13</c:v>
                </c:pt>
                <c:pt idx="2789">
                  <c:v>5.13</c:v>
                </c:pt>
                <c:pt idx="2790">
                  <c:v>5.13</c:v>
                </c:pt>
                <c:pt idx="2791">
                  <c:v>5.1199999999999992</c:v>
                </c:pt>
                <c:pt idx="2792">
                  <c:v>5.18</c:v>
                </c:pt>
                <c:pt idx="2793">
                  <c:v>5.23</c:v>
                </c:pt>
                <c:pt idx="2794">
                  <c:v>5.21</c:v>
                </c:pt>
                <c:pt idx="2795">
                  <c:v>5.26</c:v>
                </c:pt>
                <c:pt idx="2796">
                  <c:v>5.26</c:v>
                </c:pt>
                <c:pt idx="2797">
                  <c:v>5.26</c:v>
                </c:pt>
                <c:pt idx="2798">
                  <c:v>5.27</c:v>
                </c:pt>
                <c:pt idx="2799">
                  <c:v>5.2899999999999991</c:v>
                </c:pt>
                <c:pt idx="2800">
                  <c:v>5.2899999999999991</c:v>
                </c:pt>
                <c:pt idx="2801">
                  <c:v>5.26</c:v>
                </c:pt>
                <c:pt idx="2802">
                  <c:v>5.2399999999999993</c:v>
                </c:pt>
                <c:pt idx="2803">
                  <c:v>5.2399999999999993</c:v>
                </c:pt>
                <c:pt idx="2804">
                  <c:v>5.2399999999999993</c:v>
                </c:pt>
                <c:pt idx="2805">
                  <c:v>5.1999999999999993</c:v>
                </c:pt>
                <c:pt idx="2806">
                  <c:v>5.21</c:v>
                </c:pt>
                <c:pt idx="2807">
                  <c:v>5.18</c:v>
                </c:pt>
                <c:pt idx="2808">
                  <c:v>5.18</c:v>
                </c:pt>
                <c:pt idx="2809">
                  <c:v>5.19</c:v>
                </c:pt>
                <c:pt idx="2810">
                  <c:v>5.19</c:v>
                </c:pt>
                <c:pt idx="2811">
                  <c:v>5.19</c:v>
                </c:pt>
                <c:pt idx="2812">
                  <c:v>5.1999999999999993</c:v>
                </c:pt>
                <c:pt idx="2813">
                  <c:v>5.22</c:v>
                </c:pt>
                <c:pt idx="2814">
                  <c:v>5.1599999999999993</c:v>
                </c:pt>
                <c:pt idx="2815">
                  <c:v>5.1599999999999993</c:v>
                </c:pt>
                <c:pt idx="2816">
                  <c:v>5.1499999999999995</c:v>
                </c:pt>
                <c:pt idx="2817">
                  <c:v>5.1499999999999995</c:v>
                </c:pt>
                <c:pt idx="2818">
                  <c:v>5.1499999999999995</c:v>
                </c:pt>
                <c:pt idx="2819">
                  <c:v>5.0699999999999994</c:v>
                </c:pt>
                <c:pt idx="2820">
                  <c:v>5.0299999999999994</c:v>
                </c:pt>
                <c:pt idx="2821">
                  <c:v>5.05</c:v>
                </c:pt>
                <c:pt idx="2822">
                  <c:v>5.0599999999999996</c:v>
                </c:pt>
                <c:pt idx="2823">
                  <c:v>5.0599999999999996</c:v>
                </c:pt>
                <c:pt idx="2824">
                  <c:v>5.0599999999999996</c:v>
                </c:pt>
                <c:pt idx="2825">
                  <c:v>5.0599999999999996</c:v>
                </c:pt>
                <c:pt idx="2826">
                  <c:v>5.0199999999999996</c:v>
                </c:pt>
                <c:pt idx="2827">
                  <c:v>5.05</c:v>
                </c:pt>
                <c:pt idx="2828">
                  <c:v>5.0799999999999992</c:v>
                </c:pt>
                <c:pt idx="2829">
                  <c:v>5.09</c:v>
                </c:pt>
                <c:pt idx="2830">
                  <c:v>5.09</c:v>
                </c:pt>
                <c:pt idx="2831">
                  <c:v>5.09</c:v>
                </c:pt>
                <c:pt idx="2832">
                  <c:v>5.09</c:v>
                </c:pt>
                <c:pt idx="2833">
                  <c:v>5.05</c:v>
                </c:pt>
                <c:pt idx="2834">
                  <c:v>5.0299999999999994</c:v>
                </c:pt>
                <c:pt idx="2835">
                  <c:v>4.9899999999999993</c:v>
                </c:pt>
                <c:pt idx="2836">
                  <c:v>4.9570386572279999</c:v>
                </c:pt>
                <c:pt idx="2837">
                  <c:v>4.9617778655800002</c:v>
                </c:pt>
                <c:pt idx="2838">
                  <c:v>4.9617778655800002</c:v>
                </c:pt>
                <c:pt idx="2839">
                  <c:v>4.9617778655800002</c:v>
                </c:pt>
                <c:pt idx="2840">
                  <c:v>4.9113823970870003</c:v>
                </c:pt>
                <c:pt idx="2841">
                  <c:v>4.9409706696409996</c:v>
                </c:pt>
                <c:pt idx="2842">
                  <c:v>4.9964203922920003</c:v>
                </c:pt>
                <c:pt idx="2843">
                  <c:v>4.993771917248</c:v>
                </c:pt>
                <c:pt idx="2844">
                  <c:v>5.023712609385</c:v>
                </c:pt>
                <c:pt idx="2845">
                  <c:v>5.023712609385</c:v>
                </c:pt>
                <c:pt idx="2846">
                  <c:v>5.023712609385</c:v>
                </c:pt>
                <c:pt idx="2847">
                  <c:v>4.9787896256369999</c:v>
                </c:pt>
                <c:pt idx="2848">
                  <c:v>4.9658786784329996</c:v>
                </c:pt>
                <c:pt idx="2849">
                  <c:v>4.8934057502470001</c:v>
                </c:pt>
                <c:pt idx="2850">
                  <c:v>4.9001107511489996</c:v>
                </c:pt>
                <c:pt idx="2851">
                  <c:v>4.9314484486980001</c:v>
                </c:pt>
                <c:pt idx="2852">
                  <c:v>4.9314484486980001</c:v>
                </c:pt>
                <c:pt idx="2853">
                  <c:v>4.9314484486980001</c:v>
                </c:pt>
                <c:pt idx="2854">
                  <c:v>4.9797596143740002</c:v>
                </c:pt>
                <c:pt idx="2855">
                  <c:v>5.0150191676539997</c:v>
                </c:pt>
                <c:pt idx="2856">
                  <c:v>5.0210381253209997</c:v>
                </c:pt>
                <c:pt idx="2857">
                  <c:v>5.0175063010320002</c:v>
                </c:pt>
                <c:pt idx="2858">
                  <c:v>4.9578101758499997</c:v>
                </c:pt>
                <c:pt idx="2859">
                  <c:v>4.9578101758499997</c:v>
                </c:pt>
                <c:pt idx="2860">
                  <c:v>4.9578101758499997</c:v>
                </c:pt>
                <c:pt idx="2861">
                  <c:v>4.9578101758499997</c:v>
                </c:pt>
                <c:pt idx="2862">
                  <c:v>4.9141951392359999</c:v>
                </c:pt>
                <c:pt idx="2863">
                  <c:v>4.9223804100040001</c:v>
                </c:pt>
                <c:pt idx="2864">
                  <c:v>4.8926689594769996</c:v>
                </c:pt>
                <c:pt idx="2865">
                  <c:v>4.889120585103</c:v>
                </c:pt>
                <c:pt idx="2866">
                  <c:v>4.889120585103</c:v>
                </c:pt>
                <c:pt idx="2867">
                  <c:v>4.889120585103</c:v>
                </c:pt>
                <c:pt idx="2868">
                  <c:v>4.8988159375239997</c:v>
                </c:pt>
                <c:pt idx="2869">
                  <c:v>4.9139099709660004</c:v>
                </c:pt>
                <c:pt idx="2870">
                  <c:v>4.8924094076419999</c:v>
                </c:pt>
                <c:pt idx="2871">
                  <c:v>4.8937794040910001</c:v>
                </c:pt>
                <c:pt idx="2872">
                  <c:v>4.8803785011910001</c:v>
                </c:pt>
                <c:pt idx="2873">
                  <c:v>4.8803785011910001</c:v>
                </c:pt>
                <c:pt idx="2874">
                  <c:v>4.8803785011910001</c:v>
                </c:pt>
                <c:pt idx="2875">
                  <c:v>4.8633302380970003</c:v>
                </c:pt>
                <c:pt idx="2876">
                  <c:v>4.8676053049670003</c:v>
                </c:pt>
                <c:pt idx="2877">
                  <c:v>4.888750307185</c:v>
                </c:pt>
                <c:pt idx="2878">
                  <c:v>4.8897988900640001</c:v>
                </c:pt>
                <c:pt idx="2879">
                  <c:v>4.8934841852230004</c:v>
                </c:pt>
                <c:pt idx="2880">
                  <c:v>4.8934841852230004</c:v>
                </c:pt>
                <c:pt idx="2881">
                  <c:v>4.8934841852230004</c:v>
                </c:pt>
                <c:pt idx="2882">
                  <c:v>4.9159700053669999</c:v>
                </c:pt>
                <c:pt idx="2883">
                  <c:v>4.9460567559499999</c:v>
                </c:pt>
                <c:pt idx="2884">
                  <c:v>4.8977136506140004</c:v>
                </c:pt>
                <c:pt idx="2885">
                  <c:v>4.9357052843469997</c:v>
                </c:pt>
                <c:pt idx="2886">
                  <c:v>4.9750694933309996</c:v>
                </c:pt>
                <c:pt idx="2887">
                  <c:v>4.9750694933309996</c:v>
                </c:pt>
                <c:pt idx="2888">
                  <c:v>4.9750694933309996</c:v>
                </c:pt>
                <c:pt idx="2889">
                  <c:v>4.9745849926470003</c:v>
                </c:pt>
                <c:pt idx="2890">
                  <c:v>4.9745849926470003</c:v>
                </c:pt>
                <c:pt idx="2891">
                  <c:v>4.9745849926470003</c:v>
                </c:pt>
                <c:pt idx="2892">
                  <c:v>4.9570872652200002</c:v>
                </c:pt>
                <c:pt idx="2893">
                  <c:v>4.9312396450860003</c:v>
                </c:pt>
                <c:pt idx="2894">
                  <c:v>4.9312396450860003</c:v>
                </c:pt>
                <c:pt idx="2895">
                  <c:v>4.9312396450860003</c:v>
                </c:pt>
                <c:pt idx="2896">
                  <c:v>4.9312396450860003</c:v>
                </c:pt>
                <c:pt idx="2897">
                  <c:v>4.9312396450860003</c:v>
                </c:pt>
                <c:pt idx="2898">
                  <c:v>5.0187282879749997</c:v>
                </c:pt>
                <c:pt idx="2899">
                  <c:v>5.046254594873</c:v>
                </c:pt>
                <c:pt idx="2900">
                  <c:v>5.0159470028120001</c:v>
                </c:pt>
                <c:pt idx="2901">
                  <c:v>5.0159470028120001</c:v>
                </c:pt>
                <c:pt idx="2902">
                  <c:v>5.0159470028120001</c:v>
                </c:pt>
                <c:pt idx="2903">
                  <c:v>5.0329094562729999</c:v>
                </c:pt>
                <c:pt idx="2904">
                  <c:v>5.0148890716109999</c:v>
                </c:pt>
                <c:pt idx="2905">
                  <c:v>4.9848477074939996</c:v>
                </c:pt>
                <c:pt idx="2906">
                  <c:v>4.9727351690120001</c:v>
                </c:pt>
                <c:pt idx="2907">
                  <c:v>4.9641606759729999</c:v>
                </c:pt>
                <c:pt idx="2908">
                  <c:v>4.9641606759729999</c:v>
                </c:pt>
                <c:pt idx="2909">
                  <c:v>4.9641606759729999</c:v>
                </c:pt>
                <c:pt idx="2910">
                  <c:v>4.9605620115309996</c:v>
                </c:pt>
                <c:pt idx="2911">
                  <c:v>4.9605620115309996</c:v>
                </c:pt>
                <c:pt idx="2912">
                  <c:v>4.9605620115309996</c:v>
                </c:pt>
                <c:pt idx="2913">
                  <c:v>4.9300368459700001</c:v>
                </c:pt>
                <c:pt idx="2914">
                  <c:v>4.9271274789749997</c:v>
                </c:pt>
                <c:pt idx="2915">
                  <c:v>4.9271274789749997</c:v>
                </c:pt>
                <c:pt idx="2916">
                  <c:v>4.9271274789749997</c:v>
                </c:pt>
                <c:pt idx="2917">
                  <c:v>4.9751800995130004</c:v>
                </c:pt>
                <c:pt idx="2918">
                  <c:v>4.9913366606879999</c:v>
                </c:pt>
                <c:pt idx="2919">
                  <c:v>4.9693031992850001</c:v>
                </c:pt>
                <c:pt idx="2920">
                  <c:v>5.00939201018</c:v>
                </c:pt>
                <c:pt idx="2921">
                  <c:v>5.0146283291479996</c:v>
                </c:pt>
                <c:pt idx="2922">
                  <c:v>5.0146283291479996</c:v>
                </c:pt>
                <c:pt idx="2923">
                  <c:v>5.0146283291479996</c:v>
                </c:pt>
                <c:pt idx="2924">
                  <c:v>4.9952240092429996</c:v>
                </c:pt>
                <c:pt idx="2925">
                  <c:v>4.9886662096930001</c:v>
                </c:pt>
                <c:pt idx="2926">
                  <c:v>4.9852671543279996</c:v>
                </c:pt>
                <c:pt idx="2927">
                  <c:v>5.0061071037570004</c:v>
                </c:pt>
                <c:pt idx="2928">
                  <c:v>4.9555446866050001</c:v>
                </c:pt>
                <c:pt idx="2929">
                  <c:v>4.9555446866050001</c:v>
                </c:pt>
                <c:pt idx="2930">
                  <c:v>4.9555446866050001</c:v>
                </c:pt>
                <c:pt idx="2931">
                  <c:v>4.9463342149790002</c:v>
                </c:pt>
                <c:pt idx="2932">
                  <c:v>4.9472855700369998</c:v>
                </c:pt>
                <c:pt idx="2933">
                  <c:v>4.9118851838689999</c:v>
                </c:pt>
                <c:pt idx="2934">
                  <c:v>4.9251900230889998</c:v>
                </c:pt>
                <c:pt idx="2935">
                  <c:v>4.9282077535019999</c:v>
                </c:pt>
                <c:pt idx="2936">
                  <c:v>4.9282077535019999</c:v>
                </c:pt>
                <c:pt idx="2937">
                  <c:v>4.9282077535019999</c:v>
                </c:pt>
                <c:pt idx="2938">
                  <c:v>4.8930713862240003</c:v>
                </c:pt>
                <c:pt idx="2939">
                  <c:v>4.8887922793419998</c:v>
                </c:pt>
                <c:pt idx="2940">
                  <c:v>4.8887922793419998</c:v>
                </c:pt>
                <c:pt idx="2941">
                  <c:v>4.8887922793419998</c:v>
                </c:pt>
                <c:pt idx="2942">
                  <c:v>4.8576689353909996</c:v>
                </c:pt>
                <c:pt idx="2943">
                  <c:v>4.8576689353909996</c:v>
                </c:pt>
                <c:pt idx="2944">
                  <c:v>4.8576689353909996</c:v>
                </c:pt>
                <c:pt idx="2945">
                  <c:v>4.8548944314140003</c:v>
                </c:pt>
                <c:pt idx="2946">
                  <c:v>4.8569406326460003</c:v>
                </c:pt>
                <c:pt idx="2947">
                  <c:v>4.8267436889589996</c:v>
                </c:pt>
                <c:pt idx="2948">
                  <c:v>4.8264149392649998</c:v>
                </c:pt>
                <c:pt idx="2949">
                  <c:v>4.8115853831119999</c:v>
                </c:pt>
                <c:pt idx="2950">
                  <c:v>4.8115853831119999</c:v>
                </c:pt>
                <c:pt idx="2951">
                  <c:v>4.8115853831119999</c:v>
                </c:pt>
                <c:pt idx="2952">
                  <c:v>4.7926073975719996</c:v>
                </c:pt>
                <c:pt idx="2953">
                  <c:v>4.8133290793140002</c:v>
                </c:pt>
                <c:pt idx="2954">
                  <c:v>4.8147147613749999</c:v>
                </c:pt>
                <c:pt idx="2955">
                  <c:v>4.7950514246509996</c:v>
                </c:pt>
                <c:pt idx="2956">
                  <c:v>4.8076001998980002</c:v>
                </c:pt>
                <c:pt idx="2957">
                  <c:v>4.8076001998980002</c:v>
                </c:pt>
                <c:pt idx="2958">
                  <c:v>4.8076001998980002</c:v>
                </c:pt>
                <c:pt idx="2959">
                  <c:v>4.7885516022100001</c:v>
                </c:pt>
                <c:pt idx="2960">
                  <c:v>4.7826670958169997</c:v>
                </c:pt>
                <c:pt idx="2961">
                  <c:v>4.7543757146459997</c:v>
                </c:pt>
                <c:pt idx="2962">
                  <c:v>4.7643278912509999</c:v>
                </c:pt>
                <c:pt idx="2963">
                  <c:v>4.7736987312860002</c:v>
                </c:pt>
                <c:pt idx="2964">
                  <c:v>4.7736987312860002</c:v>
                </c:pt>
                <c:pt idx="2965">
                  <c:v>4.7736987312860002</c:v>
                </c:pt>
                <c:pt idx="2966">
                  <c:v>4.7665547482540003</c:v>
                </c:pt>
                <c:pt idx="2967">
                  <c:v>4.7893618999119996</c:v>
                </c:pt>
                <c:pt idx="2968">
                  <c:v>4.7760305846859996</c:v>
                </c:pt>
                <c:pt idx="2969">
                  <c:v>4.7378639761669996</c:v>
                </c:pt>
                <c:pt idx="2970">
                  <c:v>4.7164183392319998</c:v>
                </c:pt>
                <c:pt idx="2971">
                  <c:v>4.7164183392319998</c:v>
                </c:pt>
                <c:pt idx="2972">
                  <c:v>4.7164183392319998</c:v>
                </c:pt>
                <c:pt idx="2973">
                  <c:v>4.7201439516630002</c:v>
                </c:pt>
                <c:pt idx="2974">
                  <c:v>4.7333458880199997</c:v>
                </c:pt>
                <c:pt idx="2975">
                  <c:v>4.7161251539649998</c:v>
                </c:pt>
                <c:pt idx="2976">
                  <c:v>4.6783675001810003</c:v>
                </c:pt>
                <c:pt idx="2977">
                  <c:v>4.6437464115819997</c:v>
                </c:pt>
                <c:pt idx="2978">
                  <c:v>4.6437464115819997</c:v>
                </c:pt>
                <c:pt idx="2979">
                  <c:v>4.6437464115819997</c:v>
                </c:pt>
                <c:pt idx="2980">
                  <c:v>4.6580715755320004</c:v>
                </c:pt>
                <c:pt idx="2981">
                  <c:v>4.678582834347</c:v>
                </c:pt>
                <c:pt idx="2982">
                  <c:v>4.6070395220610001</c:v>
                </c:pt>
                <c:pt idx="2983">
                  <c:v>4.5556911350869997</c:v>
                </c:pt>
                <c:pt idx="2984">
                  <c:v>4.5481981924369999</c:v>
                </c:pt>
                <c:pt idx="2985">
                  <c:v>4.5481981924369999</c:v>
                </c:pt>
                <c:pt idx="2986">
                  <c:v>4.5481981924369999</c:v>
                </c:pt>
                <c:pt idx="2987">
                  <c:v>4.5805440973479996</c:v>
                </c:pt>
                <c:pt idx="2988">
                  <c:v>4.6019980912799996</c:v>
                </c:pt>
                <c:pt idx="2989">
                  <c:v>4.6323460812209998</c:v>
                </c:pt>
                <c:pt idx="2990">
                  <c:v>4.6161364756829997</c:v>
                </c:pt>
                <c:pt idx="2991">
                  <c:v>4.6797006784570003</c:v>
                </c:pt>
                <c:pt idx="2992">
                  <c:v>4.6797006784570003</c:v>
                </c:pt>
                <c:pt idx="2993">
                  <c:v>4.6797006784570003</c:v>
                </c:pt>
                <c:pt idx="2994">
                  <c:v>4.7131255374299998</c:v>
                </c:pt>
                <c:pt idx="2995">
                  <c:v>4.7514859596169998</c:v>
                </c:pt>
                <c:pt idx="2996">
                  <c:v>4.7606747153970002</c:v>
                </c:pt>
                <c:pt idx="2997">
                  <c:v>4.6861838752129996</c:v>
                </c:pt>
                <c:pt idx="2998">
                  <c:v>4.7105966369930004</c:v>
                </c:pt>
                <c:pt idx="2999">
                  <c:v>4.7105966369930004</c:v>
                </c:pt>
                <c:pt idx="3000">
                  <c:v>4.7105966369930004</c:v>
                </c:pt>
                <c:pt idx="3001">
                  <c:v>4.6590955258819999</c:v>
                </c:pt>
                <c:pt idx="3002">
                  <c:v>4.6235931134049997</c:v>
                </c:pt>
                <c:pt idx="3003">
                  <c:v>4.6235931134049997</c:v>
                </c:pt>
                <c:pt idx="3004">
                  <c:v>4.6045693074649998</c:v>
                </c:pt>
                <c:pt idx="3005">
                  <c:v>4.5408750220050003</c:v>
                </c:pt>
                <c:pt idx="3006">
                  <c:v>4.5408750220050003</c:v>
                </c:pt>
                <c:pt idx="3007">
                  <c:v>4.5408750220050003</c:v>
                </c:pt>
                <c:pt idx="3008">
                  <c:v>4.5680463972330001</c:v>
                </c:pt>
                <c:pt idx="3009">
                  <c:v>4.5676499851849997</c:v>
                </c:pt>
                <c:pt idx="3010">
                  <c:v>4.5927344979690004</c:v>
                </c:pt>
                <c:pt idx="3011">
                  <c:v>4.5843223271360003</c:v>
                </c:pt>
                <c:pt idx="3012">
                  <c:v>4.5219749735420001</c:v>
                </c:pt>
                <c:pt idx="3013">
                  <c:v>4.5219749735420001</c:v>
                </c:pt>
                <c:pt idx="3014">
                  <c:v>4.5219749735420001</c:v>
                </c:pt>
                <c:pt idx="3015">
                  <c:v>4.5192684577630002</c:v>
                </c:pt>
                <c:pt idx="3016">
                  <c:v>4.5499087077390001</c:v>
                </c:pt>
                <c:pt idx="3017">
                  <c:v>4.5629465980479997</c:v>
                </c:pt>
                <c:pt idx="3018">
                  <c:v>4.5398205223839998</c:v>
                </c:pt>
                <c:pt idx="3019">
                  <c:v>4.4992242251169996</c:v>
                </c:pt>
                <c:pt idx="3020">
                  <c:v>4.4992242251169996</c:v>
                </c:pt>
                <c:pt idx="3021">
                  <c:v>4.4992242251169996</c:v>
                </c:pt>
                <c:pt idx="3022">
                  <c:v>4.4205840817600004</c:v>
                </c:pt>
                <c:pt idx="3023">
                  <c:v>4.4483936063550003</c:v>
                </c:pt>
                <c:pt idx="3024">
                  <c:v>4.4497162220590001</c:v>
                </c:pt>
                <c:pt idx="3025">
                  <c:v>4.39956111421</c:v>
                </c:pt>
                <c:pt idx="3026">
                  <c:v>4.4128020096749996</c:v>
                </c:pt>
                <c:pt idx="3027">
                  <c:v>4.4128020096749996</c:v>
                </c:pt>
                <c:pt idx="3028">
                  <c:v>4.4128020096749996</c:v>
                </c:pt>
                <c:pt idx="3029">
                  <c:v>4.4262950064690001</c:v>
                </c:pt>
                <c:pt idx="3030">
                  <c:v>4.3252679975039996</c:v>
                </c:pt>
                <c:pt idx="3031">
                  <c:v>4.3730614637179999</c:v>
                </c:pt>
                <c:pt idx="3032">
                  <c:v>4.3794594386929999</c:v>
                </c:pt>
                <c:pt idx="3033">
                  <c:v>4.4274663084129999</c:v>
                </c:pt>
                <c:pt idx="3034">
                  <c:v>4.4274663084129999</c:v>
                </c:pt>
                <c:pt idx="3035">
                  <c:v>4.4274663084129999</c:v>
                </c:pt>
                <c:pt idx="3036">
                  <c:v>4.4156178758879996</c:v>
                </c:pt>
                <c:pt idx="3037">
                  <c:v>4.4006478786540004</c:v>
                </c:pt>
                <c:pt idx="3038">
                  <c:v>4.3418067153399997</c:v>
                </c:pt>
                <c:pt idx="3039">
                  <c:v>4.2918490619379996</c:v>
                </c:pt>
                <c:pt idx="3040">
                  <c:v>4.3064552394569997</c:v>
                </c:pt>
                <c:pt idx="3041">
                  <c:v>4.3064552394569997</c:v>
                </c:pt>
                <c:pt idx="3042">
                  <c:v>4.3064552394569997</c:v>
                </c:pt>
                <c:pt idx="3043">
                  <c:v>4.3276580526000004</c:v>
                </c:pt>
                <c:pt idx="3044">
                  <c:v>4.3018112947780001</c:v>
                </c:pt>
                <c:pt idx="3045">
                  <c:v>4.2666821539819999</c:v>
                </c:pt>
                <c:pt idx="3046">
                  <c:v>4.2610477356710001</c:v>
                </c:pt>
                <c:pt idx="3047">
                  <c:v>4.3105052269359998</c:v>
                </c:pt>
                <c:pt idx="3048">
                  <c:v>4.3105052269359998</c:v>
                </c:pt>
                <c:pt idx="3049">
                  <c:v>4.3105052269359998</c:v>
                </c:pt>
                <c:pt idx="3050">
                  <c:v>4.3631214939019998</c:v>
                </c:pt>
                <c:pt idx="3051">
                  <c:v>4.3938646672479997</c:v>
                </c:pt>
                <c:pt idx="3052">
                  <c:v>4.3780584482440004</c:v>
                </c:pt>
                <c:pt idx="3053">
                  <c:v>4.3780584482440004</c:v>
                </c:pt>
                <c:pt idx="3054">
                  <c:v>4.3780584482440004</c:v>
                </c:pt>
                <c:pt idx="3055">
                  <c:v>4.3780584482440004</c:v>
                </c:pt>
                <c:pt idx="3056">
                  <c:v>4.3780584482440004</c:v>
                </c:pt>
                <c:pt idx="3057">
                  <c:v>4.443826539582</c:v>
                </c:pt>
                <c:pt idx="3058">
                  <c:v>4.4560222245969996</c:v>
                </c:pt>
                <c:pt idx="3059">
                  <c:v>4.4528831426859998</c:v>
                </c:pt>
                <c:pt idx="3060">
                  <c:v>4.4184642610390004</c:v>
                </c:pt>
                <c:pt idx="3061">
                  <c:v>4.4874560101460004</c:v>
                </c:pt>
                <c:pt idx="3062">
                  <c:v>4.4874560101460004</c:v>
                </c:pt>
                <c:pt idx="3063">
                  <c:v>4.4874560101460004</c:v>
                </c:pt>
                <c:pt idx="3064">
                  <c:v>4.5146361544689997</c:v>
                </c:pt>
                <c:pt idx="3065">
                  <c:v>4.5000726135029998</c:v>
                </c:pt>
                <c:pt idx="3066">
                  <c:v>4.5394683504650004</c:v>
                </c:pt>
                <c:pt idx="3067">
                  <c:v>4.5394683504650004</c:v>
                </c:pt>
                <c:pt idx="3068">
                  <c:v>4.5394683504650004</c:v>
                </c:pt>
                <c:pt idx="3069">
                  <c:v>4.5394683504650004</c:v>
                </c:pt>
                <c:pt idx="3070">
                  <c:v>4.5394683504650004</c:v>
                </c:pt>
                <c:pt idx="3071">
                  <c:v>4.5061698940879999</c:v>
                </c:pt>
                <c:pt idx="3072">
                  <c:v>4.4547708171749996</c:v>
                </c:pt>
                <c:pt idx="3073">
                  <c:v>4.4813373937260002</c:v>
                </c:pt>
                <c:pt idx="3074">
                  <c:v>4.4813373937260002</c:v>
                </c:pt>
                <c:pt idx="3075">
                  <c:v>4.4813373937260002</c:v>
                </c:pt>
                <c:pt idx="3076">
                  <c:v>4.4813373937260002</c:v>
                </c:pt>
                <c:pt idx="3077">
                  <c:v>4.4813373937260002</c:v>
                </c:pt>
                <c:pt idx="3078">
                  <c:v>4.4552255694090004</c:v>
                </c:pt>
                <c:pt idx="3079">
                  <c:v>4.4328519156260002</c:v>
                </c:pt>
                <c:pt idx="3080">
                  <c:v>4.3928518393760001</c:v>
                </c:pt>
                <c:pt idx="3081">
                  <c:v>4.3353382679400001</c:v>
                </c:pt>
                <c:pt idx="3082">
                  <c:v>4.294567555625</c:v>
                </c:pt>
                <c:pt idx="3083">
                  <c:v>4.294567555625</c:v>
                </c:pt>
                <c:pt idx="3084">
                  <c:v>4.294567555625</c:v>
                </c:pt>
                <c:pt idx="3085">
                  <c:v>4.2923730611000002</c:v>
                </c:pt>
                <c:pt idx="3086">
                  <c:v>4.2725337764160001</c:v>
                </c:pt>
                <c:pt idx="3087">
                  <c:v>4.2909656712729998</c:v>
                </c:pt>
                <c:pt idx="3088">
                  <c:v>4.3735808009379999</c:v>
                </c:pt>
                <c:pt idx="3089">
                  <c:v>4.3938941871350004</c:v>
                </c:pt>
                <c:pt idx="3090">
                  <c:v>4.3938941871350004</c:v>
                </c:pt>
                <c:pt idx="3091">
                  <c:v>4.3938941871350004</c:v>
                </c:pt>
                <c:pt idx="3092">
                  <c:v>4.4111359988350003</c:v>
                </c:pt>
                <c:pt idx="3093">
                  <c:v>4.3780582191619999</c:v>
                </c:pt>
                <c:pt idx="3094">
                  <c:v>4.3697761921489997</c:v>
                </c:pt>
                <c:pt idx="3095">
                  <c:v>4.393198433347</c:v>
                </c:pt>
                <c:pt idx="3096">
                  <c:v>4.4020117139129997</c:v>
                </c:pt>
                <c:pt idx="3097">
                  <c:v>4.4020117139129997</c:v>
                </c:pt>
                <c:pt idx="3098">
                  <c:v>4.4020117139129997</c:v>
                </c:pt>
                <c:pt idx="3099">
                  <c:v>4.385665818933</c:v>
                </c:pt>
                <c:pt idx="3100">
                  <c:v>4.3518447926260002</c:v>
                </c:pt>
                <c:pt idx="3101">
                  <c:v>4.3806075098950004</c:v>
                </c:pt>
                <c:pt idx="3102">
                  <c:v>4.4424628772280004</c:v>
                </c:pt>
                <c:pt idx="3103">
                  <c:v>4.4318634574290003</c:v>
                </c:pt>
                <c:pt idx="3104">
                  <c:v>4.4318634574290003</c:v>
                </c:pt>
                <c:pt idx="3105">
                  <c:v>4.4318634574290003</c:v>
                </c:pt>
                <c:pt idx="3106">
                  <c:v>4.3752209002560001</c:v>
                </c:pt>
                <c:pt idx="3107">
                  <c:v>4.3990452876020001</c:v>
                </c:pt>
                <c:pt idx="3108">
                  <c:v>4.3893735058749996</c:v>
                </c:pt>
                <c:pt idx="3109">
                  <c:v>4.3561187602890001</c:v>
                </c:pt>
                <c:pt idx="3110">
                  <c:v>4.3665394459750004</c:v>
                </c:pt>
                <c:pt idx="3111">
                  <c:v>4.3665394459750004</c:v>
                </c:pt>
                <c:pt idx="3112">
                  <c:v>4.3665394459750004</c:v>
                </c:pt>
                <c:pt idx="3113">
                  <c:v>4.3916507221809997</c:v>
                </c:pt>
                <c:pt idx="3114">
                  <c:v>4.4775402855879998</c:v>
                </c:pt>
                <c:pt idx="3115">
                  <c:v>4.4716453428670002</c:v>
                </c:pt>
                <c:pt idx="3116">
                  <c:v>4.5419809844349999</c:v>
                </c:pt>
                <c:pt idx="3117">
                  <c:v>4.5325244286290003</c:v>
                </c:pt>
                <c:pt idx="3118">
                  <c:v>4.5325244286290003</c:v>
                </c:pt>
                <c:pt idx="3119">
                  <c:v>4.5325244286290003</c:v>
                </c:pt>
                <c:pt idx="3120">
                  <c:v>4.6026293789170003</c:v>
                </c:pt>
                <c:pt idx="3121">
                  <c:v>4.5905883151370004</c:v>
                </c:pt>
                <c:pt idx="3122">
                  <c:v>4.5943044086490001</c:v>
                </c:pt>
                <c:pt idx="3123">
                  <c:v>4.5793083938160004</c:v>
                </c:pt>
                <c:pt idx="3124">
                  <c:v>4.6032847437499997</c:v>
                </c:pt>
                <c:pt idx="3125">
                  <c:v>4.6032847437499997</c:v>
                </c:pt>
                <c:pt idx="3126">
                  <c:v>4.6032847437499997</c:v>
                </c:pt>
                <c:pt idx="3127">
                  <c:v>4.5700375853389996</c:v>
                </c:pt>
                <c:pt idx="3128">
                  <c:v>4.5426644781599999</c:v>
                </c:pt>
                <c:pt idx="3129">
                  <c:v>4.4790374873849998</c:v>
                </c:pt>
                <c:pt idx="3130">
                  <c:v>4.5268332129409998</c:v>
                </c:pt>
                <c:pt idx="3131">
                  <c:v>4.5725867438209997</c:v>
                </c:pt>
                <c:pt idx="3132">
                  <c:v>4.5725867438209997</c:v>
                </c:pt>
                <c:pt idx="3133">
                  <c:v>4.5725867438209997</c:v>
                </c:pt>
                <c:pt idx="3134">
                  <c:v>4.6144679361390004</c:v>
                </c:pt>
                <c:pt idx="3135">
                  <c:v>4.6195250727030004</c:v>
                </c:pt>
                <c:pt idx="3136">
                  <c:v>4.62820239767</c:v>
                </c:pt>
                <c:pt idx="3137">
                  <c:v>4.6837495649919996</c:v>
                </c:pt>
                <c:pt idx="3138">
                  <c:v>4.6941633197029997</c:v>
                </c:pt>
                <c:pt idx="3139">
                  <c:v>4.6941633197029997</c:v>
                </c:pt>
                <c:pt idx="3140">
                  <c:v>4.6941633197029997</c:v>
                </c:pt>
                <c:pt idx="3141">
                  <c:v>4.7103795176399998</c:v>
                </c:pt>
                <c:pt idx="3142">
                  <c:v>4.6961463402300003</c:v>
                </c:pt>
                <c:pt idx="3143">
                  <c:v>4.7359674375349998</c:v>
                </c:pt>
                <c:pt idx="3144">
                  <c:v>4.7838825956489996</c:v>
                </c:pt>
                <c:pt idx="3145">
                  <c:v>4.7495008728160002</c:v>
                </c:pt>
                <c:pt idx="3146">
                  <c:v>4.7495008728160002</c:v>
                </c:pt>
                <c:pt idx="3147">
                  <c:v>4.7495008728160002</c:v>
                </c:pt>
                <c:pt idx="3148">
                  <c:v>4.7976847647199996</c:v>
                </c:pt>
                <c:pt idx="3149">
                  <c:v>4.7977615513850003</c:v>
                </c:pt>
                <c:pt idx="3150">
                  <c:v>4.7841514598529997</c:v>
                </c:pt>
                <c:pt idx="3151">
                  <c:v>4.778857752675</c:v>
                </c:pt>
                <c:pt idx="3152">
                  <c:v>4.7714275814300002</c:v>
                </c:pt>
                <c:pt idx="3153">
                  <c:v>4.7714275814300002</c:v>
                </c:pt>
                <c:pt idx="3154">
                  <c:v>4.7714275814300002</c:v>
                </c:pt>
                <c:pt idx="3155">
                  <c:v>4.7346004913049997</c:v>
                </c:pt>
                <c:pt idx="3156">
                  <c:v>4.7395104616710002</c:v>
                </c:pt>
                <c:pt idx="3157">
                  <c:v>4.7479019871119998</c:v>
                </c:pt>
                <c:pt idx="3158">
                  <c:v>4.7533559690520004</c:v>
                </c:pt>
                <c:pt idx="3159">
                  <c:v>4.7475184740660001</c:v>
                </c:pt>
                <c:pt idx="3160">
                  <c:v>4.7475184740660001</c:v>
                </c:pt>
                <c:pt idx="3161">
                  <c:v>4.7475184740660001</c:v>
                </c:pt>
                <c:pt idx="3162">
                  <c:v>4.7984864324150003</c:v>
                </c:pt>
                <c:pt idx="3163">
                  <c:v>4.8224760681549999</c:v>
                </c:pt>
                <c:pt idx="3164">
                  <c:v>4.8218161641129997</c:v>
                </c:pt>
                <c:pt idx="3165">
                  <c:v>4.8307734805500004</c:v>
                </c:pt>
                <c:pt idx="3166">
                  <c:v>4.7589258231320004</c:v>
                </c:pt>
                <c:pt idx="3167">
                  <c:v>4.7589258231320004</c:v>
                </c:pt>
                <c:pt idx="3168">
                  <c:v>4.7589258231320004</c:v>
                </c:pt>
                <c:pt idx="3169">
                  <c:v>4.7302740300970001</c:v>
                </c:pt>
                <c:pt idx="3170">
                  <c:v>4.7469765777659996</c:v>
                </c:pt>
                <c:pt idx="3171">
                  <c:v>4.7656560406950002</c:v>
                </c:pt>
                <c:pt idx="3172">
                  <c:v>4.8399269863210002</c:v>
                </c:pt>
                <c:pt idx="3173">
                  <c:v>4.864474983719</c:v>
                </c:pt>
                <c:pt idx="3174">
                  <c:v>4.864474983719</c:v>
                </c:pt>
                <c:pt idx="3175">
                  <c:v>4.864474983719</c:v>
                </c:pt>
                <c:pt idx="3176">
                  <c:v>4.8385168414589996</c:v>
                </c:pt>
                <c:pt idx="3177">
                  <c:v>4.8091352434930004</c:v>
                </c:pt>
                <c:pt idx="3178">
                  <c:v>4.7996835014209998</c:v>
                </c:pt>
                <c:pt idx="3179">
                  <c:v>4.8044541976149997</c:v>
                </c:pt>
                <c:pt idx="3180">
                  <c:v>4.8273016311649997</c:v>
                </c:pt>
                <c:pt idx="3181">
                  <c:v>4.8273016311649997</c:v>
                </c:pt>
                <c:pt idx="3182">
                  <c:v>4.8273016311649997</c:v>
                </c:pt>
                <c:pt idx="3183">
                  <c:v>4.8404305833279997</c:v>
                </c:pt>
                <c:pt idx="3184">
                  <c:v>4.8462100714640002</c:v>
                </c:pt>
                <c:pt idx="3185">
                  <c:v>4.8068384774870001</c:v>
                </c:pt>
                <c:pt idx="3186">
                  <c:v>4.8209080585019999</c:v>
                </c:pt>
                <c:pt idx="3187">
                  <c:v>4.8607418692340003</c:v>
                </c:pt>
                <c:pt idx="3188">
                  <c:v>4.8607418692340003</c:v>
                </c:pt>
                <c:pt idx="3189">
                  <c:v>4.8607418692340003</c:v>
                </c:pt>
                <c:pt idx="3190">
                  <c:v>4.9063949658589996</c:v>
                </c:pt>
                <c:pt idx="3191">
                  <c:v>4.90043966</c:v>
                </c:pt>
                <c:pt idx="3192">
                  <c:v>4.8745336032689996</c:v>
                </c:pt>
                <c:pt idx="3193">
                  <c:v>4.879899341862</c:v>
                </c:pt>
                <c:pt idx="3194">
                  <c:v>4.9219885525110003</c:v>
                </c:pt>
                <c:pt idx="3195">
                  <c:v>4.9219885525110003</c:v>
                </c:pt>
                <c:pt idx="3196">
                  <c:v>4.9219885525110003</c:v>
                </c:pt>
                <c:pt idx="3197">
                  <c:v>4.9988144306190003</c:v>
                </c:pt>
                <c:pt idx="3198">
                  <c:v>5.0599618803900004</c:v>
                </c:pt>
                <c:pt idx="3199">
                  <c:v>5.0947425445060004</c:v>
                </c:pt>
                <c:pt idx="3200">
                  <c:v>5.1193756843439999</c:v>
                </c:pt>
                <c:pt idx="3201">
                  <c:v>5.1892211206610002</c:v>
                </c:pt>
                <c:pt idx="3202">
                  <c:v>5.1892211206610002</c:v>
                </c:pt>
                <c:pt idx="3203">
                  <c:v>5.1892211206610002</c:v>
                </c:pt>
                <c:pt idx="3204">
                  <c:v>5.2408520636420004</c:v>
                </c:pt>
                <c:pt idx="3205">
                  <c:v>5.2385887926160004</c:v>
                </c:pt>
                <c:pt idx="3206">
                  <c:v>5.1991312632920001</c:v>
                </c:pt>
                <c:pt idx="3207">
                  <c:v>5.1780801469469999</c:v>
                </c:pt>
                <c:pt idx="3208">
                  <c:v>5.1742566048879999</c:v>
                </c:pt>
                <c:pt idx="3209">
                  <c:v>5.1742566048879999</c:v>
                </c:pt>
                <c:pt idx="3210">
                  <c:v>5.1742566048879999</c:v>
                </c:pt>
                <c:pt idx="3211">
                  <c:v>5.1784593256109996</c:v>
                </c:pt>
                <c:pt idx="3212">
                  <c:v>5.1584991868629997</c:v>
                </c:pt>
                <c:pt idx="3213">
                  <c:v>5.1076285637690004</c:v>
                </c:pt>
                <c:pt idx="3214">
                  <c:v>5.1303574257779996</c:v>
                </c:pt>
                <c:pt idx="3215">
                  <c:v>5.1342243465189998</c:v>
                </c:pt>
                <c:pt idx="3216">
                  <c:v>5.1342243465189998</c:v>
                </c:pt>
                <c:pt idx="3217">
                  <c:v>5.1342243465189998</c:v>
                </c:pt>
                <c:pt idx="3218">
                  <c:v>5.1839446933640003</c:v>
                </c:pt>
                <c:pt idx="3219">
                  <c:v>5.2072588492109997</c:v>
                </c:pt>
                <c:pt idx="3220">
                  <c:v>5.2421589632070003</c:v>
                </c:pt>
                <c:pt idx="3221">
                  <c:v>5.2553353960080003</c:v>
                </c:pt>
                <c:pt idx="3222">
                  <c:v>5.2561396742620001</c:v>
                </c:pt>
                <c:pt idx="3223">
                  <c:v>5.2561396742620001</c:v>
                </c:pt>
                <c:pt idx="3224">
                  <c:v>5.2561396742620001</c:v>
                </c:pt>
                <c:pt idx="3225">
                  <c:v>5.198856564692</c:v>
                </c:pt>
                <c:pt idx="3226">
                  <c:v>5.1574483247789997</c:v>
                </c:pt>
                <c:pt idx="3227">
                  <c:v>5.2561809708130003</c:v>
                </c:pt>
                <c:pt idx="3228">
                  <c:v>5.2729284434429999</c:v>
                </c:pt>
                <c:pt idx="3229">
                  <c:v>5.3101920338330002</c:v>
                </c:pt>
                <c:pt idx="3230">
                  <c:v>5.3101920338330002</c:v>
                </c:pt>
                <c:pt idx="3231">
                  <c:v>5.3101920338330002</c:v>
                </c:pt>
                <c:pt idx="3232">
                  <c:v>5.3344301789440003</c:v>
                </c:pt>
                <c:pt idx="3233">
                  <c:v>5.3497935254610001</c:v>
                </c:pt>
                <c:pt idx="3234">
                  <c:v>5.352779428202</c:v>
                </c:pt>
                <c:pt idx="3235">
                  <c:v>5.3165843020350003</c:v>
                </c:pt>
                <c:pt idx="3236">
                  <c:v>5.3219904632250001</c:v>
                </c:pt>
                <c:pt idx="3237">
                  <c:v>5.3219904632250001</c:v>
                </c:pt>
                <c:pt idx="3238">
                  <c:v>5.3219904632250001</c:v>
                </c:pt>
                <c:pt idx="3239">
                  <c:v>5.3216095231459999</c:v>
                </c:pt>
                <c:pt idx="3240">
                  <c:v>5.3573691258779998</c:v>
                </c:pt>
                <c:pt idx="3241">
                  <c:v>5.30658161735</c:v>
                </c:pt>
                <c:pt idx="3242">
                  <c:v>5.3739784827439996</c:v>
                </c:pt>
                <c:pt idx="3243">
                  <c:v>5.3745318073719996</c:v>
                </c:pt>
                <c:pt idx="3244">
                  <c:v>5.3745318073719996</c:v>
                </c:pt>
                <c:pt idx="3245">
                  <c:v>5.3745318073719996</c:v>
                </c:pt>
                <c:pt idx="3246">
                  <c:v>5.3745318073719996</c:v>
                </c:pt>
                <c:pt idx="3247">
                  <c:v>5.3576284551119997</c:v>
                </c:pt>
                <c:pt idx="3248">
                  <c:v>5.3453169696870004</c:v>
                </c:pt>
                <c:pt idx="3249">
                  <c:v>5.3253354880149999</c:v>
                </c:pt>
                <c:pt idx="3250">
                  <c:v>5.410504621257</c:v>
                </c:pt>
                <c:pt idx="3251">
                  <c:v>5.410504621257</c:v>
                </c:pt>
                <c:pt idx="3252">
                  <c:v>5.410504621257</c:v>
                </c:pt>
                <c:pt idx="3253">
                  <c:v>5.445271727283</c:v>
                </c:pt>
                <c:pt idx="3254">
                  <c:v>5.4653100586030003</c:v>
                </c:pt>
                <c:pt idx="3255">
                  <c:v>5.4566980991709997</c:v>
                </c:pt>
                <c:pt idx="3256">
                  <c:v>5.4232316507789999</c:v>
                </c:pt>
                <c:pt idx="3257">
                  <c:v>5.3621462359049996</c:v>
                </c:pt>
                <c:pt idx="3258">
                  <c:v>5.3621462359049996</c:v>
                </c:pt>
                <c:pt idx="3259">
                  <c:v>5.3621462359049996</c:v>
                </c:pt>
                <c:pt idx="3260">
                  <c:v>5.3941824098650004</c:v>
                </c:pt>
                <c:pt idx="3261">
                  <c:v>5.3873790695509998</c:v>
                </c:pt>
                <c:pt idx="3262">
                  <c:v>5.3425508745299997</c:v>
                </c:pt>
                <c:pt idx="3263">
                  <c:v>5.3560771288689999</c:v>
                </c:pt>
                <c:pt idx="3264">
                  <c:v>5.3899591978429999</c:v>
                </c:pt>
                <c:pt idx="3265">
                  <c:v>5.3899591978429999</c:v>
                </c:pt>
                <c:pt idx="3266">
                  <c:v>5.3899591978429999</c:v>
                </c:pt>
                <c:pt idx="3267">
                  <c:v>5.4310349628130004</c:v>
                </c:pt>
                <c:pt idx="3268">
                  <c:v>5.4478987093639999</c:v>
                </c:pt>
                <c:pt idx="3269">
                  <c:v>5.4134054544349999</c:v>
                </c:pt>
                <c:pt idx="3270">
                  <c:v>5.3817509692119998</c:v>
                </c:pt>
                <c:pt idx="3271">
                  <c:v>5.3429323042650001</c:v>
                </c:pt>
                <c:pt idx="3272">
                  <c:v>5.3429323042650001</c:v>
                </c:pt>
                <c:pt idx="3273">
                  <c:v>5.3429323042650001</c:v>
                </c:pt>
                <c:pt idx="3274">
                  <c:v>5.3489957865779996</c:v>
                </c:pt>
                <c:pt idx="3275">
                  <c:v>5.3489957865779996</c:v>
                </c:pt>
                <c:pt idx="3276">
                  <c:v>5.3489957865779996</c:v>
                </c:pt>
                <c:pt idx="3277">
                  <c:v>5.3542603933719999</c:v>
                </c:pt>
                <c:pt idx="3278">
                  <c:v>5.3504233943689998</c:v>
                </c:pt>
                <c:pt idx="3279">
                  <c:v>5.3504233943689998</c:v>
                </c:pt>
                <c:pt idx="3280">
                  <c:v>5.3504233943689998</c:v>
                </c:pt>
                <c:pt idx="3281">
                  <c:v>5.3504233943689998</c:v>
                </c:pt>
                <c:pt idx="3282">
                  <c:v>5.3504233943689998</c:v>
                </c:pt>
                <c:pt idx="3283">
                  <c:v>5.3574157215089997</c:v>
                </c:pt>
                <c:pt idx="3284">
                  <c:v>5.42842653742</c:v>
                </c:pt>
                <c:pt idx="3285">
                  <c:v>5.3929749163659997</c:v>
                </c:pt>
                <c:pt idx="3286">
                  <c:v>5.3929749163659997</c:v>
                </c:pt>
                <c:pt idx="3287">
                  <c:v>5.3929749163659997</c:v>
                </c:pt>
                <c:pt idx="3288">
                  <c:v>5.3893161437329997</c:v>
                </c:pt>
                <c:pt idx="3289">
                  <c:v>5.4067215528629999</c:v>
                </c:pt>
                <c:pt idx="3290">
                  <c:v>5.3915516278920004</c:v>
                </c:pt>
                <c:pt idx="3291">
                  <c:v>5.4073883603019999</c:v>
                </c:pt>
                <c:pt idx="3292">
                  <c:v>5.3206568845610001</c:v>
                </c:pt>
                <c:pt idx="3293">
                  <c:v>5.3206568845610001</c:v>
                </c:pt>
                <c:pt idx="3294">
                  <c:v>5.3206568845610001</c:v>
                </c:pt>
                <c:pt idx="3295">
                  <c:v>5.2934053146469999</c:v>
                </c:pt>
                <c:pt idx="3296">
                  <c:v>5.2934053146469999</c:v>
                </c:pt>
                <c:pt idx="3297">
                  <c:v>5.2934053146469999</c:v>
                </c:pt>
                <c:pt idx="3298">
                  <c:v>5.3102986640419996</c:v>
                </c:pt>
                <c:pt idx="3299">
                  <c:v>5.2539465571930002</c:v>
                </c:pt>
                <c:pt idx="3300">
                  <c:v>5.2539465571930002</c:v>
                </c:pt>
                <c:pt idx="3301">
                  <c:v>5.2539465571930002</c:v>
                </c:pt>
                <c:pt idx="3302">
                  <c:v>5.1858726326840001</c:v>
                </c:pt>
                <c:pt idx="3303">
                  <c:v>5.1549463355549996</c:v>
                </c:pt>
                <c:pt idx="3304">
                  <c:v>5.1184792834990001</c:v>
                </c:pt>
                <c:pt idx="3305">
                  <c:v>5.1458529067400001</c:v>
                </c:pt>
                <c:pt idx="3306">
                  <c:v>5.1971817846880004</c:v>
                </c:pt>
                <c:pt idx="3307">
                  <c:v>5.1971817846880004</c:v>
                </c:pt>
                <c:pt idx="3308">
                  <c:v>5.1971817846880004</c:v>
                </c:pt>
                <c:pt idx="3309">
                  <c:v>5.2112363957510004</c:v>
                </c:pt>
                <c:pt idx="3310">
                  <c:v>5.2265421668599998</c:v>
                </c:pt>
                <c:pt idx="3311">
                  <c:v>5.2575068942450001</c:v>
                </c:pt>
                <c:pt idx="3312">
                  <c:v>5.1967450641550004</c:v>
                </c:pt>
                <c:pt idx="3313">
                  <c:v>5.1312401959349998</c:v>
                </c:pt>
                <c:pt idx="3314">
                  <c:v>5.1312401959349998</c:v>
                </c:pt>
                <c:pt idx="3315">
                  <c:v>5.1312401959349998</c:v>
                </c:pt>
                <c:pt idx="3316">
                  <c:v>5.1163401818249996</c:v>
                </c:pt>
                <c:pt idx="3317">
                  <c:v>5.1306831395990002</c:v>
                </c:pt>
                <c:pt idx="3318">
                  <c:v>5.1534749177670003</c:v>
                </c:pt>
                <c:pt idx="3319">
                  <c:v>5.1468185855290001</c:v>
                </c:pt>
                <c:pt idx="3320">
                  <c:v>5.1306871653029997</c:v>
                </c:pt>
                <c:pt idx="3321">
                  <c:v>5.1306871653029997</c:v>
                </c:pt>
                <c:pt idx="3322">
                  <c:v>5.1306871653029997</c:v>
                </c:pt>
                <c:pt idx="3323">
                  <c:v>5.1639295076130001</c:v>
                </c:pt>
                <c:pt idx="3324">
                  <c:v>5.1575826942480001</c:v>
                </c:pt>
                <c:pt idx="3325">
                  <c:v>5.1575826942480001</c:v>
                </c:pt>
                <c:pt idx="3326">
                  <c:v>5.1575826942480001</c:v>
                </c:pt>
                <c:pt idx="3327">
                  <c:v>5.1607330284949997</c:v>
                </c:pt>
                <c:pt idx="3328">
                  <c:v>5.1607330284949997</c:v>
                </c:pt>
                <c:pt idx="3329">
                  <c:v>5.1607330284949997</c:v>
                </c:pt>
                <c:pt idx="3330">
                  <c:v>5.1910929328469999</c:v>
                </c:pt>
                <c:pt idx="3331">
                  <c:v>5.332121826641</c:v>
                </c:pt>
                <c:pt idx="3332">
                  <c:v>5.3031487676550002</c:v>
                </c:pt>
                <c:pt idx="3333">
                  <c:v>5.3458748834280003</c:v>
                </c:pt>
                <c:pt idx="3334">
                  <c:v>5.2916811184209998</c:v>
                </c:pt>
                <c:pt idx="3335">
                  <c:v>5.2916811184209998</c:v>
                </c:pt>
                <c:pt idx="3336">
                  <c:v>5.2916811184209998</c:v>
                </c:pt>
                <c:pt idx="3337">
                  <c:v>5.3231021364700002</c:v>
                </c:pt>
                <c:pt idx="3338">
                  <c:v>5.2942725342430004</c:v>
                </c:pt>
                <c:pt idx="3339">
                  <c:v>5.3022344530290004</c:v>
                </c:pt>
                <c:pt idx="3340">
                  <c:v>5.2890827959650002</c:v>
                </c:pt>
                <c:pt idx="3341">
                  <c:v>5.2522806995889999</c:v>
                </c:pt>
                <c:pt idx="3342">
                  <c:v>5.2522806995889999</c:v>
                </c:pt>
                <c:pt idx="3343">
                  <c:v>5.2522806995889999</c:v>
                </c:pt>
                <c:pt idx="3344">
                  <c:v>5.2210529641669998</c:v>
                </c:pt>
                <c:pt idx="3345">
                  <c:v>5.2216723552240003</c:v>
                </c:pt>
                <c:pt idx="3346">
                  <c:v>5.2382032120930004</c:v>
                </c:pt>
                <c:pt idx="3347">
                  <c:v>5.2740646907890003</c:v>
                </c:pt>
                <c:pt idx="3348">
                  <c:v>5.2721651257440003</c:v>
                </c:pt>
                <c:pt idx="3349">
                  <c:v>5.2721651257440003</c:v>
                </c:pt>
                <c:pt idx="3350">
                  <c:v>5.2721651257440003</c:v>
                </c:pt>
                <c:pt idx="3351">
                  <c:v>5.3094206953859997</c:v>
                </c:pt>
                <c:pt idx="3352">
                  <c:v>5.2872231825920002</c:v>
                </c:pt>
                <c:pt idx="3353">
                  <c:v>5.2617121190549998</c:v>
                </c:pt>
                <c:pt idx="3354">
                  <c:v>5.2222821677539999</c:v>
                </c:pt>
                <c:pt idx="3355">
                  <c:v>5.246444097446</c:v>
                </c:pt>
                <c:pt idx="3356">
                  <c:v>5.246444097446</c:v>
                </c:pt>
                <c:pt idx="3357">
                  <c:v>5.246444097446</c:v>
                </c:pt>
                <c:pt idx="3358">
                  <c:v>5.2105458083649996</c:v>
                </c:pt>
                <c:pt idx="3359">
                  <c:v>5.1889249169590004</c:v>
                </c:pt>
                <c:pt idx="3360">
                  <c:v>5.2150363664329999</c:v>
                </c:pt>
                <c:pt idx="3361">
                  <c:v>5.1836327299180001</c:v>
                </c:pt>
                <c:pt idx="3362">
                  <c:v>5.1417147500439997</c:v>
                </c:pt>
                <c:pt idx="3363">
                  <c:v>5.1417147500439997</c:v>
                </c:pt>
                <c:pt idx="3364">
                  <c:v>5.1417147500439997</c:v>
                </c:pt>
                <c:pt idx="3365">
                  <c:v>5.1234376458090001</c:v>
                </c:pt>
                <c:pt idx="3366">
                  <c:v>5.1059530592040003</c:v>
                </c:pt>
                <c:pt idx="3367">
                  <c:v>5.100926348922</c:v>
                </c:pt>
                <c:pt idx="3368">
                  <c:v>5.0892806474299999</c:v>
                </c:pt>
                <c:pt idx="3369">
                  <c:v>5.1121717318339996</c:v>
                </c:pt>
                <c:pt idx="3370">
                  <c:v>5.1121717318339996</c:v>
                </c:pt>
                <c:pt idx="3371">
                  <c:v>5.1121717318339996</c:v>
                </c:pt>
                <c:pt idx="3372">
                  <c:v>5.1217051979079997</c:v>
                </c:pt>
                <c:pt idx="3373">
                  <c:v>5.1208389812849999</c:v>
                </c:pt>
                <c:pt idx="3374">
                  <c:v>5.1418229620440004</c:v>
                </c:pt>
                <c:pt idx="3375">
                  <c:v>5.158009438343</c:v>
                </c:pt>
                <c:pt idx="3376">
                  <c:v>5.1362771922870003</c:v>
                </c:pt>
                <c:pt idx="3377">
                  <c:v>5.1362771922870003</c:v>
                </c:pt>
                <c:pt idx="3378">
                  <c:v>5.1362771922870003</c:v>
                </c:pt>
                <c:pt idx="3379">
                  <c:v>5.1719711119699996</c:v>
                </c:pt>
                <c:pt idx="3380">
                  <c:v>5.1753307734150003</c:v>
                </c:pt>
                <c:pt idx="3381">
                  <c:v>5.155577120007</c:v>
                </c:pt>
                <c:pt idx="3382">
                  <c:v>5.136468964144</c:v>
                </c:pt>
                <c:pt idx="3383">
                  <c:v>5.0497240620059998</c:v>
                </c:pt>
                <c:pt idx="3384">
                  <c:v>5.0497240620059998</c:v>
                </c:pt>
                <c:pt idx="3385">
                  <c:v>5.0497240620059998</c:v>
                </c:pt>
                <c:pt idx="3386">
                  <c:v>5.0895718174880002</c:v>
                </c:pt>
                <c:pt idx="3387">
                  <c:v>5.0223234913150003</c:v>
                </c:pt>
                <c:pt idx="3388">
                  <c:v>5.0223234913150003</c:v>
                </c:pt>
                <c:pt idx="3389">
                  <c:v>4.7792381808459998</c:v>
                </c:pt>
                <c:pt idx="3390">
                  <c:v>4.8444919673919999</c:v>
                </c:pt>
                <c:pt idx="3391">
                  <c:v>4.8444919673919999</c:v>
                </c:pt>
                <c:pt idx="3392">
                  <c:v>4.8444919673919999</c:v>
                </c:pt>
                <c:pt idx="3393">
                  <c:v>4.8849934019749996</c:v>
                </c:pt>
                <c:pt idx="3394">
                  <c:v>4.8705796181789998</c:v>
                </c:pt>
                <c:pt idx="3395">
                  <c:v>4.6747583524909997</c:v>
                </c:pt>
                <c:pt idx="3396">
                  <c:v>4.6690502983739997</c:v>
                </c:pt>
                <c:pt idx="3397">
                  <c:v>4.6049504984010001</c:v>
                </c:pt>
                <c:pt idx="3398">
                  <c:v>4.6049504984010001</c:v>
                </c:pt>
                <c:pt idx="3399">
                  <c:v>4.6049504984010001</c:v>
                </c:pt>
                <c:pt idx="3400">
                  <c:v>4.6713169444340004</c:v>
                </c:pt>
                <c:pt idx="3401">
                  <c:v>4.7483750036460002</c:v>
                </c:pt>
                <c:pt idx="3402">
                  <c:v>4.7589903415909998</c:v>
                </c:pt>
                <c:pt idx="3403">
                  <c:v>4.8079665450339997</c:v>
                </c:pt>
                <c:pt idx="3404">
                  <c:v>4.8238059115120002</c:v>
                </c:pt>
                <c:pt idx="3405">
                  <c:v>4.8238059115120002</c:v>
                </c:pt>
                <c:pt idx="3406">
                  <c:v>4.8238059115120002</c:v>
                </c:pt>
                <c:pt idx="3407">
                  <c:v>4.7297885809700002</c:v>
                </c:pt>
                <c:pt idx="3408">
                  <c:v>4.6835514815010004</c:v>
                </c:pt>
                <c:pt idx="3409">
                  <c:v>4.6157865701140004</c:v>
                </c:pt>
                <c:pt idx="3410">
                  <c:v>4.6193755213319996</c:v>
                </c:pt>
                <c:pt idx="3411">
                  <c:v>4.6190404957859998</c:v>
                </c:pt>
                <c:pt idx="3412">
                  <c:v>4.6190404957859998</c:v>
                </c:pt>
                <c:pt idx="3413">
                  <c:v>4.6190404957859998</c:v>
                </c:pt>
                <c:pt idx="3414">
                  <c:v>4.5493123035199998</c:v>
                </c:pt>
                <c:pt idx="3415">
                  <c:v>4.5798357098849998</c:v>
                </c:pt>
                <c:pt idx="3416">
                  <c:v>4.6730153648590003</c:v>
                </c:pt>
                <c:pt idx="3417">
                  <c:v>4.7163758166929997</c:v>
                </c:pt>
                <c:pt idx="3418">
                  <c:v>4.6940493556160003</c:v>
                </c:pt>
                <c:pt idx="3419">
                  <c:v>4.6940493556160003</c:v>
                </c:pt>
                <c:pt idx="3420">
                  <c:v>4.6940493556160003</c:v>
                </c:pt>
                <c:pt idx="3421">
                  <c:v>4.644502301708</c:v>
                </c:pt>
                <c:pt idx="3422">
                  <c:v>4.7500082647269997</c:v>
                </c:pt>
                <c:pt idx="3423">
                  <c:v>4.8075034226820001</c:v>
                </c:pt>
                <c:pt idx="3424">
                  <c:v>4.7348059604100001</c:v>
                </c:pt>
                <c:pt idx="3425">
                  <c:v>4.755738961254</c:v>
                </c:pt>
                <c:pt idx="3426">
                  <c:v>4.755738961254</c:v>
                </c:pt>
                <c:pt idx="3427">
                  <c:v>4.755738961254</c:v>
                </c:pt>
                <c:pt idx="3428">
                  <c:v>4.7596134959959997</c:v>
                </c:pt>
                <c:pt idx="3429">
                  <c:v>4.8097656799359996</c:v>
                </c:pt>
                <c:pt idx="3430">
                  <c:v>4.7896560360539997</c:v>
                </c:pt>
                <c:pt idx="3431">
                  <c:v>4.7545273984529999</c:v>
                </c:pt>
                <c:pt idx="3432">
                  <c:v>4.7291897147839999</c:v>
                </c:pt>
                <c:pt idx="3433">
                  <c:v>4.7291897147839999</c:v>
                </c:pt>
                <c:pt idx="3434">
                  <c:v>4.7291897147839999</c:v>
                </c:pt>
                <c:pt idx="3435">
                  <c:v>4.7071514084389996</c:v>
                </c:pt>
                <c:pt idx="3436">
                  <c:v>4.6685484734460001</c:v>
                </c:pt>
                <c:pt idx="3437">
                  <c:v>4.643240042225</c:v>
                </c:pt>
                <c:pt idx="3438">
                  <c:v>4.643240042225</c:v>
                </c:pt>
                <c:pt idx="3439">
                  <c:v>4.643240042225</c:v>
                </c:pt>
                <c:pt idx="3440">
                  <c:v>4.643240042225</c:v>
                </c:pt>
                <c:pt idx="3441">
                  <c:v>4.643240042225</c:v>
                </c:pt>
                <c:pt idx="3442">
                  <c:v>4.6213197771249996</c:v>
                </c:pt>
                <c:pt idx="3443">
                  <c:v>4.5821975864160001</c:v>
                </c:pt>
                <c:pt idx="3444">
                  <c:v>4.5120876634179998</c:v>
                </c:pt>
                <c:pt idx="3445">
                  <c:v>4.5032964776639997</c:v>
                </c:pt>
                <c:pt idx="3446">
                  <c:v>4.513818398682</c:v>
                </c:pt>
                <c:pt idx="3447">
                  <c:v>4.513818398682</c:v>
                </c:pt>
                <c:pt idx="3448">
                  <c:v>4.513818398682</c:v>
                </c:pt>
                <c:pt idx="3449">
                  <c:v>4.5515475248320003</c:v>
                </c:pt>
                <c:pt idx="3450">
                  <c:v>4.5945966804139999</c:v>
                </c:pt>
                <c:pt idx="3451">
                  <c:v>4.6346342471220003</c:v>
                </c:pt>
                <c:pt idx="3452">
                  <c:v>4.6346342471220003</c:v>
                </c:pt>
                <c:pt idx="3453">
                  <c:v>4.6346342471220003</c:v>
                </c:pt>
                <c:pt idx="3454">
                  <c:v>4.6346342471220003</c:v>
                </c:pt>
                <c:pt idx="3455">
                  <c:v>4.6346342471220003</c:v>
                </c:pt>
                <c:pt idx="3456">
                  <c:v>4.6560967798600004</c:v>
                </c:pt>
                <c:pt idx="3457">
                  <c:v>4.6853022389480001</c:v>
                </c:pt>
                <c:pt idx="3458">
                  <c:v>4.674564654718</c:v>
                </c:pt>
                <c:pt idx="3459">
                  <c:v>4.674564654718</c:v>
                </c:pt>
                <c:pt idx="3460">
                  <c:v>4.674564654718</c:v>
                </c:pt>
                <c:pt idx="3461">
                  <c:v>4.674564654718</c:v>
                </c:pt>
                <c:pt idx="3462">
                  <c:v>4.674564654718</c:v>
                </c:pt>
                <c:pt idx="3463">
                  <c:v>4.703385944611</c:v>
                </c:pt>
                <c:pt idx="3464">
                  <c:v>4.6740892045409996</c:v>
                </c:pt>
                <c:pt idx="3465">
                  <c:v>4.641417274827</c:v>
                </c:pt>
                <c:pt idx="3466">
                  <c:v>4.6072478805759998</c:v>
                </c:pt>
                <c:pt idx="3467">
                  <c:v>4.6243710229739996</c:v>
                </c:pt>
                <c:pt idx="3468">
                  <c:v>4.6243710229739996</c:v>
                </c:pt>
                <c:pt idx="3469">
                  <c:v>4.6243710229739996</c:v>
                </c:pt>
                <c:pt idx="3470">
                  <c:v>4.6443949286640001</c:v>
                </c:pt>
                <c:pt idx="3471">
                  <c:v>4.6126867832310001</c:v>
                </c:pt>
                <c:pt idx="3472">
                  <c:v>4.5833734835610001</c:v>
                </c:pt>
                <c:pt idx="3473">
                  <c:v>4.5747464432299996</c:v>
                </c:pt>
                <c:pt idx="3474">
                  <c:v>4.5504812019190002</c:v>
                </c:pt>
                <c:pt idx="3475">
                  <c:v>4.5504812019190002</c:v>
                </c:pt>
                <c:pt idx="3476">
                  <c:v>4.5504812019190002</c:v>
                </c:pt>
                <c:pt idx="3477">
                  <c:v>4.5202935497169996</c:v>
                </c:pt>
                <c:pt idx="3478">
                  <c:v>4.5118841241299998</c:v>
                </c:pt>
                <c:pt idx="3479">
                  <c:v>4.5569948433410001</c:v>
                </c:pt>
                <c:pt idx="3480">
                  <c:v>4.6105779994220004</c:v>
                </c:pt>
                <c:pt idx="3481">
                  <c:v>4.63702964276</c:v>
                </c:pt>
                <c:pt idx="3482">
                  <c:v>4.63702964276</c:v>
                </c:pt>
                <c:pt idx="3483">
                  <c:v>4.63702964276</c:v>
                </c:pt>
                <c:pt idx="3484">
                  <c:v>4.6691262558610003</c:v>
                </c:pt>
                <c:pt idx="3485">
                  <c:v>4.6628782725860001</c:v>
                </c:pt>
                <c:pt idx="3486">
                  <c:v>4.6326997788910003</c:v>
                </c:pt>
                <c:pt idx="3487">
                  <c:v>4.6076690266110001</c:v>
                </c:pt>
                <c:pt idx="3488">
                  <c:v>4.5906291283209999</c:v>
                </c:pt>
                <c:pt idx="3489">
                  <c:v>4.5906291283209999</c:v>
                </c:pt>
                <c:pt idx="3490">
                  <c:v>4.5906291283209999</c:v>
                </c:pt>
                <c:pt idx="3491">
                  <c:v>4.6146439113910001</c:v>
                </c:pt>
                <c:pt idx="3492">
                  <c:v>4.6580584461520003</c:v>
                </c:pt>
                <c:pt idx="3493">
                  <c:v>4.6535061505400002</c:v>
                </c:pt>
                <c:pt idx="3494">
                  <c:v>4.6807663109210003</c:v>
                </c:pt>
                <c:pt idx="3495">
                  <c:v>4.7254100121859999</c:v>
                </c:pt>
                <c:pt idx="3496">
                  <c:v>4.7254100121859999</c:v>
                </c:pt>
                <c:pt idx="3497">
                  <c:v>4.7254100121859999</c:v>
                </c:pt>
                <c:pt idx="3498">
                  <c:v>4.7776407504260003</c:v>
                </c:pt>
                <c:pt idx="3499">
                  <c:v>4.7247428944659999</c:v>
                </c:pt>
                <c:pt idx="3500">
                  <c:v>4.7247720679120002</c:v>
                </c:pt>
                <c:pt idx="3501">
                  <c:v>4.7455590574219997</c:v>
                </c:pt>
                <c:pt idx="3502">
                  <c:v>4.7266365158249997</c:v>
                </c:pt>
                <c:pt idx="3503">
                  <c:v>4.7266365158249997</c:v>
                </c:pt>
                <c:pt idx="3504">
                  <c:v>4.7266365158249997</c:v>
                </c:pt>
                <c:pt idx="3505">
                  <c:v>4.7264193349500001</c:v>
                </c:pt>
                <c:pt idx="3506">
                  <c:v>4.7034932359620001</c:v>
                </c:pt>
                <c:pt idx="3507">
                  <c:v>4.7100686446479996</c:v>
                </c:pt>
                <c:pt idx="3508">
                  <c:v>4.7081264369779996</c:v>
                </c:pt>
                <c:pt idx="3509">
                  <c:v>4.6822994589000002</c:v>
                </c:pt>
                <c:pt idx="3510">
                  <c:v>4.6822994589000002</c:v>
                </c:pt>
                <c:pt idx="3511">
                  <c:v>4.6822994589000002</c:v>
                </c:pt>
                <c:pt idx="3512">
                  <c:v>4.7048548649740001</c:v>
                </c:pt>
                <c:pt idx="3513">
                  <c:v>4.7447748900790003</c:v>
                </c:pt>
                <c:pt idx="3514">
                  <c:v>4.7278709421210001</c:v>
                </c:pt>
                <c:pt idx="3515">
                  <c:v>4.7082258537749997</c:v>
                </c:pt>
                <c:pt idx="3516">
                  <c:v>4.6520206170379996</c:v>
                </c:pt>
                <c:pt idx="3517">
                  <c:v>4.6520206170379996</c:v>
                </c:pt>
                <c:pt idx="3518">
                  <c:v>4.6520206170379996</c:v>
                </c:pt>
                <c:pt idx="3519">
                  <c:v>4.5763687432250002</c:v>
                </c:pt>
                <c:pt idx="3520">
                  <c:v>4.5566454172280002</c:v>
                </c:pt>
                <c:pt idx="3521">
                  <c:v>4.5473723594379996</c:v>
                </c:pt>
                <c:pt idx="3522">
                  <c:v>4.53979415418</c:v>
                </c:pt>
                <c:pt idx="3523">
                  <c:v>4.5235632207330001</c:v>
                </c:pt>
                <c:pt idx="3524">
                  <c:v>4.5235632207330001</c:v>
                </c:pt>
                <c:pt idx="3525">
                  <c:v>4.5235632207330001</c:v>
                </c:pt>
                <c:pt idx="3526">
                  <c:v>4.5328347327519998</c:v>
                </c:pt>
                <c:pt idx="3527">
                  <c:v>4.5349577539370003</c:v>
                </c:pt>
                <c:pt idx="3528">
                  <c:v>4.5519760254149997</c:v>
                </c:pt>
                <c:pt idx="3529">
                  <c:v>4.5458311370260001</c:v>
                </c:pt>
                <c:pt idx="3530">
                  <c:v>4.5374244172199996</c:v>
                </c:pt>
                <c:pt idx="3531">
                  <c:v>4.5374244172199996</c:v>
                </c:pt>
                <c:pt idx="3532">
                  <c:v>4.5374244172199996</c:v>
                </c:pt>
                <c:pt idx="3533">
                  <c:v>4.5123516939890003</c:v>
                </c:pt>
                <c:pt idx="3534">
                  <c:v>4.4937679670800001</c:v>
                </c:pt>
                <c:pt idx="3535">
                  <c:v>4.4654276235039996</c:v>
                </c:pt>
                <c:pt idx="3536">
                  <c:v>4.4904895293690004</c:v>
                </c:pt>
                <c:pt idx="3537">
                  <c:v>4.5155081764089999</c:v>
                </c:pt>
                <c:pt idx="3538">
                  <c:v>4.5155081764089999</c:v>
                </c:pt>
                <c:pt idx="3539">
                  <c:v>4.5155081764089999</c:v>
                </c:pt>
                <c:pt idx="3540">
                  <c:v>4.5245898108010003</c:v>
                </c:pt>
                <c:pt idx="3541">
                  <c:v>4.5159184633880001</c:v>
                </c:pt>
                <c:pt idx="3542">
                  <c:v>4.5035259272200001</c:v>
                </c:pt>
                <c:pt idx="3543">
                  <c:v>4.5010734742759997</c:v>
                </c:pt>
                <c:pt idx="3544">
                  <c:v>4.4661387729040003</c:v>
                </c:pt>
                <c:pt idx="3545">
                  <c:v>4.4661387729040003</c:v>
                </c:pt>
                <c:pt idx="3546">
                  <c:v>4.4661387729040003</c:v>
                </c:pt>
                <c:pt idx="3547">
                  <c:v>4.4723292118050004</c:v>
                </c:pt>
                <c:pt idx="3548">
                  <c:v>4.488508573361</c:v>
                </c:pt>
                <c:pt idx="3549">
                  <c:v>4.5092960743579997</c:v>
                </c:pt>
                <c:pt idx="3550">
                  <c:v>4.4738256473010001</c:v>
                </c:pt>
                <c:pt idx="3551">
                  <c:v>4.4758033867620002</c:v>
                </c:pt>
                <c:pt idx="3552">
                  <c:v>4.4758033867620002</c:v>
                </c:pt>
                <c:pt idx="3553">
                  <c:v>4.4758033867620002</c:v>
                </c:pt>
                <c:pt idx="3554">
                  <c:v>4.5019405721719998</c:v>
                </c:pt>
                <c:pt idx="3555">
                  <c:v>4.5426166295410004</c:v>
                </c:pt>
                <c:pt idx="3556">
                  <c:v>4.5475235244389998</c:v>
                </c:pt>
                <c:pt idx="3557">
                  <c:v>4.5646650565550004</c:v>
                </c:pt>
                <c:pt idx="3558">
                  <c:v>4.5519838215180002</c:v>
                </c:pt>
                <c:pt idx="3559">
                  <c:v>4.5519838215180002</c:v>
                </c:pt>
                <c:pt idx="3560">
                  <c:v>4.5519838215180002</c:v>
                </c:pt>
                <c:pt idx="3561">
                  <c:v>4.534033659296</c:v>
                </c:pt>
                <c:pt idx="3562">
                  <c:v>4.4935569340250003</c:v>
                </c:pt>
                <c:pt idx="3563">
                  <c:v>4.5021312127430004</c:v>
                </c:pt>
                <c:pt idx="3564">
                  <c:v>4.476143132532</c:v>
                </c:pt>
                <c:pt idx="3565">
                  <c:v>4.4716403850670003</c:v>
                </c:pt>
                <c:pt idx="3566">
                  <c:v>4.4716403850670003</c:v>
                </c:pt>
                <c:pt idx="3567">
                  <c:v>4.4716403850670003</c:v>
                </c:pt>
                <c:pt idx="3568">
                  <c:v>4.5078020195519999</c:v>
                </c:pt>
                <c:pt idx="3569">
                  <c:v>4.520347204059</c:v>
                </c:pt>
                <c:pt idx="3570">
                  <c:v>4.5361416678679998</c:v>
                </c:pt>
                <c:pt idx="3571">
                  <c:v>4.5361416678679998</c:v>
                </c:pt>
                <c:pt idx="3572">
                  <c:v>4.5361416678679998</c:v>
                </c:pt>
                <c:pt idx="3573">
                  <c:v>4.5361416678679998</c:v>
                </c:pt>
                <c:pt idx="3574">
                  <c:v>4.5361416678679998</c:v>
                </c:pt>
                <c:pt idx="3575">
                  <c:v>4.5954037267209999</c:v>
                </c:pt>
                <c:pt idx="3576">
                  <c:v>4.6184255633899998</c:v>
                </c:pt>
                <c:pt idx="3577">
                  <c:v>4.6256557712869997</c:v>
                </c:pt>
                <c:pt idx="3578">
                  <c:v>4.5803212611169997</c:v>
                </c:pt>
                <c:pt idx="3579">
                  <c:v>4.5770979369560001</c:v>
                </c:pt>
                <c:pt idx="3580">
                  <c:v>4.5770979369560001</c:v>
                </c:pt>
                <c:pt idx="3581">
                  <c:v>4.5770979369560001</c:v>
                </c:pt>
                <c:pt idx="3582">
                  <c:v>4.5908933501959996</c:v>
                </c:pt>
                <c:pt idx="3583">
                  <c:v>4.6384836369010003</c:v>
                </c:pt>
                <c:pt idx="3584">
                  <c:v>4.6761136338989999</c:v>
                </c:pt>
                <c:pt idx="3585">
                  <c:v>4.6600576337320003</c:v>
                </c:pt>
                <c:pt idx="3586">
                  <c:v>4.6541016000219999</c:v>
                </c:pt>
                <c:pt idx="3587">
                  <c:v>4.6541016000219999</c:v>
                </c:pt>
                <c:pt idx="3588">
                  <c:v>4.6541016000219999</c:v>
                </c:pt>
                <c:pt idx="3589">
                  <c:v>4.6757923536690003</c:v>
                </c:pt>
                <c:pt idx="3590">
                  <c:v>4.6783175551529999</c:v>
                </c:pt>
                <c:pt idx="3591">
                  <c:v>4.6600944946279999</c:v>
                </c:pt>
                <c:pt idx="3592">
                  <c:v>4.6824076319029997</c:v>
                </c:pt>
                <c:pt idx="3593">
                  <c:v>4.7267527166969998</c:v>
                </c:pt>
                <c:pt idx="3594">
                  <c:v>4.7267527166969998</c:v>
                </c:pt>
                <c:pt idx="3595">
                  <c:v>4.7267527166969998</c:v>
                </c:pt>
                <c:pt idx="3596">
                  <c:v>4.7207733156130001</c:v>
                </c:pt>
                <c:pt idx="3597">
                  <c:v>4.7117915902369996</c:v>
                </c:pt>
                <c:pt idx="3598">
                  <c:v>4.7216833212780003</c:v>
                </c:pt>
                <c:pt idx="3599">
                  <c:v>4.7370478175189996</c:v>
                </c:pt>
                <c:pt idx="3600">
                  <c:v>4.7370478175189996</c:v>
                </c:pt>
                <c:pt idx="3601">
                  <c:v>4.7370478175189996</c:v>
                </c:pt>
                <c:pt idx="3602">
                  <c:v>4.7370478175189996</c:v>
                </c:pt>
                <c:pt idx="3603">
                  <c:v>4.7723249426869998</c:v>
                </c:pt>
                <c:pt idx="3604">
                  <c:v>4.7421466436679998</c:v>
                </c:pt>
                <c:pt idx="3605">
                  <c:v>4.7518325534160004</c:v>
                </c:pt>
                <c:pt idx="3606">
                  <c:v>4.821979599594</c:v>
                </c:pt>
                <c:pt idx="3607">
                  <c:v>4.8110961271420001</c:v>
                </c:pt>
                <c:pt idx="3608">
                  <c:v>4.8110961271420001</c:v>
                </c:pt>
                <c:pt idx="3609">
                  <c:v>4.8110961271420001</c:v>
                </c:pt>
                <c:pt idx="3610">
                  <c:v>4.7926707384659997</c:v>
                </c:pt>
                <c:pt idx="3611">
                  <c:v>4.8067250293140003</c:v>
                </c:pt>
                <c:pt idx="3612">
                  <c:v>4.8101488460050001</c:v>
                </c:pt>
                <c:pt idx="3613">
                  <c:v>4.7677149850239999</c:v>
                </c:pt>
                <c:pt idx="3614">
                  <c:v>4.7344300764560003</c:v>
                </c:pt>
                <c:pt idx="3615">
                  <c:v>4.7344300764560003</c:v>
                </c:pt>
                <c:pt idx="3616">
                  <c:v>4.7344300764560003</c:v>
                </c:pt>
                <c:pt idx="3617">
                  <c:v>4.7234795893510002</c:v>
                </c:pt>
                <c:pt idx="3618">
                  <c:v>4.7144694926120003</c:v>
                </c:pt>
                <c:pt idx="3619">
                  <c:v>4.718355693595</c:v>
                </c:pt>
                <c:pt idx="3620">
                  <c:v>4.7067692139100004</c:v>
                </c:pt>
                <c:pt idx="3621">
                  <c:v>4.70356113335</c:v>
                </c:pt>
                <c:pt idx="3622">
                  <c:v>4.70356113335</c:v>
                </c:pt>
                <c:pt idx="3623">
                  <c:v>4.70356113335</c:v>
                </c:pt>
                <c:pt idx="3624">
                  <c:v>4.7174877535729998</c:v>
                </c:pt>
                <c:pt idx="3625">
                  <c:v>4.7155316002759999</c:v>
                </c:pt>
                <c:pt idx="3626">
                  <c:v>4.7264634035380002</c:v>
                </c:pt>
                <c:pt idx="3627">
                  <c:v>4.7393640514299999</c:v>
                </c:pt>
                <c:pt idx="3628">
                  <c:v>4.7156379127600001</c:v>
                </c:pt>
                <c:pt idx="3629">
                  <c:v>4.7156379127600001</c:v>
                </c:pt>
                <c:pt idx="3630">
                  <c:v>4.7156379127600001</c:v>
                </c:pt>
                <c:pt idx="3631">
                  <c:v>4.6713342260640003</c:v>
                </c:pt>
                <c:pt idx="3632">
                  <c:v>4.6758818687480002</c:v>
                </c:pt>
                <c:pt idx="3633">
                  <c:v>4.6537479807309996</c:v>
                </c:pt>
                <c:pt idx="3634">
                  <c:v>4.6448366019889997</c:v>
                </c:pt>
                <c:pt idx="3635">
                  <c:v>4.6448366019889997</c:v>
                </c:pt>
                <c:pt idx="3636">
                  <c:v>4.6448366019889997</c:v>
                </c:pt>
                <c:pt idx="3637">
                  <c:v>4.6448366019889997</c:v>
                </c:pt>
                <c:pt idx="3638">
                  <c:v>4.644142908789</c:v>
                </c:pt>
                <c:pt idx="3639">
                  <c:v>4.6754029332710001</c:v>
                </c:pt>
                <c:pt idx="3640">
                  <c:v>4.703232353682</c:v>
                </c:pt>
                <c:pt idx="3641">
                  <c:v>4.7037496994300003</c:v>
                </c:pt>
                <c:pt idx="3642">
                  <c:v>4.7051774614450004</c:v>
                </c:pt>
                <c:pt idx="3643">
                  <c:v>4.7051774614450004</c:v>
                </c:pt>
                <c:pt idx="3644">
                  <c:v>4.7051774614450004</c:v>
                </c:pt>
                <c:pt idx="3645">
                  <c:v>4.7220282888760003</c:v>
                </c:pt>
                <c:pt idx="3646">
                  <c:v>4.7308295947939998</c:v>
                </c:pt>
                <c:pt idx="3647">
                  <c:v>4.7352814240200001</c:v>
                </c:pt>
                <c:pt idx="3648">
                  <c:v>4.7352814240200001</c:v>
                </c:pt>
                <c:pt idx="3649">
                  <c:v>4.7352814240200001</c:v>
                </c:pt>
                <c:pt idx="3650">
                  <c:v>4.7352814240200001</c:v>
                </c:pt>
                <c:pt idx="3651">
                  <c:v>4.7352814240200001</c:v>
                </c:pt>
                <c:pt idx="3652">
                  <c:v>4.7303748652430002</c:v>
                </c:pt>
                <c:pt idx="3653">
                  <c:v>4.717466471292</c:v>
                </c:pt>
                <c:pt idx="3654">
                  <c:v>4.6989599634739996</c:v>
                </c:pt>
                <c:pt idx="3655">
                  <c:v>4.679779026406</c:v>
                </c:pt>
                <c:pt idx="3656">
                  <c:v>4.6666420402039996</c:v>
                </c:pt>
                <c:pt idx="3657">
                  <c:v>4.6666420402039996</c:v>
                </c:pt>
                <c:pt idx="3658">
                  <c:v>4.6666420402039996</c:v>
                </c:pt>
                <c:pt idx="3659">
                  <c:v>4.6210026774879998</c:v>
                </c:pt>
                <c:pt idx="3660">
                  <c:v>4.5959214888869999</c:v>
                </c:pt>
                <c:pt idx="3661">
                  <c:v>4.5858420127080004</c:v>
                </c:pt>
                <c:pt idx="3662">
                  <c:v>4.5627334186060002</c:v>
                </c:pt>
                <c:pt idx="3663">
                  <c:v>4.5940562827690004</c:v>
                </c:pt>
                <c:pt idx="3664">
                  <c:v>4.5940562827690004</c:v>
                </c:pt>
                <c:pt idx="3665">
                  <c:v>4.5940562827690004</c:v>
                </c:pt>
                <c:pt idx="3666">
                  <c:v>4.5833082677229999</c:v>
                </c:pt>
                <c:pt idx="3667">
                  <c:v>4.5810603025879999</c:v>
                </c:pt>
                <c:pt idx="3668">
                  <c:v>4.5975484135649998</c:v>
                </c:pt>
                <c:pt idx="3669">
                  <c:v>4.6276239908339996</c:v>
                </c:pt>
                <c:pt idx="3670">
                  <c:v>4.6458727847250003</c:v>
                </c:pt>
                <c:pt idx="3671">
                  <c:v>4.6458727847250003</c:v>
                </c:pt>
                <c:pt idx="3672">
                  <c:v>4.6458727847250003</c:v>
                </c:pt>
                <c:pt idx="3673">
                  <c:v>4.5965548011069997</c:v>
                </c:pt>
                <c:pt idx="3674">
                  <c:v>4.6037072042969998</c:v>
                </c:pt>
                <c:pt idx="3675">
                  <c:v>4.5813168038869998</c:v>
                </c:pt>
                <c:pt idx="3676">
                  <c:v>4.5478408489740003</c:v>
                </c:pt>
                <c:pt idx="3677">
                  <c:v>4.5156850355999998</c:v>
                </c:pt>
                <c:pt idx="3678">
                  <c:v>4.5156850355999998</c:v>
                </c:pt>
                <c:pt idx="3679">
                  <c:v>4.5156850355999998</c:v>
                </c:pt>
                <c:pt idx="3680">
                  <c:v>4.5156850355999998</c:v>
                </c:pt>
                <c:pt idx="3681">
                  <c:v>4.4961937264439999</c:v>
                </c:pt>
                <c:pt idx="3682">
                  <c:v>4.4766580169620003</c:v>
                </c:pt>
                <c:pt idx="3683">
                  <c:v>4.4409092498379996</c:v>
                </c:pt>
                <c:pt idx="3684">
                  <c:v>4.4683850757299997</c:v>
                </c:pt>
                <c:pt idx="3685">
                  <c:v>4.4683850757299997</c:v>
                </c:pt>
                <c:pt idx="3686">
                  <c:v>4.4683850757299997</c:v>
                </c:pt>
                <c:pt idx="3687">
                  <c:v>4.3777560950109997</c:v>
                </c:pt>
                <c:pt idx="3688">
                  <c:v>4.4054504093700002</c:v>
                </c:pt>
                <c:pt idx="3689">
                  <c:v>4.448473975712</c:v>
                </c:pt>
                <c:pt idx="3690">
                  <c:v>4.486521695115</c:v>
                </c:pt>
                <c:pt idx="3691">
                  <c:v>4.5010608351150001</c:v>
                </c:pt>
                <c:pt idx="3692">
                  <c:v>4.5010608351150001</c:v>
                </c:pt>
                <c:pt idx="3693">
                  <c:v>4.5010608351150001</c:v>
                </c:pt>
                <c:pt idx="3694">
                  <c:v>4.5277459578329999</c:v>
                </c:pt>
                <c:pt idx="3695">
                  <c:v>4.5381974191100003</c:v>
                </c:pt>
                <c:pt idx="3696">
                  <c:v>4.5074747268450004</c:v>
                </c:pt>
                <c:pt idx="3697">
                  <c:v>4.5139649048050003</c:v>
                </c:pt>
                <c:pt idx="3698">
                  <c:v>4.472423507816</c:v>
                </c:pt>
                <c:pt idx="3699">
                  <c:v>4.472423507816</c:v>
                </c:pt>
                <c:pt idx="3700">
                  <c:v>4.472423507816</c:v>
                </c:pt>
                <c:pt idx="3701">
                  <c:v>4.4307439592759996</c:v>
                </c:pt>
                <c:pt idx="3702">
                  <c:v>4.4183224262219998</c:v>
                </c:pt>
                <c:pt idx="3703">
                  <c:v>4.4177683132469996</c:v>
                </c:pt>
                <c:pt idx="3704">
                  <c:v>4.4478231423920001</c:v>
                </c:pt>
                <c:pt idx="3705">
                  <c:v>4.4534652894370002</c:v>
                </c:pt>
                <c:pt idx="3706">
                  <c:v>4.4534652894370002</c:v>
                </c:pt>
                <c:pt idx="3707">
                  <c:v>4.4534652894370002</c:v>
                </c:pt>
                <c:pt idx="3708">
                  <c:v>4.4905892603590001</c:v>
                </c:pt>
                <c:pt idx="3709">
                  <c:v>4.455906010044</c:v>
                </c:pt>
                <c:pt idx="3710">
                  <c:v>4.4278229895330004</c:v>
                </c:pt>
                <c:pt idx="3711">
                  <c:v>4.4475744849209997</c:v>
                </c:pt>
                <c:pt idx="3712">
                  <c:v>4.4045701844550003</c:v>
                </c:pt>
                <c:pt idx="3713">
                  <c:v>4.4045701844550003</c:v>
                </c:pt>
                <c:pt idx="3714">
                  <c:v>4.4045701844550003</c:v>
                </c:pt>
                <c:pt idx="3715">
                  <c:v>4.3881918599820002</c:v>
                </c:pt>
                <c:pt idx="3716">
                  <c:v>4.3429841793610002</c:v>
                </c:pt>
                <c:pt idx="3717">
                  <c:v>4.3418842298550002</c:v>
                </c:pt>
                <c:pt idx="3718">
                  <c:v>4.3351546223810002</c:v>
                </c:pt>
                <c:pt idx="3719">
                  <c:v>4.2903610560469998</c:v>
                </c:pt>
                <c:pt idx="3720">
                  <c:v>4.2903610560469998</c:v>
                </c:pt>
                <c:pt idx="3721">
                  <c:v>4.2903610560469998</c:v>
                </c:pt>
                <c:pt idx="3722">
                  <c:v>4.2753296779119996</c:v>
                </c:pt>
                <c:pt idx="3723">
                  <c:v>4.2795848828059997</c:v>
                </c:pt>
                <c:pt idx="3724">
                  <c:v>4.2992111955260004</c:v>
                </c:pt>
                <c:pt idx="3725">
                  <c:v>4.2759945555809997</c:v>
                </c:pt>
                <c:pt idx="3726">
                  <c:v>4.2328506010069997</c:v>
                </c:pt>
                <c:pt idx="3727">
                  <c:v>4.2328506010069997</c:v>
                </c:pt>
                <c:pt idx="3728">
                  <c:v>4.2328506010069997</c:v>
                </c:pt>
                <c:pt idx="3729">
                  <c:v>4.2174906243320001</c:v>
                </c:pt>
                <c:pt idx="3730">
                  <c:v>4.128628841556</c:v>
                </c:pt>
                <c:pt idx="3731">
                  <c:v>4.1223618448890003</c:v>
                </c:pt>
                <c:pt idx="3732">
                  <c:v>4.1314822837970002</c:v>
                </c:pt>
                <c:pt idx="3733">
                  <c:v>4.199841342229</c:v>
                </c:pt>
                <c:pt idx="3734">
                  <c:v>4.199841342229</c:v>
                </c:pt>
                <c:pt idx="3735">
                  <c:v>4.199841342229</c:v>
                </c:pt>
                <c:pt idx="3736">
                  <c:v>4.1951008528929998</c:v>
                </c:pt>
                <c:pt idx="3737">
                  <c:v>4.1484170411979999</c:v>
                </c:pt>
                <c:pt idx="3738">
                  <c:v>4.1840184451490003</c:v>
                </c:pt>
                <c:pt idx="3739">
                  <c:v>4.1484954980669997</c:v>
                </c:pt>
                <c:pt idx="3740">
                  <c:v>4.0857753638799998</c:v>
                </c:pt>
                <c:pt idx="3741">
                  <c:v>4.0857753638799998</c:v>
                </c:pt>
                <c:pt idx="3742">
                  <c:v>4.0857753638799998</c:v>
                </c:pt>
                <c:pt idx="3743">
                  <c:v>4.0857753638799998</c:v>
                </c:pt>
                <c:pt idx="3744">
                  <c:v>4.1006158871240004</c:v>
                </c:pt>
                <c:pt idx="3745">
                  <c:v>4.0480625100239997</c:v>
                </c:pt>
                <c:pt idx="3746">
                  <c:v>4.0128503810640002</c:v>
                </c:pt>
                <c:pt idx="3747">
                  <c:v>4.0085840654330003</c:v>
                </c:pt>
                <c:pt idx="3748">
                  <c:v>4.0085840654330003</c:v>
                </c:pt>
                <c:pt idx="3749">
                  <c:v>4.0085840654330003</c:v>
                </c:pt>
                <c:pt idx="3750">
                  <c:v>4.045867380262</c:v>
                </c:pt>
                <c:pt idx="3751">
                  <c:v>4.06224868325</c:v>
                </c:pt>
                <c:pt idx="3752">
                  <c:v>4.1707826313389997</c:v>
                </c:pt>
                <c:pt idx="3753">
                  <c:v>4.1679781894349999</c:v>
                </c:pt>
                <c:pt idx="3754">
                  <c:v>4.2637149403330001</c:v>
                </c:pt>
                <c:pt idx="3755">
                  <c:v>4.2637149403330001</c:v>
                </c:pt>
                <c:pt idx="3756">
                  <c:v>4.2637149403330001</c:v>
                </c:pt>
                <c:pt idx="3757">
                  <c:v>4.3051157102969997</c:v>
                </c:pt>
                <c:pt idx="3758">
                  <c:v>4.3855876523259996</c:v>
                </c:pt>
                <c:pt idx="3759">
                  <c:v>4.377661561809</c:v>
                </c:pt>
                <c:pt idx="3760">
                  <c:v>4.3852466489379998</c:v>
                </c:pt>
                <c:pt idx="3761">
                  <c:v>4.3991107898850004</c:v>
                </c:pt>
                <c:pt idx="3762">
                  <c:v>4.3991107898850004</c:v>
                </c:pt>
                <c:pt idx="3763">
                  <c:v>4.3991107898850004</c:v>
                </c:pt>
                <c:pt idx="3764">
                  <c:v>4.3860094140030004</c:v>
                </c:pt>
                <c:pt idx="3765">
                  <c:v>4.3581247087349997</c:v>
                </c:pt>
                <c:pt idx="3766">
                  <c:v>4.3545516495100003</c:v>
                </c:pt>
                <c:pt idx="3767">
                  <c:v>4.2489097593349996</c:v>
                </c:pt>
                <c:pt idx="3768">
                  <c:v>4.2495033394090003</c:v>
                </c:pt>
                <c:pt idx="3769">
                  <c:v>4.2495033394090003</c:v>
                </c:pt>
                <c:pt idx="3770">
                  <c:v>4.2495033394090003</c:v>
                </c:pt>
                <c:pt idx="3771">
                  <c:v>4.2559824767089998</c:v>
                </c:pt>
                <c:pt idx="3772">
                  <c:v>4.253966693133</c:v>
                </c:pt>
                <c:pt idx="3773">
                  <c:v>4.253182362485</c:v>
                </c:pt>
                <c:pt idx="3774">
                  <c:v>4.2837947361459996</c:v>
                </c:pt>
                <c:pt idx="3775">
                  <c:v>4.3433176221350003</c:v>
                </c:pt>
                <c:pt idx="3776">
                  <c:v>4.3433176221350003</c:v>
                </c:pt>
                <c:pt idx="3777">
                  <c:v>4.3433176221350003</c:v>
                </c:pt>
                <c:pt idx="3778">
                  <c:v>4.3092216283029998</c:v>
                </c:pt>
                <c:pt idx="3779">
                  <c:v>4.3324186386800001</c:v>
                </c:pt>
                <c:pt idx="3780">
                  <c:v>4.3400906152249998</c:v>
                </c:pt>
                <c:pt idx="3781">
                  <c:v>4.3733401435569998</c:v>
                </c:pt>
                <c:pt idx="3782">
                  <c:v>4.4111298382830002</c:v>
                </c:pt>
                <c:pt idx="3783">
                  <c:v>4.4111298382830002</c:v>
                </c:pt>
                <c:pt idx="3784">
                  <c:v>4.4111298382830002</c:v>
                </c:pt>
                <c:pt idx="3785">
                  <c:v>4.4273998043400002</c:v>
                </c:pt>
                <c:pt idx="3786">
                  <c:v>4.3970951082600003</c:v>
                </c:pt>
                <c:pt idx="3787">
                  <c:v>4.3976036704760002</c:v>
                </c:pt>
                <c:pt idx="3788">
                  <c:v>4.463069310042</c:v>
                </c:pt>
                <c:pt idx="3789">
                  <c:v>4.4719109762990001</c:v>
                </c:pt>
                <c:pt idx="3790">
                  <c:v>4.4719109762990001</c:v>
                </c:pt>
                <c:pt idx="3791">
                  <c:v>4.4719109762990001</c:v>
                </c:pt>
                <c:pt idx="3792">
                  <c:v>4.4719109762990001</c:v>
                </c:pt>
                <c:pt idx="3793">
                  <c:v>4.4719109762990001</c:v>
                </c:pt>
                <c:pt idx="3794">
                  <c:v>4.4719109762990001</c:v>
                </c:pt>
                <c:pt idx="3795">
                  <c:v>4.5415435962570001</c:v>
                </c:pt>
                <c:pt idx="3796">
                  <c:v>4.4554063159380002</c:v>
                </c:pt>
                <c:pt idx="3797">
                  <c:v>4.4554063159380002</c:v>
                </c:pt>
                <c:pt idx="3798">
                  <c:v>4.4554063159380002</c:v>
                </c:pt>
                <c:pt idx="3799">
                  <c:v>4.4064090825450002</c:v>
                </c:pt>
                <c:pt idx="3800">
                  <c:v>4.3837100716839998</c:v>
                </c:pt>
                <c:pt idx="3801">
                  <c:v>4.3837100716839998</c:v>
                </c:pt>
                <c:pt idx="3802">
                  <c:v>4.3837100716839998</c:v>
                </c:pt>
                <c:pt idx="3803">
                  <c:v>4.3229243502300001</c:v>
                </c:pt>
                <c:pt idx="3804">
                  <c:v>4.3229243502300001</c:v>
                </c:pt>
                <c:pt idx="3805">
                  <c:v>4.3229243502300001</c:v>
                </c:pt>
                <c:pt idx="3806">
                  <c:v>4.3229243502300001</c:v>
                </c:pt>
                <c:pt idx="3807">
                  <c:v>4.3229243502300001</c:v>
                </c:pt>
                <c:pt idx="3808">
                  <c:v>4.3156823858150002</c:v>
                </c:pt>
                <c:pt idx="3809">
                  <c:v>4.2995420297809996</c:v>
                </c:pt>
                <c:pt idx="3810">
                  <c:v>4.3429842181330001</c:v>
                </c:pt>
                <c:pt idx="3811">
                  <c:v>4.3429842181330001</c:v>
                </c:pt>
                <c:pt idx="3812">
                  <c:v>4.3429842181330001</c:v>
                </c:pt>
                <c:pt idx="3813">
                  <c:v>4.3429842181330001</c:v>
                </c:pt>
                <c:pt idx="3814">
                  <c:v>4.3429842181330001</c:v>
                </c:pt>
                <c:pt idx="3815">
                  <c:v>4.3839528125309997</c:v>
                </c:pt>
                <c:pt idx="3816">
                  <c:v>4.3319460331539998</c:v>
                </c:pt>
                <c:pt idx="3817">
                  <c:v>4.2985080776029996</c:v>
                </c:pt>
                <c:pt idx="3818">
                  <c:v>4.2985080776029996</c:v>
                </c:pt>
                <c:pt idx="3819">
                  <c:v>4.2985080776029996</c:v>
                </c:pt>
                <c:pt idx="3820">
                  <c:v>4.2819281350810003</c:v>
                </c:pt>
                <c:pt idx="3821">
                  <c:v>4.2834706040019999</c:v>
                </c:pt>
                <c:pt idx="3822">
                  <c:v>4.2316816197770004</c:v>
                </c:pt>
                <c:pt idx="3823">
                  <c:v>4.2640942881030002</c:v>
                </c:pt>
                <c:pt idx="3824">
                  <c:v>4.2404983715069999</c:v>
                </c:pt>
                <c:pt idx="3825">
                  <c:v>4.2404983715069999</c:v>
                </c:pt>
                <c:pt idx="3826">
                  <c:v>4.2404983715069999</c:v>
                </c:pt>
                <c:pt idx="3827">
                  <c:v>4.201465201485</c:v>
                </c:pt>
                <c:pt idx="3828">
                  <c:v>4.20477139695</c:v>
                </c:pt>
                <c:pt idx="3829">
                  <c:v>4.1999772009429996</c:v>
                </c:pt>
                <c:pt idx="3830">
                  <c:v>4.2160577257289997</c:v>
                </c:pt>
                <c:pt idx="3831">
                  <c:v>4.27141546958</c:v>
                </c:pt>
                <c:pt idx="3832">
                  <c:v>4.27141546958</c:v>
                </c:pt>
                <c:pt idx="3833">
                  <c:v>4.27141546958</c:v>
                </c:pt>
                <c:pt idx="3834">
                  <c:v>4.2307360059899999</c:v>
                </c:pt>
                <c:pt idx="3835">
                  <c:v>4.2164840043640002</c:v>
                </c:pt>
                <c:pt idx="3836">
                  <c:v>4.1580971599760002</c:v>
                </c:pt>
                <c:pt idx="3837">
                  <c:v>4.1338123814600003</c:v>
                </c:pt>
                <c:pt idx="3838">
                  <c:v>4.1219882942449999</c:v>
                </c:pt>
                <c:pt idx="3839">
                  <c:v>4.1219882942449999</c:v>
                </c:pt>
                <c:pt idx="3840">
                  <c:v>4.1219882942449999</c:v>
                </c:pt>
                <c:pt idx="3841">
                  <c:v>4.1340710521280002</c:v>
                </c:pt>
                <c:pt idx="3842">
                  <c:v>4.1020768695559999</c:v>
                </c:pt>
                <c:pt idx="3843">
                  <c:v>4.1198675739760002</c:v>
                </c:pt>
                <c:pt idx="3844">
                  <c:v>4.0712150978799997</c:v>
                </c:pt>
                <c:pt idx="3845">
                  <c:v>4.0748129084759999</c:v>
                </c:pt>
                <c:pt idx="3846">
                  <c:v>4.0748129084759999</c:v>
                </c:pt>
                <c:pt idx="3847">
                  <c:v>4.0748129084759999</c:v>
                </c:pt>
                <c:pt idx="3848">
                  <c:v>4.0570286741880004</c:v>
                </c:pt>
                <c:pt idx="3849">
                  <c:v>4.0911269773449996</c:v>
                </c:pt>
                <c:pt idx="3850">
                  <c:v>4.0696554888390004</c:v>
                </c:pt>
                <c:pt idx="3851">
                  <c:v>4.1244018149199997</c:v>
                </c:pt>
                <c:pt idx="3852">
                  <c:v>4.1551969920239999</c:v>
                </c:pt>
                <c:pt idx="3853">
                  <c:v>4.1551969920239999</c:v>
                </c:pt>
                <c:pt idx="3854">
                  <c:v>4.1551969920239999</c:v>
                </c:pt>
                <c:pt idx="3855">
                  <c:v>4.1080989431169996</c:v>
                </c:pt>
                <c:pt idx="3856">
                  <c:v>4.1040508360660004</c:v>
                </c:pt>
                <c:pt idx="3857">
                  <c:v>4.0989515303640003</c:v>
                </c:pt>
                <c:pt idx="3858">
                  <c:v>4.1301356691880002</c:v>
                </c:pt>
                <c:pt idx="3859">
                  <c:v>4.1109200182099999</c:v>
                </c:pt>
                <c:pt idx="3860">
                  <c:v>4.1109200182099999</c:v>
                </c:pt>
                <c:pt idx="3861">
                  <c:v>4.1109200182099999</c:v>
                </c:pt>
                <c:pt idx="3862">
                  <c:v>4.0945451597859996</c:v>
                </c:pt>
                <c:pt idx="3863">
                  <c:v>4.0420383964360003</c:v>
                </c:pt>
                <c:pt idx="3864">
                  <c:v>4.0195255359609998</c:v>
                </c:pt>
                <c:pt idx="3865">
                  <c:v>3.9998902580000002</c:v>
                </c:pt>
                <c:pt idx="3866">
                  <c:v>4.0152644814979999</c:v>
                </c:pt>
                <c:pt idx="3867">
                  <c:v>4.0152644814979999</c:v>
                </c:pt>
                <c:pt idx="3868">
                  <c:v>4.0152644814979999</c:v>
                </c:pt>
                <c:pt idx="3869">
                  <c:v>4.0058610446239999</c:v>
                </c:pt>
                <c:pt idx="3870">
                  <c:v>4.0294914758680003</c:v>
                </c:pt>
                <c:pt idx="3871">
                  <c:v>4.0283078533349999</c:v>
                </c:pt>
                <c:pt idx="3872">
                  <c:v>3.9998796142619999</c:v>
                </c:pt>
                <c:pt idx="3873">
                  <c:v>3.9600309097580002</c:v>
                </c:pt>
                <c:pt idx="3874">
                  <c:v>3.9600309097580002</c:v>
                </c:pt>
                <c:pt idx="3875">
                  <c:v>3.9600309097580002</c:v>
                </c:pt>
                <c:pt idx="3876">
                  <c:v>3.9475490786959999</c:v>
                </c:pt>
                <c:pt idx="3877">
                  <c:v>3.9340253473589999</c:v>
                </c:pt>
                <c:pt idx="3878">
                  <c:v>3.9326068097069999</c:v>
                </c:pt>
                <c:pt idx="3879">
                  <c:v>3.9283285633120002</c:v>
                </c:pt>
                <c:pt idx="3880">
                  <c:v>3.9270904612300002</c:v>
                </c:pt>
                <c:pt idx="3881">
                  <c:v>3.9270904612300002</c:v>
                </c:pt>
                <c:pt idx="3882">
                  <c:v>3.9270904612300002</c:v>
                </c:pt>
                <c:pt idx="3883">
                  <c:v>3.8641589194949999</c:v>
                </c:pt>
                <c:pt idx="3884">
                  <c:v>3.8663517322700001</c:v>
                </c:pt>
                <c:pt idx="3885">
                  <c:v>3.9202733789340001</c:v>
                </c:pt>
                <c:pt idx="3886">
                  <c:v>3.9583267482409998</c:v>
                </c:pt>
                <c:pt idx="3887">
                  <c:v>3.9332831210950001</c:v>
                </c:pt>
                <c:pt idx="3888">
                  <c:v>3.9332831210950001</c:v>
                </c:pt>
                <c:pt idx="3889">
                  <c:v>3.9332831210950001</c:v>
                </c:pt>
                <c:pt idx="3890">
                  <c:v>3.8889108506109999</c:v>
                </c:pt>
                <c:pt idx="3891">
                  <c:v>3.8632714331979998</c:v>
                </c:pt>
                <c:pt idx="3892">
                  <c:v>3.819795595305</c:v>
                </c:pt>
                <c:pt idx="3893">
                  <c:v>3.8049638249140001</c:v>
                </c:pt>
                <c:pt idx="3894">
                  <c:v>3.8393586752009998</c:v>
                </c:pt>
                <c:pt idx="3895">
                  <c:v>3.8393586752009998</c:v>
                </c:pt>
                <c:pt idx="3896">
                  <c:v>3.8393586752009998</c:v>
                </c:pt>
                <c:pt idx="3897">
                  <c:v>3.8039989015889999</c:v>
                </c:pt>
                <c:pt idx="3898">
                  <c:v>3.7908920773110002</c:v>
                </c:pt>
                <c:pt idx="3899">
                  <c:v>3.851789123464</c:v>
                </c:pt>
                <c:pt idx="3900">
                  <c:v>3.9058357468340001</c:v>
                </c:pt>
                <c:pt idx="3901">
                  <c:v>3.90183645286</c:v>
                </c:pt>
                <c:pt idx="3902">
                  <c:v>3.90183645286</c:v>
                </c:pt>
                <c:pt idx="3903">
                  <c:v>3.90183645286</c:v>
                </c:pt>
                <c:pt idx="3904">
                  <c:v>3.9682805930590002</c:v>
                </c:pt>
                <c:pt idx="3905">
                  <c:v>4.0251579836609999</c:v>
                </c:pt>
                <c:pt idx="3906">
                  <c:v>3.9920017262090002</c:v>
                </c:pt>
                <c:pt idx="3907">
                  <c:v>3.9296280050310002</c:v>
                </c:pt>
                <c:pt idx="3908">
                  <c:v>3.9787792451590001</c:v>
                </c:pt>
                <c:pt idx="3909">
                  <c:v>3.9787792451590001</c:v>
                </c:pt>
                <c:pt idx="3910">
                  <c:v>3.9787792451590001</c:v>
                </c:pt>
                <c:pt idx="3911">
                  <c:v>3.973407199185</c:v>
                </c:pt>
                <c:pt idx="3912">
                  <c:v>3.9680835215660002</c:v>
                </c:pt>
                <c:pt idx="3913">
                  <c:v>3.9140941206990001</c:v>
                </c:pt>
                <c:pt idx="3914">
                  <c:v>3.9171099629919999</c:v>
                </c:pt>
                <c:pt idx="3915">
                  <c:v>3.973266644767</c:v>
                </c:pt>
                <c:pt idx="3916">
                  <c:v>3.973266644767</c:v>
                </c:pt>
                <c:pt idx="3917">
                  <c:v>3.973266644767</c:v>
                </c:pt>
                <c:pt idx="3918">
                  <c:v>4.0121970164020002</c:v>
                </c:pt>
                <c:pt idx="3919">
                  <c:v>3.9955813283710002</c:v>
                </c:pt>
                <c:pt idx="3920">
                  <c:v>3.9955813283710002</c:v>
                </c:pt>
                <c:pt idx="3921">
                  <c:v>3.9466003628299999</c:v>
                </c:pt>
                <c:pt idx="3922">
                  <c:v>3.9202950533240002</c:v>
                </c:pt>
                <c:pt idx="3923">
                  <c:v>3.9202950533240002</c:v>
                </c:pt>
                <c:pt idx="3924">
                  <c:v>3.9202950533240002</c:v>
                </c:pt>
                <c:pt idx="3925">
                  <c:v>3.9489666460840001</c:v>
                </c:pt>
                <c:pt idx="3926">
                  <c:v>3.9723216802339998</c:v>
                </c:pt>
                <c:pt idx="3927">
                  <c:v>4.0430916707150004</c:v>
                </c:pt>
                <c:pt idx="3928">
                  <c:v>4.0538693074849999</c:v>
                </c:pt>
                <c:pt idx="3929">
                  <c:v>4.0571497374009997</c:v>
                </c:pt>
                <c:pt idx="3930">
                  <c:v>4.0571497374009997</c:v>
                </c:pt>
                <c:pt idx="3931">
                  <c:v>4.0571497374009997</c:v>
                </c:pt>
                <c:pt idx="3932">
                  <c:v>4.0587797012399998</c:v>
                </c:pt>
                <c:pt idx="3933">
                  <c:v>4.0874022348499999</c:v>
                </c:pt>
                <c:pt idx="3934">
                  <c:v>4.0615858260030002</c:v>
                </c:pt>
                <c:pt idx="3935">
                  <c:v>4.0424550518829996</c:v>
                </c:pt>
                <c:pt idx="3936">
                  <c:v>4.0448167091420002</c:v>
                </c:pt>
                <c:pt idx="3937">
                  <c:v>4.0448167091420002</c:v>
                </c:pt>
                <c:pt idx="3938">
                  <c:v>4.0448167091420002</c:v>
                </c:pt>
                <c:pt idx="3939">
                  <c:v>4.0271990100709996</c:v>
                </c:pt>
                <c:pt idx="3940">
                  <c:v>4.0180125067640002</c:v>
                </c:pt>
                <c:pt idx="3941">
                  <c:v>4.0279449757280004</c:v>
                </c:pt>
                <c:pt idx="3942">
                  <c:v>4.0809587466049999</c:v>
                </c:pt>
                <c:pt idx="3943">
                  <c:v>4.0617743242620001</c:v>
                </c:pt>
                <c:pt idx="3944">
                  <c:v>4.0617743242620001</c:v>
                </c:pt>
                <c:pt idx="3945">
                  <c:v>4.0617743242620001</c:v>
                </c:pt>
                <c:pt idx="3946">
                  <c:v>4.0451208994450001</c:v>
                </c:pt>
                <c:pt idx="3947">
                  <c:v>4.026197685753</c:v>
                </c:pt>
                <c:pt idx="3948">
                  <c:v>4.0107126004209999</c:v>
                </c:pt>
                <c:pt idx="3949">
                  <c:v>3.9944739815969998</c:v>
                </c:pt>
                <c:pt idx="3950">
                  <c:v>3.961830747039</c:v>
                </c:pt>
                <c:pt idx="3951">
                  <c:v>3.961830747039</c:v>
                </c:pt>
                <c:pt idx="3952">
                  <c:v>3.961830747039</c:v>
                </c:pt>
                <c:pt idx="3953">
                  <c:v>3.961830747039</c:v>
                </c:pt>
                <c:pt idx="3954">
                  <c:v>3.974248908391</c:v>
                </c:pt>
                <c:pt idx="3955">
                  <c:v>3.9546648789219998</c:v>
                </c:pt>
                <c:pt idx="3956">
                  <c:v>3.9502859504610002</c:v>
                </c:pt>
                <c:pt idx="3957">
                  <c:v>3.9587055389849999</c:v>
                </c:pt>
                <c:pt idx="3958">
                  <c:v>3.9587055389849999</c:v>
                </c:pt>
                <c:pt idx="3959">
                  <c:v>3.9587055389849999</c:v>
                </c:pt>
                <c:pt idx="3960">
                  <c:v>3.9373573798220001</c:v>
                </c:pt>
                <c:pt idx="3961">
                  <c:v>3.8930012467699999</c:v>
                </c:pt>
                <c:pt idx="3962">
                  <c:v>3.8919388754459998</c:v>
                </c:pt>
                <c:pt idx="3963">
                  <c:v>3.8923060624420001</c:v>
                </c:pt>
                <c:pt idx="3964">
                  <c:v>3.9185461126219998</c:v>
                </c:pt>
                <c:pt idx="3965">
                  <c:v>3.9185461126219998</c:v>
                </c:pt>
                <c:pt idx="3966">
                  <c:v>3.9185461126219998</c:v>
                </c:pt>
                <c:pt idx="3967">
                  <c:v>3.9795866484450002</c:v>
                </c:pt>
                <c:pt idx="3968">
                  <c:v>3.996203847356</c:v>
                </c:pt>
                <c:pt idx="3969">
                  <c:v>3.996303756164</c:v>
                </c:pt>
                <c:pt idx="3970">
                  <c:v>4.0305608044019996</c:v>
                </c:pt>
                <c:pt idx="3971">
                  <c:v>4.0392040946919998</c:v>
                </c:pt>
                <c:pt idx="3972">
                  <c:v>4.0392040946919998</c:v>
                </c:pt>
                <c:pt idx="3973">
                  <c:v>4.0392040946919998</c:v>
                </c:pt>
                <c:pt idx="3974">
                  <c:v>4.0107374053390004</c:v>
                </c:pt>
                <c:pt idx="3975">
                  <c:v>4.0016600037129999</c:v>
                </c:pt>
                <c:pt idx="3976">
                  <c:v>4.009255305151</c:v>
                </c:pt>
                <c:pt idx="3977">
                  <c:v>4.0232269002640004</c:v>
                </c:pt>
                <c:pt idx="3978">
                  <c:v>3.9988086546530002</c:v>
                </c:pt>
                <c:pt idx="3979">
                  <c:v>3.9988086546530002</c:v>
                </c:pt>
                <c:pt idx="3980">
                  <c:v>3.9988086546530002</c:v>
                </c:pt>
                <c:pt idx="3981">
                  <c:v>3.9529965425609999</c:v>
                </c:pt>
                <c:pt idx="3982">
                  <c:v>3.9529965425609999</c:v>
                </c:pt>
                <c:pt idx="3983">
                  <c:v>3.9529965425609999</c:v>
                </c:pt>
                <c:pt idx="3984">
                  <c:v>3.9150118670210001</c:v>
                </c:pt>
                <c:pt idx="3985">
                  <c:v>3.9184137992850001</c:v>
                </c:pt>
                <c:pt idx="3986">
                  <c:v>3.9184137992850001</c:v>
                </c:pt>
                <c:pt idx="3987">
                  <c:v>3.9184137992850001</c:v>
                </c:pt>
                <c:pt idx="3988">
                  <c:v>3.9184137992850001</c:v>
                </c:pt>
                <c:pt idx="3989">
                  <c:v>3.9184137992850001</c:v>
                </c:pt>
                <c:pt idx="3990">
                  <c:v>3.9339445507300002</c:v>
                </c:pt>
                <c:pt idx="3991">
                  <c:v>3.9091387226180001</c:v>
                </c:pt>
                <c:pt idx="3992">
                  <c:v>3.8637152733629998</c:v>
                </c:pt>
                <c:pt idx="3993">
                  <c:v>3.8637152733629998</c:v>
                </c:pt>
                <c:pt idx="3994">
                  <c:v>3.8637152733629998</c:v>
                </c:pt>
                <c:pt idx="3995">
                  <c:v>3.8141129312630002</c:v>
                </c:pt>
                <c:pt idx="3996">
                  <c:v>3.8014781328359999</c:v>
                </c:pt>
                <c:pt idx="3997">
                  <c:v>3.7793654090329998</c:v>
                </c:pt>
                <c:pt idx="3998">
                  <c:v>3.8157768135680001</c:v>
                </c:pt>
                <c:pt idx="3999">
                  <c:v>3.8039061764680002</c:v>
                </c:pt>
                <c:pt idx="4000">
                  <c:v>3.8039061764680002</c:v>
                </c:pt>
                <c:pt idx="4001">
                  <c:v>3.8039061764680002</c:v>
                </c:pt>
                <c:pt idx="4002">
                  <c:v>3.7760544091970001</c:v>
                </c:pt>
                <c:pt idx="4003">
                  <c:v>3.7760544091970001</c:v>
                </c:pt>
                <c:pt idx="4004">
                  <c:v>3.7760544091970001</c:v>
                </c:pt>
                <c:pt idx="4005">
                  <c:v>3.7294132552439998</c:v>
                </c:pt>
                <c:pt idx="4006">
                  <c:v>3.6832414610140001</c:v>
                </c:pt>
                <c:pt idx="4007">
                  <c:v>3.6832414610140001</c:v>
                </c:pt>
                <c:pt idx="4008">
                  <c:v>3.6832414610140001</c:v>
                </c:pt>
                <c:pt idx="4009">
                  <c:v>3.6615141339620001</c:v>
                </c:pt>
                <c:pt idx="4010">
                  <c:v>3.6426587018890002</c:v>
                </c:pt>
                <c:pt idx="4011">
                  <c:v>3.6391372878369999</c:v>
                </c:pt>
                <c:pt idx="4012">
                  <c:v>3.6901477886110001</c:v>
                </c:pt>
                <c:pt idx="4013">
                  <c:v>3.6899256971610002</c:v>
                </c:pt>
                <c:pt idx="4014">
                  <c:v>3.6899256971610002</c:v>
                </c:pt>
                <c:pt idx="4015">
                  <c:v>3.6899256971610002</c:v>
                </c:pt>
                <c:pt idx="4016">
                  <c:v>3.641090332783</c:v>
                </c:pt>
                <c:pt idx="4017">
                  <c:v>3.5674309083520002</c:v>
                </c:pt>
                <c:pt idx="4018">
                  <c:v>3.5370864105659998</c:v>
                </c:pt>
                <c:pt idx="4019">
                  <c:v>3.5154209519099999</c:v>
                </c:pt>
                <c:pt idx="4020">
                  <c:v>3.5315207035410001</c:v>
                </c:pt>
                <c:pt idx="4021">
                  <c:v>3.5315207035410001</c:v>
                </c:pt>
                <c:pt idx="4022">
                  <c:v>3.5315207035410001</c:v>
                </c:pt>
                <c:pt idx="4023">
                  <c:v>3.6432130223539998</c:v>
                </c:pt>
                <c:pt idx="4024">
                  <c:v>3.6588604086509999</c:v>
                </c:pt>
                <c:pt idx="4025">
                  <c:v>3.62226701245</c:v>
                </c:pt>
                <c:pt idx="4026">
                  <c:v>3.575033751251</c:v>
                </c:pt>
                <c:pt idx="4027">
                  <c:v>3.5203426427159998</c:v>
                </c:pt>
                <c:pt idx="4028">
                  <c:v>3.5203426427159998</c:v>
                </c:pt>
                <c:pt idx="4029">
                  <c:v>3.5203426427159998</c:v>
                </c:pt>
                <c:pt idx="4030">
                  <c:v>3.5681483784650001</c:v>
                </c:pt>
                <c:pt idx="4031">
                  <c:v>3.5311515543919998</c:v>
                </c:pt>
                <c:pt idx="4032">
                  <c:v>3.5311515543919998</c:v>
                </c:pt>
                <c:pt idx="4033">
                  <c:v>3.5311515543919998</c:v>
                </c:pt>
                <c:pt idx="4034">
                  <c:v>3.4918211274750002</c:v>
                </c:pt>
                <c:pt idx="4035">
                  <c:v>3.4918211274750002</c:v>
                </c:pt>
                <c:pt idx="4036">
                  <c:v>3.4918211274750002</c:v>
                </c:pt>
                <c:pt idx="4037">
                  <c:v>3.526222389275</c:v>
                </c:pt>
                <c:pt idx="4038">
                  <c:v>3.5416034443219999</c:v>
                </c:pt>
                <c:pt idx="4039">
                  <c:v>3.6058699490319999</c:v>
                </c:pt>
                <c:pt idx="4040">
                  <c:v>3.5282489860539998</c:v>
                </c:pt>
                <c:pt idx="4041">
                  <c:v>3.5945254719439999</c:v>
                </c:pt>
                <c:pt idx="4042">
                  <c:v>3.5945254719439999</c:v>
                </c:pt>
                <c:pt idx="4043">
                  <c:v>3.5945254719439999</c:v>
                </c:pt>
                <c:pt idx="4044">
                  <c:v>3.6004114499900002</c:v>
                </c:pt>
                <c:pt idx="4045">
                  <c:v>3.6037717334670001</c:v>
                </c:pt>
                <c:pt idx="4046">
                  <c:v>3.6195397034369998</c:v>
                </c:pt>
                <c:pt idx="4047">
                  <c:v>3.7349356636120001</c:v>
                </c:pt>
                <c:pt idx="4048">
                  <c:v>3.7775257435279999</c:v>
                </c:pt>
                <c:pt idx="4049">
                  <c:v>3.7775257435279999</c:v>
                </c:pt>
                <c:pt idx="4050">
                  <c:v>3.7775257435279999</c:v>
                </c:pt>
                <c:pt idx="4051">
                  <c:v>3.7796919807989999</c:v>
                </c:pt>
                <c:pt idx="4052">
                  <c:v>3.8433788108129998</c:v>
                </c:pt>
                <c:pt idx="4053">
                  <c:v>3.8421707096229998</c:v>
                </c:pt>
                <c:pt idx="4054">
                  <c:v>3.7974098763019999</c:v>
                </c:pt>
                <c:pt idx="4055">
                  <c:v>3.7861878110279998</c:v>
                </c:pt>
                <c:pt idx="4056">
                  <c:v>3.7861878110279998</c:v>
                </c:pt>
                <c:pt idx="4057">
                  <c:v>3.7861878110279998</c:v>
                </c:pt>
                <c:pt idx="4058">
                  <c:v>3.8209781889499999</c:v>
                </c:pt>
                <c:pt idx="4059">
                  <c:v>3.855165307095</c:v>
                </c:pt>
                <c:pt idx="4060">
                  <c:v>3.938296953164</c:v>
                </c:pt>
                <c:pt idx="4061">
                  <c:v>3.9335261066529998</c:v>
                </c:pt>
                <c:pt idx="4062">
                  <c:v>3.8927612988670002</c:v>
                </c:pt>
                <c:pt idx="4063">
                  <c:v>3.8927612988670002</c:v>
                </c:pt>
                <c:pt idx="4064">
                  <c:v>3.8927612988670002</c:v>
                </c:pt>
                <c:pt idx="4065">
                  <c:v>3.7508402826370002</c:v>
                </c:pt>
                <c:pt idx="4066">
                  <c:v>3.7418009948809998</c:v>
                </c:pt>
                <c:pt idx="4067">
                  <c:v>3.8108456242719999</c:v>
                </c:pt>
                <c:pt idx="4068">
                  <c:v>3.839535360148</c:v>
                </c:pt>
                <c:pt idx="4069">
                  <c:v>3.9143679756049998</c:v>
                </c:pt>
                <c:pt idx="4070">
                  <c:v>3.9143679756049998</c:v>
                </c:pt>
                <c:pt idx="4071">
                  <c:v>3.9143679756049998</c:v>
                </c:pt>
                <c:pt idx="4072">
                  <c:v>3.9337475802939998</c:v>
                </c:pt>
                <c:pt idx="4073">
                  <c:v>3.9877539268679998</c:v>
                </c:pt>
                <c:pt idx="4074">
                  <c:v>3.8996603298150001</c:v>
                </c:pt>
                <c:pt idx="4075">
                  <c:v>3.8309088905099999</c:v>
                </c:pt>
                <c:pt idx="4076">
                  <c:v>3.8375134971599998</c:v>
                </c:pt>
                <c:pt idx="4077">
                  <c:v>3.8375134971599998</c:v>
                </c:pt>
                <c:pt idx="4078">
                  <c:v>3.8375134971599998</c:v>
                </c:pt>
                <c:pt idx="4079">
                  <c:v>3.8368112325560002</c:v>
                </c:pt>
                <c:pt idx="4080">
                  <c:v>3.8899455308239999</c:v>
                </c:pt>
                <c:pt idx="4081">
                  <c:v>3.8802149611450001</c:v>
                </c:pt>
                <c:pt idx="4082">
                  <c:v>3.8255211321770002</c:v>
                </c:pt>
                <c:pt idx="4083">
                  <c:v>3.802187522763</c:v>
                </c:pt>
                <c:pt idx="4084">
                  <c:v>3.802187522763</c:v>
                </c:pt>
                <c:pt idx="4085">
                  <c:v>3.802187522763</c:v>
                </c:pt>
                <c:pt idx="4086">
                  <c:v>3.9027696125159999</c:v>
                </c:pt>
                <c:pt idx="4087">
                  <c:v>3.8970569408519999</c:v>
                </c:pt>
                <c:pt idx="4088">
                  <c:v>3.836860429773</c:v>
                </c:pt>
                <c:pt idx="4089">
                  <c:v>3.866485020157</c:v>
                </c:pt>
                <c:pt idx="4090">
                  <c:v>3.8422167577650002</c:v>
                </c:pt>
                <c:pt idx="4091">
                  <c:v>3.8422167577650002</c:v>
                </c:pt>
                <c:pt idx="4092">
                  <c:v>3.8422167577650002</c:v>
                </c:pt>
                <c:pt idx="4093">
                  <c:v>3.8512270677770002</c:v>
                </c:pt>
                <c:pt idx="4094">
                  <c:v>3.8237423773799999</c:v>
                </c:pt>
                <c:pt idx="4095">
                  <c:v>3.8237423773799999</c:v>
                </c:pt>
                <c:pt idx="4096">
                  <c:v>3.7807212340660001</c:v>
                </c:pt>
                <c:pt idx="4097">
                  <c:v>3.7763431250849999</c:v>
                </c:pt>
                <c:pt idx="4098">
                  <c:v>3.7763431250849999</c:v>
                </c:pt>
                <c:pt idx="4099">
                  <c:v>3.7763431250849999</c:v>
                </c:pt>
                <c:pt idx="4100">
                  <c:v>3.7497568004240001</c:v>
                </c:pt>
                <c:pt idx="4101">
                  <c:v>3.7245396990569999</c:v>
                </c:pt>
                <c:pt idx="4102">
                  <c:v>3.7327631085639998</c:v>
                </c:pt>
                <c:pt idx="4103">
                  <c:v>3.7981843785849998</c:v>
                </c:pt>
                <c:pt idx="4104">
                  <c:v>3.8052393314309998</c:v>
                </c:pt>
                <c:pt idx="4105">
                  <c:v>3.8052393314309998</c:v>
                </c:pt>
                <c:pt idx="4106">
                  <c:v>3.8052393314309998</c:v>
                </c:pt>
                <c:pt idx="4107">
                  <c:v>3.7753601932910001</c:v>
                </c:pt>
                <c:pt idx="4108">
                  <c:v>3.7670558681030002</c:v>
                </c:pt>
                <c:pt idx="4109">
                  <c:v>3.7794228081929999</c:v>
                </c:pt>
                <c:pt idx="4110">
                  <c:v>3.8267424383759998</c:v>
                </c:pt>
                <c:pt idx="4111">
                  <c:v>3.8741682928330001</c:v>
                </c:pt>
                <c:pt idx="4112">
                  <c:v>3.8741682928330001</c:v>
                </c:pt>
                <c:pt idx="4113">
                  <c:v>3.8741682928330001</c:v>
                </c:pt>
                <c:pt idx="4114">
                  <c:v>3.843945576076</c:v>
                </c:pt>
                <c:pt idx="4115">
                  <c:v>3.8491248212600002</c:v>
                </c:pt>
                <c:pt idx="4116">
                  <c:v>3.8477818896449998</c:v>
                </c:pt>
                <c:pt idx="4117">
                  <c:v>3.8243718417050001</c:v>
                </c:pt>
                <c:pt idx="4118">
                  <c:v>3.8175646759849999</c:v>
                </c:pt>
                <c:pt idx="4119">
                  <c:v>3.8175646759849999</c:v>
                </c:pt>
                <c:pt idx="4120">
                  <c:v>3.8175646759849999</c:v>
                </c:pt>
                <c:pt idx="4121">
                  <c:v>3.8012546863850001</c:v>
                </c:pt>
                <c:pt idx="4122">
                  <c:v>3.7987664246450001</c:v>
                </c:pt>
                <c:pt idx="4123">
                  <c:v>3.818626096354</c:v>
                </c:pt>
                <c:pt idx="4124">
                  <c:v>3.84764995478</c:v>
                </c:pt>
                <c:pt idx="4125">
                  <c:v>3.92241380834</c:v>
                </c:pt>
                <c:pt idx="4126">
                  <c:v>3.92241380834</c:v>
                </c:pt>
                <c:pt idx="4127">
                  <c:v>3.92241380834</c:v>
                </c:pt>
                <c:pt idx="4128">
                  <c:v>3.9745717782829999</c:v>
                </c:pt>
                <c:pt idx="4129">
                  <c:v>4.0340476210549996</c:v>
                </c:pt>
                <c:pt idx="4130">
                  <c:v>4.023129405752</c:v>
                </c:pt>
                <c:pt idx="4131">
                  <c:v>4.071086584104</c:v>
                </c:pt>
                <c:pt idx="4132">
                  <c:v>4.1078107628470004</c:v>
                </c:pt>
                <c:pt idx="4133">
                  <c:v>4.1078107628470004</c:v>
                </c:pt>
                <c:pt idx="4134">
                  <c:v>4.1078107628470004</c:v>
                </c:pt>
                <c:pt idx="4135">
                  <c:v>4.0565591804730001</c:v>
                </c:pt>
                <c:pt idx="4136">
                  <c:v>4.0425862785220001</c:v>
                </c:pt>
                <c:pt idx="4137">
                  <c:v>4.0754286007460001</c:v>
                </c:pt>
                <c:pt idx="4138">
                  <c:v>4.1219741516559996</c:v>
                </c:pt>
                <c:pt idx="4139">
                  <c:v>4.0962772944439996</c:v>
                </c:pt>
                <c:pt idx="4140">
                  <c:v>4.0962772944439996</c:v>
                </c:pt>
                <c:pt idx="4141">
                  <c:v>4.0962772944439996</c:v>
                </c:pt>
                <c:pt idx="4142">
                  <c:v>4.056311126612</c:v>
                </c:pt>
                <c:pt idx="4143">
                  <c:v>4.0822669082719996</c:v>
                </c:pt>
                <c:pt idx="4144">
                  <c:v>4.1436208399709997</c:v>
                </c:pt>
                <c:pt idx="4145">
                  <c:v>4.1436208399709997</c:v>
                </c:pt>
                <c:pt idx="4146">
                  <c:v>4.1436208399709997</c:v>
                </c:pt>
                <c:pt idx="4147">
                  <c:v>4.1436208399709997</c:v>
                </c:pt>
                <c:pt idx="4148">
                  <c:v>4.1436208399709997</c:v>
                </c:pt>
                <c:pt idx="4149">
                  <c:v>4.1928834135399997</c:v>
                </c:pt>
                <c:pt idx="4150">
                  <c:v>4.1536041521479996</c:v>
                </c:pt>
                <c:pt idx="4151">
                  <c:v>4.129680085125</c:v>
                </c:pt>
                <c:pt idx="4152">
                  <c:v>4.0719507086200002</c:v>
                </c:pt>
                <c:pt idx="4153">
                  <c:v>4.080218019168</c:v>
                </c:pt>
                <c:pt idx="4154">
                  <c:v>4.080218019168</c:v>
                </c:pt>
                <c:pt idx="4155">
                  <c:v>4.080218019168</c:v>
                </c:pt>
                <c:pt idx="4156">
                  <c:v>4.0721492586560002</c:v>
                </c:pt>
                <c:pt idx="4157">
                  <c:v>4.0121868435029997</c:v>
                </c:pt>
                <c:pt idx="4158">
                  <c:v>4.0551194597710003</c:v>
                </c:pt>
                <c:pt idx="4159">
                  <c:v>4.0551194597710003</c:v>
                </c:pt>
                <c:pt idx="4160">
                  <c:v>4.0551194597710003</c:v>
                </c:pt>
                <c:pt idx="4161">
                  <c:v>4.0551194597710003</c:v>
                </c:pt>
                <c:pt idx="4162">
                  <c:v>4.0551194597710003</c:v>
                </c:pt>
                <c:pt idx="4163">
                  <c:v>3.9454845254339999</c:v>
                </c:pt>
                <c:pt idx="4164">
                  <c:v>3.9004519863799998</c:v>
                </c:pt>
                <c:pt idx="4165">
                  <c:v>3.8806077909860002</c:v>
                </c:pt>
                <c:pt idx="4166">
                  <c:v>3.8806077909860002</c:v>
                </c:pt>
                <c:pt idx="4167">
                  <c:v>3.8806077909860002</c:v>
                </c:pt>
                <c:pt idx="4168">
                  <c:v>3.8806077909860002</c:v>
                </c:pt>
                <c:pt idx="4169">
                  <c:v>3.8806077909860002</c:v>
                </c:pt>
                <c:pt idx="4170">
                  <c:v>3.8461426613360001</c:v>
                </c:pt>
                <c:pt idx="4171">
                  <c:v>3.8804767256099999</c:v>
                </c:pt>
                <c:pt idx="4172">
                  <c:v>3.9021467368880001</c:v>
                </c:pt>
                <c:pt idx="4173">
                  <c:v>3.867331925977</c:v>
                </c:pt>
                <c:pt idx="4174">
                  <c:v>3.8590924348160001</c:v>
                </c:pt>
                <c:pt idx="4175">
                  <c:v>3.8590924348160001</c:v>
                </c:pt>
                <c:pt idx="4176">
                  <c:v>3.8590924348160001</c:v>
                </c:pt>
                <c:pt idx="4177">
                  <c:v>3.8381972687450001</c:v>
                </c:pt>
                <c:pt idx="4178">
                  <c:v>3.8442638179370001</c:v>
                </c:pt>
                <c:pt idx="4179">
                  <c:v>3.858503489926</c:v>
                </c:pt>
                <c:pt idx="4180">
                  <c:v>3.8416396370619998</c:v>
                </c:pt>
                <c:pt idx="4181">
                  <c:v>3.8683099403619998</c:v>
                </c:pt>
                <c:pt idx="4182">
                  <c:v>3.8683099403619998</c:v>
                </c:pt>
                <c:pt idx="4183">
                  <c:v>3.8683099403619998</c:v>
                </c:pt>
                <c:pt idx="4184">
                  <c:v>3.865492453906</c:v>
                </c:pt>
                <c:pt idx="4185">
                  <c:v>3.8966176091290001</c:v>
                </c:pt>
                <c:pt idx="4186">
                  <c:v>3.9085211907400002</c:v>
                </c:pt>
                <c:pt idx="4187">
                  <c:v>3.8794887829269999</c:v>
                </c:pt>
                <c:pt idx="4188">
                  <c:v>3.7770072297909998</c:v>
                </c:pt>
                <c:pt idx="4189">
                  <c:v>3.7770072297909998</c:v>
                </c:pt>
                <c:pt idx="4190">
                  <c:v>3.7770072297909998</c:v>
                </c:pt>
                <c:pt idx="4191">
                  <c:v>3.7406566140809998</c:v>
                </c:pt>
                <c:pt idx="4192">
                  <c:v>3.7451297096729999</c:v>
                </c:pt>
                <c:pt idx="4193">
                  <c:v>3.697029262179</c:v>
                </c:pt>
                <c:pt idx="4194">
                  <c:v>3.6902645938759999</c:v>
                </c:pt>
                <c:pt idx="4195">
                  <c:v>3.6946192404740001</c:v>
                </c:pt>
                <c:pt idx="4196">
                  <c:v>3.6946192404740001</c:v>
                </c:pt>
                <c:pt idx="4197">
                  <c:v>3.6946192404740001</c:v>
                </c:pt>
                <c:pt idx="4198">
                  <c:v>3.6868238432839999</c:v>
                </c:pt>
                <c:pt idx="4199">
                  <c:v>3.6823667598940002</c:v>
                </c:pt>
                <c:pt idx="4200">
                  <c:v>3.6977842366879998</c:v>
                </c:pt>
                <c:pt idx="4201">
                  <c:v>3.6939865650370001</c:v>
                </c:pt>
                <c:pt idx="4202">
                  <c:v>3.7379779101640001</c:v>
                </c:pt>
                <c:pt idx="4203">
                  <c:v>3.7379779101640001</c:v>
                </c:pt>
                <c:pt idx="4204">
                  <c:v>3.7379779101640001</c:v>
                </c:pt>
                <c:pt idx="4205">
                  <c:v>3.788577346466</c:v>
                </c:pt>
                <c:pt idx="4206">
                  <c:v>3.7777360427520001</c:v>
                </c:pt>
                <c:pt idx="4207">
                  <c:v>3.8276074700180001</c:v>
                </c:pt>
                <c:pt idx="4208">
                  <c:v>3.8083218232170002</c:v>
                </c:pt>
                <c:pt idx="4209">
                  <c:v>3.7327420999230001</c:v>
                </c:pt>
                <c:pt idx="4210">
                  <c:v>3.7327420999230001</c:v>
                </c:pt>
                <c:pt idx="4211">
                  <c:v>3.7327420999230001</c:v>
                </c:pt>
                <c:pt idx="4212">
                  <c:v>3.8006516521279998</c:v>
                </c:pt>
                <c:pt idx="4213">
                  <c:v>3.7854802795109999</c:v>
                </c:pt>
                <c:pt idx="4214">
                  <c:v>3.7445004391390002</c:v>
                </c:pt>
                <c:pt idx="4215">
                  <c:v>3.7008683541840002</c:v>
                </c:pt>
                <c:pt idx="4216">
                  <c:v>3.66379528542</c:v>
                </c:pt>
                <c:pt idx="4217">
                  <c:v>3.66379528542</c:v>
                </c:pt>
                <c:pt idx="4218">
                  <c:v>3.66379528542</c:v>
                </c:pt>
                <c:pt idx="4219">
                  <c:v>3.659464070326</c:v>
                </c:pt>
                <c:pt idx="4220">
                  <c:v>3.6636880395790001</c:v>
                </c:pt>
                <c:pt idx="4221">
                  <c:v>3.6666408324300002</c:v>
                </c:pt>
                <c:pt idx="4222">
                  <c:v>3.6941491968409998</c:v>
                </c:pt>
                <c:pt idx="4223">
                  <c:v>3.7473444709189998</c:v>
                </c:pt>
                <c:pt idx="4224">
                  <c:v>3.7473444709189998</c:v>
                </c:pt>
                <c:pt idx="4225">
                  <c:v>3.7473444709189998</c:v>
                </c:pt>
                <c:pt idx="4226">
                  <c:v>3.6858778083420001</c:v>
                </c:pt>
                <c:pt idx="4227">
                  <c:v>3.6856611115189999</c:v>
                </c:pt>
                <c:pt idx="4228">
                  <c:v>3.6759405667779999</c:v>
                </c:pt>
                <c:pt idx="4229">
                  <c:v>3.6916236553530002</c:v>
                </c:pt>
                <c:pt idx="4230">
                  <c:v>3.6781361202760001</c:v>
                </c:pt>
                <c:pt idx="4231">
                  <c:v>3.6781361202760001</c:v>
                </c:pt>
                <c:pt idx="4232">
                  <c:v>3.6781361202760001</c:v>
                </c:pt>
                <c:pt idx="4233">
                  <c:v>3.644531708338</c:v>
                </c:pt>
                <c:pt idx="4234">
                  <c:v>3.6710873920789999</c:v>
                </c:pt>
                <c:pt idx="4235">
                  <c:v>3.6443610478420001</c:v>
                </c:pt>
                <c:pt idx="4236">
                  <c:v>3.6640646342709999</c:v>
                </c:pt>
                <c:pt idx="4237">
                  <c:v>3.7192544882130001</c:v>
                </c:pt>
                <c:pt idx="4238">
                  <c:v>3.7192544882130001</c:v>
                </c:pt>
                <c:pt idx="4239">
                  <c:v>3.7192544882130001</c:v>
                </c:pt>
                <c:pt idx="4240">
                  <c:v>3.7100824647390001</c:v>
                </c:pt>
                <c:pt idx="4241">
                  <c:v>3.657790229343</c:v>
                </c:pt>
                <c:pt idx="4242">
                  <c:v>3.634631925536</c:v>
                </c:pt>
                <c:pt idx="4243">
                  <c:v>3.6460248923609999</c:v>
                </c:pt>
                <c:pt idx="4244">
                  <c:v>3.6908573683779999</c:v>
                </c:pt>
                <c:pt idx="4245">
                  <c:v>3.6908573683779999</c:v>
                </c:pt>
                <c:pt idx="4246">
                  <c:v>3.6908573683779999</c:v>
                </c:pt>
                <c:pt idx="4247">
                  <c:v>3.6792295595839999</c:v>
                </c:pt>
                <c:pt idx="4248">
                  <c:v>3.6957284472</c:v>
                </c:pt>
                <c:pt idx="4249">
                  <c:v>3.722174610613</c:v>
                </c:pt>
                <c:pt idx="4250">
                  <c:v>3.7357558172240002</c:v>
                </c:pt>
                <c:pt idx="4251">
                  <c:v>3.7651971212589999</c:v>
                </c:pt>
                <c:pt idx="4252">
                  <c:v>3.7651971212589999</c:v>
                </c:pt>
                <c:pt idx="4253">
                  <c:v>3.7651971212589999</c:v>
                </c:pt>
                <c:pt idx="4254">
                  <c:v>3.7358417548160001</c:v>
                </c:pt>
                <c:pt idx="4255">
                  <c:v>3.7243492766970001</c:v>
                </c:pt>
                <c:pt idx="4256">
                  <c:v>3.7548220762</c:v>
                </c:pt>
                <c:pt idx="4257">
                  <c:v>3.739724510546</c:v>
                </c:pt>
                <c:pt idx="4258">
                  <c:v>3.7521001312600002</c:v>
                </c:pt>
                <c:pt idx="4259">
                  <c:v>3.7521001312600002</c:v>
                </c:pt>
                <c:pt idx="4260">
                  <c:v>3.7521001312600002</c:v>
                </c:pt>
                <c:pt idx="4261">
                  <c:v>3.7794756854479998</c:v>
                </c:pt>
                <c:pt idx="4262">
                  <c:v>3.7903509161789999</c:v>
                </c:pt>
                <c:pt idx="4263">
                  <c:v>3.786322589164</c:v>
                </c:pt>
                <c:pt idx="4264">
                  <c:v>3.8293355205149999</c:v>
                </c:pt>
                <c:pt idx="4265">
                  <c:v>3.8408079877789998</c:v>
                </c:pt>
                <c:pt idx="4266">
                  <c:v>3.8408079877789998</c:v>
                </c:pt>
                <c:pt idx="4267">
                  <c:v>3.8408079877789998</c:v>
                </c:pt>
                <c:pt idx="4268">
                  <c:v>3.8328989362889998</c:v>
                </c:pt>
                <c:pt idx="4269">
                  <c:v>3.7912535578600002</c:v>
                </c:pt>
                <c:pt idx="4270">
                  <c:v>3.7812982223149998</c:v>
                </c:pt>
                <c:pt idx="4271">
                  <c:v>3.800481181216</c:v>
                </c:pt>
                <c:pt idx="4272">
                  <c:v>3.7872550240680001</c:v>
                </c:pt>
                <c:pt idx="4273">
                  <c:v>3.7872550240680001</c:v>
                </c:pt>
                <c:pt idx="4274">
                  <c:v>3.7872550240680001</c:v>
                </c:pt>
                <c:pt idx="4275">
                  <c:v>3.7323123075760001</c:v>
                </c:pt>
                <c:pt idx="4276">
                  <c:v>3.7250171079730001</c:v>
                </c:pt>
                <c:pt idx="4277">
                  <c:v>3.7234337099150001</c:v>
                </c:pt>
                <c:pt idx="4278">
                  <c:v>3.7593468357900002</c:v>
                </c:pt>
                <c:pt idx="4279">
                  <c:v>3.713855483813</c:v>
                </c:pt>
                <c:pt idx="4280">
                  <c:v>3.713855483813</c:v>
                </c:pt>
                <c:pt idx="4281">
                  <c:v>3.713855483813</c:v>
                </c:pt>
                <c:pt idx="4282">
                  <c:v>3.7020986904059998</c:v>
                </c:pt>
                <c:pt idx="4283">
                  <c:v>3.701732155797</c:v>
                </c:pt>
                <c:pt idx="4284">
                  <c:v>3.71054520727</c:v>
                </c:pt>
                <c:pt idx="4285">
                  <c:v>3.7115481396200001</c:v>
                </c:pt>
                <c:pt idx="4286">
                  <c:v>3.6591178241639999</c:v>
                </c:pt>
                <c:pt idx="4287">
                  <c:v>3.6591178241639999</c:v>
                </c:pt>
                <c:pt idx="4288">
                  <c:v>3.6591178241639999</c:v>
                </c:pt>
                <c:pt idx="4289">
                  <c:v>3.6508335825680001</c:v>
                </c:pt>
                <c:pt idx="4290">
                  <c:v>3.6736507654110002</c:v>
                </c:pt>
                <c:pt idx="4291">
                  <c:v>3.6954739773509999</c:v>
                </c:pt>
                <c:pt idx="4292">
                  <c:v>3.6882133396739998</c:v>
                </c:pt>
                <c:pt idx="4293">
                  <c:v>3.6848883151280001</c:v>
                </c:pt>
                <c:pt idx="4294">
                  <c:v>3.6848883151280001</c:v>
                </c:pt>
                <c:pt idx="4295">
                  <c:v>3.6848883151280001</c:v>
                </c:pt>
                <c:pt idx="4296">
                  <c:v>3.690313356841</c:v>
                </c:pt>
                <c:pt idx="4297">
                  <c:v>3.6879338559799999</c:v>
                </c:pt>
                <c:pt idx="4298">
                  <c:v>3.6818206717469999</c:v>
                </c:pt>
                <c:pt idx="4299">
                  <c:v>3.6764792060640001</c:v>
                </c:pt>
                <c:pt idx="4300">
                  <c:v>3.7029286197690001</c:v>
                </c:pt>
                <c:pt idx="4301">
                  <c:v>3.7029286197690001</c:v>
                </c:pt>
                <c:pt idx="4302">
                  <c:v>3.7029286197690001</c:v>
                </c:pt>
                <c:pt idx="4303">
                  <c:v>3.690929392873</c:v>
                </c:pt>
                <c:pt idx="4304">
                  <c:v>3.6899463653729998</c:v>
                </c:pt>
                <c:pt idx="4305">
                  <c:v>3.7115941819380001</c:v>
                </c:pt>
                <c:pt idx="4306">
                  <c:v>3.7325439137449998</c:v>
                </c:pt>
                <c:pt idx="4307">
                  <c:v>3.707288366557</c:v>
                </c:pt>
                <c:pt idx="4308">
                  <c:v>3.707288366557</c:v>
                </c:pt>
                <c:pt idx="4309">
                  <c:v>3.707288366557</c:v>
                </c:pt>
                <c:pt idx="4310">
                  <c:v>3.6517129502080001</c:v>
                </c:pt>
                <c:pt idx="4311">
                  <c:v>3.6321140624830002</c:v>
                </c:pt>
                <c:pt idx="4312">
                  <c:v>3.6070457625889998</c:v>
                </c:pt>
                <c:pt idx="4313">
                  <c:v>3.5525366636750002</c:v>
                </c:pt>
                <c:pt idx="4314">
                  <c:v>3.5814294931520001</c:v>
                </c:pt>
                <c:pt idx="4315">
                  <c:v>3.5814294931520001</c:v>
                </c:pt>
                <c:pt idx="4316">
                  <c:v>3.5814294931520001</c:v>
                </c:pt>
                <c:pt idx="4317">
                  <c:v>3.563903332322</c:v>
                </c:pt>
                <c:pt idx="4318">
                  <c:v>3.5681774074799999</c:v>
                </c:pt>
                <c:pt idx="4319">
                  <c:v>3.5029128837710002</c:v>
                </c:pt>
                <c:pt idx="4320">
                  <c:v>3.478674244374</c:v>
                </c:pt>
                <c:pt idx="4321">
                  <c:v>3.4268031689840002</c:v>
                </c:pt>
                <c:pt idx="4322">
                  <c:v>3.4268031689840002</c:v>
                </c:pt>
                <c:pt idx="4323">
                  <c:v>3.4268031689840002</c:v>
                </c:pt>
                <c:pt idx="4324">
                  <c:v>3.4119419302980001</c:v>
                </c:pt>
                <c:pt idx="4325">
                  <c:v>3.4139256770149999</c:v>
                </c:pt>
                <c:pt idx="4326">
                  <c:v>3.4500078723600001</c:v>
                </c:pt>
                <c:pt idx="4327">
                  <c:v>3.4735250288490001</c:v>
                </c:pt>
                <c:pt idx="4328">
                  <c:v>3.4702186351050002</c:v>
                </c:pt>
                <c:pt idx="4329">
                  <c:v>3.4702186351050002</c:v>
                </c:pt>
                <c:pt idx="4330">
                  <c:v>3.4702186351050002</c:v>
                </c:pt>
                <c:pt idx="4331">
                  <c:v>3.4723707767029999</c:v>
                </c:pt>
                <c:pt idx="4332">
                  <c:v>3.4276156689300001</c:v>
                </c:pt>
                <c:pt idx="4333">
                  <c:v>3.4075636186040001</c:v>
                </c:pt>
                <c:pt idx="4334">
                  <c:v>3.365084623949</c:v>
                </c:pt>
                <c:pt idx="4335">
                  <c:v>3.3593033065040001</c:v>
                </c:pt>
                <c:pt idx="4336">
                  <c:v>3.3593033065040001</c:v>
                </c:pt>
                <c:pt idx="4337">
                  <c:v>3.3593033065040001</c:v>
                </c:pt>
                <c:pt idx="4338">
                  <c:v>3.3593033065040001</c:v>
                </c:pt>
                <c:pt idx="4339">
                  <c:v>3.3232781430120002</c:v>
                </c:pt>
                <c:pt idx="4340">
                  <c:v>3.3370769378020002</c:v>
                </c:pt>
                <c:pt idx="4341">
                  <c:v>3.3408363870779998</c:v>
                </c:pt>
                <c:pt idx="4342">
                  <c:v>3.3923877307720001</c:v>
                </c:pt>
                <c:pt idx="4343">
                  <c:v>3.3923877307720001</c:v>
                </c:pt>
                <c:pt idx="4344">
                  <c:v>3.3923877307720001</c:v>
                </c:pt>
                <c:pt idx="4345">
                  <c:v>3.3630630992350001</c:v>
                </c:pt>
                <c:pt idx="4346">
                  <c:v>3.3635177377129999</c:v>
                </c:pt>
                <c:pt idx="4347">
                  <c:v>3.3318285868780002</c:v>
                </c:pt>
                <c:pt idx="4348">
                  <c:v>3.3429156608300001</c:v>
                </c:pt>
                <c:pt idx="4349">
                  <c:v>3.3593458847190001</c:v>
                </c:pt>
                <c:pt idx="4350">
                  <c:v>3.3593458847190001</c:v>
                </c:pt>
                <c:pt idx="4351">
                  <c:v>3.3593458847190001</c:v>
                </c:pt>
                <c:pt idx="4352">
                  <c:v>3.3775411042469998</c:v>
                </c:pt>
                <c:pt idx="4353">
                  <c:v>3.4145398233690001</c:v>
                </c:pt>
                <c:pt idx="4354">
                  <c:v>3.4309674877259999</c:v>
                </c:pt>
                <c:pt idx="4355">
                  <c:v>3.4949535434599999</c:v>
                </c:pt>
                <c:pt idx="4356">
                  <c:v>3.4646858763780002</c:v>
                </c:pt>
                <c:pt idx="4357">
                  <c:v>3.4646858763780002</c:v>
                </c:pt>
                <c:pt idx="4358">
                  <c:v>3.4646858763780002</c:v>
                </c:pt>
                <c:pt idx="4359">
                  <c:v>3.4149500753050002</c:v>
                </c:pt>
                <c:pt idx="4360">
                  <c:v>3.3983724143749998</c:v>
                </c:pt>
                <c:pt idx="4361">
                  <c:v>3.3859135646970002</c:v>
                </c:pt>
                <c:pt idx="4362">
                  <c:v>3.4143379150430002</c:v>
                </c:pt>
                <c:pt idx="4363">
                  <c:v>3.3647794007209999</c:v>
                </c:pt>
                <c:pt idx="4364">
                  <c:v>3.3647794007209999</c:v>
                </c:pt>
                <c:pt idx="4365">
                  <c:v>3.3647794007209999</c:v>
                </c:pt>
                <c:pt idx="4366">
                  <c:v>3.333928723593</c:v>
                </c:pt>
                <c:pt idx="4367">
                  <c:v>3.333928723593</c:v>
                </c:pt>
                <c:pt idx="4368">
                  <c:v>3.333928723593</c:v>
                </c:pt>
                <c:pt idx="4369">
                  <c:v>3.3569941278140001</c:v>
                </c:pt>
                <c:pt idx="4370">
                  <c:v>3.3494109804460002</c:v>
                </c:pt>
                <c:pt idx="4371">
                  <c:v>3.3494109804460002</c:v>
                </c:pt>
                <c:pt idx="4372">
                  <c:v>3.3494109804460002</c:v>
                </c:pt>
                <c:pt idx="4373">
                  <c:v>3.3494109804460002</c:v>
                </c:pt>
                <c:pt idx="4374">
                  <c:v>3.3494109804460002</c:v>
                </c:pt>
                <c:pt idx="4375">
                  <c:v>3.4196699236930002</c:v>
                </c:pt>
                <c:pt idx="4376">
                  <c:v>3.3930005528659999</c:v>
                </c:pt>
                <c:pt idx="4377">
                  <c:v>3.3985494017920002</c:v>
                </c:pt>
                <c:pt idx="4378">
                  <c:v>3.3985494017920002</c:v>
                </c:pt>
                <c:pt idx="4379">
                  <c:v>3.3985494017920002</c:v>
                </c:pt>
                <c:pt idx="4380">
                  <c:v>3.3864972541379998</c:v>
                </c:pt>
                <c:pt idx="4381">
                  <c:v>3.4071460831999998</c:v>
                </c:pt>
                <c:pt idx="4382">
                  <c:v>3.4069917439230002</c:v>
                </c:pt>
                <c:pt idx="4383">
                  <c:v>3.3818006126440001</c:v>
                </c:pt>
                <c:pt idx="4384">
                  <c:v>3.331441515227</c:v>
                </c:pt>
                <c:pt idx="4385">
                  <c:v>3.331441515227</c:v>
                </c:pt>
                <c:pt idx="4386">
                  <c:v>3.331441515227</c:v>
                </c:pt>
                <c:pt idx="4387">
                  <c:v>3.3124033572229998</c:v>
                </c:pt>
                <c:pt idx="4388">
                  <c:v>3.3124033572229998</c:v>
                </c:pt>
                <c:pt idx="4389">
                  <c:v>3.3124033572229998</c:v>
                </c:pt>
                <c:pt idx="4390">
                  <c:v>3.2874735460359998</c:v>
                </c:pt>
                <c:pt idx="4391">
                  <c:v>3.2448354072410002</c:v>
                </c:pt>
                <c:pt idx="4392">
                  <c:v>3.2448354072410002</c:v>
                </c:pt>
                <c:pt idx="4393">
                  <c:v>3.2448354072410002</c:v>
                </c:pt>
                <c:pt idx="4394">
                  <c:v>3.217262166926</c:v>
                </c:pt>
                <c:pt idx="4395">
                  <c:v>3.2372258077859999</c:v>
                </c:pt>
                <c:pt idx="4396">
                  <c:v>3.2241643717859998</c:v>
                </c:pt>
                <c:pt idx="4397">
                  <c:v>3.1650149935430001</c:v>
                </c:pt>
                <c:pt idx="4398">
                  <c:v>3.1179093310589998</c:v>
                </c:pt>
                <c:pt idx="4399">
                  <c:v>3.1179093310589998</c:v>
                </c:pt>
                <c:pt idx="4400">
                  <c:v>3.1179093310589998</c:v>
                </c:pt>
                <c:pt idx="4401">
                  <c:v>3.033399744414</c:v>
                </c:pt>
                <c:pt idx="4402">
                  <c:v>3.00261668971</c:v>
                </c:pt>
                <c:pt idx="4403">
                  <c:v>2.9874403436789998</c:v>
                </c:pt>
                <c:pt idx="4404">
                  <c:v>2.9577316581009998</c:v>
                </c:pt>
                <c:pt idx="4405">
                  <c:v>2.9734523359409999</c:v>
                </c:pt>
                <c:pt idx="4406">
                  <c:v>2.9734523359409999</c:v>
                </c:pt>
                <c:pt idx="4407">
                  <c:v>2.9734523359409999</c:v>
                </c:pt>
                <c:pt idx="4408">
                  <c:v>2.9704139818019999</c:v>
                </c:pt>
                <c:pt idx="4409">
                  <c:v>3.0208607177209998</c:v>
                </c:pt>
                <c:pt idx="4410">
                  <c:v>3.0308741400589998</c:v>
                </c:pt>
                <c:pt idx="4411">
                  <c:v>2.9670771045020001</c:v>
                </c:pt>
                <c:pt idx="4412">
                  <c:v>2.937007045498</c:v>
                </c:pt>
                <c:pt idx="4413">
                  <c:v>2.937007045498</c:v>
                </c:pt>
                <c:pt idx="4414">
                  <c:v>2.937007045498</c:v>
                </c:pt>
                <c:pt idx="4415">
                  <c:v>2.9435908316580002</c:v>
                </c:pt>
                <c:pt idx="4416">
                  <c:v>2.969471535906</c:v>
                </c:pt>
                <c:pt idx="4417">
                  <c:v>2.969471535906</c:v>
                </c:pt>
                <c:pt idx="4418">
                  <c:v>2.969471535906</c:v>
                </c:pt>
                <c:pt idx="4419">
                  <c:v>2.9950191936850001</c:v>
                </c:pt>
                <c:pt idx="4420">
                  <c:v>2.9950191936850001</c:v>
                </c:pt>
                <c:pt idx="4421">
                  <c:v>2.9950191936850001</c:v>
                </c:pt>
                <c:pt idx="4422">
                  <c:v>2.9519575615579998</c:v>
                </c:pt>
                <c:pt idx="4423">
                  <c:v>2.9467944420590002</c:v>
                </c:pt>
                <c:pt idx="4424">
                  <c:v>2.9507232637379999</c:v>
                </c:pt>
                <c:pt idx="4425">
                  <c:v>2.9591021027650002</c:v>
                </c:pt>
                <c:pt idx="4426">
                  <c:v>2.90950924232</c:v>
                </c:pt>
                <c:pt idx="4427">
                  <c:v>2.90950924232</c:v>
                </c:pt>
                <c:pt idx="4428">
                  <c:v>2.90950924232</c:v>
                </c:pt>
                <c:pt idx="4429">
                  <c:v>2.871008331514</c:v>
                </c:pt>
                <c:pt idx="4430">
                  <c:v>2.9102042712779999</c:v>
                </c:pt>
                <c:pt idx="4431">
                  <c:v>2.950813165015</c:v>
                </c:pt>
                <c:pt idx="4432">
                  <c:v>2.9391061120669999</c:v>
                </c:pt>
                <c:pt idx="4433">
                  <c:v>2.8841126314830001</c:v>
                </c:pt>
                <c:pt idx="4434">
                  <c:v>2.8841126314830001</c:v>
                </c:pt>
                <c:pt idx="4435">
                  <c:v>2.8841126314830001</c:v>
                </c:pt>
                <c:pt idx="4436">
                  <c:v>2.89117780081</c:v>
                </c:pt>
                <c:pt idx="4437">
                  <c:v>2.908541932271</c:v>
                </c:pt>
                <c:pt idx="4438">
                  <c:v>2.890321398452</c:v>
                </c:pt>
                <c:pt idx="4439">
                  <c:v>2.8558227943440002</c:v>
                </c:pt>
                <c:pt idx="4440">
                  <c:v>2.818451402969</c:v>
                </c:pt>
                <c:pt idx="4441">
                  <c:v>2.818451402969</c:v>
                </c:pt>
                <c:pt idx="4442">
                  <c:v>2.818451402969</c:v>
                </c:pt>
                <c:pt idx="4443">
                  <c:v>2.8175448214940002</c:v>
                </c:pt>
                <c:pt idx="4444">
                  <c:v>2.8402986677380002</c:v>
                </c:pt>
                <c:pt idx="4445">
                  <c:v>2.8429217265609998</c:v>
                </c:pt>
                <c:pt idx="4446">
                  <c:v>2.8781629471799999</c:v>
                </c:pt>
                <c:pt idx="4447">
                  <c:v>2.9226589795739999</c:v>
                </c:pt>
                <c:pt idx="4448">
                  <c:v>2.9226589795739999</c:v>
                </c:pt>
                <c:pt idx="4449">
                  <c:v>2.9226589795739999</c:v>
                </c:pt>
                <c:pt idx="4450">
                  <c:v>2.919944714433</c:v>
                </c:pt>
                <c:pt idx="4451">
                  <c:v>2.9579728264280001</c:v>
                </c:pt>
                <c:pt idx="4452">
                  <c:v>2.9573853598230002</c:v>
                </c:pt>
                <c:pt idx="4453">
                  <c:v>2.916922512777</c:v>
                </c:pt>
                <c:pt idx="4454">
                  <c:v>2.889853143766</c:v>
                </c:pt>
                <c:pt idx="4455">
                  <c:v>2.889853143766</c:v>
                </c:pt>
                <c:pt idx="4456">
                  <c:v>2.889853143766</c:v>
                </c:pt>
                <c:pt idx="4457">
                  <c:v>2.8758045176309999</c:v>
                </c:pt>
                <c:pt idx="4458">
                  <c:v>2.8790504583219998</c:v>
                </c:pt>
                <c:pt idx="4459">
                  <c:v>2.851846193963</c:v>
                </c:pt>
                <c:pt idx="4460">
                  <c:v>2.880344910347</c:v>
                </c:pt>
                <c:pt idx="4461">
                  <c:v>2.841290992602</c:v>
                </c:pt>
                <c:pt idx="4462">
                  <c:v>2.841290992602</c:v>
                </c:pt>
                <c:pt idx="4463">
                  <c:v>2.841290992602</c:v>
                </c:pt>
                <c:pt idx="4464">
                  <c:v>2.8702438379789998</c:v>
                </c:pt>
                <c:pt idx="4465">
                  <c:v>2.8663598686270002</c:v>
                </c:pt>
                <c:pt idx="4466">
                  <c:v>2.8552067284859999</c:v>
                </c:pt>
                <c:pt idx="4467">
                  <c:v>2.8203260738579998</c:v>
                </c:pt>
                <c:pt idx="4468">
                  <c:v>2.8027864858210001</c:v>
                </c:pt>
                <c:pt idx="4469">
                  <c:v>2.8027864858210001</c:v>
                </c:pt>
                <c:pt idx="4470">
                  <c:v>2.8027864858210001</c:v>
                </c:pt>
                <c:pt idx="4471">
                  <c:v>2.766118172459</c:v>
                </c:pt>
                <c:pt idx="4472">
                  <c:v>2.7178325566839998</c:v>
                </c:pt>
                <c:pt idx="4473">
                  <c:v>2.7007541052940001</c:v>
                </c:pt>
                <c:pt idx="4474">
                  <c:v>2.736267871121</c:v>
                </c:pt>
                <c:pt idx="4475">
                  <c:v>2.8059379375460001</c:v>
                </c:pt>
                <c:pt idx="4476">
                  <c:v>2.8059379375460001</c:v>
                </c:pt>
                <c:pt idx="4477">
                  <c:v>2.8059379375460001</c:v>
                </c:pt>
                <c:pt idx="4478">
                  <c:v>2.761436713633</c:v>
                </c:pt>
                <c:pt idx="4479">
                  <c:v>2.7520750270810002</c:v>
                </c:pt>
                <c:pt idx="4480">
                  <c:v>2.7520750270810002</c:v>
                </c:pt>
                <c:pt idx="4481">
                  <c:v>2.7714108461059999</c:v>
                </c:pt>
                <c:pt idx="4482">
                  <c:v>2.7654553124930001</c:v>
                </c:pt>
                <c:pt idx="4483">
                  <c:v>2.7654553124930001</c:v>
                </c:pt>
                <c:pt idx="4484">
                  <c:v>2.7654553124930001</c:v>
                </c:pt>
                <c:pt idx="4485">
                  <c:v>2.7434033471969999</c:v>
                </c:pt>
                <c:pt idx="4486">
                  <c:v>2.7556810130399998</c:v>
                </c:pt>
                <c:pt idx="4487">
                  <c:v>2.754734292642</c:v>
                </c:pt>
                <c:pt idx="4488">
                  <c:v>2.7567114924729998</c:v>
                </c:pt>
                <c:pt idx="4489">
                  <c:v>2.7032925798090002</c:v>
                </c:pt>
                <c:pt idx="4490">
                  <c:v>2.7032925798090002</c:v>
                </c:pt>
                <c:pt idx="4491">
                  <c:v>2.7032925798090002</c:v>
                </c:pt>
                <c:pt idx="4492">
                  <c:v>2.6709735435759998</c:v>
                </c:pt>
                <c:pt idx="4493">
                  <c:v>2.693534228531</c:v>
                </c:pt>
                <c:pt idx="4494">
                  <c:v>2.6758062299969998</c:v>
                </c:pt>
                <c:pt idx="4495">
                  <c:v>2.6667548750879999</c:v>
                </c:pt>
                <c:pt idx="4496">
                  <c:v>2.6866023720530001</c:v>
                </c:pt>
                <c:pt idx="4497">
                  <c:v>2.6866023720530001</c:v>
                </c:pt>
                <c:pt idx="4498">
                  <c:v>2.6866023720530001</c:v>
                </c:pt>
                <c:pt idx="4499">
                  <c:v>2.6727314459959999</c:v>
                </c:pt>
                <c:pt idx="4500">
                  <c:v>2.592640472287</c:v>
                </c:pt>
                <c:pt idx="4501">
                  <c:v>2.5366814217089999</c:v>
                </c:pt>
                <c:pt idx="4502">
                  <c:v>2.5224384361359999</c:v>
                </c:pt>
                <c:pt idx="4503">
                  <c:v>2.4802463554780001</c:v>
                </c:pt>
                <c:pt idx="4504">
                  <c:v>2.4802463554780001</c:v>
                </c:pt>
                <c:pt idx="4505">
                  <c:v>2.4802463554780001</c:v>
                </c:pt>
                <c:pt idx="4506">
                  <c:v>2.4393898495520001</c:v>
                </c:pt>
                <c:pt idx="4507">
                  <c:v>2.4527170278549999</c:v>
                </c:pt>
                <c:pt idx="4508">
                  <c:v>2.5004221122670001</c:v>
                </c:pt>
                <c:pt idx="4509">
                  <c:v>2.5081212281440002</c:v>
                </c:pt>
                <c:pt idx="4510">
                  <c:v>2.4691953065469998</c:v>
                </c:pt>
                <c:pt idx="4511">
                  <c:v>2.4691953065469998</c:v>
                </c:pt>
                <c:pt idx="4512">
                  <c:v>2.4691953065469998</c:v>
                </c:pt>
                <c:pt idx="4513">
                  <c:v>2.487251261865</c:v>
                </c:pt>
                <c:pt idx="4514">
                  <c:v>2.4887565873709998</c:v>
                </c:pt>
                <c:pt idx="4515">
                  <c:v>2.549498981882</c:v>
                </c:pt>
                <c:pt idx="4516">
                  <c:v>2.6225495851580001</c:v>
                </c:pt>
                <c:pt idx="4517">
                  <c:v>2.5995300565749999</c:v>
                </c:pt>
                <c:pt idx="4518">
                  <c:v>2.5995300565749999</c:v>
                </c:pt>
                <c:pt idx="4519">
                  <c:v>2.5995300565749999</c:v>
                </c:pt>
                <c:pt idx="4520">
                  <c:v>2.6430496698220001</c:v>
                </c:pt>
                <c:pt idx="4521">
                  <c:v>2.6145324017579998</c:v>
                </c:pt>
                <c:pt idx="4522">
                  <c:v>2.5493699302519999</c:v>
                </c:pt>
                <c:pt idx="4523">
                  <c:v>2.5372240037139999</c:v>
                </c:pt>
                <c:pt idx="4524">
                  <c:v>2.5419121238760001</c:v>
                </c:pt>
                <c:pt idx="4525">
                  <c:v>2.5419121238760001</c:v>
                </c:pt>
                <c:pt idx="4526">
                  <c:v>2.5419121238760001</c:v>
                </c:pt>
                <c:pt idx="4527">
                  <c:v>2.5278591006240001</c:v>
                </c:pt>
                <c:pt idx="4528">
                  <c:v>2.4608885460819998</c:v>
                </c:pt>
                <c:pt idx="4529">
                  <c:v>2.4397788362580002</c:v>
                </c:pt>
                <c:pt idx="4530">
                  <c:v>2.4397788362580002</c:v>
                </c:pt>
                <c:pt idx="4531">
                  <c:v>2.4397788362580002</c:v>
                </c:pt>
                <c:pt idx="4532">
                  <c:v>2.4397788362580002</c:v>
                </c:pt>
                <c:pt idx="4533">
                  <c:v>2.4397788362580002</c:v>
                </c:pt>
                <c:pt idx="4534">
                  <c:v>2.3959732093950001</c:v>
                </c:pt>
                <c:pt idx="4535">
                  <c:v>2.4039105781969998</c:v>
                </c:pt>
                <c:pt idx="4536">
                  <c:v>2.4290906091450002</c:v>
                </c:pt>
                <c:pt idx="4537">
                  <c:v>2.395164952749</c:v>
                </c:pt>
                <c:pt idx="4538">
                  <c:v>2.382528976054</c:v>
                </c:pt>
                <c:pt idx="4539">
                  <c:v>2.382528976054</c:v>
                </c:pt>
                <c:pt idx="4540">
                  <c:v>2.382528976054</c:v>
                </c:pt>
                <c:pt idx="4541">
                  <c:v>2.3839012596339999</c:v>
                </c:pt>
                <c:pt idx="4542">
                  <c:v>2.3451965020980001</c:v>
                </c:pt>
                <c:pt idx="4543">
                  <c:v>2.3259105744570001</c:v>
                </c:pt>
                <c:pt idx="4544">
                  <c:v>2.3259105744570001</c:v>
                </c:pt>
                <c:pt idx="4545">
                  <c:v>2.3259105744570001</c:v>
                </c:pt>
                <c:pt idx="4546">
                  <c:v>2.3259105744570001</c:v>
                </c:pt>
                <c:pt idx="4547">
                  <c:v>2.3259105744570001</c:v>
                </c:pt>
                <c:pt idx="4548">
                  <c:v>2.2350250556410001</c:v>
                </c:pt>
                <c:pt idx="4549">
                  <c:v>2.227289081281</c:v>
                </c:pt>
                <c:pt idx="4550">
                  <c:v>2.1657635965119999</c:v>
                </c:pt>
                <c:pt idx="4551">
                  <c:v>2.1657635965119999</c:v>
                </c:pt>
                <c:pt idx="4552">
                  <c:v>2.1657635965119999</c:v>
                </c:pt>
                <c:pt idx="4553">
                  <c:v>2.1657635965119999</c:v>
                </c:pt>
                <c:pt idx="4554">
                  <c:v>2.1657635965119999</c:v>
                </c:pt>
                <c:pt idx="4555">
                  <c:v>2.1345479294369998</c:v>
                </c:pt>
                <c:pt idx="4556">
                  <c:v>2.1646991416470001</c:v>
                </c:pt>
                <c:pt idx="4557">
                  <c:v>2.1693255448539999</c:v>
                </c:pt>
                <c:pt idx="4558">
                  <c:v>2.1698739432559999</c:v>
                </c:pt>
                <c:pt idx="4559">
                  <c:v>2.1819162208309999</c:v>
                </c:pt>
                <c:pt idx="4560">
                  <c:v>2.1819162208309999</c:v>
                </c:pt>
                <c:pt idx="4561">
                  <c:v>2.1819162208309999</c:v>
                </c:pt>
                <c:pt idx="4562">
                  <c:v>2.1313428717030001</c:v>
                </c:pt>
                <c:pt idx="4563">
                  <c:v>2.1864656463609999</c:v>
                </c:pt>
                <c:pt idx="4564">
                  <c:v>2.2095174406860001</c:v>
                </c:pt>
                <c:pt idx="4565">
                  <c:v>2.2413783864510002</c:v>
                </c:pt>
                <c:pt idx="4566">
                  <c:v>2.2514158549249998</c:v>
                </c:pt>
                <c:pt idx="4567">
                  <c:v>2.2514158549249998</c:v>
                </c:pt>
                <c:pt idx="4568">
                  <c:v>2.2514158549249998</c:v>
                </c:pt>
                <c:pt idx="4569">
                  <c:v>2.254205105929</c:v>
                </c:pt>
                <c:pt idx="4570">
                  <c:v>2.2673358723549999</c:v>
                </c:pt>
                <c:pt idx="4571">
                  <c:v>2.2439213767589998</c:v>
                </c:pt>
                <c:pt idx="4572">
                  <c:v>2.2595445141999999</c:v>
                </c:pt>
                <c:pt idx="4573">
                  <c:v>2.2429013227749999</c:v>
                </c:pt>
                <c:pt idx="4574">
                  <c:v>2.2429013227749999</c:v>
                </c:pt>
                <c:pt idx="4575">
                  <c:v>2.2429013227749999</c:v>
                </c:pt>
                <c:pt idx="4576">
                  <c:v>2.203407910013</c:v>
                </c:pt>
                <c:pt idx="4577">
                  <c:v>2.209410983233</c:v>
                </c:pt>
                <c:pt idx="4578">
                  <c:v>2.2535451869590002</c:v>
                </c:pt>
                <c:pt idx="4579">
                  <c:v>2.2172343920299999</c:v>
                </c:pt>
                <c:pt idx="4580">
                  <c:v>2.1944940956210002</c:v>
                </c:pt>
                <c:pt idx="4581">
                  <c:v>2.1944940956210002</c:v>
                </c:pt>
                <c:pt idx="4582">
                  <c:v>2.1944940956210002</c:v>
                </c:pt>
                <c:pt idx="4583">
                  <c:v>2.1738676355369999</c:v>
                </c:pt>
                <c:pt idx="4584">
                  <c:v>2.201142329734</c:v>
                </c:pt>
                <c:pt idx="4585">
                  <c:v>2.2361901952349998</c:v>
                </c:pt>
                <c:pt idx="4586">
                  <c:v>2.2457977254519998</c:v>
                </c:pt>
                <c:pt idx="4587">
                  <c:v>2.2133911504129999</c:v>
                </c:pt>
                <c:pt idx="4588">
                  <c:v>2.2133911504129999</c:v>
                </c:pt>
                <c:pt idx="4589">
                  <c:v>2.2133911504129999</c:v>
                </c:pt>
                <c:pt idx="4590">
                  <c:v>2.2352796363210001</c:v>
                </c:pt>
                <c:pt idx="4591">
                  <c:v>2.2589861206339998</c:v>
                </c:pt>
                <c:pt idx="4592">
                  <c:v>2.2787152125680001</c:v>
                </c:pt>
                <c:pt idx="4593">
                  <c:v>2.2353785449479999</c:v>
                </c:pt>
                <c:pt idx="4594">
                  <c:v>2.2286303166170001</c:v>
                </c:pt>
                <c:pt idx="4595">
                  <c:v>2.2286303166170001</c:v>
                </c:pt>
                <c:pt idx="4596">
                  <c:v>2.2286303166170001</c:v>
                </c:pt>
                <c:pt idx="4597">
                  <c:v>2.1749753777029999</c:v>
                </c:pt>
                <c:pt idx="4598">
                  <c:v>2.2033502132930001</c:v>
                </c:pt>
                <c:pt idx="4599">
                  <c:v>2.286483849104</c:v>
                </c:pt>
                <c:pt idx="4600">
                  <c:v>2.3825468225690001</c:v>
                </c:pt>
                <c:pt idx="4601">
                  <c:v>2.3801345416330002</c:v>
                </c:pt>
                <c:pt idx="4602">
                  <c:v>2.3801345416330002</c:v>
                </c:pt>
                <c:pt idx="4603">
                  <c:v>2.3801345416330002</c:v>
                </c:pt>
                <c:pt idx="4604">
                  <c:v>2.4882830459149998</c:v>
                </c:pt>
                <c:pt idx="4605">
                  <c:v>2.5443426658349999</c:v>
                </c:pt>
                <c:pt idx="4606">
                  <c:v>2.4970611167899999</c:v>
                </c:pt>
                <c:pt idx="4607">
                  <c:v>2.4712359211730002</c:v>
                </c:pt>
                <c:pt idx="4608">
                  <c:v>2.4398316875639998</c:v>
                </c:pt>
                <c:pt idx="4609">
                  <c:v>2.4398316875639998</c:v>
                </c:pt>
                <c:pt idx="4610">
                  <c:v>2.4398316875639998</c:v>
                </c:pt>
                <c:pt idx="4611">
                  <c:v>2.3765910596199999</c:v>
                </c:pt>
                <c:pt idx="4612">
                  <c:v>2.4856571216929999</c:v>
                </c:pt>
                <c:pt idx="4613">
                  <c:v>2.5398737331539998</c:v>
                </c:pt>
                <c:pt idx="4614">
                  <c:v>2.477528307669</c:v>
                </c:pt>
                <c:pt idx="4615">
                  <c:v>2.4880825085349998</c:v>
                </c:pt>
                <c:pt idx="4616">
                  <c:v>2.4880825085349998</c:v>
                </c:pt>
                <c:pt idx="4617">
                  <c:v>2.4880825085349998</c:v>
                </c:pt>
                <c:pt idx="4618">
                  <c:v>2.4479821014460001</c:v>
                </c:pt>
                <c:pt idx="4619">
                  <c:v>2.414771000305</c:v>
                </c:pt>
                <c:pt idx="4620">
                  <c:v>2.4903455206670002</c:v>
                </c:pt>
                <c:pt idx="4621">
                  <c:v>2.5386801005959998</c:v>
                </c:pt>
                <c:pt idx="4622">
                  <c:v>2.5503770959600001</c:v>
                </c:pt>
                <c:pt idx="4623">
                  <c:v>2.5503770959600001</c:v>
                </c:pt>
                <c:pt idx="4624">
                  <c:v>2.5503770959600001</c:v>
                </c:pt>
                <c:pt idx="4625">
                  <c:v>2.5481975491000002</c:v>
                </c:pt>
                <c:pt idx="4626">
                  <c:v>2.4801648650430002</c:v>
                </c:pt>
                <c:pt idx="4627">
                  <c:v>2.4134068757809999</c:v>
                </c:pt>
                <c:pt idx="4628">
                  <c:v>2.4170529902559998</c:v>
                </c:pt>
                <c:pt idx="4629">
                  <c:v>2.4091250590889999</c:v>
                </c:pt>
                <c:pt idx="4630">
                  <c:v>2.4091250590889999</c:v>
                </c:pt>
                <c:pt idx="4631">
                  <c:v>2.4091250590889999</c:v>
                </c:pt>
                <c:pt idx="4632">
                  <c:v>2.3765051183639998</c:v>
                </c:pt>
                <c:pt idx="4633">
                  <c:v>2.3223140253730001</c:v>
                </c:pt>
                <c:pt idx="4634">
                  <c:v>2.2851692094630001</c:v>
                </c:pt>
                <c:pt idx="4635">
                  <c:v>2.2346895845639998</c:v>
                </c:pt>
                <c:pt idx="4636">
                  <c:v>2.2216596245639999</c:v>
                </c:pt>
                <c:pt idx="4637">
                  <c:v>2.2216596245639999</c:v>
                </c:pt>
                <c:pt idx="4638">
                  <c:v>2.2216596245639999</c:v>
                </c:pt>
                <c:pt idx="4639">
                  <c:v>2.185901031032</c:v>
                </c:pt>
                <c:pt idx="4640">
                  <c:v>2.1339925579400001</c:v>
                </c:pt>
                <c:pt idx="4641">
                  <c:v>2.149673325008</c:v>
                </c:pt>
                <c:pt idx="4642">
                  <c:v>2.10404510587</c:v>
                </c:pt>
                <c:pt idx="4643">
                  <c:v>2.038959315174</c:v>
                </c:pt>
                <c:pt idx="4644">
                  <c:v>2.038959315174</c:v>
                </c:pt>
                <c:pt idx="4645">
                  <c:v>2.038959315174</c:v>
                </c:pt>
                <c:pt idx="4646">
                  <c:v>2.0257697675980002</c:v>
                </c:pt>
                <c:pt idx="4647">
                  <c:v>2.022087188555</c:v>
                </c:pt>
                <c:pt idx="4648">
                  <c:v>1.9837442980140001</c:v>
                </c:pt>
                <c:pt idx="4649">
                  <c:v>2.0055808548109999</c:v>
                </c:pt>
                <c:pt idx="4650">
                  <c:v>1.972922007033</c:v>
                </c:pt>
                <c:pt idx="4651">
                  <c:v>1.972922007033</c:v>
                </c:pt>
                <c:pt idx="4652">
                  <c:v>1.972922007033</c:v>
                </c:pt>
                <c:pt idx="4653">
                  <c:v>1.8774264380979999</c:v>
                </c:pt>
                <c:pt idx="4654">
                  <c:v>1.840450802883</c:v>
                </c:pt>
                <c:pt idx="4655">
                  <c:v>1.8032122469530001</c:v>
                </c:pt>
                <c:pt idx="4656">
                  <c:v>1.824358711908</c:v>
                </c:pt>
                <c:pt idx="4657">
                  <c:v>1.7630861581449999</c:v>
                </c:pt>
                <c:pt idx="4658">
                  <c:v>1.7630861581449999</c:v>
                </c:pt>
                <c:pt idx="4659">
                  <c:v>1.7630861581449999</c:v>
                </c:pt>
                <c:pt idx="4660">
                  <c:v>1.7741274083959999</c:v>
                </c:pt>
                <c:pt idx="4661">
                  <c:v>1.788970404818</c:v>
                </c:pt>
                <c:pt idx="4662">
                  <c:v>1.845660439152</c:v>
                </c:pt>
                <c:pt idx="4663">
                  <c:v>1.8970927341629999</c:v>
                </c:pt>
                <c:pt idx="4664">
                  <c:v>1.887564397527</c:v>
                </c:pt>
                <c:pt idx="4665">
                  <c:v>1.887564397527</c:v>
                </c:pt>
                <c:pt idx="4666">
                  <c:v>1.887564397527</c:v>
                </c:pt>
                <c:pt idx="4667">
                  <c:v>1.9865228907079999</c:v>
                </c:pt>
                <c:pt idx="4668">
                  <c:v>1.969491456456</c:v>
                </c:pt>
                <c:pt idx="4669">
                  <c:v>1.996193466424</c:v>
                </c:pt>
                <c:pt idx="4670">
                  <c:v>1.9723729762269999</c:v>
                </c:pt>
                <c:pt idx="4671">
                  <c:v>1.936858246845</c:v>
                </c:pt>
                <c:pt idx="4672">
                  <c:v>1.936858246845</c:v>
                </c:pt>
                <c:pt idx="4673">
                  <c:v>1.936858246845</c:v>
                </c:pt>
                <c:pt idx="4674">
                  <c:v>1.9531389035140001</c:v>
                </c:pt>
                <c:pt idx="4675">
                  <c:v>1.924165859803</c:v>
                </c:pt>
                <c:pt idx="4676">
                  <c:v>1.948514121154</c:v>
                </c:pt>
                <c:pt idx="4677">
                  <c:v>1.992046074259</c:v>
                </c:pt>
                <c:pt idx="4678">
                  <c:v>1.950479965924</c:v>
                </c:pt>
                <c:pt idx="4679">
                  <c:v>1.950479965924</c:v>
                </c:pt>
                <c:pt idx="4680">
                  <c:v>1.950479965924</c:v>
                </c:pt>
                <c:pt idx="4681">
                  <c:v>1.9606870750600001</c:v>
                </c:pt>
                <c:pt idx="4682">
                  <c:v>1.836125363861</c:v>
                </c:pt>
                <c:pt idx="4683">
                  <c:v>1.8138675093329999</c:v>
                </c:pt>
                <c:pt idx="4684">
                  <c:v>1.7093287358310001</c:v>
                </c:pt>
                <c:pt idx="4685">
                  <c:v>1.7043691436890001</c:v>
                </c:pt>
                <c:pt idx="4686">
                  <c:v>1.7043691436890001</c:v>
                </c:pt>
                <c:pt idx="4687">
                  <c:v>1.7043691436890001</c:v>
                </c:pt>
                <c:pt idx="4688">
                  <c:v>1.698895089127</c:v>
                </c:pt>
                <c:pt idx="4689">
                  <c:v>1.739345991268</c:v>
                </c:pt>
                <c:pt idx="4690">
                  <c:v>1.763351368743</c:v>
                </c:pt>
                <c:pt idx="4691">
                  <c:v>1.7901051241670001</c:v>
                </c:pt>
                <c:pt idx="4692">
                  <c:v>1.7901051241670001</c:v>
                </c:pt>
                <c:pt idx="4693">
                  <c:v>1.7901051241670001</c:v>
                </c:pt>
                <c:pt idx="4694">
                  <c:v>1.7901051241670001</c:v>
                </c:pt>
                <c:pt idx="4695">
                  <c:v>1.8997012058189999</c:v>
                </c:pt>
                <c:pt idx="4696">
                  <c:v>1.8769802228050001</c:v>
                </c:pt>
                <c:pt idx="4697">
                  <c:v>1.842903309712</c:v>
                </c:pt>
                <c:pt idx="4698">
                  <c:v>1.8613577759840001</c:v>
                </c:pt>
                <c:pt idx="4699">
                  <c:v>1.8256156418739999</c:v>
                </c:pt>
                <c:pt idx="4700">
                  <c:v>1.8256156418739999</c:v>
                </c:pt>
                <c:pt idx="4701">
                  <c:v>1.8256156418739999</c:v>
                </c:pt>
                <c:pt idx="4702">
                  <c:v>1.8146703806610001</c:v>
                </c:pt>
                <c:pt idx="4703">
                  <c:v>1.757536154966</c:v>
                </c:pt>
                <c:pt idx="4704">
                  <c:v>1.757536154966</c:v>
                </c:pt>
                <c:pt idx="4705">
                  <c:v>1.7111641060380001</c:v>
                </c:pt>
                <c:pt idx="4706">
                  <c:v>1.6237718531659999</c:v>
                </c:pt>
                <c:pt idx="4707">
                  <c:v>1.6237718531659999</c:v>
                </c:pt>
                <c:pt idx="4708">
                  <c:v>1.6237718531659999</c:v>
                </c:pt>
                <c:pt idx="4709">
                  <c:v>1.5728514700989999</c:v>
                </c:pt>
                <c:pt idx="4710">
                  <c:v>1.6432761841370001</c:v>
                </c:pt>
                <c:pt idx="4711">
                  <c:v>1.603765717972</c:v>
                </c:pt>
                <c:pt idx="4712">
                  <c:v>1.6351082612200001</c:v>
                </c:pt>
                <c:pt idx="4713">
                  <c:v>1.6659388163490001</c:v>
                </c:pt>
                <c:pt idx="4714">
                  <c:v>1.6659388163490001</c:v>
                </c:pt>
                <c:pt idx="4715">
                  <c:v>1.6659388163490001</c:v>
                </c:pt>
                <c:pt idx="4716">
                  <c:v>1.668623541783</c:v>
                </c:pt>
                <c:pt idx="4717">
                  <c:v>1.645739821112</c:v>
                </c:pt>
                <c:pt idx="4718">
                  <c:v>1.629589547178</c:v>
                </c:pt>
                <c:pt idx="4719">
                  <c:v>1.604238205091</c:v>
                </c:pt>
                <c:pt idx="4720">
                  <c:v>1.62833898171</c:v>
                </c:pt>
                <c:pt idx="4721">
                  <c:v>1.62833898171</c:v>
                </c:pt>
                <c:pt idx="4722">
                  <c:v>1.62833898171</c:v>
                </c:pt>
                <c:pt idx="4723">
                  <c:v>1.590654459022</c:v>
                </c:pt>
                <c:pt idx="4724">
                  <c:v>1.568368052509</c:v>
                </c:pt>
                <c:pt idx="4725">
                  <c:v>1.5896931743030001</c:v>
                </c:pt>
                <c:pt idx="4726">
                  <c:v>1.5842308894870001</c:v>
                </c:pt>
                <c:pt idx="4727">
                  <c:v>1.5842308894870001</c:v>
                </c:pt>
                <c:pt idx="4728">
                  <c:v>1.5842308894870001</c:v>
                </c:pt>
                <c:pt idx="4729">
                  <c:v>1.5842308894870001</c:v>
                </c:pt>
                <c:pt idx="4730">
                  <c:v>1.593800174171</c:v>
                </c:pt>
                <c:pt idx="4731">
                  <c:v>1.6115982386000001</c:v>
                </c:pt>
                <c:pt idx="4732">
                  <c:v>1.5830766125489999</c:v>
                </c:pt>
                <c:pt idx="4733">
                  <c:v>1.5656447546059999</c:v>
                </c:pt>
                <c:pt idx="4734">
                  <c:v>1.5605672846309999</c:v>
                </c:pt>
                <c:pt idx="4735">
                  <c:v>1.5605672846309999</c:v>
                </c:pt>
                <c:pt idx="4736">
                  <c:v>1.5605672846309999</c:v>
                </c:pt>
                <c:pt idx="4737">
                  <c:v>1.5377026934789999</c:v>
                </c:pt>
                <c:pt idx="4738">
                  <c:v>1.5216555484450001</c:v>
                </c:pt>
                <c:pt idx="4739">
                  <c:v>1.504772530441</c:v>
                </c:pt>
                <c:pt idx="4740">
                  <c:v>1.504772530441</c:v>
                </c:pt>
                <c:pt idx="4741">
                  <c:v>1.504772530441</c:v>
                </c:pt>
                <c:pt idx="4742">
                  <c:v>1.504772530441</c:v>
                </c:pt>
                <c:pt idx="4743">
                  <c:v>1.504772530441</c:v>
                </c:pt>
                <c:pt idx="4744">
                  <c:v>1.4905091473359999</c:v>
                </c:pt>
                <c:pt idx="4745">
                  <c:v>1.514754255985</c:v>
                </c:pt>
                <c:pt idx="4746">
                  <c:v>1.5332288227149999</c:v>
                </c:pt>
                <c:pt idx="4747">
                  <c:v>1.568177248717</c:v>
                </c:pt>
                <c:pt idx="4748">
                  <c:v>1.640553718451</c:v>
                </c:pt>
                <c:pt idx="4749">
                  <c:v>1.640553718451</c:v>
                </c:pt>
                <c:pt idx="4750">
                  <c:v>1.640553718451</c:v>
                </c:pt>
                <c:pt idx="4751">
                  <c:v>1.6908504349619999</c:v>
                </c:pt>
                <c:pt idx="4752">
                  <c:v>1.6657195676009999</c:v>
                </c:pt>
                <c:pt idx="4753">
                  <c:v>1.755538267683</c:v>
                </c:pt>
                <c:pt idx="4754">
                  <c:v>1.9028310920010001</c:v>
                </c:pt>
                <c:pt idx="4755">
                  <c:v>1.892287566519</c:v>
                </c:pt>
                <c:pt idx="4756">
                  <c:v>1.892287566519</c:v>
                </c:pt>
                <c:pt idx="4757">
                  <c:v>1.892287566519</c:v>
                </c:pt>
                <c:pt idx="4758">
                  <c:v>1.778939791899</c:v>
                </c:pt>
                <c:pt idx="4759">
                  <c:v>1.852428808867</c:v>
                </c:pt>
                <c:pt idx="4760">
                  <c:v>1.949841387924</c:v>
                </c:pt>
                <c:pt idx="4761">
                  <c:v>1.9718067943599999</c:v>
                </c:pt>
                <c:pt idx="4762">
                  <c:v>2.0669334042630001</c:v>
                </c:pt>
                <c:pt idx="4763">
                  <c:v>2.0669334042630001</c:v>
                </c:pt>
                <c:pt idx="4764">
                  <c:v>2.0669334042630001</c:v>
                </c:pt>
                <c:pt idx="4765">
                  <c:v>1.972764050496</c:v>
                </c:pt>
                <c:pt idx="4766">
                  <c:v>2.0838713664799999</c:v>
                </c:pt>
                <c:pt idx="4767">
                  <c:v>2.1042292101959998</c:v>
                </c:pt>
                <c:pt idx="4768">
                  <c:v>2.0561623147399999</c:v>
                </c:pt>
                <c:pt idx="4769">
                  <c:v>1.932947049916</c:v>
                </c:pt>
                <c:pt idx="4770">
                  <c:v>1.932947049916</c:v>
                </c:pt>
                <c:pt idx="4771">
                  <c:v>1.932947049916</c:v>
                </c:pt>
                <c:pt idx="4772">
                  <c:v>1.932947049916</c:v>
                </c:pt>
                <c:pt idx="4773">
                  <c:v>1.9133135671079999</c:v>
                </c:pt>
                <c:pt idx="4774">
                  <c:v>1.9279190143730001</c:v>
                </c:pt>
                <c:pt idx="4775">
                  <c:v>1.977722983916</c:v>
                </c:pt>
                <c:pt idx="4776">
                  <c:v>1.9100048409729999</c:v>
                </c:pt>
                <c:pt idx="4777">
                  <c:v>1.9100048409729999</c:v>
                </c:pt>
                <c:pt idx="4778">
                  <c:v>1.9100048409729999</c:v>
                </c:pt>
                <c:pt idx="4779">
                  <c:v>1.8794525478699999</c:v>
                </c:pt>
                <c:pt idx="4780">
                  <c:v>1.9577688449920001</c:v>
                </c:pt>
                <c:pt idx="4781">
                  <c:v>2.104816405902</c:v>
                </c:pt>
                <c:pt idx="4782">
                  <c:v>2.2508405178489999</c:v>
                </c:pt>
                <c:pt idx="4783">
                  <c:v>2.2859511474729999</c:v>
                </c:pt>
                <c:pt idx="4784">
                  <c:v>2.2859511474729999</c:v>
                </c:pt>
                <c:pt idx="4785">
                  <c:v>2.2859511474729999</c:v>
                </c:pt>
                <c:pt idx="4786">
                  <c:v>2.3682251067159998</c:v>
                </c:pt>
                <c:pt idx="4787">
                  <c:v>2.2497435800000001</c:v>
                </c:pt>
                <c:pt idx="4788">
                  <c:v>2.350453117402</c:v>
                </c:pt>
                <c:pt idx="4789">
                  <c:v>2.3951888984130001</c:v>
                </c:pt>
                <c:pt idx="4790">
                  <c:v>2.3741373799619998</c:v>
                </c:pt>
                <c:pt idx="4791">
                  <c:v>2.3741373799619998</c:v>
                </c:pt>
                <c:pt idx="4792">
                  <c:v>2.3741373799619998</c:v>
                </c:pt>
                <c:pt idx="4793">
                  <c:v>2.352789533128</c:v>
                </c:pt>
                <c:pt idx="4794">
                  <c:v>2.2962055440959999</c:v>
                </c:pt>
                <c:pt idx="4795">
                  <c:v>2.276243749921</c:v>
                </c:pt>
                <c:pt idx="4796">
                  <c:v>2.320065163727</c:v>
                </c:pt>
                <c:pt idx="4797">
                  <c:v>2.3027228742100001</c:v>
                </c:pt>
                <c:pt idx="4798">
                  <c:v>2.3027228742100001</c:v>
                </c:pt>
                <c:pt idx="4799">
                  <c:v>2.3027228742100001</c:v>
                </c:pt>
                <c:pt idx="4800">
                  <c:v>2.2724408247799999</c:v>
                </c:pt>
                <c:pt idx="4801">
                  <c:v>2.421916859809</c:v>
                </c:pt>
                <c:pt idx="4802">
                  <c:v>2.539001835808</c:v>
                </c:pt>
                <c:pt idx="4803">
                  <c:v>2.5641321928690002</c:v>
                </c:pt>
                <c:pt idx="4804">
                  <c:v>2.6149101149140002</c:v>
                </c:pt>
                <c:pt idx="4805">
                  <c:v>2.6149101149140002</c:v>
                </c:pt>
                <c:pt idx="4806">
                  <c:v>2.6149101149140002</c:v>
                </c:pt>
                <c:pt idx="4807">
                  <c:v>2.5948558915760001</c:v>
                </c:pt>
                <c:pt idx="4808">
                  <c:v>2.6056111084840001</c:v>
                </c:pt>
                <c:pt idx="4809">
                  <c:v>2.5766322554990002</c:v>
                </c:pt>
                <c:pt idx="4810">
                  <c:v>2.6153676158339998</c:v>
                </c:pt>
                <c:pt idx="4811">
                  <c:v>2.5463601447949999</c:v>
                </c:pt>
                <c:pt idx="4812">
                  <c:v>2.5463601447949999</c:v>
                </c:pt>
                <c:pt idx="4813">
                  <c:v>2.5463601447949999</c:v>
                </c:pt>
                <c:pt idx="4814">
                  <c:v>2.531339667118</c:v>
                </c:pt>
                <c:pt idx="4815">
                  <c:v>2.5044400959840001</c:v>
                </c:pt>
                <c:pt idx="4816">
                  <c:v>2.3276324486950002</c:v>
                </c:pt>
                <c:pt idx="4817">
                  <c:v>2.3769545464280002</c:v>
                </c:pt>
                <c:pt idx="4818">
                  <c:v>2.394426237187</c:v>
                </c:pt>
                <c:pt idx="4819">
                  <c:v>2.394426237187</c:v>
                </c:pt>
                <c:pt idx="4820">
                  <c:v>2.394426237187</c:v>
                </c:pt>
                <c:pt idx="4821">
                  <c:v>2.4683121314399998</c:v>
                </c:pt>
                <c:pt idx="4822">
                  <c:v>2.5419218668279999</c:v>
                </c:pt>
                <c:pt idx="4823">
                  <c:v>2.4679599085769999</c:v>
                </c:pt>
                <c:pt idx="4824">
                  <c:v>2.3943294008899998</c:v>
                </c:pt>
                <c:pt idx="4825">
                  <c:v>2.4041553947679999</c:v>
                </c:pt>
                <c:pt idx="4826">
                  <c:v>2.4041553947679999</c:v>
                </c:pt>
                <c:pt idx="4827">
                  <c:v>2.4041553947679999</c:v>
                </c:pt>
                <c:pt idx="4828">
                  <c:v>2.3813154936299998</c:v>
                </c:pt>
                <c:pt idx="4829">
                  <c:v>2.355000732578</c:v>
                </c:pt>
                <c:pt idx="4830">
                  <c:v>2.3662260097669998</c:v>
                </c:pt>
                <c:pt idx="4831">
                  <c:v>2.379679422613</c:v>
                </c:pt>
                <c:pt idx="4832">
                  <c:v>2.3631408902239999</c:v>
                </c:pt>
                <c:pt idx="4833">
                  <c:v>2.3631408902239999</c:v>
                </c:pt>
                <c:pt idx="4834">
                  <c:v>2.3631408902239999</c:v>
                </c:pt>
                <c:pt idx="4835">
                  <c:v>2.3631408902239999</c:v>
                </c:pt>
                <c:pt idx="4836">
                  <c:v>2.248856145605</c:v>
                </c:pt>
                <c:pt idx="4837">
                  <c:v>2.280141471071</c:v>
                </c:pt>
                <c:pt idx="4838">
                  <c:v>2.338596804806</c:v>
                </c:pt>
                <c:pt idx="4839">
                  <c:v>2.3036098408610002</c:v>
                </c:pt>
                <c:pt idx="4840">
                  <c:v>2.3036098408610002</c:v>
                </c:pt>
                <c:pt idx="4841">
                  <c:v>2.3036098408610002</c:v>
                </c:pt>
                <c:pt idx="4842">
                  <c:v>2.2456529721859999</c:v>
                </c:pt>
                <c:pt idx="4843">
                  <c:v>2.236150357758</c:v>
                </c:pt>
                <c:pt idx="4844">
                  <c:v>2.2924706625510001</c:v>
                </c:pt>
                <c:pt idx="4845">
                  <c:v>2.413846916512</c:v>
                </c:pt>
                <c:pt idx="4846">
                  <c:v>2.3918998728759999</c:v>
                </c:pt>
                <c:pt idx="4847">
                  <c:v>2.3918998728759999</c:v>
                </c:pt>
                <c:pt idx="4848">
                  <c:v>2.3918998728759999</c:v>
                </c:pt>
                <c:pt idx="4849">
                  <c:v>2.3514207554720001</c:v>
                </c:pt>
                <c:pt idx="4850">
                  <c:v>2.3365575027059999</c:v>
                </c:pt>
                <c:pt idx="4851">
                  <c:v>2.2821235868229999</c:v>
                </c:pt>
                <c:pt idx="4852">
                  <c:v>2.212323294155</c:v>
                </c:pt>
                <c:pt idx="4853">
                  <c:v>2.2331430304420001</c:v>
                </c:pt>
                <c:pt idx="4854">
                  <c:v>2.2331430304420001</c:v>
                </c:pt>
                <c:pt idx="4855">
                  <c:v>2.2331430304420001</c:v>
                </c:pt>
                <c:pt idx="4856">
                  <c:v>2.219508307556</c:v>
                </c:pt>
                <c:pt idx="4857">
                  <c:v>2.1796683314959999</c:v>
                </c:pt>
                <c:pt idx="4858">
                  <c:v>2.1909490042309998</c:v>
                </c:pt>
                <c:pt idx="4859">
                  <c:v>2.194896819472</c:v>
                </c:pt>
                <c:pt idx="4860">
                  <c:v>2.1354704360280001</c:v>
                </c:pt>
                <c:pt idx="4861">
                  <c:v>2.1354704360280001</c:v>
                </c:pt>
                <c:pt idx="4862">
                  <c:v>2.1354704360280001</c:v>
                </c:pt>
                <c:pt idx="4863">
                  <c:v>2.0914135532200002</c:v>
                </c:pt>
                <c:pt idx="4864">
                  <c:v>2.0546358222249999</c:v>
                </c:pt>
                <c:pt idx="4865">
                  <c:v>2.0871986586190001</c:v>
                </c:pt>
                <c:pt idx="4866">
                  <c:v>2.1183615129970002</c:v>
                </c:pt>
                <c:pt idx="4867">
                  <c:v>2.141469795161</c:v>
                </c:pt>
                <c:pt idx="4868">
                  <c:v>2.141469795161</c:v>
                </c:pt>
                <c:pt idx="4869">
                  <c:v>2.141469795161</c:v>
                </c:pt>
                <c:pt idx="4870">
                  <c:v>2.1999260241899998</c:v>
                </c:pt>
                <c:pt idx="4871">
                  <c:v>2.1406608181950002</c:v>
                </c:pt>
                <c:pt idx="4872">
                  <c:v>2.150486719586</c:v>
                </c:pt>
                <c:pt idx="4873">
                  <c:v>2.1791730193590002</c:v>
                </c:pt>
                <c:pt idx="4874">
                  <c:v>2.2122187115249998</c:v>
                </c:pt>
                <c:pt idx="4875">
                  <c:v>2.2122187115249998</c:v>
                </c:pt>
                <c:pt idx="4876">
                  <c:v>2.2122187115249998</c:v>
                </c:pt>
                <c:pt idx="4877">
                  <c:v>2.2405882629390002</c:v>
                </c:pt>
                <c:pt idx="4878">
                  <c:v>2.2598743689730001</c:v>
                </c:pt>
                <c:pt idx="4879">
                  <c:v>2.297367424905</c:v>
                </c:pt>
                <c:pt idx="4880">
                  <c:v>2.3603529334069999</c:v>
                </c:pt>
                <c:pt idx="4881">
                  <c:v>2.3437750446410002</c:v>
                </c:pt>
                <c:pt idx="4882">
                  <c:v>2.3437750446410002</c:v>
                </c:pt>
                <c:pt idx="4883">
                  <c:v>2.3437750446410002</c:v>
                </c:pt>
                <c:pt idx="4884">
                  <c:v>2.3437750446410002</c:v>
                </c:pt>
                <c:pt idx="4885">
                  <c:v>2.3437750446410002</c:v>
                </c:pt>
                <c:pt idx="4886">
                  <c:v>2.3437750446410002</c:v>
                </c:pt>
                <c:pt idx="4887">
                  <c:v>2.3905998466559999</c:v>
                </c:pt>
                <c:pt idx="4888">
                  <c:v>2.3963701121219998</c:v>
                </c:pt>
                <c:pt idx="4889">
                  <c:v>2.3963701121219998</c:v>
                </c:pt>
                <c:pt idx="4890">
                  <c:v>2.3963701121219998</c:v>
                </c:pt>
                <c:pt idx="4891">
                  <c:v>2.193601744994</c:v>
                </c:pt>
                <c:pt idx="4892">
                  <c:v>2.187065722037</c:v>
                </c:pt>
                <c:pt idx="4893">
                  <c:v>2.187065722037</c:v>
                </c:pt>
                <c:pt idx="4894">
                  <c:v>2.187065722037</c:v>
                </c:pt>
                <c:pt idx="4895">
                  <c:v>2.1321558099320002</c:v>
                </c:pt>
                <c:pt idx="4896">
                  <c:v>2.1321558099320002</c:v>
                </c:pt>
                <c:pt idx="4897">
                  <c:v>2.1321558099320002</c:v>
                </c:pt>
                <c:pt idx="4898">
                  <c:v>2.1321558099320002</c:v>
                </c:pt>
                <c:pt idx="4899">
                  <c:v>2.1321558099320002</c:v>
                </c:pt>
                <c:pt idx="4900">
                  <c:v>2.1662722436430002</c:v>
                </c:pt>
                <c:pt idx="4901">
                  <c:v>2.1816403083489999</c:v>
                </c:pt>
                <c:pt idx="4902">
                  <c:v>2.1823426765980001</c:v>
                </c:pt>
                <c:pt idx="4903">
                  <c:v>2.1823426765980001</c:v>
                </c:pt>
                <c:pt idx="4904">
                  <c:v>2.1823426765980001</c:v>
                </c:pt>
                <c:pt idx="4905">
                  <c:v>2.1823426765980001</c:v>
                </c:pt>
                <c:pt idx="4906">
                  <c:v>2.1823426765980001</c:v>
                </c:pt>
                <c:pt idx="4907">
                  <c:v>2.1567610388760001</c:v>
                </c:pt>
                <c:pt idx="4908">
                  <c:v>2.1288119981550002</c:v>
                </c:pt>
                <c:pt idx="4909">
                  <c:v>2.1206481915149999</c:v>
                </c:pt>
                <c:pt idx="4910">
                  <c:v>2.1206481915149999</c:v>
                </c:pt>
                <c:pt idx="4911">
                  <c:v>2.1206481915149999</c:v>
                </c:pt>
                <c:pt idx="4912">
                  <c:v>2.1551827928259999</c:v>
                </c:pt>
                <c:pt idx="4913">
                  <c:v>2.1582839925449999</c:v>
                </c:pt>
                <c:pt idx="4914">
                  <c:v>2.158782661314</c:v>
                </c:pt>
                <c:pt idx="4915">
                  <c:v>2.0819475633820002</c:v>
                </c:pt>
                <c:pt idx="4916">
                  <c:v>2.065307515812</c:v>
                </c:pt>
                <c:pt idx="4917">
                  <c:v>2.065307515812</c:v>
                </c:pt>
                <c:pt idx="4918">
                  <c:v>2.065307515812</c:v>
                </c:pt>
                <c:pt idx="4919">
                  <c:v>2.0603018912570001</c:v>
                </c:pt>
                <c:pt idx="4920">
                  <c:v>2.0735716907300001</c:v>
                </c:pt>
                <c:pt idx="4921">
                  <c:v>2.0825364799449999</c:v>
                </c:pt>
                <c:pt idx="4922">
                  <c:v>2.054565936011</c:v>
                </c:pt>
                <c:pt idx="4923">
                  <c:v>2.0069824190699999</c:v>
                </c:pt>
                <c:pt idx="4924">
                  <c:v>2.0069824190699999</c:v>
                </c:pt>
                <c:pt idx="4925">
                  <c:v>2.0069824190699999</c:v>
                </c:pt>
                <c:pt idx="4926">
                  <c:v>2.033666896463</c:v>
                </c:pt>
                <c:pt idx="4927">
                  <c:v>1.97158659546</c:v>
                </c:pt>
                <c:pt idx="4928">
                  <c:v>1.8814616726540001</c:v>
                </c:pt>
                <c:pt idx="4929">
                  <c:v>1.915795714568</c:v>
                </c:pt>
                <c:pt idx="4930">
                  <c:v>1.9969768173739999</c:v>
                </c:pt>
                <c:pt idx="4931">
                  <c:v>1.9969768173739999</c:v>
                </c:pt>
                <c:pt idx="4932">
                  <c:v>1.9969768173739999</c:v>
                </c:pt>
                <c:pt idx="4933">
                  <c:v>1.994649038228</c:v>
                </c:pt>
                <c:pt idx="4934">
                  <c:v>2.043102795836</c:v>
                </c:pt>
                <c:pt idx="4935">
                  <c:v>2.1043549114400002</c:v>
                </c:pt>
                <c:pt idx="4936">
                  <c:v>2.115458620654</c:v>
                </c:pt>
                <c:pt idx="4937">
                  <c:v>2.1108246426689998</c:v>
                </c:pt>
                <c:pt idx="4938">
                  <c:v>2.1108246426689998</c:v>
                </c:pt>
                <c:pt idx="4939">
                  <c:v>2.1108246426689998</c:v>
                </c:pt>
                <c:pt idx="4940">
                  <c:v>2.1813197701920002</c:v>
                </c:pt>
                <c:pt idx="4941">
                  <c:v>2.2045939979460001</c:v>
                </c:pt>
                <c:pt idx="4942">
                  <c:v>2.1507681234409999</c:v>
                </c:pt>
                <c:pt idx="4943">
                  <c:v>2.1536200931180001</c:v>
                </c:pt>
                <c:pt idx="4944">
                  <c:v>2.1216740518620001</c:v>
                </c:pt>
                <c:pt idx="4945">
                  <c:v>2.1216740518620001</c:v>
                </c:pt>
                <c:pt idx="4946">
                  <c:v>2.1216740518620001</c:v>
                </c:pt>
                <c:pt idx="4947">
                  <c:v>2.0772165000089999</c:v>
                </c:pt>
                <c:pt idx="4948">
                  <c:v>2.0885420238329999</c:v>
                </c:pt>
                <c:pt idx="4949">
                  <c:v>2.1526927367459998</c:v>
                </c:pt>
                <c:pt idx="4950">
                  <c:v>2.1712687427109998</c:v>
                </c:pt>
                <c:pt idx="4951">
                  <c:v>2.1277715532579999</c:v>
                </c:pt>
                <c:pt idx="4952">
                  <c:v>2.1277715532579999</c:v>
                </c:pt>
                <c:pt idx="4953">
                  <c:v>2.1277715532579999</c:v>
                </c:pt>
                <c:pt idx="4954">
                  <c:v>2.1274999877049998</c:v>
                </c:pt>
                <c:pt idx="4955">
                  <c:v>2.1647358436839998</c:v>
                </c:pt>
                <c:pt idx="4956">
                  <c:v>2.1221891962089998</c:v>
                </c:pt>
                <c:pt idx="4957">
                  <c:v>2.1001228160530001</c:v>
                </c:pt>
                <c:pt idx="4958">
                  <c:v>2.096198799747</c:v>
                </c:pt>
                <c:pt idx="4959">
                  <c:v>2.096198799747</c:v>
                </c:pt>
                <c:pt idx="4960">
                  <c:v>2.096198799747</c:v>
                </c:pt>
                <c:pt idx="4961">
                  <c:v>2.1070484332919999</c:v>
                </c:pt>
                <c:pt idx="4962">
                  <c:v>2.1399241899230002</c:v>
                </c:pt>
                <c:pt idx="4963">
                  <c:v>2.108282802767</c:v>
                </c:pt>
                <c:pt idx="4964">
                  <c:v>2.1319016451019999</c:v>
                </c:pt>
                <c:pt idx="4965">
                  <c:v>2.187063982982</c:v>
                </c:pt>
                <c:pt idx="4966">
                  <c:v>2.187063982982</c:v>
                </c:pt>
                <c:pt idx="4967">
                  <c:v>2.187063982982</c:v>
                </c:pt>
                <c:pt idx="4968">
                  <c:v>2.232443777181</c:v>
                </c:pt>
                <c:pt idx="4969">
                  <c:v>2.2175247355769998</c:v>
                </c:pt>
                <c:pt idx="4970">
                  <c:v>2.1903513991420001</c:v>
                </c:pt>
                <c:pt idx="4971">
                  <c:v>2.2284664565700001</c:v>
                </c:pt>
                <c:pt idx="4972">
                  <c:v>2.1897886941269999</c:v>
                </c:pt>
                <c:pt idx="4973">
                  <c:v>2.1897886941269999</c:v>
                </c:pt>
                <c:pt idx="4974">
                  <c:v>2.1897886941269999</c:v>
                </c:pt>
                <c:pt idx="4975">
                  <c:v>2.1344999801990001</c:v>
                </c:pt>
                <c:pt idx="4976">
                  <c:v>2.1642563072879999</c:v>
                </c:pt>
                <c:pt idx="4977">
                  <c:v>2.200471592904</c:v>
                </c:pt>
                <c:pt idx="4978">
                  <c:v>2.1815095838210001</c:v>
                </c:pt>
                <c:pt idx="4979">
                  <c:v>2.1431660573300002</c:v>
                </c:pt>
                <c:pt idx="4980">
                  <c:v>2.1431660573300002</c:v>
                </c:pt>
                <c:pt idx="4981">
                  <c:v>2.1431660573300002</c:v>
                </c:pt>
                <c:pt idx="4982">
                  <c:v>2.1027270341370001</c:v>
                </c:pt>
                <c:pt idx="4983">
                  <c:v>2.1062992078690002</c:v>
                </c:pt>
                <c:pt idx="4984">
                  <c:v>2.1190927360449998</c:v>
                </c:pt>
                <c:pt idx="4985">
                  <c:v>2.1246142204959999</c:v>
                </c:pt>
                <c:pt idx="4986">
                  <c:v>2.1275201458809998</c:v>
                </c:pt>
                <c:pt idx="4987">
                  <c:v>2.1275201458809998</c:v>
                </c:pt>
                <c:pt idx="4988">
                  <c:v>2.1275201458809998</c:v>
                </c:pt>
                <c:pt idx="4989">
                  <c:v>2.0783009119789999</c:v>
                </c:pt>
                <c:pt idx="4990">
                  <c:v>2.06401520996</c:v>
                </c:pt>
                <c:pt idx="4991">
                  <c:v>2.0839696764109998</c:v>
                </c:pt>
                <c:pt idx="4992">
                  <c:v>2.1147902611760001</c:v>
                </c:pt>
                <c:pt idx="4993">
                  <c:v>2.0981636845059999</c:v>
                </c:pt>
                <c:pt idx="4994">
                  <c:v>2.0981636845059999</c:v>
                </c:pt>
                <c:pt idx="4995">
                  <c:v>2.0981636845059999</c:v>
                </c:pt>
                <c:pt idx="4996">
                  <c:v>2.0797033893710002</c:v>
                </c:pt>
                <c:pt idx="4997">
                  <c:v>2.0547209672850002</c:v>
                </c:pt>
                <c:pt idx="4998">
                  <c:v>2.0702911904880001</c:v>
                </c:pt>
                <c:pt idx="4999">
                  <c:v>2.0679270195689998</c:v>
                </c:pt>
                <c:pt idx="5000">
                  <c:v>2.0149271325870002</c:v>
                </c:pt>
                <c:pt idx="5001">
                  <c:v>2.0149271325870002</c:v>
                </c:pt>
                <c:pt idx="5002">
                  <c:v>2.0149271325870002</c:v>
                </c:pt>
                <c:pt idx="5003">
                  <c:v>1.965908694408</c:v>
                </c:pt>
                <c:pt idx="5004">
                  <c:v>2.004760708444</c:v>
                </c:pt>
                <c:pt idx="5005">
                  <c:v>2.0245690335119999</c:v>
                </c:pt>
                <c:pt idx="5006">
                  <c:v>1.998731794907</c:v>
                </c:pt>
                <c:pt idx="5007">
                  <c:v>1.959865538017</c:v>
                </c:pt>
                <c:pt idx="5008">
                  <c:v>1.959865538017</c:v>
                </c:pt>
                <c:pt idx="5009">
                  <c:v>1.959865538017</c:v>
                </c:pt>
                <c:pt idx="5010">
                  <c:v>1.9379556299309999</c:v>
                </c:pt>
                <c:pt idx="5011">
                  <c:v>1.972747035934</c:v>
                </c:pt>
                <c:pt idx="5012">
                  <c:v>1.9849205214600001</c:v>
                </c:pt>
                <c:pt idx="5013">
                  <c:v>1.915104890327</c:v>
                </c:pt>
                <c:pt idx="5014">
                  <c:v>1.9228405698269999</c:v>
                </c:pt>
                <c:pt idx="5015">
                  <c:v>1.9228405698269999</c:v>
                </c:pt>
                <c:pt idx="5016">
                  <c:v>1.9228405698269999</c:v>
                </c:pt>
                <c:pt idx="5017">
                  <c:v>1.9671087011599999</c:v>
                </c:pt>
                <c:pt idx="5018">
                  <c:v>1.9523090296929999</c:v>
                </c:pt>
                <c:pt idx="5019">
                  <c:v>1.961298767146</c:v>
                </c:pt>
                <c:pt idx="5020">
                  <c:v>1.971051155666</c:v>
                </c:pt>
                <c:pt idx="5021">
                  <c:v>1.97717953354</c:v>
                </c:pt>
                <c:pt idx="5022">
                  <c:v>1.97717953354</c:v>
                </c:pt>
                <c:pt idx="5023">
                  <c:v>1.97717953354</c:v>
                </c:pt>
                <c:pt idx="5024">
                  <c:v>1.9074613462900001</c:v>
                </c:pt>
                <c:pt idx="5025">
                  <c:v>1.9426593820319999</c:v>
                </c:pt>
                <c:pt idx="5026">
                  <c:v>1.893832402243</c:v>
                </c:pt>
                <c:pt idx="5027">
                  <c:v>1.840216993356</c:v>
                </c:pt>
                <c:pt idx="5028">
                  <c:v>1.859983136056</c:v>
                </c:pt>
                <c:pt idx="5029">
                  <c:v>1.859983136056</c:v>
                </c:pt>
                <c:pt idx="5030">
                  <c:v>1.859983136056</c:v>
                </c:pt>
                <c:pt idx="5031">
                  <c:v>1.828867914246</c:v>
                </c:pt>
                <c:pt idx="5032">
                  <c:v>1.776131928883</c:v>
                </c:pt>
                <c:pt idx="5033">
                  <c:v>1.7888618257169999</c:v>
                </c:pt>
                <c:pt idx="5034">
                  <c:v>1.7915749106850001</c:v>
                </c:pt>
                <c:pt idx="5035">
                  <c:v>1.762144507428</c:v>
                </c:pt>
                <c:pt idx="5036">
                  <c:v>1.762144507428</c:v>
                </c:pt>
                <c:pt idx="5037">
                  <c:v>1.762144507428</c:v>
                </c:pt>
                <c:pt idx="5038">
                  <c:v>1.8030377326989999</c:v>
                </c:pt>
                <c:pt idx="5039">
                  <c:v>1.817250900129</c:v>
                </c:pt>
                <c:pt idx="5040">
                  <c:v>1.8127875244689999</c:v>
                </c:pt>
                <c:pt idx="5041">
                  <c:v>1.8570013384970001</c:v>
                </c:pt>
                <c:pt idx="5042">
                  <c:v>1.8447385114029999</c:v>
                </c:pt>
                <c:pt idx="5043">
                  <c:v>1.8447385114029999</c:v>
                </c:pt>
                <c:pt idx="5044">
                  <c:v>1.8447385114029999</c:v>
                </c:pt>
                <c:pt idx="5045">
                  <c:v>1.81585083263</c:v>
                </c:pt>
                <c:pt idx="5046">
                  <c:v>1.8505015891829999</c:v>
                </c:pt>
                <c:pt idx="5047">
                  <c:v>1.84927687852</c:v>
                </c:pt>
                <c:pt idx="5048">
                  <c:v>1.781040662251</c:v>
                </c:pt>
                <c:pt idx="5049">
                  <c:v>1.7823568220999999</c:v>
                </c:pt>
                <c:pt idx="5050">
                  <c:v>1.7823568220999999</c:v>
                </c:pt>
                <c:pt idx="5051">
                  <c:v>1.7823568220999999</c:v>
                </c:pt>
                <c:pt idx="5052">
                  <c:v>1.812169628875</c:v>
                </c:pt>
                <c:pt idx="5053">
                  <c:v>1.7773584418120001</c:v>
                </c:pt>
                <c:pt idx="5054">
                  <c:v>1.7977096583929999</c:v>
                </c:pt>
                <c:pt idx="5055">
                  <c:v>1.814865514344</c:v>
                </c:pt>
                <c:pt idx="5056">
                  <c:v>1.83163061398</c:v>
                </c:pt>
                <c:pt idx="5057">
                  <c:v>1.83163061398</c:v>
                </c:pt>
                <c:pt idx="5058">
                  <c:v>1.83163061398</c:v>
                </c:pt>
                <c:pt idx="5059">
                  <c:v>1.852476915547</c:v>
                </c:pt>
                <c:pt idx="5060">
                  <c:v>1.873140765679</c:v>
                </c:pt>
                <c:pt idx="5061">
                  <c:v>1.838655677819</c:v>
                </c:pt>
                <c:pt idx="5062">
                  <c:v>1.862622382754</c:v>
                </c:pt>
                <c:pt idx="5063">
                  <c:v>1.861498660921</c:v>
                </c:pt>
                <c:pt idx="5064">
                  <c:v>1.861498660921</c:v>
                </c:pt>
                <c:pt idx="5065">
                  <c:v>1.861498660921</c:v>
                </c:pt>
                <c:pt idx="5066">
                  <c:v>1.9079871135699999</c:v>
                </c:pt>
                <c:pt idx="5067">
                  <c:v>1.9156686067890001</c:v>
                </c:pt>
                <c:pt idx="5068">
                  <c:v>1.9369741777980001</c:v>
                </c:pt>
                <c:pt idx="5069">
                  <c:v>1.9440221277509999</c:v>
                </c:pt>
                <c:pt idx="5070">
                  <c:v>1.9088434463890001</c:v>
                </c:pt>
                <c:pt idx="5071">
                  <c:v>1.9088434463890001</c:v>
                </c:pt>
                <c:pt idx="5072">
                  <c:v>1.9088434463890001</c:v>
                </c:pt>
                <c:pt idx="5073">
                  <c:v>1.903291928569</c:v>
                </c:pt>
                <c:pt idx="5074">
                  <c:v>1.931123349902</c:v>
                </c:pt>
                <c:pt idx="5075">
                  <c:v>1.9331847600000001</c:v>
                </c:pt>
                <c:pt idx="5076">
                  <c:v>1.9297035400410001</c:v>
                </c:pt>
                <c:pt idx="5077">
                  <c:v>1.9297035400410001</c:v>
                </c:pt>
                <c:pt idx="5078">
                  <c:v>1.9297035400410001</c:v>
                </c:pt>
                <c:pt idx="5079">
                  <c:v>1.9297035400410001</c:v>
                </c:pt>
                <c:pt idx="5080">
                  <c:v>1.9403741687739999</c:v>
                </c:pt>
                <c:pt idx="5081">
                  <c:v>1.9242322697780001</c:v>
                </c:pt>
                <c:pt idx="5082">
                  <c:v>1.918159841109</c:v>
                </c:pt>
                <c:pt idx="5083">
                  <c:v>1.8979296906200001</c:v>
                </c:pt>
                <c:pt idx="5084">
                  <c:v>1.873849925394</c:v>
                </c:pt>
                <c:pt idx="5085">
                  <c:v>1.873849925394</c:v>
                </c:pt>
                <c:pt idx="5086">
                  <c:v>1.873849925394</c:v>
                </c:pt>
                <c:pt idx="5087">
                  <c:v>1.831961641118</c:v>
                </c:pt>
                <c:pt idx="5088">
                  <c:v>1.8159928161600001</c:v>
                </c:pt>
                <c:pt idx="5089">
                  <c:v>1.7730980908839999</c:v>
                </c:pt>
                <c:pt idx="5090">
                  <c:v>1.7750636177420001</c:v>
                </c:pt>
                <c:pt idx="5091">
                  <c:v>1.745322230233</c:v>
                </c:pt>
                <c:pt idx="5092">
                  <c:v>1.745322230233</c:v>
                </c:pt>
                <c:pt idx="5093">
                  <c:v>1.745322230233</c:v>
                </c:pt>
                <c:pt idx="5094">
                  <c:v>1.761592105531</c:v>
                </c:pt>
                <c:pt idx="5095">
                  <c:v>1.7919936082529999</c:v>
                </c:pt>
                <c:pt idx="5096">
                  <c:v>1.812226570665</c:v>
                </c:pt>
                <c:pt idx="5097">
                  <c:v>1.8341003554340001</c:v>
                </c:pt>
                <c:pt idx="5098">
                  <c:v>1.8248603048109999</c:v>
                </c:pt>
                <c:pt idx="5099">
                  <c:v>1.8248603048109999</c:v>
                </c:pt>
                <c:pt idx="5100">
                  <c:v>1.8248603048109999</c:v>
                </c:pt>
                <c:pt idx="5101">
                  <c:v>1.794144515917</c:v>
                </c:pt>
                <c:pt idx="5102">
                  <c:v>1.8025674180019999</c:v>
                </c:pt>
                <c:pt idx="5103">
                  <c:v>1.8232067131459999</c:v>
                </c:pt>
                <c:pt idx="5104">
                  <c:v>1.812160321283</c:v>
                </c:pt>
                <c:pt idx="5105">
                  <c:v>1.8485000042269999</c:v>
                </c:pt>
                <c:pt idx="5106">
                  <c:v>1.8485000042269999</c:v>
                </c:pt>
                <c:pt idx="5107">
                  <c:v>1.8485000042269999</c:v>
                </c:pt>
                <c:pt idx="5108">
                  <c:v>1.845371096329</c:v>
                </c:pt>
                <c:pt idx="5109">
                  <c:v>1.8401664379860001</c:v>
                </c:pt>
                <c:pt idx="5110">
                  <c:v>1.8774227047259999</c:v>
                </c:pt>
                <c:pt idx="5111">
                  <c:v>1.866951803569</c:v>
                </c:pt>
                <c:pt idx="5112">
                  <c:v>1.866951803569</c:v>
                </c:pt>
                <c:pt idx="5113">
                  <c:v>1.866951803569</c:v>
                </c:pt>
                <c:pt idx="5114">
                  <c:v>1.866951803569</c:v>
                </c:pt>
                <c:pt idx="5115">
                  <c:v>1.808838894248</c:v>
                </c:pt>
                <c:pt idx="5116">
                  <c:v>1.8210212531450001</c:v>
                </c:pt>
                <c:pt idx="5117">
                  <c:v>1.788983315656</c:v>
                </c:pt>
                <c:pt idx="5118">
                  <c:v>1.7934316977660001</c:v>
                </c:pt>
                <c:pt idx="5119">
                  <c:v>1.7752315157580001</c:v>
                </c:pt>
                <c:pt idx="5120">
                  <c:v>1.7752315157580001</c:v>
                </c:pt>
                <c:pt idx="5121">
                  <c:v>1.7752315157580001</c:v>
                </c:pt>
                <c:pt idx="5122">
                  <c:v>1.760497415868</c:v>
                </c:pt>
                <c:pt idx="5123">
                  <c:v>1.7520069789649999</c:v>
                </c:pt>
                <c:pt idx="5124">
                  <c:v>1.7614448129889999</c:v>
                </c:pt>
                <c:pt idx="5125">
                  <c:v>1.7614448129889999</c:v>
                </c:pt>
                <c:pt idx="5126">
                  <c:v>1.7614448129889999</c:v>
                </c:pt>
                <c:pt idx="5127">
                  <c:v>1.7614448129889999</c:v>
                </c:pt>
                <c:pt idx="5128">
                  <c:v>1.7614448129889999</c:v>
                </c:pt>
                <c:pt idx="5129">
                  <c:v>1.7531861918339999</c:v>
                </c:pt>
                <c:pt idx="5130">
                  <c:v>1.7458701446439999</c:v>
                </c:pt>
                <c:pt idx="5131">
                  <c:v>1.7412059496950001</c:v>
                </c:pt>
                <c:pt idx="5132">
                  <c:v>1.79264542881</c:v>
                </c:pt>
                <c:pt idx="5133">
                  <c:v>1.806894952315</c:v>
                </c:pt>
                <c:pt idx="5134">
                  <c:v>1.806894952315</c:v>
                </c:pt>
                <c:pt idx="5135">
                  <c:v>1.806894952315</c:v>
                </c:pt>
                <c:pt idx="5136">
                  <c:v>1.806174344772</c:v>
                </c:pt>
                <c:pt idx="5137">
                  <c:v>1.83347008174</c:v>
                </c:pt>
                <c:pt idx="5138">
                  <c:v>1.8501072449389999</c:v>
                </c:pt>
                <c:pt idx="5139">
                  <c:v>1.8714040479239999</c:v>
                </c:pt>
                <c:pt idx="5140">
                  <c:v>1.8513835010249999</c:v>
                </c:pt>
                <c:pt idx="5141">
                  <c:v>1.8513835010249999</c:v>
                </c:pt>
                <c:pt idx="5142">
                  <c:v>1.8513835010249999</c:v>
                </c:pt>
                <c:pt idx="5143">
                  <c:v>1.818935698</c:v>
                </c:pt>
                <c:pt idx="5144">
                  <c:v>1.8488325492890001</c:v>
                </c:pt>
                <c:pt idx="5145">
                  <c:v>1.863100878</c:v>
                </c:pt>
                <c:pt idx="5146">
                  <c:v>1.827090886018</c:v>
                </c:pt>
                <c:pt idx="5147">
                  <c:v>1.8142292767199999</c:v>
                </c:pt>
                <c:pt idx="5148">
                  <c:v>1.8142292767199999</c:v>
                </c:pt>
                <c:pt idx="5149">
                  <c:v>1.8142292767199999</c:v>
                </c:pt>
                <c:pt idx="5150">
                  <c:v>1.758915730774</c:v>
                </c:pt>
                <c:pt idx="5151">
                  <c:v>1.786003752197</c:v>
                </c:pt>
                <c:pt idx="5152">
                  <c:v>1.767254815077</c:v>
                </c:pt>
                <c:pt idx="5153">
                  <c:v>1.750243268008</c:v>
                </c:pt>
                <c:pt idx="5154">
                  <c:v>1.7280252012049999</c:v>
                </c:pt>
                <c:pt idx="5155">
                  <c:v>1.7280252012049999</c:v>
                </c:pt>
                <c:pt idx="5156">
                  <c:v>1.7280252012049999</c:v>
                </c:pt>
                <c:pt idx="5157">
                  <c:v>1.7280252012049999</c:v>
                </c:pt>
                <c:pt idx="5158">
                  <c:v>1.706947502824</c:v>
                </c:pt>
                <c:pt idx="5159">
                  <c:v>1.699386996259</c:v>
                </c:pt>
                <c:pt idx="5160">
                  <c:v>1.7411902257630001</c:v>
                </c:pt>
                <c:pt idx="5161">
                  <c:v>1.726181364758</c:v>
                </c:pt>
                <c:pt idx="5162">
                  <c:v>1.726181364758</c:v>
                </c:pt>
                <c:pt idx="5163">
                  <c:v>1.726181364758</c:v>
                </c:pt>
                <c:pt idx="5164">
                  <c:v>1.760762295053</c:v>
                </c:pt>
                <c:pt idx="5165">
                  <c:v>1.8096727425600001</c:v>
                </c:pt>
                <c:pt idx="5166">
                  <c:v>1.8156615485880001</c:v>
                </c:pt>
                <c:pt idx="5167">
                  <c:v>1.8065299624519999</c:v>
                </c:pt>
                <c:pt idx="5168">
                  <c:v>1.8167758817399999</c:v>
                </c:pt>
                <c:pt idx="5169">
                  <c:v>1.8167758817399999</c:v>
                </c:pt>
                <c:pt idx="5170">
                  <c:v>1.8167758817399999</c:v>
                </c:pt>
                <c:pt idx="5171">
                  <c:v>1.7070092338730001</c:v>
                </c:pt>
                <c:pt idx="5172">
                  <c:v>1.6525566760170001</c:v>
                </c:pt>
                <c:pt idx="5173">
                  <c:v>1.657097625979</c:v>
                </c:pt>
                <c:pt idx="5174">
                  <c:v>1.6737450667830001</c:v>
                </c:pt>
                <c:pt idx="5175">
                  <c:v>1.6743329651309999</c:v>
                </c:pt>
                <c:pt idx="5176">
                  <c:v>1.6743329651309999</c:v>
                </c:pt>
                <c:pt idx="5177">
                  <c:v>1.6743329651309999</c:v>
                </c:pt>
                <c:pt idx="5178">
                  <c:v>1.634977773108</c:v>
                </c:pt>
                <c:pt idx="5179">
                  <c:v>1.648951852061</c:v>
                </c:pt>
                <c:pt idx="5180">
                  <c:v>1.6153342375719999</c:v>
                </c:pt>
                <c:pt idx="5181">
                  <c:v>1.605800228861</c:v>
                </c:pt>
                <c:pt idx="5182">
                  <c:v>1.643579495944</c:v>
                </c:pt>
                <c:pt idx="5183">
                  <c:v>1.643579495944</c:v>
                </c:pt>
                <c:pt idx="5184">
                  <c:v>1.643579495944</c:v>
                </c:pt>
                <c:pt idx="5185">
                  <c:v>1.6204348377840001</c:v>
                </c:pt>
                <c:pt idx="5186">
                  <c:v>1.6413795065450001</c:v>
                </c:pt>
                <c:pt idx="5187">
                  <c:v>1.6865363179299999</c:v>
                </c:pt>
                <c:pt idx="5188">
                  <c:v>1.678085197213</c:v>
                </c:pt>
                <c:pt idx="5189">
                  <c:v>1.6905922888839999</c:v>
                </c:pt>
                <c:pt idx="5190">
                  <c:v>1.6905922888839999</c:v>
                </c:pt>
                <c:pt idx="5191">
                  <c:v>1.6905922888839999</c:v>
                </c:pt>
                <c:pt idx="5192">
                  <c:v>1.717314929039</c:v>
                </c:pt>
                <c:pt idx="5193">
                  <c:v>1.7189759216010001</c:v>
                </c:pt>
                <c:pt idx="5194">
                  <c:v>1.7055623997830001</c:v>
                </c:pt>
                <c:pt idx="5195">
                  <c:v>1.7194609974749999</c:v>
                </c:pt>
                <c:pt idx="5196">
                  <c:v>1.748889050199</c:v>
                </c:pt>
                <c:pt idx="5197">
                  <c:v>1.748889050199</c:v>
                </c:pt>
                <c:pt idx="5198">
                  <c:v>1.748889050199</c:v>
                </c:pt>
                <c:pt idx="5199">
                  <c:v>1.71735251012</c:v>
                </c:pt>
                <c:pt idx="5200">
                  <c:v>1.7141780613719999</c:v>
                </c:pt>
                <c:pt idx="5201">
                  <c:v>1.7224092096420001</c:v>
                </c:pt>
                <c:pt idx="5202">
                  <c:v>1.7140899465099999</c:v>
                </c:pt>
                <c:pt idx="5203">
                  <c:v>1.711504740416</c:v>
                </c:pt>
                <c:pt idx="5204">
                  <c:v>1.711504740416</c:v>
                </c:pt>
                <c:pt idx="5205">
                  <c:v>1.711504740416</c:v>
                </c:pt>
                <c:pt idx="5206">
                  <c:v>1.6594780293539999</c:v>
                </c:pt>
                <c:pt idx="5207">
                  <c:v>1.679608438657</c:v>
                </c:pt>
                <c:pt idx="5208">
                  <c:v>1.718858506875</c:v>
                </c:pt>
                <c:pt idx="5209">
                  <c:v>1.71381275773</c:v>
                </c:pt>
                <c:pt idx="5210">
                  <c:v>1.689159179127</c:v>
                </c:pt>
                <c:pt idx="5211">
                  <c:v>1.689159179127</c:v>
                </c:pt>
                <c:pt idx="5212">
                  <c:v>1.689159179127</c:v>
                </c:pt>
                <c:pt idx="5213">
                  <c:v>1.7406342178559999</c:v>
                </c:pt>
                <c:pt idx="5214">
                  <c:v>1.761351618622</c:v>
                </c:pt>
                <c:pt idx="5215">
                  <c:v>1.74739292205</c:v>
                </c:pt>
                <c:pt idx="5216">
                  <c:v>1.730280873738</c:v>
                </c:pt>
                <c:pt idx="5217">
                  <c:v>1.7245265516049999</c:v>
                </c:pt>
                <c:pt idx="5218">
                  <c:v>1.7245265516049999</c:v>
                </c:pt>
                <c:pt idx="5219">
                  <c:v>1.7245265516049999</c:v>
                </c:pt>
                <c:pt idx="5220">
                  <c:v>1.7245265516049999</c:v>
                </c:pt>
                <c:pt idx="5221">
                  <c:v>1.7307147659540001</c:v>
                </c:pt>
                <c:pt idx="5222">
                  <c:v>1.742839986144</c:v>
                </c:pt>
                <c:pt idx="5223">
                  <c:v>1.7162903999329999</c:v>
                </c:pt>
                <c:pt idx="5224">
                  <c:v>1.721737848611</c:v>
                </c:pt>
                <c:pt idx="5225">
                  <c:v>1.721737848611</c:v>
                </c:pt>
                <c:pt idx="5226">
                  <c:v>1.721737848611</c:v>
                </c:pt>
                <c:pt idx="5227">
                  <c:v>1.724870056861</c:v>
                </c:pt>
                <c:pt idx="5228">
                  <c:v>1.732627234905</c:v>
                </c:pt>
                <c:pt idx="5229">
                  <c:v>1.731905563944</c:v>
                </c:pt>
                <c:pt idx="5230">
                  <c:v>1.74015791328</c:v>
                </c:pt>
                <c:pt idx="5231">
                  <c:v>1.7515635455709999</c:v>
                </c:pt>
                <c:pt idx="5232">
                  <c:v>1.7515635455709999</c:v>
                </c:pt>
                <c:pt idx="5233">
                  <c:v>1.7515635455709999</c:v>
                </c:pt>
                <c:pt idx="5234">
                  <c:v>1.7871489825060001</c:v>
                </c:pt>
                <c:pt idx="5235">
                  <c:v>1.7938364913289999</c:v>
                </c:pt>
                <c:pt idx="5236">
                  <c:v>1.7764037323140001</c:v>
                </c:pt>
                <c:pt idx="5237">
                  <c:v>1.7865862443160001</c:v>
                </c:pt>
                <c:pt idx="5238">
                  <c:v>1.80028606072</c:v>
                </c:pt>
                <c:pt idx="5239">
                  <c:v>1.80028606072</c:v>
                </c:pt>
                <c:pt idx="5240">
                  <c:v>1.80028606072</c:v>
                </c:pt>
                <c:pt idx="5241">
                  <c:v>1.7964573035439999</c:v>
                </c:pt>
                <c:pt idx="5242">
                  <c:v>1.805100198493</c:v>
                </c:pt>
                <c:pt idx="5243">
                  <c:v>1.787016688172</c:v>
                </c:pt>
                <c:pt idx="5244">
                  <c:v>1.7451292291439999</c:v>
                </c:pt>
                <c:pt idx="5245">
                  <c:v>1.7401388094379999</c:v>
                </c:pt>
                <c:pt idx="5246">
                  <c:v>1.7401388094379999</c:v>
                </c:pt>
                <c:pt idx="5247">
                  <c:v>1.7401388094379999</c:v>
                </c:pt>
                <c:pt idx="5248">
                  <c:v>1.8200027426559999</c:v>
                </c:pt>
                <c:pt idx="5249">
                  <c:v>1.8304429526329999</c:v>
                </c:pt>
                <c:pt idx="5250">
                  <c:v>1.819742165981</c:v>
                </c:pt>
                <c:pt idx="5251">
                  <c:v>1.8045826948329999</c:v>
                </c:pt>
                <c:pt idx="5252">
                  <c:v>1.8216298962170001</c:v>
                </c:pt>
                <c:pt idx="5253">
                  <c:v>1.8216298962170001</c:v>
                </c:pt>
                <c:pt idx="5254">
                  <c:v>1.8216298962170001</c:v>
                </c:pt>
                <c:pt idx="5255">
                  <c:v>1.7982073893079999</c:v>
                </c:pt>
                <c:pt idx="5256">
                  <c:v>1.799050649315</c:v>
                </c:pt>
                <c:pt idx="5257">
                  <c:v>1.796299109495</c:v>
                </c:pt>
                <c:pt idx="5258">
                  <c:v>1.8159334459180001</c:v>
                </c:pt>
                <c:pt idx="5259">
                  <c:v>1.7612910429849999</c:v>
                </c:pt>
                <c:pt idx="5260">
                  <c:v>1.7612910429849999</c:v>
                </c:pt>
                <c:pt idx="5261">
                  <c:v>1.7612910429849999</c:v>
                </c:pt>
                <c:pt idx="5262">
                  <c:v>1.7419234771330001</c:v>
                </c:pt>
                <c:pt idx="5263">
                  <c:v>1.7291033294189999</c:v>
                </c:pt>
                <c:pt idx="5264">
                  <c:v>1.72438521949</c:v>
                </c:pt>
                <c:pt idx="5265">
                  <c:v>1.716142789684</c:v>
                </c:pt>
                <c:pt idx="5266">
                  <c:v>1.758985058108</c:v>
                </c:pt>
                <c:pt idx="5267">
                  <c:v>1.758985058108</c:v>
                </c:pt>
                <c:pt idx="5268">
                  <c:v>1.758985058108</c:v>
                </c:pt>
                <c:pt idx="5269">
                  <c:v>1.758985058108</c:v>
                </c:pt>
                <c:pt idx="5270">
                  <c:v>1.758985058108</c:v>
                </c:pt>
                <c:pt idx="5271">
                  <c:v>1.758985058108</c:v>
                </c:pt>
                <c:pt idx="5272">
                  <c:v>1.8267815977690001</c:v>
                </c:pt>
                <c:pt idx="5273">
                  <c:v>1.8333241879119999</c:v>
                </c:pt>
                <c:pt idx="5274">
                  <c:v>1.8333241879119999</c:v>
                </c:pt>
                <c:pt idx="5275">
                  <c:v>1.8333241879119999</c:v>
                </c:pt>
                <c:pt idx="5276">
                  <c:v>1.8323286357340001</c:v>
                </c:pt>
                <c:pt idx="5277">
                  <c:v>1.8600732075540001</c:v>
                </c:pt>
                <c:pt idx="5278">
                  <c:v>1.8600732075540001</c:v>
                </c:pt>
                <c:pt idx="5279">
                  <c:v>1.8600732075540001</c:v>
                </c:pt>
                <c:pt idx="5280">
                  <c:v>1.866370861482</c:v>
                </c:pt>
                <c:pt idx="5281">
                  <c:v>1.866370861482</c:v>
                </c:pt>
                <c:pt idx="5282">
                  <c:v>1.866370861482</c:v>
                </c:pt>
                <c:pt idx="5283">
                  <c:v>1.866370861482</c:v>
                </c:pt>
                <c:pt idx="5284">
                  <c:v>1.866370861482</c:v>
                </c:pt>
                <c:pt idx="5285">
                  <c:v>1.8651483814050001</c:v>
                </c:pt>
                <c:pt idx="5286">
                  <c:v>1.8511937877969999</c:v>
                </c:pt>
                <c:pt idx="5287">
                  <c:v>1.849041585872</c:v>
                </c:pt>
                <c:pt idx="5288">
                  <c:v>1.849041585872</c:v>
                </c:pt>
                <c:pt idx="5289">
                  <c:v>1.849041585872</c:v>
                </c:pt>
                <c:pt idx="5290">
                  <c:v>1.849041585872</c:v>
                </c:pt>
                <c:pt idx="5291">
                  <c:v>1.849041585872</c:v>
                </c:pt>
                <c:pt idx="5292">
                  <c:v>1.841062399573</c:v>
                </c:pt>
                <c:pt idx="5293">
                  <c:v>1.8556316362559999</c:v>
                </c:pt>
                <c:pt idx="5294">
                  <c:v>1.8820385278839999</c:v>
                </c:pt>
                <c:pt idx="5295">
                  <c:v>1.8820385278839999</c:v>
                </c:pt>
                <c:pt idx="5296">
                  <c:v>1.8820385278839999</c:v>
                </c:pt>
                <c:pt idx="5297">
                  <c:v>1.87803579501</c:v>
                </c:pt>
                <c:pt idx="5298">
                  <c:v>1.8570682703379999</c:v>
                </c:pt>
                <c:pt idx="5299">
                  <c:v>1.872044283475</c:v>
                </c:pt>
                <c:pt idx="5300">
                  <c:v>1.8663197752780001</c:v>
                </c:pt>
                <c:pt idx="5301">
                  <c:v>1.87743463486</c:v>
                </c:pt>
                <c:pt idx="5302">
                  <c:v>1.87743463486</c:v>
                </c:pt>
                <c:pt idx="5303">
                  <c:v>1.87743463486</c:v>
                </c:pt>
                <c:pt idx="5304">
                  <c:v>1.8684256186929999</c:v>
                </c:pt>
                <c:pt idx="5305">
                  <c:v>1.892559199895</c:v>
                </c:pt>
                <c:pt idx="5306">
                  <c:v>1.9168294230530001</c:v>
                </c:pt>
                <c:pt idx="5307">
                  <c:v>1.9850416470409999</c:v>
                </c:pt>
                <c:pt idx="5308">
                  <c:v>2.0555928660789999</c:v>
                </c:pt>
                <c:pt idx="5309">
                  <c:v>2.0555928660789999</c:v>
                </c:pt>
                <c:pt idx="5310">
                  <c:v>2.0555928660789999</c:v>
                </c:pt>
                <c:pt idx="5311">
                  <c:v>2.1405081177829999</c:v>
                </c:pt>
                <c:pt idx="5312">
                  <c:v>2.1823008243170001</c:v>
                </c:pt>
                <c:pt idx="5313">
                  <c:v>2.1516304044350001</c:v>
                </c:pt>
                <c:pt idx="5314">
                  <c:v>2.1531198075610001</c:v>
                </c:pt>
                <c:pt idx="5315">
                  <c:v>2.169922815853</c:v>
                </c:pt>
                <c:pt idx="5316">
                  <c:v>2.169922815853</c:v>
                </c:pt>
                <c:pt idx="5317">
                  <c:v>2.169922815853</c:v>
                </c:pt>
                <c:pt idx="5318">
                  <c:v>2.2132157831399999</c:v>
                </c:pt>
                <c:pt idx="5319">
                  <c:v>2.1855890306619998</c:v>
                </c:pt>
                <c:pt idx="5320">
                  <c:v>2.202806570855</c:v>
                </c:pt>
                <c:pt idx="5321">
                  <c:v>2.240664340355</c:v>
                </c:pt>
                <c:pt idx="5322">
                  <c:v>2.2373889976760002</c:v>
                </c:pt>
                <c:pt idx="5323">
                  <c:v>2.2373889976760002</c:v>
                </c:pt>
                <c:pt idx="5324">
                  <c:v>2.2373889976760002</c:v>
                </c:pt>
                <c:pt idx="5325">
                  <c:v>2.2230718915129999</c:v>
                </c:pt>
                <c:pt idx="5326">
                  <c:v>2.1871382020240002</c:v>
                </c:pt>
                <c:pt idx="5327">
                  <c:v>2.204444914103</c:v>
                </c:pt>
                <c:pt idx="5328">
                  <c:v>2.235555553347</c:v>
                </c:pt>
                <c:pt idx="5329">
                  <c:v>2.2804590268829998</c:v>
                </c:pt>
                <c:pt idx="5330">
                  <c:v>2.2804590268829998</c:v>
                </c:pt>
                <c:pt idx="5331">
                  <c:v>2.2804590268829998</c:v>
                </c:pt>
                <c:pt idx="5332">
                  <c:v>2.2622634720839998</c:v>
                </c:pt>
                <c:pt idx="5333">
                  <c:v>2.3126224797489998</c:v>
                </c:pt>
                <c:pt idx="5334">
                  <c:v>2.2720291391009999</c:v>
                </c:pt>
                <c:pt idx="5335">
                  <c:v>2.2088356152070001</c:v>
                </c:pt>
                <c:pt idx="5336">
                  <c:v>2.2471100521170002</c:v>
                </c:pt>
                <c:pt idx="5337">
                  <c:v>2.2471100521170002</c:v>
                </c:pt>
                <c:pt idx="5338">
                  <c:v>2.2471100521170002</c:v>
                </c:pt>
                <c:pt idx="5339">
                  <c:v>2.2959437028099998</c:v>
                </c:pt>
                <c:pt idx="5340">
                  <c:v>2.2977553431729998</c:v>
                </c:pt>
                <c:pt idx="5341">
                  <c:v>2.284318770169</c:v>
                </c:pt>
                <c:pt idx="5342">
                  <c:v>2.2467345933690002</c:v>
                </c:pt>
                <c:pt idx="5343">
                  <c:v>2.3127705214169998</c:v>
                </c:pt>
                <c:pt idx="5344">
                  <c:v>2.3127705214169998</c:v>
                </c:pt>
                <c:pt idx="5345">
                  <c:v>2.3127705214169998</c:v>
                </c:pt>
                <c:pt idx="5346">
                  <c:v>2.302056261703</c:v>
                </c:pt>
                <c:pt idx="5347">
                  <c:v>2.2489382756910001</c:v>
                </c:pt>
                <c:pt idx="5348">
                  <c:v>2.254329238435</c:v>
                </c:pt>
                <c:pt idx="5349">
                  <c:v>2.206661487851</c:v>
                </c:pt>
                <c:pt idx="5350">
                  <c:v>2.1958097288920002</c:v>
                </c:pt>
                <c:pt idx="5351">
                  <c:v>2.1958097288920002</c:v>
                </c:pt>
                <c:pt idx="5352">
                  <c:v>2.1958097288920002</c:v>
                </c:pt>
                <c:pt idx="5353">
                  <c:v>2.2094952845729998</c:v>
                </c:pt>
                <c:pt idx="5354">
                  <c:v>2.1980330570560001</c:v>
                </c:pt>
                <c:pt idx="5355">
                  <c:v>2.1908054066910001</c:v>
                </c:pt>
                <c:pt idx="5356">
                  <c:v>2.1710511006109998</c:v>
                </c:pt>
                <c:pt idx="5357">
                  <c:v>2.1244293376179999</c:v>
                </c:pt>
                <c:pt idx="5358">
                  <c:v>2.1244293376179999</c:v>
                </c:pt>
                <c:pt idx="5359">
                  <c:v>2.1244293376179999</c:v>
                </c:pt>
                <c:pt idx="5360">
                  <c:v>2.0898979460259999</c:v>
                </c:pt>
                <c:pt idx="5361">
                  <c:v>2.0889626311780001</c:v>
                </c:pt>
                <c:pt idx="5362">
                  <c:v>2.1489292328720002</c:v>
                </c:pt>
                <c:pt idx="5363">
                  <c:v>2.138211016089</c:v>
                </c:pt>
                <c:pt idx="5364">
                  <c:v>2.1297531662120002</c:v>
                </c:pt>
                <c:pt idx="5365">
                  <c:v>2.1297531662120002</c:v>
                </c:pt>
                <c:pt idx="5366">
                  <c:v>2.1297531662120002</c:v>
                </c:pt>
                <c:pt idx="5367">
                  <c:v>2.1688072783169998</c:v>
                </c:pt>
                <c:pt idx="5368">
                  <c:v>2.1523443988320001</c:v>
                </c:pt>
                <c:pt idx="5369">
                  <c:v>2.1296615136870001</c:v>
                </c:pt>
                <c:pt idx="5370">
                  <c:v>2.1457555912589998</c:v>
                </c:pt>
                <c:pt idx="5371">
                  <c:v>2.1183910004830002</c:v>
                </c:pt>
                <c:pt idx="5372">
                  <c:v>2.1183910004830002</c:v>
                </c:pt>
                <c:pt idx="5373">
                  <c:v>2.1183910004830002</c:v>
                </c:pt>
                <c:pt idx="5374">
                  <c:v>2.176048364723</c:v>
                </c:pt>
                <c:pt idx="5375">
                  <c:v>2.161267006913</c:v>
                </c:pt>
                <c:pt idx="5376">
                  <c:v>2.1378537610119999</c:v>
                </c:pt>
                <c:pt idx="5377">
                  <c:v>2.161569398728</c:v>
                </c:pt>
                <c:pt idx="5378">
                  <c:v>2.2103389996790002</c:v>
                </c:pt>
                <c:pt idx="5379">
                  <c:v>2.2103389996790002</c:v>
                </c:pt>
                <c:pt idx="5380">
                  <c:v>2.2103389996790002</c:v>
                </c:pt>
                <c:pt idx="5381">
                  <c:v>2.2238766612809999</c:v>
                </c:pt>
                <c:pt idx="5382">
                  <c:v>2.2180307507279999</c:v>
                </c:pt>
                <c:pt idx="5383">
                  <c:v>2.2338297531640001</c:v>
                </c:pt>
                <c:pt idx="5384">
                  <c:v>2.2579078451150001</c:v>
                </c:pt>
                <c:pt idx="5385">
                  <c:v>2.26831692862</c:v>
                </c:pt>
                <c:pt idx="5386">
                  <c:v>2.26831692862</c:v>
                </c:pt>
                <c:pt idx="5387">
                  <c:v>2.26831692862</c:v>
                </c:pt>
                <c:pt idx="5388">
                  <c:v>2.2429584656410002</c:v>
                </c:pt>
                <c:pt idx="5389">
                  <c:v>2.2204766650029999</c:v>
                </c:pt>
                <c:pt idx="5390">
                  <c:v>2.1801219496859998</c:v>
                </c:pt>
                <c:pt idx="5391">
                  <c:v>2.209348171771</c:v>
                </c:pt>
                <c:pt idx="5392">
                  <c:v>2.1787659389749998</c:v>
                </c:pt>
                <c:pt idx="5393">
                  <c:v>2.1787659389749998</c:v>
                </c:pt>
                <c:pt idx="5394">
                  <c:v>2.1787659389749998</c:v>
                </c:pt>
                <c:pt idx="5395">
                  <c:v>2.1938724672080001</c:v>
                </c:pt>
                <c:pt idx="5396">
                  <c:v>2.182255166269</c:v>
                </c:pt>
                <c:pt idx="5397">
                  <c:v>2.172166502899</c:v>
                </c:pt>
                <c:pt idx="5398">
                  <c:v>2.135137038386</c:v>
                </c:pt>
                <c:pt idx="5399">
                  <c:v>2.1236114076339998</c:v>
                </c:pt>
                <c:pt idx="5400">
                  <c:v>2.1236114076339998</c:v>
                </c:pt>
                <c:pt idx="5401">
                  <c:v>2.1236114076339998</c:v>
                </c:pt>
                <c:pt idx="5402">
                  <c:v>2.1630332554040002</c:v>
                </c:pt>
                <c:pt idx="5403">
                  <c:v>2.2643023220149998</c:v>
                </c:pt>
                <c:pt idx="5404">
                  <c:v>2.2985635538959999</c:v>
                </c:pt>
                <c:pt idx="5405">
                  <c:v>2.3332864861439999</c:v>
                </c:pt>
                <c:pt idx="5406">
                  <c:v>2.271911518295</c:v>
                </c:pt>
                <c:pt idx="5407">
                  <c:v>2.271911518295</c:v>
                </c:pt>
                <c:pt idx="5408">
                  <c:v>2.271911518295</c:v>
                </c:pt>
                <c:pt idx="5409">
                  <c:v>2.2479853710479998</c:v>
                </c:pt>
                <c:pt idx="5410">
                  <c:v>2.237484138169</c:v>
                </c:pt>
                <c:pt idx="5411">
                  <c:v>2.2479448048499999</c:v>
                </c:pt>
                <c:pt idx="5412">
                  <c:v>2.230463327881</c:v>
                </c:pt>
                <c:pt idx="5413">
                  <c:v>2.2409075871240001</c:v>
                </c:pt>
                <c:pt idx="5414">
                  <c:v>2.2409075871240001</c:v>
                </c:pt>
                <c:pt idx="5415">
                  <c:v>2.2409075871240001</c:v>
                </c:pt>
                <c:pt idx="5416">
                  <c:v>2.2124695247899999</c:v>
                </c:pt>
                <c:pt idx="5417">
                  <c:v>2.2537813288850002</c:v>
                </c:pt>
                <c:pt idx="5418">
                  <c:v>2.266424102587</c:v>
                </c:pt>
                <c:pt idx="5419">
                  <c:v>2.3046834486419998</c:v>
                </c:pt>
                <c:pt idx="5420">
                  <c:v>2.3369922728520001</c:v>
                </c:pt>
                <c:pt idx="5421">
                  <c:v>2.3369922728520001</c:v>
                </c:pt>
                <c:pt idx="5422">
                  <c:v>2.3369922728520001</c:v>
                </c:pt>
                <c:pt idx="5423">
                  <c:v>2.373840043305</c:v>
                </c:pt>
                <c:pt idx="5424">
                  <c:v>2.3030568747090001</c:v>
                </c:pt>
                <c:pt idx="5425">
                  <c:v>2.320172714516</c:v>
                </c:pt>
                <c:pt idx="5426">
                  <c:v>2.3324705725100001</c:v>
                </c:pt>
                <c:pt idx="5427">
                  <c:v>2.314163727405</c:v>
                </c:pt>
                <c:pt idx="5428">
                  <c:v>2.314163727405</c:v>
                </c:pt>
                <c:pt idx="5429">
                  <c:v>2.314163727405</c:v>
                </c:pt>
                <c:pt idx="5430">
                  <c:v>2.314163727405</c:v>
                </c:pt>
                <c:pt idx="5431">
                  <c:v>2.275111240223</c:v>
                </c:pt>
                <c:pt idx="5432">
                  <c:v>2.2389166313829998</c:v>
                </c:pt>
                <c:pt idx="5433">
                  <c:v>2.24499503353</c:v>
                </c:pt>
                <c:pt idx="5434">
                  <c:v>2.1904728722120002</c:v>
                </c:pt>
                <c:pt idx="5435">
                  <c:v>2.1904728722120002</c:v>
                </c:pt>
                <c:pt idx="5436">
                  <c:v>2.1904728722120002</c:v>
                </c:pt>
                <c:pt idx="5437">
                  <c:v>2.149031177131</c:v>
                </c:pt>
                <c:pt idx="5438">
                  <c:v>2.0945345573340002</c:v>
                </c:pt>
                <c:pt idx="5439">
                  <c:v>2.0722581677190002</c:v>
                </c:pt>
                <c:pt idx="5440">
                  <c:v>2.0983081745150001</c:v>
                </c:pt>
                <c:pt idx="5441">
                  <c:v>2.125737444501</c:v>
                </c:pt>
                <c:pt idx="5442">
                  <c:v>2.125737444501</c:v>
                </c:pt>
                <c:pt idx="5443">
                  <c:v>2.125737444501</c:v>
                </c:pt>
                <c:pt idx="5444">
                  <c:v>2.09375807235</c:v>
                </c:pt>
                <c:pt idx="5445">
                  <c:v>2.1045874525060002</c:v>
                </c:pt>
                <c:pt idx="5446">
                  <c:v>2.1076326155020002</c:v>
                </c:pt>
                <c:pt idx="5447">
                  <c:v>2.1207679165300002</c:v>
                </c:pt>
                <c:pt idx="5448">
                  <c:v>2.1260009410420002</c:v>
                </c:pt>
                <c:pt idx="5449">
                  <c:v>2.1260009410420002</c:v>
                </c:pt>
                <c:pt idx="5450">
                  <c:v>2.1260009410420002</c:v>
                </c:pt>
                <c:pt idx="5451">
                  <c:v>2.1096609388259999</c:v>
                </c:pt>
                <c:pt idx="5452">
                  <c:v>2.0998733507399998</c:v>
                </c:pt>
                <c:pt idx="5453">
                  <c:v>2.0909049067510002</c:v>
                </c:pt>
                <c:pt idx="5454">
                  <c:v>2.129649462103</c:v>
                </c:pt>
                <c:pt idx="5455">
                  <c:v>2.1312008501720001</c:v>
                </c:pt>
                <c:pt idx="5456">
                  <c:v>2.1312008501720001</c:v>
                </c:pt>
                <c:pt idx="5457">
                  <c:v>2.1312008501720001</c:v>
                </c:pt>
                <c:pt idx="5458">
                  <c:v>2.1275185230860001</c:v>
                </c:pt>
                <c:pt idx="5459">
                  <c:v>2.1275185230860001</c:v>
                </c:pt>
                <c:pt idx="5460">
                  <c:v>2.1275185230860001</c:v>
                </c:pt>
                <c:pt idx="5461">
                  <c:v>2.0917307211240002</c:v>
                </c:pt>
                <c:pt idx="5462">
                  <c:v>2.067884618366</c:v>
                </c:pt>
                <c:pt idx="5463">
                  <c:v>2.067884618366</c:v>
                </c:pt>
                <c:pt idx="5464">
                  <c:v>2.067884618366</c:v>
                </c:pt>
                <c:pt idx="5465">
                  <c:v>2.067884618366</c:v>
                </c:pt>
                <c:pt idx="5466">
                  <c:v>2.067884618366</c:v>
                </c:pt>
                <c:pt idx="5467">
                  <c:v>2.1154123210139999</c:v>
                </c:pt>
                <c:pt idx="5468">
                  <c:v>2.1415305075469999</c:v>
                </c:pt>
                <c:pt idx="5469">
                  <c:v>2.1608924334930002</c:v>
                </c:pt>
                <c:pt idx="5470">
                  <c:v>2.1608924334930002</c:v>
                </c:pt>
                <c:pt idx="5471">
                  <c:v>2.1608924334930002</c:v>
                </c:pt>
                <c:pt idx="5472">
                  <c:v>2.1692929823260001</c:v>
                </c:pt>
                <c:pt idx="5473">
                  <c:v>2.2138608283919998</c:v>
                </c:pt>
                <c:pt idx="5474">
                  <c:v>2.2067947467610001</c:v>
                </c:pt>
                <c:pt idx="5475">
                  <c:v>2.2044658180910002</c:v>
                </c:pt>
                <c:pt idx="5476">
                  <c:v>2.1756072473770001</c:v>
                </c:pt>
                <c:pt idx="5477">
                  <c:v>2.1756072473770001</c:v>
                </c:pt>
                <c:pt idx="5478">
                  <c:v>2.1756072473770001</c:v>
                </c:pt>
                <c:pt idx="5479">
                  <c:v>2.1480947990349999</c:v>
                </c:pt>
                <c:pt idx="5480">
                  <c:v>2.1480947990349999</c:v>
                </c:pt>
                <c:pt idx="5481">
                  <c:v>2.1480947990349999</c:v>
                </c:pt>
                <c:pt idx="5482">
                  <c:v>2.1638671966479999</c:v>
                </c:pt>
                <c:pt idx="5483">
                  <c:v>2.1937102410099998</c:v>
                </c:pt>
                <c:pt idx="5484">
                  <c:v>2.1937102410099998</c:v>
                </c:pt>
                <c:pt idx="5485">
                  <c:v>2.1937102410099998</c:v>
                </c:pt>
                <c:pt idx="5486">
                  <c:v>2.2173923433559999</c:v>
                </c:pt>
                <c:pt idx="5487">
                  <c:v>2.2031097366200001</c:v>
                </c:pt>
                <c:pt idx="5488">
                  <c:v>2.1960347590190001</c:v>
                </c:pt>
                <c:pt idx="5489">
                  <c:v>2.1675047612729998</c:v>
                </c:pt>
                <c:pt idx="5490">
                  <c:v>2.183216978501</c:v>
                </c:pt>
                <c:pt idx="5491">
                  <c:v>2.183216978501</c:v>
                </c:pt>
                <c:pt idx="5492">
                  <c:v>2.183216978501</c:v>
                </c:pt>
                <c:pt idx="5493">
                  <c:v>2.1599308884089998</c:v>
                </c:pt>
                <c:pt idx="5494">
                  <c:v>2.1517572184980001</c:v>
                </c:pt>
                <c:pt idx="5495">
                  <c:v>2.1086817603250001</c:v>
                </c:pt>
                <c:pt idx="5496">
                  <c:v>2.0643218456970001</c:v>
                </c:pt>
                <c:pt idx="5497">
                  <c:v>2.0777065205429999</c:v>
                </c:pt>
                <c:pt idx="5498">
                  <c:v>2.0777065205429999</c:v>
                </c:pt>
                <c:pt idx="5499">
                  <c:v>2.0777065205429999</c:v>
                </c:pt>
                <c:pt idx="5500">
                  <c:v>2.0806628327640002</c:v>
                </c:pt>
                <c:pt idx="5501">
                  <c:v>2.0912806750840001</c:v>
                </c:pt>
                <c:pt idx="5502">
                  <c:v>2.0862753984440001</c:v>
                </c:pt>
                <c:pt idx="5503">
                  <c:v>2.0822477621540001</c:v>
                </c:pt>
                <c:pt idx="5504">
                  <c:v>2.0583249594169999</c:v>
                </c:pt>
                <c:pt idx="5505">
                  <c:v>2.0583249594169999</c:v>
                </c:pt>
                <c:pt idx="5506">
                  <c:v>2.0583249594169999</c:v>
                </c:pt>
                <c:pt idx="5507">
                  <c:v>1.9208170364629999</c:v>
                </c:pt>
                <c:pt idx="5508">
                  <c:v>2.034284715019</c:v>
                </c:pt>
                <c:pt idx="5509">
                  <c:v>2.034284715019</c:v>
                </c:pt>
                <c:pt idx="5510">
                  <c:v>2.034284715019</c:v>
                </c:pt>
                <c:pt idx="5511">
                  <c:v>2.0013979715889998</c:v>
                </c:pt>
                <c:pt idx="5512">
                  <c:v>2.0013979715889998</c:v>
                </c:pt>
                <c:pt idx="5513">
                  <c:v>2.0013979715889998</c:v>
                </c:pt>
                <c:pt idx="5514">
                  <c:v>1.9679314515249999</c:v>
                </c:pt>
                <c:pt idx="5515">
                  <c:v>1.9887892080139999</c:v>
                </c:pt>
                <c:pt idx="5516">
                  <c:v>1.977273412505</c:v>
                </c:pt>
                <c:pt idx="5517">
                  <c:v>1.982824509054</c:v>
                </c:pt>
                <c:pt idx="5518">
                  <c:v>2.014999472255</c:v>
                </c:pt>
                <c:pt idx="5519">
                  <c:v>2.014999472255</c:v>
                </c:pt>
                <c:pt idx="5520">
                  <c:v>2.014999472255</c:v>
                </c:pt>
                <c:pt idx="5521">
                  <c:v>2.0225827046129998</c:v>
                </c:pt>
                <c:pt idx="5522">
                  <c:v>2.041287494004</c:v>
                </c:pt>
                <c:pt idx="5523">
                  <c:v>2.0709157193799999</c:v>
                </c:pt>
                <c:pt idx="5524">
                  <c:v>2.0139388180190001</c:v>
                </c:pt>
                <c:pt idx="5525">
                  <c:v>2.0048032626980001</c:v>
                </c:pt>
                <c:pt idx="5526">
                  <c:v>2.0048032626980001</c:v>
                </c:pt>
                <c:pt idx="5527">
                  <c:v>2.0048032626980001</c:v>
                </c:pt>
                <c:pt idx="5528">
                  <c:v>2.0036958289859998</c:v>
                </c:pt>
                <c:pt idx="5529">
                  <c:v>2.0176288689650002</c:v>
                </c:pt>
                <c:pt idx="5530">
                  <c:v>2.0384681384149999</c:v>
                </c:pt>
                <c:pt idx="5531">
                  <c:v>2.0383300257960002</c:v>
                </c:pt>
                <c:pt idx="5532">
                  <c:v>2.0058373302149999</c:v>
                </c:pt>
                <c:pt idx="5533">
                  <c:v>2.0058373302149999</c:v>
                </c:pt>
                <c:pt idx="5534">
                  <c:v>2.0058373302149999</c:v>
                </c:pt>
                <c:pt idx="5535">
                  <c:v>2.0314855814859998</c:v>
                </c:pt>
                <c:pt idx="5536">
                  <c:v>2.0078337283329999</c:v>
                </c:pt>
                <c:pt idx="5537">
                  <c:v>2.0358537488619999</c:v>
                </c:pt>
                <c:pt idx="5538">
                  <c:v>2.0541831032919999</c:v>
                </c:pt>
                <c:pt idx="5539">
                  <c:v>2.0792326938439998</c:v>
                </c:pt>
                <c:pt idx="5540">
                  <c:v>2.0792326938439998</c:v>
                </c:pt>
                <c:pt idx="5541">
                  <c:v>2.0792326938439998</c:v>
                </c:pt>
                <c:pt idx="5542">
                  <c:v>2.0930303526260001</c:v>
                </c:pt>
                <c:pt idx="5543">
                  <c:v>2.1117228592889998</c:v>
                </c:pt>
                <c:pt idx="5544">
                  <c:v>2.1011273144459999</c:v>
                </c:pt>
                <c:pt idx="5545">
                  <c:v>2.0939864909620001</c:v>
                </c:pt>
                <c:pt idx="5546">
                  <c:v>2.1065203456299999</c:v>
                </c:pt>
                <c:pt idx="5547">
                  <c:v>2.1065203456299999</c:v>
                </c:pt>
                <c:pt idx="5548">
                  <c:v>2.1065203456299999</c:v>
                </c:pt>
                <c:pt idx="5549">
                  <c:v>2.1024637554969998</c:v>
                </c:pt>
                <c:pt idx="5550">
                  <c:v>2.0749016325429999</c:v>
                </c:pt>
                <c:pt idx="5551">
                  <c:v>2.066715069432</c:v>
                </c:pt>
                <c:pt idx="5552">
                  <c:v>2.0354186250959998</c:v>
                </c:pt>
                <c:pt idx="5553">
                  <c:v>2.055563719966</c:v>
                </c:pt>
                <c:pt idx="5554">
                  <c:v>2.055563719966</c:v>
                </c:pt>
                <c:pt idx="5555">
                  <c:v>2.055563719966</c:v>
                </c:pt>
                <c:pt idx="5556">
                  <c:v>1.9648522764230001</c:v>
                </c:pt>
                <c:pt idx="5557">
                  <c:v>1.923176340465</c:v>
                </c:pt>
                <c:pt idx="5558">
                  <c:v>1.8626981063670001</c:v>
                </c:pt>
                <c:pt idx="5559">
                  <c:v>1.880751490382</c:v>
                </c:pt>
                <c:pt idx="5560">
                  <c:v>1.8986199605180001</c:v>
                </c:pt>
                <c:pt idx="5561">
                  <c:v>1.8986199605180001</c:v>
                </c:pt>
                <c:pt idx="5562">
                  <c:v>1.8986199605180001</c:v>
                </c:pt>
                <c:pt idx="5563">
                  <c:v>1.86847745128</c:v>
                </c:pt>
                <c:pt idx="5564">
                  <c:v>1.866022322336</c:v>
                </c:pt>
                <c:pt idx="5565">
                  <c:v>1.9054272271279999</c:v>
                </c:pt>
                <c:pt idx="5566">
                  <c:v>1.9000437086269999</c:v>
                </c:pt>
                <c:pt idx="5567">
                  <c:v>1.875060425722</c:v>
                </c:pt>
                <c:pt idx="5568">
                  <c:v>1.875060425722</c:v>
                </c:pt>
                <c:pt idx="5569">
                  <c:v>1.875060425722</c:v>
                </c:pt>
                <c:pt idx="5570">
                  <c:v>1.8490355370130001</c:v>
                </c:pt>
                <c:pt idx="5571">
                  <c:v>1.8192805819110001</c:v>
                </c:pt>
                <c:pt idx="5572">
                  <c:v>1.8192805819110001</c:v>
                </c:pt>
                <c:pt idx="5573">
                  <c:v>1.7816189033430001</c:v>
                </c:pt>
                <c:pt idx="5574">
                  <c:v>1.7811921438830001</c:v>
                </c:pt>
                <c:pt idx="5575">
                  <c:v>1.7811921438830001</c:v>
                </c:pt>
                <c:pt idx="5576">
                  <c:v>1.7811921438830001</c:v>
                </c:pt>
                <c:pt idx="5577">
                  <c:v>1.7879724405490001</c:v>
                </c:pt>
                <c:pt idx="5578">
                  <c:v>1.800199183728</c:v>
                </c:pt>
                <c:pt idx="5579">
                  <c:v>1.820408287394</c:v>
                </c:pt>
                <c:pt idx="5580">
                  <c:v>1.8178327530209999</c:v>
                </c:pt>
                <c:pt idx="5581">
                  <c:v>1.830391996541</c:v>
                </c:pt>
                <c:pt idx="5582">
                  <c:v>1.830391996541</c:v>
                </c:pt>
                <c:pt idx="5583">
                  <c:v>1.830391996541</c:v>
                </c:pt>
                <c:pt idx="5584">
                  <c:v>1.814098361468</c:v>
                </c:pt>
                <c:pt idx="5585">
                  <c:v>1.851017709592</c:v>
                </c:pt>
                <c:pt idx="5586">
                  <c:v>1.8741459333649999</c:v>
                </c:pt>
                <c:pt idx="5587">
                  <c:v>1.7951067462500001</c:v>
                </c:pt>
                <c:pt idx="5588">
                  <c:v>1.7717391168900001</c:v>
                </c:pt>
                <c:pt idx="5589">
                  <c:v>1.7717391168900001</c:v>
                </c:pt>
                <c:pt idx="5590">
                  <c:v>1.7717391168900001</c:v>
                </c:pt>
                <c:pt idx="5591">
                  <c:v>1.7367844965699999</c:v>
                </c:pt>
                <c:pt idx="5592">
                  <c:v>1.7316029843630001</c:v>
                </c:pt>
                <c:pt idx="5593">
                  <c:v>1.7191768959889999</c:v>
                </c:pt>
                <c:pt idx="5594">
                  <c:v>1.7191768959889999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189696"/>
        <c:axId val="250191232"/>
      </c:lineChart>
      <c:dateAx>
        <c:axId val="250189696"/>
        <c:scaling>
          <c:orientation val="minMax"/>
          <c:max val="42970"/>
          <c:min val="42217"/>
        </c:scaling>
        <c:delete val="0"/>
        <c:axPos val="b"/>
        <c:numFmt formatCode="mm/yy" sourceLinked="0"/>
        <c:majorTickMark val="out"/>
        <c:minorTickMark val="none"/>
        <c:tickLblPos val="low"/>
        <c:txPr>
          <a:bodyPr/>
          <a:lstStyle/>
          <a:p>
            <a:pPr>
              <a:defRPr sz="1400"/>
            </a:pPr>
            <a:endParaRPr lang="he-IL"/>
          </a:p>
        </c:txPr>
        <c:crossAx val="250191232"/>
        <c:crosses val="autoZero"/>
        <c:auto val="1"/>
        <c:lblOffset val="100"/>
        <c:baseTimeUnit val="days"/>
        <c:majorUnit val="3"/>
        <c:majorTimeUnit val="months"/>
      </c:dateAx>
      <c:valAx>
        <c:axId val="250191232"/>
        <c:scaling>
          <c:orientation val="minMax"/>
          <c:max val="3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he-IL"/>
          </a:p>
        </c:txPr>
        <c:crossAx val="250189696"/>
        <c:crosses val="autoZero"/>
        <c:crossBetween val="between"/>
      </c:valAx>
      <c:valAx>
        <c:axId val="250193024"/>
        <c:scaling>
          <c:orientation val="minMax"/>
          <c:max val="50"/>
          <c:min val="-5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he-IL"/>
          </a:p>
        </c:txPr>
        <c:crossAx val="250194560"/>
        <c:crosses val="max"/>
        <c:crossBetween val="between"/>
      </c:valAx>
      <c:dateAx>
        <c:axId val="2501945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50193024"/>
        <c:crosses val="autoZero"/>
        <c:auto val="1"/>
        <c:lblOffset val="100"/>
        <c:baseTimeUnit val="days"/>
      </c:date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2.409074968279153E-2"/>
          <c:y val="0.9602536258664538"/>
          <c:w val="0.94634356842752365"/>
          <c:h val="3.7693041986529487E-2"/>
        </c:manualLayout>
      </c:layout>
      <c:overlay val="0"/>
      <c:txPr>
        <a:bodyPr/>
        <a:lstStyle/>
        <a:p>
          <a:pPr>
            <a:defRPr sz="1600"/>
          </a:pPr>
          <a:endParaRPr lang="he-IL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b="1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chart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chart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chart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9.bin"/></Relationships>
</file>

<file path=xl/chart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1.bin"/></Relationships>
</file>

<file path=xl/chart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5.bin"/></Relationships>
</file>

<file path=xl/chart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7.bin"/></Relationships>
</file>

<file path=xl/chart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chart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" right="0.7" top="0.75" bottom="0.75" header="0.3" footer="0.3"/>
  <pageSetup paperSize="9" orientation="landscape" r:id="rId1"/>
  <drawing r:id="rId2"/>
  <legacyDrawing r:id="rId3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" right="0.7" top="0.75" bottom="0.75" header="0.3" footer="0.3"/>
  <pageSetup paperSize="9"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" right="0.7" top="0.75" bottom="0.75" header="0.3" footer="0.3"/>
  <pageSetup paperSize="9" orientation="landscape" r:id="rId1"/>
  <drawing r:id="rId2"/>
  <legacyDrawing r:id="rId3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CHART26"/>
  <sheetViews>
    <sheetView tabSelected="1" workbookViewId="0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" right="0.7" top="0.75" bottom="0.75" header="0.3" footer="0.3"/>
  <pageSetup paperSize="9" orientation="landscape" r:id="rId1"/>
  <drawing r:id="rId2"/>
  <legacyDrawing r:id="rId3"/>
</chartsheet>
</file>

<file path=xl/chartsheets/sheet14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" right="0.7" top="0.75" bottom="0.75" header="0.3" footer="0.3"/>
  <pageSetup paperSize="9" orientation="landscape" r:id="rId1"/>
  <drawing r:id="rId2"/>
  <legacyDrawing r:id="rId3"/>
</chartsheet>
</file>

<file path=xl/chartsheets/sheet15.xml><?xml version="1.0" encoding="utf-8"?>
<chartsheet xmlns="http://schemas.openxmlformats.org/spreadsheetml/2006/main" xmlns:r="http://schemas.openxmlformats.org/officeDocument/2006/relationships">
  <sheetPr codeName="CHART25"/>
  <sheetViews>
    <sheetView workbookViewId="0"/>
  </sheetViews>
  <pageMargins left="0.7" right="0.7" top="0.75" bottom="0.75" header="0.3" footer="0.3"/>
  <pageSetup paperSize="9" orientation="landscape" r:id="rId1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>
  <sheetPr codeName="CHART27"/>
  <sheetViews>
    <sheetView workbookViewId="0"/>
  </sheetViews>
  <pageMargins left="0.7" right="0.7" top="0.75" bottom="0.75" header="0.3" footer="0.3"/>
  <pageSetup paperSize="9" orientation="landscape" r:id="rId1"/>
  <drawing r:id="rId2"/>
  <legacyDrawing r:id="rId3"/>
</chartsheet>
</file>

<file path=xl/chartsheets/sheet17.xml><?xml version="1.0" encoding="utf-8"?>
<chartsheet xmlns="http://schemas.openxmlformats.org/spreadsheetml/2006/main" xmlns:r="http://schemas.openxmlformats.org/officeDocument/2006/relationships">
  <sheetPr codeName="CHART16"/>
  <sheetViews>
    <sheetView workbookViewId="0"/>
  </sheetViews>
  <pageMargins left="0.7" right="0.7" top="0.75" bottom="0.75" header="0.3" footer="0.3"/>
  <pageSetup paperSize="9" orientation="landscape" r:id="rId1"/>
  <drawing r:id="rId2"/>
</chartsheet>
</file>

<file path=xl/chartsheets/sheet18.xml><?xml version="1.0" encoding="utf-8"?>
<chartsheet xmlns="http://schemas.openxmlformats.org/spreadsheetml/2006/main" xmlns:r="http://schemas.openxmlformats.org/officeDocument/2006/relationships">
  <sheetPr codeName="CHART17"/>
  <sheetViews>
    <sheetView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>
    <oddFooter>&amp;C8</oddFooter>
  </headerFooter>
  <drawing r:id="rId2"/>
  <legacyDrawing r:id="rId3"/>
</chartsheet>
</file>

<file path=xl/chartsheets/sheet19.xml><?xml version="1.0" encoding="utf-8"?>
<chartsheet xmlns="http://schemas.openxmlformats.org/spreadsheetml/2006/main" xmlns:r="http://schemas.openxmlformats.org/officeDocument/2006/relationships">
  <sheetPr codeName="CHART18"/>
  <sheetViews>
    <sheetView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>
    <oddFooter>&amp;C8</oddFooter>
  </headerFooter>
  <drawing r:id="rId2"/>
  <legacyDrawing r:id="rId3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2"/>
  <sheetViews>
    <sheetView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>
  <sheetPr codeName="CHART19"/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&amp;C23</oddFooter>
  </headerFooter>
  <drawing r:id="rId2"/>
  <legacyDrawing r:id="rId3"/>
</chartsheet>
</file>

<file path=xl/chartsheets/sheet21.xml><?xml version="1.0" encoding="utf-8"?>
<chartsheet xmlns="http://schemas.openxmlformats.org/spreadsheetml/2006/main" xmlns:r="http://schemas.openxmlformats.org/officeDocument/2006/relationships">
  <sheetPr codeName="CHART20"/>
  <sheetViews>
    <sheetView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>
    <oddFooter>&amp;C8</oddFooter>
  </headerFooter>
  <drawing r:id="rId2"/>
  <legacyDrawing r:id="rId3"/>
</chartsheet>
</file>

<file path=xl/chartsheets/sheet22.xml><?xml version="1.0" encoding="utf-8"?>
<chartsheet xmlns="http://schemas.openxmlformats.org/spreadsheetml/2006/main" xmlns:r="http://schemas.openxmlformats.org/officeDocument/2006/relationships">
  <sheetPr codeName="CHART21"/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&amp;C23</oddFooter>
  </headerFooter>
  <drawing r:id="rId2"/>
  <legacyDrawing r:id="rId3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3"/>
  <sheetViews>
    <sheetView workbookViewId="0"/>
  </sheetViews>
  <pageMargins left="0.7" right="0.7" top="0.75" bottom="0.75" header="0.3" footer="0.3"/>
  <pageSetup paperSize="5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4"/>
  <sheetViews>
    <sheetView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5"/>
  <sheetViews>
    <sheetView zoomScale="115" workbookViewId="0"/>
  </sheetViews>
  <pageMargins left="0.75" right="0.75" top="1" bottom="1" header="0.5" footer="0.5"/>
  <pageSetup paperSize="9" orientation="landscape" r:id="rId1"/>
  <headerFooter alignWithMargins="0"/>
  <drawing r:id="rId2"/>
  <legacyDrawing r:id="rId3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" right="0.7" top="0.75" bottom="0.75" header="0.3" footer="0.3"/>
  <pageSetup paperSize="9"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/>
  <drawing r:id="rId2"/>
  <legacyDrawing r:id="rId3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34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01150" cy="61531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47625</xdr:rowOff>
    </xdr:from>
    <xdr:to>
      <xdr:col>14</xdr:col>
      <xdr:colOff>0</xdr:colOff>
      <xdr:row>28</xdr:row>
      <xdr:rowOff>165916</xdr:rowOff>
    </xdr:to>
    <xdr:sp macro="" textlink="">
      <xdr:nvSpPr>
        <xdr:cNvPr id="3" name="Rectangle 2"/>
        <xdr:cNvSpPr/>
      </xdr:nvSpPr>
      <xdr:spPr>
        <a:xfrm>
          <a:off x="0" y="3667125"/>
          <a:ext cx="9201150" cy="1566091"/>
        </a:xfrm>
        <a:prstGeom prst="rect">
          <a:avLst/>
        </a:prstGeom>
        <a:solidFill>
          <a:srgbClr val="FFFFFF">
            <a:alpha val="74902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>
            <a:solidFill>
              <a:prstClr val="white"/>
            </a:solidFill>
          </a:endParaRPr>
        </a:p>
      </xdr:txBody>
    </xdr:sp>
    <xdr:clientData/>
  </xdr:twoCellAnchor>
  <xdr:twoCellAnchor>
    <xdr:from>
      <xdr:col>1</xdr:col>
      <xdr:colOff>676275</xdr:colOff>
      <xdr:row>20</xdr:row>
      <xdr:rowOff>152400</xdr:rowOff>
    </xdr:from>
    <xdr:to>
      <xdr:col>11</xdr:col>
      <xdr:colOff>493229</xdr:colOff>
      <xdr:row>28</xdr:row>
      <xdr:rowOff>29983</xdr:rowOff>
    </xdr:to>
    <xdr:sp macro="" textlink="">
      <xdr:nvSpPr>
        <xdr:cNvPr id="4" name="כותרת 5"/>
        <xdr:cNvSpPr>
          <a:spLocks noGrp="1"/>
        </xdr:cNvSpPr>
      </xdr:nvSpPr>
      <xdr:spPr>
        <a:xfrm>
          <a:off x="1478446" y="3771900"/>
          <a:ext cx="6408254" cy="1325383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e-IL" sz="3600" b="1">
              <a:solidFill>
                <a:srgbClr val="104C8E"/>
              </a:solidFill>
              <a:latin typeface="David" panose="020E0502060401010101" pitchFamily="34" charset="-79"/>
              <a:cs typeface="David" panose="020E0502060401010101" pitchFamily="34" charset="-79"/>
            </a:rPr>
            <a:t>נתונים כלכליים עיקריים ברקע החלטת הוועדה המוניטרית על הריבית 29.08.2017</a:t>
          </a:r>
        </a:p>
      </xdr:txBody>
    </xdr:sp>
    <xdr:clientData/>
  </xdr:twoCellAnchor>
  <xdr:twoCellAnchor editAs="oneCell">
    <xdr:from>
      <xdr:col>0</xdr:col>
      <xdr:colOff>161925</xdr:colOff>
      <xdr:row>1</xdr:row>
      <xdr:rowOff>76200</xdr:rowOff>
    </xdr:from>
    <xdr:to>
      <xdr:col>1</xdr:col>
      <xdr:colOff>607452</xdr:colOff>
      <xdr:row>7</xdr:row>
      <xdr:rowOff>48773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6473" y="257175"/>
          <a:ext cx="1102752" cy="10584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10261" cy="561560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0.22544</cdr:x>
      <cdr:y>0.95085</cdr:y>
    </cdr:from>
    <cdr:to>
      <cdr:x>0.9931</cdr:x>
      <cdr:y>0.9904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076450" y="5343525"/>
          <a:ext cx="7070671" cy="222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-IL" sz="1400" b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*לדוגמא ציפיות 3-5 הן הציפיות לאינפלציה השנתית מסוף השנה השלישית עד סוף השנה החמישית </a:t>
          </a:r>
        </a:p>
      </cdr:txBody>
    </cdr:sp>
  </cdr:relSizeAnchor>
  <cdr:relSizeAnchor xmlns:cdr="http://schemas.openxmlformats.org/drawingml/2006/chartDrawing">
    <cdr:from>
      <cdr:x>0.95324</cdr:x>
      <cdr:y>0.62114</cdr:y>
    </cdr:from>
    <cdr:to>
      <cdr:x>1</cdr:x>
      <cdr:y>0.67202</cdr:y>
    </cdr:to>
    <cdr:sp macro="" textlink="'איור 5 נתונים'!$J$2">
      <cdr:nvSpPr>
        <cdr:cNvPr id="4" name="TextBox 1"/>
        <cdr:cNvSpPr txBox="1"/>
      </cdr:nvSpPr>
      <cdr:spPr>
        <a:xfrm xmlns:a="http://schemas.openxmlformats.org/drawingml/2006/main">
          <a:off x="8779565" y="3488083"/>
          <a:ext cx="430696" cy="2857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0E2C23F-96CE-4553-9870-883563A8968F}" type="TxLink">
            <a:rPr lang="en-US" sz="1400" b="1" i="0" u="none" strike="noStrike">
              <a:solidFill>
                <a:srgbClr val="7030A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0.5</a:t>
          </a:fld>
          <a:endParaRPr lang="he-IL" sz="1400" b="1">
            <a:solidFill>
              <a:srgbClr val="7030A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0.95246</cdr:x>
      <cdr:y>0.54444</cdr:y>
    </cdr:from>
    <cdr:to>
      <cdr:x>0.99922</cdr:x>
      <cdr:y>0.59533</cdr:y>
    </cdr:to>
    <cdr:sp macro="" textlink="'איור 5 נתונים'!$K$2">
      <cdr:nvSpPr>
        <cdr:cNvPr id="5" name="TextBox 1"/>
        <cdr:cNvSpPr txBox="1"/>
      </cdr:nvSpPr>
      <cdr:spPr>
        <a:xfrm xmlns:a="http://schemas.openxmlformats.org/drawingml/2006/main">
          <a:off x="8772387" y="3057387"/>
          <a:ext cx="430696" cy="2857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FBF5D9E-2836-4308-A5C1-3ADD5EB9EEFE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0.9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0.95324</cdr:x>
      <cdr:y>0.44563</cdr:y>
    </cdr:from>
    <cdr:to>
      <cdr:x>1</cdr:x>
      <cdr:y>0.49651</cdr:y>
    </cdr:to>
    <cdr:sp macro="" textlink="'איור 5 נתונים'!$L$2">
      <cdr:nvSpPr>
        <cdr:cNvPr id="6" name="TextBox 1"/>
        <cdr:cNvSpPr txBox="1"/>
      </cdr:nvSpPr>
      <cdr:spPr>
        <a:xfrm xmlns:a="http://schemas.openxmlformats.org/drawingml/2006/main">
          <a:off x="8779589" y="2502470"/>
          <a:ext cx="430672" cy="2857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5716AAC-3F06-463B-A1DE-922B92A2AC84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1.6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0.95144</cdr:x>
      <cdr:y>0.36155</cdr:y>
    </cdr:from>
    <cdr:to>
      <cdr:x>0.99652</cdr:x>
      <cdr:y>0.41244</cdr:y>
    </cdr:to>
    <cdr:sp macro="" textlink="'איור 5 נתונים'!$M$2">
      <cdr:nvSpPr>
        <cdr:cNvPr id="7" name="TextBox 1"/>
        <cdr:cNvSpPr txBox="1"/>
      </cdr:nvSpPr>
      <cdr:spPr>
        <a:xfrm xmlns:a="http://schemas.openxmlformats.org/drawingml/2006/main">
          <a:off x="8763011" y="2030329"/>
          <a:ext cx="415198" cy="2857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FED2059-6371-4A47-9686-4825ACCB54A9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2.1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0.83723</cdr:x>
      <cdr:y>0.21239</cdr:y>
    </cdr:from>
    <cdr:to>
      <cdr:x>0.83852</cdr:x>
      <cdr:y>0.77845</cdr:y>
    </cdr:to>
    <cdr:cxnSp macro="">
      <cdr:nvCxnSpPr>
        <cdr:cNvPr id="8" name="מחבר ישר 4"/>
        <cdr:cNvCxnSpPr/>
      </cdr:nvCxnSpPr>
      <cdr:spPr>
        <a:xfrm xmlns:a="http://schemas.openxmlformats.org/drawingml/2006/main">
          <a:off x="7711109" y="1192696"/>
          <a:ext cx="11899" cy="3178767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chemeClr val="tx1">
              <a:lumMod val="65000"/>
              <a:lumOff val="35000"/>
            </a:schemeClr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0.68976</cdr:x>
      <cdr:y>0.23177</cdr:y>
    </cdr:from>
    <cdr:to>
      <cdr:x>0.82504</cdr:x>
      <cdr:y>0.30833</cdr:y>
    </cdr:to>
    <cdr:sp macro="" textlink="">
      <cdr:nvSpPr>
        <cdr:cNvPr id="9" name="TextBox 2"/>
        <cdr:cNvSpPr txBox="1"/>
      </cdr:nvSpPr>
      <cdr:spPr>
        <a:xfrm xmlns:a="http://schemas.openxmlformats.org/drawingml/2006/main">
          <a:off x="6352837" y="1301542"/>
          <a:ext cx="1245990" cy="42994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12700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e-IL" sz="1400" b="1" dirty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החלטת הריבית האחרונה</a:t>
          </a:r>
          <a:endParaRPr lang="he-IL" sz="1400" b="1" baseline="0" dirty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0.83726</cdr:x>
      <cdr:y>0.24451</cdr:y>
    </cdr:from>
    <cdr:to>
      <cdr:x>0.83888</cdr:x>
      <cdr:y>0.84806</cdr:y>
    </cdr:to>
    <cdr:cxnSp macro="">
      <cdr:nvCxnSpPr>
        <cdr:cNvPr id="3" name="מחבר ישר 4"/>
        <cdr:cNvCxnSpPr/>
      </cdr:nvCxnSpPr>
      <cdr:spPr>
        <a:xfrm xmlns:a="http://schemas.openxmlformats.org/drawingml/2006/main">
          <a:off x="7791450" y="1485900"/>
          <a:ext cx="15074" cy="3667717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chemeClr val="tx1">
              <a:lumMod val="65000"/>
              <a:lumOff val="35000"/>
            </a:schemeClr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0.69949</cdr:x>
      <cdr:y>0.16497</cdr:y>
    </cdr:from>
    <cdr:to>
      <cdr:x>0.83338</cdr:x>
      <cdr:y>0.23572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6509378" y="1002540"/>
          <a:ext cx="1245990" cy="42994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12700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e-IL" sz="1400" b="1" dirty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החלטת הריבית האחרונה</a:t>
          </a:r>
          <a:endParaRPr lang="he-IL" sz="1400" b="1" baseline="0" dirty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0.00634</cdr:x>
      <cdr:y>0.06531</cdr:y>
    </cdr:from>
    <cdr:to>
      <cdr:x>0.03505</cdr:x>
      <cdr:y>0.1077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872" y="397898"/>
          <a:ext cx="266377" cy="2583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/>
            <a:t>%</a:t>
          </a:r>
          <a:endParaRPr lang="he-IL" sz="1100" b="1"/>
        </a:p>
      </cdr:txBody>
    </cdr:sp>
  </cdr:relSizeAnchor>
  <cdr:relSizeAnchor xmlns:cdr="http://schemas.openxmlformats.org/drawingml/2006/chartDrawing">
    <cdr:from>
      <cdr:x>0.94503</cdr:x>
      <cdr:y>0.06531</cdr:y>
    </cdr:from>
    <cdr:to>
      <cdr:x>0.99375</cdr:x>
      <cdr:y>0.1077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188158" y="410899"/>
          <a:ext cx="422097" cy="266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e-IL" sz="1200" b="1">
              <a:latin typeface="David" panose="020E0502060401010101" pitchFamily="34" charset="-79"/>
              <a:cs typeface="David" panose="020E0502060401010101" pitchFamily="34" charset="-79"/>
            </a:rPr>
            <a:t>נ.ב.</a:t>
          </a:r>
        </a:p>
      </cdr:txBody>
    </cdr:sp>
  </cdr:relSizeAnchor>
  <cdr:relSizeAnchor xmlns:cdr="http://schemas.openxmlformats.org/drawingml/2006/chartDrawing">
    <cdr:from>
      <cdr:x>0.8956</cdr:x>
      <cdr:y>0.11756</cdr:y>
    </cdr:from>
    <cdr:to>
      <cdr:x>0.8956</cdr:x>
      <cdr:y>0.90282</cdr:y>
    </cdr:to>
    <cdr:cxnSp macro="">
      <cdr:nvCxnSpPr>
        <cdr:cNvPr id="5" name="מחבר ישר 4"/>
        <cdr:cNvCxnSpPr/>
      </cdr:nvCxnSpPr>
      <cdr:spPr>
        <a:xfrm xmlns:a="http://schemas.openxmlformats.org/drawingml/2006/main">
          <a:off x="8334404" y="714393"/>
          <a:ext cx="0" cy="4771986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bg1">
              <a:lumMod val="6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0.75264</cdr:x>
      <cdr:y>0.13845</cdr:y>
    </cdr:from>
    <cdr:to>
      <cdr:x>0.88653</cdr:x>
      <cdr:y>0.2092</cdr:y>
    </cdr:to>
    <cdr:sp macro="" textlink="">
      <cdr:nvSpPr>
        <cdr:cNvPr id="6" name="TextBox 2"/>
        <cdr:cNvSpPr txBox="1"/>
      </cdr:nvSpPr>
      <cdr:spPr>
        <a:xfrm xmlns:a="http://schemas.openxmlformats.org/drawingml/2006/main">
          <a:off x="7004050" y="841375"/>
          <a:ext cx="1245971" cy="42994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12700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e-IL" sz="1400" b="1" dirty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החלטת הריבית האחרונה</a:t>
          </a:r>
          <a:endParaRPr lang="he-IL" sz="1400" b="1" baseline="0" dirty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934575" cy="6372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934575" cy="6372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0.88127</cdr:x>
      <cdr:y>0.27586</cdr:y>
    </cdr:from>
    <cdr:to>
      <cdr:x>0.93654</cdr:x>
      <cdr:y>0.32288</cdr:y>
    </cdr:to>
    <cdr:sp macro="" textlink="'איור 13 נתונים'!$I$2">
      <cdr:nvSpPr>
        <cdr:cNvPr id="2" name="TextBox 1"/>
        <cdr:cNvSpPr txBox="1"/>
      </cdr:nvSpPr>
      <cdr:spPr>
        <a:xfrm xmlns:a="http://schemas.openxmlformats.org/drawingml/2006/main">
          <a:off x="8201025" y="1676400"/>
          <a:ext cx="514350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fld id="{5BBFB07B-4D4B-46D5-976D-5893056DE1A9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80.1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0.8857</cdr:x>
      <cdr:y>0.42372</cdr:y>
    </cdr:from>
    <cdr:to>
      <cdr:x>0.94098</cdr:x>
      <cdr:y>0.47074</cdr:y>
    </cdr:to>
    <cdr:sp macro="" textlink="'איור 13 נתונים'!$H$2">
      <cdr:nvSpPr>
        <cdr:cNvPr id="3" name="TextBox 1"/>
        <cdr:cNvSpPr txBox="1"/>
      </cdr:nvSpPr>
      <cdr:spPr>
        <a:xfrm xmlns:a="http://schemas.openxmlformats.org/drawingml/2006/main">
          <a:off x="8242300" y="2574925"/>
          <a:ext cx="514350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010C20D-40AD-4C9A-AEE0-3BB226267E1F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77.0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0.89594</cdr:x>
      <cdr:y>0.64315</cdr:y>
    </cdr:from>
    <cdr:to>
      <cdr:x>0.95121</cdr:x>
      <cdr:y>0.69018</cdr:y>
    </cdr:to>
    <cdr:sp macro="" textlink="'איור 13 נתונים'!$G$2">
      <cdr:nvSpPr>
        <cdr:cNvPr id="4" name="TextBox 1"/>
        <cdr:cNvSpPr txBox="1"/>
      </cdr:nvSpPr>
      <cdr:spPr>
        <a:xfrm xmlns:a="http://schemas.openxmlformats.org/drawingml/2006/main">
          <a:off x="8337583" y="3908403"/>
          <a:ext cx="514339" cy="2857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064F68-F0E6-4244-9545-D5762AADC1B3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3.8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0.94268</cdr:x>
      <cdr:y>0.3093</cdr:y>
    </cdr:from>
    <cdr:to>
      <cdr:x>0.99795</cdr:x>
      <cdr:y>0.35631</cdr:y>
    </cdr:to>
    <cdr:sp macro="" textlink="'איור 14 נתונים'!$K$2">
      <cdr:nvSpPr>
        <cdr:cNvPr id="2" name="TextBox 1"/>
        <cdr:cNvSpPr txBox="1"/>
      </cdr:nvSpPr>
      <cdr:spPr>
        <a:xfrm xmlns:a="http://schemas.openxmlformats.org/drawingml/2006/main">
          <a:off x="8772537" y="1879623"/>
          <a:ext cx="514338" cy="2856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DA8BDD-E32B-42A0-8232-DEDA3BF0E0C0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4.3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0.94473</cdr:x>
      <cdr:y>0.38454</cdr:y>
    </cdr:from>
    <cdr:to>
      <cdr:x>1</cdr:x>
      <cdr:y>0.43156</cdr:y>
    </cdr:to>
    <cdr:sp macro="" textlink="'איור 14 נתונים'!$I$2">
      <cdr:nvSpPr>
        <cdr:cNvPr id="3" name="TextBox 1"/>
        <cdr:cNvSpPr txBox="1"/>
      </cdr:nvSpPr>
      <cdr:spPr>
        <a:xfrm xmlns:a="http://schemas.openxmlformats.org/drawingml/2006/main">
          <a:off x="8791587" y="2336814"/>
          <a:ext cx="514338" cy="2857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5AFC1E8-1A4E-4FE9-9FD5-274C7D1750E6}" type="TxLink">
            <a:rPr lang="en-US" sz="14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3.9</a:t>
          </a:fld>
          <a:endParaRPr lang="he-IL" sz="14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0.94473</cdr:x>
      <cdr:y>0.45821</cdr:y>
    </cdr:from>
    <cdr:to>
      <cdr:x>1</cdr:x>
      <cdr:y>0.50522</cdr:y>
    </cdr:to>
    <cdr:sp macro="" textlink="'איור 14 נתונים'!$J$2">
      <cdr:nvSpPr>
        <cdr:cNvPr id="4" name="TextBox 1"/>
        <cdr:cNvSpPr txBox="1"/>
      </cdr:nvSpPr>
      <cdr:spPr>
        <a:xfrm xmlns:a="http://schemas.openxmlformats.org/drawingml/2006/main">
          <a:off x="8791587" y="2784498"/>
          <a:ext cx="514338" cy="28567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70F7C5-4344-45BD-818D-0D5AD763D390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3.3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0.53941</cdr:x>
      <cdr:y>0.95455</cdr:y>
    </cdr:from>
    <cdr:to>
      <cdr:x>0.99386</cdr:x>
      <cdr:y>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019675" y="5800725"/>
          <a:ext cx="422910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pPr algn="r" rtl="1"/>
          <a:r>
            <a:rPr lang="en-US" sz="1200" b="1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* </a:t>
          </a:r>
          <a:r>
            <a:rPr lang="he-IL" sz="1200" b="1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הנתונים בחודשים אוקטובר-נובמבר 2016 הנם מוחלקים</a:t>
          </a:r>
          <a:endParaRPr lang="he-IL" sz="1200" b="1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0.08905</cdr:x>
      <cdr:y>0.58778</cdr:y>
    </cdr:from>
    <cdr:to>
      <cdr:x>0.13408</cdr:x>
      <cdr:y>0.62853</cdr:y>
    </cdr:to>
    <cdr:sp macro="" textlink="'איור 19 נתונים'!#REF!">
      <cdr:nvSpPr>
        <cdr:cNvPr id="5" name="TextBox 1"/>
        <cdr:cNvSpPr txBox="1"/>
      </cdr:nvSpPr>
      <cdr:spPr>
        <a:xfrm xmlns:a="http://schemas.openxmlformats.org/drawingml/2006/main">
          <a:off x="828693" y="3571897"/>
          <a:ext cx="419045" cy="2476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fld id="{854DF303-B996-4EB7-8D57-3188BC2FCF81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0.12727</cdr:x>
      <cdr:y>0.57575</cdr:y>
    </cdr:from>
    <cdr:to>
      <cdr:x>0.1723</cdr:x>
      <cdr:y>0.6165</cdr:y>
    </cdr:to>
    <cdr:sp macro="" textlink="'איור 19 נתונים'!#REF!">
      <cdr:nvSpPr>
        <cdr:cNvPr id="6" name="TextBox 1"/>
        <cdr:cNvSpPr txBox="1"/>
      </cdr:nvSpPr>
      <cdr:spPr>
        <a:xfrm xmlns:a="http://schemas.openxmlformats.org/drawingml/2006/main">
          <a:off x="1184338" y="3498825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2AD681B-32BF-4E6A-A892-24A333567204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0.24804</cdr:x>
      <cdr:y>0.64159</cdr:y>
    </cdr:from>
    <cdr:to>
      <cdr:x>0.29306</cdr:x>
      <cdr:y>0.68234</cdr:y>
    </cdr:to>
    <cdr:sp macro="" textlink="'איור 19 נתונים'!#REF!">
      <cdr:nvSpPr>
        <cdr:cNvPr id="7" name="TextBox 1"/>
        <cdr:cNvSpPr txBox="1"/>
      </cdr:nvSpPr>
      <cdr:spPr>
        <a:xfrm xmlns:a="http://schemas.openxmlformats.org/drawingml/2006/main">
          <a:off x="2308242" y="3898902"/>
          <a:ext cx="418952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6E62851-88A6-4CDA-B337-2E2BC2409510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0.28625</cdr:x>
      <cdr:y>0.65309</cdr:y>
    </cdr:from>
    <cdr:to>
      <cdr:x>0.33128</cdr:x>
      <cdr:y>0.69384</cdr:y>
    </cdr:to>
    <cdr:sp macro="" textlink="'איור 19 נתונים'!#REF!">
      <cdr:nvSpPr>
        <cdr:cNvPr id="8" name="TextBox 1"/>
        <cdr:cNvSpPr txBox="1"/>
      </cdr:nvSpPr>
      <cdr:spPr>
        <a:xfrm xmlns:a="http://schemas.openxmlformats.org/drawingml/2006/main">
          <a:off x="2663794" y="3968767"/>
          <a:ext cx="419046" cy="2476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2421757-88FC-4AB7-97E2-D4B37A721F34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0.40464</cdr:x>
      <cdr:y>0.68078</cdr:y>
    </cdr:from>
    <cdr:to>
      <cdr:x>0.44967</cdr:x>
      <cdr:y>0.72153</cdr:y>
    </cdr:to>
    <cdr:sp macro="" textlink="'איור 19 נתונים'!#REF!">
      <cdr:nvSpPr>
        <cdr:cNvPr id="9" name="TextBox 1"/>
        <cdr:cNvSpPr txBox="1"/>
      </cdr:nvSpPr>
      <cdr:spPr>
        <a:xfrm xmlns:a="http://schemas.openxmlformats.org/drawingml/2006/main">
          <a:off x="3765511" y="4137064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DF25D3D-A05A-429B-8795-FDAEF0E81901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0.44489</cdr:x>
      <cdr:y>0.6954</cdr:y>
    </cdr:from>
    <cdr:to>
      <cdr:x>0.48992</cdr:x>
      <cdr:y>0.73615</cdr:y>
    </cdr:to>
    <cdr:sp macro="" textlink="'איור 19 נתונים'!#REF!">
      <cdr:nvSpPr>
        <cdr:cNvPr id="10" name="TextBox 1"/>
        <cdr:cNvSpPr txBox="1"/>
      </cdr:nvSpPr>
      <cdr:spPr>
        <a:xfrm xmlns:a="http://schemas.openxmlformats.org/drawingml/2006/main">
          <a:off x="4140140" y="4225936"/>
          <a:ext cx="419046" cy="2476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BCEF24-E5F7-4AF0-99EC-AB20E3C9B358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0.56739</cdr:x>
      <cdr:y>0.17608</cdr:y>
    </cdr:from>
    <cdr:to>
      <cdr:x>0.61242</cdr:x>
      <cdr:y>0.21683</cdr:y>
    </cdr:to>
    <cdr:sp macro="" textlink="'איור 19 נתונים'!#REF!">
      <cdr:nvSpPr>
        <cdr:cNvPr id="11" name="TextBox 1"/>
        <cdr:cNvSpPr txBox="1"/>
      </cdr:nvSpPr>
      <cdr:spPr>
        <a:xfrm xmlns:a="http://schemas.openxmlformats.org/drawingml/2006/main">
          <a:off x="5280050" y="1070017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1F0EB82-C722-4CFD-8F37-0650F069A9D8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0.6015</cdr:x>
      <cdr:y>0.2095</cdr:y>
    </cdr:from>
    <cdr:to>
      <cdr:x>0.64653</cdr:x>
      <cdr:y>0.25025</cdr:y>
    </cdr:to>
    <cdr:sp macro="" textlink="'איור 19 נתונים'!#REF!">
      <cdr:nvSpPr>
        <cdr:cNvPr id="12" name="TextBox 1"/>
        <cdr:cNvSpPr txBox="1"/>
      </cdr:nvSpPr>
      <cdr:spPr>
        <a:xfrm xmlns:a="http://schemas.openxmlformats.org/drawingml/2006/main">
          <a:off x="5597502" y="1273141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EA56B9D-2E59-4795-BA7B-7CFB9A6E8F8B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0.75912</cdr:x>
      <cdr:y>0.46342</cdr:y>
    </cdr:from>
    <cdr:to>
      <cdr:x>0.80415</cdr:x>
      <cdr:y>0.50417</cdr:y>
    </cdr:to>
    <cdr:sp macro="" textlink="'איור 19 נתונים'!#REF!">
      <cdr:nvSpPr>
        <cdr:cNvPr id="14" name="TextBox 1"/>
        <cdr:cNvSpPr txBox="1"/>
      </cdr:nvSpPr>
      <cdr:spPr>
        <a:xfrm xmlns:a="http://schemas.openxmlformats.org/drawingml/2006/main">
          <a:off x="7064341" y="2816200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B3A7BCF-6639-40E7-AD0E-E633EA3CC33C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0.88059</cdr:x>
      <cdr:y>0.3579</cdr:y>
    </cdr:from>
    <cdr:to>
      <cdr:x>0.92562</cdr:x>
      <cdr:y>0.39865</cdr:y>
    </cdr:to>
    <cdr:sp macro="" textlink="'איור 19 נתונים'!#REF!">
      <cdr:nvSpPr>
        <cdr:cNvPr id="15" name="TextBox 1"/>
        <cdr:cNvSpPr txBox="1"/>
      </cdr:nvSpPr>
      <cdr:spPr>
        <a:xfrm xmlns:a="http://schemas.openxmlformats.org/drawingml/2006/main">
          <a:off x="8194704" y="2174924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BB752AE-AF78-4F4A-8218-B9870EB23E04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0.9188</cdr:x>
      <cdr:y>0.33333</cdr:y>
    </cdr:from>
    <cdr:to>
      <cdr:x>0.96383</cdr:x>
      <cdr:y>0.37408</cdr:y>
    </cdr:to>
    <cdr:sp macro="" textlink="'איור 19 נתונים'!#REF!">
      <cdr:nvSpPr>
        <cdr:cNvPr id="16" name="TextBox 1"/>
        <cdr:cNvSpPr txBox="1"/>
      </cdr:nvSpPr>
      <cdr:spPr>
        <a:xfrm xmlns:a="http://schemas.openxmlformats.org/drawingml/2006/main">
          <a:off x="8550317" y="2025607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F149A-A705-417F-BBA7-CFEE4BE4122C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0.0174</cdr:x>
      <cdr:y>0.95925</cdr:y>
    </cdr:from>
    <cdr:to>
      <cdr:x>1</cdr:x>
      <cdr:y>1</cdr:y>
    </cdr:to>
    <cdr:sp macro="" textlink="">
      <cdr:nvSpPr>
        <cdr:cNvPr id="1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1923" y="5829314"/>
          <a:ext cx="9144002" cy="2476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  <cdr:txBody>
        <a:bodyPr xmlns:a="http://schemas.openxmlformats.org/drawingml/2006/main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 eaLnBrk="1" hangingPunct="1">
            <a:spcBef>
              <a:spcPct val="50000"/>
            </a:spcBef>
            <a:buClrTx/>
            <a:buSzTx/>
            <a:buFontTx/>
            <a:buNone/>
          </a:pPr>
          <a:r>
            <a:rPr lang="he-IL" altLang="en-US" sz="1400" b="0" dirty="0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*מספרים בסוגריים מייצגים את תחזיות התקופה הקודמת‎‎</a:t>
          </a:r>
        </a:p>
      </cdr:txBody>
    </cdr:sp>
  </cdr:relSizeAnchor>
  <cdr:relSizeAnchor xmlns:cdr="http://schemas.openxmlformats.org/drawingml/2006/chartDrawing">
    <cdr:from>
      <cdr:x>0.08598</cdr:x>
      <cdr:y>0.6254</cdr:y>
    </cdr:from>
    <cdr:to>
      <cdr:x>0.13614</cdr:x>
      <cdr:y>0.69187</cdr:y>
    </cdr:to>
    <cdr:sp macro="" textlink="'איור 16 נתונים'!$F$5">
      <cdr:nvSpPr>
        <cdr:cNvPr id="18" name="TextBox 1"/>
        <cdr:cNvSpPr txBox="1"/>
      </cdr:nvSpPr>
      <cdr:spPr>
        <a:xfrm xmlns:a="http://schemas.openxmlformats.org/drawingml/2006/main">
          <a:off x="800079" y="3800501"/>
          <a:ext cx="466785" cy="4039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A2460E0-3F31-4E5C-9B21-E7474F1909F3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2.1 (2.3)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0.1293</cdr:x>
      <cdr:y>0.62696</cdr:y>
    </cdr:from>
    <cdr:to>
      <cdr:x>0.17605</cdr:x>
      <cdr:y>0.67306</cdr:y>
    </cdr:to>
    <cdr:sp macro="" textlink="'איור 16 נתונים'!$G$5">
      <cdr:nvSpPr>
        <cdr:cNvPr id="19" name="TextBox 1"/>
        <cdr:cNvSpPr txBox="1"/>
      </cdr:nvSpPr>
      <cdr:spPr>
        <a:xfrm xmlns:a="http://schemas.openxmlformats.org/drawingml/2006/main">
          <a:off x="1203261" y="3810000"/>
          <a:ext cx="435040" cy="2801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0D91F9B-5C80-4EC5-BB39-BF4C38C57484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2.1 (2.5)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0.22109</cdr:x>
      <cdr:y>0.6557</cdr:y>
    </cdr:from>
    <cdr:to>
      <cdr:x>0.27021</cdr:x>
      <cdr:y>0.69657</cdr:y>
    </cdr:to>
    <cdr:sp macro="" textlink="'איור 16 נתונים'!$F$6">
      <cdr:nvSpPr>
        <cdr:cNvPr id="20" name="TextBox 1"/>
        <cdr:cNvSpPr txBox="1"/>
      </cdr:nvSpPr>
      <cdr:spPr>
        <a:xfrm xmlns:a="http://schemas.openxmlformats.org/drawingml/2006/main">
          <a:off x="2057422" y="3984635"/>
          <a:ext cx="457178" cy="248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FDB49A0-3921-432C-8A9D-E3D6E0BAA19C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1.9 (1.7)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0.25724</cdr:x>
      <cdr:y>0.66458</cdr:y>
    </cdr:from>
    <cdr:to>
      <cdr:x>0.31423</cdr:x>
      <cdr:y>0.72008</cdr:y>
    </cdr:to>
    <cdr:sp macro="" textlink="'איור 16 נתונים'!$G$6">
      <cdr:nvSpPr>
        <cdr:cNvPr id="21" name="TextBox 1"/>
        <cdr:cNvSpPr txBox="1"/>
      </cdr:nvSpPr>
      <cdr:spPr>
        <a:xfrm xmlns:a="http://schemas.openxmlformats.org/drawingml/2006/main">
          <a:off x="2393879" y="4038601"/>
          <a:ext cx="530295" cy="337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EE996C7-2F9F-4BA5-B4AE-C6A6FC50F88B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1.7 (1.6)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0.3562</cdr:x>
      <cdr:y>0.69592</cdr:y>
    </cdr:from>
    <cdr:to>
      <cdr:x>0.4043</cdr:x>
      <cdr:y>0.75926</cdr:y>
    </cdr:to>
    <cdr:sp macro="" textlink="'איור 16 נתונים'!$F$7">
      <cdr:nvSpPr>
        <cdr:cNvPr id="22" name="TextBox 1"/>
        <cdr:cNvSpPr txBox="1"/>
      </cdr:nvSpPr>
      <cdr:spPr>
        <a:xfrm xmlns:a="http://schemas.openxmlformats.org/drawingml/2006/main">
          <a:off x="3314732" y="4229100"/>
          <a:ext cx="447615" cy="3849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270472E-C7CB-44F1-B9F7-286ACABC7A85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1.3 (1.2)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0.39748</cdr:x>
      <cdr:y>0.78683</cdr:y>
    </cdr:from>
    <cdr:to>
      <cdr:x>0.47136</cdr:x>
      <cdr:y>0.82771</cdr:y>
    </cdr:to>
    <cdr:sp macro="" textlink="'איור 16 נתונים'!$G$7">
      <cdr:nvSpPr>
        <cdr:cNvPr id="23" name="TextBox 1"/>
        <cdr:cNvSpPr txBox="1"/>
      </cdr:nvSpPr>
      <cdr:spPr>
        <a:xfrm xmlns:a="http://schemas.openxmlformats.org/drawingml/2006/main">
          <a:off x="3698890" y="4781525"/>
          <a:ext cx="687522" cy="2484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28BF349-41BD-4721-B586-F53F72C3C40F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0.6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0.48721</cdr:x>
      <cdr:y>0.18548</cdr:y>
    </cdr:from>
    <cdr:to>
      <cdr:x>0.53941</cdr:x>
      <cdr:y>0.22635</cdr:y>
    </cdr:to>
    <cdr:sp macro="" textlink="'איור 16 נתונים'!$F$8">
      <cdr:nvSpPr>
        <cdr:cNvPr id="24" name="TextBox 1"/>
        <cdr:cNvSpPr txBox="1"/>
      </cdr:nvSpPr>
      <cdr:spPr>
        <a:xfrm xmlns:a="http://schemas.openxmlformats.org/drawingml/2006/main">
          <a:off x="4533894" y="1127126"/>
          <a:ext cx="485782" cy="248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A00D27D-3BCB-44BE-B0F9-BE0A3405A90F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6.7 (6.6)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0.53155</cdr:x>
      <cdr:y>0.21316</cdr:y>
    </cdr:from>
    <cdr:to>
      <cdr:x>0.5783</cdr:x>
      <cdr:y>0.26866</cdr:y>
    </cdr:to>
    <cdr:sp macro="" textlink="'איור 16 נתונים'!$G$8">
      <cdr:nvSpPr>
        <cdr:cNvPr id="25" name="TextBox 1"/>
        <cdr:cNvSpPr txBox="1"/>
      </cdr:nvSpPr>
      <cdr:spPr>
        <a:xfrm xmlns:a="http://schemas.openxmlformats.org/drawingml/2006/main">
          <a:off x="4946599" y="1295378"/>
          <a:ext cx="435052" cy="3372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7BE82D8-9608-47A5-A6C0-B0F0A06DBAA4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6.4 (6.2)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0.62948</cdr:x>
      <cdr:y>0.50366</cdr:y>
    </cdr:from>
    <cdr:to>
      <cdr:x>0.70337</cdr:x>
      <cdr:y>0.54453</cdr:y>
    </cdr:to>
    <cdr:sp macro="" textlink="'איור 16 נתונים'!$F$9">
      <cdr:nvSpPr>
        <cdr:cNvPr id="26" name="TextBox 1"/>
        <cdr:cNvSpPr txBox="1"/>
      </cdr:nvSpPr>
      <cdr:spPr>
        <a:xfrm xmlns:a="http://schemas.openxmlformats.org/drawingml/2006/main">
          <a:off x="5857884" y="3060735"/>
          <a:ext cx="687615" cy="248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F787705-6EFF-40C1-843E-5D9A3EC12413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3.5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0.66872</cdr:x>
      <cdr:y>0.49113</cdr:y>
    </cdr:from>
    <cdr:to>
      <cdr:x>0.74261</cdr:x>
      <cdr:y>0.532</cdr:y>
    </cdr:to>
    <cdr:sp macro="" textlink="'איור 16 נתונים'!$G$9">
      <cdr:nvSpPr>
        <cdr:cNvPr id="27" name="TextBox 1"/>
        <cdr:cNvSpPr txBox="1"/>
      </cdr:nvSpPr>
      <cdr:spPr>
        <a:xfrm xmlns:a="http://schemas.openxmlformats.org/drawingml/2006/main">
          <a:off x="6223041" y="2984543"/>
          <a:ext cx="687615" cy="248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01289E9-574B-44E4-86AE-C6FE463EC208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3.6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0.75742</cdr:x>
      <cdr:y>0.36991</cdr:y>
    </cdr:from>
    <cdr:to>
      <cdr:x>0.8086</cdr:x>
      <cdr:y>0.43795</cdr:y>
    </cdr:to>
    <cdr:sp macro="" textlink="'איור 16 נתונים'!$F$10">
      <cdr:nvSpPr>
        <cdr:cNvPr id="28" name="TextBox 1"/>
        <cdr:cNvSpPr txBox="1"/>
      </cdr:nvSpPr>
      <cdr:spPr>
        <a:xfrm xmlns:a="http://schemas.openxmlformats.org/drawingml/2006/main">
          <a:off x="7048493" y="2247900"/>
          <a:ext cx="476258" cy="4134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E77934C-E822-40D7-9AD6-BDAACC1D0FE5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4.6 (4.5)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0.79612</cdr:x>
      <cdr:y>0.38297</cdr:y>
    </cdr:from>
    <cdr:to>
      <cdr:x>0.84852</cdr:x>
      <cdr:y>0.42385</cdr:y>
    </cdr:to>
    <cdr:sp macro="" textlink="'איור 16 נתונים'!$G$10">
      <cdr:nvSpPr>
        <cdr:cNvPr id="29" name="TextBox 1"/>
        <cdr:cNvSpPr txBox="1"/>
      </cdr:nvSpPr>
      <cdr:spPr>
        <a:xfrm xmlns:a="http://schemas.openxmlformats.org/drawingml/2006/main">
          <a:off x="7408635" y="2327295"/>
          <a:ext cx="487631" cy="2484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338273-7BA5-4B3C-9FDF-B25031568966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4.8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0.89082</cdr:x>
      <cdr:y>0.42842</cdr:y>
    </cdr:from>
    <cdr:to>
      <cdr:x>0.942</cdr:x>
      <cdr:y>0.49646</cdr:y>
    </cdr:to>
    <cdr:sp macro="" textlink="'איור 16 נתונים'!$F$11">
      <cdr:nvSpPr>
        <cdr:cNvPr id="30" name="TextBox 1"/>
        <cdr:cNvSpPr txBox="1"/>
      </cdr:nvSpPr>
      <cdr:spPr>
        <a:xfrm xmlns:a="http://schemas.openxmlformats.org/drawingml/2006/main">
          <a:off x="8289925" y="2603500"/>
          <a:ext cx="476258" cy="4134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81571D3-5C35-4C0F-A6F6-1706CC83C142}" type="TxLink">
            <a:rPr lang="en-US" sz="1100" b="1" i="0" u="none" strike="noStrike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4 (3.8)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0.93279</cdr:x>
      <cdr:y>0.46395</cdr:y>
    </cdr:from>
    <cdr:to>
      <cdr:x>0.98397</cdr:x>
      <cdr:y>0.50743</cdr:y>
    </cdr:to>
    <cdr:sp macro="" textlink="'איור 16 נתונים'!$G$11">
      <cdr:nvSpPr>
        <cdr:cNvPr id="31" name="TextBox 1"/>
        <cdr:cNvSpPr txBox="1"/>
      </cdr:nvSpPr>
      <cdr:spPr>
        <a:xfrm xmlns:a="http://schemas.openxmlformats.org/drawingml/2006/main">
          <a:off x="8680450" y="2819399"/>
          <a:ext cx="476258" cy="2642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67F739F7-BF2B-4AA4-A1B2-BE3D7191098A}" type="TxLink">
            <a:rPr lang="en-US" sz="1100" b="1" i="0" u="none" strike="noStrike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3.9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0.01228</cdr:x>
      <cdr:y>0.89895</cdr:y>
    </cdr:from>
    <cdr:to>
      <cdr:x>0.99194</cdr:x>
      <cdr:y>0.9812</cdr:y>
    </cdr:to>
    <cdr:sp macro="" textlink="">
      <cdr:nvSpPr>
        <cdr:cNvPr id="2" name="מלבן 1"/>
        <cdr:cNvSpPr/>
      </cdr:nvSpPr>
      <cdr:spPr>
        <a:xfrm xmlns:a="http://schemas.openxmlformats.org/drawingml/2006/main">
          <a:off x="114300" y="5462863"/>
          <a:ext cx="9116619" cy="4998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noAutofit/>
        </a:bodyPr>
        <a:lstStyle xmlns:a="http://schemas.openxmlformats.org/drawingml/2006/main">
          <a:defPPr>
            <a:defRPr lang="he-IL"/>
          </a:defPPr>
          <a:lvl1pPr marL="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e-IL" sz="1400" b="0" u="sng" dirty="0">
              <a:latin typeface="David" panose="020E0502060401010101" pitchFamily="34" charset="-79"/>
              <a:cs typeface="David" panose="020E0502060401010101" pitchFamily="34" charset="-79"/>
            </a:rPr>
            <a:t>הערה:</a:t>
          </a:r>
          <a:r>
            <a:rPr lang="he-IL" sz="1400" b="0" dirty="0">
              <a:latin typeface="David" panose="020E0502060401010101" pitchFamily="34" charset="-79"/>
              <a:cs typeface="David" panose="020E0502060401010101" pitchFamily="34" charset="-79"/>
            </a:rPr>
            <a:t> בסוגריים מופיע משקל הסעיף הרלוונטי במדד הכולל (נכון לשנת </a:t>
          </a:r>
          <a:r>
            <a:rPr lang="en-US" sz="1400" b="0" dirty="0">
              <a:latin typeface="David" panose="020E0502060401010101" pitchFamily="34" charset="-79"/>
              <a:cs typeface="David" panose="020E0502060401010101" pitchFamily="34" charset="-79"/>
            </a:rPr>
            <a:t>2017</a:t>
          </a:r>
          <a:r>
            <a:rPr lang="he-IL" sz="1400" b="0" dirty="0">
              <a:latin typeface="David" panose="020E0502060401010101" pitchFamily="34" charset="-79"/>
              <a:cs typeface="David" panose="020E0502060401010101" pitchFamily="34" charset="-79"/>
            </a:rPr>
            <a:t>).</a:t>
          </a:r>
          <a:endParaRPr lang="en-US" sz="1400" b="0" dirty="0">
            <a:latin typeface="David" panose="020E0502060401010101" pitchFamily="34" charset="-79"/>
            <a:cs typeface="David" panose="020E0502060401010101" pitchFamily="34" charset="-79"/>
          </a:endParaRPr>
        </a:p>
        <a:p xmlns:a="http://schemas.openxmlformats.org/drawingml/2006/main">
          <a:r>
            <a:rPr lang="he-IL" sz="1400" b="0" dirty="0">
              <a:latin typeface="David" panose="020E0502060401010101" pitchFamily="34" charset="-79"/>
              <a:cs typeface="David" panose="020E0502060401010101" pitchFamily="34" charset="-79"/>
            </a:rPr>
            <a:t>*שאר הסעיפים כוללים את סעיפי הבריאות, חינוך תרבות ובידור, ריהוט וציוד לבית, הלבשה והנהלה, סעיף השונות וכמו כן רכיבי אחזקת הדירה והתחבורה בניכוי תת הרכיבים הקשורים למחירי האנרגיה.</a:t>
          </a:r>
          <a:endParaRPr lang="en-US" sz="1400" b="0" dirty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0.11713</cdr:x>
      <cdr:y>0.95067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88569" y="5769429"/>
          <a:ext cx="8205110" cy="2993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pPr algn="r" rtl="0"/>
          <a:endParaRPr lang="he-IL" sz="1400" b="1"/>
        </a:p>
      </cdr:txBody>
    </cdr:sp>
  </cdr:relSizeAnchor>
  <cdr:relSizeAnchor xmlns:cdr="http://schemas.openxmlformats.org/drawingml/2006/chartDrawing">
    <cdr:from>
      <cdr:x>0.94473</cdr:x>
      <cdr:y>0.26855</cdr:y>
    </cdr:from>
    <cdr:to>
      <cdr:x>1</cdr:x>
      <cdr:y>0.31557</cdr:y>
    </cdr:to>
    <cdr:sp macro="" textlink="'איור 17 נתונים'!$K$2">
      <cdr:nvSpPr>
        <cdr:cNvPr id="3" name="TextBox 1"/>
        <cdr:cNvSpPr txBox="1"/>
      </cdr:nvSpPr>
      <cdr:spPr>
        <a:xfrm xmlns:a="http://schemas.openxmlformats.org/drawingml/2006/main">
          <a:off x="8791612" y="1631950"/>
          <a:ext cx="514313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5480B9B-FE76-4343-8254-7A100DD9FE15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5.3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0.94473</cdr:x>
      <cdr:y>0.35789</cdr:y>
    </cdr:from>
    <cdr:to>
      <cdr:x>1</cdr:x>
      <cdr:y>0.40491</cdr:y>
    </cdr:to>
    <cdr:sp macro="" textlink="'איור 17 נתונים'!$I$2">
      <cdr:nvSpPr>
        <cdr:cNvPr id="4" name="TextBox 1"/>
        <cdr:cNvSpPr txBox="1"/>
      </cdr:nvSpPr>
      <cdr:spPr>
        <a:xfrm xmlns:a="http://schemas.openxmlformats.org/drawingml/2006/main">
          <a:off x="8791587" y="2174858"/>
          <a:ext cx="514338" cy="2857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A42FF6-F943-416E-93B4-EF2478FA145B}" type="TxLink">
            <a:rPr lang="en-US" sz="14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4.3</a:t>
          </a:fld>
          <a:endParaRPr lang="he-IL" sz="14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0.94473</cdr:x>
      <cdr:y>0.41745</cdr:y>
    </cdr:from>
    <cdr:to>
      <cdr:x>1</cdr:x>
      <cdr:y>0.46447</cdr:y>
    </cdr:to>
    <cdr:sp macro="" textlink="'איור 17 נתונים'!$J$2">
      <cdr:nvSpPr>
        <cdr:cNvPr id="5" name="TextBox 1"/>
        <cdr:cNvSpPr txBox="1"/>
      </cdr:nvSpPr>
      <cdr:spPr>
        <a:xfrm xmlns:a="http://schemas.openxmlformats.org/drawingml/2006/main">
          <a:off x="8791587" y="2536830"/>
          <a:ext cx="514338" cy="2857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DE7B110-4AC5-41C6-BFBA-8A43D1ADD171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4.3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934575" cy="6372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0.5008</cdr:x>
      <cdr:y>0.96114</cdr:y>
    </cdr:from>
    <cdr:to>
      <cdr:x>0.99525</cdr:x>
      <cdr:y>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975225" y="6124575"/>
          <a:ext cx="4912174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he-IL" sz="1400">
              <a:latin typeface="David" panose="020E0502060401010101" pitchFamily="34" charset="-79"/>
              <a:cs typeface="David" panose="020E0502060401010101" pitchFamily="34" charset="-79"/>
            </a:rPr>
            <a:t>* הימצאות המדד מעל 50 נק' משקפת  התרחבות כלכלית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934575" cy="6372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0.01374</cdr:x>
      <cdr:y>0.03637</cdr:y>
    </cdr:from>
    <cdr:to>
      <cdr:x>0.06248</cdr:x>
      <cdr:y>0.08525</cdr:y>
    </cdr:to>
    <cdr:sp macro="" textlink="">
      <cdr:nvSpPr>
        <cdr:cNvPr id="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501" y="231758"/>
          <a:ext cx="484211" cy="311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spcBef>
              <a:spcPct val="50000"/>
            </a:spcBef>
            <a:buClrTx/>
            <a:buSzTx/>
            <a:buFontTx/>
            <a:buNone/>
          </a:pPr>
          <a:r>
            <a:rPr lang="en-US" altLang="en-US" sz="1400" b="0" dirty="0"/>
            <a:t>%</a:t>
          </a:r>
        </a:p>
      </cdr:txBody>
    </cdr:sp>
  </cdr:relSizeAnchor>
  <cdr:relSizeAnchor xmlns:cdr="http://schemas.openxmlformats.org/drawingml/2006/chartDrawing">
    <cdr:from>
      <cdr:x>0.5008</cdr:x>
      <cdr:y>0.94768</cdr:y>
    </cdr:from>
    <cdr:to>
      <cdr:x>0.99525</cdr:x>
      <cdr:y>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975235" y="6038850"/>
          <a:ext cx="491215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he-IL" sz="1400">
              <a:latin typeface="David" panose="020E0502060401010101" pitchFamily="34" charset="-79"/>
              <a:cs typeface="David" panose="020E0502060401010101" pitchFamily="34" charset="-79"/>
            </a:rPr>
            <a:t>* אינפלציה ביפן בנטרול השפעת העלאת המע"מ בשנת 2014</a:t>
          </a:r>
        </a:p>
      </cdr:txBody>
    </cdr:sp>
  </cdr:relSizeAnchor>
  <cdr:relSizeAnchor xmlns:cdr="http://schemas.openxmlformats.org/drawingml/2006/chartDrawing">
    <cdr:from>
      <cdr:x>0.94823</cdr:x>
      <cdr:y>0.30393</cdr:y>
    </cdr:from>
    <cdr:to>
      <cdr:x>1</cdr:x>
      <cdr:y>0.34877</cdr:y>
    </cdr:to>
    <cdr:sp macro="" textlink="'איור 19 נתונים'!$I$2">
      <cdr:nvSpPr>
        <cdr:cNvPr id="5" name="TextBox 1"/>
        <cdr:cNvSpPr txBox="1"/>
      </cdr:nvSpPr>
      <cdr:spPr>
        <a:xfrm xmlns:a="http://schemas.openxmlformats.org/drawingml/2006/main">
          <a:off x="9420262" y="1936712"/>
          <a:ext cx="514313" cy="285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E93145E-1146-492F-8803-BE732D19813C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1.7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0.94823</cdr:x>
      <cdr:y>0.37419</cdr:y>
    </cdr:from>
    <cdr:to>
      <cdr:x>1</cdr:x>
      <cdr:y>0.41903</cdr:y>
    </cdr:to>
    <cdr:sp macro="" textlink="'איור 19 נתונים'!$J$2">
      <cdr:nvSpPr>
        <cdr:cNvPr id="6" name="TextBox 1"/>
        <cdr:cNvSpPr txBox="1"/>
      </cdr:nvSpPr>
      <cdr:spPr>
        <a:xfrm xmlns:a="http://schemas.openxmlformats.org/drawingml/2006/main">
          <a:off x="9420262" y="2384430"/>
          <a:ext cx="514313" cy="285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95C6A28-02EC-4E4C-A7DF-85D2D1A37110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1.3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0.94823</cdr:x>
      <cdr:y>0.59691</cdr:y>
    </cdr:from>
    <cdr:to>
      <cdr:x>1</cdr:x>
      <cdr:y>0.64175</cdr:y>
    </cdr:to>
    <cdr:sp macro="" textlink="'איור 19 נתונים'!$L$2">
      <cdr:nvSpPr>
        <cdr:cNvPr id="10" name="TextBox 1"/>
        <cdr:cNvSpPr txBox="1"/>
      </cdr:nvSpPr>
      <cdr:spPr>
        <a:xfrm xmlns:a="http://schemas.openxmlformats.org/drawingml/2006/main">
          <a:off x="9420262" y="3803665"/>
          <a:ext cx="514313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62FFB7E-DAE2-460C-9FB0-545CDA1798E7}" type="TxLink">
            <a:rPr lang="en-US" sz="1400" b="1" i="0" u="none" strike="noStrike">
              <a:solidFill>
                <a:srgbClr val="00B0F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-0.7</a:t>
          </a:fld>
          <a:endParaRPr lang="he-IL" sz="1400" b="1">
            <a:solidFill>
              <a:srgbClr val="00B0F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0.94823</cdr:x>
      <cdr:y>0.50274</cdr:y>
    </cdr:from>
    <cdr:to>
      <cdr:x>1</cdr:x>
      <cdr:y>0.54758</cdr:y>
    </cdr:to>
    <cdr:sp macro="" textlink="'איור 19 נתונים'!$K$2">
      <cdr:nvSpPr>
        <cdr:cNvPr id="11" name="TextBox 1"/>
        <cdr:cNvSpPr txBox="1"/>
      </cdr:nvSpPr>
      <cdr:spPr>
        <a:xfrm xmlns:a="http://schemas.openxmlformats.org/drawingml/2006/main">
          <a:off x="9420237" y="3203575"/>
          <a:ext cx="514338" cy="2857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B350B-01A4-46F9-9EEF-F0E94350B062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0.4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578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0.00414</cdr:x>
      <cdr:y>0.01683</cdr:y>
    </cdr:from>
    <cdr:to>
      <cdr:x>0.13129</cdr:x>
      <cdr:y>0.13324</cdr:y>
    </cdr:to>
    <cdr:sp macro="" textlink="'איור 20 נתונים'!$J$2">
      <cdr:nvSpPr>
        <cdr:cNvPr id="2" name="TextBox 1"/>
        <cdr:cNvSpPr txBox="1"/>
      </cdr:nvSpPr>
      <cdr:spPr>
        <a:xfrm xmlns:a="http://schemas.openxmlformats.org/drawingml/2006/main">
          <a:off x="38130" y="95208"/>
          <a:ext cx="1171131" cy="6585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pPr algn="ctr"/>
          <a:fld id="{69CF51FE-6EF3-4C5F-9BCC-3EBA88DEFE6E}" type="TxLink">
            <a:rPr lang="he-IL" sz="1400" b="0" i="0" u="none" strike="noStrike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מדד
25/08/16=100</a:t>
          </a:fld>
          <a:endParaRPr lang="he-IL" sz="1400" b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9934575" cy="6372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0.01374</cdr:x>
      <cdr:y>0.03637</cdr:y>
    </cdr:from>
    <cdr:to>
      <cdr:x>0.06248</cdr:x>
      <cdr:y>0.08525</cdr:y>
    </cdr:to>
    <cdr:sp macro="" textlink="">
      <cdr:nvSpPr>
        <cdr:cNvPr id="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501" y="231758"/>
          <a:ext cx="484211" cy="311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spcBef>
              <a:spcPct val="50000"/>
            </a:spcBef>
            <a:buClrTx/>
            <a:buSzTx/>
            <a:buFontTx/>
            <a:buNone/>
          </a:pPr>
          <a:r>
            <a:rPr lang="en-US" altLang="en-US" sz="1400" b="0" dirty="0"/>
            <a:t>%</a:t>
          </a:r>
        </a:p>
      </cdr:txBody>
    </cdr:sp>
  </cdr:relSizeAnchor>
  <cdr:relSizeAnchor xmlns:cdr="http://schemas.openxmlformats.org/drawingml/2006/chartDrawing">
    <cdr:from>
      <cdr:x>0.93001</cdr:x>
      <cdr:y>0.42352</cdr:y>
    </cdr:from>
    <cdr:to>
      <cdr:x>0.99617</cdr:x>
      <cdr:y>0.46836</cdr:y>
    </cdr:to>
    <cdr:sp macro="" textlink="'איור 21 נתונים'!$K$2">
      <cdr:nvSpPr>
        <cdr:cNvPr id="3" name="TextBox 1"/>
        <cdr:cNvSpPr txBox="1"/>
      </cdr:nvSpPr>
      <cdr:spPr>
        <a:xfrm xmlns:a="http://schemas.openxmlformats.org/drawingml/2006/main">
          <a:off x="9239242" y="2698767"/>
          <a:ext cx="657271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00A7C71-26F1-47CA-A025-A07926A894ED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1.125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0.94151</cdr:x>
      <cdr:y>0.66716</cdr:y>
    </cdr:from>
    <cdr:to>
      <cdr:x>0.99616</cdr:x>
      <cdr:y>0.712</cdr:y>
    </cdr:to>
    <cdr:sp macro="" textlink="'איור 21 נתונים'!$L$2">
      <cdr:nvSpPr>
        <cdr:cNvPr id="5" name="TextBox 1"/>
        <cdr:cNvSpPr txBox="1"/>
      </cdr:nvSpPr>
      <cdr:spPr>
        <a:xfrm xmlns:a="http://schemas.openxmlformats.org/drawingml/2006/main">
          <a:off x="9353551" y="4251294"/>
          <a:ext cx="542876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EA0249-32AA-4B98-8DAB-2EC18E219062}" type="TxLink">
            <a:rPr lang="en-US" sz="1400" b="1" i="0" u="none" strike="noStrike">
              <a:solidFill>
                <a:srgbClr val="00B0F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0.1</a:t>
          </a:fld>
          <a:endParaRPr lang="he-IL" sz="1400" b="1">
            <a:solidFill>
              <a:srgbClr val="00B0F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0.93384</cdr:x>
      <cdr:y>0.72397</cdr:y>
    </cdr:from>
    <cdr:to>
      <cdr:x>1</cdr:x>
      <cdr:y>0.76881</cdr:y>
    </cdr:to>
    <cdr:sp macro="" textlink="'איור 21 נתונים'!$J$2">
      <cdr:nvSpPr>
        <cdr:cNvPr id="6" name="TextBox 1"/>
        <cdr:cNvSpPr txBox="1"/>
      </cdr:nvSpPr>
      <cdr:spPr>
        <a:xfrm xmlns:a="http://schemas.openxmlformats.org/drawingml/2006/main">
          <a:off x="9277350" y="4613300"/>
          <a:ext cx="657225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0ED5773-8B49-4447-BA38-871F1428FC71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-0.1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0.93193</cdr:x>
      <cdr:y>0.78675</cdr:y>
    </cdr:from>
    <cdr:to>
      <cdr:x>1</cdr:x>
      <cdr:y>0.83159</cdr:y>
    </cdr:to>
    <cdr:sp macro="" textlink="'איור 21 נתונים'!$I$2">
      <cdr:nvSpPr>
        <cdr:cNvPr id="7" name="TextBox 1"/>
        <cdr:cNvSpPr txBox="1"/>
      </cdr:nvSpPr>
      <cdr:spPr>
        <a:xfrm xmlns:a="http://schemas.openxmlformats.org/drawingml/2006/main">
          <a:off x="9258300" y="5013348"/>
          <a:ext cx="676275" cy="285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87F2BCE-27CF-4D18-B57E-25BE9F1C48DD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-0.4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578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0.00552</cdr:x>
      <cdr:y>0.00898</cdr:y>
    </cdr:from>
    <cdr:to>
      <cdr:x>0.13961</cdr:x>
      <cdr:y>0.09933</cdr:y>
    </cdr:to>
    <cdr:sp macro="" textlink="'איור 22 נתונים'!$N$2">
      <cdr:nvSpPr>
        <cdr:cNvPr id="3" name="TextBox 1"/>
        <cdr:cNvSpPr txBox="1"/>
      </cdr:nvSpPr>
      <cdr:spPr>
        <a:xfrm xmlns:a="http://schemas.openxmlformats.org/drawingml/2006/main">
          <a:off x="50843" y="50807"/>
          <a:ext cx="1235032" cy="511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80AC97A-5987-4549-985B-44C4DF9E20AF}" type="TxLink">
            <a:rPr lang="he-IL" sz="1400" b="0" i="0" u="none" strike="noStrike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מדד
25/08/16=100</a:t>
          </a:fld>
          <a:endParaRPr lang="he-IL" sz="1400" b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11410950" cy="6296025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0.50469</cdr:x>
      <cdr:y>0.11044</cdr:y>
    </cdr:from>
    <cdr:to>
      <cdr:x>1</cdr:x>
      <cdr:y>0.96067</cdr:y>
    </cdr:to>
    <cdr:graphicFrame macro="">
      <cdr:nvGraphicFramePr>
        <cdr:cNvPr id="2" name="1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0.00417</cdr:x>
      <cdr:y>0.10741</cdr:y>
    </cdr:from>
    <cdr:to>
      <cdr:x>0.49948</cdr:x>
      <cdr:y>0.95366</cdr:y>
    </cdr:to>
    <cdr:graphicFrame macro="">
      <cdr:nvGraphicFramePr>
        <cdr:cNvPr id="3" name="2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  <cdr:relSizeAnchor xmlns:cdr="http://schemas.openxmlformats.org/drawingml/2006/chartDrawing">
    <cdr:from>
      <cdr:x>0.16889</cdr:x>
      <cdr:y>0.00422</cdr:y>
    </cdr:from>
    <cdr:to>
      <cdr:x>0.78993</cdr:x>
      <cdr:y>0.05144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927225" y="26590"/>
          <a:ext cx="7086600" cy="2972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1">
          <a:noAutofit/>
        </a:bodyPr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1"/>
          <a:r>
            <a:rPr lang="he-IL" sz="2000" b="1" dirty="0" smtClean="0">
              <a:latin typeface="David" panose="020E0502060401010101" pitchFamily="34" charset="-79"/>
              <a:cs typeface="David" panose="020E0502060401010101" pitchFamily="34" charset="-79"/>
            </a:rPr>
            <a:t>איור 3:</a:t>
          </a:r>
        </a:p>
      </cdr:txBody>
    </cdr:sp>
  </cdr:relSizeAnchor>
  <cdr:relSizeAnchor xmlns:cdr="http://schemas.openxmlformats.org/drawingml/2006/chartDrawing">
    <cdr:from>
      <cdr:x>0.15109</cdr:x>
      <cdr:y>0.05043</cdr:y>
    </cdr:from>
    <cdr:to>
      <cdr:x>0.81886</cdr:x>
      <cdr:y>0.09764</cdr:y>
    </cdr:to>
    <cdr:sp macro="" textlink="'איור 3 נתונים'!$M$2">
      <cdr:nvSpPr>
        <cdr:cNvPr id="5" name="TextBox 1"/>
        <cdr:cNvSpPr txBox="1"/>
      </cdr:nvSpPr>
      <cdr:spPr>
        <a:xfrm xmlns:a="http://schemas.openxmlformats.org/drawingml/2006/main">
          <a:off x="1724025" y="317509"/>
          <a:ext cx="7619999" cy="29723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1"/>
          <a:fld id="{107C14D8-3BD1-46E9-844C-1C288A78A24B}" type="TxLink">
            <a:rPr lang="en-US" sz="2000" b="0" i="0" u="none" strike="noStrike" dirty="0" smtClean="0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 rtl="1"/>
            <a:t>שיעור שינוי ב-12 החודשים האחרונים, יולי 2014 - יולי 2017</a:t>
          </a:fld>
          <a:endParaRPr lang="he-IL" sz="2000" b="0" dirty="0" smtClean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0.24468</cdr:x>
      <cdr:y>0.956</cdr:y>
    </cdr:from>
    <cdr:to>
      <cdr:x>1</cdr:x>
      <cdr:y>0.99919</cdr:y>
    </cdr:to>
    <cdr:sp macro="" textlink="">
      <cdr:nvSpPr>
        <cdr:cNvPr id="6" name="TextBox 9"/>
        <cdr:cNvSpPr txBox="1"/>
      </cdr:nvSpPr>
      <cdr:spPr>
        <a:xfrm xmlns:a="http://schemas.openxmlformats.org/drawingml/2006/main">
          <a:off x="2792051" y="6019026"/>
          <a:ext cx="8618899" cy="27186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1">
          <a:spAutoFit/>
        </a:bodyPr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/>
          <a:r>
            <a:rPr lang="he-IL" sz="1400" b="0" dirty="0" smtClean="0">
              <a:latin typeface="David" panose="020E0502060401010101" pitchFamily="34" charset="-79"/>
              <a:cs typeface="David" panose="020E0502060401010101" pitchFamily="34" charset="-79"/>
            </a:rPr>
            <a:t>* נכון לשנת 2017 משקל מדד הסחירים מהמדד הכללי עומד על 36.6%, משקל מדד הלא סחירים עומד על 63.4%</a:t>
          </a:r>
          <a:endParaRPr lang="he-IL" sz="1400" b="0" dirty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0.71055</cdr:x>
      <cdr:y>0.13228</cdr:y>
    </cdr:from>
    <cdr:to>
      <cdr:x>0.82554</cdr:x>
      <cdr:y>0.18811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615814" y="804826"/>
          <a:ext cx="1070639" cy="3396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934575" cy="6372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0.20068</cdr:x>
      <cdr:y>0.95431</cdr:y>
    </cdr:from>
    <cdr:to>
      <cdr:x>1</cdr:x>
      <cdr:y>0.99566</cdr:y>
    </cdr:to>
    <cdr:sp macro="" textlink="'איור 4 נתונים'!$N$2">
      <cdr:nvSpPr>
        <cdr:cNvPr id="3" name="TextBox 1"/>
        <cdr:cNvSpPr txBox="1"/>
      </cdr:nvSpPr>
      <cdr:spPr>
        <a:xfrm xmlns:a="http://schemas.openxmlformats.org/drawingml/2006/main">
          <a:off x="1994683" y="6084794"/>
          <a:ext cx="7944935" cy="263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/>
          <a:fld id="{C4F43A4F-74EE-4CD7-80D2-6B964CB6839A}" type="TxLink">
            <a:rPr lang="en-US" sz="1400" b="0" i="0" u="none" strike="noStrike">
              <a:solidFill>
                <a:srgbClr val="000000"/>
              </a:solidFill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pPr algn="r" rtl="1"/>
            <a:t>** הסדרה היא ממוצע נע שבועיים אחרונים, החל מה 25.07.17 - הסדרה היא הנתונים היומיים</a:t>
          </a:fld>
          <a:endParaRPr lang="he-IL" sz="1400" b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0.20068</cdr:x>
      <cdr:y>0.92009</cdr:y>
    </cdr:from>
    <cdr:to>
      <cdr:x>1</cdr:x>
      <cdr:y>0.96145</cdr:y>
    </cdr:to>
    <cdr:sp macro="" textlink="'איור 4 נתונים'!$N$1">
      <cdr:nvSpPr>
        <cdr:cNvPr id="4" name="TextBox 1"/>
        <cdr:cNvSpPr txBox="1"/>
      </cdr:nvSpPr>
      <cdr:spPr>
        <a:xfrm xmlns:a="http://schemas.openxmlformats.org/drawingml/2006/main">
          <a:off x="1994683" y="5866653"/>
          <a:ext cx="7944935" cy="263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/>
          <a:fld id="{C3C06F97-2C40-44AC-A7F0-0C61D7E86BD0}" type="TxLink">
            <a:rPr lang="en-US" sz="1400" b="0" i="0" u="none" strike="noStrike">
              <a:solidFill>
                <a:srgbClr val="000000"/>
              </a:solidFill>
              <a:effectLst/>
              <a:latin typeface="David"/>
              <a:ea typeface="+mn-ea"/>
              <a:cs typeface="David"/>
            </a:rPr>
            <a:pPr algn="r" rtl="1"/>
            <a:t>* מעודכן לתאריך 25.07.17</a:t>
          </a:fld>
          <a:endParaRPr lang="he-IL" sz="1400" b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0.93448</cdr:x>
      <cdr:y>0.57449</cdr:y>
    </cdr:from>
    <cdr:to>
      <cdr:x>0.99904</cdr:x>
      <cdr:y>0.61933</cdr:y>
    </cdr:to>
    <cdr:sp macro="" textlink="'איור 4 נתונים'!$R$2">
      <cdr:nvSpPr>
        <cdr:cNvPr id="5" name="TextBox 1"/>
        <cdr:cNvSpPr txBox="1"/>
      </cdr:nvSpPr>
      <cdr:spPr>
        <a:xfrm xmlns:a="http://schemas.openxmlformats.org/drawingml/2006/main">
          <a:off x="9283674" y="3660768"/>
          <a:ext cx="641376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8F0357E-469F-42B7-9A51-2CF39091F573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0.25%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0.93289</cdr:x>
      <cdr:y>0.51021</cdr:y>
    </cdr:from>
    <cdr:to>
      <cdr:x>1</cdr:x>
      <cdr:y>0.55505</cdr:y>
    </cdr:to>
    <cdr:sp macro="" textlink="'איור 4 נתונים'!$T$2">
      <cdr:nvSpPr>
        <cdr:cNvPr id="6" name="TextBox 1"/>
        <cdr:cNvSpPr txBox="1"/>
      </cdr:nvSpPr>
      <cdr:spPr>
        <a:xfrm xmlns:a="http://schemas.openxmlformats.org/drawingml/2006/main">
          <a:off x="9267866" y="3251143"/>
          <a:ext cx="666709" cy="285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512AB22-A42C-4152-9E8B-7334BA77B39C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0.61%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0.93001</cdr:x>
      <cdr:y>0.61784</cdr:y>
    </cdr:from>
    <cdr:to>
      <cdr:x>0.99808</cdr:x>
      <cdr:y>0.66268</cdr:y>
    </cdr:to>
    <cdr:sp macro="" textlink="'איור 4 נתונים'!$S$2">
      <cdr:nvSpPr>
        <cdr:cNvPr id="7" name="TextBox 1"/>
        <cdr:cNvSpPr txBox="1"/>
      </cdr:nvSpPr>
      <cdr:spPr>
        <a:xfrm xmlns:a="http://schemas.openxmlformats.org/drawingml/2006/main">
          <a:off x="9239278" y="3936985"/>
          <a:ext cx="676247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A408FF9-17F0-4854-AD90-541E386B49FF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0.10%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0.81675</cdr:x>
      <cdr:y>0.18333</cdr:y>
    </cdr:from>
    <cdr:to>
      <cdr:x>0.81783</cdr:x>
      <cdr:y>0.77429</cdr:y>
    </cdr:to>
    <cdr:cxnSp macro="">
      <cdr:nvCxnSpPr>
        <cdr:cNvPr id="8" name="מחבר ישר 4"/>
        <cdr:cNvCxnSpPr/>
      </cdr:nvCxnSpPr>
      <cdr:spPr>
        <a:xfrm xmlns:a="http://schemas.openxmlformats.org/drawingml/2006/main">
          <a:off x="8114030" y="1168222"/>
          <a:ext cx="10795" cy="3765728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chemeClr val="tx1">
              <a:lumMod val="65000"/>
              <a:lumOff val="35000"/>
            </a:schemeClr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0.67728</cdr:x>
      <cdr:y>0.20965</cdr:y>
    </cdr:from>
    <cdr:to>
      <cdr:x>0.8027</cdr:x>
      <cdr:y>0.27712</cdr:y>
    </cdr:to>
    <cdr:sp macro="" textlink="">
      <cdr:nvSpPr>
        <cdr:cNvPr id="9" name="TextBox 2"/>
        <cdr:cNvSpPr txBox="1"/>
      </cdr:nvSpPr>
      <cdr:spPr>
        <a:xfrm xmlns:a="http://schemas.openxmlformats.org/drawingml/2006/main">
          <a:off x="6728453" y="1335915"/>
          <a:ext cx="1245990" cy="42994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12700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e-IL" sz="1400" b="1" dirty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החלטת הריבית האחרונה</a:t>
          </a:r>
          <a:endParaRPr lang="he-IL" sz="1400" b="1" baseline="0" dirty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273\AppData\Local\Microsoft\Windows\Temporary%20Internet%20Files\Content.Outlook\W2IZL3DD\&#1504;&#1514;&#1493;&#1504;&#1497;&#1501;%20&#1499;&#1500;&#1499;&#1500;&#1497;&#1497;&#1501;%20&#1506;&#1497;&#1511;&#1512;&#1497;&#1497;&#1501;%20&#1489;&#1512;&#1511;&#1506;%20&#1492;&#1495;&#1500;&#1496;&#1514;%20&#1492;&#1493;&#1493;&#1506;&#1491;&#1492;%20&#1492;&#1502;&#1493;&#1504;&#1497;&#1496;&#1512;&#1497;&#1514;%20&#1506;&#1500;%20&#1492;&#1512;&#1497;&#1489;&#1497;&#1514;%2009.07.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2"/>
      <sheetName val="שער"/>
      <sheetName val="איור 1 נתונים"/>
      <sheetName val="איור 1"/>
      <sheetName val="איור 2 נתונים"/>
      <sheetName val="איור 2"/>
      <sheetName val="איור 3 נתונים"/>
      <sheetName val="איור 3"/>
      <sheetName val="איור 4 נתונים"/>
      <sheetName val="איור 4"/>
      <sheetName val="איור 5 נתונים"/>
      <sheetName val="איור 5"/>
      <sheetName val="איור 6 נתונים"/>
      <sheetName val="איור 6"/>
      <sheetName val="איור 7 נתונים"/>
      <sheetName val="איור 7"/>
      <sheetName val="איור 8 נתונים"/>
      <sheetName val="איור 8"/>
      <sheetName val="איור 9 נתונים"/>
      <sheetName val="איור 9"/>
      <sheetName val="איור 10 נתונים"/>
      <sheetName val="איור 10"/>
      <sheetName val="איור 11 נתונים"/>
      <sheetName val="איור 11"/>
      <sheetName val="איור 12 נתונים"/>
      <sheetName val="איור 12 "/>
      <sheetName val="איור 13 נתונים"/>
      <sheetName val="איור 13"/>
      <sheetName val="איור 14 נתונים"/>
      <sheetName val="איור 14"/>
      <sheetName val="איור 15 נתונים"/>
      <sheetName val="איור 15"/>
      <sheetName val="איור 16 נתונים"/>
      <sheetName val="איור 16"/>
      <sheetName val="איור 17 נתונים"/>
      <sheetName val="איור 17"/>
      <sheetName val="איור 18 נתונים"/>
      <sheetName val="איור 18"/>
      <sheetName val="איור 19 נתונים"/>
      <sheetName val="איור 19"/>
      <sheetName val="איור 20 נתונים"/>
      <sheetName val="איור 20"/>
      <sheetName val="איור 21 נתונים"/>
      <sheetName val="איור 2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/>
      <sheetData sheetId="27" refreshError="1"/>
      <sheetData sheetId="28"/>
      <sheetData sheetId="29" refreshError="1"/>
      <sheetData sheetId="30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>
        <row r="3">
          <cell r="A3">
            <v>42370</v>
          </cell>
        </row>
        <row r="4">
          <cell r="A4">
            <v>42371</v>
          </cell>
        </row>
        <row r="5">
          <cell r="A5">
            <v>42372</v>
          </cell>
        </row>
        <row r="6">
          <cell r="A6">
            <v>42373</v>
          </cell>
        </row>
        <row r="7">
          <cell r="A7">
            <v>42374</v>
          </cell>
        </row>
        <row r="8">
          <cell r="A8">
            <v>42375</v>
          </cell>
        </row>
        <row r="9">
          <cell r="A9">
            <v>42376</v>
          </cell>
        </row>
        <row r="10">
          <cell r="A10">
            <v>42377</v>
          </cell>
        </row>
        <row r="11">
          <cell r="A11">
            <v>42378</v>
          </cell>
        </row>
        <row r="12">
          <cell r="A12">
            <v>42379</v>
          </cell>
        </row>
        <row r="13">
          <cell r="A13">
            <v>42380</v>
          </cell>
        </row>
        <row r="14">
          <cell r="A14">
            <v>42381</v>
          </cell>
        </row>
        <row r="15">
          <cell r="A15">
            <v>42382</v>
          </cell>
        </row>
        <row r="16">
          <cell r="A16">
            <v>42383</v>
          </cell>
        </row>
        <row r="17">
          <cell r="A17">
            <v>42384</v>
          </cell>
        </row>
        <row r="18">
          <cell r="A18">
            <v>42385</v>
          </cell>
        </row>
        <row r="19">
          <cell r="A19">
            <v>42386</v>
          </cell>
        </row>
        <row r="20">
          <cell r="A20">
            <v>42387</v>
          </cell>
        </row>
        <row r="21">
          <cell r="A21">
            <v>42388</v>
          </cell>
        </row>
        <row r="22">
          <cell r="A22">
            <v>42389</v>
          </cell>
        </row>
        <row r="23">
          <cell r="A23">
            <v>42390</v>
          </cell>
        </row>
        <row r="24">
          <cell r="A24">
            <v>42391</v>
          </cell>
        </row>
        <row r="25">
          <cell r="A25">
            <v>42392</v>
          </cell>
        </row>
        <row r="26">
          <cell r="A26">
            <v>42393</v>
          </cell>
        </row>
        <row r="27">
          <cell r="A27">
            <v>42394</v>
          </cell>
        </row>
        <row r="28">
          <cell r="A28">
            <v>42395</v>
          </cell>
        </row>
        <row r="29">
          <cell r="A29">
            <v>42396</v>
          </cell>
        </row>
        <row r="30">
          <cell r="A30">
            <v>42397</v>
          </cell>
        </row>
        <row r="31">
          <cell r="A31">
            <v>42398</v>
          </cell>
        </row>
        <row r="32">
          <cell r="A32">
            <v>42399</v>
          </cell>
        </row>
        <row r="33">
          <cell r="A33">
            <v>42400</v>
          </cell>
        </row>
        <row r="34">
          <cell r="A34">
            <v>42401</v>
          </cell>
        </row>
        <row r="35">
          <cell r="A35">
            <v>42402</v>
          </cell>
        </row>
        <row r="36">
          <cell r="A36">
            <v>42403</v>
          </cell>
        </row>
        <row r="37">
          <cell r="A37">
            <v>42404</v>
          </cell>
        </row>
        <row r="38">
          <cell r="A38">
            <v>42405</v>
          </cell>
        </row>
        <row r="39">
          <cell r="A39">
            <v>42406</v>
          </cell>
        </row>
        <row r="40">
          <cell r="A40">
            <v>42407</v>
          </cell>
        </row>
        <row r="41">
          <cell r="A41">
            <v>42408</v>
          </cell>
        </row>
        <row r="42">
          <cell r="A42">
            <v>42409</v>
          </cell>
        </row>
        <row r="43">
          <cell r="A43">
            <v>42410</v>
          </cell>
        </row>
        <row r="44">
          <cell r="A44">
            <v>42411</v>
          </cell>
        </row>
        <row r="45">
          <cell r="A45">
            <v>42412</v>
          </cell>
        </row>
        <row r="46">
          <cell r="A46">
            <v>42413</v>
          </cell>
        </row>
        <row r="47">
          <cell r="A47">
            <v>42414</v>
          </cell>
        </row>
        <row r="48">
          <cell r="A48">
            <v>42415</v>
          </cell>
        </row>
        <row r="49">
          <cell r="A49">
            <v>42416</v>
          </cell>
        </row>
        <row r="50">
          <cell r="A50">
            <v>42417</v>
          </cell>
        </row>
        <row r="51">
          <cell r="A51">
            <v>42418</v>
          </cell>
        </row>
        <row r="52">
          <cell r="A52">
            <v>42419</v>
          </cell>
        </row>
        <row r="53">
          <cell r="A53">
            <v>42420</v>
          </cell>
        </row>
        <row r="54">
          <cell r="A54">
            <v>42421</v>
          </cell>
        </row>
        <row r="55">
          <cell r="A55">
            <v>42422</v>
          </cell>
        </row>
        <row r="56">
          <cell r="A56">
            <v>42423</v>
          </cell>
        </row>
        <row r="57">
          <cell r="A57">
            <v>42424</v>
          </cell>
        </row>
        <row r="58">
          <cell r="A58">
            <v>42425</v>
          </cell>
        </row>
        <row r="59">
          <cell r="A59">
            <v>42426</v>
          </cell>
        </row>
        <row r="60">
          <cell r="A60">
            <v>42427</v>
          </cell>
        </row>
        <row r="61">
          <cell r="A61">
            <v>42428</v>
          </cell>
        </row>
        <row r="62">
          <cell r="A62">
            <v>42429</v>
          </cell>
        </row>
        <row r="63">
          <cell r="A63">
            <v>42430</v>
          </cell>
        </row>
        <row r="64">
          <cell r="A64">
            <v>42431</v>
          </cell>
        </row>
        <row r="65">
          <cell r="A65">
            <v>42432</v>
          </cell>
        </row>
        <row r="66">
          <cell r="A66">
            <v>42433</v>
          </cell>
        </row>
        <row r="67">
          <cell r="A67">
            <v>42434</v>
          </cell>
        </row>
        <row r="68">
          <cell r="A68">
            <v>42435</v>
          </cell>
        </row>
        <row r="69">
          <cell r="A69">
            <v>42436</v>
          </cell>
        </row>
        <row r="70">
          <cell r="A70">
            <v>42437</v>
          </cell>
        </row>
        <row r="71">
          <cell r="A71">
            <v>42438</v>
          </cell>
        </row>
        <row r="72">
          <cell r="A72">
            <v>42439</v>
          </cell>
        </row>
        <row r="73">
          <cell r="A73">
            <v>42440</v>
          </cell>
        </row>
        <row r="74">
          <cell r="A74">
            <v>42441</v>
          </cell>
        </row>
        <row r="75">
          <cell r="A75">
            <v>42442</v>
          </cell>
        </row>
        <row r="76">
          <cell r="A76">
            <v>42443</v>
          </cell>
        </row>
        <row r="77">
          <cell r="A77">
            <v>42444</v>
          </cell>
        </row>
        <row r="78">
          <cell r="A78">
            <v>42445</v>
          </cell>
        </row>
        <row r="79">
          <cell r="A79">
            <v>42446</v>
          </cell>
        </row>
        <row r="80">
          <cell r="A80">
            <v>42447</v>
          </cell>
        </row>
        <row r="81">
          <cell r="A81">
            <v>42448</v>
          </cell>
        </row>
        <row r="82">
          <cell r="A82">
            <v>42449</v>
          </cell>
        </row>
        <row r="83">
          <cell r="A83">
            <v>42450</v>
          </cell>
        </row>
        <row r="84">
          <cell r="A84">
            <v>42451</v>
          </cell>
        </row>
        <row r="85">
          <cell r="A85">
            <v>42452</v>
          </cell>
        </row>
        <row r="86">
          <cell r="A86">
            <v>42453</v>
          </cell>
        </row>
        <row r="87">
          <cell r="A87">
            <v>42454</v>
          </cell>
        </row>
        <row r="88">
          <cell r="A88">
            <v>42455</v>
          </cell>
        </row>
        <row r="89">
          <cell r="A89">
            <v>42456</v>
          </cell>
        </row>
        <row r="90">
          <cell r="A90">
            <v>42457</v>
          </cell>
        </row>
        <row r="91">
          <cell r="A91">
            <v>42458</v>
          </cell>
        </row>
        <row r="92">
          <cell r="A92">
            <v>42459</v>
          </cell>
        </row>
        <row r="93">
          <cell r="A93">
            <v>42460</v>
          </cell>
        </row>
        <row r="94">
          <cell r="A94">
            <v>42461</v>
          </cell>
        </row>
        <row r="95">
          <cell r="A95">
            <v>42462</v>
          </cell>
        </row>
        <row r="96">
          <cell r="A96">
            <v>42463</v>
          </cell>
        </row>
        <row r="97">
          <cell r="A97">
            <v>42464</v>
          </cell>
        </row>
        <row r="98">
          <cell r="A98">
            <v>42465</v>
          </cell>
        </row>
        <row r="99">
          <cell r="A99">
            <v>42466</v>
          </cell>
        </row>
        <row r="100">
          <cell r="A100">
            <v>42467</v>
          </cell>
        </row>
        <row r="101">
          <cell r="A101">
            <v>42468</v>
          </cell>
        </row>
        <row r="102">
          <cell r="A102">
            <v>42469</v>
          </cell>
        </row>
        <row r="103">
          <cell r="A103">
            <v>42470</v>
          </cell>
        </row>
        <row r="104">
          <cell r="A104">
            <v>42471</v>
          </cell>
        </row>
        <row r="105">
          <cell r="A105">
            <v>42472</v>
          </cell>
        </row>
        <row r="106">
          <cell r="A106">
            <v>42473</v>
          </cell>
        </row>
        <row r="107">
          <cell r="A107">
            <v>42474</v>
          </cell>
        </row>
        <row r="108">
          <cell r="A108">
            <v>42475</v>
          </cell>
        </row>
        <row r="109">
          <cell r="A109">
            <v>42476</v>
          </cell>
        </row>
        <row r="110">
          <cell r="A110">
            <v>42477</v>
          </cell>
        </row>
        <row r="111">
          <cell r="A111">
            <v>42478</v>
          </cell>
        </row>
        <row r="112">
          <cell r="A112">
            <v>42479</v>
          </cell>
        </row>
        <row r="113">
          <cell r="A113">
            <v>42480</v>
          </cell>
        </row>
        <row r="114">
          <cell r="A114">
            <v>42481</v>
          </cell>
        </row>
        <row r="115">
          <cell r="A115">
            <v>42482</v>
          </cell>
        </row>
        <row r="116">
          <cell r="A116">
            <v>42483</v>
          </cell>
        </row>
        <row r="117">
          <cell r="A117">
            <v>42484</v>
          </cell>
        </row>
        <row r="118">
          <cell r="A118">
            <v>42485</v>
          </cell>
        </row>
        <row r="119">
          <cell r="A119">
            <v>42486</v>
          </cell>
        </row>
        <row r="120">
          <cell r="A120">
            <v>42487</v>
          </cell>
        </row>
        <row r="121">
          <cell r="A121">
            <v>42488</v>
          </cell>
        </row>
        <row r="122">
          <cell r="A122">
            <v>42489</v>
          </cell>
        </row>
        <row r="123">
          <cell r="A123">
            <v>42490</v>
          </cell>
        </row>
        <row r="124">
          <cell r="A124">
            <v>42491</v>
          </cell>
        </row>
        <row r="125">
          <cell r="A125">
            <v>42492</v>
          </cell>
        </row>
        <row r="126">
          <cell r="A126">
            <v>42493</v>
          </cell>
        </row>
        <row r="127">
          <cell r="A127">
            <v>42494</v>
          </cell>
        </row>
        <row r="128">
          <cell r="A128">
            <v>42495</v>
          </cell>
        </row>
        <row r="129">
          <cell r="A129">
            <v>42496</v>
          </cell>
        </row>
        <row r="130">
          <cell r="A130">
            <v>42497</v>
          </cell>
        </row>
        <row r="131">
          <cell r="A131">
            <v>42498</v>
          </cell>
        </row>
        <row r="132">
          <cell r="A132">
            <v>42499</v>
          </cell>
        </row>
        <row r="133">
          <cell r="A133">
            <v>42500</v>
          </cell>
        </row>
        <row r="134">
          <cell r="A134">
            <v>42501</v>
          </cell>
        </row>
        <row r="135">
          <cell r="A135">
            <v>42502</v>
          </cell>
        </row>
        <row r="136">
          <cell r="A136">
            <v>42503</v>
          </cell>
        </row>
        <row r="137">
          <cell r="A137">
            <v>42504</v>
          </cell>
        </row>
        <row r="138">
          <cell r="A138">
            <v>42505</v>
          </cell>
        </row>
        <row r="139">
          <cell r="A139">
            <v>42506</v>
          </cell>
        </row>
        <row r="140">
          <cell r="A140">
            <v>42507</v>
          </cell>
        </row>
        <row r="141">
          <cell r="A141">
            <v>42508</v>
          </cell>
        </row>
        <row r="142">
          <cell r="A142">
            <v>42509</v>
          </cell>
        </row>
        <row r="143">
          <cell r="A143">
            <v>42510</v>
          </cell>
        </row>
        <row r="144">
          <cell r="A144">
            <v>42511</v>
          </cell>
        </row>
        <row r="145">
          <cell r="A145">
            <v>42512</v>
          </cell>
        </row>
        <row r="146">
          <cell r="A146">
            <v>42513</v>
          </cell>
        </row>
        <row r="147">
          <cell r="A147">
            <v>42514</v>
          </cell>
        </row>
        <row r="148">
          <cell r="A148">
            <v>42515</v>
          </cell>
        </row>
        <row r="149">
          <cell r="A149">
            <v>42516</v>
          </cell>
        </row>
        <row r="150">
          <cell r="A150">
            <v>42517</v>
          </cell>
        </row>
        <row r="151">
          <cell r="A151">
            <v>42518</v>
          </cell>
        </row>
        <row r="152">
          <cell r="A152">
            <v>42519</v>
          </cell>
        </row>
        <row r="153">
          <cell r="A153">
            <v>42520</v>
          </cell>
        </row>
        <row r="154">
          <cell r="A154">
            <v>42521</v>
          </cell>
        </row>
        <row r="155">
          <cell r="A155">
            <v>42522</v>
          </cell>
        </row>
        <row r="156">
          <cell r="A156">
            <v>42523</v>
          </cell>
        </row>
        <row r="157">
          <cell r="A157">
            <v>42524</v>
          </cell>
        </row>
        <row r="158">
          <cell r="A158">
            <v>42525</v>
          </cell>
        </row>
        <row r="159">
          <cell r="A159">
            <v>42526</v>
          </cell>
        </row>
        <row r="160">
          <cell r="A160">
            <v>42527</v>
          </cell>
        </row>
        <row r="161">
          <cell r="A161">
            <v>42528</v>
          </cell>
        </row>
        <row r="162">
          <cell r="A162">
            <v>42529</v>
          </cell>
        </row>
        <row r="163">
          <cell r="A163">
            <v>42530</v>
          </cell>
        </row>
        <row r="164">
          <cell r="A164">
            <v>42531</v>
          </cell>
        </row>
        <row r="165">
          <cell r="A165">
            <v>42532</v>
          </cell>
        </row>
        <row r="166">
          <cell r="A166">
            <v>42533</v>
          </cell>
        </row>
        <row r="167">
          <cell r="A167">
            <v>42534</v>
          </cell>
        </row>
        <row r="168">
          <cell r="A168">
            <v>42535</v>
          </cell>
        </row>
        <row r="169">
          <cell r="A169">
            <v>42536</v>
          </cell>
        </row>
        <row r="170">
          <cell r="A170">
            <v>42537</v>
          </cell>
        </row>
        <row r="171">
          <cell r="A171">
            <v>42538</v>
          </cell>
        </row>
        <row r="172">
          <cell r="A172">
            <v>42539</v>
          </cell>
        </row>
        <row r="173">
          <cell r="A173">
            <v>42540</v>
          </cell>
        </row>
        <row r="174">
          <cell r="A174">
            <v>42541</v>
          </cell>
        </row>
        <row r="175">
          <cell r="A175">
            <v>42542</v>
          </cell>
        </row>
        <row r="176">
          <cell r="A176">
            <v>42543</v>
          </cell>
        </row>
        <row r="177">
          <cell r="A177">
            <v>42544</v>
          </cell>
        </row>
        <row r="178">
          <cell r="A178">
            <v>42545</v>
          </cell>
        </row>
        <row r="179">
          <cell r="A179">
            <v>42546</v>
          </cell>
        </row>
        <row r="180">
          <cell r="A180">
            <v>42547</v>
          </cell>
        </row>
        <row r="181">
          <cell r="A181">
            <v>42548</v>
          </cell>
        </row>
        <row r="182">
          <cell r="A182">
            <v>42549</v>
          </cell>
        </row>
        <row r="183">
          <cell r="A183">
            <v>42550</v>
          </cell>
        </row>
        <row r="184">
          <cell r="A184">
            <v>42551</v>
          </cell>
        </row>
        <row r="185">
          <cell r="A185">
            <v>42552</v>
          </cell>
        </row>
        <row r="186">
          <cell r="A186">
            <v>42553</v>
          </cell>
        </row>
        <row r="187">
          <cell r="A187">
            <v>42554</v>
          </cell>
        </row>
        <row r="188">
          <cell r="A188">
            <v>42555</v>
          </cell>
        </row>
        <row r="189">
          <cell r="A189">
            <v>42556</v>
          </cell>
        </row>
        <row r="190">
          <cell r="A190">
            <v>42557</v>
          </cell>
        </row>
        <row r="191">
          <cell r="A191">
            <v>42558</v>
          </cell>
        </row>
        <row r="192">
          <cell r="A192">
            <v>42559</v>
          </cell>
        </row>
        <row r="193">
          <cell r="A193">
            <v>42560</v>
          </cell>
        </row>
        <row r="194">
          <cell r="A194">
            <v>42561</v>
          </cell>
        </row>
        <row r="195">
          <cell r="A195">
            <v>42562</v>
          </cell>
        </row>
        <row r="196">
          <cell r="A196">
            <v>42563</v>
          </cell>
        </row>
        <row r="197">
          <cell r="A197">
            <v>42564</v>
          </cell>
        </row>
        <row r="198">
          <cell r="A198">
            <v>42565</v>
          </cell>
        </row>
        <row r="199">
          <cell r="A199">
            <v>42566</v>
          </cell>
        </row>
        <row r="200">
          <cell r="A200">
            <v>42567</v>
          </cell>
        </row>
        <row r="201">
          <cell r="A201">
            <v>42568</v>
          </cell>
        </row>
        <row r="202">
          <cell r="A202">
            <v>42569</v>
          </cell>
        </row>
        <row r="203">
          <cell r="A203">
            <v>42570</v>
          </cell>
        </row>
        <row r="204">
          <cell r="A204">
            <v>42571</v>
          </cell>
        </row>
        <row r="205">
          <cell r="A205">
            <v>42572</v>
          </cell>
        </row>
        <row r="206">
          <cell r="A206">
            <v>42573</v>
          </cell>
        </row>
        <row r="207">
          <cell r="A207">
            <v>42574</v>
          </cell>
        </row>
        <row r="208">
          <cell r="A208">
            <v>42575</v>
          </cell>
        </row>
        <row r="209">
          <cell r="A209">
            <v>42576</v>
          </cell>
        </row>
        <row r="210">
          <cell r="A210">
            <v>42577</v>
          </cell>
        </row>
        <row r="211">
          <cell r="A211">
            <v>42578</v>
          </cell>
        </row>
        <row r="212">
          <cell r="A212">
            <v>42579</v>
          </cell>
        </row>
        <row r="213">
          <cell r="A213">
            <v>42580</v>
          </cell>
        </row>
        <row r="214">
          <cell r="A214">
            <v>42581</v>
          </cell>
        </row>
        <row r="215">
          <cell r="A215">
            <v>42582</v>
          </cell>
        </row>
        <row r="216">
          <cell r="A216">
            <v>42583</v>
          </cell>
        </row>
        <row r="217">
          <cell r="A217">
            <v>42584</v>
          </cell>
        </row>
        <row r="218">
          <cell r="A218">
            <v>42585</v>
          </cell>
        </row>
        <row r="219">
          <cell r="A219">
            <v>42586</v>
          </cell>
        </row>
        <row r="220">
          <cell r="A220">
            <v>42587</v>
          </cell>
        </row>
        <row r="221">
          <cell r="A221">
            <v>42588</v>
          </cell>
        </row>
        <row r="222">
          <cell r="A222">
            <v>42589</v>
          </cell>
        </row>
        <row r="223">
          <cell r="A223">
            <v>42590</v>
          </cell>
        </row>
        <row r="224">
          <cell r="A224">
            <v>42591</v>
          </cell>
        </row>
        <row r="225">
          <cell r="A225">
            <v>42592</v>
          </cell>
        </row>
        <row r="226">
          <cell r="A226">
            <v>42593</v>
          </cell>
        </row>
        <row r="227">
          <cell r="A227">
            <v>42594</v>
          </cell>
        </row>
        <row r="228">
          <cell r="A228">
            <v>42595</v>
          </cell>
        </row>
        <row r="229">
          <cell r="A229">
            <v>42596</v>
          </cell>
        </row>
        <row r="230">
          <cell r="A230">
            <v>42597</v>
          </cell>
        </row>
        <row r="231">
          <cell r="A231">
            <v>42598</v>
          </cell>
        </row>
        <row r="232">
          <cell r="A232">
            <v>42599</v>
          </cell>
        </row>
        <row r="233">
          <cell r="A233">
            <v>42600</v>
          </cell>
        </row>
        <row r="234">
          <cell r="A234">
            <v>42601</v>
          </cell>
        </row>
        <row r="235">
          <cell r="A235">
            <v>42602</v>
          </cell>
        </row>
        <row r="236">
          <cell r="A236">
            <v>42603</v>
          </cell>
        </row>
        <row r="237">
          <cell r="A237">
            <v>42604</v>
          </cell>
        </row>
        <row r="238">
          <cell r="A238">
            <v>42605</v>
          </cell>
        </row>
        <row r="239">
          <cell r="A239">
            <v>42606</v>
          </cell>
        </row>
        <row r="240">
          <cell r="A240">
            <v>42607</v>
          </cell>
        </row>
        <row r="241">
          <cell r="A241">
            <v>42608</v>
          </cell>
        </row>
        <row r="242">
          <cell r="A242">
            <v>42609</v>
          </cell>
        </row>
        <row r="243">
          <cell r="A243">
            <v>42610</v>
          </cell>
        </row>
        <row r="244">
          <cell r="A244">
            <v>42611</v>
          </cell>
        </row>
        <row r="245">
          <cell r="A245">
            <v>42612</v>
          </cell>
        </row>
        <row r="246">
          <cell r="A246">
            <v>42613</v>
          </cell>
        </row>
        <row r="247">
          <cell r="A247">
            <v>42614</v>
          </cell>
        </row>
        <row r="248">
          <cell r="A248">
            <v>42615</v>
          </cell>
        </row>
        <row r="249">
          <cell r="A249">
            <v>42616</v>
          </cell>
        </row>
        <row r="250">
          <cell r="A250">
            <v>42617</v>
          </cell>
        </row>
        <row r="251">
          <cell r="A251">
            <v>42618</v>
          </cell>
        </row>
        <row r="252">
          <cell r="A252">
            <v>42619</v>
          </cell>
        </row>
        <row r="253">
          <cell r="A253">
            <v>42620</v>
          </cell>
        </row>
        <row r="254">
          <cell r="A254">
            <v>42621</v>
          </cell>
        </row>
        <row r="255">
          <cell r="A255">
            <v>42622</v>
          </cell>
        </row>
        <row r="256">
          <cell r="A256">
            <v>42623</v>
          </cell>
        </row>
        <row r="257">
          <cell r="A257">
            <v>42624</v>
          </cell>
        </row>
        <row r="258">
          <cell r="A258">
            <v>42625</v>
          </cell>
        </row>
        <row r="259">
          <cell r="A259">
            <v>42626</v>
          </cell>
        </row>
        <row r="260">
          <cell r="A260">
            <v>42627</v>
          </cell>
        </row>
        <row r="261">
          <cell r="A261">
            <v>42628</v>
          </cell>
        </row>
        <row r="262">
          <cell r="A262">
            <v>42629</v>
          </cell>
        </row>
        <row r="263">
          <cell r="A263">
            <v>42630</v>
          </cell>
        </row>
        <row r="264">
          <cell r="A264">
            <v>42631</v>
          </cell>
        </row>
        <row r="265">
          <cell r="A265">
            <v>42632</v>
          </cell>
        </row>
        <row r="266">
          <cell r="A266">
            <v>42633</v>
          </cell>
        </row>
        <row r="267">
          <cell r="A267">
            <v>42634</v>
          </cell>
        </row>
        <row r="268">
          <cell r="A268">
            <v>42635</v>
          </cell>
        </row>
        <row r="269">
          <cell r="A269">
            <v>42636</v>
          </cell>
        </row>
        <row r="270">
          <cell r="A270">
            <v>42637</v>
          </cell>
        </row>
        <row r="271">
          <cell r="A271">
            <v>42638</v>
          </cell>
        </row>
        <row r="272">
          <cell r="A272">
            <v>42639</v>
          </cell>
        </row>
        <row r="273">
          <cell r="A273">
            <v>42640</v>
          </cell>
        </row>
        <row r="274">
          <cell r="A274">
            <v>42641</v>
          </cell>
        </row>
        <row r="275">
          <cell r="A275">
            <v>42642</v>
          </cell>
        </row>
        <row r="276">
          <cell r="A276">
            <v>42643</v>
          </cell>
        </row>
        <row r="277">
          <cell r="A277">
            <v>42644</v>
          </cell>
        </row>
        <row r="278">
          <cell r="A278">
            <v>42645</v>
          </cell>
        </row>
        <row r="279">
          <cell r="A279">
            <v>42646</v>
          </cell>
        </row>
        <row r="280">
          <cell r="A280">
            <v>42647</v>
          </cell>
        </row>
        <row r="281">
          <cell r="A281">
            <v>42648</v>
          </cell>
        </row>
        <row r="282">
          <cell r="A282">
            <v>42649</v>
          </cell>
        </row>
        <row r="283">
          <cell r="A283">
            <v>42650</v>
          </cell>
        </row>
        <row r="284">
          <cell r="A284">
            <v>42651</v>
          </cell>
        </row>
        <row r="285">
          <cell r="A285">
            <v>42652</v>
          </cell>
        </row>
        <row r="286">
          <cell r="A286">
            <v>42653</v>
          </cell>
        </row>
        <row r="287">
          <cell r="A287">
            <v>42654</v>
          </cell>
        </row>
        <row r="288">
          <cell r="A288">
            <v>42655</v>
          </cell>
        </row>
        <row r="289">
          <cell r="A289">
            <v>42656</v>
          </cell>
        </row>
        <row r="290">
          <cell r="A290">
            <v>42657</v>
          </cell>
        </row>
        <row r="291">
          <cell r="A291">
            <v>42658</v>
          </cell>
        </row>
        <row r="292">
          <cell r="A292">
            <v>42659</v>
          </cell>
        </row>
        <row r="293">
          <cell r="A293">
            <v>42660</v>
          </cell>
        </row>
        <row r="294">
          <cell r="A294">
            <v>42661</v>
          </cell>
        </row>
        <row r="295">
          <cell r="A295">
            <v>42662</v>
          </cell>
        </row>
        <row r="296">
          <cell r="A296">
            <v>42663</v>
          </cell>
        </row>
        <row r="297">
          <cell r="A297">
            <v>42664</v>
          </cell>
        </row>
        <row r="298">
          <cell r="A298">
            <v>42665</v>
          </cell>
        </row>
        <row r="299">
          <cell r="A299">
            <v>42666</v>
          </cell>
        </row>
        <row r="300">
          <cell r="A300">
            <v>42667</v>
          </cell>
        </row>
        <row r="301">
          <cell r="A301">
            <v>42668</v>
          </cell>
        </row>
        <row r="302">
          <cell r="A302">
            <v>42669</v>
          </cell>
        </row>
        <row r="303">
          <cell r="A303">
            <v>42670</v>
          </cell>
        </row>
        <row r="304">
          <cell r="A304">
            <v>42671</v>
          </cell>
        </row>
        <row r="305">
          <cell r="A305">
            <v>42672</v>
          </cell>
        </row>
        <row r="306">
          <cell r="A306">
            <v>42673</v>
          </cell>
        </row>
        <row r="307">
          <cell r="A307">
            <v>42674</v>
          </cell>
        </row>
        <row r="308">
          <cell r="A308">
            <v>42675</v>
          </cell>
        </row>
        <row r="309">
          <cell r="A309">
            <v>42676</v>
          </cell>
        </row>
        <row r="310">
          <cell r="A310">
            <v>42677</v>
          </cell>
        </row>
        <row r="311">
          <cell r="A311">
            <v>42678</v>
          </cell>
        </row>
        <row r="312">
          <cell r="A312">
            <v>42679</v>
          </cell>
        </row>
        <row r="313">
          <cell r="A313">
            <v>42680</v>
          </cell>
        </row>
        <row r="314">
          <cell r="A314">
            <v>42681</v>
          </cell>
        </row>
        <row r="315">
          <cell r="A315">
            <v>42682</v>
          </cell>
        </row>
        <row r="316">
          <cell r="A316">
            <v>42683</v>
          </cell>
        </row>
        <row r="317">
          <cell r="A317">
            <v>42684</v>
          </cell>
        </row>
        <row r="318">
          <cell r="A318">
            <v>42685</v>
          </cell>
        </row>
        <row r="319">
          <cell r="A319">
            <v>42686</v>
          </cell>
        </row>
        <row r="320">
          <cell r="A320">
            <v>42687</v>
          </cell>
        </row>
        <row r="321">
          <cell r="A321">
            <v>42688</v>
          </cell>
        </row>
        <row r="322">
          <cell r="A322">
            <v>42689</v>
          </cell>
        </row>
        <row r="323">
          <cell r="A323">
            <v>42690</v>
          </cell>
        </row>
        <row r="324">
          <cell r="A324">
            <v>42691</v>
          </cell>
        </row>
        <row r="325">
          <cell r="A325">
            <v>42692</v>
          </cell>
        </row>
        <row r="326">
          <cell r="A326">
            <v>42693</v>
          </cell>
        </row>
        <row r="327">
          <cell r="A327">
            <v>42694</v>
          </cell>
        </row>
        <row r="328">
          <cell r="A328">
            <v>42695</v>
          </cell>
        </row>
        <row r="329">
          <cell r="A329">
            <v>42696</v>
          </cell>
        </row>
        <row r="330">
          <cell r="A330">
            <v>42697</v>
          </cell>
        </row>
        <row r="331">
          <cell r="A331">
            <v>42698</v>
          </cell>
        </row>
        <row r="332">
          <cell r="A332">
            <v>42699</v>
          </cell>
        </row>
        <row r="333">
          <cell r="A333">
            <v>42700</v>
          </cell>
        </row>
        <row r="334">
          <cell r="A334">
            <v>42701</v>
          </cell>
        </row>
        <row r="335">
          <cell r="A335">
            <v>42702</v>
          </cell>
        </row>
        <row r="336">
          <cell r="A336">
            <v>42703</v>
          </cell>
        </row>
        <row r="337">
          <cell r="A337">
            <v>42704</v>
          </cell>
        </row>
        <row r="338">
          <cell r="A338">
            <v>42705</v>
          </cell>
        </row>
        <row r="339">
          <cell r="A339">
            <v>42706</v>
          </cell>
        </row>
        <row r="340">
          <cell r="A340">
            <v>42707</v>
          </cell>
        </row>
        <row r="341">
          <cell r="A341">
            <v>42708</v>
          </cell>
        </row>
        <row r="342">
          <cell r="A342">
            <v>42709</v>
          </cell>
        </row>
        <row r="343">
          <cell r="A343">
            <v>42710</v>
          </cell>
        </row>
        <row r="344">
          <cell r="A344">
            <v>42711</v>
          </cell>
        </row>
        <row r="345">
          <cell r="A345">
            <v>42712</v>
          </cell>
        </row>
        <row r="346">
          <cell r="A346">
            <v>42713</v>
          </cell>
        </row>
        <row r="347">
          <cell r="A347">
            <v>42714</v>
          </cell>
        </row>
        <row r="348">
          <cell r="A348">
            <v>42715</v>
          </cell>
        </row>
        <row r="349">
          <cell r="A349">
            <v>42716</v>
          </cell>
        </row>
        <row r="350">
          <cell r="A350">
            <v>42717</v>
          </cell>
        </row>
        <row r="351">
          <cell r="A351">
            <v>42718</v>
          </cell>
        </row>
        <row r="352">
          <cell r="A352">
            <v>42719</v>
          </cell>
        </row>
        <row r="353">
          <cell r="A353">
            <v>42720</v>
          </cell>
        </row>
        <row r="354">
          <cell r="A354">
            <v>42721</v>
          </cell>
        </row>
        <row r="355">
          <cell r="A355">
            <v>42722</v>
          </cell>
        </row>
        <row r="356">
          <cell r="A356">
            <v>42723</v>
          </cell>
        </row>
        <row r="357">
          <cell r="A357">
            <v>42724</v>
          </cell>
        </row>
        <row r="358">
          <cell r="A358">
            <v>42725</v>
          </cell>
        </row>
        <row r="359">
          <cell r="A359">
            <v>42726</v>
          </cell>
        </row>
        <row r="360">
          <cell r="A360">
            <v>42727</v>
          </cell>
        </row>
        <row r="361">
          <cell r="A361">
            <v>42728</v>
          </cell>
        </row>
        <row r="362">
          <cell r="A362">
            <v>42729</v>
          </cell>
        </row>
        <row r="363">
          <cell r="A363">
            <v>42730</v>
          </cell>
        </row>
        <row r="364">
          <cell r="A364">
            <v>42731</v>
          </cell>
        </row>
        <row r="365">
          <cell r="A365">
            <v>42732</v>
          </cell>
        </row>
        <row r="366">
          <cell r="A366">
            <v>42733</v>
          </cell>
        </row>
        <row r="367">
          <cell r="A367">
            <v>42734</v>
          </cell>
        </row>
        <row r="368">
          <cell r="A368">
            <v>42735</v>
          </cell>
        </row>
        <row r="369">
          <cell r="A369">
            <v>42736</v>
          </cell>
        </row>
        <row r="370">
          <cell r="A370">
            <v>42737</v>
          </cell>
        </row>
        <row r="371">
          <cell r="A371">
            <v>42738</v>
          </cell>
        </row>
        <row r="372">
          <cell r="A372">
            <v>42739</v>
          </cell>
        </row>
        <row r="373">
          <cell r="A373">
            <v>42740</v>
          </cell>
        </row>
        <row r="374">
          <cell r="A374">
            <v>42741</v>
          </cell>
        </row>
        <row r="375">
          <cell r="A375">
            <v>42742</v>
          </cell>
        </row>
        <row r="376">
          <cell r="A376">
            <v>42743</v>
          </cell>
        </row>
        <row r="377">
          <cell r="A377">
            <v>42744</v>
          </cell>
        </row>
        <row r="378">
          <cell r="A378">
            <v>42745</v>
          </cell>
        </row>
        <row r="379">
          <cell r="A379">
            <v>42746</v>
          </cell>
        </row>
        <row r="380">
          <cell r="A380">
            <v>42747</v>
          </cell>
        </row>
        <row r="381">
          <cell r="A381">
            <v>42748</v>
          </cell>
        </row>
        <row r="382">
          <cell r="A382">
            <v>42749</v>
          </cell>
        </row>
        <row r="383">
          <cell r="A383">
            <v>42750</v>
          </cell>
        </row>
        <row r="384">
          <cell r="A384">
            <v>42751</v>
          </cell>
        </row>
        <row r="385">
          <cell r="A385">
            <v>42752</v>
          </cell>
        </row>
        <row r="386">
          <cell r="A386">
            <v>42753</v>
          </cell>
        </row>
        <row r="387">
          <cell r="A387">
            <v>42754</v>
          </cell>
        </row>
        <row r="388">
          <cell r="A388">
            <v>42755</v>
          </cell>
        </row>
        <row r="389">
          <cell r="A389">
            <v>42756</v>
          </cell>
        </row>
        <row r="390">
          <cell r="A390">
            <v>42757</v>
          </cell>
        </row>
        <row r="391">
          <cell r="A391">
            <v>42758</v>
          </cell>
        </row>
        <row r="392">
          <cell r="A392">
            <v>42759</v>
          </cell>
        </row>
        <row r="393">
          <cell r="A393">
            <v>42760</v>
          </cell>
        </row>
        <row r="394">
          <cell r="A394">
            <v>42761</v>
          </cell>
        </row>
        <row r="395">
          <cell r="A395">
            <v>42762</v>
          </cell>
        </row>
        <row r="396">
          <cell r="A396">
            <v>42763</v>
          </cell>
        </row>
        <row r="397">
          <cell r="A397">
            <v>42764</v>
          </cell>
        </row>
        <row r="398">
          <cell r="A398">
            <v>42765</v>
          </cell>
        </row>
        <row r="399">
          <cell r="A399">
            <v>42766</v>
          </cell>
        </row>
        <row r="400">
          <cell r="A400">
            <v>42767</v>
          </cell>
        </row>
        <row r="401">
          <cell r="A401">
            <v>42768</v>
          </cell>
        </row>
        <row r="402">
          <cell r="A402">
            <v>42769</v>
          </cell>
        </row>
        <row r="403">
          <cell r="A403">
            <v>42770</v>
          </cell>
        </row>
        <row r="404">
          <cell r="A404">
            <v>42771</v>
          </cell>
        </row>
        <row r="405">
          <cell r="A405">
            <v>42772</v>
          </cell>
        </row>
        <row r="406">
          <cell r="A406">
            <v>42773</v>
          </cell>
        </row>
        <row r="407">
          <cell r="A407">
            <v>42774</v>
          </cell>
        </row>
        <row r="408">
          <cell r="A408">
            <v>42775</v>
          </cell>
        </row>
        <row r="409">
          <cell r="A409">
            <v>42776</v>
          </cell>
        </row>
        <row r="410">
          <cell r="A410">
            <v>42777</v>
          </cell>
        </row>
        <row r="411">
          <cell r="A411">
            <v>42778</v>
          </cell>
        </row>
        <row r="412">
          <cell r="A412">
            <v>42779</v>
          </cell>
        </row>
        <row r="413">
          <cell r="A413">
            <v>42780</v>
          </cell>
        </row>
        <row r="414">
          <cell r="A414">
            <v>42781</v>
          </cell>
        </row>
        <row r="415">
          <cell r="A415">
            <v>42782</v>
          </cell>
        </row>
        <row r="416">
          <cell r="A416">
            <v>42783</v>
          </cell>
        </row>
        <row r="417">
          <cell r="A417">
            <v>42784</v>
          </cell>
        </row>
        <row r="418">
          <cell r="A418">
            <v>42785</v>
          </cell>
        </row>
        <row r="419">
          <cell r="A419">
            <v>42786</v>
          </cell>
        </row>
        <row r="420">
          <cell r="A420">
            <v>42787</v>
          </cell>
        </row>
        <row r="421">
          <cell r="A421">
            <v>42788</v>
          </cell>
        </row>
        <row r="422">
          <cell r="A422">
            <v>42789</v>
          </cell>
        </row>
        <row r="423">
          <cell r="A423">
            <v>42790</v>
          </cell>
        </row>
        <row r="424">
          <cell r="A424">
            <v>42791</v>
          </cell>
        </row>
        <row r="425">
          <cell r="A425">
            <v>42792</v>
          </cell>
        </row>
        <row r="426">
          <cell r="A426">
            <v>42793</v>
          </cell>
        </row>
        <row r="427">
          <cell r="A427">
            <v>42794</v>
          </cell>
        </row>
        <row r="428">
          <cell r="A428">
            <v>42795</v>
          </cell>
        </row>
        <row r="429">
          <cell r="A429">
            <v>42796</v>
          </cell>
        </row>
        <row r="430">
          <cell r="A430">
            <v>42797</v>
          </cell>
        </row>
        <row r="431">
          <cell r="A431">
            <v>42798</v>
          </cell>
        </row>
        <row r="432">
          <cell r="A432">
            <v>42799</v>
          </cell>
        </row>
        <row r="433">
          <cell r="A433">
            <v>42800</v>
          </cell>
        </row>
        <row r="434">
          <cell r="A434">
            <v>42801</v>
          </cell>
        </row>
        <row r="435">
          <cell r="A435">
            <v>42802</v>
          </cell>
        </row>
        <row r="436">
          <cell r="A436">
            <v>42803</v>
          </cell>
        </row>
        <row r="437">
          <cell r="A437">
            <v>42804</v>
          </cell>
        </row>
        <row r="438">
          <cell r="A438">
            <v>42805</v>
          </cell>
        </row>
        <row r="439">
          <cell r="A439">
            <v>42806</v>
          </cell>
        </row>
        <row r="440">
          <cell r="A440">
            <v>42807</v>
          </cell>
        </row>
        <row r="441">
          <cell r="A441">
            <v>42808</v>
          </cell>
        </row>
        <row r="442">
          <cell r="A442">
            <v>42809</v>
          </cell>
        </row>
        <row r="443">
          <cell r="A443">
            <v>42810</v>
          </cell>
        </row>
        <row r="444">
          <cell r="A444">
            <v>42811</v>
          </cell>
        </row>
        <row r="445">
          <cell r="A445">
            <v>42812</v>
          </cell>
        </row>
        <row r="446">
          <cell r="A446">
            <v>42813</v>
          </cell>
        </row>
        <row r="447">
          <cell r="A447">
            <v>42814</v>
          </cell>
        </row>
        <row r="448">
          <cell r="A448">
            <v>42815</v>
          </cell>
        </row>
        <row r="449">
          <cell r="A449">
            <v>42816</v>
          </cell>
        </row>
        <row r="450">
          <cell r="A450">
            <v>42817</v>
          </cell>
        </row>
        <row r="451">
          <cell r="A451">
            <v>42818</v>
          </cell>
        </row>
        <row r="452">
          <cell r="A452">
            <v>42819</v>
          </cell>
        </row>
        <row r="453">
          <cell r="A453">
            <v>42820</v>
          </cell>
        </row>
        <row r="454">
          <cell r="A454">
            <v>42821</v>
          </cell>
        </row>
        <row r="455">
          <cell r="A455">
            <v>42822</v>
          </cell>
        </row>
        <row r="456">
          <cell r="A456">
            <v>42823</v>
          </cell>
        </row>
        <row r="457">
          <cell r="A457">
            <v>42824</v>
          </cell>
        </row>
        <row r="458">
          <cell r="A458">
            <v>42825</v>
          </cell>
        </row>
        <row r="459">
          <cell r="A459">
            <v>42826</v>
          </cell>
        </row>
        <row r="460">
          <cell r="A460">
            <v>42827</v>
          </cell>
        </row>
        <row r="461">
          <cell r="A461">
            <v>42828</v>
          </cell>
        </row>
        <row r="462">
          <cell r="A462">
            <v>42829</v>
          </cell>
        </row>
        <row r="463">
          <cell r="A463">
            <v>42830</v>
          </cell>
        </row>
        <row r="464">
          <cell r="A464">
            <v>42831</v>
          </cell>
        </row>
        <row r="465">
          <cell r="A465">
            <v>42832</v>
          </cell>
        </row>
        <row r="466">
          <cell r="A466">
            <v>42833</v>
          </cell>
        </row>
        <row r="467">
          <cell r="A467">
            <v>42834</v>
          </cell>
        </row>
        <row r="468">
          <cell r="A468">
            <v>42835</v>
          </cell>
        </row>
        <row r="469">
          <cell r="A469">
            <v>42836</v>
          </cell>
        </row>
        <row r="470">
          <cell r="A470">
            <v>42837</v>
          </cell>
        </row>
        <row r="471">
          <cell r="A471">
            <v>42838</v>
          </cell>
        </row>
        <row r="472">
          <cell r="A472">
            <v>42839</v>
          </cell>
        </row>
        <row r="473">
          <cell r="A473">
            <v>42840</v>
          </cell>
        </row>
        <row r="474">
          <cell r="A474">
            <v>42841</v>
          </cell>
        </row>
        <row r="475">
          <cell r="A475">
            <v>42842</v>
          </cell>
        </row>
        <row r="476">
          <cell r="A476">
            <v>42843</v>
          </cell>
        </row>
        <row r="477">
          <cell r="A477">
            <v>42844</v>
          </cell>
        </row>
        <row r="478">
          <cell r="A478">
            <v>42845</v>
          </cell>
        </row>
        <row r="479">
          <cell r="A479">
            <v>42846</v>
          </cell>
        </row>
        <row r="480">
          <cell r="A480">
            <v>42847</v>
          </cell>
        </row>
        <row r="481">
          <cell r="A481">
            <v>42848</v>
          </cell>
        </row>
        <row r="482">
          <cell r="A482">
            <v>42849</v>
          </cell>
        </row>
        <row r="483">
          <cell r="A483">
            <v>42850</v>
          </cell>
        </row>
        <row r="484">
          <cell r="A484">
            <v>42851</v>
          </cell>
        </row>
        <row r="485">
          <cell r="A485">
            <v>42852</v>
          </cell>
        </row>
        <row r="486">
          <cell r="A486">
            <v>42853</v>
          </cell>
        </row>
        <row r="487">
          <cell r="A487">
            <v>42854</v>
          </cell>
        </row>
        <row r="488">
          <cell r="A488">
            <v>42855</v>
          </cell>
        </row>
        <row r="489">
          <cell r="A489">
            <v>42856</v>
          </cell>
        </row>
        <row r="490">
          <cell r="A490">
            <v>42857</v>
          </cell>
        </row>
        <row r="491">
          <cell r="A491">
            <v>42858</v>
          </cell>
        </row>
        <row r="492">
          <cell r="A492">
            <v>42859</v>
          </cell>
        </row>
        <row r="493">
          <cell r="A493">
            <v>42860</v>
          </cell>
        </row>
        <row r="494">
          <cell r="A494">
            <v>42861</v>
          </cell>
        </row>
        <row r="495">
          <cell r="A495">
            <v>42862</v>
          </cell>
        </row>
        <row r="496">
          <cell r="A496">
            <v>42863</v>
          </cell>
        </row>
        <row r="497">
          <cell r="A497">
            <v>42864</v>
          </cell>
        </row>
        <row r="498">
          <cell r="A498">
            <v>42865</v>
          </cell>
        </row>
        <row r="499">
          <cell r="A499">
            <v>42866</v>
          </cell>
        </row>
        <row r="500">
          <cell r="A500">
            <v>42867</v>
          </cell>
        </row>
        <row r="501">
          <cell r="A501">
            <v>42868</v>
          </cell>
        </row>
        <row r="502">
          <cell r="A502">
            <v>42869</v>
          </cell>
        </row>
        <row r="503">
          <cell r="A503">
            <v>42870</v>
          </cell>
        </row>
        <row r="504">
          <cell r="A504">
            <v>42871</v>
          </cell>
        </row>
        <row r="505">
          <cell r="A505">
            <v>42872</v>
          </cell>
        </row>
        <row r="506">
          <cell r="A506">
            <v>42873</v>
          </cell>
        </row>
        <row r="507">
          <cell r="A507">
            <v>42874</v>
          </cell>
        </row>
        <row r="508">
          <cell r="A508">
            <v>42875</v>
          </cell>
        </row>
        <row r="509">
          <cell r="A509">
            <v>42876</v>
          </cell>
        </row>
        <row r="510">
          <cell r="A510">
            <v>42877</v>
          </cell>
        </row>
        <row r="511">
          <cell r="A511">
            <v>42878</v>
          </cell>
        </row>
        <row r="512">
          <cell r="A512">
            <v>42879</v>
          </cell>
        </row>
        <row r="513">
          <cell r="A513">
            <v>42880</v>
          </cell>
        </row>
        <row r="514">
          <cell r="A514">
            <v>42881</v>
          </cell>
        </row>
        <row r="515">
          <cell r="A515">
            <v>42882</v>
          </cell>
        </row>
        <row r="516">
          <cell r="A516">
            <v>42883</v>
          </cell>
        </row>
        <row r="517">
          <cell r="A517">
            <v>42884</v>
          </cell>
        </row>
        <row r="518">
          <cell r="A518">
            <v>42885</v>
          </cell>
        </row>
        <row r="519">
          <cell r="A519">
            <v>42886</v>
          </cell>
        </row>
        <row r="520">
          <cell r="A520">
            <v>42887</v>
          </cell>
        </row>
        <row r="521">
          <cell r="A521">
            <v>42888</v>
          </cell>
        </row>
        <row r="522">
          <cell r="A522">
            <v>42889</v>
          </cell>
        </row>
        <row r="523">
          <cell r="A523">
            <v>42890</v>
          </cell>
        </row>
        <row r="524">
          <cell r="A524">
            <v>42891</v>
          </cell>
        </row>
        <row r="525">
          <cell r="A525">
            <v>42892</v>
          </cell>
        </row>
        <row r="526">
          <cell r="A526">
            <v>42893</v>
          </cell>
        </row>
        <row r="527">
          <cell r="A527">
            <v>42894</v>
          </cell>
        </row>
        <row r="528">
          <cell r="A528">
            <v>42895</v>
          </cell>
        </row>
        <row r="529">
          <cell r="A529">
            <v>42896</v>
          </cell>
        </row>
        <row r="530">
          <cell r="A530">
            <v>42897</v>
          </cell>
        </row>
        <row r="531">
          <cell r="A531">
            <v>42898</v>
          </cell>
        </row>
        <row r="532">
          <cell r="A532">
            <v>42899</v>
          </cell>
        </row>
        <row r="533">
          <cell r="A533">
            <v>42900</v>
          </cell>
        </row>
        <row r="534">
          <cell r="A534">
            <v>42901</v>
          </cell>
        </row>
        <row r="535">
          <cell r="A535">
            <v>42902</v>
          </cell>
        </row>
        <row r="536">
          <cell r="A536">
            <v>42903</v>
          </cell>
        </row>
        <row r="537">
          <cell r="A537">
            <v>42904</v>
          </cell>
        </row>
        <row r="538">
          <cell r="A538">
            <v>42905</v>
          </cell>
        </row>
        <row r="539">
          <cell r="A539">
            <v>42906</v>
          </cell>
        </row>
        <row r="540">
          <cell r="A540">
            <v>42907</v>
          </cell>
        </row>
        <row r="541">
          <cell r="A541">
            <v>42908</v>
          </cell>
        </row>
        <row r="542">
          <cell r="A542">
            <v>42909</v>
          </cell>
        </row>
        <row r="543">
          <cell r="A543">
            <v>42910</v>
          </cell>
        </row>
        <row r="544">
          <cell r="A544">
            <v>42911</v>
          </cell>
        </row>
        <row r="545">
          <cell r="A545">
            <v>42912</v>
          </cell>
        </row>
        <row r="546">
          <cell r="A546">
            <v>42913</v>
          </cell>
        </row>
        <row r="547">
          <cell r="A547">
            <v>42914</v>
          </cell>
        </row>
        <row r="548">
          <cell r="A548">
            <v>42915</v>
          </cell>
        </row>
        <row r="549">
          <cell r="A549">
            <v>42916</v>
          </cell>
        </row>
        <row r="550">
          <cell r="A550">
            <v>42917</v>
          </cell>
        </row>
        <row r="551">
          <cell r="A551">
            <v>42918</v>
          </cell>
        </row>
        <row r="552">
          <cell r="A552">
            <v>42919</v>
          </cell>
        </row>
        <row r="553">
          <cell r="A553">
            <v>42920</v>
          </cell>
        </row>
        <row r="554">
          <cell r="A554">
            <v>42921</v>
          </cell>
        </row>
        <row r="555">
          <cell r="A555">
            <v>42922</v>
          </cell>
        </row>
        <row r="3434">
          <cell r="A3434">
            <v>42879</v>
          </cell>
        </row>
      </sheetData>
      <sheetData sheetId="39" refreshError="1"/>
      <sheetData sheetId="40"/>
      <sheetData sheetId="41" refreshError="1"/>
      <sheetData sheetId="42">
        <row r="3">
          <cell r="A3">
            <v>42370</v>
          </cell>
        </row>
        <row r="4">
          <cell r="A4">
            <v>42371</v>
          </cell>
        </row>
        <row r="5">
          <cell r="A5">
            <v>42372</v>
          </cell>
        </row>
        <row r="6">
          <cell r="A6">
            <v>42373</v>
          </cell>
        </row>
        <row r="7">
          <cell r="A7">
            <v>42374</v>
          </cell>
        </row>
        <row r="8">
          <cell r="A8">
            <v>42375</v>
          </cell>
        </row>
        <row r="9">
          <cell r="A9">
            <v>42376</v>
          </cell>
        </row>
        <row r="10">
          <cell r="A10">
            <v>42377</v>
          </cell>
        </row>
        <row r="11">
          <cell r="A11">
            <v>42378</v>
          </cell>
        </row>
        <row r="12">
          <cell r="A12">
            <v>42379</v>
          </cell>
        </row>
        <row r="13">
          <cell r="A13">
            <v>42380</v>
          </cell>
        </row>
        <row r="14">
          <cell r="A14">
            <v>42381</v>
          </cell>
        </row>
        <row r="15">
          <cell r="A15">
            <v>42382</v>
          </cell>
        </row>
        <row r="16">
          <cell r="A16">
            <v>42383</v>
          </cell>
        </row>
        <row r="17">
          <cell r="A17">
            <v>42384</v>
          </cell>
        </row>
        <row r="18">
          <cell r="A18">
            <v>42385</v>
          </cell>
        </row>
        <row r="19">
          <cell r="A19">
            <v>42386</v>
          </cell>
        </row>
        <row r="20">
          <cell r="A20">
            <v>42387</v>
          </cell>
        </row>
        <row r="21">
          <cell r="A21">
            <v>42388</v>
          </cell>
        </row>
        <row r="22">
          <cell r="A22">
            <v>42389</v>
          </cell>
        </row>
        <row r="23">
          <cell r="A23">
            <v>42390</v>
          </cell>
        </row>
        <row r="24">
          <cell r="A24">
            <v>42391</v>
          </cell>
        </row>
        <row r="25">
          <cell r="A25">
            <v>42392</v>
          </cell>
        </row>
        <row r="26">
          <cell r="A26">
            <v>42393</v>
          </cell>
        </row>
        <row r="27">
          <cell r="A27">
            <v>42394</v>
          </cell>
        </row>
        <row r="28">
          <cell r="A28">
            <v>42395</v>
          </cell>
        </row>
        <row r="29">
          <cell r="A29">
            <v>42396</v>
          </cell>
        </row>
        <row r="30">
          <cell r="A30">
            <v>42397</v>
          </cell>
        </row>
        <row r="31">
          <cell r="A31">
            <v>42398</v>
          </cell>
        </row>
        <row r="32">
          <cell r="A32">
            <v>42399</v>
          </cell>
        </row>
        <row r="33">
          <cell r="A33">
            <v>42400</v>
          </cell>
        </row>
        <row r="34">
          <cell r="A34">
            <v>42401</v>
          </cell>
        </row>
        <row r="35">
          <cell r="A35">
            <v>42402</v>
          </cell>
        </row>
        <row r="36">
          <cell r="A36">
            <v>42403</v>
          </cell>
        </row>
        <row r="37">
          <cell r="A37">
            <v>42404</v>
          </cell>
        </row>
        <row r="38">
          <cell r="A38">
            <v>42405</v>
          </cell>
        </row>
        <row r="39">
          <cell r="A39">
            <v>42406</v>
          </cell>
        </row>
        <row r="40">
          <cell r="A40">
            <v>42407</v>
          </cell>
        </row>
        <row r="41">
          <cell r="A41">
            <v>42408</v>
          </cell>
        </row>
        <row r="42">
          <cell r="A42">
            <v>42409</v>
          </cell>
        </row>
        <row r="43">
          <cell r="A43">
            <v>42410</v>
          </cell>
        </row>
        <row r="44">
          <cell r="A44">
            <v>42411</v>
          </cell>
        </row>
        <row r="45">
          <cell r="A45">
            <v>42412</v>
          </cell>
        </row>
        <row r="46">
          <cell r="A46">
            <v>42413</v>
          </cell>
        </row>
        <row r="47">
          <cell r="A47">
            <v>42414</v>
          </cell>
        </row>
        <row r="48">
          <cell r="A48">
            <v>42415</v>
          </cell>
        </row>
        <row r="49">
          <cell r="A49">
            <v>42416</v>
          </cell>
        </row>
        <row r="50">
          <cell r="A50">
            <v>42417</v>
          </cell>
        </row>
        <row r="51">
          <cell r="A51">
            <v>42418</v>
          </cell>
        </row>
        <row r="52">
          <cell r="A52">
            <v>42419</v>
          </cell>
        </row>
        <row r="53">
          <cell r="A53">
            <v>42420</v>
          </cell>
        </row>
        <row r="54">
          <cell r="A54">
            <v>42421</v>
          </cell>
        </row>
        <row r="55">
          <cell r="A55">
            <v>42422</v>
          </cell>
        </row>
        <row r="56">
          <cell r="A56">
            <v>42423</v>
          </cell>
        </row>
        <row r="57">
          <cell r="A57">
            <v>42424</v>
          </cell>
        </row>
        <row r="58">
          <cell r="A58">
            <v>42425</v>
          </cell>
        </row>
        <row r="59">
          <cell r="A59">
            <v>42426</v>
          </cell>
        </row>
        <row r="60">
          <cell r="A60">
            <v>42427</v>
          </cell>
        </row>
        <row r="61">
          <cell r="A61">
            <v>42428</v>
          </cell>
        </row>
        <row r="62">
          <cell r="A62">
            <v>42429</v>
          </cell>
        </row>
        <row r="63">
          <cell r="A63">
            <v>42430</v>
          </cell>
        </row>
        <row r="64">
          <cell r="A64">
            <v>42431</v>
          </cell>
        </row>
        <row r="65">
          <cell r="A65">
            <v>42432</v>
          </cell>
        </row>
        <row r="66">
          <cell r="A66">
            <v>42433</v>
          </cell>
        </row>
        <row r="67">
          <cell r="A67">
            <v>42434</v>
          </cell>
        </row>
        <row r="68">
          <cell r="A68">
            <v>42435</v>
          </cell>
        </row>
        <row r="69">
          <cell r="A69">
            <v>42436</v>
          </cell>
        </row>
        <row r="70">
          <cell r="A70">
            <v>42437</v>
          </cell>
        </row>
        <row r="71">
          <cell r="A71">
            <v>42438</v>
          </cell>
        </row>
        <row r="72">
          <cell r="A72">
            <v>42439</v>
          </cell>
        </row>
        <row r="73">
          <cell r="A73">
            <v>42440</v>
          </cell>
        </row>
        <row r="74">
          <cell r="A74">
            <v>42441</v>
          </cell>
        </row>
        <row r="75">
          <cell r="A75">
            <v>42442</v>
          </cell>
        </row>
        <row r="76">
          <cell r="A76">
            <v>42443</v>
          </cell>
        </row>
        <row r="77">
          <cell r="A77">
            <v>42444</v>
          </cell>
        </row>
        <row r="78">
          <cell r="A78">
            <v>42445</v>
          </cell>
        </row>
        <row r="79">
          <cell r="A79">
            <v>42446</v>
          </cell>
        </row>
        <row r="80">
          <cell r="A80">
            <v>42447</v>
          </cell>
        </row>
        <row r="81">
          <cell r="A81">
            <v>42448</v>
          </cell>
        </row>
        <row r="82">
          <cell r="A82">
            <v>42449</v>
          </cell>
        </row>
        <row r="83">
          <cell r="A83">
            <v>42450</v>
          </cell>
        </row>
        <row r="84">
          <cell r="A84">
            <v>42451</v>
          </cell>
        </row>
        <row r="85">
          <cell r="A85">
            <v>42452</v>
          </cell>
        </row>
        <row r="86">
          <cell r="A86">
            <v>42453</v>
          </cell>
        </row>
        <row r="87">
          <cell r="A87">
            <v>42454</v>
          </cell>
        </row>
        <row r="88">
          <cell r="A88">
            <v>42455</v>
          </cell>
        </row>
        <row r="89">
          <cell r="A89">
            <v>42456</v>
          </cell>
        </row>
        <row r="90">
          <cell r="A90">
            <v>42457</v>
          </cell>
        </row>
        <row r="91">
          <cell r="A91">
            <v>42458</v>
          </cell>
        </row>
        <row r="92">
          <cell r="A92">
            <v>42459</v>
          </cell>
        </row>
        <row r="93">
          <cell r="A93">
            <v>42460</v>
          </cell>
        </row>
        <row r="94">
          <cell r="A94">
            <v>42461</v>
          </cell>
        </row>
        <row r="95">
          <cell r="A95">
            <v>42462</v>
          </cell>
        </row>
        <row r="96">
          <cell r="A96">
            <v>42463</v>
          </cell>
        </row>
        <row r="97">
          <cell r="A97">
            <v>42464</v>
          </cell>
        </row>
        <row r="98">
          <cell r="A98">
            <v>42465</v>
          </cell>
        </row>
        <row r="99">
          <cell r="A99">
            <v>42466</v>
          </cell>
        </row>
        <row r="100">
          <cell r="A100">
            <v>42467</v>
          </cell>
        </row>
        <row r="101">
          <cell r="A101">
            <v>42468</v>
          </cell>
        </row>
        <row r="102">
          <cell r="A102">
            <v>42469</v>
          </cell>
        </row>
        <row r="103">
          <cell r="A103">
            <v>42470</v>
          </cell>
        </row>
        <row r="104">
          <cell r="A104">
            <v>42471</v>
          </cell>
        </row>
        <row r="105">
          <cell r="A105">
            <v>42472</v>
          </cell>
        </row>
        <row r="106">
          <cell r="A106">
            <v>42473</v>
          </cell>
        </row>
        <row r="107">
          <cell r="A107">
            <v>42474</v>
          </cell>
        </row>
        <row r="108">
          <cell r="A108">
            <v>42475</v>
          </cell>
        </row>
        <row r="109">
          <cell r="A109">
            <v>42476</v>
          </cell>
        </row>
        <row r="110">
          <cell r="A110">
            <v>42477</v>
          </cell>
        </row>
        <row r="111">
          <cell r="A111">
            <v>42478</v>
          </cell>
        </row>
        <row r="112">
          <cell r="A112">
            <v>42479</v>
          </cell>
        </row>
        <row r="113">
          <cell r="A113">
            <v>42480</v>
          </cell>
        </row>
        <row r="114">
          <cell r="A114">
            <v>42481</v>
          </cell>
        </row>
        <row r="115">
          <cell r="A115">
            <v>42482</v>
          </cell>
        </row>
        <row r="116">
          <cell r="A116">
            <v>42483</v>
          </cell>
        </row>
        <row r="117">
          <cell r="A117">
            <v>42484</v>
          </cell>
        </row>
        <row r="118">
          <cell r="A118">
            <v>42485</v>
          </cell>
        </row>
        <row r="119">
          <cell r="A119">
            <v>42486</v>
          </cell>
        </row>
        <row r="120">
          <cell r="A120">
            <v>42487</v>
          </cell>
        </row>
        <row r="121">
          <cell r="A121">
            <v>42488</v>
          </cell>
        </row>
        <row r="122">
          <cell r="A122">
            <v>42489</v>
          </cell>
        </row>
        <row r="123">
          <cell r="A123">
            <v>42490</v>
          </cell>
        </row>
        <row r="124">
          <cell r="A124">
            <v>42491</v>
          </cell>
        </row>
        <row r="125">
          <cell r="A125">
            <v>42492</v>
          </cell>
        </row>
        <row r="126">
          <cell r="A126">
            <v>42493</v>
          </cell>
        </row>
        <row r="127">
          <cell r="A127">
            <v>42494</v>
          </cell>
        </row>
        <row r="128">
          <cell r="A128">
            <v>42495</v>
          </cell>
        </row>
        <row r="129">
          <cell r="A129">
            <v>42496</v>
          </cell>
        </row>
        <row r="130">
          <cell r="A130">
            <v>42497</v>
          </cell>
        </row>
        <row r="131">
          <cell r="A131">
            <v>42498</v>
          </cell>
        </row>
        <row r="132">
          <cell r="A132">
            <v>42499</v>
          </cell>
        </row>
        <row r="133">
          <cell r="A133">
            <v>42500</v>
          </cell>
        </row>
        <row r="134">
          <cell r="A134">
            <v>42501</v>
          </cell>
        </row>
        <row r="135">
          <cell r="A135">
            <v>42502</v>
          </cell>
        </row>
        <row r="136">
          <cell r="A136">
            <v>42503</v>
          </cell>
        </row>
        <row r="137">
          <cell r="A137">
            <v>42504</v>
          </cell>
        </row>
        <row r="138">
          <cell r="A138">
            <v>42505</v>
          </cell>
        </row>
        <row r="139">
          <cell r="A139">
            <v>42506</v>
          </cell>
        </row>
        <row r="140">
          <cell r="A140">
            <v>42507</v>
          </cell>
        </row>
        <row r="141">
          <cell r="A141">
            <v>42508</v>
          </cell>
        </row>
        <row r="142">
          <cell r="A142">
            <v>42509</v>
          </cell>
        </row>
        <row r="143">
          <cell r="A143">
            <v>42510</v>
          </cell>
        </row>
        <row r="144">
          <cell r="A144">
            <v>42511</v>
          </cell>
        </row>
        <row r="145">
          <cell r="A145">
            <v>42512</v>
          </cell>
        </row>
        <row r="146">
          <cell r="A146">
            <v>42513</v>
          </cell>
        </row>
        <row r="147">
          <cell r="A147">
            <v>42514</v>
          </cell>
        </row>
        <row r="148">
          <cell r="A148">
            <v>42515</v>
          </cell>
        </row>
        <row r="149">
          <cell r="A149">
            <v>42516</v>
          </cell>
        </row>
        <row r="150">
          <cell r="A150">
            <v>42517</v>
          </cell>
        </row>
        <row r="151">
          <cell r="A151">
            <v>42518</v>
          </cell>
        </row>
        <row r="152">
          <cell r="A152">
            <v>42519</v>
          </cell>
        </row>
        <row r="153">
          <cell r="A153">
            <v>42520</v>
          </cell>
        </row>
        <row r="154">
          <cell r="A154">
            <v>42521</v>
          </cell>
        </row>
        <row r="155">
          <cell r="A155">
            <v>42522</v>
          </cell>
        </row>
        <row r="156">
          <cell r="A156">
            <v>42523</v>
          </cell>
        </row>
        <row r="157">
          <cell r="A157">
            <v>42524</v>
          </cell>
        </row>
        <row r="158">
          <cell r="A158">
            <v>42525</v>
          </cell>
        </row>
        <row r="159">
          <cell r="A159">
            <v>42526</v>
          </cell>
        </row>
        <row r="160">
          <cell r="A160">
            <v>42527</v>
          </cell>
        </row>
        <row r="161">
          <cell r="A161">
            <v>42528</v>
          </cell>
        </row>
        <row r="162">
          <cell r="A162">
            <v>42529</v>
          </cell>
        </row>
        <row r="163">
          <cell r="A163">
            <v>42530</v>
          </cell>
        </row>
        <row r="164">
          <cell r="A164">
            <v>42531</v>
          </cell>
        </row>
        <row r="165">
          <cell r="A165">
            <v>42532</v>
          </cell>
        </row>
        <row r="166">
          <cell r="A166">
            <v>42533</v>
          </cell>
        </row>
        <row r="167">
          <cell r="A167">
            <v>42534</v>
          </cell>
        </row>
        <row r="168">
          <cell r="A168">
            <v>42535</v>
          </cell>
        </row>
        <row r="169">
          <cell r="A169">
            <v>42536</v>
          </cell>
        </row>
        <row r="170">
          <cell r="A170">
            <v>42537</v>
          </cell>
        </row>
        <row r="171">
          <cell r="A171">
            <v>42538</v>
          </cell>
        </row>
        <row r="172">
          <cell r="A172">
            <v>42539</v>
          </cell>
        </row>
        <row r="173">
          <cell r="A173">
            <v>42540</v>
          </cell>
        </row>
        <row r="174">
          <cell r="A174">
            <v>42541</v>
          </cell>
        </row>
        <row r="175">
          <cell r="A175">
            <v>42542</v>
          </cell>
        </row>
        <row r="176">
          <cell r="A176">
            <v>42543</v>
          </cell>
        </row>
        <row r="177">
          <cell r="A177">
            <v>42544</v>
          </cell>
        </row>
        <row r="178">
          <cell r="A178">
            <v>42545</v>
          </cell>
        </row>
        <row r="179">
          <cell r="A179">
            <v>42546</v>
          </cell>
        </row>
        <row r="180">
          <cell r="A180">
            <v>42547</v>
          </cell>
        </row>
        <row r="181">
          <cell r="A181">
            <v>42548</v>
          </cell>
        </row>
        <row r="182">
          <cell r="A182">
            <v>42549</v>
          </cell>
        </row>
        <row r="183">
          <cell r="A183">
            <v>42550</v>
          </cell>
        </row>
        <row r="184">
          <cell r="A184">
            <v>42551</v>
          </cell>
        </row>
        <row r="185">
          <cell r="A185">
            <v>42552</v>
          </cell>
        </row>
        <row r="186">
          <cell r="A186">
            <v>42553</v>
          </cell>
        </row>
        <row r="187">
          <cell r="A187">
            <v>42554</v>
          </cell>
        </row>
        <row r="188">
          <cell r="A188">
            <v>42555</v>
          </cell>
        </row>
        <row r="189">
          <cell r="A189">
            <v>42556</v>
          </cell>
        </row>
        <row r="190">
          <cell r="A190">
            <v>42557</v>
          </cell>
        </row>
        <row r="191">
          <cell r="A191">
            <v>42558</v>
          </cell>
        </row>
        <row r="192">
          <cell r="A192">
            <v>42559</v>
          </cell>
        </row>
        <row r="193">
          <cell r="A193">
            <v>42560</v>
          </cell>
        </row>
        <row r="194">
          <cell r="A194">
            <v>42561</v>
          </cell>
        </row>
        <row r="195">
          <cell r="A195">
            <v>42562</v>
          </cell>
        </row>
        <row r="196">
          <cell r="A196">
            <v>42563</v>
          </cell>
        </row>
        <row r="197">
          <cell r="A197">
            <v>42564</v>
          </cell>
        </row>
        <row r="198">
          <cell r="A198">
            <v>42565</v>
          </cell>
        </row>
        <row r="199">
          <cell r="A199">
            <v>42566</v>
          </cell>
        </row>
        <row r="200">
          <cell r="A200">
            <v>42567</v>
          </cell>
        </row>
        <row r="201">
          <cell r="A201">
            <v>42568</v>
          </cell>
        </row>
        <row r="202">
          <cell r="A202">
            <v>42569</v>
          </cell>
        </row>
        <row r="203">
          <cell r="A203">
            <v>42570</v>
          </cell>
        </row>
        <row r="204">
          <cell r="A204">
            <v>42571</v>
          </cell>
        </row>
        <row r="205">
          <cell r="A205">
            <v>42572</v>
          </cell>
        </row>
        <row r="206">
          <cell r="A206">
            <v>42573</v>
          </cell>
        </row>
        <row r="207">
          <cell r="A207">
            <v>42574</v>
          </cell>
        </row>
        <row r="208">
          <cell r="A208">
            <v>42575</v>
          </cell>
        </row>
        <row r="209">
          <cell r="A209">
            <v>42576</v>
          </cell>
        </row>
        <row r="210">
          <cell r="A210">
            <v>42577</v>
          </cell>
        </row>
        <row r="211">
          <cell r="A211">
            <v>42578</v>
          </cell>
        </row>
        <row r="212">
          <cell r="A212">
            <v>42579</v>
          </cell>
        </row>
        <row r="213">
          <cell r="A213">
            <v>42580</v>
          </cell>
        </row>
        <row r="214">
          <cell r="A214">
            <v>42581</v>
          </cell>
        </row>
        <row r="215">
          <cell r="A215">
            <v>42582</v>
          </cell>
        </row>
        <row r="216">
          <cell r="A216">
            <v>42583</v>
          </cell>
        </row>
        <row r="217">
          <cell r="A217">
            <v>42584</v>
          </cell>
        </row>
        <row r="218">
          <cell r="A218">
            <v>42585</v>
          </cell>
        </row>
        <row r="219">
          <cell r="A219">
            <v>42586</v>
          </cell>
        </row>
        <row r="220">
          <cell r="A220">
            <v>42587</v>
          </cell>
        </row>
        <row r="221">
          <cell r="A221">
            <v>42588</v>
          </cell>
        </row>
        <row r="222">
          <cell r="A222">
            <v>42589</v>
          </cell>
        </row>
        <row r="223">
          <cell r="A223">
            <v>42590</v>
          </cell>
        </row>
        <row r="224">
          <cell r="A224">
            <v>42591</v>
          </cell>
        </row>
        <row r="225">
          <cell r="A225">
            <v>42592</v>
          </cell>
        </row>
        <row r="226">
          <cell r="A226">
            <v>42593</v>
          </cell>
        </row>
        <row r="227">
          <cell r="A227">
            <v>42594</v>
          </cell>
        </row>
        <row r="228">
          <cell r="A228">
            <v>42595</v>
          </cell>
        </row>
        <row r="229">
          <cell r="A229">
            <v>42596</v>
          </cell>
        </row>
        <row r="230">
          <cell r="A230">
            <v>42597</v>
          </cell>
        </row>
        <row r="231">
          <cell r="A231">
            <v>42598</v>
          </cell>
        </row>
        <row r="232">
          <cell r="A232">
            <v>42599</v>
          </cell>
        </row>
        <row r="233">
          <cell r="A233">
            <v>42600</v>
          </cell>
        </row>
        <row r="234">
          <cell r="A234">
            <v>42601</v>
          </cell>
        </row>
        <row r="235">
          <cell r="A235">
            <v>42602</v>
          </cell>
        </row>
        <row r="236">
          <cell r="A236">
            <v>42603</v>
          </cell>
        </row>
        <row r="237">
          <cell r="A237">
            <v>42604</v>
          </cell>
        </row>
        <row r="238">
          <cell r="A238">
            <v>42605</v>
          </cell>
        </row>
        <row r="239">
          <cell r="A239">
            <v>42606</v>
          </cell>
        </row>
        <row r="240">
          <cell r="A240">
            <v>42607</v>
          </cell>
        </row>
        <row r="241">
          <cell r="A241">
            <v>42608</v>
          </cell>
        </row>
        <row r="242">
          <cell r="A242">
            <v>42609</v>
          </cell>
        </row>
        <row r="243">
          <cell r="A243">
            <v>42610</v>
          </cell>
        </row>
        <row r="244">
          <cell r="A244">
            <v>42611</v>
          </cell>
        </row>
        <row r="245">
          <cell r="A245">
            <v>42612</v>
          </cell>
        </row>
        <row r="246">
          <cell r="A246">
            <v>42613</v>
          </cell>
        </row>
        <row r="247">
          <cell r="A247">
            <v>42614</v>
          </cell>
        </row>
        <row r="248">
          <cell r="A248">
            <v>42615</v>
          </cell>
        </row>
        <row r="249">
          <cell r="A249">
            <v>42616</v>
          </cell>
        </row>
        <row r="250">
          <cell r="A250">
            <v>42617</v>
          </cell>
        </row>
        <row r="251">
          <cell r="A251">
            <v>42618</v>
          </cell>
        </row>
        <row r="252">
          <cell r="A252">
            <v>42619</v>
          </cell>
        </row>
        <row r="253">
          <cell r="A253">
            <v>42620</v>
          </cell>
        </row>
        <row r="254">
          <cell r="A254">
            <v>42621</v>
          </cell>
        </row>
        <row r="255">
          <cell r="A255">
            <v>42622</v>
          </cell>
        </row>
        <row r="256">
          <cell r="A256">
            <v>42623</v>
          </cell>
        </row>
        <row r="257">
          <cell r="A257">
            <v>42624</v>
          </cell>
        </row>
        <row r="258">
          <cell r="A258">
            <v>42625</v>
          </cell>
        </row>
        <row r="259">
          <cell r="A259">
            <v>42626</v>
          </cell>
        </row>
        <row r="260">
          <cell r="A260">
            <v>42627</v>
          </cell>
        </row>
        <row r="261">
          <cell r="A261">
            <v>42628</v>
          </cell>
        </row>
        <row r="262">
          <cell r="A262">
            <v>42629</v>
          </cell>
        </row>
        <row r="263">
          <cell r="A263">
            <v>42630</v>
          </cell>
        </row>
        <row r="264">
          <cell r="A264">
            <v>42631</v>
          </cell>
        </row>
        <row r="265">
          <cell r="A265">
            <v>42632</v>
          </cell>
        </row>
        <row r="266">
          <cell r="A266">
            <v>42633</v>
          </cell>
        </row>
        <row r="267">
          <cell r="A267">
            <v>42634</v>
          </cell>
        </row>
        <row r="268">
          <cell r="A268">
            <v>42635</v>
          </cell>
        </row>
        <row r="269">
          <cell r="A269">
            <v>42636</v>
          </cell>
        </row>
        <row r="270">
          <cell r="A270">
            <v>42637</v>
          </cell>
        </row>
        <row r="271">
          <cell r="A271">
            <v>42638</v>
          </cell>
        </row>
        <row r="272">
          <cell r="A272">
            <v>42639</v>
          </cell>
        </row>
        <row r="273">
          <cell r="A273">
            <v>42640</v>
          </cell>
        </row>
        <row r="274">
          <cell r="A274">
            <v>42641</v>
          </cell>
        </row>
        <row r="275">
          <cell r="A275">
            <v>42642</v>
          </cell>
        </row>
        <row r="276">
          <cell r="A276">
            <v>42643</v>
          </cell>
        </row>
        <row r="277">
          <cell r="A277">
            <v>42644</v>
          </cell>
        </row>
        <row r="278">
          <cell r="A278">
            <v>42645</v>
          </cell>
        </row>
        <row r="279">
          <cell r="A279">
            <v>42646</v>
          </cell>
        </row>
        <row r="280">
          <cell r="A280">
            <v>42647</v>
          </cell>
        </row>
        <row r="281">
          <cell r="A281">
            <v>42648</v>
          </cell>
        </row>
        <row r="282">
          <cell r="A282">
            <v>42649</v>
          </cell>
        </row>
        <row r="283">
          <cell r="A283">
            <v>42650</v>
          </cell>
        </row>
        <row r="284">
          <cell r="A284">
            <v>42651</v>
          </cell>
        </row>
        <row r="285">
          <cell r="A285">
            <v>42652</v>
          </cell>
        </row>
        <row r="286">
          <cell r="A286">
            <v>42653</v>
          </cell>
        </row>
        <row r="287">
          <cell r="A287">
            <v>42654</v>
          </cell>
        </row>
        <row r="288">
          <cell r="A288">
            <v>42655</v>
          </cell>
        </row>
        <row r="289">
          <cell r="A289">
            <v>42656</v>
          </cell>
        </row>
        <row r="290">
          <cell r="A290">
            <v>42657</v>
          </cell>
        </row>
        <row r="291">
          <cell r="A291">
            <v>42658</v>
          </cell>
        </row>
        <row r="292">
          <cell r="A292">
            <v>42659</v>
          </cell>
        </row>
        <row r="293">
          <cell r="A293">
            <v>42660</v>
          </cell>
        </row>
        <row r="294">
          <cell r="A294">
            <v>42661</v>
          </cell>
        </row>
        <row r="295">
          <cell r="A295">
            <v>42662</v>
          </cell>
        </row>
        <row r="296">
          <cell r="A296">
            <v>42663</v>
          </cell>
        </row>
        <row r="297">
          <cell r="A297">
            <v>42664</v>
          </cell>
        </row>
        <row r="298">
          <cell r="A298">
            <v>42665</v>
          </cell>
        </row>
        <row r="299">
          <cell r="A299">
            <v>42666</v>
          </cell>
        </row>
        <row r="300">
          <cell r="A300">
            <v>42667</v>
          </cell>
        </row>
        <row r="301">
          <cell r="A301">
            <v>42668</v>
          </cell>
        </row>
        <row r="302">
          <cell r="A302">
            <v>42669</v>
          </cell>
        </row>
        <row r="303">
          <cell r="A303">
            <v>42670</v>
          </cell>
        </row>
        <row r="304">
          <cell r="A304">
            <v>42671</v>
          </cell>
        </row>
        <row r="305">
          <cell r="A305">
            <v>42672</v>
          </cell>
        </row>
        <row r="306">
          <cell r="A306">
            <v>42673</v>
          </cell>
        </row>
        <row r="307">
          <cell r="A307">
            <v>42674</v>
          </cell>
        </row>
        <row r="308">
          <cell r="A308">
            <v>42675</v>
          </cell>
        </row>
        <row r="309">
          <cell r="A309">
            <v>42676</v>
          </cell>
        </row>
        <row r="310">
          <cell r="A310">
            <v>42677</v>
          </cell>
        </row>
        <row r="311">
          <cell r="A311">
            <v>42678</v>
          </cell>
        </row>
        <row r="312">
          <cell r="A312">
            <v>42679</v>
          </cell>
        </row>
        <row r="313">
          <cell r="A313">
            <v>42680</v>
          </cell>
        </row>
        <row r="314">
          <cell r="A314">
            <v>42681</v>
          </cell>
        </row>
        <row r="315">
          <cell r="A315">
            <v>42682</v>
          </cell>
        </row>
        <row r="316">
          <cell r="A316">
            <v>42683</v>
          </cell>
        </row>
        <row r="317">
          <cell r="A317">
            <v>42684</v>
          </cell>
        </row>
        <row r="318">
          <cell r="A318">
            <v>42685</v>
          </cell>
        </row>
        <row r="319">
          <cell r="A319">
            <v>42686</v>
          </cell>
        </row>
        <row r="320">
          <cell r="A320">
            <v>42687</v>
          </cell>
        </row>
        <row r="321">
          <cell r="A321">
            <v>42688</v>
          </cell>
        </row>
        <row r="322">
          <cell r="A322">
            <v>42689</v>
          </cell>
        </row>
        <row r="323">
          <cell r="A323">
            <v>42690</v>
          </cell>
        </row>
        <row r="324">
          <cell r="A324">
            <v>42691</v>
          </cell>
        </row>
        <row r="325">
          <cell r="A325">
            <v>42692</v>
          </cell>
        </row>
        <row r="326">
          <cell r="A326">
            <v>42693</v>
          </cell>
        </row>
        <row r="327">
          <cell r="A327">
            <v>42694</v>
          </cell>
        </row>
        <row r="328">
          <cell r="A328">
            <v>42695</v>
          </cell>
        </row>
        <row r="329">
          <cell r="A329">
            <v>42696</v>
          </cell>
        </row>
        <row r="330">
          <cell r="A330">
            <v>42697</v>
          </cell>
        </row>
        <row r="331">
          <cell r="A331">
            <v>42698</v>
          </cell>
        </row>
        <row r="332">
          <cell r="A332">
            <v>42699</v>
          </cell>
        </row>
        <row r="333">
          <cell r="A333">
            <v>42700</v>
          </cell>
        </row>
        <row r="334">
          <cell r="A334">
            <v>42701</v>
          </cell>
        </row>
        <row r="335">
          <cell r="A335">
            <v>42702</v>
          </cell>
        </row>
        <row r="336">
          <cell r="A336">
            <v>42703</v>
          </cell>
        </row>
        <row r="337">
          <cell r="A337">
            <v>42704</v>
          </cell>
        </row>
        <row r="338">
          <cell r="A338">
            <v>42705</v>
          </cell>
        </row>
        <row r="339">
          <cell r="A339">
            <v>42706</v>
          </cell>
        </row>
        <row r="340">
          <cell r="A340">
            <v>42707</v>
          </cell>
        </row>
        <row r="341">
          <cell r="A341">
            <v>42708</v>
          </cell>
        </row>
        <row r="342">
          <cell r="A342">
            <v>42709</v>
          </cell>
        </row>
        <row r="343">
          <cell r="A343">
            <v>42710</v>
          </cell>
        </row>
        <row r="344">
          <cell r="A344">
            <v>42711</v>
          </cell>
        </row>
        <row r="345">
          <cell r="A345">
            <v>42712</v>
          </cell>
        </row>
        <row r="346">
          <cell r="A346">
            <v>42713</v>
          </cell>
        </row>
        <row r="347">
          <cell r="A347">
            <v>42714</v>
          </cell>
        </row>
        <row r="348">
          <cell r="A348">
            <v>42715</v>
          </cell>
        </row>
        <row r="349">
          <cell r="A349">
            <v>42716</v>
          </cell>
        </row>
        <row r="350">
          <cell r="A350">
            <v>42717</v>
          </cell>
        </row>
        <row r="351">
          <cell r="A351">
            <v>42718</v>
          </cell>
        </row>
        <row r="352">
          <cell r="A352">
            <v>42719</v>
          </cell>
        </row>
        <row r="353">
          <cell r="A353">
            <v>42720</v>
          </cell>
        </row>
        <row r="354">
          <cell r="A354">
            <v>42721</v>
          </cell>
        </row>
        <row r="355">
          <cell r="A355">
            <v>42722</v>
          </cell>
        </row>
        <row r="356">
          <cell r="A356">
            <v>42723</v>
          </cell>
        </row>
        <row r="357">
          <cell r="A357">
            <v>42724</v>
          </cell>
        </row>
        <row r="358">
          <cell r="A358">
            <v>42725</v>
          </cell>
        </row>
        <row r="359">
          <cell r="A359">
            <v>42726</v>
          </cell>
        </row>
        <row r="360">
          <cell r="A360">
            <v>42727</v>
          </cell>
        </row>
        <row r="361">
          <cell r="A361">
            <v>42728</v>
          </cell>
        </row>
        <row r="362">
          <cell r="A362">
            <v>42729</v>
          </cell>
        </row>
        <row r="363">
          <cell r="A363">
            <v>42730</v>
          </cell>
        </row>
        <row r="364">
          <cell r="A364">
            <v>42731</v>
          </cell>
        </row>
        <row r="365">
          <cell r="A365">
            <v>42732</v>
          </cell>
        </row>
        <row r="366">
          <cell r="A366">
            <v>42733</v>
          </cell>
        </row>
        <row r="367">
          <cell r="A367">
            <v>42734</v>
          </cell>
        </row>
        <row r="368">
          <cell r="A368">
            <v>42735</v>
          </cell>
        </row>
        <row r="369">
          <cell r="A369">
            <v>42736</v>
          </cell>
        </row>
        <row r="370">
          <cell r="A370">
            <v>42737</v>
          </cell>
        </row>
        <row r="371">
          <cell r="A371">
            <v>42738</v>
          </cell>
        </row>
        <row r="372">
          <cell r="A372">
            <v>42739</v>
          </cell>
        </row>
        <row r="373">
          <cell r="A373">
            <v>42740</v>
          </cell>
        </row>
        <row r="374">
          <cell r="A374">
            <v>42741</v>
          </cell>
        </row>
        <row r="375">
          <cell r="A375">
            <v>42742</v>
          </cell>
        </row>
        <row r="376">
          <cell r="A376">
            <v>42743</v>
          </cell>
        </row>
        <row r="377">
          <cell r="A377">
            <v>42744</v>
          </cell>
        </row>
        <row r="378">
          <cell r="A378">
            <v>42745</v>
          </cell>
        </row>
        <row r="379">
          <cell r="A379">
            <v>42746</v>
          </cell>
        </row>
        <row r="380">
          <cell r="A380">
            <v>42747</v>
          </cell>
        </row>
        <row r="381">
          <cell r="A381">
            <v>42748</v>
          </cell>
        </row>
        <row r="382">
          <cell r="A382">
            <v>42749</v>
          </cell>
        </row>
        <row r="383">
          <cell r="A383">
            <v>42750</v>
          </cell>
        </row>
        <row r="384">
          <cell r="A384">
            <v>42751</v>
          </cell>
        </row>
        <row r="385">
          <cell r="A385">
            <v>42752</v>
          </cell>
        </row>
        <row r="386">
          <cell r="A386">
            <v>42753</v>
          </cell>
        </row>
        <row r="387">
          <cell r="A387">
            <v>42754</v>
          </cell>
        </row>
        <row r="388">
          <cell r="A388">
            <v>42755</v>
          </cell>
        </row>
        <row r="389">
          <cell r="A389">
            <v>42756</v>
          </cell>
        </row>
        <row r="390">
          <cell r="A390">
            <v>42757</v>
          </cell>
        </row>
        <row r="391">
          <cell r="A391">
            <v>42758</v>
          </cell>
        </row>
        <row r="392">
          <cell r="A392">
            <v>42759</v>
          </cell>
        </row>
        <row r="393">
          <cell r="A393">
            <v>42760</v>
          </cell>
        </row>
        <row r="394">
          <cell r="A394">
            <v>42761</v>
          </cell>
        </row>
        <row r="395">
          <cell r="A395">
            <v>42762</v>
          </cell>
        </row>
        <row r="396">
          <cell r="A396">
            <v>42763</v>
          </cell>
        </row>
        <row r="397">
          <cell r="A397">
            <v>42764</v>
          </cell>
        </row>
        <row r="398">
          <cell r="A398">
            <v>42765</v>
          </cell>
        </row>
        <row r="399">
          <cell r="A399">
            <v>42766</v>
          </cell>
        </row>
        <row r="400">
          <cell r="A400">
            <v>42767</v>
          </cell>
        </row>
        <row r="401">
          <cell r="A401">
            <v>42768</v>
          </cell>
        </row>
        <row r="402">
          <cell r="A402">
            <v>42769</v>
          </cell>
        </row>
        <row r="403">
          <cell r="A403">
            <v>42770</v>
          </cell>
        </row>
        <row r="404">
          <cell r="A404">
            <v>42771</v>
          </cell>
        </row>
        <row r="405">
          <cell r="A405">
            <v>42772</v>
          </cell>
        </row>
        <row r="406">
          <cell r="A406">
            <v>42773</v>
          </cell>
        </row>
        <row r="407">
          <cell r="A407">
            <v>42774</v>
          </cell>
        </row>
        <row r="408">
          <cell r="A408">
            <v>42775</v>
          </cell>
        </row>
        <row r="409">
          <cell r="A409">
            <v>42776</v>
          </cell>
        </row>
        <row r="410">
          <cell r="A410">
            <v>42777</v>
          </cell>
        </row>
        <row r="411">
          <cell r="A411">
            <v>42778</v>
          </cell>
        </row>
        <row r="412">
          <cell r="A412">
            <v>42779</v>
          </cell>
        </row>
        <row r="413">
          <cell r="A413">
            <v>42780</v>
          </cell>
        </row>
        <row r="414">
          <cell r="A414">
            <v>42781</v>
          </cell>
        </row>
        <row r="415">
          <cell r="A415">
            <v>42782</v>
          </cell>
        </row>
        <row r="416">
          <cell r="A416">
            <v>42783</v>
          </cell>
        </row>
        <row r="417">
          <cell r="A417">
            <v>42784</v>
          </cell>
        </row>
        <row r="418">
          <cell r="A418">
            <v>42785</v>
          </cell>
        </row>
        <row r="419">
          <cell r="A419">
            <v>42786</v>
          </cell>
        </row>
        <row r="420">
          <cell r="A420">
            <v>42787</v>
          </cell>
        </row>
        <row r="421">
          <cell r="A421">
            <v>42788</v>
          </cell>
        </row>
        <row r="422">
          <cell r="A422">
            <v>42789</v>
          </cell>
        </row>
        <row r="423">
          <cell r="A423">
            <v>42790</v>
          </cell>
        </row>
        <row r="424">
          <cell r="A424">
            <v>42791</v>
          </cell>
        </row>
        <row r="425">
          <cell r="A425">
            <v>42792</v>
          </cell>
        </row>
        <row r="426">
          <cell r="A426">
            <v>42793</v>
          </cell>
        </row>
        <row r="427">
          <cell r="A427">
            <v>42794</v>
          </cell>
        </row>
        <row r="428">
          <cell r="A428">
            <v>42795</v>
          </cell>
        </row>
        <row r="429">
          <cell r="A429">
            <v>42796</v>
          </cell>
        </row>
        <row r="430">
          <cell r="A430">
            <v>42797</v>
          </cell>
        </row>
        <row r="431">
          <cell r="A431">
            <v>42798</v>
          </cell>
        </row>
        <row r="432">
          <cell r="A432">
            <v>42799</v>
          </cell>
        </row>
        <row r="433">
          <cell r="A433">
            <v>42800</v>
          </cell>
        </row>
        <row r="434">
          <cell r="A434">
            <v>42801</v>
          </cell>
        </row>
        <row r="435">
          <cell r="A435">
            <v>42802</v>
          </cell>
        </row>
        <row r="436">
          <cell r="A436">
            <v>42803</v>
          </cell>
        </row>
        <row r="437">
          <cell r="A437">
            <v>42804</v>
          </cell>
        </row>
        <row r="438">
          <cell r="A438">
            <v>42805</v>
          </cell>
        </row>
        <row r="439">
          <cell r="A439">
            <v>42806</v>
          </cell>
        </row>
        <row r="440">
          <cell r="A440">
            <v>42807</v>
          </cell>
        </row>
        <row r="441">
          <cell r="A441">
            <v>42808</v>
          </cell>
        </row>
        <row r="442">
          <cell r="A442">
            <v>42809</v>
          </cell>
        </row>
        <row r="443">
          <cell r="A443">
            <v>42810</v>
          </cell>
        </row>
        <row r="444">
          <cell r="A444">
            <v>42811</v>
          </cell>
        </row>
        <row r="445">
          <cell r="A445">
            <v>42812</v>
          </cell>
        </row>
        <row r="446">
          <cell r="A446">
            <v>42813</v>
          </cell>
        </row>
        <row r="447">
          <cell r="A447">
            <v>42814</v>
          </cell>
        </row>
        <row r="448">
          <cell r="A448">
            <v>42815</v>
          </cell>
        </row>
        <row r="449">
          <cell r="A449">
            <v>42816</v>
          </cell>
        </row>
        <row r="450">
          <cell r="A450">
            <v>42817</v>
          </cell>
        </row>
        <row r="451">
          <cell r="A451">
            <v>42818</v>
          </cell>
        </row>
        <row r="452">
          <cell r="A452">
            <v>42819</v>
          </cell>
        </row>
        <row r="453">
          <cell r="A453">
            <v>42820</v>
          </cell>
        </row>
        <row r="454">
          <cell r="A454">
            <v>42821</v>
          </cell>
        </row>
        <row r="455">
          <cell r="A455">
            <v>42822</v>
          </cell>
        </row>
        <row r="456">
          <cell r="A456">
            <v>42823</v>
          </cell>
        </row>
        <row r="457">
          <cell r="A457">
            <v>42824</v>
          </cell>
        </row>
        <row r="458">
          <cell r="A458">
            <v>42825</v>
          </cell>
        </row>
        <row r="459">
          <cell r="A459">
            <v>42826</v>
          </cell>
        </row>
        <row r="460">
          <cell r="A460">
            <v>42827</v>
          </cell>
        </row>
        <row r="461">
          <cell r="A461">
            <v>42828</v>
          </cell>
        </row>
        <row r="462">
          <cell r="A462">
            <v>42829</v>
          </cell>
        </row>
        <row r="463">
          <cell r="A463">
            <v>42830</v>
          </cell>
        </row>
        <row r="464">
          <cell r="A464">
            <v>42831</v>
          </cell>
        </row>
        <row r="465">
          <cell r="A465">
            <v>42832</v>
          </cell>
        </row>
        <row r="466">
          <cell r="A466">
            <v>42833</v>
          </cell>
        </row>
        <row r="467">
          <cell r="A467">
            <v>42834</v>
          </cell>
        </row>
        <row r="468">
          <cell r="A468">
            <v>42835</v>
          </cell>
        </row>
        <row r="469">
          <cell r="A469">
            <v>42836</v>
          </cell>
        </row>
        <row r="470">
          <cell r="A470">
            <v>42837</v>
          </cell>
        </row>
        <row r="471">
          <cell r="A471">
            <v>42838</v>
          </cell>
        </row>
        <row r="472">
          <cell r="A472">
            <v>42839</v>
          </cell>
        </row>
        <row r="473">
          <cell r="A473">
            <v>42840</v>
          </cell>
        </row>
        <row r="474">
          <cell r="A474">
            <v>42841</v>
          </cell>
        </row>
        <row r="475">
          <cell r="A475">
            <v>42842</v>
          </cell>
        </row>
        <row r="476">
          <cell r="A476">
            <v>42843</v>
          </cell>
        </row>
        <row r="477">
          <cell r="A477">
            <v>42844</v>
          </cell>
        </row>
        <row r="478">
          <cell r="A478">
            <v>42845</v>
          </cell>
        </row>
        <row r="479">
          <cell r="A479">
            <v>42846</v>
          </cell>
        </row>
        <row r="480">
          <cell r="A480">
            <v>42847</v>
          </cell>
        </row>
        <row r="481">
          <cell r="A481">
            <v>42848</v>
          </cell>
        </row>
        <row r="482">
          <cell r="A482">
            <v>42849</v>
          </cell>
        </row>
        <row r="483">
          <cell r="A483">
            <v>42850</v>
          </cell>
        </row>
        <row r="484">
          <cell r="A484">
            <v>42851</v>
          </cell>
        </row>
        <row r="485">
          <cell r="A485">
            <v>42852</v>
          </cell>
        </row>
        <row r="486">
          <cell r="A486">
            <v>42853</v>
          </cell>
        </row>
        <row r="487">
          <cell r="A487">
            <v>42854</v>
          </cell>
        </row>
        <row r="488">
          <cell r="A488">
            <v>42855</v>
          </cell>
        </row>
        <row r="489">
          <cell r="A489">
            <v>42856</v>
          </cell>
        </row>
        <row r="490">
          <cell r="A490">
            <v>42857</v>
          </cell>
        </row>
        <row r="491">
          <cell r="A491">
            <v>42858</v>
          </cell>
        </row>
        <row r="492">
          <cell r="A492">
            <v>42859</v>
          </cell>
        </row>
        <row r="493">
          <cell r="A493">
            <v>42860</v>
          </cell>
        </row>
        <row r="494">
          <cell r="A494">
            <v>42861</v>
          </cell>
        </row>
        <row r="495">
          <cell r="A495">
            <v>42862</v>
          </cell>
        </row>
        <row r="496">
          <cell r="A496">
            <v>42863</v>
          </cell>
        </row>
        <row r="497">
          <cell r="A497">
            <v>42864</v>
          </cell>
        </row>
        <row r="498">
          <cell r="A498">
            <v>42865</v>
          </cell>
        </row>
        <row r="499">
          <cell r="A499">
            <v>42866</v>
          </cell>
        </row>
        <row r="500">
          <cell r="A500">
            <v>42867</v>
          </cell>
        </row>
        <row r="501">
          <cell r="A501">
            <v>42868</v>
          </cell>
        </row>
        <row r="502">
          <cell r="A502">
            <v>42869</v>
          </cell>
        </row>
        <row r="503">
          <cell r="A503">
            <v>42870</v>
          </cell>
        </row>
        <row r="504">
          <cell r="A504">
            <v>42871</v>
          </cell>
        </row>
        <row r="505">
          <cell r="A505">
            <v>42872</v>
          </cell>
        </row>
        <row r="506">
          <cell r="A506">
            <v>42873</v>
          </cell>
        </row>
        <row r="507">
          <cell r="A507">
            <v>42874</v>
          </cell>
        </row>
        <row r="508">
          <cell r="A508">
            <v>42875</v>
          </cell>
        </row>
        <row r="509">
          <cell r="A509">
            <v>42876</v>
          </cell>
        </row>
        <row r="510">
          <cell r="A510">
            <v>42877</v>
          </cell>
        </row>
        <row r="511">
          <cell r="A511">
            <v>42878</v>
          </cell>
        </row>
        <row r="512">
          <cell r="A512">
            <v>42879</v>
          </cell>
        </row>
        <row r="513">
          <cell r="A513">
            <v>42880</v>
          </cell>
        </row>
        <row r="514">
          <cell r="A514">
            <v>42881</v>
          </cell>
        </row>
        <row r="515">
          <cell r="A515">
            <v>42882</v>
          </cell>
        </row>
        <row r="516">
          <cell r="A516">
            <v>42883</v>
          </cell>
        </row>
        <row r="517">
          <cell r="A517">
            <v>42884</v>
          </cell>
        </row>
        <row r="518">
          <cell r="A518">
            <v>42885</v>
          </cell>
        </row>
        <row r="519">
          <cell r="A519">
            <v>42886</v>
          </cell>
        </row>
        <row r="520">
          <cell r="A520">
            <v>42887</v>
          </cell>
        </row>
        <row r="521">
          <cell r="A521">
            <v>42888</v>
          </cell>
        </row>
        <row r="522">
          <cell r="A522">
            <v>42889</v>
          </cell>
        </row>
        <row r="523">
          <cell r="A523">
            <v>42890</v>
          </cell>
        </row>
        <row r="524">
          <cell r="A524">
            <v>42891</v>
          </cell>
        </row>
        <row r="525">
          <cell r="A525">
            <v>42892</v>
          </cell>
        </row>
        <row r="526">
          <cell r="A526">
            <v>42893</v>
          </cell>
        </row>
        <row r="527">
          <cell r="A527">
            <v>42894</v>
          </cell>
        </row>
        <row r="528">
          <cell r="A528">
            <v>42895</v>
          </cell>
        </row>
        <row r="529">
          <cell r="A529">
            <v>42896</v>
          </cell>
        </row>
        <row r="530">
          <cell r="A530">
            <v>42897</v>
          </cell>
        </row>
        <row r="531">
          <cell r="A531">
            <v>42898</v>
          </cell>
        </row>
        <row r="532">
          <cell r="A532">
            <v>42899</v>
          </cell>
        </row>
        <row r="533">
          <cell r="A533">
            <v>42900</v>
          </cell>
        </row>
        <row r="534">
          <cell r="A534">
            <v>42901</v>
          </cell>
        </row>
        <row r="535">
          <cell r="A535">
            <v>42902</v>
          </cell>
        </row>
        <row r="536">
          <cell r="A536">
            <v>42903</v>
          </cell>
        </row>
        <row r="537">
          <cell r="A537">
            <v>42904</v>
          </cell>
        </row>
        <row r="538">
          <cell r="A538">
            <v>42905</v>
          </cell>
        </row>
        <row r="539">
          <cell r="A539">
            <v>42906</v>
          </cell>
        </row>
        <row r="540">
          <cell r="A540">
            <v>42907</v>
          </cell>
        </row>
        <row r="541">
          <cell r="A541">
            <v>42908</v>
          </cell>
        </row>
        <row r="542">
          <cell r="A542">
            <v>42909</v>
          </cell>
        </row>
        <row r="543">
          <cell r="A543">
            <v>42910</v>
          </cell>
        </row>
        <row r="544">
          <cell r="A544">
            <v>42911</v>
          </cell>
        </row>
        <row r="545">
          <cell r="A545">
            <v>42912</v>
          </cell>
        </row>
        <row r="546">
          <cell r="A546">
            <v>42913</v>
          </cell>
        </row>
        <row r="547">
          <cell r="A547">
            <v>42914</v>
          </cell>
        </row>
        <row r="548">
          <cell r="A548">
            <v>42915</v>
          </cell>
        </row>
        <row r="549">
          <cell r="A549">
            <v>42916</v>
          </cell>
        </row>
        <row r="550">
          <cell r="A550">
            <v>42917</v>
          </cell>
        </row>
        <row r="551">
          <cell r="A551">
            <v>42918</v>
          </cell>
        </row>
        <row r="552">
          <cell r="A552">
            <v>42919</v>
          </cell>
        </row>
        <row r="553">
          <cell r="A553">
            <v>42920</v>
          </cell>
        </row>
        <row r="554">
          <cell r="A554">
            <v>42921</v>
          </cell>
        </row>
        <row r="555">
          <cell r="A555">
            <v>42922</v>
          </cell>
        </row>
        <row r="3434">
          <cell r="A3434">
            <v>42879</v>
          </cell>
        </row>
      </sheetData>
      <sheetData sheetId="43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IsraeliBank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00B0F0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 Them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Them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IsraeliBank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00B0F0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 Them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Them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rightToLeft="1" workbookViewId="0"/>
  </sheetViews>
  <sheetFormatPr defaultRowHeight="14.25"/>
  <sheetData>
    <row r="1" spans="1:5">
      <c r="A1">
        <v>2</v>
      </c>
      <c r="B1" t="s">
        <v>103</v>
      </c>
    </row>
    <row r="2" spans="1:5">
      <c r="A2" s="128" t="s">
        <v>99</v>
      </c>
      <c r="B2" t="s">
        <v>100</v>
      </c>
      <c r="C2" t="s">
        <v>104</v>
      </c>
      <c r="D2">
        <v>-0.1</v>
      </c>
      <c r="E2" s="129">
        <v>42975.525856481479</v>
      </c>
    </row>
    <row r="3" spans="1:5">
      <c r="A3" s="128" t="s">
        <v>101</v>
      </c>
      <c r="B3" t="s">
        <v>102</v>
      </c>
      <c r="C3" t="s">
        <v>105</v>
      </c>
      <c r="D3">
        <v>-0.3</v>
      </c>
      <c r="E3" s="129">
        <v>42975.525960648149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597"/>
  <sheetViews>
    <sheetView zoomScaleNormal="100" workbookViewId="0">
      <selection activeCell="H8" sqref="H8"/>
    </sheetView>
  </sheetViews>
  <sheetFormatPr defaultRowHeight="12.75"/>
  <cols>
    <col min="1" max="1" width="9.875" style="131" bestFit="1" customWidth="1"/>
    <col min="2" max="3" width="9" style="131"/>
    <col min="4" max="4" width="16.625" style="131" bestFit="1" customWidth="1"/>
    <col min="5" max="5" width="9" style="130"/>
    <col min="6" max="16384" width="9" style="131"/>
  </cols>
  <sheetData>
    <row r="1" spans="1:6" ht="12.75" customHeight="1">
      <c r="A1" s="153" t="s">
        <v>106</v>
      </c>
      <c r="B1" s="153"/>
      <c r="C1" s="153"/>
      <c r="D1" s="153"/>
    </row>
    <row r="2" spans="1:6" ht="35.25" customHeight="1">
      <c r="A2" s="132" t="s">
        <v>55</v>
      </c>
      <c r="B2" s="132" t="s">
        <v>107</v>
      </c>
      <c r="C2" s="133" t="s">
        <v>108</v>
      </c>
      <c r="D2" s="132" t="s">
        <v>109</v>
      </c>
    </row>
    <row r="3" spans="1:6">
      <c r="A3" s="134">
        <v>37031</v>
      </c>
      <c r="B3" s="135">
        <v>112.5</v>
      </c>
      <c r="C3" s="135">
        <v>5.4050000000000002</v>
      </c>
      <c r="D3" s="135">
        <v>6.53</v>
      </c>
      <c r="F3" s="136"/>
    </row>
    <row r="4" spans="1:6">
      <c r="A4" s="134">
        <v>37032</v>
      </c>
      <c r="B4" s="135">
        <v>113.60000000000001</v>
      </c>
      <c r="C4" s="135">
        <v>5.3739999999999997</v>
      </c>
      <c r="D4" s="135">
        <v>6.51</v>
      </c>
    </row>
    <row r="5" spans="1:6">
      <c r="A5" s="134">
        <v>37033</v>
      </c>
      <c r="B5" s="135">
        <v>108.99999999999999</v>
      </c>
      <c r="C5" s="135">
        <v>5.41</v>
      </c>
      <c r="D5" s="135">
        <v>6.5</v>
      </c>
    </row>
    <row r="6" spans="1:6">
      <c r="A6" s="134">
        <v>37034</v>
      </c>
      <c r="B6" s="135">
        <v>110.9</v>
      </c>
      <c r="C6" s="135">
        <v>5.4009999999999998</v>
      </c>
      <c r="D6" s="135">
        <v>6.51</v>
      </c>
    </row>
    <row r="7" spans="1:6">
      <c r="A7" s="134">
        <v>37035</v>
      </c>
      <c r="B7" s="135">
        <v>95.900000000000048</v>
      </c>
      <c r="C7" s="135">
        <v>5.4909999999999997</v>
      </c>
      <c r="D7" s="135">
        <v>6.45</v>
      </c>
    </row>
    <row r="8" spans="1:6">
      <c r="A8" s="134">
        <v>37036</v>
      </c>
      <c r="B8" s="135">
        <v>93.9</v>
      </c>
      <c r="C8" s="135">
        <v>5.5110000000000001</v>
      </c>
      <c r="D8" s="135">
        <v>6.45</v>
      </c>
    </row>
    <row r="9" spans="1:6">
      <c r="A9" s="134">
        <v>37038</v>
      </c>
      <c r="B9" s="135">
        <v>93.9</v>
      </c>
      <c r="C9" s="135">
        <v>5.5110000000000001</v>
      </c>
      <c r="D9" s="135">
        <v>6.45</v>
      </c>
    </row>
    <row r="10" spans="1:6">
      <c r="A10" s="134">
        <v>37039</v>
      </c>
      <c r="B10" s="135">
        <v>95.600000000000037</v>
      </c>
      <c r="C10" s="135">
        <v>5.4939999999999998</v>
      </c>
      <c r="D10" s="135">
        <v>6.45</v>
      </c>
    </row>
    <row r="11" spans="1:6">
      <c r="A11" s="134">
        <v>37040</v>
      </c>
      <c r="B11" s="135">
        <v>95.5</v>
      </c>
      <c r="C11" s="135">
        <v>5.5149999999999997</v>
      </c>
      <c r="D11" s="135">
        <v>6.47</v>
      </c>
    </row>
    <row r="12" spans="1:6">
      <c r="A12" s="134">
        <v>37041</v>
      </c>
      <c r="B12" s="135">
        <v>96.099999999999937</v>
      </c>
      <c r="C12" s="135">
        <v>5.5090000000000003</v>
      </c>
      <c r="D12" s="135">
        <v>6.47</v>
      </c>
    </row>
    <row r="13" spans="1:6">
      <c r="A13" s="134">
        <v>37042</v>
      </c>
      <c r="B13" s="135">
        <v>108.89999999999995</v>
      </c>
      <c r="C13" s="135">
        <v>5.3810000000000002</v>
      </c>
      <c r="D13" s="135">
        <v>6.47</v>
      </c>
    </row>
    <row r="14" spans="1:6">
      <c r="A14" s="134">
        <v>37043</v>
      </c>
      <c r="B14" s="135">
        <v>110.6</v>
      </c>
      <c r="C14" s="135">
        <v>5.3639999999999999</v>
      </c>
      <c r="D14" s="135">
        <v>6.47</v>
      </c>
    </row>
    <row r="15" spans="1:6">
      <c r="A15" s="134">
        <v>37045</v>
      </c>
      <c r="B15" s="135">
        <v>108.60000000000002</v>
      </c>
      <c r="C15" s="135">
        <v>5.3639999999999999</v>
      </c>
      <c r="D15" s="135">
        <v>6.45</v>
      </c>
    </row>
    <row r="16" spans="1:6">
      <c r="A16" s="134">
        <v>37046</v>
      </c>
      <c r="B16" s="135">
        <v>123.89999999999999</v>
      </c>
      <c r="C16" s="135">
        <v>5.3410000000000002</v>
      </c>
      <c r="D16" s="135">
        <v>6.58</v>
      </c>
    </row>
    <row r="17" spans="1:4">
      <c r="A17" s="134">
        <v>37047</v>
      </c>
      <c r="B17" s="135">
        <v>124.09999999999997</v>
      </c>
      <c r="C17" s="135">
        <v>5.2690000000000001</v>
      </c>
      <c r="D17" s="135">
        <v>6.51</v>
      </c>
    </row>
    <row r="18" spans="1:4">
      <c r="A18" s="134">
        <v>37048</v>
      </c>
      <c r="B18" s="135">
        <v>115.50000000000003</v>
      </c>
      <c r="C18" s="135">
        <v>5.2549999999999999</v>
      </c>
      <c r="D18" s="135">
        <v>6.41</v>
      </c>
    </row>
    <row r="19" spans="1:4">
      <c r="A19" s="134">
        <v>37049</v>
      </c>
      <c r="B19" s="135">
        <v>107.60000000000005</v>
      </c>
      <c r="C19" s="135">
        <v>5.3239999999999998</v>
      </c>
      <c r="D19" s="135">
        <v>6.4</v>
      </c>
    </row>
    <row r="20" spans="1:4">
      <c r="A20" s="134">
        <v>37050</v>
      </c>
      <c r="B20" s="135">
        <v>104.40000000000005</v>
      </c>
      <c r="C20" s="135">
        <v>5.3559999999999999</v>
      </c>
      <c r="D20" s="135">
        <v>6.4</v>
      </c>
    </row>
    <row r="21" spans="1:4">
      <c r="A21" s="134">
        <v>37052</v>
      </c>
      <c r="B21" s="135">
        <v>103.39999999999998</v>
      </c>
      <c r="C21" s="135">
        <v>5.3559999999999999</v>
      </c>
      <c r="D21" s="135">
        <v>6.39</v>
      </c>
    </row>
    <row r="22" spans="1:4">
      <c r="A22" s="134">
        <v>37053</v>
      </c>
      <c r="B22" s="135">
        <v>108.60000000000002</v>
      </c>
      <c r="C22" s="135">
        <v>5.2839999999999998</v>
      </c>
      <c r="D22" s="135">
        <v>6.37</v>
      </c>
    </row>
    <row r="23" spans="1:4">
      <c r="A23" s="134">
        <v>37054</v>
      </c>
      <c r="B23" s="135">
        <v>111.7</v>
      </c>
      <c r="C23" s="135">
        <v>5.2530000000000001</v>
      </c>
      <c r="D23" s="135">
        <v>6.37</v>
      </c>
    </row>
    <row r="24" spans="1:4">
      <c r="A24" s="134">
        <v>37055</v>
      </c>
      <c r="B24" s="135">
        <v>107.69999999999999</v>
      </c>
      <c r="C24" s="135">
        <v>5.2629999999999999</v>
      </c>
      <c r="D24" s="135">
        <v>6.34</v>
      </c>
    </row>
    <row r="25" spans="1:4">
      <c r="A25" s="134">
        <v>37056</v>
      </c>
      <c r="B25" s="135">
        <v>109.90000000000002</v>
      </c>
      <c r="C25" s="135">
        <v>5.2210000000000001</v>
      </c>
      <c r="D25" s="135">
        <v>6.32</v>
      </c>
    </row>
    <row r="26" spans="1:4">
      <c r="A26" s="134">
        <v>37057</v>
      </c>
      <c r="B26" s="135">
        <v>108.80000000000001</v>
      </c>
      <c r="C26" s="135">
        <v>5.2320000000000002</v>
      </c>
      <c r="D26" s="135">
        <v>6.32</v>
      </c>
    </row>
    <row r="27" spans="1:4">
      <c r="A27" s="134">
        <v>37059</v>
      </c>
      <c r="B27" s="135">
        <v>108.80000000000001</v>
      </c>
      <c r="C27" s="135">
        <v>5.2320000000000002</v>
      </c>
      <c r="D27" s="135">
        <v>6.32</v>
      </c>
    </row>
    <row r="28" spans="1:4">
      <c r="A28" s="134">
        <v>37060</v>
      </c>
      <c r="B28" s="135">
        <v>105.89999999999992</v>
      </c>
      <c r="C28" s="135">
        <v>5.2510000000000003</v>
      </c>
      <c r="D28" s="135">
        <v>6.31</v>
      </c>
    </row>
    <row r="29" spans="1:4">
      <c r="A29" s="134">
        <v>37061</v>
      </c>
      <c r="B29" s="135">
        <v>108.40000000000005</v>
      </c>
      <c r="C29" s="135">
        <v>5.2359999999999998</v>
      </c>
      <c r="D29" s="135">
        <v>6.32</v>
      </c>
    </row>
    <row r="30" spans="1:4">
      <c r="A30" s="134">
        <v>37062</v>
      </c>
      <c r="B30" s="135">
        <v>115.50000000000003</v>
      </c>
      <c r="C30" s="135">
        <v>5.2050000000000001</v>
      </c>
      <c r="D30" s="135">
        <v>6.36</v>
      </c>
    </row>
    <row r="31" spans="1:4">
      <c r="A31" s="134">
        <v>37063</v>
      </c>
      <c r="B31" s="135">
        <v>120.80000000000001</v>
      </c>
      <c r="C31" s="135">
        <v>5.1719999999999997</v>
      </c>
      <c r="D31" s="135">
        <v>6.38</v>
      </c>
    </row>
    <row r="32" spans="1:4">
      <c r="A32" s="134">
        <v>37064</v>
      </c>
      <c r="B32" s="135">
        <v>126.49999999999997</v>
      </c>
      <c r="C32" s="135">
        <v>5.1150000000000002</v>
      </c>
      <c r="D32" s="135">
        <v>6.38</v>
      </c>
    </row>
    <row r="33" spans="1:4">
      <c r="A33" s="134">
        <v>37066</v>
      </c>
      <c r="B33" s="135">
        <v>128.5</v>
      </c>
      <c r="C33" s="135">
        <v>5.1150000000000002</v>
      </c>
      <c r="D33" s="135">
        <v>6.4</v>
      </c>
    </row>
    <row r="34" spans="1:4">
      <c r="A34" s="134">
        <v>37067</v>
      </c>
      <c r="B34" s="135">
        <v>129</v>
      </c>
      <c r="C34" s="135">
        <v>5.13</v>
      </c>
      <c r="D34" s="135">
        <v>6.42</v>
      </c>
    </row>
    <row r="35" spans="1:4">
      <c r="A35" s="134">
        <v>37068</v>
      </c>
      <c r="B35" s="135">
        <v>116.59999999999995</v>
      </c>
      <c r="C35" s="135">
        <v>5.2240000000000002</v>
      </c>
      <c r="D35" s="135">
        <v>6.39</v>
      </c>
    </row>
    <row r="36" spans="1:4">
      <c r="A36" s="134">
        <v>37069</v>
      </c>
      <c r="B36" s="135">
        <v>113.49999999999997</v>
      </c>
      <c r="C36" s="135">
        <v>5.2350000000000003</v>
      </c>
      <c r="D36" s="135">
        <v>6.37</v>
      </c>
    </row>
    <row r="37" spans="1:4">
      <c r="A37" s="134">
        <v>37070</v>
      </c>
      <c r="B37" s="135">
        <v>105.60000000000001</v>
      </c>
      <c r="C37" s="135">
        <v>5.3339999999999996</v>
      </c>
      <c r="D37" s="135">
        <v>6.39</v>
      </c>
    </row>
    <row r="38" spans="1:4">
      <c r="A38" s="134">
        <v>37071</v>
      </c>
      <c r="B38" s="135">
        <v>97.799999999999983</v>
      </c>
      <c r="C38" s="135">
        <v>5.4119999999999999</v>
      </c>
      <c r="D38" s="135">
        <v>6.39</v>
      </c>
    </row>
    <row r="39" spans="1:4">
      <c r="A39" s="134">
        <v>37073</v>
      </c>
      <c r="B39" s="135">
        <v>97.799999999999983</v>
      </c>
      <c r="C39" s="135">
        <v>5.4119999999999999</v>
      </c>
      <c r="D39" s="135">
        <v>6.39</v>
      </c>
    </row>
    <row r="40" spans="1:4">
      <c r="A40" s="134">
        <v>37074</v>
      </c>
      <c r="B40" s="135">
        <v>105.79999999999998</v>
      </c>
      <c r="C40" s="135">
        <v>5.3220000000000001</v>
      </c>
      <c r="D40" s="135">
        <v>6.38</v>
      </c>
    </row>
    <row r="41" spans="1:4">
      <c r="A41" s="134">
        <v>37075</v>
      </c>
      <c r="B41" s="135">
        <v>100.99999999999997</v>
      </c>
      <c r="C41" s="135">
        <v>5.38</v>
      </c>
      <c r="D41" s="135">
        <v>6.39</v>
      </c>
    </row>
    <row r="42" spans="1:4">
      <c r="A42" s="134">
        <v>37076</v>
      </c>
      <c r="B42" s="135">
        <v>102.20000000000002</v>
      </c>
      <c r="C42" s="135">
        <v>5.3780000000000001</v>
      </c>
      <c r="D42" s="135">
        <v>6.4</v>
      </c>
    </row>
    <row r="43" spans="1:4">
      <c r="A43" s="134">
        <v>37077</v>
      </c>
      <c r="B43" s="135">
        <v>103.89999999999998</v>
      </c>
      <c r="C43" s="135">
        <v>5.391</v>
      </c>
      <c r="D43" s="135">
        <v>6.43</v>
      </c>
    </row>
    <row r="44" spans="1:4">
      <c r="A44" s="134">
        <v>37078</v>
      </c>
      <c r="B44" s="135">
        <v>107.09999999999997</v>
      </c>
      <c r="C44" s="135">
        <v>5.359</v>
      </c>
      <c r="D44" s="135">
        <v>6.43</v>
      </c>
    </row>
    <row r="45" spans="1:4">
      <c r="A45" s="134">
        <v>37080</v>
      </c>
      <c r="B45" s="135">
        <v>115.09999999999998</v>
      </c>
      <c r="C45" s="135">
        <v>5.359</v>
      </c>
      <c r="D45" s="135">
        <v>6.51</v>
      </c>
    </row>
    <row r="46" spans="1:4">
      <c r="A46" s="134">
        <v>37081</v>
      </c>
      <c r="B46" s="135">
        <v>117.30000000000001</v>
      </c>
      <c r="C46" s="135">
        <v>5.327</v>
      </c>
      <c r="D46" s="135">
        <v>6.5</v>
      </c>
    </row>
    <row r="47" spans="1:4">
      <c r="A47" s="134">
        <v>37082</v>
      </c>
      <c r="B47" s="135">
        <v>121.60000000000002</v>
      </c>
      <c r="C47" s="135">
        <v>5.274</v>
      </c>
      <c r="D47" s="135">
        <v>6.49</v>
      </c>
    </row>
    <row r="48" spans="1:4">
      <c r="A48" s="134">
        <v>37083</v>
      </c>
      <c r="B48" s="135">
        <v>123.1</v>
      </c>
      <c r="C48" s="135">
        <v>5.2889999999999997</v>
      </c>
      <c r="D48" s="135">
        <v>6.52</v>
      </c>
    </row>
    <row r="49" spans="1:4">
      <c r="A49" s="134">
        <v>37084</v>
      </c>
      <c r="B49" s="135">
        <v>127.59999999999998</v>
      </c>
      <c r="C49" s="135">
        <v>5.234</v>
      </c>
      <c r="D49" s="135">
        <v>6.51</v>
      </c>
    </row>
    <row r="50" spans="1:4">
      <c r="A50" s="134">
        <v>37085</v>
      </c>
      <c r="B50" s="135">
        <v>129.30000000000001</v>
      </c>
      <c r="C50" s="135">
        <v>5.2169999999999996</v>
      </c>
      <c r="D50" s="135">
        <v>6.51</v>
      </c>
    </row>
    <row r="51" spans="1:4">
      <c r="A51" s="134">
        <v>37087</v>
      </c>
      <c r="B51" s="135">
        <v>128.30000000000004</v>
      </c>
      <c r="C51" s="135">
        <v>5.2169999999999996</v>
      </c>
      <c r="D51" s="135">
        <v>6.5</v>
      </c>
    </row>
    <row r="52" spans="1:4">
      <c r="A52" s="134">
        <v>37088</v>
      </c>
      <c r="B52" s="135">
        <v>135.70000000000002</v>
      </c>
      <c r="C52" s="135">
        <v>5.173</v>
      </c>
      <c r="D52" s="135">
        <v>6.53</v>
      </c>
    </row>
    <row r="53" spans="1:4">
      <c r="A53" s="134">
        <v>37089</v>
      </c>
      <c r="B53" s="135">
        <v>143.6</v>
      </c>
      <c r="C53" s="135">
        <v>5.2039999999999997</v>
      </c>
      <c r="D53" s="135">
        <v>6.64</v>
      </c>
    </row>
    <row r="54" spans="1:4">
      <c r="A54" s="134">
        <v>37090</v>
      </c>
      <c r="B54" s="135">
        <v>161.89999999999998</v>
      </c>
      <c r="C54" s="135">
        <v>5.0910000000000002</v>
      </c>
      <c r="D54" s="135">
        <v>6.71</v>
      </c>
    </row>
    <row r="55" spans="1:4">
      <c r="A55" s="134">
        <v>37091</v>
      </c>
      <c r="B55" s="135">
        <v>162.40000000000006</v>
      </c>
      <c r="C55" s="135">
        <v>5.1059999999999999</v>
      </c>
      <c r="D55" s="135">
        <v>6.73</v>
      </c>
    </row>
    <row r="56" spans="1:4">
      <c r="A56" s="134">
        <v>37092</v>
      </c>
      <c r="B56" s="135">
        <v>160.10000000000008</v>
      </c>
      <c r="C56" s="135">
        <v>5.1289999999999996</v>
      </c>
      <c r="D56" s="135">
        <v>6.73</v>
      </c>
    </row>
    <row r="57" spans="1:4">
      <c r="A57" s="134">
        <v>37094</v>
      </c>
      <c r="B57" s="135">
        <v>170.10000000000005</v>
      </c>
      <c r="C57" s="135">
        <v>5.1289999999999996</v>
      </c>
      <c r="D57" s="135">
        <v>6.83</v>
      </c>
    </row>
    <row r="58" spans="1:4">
      <c r="A58" s="134">
        <v>37095</v>
      </c>
      <c r="B58" s="135">
        <v>169.59999999999997</v>
      </c>
      <c r="C58" s="135">
        <v>5.1040000000000001</v>
      </c>
      <c r="D58" s="135">
        <v>6.8</v>
      </c>
    </row>
    <row r="59" spans="1:4">
      <c r="A59" s="134">
        <v>37096</v>
      </c>
      <c r="B59" s="135">
        <v>167.99999999999997</v>
      </c>
      <c r="C59" s="135">
        <v>5.1100000000000003</v>
      </c>
      <c r="D59" s="135">
        <v>6.79</v>
      </c>
    </row>
    <row r="60" spans="1:4">
      <c r="A60" s="134">
        <v>37097</v>
      </c>
      <c r="B60" s="135">
        <v>167.79999999999998</v>
      </c>
      <c r="C60" s="135">
        <v>5.1820000000000004</v>
      </c>
      <c r="D60" s="135">
        <v>6.86</v>
      </c>
    </row>
    <row r="61" spans="1:4">
      <c r="A61" s="134">
        <v>37098</v>
      </c>
      <c r="B61" s="135">
        <v>179.10000000000002</v>
      </c>
      <c r="C61" s="135">
        <v>5.1289999999999996</v>
      </c>
      <c r="D61" s="135">
        <v>6.92</v>
      </c>
    </row>
    <row r="62" spans="1:4">
      <c r="A62" s="134">
        <v>37099</v>
      </c>
      <c r="B62" s="135">
        <v>182.20000000000002</v>
      </c>
      <c r="C62" s="135">
        <v>5.0979999999999999</v>
      </c>
      <c r="D62" s="135">
        <v>6.92</v>
      </c>
    </row>
    <row r="63" spans="1:4">
      <c r="A63" s="134">
        <v>37101</v>
      </c>
      <c r="B63" s="135">
        <v>182.20000000000002</v>
      </c>
      <c r="C63" s="135">
        <v>5.0979999999999999</v>
      </c>
      <c r="D63" s="135">
        <v>6.92</v>
      </c>
    </row>
    <row r="64" spans="1:4">
      <c r="A64" s="134">
        <v>37102</v>
      </c>
      <c r="B64" s="135">
        <v>189.4</v>
      </c>
      <c r="C64" s="135">
        <v>5.0659999999999998</v>
      </c>
      <c r="D64" s="135">
        <v>6.96</v>
      </c>
    </row>
    <row r="65" spans="1:4">
      <c r="A65" s="134">
        <v>37103</v>
      </c>
      <c r="B65" s="135">
        <v>196.59999999999994</v>
      </c>
      <c r="C65" s="135">
        <v>5.0540000000000003</v>
      </c>
      <c r="D65" s="135">
        <v>7.02</v>
      </c>
    </row>
    <row r="66" spans="1:4">
      <c r="A66" s="134">
        <v>37104</v>
      </c>
      <c r="B66" s="135">
        <v>208.90000000000003</v>
      </c>
      <c r="C66" s="135">
        <v>5.0709999999999997</v>
      </c>
      <c r="D66" s="135">
        <v>7.16</v>
      </c>
    </row>
    <row r="67" spans="1:4">
      <c r="A67" s="134">
        <v>37105</v>
      </c>
      <c r="B67" s="135">
        <v>207.90000000000006</v>
      </c>
      <c r="C67" s="135">
        <v>5.1509999999999998</v>
      </c>
      <c r="D67" s="135">
        <v>7.23</v>
      </c>
    </row>
    <row r="68" spans="1:4">
      <c r="A68" s="134">
        <v>37106</v>
      </c>
      <c r="B68" s="135">
        <v>207.30000000000004</v>
      </c>
      <c r="C68" s="135">
        <v>5.157</v>
      </c>
      <c r="D68" s="135">
        <v>7.23</v>
      </c>
    </row>
    <row r="69" spans="1:4">
      <c r="A69" s="134">
        <v>37108</v>
      </c>
      <c r="B69" s="135">
        <v>211.29999999999995</v>
      </c>
      <c r="C69" s="135">
        <v>5.157</v>
      </c>
      <c r="D69" s="135">
        <v>7.27</v>
      </c>
    </row>
    <row r="70" spans="1:4">
      <c r="A70" s="134">
        <v>37109</v>
      </c>
      <c r="B70" s="135">
        <v>202.70000000000002</v>
      </c>
      <c r="C70" s="135">
        <v>5.1529999999999996</v>
      </c>
      <c r="D70" s="135">
        <v>7.18</v>
      </c>
    </row>
    <row r="71" spans="1:4">
      <c r="A71" s="134">
        <v>37110</v>
      </c>
      <c r="B71" s="135">
        <v>194.20000000000002</v>
      </c>
      <c r="C71" s="135">
        <v>5.1680000000000001</v>
      </c>
      <c r="D71" s="135">
        <v>7.11</v>
      </c>
    </row>
    <row r="72" spans="1:4">
      <c r="A72" s="134">
        <v>37111</v>
      </c>
      <c r="B72" s="135">
        <v>206.00000000000006</v>
      </c>
      <c r="C72" s="135">
        <v>5.05</v>
      </c>
      <c r="D72" s="135">
        <v>7.11</v>
      </c>
    </row>
    <row r="73" spans="1:4">
      <c r="A73" s="134">
        <v>37112</v>
      </c>
      <c r="B73" s="135">
        <v>220.60000000000005</v>
      </c>
      <c r="C73" s="135">
        <v>5.0339999999999998</v>
      </c>
      <c r="D73" s="135">
        <v>7.24</v>
      </c>
    </row>
    <row r="74" spans="1:4">
      <c r="A74" s="134">
        <v>37113</v>
      </c>
      <c r="B74" s="135">
        <v>225.99999999999997</v>
      </c>
      <c r="C74" s="135">
        <v>4.9800000000000004</v>
      </c>
      <c r="D74" s="135">
        <v>7.24</v>
      </c>
    </row>
    <row r="75" spans="1:4">
      <c r="A75" s="134">
        <v>37115</v>
      </c>
      <c r="B75" s="135">
        <v>239.99999999999994</v>
      </c>
      <c r="C75" s="135">
        <v>4.9800000000000004</v>
      </c>
      <c r="D75" s="135">
        <v>7.38</v>
      </c>
    </row>
    <row r="76" spans="1:4">
      <c r="A76" s="134">
        <v>37116</v>
      </c>
      <c r="B76" s="135">
        <v>236.39999999999998</v>
      </c>
      <c r="C76" s="135">
        <v>4.976</v>
      </c>
      <c r="D76" s="135">
        <v>7.34</v>
      </c>
    </row>
    <row r="77" spans="1:4">
      <c r="A77" s="134">
        <v>37117</v>
      </c>
      <c r="B77" s="135">
        <v>234.39999999999995</v>
      </c>
      <c r="C77" s="135">
        <v>4.9660000000000002</v>
      </c>
      <c r="D77" s="135">
        <v>7.31</v>
      </c>
    </row>
    <row r="78" spans="1:4">
      <c r="A78" s="134">
        <v>37118</v>
      </c>
      <c r="B78" s="135">
        <v>225.99999999999997</v>
      </c>
      <c r="C78" s="135">
        <v>5</v>
      </c>
      <c r="D78" s="135">
        <v>7.26</v>
      </c>
    </row>
    <row r="79" spans="1:4">
      <c r="A79" s="134">
        <v>37119</v>
      </c>
      <c r="B79" s="135">
        <v>240.99999999999991</v>
      </c>
      <c r="C79" s="135">
        <v>4.9400000000000004</v>
      </c>
      <c r="D79" s="135">
        <v>7.35</v>
      </c>
    </row>
    <row r="80" spans="1:4">
      <c r="A80" s="134">
        <v>37120</v>
      </c>
      <c r="B80" s="135">
        <v>251.09999999999991</v>
      </c>
      <c r="C80" s="135">
        <v>4.8390000000000004</v>
      </c>
      <c r="D80" s="135">
        <v>7.35</v>
      </c>
    </row>
    <row r="81" spans="1:4">
      <c r="A81" s="134">
        <v>37122</v>
      </c>
      <c r="B81" s="135">
        <v>249.09999999999997</v>
      </c>
      <c r="C81" s="135">
        <v>4.8390000000000004</v>
      </c>
      <c r="D81" s="135">
        <v>7.33</v>
      </c>
    </row>
    <row r="82" spans="1:4">
      <c r="A82" s="134">
        <v>37123</v>
      </c>
      <c r="B82" s="135">
        <v>241.8</v>
      </c>
      <c r="C82" s="135">
        <v>4.9020000000000001</v>
      </c>
      <c r="D82" s="135">
        <v>7.32</v>
      </c>
    </row>
    <row r="83" spans="1:4">
      <c r="A83" s="134">
        <v>37124</v>
      </c>
      <c r="B83" s="135">
        <v>244.59999999999997</v>
      </c>
      <c r="C83" s="135">
        <v>4.8639999999999999</v>
      </c>
      <c r="D83" s="135">
        <v>7.31</v>
      </c>
    </row>
    <row r="84" spans="1:4">
      <c r="A84" s="134">
        <v>37125</v>
      </c>
      <c r="B84" s="135">
        <v>233.60000000000002</v>
      </c>
      <c r="C84" s="135">
        <v>4.8940000000000001</v>
      </c>
      <c r="D84" s="135">
        <v>7.23</v>
      </c>
    </row>
    <row r="85" spans="1:4">
      <c r="A85" s="134">
        <v>37126</v>
      </c>
      <c r="B85" s="135">
        <v>237</v>
      </c>
      <c r="C85" s="135">
        <v>4.88</v>
      </c>
      <c r="D85" s="135">
        <v>7.25</v>
      </c>
    </row>
    <row r="86" spans="1:4">
      <c r="A86" s="134">
        <v>37127</v>
      </c>
      <c r="B86" s="135">
        <v>232.80000000000004</v>
      </c>
      <c r="C86" s="135">
        <v>4.9219999999999997</v>
      </c>
      <c r="D86" s="135">
        <v>7.25</v>
      </c>
    </row>
    <row r="87" spans="1:4">
      <c r="A87" s="134">
        <v>37129</v>
      </c>
      <c r="B87" s="135">
        <v>240.80000000000004</v>
      </c>
      <c r="C87" s="135">
        <v>4.9219999999999997</v>
      </c>
      <c r="D87" s="135">
        <v>7.33</v>
      </c>
    </row>
    <row r="88" spans="1:4">
      <c r="A88" s="134">
        <v>37130</v>
      </c>
      <c r="B88" s="135">
        <v>246.59999999999994</v>
      </c>
      <c r="C88" s="135">
        <v>4.9240000000000004</v>
      </c>
      <c r="D88" s="135">
        <v>7.39</v>
      </c>
    </row>
    <row r="89" spans="1:4">
      <c r="A89" s="134">
        <v>37131</v>
      </c>
      <c r="B89" s="135">
        <v>257.39999999999998</v>
      </c>
      <c r="C89" s="135">
        <v>4.8360000000000003</v>
      </c>
      <c r="D89" s="135">
        <v>7.41</v>
      </c>
    </row>
    <row r="90" spans="1:4">
      <c r="A90" s="134">
        <v>37132</v>
      </c>
      <c r="B90" s="135">
        <v>268.89999999999998</v>
      </c>
      <c r="C90" s="135">
        <v>4.7709999999999999</v>
      </c>
      <c r="D90" s="135">
        <v>7.46</v>
      </c>
    </row>
    <row r="91" spans="1:4">
      <c r="A91" s="134">
        <v>37133</v>
      </c>
      <c r="B91" s="135">
        <v>266.8</v>
      </c>
      <c r="C91" s="135">
        <v>4.8120000000000003</v>
      </c>
      <c r="D91" s="135">
        <v>7.48</v>
      </c>
    </row>
    <row r="92" spans="1:4">
      <c r="A92" s="134">
        <v>37134</v>
      </c>
      <c r="B92" s="135">
        <v>264.80000000000007</v>
      </c>
      <c r="C92" s="135">
        <v>4.8319999999999999</v>
      </c>
      <c r="D92" s="135">
        <v>7.48</v>
      </c>
    </row>
    <row r="93" spans="1:4">
      <c r="A93" s="134">
        <v>37136</v>
      </c>
      <c r="B93" s="135">
        <v>279.8</v>
      </c>
      <c r="C93" s="135">
        <v>4.8319999999999999</v>
      </c>
      <c r="D93" s="135">
        <v>7.63</v>
      </c>
    </row>
    <row r="94" spans="1:4">
      <c r="A94" s="134">
        <v>37137</v>
      </c>
      <c r="B94" s="135">
        <v>288.40000000000003</v>
      </c>
      <c r="C94" s="135">
        <v>4.8259999999999996</v>
      </c>
      <c r="D94" s="135">
        <v>7.71</v>
      </c>
    </row>
    <row r="95" spans="1:4">
      <c r="A95" s="134">
        <v>37138</v>
      </c>
      <c r="B95" s="135">
        <v>290.10000000000008</v>
      </c>
      <c r="C95" s="135">
        <v>4.9589999999999996</v>
      </c>
      <c r="D95" s="135">
        <v>7.86</v>
      </c>
    </row>
    <row r="96" spans="1:4">
      <c r="A96" s="134">
        <v>37139</v>
      </c>
      <c r="B96" s="135">
        <v>299.3</v>
      </c>
      <c r="C96" s="135">
        <v>4.9669999999999996</v>
      </c>
      <c r="D96" s="135">
        <v>7.96</v>
      </c>
    </row>
    <row r="97" spans="1:4">
      <c r="A97" s="134">
        <v>37140</v>
      </c>
      <c r="B97" s="135">
        <v>306.70000000000005</v>
      </c>
      <c r="C97" s="135">
        <v>4.8730000000000002</v>
      </c>
      <c r="D97" s="135">
        <v>7.94</v>
      </c>
    </row>
    <row r="98" spans="1:4">
      <c r="A98" s="134">
        <v>37141</v>
      </c>
      <c r="B98" s="135">
        <v>315.00000000000006</v>
      </c>
      <c r="C98" s="135">
        <v>4.79</v>
      </c>
      <c r="D98" s="135">
        <v>7.94</v>
      </c>
    </row>
    <row r="99" spans="1:4">
      <c r="A99" s="134">
        <v>37143</v>
      </c>
      <c r="B99" s="135">
        <v>331.99999999999994</v>
      </c>
      <c r="C99" s="135">
        <v>4.79</v>
      </c>
      <c r="D99" s="135">
        <v>8.11</v>
      </c>
    </row>
    <row r="100" spans="1:4">
      <c r="A100" s="134">
        <v>37144</v>
      </c>
      <c r="B100" s="135">
        <v>332.5</v>
      </c>
      <c r="C100" s="135">
        <v>4.835</v>
      </c>
      <c r="D100" s="135">
        <v>8.16</v>
      </c>
    </row>
    <row r="101" spans="1:4">
      <c r="A101" s="134">
        <v>37145</v>
      </c>
      <c r="B101" s="135">
        <v>349.10000000000008</v>
      </c>
      <c r="C101" s="135">
        <v>4.8090000000000002</v>
      </c>
      <c r="D101" s="135">
        <v>8.3000000000000007</v>
      </c>
    </row>
    <row r="102" spans="1:4">
      <c r="A102" s="134">
        <v>37146</v>
      </c>
      <c r="B102" s="135">
        <v>349.10000000000008</v>
      </c>
      <c r="C102" s="135">
        <v>4.8090000000000002</v>
      </c>
      <c r="D102" s="135">
        <v>8.3000000000000007</v>
      </c>
    </row>
    <row r="103" spans="1:4">
      <c r="A103" s="134">
        <v>37147</v>
      </c>
      <c r="B103" s="135">
        <v>354.7</v>
      </c>
      <c r="C103" s="135">
        <v>4.6230000000000002</v>
      </c>
      <c r="D103" s="135">
        <v>8.17</v>
      </c>
    </row>
    <row r="104" spans="1:4">
      <c r="A104" s="134">
        <v>37148</v>
      </c>
      <c r="B104" s="135">
        <v>361.7</v>
      </c>
      <c r="C104" s="135">
        <v>4.5529999999999999</v>
      </c>
      <c r="D104" s="135">
        <v>8.17</v>
      </c>
    </row>
    <row r="105" spans="1:4">
      <c r="A105" s="134">
        <v>37150</v>
      </c>
      <c r="B105" s="135">
        <v>369.7</v>
      </c>
      <c r="C105" s="135">
        <v>4.5529999999999999</v>
      </c>
      <c r="D105" s="135">
        <v>8.25</v>
      </c>
    </row>
    <row r="106" spans="1:4">
      <c r="A106" s="134">
        <v>37151</v>
      </c>
      <c r="B106" s="135">
        <v>362.7</v>
      </c>
      <c r="C106" s="135">
        <v>4.6230000000000002</v>
      </c>
      <c r="D106" s="135">
        <v>8.25</v>
      </c>
    </row>
    <row r="107" spans="1:4">
      <c r="A107" s="134">
        <v>37152</v>
      </c>
      <c r="B107" s="135">
        <v>354.3</v>
      </c>
      <c r="C107" s="135">
        <v>4.7069999999999999</v>
      </c>
      <c r="D107" s="135">
        <v>8.25</v>
      </c>
    </row>
    <row r="108" spans="1:4">
      <c r="A108" s="134">
        <v>37153</v>
      </c>
      <c r="B108" s="135">
        <v>355.90000000000003</v>
      </c>
      <c r="C108" s="135">
        <v>4.6909999999999998</v>
      </c>
      <c r="D108" s="135">
        <v>8.25</v>
      </c>
    </row>
    <row r="109" spans="1:4">
      <c r="A109" s="134">
        <v>37154</v>
      </c>
      <c r="B109" s="135">
        <v>342.8</v>
      </c>
      <c r="C109" s="135">
        <v>4.742</v>
      </c>
      <c r="D109" s="135">
        <v>8.17</v>
      </c>
    </row>
    <row r="110" spans="1:4">
      <c r="A110" s="134">
        <v>37155</v>
      </c>
      <c r="B110" s="135">
        <v>347.90000000000003</v>
      </c>
      <c r="C110" s="135">
        <v>4.6909999999999998</v>
      </c>
      <c r="D110" s="135">
        <v>8.17</v>
      </c>
    </row>
    <row r="111" spans="1:4">
      <c r="A111" s="134">
        <v>37157</v>
      </c>
      <c r="B111" s="135">
        <v>357.9</v>
      </c>
      <c r="C111" s="135">
        <v>4.6909999999999998</v>
      </c>
      <c r="D111" s="135">
        <v>8.27</v>
      </c>
    </row>
    <row r="112" spans="1:4">
      <c r="A112" s="134">
        <v>37158</v>
      </c>
      <c r="B112" s="135">
        <v>343.40000000000003</v>
      </c>
      <c r="C112" s="135">
        <v>4.7160000000000002</v>
      </c>
      <c r="D112" s="135">
        <v>8.15</v>
      </c>
    </row>
    <row r="113" spans="1:4">
      <c r="A113" s="134">
        <v>37159</v>
      </c>
      <c r="B113" s="135">
        <v>339.99999999999994</v>
      </c>
      <c r="C113" s="135">
        <v>4.7</v>
      </c>
      <c r="D113" s="135">
        <v>8.1</v>
      </c>
    </row>
    <row r="114" spans="1:4">
      <c r="A114" s="134">
        <v>37160</v>
      </c>
      <c r="B114" s="135">
        <v>347.19999999999993</v>
      </c>
      <c r="C114" s="135">
        <v>4.6280000000000001</v>
      </c>
      <c r="D114" s="135">
        <v>8.1</v>
      </c>
    </row>
    <row r="115" spans="1:4">
      <c r="A115" s="134">
        <v>37161</v>
      </c>
      <c r="B115" s="135">
        <v>355.19999999999993</v>
      </c>
      <c r="C115" s="135">
        <v>4.548</v>
      </c>
      <c r="D115" s="135">
        <v>8.1</v>
      </c>
    </row>
    <row r="116" spans="1:4">
      <c r="A116" s="134">
        <v>37162</v>
      </c>
      <c r="B116" s="135">
        <v>351.19999999999993</v>
      </c>
      <c r="C116" s="135">
        <v>4.5880000000000001</v>
      </c>
      <c r="D116" s="135">
        <v>8.1</v>
      </c>
    </row>
    <row r="117" spans="1:4">
      <c r="A117" s="134">
        <v>37164</v>
      </c>
      <c r="B117" s="135">
        <v>336.2</v>
      </c>
      <c r="C117" s="135">
        <v>4.5880000000000001</v>
      </c>
      <c r="D117" s="135">
        <v>7.95</v>
      </c>
    </row>
    <row r="118" spans="1:4">
      <c r="A118" s="134">
        <v>37165</v>
      </c>
      <c r="B118" s="135">
        <v>341</v>
      </c>
      <c r="C118" s="135">
        <v>4.54</v>
      </c>
      <c r="D118" s="135">
        <v>7.95</v>
      </c>
    </row>
    <row r="119" spans="1:4">
      <c r="A119" s="134">
        <v>37166</v>
      </c>
      <c r="B119" s="135">
        <v>344.9</v>
      </c>
      <c r="C119" s="135">
        <v>4.5010000000000003</v>
      </c>
      <c r="D119" s="135">
        <v>7.95</v>
      </c>
    </row>
    <row r="120" spans="1:4">
      <c r="A120" s="134">
        <v>37167</v>
      </c>
      <c r="B120" s="135">
        <v>340.2</v>
      </c>
      <c r="C120" s="135">
        <v>4.468</v>
      </c>
      <c r="D120" s="135">
        <v>7.87</v>
      </c>
    </row>
    <row r="121" spans="1:4">
      <c r="A121" s="134">
        <v>37168</v>
      </c>
      <c r="B121" s="135">
        <v>324.39999999999998</v>
      </c>
      <c r="C121" s="135">
        <v>4.5060000000000002</v>
      </c>
      <c r="D121" s="135">
        <v>7.75</v>
      </c>
    </row>
    <row r="122" spans="1:4">
      <c r="A122" s="134">
        <v>37169</v>
      </c>
      <c r="B122" s="135">
        <v>324.60000000000002</v>
      </c>
      <c r="C122" s="135">
        <v>4.5039999999999996</v>
      </c>
      <c r="D122" s="135">
        <v>7.75</v>
      </c>
    </row>
    <row r="123" spans="1:4">
      <c r="A123" s="134">
        <v>37171</v>
      </c>
      <c r="B123" s="135">
        <v>310.60000000000008</v>
      </c>
      <c r="C123" s="135">
        <v>4.5039999999999996</v>
      </c>
      <c r="D123" s="135">
        <v>7.61</v>
      </c>
    </row>
    <row r="124" spans="1:4">
      <c r="A124" s="134">
        <v>37172</v>
      </c>
      <c r="B124" s="135">
        <v>310.40000000000003</v>
      </c>
      <c r="C124" s="135">
        <v>4.5060000000000002</v>
      </c>
      <c r="D124" s="135">
        <v>7.61</v>
      </c>
    </row>
    <row r="125" spans="1:4">
      <c r="A125" s="134">
        <v>37173</v>
      </c>
      <c r="B125" s="135">
        <v>301.70000000000005</v>
      </c>
      <c r="C125" s="135">
        <v>4.593</v>
      </c>
      <c r="D125" s="135">
        <v>7.61</v>
      </c>
    </row>
    <row r="126" spans="1:4">
      <c r="A126" s="134">
        <v>37174</v>
      </c>
      <c r="B126" s="135">
        <v>296.2999999999999</v>
      </c>
      <c r="C126" s="135">
        <v>4.5970000000000004</v>
      </c>
      <c r="D126" s="135">
        <v>7.56</v>
      </c>
    </row>
    <row r="127" spans="1:4">
      <c r="A127" s="134">
        <v>37175</v>
      </c>
      <c r="B127" s="135">
        <v>292.39999999999998</v>
      </c>
      <c r="C127" s="135">
        <v>4.6660000000000004</v>
      </c>
      <c r="D127" s="135">
        <v>7.59</v>
      </c>
    </row>
    <row r="128" spans="1:4">
      <c r="A128" s="134">
        <v>37176</v>
      </c>
      <c r="B128" s="135">
        <v>292.10000000000002</v>
      </c>
      <c r="C128" s="135">
        <v>4.6689999999999996</v>
      </c>
      <c r="D128" s="135">
        <v>7.59</v>
      </c>
    </row>
    <row r="129" spans="1:4">
      <c r="A129" s="134">
        <v>37178</v>
      </c>
      <c r="B129" s="135">
        <v>295.10000000000002</v>
      </c>
      <c r="C129" s="135">
        <v>4.6689999999999996</v>
      </c>
      <c r="D129" s="135">
        <v>7.62</v>
      </c>
    </row>
    <row r="130" spans="1:4">
      <c r="A130" s="134">
        <v>37179</v>
      </c>
      <c r="B130" s="135">
        <v>294.09999999999997</v>
      </c>
      <c r="C130" s="135">
        <v>4.5990000000000002</v>
      </c>
      <c r="D130" s="135">
        <v>7.54</v>
      </c>
    </row>
    <row r="131" spans="1:4">
      <c r="A131" s="134">
        <v>37180</v>
      </c>
      <c r="B131" s="135">
        <v>276.10000000000002</v>
      </c>
      <c r="C131" s="135">
        <v>4.5590000000000002</v>
      </c>
      <c r="D131" s="135">
        <v>7.32</v>
      </c>
    </row>
    <row r="132" spans="1:4">
      <c r="A132" s="134">
        <v>37181</v>
      </c>
      <c r="B132" s="135">
        <v>278.29999999999995</v>
      </c>
      <c r="C132" s="135">
        <v>4.5670000000000002</v>
      </c>
      <c r="D132" s="135">
        <v>7.35</v>
      </c>
    </row>
    <row r="133" spans="1:4">
      <c r="A133" s="134">
        <v>37182</v>
      </c>
      <c r="B133" s="135">
        <v>275.3</v>
      </c>
      <c r="C133" s="135">
        <v>4.577</v>
      </c>
      <c r="D133" s="135">
        <v>7.33</v>
      </c>
    </row>
    <row r="134" spans="1:4">
      <c r="A134" s="134">
        <v>37183</v>
      </c>
      <c r="B134" s="135">
        <v>270.89999999999998</v>
      </c>
      <c r="C134" s="135">
        <v>4.6210000000000004</v>
      </c>
      <c r="D134" s="135">
        <v>7.33</v>
      </c>
    </row>
    <row r="135" spans="1:4">
      <c r="A135" s="134">
        <v>37185</v>
      </c>
      <c r="B135" s="135">
        <v>265.89999999999998</v>
      </c>
      <c r="C135" s="135">
        <v>4.6210000000000004</v>
      </c>
      <c r="D135" s="135">
        <v>7.28</v>
      </c>
    </row>
    <row r="136" spans="1:4">
      <c r="A136" s="134">
        <v>37186</v>
      </c>
      <c r="B136" s="135">
        <v>262.7</v>
      </c>
      <c r="C136" s="135">
        <v>4.633</v>
      </c>
      <c r="D136" s="135">
        <v>7.26</v>
      </c>
    </row>
    <row r="137" spans="1:4">
      <c r="A137" s="134">
        <v>37187</v>
      </c>
      <c r="B137" s="135">
        <v>261.7</v>
      </c>
      <c r="C137" s="135">
        <v>4.6429999999999998</v>
      </c>
      <c r="D137" s="135">
        <v>7.26</v>
      </c>
    </row>
    <row r="138" spans="1:4">
      <c r="A138" s="134">
        <v>37188</v>
      </c>
      <c r="B138" s="135">
        <v>277.39999999999998</v>
      </c>
      <c r="C138" s="135">
        <v>4.5960000000000001</v>
      </c>
      <c r="D138" s="135">
        <v>7.37</v>
      </c>
    </row>
    <row r="139" spans="1:4">
      <c r="A139" s="134">
        <v>37189</v>
      </c>
      <c r="B139" s="135">
        <v>283.89999999999998</v>
      </c>
      <c r="C139" s="135">
        <v>4.5510000000000002</v>
      </c>
      <c r="D139" s="135">
        <v>7.39</v>
      </c>
    </row>
    <row r="140" spans="1:4">
      <c r="A140" s="134">
        <v>37190</v>
      </c>
      <c r="B140" s="135">
        <v>286.09999999999997</v>
      </c>
      <c r="C140" s="135">
        <v>4.5289999999999999</v>
      </c>
      <c r="D140" s="135">
        <v>7.39</v>
      </c>
    </row>
    <row r="141" spans="1:4">
      <c r="A141" s="134">
        <v>37192</v>
      </c>
      <c r="B141" s="135">
        <v>279.10000000000002</v>
      </c>
      <c r="C141" s="135">
        <v>4.5289999999999999</v>
      </c>
      <c r="D141" s="135">
        <v>7.32</v>
      </c>
    </row>
    <row r="142" spans="1:4">
      <c r="A142" s="134">
        <v>37193</v>
      </c>
      <c r="B142" s="135">
        <v>281.99999999999994</v>
      </c>
      <c r="C142" s="135">
        <v>4.4800000000000004</v>
      </c>
      <c r="D142" s="135">
        <v>7.3</v>
      </c>
    </row>
    <row r="143" spans="1:4">
      <c r="A143" s="134">
        <v>37194</v>
      </c>
      <c r="B143" s="135">
        <v>291</v>
      </c>
      <c r="C143" s="135">
        <v>4.41</v>
      </c>
      <c r="D143" s="135">
        <v>7.32</v>
      </c>
    </row>
    <row r="144" spans="1:4">
      <c r="A144" s="134">
        <v>37195</v>
      </c>
      <c r="B144" s="135">
        <v>305.79999999999995</v>
      </c>
      <c r="C144" s="135">
        <v>4.2320000000000002</v>
      </c>
      <c r="D144" s="135">
        <v>7.29</v>
      </c>
    </row>
    <row r="145" spans="1:4">
      <c r="A145" s="134">
        <v>37196</v>
      </c>
      <c r="B145" s="135">
        <v>300</v>
      </c>
      <c r="C145" s="135">
        <v>4.24</v>
      </c>
      <c r="D145" s="135">
        <v>7.24</v>
      </c>
    </row>
    <row r="146" spans="1:4">
      <c r="A146" s="134">
        <v>37197</v>
      </c>
      <c r="B146" s="135">
        <v>288.20000000000005</v>
      </c>
      <c r="C146" s="135">
        <v>4.3579999999999997</v>
      </c>
      <c r="D146" s="135">
        <v>7.24</v>
      </c>
    </row>
    <row r="147" spans="1:4">
      <c r="A147" s="134">
        <v>37199</v>
      </c>
      <c r="B147" s="135">
        <v>283.20000000000005</v>
      </c>
      <c r="C147" s="135">
        <v>4.3579999999999997</v>
      </c>
      <c r="D147" s="135">
        <v>7.19</v>
      </c>
    </row>
    <row r="148" spans="1:4">
      <c r="A148" s="134">
        <v>37200</v>
      </c>
      <c r="B148" s="135">
        <v>286.39999999999998</v>
      </c>
      <c r="C148" s="135">
        <v>4.2960000000000003</v>
      </c>
      <c r="D148" s="135">
        <v>7.16</v>
      </c>
    </row>
    <row r="149" spans="1:4">
      <c r="A149" s="134">
        <v>37201</v>
      </c>
      <c r="B149" s="135">
        <v>297.40000000000003</v>
      </c>
      <c r="C149" s="135">
        <v>4.2560000000000002</v>
      </c>
      <c r="D149" s="135">
        <v>7.23</v>
      </c>
    </row>
    <row r="150" spans="1:4">
      <c r="A150" s="134">
        <v>37202</v>
      </c>
      <c r="B150" s="135">
        <v>297.20000000000005</v>
      </c>
      <c r="C150" s="135">
        <v>4.1779999999999999</v>
      </c>
      <c r="D150" s="135">
        <v>7.15</v>
      </c>
    </row>
    <row r="151" spans="1:4">
      <c r="A151" s="134">
        <v>37203</v>
      </c>
      <c r="B151" s="135">
        <v>277.39999999999998</v>
      </c>
      <c r="C151" s="135">
        <v>4.2859999999999996</v>
      </c>
      <c r="D151" s="135">
        <v>7.06</v>
      </c>
    </row>
    <row r="152" spans="1:4">
      <c r="A152" s="134">
        <v>37204</v>
      </c>
      <c r="B152" s="135">
        <v>275.7</v>
      </c>
      <c r="C152" s="135">
        <v>4.3029999999999999</v>
      </c>
      <c r="D152" s="135">
        <v>7.06</v>
      </c>
    </row>
    <row r="153" spans="1:4">
      <c r="A153" s="134">
        <v>37206</v>
      </c>
      <c r="B153" s="135">
        <v>259.70000000000005</v>
      </c>
      <c r="C153" s="135">
        <v>4.3029999999999999</v>
      </c>
      <c r="D153" s="135">
        <v>6.9</v>
      </c>
    </row>
    <row r="154" spans="1:4">
      <c r="A154" s="134">
        <v>37207</v>
      </c>
      <c r="B154" s="135">
        <v>261.7</v>
      </c>
      <c r="C154" s="135">
        <v>4.3029999999999999</v>
      </c>
      <c r="D154" s="135">
        <v>6.92</v>
      </c>
    </row>
    <row r="155" spans="1:4">
      <c r="A155" s="134">
        <v>37208</v>
      </c>
      <c r="B155" s="135">
        <v>246.2</v>
      </c>
      <c r="C155" s="135">
        <v>4.3780000000000001</v>
      </c>
      <c r="D155" s="135">
        <v>6.84</v>
      </c>
    </row>
    <row r="156" spans="1:4">
      <c r="A156" s="134">
        <v>37209</v>
      </c>
      <c r="B156" s="135">
        <v>221.10000000000002</v>
      </c>
      <c r="C156" s="135">
        <v>4.5389999999999997</v>
      </c>
      <c r="D156" s="135">
        <v>6.75</v>
      </c>
    </row>
    <row r="157" spans="1:4">
      <c r="A157" s="134">
        <v>37210</v>
      </c>
      <c r="B157" s="135">
        <v>191.8</v>
      </c>
      <c r="C157" s="135">
        <v>4.7619999999999996</v>
      </c>
      <c r="D157" s="135">
        <v>6.68</v>
      </c>
    </row>
    <row r="158" spans="1:4">
      <c r="A158" s="134">
        <v>37211</v>
      </c>
      <c r="B158" s="135">
        <v>183.7</v>
      </c>
      <c r="C158" s="135">
        <v>4.843</v>
      </c>
      <c r="D158" s="135">
        <v>6.68</v>
      </c>
    </row>
    <row r="159" spans="1:4">
      <c r="A159" s="134">
        <v>37213</v>
      </c>
      <c r="B159" s="135">
        <v>174.7</v>
      </c>
      <c r="C159" s="135">
        <v>4.843</v>
      </c>
      <c r="D159" s="135">
        <v>6.59</v>
      </c>
    </row>
    <row r="160" spans="1:4">
      <c r="A160" s="134">
        <v>37214</v>
      </c>
      <c r="B160" s="135">
        <v>185.20000000000005</v>
      </c>
      <c r="C160" s="135">
        <v>4.798</v>
      </c>
      <c r="D160" s="135">
        <v>6.65</v>
      </c>
    </row>
    <row r="161" spans="1:4">
      <c r="A161" s="134">
        <v>37215</v>
      </c>
      <c r="B161" s="135">
        <v>184.69999999999996</v>
      </c>
      <c r="C161" s="135">
        <v>4.8630000000000004</v>
      </c>
      <c r="D161" s="135">
        <v>6.71</v>
      </c>
    </row>
    <row r="162" spans="1:4">
      <c r="A162" s="134">
        <v>37216</v>
      </c>
      <c r="B162" s="135">
        <v>176.70000000000005</v>
      </c>
      <c r="C162" s="135">
        <v>5.0129999999999999</v>
      </c>
      <c r="D162" s="135">
        <v>6.78</v>
      </c>
    </row>
    <row r="163" spans="1:4">
      <c r="A163" s="134">
        <v>37217</v>
      </c>
      <c r="B163" s="135">
        <v>178.39999999999998</v>
      </c>
      <c r="C163" s="135">
        <v>4.9660000000000002</v>
      </c>
      <c r="D163" s="135">
        <v>6.75</v>
      </c>
    </row>
    <row r="164" spans="1:4">
      <c r="A164" s="134">
        <v>37218</v>
      </c>
      <c r="B164" s="135">
        <v>176.29999999999998</v>
      </c>
      <c r="C164" s="135">
        <v>4.9870000000000001</v>
      </c>
      <c r="D164" s="135">
        <v>6.75</v>
      </c>
    </row>
    <row r="165" spans="1:4">
      <c r="A165" s="134">
        <v>37220</v>
      </c>
      <c r="B165" s="135">
        <v>167.3</v>
      </c>
      <c r="C165" s="135">
        <v>4.9870000000000001</v>
      </c>
      <c r="D165" s="135">
        <v>6.66</v>
      </c>
    </row>
    <row r="166" spans="1:4">
      <c r="A166" s="134">
        <v>37221</v>
      </c>
      <c r="B166" s="135">
        <v>169.50000000000003</v>
      </c>
      <c r="C166" s="135">
        <v>5.0149999999999997</v>
      </c>
      <c r="D166" s="135">
        <v>6.71</v>
      </c>
    </row>
    <row r="167" spans="1:4">
      <c r="A167" s="134">
        <v>37222</v>
      </c>
      <c r="B167" s="135">
        <v>192.10000000000002</v>
      </c>
      <c r="C167" s="135">
        <v>4.9189999999999996</v>
      </c>
      <c r="D167" s="135">
        <v>6.84</v>
      </c>
    </row>
    <row r="168" spans="1:4">
      <c r="A168" s="134">
        <v>37223</v>
      </c>
      <c r="B168" s="135">
        <v>189.50000000000006</v>
      </c>
      <c r="C168" s="135">
        <v>4.9249999999999998</v>
      </c>
      <c r="D168" s="135">
        <v>6.82</v>
      </c>
    </row>
    <row r="169" spans="1:4">
      <c r="A169" s="134">
        <v>37224</v>
      </c>
      <c r="B169" s="135">
        <v>212.39999999999998</v>
      </c>
      <c r="C169" s="135">
        <v>4.7560000000000002</v>
      </c>
      <c r="D169" s="135">
        <v>6.88</v>
      </c>
    </row>
    <row r="170" spans="1:4">
      <c r="A170" s="134">
        <v>37225</v>
      </c>
      <c r="B170" s="135">
        <v>212.8</v>
      </c>
      <c r="C170" s="135">
        <v>4.7519999999999998</v>
      </c>
      <c r="D170" s="135">
        <v>6.88</v>
      </c>
    </row>
    <row r="171" spans="1:4">
      <c r="A171" s="134">
        <v>37227</v>
      </c>
      <c r="B171" s="135">
        <v>222.80000000000007</v>
      </c>
      <c r="C171" s="135">
        <v>4.7519999999999998</v>
      </c>
      <c r="D171" s="135">
        <v>6.98</v>
      </c>
    </row>
    <row r="172" spans="1:4">
      <c r="A172" s="134">
        <v>37228</v>
      </c>
      <c r="B172" s="135">
        <v>228.29999999999995</v>
      </c>
      <c r="C172" s="135">
        <v>4.6870000000000003</v>
      </c>
      <c r="D172" s="135">
        <v>6.97</v>
      </c>
    </row>
    <row r="173" spans="1:4">
      <c r="A173" s="134">
        <v>37229</v>
      </c>
      <c r="B173" s="135">
        <v>221</v>
      </c>
      <c r="C173" s="135">
        <v>4.66</v>
      </c>
      <c r="D173" s="135">
        <v>6.87</v>
      </c>
    </row>
    <row r="174" spans="1:4">
      <c r="A174" s="134">
        <v>37230</v>
      </c>
      <c r="B174" s="135">
        <v>185.70000000000002</v>
      </c>
      <c r="C174" s="135">
        <v>4.8929999999999998</v>
      </c>
      <c r="D174" s="135">
        <v>6.75</v>
      </c>
    </row>
    <row r="175" spans="1:4">
      <c r="A175" s="134">
        <v>37231</v>
      </c>
      <c r="B175" s="135">
        <v>175.69999999999996</v>
      </c>
      <c r="C175" s="135">
        <v>5.0129999999999999</v>
      </c>
      <c r="D175" s="135">
        <v>6.77</v>
      </c>
    </row>
    <row r="176" spans="1:4">
      <c r="A176" s="134">
        <v>37232</v>
      </c>
      <c r="B176" s="135">
        <v>160.29999999999998</v>
      </c>
      <c r="C176" s="135">
        <v>5.1669999999999998</v>
      </c>
      <c r="D176" s="135">
        <v>6.77</v>
      </c>
    </row>
    <row r="177" spans="1:4">
      <c r="A177" s="134">
        <v>37234</v>
      </c>
      <c r="B177" s="135">
        <v>161.30000000000004</v>
      </c>
      <c r="C177" s="135">
        <v>5.1669999999999998</v>
      </c>
      <c r="D177" s="135">
        <v>6.78</v>
      </c>
    </row>
    <row r="178" spans="1:4">
      <c r="A178" s="134">
        <v>37235</v>
      </c>
      <c r="B178" s="135">
        <v>163.20000000000005</v>
      </c>
      <c r="C178" s="135">
        <v>5.0979999999999999</v>
      </c>
      <c r="D178" s="135">
        <v>6.73</v>
      </c>
    </row>
    <row r="179" spans="1:4">
      <c r="A179" s="134">
        <v>37236</v>
      </c>
      <c r="B179" s="135">
        <v>166.89999999999995</v>
      </c>
      <c r="C179" s="135">
        <v>5.0510000000000002</v>
      </c>
      <c r="D179" s="135">
        <v>6.72</v>
      </c>
    </row>
    <row r="180" spans="1:4">
      <c r="A180" s="134">
        <v>37237</v>
      </c>
      <c r="B180" s="135">
        <v>169.50000000000003</v>
      </c>
      <c r="C180" s="135">
        <v>5.0049999999999999</v>
      </c>
      <c r="D180" s="135">
        <v>6.7</v>
      </c>
    </row>
    <row r="181" spans="1:4">
      <c r="A181" s="134">
        <v>37238</v>
      </c>
      <c r="B181" s="135">
        <v>165.7</v>
      </c>
      <c r="C181" s="135">
        <v>5.0730000000000004</v>
      </c>
      <c r="D181" s="135">
        <v>6.73</v>
      </c>
    </row>
    <row r="182" spans="1:4">
      <c r="A182" s="134">
        <v>37239</v>
      </c>
      <c r="B182" s="135">
        <v>154.20000000000007</v>
      </c>
      <c r="C182" s="135">
        <v>5.1879999999999997</v>
      </c>
      <c r="D182" s="135">
        <v>6.73</v>
      </c>
    </row>
    <row r="183" spans="1:4">
      <c r="A183" s="134">
        <v>37241</v>
      </c>
      <c r="B183" s="135">
        <v>145.19999999999999</v>
      </c>
      <c r="C183" s="135">
        <v>5.1879999999999997</v>
      </c>
      <c r="D183" s="135">
        <v>6.64</v>
      </c>
    </row>
    <row r="184" spans="1:4">
      <c r="A184" s="134">
        <v>37242</v>
      </c>
      <c r="B184" s="135">
        <v>147.40000000000003</v>
      </c>
      <c r="C184" s="135">
        <v>5.1859999999999999</v>
      </c>
      <c r="D184" s="135">
        <v>6.66</v>
      </c>
    </row>
    <row r="185" spans="1:4">
      <c r="A185" s="134">
        <v>37243</v>
      </c>
      <c r="B185" s="135">
        <v>157.89999999999998</v>
      </c>
      <c r="C185" s="135">
        <v>5.1210000000000004</v>
      </c>
      <c r="D185" s="135">
        <v>6.7</v>
      </c>
    </row>
    <row r="186" spans="1:4">
      <c r="A186" s="134">
        <v>37244</v>
      </c>
      <c r="B186" s="135">
        <v>161.30000000000004</v>
      </c>
      <c r="C186" s="135">
        <v>5.0469999999999997</v>
      </c>
      <c r="D186" s="135">
        <v>6.66</v>
      </c>
    </row>
    <row r="187" spans="1:4">
      <c r="A187" s="134">
        <v>37245</v>
      </c>
      <c r="B187" s="135">
        <v>167.99999999999997</v>
      </c>
      <c r="C187" s="135">
        <v>5.03</v>
      </c>
      <c r="D187" s="135">
        <v>6.71</v>
      </c>
    </row>
    <row r="188" spans="1:4">
      <c r="A188" s="134">
        <v>37246</v>
      </c>
      <c r="B188" s="135">
        <v>162.60000000000002</v>
      </c>
      <c r="C188" s="135">
        <v>5.0839999999999996</v>
      </c>
      <c r="D188" s="135">
        <v>6.71</v>
      </c>
    </row>
    <row r="189" spans="1:4">
      <c r="A189" s="134">
        <v>37248</v>
      </c>
      <c r="B189" s="135">
        <v>115.60000000000005</v>
      </c>
      <c r="C189" s="135">
        <v>5.0839999999999996</v>
      </c>
      <c r="D189" s="135">
        <v>6.24</v>
      </c>
    </row>
    <row r="190" spans="1:4">
      <c r="A190" s="134">
        <v>37249</v>
      </c>
      <c r="B190" s="135">
        <v>120.39999999999998</v>
      </c>
      <c r="C190" s="135">
        <v>5.1360000000000001</v>
      </c>
      <c r="D190" s="135">
        <v>6.34</v>
      </c>
    </row>
    <row r="191" spans="1:4">
      <c r="A191" s="134">
        <v>37250</v>
      </c>
      <c r="B191" s="135">
        <v>134.40000000000003</v>
      </c>
      <c r="C191" s="135">
        <v>5.1360000000000001</v>
      </c>
      <c r="D191" s="135">
        <v>6.48</v>
      </c>
    </row>
    <row r="192" spans="1:4">
      <c r="A192" s="134">
        <v>37251</v>
      </c>
      <c r="B192" s="135">
        <v>118.10000000000001</v>
      </c>
      <c r="C192" s="135">
        <v>5.1989999999999998</v>
      </c>
      <c r="D192" s="135">
        <v>6.38</v>
      </c>
    </row>
    <row r="193" spans="1:4">
      <c r="A193" s="134">
        <v>37252</v>
      </c>
      <c r="B193" s="135">
        <v>131.49999999999994</v>
      </c>
      <c r="C193" s="135">
        <v>5.0650000000000004</v>
      </c>
      <c r="D193" s="135">
        <v>6.38</v>
      </c>
    </row>
    <row r="194" spans="1:4">
      <c r="A194" s="134">
        <v>37253</v>
      </c>
      <c r="B194" s="135">
        <v>126.69999999999995</v>
      </c>
      <c r="C194" s="135">
        <v>5.1130000000000004</v>
      </c>
      <c r="D194" s="135">
        <v>6.38</v>
      </c>
    </row>
    <row r="195" spans="1:4">
      <c r="A195" s="134">
        <v>37255</v>
      </c>
      <c r="B195" s="135">
        <v>134.69999999999996</v>
      </c>
      <c r="C195" s="135">
        <v>5.1130000000000004</v>
      </c>
      <c r="D195" s="135">
        <v>6.46</v>
      </c>
    </row>
    <row r="196" spans="1:4">
      <c r="A196" s="134">
        <v>37256</v>
      </c>
      <c r="B196" s="135">
        <v>155.9</v>
      </c>
      <c r="C196" s="135">
        <v>5.0510000000000002</v>
      </c>
      <c r="D196" s="135">
        <v>6.61</v>
      </c>
    </row>
    <row r="197" spans="1:4">
      <c r="A197" s="134">
        <v>37257</v>
      </c>
      <c r="B197" s="135">
        <v>153.80000000000001</v>
      </c>
      <c r="C197" s="135">
        <v>5.032</v>
      </c>
      <c r="D197" s="135">
        <v>6.57</v>
      </c>
    </row>
    <row r="198" spans="1:4">
      <c r="A198" s="134">
        <v>37258</v>
      </c>
      <c r="B198" s="135">
        <v>138.99999999999997</v>
      </c>
      <c r="C198" s="135">
        <v>5.16</v>
      </c>
      <c r="D198" s="135">
        <v>6.55</v>
      </c>
    </row>
    <row r="199" spans="1:4">
      <c r="A199" s="134">
        <v>37259</v>
      </c>
      <c r="B199" s="135">
        <v>140.89999999999998</v>
      </c>
      <c r="C199" s="135">
        <v>5.1109999999999998</v>
      </c>
      <c r="D199" s="135">
        <v>6.52</v>
      </c>
    </row>
    <row r="200" spans="1:4">
      <c r="A200" s="134">
        <v>37260</v>
      </c>
      <c r="B200" s="135">
        <v>139.19999999999993</v>
      </c>
      <c r="C200" s="135">
        <v>5.1280000000000001</v>
      </c>
      <c r="D200" s="135">
        <v>6.52</v>
      </c>
    </row>
    <row r="201" spans="1:4">
      <c r="A201" s="134">
        <v>37262</v>
      </c>
      <c r="B201" s="135">
        <v>156.20000000000002</v>
      </c>
      <c r="C201" s="135">
        <v>5.1280000000000001</v>
      </c>
      <c r="D201" s="135">
        <v>6.69</v>
      </c>
    </row>
    <row r="202" spans="1:4">
      <c r="A202" s="134">
        <v>37263</v>
      </c>
      <c r="B202" s="135">
        <v>158.09999999999997</v>
      </c>
      <c r="C202" s="135">
        <v>5.0490000000000004</v>
      </c>
      <c r="D202" s="135">
        <v>6.63</v>
      </c>
    </row>
    <row r="203" spans="1:4">
      <c r="A203" s="134">
        <v>37264</v>
      </c>
      <c r="B203" s="135">
        <v>147.99999999999994</v>
      </c>
      <c r="C203" s="135">
        <v>5.08</v>
      </c>
      <c r="D203" s="135">
        <v>6.56</v>
      </c>
    </row>
    <row r="204" spans="1:4">
      <c r="A204" s="134">
        <v>37265</v>
      </c>
      <c r="B204" s="135">
        <v>147.9</v>
      </c>
      <c r="C204" s="135">
        <v>5.0510000000000002</v>
      </c>
      <c r="D204" s="135">
        <v>6.53</v>
      </c>
    </row>
    <row r="205" spans="1:4">
      <c r="A205" s="134">
        <v>37266</v>
      </c>
      <c r="B205" s="135">
        <v>153.09999999999997</v>
      </c>
      <c r="C205" s="135">
        <v>4.9790000000000001</v>
      </c>
      <c r="D205" s="135">
        <v>6.51</v>
      </c>
    </row>
    <row r="206" spans="1:4">
      <c r="A206" s="134">
        <v>37267</v>
      </c>
      <c r="B206" s="135">
        <v>164.4</v>
      </c>
      <c r="C206" s="135">
        <v>4.8659999999999997</v>
      </c>
      <c r="D206" s="135">
        <v>6.51</v>
      </c>
    </row>
    <row r="207" spans="1:4">
      <c r="A207" s="134">
        <v>37269</v>
      </c>
      <c r="B207" s="135">
        <v>165.39999999999998</v>
      </c>
      <c r="C207" s="135">
        <v>4.8659999999999997</v>
      </c>
      <c r="D207" s="135">
        <v>6.52</v>
      </c>
    </row>
    <row r="208" spans="1:4">
      <c r="A208" s="134">
        <v>37270</v>
      </c>
      <c r="B208" s="135">
        <v>161.39999999999998</v>
      </c>
      <c r="C208" s="135">
        <v>4.8760000000000003</v>
      </c>
      <c r="D208" s="135">
        <v>6.49</v>
      </c>
    </row>
    <row r="209" spans="1:4">
      <c r="A209" s="134">
        <v>37271</v>
      </c>
      <c r="B209" s="135">
        <v>165.50000000000003</v>
      </c>
      <c r="C209" s="135">
        <v>4.835</v>
      </c>
      <c r="D209" s="135">
        <v>6.49</v>
      </c>
    </row>
    <row r="210" spans="1:4">
      <c r="A210" s="134">
        <v>37272</v>
      </c>
      <c r="B210" s="135">
        <v>162.09999999999997</v>
      </c>
      <c r="C210" s="135">
        <v>4.8390000000000004</v>
      </c>
      <c r="D210" s="135">
        <v>6.46</v>
      </c>
    </row>
    <row r="211" spans="1:4">
      <c r="A211" s="134">
        <v>37273</v>
      </c>
      <c r="B211" s="135">
        <v>150.5</v>
      </c>
      <c r="C211" s="135">
        <v>4.9249999999999998</v>
      </c>
      <c r="D211" s="135">
        <v>6.43</v>
      </c>
    </row>
    <row r="212" spans="1:4">
      <c r="A212" s="134">
        <v>37274</v>
      </c>
      <c r="B212" s="135">
        <v>153.59999999999997</v>
      </c>
      <c r="C212" s="135">
        <v>4.8940000000000001</v>
      </c>
      <c r="D212" s="135">
        <v>6.43</v>
      </c>
    </row>
    <row r="213" spans="1:4">
      <c r="A213" s="134">
        <v>37276</v>
      </c>
      <c r="B213" s="135">
        <v>148.59999999999997</v>
      </c>
      <c r="C213" s="135">
        <v>4.8940000000000001</v>
      </c>
      <c r="D213" s="135">
        <v>6.38</v>
      </c>
    </row>
    <row r="214" spans="1:4">
      <c r="A214" s="134">
        <v>37277</v>
      </c>
      <c r="B214" s="135">
        <v>152.79999999999995</v>
      </c>
      <c r="C214" s="135">
        <v>4.8920000000000003</v>
      </c>
      <c r="D214" s="135">
        <v>6.42</v>
      </c>
    </row>
    <row r="215" spans="1:4">
      <c r="A215" s="134">
        <v>37278</v>
      </c>
      <c r="B215" s="135">
        <v>156.10000000000008</v>
      </c>
      <c r="C215" s="135">
        <v>4.9189999999999996</v>
      </c>
      <c r="D215" s="135">
        <v>6.48</v>
      </c>
    </row>
    <row r="216" spans="1:4">
      <c r="A216" s="134">
        <v>37279</v>
      </c>
      <c r="B216" s="135">
        <v>155.10000000000002</v>
      </c>
      <c r="C216" s="135">
        <v>5.0289999999999999</v>
      </c>
      <c r="D216" s="135">
        <v>6.58</v>
      </c>
    </row>
    <row r="217" spans="1:4">
      <c r="A217" s="134">
        <v>37280</v>
      </c>
      <c r="B217" s="135">
        <v>162.19999999999999</v>
      </c>
      <c r="C217" s="135">
        <v>5.008</v>
      </c>
      <c r="D217" s="135">
        <v>6.63</v>
      </c>
    </row>
    <row r="218" spans="1:4">
      <c r="A218" s="134">
        <v>37281</v>
      </c>
      <c r="B218" s="135">
        <v>155.9</v>
      </c>
      <c r="C218" s="135">
        <v>5.0709999999999997</v>
      </c>
      <c r="D218" s="135">
        <v>6.63</v>
      </c>
    </row>
    <row r="219" spans="1:4">
      <c r="A219" s="134">
        <v>37283</v>
      </c>
      <c r="B219" s="135">
        <v>160.9</v>
      </c>
      <c r="C219" s="135">
        <v>5.0709999999999997</v>
      </c>
      <c r="D219" s="135">
        <v>6.68</v>
      </c>
    </row>
    <row r="220" spans="1:4">
      <c r="A220" s="134">
        <v>37284</v>
      </c>
      <c r="B220" s="135">
        <v>162.69999999999999</v>
      </c>
      <c r="C220" s="135">
        <v>5.0730000000000004</v>
      </c>
      <c r="D220" s="135">
        <v>6.7</v>
      </c>
    </row>
    <row r="221" spans="1:4">
      <c r="A221" s="134">
        <v>37285</v>
      </c>
      <c r="B221" s="135">
        <v>169.79999999999995</v>
      </c>
      <c r="C221" s="135">
        <v>4.9420000000000002</v>
      </c>
      <c r="D221" s="135">
        <v>6.64</v>
      </c>
    </row>
    <row r="222" spans="1:4">
      <c r="A222" s="134">
        <v>37286</v>
      </c>
      <c r="B222" s="135">
        <v>155.6</v>
      </c>
      <c r="C222" s="135">
        <v>5.0140000000000002</v>
      </c>
      <c r="D222" s="135">
        <v>6.57</v>
      </c>
    </row>
    <row r="223" spans="1:4">
      <c r="A223" s="134">
        <v>37287</v>
      </c>
      <c r="B223" s="135">
        <v>150.69999999999996</v>
      </c>
      <c r="C223" s="135">
        <v>5.0330000000000004</v>
      </c>
      <c r="D223" s="135">
        <v>6.54</v>
      </c>
    </row>
    <row r="224" spans="1:4">
      <c r="A224" s="134">
        <v>37288</v>
      </c>
      <c r="B224" s="135">
        <v>155.49999999999997</v>
      </c>
      <c r="C224" s="135">
        <v>4.9850000000000003</v>
      </c>
      <c r="D224" s="135">
        <v>6.54</v>
      </c>
    </row>
    <row r="225" spans="1:4">
      <c r="A225" s="134">
        <v>37290</v>
      </c>
      <c r="B225" s="135">
        <v>149.5</v>
      </c>
      <c r="C225" s="135">
        <v>4.9850000000000003</v>
      </c>
      <c r="D225" s="135">
        <v>6.48</v>
      </c>
    </row>
    <row r="226" spans="1:4">
      <c r="A226" s="134">
        <v>37291</v>
      </c>
      <c r="B226" s="135">
        <v>160.79999999999995</v>
      </c>
      <c r="C226" s="135">
        <v>4.9020000000000001</v>
      </c>
      <c r="D226" s="135">
        <v>6.51</v>
      </c>
    </row>
    <row r="227" spans="1:4">
      <c r="A227" s="134">
        <v>37292</v>
      </c>
      <c r="B227" s="135">
        <v>169.59999999999997</v>
      </c>
      <c r="C227" s="135">
        <v>4.8940000000000001</v>
      </c>
      <c r="D227" s="135">
        <v>6.59</v>
      </c>
    </row>
    <row r="228" spans="1:4">
      <c r="A228" s="134">
        <v>37293</v>
      </c>
      <c r="B228" s="135">
        <v>168.70000000000002</v>
      </c>
      <c r="C228" s="135">
        <v>4.923</v>
      </c>
      <c r="D228" s="135">
        <v>6.61</v>
      </c>
    </row>
    <row r="229" spans="1:4">
      <c r="A229" s="134">
        <v>37294</v>
      </c>
      <c r="B229" s="135">
        <v>178.09999999999997</v>
      </c>
      <c r="C229" s="135">
        <v>4.9390000000000001</v>
      </c>
      <c r="D229" s="135">
        <v>6.72</v>
      </c>
    </row>
    <row r="230" spans="1:4">
      <c r="A230" s="134">
        <v>37295</v>
      </c>
      <c r="B230" s="135">
        <v>184.10000000000002</v>
      </c>
      <c r="C230" s="135">
        <v>4.8789999999999996</v>
      </c>
      <c r="D230" s="135">
        <v>6.72</v>
      </c>
    </row>
    <row r="231" spans="1:4">
      <c r="A231" s="134">
        <v>37297</v>
      </c>
      <c r="B231" s="135">
        <v>188.10000000000002</v>
      </c>
      <c r="C231" s="135">
        <v>4.8789999999999996</v>
      </c>
      <c r="D231" s="135">
        <v>6.76</v>
      </c>
    </row>
    <row r="232" spans="1:4">
      <c r="A232" s="134">
        <v>37298</v>
      </c>
      <c r="B232" s="135">
        <v>191.3</v>
      </c>
      <c r="C232" s="135">
        <v>4.907</v>
      </c>
      <c r="D232" s="135">
        <v>6.82</v>
      </c>
    </row>
    <row r="233" spans="1:4">
      <c r="A233" s="134">
        <v>37299</v>
      </c>
      <c r="B233" s="135">
        <v>172.50000000000006</v>
      </c>
      <c r="C233" s="135">
        <v>4.9749999999999996</v>
      </c>
      <c r="D233" s="135">
        <v>6.7</v>
      </c>
    </row>
    <row r="234" spans="1:4">
      <c r="A234" s="134">
        <v>37300</v>
      </c>
      <c r="B234" s="135">
        <v>164.29999999999998</v>
      </c>
      <c r="C234" s="135">
        <v>4.9870000000000001</v>
      </c>
      <c r="D234" s="135">
        <v>6.63</v>
      </c>
    </row>
    <row r="235" spans="1:4">
      <c r="A235" s="134">
        <v>37301</v>
      </c>
      <c r="B235" s="135">
        <v>171.5</v>
      </c>
      <c r="C235" s="135">
        <v>4.9450000000000003</v>
      </c>
      <c r="D235" s="135">
        <v>6.66</v>
      </c>
    </row>
    <row r="236" spans="1:4">
      <c r="A236" s="134">
        <v>37302</v>
      </c>
      <c r="B236" s="135">
        <v>178.5</v>
      </c>
      <c r="C236" s="135">
        <v>4.875</v>
      </c>
      <c r="D236" s="135">
        <v>6.66</v>
      </c>
    </row>
    <row r="237" spans="1:4">
      <c r="A237" s="134">
        <v>37304</v>
      </c>
      <c r="B237" s="135">
        <v>186.50000000000003</v>
      </c>
      <c r="C237" s="135">
        <v>4.875</v>
      </c>
      <c r="D237" s="135">
        <v>6.74</v>
      </c>
    </row>
    <row r="238" spans="1:4">
      <c r="A238" s="134">
        <v>37305</v>
      </c>
      <c r="B238" s="135">
        <v>192.69999999999996</v>
      </c>
      <c r="C238" s="135">
        <v>4.8630000000000004</v>
      </c>
      <c r="D238" s="135">
        <v>6.79</v>
      </c>
    </row>
    <row r="239" spans="1:4">
      <c r="A239" s="134">
        <v>37306</v>
      </c>
      <c r="B239" s="135">
        <v>196.69999999999996</v>
      </c>
      <c r="C239" s="135">
        <v>4.8730000000000002</v>
      </c>
      <c r="D239" s="135">
        <v>6.84</v>
      </c>
    </row>
    <row r="240" spans="1:4">
      <c r="A240" s="134">
        <v>37307</v>
      </c>
      <c r="B240" s="135">
        <v>191.09999999999997</v>
      </c>
      <c r="C240" s="135">
        <v>4.8890000000000002</v>
      </c>
      <c r="D240" s="135">
        <v>6.8</v>
      </c>
    </row>
    <row r="241" spans="1:4">
      <c r="A241" s="134">
        <v>37308</v>
      </c>
      <c r="B241" s="135">
        <v>193.70000000000002</v>
      </c>
      <c r="C241" s="135">
        <v>4.8529999999999998</v>
      </c>
      <c r="D241" s="135">
        <v>6.79</v>
      </c>
    </row>
    <row r="242" spans="1:4">
      <c r="A242" s="134">
        <v>37309</v>
      </c>
      <c r="B242" s="135">
        <v>195.89999999999998</v>
      </c>
      <c r="C242" s="135">
        <v>4.8310000000000004</v>
      </c>
      <c r="D242" s="135">
        <v>6.79</v>
      </c>
    </row>
    <row r="243" spans="1:4">
      <c r="A243" s="134">
        <v>37311</v>
      </c>
      <c r="B243" s="135">
        <v>191.89999999999995</v>
      </c>
      <c r="C243" s="135">
        <v>4.8310000000000004</v>
      </c>
      <c r="D243" s="135">
        <v>6.75</v>
      </c>
    </row>
    <row r="244" spans="1:4">
      <c r="A244" s="134">
        <v>37312</v>
      </c>
      <c r="B244" s="135">
        <v>187.09999999999997</v>
      </c>
      <c r="C244" s="135">
        <v>4.8490000000000002</v>
      </c>
      <c r="D244" s="135">
        <v>6.72</v>
      </c>
    </row>
    <row r="245" spans="1:4">
      <c r="A245" s="134">
        <v>37313</v>
      </c>
      <c r="B245" s="135">
        <v>179.3</v>
      </c>
      <c r="C245" s="135">
        <v>4.9269999999999996</v>
      </c>
      <c r="D245" s="135">
        <v>6.72</v>
      </c>
    </row>
    <row r="246" spans="1:4">
      <c r="A246" s="134">
        <v>37314</v>
      </c>
      <c r="B246" s="135">
        <v>181.70000000000002</v>
      </c>
      <c r="C246" s="135">
        <v>4.8330000000000002</v>
      </c>
      <c r="D246" s="135">
        <v>6.65</v>
      </c>
    </row>
    <row r="247" spans="1:4">
      <c r="A247" s="134">
        <v>37315</v>
      </c>
      <c r="B247" s="135">
        <v>185.30000000000007</v>
      </c>
      <c r="C247" s="135">
        <v>4.8769999999999998</v>
      </c>
      <c r="D247" s="135">
        <v>6.73</v>
      </c>
    </row>
    <row r="248" spans="1:4">
      <c r="A248" s="134">
        <v>37316</v>
      </c>
      <c r="B248" s="135">
        <v>174.90000000000006</v>
      </c>
      <c r="C248" s="135">
        <v>4.9809999999999999</v>
      </c>
      <c r="D248" s="135">
        <v>6.73</v>
      </c>
    </row>
    <row r="249" spans="1:4">
      <c r="A249" s="134">
        <v>37318</v>
      </c>
      <c r="B249" s="135">
        <v>191.90000000000003</v>
      </c>
      <c r="C249" s="135">
        <v>4.9809999999999999</v>
      </c>
      <c r="D249" s="135">
        <v>6.9</v>
      </c>
    </row>
    <row r="250" spans="1:4">
      <c r="A250" s="134">
        <v>37319</v>
      </c>
      <c r="B250" s="135">
        <v>194.10000000000008</v>
      </c>
      <c r="C250" s="135">
        <v>4.9989999999999997</v>
      </c>
      <c r="D250" s="135">
        <v>6.94</v>
      </c>
    </row>
    <row r="251" spans="1:4">
      <c r="A251" s="134">
        <v>37320</v>
      </c>
      <c r="B251" s="135">
        <v>208.89999999999995</v>
      </c>
      <c r="C251" s="135">
        <v>5.0010000000000003</v>
      </c>
      <c r="D251" s="135">
        <v>7.09</v>
      </c>
    </row>
    <row r="252" spans="1:4">
      <c r="A252" s="134">
        <v>37321</v>
      </c>
      <c r="B252" s="135">
        <v>204.8</v>
      </c>
      <c r="C252" s="135">
        <v>5.0519999999999996</v>
      </c>
      <c r="D252" s="135">
        <v>7.1</v>
      </c>
    </row>
    <row r="253" spans="1:4">
      <c r="A253" s="134">
        <v>37322</v>
      </c>
      <c r="B253" s="135">
        <v>184.3</v>
      </c>
      <c r="C253" s="135">
        <v>5.2270000000000003</v>
      </c>
      <c r="D253" s="135">
        <v>7.07</v>
      </c>
    </row>
    <row r="254" spans="1:4">
      <c r="A254" s="134">
        <v>37323</v>
      </c>
      <c r="B254" s="135">
        <v>174.5</v>
      </c>
      <c r="C254" s="135">
        <v>5.3250000000000002</v>
      </c>
      <c r="D254" s="135">
        <v>7.07</v>
      </c>
    </row>
    <row r="255" spans="1:4">
      <c r="A255" s="134">
        <v>37325</v>
      </c>
      <c r="B255" s="135">
        <v>175.5</v>
      </c>
      <c r="C255" s="135">
        <v>5.3250000000000002</v>
      </c>
      <c r="D255" s="135">
        <v>7.08</v>
      </c>
    </row>
    <row r="256" spans="1:4">
      <c r="A256" s="134">
        <v>37326</v>
      </c>
      <c r="B256" s="135">
        <v>168.99999999999994</v>
      </c>
      <c r="C256" s="135">
        <v>5.32</v>
      </c>
      <c r="D256" s="135">
        <v>7.01</v>
      </c>
    </row>
    <row r="257" spans="1:4">
      <c r="A257" s="134">
        <v>37327</v>
      </c>
      <c r="B257" s="135">
        <v>169.00000000000003</v>
      </c>
      <c r="C257" s="135">
        <v>5.31</v>
      </c>
      <c r="D257" s="135">
        <v>7</v>
      </c>
    </row>
    <row r="258" spans="1:4">
      <c r="A258" s="134">
        <v>37328</v>
      </c>
      <c r="B258" s="135">
        <v>173.1</v>
      </c>
      <c r="C258" s="135">
        <v>5.2789999999999999</v>
      </c>
      <c r="D258" s="135">
        <v>7.01</v>
      </c>
    </row>
    <row r="259" spans="1:4">
      <c r="A259" s="134">
        <v>37329</v>
      </c>
      <c r="B259" s="135">
        <v>154.10000000000002</v>
      </c>
      <c r="C259" s="135">
        <v>5.4089999999999998</v>
      </c>
      <c r="D259" s="135">
        <v>6.95</v>
      </c>
    </row>
    <row r="260" spans="1:4">
      <c r="A260" s="134">
        <v>37330</v>
      </c>
      <c r="B260" s="135">
        <v>162.30000000000001</v>
      </c>
      <c r="C260" s="135">
        <v>5.327</v>
      </c>
      <c r="D260" s="135">
        <v>6.95</v>
      </c>
    </row>
    <row r="261" spans="1:4">
      <c r="A261" s="134">
        <v>37332</v>
      </c>
      <c r="B261" s="135">
        <v>157.30000000000004</v>
      </c>
      <c r="C261" s="135">
        <v>5.327</v>
      </c>
      <c r="D261" s="135">
        <v>6.9</v>
      </c>
    </row>
    <row r="262" spans="1:4">
      <c r="A262" s="134">
        <v>37333</v>
      </c>
      <c r="B262" s="135">
        <v>156.00000000000006</v>
      </c>
      <c r="C262" s="135">
        <v>5.3</v>
      </c>
      <c r="D262" s="135">
        <v>6.86</v>
      </c>
    </row>
    <row r="263" spans="1:4">
      <c r="A263" s="134">
        <v>37334</v>
      </c>
      <c r="B263" s="135">
        <v>153.40000000000006</v>
      </c>
      <c r="C263" s="135">
        <v>5.2859999999999996</v>
      </c>
      <c r="D263" s="135">
        <v>6.82</v>
      </c>
    </row>
    <row r="264" spans="1:4">
      <c r="A264" s="134">
        <v>37335</v>
      </c>
      <c r="B264" s="135">
        <v>139.4</v>
      </c>
      <c r="C264" s="135">
        <v>5.4059999999999997</v>
      </c>
      <c r="D264" s="135">
        <v>6.8</v>
      </c>
    </row>
    <row r="265" spans="1:4">
      <c r="A265" s="134">
        <v>37336</v>
      </c>
      <c r="B265" s="135">
        <v>148.49999999999994</v>
      </c>
      <c r="C265" s="135">
        <v>5.3650000000000002</v>
      </c>
      <c r="D265" s="135">
        <v>6.85</v>
      </c>
    </row>
    <row r="266" spans="1:4">
      <c r="A266" s="134">
        <v>37337</v>
      </c>
      <c r="B266" s="135">
        <v>144.59999999999997</v>
      </c>
      <c r="C266" s="135">
        <v>5.4039999999999999</v>
      </c>
      <c r="D266" s="135">
        <v>6.85</v>
      </c>
    </row>
    <row r="267" spans="1:4">
      <c r="A267" s="134">
        <v>37339</v>
      </c>
      <c r="B267" s="135">
        <v>149.60000000000005</v>
      </c>
      <c r="C267" s="135">
        <v>5.4039999999999999</v>
      </c>
      <c r="D267" s="135">
        <v>6.9</v>
      </c>
    </row>
    <row r="268" spans="1:4">
      <c r="A268" s="134">
        <v>37340</v>
      </c>
      <c r="B268" s="135">
        <v>158.19999999999999</v>
      </c>
      <c r="C268" s="135">
        <v>5.4080000000000004</v>
      </c>
      <c r="D268" s="135">
        <v>6.99</v>
      </c>
    </row>
    <row r="269" spans="1:4">
      <c r="A269" s="134">
        <v>37341</v>
      </c>
      <c r="B269" s="135">
        <v>167.49999999999997</v>
      </c>
      <c r="C269" s="135">
        <v>5.3449999999999998</v>
      </c>
      <c r="D269" s="135">
        <v>7.02</v>
      </c>
    </row>
    <row r="270" spans="1:4">
      <c r="A270" s="134">
        <v>37342</v>
      </c>
      <c r="B270" s="135">
        <v>167.89999999999995</v>
      </c>
      <c r="C270" s="135">
        <v>5.3410000000000002</v>
      </c>
      <c r="D270" s="135">
        <v>7.02</v>
      </c>
    </row>
    <row r="271" spans="1:4">
      <c r="A271" s="134">
        <v>37343</v>
      </c>
      <c r="B271" s="135">
        <v>161.99999999999991</v>
      </c>
      <c r="C271" s="135">
        <v>5.4</v>
      </c>
      <c r="D271" s="135">
        <v>7.02</v>
      </c>
    </row>
    <row r="272" spans="1:4">
      <c r="A272" s="134">
        <v>37344</v>
      </c>
      <c r="B272" s="135">
        <v>162.39999999999998</v>
      </c>
      <c r="C272" s="135">
        <v>5.3959999999999999</v>
      </c>
      <c r="D272" s="135">
        <v>7.02</v>
      </c>
    </row>
    <row r="273" spans="1:4">
      <c r="A273" s="134">
        <v>37346</v>
      </c>
      <c r="B273" s="135">
        <v>215.39999999999998</v>
      </c>
      <c r="C273" s="135">
        <v>5.3959999999999999</v>
      </c>
      <c r="D273" s="135">
        <v>7.55</v>
      </c>
    </row>
    <row r="274" spans="1:4">
      <c r="A274" s="134">
        <v>37347</v>
      </c>
      <c r="B274" s="135">
        <v>227.4</v>
      </c>
      <c r="C274" s="135">
        <v>5.4260000000000002</v>
      </c>
      <c r="D274" s="135">
        <v>7.7</v>
      </c>
    </row>
    <row r="275" spans="1:4">
      <c r="A275" s="134">
        <v>37348</v>
      </c>
      <c r="B275" s="135">
        <v>235.9</v>
      </c>
      <c r="C275" s="135">
        <v>5.3410000000000002</v>
      </c>
      <c r="D275" s="135">
        <v>7.7</v>
      </c>
    </row>
    <row r="276" spans="1:4">
      <c r="A276" s="134">
        <v>37349</v>
      </c>
      <c r="B276" s="135">
        <v>242.20000000000005</v>
      </c>
      <c r="C276" s="135">
        <v>5.2779999999999996</v>
      </c>
      <c r="D276" s="135">
        <v>7.7</v>
      </c>
    </row>
    <row r="277" spans="1:4">
      <c r="A277" s="134">
        <v>37350</v>
      </c>
      <c r="B277" s="135">
        <v>235.20000000000005</v>
      </c>
      <c r="C277" s="135">
        <v>5.258</v>
      </c>
      <c r="D277" s="135">
        <v>7.61</v>
      </c>
    </row>
    <row r="278" spans="1:4">
      <c r="A278" s="134">
        <v>37351</v>
      </c>
      <c r="B278" s="135">
        <v>240.39999999999998</v>
      </c>
      <c r="C278" s="135">
        <v>5.2060000000000004</v>
      </c>
      <c r="D278" s="135">
        <v>7.61</v>
      </c>
    </row>
    <row r="279" spans="1:4">
      <c r="A279" s="134">
        <v>37353</v>
      </c>
      <c r="B279" s="135">
        <v>225.39999999999995</v>
      </c>
      <c r="C279" s="135">
        <v>5.2060000000000004</v>
      </c>
      <c r="D279" s="135">
        <v>7.46</v>
      </c>
    </row>
    <row r="280" spans="1:4">
      <c r="A280" s="134">
        <v>37354</v>
      </c>
      <c r="B280" s="135">
        <v>241.8</v>
      </c>
      <c r="C280" s="135">
        <v>5.2619999999999996</v>
      </c>
      <c r="D280" s="135">
        <v>7.68</v>
      </c>
    </row>
    <row r="281" spans="1:4">
      <c r="A281" s="134">
        <v>37355</v>
      </c>
      <c r="B281" s="135">
        <v>251.79999999999998</v>
      </c>
      <c r="C281" s="135">
        <v>5.202</v>
      </c>
      <c r="D281" s="135">
        <v>7.72</v>
      </c>
    </row>
    <row r="282" spans="1:4">
      <c r="A282" s="134">
        <v>37356</v>
      </c>
      <c r="B282" s="135">
        <v>243.70000000000002</v>
      </c>
      <c r="C282" s="135">
        <v>5.2329999999999997</v>
      </c>
      <c r="D282" s="135">
        <v>7.67</v>
      </c>
    </row>
    <row r="283" spans="1:4">
      <c r="A283" s="134">
        <v>37357</v>
      </c>
      <c r="B283" s="135">
        <v>247.39999999999992</v>
      </c>
      <c r="C283" s="135">
        <v>5.2060000000000004</v>
      </c>
      <c r="D283" s="135">
        <v>7.68</v>
      </c>
    </row>
    <row r="284" spans="1:4">
      <c r="A284" s="134">
        <v>37358</v>
      </c>
      <c r="B284" s="135">
        <v>252.4</v>
      </c>
      <c r="C284" s="135">
        <v>5.1559999999999997</v>
      </c>
      <c r="D284" s="135">
        <v>7.68</v>
      </c>
    </row>
    <row r="285" spans="1:4">
      <c r="A285" s="134">
        <v>37360</v>
      </c>
      <c r="B285" s="135">
        <v>272.40000000000003</v>
      </c>
      <c r="C285" s="135">
        <v>5.1559999999999997</v>
      </c>
      <c r="D285" s="135">
        <v>7.88</v>
      </c>
    </row>
    <row r="286" spans="1:4">
      <c r="A286" s="134">
        <v>37361</v>
      </c>
      <c r="B286" s="135">
        <v>290.19999999999993</v>
      </c>
      <c r="C286" s="135">
        <v>5.1379999999999999</v>
      </c>
      <c r="D286" s="135">
        <v>8.0399999999999991</v>
      </c>
    </row>
    <row r="287" spans="1:4">
      <c r="A287" s="134">
        <v>37362</v>
      </c>
      <c r="B287" s="135">
        <v>284.7999999999999</v>
      </c>
      <c r="C287" s="135">
        <v>5.1920000000000002</v>
      </c>
      <c r="D287" s="135">
        <v>8.0399999999999991</v>
      </c>
    </row>
    <row r="288" spans="1:4">
      <c r="A288" s="134">
        <v>37363</v>
      </c>
      <c r="B288" s="135">
        <v>280.69999999999993</v>
      </c>
      <c r="C288" s="135">
        <v>5.2329999999999997</v>
      </c>
      <c r="D288" s="135">
        <v>8.0399999999999991</v>
      </c>
    </row>
    <row r="289" spans="1:4">
      <c r="A289" s="134">
        <v>37364</v>
      </c>
      <c r="B289" s="135">
        <v>285.20000000000005</v>
      </c>
      <c r="C289" s="135">
        <v>5.1980000000000004</v>
      </c>
      <c r="D289" s="135">
        <v>8.0500000000000007</v>
      </c>
    </row>
    <row r="290" spans="1:4">
      <c r="A290" s="134">
        <v>37365</v>
      </c>
      <c r="B290" s="135">
        <v>285.38000000000005</v>
      </c>
      <c r="C290" s="135">
        <v>5.1962000000000002</v>
      </c>
      <c r="D290" s="135">
        <v>8.0500000000000007</v>
      </c>
    </row>
    <row r="291" spans="1:4">
      <c r="A291" s="134">
        <v>37367</v>
      </c>
      <c r="B291" s="135">
        <v>274.38</v>
      </c>
      <c r="C291" s="135">
        <v>5.1962000000000002</v>
      </c>
      <c r="D291" s="135">
        <v>7.94</v>
      </c>
    </row>
    <row r="292" spans="1:4">
      <c r="A292" s="134">
        <v>37368</v>
      </c>
      <c r="B292" s="135">
        <v>279.44999999999993</v>
      </c>
      <c r="C292" s="135">
        <v>5.1755000000000004</v>
      </c>
      <c r="D292" s="135">
        <v>7.97</v>
      </c>
    </row>
    <row r="293" spans="1:4">
      <c r="A293" s="134">
        <v>37369</v>
      </c>
      <c r="B293" s="135">
        <v>291.90000000000003</v>
      </c>
      <c r="C293" s="135">
        <v>5.1609999999999996</v>
      </c>
      <c r="D293" s="135">
        <v>8.08</v>
      </c>
    </row>
    <row r="294" spans="1:4">
      <c r="A294" s="134">
        <v>37370</v>
      </c>
      <c r="B294" s="135">
        <v>340.86999999999995</v>
      </c>
      <c r="C294" s="135">
        <v>5.1113</v>
      </c>
      <c r="D294" s="135">
        <v>8.52</v>
      </c>
    </row>
    <row r="295" spans="1:4">
      <c r="A295" s="134">
        <v>37371</v>
      </c>
      <c r="B295" s="135">
        <v>357.71999999999997</v>
      </c>
      <c r="C295" s="135">
        <v>5.0928000000000004</v>
      </c>
      <c r="D295" s="135">
        <v>8.67</v>
      </c>
    </row>
    <row r="296" spans="1:4">
      <c r="A296" s="134">
        <v>37372</v>
      </c>
      <c r="B296" s="135">
        <v>361.63</v>
      </c>
      <c r="C296" s="135">
        <v>5.0537000000000001</v>
      </c>
      <c r="D296" s="135">
        <v>8.67</v>
      </c>
    </row>
    <row r="297" spans="1:4">
      <c r="A297" s="134">
        <v>37374</v>
      </c>
      <c r="B297" s="135">
        <v>417.63000000000005</v>
      </c>
      <c r="C297" s="135">
        <v>5.0537000000000001</v>
      </c>
      <c r="D297" s="135">
        <v>9.23</v>
      </c>
    </row>
    <row r="298" spans="1:4">
      <c r="A298" s="134">
        <v>37375</v>
      </c>
      <c r="B298" s="135">
        <v>382.02</v>
      </c>
      <c r="C298" s="135">
        <v>5.1197999999999997</v>
      </c>
      <c r="D298" s="135">
        <v>8.94</v>
      </c>
    </row>
    <row r="299" spans="1:4">
      <c r="A299" s="134">
        <v>37376</v>
      </c>
      <c r="B299" s="135">
        <v>386.53</v>
      </c>
      <c r="C299" s="135">
        <v>5.0846999999999998</v>
      </c>
      <c r="D299" s="135">
        <v>8.9499999999999993</v>
      </c>
    </row>
    <row r="300" spans="1:4">
      <c r="A300" s="134">
        <v>37377</v>
      </c>
      <c r="B300" s="135">
        <v>362.21</v>
      </c>
      <c r="C300" s="135">
        <v>5.0579000000000001</v>
      </c>
      <c r="D300" s="135">
        <v>8.68</v>
      </c>
    </row>
    <row r="301" spans="1:4">
      <c r="A301" s="134">
        <v>37378</v>
      </c>
      <c r="B301" s="135">
        <v>346.69000000000005</v>
      </c>
      <c r="C301" s="135">
        <v>5.0930999999999997</v>
      </c>
      <c r="D301" s="135">
        <v>8.56</v>
      </c>
    </row>
    <row r="302" spans="1:4">
      <c r="A302" s="134">
        <v>37379</v>
      </c>
      <c r="B302" s="135">
        <v>350.6</v>
      </c>
      <c r="C302" s="135">
        <v>5.0540000000000003</v>
      </c>
      <c r="D302" s="135">
        <v>8.56</v>
      </c>
    </row>
    <row r="303" spans="1:4">
      <c r="A303" s="134">
        <v>37381</v>
      </c>
      <c r="B303" s="135">
        <v>348.59999999999991</v>
      </c>
      <c r="C303" s="135">
        <v>5.0540000000000003</v>
      </c>
      <c r="D303" s="135">
        <v>8.5399999999999991</v>
      </c>
    </row>
    <row r="304" spans="1:4">
      <c r="A304" s="134">
        <v>37382</v>
      </c>
      <c r="B304" s="135">
        <v>365.57000000000005</v>
      </c>
      <c r="C304" s="135">
        <v>5.0643000000000002</v>
      </c>
      <c r="D304" s="135">
        <v>8.7200000000000006</v>
      </c>
    </row>
    <row r="305" spans="1:4">
      <c r="A305" s="134">
        <v>37383</v>
      </c>
      <c r="B305" s="135">
        <v>359.6</v>
      </c>
      <c r="C305" s="135">
        <v>5.0540000000000003</v>
      </c>
      <c r="D305" s="135">
        <v>8.65</v>
      </c>
    </row>
    <row r="306" spans="1:4">
      <c r="A306" s="134">
        <v>37384</v>
      </c>
      <c r="B306" s="135">
        <v>349.38000000000011</v>
      </c>
      <c r="C306" s="135">
        <v>5.2161999999999997</v>
      </c>
      <c r="D306" s="135">
        <v>8.7100000000000009</v>
      </c>
    </row>
    <row r="307" spans="1:4">
      <c r="A307" s="134">
        <v>37385</v>
      </c>
      <c r="B307" s="135">
        <v>397.81000000000006</v>
      </c>
      <c r="C307" s="135">
        <v>5.1619000000000002</v>
      </c>
      <c r="D307" s="135">
        <v>9.14</v>
      </c>
    </row>
    <row r="308" spans="1:4">
      <c r="A308" s="134">
        <v>37386</v>
      </c>
      <c r="B308" s="135">
        <v>402.37000000000006</v>
      </c>
      <c r="C308" s="135">
        <v>5.1162999999999998</v>
      </c>
      <c r="D308" s="135">
        <v>9.14</v>
      </c>
    </row>
    <row r="309" spans="1:4">
      <c r="A309" s="134">
        <v>37388</v>
      </c>
      <c r="B309" s="135">
        <v>396.37</v>
      </c>
      <c r="C309" s="135">
        <v>5.1162999999999998</v>
      </c>
      <c r="D309" s="135">
        <v>9.08</v>
      </c>
    </row>
    <row r="310" spans="1:4">
      <c r="A310" s="134">
        <v>37389</v>
      </c>
      <c r="B310" s="135">
        <v>394.93</v>
      </c>
      <c r="C310" s="135">
        <v>5.2206999999999999</v>
      </c>
      <c r="D310" s="135">
        <v>9.17</v>
      </c>
    </row>
    <row r="311" spans="1:4">
      <c r="A311" s="134">
        <v>37390</v>
      </c>
      <c r="B311" s="135">
        <v>376.44999999999993</v>
      </c>
      <c r="C311" s="135">
        <v>5.2755000000000001</v>
      </c>
      <c r="D311" s="135">
        <v>9.0399999999999991</v>
      </c>
    </row>
    <row r="312" spans="1:4">
      <c r="A312" s="134">
        <v>37391</v>
      </c>
      <c r="B312" s="135">
        <v>380.60000000000008</v>
      </c>
      <c r="C312" s="135">
        <v>5.2439999999999998</v>
      </c>
      <c r="D312" s="135">
        <v>9.0500000000000007</v>
      </c>
    </row>
    <row r="313" spans="1:4">
      <c r="A313" s="134">
        <v>37392</v>
      </c>
      <c r="B313" s="135">
        <v>388.35000000000008</v>
      </c>
      <c r="C313" s="135">
        <v>5.1665000000000001</v>
      </c>
      <c r="D313" s="135">
        <v>9.0500000000000007</v>
      </c>
    </row>
    <row r="314" spans="1:4">
      <c r="A314" s="134">
        <v>37393</v>
      </c>
      <c r="B314" s="135">
        <v>379.94000000000005</v>
      </c>
      <c r="C314" s="135">
        <v>5.2506000000000004</v>
      </c>
      <c r="D314" s="135">
        <v>9.0500000000000007</v>
      </c>
    </row>
    <row r="315" spans="1:4">
      <c r="A315" s="134">
        <v>37395</v>
      </c>
      <c r="B315" s="135">
        <v>403.93999999999988</v>
      </c>
      <c r="C315" s="135">
        <v>5.2506000000000004</v>
      </c>
      <c r="D315" s="135">
        <v>9.2899999999999991</v>
      </c>
    </row>
    <row r="316" spans="1:4">
      <c r="A316" s="134">
        <v>37396</v>
      </c>
      <c r="B316" s="135">
        <v>403.18000000000006</v>
      </c>
      <c r="C316" s="135">
        <v>5.1981999999999999</v>
      </c>
      <c r="D316" s="135">
        <v>9.23</v>
      </c>
    </row>
    <row r="317" spans="1:4">
      <c r="A317" s="134">
        <v>37397</v>
      </c>
      <c r="B317" s="135">
        <v>408.19</v>
      </c>
      <c r="C317" s="135">
        <v>5.1481000000000003</v>
      </c>
      <c r="D317" s="135">
        <v>9.23</v>
      </c>
    </row>
    <row r="318" spans="1:4">
      <c r="A318" s="134">
        <v>37398</v>
      </c>
      <c r="B318" s="135">
        <v>407.7299999999999</v>
      </c>
      <c r="C318" s="135">
        <v>5.1127000000000002</v>
      </c>
      <c r="D318" s="135">
        <v>9.19</v>
      </c>
    </row>
    <row r="319" spans="1:4">
      <c r="A319" s="134">
        <v>37399</v>
      </c>
      <c r="B319" s="135">
        <v>408.18</v>
      </c>
      <c r="C319" s="135">
        <v>5.1482000000000001</v>
      </c>
      <c r="D319" s="135">
        <v>9.23</v>
      </c>
    </row>
    <row r="320" spans="1:4">
      <c r="A320" s="134">
        <v>37400</v>
      </c>
      <c r="B320" s="135">
        <v>408.57</v>
      </c>
      <c r="C320" s="135">
        <v>5.1443000000000003</v>
      </c>
      <c r="D320" s="135">
        <v>9.23</v>
      </c>
    </row>
    <row r="321" spans="1:4">
      <c r="A321" s="134">
        <v>37402</v>
      </c>
      <c r="B321" s="135">
        <v>411.56999999999994</v>
      </c>
      <c r="C321" s="135">
        <v>5.1443000000000003</v>
      </c>
      <c r="D321" s="135">
        <v>9.26</v>
      </c>
    </row>
    <row r="322" spans="1:4">
      <c r="A322" s="134">
        <v>37403</v>
      </c>
      <c r="B322" s="135">
        <v>404.4</v>
      </c>
      <c r="C322" s="135">
        <v>5.1360000000000001</v>
      </c>
      <c r="D322" s="135">
        <v>9.18</v>
      </c>
    </row>
    <row r="323" spans="1:4">
      <c r="A323" s="134">
        <v>37404</v>
      </c>
      <c r="B323" s="135">
        <v>426.23000000000008</v>
      </c>
      <c r="C323" s="135">
        <v>5.1276999999999999</v>
      </c>
      <c r="D323" s="135">
        <v>9.39</v>
      </c>
    </row>
    <row r="324" spans="1:4">
      <c r="A324" s="134">
        <v>37405</v>
      </c>
      <c r="B324" s="135">
        <v>446.89</v>
      </c>
      <c r="C324" s="135">
        <v>5.0610999999999997</v>
      </c>
      <c r="D324" s="135">
        <v>9.5299999999999994</v>
      </c>
    </row>
    <row r="325" spans="1:4">
      <c r="A325" s="134">
        <v>37406</v>
      </c>
      <c r="B325" s="135">
        <v>450.02</v>
      </c>
      <c r="C325" s="135">
        <v>5.0198</v>
      </c>
      <c r="D325" s="135">
        <v>9.52</v>
      </c>
    </row>
    <row r="326" spans="1:4">
      <c r="A326" s="134">
        <v>37407</v>
      </c>
      <c r="B326" s="135">
        <v>447.72999999999996</v>
      </c>
      <c r="C326" s="135">
        <v>5.0427</v>
      </c>
      <c r="D326" s="135">
        <v>9.52</v>
      </c>
    </row>
    <row r="327" spans="1:4">
      <c r="A327" s="134">
        <v>37409</v>
      </c>
      <c r="B327" s="135">
        <v>440.7299999999999</v>
      </c>
      <c r="C327" s="135">
        <v>5.0427</v>
      </c>
      <c r="D327" s="135">
        <v>9.4499999999999993</v>
      </c>
    </row>
    <row r="328" spans="1:4">
      <c r="A328" s="134">
        <v>37410</v>
      </c>
      <c r="B328" s="135">
        <v>435.27999999999992</v>
      </c>
      <c r="C328" s="135">
        <v>4.9972000000000003</v>
      </c>
      <c r="D328" s="135">
        <v>9.35</v>
      </c>
    </row>
    <row r="329" spans="1:4">
      <c r="A329" s="134">
        <v>37411</v>
      </c>
      <c r="B329" s="135">
        <v>433.37999999999994</v>
      </c>
      <c r="C329" s="135">
        <v>5.0262000000000002</v>
      </c>
      <c r="D329" s="135">
        <v>9.36</v>
      </c>
    </row>
    <row r="330" spans="1:4">
      <c r="A330" s="134">
        <v>37412</v>
      </c>
      <c r="B330" s="135">
        <v>433.31000000000006</v>
      </c>
      <c r="C330" s="135">
        <v>5.0468999999999999</v>
      </c>
      <c r="D330" s="135">
        <v>9.3800000000000008</v>
      </c>
    </row>
    <row r="331" spans="1:4">
      <c r="A331" s="134">
        <v>37413</v>
      </c>
      <c r="B331" s="135">
        <v>436.54</v>
      </c>
      <c r="C331" s="135">
        <v>4.9745999999999997</v>
      </c>
      <c r="D331" s="135">
        <v>9.34</v>
      </c>
    </row>
    <row r="332" spans="1:4">
      <c r="A332" s="134">
        <v>37414</v>
      </c>
      <c r="B332" s="135">
        <v>427.41999999999996</v>
      </c>
      <c r="C332" s="135">
        <v>5.0658000000000003</v>
      </c>
      <c r="D332" s="135">
        <v>9.34</v>
      </c>
    </row>
    <row r="333" spans="1:4">
      <c r="A333" s="134">
        <v>37416</v>
      </c>
      <c r="B333" s="135">
        <v>437.4199999999999</v>
      </c>
      <c r="C333" s="135">
        <v>5.0658000000000003</v>
      </c>
      <c r="D333" s="135">
        <v>9.44</v>
      </c>
    </row>
    <row r="334" spans="1:4">
      <c r="A334" s="134">
        <v>37417</v>
      </c>
      <c r="B334" s="135">
        <v>459.35999999999996</v>
      </c>
      <c r="C334" s="135">
        <v>5.0263999999999998</v>
      </c>
      <c r="D334" s="135">
        <v>9.6199999999999992</v>
      </c>
    </row>
    <row r="335" spans="1:4">
      <c r="A335" s="134">
        <v>37418</v>
      </c>
      <c r="B335" s="135">
        <v>512.73</v>
      </c>
      <c r="C335" s="135">
        <v>4.9726999999999997</v>
      </c>
      <c r="D335" s="135">
        <v>10.1</v>
      </c>
    </row>
    <row r="336" spans="1:4">
      <c r="A336" s="134">
        <v>37419</v>
      </c>
      <c r="B336" s="135">
        <v>504.76</v>
      </c>
      <c r="C336" s="135">
        <v>4.9623999999999997</v>
      </c>
      <c r="D336" s="135">
        <v>10.01</v>
      </c>
    </row>
    <row r="337" spans="1:4">
      <c r="A337" s="134">
        <v>37420</v>
      </c>
      <c r="B337" s="135">
        <v>512.13</v>
      </c>
      <c r="C337" s="135">
        <v>4.8986999999999998</v>
      </c>
      <c r="D337" s="135">
        <v>10.02</v>
      </c>
    </row>
    <row r="338" spans="1:4">
      <c r="A338" s="134">
        <v>37421</v>
      </c>
      <c r="B338" s="135">
        <v>522.32999999999993</v>
      </c>
      <c r="C338" s="135">
        <v>4.7967000000000004</v>
      </c>
      <c r="D338" s="135">
        <v>10.02</v>
      </c>
    </row>
    <row r="339" spans="1:4">
      <c r="A339" s="134">
        <v>37423</v>
      </c>
      <c r="B339" s="135">
        <v>543.33000000000004</v>
      </c>
      <c r="C339" s="135">
        <v>4.7967000000000004</v>
      </c>
      <c r="D339" s="135">
        <v>10.23</v>
      </c>
    </row>
    <row r="340" spans="1:4">
      <c r="A340" s="134">
        <v>37424</v>
      </c>
      <c r="B340" s="135">
        <v>534.65</v>
      </c>
      <c r="C340" s="135">
        <v>4.8434999999999997</v>
      </c>
      <c r="D340" s="135">
        <v>10.19</v>
      </c>
    </row>
    <row r="341" spans="1:4">
      <c r="A341" s="134">
        <v>37425</v>
      </c>
      <c r="B341" s="135">
        <v>544.66999999999985</v>
      </c>
      <c r="C341" s="135">
        <v>4.8333000000000004</v>
      </c>
      <c r="D341" s="135">
        <v>10.28</v>
      </c>
    </row>
    <row r="342" spans="1:4">
      <c r="A342" s="134">
        <v>37426</v>
      </c>
      <c r="B342" s="135">
        <v>578.42999999999995</v>
      </c>
      <c r="C342" s="135">
        <v>4.7256999999999998</v>
      </c>
      <c r="D342" s="135">
        <v>10.51</v>
      </c>
    </row>
    <row r="343" spans="1:4">
      <c r="A343" s="134">
        <v>37427</v>
      </c>
      <c r="B343" s="135">
        <v>643.15000000000009</v>
      </c>
      <c r="C343" s="135">
        <v>4.7885</v>
      </c>
      <c r="D343" s="135">
        <v>11.22</v>
      </c>
    </row>
    <row r="344" spans="1:4">
      <c r="A344" s="134">
        <v>37428</v>
      </c>
      <c r="B344" s="135">
        <v>645.3900000000001</v>
      </c>
      <c r="C344" s="135">
        <v>4.7660999999999998</v>
      </c>
      <c r="D344" s="135">
        <v>11.22</v>
      </c>
    </row>
    <row r="345" spans="1:4">
      <c r="A345" s="134">
        <v>37430</v>
      </c>
      <c r="B345" s="135">
        <v>691.39</v>
      </c>
      <c r="C345" s="135">
        <v>4.7660999999999998</v>
      </c>
      <c r="D345" s="135">
        <v>11.68</v>
      </c>
    </row>
    <row r="346" spans="1:4">
      <c r="A346" s="134">
        <v>37431</v>
      </c>
      <c r="B346" s="135">
        <v>642.28</v>
      </c>
      <c r="C346" s="135">
        <v>4.8272000000000004</v>
      </c>
      <c r="D346" s="135">
        <v>11.25</v>
      </c>
    </row>
    <row r="347" spans="1:4">
      <c r="A347" s="134">
        <v>37432</v>
      </c>
      <c r="B347" s="135">
        <v>569.29999999999995</v>
      </c>
      <c r="C347" s="135">
        <v>4.8170000000000002</v>
      </c>
      <c r="D347" s="135">
        <v>10.51</v>
      </c>
    </row>
    <row r="348" spans="1:4">
      <c r="A348" s="134">
        <v>37433</v>
      </c>
      <c r="B348" s="135">
        <v>589.83000000000004</v>
      </c>
      <c r="C348" s="135">
        <v>4.7416999999999998</v>
      </c>
      <c r="D348" s="135">
        <v>10.64</v>
      </c>
    </row>
    <row r="349" spans="1:4">
      <c r="A349" s="134">
        <v>37434</v>
      </c>
      <c r="B349" s="135">
        <v>548.90000000000009</v>
      </c>
      <c r="C349" s="135">
        <v>4.8209999999999997</v>
      </c>
      <c r="D349" s="135">
        <v>10.31</v>
      </c>
    </row>
    <row r="350" spans="1:4">
      <c r="A350" s="134">
        <v>37435</v>
      </c>
      <c r="B350" s="135">
        <v>551.35</v>
      </c>
      <c r="C350" s="135">
        <v>4.7965</v>
      </c>
      <c r="D350" s="135">
        <v>10.31</v>
      </c>
    </row>
    <row r="351" spans="1:4">
      <c r="A351" s="134">
        <v>37437</v>
      </c>
      <c r="B351" s="135">
        <v>532.34999999999991</v>
      </c>
      <c r="C351" s="135">
        <v>4.7965</v>
      </c>
      <c r="D351" s="135">
        <v>10.119999999999999</v>
      </c>
    </row>
    <row r="352" spans="1:4">
      <c r="A352" s="134">
        <v>37438</v>
      </c>
      <c r="B352" s="135">
        <v>519.98</v>
      </c>
      <c r="C352" s="135">
        <v>4.7801999999999998</v>
      </c>
      <c r="D352" s="135">
        <v>9.98</v>
      </c>
    </row>
    <row r="353" spans="1:4">
      <c r="A353" s="134">
        <v>37439</v>
      </c>
      <c r="B353" s="135">
        <v>527.46</v>
      </c>
      <c r="C353" s="135">
        <v>4.7253999999999996</v>
      </c>
      <c r="D353" s="135">
        <v>10</v>
      </c>
    </row>
    <row r="354" spans="1:4">
      <c r="A354" s="134">
        <v>37440</v>
      </c>
      <c r="B354" s="135">
        <v>502.60999999999996</v>
      </c>
      <c r="C354" s="135">
        <v>4.7638999999999996</v>
      </c>
      <c r="D354" s="135">
        <v>9.7899999999999991</v>
      </c>
    </row>
    <row r="355" spans="1:4">
      <c r="A355" s="134">
        <v>37441</v>
      </c>
      <c r="B355" s="135">
        <v>480.82000000000005</v>
      </c>
      <c r="C355" s="135">
        <v>4.7618</v>
      </c>
      <c r="D355" s="135">
        <v>9.57</v>
      </c>
    </row>
    <row r="356" spans="1:4">
      <c r="A356" s="134">
        <v>37442</v>
      </c>
      <c r="B356" s="135">
        <v>471.40000000000003</v>
      </c>
      <c r="C356" s="135">
        <v>4.8559999999999999</v>
      </c>
      <c r="D356" s="135">
        <v>9.57</v>
      </c>
    </row>
    <row r="357" spans="1:4">
      <c r="A357" s="134">
        <v>37444</v>
      </c>
      <c r="B357" s="135">
        <v>479.40000000000003</v>
      </c>
      <c r="C357" s="135">
        <v>4.8559999999999999</v>
      </c>
      <c r="D357" s="135">
        <v>9.65</v>
      </c>
    </row>
    <row r="358" spans="1:4">
      <c r="A358" s="134">
        <v>37445</v>
      </c>
      <c r="B358" s="135">
        <v>483.55000000000007</v>
      </c>
      <c r="C358" s="135">
        <v>4.7945000000000002</v>
      </c>
      <c r="D358" s="135">
        <v>9.6300000000000008</v>
      </c>
    </row>
    <row r="359" spans="1:4">
      <c r="A359" s="134">
        <v>37446</v>
      </c>
      <c r="B359" s="135">
        <v>483.48</v>
      </c>
      <c r="C359" s="135">
        <v>4.7252000000000001</v>
      </c>
      <c r="D359" s="135">
        <v>9.56</v>
      </c>
    </row>
    <row r="360" spans="1:4">
      <c r="A360" s="134">
        <v>37447</v>
      </c>
      <c r="B360" s="135">
        <v>462.79</v>
      </c>
      <c r="C360" s="135">
        <v>4.6120999999999999</v>
      </c>
      <c r="D360" s="135">
        <v>9.24</v>
      </c>
    </row>
    <row r="361" spans="1:4">
      <c r="A361" s="134">
        <v>37448</v>
      </c>
      <c r="B361" s="135">
        <v>475.38000000000011</v>
      </c>
      <c r="C361" s="135">
        <v>4.6361999999999997</v>
      </c>
      <c r="D361" s="135">
        <v>9.39</v>
      </c>
    </row>
    <row r="362" spans="1:4">
      <c r="A362" s="134">
        <v>37449</v>
      </c>
      <c r="B362" s="135">
        <v>481.82000000000011</v>
      </c>
      <c r="C362" s="135">
        <v>4.5717999999999996</v>
      </c>
      <c r="D362" s="135">
        <v>9.39</v>
      </c>
    </row>
    <row r="363" spans="1:4">
      <c r="A363" s="134">
        <v>37451</v>
      </c>
      <c r="B363" s="135">
        <v>456.82000000000011</v>
      </c>
      <c r="C363" s="135">
        <v>4.5717999999999996</v>
      </c>
      <c r="D363" s="135">
        <v>9.14</v>
      </c>
    </row>
    <row r="364" spans="1:4">
      <c r="A364" s="134">
        <v>37452</v>
      </c>
      <c r="B364" s="135">
        <v>439.39999999999992</v>
      </c>
      <c r="C364" s="135">
        <v>4.6260000000000003</v>
      </c>
      <c r="D364" s="135">
        <v>9.02</v>
      </c>
    </row>
    <row r="365" spans="1:4">
      <c r="A365" s="134">
        <v>37453</v>
      </c>
      <c r="B365" s="135">
        <v>438.95</v>
      </c>
      <c r="C365" s="135">
        <v>4.6805000000000003</v>
      </c>
      <c r="D365" s="135">
        <v>9.07</v>
      </c>
    </row>
    <row r="366" spans="1:4">
      <c r="A366" s="134">
        <v>37454</v>
      </c>
      <c r="B366" s="135">
        <v>426.74999999999994</v>
      </c>
      <c r="C366" s="135">
        <v>4.6825000000000001</v>
      </c>
      <c r="D366" s="135">
        <v>8.9499999999999993</v>
      </c>
    </row>
    <row r="367" spans="1:4">
      <c r="A367" s="134">
        <v>37455</v>
      </c>
      <c r="B367" s="135">
        <v>434.42999999999995</v>
      </c>
      <c r="C367" s="135">
        <v>4.6056999999999997</v>
      </c>
      <c r="D367" s="135">
        <v>8.9499999999999993</v>
      </c>
    </row>
    <row r="368" spans="1:4">
      <c r="A368" s="134">
        <v>37456</v>
      </c>
      <c r="B368" s="135">
        <v>443.05999999999995</v>
      </c>
      <c r="C368" s="135">
        <v>4.5194000000000001</v>
      </c>
      <c r="D368" s="135">
        <v>8.9499999999999993</v>
      </c>
    </row>
    <row r="369" spans="1:4">
      <c r="A369" s="134">
        <v>37458</v>
      </c>
      <c r="B369" s="135">
        <v>430.06</v>
      </c>
      <c r="C369" s="135">
        <v>4.5194000000000001</v>
      </c>
      <c r="D369" s="135">
        <v>8.82</v>
      </c>
    </row>
    <row r="370" spans="1:4">
      <c r="A370" s="134">
        <v>37459</v>
      </c>
      <c r="B370" s="135">
        <v>447.63</v>
      </c>
      <c r="C370" s="135">
        <v>4.4436999999999998</v>
      </c>
      <c r="D370" s="135">
        <v>8.92</v>
      </c>
    </row>
    <row r="371" spans="1:4">
      <c r="A371" s="134">
        <v>37460</v>
      </c>
      <c r="B371" s="135">
        <v>450.41</v>
      </c>
      <c r="C371" s="135">
        <v>4.4058999999999999</v>
      </c>
      <c r="D371" s="135">
        <v>8.91</v>
      </c>
    </row>
    <row r="372" spans="1:4">
      <c r="A372" s="134">
        <v>37461</v>
      </c>
      <c r="B372" s="135">
        <v>475.48</v>
      </c>
      <c r="C372" s="135">
        <v>4.4851999999999999</v>
      </c>
      <c r="D372" s="135">
        <v>9.24</v>
      </c>
    </row>
    <row r="373" spans="1:4">
      <c r="A373" s="134">
        <v>37462</v>
      </c>
      <c r="B373" s="135">
        <v>497.98999999999995</v>
      </c>
      <c r="C373" s="135">
        <v>4.3800999999999997</v>
      </c>
      <c r="D373" s="135">
        <v>9.36</v>
      </c>
    </row>
    <row r="374" spans="1:4">
      <c r="A374" s="134">
        <v>37463</v>
      </c>
      <c r="B374" s="135">
        <v>497.82999999999993</v>
      </c>
      <c r="C374" s="135">
        <v>4.3817000000000004</v>
      </c>
      <c r="D374" s="135">
        <v>9.36</v>
      </c>
    </row>
    <row r="375" spans="1:4">
      <c r="A375" s="134">
        <v>37465</v>
      </c>
      <c r="B375" s="135">
        <v>491.83000000000004</v>
      </c>
      <c r="C375" s="135">
        <v>4.3817000000000004</v>
      </c>
      <c r="D375" s="135">
        <v>9.3000000000000007</v>
      </c>
    </row>
    <row r="376" spans="1:4">
      <c r="A376" s="134">
        <v>37466</v>
      </c>
      <c r="B376" s="135">
        <v>472.90999999999991</v>
      </c>
      <c r="C376" s="135">
        <v>4.5609000000000002</v>
      </c>
      <c r="D376" s="135">
        <v>9.2899999999999991</v>
      </c>
    </row>
    <row r="377" spans="1:4">
      <c r="A377" s="134">
        <v>37467</v>
      </c>
      <c r="B377" s="135">
        <v>466.5</v>
      </c>
      <c r="C377" s="135">
        <v>4.585</v>
      </c>
      <c r="D377" s="135">
        <v>9.25</v>
      </c>
    </row>
    <row r="378" spans="1:4">
      <c r="A378" s="134">
        <v>37468</v>
      </c>
      <c r="B378" s="135">
        <v>482.11999999999995</v>
      </c>
      <c r="C378" s="135">
        <v>4.4588000000000001</v>
      </c>
      <c r="D378" s="135">
        <v>9.2799999999999994</v>
      </c>
    </row>
    <row r="379" spans="1:4">
      <c r="A379" s="134">
        <v>37469</v>
      </c>
      <c r="B379" s="135">
        <v>492.07</v>
      </c>
      <c r="C379" s="135">
        <v>4.3893000000000004</v>
      </c>
      <c r="D379" s="135">
        <v>9.31</v>
      </c>
    </row>
    <row r="380" spans="1:4">
      <c r="A380" s="134">
        <v>37470</v>
      </c>
      <c r="B380" s="135">
        <v>501.96000000000004</v>
      </c>
      <c r="C380" s="135">
        <v>4.2904</v>
      </c>
      <c r="D380" s="135">
        <v>9.31</v>
      </c>
    </row>
    <row r="381" spans="1:4">
      <c r="A381" s="134">
        <v>37472</v>
      </c>
      <c r="B381" s="135">
        <v>514.95999999999992</v>
      </c>
      <c r="C381" s="135">
        <v>4.2904</v>
      </c>
      <c r="D381" s="135">
        <v>9.44</v>
      </c>
    </row>
    <row r="382" spans="1:4">
      <c r="A382" s="134">
        <v>37473</v>
      </c>
      <c r="B382" s="135">
        <v>523.17999999999995</v>
      </c>
      <c r="C382" s="135">
        <v>4.2081999999999997</v>
      </c>
      <c r="D382" s="135">
        <v>9.44</v>
      </c>
    </row>
    <row r="383" spans="1:4">
      <c r="A383" s="134">
        <v>37474</v>
      </c>
      <c r="B383" s="135">
        <v>507.85</v>
      </c>
      <c r="C383" s="135">
        <v>4.3315000000000001</v>
      </c>
      <c r="D383" s="135">
        <v>9.41</v>
      </c>
    </row>
    <row r="384" spans="1:4">
      <c r="A384" s="134">
        <v>37475</v>
      </c>
      <c r="B384" s="135">
        <v>503.62</v>
      </c>
      <c r="C384" s="135">
        <v>4.3037999999999998</v>
      </c>
      <c r="D384" s="135">
        <v>9.34</v>
      </c>
    </row>
    <row r="385" spans="1:4">
      <c r="A385" s="134">
        <v>37476</v>
      </c>
      <c r="B385" s="135">
        <v>493.55</v>
      </c>
      <c r="C385" s="135">
        <v>4.3944999999999999</v>
      </c>
      <c r="D385" s="135">
        <v>9.33</v>
      </c>
    </row>
    <row r="386" spans="1:4">
      <c r="A386" s="134">
        <v>37477</v>
      </c>
      <c r="B386" s="135">
        <v>507.5</v>
      </c>
      <c r="C386" s="135">
        <v>4.2549999999999999</v>
      </c>
      <c r="D386" s="135">
        <v>9.33</v>
      </c>
    </row>
    <row r="387" spans="1:4">
      <c r="A387" s="134">
        <v>37479</v>
      </c>
      <c r="B387" s="135">
        <v>498.50000000000006</v>
      </c>
      <c r="C387" s="135">
        <v>4.2549999999999999</v>
      </c>
      <c r="D387" s="135">
        <v>9.24</v>
      </c>
    </row>
    <row r="388" spans="1:4">
      <c r="A388" s="134">
        <v>37480</v>
      </c>
      <c r="B388" s="135">
        <v>494.5</v>
      </c>
      <c r="C388" s="135">
        <v>4.2149999999999999</v>
      </c>
      <c r="D388" s="135">
        <v>9.16</v>
      </c>
    </row>
    <row r="389" spans="1:4">
      <c r="A389" s="134">
        <v>37481</v>
      </c>
      <c r="B389" s="135">
        <v>513.48</v>
      </c>
      <c r="C389" s="135">
        <v>4.0852000000000004</v>
      </c>
      <c r="D389" s="135">
        <v>9.2200000000000006</v>
      </c>
    </row>
    <row r="390" spans="1:4">
      <c r="A390" s="134">
        <v>37482</v>
      </c>
      <c r="B390" s="135">
        <v>521.06000000000006</v>
      </c>
      <c r="C390" s="135">
        <v>4.1193999999999997</v>
      </c>
      <c r="D390" s="135">
        <v>9.33</v>
      </c>
    </row>
    <row r="391" spans="1:4">
      <c r="A391" s="134">
        <v>37483</v>
      </c>
      <c r="B391" s="135">
        <v>510.9799999999999</v>
      </c>
      <c r="C391" s="135">
        <v>4.1802000000000001</v>
      </c>
      <c r="D391" s="135">
        <v>9.2899999999999991</v>
      </c>
    </row>
    <row r="392" spans="1:4">
      <c r="A392" s="134">
        <v>37484</v>
      </c>
      <c r="B392" s="135">
        <v>496.55999999999995</v>
      </c>
      <c r="C392" s="135">
        <v>4.3243999999999998</v>
      </c>
      <c r="D392" s="135">
        <v>9.2899999999999991</v>
      </c>
    </row>
    <row r="393" spans="1:4">
      <c r="A393" s="134">
        <v>37486</v>
      </c>
      <c r="B393" s="135">
        <v>499.56000000000006</v>
      </c>
      <c r="C393" s="135">
        <v>4.3243999999999998</v>
      </c>
      <c r="D393" s="135">
        <v>9.32</v>
      </c>
    </row>
    <row r="394" spans="1:4">
      <c r="A394" s="134">
        <v>37487</v>
      </c>
      <c r="B394" s="135">
        <v>499.61999999999989</v>
      </c>
      <c r="C394" s="135">
        <v>4.2838000000000003</v>
      </c>
      <c r="D394" s="135">
        <v>9.2799999999999994</v>
      </c>
    </row>
    <row r="395" spans="1:4">
      <c r="A395" s="134">
        <v>37488</v>
      </c>
      <c r="B395" s="135">
        <v>512.25</v>
      </c>
      <c r="C395" s="135">
        <v>4.1475</v>
      </c>
      <c r="D395" s="135">
        <v>9.27</v>
      </c>
    </row>
    <row r="396" spans="1:4">
      <c r="A396" s="134">
        <v>37489</v>
      </c>
      <c r="B396" s="135">
        <v>508.28999999999996</v>
      </c>
      <c r="C396" s="135">
        <v>4.1970999999999998</v>
      </c>
      <c r="D396" s="135">
        <v>9.2799999999999994</v>
      </c>
    </row>
    <row r="397" spans="1:4">
      <c r="A397" s="134">
        <v>37490</v>
      </c>
      <c r="B397" s="135">
        <v>498.34000000000003</v>
      </c>
      <c r="C397" s="135">
        <v>4.3166000000000002</v>
      </c>
      <c r="D397" s="135">
        <v>9.3000000000000007</v>
      </c>
    </row>
    <row r="398" spans="1:4">
      <c r="A398" s="134">
        <v>37491</v>
      </c>
      <c r="B398" s="135">
        <v>506.66000000000008</v>
      </c>
      <c r="C398" s="135">
        <v>4.2333999999999996</v>
      </c>
      <c r="D398" s="135">
        <v>9.3000000000000007</v>
      </c>
    </row>
    <row r="399" spans="1:4">
      <c r="A399" s="134">
        <v>37493</v>
      </c>
      <c r="B399" s="135">
        <v>507.66000000000008</v>
      </c>
      <c r="C399" s="135">
        <v>4.2333999999999996</v>
      </c>
      <c r="D399" s="135">
        <v>9.31</v>
      </c>
    </row>
    <row r="400" spans="1:4">
      <c r="A400" s="134">
        <v>37494</v>
      </c>
      <c r="B400" s="135">
        <v>513.63</v>
      </c>
      <c r="C400" s="135">
        <v>4.2237</v>
      </c>
      <c r="D400" s="135">
        <v>9.36</v>
      </c>
    </row>
    <row r="401" spans="1:4">
      <c r="A401" s="134">
        <v>37495</v>
      </c>
      <c r="B401" s="135">
        <v>504.84</v>
      </c>
      <c r="C401" s="135">
        <v>4.2816000000000001</v>
      </c>
      <c r="D401" s="135">
        <v>9.33</v>
      </c>
    </row>
    <row r="402" spans="1:4">
      <c r="A402" s="134">
        <v>37496</v>
      </c>
      <c r="B402" s="135">
        <v>513.79</v>
      </c>
      <c r="C402" s="135">
        <v>4.2121000000000004</v>
      </c>
      <c r="D402" s="135">
        <v>9.35</v>
      </c>
    </row>
    <row r="403" spans="1:4">
      <c r="A403" s="134">
        <v>37497</v>
      </c>
      <c r="B403" s="135">
        <v>519.26</v>
      </c>
      <c r="C403" s="135">
        <v>4.1374000000000004</v>
      </c>
      <c r="D403" s="135">
        <v>9.33</v>
      </c>
    </row>
    <row r="404" spans="1:4">
      <c r="A404" s="134">
        <v>37498</v>
      </c>
      <c r="B404" s="135">
        <v>518.91</v>
      </c>
      <c r="C404" s="135">
        <v>4.1409000000000002</v>
      </c>
      <c r="D404" s="135">
        <v>9.33</v>
      </c>
    </row>
    <row r="405" spans="1:4">
      <c r="A405" s="134">
        <v>37500</v>
      </c>
      <c r="B405" s="135">
        <v>526.91</v>
      </c>
      <c r="C405" s="135">
        <v>4.1409000000000002</v>
      </c>
      <c r="D405" s="135">
        <v>9.41</v>
      </c>
    </row>
    <row r="406" spans="1:4">
      <c r="A406" s="134">
        <v>37501</v>
      </c>
      <c r="B406" s="135">
        <v>533.68000000000006</v>
      </c>
      <c r="C406" s="135">
        <v>4.1332000000000004</v>
      </c>
      <c r="D406" s="135">
        <v>9.4700000000000006</v>
      </c>
    </row>
    <row r="407" spans="1:4">
      <c r="A407" s="134">
        <v>37502</v>
      </c>
      <c r="B407" s="135">
        <v>551.73</v>
      </c>
      <c r="C407" s="135">
        <v>3.9626999999999999</v>
      </c>
      <c r="D407" s="135">
        <v>9.48</v>
      </c>
    </row>
    <row r="408" spans="1:4">
      <c r="A408" s="134">
        <v>37503</v>
      </c>
      <c r="B408" s="135">
        <v>568.92000000000007</v>
      </c>
      <c r="C408" s="135">
        <v>3.9607999999999999</v>
      </c>
      <c r="D408" s="135">
        <v>9.65</v>
      </c>
    </row>
    <row r="409" spans="1:4">
      <c r="A409" s="134">
        <v>37504</v>
      </c>
      <c r="B409" s="135">
        <v>580.50000000000011</v>
      </c>
      <c r="C409" s="135">
        <v>3.9249999999999998</v>
      </c>
      <c r="D409" s="135">
        <v>9.73</v>
      </c>
    </row>
    <row r="410" spans="1:4">
      <c r="A410" s="134">
        <v>37505</v>
      </c>
      <c r="B410" s="135">
        <v>571.87</v>
      </c>
      <c r="C410" s="135">
        <v>4.0113000000000003</v>
      </c>
      <c r="D410" s="135">
        <v>9.73</v>
      </c>
    </row>
    <row r="411" spans="1:4">
      <c r="A411" s="134">
        <v>37507</v>
      </c>
      <c r="B411" s="135">
        <v>571.87</v>
      </c>
      <c r="C411" s="135">
        <v>4.0113000000000003</v>
      </c>
      <c r="D411" s="135">
        <v>9.73</v>
      </c>
    </row>
    <row r="412" spans="1:4">
      <c r="A412" s="134">
        <v>37508</v>
      </c>
      <c r="B412" s="135">
        <v>586.15</v>
      </c>
      <c r="C412" s="135">
        <v>4.0585000000000004</v>
      </c>
      <c r="D412" s="135">
        <v>9.92</v>
      </c>
    </row>
    <row r="413" spans="1:4">
      <c r="A413" s="134">
        <v>37509</v>
      </c>
      <c r="B413" s="135">
        <v>598.59000000000015</v>
      </c>
      <c r="C413" s="135">
        <v>3.9941</v>
      </c>
      <c r="D413" s="135">
        <v>9.98</v>
      </c>
    </row>
    <row r="414" spans="1:4">
      <c r="A414" s="134">
        <v>37510</v>
      </c>
      <c r="B414" s="135">
        <v>588.16</v>
      </c>
      <c r="C414" s="135">
        <v>4.0583999999999998</v>
      </c>
      <c r="D414" s="135">
        <v>9.94</v>
      </c>
    </row>
    <row r="415" spans="1:4">
      <c r="A415" s="134">
        <v>37511</v>
      </c>
      <c r="B415" s="135">
        <v>601.00000000000011</v>
      </c>
      <c r="C415" s="135">
        <v>3.96</v>
      </c>
      <c r="D415" s="135">
        <v>9.9700000000000006</v>
      </c>
    </row>
    <row r="416" spans="1:4">
      <c r="A416" s="134">
        <v>37512</v>
      </c>
      <c r="B416" s="135">
        <v>606.48000000000013</v>
      </c>
      <c r="C416" s="135">
        <v>3.9051999999999998</v>
      </c>
      <c r="D416" s="135">
        <v>9.9700000000000006</v>
      </c>
    </row>
    <row r="417" spans="1:4">
      <c r="A417" s="134">
        <v>37514</v>
      </c>
      <c r="B417" s="135">
        <v>606.48000000000013</v>
      </c>
      <c r="C417" s="135">
        <v>3.9051999999999998</v>
      </c>
      <c r="D417" s="135">
        <v>9.9700000000000006</v>
      </c>
    </row>
    <row r="418" spans="1:4">
      <c r="A418" s="134">
        <v>37515</v>
      </c>
      <c r="B418" s="135">
        <v>605.74000000000012</v>
      </c>
      <c r="C418" s="135">
        <v>3.9125999999999999</v>
      </c>
      <c r="D418" s="135">
        <v>9.9700000000000006</v>
      </c>
    </row>
    <row r="419" spans="1:4">
      <c r="A419" s="134">
        <v>37516</v>
      </c>
      <c r="B419" s="135">
        <v>617.28000000000009</v>
      </c>
      <c r="C419" s="135">
        <v>3.8172000000000001</v>
      </c>
      <c r="D419" s="135">
        <v>9.99</v>
      </c>
    </row>
    <row r="420" spans="1:4">
      <c r="A420" s="134">
        <v>37517</v>
      </c>
      <c r="B420" s="135">
        <v>674.86999999999989</v>
      </c>
      <c r="C420" s="135">
        <v>3.8412999999999999</v>
      </c>
      <c r="D420" s="135">
        <v>10.59</v>
      </c>
    </row>
    <row r="421" spans="1:4">
      <c r="A421" s="134">
        <v>37518</v>
      </c>
      <c r="B421" s="135">
        <v>692.39</v>
      </c>
      <c r="C421" s="135">
        <v>3.7761</v>
      </c>
      <c r="D421" s="135">
        <v>10.7</v>
      </c>
    </row>
    <row r="422" spans="1:4">
      <c r="A422" s="134">
        <v>37519</v>
      </c>
      <c r="B422" s="135">
        <v>691.49999999999989</v>
      </c>
      <c r="C422" s="135">
        <v>3.7850000000000001</v>
      </c>
      <c r="D422" s="135">
        <v>10.7</v>
      </c>
    </row>
    <row r="423" spans="1:4">
      <c r="A423" s="134">
        <v>37521</v>
      </c>
      <c r="B423" s="135">
        <v>741.49999999999989</v>
      </c>
      <c r="C423" s="135">
        <v>3.7850000000000001</v>
      </c>
      <c r="D423" s="135">
        <v>11.2</v>
      </c>
    </row>
    <row r="424" spans="1:4">
      <c r="A424" s="134">
        <v>37522</v>
      </c>
      <c r="B424" s="135">
        <v>751.57</v>
      </c>
      <c r="C424" s="135">
        <v>3.6943000000000001</v>
      </c>
      <c r="D424" s="135">
        <v>11.21</v>
      </c>
    </row>
    <row r="425" spans="1:4">
      <c r="A425" s="134">
        <v>37523</v>
      </c>
      <c r="B425" s="135">
        <v>753.54</v>
      </c>
      <c r="C425" s="135">
        <v>3.6446000000000001</v>
      </c>
      <c r="D425" s="135">
        <v>11.18</v>
      </c>
    </row>
    <row r="426" spans="1:4">
      <c r="A426" s="134">
        <v>37524</v>
      </c>
      <c r="B426" s="135">
        <v>768.24999999999989</v>
      </c>
      <c r="C426" s="135">
        <v>3.7475000000000001</v>
      </c>
      <c r="D426" s="135">
        <v>11.43</v>
      </c>
    </row>
    <row r="427" spans="1:4">
      <c r="A427" s="134">
        <v>37525</v>
      </c>
      <c r="B427" s="135">
        <v>760.6</v>
      </c>
      <c r="C427" s="135">
        <v>3.7639999999999998</v>
      </c>
      <c r="D427" s="135">
        <v>11.37</v>
      </c>
    </row>
    <row r="428" spans="1:4">
      <c r="A428" s="134">
        <v>37526</v>
      </c>
      <c r="B428" s="135">
        <v>771.15999999999985</v>
      </c>
      <c r="C428" s="135">
        <v>3.6583999999999999</v>
      </c>
      <c r="D428" s="135">
        <v>11.37</v>
      </c>
    </row>
    <row r="429" spans="1:4">
      <c r="A429" s="134">
        <v>37528</v>
      </c>
      <c r="B429" s="135">
        <v>789.16000000000008</v>
      </c>
      <c r="C429" s="135">
        <v>3.6583999999999999</v>
      </c>
      <c r="D429" s="135">
        <v>11.55</v>
      </c>
    </row>
    <row r="430" spans="1:4">
      <c r="A430" s="134">
        <v>37529</v>
      </c>
      <c r="B430" s="135">
        <v>814.58000000000015</v>
      </c>
      <c r="C430" s="135">
        <v>3.5941999999999998</v>
      </c>
      <c r="D430" s="135">
        <v>11.74</v>
      </c>
    </row>
    <row r="431" spans="1:4">
      <c r="A431" s="134">
        <v>37530</v>
      </c>
      <c r="B431" s="135">
        <v>780.48</v>
      </c>
      <c r="C431" s="135">
        <v>3.7151999999999998</v>
      </c>
      <c r="D431" s="135">
        <v>11.52</v>
      </c>
    </row>
    <row r="432" spans="1:4">
      <c r="A432" s="134">
        <v>37531</v>
      </c>
      <c r="B432" s="135">
        <v>780.29000000000008</v>
      </c>
      <c r="C432" s="135">
        <v>3.6671</v>
      </c>
      <c r="D432" s="135">
        <v>11.47</v>
      </c>
    </row>
    <row r="433" spans="1:4">
      <c r="A433" s="134">
        <v>37532</v>
      </c>
      <c r="B433" s="135">
        <v>788.65</v>
      </c>
      <c r="C433" s="135">
        <v>3.6835</v>
      </c>
      <c r="D433" s="135">
        <v>11.57</v>
      </c>
    </row>
    <row r="434" spans="1:4">
      <c r="A434" s="134">
        <v>37533</v>
      </c>
      <c r="B434" s="135">
        <v>790.54</v>
      </c>
      <c r="C434" s="135">
        <v>3.6646000000000001</v>
      </c>
      <c r="D434" s="135">
        <v>11.57</v>
      </c>
    </row>
    <row r="435" spans="1:4">
      <c r="A435" s="134">
        <v>37535</v>
      </c>
      <c r="B435" s="135">
        <v>836.54</v>
      </c>
      <c r="C435" s="135">
        <v>3.6646000000000001</v>
      </c>
      <c r="D435" s="135">
        <v>12.03</v>
      </c>
    </row>
    <row r="436" spans="1:4">
      <c r="A436" s="134">
        <v>37536</v>
      </c>
      <c r="B436" s="135">
        <v>818.69000000000017</v>
      </c>
      <c r="C436" s="135">
        <v>3.6131000000000002</v>
      </c>
      <c r="D436" s="135">
        <v>11.8</v>
      </c>
    </row>
    <row r="437" spans="1:4">
      <c r="A437" s="134">
        <v>37537</v>
      </c>
      <c r="B437" s="135">
        <v>784.68999999999994</v>
      </c>
      <c r="C437" s="135">
        <v>3.6331000000000002</v>
      </c>
      <c r="D437" s="135">
        <v>11.48</v>
      </c>
    </row>
    <row r="438" spans="1:4">
      <c r="A438" s="134">
        <v>37538</v>
      </c>
      <c r="B438" s="135">
        <v>800.3</v>
      </c>
      <c r="C438" s="135">
        <v>3.5670000000000002</v>
      </c>
      <c r="D438" s="135">
        <v>11.57</v>
      </c>
    </row>
    <row r="439" spans="1:4">
      <c r="A439" s="134">
        <v>37539</v>
      </c>
      <c r="B439" s="135">
        <v>778.33999999999992</v>
      </c>
      <c r="C439" s="135">
        <v>3.6566000000000001</v>
      </c>
      <c r="D439" s="135">
        <v>11.44</v>
      </c>
    </row>
    <row r="440" spans="1:4">
      <c r="A440" s="134">
        <v>37540</v>
      </c>
      <c r="B440" s="135">
        <v>766.18</v>
      </c>
      <c r="C440" s="135">
        <v>3.7782</v>
      </c>
      <c r="D440" s="135">
        <v>11.44</v>
      </c>
    </row>
    <row r="441" spans="1:4">
      <c r="A441" s="134">
        <v>37542</v>
      </c>
      <c r="B441" s="135">
        <v>749.18</v>
      </c>
      <c r="C441" s="135">
        <v>3.7782</v>
      </c>
      <c r="D441" s="135">
        <v>11.27</v>
      </c>
    </row>
    <row r="442" spans="1:4">
      <c r="A442" s="134">
        <v>37543</v>
      </c>
      <c r="B442" s="135">
        <v>765.43999999999994</v>
      </c>
      <c r="C442" s="135">
        <v>3.7856000000000001</v>
      </c>
      <c r="D442" s="135">
        <v>11.44</v>
      </c>
    </row>
    <row r="443" spans="1:4">
      <c r="A443" s="134">
        <v>37544</v>
      </c>
      <c r="B443" s="135">
        <v>740.73</v>
      </c>
      <c r="C443" s="135">
        <v>3.9927000000000001</v>
      </c>
      <c r="D443" s="135">
        <v>11.4</v>
      </c>
    </row>
    <row r="444" spans="1:4">
      <c r="A444" s="134">
        <v>37545</v>
      </c>
      <c r="B444" s="135">
        <v>761.2</v>
      </c>
      <c r="C444" s="135">
        <v>4.048</v>
      </c>
      <c r="D444" s="135">
        <v>11.66</v>
      </c>
    </row>
    <row r="445" spans="1:4">
      <c r="A445" s="134">
        <v>37546</v>
      </c>
      <c r="B445" s="135">
        <v>728.98</v>
      </c>
      <c r="C445" s="135">
        <v>4.2001999999999997</v>
      </c>
      <c r="D445" s="135">
        <v>11.49</v>
      </c>
    </row>
    <row r="446" spans="1:4">
      <c r="A446" s="134">
        <v>37547</v>
      </c>
      <c r="B446" s="135">
        <v>738.47</v>
      </c>
      <c r="C446" s="135">
        <v>4.1052999999999997</v>
      </c>
      <c r="D446" s="135">
        <v>11.49</v>
      </c>
    </row>
    <row r="447" spans="1:4">
      <c r="A447" s="134">
        <v>37549</v>
      </c>
      <c r="B447" s="135">
        <v>727.47000000000014</v>
      </c>
      <c r="C447" s="135">
        <v>4.1052999999999997</v>
      </c>
      <c r="D447" s="135">
        <v>11.38</v>
      </c>
    </row>
    <row r="448" spans="1:4">
      <c r="A448" s="134">
        <v>37550</v>
      </c>
      <c r="B448" s="135">
        <v>706.9</v>
      </c>
      <c r="C448" s="135">
        <v>4.2510000000000003</v>
      </c>
      <c r="D448" s="135">
        <v>11.32</v>
      </c>
    </row>
    <row r="449" spans="1:4">
      <c r="A449" s="134">
        <v>37551</v>
      </c>
      <c r="B449" s="135">
        <v>727.16</v>
      </c>
      <c r="C449" s="135">
        <v>4.2584</v>
      </c>
      <c r="D449" s="135">
        <v>11.53</v>
      </c>
    </row>
    <row r="450" spans="1:4">
      <c r="A450" s="134">
        <v>37552</v>
      </c>
      <c r="B450" s="135">
        <v>725.90000000000009</v>
      </c>
      <c r="C450" s="135">
        <v>4.2309999999999999</v>
      </c>
      <c r="D450" s="135">
        <v>11.49</v>
      </c>
    </row>
    <row r="451" spans="1:4">
      <c r="A451" s="134">
        <v>37553</v>
      </c>
      <c r="B451" s="135">
        <v>763.53</v>
      </c>
      <c r="C451" s="135">
        <v>4.1147</v>
      </c>
      <c r="D451" s="135">
        <v>11.75</v>
      </c>
    </row>
    <row r="452" spans="1:4">
      <c r="A452" s="134">
        <v>37554</v>
      </c>
      <c r="B452" s="135">
        <v>765.86</v>
      </c>
      <c r="C452" s="135">
        <v>4.0914000000000001</v>
      </c>
      <c r="D452" s="135">
        <v>11.75</v>
      </c>
    </row>
    <row r="453" spans="1:4">
      <c r="A453" s="134">
        <v>37556</v>
      </c>
      <c r="B453" s="135">
        <v>784.8599999999999</v>
      </c>
      <c r="C453" s="135">
        <v>4.0914000000000001</v>
      </c>
      <c r="D453" s="135">
        <v>11.94</v>
      </c>
    </row>
    <row r="454" spans="1:4">
      <c r="A454" s="134">
        <v>37557</v>
      </c>
      <c r="B454" s="135">
        <v>804.45000000000016</v>
      </c>
      <c r="C454" s="135">
        <v>4.0854999999999997</v>
      </c>
      <c r="D454" s="135">
        <v>12.13</v>
      </c>
    </row>
    <row r="455" spans="1:4">
      <c r="A455" s="134">
        <v>37558</v>
      </c>
      <c r="B455" s="135">
        <v>848.18</v>
      </c>
      <c r="C455" s="135">
        <v>3.9382000000000001</v>
      </c>
      <c r="D455" s="135">
        <v>12.42</v>
      </c>
    </row>
    <row r="456" spans="1:4">
      <c r="A456" s="134">
        <v>37559</v>
      </c>
      <c r="B456" s="135">
        <v>804.9</v>
      </c>
      <c r="C456" s="135">
        <v>3.9609999999999999</v>
      </c>
      <c r="D456" s="135">
        <v>12.01</v>
      </c>
    </row>
    <row r="457" spans="1:4">
      <c r="A457" s="134">
        <v>37560</v>
      </c>
      <c r="B457" s="135">
        <v>847.74999999999989</v>
      </c>
      <c r="C457" s="135">
        <v>3.8925000000000001</v>
      </c>
      <c r="D457" s="135">
        <v>12.37</v>
      </c>
    </row>
    <row r="458" spans="1:4">
      <c r="A458" s="134">
        <v>37561</v>
      </c>
      <c r="B458" s="135">
        <v>836.55</v>
      </c>
      <c r="C458" s="135">
        <v>4.0045000000000002</v>
      </c>
      <c r="D458" s="135">
        <v>12.37</v>
      </c>
    </row>
    <row r="459" spans="1:4">
      <c r="A459" s="134">
        <v>37563</v>
      </c>
      <c r="B459" s="135">
        <v>835.55</v>
      </c>
      <c r="C459" s="135">
        <v>4.0045000000000002</v>
      </c>
      <c r="D459" s="135">
        <v>12.36</v>
      </c>
    </row>
    <row r="460" spans="1:4">
      <c r="A460" s="134">
        <v>37564</v>
      </c>
      <c r="B460" s="135">
        <v>825.73</v>
      </c>
      <c r="C460" s="135">
        <v>4.0427</v>
      </c>
      <c r="D460" s="135">
        <v>12.3</v>
      </c>
    </row>
    <row r="461" spans="1:4">
      <c r="A461" s="134">
        <v>37565</v>
      </c>
      <c r="B461" s="135">
        <v>789.04000000000008</v>
      </c>
      <c r="C461" s="135">
        <v>4.0696000000000003</v>
      </c>
      <c r="D461" s="135">
        <v>11.96</v>
      </c>
    </row>
    <row r="462" spans="1:4">
      <c r="A462" s="134">
        <v>37566</v>
      </c>
      <c r="B462" s="135">
        <v>760.7</v>
      </c>
      <c r="C462" s="135">
        <v>4.0330000000000004</v>
      </c>
      <c r="D462" s="135">
        <v>11.64</v>
      </c>
    </row>
    <row r="463" spans="1:4">
      <c r="A463" s="134">
        <v>37567</v>
      </c>
      <c r="B463" s="135">
        <v>778.83999999999992</v>
      </c>
      <c r="C463" s="135">
        <v>3.8915999999999999</v>
      </c>
      <c r="D463" s="135">
        <v>11.68</v>
      </c>
    </row>
    <row r="464" spans="1:4">
      <c r="A464" s="134">
        <v>37568</v>
      </c>
      <c r="B464" s="135">
        <v>782.42</v>
      </c>
      <c r="C464" s="135">
        <v>3.8557999999999999</v>
      </c>
      <c r="D464" s="135">
        <v>11.68</v>
      </c>
    </row>
    <row r="465" spans="1:4">
      <c r="A465" s="134">
        <v>37570</v>
      </c>
      <c r="B465" s="135">
        <v>767.41999999999985</v>
      </c>
      <c r="C465" s="135">
        <v>3.8557999999999999</v>
      </c>
      <c r="D465" s="135">
        <v>11.53</v>
      </c>
    </row>
    <row r="466" spans="1:4">
      <c r="A466" s="134">
        <v>37571</v>
      </c>
      <c r="B466" s="135">
        <v>775.12</v>
      </c>
      <c r="C466" s="135">
        <v>3.8388</v>
      </c>
      <c r="D466" s="135">
        <v>11.59</v>
      </c>
    </row>
    <row r="467" spans="1:4">
      <c r="A467" s="134">
        <v>37572</v>
      </c>
      <c r="B467" s="135">
        <v>793.18</v>
      </c>
      <c r="C467" s="135">
        <v>3.8481999999999998</v>
      </c>
      <c r="D467" s="135">
        <v>11.78</v>
      </c>
    </row>
    <row r="468" spans="1:4">
      <c r="A468" s="134">
        <v>37573</v>
      </c>
      <c r="B468" s="135">
        <v>795.11999999999989</v>
      </c>
      <c r="C468" s="135">
        <v>3.8388</v>
      </c>
      <c r="D468" s="135">
        <v>11.79</v>
      </c>
    </row>
    <row r="469" spans="1:4">
      <c r="A469" s="134">
        <v>37574</v>
      </c>
      <c r="B469" s="135">
        <v>748.43999999999994</v>
      </c>
      <c r="C469" s="135">
        <v>4.0556000000000001</v>
      </c>
      <c r="D469" s="135">
        <v>11.54</v>
      </c>
    </row>
    <row r="470" spans="1:4">
      <c r="A470" s="134">
        <v>37575</v>
      </c>
      <c r="B470" s="135">
        <v>751.13</v>
      </c>
      <c r="C470" s="135">
        <v>4.0286999999999997</v>
      </c>
      <c r="D470" s="135">
        <v>11.54</v>
      </c>
    </row>
    <row r="471" spans="1:4">
      <c r="A471" s="134">
        <v>37577</v>
      </c>
      <c r="B471" s="135">
        <v>733.13</v>
      </c>
      <c r="C471" s="135">
        <v>4.0286999999999997</v>
      </c>
      <c r="D471" s="135">
        <v>11.36</v>
      </c>
    </row>
    <row r="472" spans="1:4">
      <c r="A472" s="134">
        <v>37578</v>
      </c>
      <c r="B472" s="135">
        <v>725.39</v>
      </c>
      <c r="C472" s="135">
        <v>3.9961000000000002</v>
      </c>
      <c r="D472" s="135">
        <v>11.25</v>
      </c>
    </row>
    <row r="473" spans="1:4">
      <c r="A473" s="134">
        <v>37579</v>
      </c>
      <c r="B473" s="135">
        <v>730.3</v>
      </c>
      <c r="C473" s="135">
        <v>3.9769999999999999</v>
      </c>
      <c r="D473" s="135">
        <v>11.28</v>
      </c>
    </row>
    <row r="474" spans="1:4">
      <c r="A474" s="134">
        <v>37580</v>
      </c>
      <c r="B474" s="135">
        <v>715.25000000000011</v>
      </c>
      <c r="C474" s="135">
        <v>4.0575000000000001</v>
      </c>
      <c r="D474" s="135">
        <v>11.21</v>
      </c>
    </row>
    <row r="475" spans="1:4">
      <c r="A475" s="134">
        <v>37581</v>
      </c>
      <c r="B475" s="135">
        <v>708.78000000000009</v>
      </c>
      <c r="C475" s="135">
        <v>4.1521999999999997</v>
      </c>
      <c r="D475" s="135">
        <v>11.24</v>
      </c>
    </row>
    <row r="476" spans="1:4">
      <c r="A476" s="134">
        <v>37582</v>
      </c>
      <c r="B476" s="135">
        <v>706.24</v>
      </c>
      <c r="C476" s="135">
        <v>4.1776</v>
      </c>
      <c r="D476" s="135">
        <v>11.24</v>
      </c>
    </row>
    <row r="477" spans="1:4">
      <c r="A477" s="134">
        <v>37584</v>
      </c>
      <c r="B477" s="135">
        <v>706.24</v>
      </c>
      <c r="C477" s="135">
        <v>4.1776</v>
      </c>
      <c r="D477" s="135">
        <v>11.24</v>
      </c>
    </row>
    <row r="478" spans="1:4">
      <c r="A478" s="134">
        <v>37585</v>
      </c>
      <c r="B478" s="135">
        <v>694.62999999999988</v>
      </c>
      <c r="C478" s="135">
        <v>4.1737000000000002</v>
      </c>
      <c r="D478" s="135">
        <v>11.12</v>
      </c>
    </row>
    <row r="479" spans="1:4">
      <c r="A479" s="134">
        <v>37586</v>
      </c>
      <c r="B479" s="135">
        <v>674.48</v>
      </c>
      <c r="C479" s="135">
        <v>4.0651999999999999</v>
      </c>
      <c r="D479" s="135">
        <v>10.81</v>
      </c>
    </row>
    <row r="480" spans="1:4">
      <c r="A480" s="134">
        <v>37587</v>
      </c>
      <c r="B480" s="135">
        <v>658.19999999999993</v>
      </c>
      <c r="C480" s="135">
        <v>4.258</v>
      </c>
      <c r="D480" s="135">
        <v>10.84</v>
      </c>
    </row>
    <row r="481" spans="1:4">
      <c r="A481" s="134">
        <v>37588</v>
      </c>
      <c r="B481" s="135">
        <v>673.98</v>
      </c>
      <c r="C481" s="135">
        <v>4.2502000000000004</v>
      </c>
      <c r="D481" s="135">
        <v>10.99</v>
      </c>
    </row>
    <row r="482" spans="1:4">
      <c r="A482" s="134">
        <v>37589</v>
      </c>
      <c r="B482" s="135">
        <v>678.48</v>
      </c>
      <c r="C482" s="135">
        <v>4.2051999999999996</v>
      </c>
      <c r="D482" s="135">
        <v>10.99</v>
      </c>
    </row>
    <row r="483" spans="1:4">
      <c r="A483" s="134">
        <v>37591</v>
      </c>
      <c r="B483" s="135">
        <v>658.4799999999999</v>
      </c>
      <c r="C483" s="135">
        <v>4.2051999999999996</v>
      </c>
      <c r="D483" s="135">
        <v>10.79</v>
      </c>
    </row>
    <row r="484" spans="1:4">
      <c r="A484" s="134">
        <v>37592</v>
      </c>
      <c r="B484" s="135">
        <v>635.13</v>
      </c>
      <c r="C484" s="135">
        <v>4.2286999999999999</v>
      </c>
      <c r="D484" s="135">
        <v>10.58</v>
      </c>
    </row>
    <row r="485" spans="1:4">
      <c r="A485" s="134">
        <v>37593</v>
      </c>
      <c r="B485" s="135">
        <v>643.87000000000012</v>
      </c>
      <c r="C485" s="135">
        <v>4.2012999999999998</v>
      </c>
      <c r="D485" s="135">
        <v>10.64</v>
      </c>
    </row>
    <row r="486" spans="1:4">
      <c r="A486" s="134">
        <v>37594</v>
      </c>
      <c r="B486" s="135">
        <v>676.94</v>
      </c>
      <c r="C486" s="135">
        <v>4.1505999999999998</v>
      </c>
      <c r="D486" s="135">
        <v>10.92</v>
      </c>
    </row>
    <row r="487" spans="1:4">
      <c r="A487" s="134">
        <v>37595</v>
      </c>
      <c r="B487" s="135">
        <v>688.3</v>
      </c>
      <c r="C487" s="135">
        <v>4.1369999999999996</v>
      </c>
      <c r="D487" s="135">
        <v>11.02</v>
      </c>
    </row>
    <row r="488" spans="1:4">
      <c r="A488" s="134">
        <v>37596</v>
      </c>
      <c r="B488" s="135">
        <v>693.7299999999999</v>
      </c>
      <c r="C488" s="135">
        <v>4.0827</v>
      </c>
      <c r="D488" s="135">
        <v>11.02</v>
      </c>
    </row>
    <row r="489" spans="1:4">
      <c r="A489" s="134">
        <v>37598</v>
      </c>
      <c r="B489" s="135">
        <v>736.7299999999999</v>
      </c>
      <c r="C489" s="135">
        <v>4.0827</v>
      </c>
      <c r="D489" s="135">
        <v>11.45</v>
      </c>
    </row>
    <row r="490" spans="1:4">
      <c r="A490" s="134">
        <v>37599</v>
      </c>
      <c r="B490" s="135">
        <v>706.56</v>
      </c>
      <c r="C490" s="135">
        <v>4.0343999999999998</v>
      </c>
      <c r="D490" s="135">
        <v>11.1</v>
      </c>
    </row>
    <row r="491" spans="1:4">
      <c r="A491" s="134">
        <v>37600</v>
      </c>
      <c r="B491" s="135">
        <v>683.41000000000008</v>
      </c>
      <c r="C491" s="135">
        <v>4.0458999999999996</v>
      </c>
      <c r="D491" s="135">
        <v>10.88</v>
      </c>
    </row>
    <row r="492" spans="1:4">
      <c r="A492" s="134">
        <v>37601</v>
      </c>
      <c r="B492" s="135">
        <v>671.72</v>
      </c>
      <c r="C492" s="135">
        <v>4.0228000000000002</v>
      </c>
      <c r="D492" s="135">
        <v>10.74</v>
      </c>
    </row>
    <row r="493" spans="1:4">
      <c r="A493" s="134">
        <v>37602</v>
      </c>
      <c r="B493" s="135">
        <v>673.71999999999991</v>
      </c>
      <c r="C493" s="135">
        <v>4.0228000000000002</v>
      </c>
      <c r="D493" s="135">
        <v>10.76</v>
      </c>
    </row>
    <row r="494" spans="1:4">
      <c r="A494" s="134">
        <v>37603</v>
      </c>
      <c r="B494" s="135">
        <v>669.28</v>
      </c>
      <c r="C494" s="135">
        <v>4.0671999999999997</v>
      </c>
      <c r="D494" s="135">
        <v>10.76</v>
      </c>
    </row>
    <row r="495" spans="1:4">
      <c r="A495" s="134">
        <v>37605</v>
      </c>
      <c r="B495" s="135">
        <v>656.28000000000009</v>
      </c>
      <c r="C495" s="135">
        <v>4.0671999999999997</v>
      </c>
      <c r="D495" s="135">
        <v>10.63</v>
      </c>
    </row>
    <row r="496" spans="1:4">
      <c r="A496" s="134">
        <v>37606</v>
      </c>
      <c r="B496" s="135">
        <v>621.13</v>
      </c>
      <c r="C496" s="135">
        <v>4.1586999999999996</v>
      </c>
      <c r="D496" s="135">
        <v>10.37</v>
      </c>
    </row>
    <row r="497" spans="1:4">
      <c r="A497" s="134">
        <v>37607</v>
      </c>
      <c r="B497" s="135">
        <v>624.64</v>
      </c>
      <c r="C497" s="135">
        <v>4.1235999999999997</v>
      </c>
      <c r="D497" s="135">
        <v>10.37</v>
      </c>
    </row>
    <row r="498" spans="1:4">
      <c r="A498" s="134">
        <v>37608</v>
      </c>
      <c r="B498" s="135">
        <v>646.57000000000005</v>
      </c>
      <c r="C498" s="135">
        <v>4.0343</v>
      </c>
      <c r="D498" s="135">
        <v>10.5</v>
      </c>
    </row>
    <row r="499" spans="1:4">
      <c r="A499" s="134">
        <v>37609</v>
      </c>
      <c r="B499" s="135">
        <v>693.18</v>
      </c>
      <c r="C499" s="135">
        <v>3.9382000000000001</v>
      </c>
      <c r="D499" s="135">
        <v>10.87</v>
      </c>
    </row>
    <row r="500" spans="1:4">
      <c r="A500" s="134">
        <v>37610</v>
      </c>
      <c r="B500" s="135">
        <v>691.26999999999987</v>
      </c>
      <c r="C500" s="135">
        <v>3.9573</v>
      </c>
      <c r="D500" s="135">
        <v>10.87</v>
      </c>
    </row>
    <row r="501" spans="1:4">
      <c r="A501" s="134">
        <v>37612</v>
      </c>
      <c r="B501" s="135">
        <v>694.27</v>
      </c>
      <c r="C501" s="135">
        <v>3.9573</v>
      </c>
      <c r="D501" s="135">
        <v>10.9</v>
      </c>
    </row>
    <row r="502" spans="1:4">
      <c r="A502" s="134">
        <v>37613</v>
      </c>
      <c r="B502" s="135">
        <v>695.93</v>
      </c>
      <c r="C502" s="135">
        <v>3.9706999999999999</v>
      </c>
      <c r="D502" s="135">
        <v>10.93</v>
      </c>
    </row>
    <row r="503" spans="1:4">
      <c r="A503" s="134">
        <v>37614</v>
      </c>
      <c r="B503" s="135">
        <v>711.58</v>
      </c>
      <c r="C503" s="135">
        <v>3.9342000000000001</v>
      </c>
      <c r="D503" s="135">
        <v>11.05</v>
      </c>
    </row>
    <row r="504" spans="1:4">
      <c r="A504" s="134">
        <v>37615</v>
      </c>
      <c r="B504" s="135">
        <v>717.77</v>
      </c>
      <c r="C504" s="135">
        <v>3.9323000000000001</v>
      </c>
      <c r="D504" s="135">
        <v>11.11</v>
      </c>
    </row>
    <row r="505" spans="1:4">
      <c r="A505" s="134">
        <v>37616</v>
      </c>
      <c r="B505" s="135">
        <v>718.83999999999992</v>
      </c>
      <c r="C505" s="135">
        <v>3.9016000000000002</v>
      </c>
      <c r="D505" s="135">
        <v>11.09</v>
      </c>
    </row>
    <row r="506" spans="1:4">
      <c r="A506" s="134">
        <v>37617</v>
      </c>
      <c r="B506" s="135">
        <v>728.17</v>
      </c>
      <c r="C506" s="135">
        <v>3.8083</v>
      </c>
      <c r="D506" s="135">
        <v>11.09</v>
      </c>
    </row>
    <row r="507" spans="1:4">
      <c r="A507" s="134">
        <v>37619</v>
      </c>
      <c r="B507" s="135">
        <v>750.17000000000007</v>
      </c>
      <c r="C507" s="135">
        <v>3.8083</v>
      </c>
      <c r="D507" s="135">
        <v>11.31</v>
      </c>
    </row>
    <row r="508" spans="1:4">
      <c r="A508" s="134">
        <v>37620</v>
      </c>
      <c r="B508" s="135">
        <v>751.51</v>
      </c>
      <c r="C508" s="135">
        <v>3.7949000000000002</v>
      </c>
      <c r="D508" s="135">
        <v>11.31</v>
      </c>
    </row>
    <row r="509" spans="1:4">
      <c r="A509" s="134">
        <v>37621</v>
      </c>
      <c r="B509" s="135">
        <v>743.4</v>
      </c>
      <c r="C509" s="135">
        <v>3.8159999999999998</v>
      </c>
      <c r="D509" s="135">
        <v>11.25</v>
      </c>
    </row>
    <row r="510" spans="1:4">
      <c r="A510" s="134">
        <v>37622</v>
      </c>
      <c r="B510" s="135">
        <v>748.25000000000011</v>
      </c>
      <c r="C510" s="135">
        <v>3.8174999999999999</v>
      </c>
      <c r="D510" s="135">
        <v>11.3</v>
      </c>
    </row>
    <row r="511" spans="1:4">
      <c r="A511" s="134">
        <v>37623</v>
      </c>
      <c r="B511" s="135">
        <v>735.95</v>
      </c>
      <c r="C511" s="135">
        <v>4.0305</v>
      </c>
      <c r="D511" s="135">
        <v>11.39</v>
      </c>
    </row>
    <row r="512" spans="1:4">
      <c r="A512" s="134">
        <v>37624</v>
      </c>
      <c r="B512" s="135">
        <v>737.31000000000006</v>
      </c>
      <c r="C512" s="135">
        <v>4.0168999999999997</v>
      </c>
      <c r="D512" s="135">
        <v>11.39</v>
      </c>
    </row>
    <row r="513" spans="1:4">
      <c r="A513" s="134">
        <v>37626</v>
      </c>
      <c r="B513" s="135">
        <v>738.31000000000006</v>
      </c>
      <c r="C513" s="135">
        <v>4.0168999999999997</v>
      </c>
      <c r="D513" s="135">
        <v>11.4</v>
      </c>
    </row>
    <row r="514" spans="1:4">
      <c r="A514" s="134">
        <v>37627</v>
      </c>
      <c r="B514" s="135">
        <v>734.82</v>
      </c>
      <c r="C514" s="135">
        <v>4.0518000000000001</v>
      </c>
      <c r="D514" s="135">
        <v>11.4</v>
      </c>
    </row>
    <row r="515" spans="1:4">
      <c r="A515" s="134">
        <v>37628</v>
      </c>
      <c r="B515" s="135">
        <v>739.47</v>
      </c>
      <c r="C515" s="135">
        <v>4.0053000000000001</v>
      </c>
      <c r="D515" s="135">
        <v>11.4</v>
      </c>
    </row>
    <row r="516" spans="1:4">
      <c r="A516" s="134">
        <v>37629</v>
      </c>
      <c r="B516" s="135">
        <v>740.31000000000006</v>
      </c>
      <c r="C516" s="135">
        <v>4.0168999999999997</v>
      </c>
      <c r="D516" s="135">
        <v>11.42</v>
      </c>
    </row>
    <row r="517" spans="1:4">
      <c r="A517" s="134">
        <v>37630</v>
      </c>
      <c r="B517" s="135">
        <v>716.09999999999991</v>
      </c>
      <c r="C517" s="135">
        <v>4.1790000000000003</v>
      </c>
      <c r="D517" s="135">
        <v>11.34</v>
      </c>
    </row>
    <row r="518" spans="1:4">
      <c r="A518" s="134">
        <v>37631</v>
      </c>
      <c r="B518" s="135">
        <v>720.80000000000007</v>
      </c>
      <c r="C518" s="135">
        <v>4.1319999999999997</v>
      </c>
      <c r="D518" s="135">
        <v>11.34</v>
      </c>
    </row>
    <row r="519" spans="1:4">
      <c r="A519" s="134">
        <v>37633</v>
      </c>
      <c r="B519" s="135">
        <v>717.80000000000007</v>
      </c>
      <c r="C519" s="135">
        <v>4.1319999999999997</v>
      </c>
      <c r="D519" s="135">
        <v>11.31</v>
      </c>
    </row>
    <row r="520" spans="1:4">
      <c r="A520" s="134">
        <v>37634</v>
      </c>
      <c r="B520" s="135">
        <v>722.98</v>
      </c>
      <c r="C520" s="135">
        <v>4.1201999999999996</v>
      </c>
      <c r="D520" s="135">
        <v>11.35</v>
      </c>
    </row>
    <row r="521" spans="1:4">
      <c r="A521" s="134">
        <v>37635</v>
      </c>
      <c r="B521" s="135">
        <v>727.28</v>
      </c>
      <c r="C521" s="135">
        <v>4.0772000000000004</v>
      </c>
      <c r="D521" s="135">
        <v>11.35</v>
      </c>
    </row>
    <row r="522" spans="1:4">
      <c r="A522" s="134">
        <v>37636</v>
      </c>
      <c r="B522" s="135">
        <v>716.03000000000009</v>
      </c>
      <c r="C522" s="135">
        <v>4.0597000000000003</v>
      </c>
      <c r="D522" s="135">
        <v>11.22</v>
      </c>
    </row>
    <row r="523" spans="1:4">
      <c r="A523" s="134">
        <v>37637</v>
      </c>
      <c r="B523" s="135">
        <v>709.27</v>
      </c>
      <c r="C523" s="135">
        <v>4.0773000000000001</v>
      </c>
      <c r="D523" s="135">
        <v>11.17</v>
      </c>
    </row>
    <row r="524" spans="1:4">
      <c r="A524" s="134">
        <v>37638</v>
      </c>
      <c r="B524" s="135">
        <v>716.09</v>
      </c>
      <c r="C524" s="135">
        <v>4.0091000000000001</v>
      </c>
      <c r="D524" s="135">
        <v>11.17</v>
      </c>
    </row>
    <row r="525" spans="1:4">
      <c r="A525" s="134">
        <v>37640</v>
      </c>
      <c r="B525" s="135">
        <v>741.09</v>
      </c>
      <c r="C525" s="135">
        <v>4.0091000000000001</v>
      </c>
      <c r="D525" s="135">
        <v>11.42</v>
      </c>
    </row>
    <row r="526" spans="1:4">
      <c r="A526" s="134">
        <v>37641</v>
      </c>
      <c r="B526" s="135">
        <v>744.50000000000011</v>
      </c>
      <c r="C526" s="135">
        <v>4.0149999999999997</v>
      </c>
      <c r="D526" s="135">
        <v>11.46</v>
      </c>
    </row>
    <row r="527" spans="1:4">
      <c r="A527" s="134">
        <v>37642</v>
      </c>
      <c r="B527" s="135">
        <v>766.97</v>
      </c>
      <c r="C527" s="135">
        <v>3.9702999999999999</v>
      </c>
      <c r="D527" s="135">
        <v>11.64</v>
      </c>
    </row>
    <row r="528" spans="1:4">
      <c r="A528" s="134">
        <v>37643</v>
      </c>
      <c r="B528" s="135">
        <v>789.56</v>
      </c>
      <c r="C528" s="135">
        <v>3.9144000000000001</v>
      </c>
      <c r="D528" s="135">
        <v>11.81</v>
      </c>
    </row>
    <row r="529" spans="1:4">
      <c r="A529" s="134">
        <v>37644</v>
      </c>
      <c r="B529" s="135">
        <v>772.45</v>
      </c>
      <c r="C529" s="135">
        <v>3.9355000000000002</v>
      </c>
      <c r="D529" s="135">
        <v>11.66</v>
      </c>
    </row>
    <row r="530" spans="1:4">
      <c r="A530" s="134">
        <v>37645</v>
      </c>
      <c r="B530" s="135">
        <v>773.22</v>
      </c>
      <c r="C530" s="135">
        <v>3.9278</v>
      </c>
      <c r="D530" s="135">
        <v>11.66</v>
      </c>
    </row>
    <row r="531" spans="1:4">
      <c r="A531" s="134">
        <v>37647</v>
      </c>
      <c r="B531" s="135">
        <v>770.22000000000014</v>
      </c>
      <c r="C531" s="135">
        <v>3.9278</v>
      </c>
      <c r="D531" s="135">
        <v>11.63</v>
      </c>
    </row>
    <row r="532" spans="1:4">
      <c r="A532" s="134">
        <v>37648</v>
      </c>
      <c r="B532" s="135">
        <v>768.75</v>
      </c>
      <c r="C532" s="135">
        <v>3.9624999999999999</v>
      </c>
      <c r="D532" s="135">
        <v>11.65</v>
      </c>
    </row>
    <row r="533" spans="1:4">
      <c r="A533" s="134">
        <v>37649</v>
      </c>
      <c r="B533" s="135">
        <v>768.17000000000007</v>
      </c>
      <c r="C533" s="135">
        <v>3.9683000000000002</v>
      </c>
      <c r="D533" s="135">
        <v>11.65</v>
      </c>
    </row>
    <row r="534" spans="1:4">
      <c r="A534" s="134">
        <v>37650</v>
      </c>
      <c r="B534" s="135">
        <v>748.92</v>
      </c>
      <c r="C534" s="135">
        <v>4.0208000000000004</v>
      </c>
      <c r="D534" s="135">
        <v>11.51</v>
      </c>
    </row>
    <row r="535" spans="1:4">
      <c r="A535" s="134">
        <v>37651</v>
      </c>
      <c r="B535" s="135">
        <v>736.94</v>
      </c>
      <c r="C535" s="135">
        <v>3.9605999999999999</v>
      </c>
      <c r="D535" s="135">
        <v>11.33</v>
      </c>
    </row>
    <row r="536" spans="1:4">
      <c r="A536" s="134">
        <v>37652</v>
      </c>
      <c r="B536" s="135">
        <v>736.75</v>
      </c>
      <c r="C536" s="135">
        <v>3.9624999999999999</v>
      </c>
      <c r="D536" s="135">
        <v>11.33</v>
      </c>
    </row>
    <row r="537" spans="1:4">
      <c r="A537" s="134">
        <v>37654</v>
      </c>
      <c r="B537" s="135">
        <v>736.75</v>
      </c>
      <c r="C537" s="135">
        <v>3.9624999999999999</v>
      </c>
      <c r="D537" s="135">
        <v>11.33</v>
      </c>
    </row>
    <row r="538" spans="1:4">
      <c r="A538" s="134">
        <v>37655</v>
      </c>
      <c r="B538" s="135">
        <v>737.83999999999992</v>
      </c>
      <c r="C538" s="135">
        <v>3.9916</v>
      </c>
      <c r="D538" s="135">
        <v>11.37</v>
      </c>
    </row>
    <row r="539" spans="1:4">
      <c r="A539" s="134">
        <v>37656</v>
      </c>
      <c r="B539" s="135">
        <v>771.0100000000001</v>
      </c>
      <c r="C539" s="135">
        <v>3.9199000000000002</v>
      </c>
      <c r="D539" s="135">
        <v>11.63</v>
      </c>
    </row>
    <row r="540" spans="1:4">
      <c r="A540" s="134">
        <v>37657</v>
      </c>
      <c r="B540" s="135">
        <v>771.45</v>
      </c>
      <c r="C540" s="135">
        <v>3.9954999999999998</v>
      </c>
      <c r="D540" s="135">
        <v>11.71</v>
      </c>
    </row>
    <row r="541" spans="1:4">
      <c r="A541" s="134">
        <v>37658</v>
      </c>
      <c r="B541" s="135">
        <v>776.5</v>
      </c>
      <c r="C541" s="135">
        <v>3.9449999999999998</v>
      </c>
      <c r="D541" s="135">
        <v>11.71</v>
      </c>
    </row>
    <row r="542" spans="1:4">
      <c r="A542" s="134">
        <v>37659</v>
      </c>
      <c r="B542" s="135">
        <v>778.06000000000017</v>
      </c>
      <c r="C542" s="135">
        <v>3.9293999999999998</v>
      </c>
      <c r="D542" s="135">
        <v>11.71</v>
      </c>
    </row>
    <row r="543" spans="1:4">
      <c r="A543" s="134">
        <v>37661</v>
      </c>
      <c r="B543" s="135">
        <v>798.06000000000006</v>
      </c>
      <c r="C543" s="135">
        <v>3.9293999999999998</v>
      </c>
      <c r="D543" s="135">
        <v>11.91</v>
      </c>
    </row>
    <row r="544" spans="1:4">
      <c r="A544" s="134">
        <v>37662</v>
      </c>
      <c r="B544" s="135">
        <v>802.57</v>
      </c>
      <c r="C544" s="135">
        <v>3.9643000000000002</v>
      </c>
      <c r="D544" s="135">
        <v>11.99</v>
      </c>
    </row>
    <row r="545" spans="1:4">
      <c r="A545" s="134">
        <v>37663</v>
      </c>
      <c r="B545" s="135">
        <v>790.33999999999992</v>
      </c>
      <c r="C545" s="135">
        <v>3.9565999999999999</v>
      </c>
      <c r="D545" s="135">
        <v>11.86</v>
      </c>
    </row>
    <row r="546" spans="1:4">
      <c r="A546" s="134">
        <v>37664</v>
      </c>
      <c r="B546" s="135">
        <v>800.18999999999994</v>
      </c>
      <c r="C546" s="135">
        <v>3.9081000000000001</v>
      </c>
      <c r="D546" s="135">
        <v>11.91</v>
      </c>
    </row>
    <row r="547" spans="1:4">
      <c r="A547" s="134">
        <v>37665</v>
      </c>
      <c r="B547" s="135">
        <v>814.31000000000006</v>
      </c>
      <c r="C547" s="135">
        <v>3.8769</v>
      </c>
      <c r="D547" s="135">
        <v>12.02</v>
      </c>
    </row>
    <row r="548" spans="1:4">
      <c r="A548" s="134">
        <v>37666</v>
      </c>
      <c r="B548" s="135">
        <v>805.9</v>
      </c>
      <c r="C548" s="135">
        <v>3.9609999999999999</v>
      </c>
      <c r="D548" s="135">
        <v>12.02</v>
      </c>
    </row>
    <row r="549" spans="1:4">
      <c r="A549" s="134">
        <v>37668</v>
      </c>
      <c r="B549" s="135">
        <v>785.9</v>
      </c>
      <c r="C549" s="135">
        <v>3.9609999999999999</v>
      </c>
      <c r="D549" s="135">
        <v>11.82</v>
      </c>
    </row>
    <row r="550" spans="1:4">
      <c r="A550" s="134">
        <v>37669</v>
      </c>
      <c r="B550" s="135">
        <v>769.72</v>
      </c>
      <c r="C550" s="135">
        <v>3.9628000000000001</v>
      </c>
      <c r="D550" s="135">
        <v>11.66</v>
      </c>
    </row>
    <row r="551" spans="1:4">
      <c r="A551" s="134">
        <v>37670</v>
      </c>
      <c r="B551" s="135">
        <v>763.06000000000006</v>
      </c>
      <c r="C551" s="135">
        <v>3.9493999999999998</v>
      </c>
      <c r="D551" s="135">
        <v>11.58</v>
      </c>
    </row>
    <row r="552" spans="1:4">
      <c r="A552" s="134">
        <v>37671</v>
      </c>
      <c r="B552" s="135">
        <v>782.75</v>
      </c>
      <c r="C552" s="135">
        <v>3.8824999999999998</v>
      </c>
      <c r="D552" s="135">
        <v>11.71</v>
      </c>
    </row>
    <row r="553" spans="1:4">
      <c r="A553" s="134">
        <v>37672</v>
      </c>
      <c r="B553" s="135">
        <v>781.27</v>
      </c>
      <c r="C553" s="135">
        <v>3.8673000000000002</v>
      </c>
      <c r="D553" s="135">
        <v>11.68</v>
      </c>
    </row>
    <row r="554" spans="1:4">
      <c r="A554" s="134">
        <v>37673</v>
      </c>
      <c r="B554" s="135">
        <v>779.18000000000006</v>
      </c>
      <c r="C554" s="135">
        <v>3.8881999999999999</v>
      </c>
      <c r="D554" s="135">
        <v>11.68</v>
      </c>
    </row>
    <row r="555" spans="1:4">
      <c r="A555" s="134">
        <v>37675</v>
      </c>
      <c r="B555" s="135">
        <v>769.18000000000006</v>
      </c>
      <c r="C555" s="135">
        <v>3.8881999999999999</v>
      </c>
      <c r="D555" s="135">
        <v>11.58</v>
      </c>
    </row>
    <row r="556" spans="1:4">
      <c r="A556" s="134">
        <v>37676</v>
      </c>
      <c r="B556" s="135">
        <v>772.55000000000007</v>
      </c>
      <c r="C556" s="135">
        <v>3.8445</v>
      </c>
      <c r="D556" s="135">
        <v>11.57</v>
      </c>
    </row>
    <row r="557" spans="1:4">
      <c r="A557" s="134">
        <v>37677</v>
      </c>
      <c r="B557" s="135">
        <v>783.0200000000001</v>
      </c>
      <c r="C557" s="135">
        <v>3.8197999999999999</v>
      </c>
      <c r="D557" s="135">
        <v>11.65</v>
      </c>
    </row>
    <row r="558" spans="1:4">
      <c r="A558" s="134">
        <v>37678</v>
      </c>
      <c r="B558" s="135">
        <v>781.5</v>
      </c>
      <c r="C558" s="135">
        <v>3.7650000000000001</v>
      </c>
      <c r="D558" s="135">
        <v>11.58</v>
      </c>
    </row>
    <row r="559" spans="1:4">
      <c r="A559" s="134">
        <v>37679</v>
      </c>
      <c r="B559" s="135">
        <v>775.33</v>
      </c>
      <c r="C559" s="135">
        <v>3.7366999999999999</v>
      </c>
      <c r="D559" s="135">
        <v>11.49</v>
      </c>
    </row>
    <row r="560" spans="1:4">
      <c r="A560" s="134">
        <v>37680</v>
      </c>
      <c r="B560" s="135">
        <v>780.03</v>
      </c>
      <c r="C560" s="135">
        <v>3.6897000000000002</v>
      </c>
      <c r="D560" s="135">
        <v>11.49</v>
      </c>
    </row>
    <row r="561" spans="1:4">
      <c r="A561" s="134">
        <v>37682</v>
      </c>
      <c r="B561" s="135">
        <v>768.02999999999986</v>
      </c>
      <c r="C561" s="135">
        <v>3.6897000000000002</v>
      </c>
      <c r="D561" s="135">
        <v>11.37</v>
      </c>
    </row>
    <row r="562" spans="1:4">
      <c r="A562" s="134">
        <v>37683</v>
      </c>
      <c r="B562" s="135">
        <v>770.72</v>
      </c>
      <c r="C562" s="135">
        <v>3.6728000000000001</v>
      </c>
      <c r="D562" s="135">
        <v>11.38</v>
      </c>
    </row>
    <row r="563" spans="1:4">
      <c r="A563" s="134">
        <v>37684</v>
      </c>
      <c r="B563" s="135">
        <v>756.35000000000014</v>
      </c>
      <c r="C563" s="135">
        <v>3.6465000000000001</v>
      </c>
      <c r="D563" s="135">
        <v>11.21</v>
      </c>
    </row>
    <row r="564" spans="1:4">
      <c r="A564" s="134">
        <v>37685</v>
      </c>
      <c r="B564" s="135">
        <v>751.22</v>
      </c>
      <c r="C564" s="135">
        <v>3.6278000000000001</v>
      </c>
      <c r="D564" s="135">
        <v>11.14</v>
      </c>
    </row>
    <row r="565" spans="1:4">
      <c r="A565" s="134">
        <v>37686</v>
      </c>
      <c r="B565" s="135">
        <v>732.42000000000007</v>
      </c>
      <c r="C565" s="135">
        <v>3.6558000000000002</v>
      </c>
      <c r="D565" s="135">
        <v>10.98</v>
      </c>
    </row>
    <row r="566" spans="1:4">
      <c r="A566" s="134">
        <v>37687</v>
      </c>
      <c r="B566" s="135">
        <v>733.94</v>
      </c>
      <c r="C566" s="135">
        <v>3.6406000000000001</v>
      </c>
      <c r="D566" s="135">
        <v>10.98</v>
      </c>
    </row>
    <row r="567" spans="1:4">
      <c r="A567" s="134">
        <v>37689</v>
      </c>
      <c r="B567" s="135">
        <v>723.94</v>
      </c>
      <c r="C567" s="135">
        <v>3.6406000000000001</v>
      </c>
      <c r="D567" s="135">
        <v>10.88</v>
      </c>
    </row>
    <row r="568" spans="1:4">
      <c r="A568" s="134">
        <v>37690</v>
      </c>
      <c r="B568" s="135">
        <v>735.93999999999994</v>
      </c>
      <c r="C568" s="135">
        <v>3.5606</v>
      </c>
      <c r="D568" s="135">
        <v>10.92</v>
      </c>
    </row>
    <row r="569" spans="1:4">
      <c r="A569" s="134">
        <v>37691</v>
      </c>
      <c r="B569" s="135">
        <v>722.91000000000008</v>
      </c>
      <c r="C569" s="135">
        <v>3.5809000000000002</v>
      </c>
      <c r="D569" s="135">
        <v>10.81</v>
      </c>
    </row>
    <row r="570" spans="1:4">
      <c r="A570" s="134">
        <v>37692</v>
      </c>
      <c r="B570" s="135">
        <v>721.92000000000007</v>
      </c>
      <c r="C570" s="135">
        <v>3.5808</v>
      </c>
      <c r="D570" s="135">
        <v>10.8</v>
      </c>
    </row>
    <row r="571" spans="1:4">
      <c r="A571" s="134">
        <v>37693</v>
      </c>
      <c r="B571" s="135">
        <v>704.43999999999994</v>
      </c>
      <c r="C571" s="135">
        <v>3.7456</v>
      </c>
      <c r="D571" s="135">
        <v>10.79</v>
      </c>
    </row>
    <row r="572" spans="1:4">
      <c r="A572" s="134">
        <v>37694</v>
      </c>
      <c r="B572" s="135">
        <v>708.9799999999999</v>
      </c>
      <c r="C572" s="135">
        <v>3.7002000000000002</v>
      </c>
      <c r="D572" s="135">
        <v>10.79</v>
      </c>
    </row>
    <row r="573" spans="1:4">
      <c r="A573" s="134">
        <v>37696</v>
      </c>
      <c r="B573" s="135">
        <v>701.98</v>
      </c>
      <c r="C573" s="135">
        <v>3.7002000000000002</v>
      </c>
      <c r="D573" s="135">
        <v>10.72</v>
      </c>
    </row>
    <row r="574" spans="1:4">
      <c r="A574" s="134">
        <v>37697</v>
      </c>
      <c r="B574" s="135">
        <v>678.16</v>
      </c>
      <c r="C574" s="135">
        <v>3.8384</v>
      </c>
      <c r="D574" s="135">
        <v>10.62</v>
      </c>
    </row>
    <row r="575" spans="1:4">
      <c r="A575" s="134">
        <v>37698</v>
      </c>
      <c r="B575" s="135">
        <v>671.46999999999991</v>
      </c>
      <c r="C575" s="135">
        <v>3.9053</v>
      </c>
      <c r="D575" s="135">
        <v>10.62</v>
      </c>
    </row>
    <row r="576" spans="1:4">
      <c r="A576" s="134">
        <v>37699</v>
      </c>
      <c r="B576" s="135">
        <v>641.57000000000005</v>
      </c>
      <c r="C576" s="135">
        <v>3.9843000000000002</v>
      </c>
      <c r="D576" s="135">
        <v>10.4</v>
      </c>
    </row>
    <row r="577" spans="1:4">
      <c r="A577" s="134">
        <v>37700</v>
      </c>
      <c r="B577" s="135">
        <v>639.66</v>
      </c>
      <c r="C577" s="135">
        <v>3.9533999999999998</v>
      </c>
      <c r="D577" s="135">
        <v>10.35</v>
      </c>
    </row>
    <row r="578" spans="1:4">
      <c r="A578" s="134">
        <v>37701</v>
      </c>
      <c r="B578" s="135">
        <v>624.68999999999994</v>
      </c>
      <c r="C578" s="135">
        <v>4.1031000000000004</v>
      </c>
      <c r="D578" s="135">
        <v>10.35</v>
      </c>
    </row>
    <row r="579" spans="1:4">
      <c r="A579" s="134">
        <v>37703</v>
      </c>
      <c r="B579" s="135">
        <v>597.68999999999994</v>
      </c>
      <c r="C579" s="135">
        <v>4.1031000000000004</v>
      </c>
      <c r="D579" s="135">
        <v>10.08</v>
      </c>
    </row>
    <row r="580" spans="1:4">
      <c r="A580" s="134">
        <v>37704</v>
      </c>
      <c r="B580" s="135">
        <v>628.49</v>
      </c>
      <c r="C580" s="135">
        <v>3.9651000000000001</v>
      </c>
      <c r="D580" s="135">
        <v>10.25</v>
      </c>
    </row>
    <row r="581" spans="1:4">
      <c r="A581" s="134">
        <v>37705</v>
      </c>
      <c r="B581" s="135">
        <v>637.80999999999995</v>
      </c>
      <c r="C581" s="135">
        <v>3.9419</v>
      </c>
      <c r="D581" s="135">
        <v>10.32</v>
      </c>
    </row>
    <row r="582" spans="1:4">
      <c r="A582" s="134">
        <v>37706</v>
      </c>
      <c r="B582" s="135">
        <v>628.16000000000008</v>
      </c>
      <c r="C582" s="135">
        <v>3.9283999999999999</v>
      </c>
      <c r="D582" s="135">
        <v>10.210000000000001</v>
      </c>
    </row>
    <row r="583" spans="1:4">
      <c r="A583" s="134">
        <v>37707</v>
      </c>
      <c r="B583" s="135">
        <v>626.7399999999999</v>
      </c>
      <c r="C583" s="135">
        <v>3.9226000000000001</v>
      </c>
      <c r="D583" s="135">
        <v>10.19</v>
      </c>
    </row>
    <row r="584" spans="1:4">
      <c r="A584" s="134">
        <v>37708</v>
      </c>
      <c r="B584" s="135">
        <v>629.2399999999999</v>
      </c>
      <c r="C584" s="135">
        <v>3.8976000000000002</v>
      </c>
      <c r="D584" s="135">
        <v>10.19</v>
      </c>
    </row>
    <row r="585" spans="1:4">
      <c r="A585" s="134">
        <v>37710</v>
      </c>
      <c r="B585" s="135">
        <v>652.2399999999999</v>
      </c>
      <c r="C585" s="135">
        <v>3.8976000000000002</v>
      </c>
      <c r="D585" s="135">
        <v>10.42</v>
      </c>
    </row>
    <row r="586" spans="1:4">
      <c r="A586" s="134">
        <v>37711</v>
      </c>
      <c r="B586" s="135">
        <v>659.40000000000009</v>
      </c>
      <c r="C586" s="135">
        <v>3.7959999999999998</v>
      </c>
      <c r="D586" s="135">
        <v>10.39</v>
      </c>
    </row>
    <row r="587" spans="1:4">
      <c r="A587" s="134">
        <v>37712</v>
      </c>
      <c r="B587" s="135">
        <v>634.05000000000007</v>
      </c>
      <c r="C587" s="135">
        <v>3.8094999999999999</v>
      </c>
      <c r="D587" s="135">
        <v>10.15</v>
      </c>
    </row>
    <row r="588" spans="1:4">
      <c r="A588" s="134">
        <v>37713</v>
      </c>
      <c r="B588" s="135">
        <v>601.15</v>
      </c>
      <c r="C588" s="135">
        <v>3.9285000000000001</v>
      </c>
      <c r="D588" s="135">
        <v>9.94</v>
      </c>
    </row>
    <row r="589" spans="1:4">
      <c r="A589" s="134">
        <v>37714</v>
      </c>
      <c r="B589" s="135">
        <v>591.08000000000004</v>
      </c>
      <c r="C589" s="135">
        <v>3.9091999999999998</v>
      </c>
      <c r="D589" s="135">
        <v>9.82</v>
      </c>
    </row>
    <row r="590" spans="1:4">
      <c r="A590" s="134">
        <v>37715</v>
      </c>
      <c r="B590" s="135">
        <v>586.82999999999993</v>
      </c>
      <c r="C590" s="135">
        <v>3.9517000000000002</v>
      </c>
      <c r="D590" s="135">
        <v>9.82</v>
      </c>
    </row>
    <row r="591" spans="1:4">
      <c r="A591" s="134">
        <v>37717</v>
      </c>
      <c r="B591" s="135">
        <v>601.83000000000004</v>
      </c>
      <c r="C591" s="135">
        <v>3.9517000000000002</v>
      </c>
      <c r="D591" s="135">
        <v>9.9700000000000006</v>
      </c>
    </row>
    <row r="592" spans="1:4">
      <c r="A592" s="134">
        <v>37718</v>
      </c>
      <c r="B592" s="135">
        <v>573.31000000000006</v>
      </c>
      <c r="C592" s="135">
        <v>3.9769000000000001</v>
      </c>
      <c r="D592" s="135">
        <v>9.7100000000000009</v>
      </c>
    </row>
    <row r="593" spans="1:4">
      <c r="A593" s="134">
        <v>37719</v>
      </c>
      <c r="B593" s="135">
        <v>587.7600000000001</v>
      </c>
      <c r="C593" s="135">
        <v>3.9323999999999999</v>
      </c>
      <c r="D593" s="135">
        <v>9.81</v>
      </c>
    </row>
    <row r="594" spans="1:4">
      <c r="A594" s="134">
        <v>37720</v>
      </c>
      <c r="B594" s="135">
        <v>577.43000000000006</v>
      </c>
      <c r="C594" s="135">
        <v>3.8957000000000002</v>
      </c>
      <c r="D594" s="135">
        <v>9.67</v>
      </c>
    </row>
    <row r="595" spans="1:4">
      <c r="A595" s="134">
        <v>37721</v>
      </c>
      <c r="B595" s="135">
        <v>556.79</v>
      </c>
      <c r="C595" s="135">
        <v>3.9420999999999999</v>
      </c>
      <c r="D595" s="135">
        <v>9.51</v>
      </c>
    </row>
    <row r="596" spans="1:4">
      <c r="A596" s="134">
        <v>37722</v>
      </c>
      <c r="B596" s="135">
        <v>553.88</v>
      </c>
      <c r="C596" s="135">
        <v>3.9712000000000001</v>
      </c>
      <c r="D596" s="135">
        <v>9.51</v>
      </c>
    </row>
    <row r="597" spans="1:4">
      <c r="A597" s="134">
        <v>37724</v>
      </c>
      <c r="B597" s="135">
        <v>550.88000000000011</v>
      </c>
      <c r="C597" s="135">
        <v>3.9712000000000001</v>
      </c>
      <c r="D597" s="135">
        <v>9.48</v>
      </c>
    </row>
    <row r="598" spans="1:4">
      <c r="A598" s="134">
        <v>37725</v>
      </c>
      <c r="B598" s="135">
        <v>532.59999999999991</v>
      </c>
      <c r="C598" s="135">
        <v>4.0140000000000002</v>
      </c>
      <c r="D598" s="135">
        <v>9.34</v>
      </c>
    </row>
    <row r="599" spans="1:4">
      <c r="A599" s="134">
        <v>37726</v>
      </c>
      <c r="B599" s="135">
        <v>516.5200000000001</v>
      </c>
      <c r="C599" s="135">
        <v>3.9847999999999999</v>
      </c>
      <c r="D599" s="135">
        <v>9.15</v>
      </c>
    </row>
    <row r="600" spans="1:4">
      <c r="A600" s="134">
        <v>37727</v>
      </c>
      <c r="B600" s="135">
        <v>521.18000000000006</v>
      </c>
      <c r="C600" s="135">
        <v>3.9382000000000001</v>
      </c>
      <c r="D600" s="135">
        <v>9.15</v>
      </c>
    </row>
    <row r="601" spans="1:4">
      <c r="A601" s="134">
        <v>37728</v>
      </c>
      <c r="B601" s="135">
        <v>519.42000000000007</v>
      </c>
      <c r="C601" s="135">
        <v>3.9558</v>
      </c>
      <c r="D601" s="135">
        <v>9.15</v>
      </c>
    </row>
    <row r="602" spans="1:4">
      <c r="A602" s="134">
        <v>37729</v>
      </c>
      <c r="B602" s="135">
        <v>519.42000000000007</v>
      </c>
      <c r="C602" s="135">
        <v>3.9558</v>
      </c>
      <c r="D602" s="135">
        <v>9.15</v>
      </c>
    </row>
    <row r="603" spans="1:4">
      <c r="A603" s="134">
        <v>37731</v>
      </c>
      <c r="B603" s="135">
        <v>503.42</v>
      </c>
      <c r="C603" s="135">
        <v>3.9558</v>
      </c>
      <c r="D603" s="135">
        <v>8.99</v>
      </c>
    </row>
    <row r="604" spans="1:4">
      <c r="A604" s="134">
        <v>37732</v>
      </c>
      <c r="B604" s="135">
        <v>521.89</v>
      </c>
      <c r="C604" s="135">
        <v>3.9811000000000001</v>
      </c>
      <c r="D604" s="135">
        <v>9.1999999999999993</v>
      </c>
    </row>
    <row r="605" spans="1:4">
      <c r="A605" s="134">
        <v>37733</v>
      </c>
      <c r="B605" s="135">
        <v>523.64</v>
      </c>
      <c r="C605" s="135">
        <v>3.9636</v>
      </c>
      <c r="D605" s="135">
        <v>9.1999999999999993</v>
      </c>
    </row>
    <row r="606" spans="1:4">
      <c r="A606" s="134">
        <v>37734</v>
      </c>
      <c r="B606" s="135">
        <v>522.46999999999991</v>
      </c>
      <c r="C606" s="135">
        <v>3.9752999999999998</v>
      </c>
      <c r="D606" s="135">
        <v>9.1999999999999993</v>
      </c>
    </row>
    <row r="607" spans="1:4">
      <c r="A607" s="134">
        <v>37735</v>
      </c>
      <c r="B607" s="135">
        <v>505.11000000000007</v>
      </c>
      <c r="C607" s="135">
        <v>3.9188999999999998</v>
      </c>
      <c r="D607" s="135">
        <v>8.9700000000000006</v>
      </c>
    </row>
    <row r="608" spans="1:4">
      <c r="A608" s="134">
        <v>37736</v>
      </c>
      <c r="B608" s="135">
        <v>508.20000000000005</v>
      </c>
      <c r="C608" s="135">
        <v>3.8879999999999999</v>
      </c>
      <c r="D608" s="135">
        <v>8.9700000000000006</v>
      </c>
    </row>
    <row r="609" spans="1:4">
      <c r="A609" s="134">
        <v>37738</v>
      </c>
      <c r="B609" s="135">
        <v>514.19999999999993</v>
      </c>
      <c r="C609" s="135">
        <v>3.8879999999999999</v>
      </c>
      <c r="D609" s="135">
        <v>9.0299999999999994</v>
      </c>
    </row>
    <row r="610" spans="1:4">
      <c r="A610" s="134">
        <v>37739</v>
      </c>
      <c r="B610" s="135">
        <v>517.84999999999991</v>
      </c>
      <c r="C610" s="135">
        <v>3.9015</v>
      </c>
      <c r="D610" s="135">
        <v>9.08</v>
      </c>
    </row>
    <row r="611" spans="1:4">
      <c r="A611" s="134">
        <v>37740</v>
      </c>
      <c r="B611" s="135">
        <v>493.32999999999993</v>
      </c>
      <c r="C611" s="135">
        <v>3.9266999999999999</v>
      </c>
      <c r="D611" s="135">
        <v>8.86</v>
      </c>
    </row>
    <row r="612" spans="1:4">
      <c r="A612" s="134">
        <v>37741</v>
      </c>
      <c r="B612" s="135">
        <v>502.40999999999991</v>
      </c>
      <c r="C612" s="135">
        <v>3.8359000000000001</v>
      </c>
      <c r="D612" s="135">
        <v>8.86</v>
      </c>
    </row>
    <row r="613" spans="1:4">
      <c r="A613" s="134">
        <v>37742</v>
      </c>
      <c r="B613" s="135">
        <v>502.02999999999986</v>
      </c>
      <c r="C613" s="135">
        <v>3.8397000000000001</v>
      </c>
      <c r="D613" s="135">
        <v>8.86</v>
      </c>
    </row>
    <row r="614" spans="1:4">
      <c r="A614" s="134">
        <v>37743</v>
      </c>
      <c r="B614" s="135">
        <v>494.09999999999991</v>
      </c>
      <c r="C614" s="135">
        <v>3.919</v>
      </c>
      <c r="D614" s="135">
        <v>8.86</v>
      </c>
    </row>
    <row r="615" spans="1:4">
      <c r="A615" s="134">
        <v>37745</v>
      </c>
      <c r="B615" s="135">
        <v>458.09999999999997</v>
      </c>
      <c r="C615" s="135">
        <v>3.919</v>
      </c>
      <c r="D615" s="135">
        <v>8.5</v>
      </c>
    </row>
    <row r="616" spans="1:4">
      <c r="A616" s="134">
        <v>37746</v>
      </c>
      <c r="B616" s="135">
        <v>464.58999999999992</v>
      </c>
      <c r="C616" s="135">
        <v>3.8841000000000001</v>
      </c>
      <c r="D616" s="135">
        <v>8.5299999999999994</v>
      </c>
    </row>
    <row r="617" spans="1:4">
      <c r="A617" s="134">
        <v>37747</v>
      </c>
      <c r="B617" s="135">
        <v>474.60999999999996</v>
      </c>
      <c r="C617" s="135">
        <v>3.7839</v>
      </c>
      <c r="D617" s="135">
        <v>8.5299999999999994</v>
      </c>
    </row>
    <row r="618" spans="1:4">
      <c r="A618" s="134">
        <v>37748</v>
      </c>
      <c r="B618" s="135">
        <v>485.49999999999994</v>
      </c>
      <c r="C618" s="135">
        <v>3.6749999999999998</v>
      </c>
      <c r="D618" s="135">
        <v>8.5299999999999994</v>
      </c>
    </row>
    <row r="619" spans="1:4">
      <c r="A619" s="134">
        <v>37749</v>
      </c>
      <c r="B619" s="135">
        <v>486.93000000000006</v>
      </c>
      <c r="C619" s="135">
        <v>3.6806999999999999</v>
      </c>
      <c r="D619" s="135">
        <v>8.5500000000000007</v>
      </c>
    </row>
    <row r="620" spans="1:4">
      <c r="A620" s="134">
        <v>37750</v>
      </c>
      <c r="B620" s="135">
        <v>487.04</v>
      </c>
      <c r="C620" s="135">
        <v>3.6796000000000002</v>
      </c>
      <c r="D620" s="135">
        <v>8.5500000000000007</v>
      </c>
    </row>
    <row r="621" spans="1:4">
      <c r="A621" s="134">
        <v>37752</v>
      </c>
      <c r="B621" s="135">
        <v>459.03999999999991</v>
      </c>
      <c r="C621" s="135">
        <v>3.6796000000000002</v>
      </c>
      <c r="D621" s="135">
        <v>8.27</v>
      </c>
    </row>
    <row r="622" spans="1:4">
      <c r="A622" s="134">
        <v>37753</v>
      </c>
      <c r="B622" s="135">
        <v>476.81000000000006</v>
      </c>
      <c r="C622" s="135">
        <v>3.6419000000000001</v>
      </c>
      <c r="D622" s="135">
        <v>8.41</v>
      </c>
    </row>
    <row r="623" spans="1:4">
      <c r="A623" s="134">
        <v>37754</v>
      </c>
      <c r="B623" s="135">
        <v>490.75</v>
      </c>
      <c r="C623" s="135">
        <v>3.6025</v>
      </c>
      <c r="D623" s="135">
        <v>8.51</v>
      </c>
    </row>
    <row r="624" spans="1:4">
      <c r="A624" s="134">
        <v>37755</v>
      </c>
      <c r="B624" s="135">
        <v>479.96</v>
      </c>
      <c r="C624" s="135">
        <v>3.5204</v>
      </c>
      <c r="D624" s="135">
        <v>8.32</v>
      </c>
    </row>
    <row r="625" spans="1:4">
      <c r="A625" s="134">
        <v>37756</v>
      </c>
      <c r="B625" s="135">
        <v>479.03000000000003</v>
      </c>
      <c r="C625" s="135">
        <v>3.5297000000000001</v>
      </c>
      <c r="D625" s="135">
        <v>8.32</v>
      </c>
    </row>
    <row r="626" spans="1:4">
      <c r="A626" s="134">
        <v>37757</v>
      </c>
      <c r="B626" s="135">
        <v>490.15000000000003</v>
      </c>
      <c r="C626" s="135">
        <v>3.4184999999999999</v>
      </c>
      <c r="D626" s="135">
        <v>8.32</v>
      </c>
    </row>
    <row r="627" spans="1:4">
      <c r="A627" s="134">
        <v>37759</v>
      </c>
      <c r="B627" s="135">
        <v>515.15000000000009</v>
      </c>
      <c r="C627" s="135">
        <v>3.4184999999999999</v>
      </c>
      <c r="D627" s="135">
        <v>8.57</v>
      </c>
    </row>
    <row r="628" spans="1:4">
      <c r="A628" s="134">
        <v>37760</v>
      </c>
      <c r="B628" s="135">
        <v>511.5</v>
      </c>
      <c r="C628" s="135">
        <v>3.4849999999999999</v>
      </c>
      <c r="D628" s="135">
        <v>8.6</v>
      </c>
    </row>
    <row r="629" spans="1:4">
      <c r="A629" s="134">
        <v>37761</v>
      </c>
      <c r="B629" s="135">
        <v>550.57999999999993</v>
      </c>
      <c r="C629" s="135">
        <v>3.3542000000000001</v>
      </c>
      <c r="D629" s="135">
        <v>8.86</v>
      </c>
    </row>
    <row r="630" spans="1:4">
      <c r="A630" s="134">
        <v>37762</v>
      </c>
      <c r="B630" s="135">
        <v>562.36999999999989</v>
      </c>
      <c r="C630" s="135">
        <v>3.3963000000000001</v>
      </c>
      <c r="D630" s="135">
        <v>9.02</v>
      </c>
    </row>
    <row r="631" spans="1:4">
      <c r="A631" s="134">
        <v>37763</v>
      </c>
      <c r="B631" s="135">
        <v>547.61999999999989</v>
      </c>
      <c r="C631" s="135">
        <v>3.3138000000000001</v>
      </c>
      <c r="D631" s="135">
        <v>8.7899999999999991</v>
      </c>
    </row>
    <row r="632" spans="1:4">
      <c r="A632" s="134">
        <v>37764</v>
      </c>
      <c r="B632" s="135">
        <v>545.45999999999992</v>
      </c>
      <c r="C632" s="135">
        <v>3.3353999999999999</v>
      </c>
      <c r="D632" s="135">
        <v>8.7899999999999991</v>
      </c>
    </row>
    <row r="633" spans="1:4">
      <c r="A633" s="134">
        <v>37766</v>
      </c>
      <c r="B633" s="135">
        <v>500.46</v>
      </c>
      <c r="C633" s="135">
        <v>3.3353999999999999</v>
      </c>
      <c r="D633" s="135">
        <v>8.34</v>
      </c>
    </row>
    <row r="634" spans="1:4">
      <c r="A634" s="134">
        <v>37767</v>
      </c>
      <c r="B634" s="135">
        <v>507.83000000000004</v>
      </c>
      <c r="C634" s="135">
        <v>3.3317000000000001</v>
      </c>
      <c r="D634" s="135">
        <v>8.41</v>
      </c>
    </row>
    <row r="635" spans="1:4">
      <c r="A635" s="134">
        <v>37768</v>
      </c>
      <c r="B635" s="135">
        <v>489.94</v>
      </c>
      <c r="C635" s="135">
        <v>3.4106000000000001</v>
      </c>
      <c r="D635" s="135">
        <v>8.31</v>
      </c>
    </row>
    <row r="636" spans="1:4">
      <c r="A636" s="134">
        <v>37769</v>
      </c>
      <c r="B636" s="135">
        <v>483.64999999999992</v>
      </c>
      <c r="C636" s="135">
        <v>3.4235000000000002</v>
      </c>
      <c r="D636" s="135">
        <v>8.26</v>
      </c>
    </row>
    <row r="637" spans="1:4">
      <c r="A637" s="134">
        <v>37770</v>
      </c>
      <c r="B637" s="135">
        <v>478.4799999999999</v>
      </c>
      <c r="C637" s="135">
        <v>3.3351999999999999</v>
      </c>
      <c r="D637" s="135">
        <v>8.1199999999999992</v>
      </c>
    </row>
    <row r="638" spans="1:4">
      <c r="A638" s="134">
        <v>37771</v>
      </c>
      <c r="B638" s="135">
        <v>475.01</v>
      </c>
      <c r="C638" s="135">
        <v>3.3698999999999999</v>
      </c>
      <c r="D638" s="135">
        <v>8.1199999999999992</v>
      </c>
    </row>
    <row r="639" spans="1:4">
      <c r="A639" s="134">
        <v>37773</v>
      </c>
      <c r="B639" s="135">
        <v>459.01</v>
      </c>
      <c r="C639" s="135">
        <v>3.3698999999999999</v>
      </c>
      <c r="D639" s="135">
        <v>7.96</v>
      </c>
    </row>
    <row r="640" spans="1:4">
      <c r="A640" s="134">
        <v>37774</v>
      </c>
      <c r="B640" s="135">
        <v>458.15000000000003</v>
      </c>
      <c r="C640" s="135">
        <v>3.4085000000000001</v>
      </c>
      <c r="D640" s="135">
        <v>7.99</v>
      </c>
    </row>
    <row r="641" spans="1:4">
      <c r="A641" s="134">
        <v>37775</v>
      </c>
      <c r="B641" s="135">
        <v>460.07</v>
      </c>
      <c r="C641" s="135">
        <v>3.3292999999999999</v>
      </c>
      <c r="D641" s="135">
        <v>7.93</v>
      </c>
    </row>
    <row r="642" spans="1:4">
      <c r="A642" s="134">
        <v>37776</v>
      </c>
      <c r="B642" s="135">
        <v>473.72999999999996</v>
      </c>
      <c r="C642" s="135">
        <v>3.2927</v>
      </c>
      <c r="D642" s="135">
        <v>8.0299999999999994</v>
      </c>
    </row>
    <row r="643" spans="1:4">
      <c r="A643" s="134">
        <v>37777</v>
      </c>
      <c r="B643" s="135">
        <v>468.7999999999999</v>
      </c>
      <c r="C643" s="135">
        <v>3.3420000000000001</v>
      </c>
      <c r="D643" s="135">
        <v>8.0299999999999994</v>
      </c>
    </row>
    <row r="644" spans="1:4">
      <c r="A644" s="134">
        <v>37778</v>
      </c>
      <c r="B644" s="135">
        <v>467.89999999999992</v>
      </c>
      <c r="C644" s="135">
        <v>3.351</v>
      </c>
      <c r="D644" s="135">
        <v>8.0299999999999994</v>
      </c>
    </row>
    <row r="645" spans="1:4">
      <c r="A645" s="134">
        <v>37780</v>
      </c>
      <c r="B645" s="135">
        <v>483.9</v>
      </c>
      <c r="C645" s="135">
        <v>3.351</v>
      </c>
      <c r="D645" s="135">
        <v>8.19</v>
      </c>
    </row>
    <row r="646" spans="1:4">
      <c r="A646" s="134">
        <v>37781</v>
      </c>
      <c r="B646" s="135">
        <v>483.4199999999999</v>
      </c>
      <c r="C646" s="135">
        <v>3.2757999999999998</v>
      </c>
      <c r="D646" s="135">
        <v>8.11</v>
      </c>
    </row>
    <row r="647" spans="1:4">
      <c r="A647" s="134">
        <v>37782</v>
      </c>
      <c r="B647" s="135">
        <v>495.96999999999997</v>
      </c>
      <c r="C647" s="135">
        <v>3.1903000000000001</v>
      </c>
      <c r="D647" s="135">
        <v>8.15</v>
      </c>
    </row>
    <row r="648" spans="1:4">
      <c r="A648" s="134">
        <v>37783</v>
      </c>
      <c r="B648" s="135">
        <v>490.98999999999984</v>
      </c>
      <c r="C648" s="135">
        <v>3.2101000000000002</v>
      </c>
      <c r="D648" s="135">
        <v>8.1199999999999992</v>
      </c>
    </row>
    <row r="649" spans="1:4">
      <c r="A649" s="134">
        <v>37784</v>
      </c>
      <c r="B649" s="135">
        <v>491.7</v>
      </c>
      <c r="C649" s="135">
        <v>3.1629999999999998</v>
      </c>
      <c r="D649" s="135">
        <v>8.08</v>
      </c>
    </row>
    <row r="650" spans="1:4">
      <c r="A650" s="134">
        <v>37785</v>
      </c>
      <c r="B650" s="135">
        <v>496.79</v>
      </c>
      <c r="C650" s="135">
        <v>3.1120999999999999</v>
      </c>
      <c r="D650" s="135">
        <v>8.08</v>
      </c>
    </row>
    <row r="651" spans="1:4">
      <c r="A651" s="134">
        <v>37787</v>
      </c>
      <c r="B651" s="135">
        <v>482.79000000000008</v>
      </c>
      <c r="C651" s="135">
        <v>3.1120999999999999</v>
      </c>
      <c r="D651" s="135">
        <v>7.94</v>
      </c>
    </row>
    <row r="652" spans="1:4">
      <c r="A652" s="134">
        <v>37788</v>
      </c>
      <c r="B652" s="135">
        <v>466.84000000000003</v>
      </c>
      <c r="C652" s="135">
        <v>3.1716000000000002</v>
      </c>
      <c r="D652" s="135">
        <v>7.84</v>
      </c>
    </row>
    <row r="653" spans="1:4">
      <c r="A653" s="134">
        <v>37789</v>
      </c>
      <c r="B653" s="135">
        <v>453.95000000000005</v>
      </c>
      <c r="C653" s="135">
        <v>3.2605</v>
      </c>
      <c r="D653" s="135">
        <v>7.8</v>
      </c>
    </row>
    <row r="654" spans="1:4">
      <c r="A654" s="134">
        <v>37790</v>
      </c>
      <c r="B654" s="135">
        <v>449.85999999999996</v>
      </c>
      <c r="C654" s="135">
        <v>3.3614000000000002</v>
      </c>
      <c r="D654" s="135">
        <v>7.86</v>
      </c>
    </row>
    <row r="655" spans="1:4">
      <c r="A655" s="134">
        <v>37791</v>
      </c>
      <c r="B655" s="135">
        <v>444.26000000000005</v>
      </c>
      <c r="C655" s="135">
        <v>3.3374000000000001</v>
      </c>
      <c r="D655" s="135">
        <v>7.78</v>
      </c>
    </row>
    <row r="656" spans="1:4">
      <c r="A656" s="134">
        <v>37792</v>
      </c>
      <c r="B656" s="135">
        <v>441.52000000000004</v>
      </c>
      <c r="C656" s="135">
        <v>3.3647999999999998</v>
      </c>
      <c r="D656" s="135">
        <v>7.78</v>
      </c>
    </row>
    <row r="657" spans="1:4">
      <c r="A657" s="134">
        <v>37794</v>
      </c>
      <c r="B657" s="135">
        <v>432.52000000000004</v>
      </c>
      <c r="C657" s="135">
        <v>3.3647999999999998</v>
      </c>
      <c r="D657" s="135">
        <v>7.69</v>
      </c>
    </row>
    <row r="658" spans="1:4">
      <c r="A658" s="134">
        <v>37795</v>
      </c>
      <c r="B658" s="135">
        <v>450.87</v>
      </c>
      <c r="C658" s="135">
        <v>3.3113000000000001</v>
      </c>
      <c r="D658" s="135">
        <v>7.82</v>
      </c>
    </row>
    <row r="659" spans="1:4">
      <c r="A659" s="134">
        <v>37796</v>
      </c>
      <c r="B659" s="135">
        <v>457.11</v>
      </c>
      <c r="C659" s="135">
        <v>3.2488999999999999</v>
      </c>
      <c r="D659" s="135">
        <v>7.82</v>
      </c>
    </row>
    <row r="660" spans="1:4">
      <c r="A660" s="134">
        <v>37797</v>
      </c>
      <c r="B660" s="135">
        <v>446.65</v>
      </c>
      <c r="C660" s="135">
        <v>3.4035000000000002</v>
      </c>
      <c r="D660" s="135">
        <v>7.87</v>
      </c>
    </row>
    <row r="661" spans="1:4">
      <c r="A661" s="134">
        <v>37798</v>
      </c>
      <c r="B661" s="135">
        <v>427.84000000000003</v>
      </c>
      <c r="C661" s="135">
        <v>3.5415999999999999</v>
      </c>
      <c r="D661" s="135">
        <v>7.82</v>
      </c>
    </row>
    <row r="662" spans="1:4">
      <c r="A662" s="134">
        <v>37799</v>
      </c>
      <c r="B662" s="135">
        <v>427.85</v>
      </c>
      <c r="C662" s="135">
        <v>3.5415000000000001</v>
      </c>
      <c r="D662" s="135">
        <v>7.82</v>
      </c>
    </row>
    <row r="663" spans="1:4">
      <c r="A663" s="134">
        <v>37801</v>
      </c>
      <c r="B663" s="135">
        <v>420.84999999999997</v>
      </c>
      <c r="C663" s="135">
        <v>3.5415000000000001</v>
      </c>
      <c r="D663" s="135">
        <v>7.75</v>
      </c>
    </row>
    <row r="664" spans="1:4">
      <c r="A664" s="134">
        <v>37802</v>
      </c>
      <c r="B664" s="135">
        <v>417.67</v>
      </c>
      <c r="C664" s="135">
        <v>3.5133000000000001</v>
      </c>
      <c r="D664" s="135">
        <v>7.69</v>
      </c>
    </row>
    <row r="665" spans="1:4">
      <c r="A665" s="134">
        <v>37803</v>
      </c>
      <c r="B665" s="135">
        <v>409.29</v>
      </c>
      <c r="C665" s="135">
        <v>3.5470999999999999</v>
      </c>
      <c r="D665" s="135">
        <v>7.64</v>
      </c>
    </row>
    <row r="666" spans="1:4">
      <c r="A666" s="134">
        <v>37804</v>
      </c>
      <c r="B666" s="135">
        <v>406.41999999999996</v>
      </c>
      <c r="C666" s="135">
        <v>3.5358000000000001</v>
      </c>
      <c r="D666" s="135">
        <v>7.6</v>
      </c>
    </row>
    <row r="667" spans="1:4">
      <c r="A667" s="134">
        <v>37805</v>
      </c>
      <c r="B667" s="135">
        <v>397.93</v>
      </c>
      <c r="C667" s="135">
        <v>3.6606999999999998</v>
      </c>
      <c r="D667" s="135">
        <v>7.64</v>
      </c>
    </row>
    <row r="668" spans="1:4">
      <c r="A668" s="134">
        <v>37806</v>
      </c>
      <c r="B668" s="135">
        <v>399.25999999999993</v>
      </c>
      <c r="C668" s="135">
        <v>3.6474000000000002</v>
      </c>
      <c r="D668" s="135">
        <v>7.64</v>
      </c>
    </row>
    <row r="669" spans="1:4">
      <c r="A669" s="134">
        <v>37808</v>
      </c>
      <c r="B669" s="135">
        <v>405.26</v>
      </c>
      <c r="C669" s="135">
        <v>3.6474000000000002</v>
      </c>
      <c r="D669" s="135">
        <v>7.7</v>
      </c>
    </row>
    <row r="670" spans="1:4">
      <c r="A670" s="134">
        <v>37809</v>
      </c>
      <c r="B670" s="135">
        <v>402.84999999999991</v>
      </c>
      <c r="C670" s="135">
        <v>3.7315</v>
      </c>
      <c r="D670" s="135">
        <v>7.76</v>
      </c>
    </row>
    <row r="671" spans="1:4">
      <c r="A671" s="134">
        <v>37810</v>
      </c>
      <c r="B671" s="135">
        <v>421.57</v>
      </c>
      <c r="C671" s="135">
        <v>3.7143000000000002</v>
      </c>
      <c r="D671" s="135">
        <v>7.93</v>
      </c>
    </row>
    <row r="672" spans="1:4">
      <c r="A672" s="134">
        <v>37811</v>
      </c>
      <c r="B672" s="135">
        <v>410.02</v>
      </c>
      <c r="C672" s="135">
        <v>3.6798000000000002</v>
      </c>
      <c r="D672" s="135">
        <v>7.78</v>
      </c>
    </row>
    <row r="673" spans="1:4">
      <c r="A673" s="134">
        <v>37812</v>
      </c>
      <c r="B673" s="135">
        <v>415.49999999999994</v>
      </c>
      <c r="C673" s="135">
        <v>3.6549999999999998</v>
      </c>
      <c r="D673" s="135">
        <v>7.81</v>
      </c>
    </row>
    <row r="674" spans="1:4">
      <c r="A674" s="134">
        <v>37813</v>
      </c>
      <c r="B674" s="135">
        <v>418.34999999999997</v>
      </c>
      <c r="C674" s="135">
        <v>3.6265000000000001</v>
      </c>
      <c r="D674" s="135">
        <v>7.81</v>
      </c>
    </row>
    <row r="675" spans="1:4">
      <c r="A675" s="134">
        <v>37815</v>
      </c>
      <c r="B675" s="135">
        <v>426.34999999999997</v>
      </c>
      <c r="C675" s="135">
        <v>3.6265000000000001</v>
      </c>
      <c r="D675" s="135">
        <v>7.89</v>
      </c>
    </row>
    <row r="676" spans="1:4">
      <c r="A676" s="134">
        <v>37816</v>
      </c>
      <c r="B676" s="135">
        <v>415.59999999999997</v>
      </c>
      <c r="C676" s="135">
        <v>3.7240000000000002</v>
      </c>
      <c r="D676" s="135">
        <v>7.88</v>
      </c>
    </row>
    <row r="677" spans="1:4">
      <c r="A677" s="134">
        <v>37817</v>
      </c>
      <c r="B677" s="135">
        <v>394.92999999999995</v>
      </c>
      <c r="C677" s="135">
        <v>3.9807000000000001</v>
      </c>
      <c r="D677" s="135">
        <v>7.93</v>
      </c>
    </row>
    <row r="678" spans="1:4">
      <c r="A678" s="134">
        <v>37818</v>
      </c>
      <c r="B678" s="135">
        <v>430.20000000000005</v>
      </c>
      <c r="C678" s="135">
        <v>3.9180000000000001</v>
      </c>
      <c r="D678" s="135">
        <v>8.2200000000000006</v>
      </c>
    </row>
    <row r="679" spans="1:4">
      <c r="A679" s="134">
        <v>37819</v>
      </c>
      <c r="B679" s="135">
        <v>433</v>
      </c>
      <c r="C679" s="135">
        <v>3.92</v>
      </c>
      <c r="D679" s="135">
        <v>8.25</v>
      </c>
    </row>
    <row r="680" spans="1:4">
      <c r="A680" s="134">
        <v>37820</v>
      </c>
      <c r="B680" s="135">
        <v>425.11</v>
      </c>
      <c r="C680" s="135">
        <v>3.9988999999999999</v>
      </c>
      <c r="D680" s="135">
        <v>8.25</v>
      </c>
    </row>
    <row r="681" spans="1:4">
      <c r="A681" s="134">
        <v>37822</v>
      </c>
      <c r="B681" s="135">
        <v>416.11</v>
      </c>
      <c r="C681" s="135">
        <v>3.9988999999999999</v>
      </c>
      <c r="D681" s="135">
        <v>8.16</v>
      </c>
    </row>
    <row r="682" spans="1:4">
      <c r="A682" s="134">
        <v>37823</v>
      </c>
      <c r="B682" s="135">
        <v>398.94999999999993</v>
      </c>
      <c r="C682" s="135">
        <v>4.2104999999999997</v>
      </c>
      <c r="D682" s="135">
        <v>8.1999999999999993</v>
      </c>
    </row>
    <row r="683" spans="1:4">
      <c r="A683" s="134">
        <v>37824</v>
      </c>
      <c r="B683" s="135">
        <v>407.76999999999992</v>
      </c>
      <c r="C683" s="135">
        <v>4.1223000000000001</v>
      </c>
      <c r="D683" s="135">
        <v>8.1999999999999993</v>
      </c>
    </row>
    <row r="684" spans="1:4">
      <c r="A684" s="134">
        <v>37825</v>
      </c>
      <c r="B684" s="135">
        <v>404.16000000000008</v>
      </c>
      <c r="C684" s="135">
        <v>4.1083999999999996</v>
      </c>
      <c r="D684" s="135">
        <v>8.15</v>
      </c>
    </row>
    <row r="685" spans="1:4">
      <c r="A685" s="134">
        <v>37826</v>
      </c>
      <c r="B685" s="135">
        <v>399.54</v>
      </c>
      <c r="C685" s="135">
        <v>4.1646000000000001</v>
      </c>
      <c r="D685" s="135">
        <v>8.16</v>
      </c>
    </row>
    <row r="686" spans="1:4">
      <c r="A686" s="134">
        <v>37827</v>
      </c>
      <c r="B686" s="135">
        <v>398.50000000000006</v>
      </c>
      <c r="C686" s="135">
        <v>4.1749999999999998</v>
      </c>
      <c r="D686" s="135">
        <v>8.16</v>
      </c>
    </row>
    <row r="687" spans="1:4">
      <c r="A687" s="134">
        <v>37829</v>
      </c>
      <c r="B687" s="135">
        <v>393.49999999999994</v>
      </c>
      <c r="C687" s="135">
        <v>4.1749999999999998</v>
      </c>
      <c r="D687" s="135">
        <v>8.11</v>
      </c>
    </row>
    <row r="688" spans="1:4">
      <c r="A688" s="134">
        <v>37830</v>
      </c>
      <c r="B688" s="135">
        <v>380.98</v>
      </c>
      <c r="C688" s="135">
        <v>4.2801999999999998</v>
      </c>
      <c r="D688" s="135">
        <v>8.09</v>
      </c>
    </row>
    <row r="689" spans="1:4">
      <c r="A689" s="134">
        <v>37831</v>
      </c>
      <c r="B689" s="135">
        <v>372.19</v>
      </c>
      <c r="C689" s="135">
        <v>4.4381000000000004</v>
      </c>
      <c r="D689" s="135">
        <v>8.16</v>
      </c>
    </row>
    <row r="690" spans="1:4">
      <c r="A690" s="134">
        <v>37832</v>
      </c>
      <c r="B690" s="135">
        <v>398.2999999999999</v>
      </c>
      <c r="C690" s="135">
        <v>4.3070000000000004</v>
      </c>
      <c r="D690" s="135">
        <v>8.2899999999999991</v>
      </c>
    </row>
    <row r="691" spans="1:4">
      <c r="A691" s="134">
        <v>37833</v>
      </c>
      <c r="B691" s="135">
        <v>393.45</v>
      </c>
      <c r="C691" s="135">
        <v>4.4055</v>
      </c>
      <c r="D691" s="135">
        <v>8.34</v>
      </c>
    </row>
    <row r="692" spans="1:4">
      <c r="A692" s="134">
        <v>37834</v>
      </c>
      <c r="B692" s="135">
        <v>395.65999999999997</v>
      </c>
      <c r="C692" s="135">
        <v>4.3834</v>
      </c>
      <c r="D692" s="135">
        <v>8.34</v>
      </c>
    </row>
    <row r="693" spans="1:4">
      <c r="A693" s="134">
        <v>37836</v>
      </c>
      <c r="B693" s="135">
        <v>434.66</v>
      </c>
      <c r="C693" s="135">
        <v>4.3834</v>
      </c>
      <c r="D693" s="135">
        <v>8.73</v>
      </c>
    </row>
    <row r="694" spans="1:4">
      <c r="A694" s="134">
        <v>37837</v>
      </c>
      <c r="B694" s="135">
        <v>445.67000000000007</v>
      </c>
      <c r="C694" s="135">
        <v>4.2832999999999997</v>
      </c>
      <c r="D694" s="135">
        <v>8.74</v>
      </c>
    </row>
    <row r="695" spans="1:4">
      <c r="A695" s="134">
        <v>37838</v>
      </c>
      <c r="B695" s="135">
        <v>430.00999999999993</v>
      </c>
      <c r="C695" s="135">
        <v>4.3898999999999999</v>
      </c>
      <c r="D695" s="135">
        <v>8.69</v>
      </c>
    </row>
    <row r="696" spans="1:4">
      <c r="A696" s="134">
        <v>37839</v>
      </c>
      <c r="B696" s="135">
        <v>428.26000000000005</v>
      </c>
      <c r="C696" s="135">
        <v>4.2674000000000003</v>
      </c>
      <c r="D696" s="135">
        <v>8.5500000000000007</v>
      </c>
    </row>
    <row r="697" spans="1:4">
      <c r="A697" s="134">
        <v>37840</v>
      </c>
      <c r="B697" s="135">
        <v>433.32000000000005</v>
      </c>
      <c r="C697" s="135">
        <v>4.2168000000000001</v>
      </c>
      <c r="D697" s="135">
        <v>8.5500000000000007</v>
      </c>
    </row>
    <row r="698" spans="1:4">
      <c r="A698" s="134">
        <v>37841</v>
      </c>
      <c r="B698" s="135">
        <v>428.06000000000006</v>
      </c>
      <c r="C698" s="135">
        <v>4.2694000000000001</v>
      </c>
      <c r="D698" s="135">
        <v>8.5500000000000007</v>
      </c>
    </row>
    <row r="699" spans="1:4">
      <c r="A699" s="134">
        <v>37843</v>
      </c>
      <c r="B699" s="135">
        <v>445.06000000000006</v>
      </c>
      <c r="C699" s="135">
        <v>4.2694000000000001</v>
      </c>
      <c r="D699" s="135">
        <v>8.7200000000000006</v>
      </c>
    </row>
    <row r="700" spans="1:4">
      <c r="A700" s="134">
        <v>37844</v>
      </c>
      <c r="B700" s="135">
        <v>432.7</v>
      </c>
      <c r="C700" s="135">
        <v>4.3529999999999998</v>
      </c>
      <c r="D700" s="135">
        <v>8.68</v>
      </c>
    </row>
    <row r="701" spans="1:4">
      <c r="A701" s="134">
        <v>37845</v>
      </c>
      <c r="B701" s="135">
        <v>421.44000000000005</v>
      </c>
      <c r="C701" s="135">
        <v>4.4256000000000002</v>
      </c>
      <c r="D701" s="135">
        <v>8.64</v>
      </c>
    </row>
    <row r="702" spans="1:4">
      <c r="A702" s="134">
        <v>37846</v>
      </c>
      <c r="B702" s="135">
        <v>399.98</v>
      </c>
      <c r="C702" s="135">
        <v>4.5602</v>
      </c>
      <c r="D702" s="135">
        <v>8.56</v>
      </c>
    </row>
    <row r="703" spans="1:4">
      <c r="A703" s="134">
        <v>37847</v>
      </c>
      <c r="B703" s="135">
        <v>414.13000000000011</v>
      </c>
      <c r="C703" s="135">
        <v>4.4886999999999997</v>
      </c>
      <c r="D703" s="135">
        <v>8.6300000000000008</v>
      </c>
    </row>
    <row r="704" spans="1:4">
      <c r="A704" s="134">
        <v>37848</v>
      </c>
      <c r="B704" s="135">
        <v>410.15000000000003</v>
      </c>
      <c r="C704" s="135">
        <v>4.5285000000000002</v>
      </c>
      <c r="D704" s="135">
        <v>8.6300000000000008</v>
      </c>
    </row>
    <row r="705" spans="1:4">
      <c r="A705" s="134">
        <v>37850</v>
      </c>
      <c r="B705" s="135">
        <v>398.15</v>
      </c>
      <c r="C705" s="135">
        <v>4.5285000000000002</v>
      </c>
      <c r="D705" s="135">
        <v>8.51</v>
      </c>
    </row>
    <row r="706" spans="1:4">
      <c r="A706" s="134">
        <v>37851</v>
      </c>
      <c r="B706" s="135">
        <v>407.27999999999992</v>
      </c>
      <c r="C706" s="135">
        <v>4.4572000000000003</v>
      </c>
      <c r="D706" s="135">
        <v>8.5299999999999994</v>
      </c>
    </row>
    <row r="707" spans="1:4">
      <c r="A707" s="134">
        <v>37852</v>
      </c>
      <c r="B707" s="135">
        <v>415.90999999999997</v>
      </c>
      <c r="C707" s="135">
        <v>4.3609</v>
      </c>
      <c r="D707" s="135">
        <v>8.52</v>
      </c>
    </row>
    <row r="708" spans="1:4">
      <c r="A708" s="134">
        <v>37853</v>
      </c>
      <c r="B708" s="135">
        <v>416.44999999999993</v>
      </c>
      <c r="C708" s="135">
        <v>4.4355000000000002</v>
      </c>
      <c r="D708" s="135">
        <v>8.6</v>
      </c>
    </row>
    <row r="709" spans="1:4">
      <c r="A709" s="134">
        <v>37854</v>
      </c>
      <c r="B709" s="135">
        <v>419.48999999999995</v>
      </c>
      <c r="C709" s="135">
        <v>4.4751000000000003</v>
      </c>
      <c r="D709" s="135">
        <v>8.67</v>
      </c>
    </row>
    <row r="710" spans="1:4">
      <c r="A710" s="134">
        <v>37855</v>
      </c>
      <c r="B710" s="135">
        <v>419.67999999999995</v>
      </c>
      <c r="C710" s="135">
        <v>4.4732000000000003</v>
      </c>
      <c r="D710" s="135">
        <v>8.67</v>
      </c>
    </row>
    <row r="711" spans="1:4">
      <c r="A711" s="134">
        <v>37857</v>
      </c>
      <c r="B711" s="135">
        <v>419.67999999999995</v>
      </c>
      <c r="C711" s="135">
        <v>4.4732000000000003</v>
      </c>
      <c r="D711" s="135">
        <v>8.67</v>
      </c>
    </row>
    <row r="712" spans="1:4">
      <c r="A712" s="134">
        <v>37858</v>
      </c>
      <c r="B712" s="135">
        <v>398.51</v>
      </c>
      <c r="C712" s="135">
        <v>4.5248999999999997</v>
      </c>
      <c r="D712" s="135">
        <v>8.51</v>
      </c>
    </row>
    <row r="713" spans="1:4">
      <c r="A713" s="134">
        <v>37859</v>
      </c>
      <c r="B713" s="135">
        <v>399.67000000000007</v>
      </c>
      <c r="C713" s="135">
        <v>4.4733000000000001</v>
      </c>
      <c r="D713" s="135">
        <v>8.4700000000000006</v>
      </c>
    </row>
    <row r="714" spans="1:4">
      <c r="A714" s="134">
        <v>37860</v>
      </c>
      <c r="B714" s="135">
        <v>389.50999999999993</v>
      </c>
      <c r="C714" s="135">
        <v>4.5349000000000004</v>
      </c>
      <c r="D714" s="135">
        <v>8.43</v>
      </c>
    </row>
    <row r="715" spans="1:4">
      <c r="A715" s="134">
        <v>37861</v>
      </c>
      <c r="B715" s="135">
        <v>395.58999999999986</v>
      </c>
      <c r="C715" s="135">
        <v>4.4141000000000004</v>
      </c>
      <c r="D715" s="135">
        <v>8.3699999999999992</v>
      </c>
    </row>
    <row r="716" spans="1:4">
      <c r="A716" s="134">
        <v>37862</v>
      </c>
      <c r="B716" s="135">
        <v>390.64</v>
      </c>
      <c r="C716" s="135">
        <v>4.4635999999999996</v>
      </c>
      <c r="D716" s="135">
        <v>8.3699999999999992</v>
      </c>
    </row>
    <row r="717" spans="1:4">
      <c r="A717" s="134">
        <v>37864</v>
      </c>
      <c r="B717" s="135">
        <v>389.64</v>
      </c>
      <c r="C717" s="135">
        <v>4.4635999999999996</v>
      </c>
      <c r="D717" s="135">
        <v>8.36</v>
      </c>
    </row>
    <row r="718" spans="1:4">
      <c r="A718" s="134">
        <v>37865</v>
      </c>
      <c r="B718" s="135">
        <v>396.23</v>
      </c>
      <c r="C718" s="135">
        <v>4.4577</v>
      </c>
      <c r="D718" s="135">
        <v>8.42</v>
      </c>
    </row>
    <row r="719" spans="1:4">
      <c r="A719" s="134">
        <v>37866</v>
      </c>
      <c r="B719" s="135">
        <v>381.07</v>
      </c>
      <c r="C719" s="135">
        <v>4.5993000000000004</v>
      </c>
      <c r="D719" s="135">
        <v>8.41</v>
      </c>
    </row>
    <row r="720" spans="1:4">
      <c r="A720" s="134">
        <v>37867</v>
      </c>
      <c r="B720" s="135">
        <v>368.6699999999999</v>
      </c>
      <c r="C720" s="135">
        <v>4.5933000000000002</v>
      </c>
      <c r="D720" s="135">
        <v>8.2799999999999994</v>
      </c>
    </row>
    <row r="721" spans="1:4">
      <c r="A721" s="134">
        <v>37868</v>
      </c>
      <c r="B721" s="135">
        <v>379.66000000000008</v>
      </c>
      <c r="C721" s="135">
        <v>4.5034000000000001</v>
      </c>
      <c r="D721" s="135">
        <v>8.3000000000000007</v>
      </c>
    </row>
    <row r="722" spans="1:4">
      <c r="A722" s="134">
        <v>37869</v>
      </c>
      <c r="B722" s="135">
        <v>395.26000000000005</v>
      </c>
      <c r="C722" s="135">
        <v>4.3474000000000004</v>
      </c>
      <c r="D722" s="135">
        <v>8.3000000000000007</v>
      </c>
    </row>
    <row r="723" spans="1:4">
      <c r="A723" s="134">
        <v>37871</v>
      </c>
      <c r="B723" s="135">
        <v>409.25999999999993</v>
      </c>
      <c r="C723" s="135">
        <v>4.3474000000000004</v>
      </c>
      <c r="D723" s="135">
        <v>8.44</v>
      </c>
    </row>
    <row r="724" spans="1:4">
      <c r="A724" s="134">
        <v>37872</v>
      </c>
      <c r="B724" s="135">
        <v>393.38</v>
      </c>
      <c r="C724" s="135">
        <v>4.4261999999999997</v>
      </c>
      <c r="D724" s="135">
        <v>8.36</v>
      </c>
    </row>
    <row r="725" spans="1:4">
      <c r="A725" s="134">
        <v>37873</v>
      </c>
      <c r="B725" s="135">
        <v>394.48000000000008</v>
      </c>
      <c r="C725" s="135">
        <v>4.3552</v>
      </c>
      <c r="D725" s="135">
        <v>8.3000000000000007</v>
      </c>
    </row>
    <row r="726" spans="1:4">
      <c r="A726" s="134">
        <v>37874</v>
      </c>
      <c r="B726" s="135">
        <v>407.89</v>
      </c>
      <c r="C726" s="135">
        <v>4.2710999999999997</v>
      </c>
      <c r="D726" s="135">
        <v>8.35</v>
      </c>
    </row>
    <row r="727" spans="1:4">
      <c r="A727" s="134">
        <v>37875</v>
      </c>
      <c r="B727" s="135">
        <v>414.59000000000009</v>
      </c>
      <c r="C727" s="135">
        <v>4.3140999999999998</v>
      </c>
      <c r="D727" s="135">
        <v>8.4600000000000009</v>
      </c>
    </row>
    <row r="728" spans="1:4">
      <c r="A728" s="134">
        <v>37876</v>
      </c>
      <c r="B728" s="135">
        <v>420.84000000000009</v>
      </c>
      <c r="C728" s="135">
        <v>4.2515999999999998</v>
      </c>
      <c r="D728" s="135">
        <v>8.4600000000000009</v>
      </c>
    </row>
    <row r="729" spans="1:4">
      <c r="A729" s="134">
        <v>37878</v>
      </c>
      <c r="B729" s="135">
        <v>430.84000000000009</v>
      </c>
      <c r="C729" s="135">
        <v>4.2515999999999998</v>
      </c>
      <c r="D729" s="135">
        <v>8.56</v>
      </c>
    </row>
    <row r="730" spans="1:4">
      <c r="A730" s="134">
        <v>37879</v>
      </c>
      <c r="B730" s="135">
        <v>430.29</v>
      </c>
      <c r="C730" s="135">
        <v>4.2671000000000001</v>
      </c>
      <c r="D730" s="135">
        <v>8.57</v>
      </c>
    </row>
    <row r="731" spans="1:4">
      <c r="A731" s="134">
        <v>37880</v>
      </c>
      <c r="B731" s="135">
        <v>418.5100000000001</v>
      </c>
      <c r="C731" s="135">
        <v>4.2748999999999997</v>
      </c>
      <c r="D731" s="135">
        <v>8.4600000000000009</v>
      </c>
    </row>
    <row r="732" spans="1:4">
      <c r="A732" s="134">
        <v>37881</v>
      </c>
      <c r="B732" s="135">
        <v>414.23000000000008</v>
      </c>
      <c r="C732" s="135">
        <v>4.1776999999999997</v>
      </c>
      <c r="D732" s="135">
        <v>8.32</v>
      </c>
    </row>
    <row r="733" spans="1:4">
      <c r="A733" s="134">
        <v>37882</v>
      </c>
      <c r="B733" s="135">
        <v>407.78</v>
      </c>
      <c r="C733" s="135">
        <v>4.1622000000000003</v>
      </c>
      <c r="D733" s="135">
        <v>8.24</v>
      </c>
    </row>
    <row r="734" spans="1:4">
      <c r="A734" s="134">
        <v>37883</v>
      </c>
      <c r="B734" s="135">
        <v>407.98000000000008</v>
      </c>
      <c r="C734" s="135">
        <v>4.1601999999999997</v>
      </c>
      <c r="D734" s="135">
        <v>8.24</v>
      </c>
    </row>
    <row r="735" spans="1:4">
      <c r="A735" s="134">
        <v>37885</v>
      </c>
      <c r="B735" s="135">
        <v>400.98</v>
      </c>
      <c r="C735" s="135">
        <v>4.1601999999999997</v>
      </c>
      <c r="D735" s="135">
        <v>8.17</v>
      </c>
    </row>
    <row r="736" spans="1:4">
      <c r="A736" s="134">
        <v>37886</v>
      </c>
      <c r="B736" s="135">
        <v>391.36000000000007</v>
      </c>
      <c r="C736" s="135">
        <v>4.2164000000000001</v>
      </c>
      <c r="D736" s="135">
        <v>8.1300000000000008</v>
      </c>
    </row>
    <row r="737" spans="1:4">
      <c r="A737" s="134">
        <v>37887</v>
      </c>
      <c r="B737" s="135">
        <v>388.53</v>
      </c>
      <c r="C737" s="135">
        <v>4.2046999999999999</v>
      </c>
      <c r="D737" s="135">
        <v>8.09</v>
      </c>
    </row>
    <row r="738" spans="1:4">
      <c r="A738" s="134">
        <v>37888</v>
      </c>
      <c r="B738" s="135">
        <v>390.68999999999994</v>
      </c>
      <c r="C738" s="135">
        <v>4.1330999999999998</v>
      </c>
      <c r="D738" s="135">
        <v>8.0399999999999991</v>
      </c>
    </row>
    <row r="739" spans="1:4">
      <c r="A739" s="134">
        <v>37889</v>
      </c>
      <c r="B739" s="135">
        <v>392.89999999999992</v>
      </c>
      <c r="C739" s="135">
        <v>4.0810000000000004</v>
      </c>
      <c r="D739" s="135">
        <v>8.01</v>
      </c>
    </row>
    <row r="740" spans="1:4">
      <c r="A740" s="134">
        <v>37890</v>
      </c>
      <c r="B740" s="135">
        <v>400.95</v>
      </c>
      <c r="C740" s="135">
        <v>4.0004999999999997</v>
      </c>
      <c r="D740" s="135">
        <v>8.01</v>
      </c>
    </row>
    <row r="741" spans="1:4">
      <c r="A741" s="134">
        <v>37892</v>
      </c>
      <c r="B741" s="135">
        <v>400.95</v>
      </c>
      <c r="C741" s="135">
        <v>4.0004999999999997</v>
      </c>
      <c r="D741" s="135">
        <v>8.01</v>
      </c>
    </row>
    <row r="742" spans="1:4">
      <c r="A742" s="134">
        <v>37893</v>
      </c>
      <c r="B742" s="135">
        <v>387.49</v>
      </c>
      <c r="C742" s="135">
        <v>4.0750999999999999</v>
      </c>
      <c r="D742" s="135">
        <v>7.95</v>
      </c>
    </row>
    <row r="743" spans="1:4">
      <c r="A743" s="134">
        <v>37894</v>
      </c>
      <c r="B743" s="135">
        <v>402.23999999999995</v>
      </c>
      <c r="C743" s="135">
        <v>3.9376000000000002</v>
      </c>
      <c r="D743" s="135">
        <v>7.96</v>
      </c>
    </row>
    <row r="744" spans="1:4">
      <c r="A744" s="134">
        <v>37895</v>
      </c>
      <c r="B744" s="135">
        <v>400.82000000000005</v>
      </c>
      <c r="C744" s="135">
        <v>3.9318</v>
      </c>
      <c r="D744" s="135">
        <v>7.94</v>
      </c>
    </row>
    <row r="745" spans="1:4">
      <c r="A745" s="134">
        <v>37896</v>
      </c>
      <c r="B745" s="135">
        <v>387.74</v>
      </c>
      <c r="C745" s="135">
        <v>3.9925999999999999</v>
      </c>
      <c r="D745" s="135">
        <v>7.87</v>
      </c>
    </row>
    <row r="746" spans="1:4">
      <c r="A746" s="134">
        <v>37897</v>
      </c>
      <c r="B746" s="135">
        <v>367.13000000000005</v>
      </c>
      <c r="C746" s="135">
        <v>4.1986999999999997</v>
      </c>
      <c r="D746" s="135">
        <v>7.87</v>
      </c>
    </row>
    <row r="747" spans="1:4">
      <c r="A747" s="134">
        <v>37899</v>
      </c>
      <c r="B747" s="135">
        <v>367.13000000000005</v>
      </c>
      <c r="C747" s="135">
        <v>4.1986999999999997</v>
      </c>
      <c r="D747" s="135">
        <v>7.87</v>
      </c>
    </row>
    <row r="748" spans="1:4">
      <c r="A748" s="134">
        <v>37900</v>
      </c>
      <c r="B748" s="135">
        <v>370.05</v>
      </c>
      <c r="C748" s="135">
        <v>4.1695000000000002</v>
      </c>
      <c r="D748" s="135">
        <v>7.87</v>
      </c>
    </row>
    <row r="749" spans="1:4">
      <c r="A749" s="134">
        <v>37901</v>
      </c>
      <c r="B749" s="135">
        <v>361.27000000000004</v>
      </c>
      <c r="C749" s="135">
        <v>4.2572999999999999</v>
      </c>
      <c r="D749" s="135">
        <v>7.87</v>
      </c>
    </row>
    <row r="750" spans="1:4">
      <c r="A750" s="134">
        <v>37902</v>
      </c>
      <c r="B750" s="135">
        <v>365.43</v>
      </c>
      <c r="C750" s="135">
        <v>4.2356999999999996</v>
      </c>
      <c r="D750" s="135">
        <v>7.89</v>
      </c>
    </row>
    <row r="751" spans="1:4">
      <c r="A751" s="134">
        <v>37903</v>
      </c>
      <c r="B751" s="135">
        <v>358.93999999999994</v>
      </c>
      <c r="C751" s="135">
        <v>4.2906000000000004</v>
      </c>
      <c r="D751" s="135">
        <v>7.88</v>
      </c>
    </row>
    <row r="752" spans="1:4">
      <c r="A752" s="134">
        <v>37904</v>
      </c>
      <c r="B752" s="135">
        <v>361.09999999999997</v>
      </c>
      <c r="C752" s="135">
        <v>4.2690000000000001</v>
      </c>
      <c r="D752" s="135">
        <v>7.88</v>
      </c>
    </row>
    <row r="753" spans="1:4">
      <c r="A753" s="134">
        <v>37906</v>
      </c>
      <c r="B753" s="135">
        <v>354.09999999999997</v>
      </c>
      <c r="C753" s="135">
        <v>4.2690000000000001</v>
      </c>
      <c r="D753" s="135">
        <v>7.81</v>
      </c>
    </row>
    <row r="754" spans="1:4">
      <c r="A754" s="134">
        <v>37907</v>
      </c>
      <c r="B754" s="135">
        <v>355.87</v>
      </c>
      <c r="C754" s="135">
        <v>4.2512999999999996</v>
      </c>
      <c r="D754" s="135">
        <v>7.81</v>
      </c>
    </row>
    <row r="755" spans="1:4">
      <c r="A755" s="134">
        <v>37908</v>
      </c>
      <c r="B755" s="135">
        <v>348.61</v>
      </c>
      <c r="C755" s="135">
        <v>4.3438999999999997</v>
      </c>
      <c r="D755" s="135">
        <v>7.83</v>
      </c>
    </row>
    <row r="756" spans="1:4">
      <c r="A756" s="134">
        <v>37909</v>
      </c>
      <c r="B756" s="135">
        <v>342.26</v>
      </c>
      <c r="C756" s="135">
        <v>4.3974000000000002</v>
      </c>
      <c r="D756" s="135">
        <v>7.82</v>
      </c>
    </row>
    <row r="757" spans="1:4">
      <c r="A757" s="134">
        <v>37910</v>
      </c>
      <c r="B757" s="135">
        <v>319.07000000000005</v>
      </c>
      <c r="C757" s="135">
        <v>4.4592999999999998</v>
      </c>
      <c r="D757" s="135">
        <v>7.65</v>
      </c>
    </row>
    <row r="758" spans="1:4">
      <c r="A758" s="134">
        <v>37911</v>
      </c>
      <c r="B758" s="135">
        <v>326.24000000000007</v>
      </c>
      <c r="C758" s="135">
        <v>4.3875999999999999</v>
      </c>
      <c r="D758" s="135">
        <v>7.65</v>
      </c>
    </row>
    <row r="759" spans="1:4">
      <c r="A759" s="134">
        <v>37913</v>
      </c>
      <c r="B759" s="135">
        <v>309.24000000000007</v>
      </c>
      <c r="C759" s="135">
        <v>4.3875999999999999</v>
      </c>
      <c r="D759" s="135">
        <v>7.48</v>
      </c>
    </row>
    <row r="760" spans="1:4">
      <c r="A760" s="134">
        <v>37914</v>
      </c>
      <c r="B760" s="135">
        <v>306.83</v>
      </c>
      <c r="C760" s="135">
        <v>4.3817000000000004</v>
      </c>
      <c r="D760" s="135">
        <v>7.45</v>
      </c>
    </row>
    <row r="761" spans="1:4">
      <c r="A761" s="134">
        <v>37915</v>
      </c>
      <c r="B761" s="135">
        <v>312.8</v>
      </c>
      <c r="C761" s="135">
        <v>4.3419999999999996</v>
      </c>
      <c r="D761" s="135">
        <v>7.47</v>
      </c>
    </row>
    <row r="762" spans="1:4">
      <c r="A762" s="134">
        <v>37916</v>
      </c>
      <c r="B762" s="135">
        <v>322.87000000000006</v>
      </c>
      <c r="C762" s="135">
        <v>4.2512999999999996</v>
      </c>
      <c r="D762" s="135">
        <v>7.48</v>
      </c>
    </row>
    <row r="763" spans="1:4">
      <c r="A763" s="134">
        <v>37917</v>
      </c>
      <c r="B763" s="135">
        <v>316.37000000000006</v>
      </c>
      <c r="C763" s="135">
        <v>4.3163</v>
      </c>
      <c r="D763" s="135">
        <v>7.48</v>
      </c>
    </row>
    <row r="764" spans="1:4">
      <c r="A764" s="134">
        <v>37918</v>
      </c>
      <c r="B764" s="135">
        <v>325.03000000000003</v>
      </c>
      <c r="C764" s="135">
        <v>4.2297000000000002</v>
      </c>
      <c r="D764" s="135">
        <v>7.48</v>
      </c>
    </row>
    <row r="765" spans="1:4">
      <c r="A765" s="134">
        <v>37920</v>
      </c>
      <c r="B765" s="135">
        <v>331.03</v>
      </c>
      <c r="C765" s="135">
        <v>4.2297000000000002</v>
      </c>
      <c r="D765" s="135">
        <v>7.54</v>
      </c>
    </row>
    <row r="766" spans="1:4">
      <c r="A766" s="134">
        <v>37921</v>
      </c>
      <c r="B766" s="135">
        <v>319.08000000000004</v>
      </c>
      <c r="C766" s="135">
        <v>4.2591999999999999</v>
      </c>
      <c r="D766" s="135">
        <v>7.45</v>
      </c>
    </row>
    <row r="767" spans="1:4">
      <c r="A767" s="134">
        <v>37922</v>
      </c>
      <c r="B767" s="135">
        <v>319.32</v>
      </c>
      <c r="C767" s="135">
        <v>4.1768000000000001</v>
      </c>
      <c r="D767" s="135">
        <v>7.37</v>
      </c>
    </row>
    <row r="768" spans="1:4">
      <c r="A768" s="134">
        <v>37923</v>
      </c>
      <c r="B768" s="135">
        <v>307.54000000000002</v>
      </c>
      <c r="C768" s="135">
        <v>4.2946</v>
      </c>
      <c r="D768" s="135">
        <v>7.37</v>
      </c>
    </row>
    <row r="769" spans="1:4">
      <c r="A769" s="134">
        <v>37924</v>
      </c>
      <c r="B769" s="135">
        <v>302.78000000000003</v>
      </c>
      <c r="C769" s="135">
        <v>4.3422000000000001</v>
      </c>
      <c r="D769" s="135">
        <v>7.37</v>
      </c>
    </row>
    <row r="770" spans="1:4">
      <c r="A770" s="134">
        <v>37925</v>
      </c>
      <c r="B770" s="135">
        <v>307.73</v>
      </c>
      <c r="C770" s="135">
        <v>4.2927</v>
      </c>
      <c r="D770" s="135">
        <v>7.37</v>
      </c>
    </row>
    <row r="771" spans="1:4">
      <c r="A771" s="134">
        <v>37927</v>
      </c>
      <c r="B771" s="135">
        <v>296.72999999999996</v>
      </c>
      <c r="C771" s="135">
        <v>4.2927</v>
      </c>
      <c r="D771" s="135">
        <v>7.26</v>
      </c>
    </row>
    <row r="772" spans="1:4">
      <c r="A772" s="134">
        <v>37928</v>
      </c>
      <c r="B772" s="135">
        <v>293.97000000000003</v>
      </c>
      <c r="C772" s="135">
        <v>4.3403</v>
      </c>
      <c r="D772" s="135">
        <v>7.28</v>
      </c>
    </row>
    <row r="773" spans="1:4">
      <c r="A773" s="134">
        <v>37929</v>
      </c>
      <c r="B773" s="135">
        <v>298.53000000000003</v>
      </c>
      <c r="C773" s="135">
        <v>4.2946999999999997</v>
      </c>
      <c r="D773" s="135">
        <v>7.28</v>
      </c>
    </row>
    <row r="774" spans="1:4">
      <c r="A774" s="134">
        <v>37930</v>
      </c>
      <c r="B774" s="135">
        <v>293.78000000000003</v>
      </c>
      <c r="C774" s="135">
        <v>4.3521999999999998</v>
      </c>
      <c r="D774" s="135">
        <v>7.29</v>
      </c>
    </row>
    <row r="775" spans="1:4">
      <c r="A775" s="134">
        <v>37931</v>
      </c>
      <c r="B775" s="135">
        <v>294.18999999999994</v>
      </c>
      <c r="C775" s="135">
        <v>4.4081000000000001</v>
      </c>
      <c r="D775" s="135">
        <v>7.35</v>
      </c>
    </row>
    <row r="776" spans="1:4">
      <c r="A776" s="134">
        <v>37932</v>
      </c>
      <c r="B776" s="135">
        <v>291.16999999999996</v>
      </c>
      <c r="C776" s="135">
        <v>4.4382999999999999</v>
      </c>
      <c r="D776" s="135">
        <v>7.35</v>
      </c>
    </row>
    <row r="777" spans="1:4">
      <c r="A777" s="134">
        <v>37934</v>
      </c>
      <c r="B777" s="135">
        <v>294.17</v>
      </c>
      <c r="C777" s="135">
        <v>4.4382999999999999</v>
      </c>
      <c r="D777" s="135">
        <v>7.38</v>
      </c>
    </row>
    <row r="778" spans="1:4">
      <c r="A778" s="134">
        <v>37935</v>
      </c>
      <c r="B778" s="135">
        <v>306.36</v>
      </c>
      <c r="C778" s="135">
        <v>4.4463999999999997</v>
      </c>
      <c r="D778" s="135">
        <v>7.51</v>
      </c>
    </row>
    <row r="779" spans="1:4">
      <c r="A779" s="134">
        <v>37936</v>
      </c>
      <c r="B779" s="135">
        <v>313.36</v>
      </c>
      <c r="C779" s="135">
        <v>4.4463999999999997</v>
      </c>
      <c r="D779" s="135">
        <v>7.58</v>
      </c>
    </row>
    <row r="780" spans="1:4">
      <c r="A780" s="134">
        <v>37937</v>
      </c>
      <c r="B780" s="135">
        <v>307.16999999999996</v>
      </c>
      <c r="C780" s="135">
        <v>4.3982999999999999</v>
      </c>
      <c r="D780" s="135">
        <v>7.47</v>
      </c>
    </row>
    <row r="781" spans="1:4">
      <c r="A781" s="134">
        <v>37938</v>
      </c>
      <c r="B781" s="135">
        <v>317.10000000000002</v>
      </c>
      <c r="C781" s="135">
        <v>4.2690000000000001</v>
      </c>
      <c r="D781" s="135">
        <v>7.44</v>
      </c>
    </row>
    <row r="782" spans="1:4">
      <c r="A782" s="134">
        <v>37939</v>
      </c>
      <c r="B782" s="135">
        <v>322.29000000000002</v>
      </c>
      <c r="C782" s="135">
        <v>4.2171000000000003</v>
      </c>
      <c r="D782" s="135">
        <v>7.44</v>
      </c>
    </row>
    <row r="783" spans="1:4">
      <c r="A783" s="134">
        <v>37941</v>
      </c>
      <c r="B783" s="135">
        <v>320.28999999999996</v>
      </c>
      <c r="C783" s="135">
        <v>4.2171000000000003</v>
      </c>
      <c r="D783" s="135">
        <v>7.42</v>
      </c>
    </row>
    <row r="784" spans="1:4">
      <c r="A784" s="134">
        <v>37942</v>
      </c>
      <c r="B784" s="135">
        <v>320.60000000000002</v>
      </c>
      <c r="C784" s="135">
        <v>4.194</v>
      </c>
      <c r="D784" s="135">
        <v>7.4</v>
      </c>
    </row>
    <row r="785" spans="1:4">
      <c r="A785" s="134">
        <v>37943</v>
      </c>
      <c r="B785" s="135">
        <v>322.79000000000002</v>
      </c>
      <c r="C785" s="135">
        <v>4.1421000000000001</v>
      </c>
      <c r="D785" s="135">
        <v>7.37</v>
      </c>
    </row>
    <row r="786" spans="1:4">
      <c r="A786" s="134">
        <v>37944</v>
      </c>
      <c r="B786" s="135">
        <v>307.36</v>
      </c>
      <c r="C786" s="135">
        <v>4.2363999999999997</v>
      </c>
      <c r="D786" s="135">
        <v>7.31</v>
      </c>
    </row>
    <row r="787" spans="1:4">
      <c r="A787" s="134">
        <v>37945</v>
      </c>
      <c r="B787" s="135">
        <v>314.83999999999997</v>
      </c>
      <c r="C787" s="135">
        <v>4.1516000000000002</v>
      </c>
      <c r="D787" s="135">
        <v>7.3</v>
      </c>
    </row>
    <row r="788" spans="1:4">
      <c r="A788" s="134">
        <v>37946</v>
      </c>
      <c r="B788" s="135">
        <v>314.08</v>
      </c>
      <c r="C788" s="135">
        <v>4.1592000000000002</v>
      </c>
      <c r="D788" s="135">
        <v>7.3</v>
      </c>
    </row>
    <row r="789" spans="1:4">
      <c r="A789" s="134">
        <v>37948</v>
      </c>
      <c r="B789" s="135">
        <v>313.08</v>
      </c>
      <c r="C789" s="135">
        <v>4.1592000000000002</v>
      </c>
      <c r="D789" s="135">
        <v>7.29</v>
      </c>
    </row>
    <row r="790" spans="1:4">
      <c r="A790" s="134">
        <v>37949</v>
      </c>
      <c r="B790" s="135">
        <v>300.14000000000004</v>
      </c>
      <c r="C790" s="135">
        <v>4.2286000000000001</v>
      </c>
      <c r="D790" s="135">
        <v>7.23</v>
      </c>
    </row>
    <row r="791" spans="1:4">
      <c r="A791" s="134">
        <v>37950</v>
      </c>
      <c r="B791" s="135">
        <v>301.59000000000003</v>
      </c>
      <c r="C791" s="135">
        <v>4.1840999999999999</v>
      </c>
      <c r="D791" s="135">
        <v>7.2</v>
      </c>
    </row>
    <row r="792" spans="1:4">
      <c r="A792" s="134">
        <v>37951</v>
      </c>
      <c r="B792" s="135">
        <v>296.41000000000003</v>
      </c>
      <c r="C792" s="135">
        <v>4.2458999999999998</v>
      </c>
      <c r="D792" s="135">
        <v>7.21</v>
      </c>
    </row>
    <row r="793" spans="1:4">
      <c r="A793" s="134">
        <v>37952</v>
      </c>
      <c r="B793" s="135">
        <v>295.41000000000003</v>
      </c>
      <c r="C793" s="135">
        <v>4.2458999999999998</v>
      </c>
      <c r="D793" s="135">
        <v>7.2</v>
      </c>
    </row>
    <row r="794" spans="1:4">
      <c r="A794" s="134">
        <v>37953</v>
      </c>
      <c r="B794" s="135">
        <v>286.84000000000003</v>
      </c>
      <c r="C794" s="135">
        <v>4.3315999999999999</v>
      </c>
      <c r="D794" s="135">
        <v>7.2</v>
      </c>
    </row>
    <row r="795" spans="1:4">
      <c r="A795" s="134">
        <v>37955</v>
      </c>
      <c r="B795" s="135">
        <v>285.84000000000003</v>
      </c>
      <c r="C795" s="135">
        <v>4.3315999999999999</v>
      </c>
      <c r="D795" s="135">
        <v>7.19</v>
      </c>
    </row>
    <row r="796" spans="1:4">
      <c r="A796" s="134">
        <v>37956</v>
      </c>
      <c r="B796" s="135">
        <v>274.54000000000002</v>
      </c>
      <c r="C796" s="135">
        <v>4.3845999999999998</v>
      </c>
      <c r="D796" s="135">
        <v>7.13</v>
      </c>
    </row>
    <row r="797" spans="1:4">
      <c r="A797" s="134">
        <v>37957</v>
      </c>
      <c r="B797" s="135">
        <v>274.13</v>
      </c>
      <c r="C797" s="135">
        <v>4.3787000000000003</v>
      </c>
      <c r="D797" s="135">
        <v>7.12</v>
      </c>
    </row>
    <row r="798" spans="1:4">
      <c r="A798" s="134">
        <v>37958</v>
      </c>
      <c r="B798" s="135">
        <v>266.77</v>
      </c>
      <c r="C798" s="135">
        <v>4.4023000000000003</v>
      </c>
      <c r="D798" s="135">
        <v>7.07</v>
      </c>
    </row>
    <row r="799" spans="1:4">
      <c r="A799" s="134">
        <v>37959</v>
      </c>
      <c r="B799" s="135">
        <v>275.5</v>
      </c>
      <c r="C799" s="135">
        <v>4.3650000000000002</v>
      </c>
      <c r="D799" s="135">
        <v>7.12</v>
      </c>
    </row>
    <row r="800" spans="1:4">
      <c r="A800" s="134">
        <v>37960</v>
      </c>
      <c r="B800" s="135">
        <v>288.97000000000003</v>
      </c>
      <c r="C800" s="135">
        <v>4.2302999999999997</v>
      </c>
      <c r="D800" s="135">
        <v>7.12</v>
      </c>
    </row>
    <row r="801" spans="1:4">
      <c r="A801" s="134">
        <v>37962</v>
      </c>
      <c r="B801" s="135">
        <v>290.96999999999997</v>
      </c>
      <c r="C801" s="135">
        <v>4.2302999999999997</v>
      </c>
      <c r="D801" s="135">
        <v>7.14</v>
      </c>
    </row>
    <row r="802" spans="1:4">
      <c r="A802" s="134">
        <v>37963</v>
      </c>
      <c r="B802" s="135">
        <v>294.28000000000003</v>
      </c>
      <c r="C802" s="135">
        <v>4.2671999999999999</v>
      </c>
      <c r="D802" s="135">
        <v>7.21</v>
      </c>
    </row>
    <row r="803" spans="1:4">
      <c r="A803" s="134">
        <v>37964</v>
      </c>
      <c r="B803" s="135">
        <v>278.86999999999995</v>
      </c>
      <c r="C803" s="135">
        <v>4.3513000000000002</v>
      </c>
      <c r="D803" s="135">
        <v>7.14</v>
      </c>
    </row>
    <row r="804" spans="1:4">
      <c r="A804" s="134">
        <v>37965</v>
      </c>
      <c r="B804" s="135">
        <v>281.39999999999998</v>
      </c>
      <c r="C804" s="135">
        <v>4.3159999999999998</v>
      </c>
      <c r="D804" s="135">
        <v>7.13</v>
      </c>
    </row>
    <row r="805" spans="1:4">
      <c r="A805" s="134">
        <v>37966</v>
      </c>
      <c r="B805" s="135">
        <v>287.98</v>
      </c>
      <c r="C805" s="135">
        <v>4.2302</v>
      </c>
      <c r="D805" s="135">
        <v>7.11</v>
      </c>
    </row>
    <row r="806" spans="1:4">
      <c r="A806" s="134">
        <v>37967</v>
      </c>
      <c r="B806" s="135">
        <v>287.21000000000004</v>
      </c>
      <c r="C806" s="135">
        <v>4.2378999999999998</v>
      </c>
      <c r="D806" s="135">
        <v>7.11</v>
      </c>
    </row>
    <row r="807" spans="1:4">
      <c r="A807" s="134">
        <v>37969</v>
      </c>
      <c r="B807" s="135">
        <v>275.21000000000004</v>
      </c>
      <c r="C807" s="135">
        <v>4.2378999999999998</v>
      </c>
      <c r="D807" s="135">
        <v>6.99</v>
      </c>
    </row>
    <row r="808" spans="1:4">
      <c r="A808" s="134">
        <v>37970</v>
      </c>
      <c r="B808" s="135">
        <v>269.26000000000005</v>
      </c>
      <c r="C808" s="135">
        <v>4.2573999999999996</v>
      </c>
      <c r="D808" s="135">
        <v>6.95</v>
      </c>
    </row>
    <row r="809" spans="1:4">
      <c r="A809" s="134">
        <v>37971</v>
      </c>
      <c r="B809" s="135">
        <v>270.73</v>
      </c>
      <c r="C809" s="135">
        <v>4.2126999999999999</v>
      </c>
      <c r="D809" s="135">
        <v>6.92</v>
      </c>
    </row>
    <row r="810" spans="1:4">
      <c r="A810" s="134">
        <v>37972</v>
      </c>
      <c r="B810" s="135">
        <v>272.83999999999997</v>
      </c>
      <c r="C810" s="135">
        <v>4.1816000000000004</v>
      </c>
      <c r="D810" s="135">
        <v>6.91</v>
      </c>
    </row>
    <row r="811" spans="1:4">
      <c r="A811" s="134">
        <v>37973</v>
      </c>
      <c r="B811" s="135">
        <v>277.44</v>
      </c>
      <c r="C811" s="135">
        <v>4.1256000000000004</v>
      </c>
      <c r="D811" s="135">
        <v>6.9</v>
      </c>
    </row>
    <row r="812" spans="1:4">
      <c r="A812" s="134">
        <v>37974</v>
      </c>
      <c r="B812" s="135">
        <v>276.68</v>
      </c>
      <c r="C812" s="135">
        <v>4.1332000000000004</v>
      </c>
      <c r="D812" s="135">
        <v>6.9</v>
      </c>
    </row>
    <row r="813" spans="1:4">
      <c r="A813" s="134">
        <v>37976</v>
      </c>
      <c r="B813" s="135">
        <v>279.67999999999995</v>
      </c>
      <c r="C813" s="135">
        <v>4.1332000000000004</v>
      </c>
      <c r="D813" s="135">
        <v>6.93</v>
      </c>
    </row>
    <row r="814" spans="1:4">
      <c r="A814" s="134">
        <v>37977</v>
      </c>
      <c r="B814" s="135">
        <v>279.20999999999998</v>
      </c>
      <c r="C814" s="135">
        <v>4.1679000000000004</v>
      </c>
      <c r="D814" s="135">
        <v>6.96</v>
      </c>
    </row>
    <row r="815" spans="1:4">
      <c r="A815" s="134">
        <v>37978</v>
      </c>
      <c r="B815" s="135">
        <v>270.07000000000005</v>
      </c>
      <c r="C815" s="135">
        <v>4.2592999999999996</v>
      </c>
      <c r="D815" s="135">
        <v>6.96</v>
      </c>
    </row>
    <row r="816" spans="1:4">
      <c r="A816" s="134">
        <v>37979</v>
      </c>
      <c r="B816" s="135">
        <v>277.66000000000003</v>
      </c>
      <c r="C816" s="135">
        <v>4.1833999999999998</v>
      </c>
      <c r="D816" s="135">
        <v>6.96</v>
      </c>
    </row>
    <row r="817" spans="1:4">
      <c r="A817" s="134">
        <v>37980</v>
      </c>
      <c r="B817" s="135">
        <v>277.67</v>
      </c>
      <c r="C817" s="135">
        <v>4.1833</v>
      </c>
      <c r="D817" s="135">
        <v>6.96</v>
      </c>
    </row>
    <row r="818" spans="1:4">
      <c r="A818" s="134">
        <v>37981</v>
      </c>
      <c r="B818" s="135">
        <v>280.97000000000003</v>
      </c>
      <c r="C818" s="135">
        <v>4.1502999999999997</v>
      </c>
      <c r="D818" s="135">
        <v>6.96</v>
      </c>
    </row>
    <row r="819" spans="1:4">
      <c r="A819" s="134">
        <v>37983</v>
      </c>
      <c r="B819" s="135">
        <v>275.97000000000003</v>
      </c>
      <c r="C819" s="135">
        <v>4.1502999999999997</v>
      </c>
      <c r="D819" s="135">
        <v>6.91</v>
      </c>
    </row>
    <row r="820" spans="1:4">
      <c r="A820" s="134">
        <v>37984</v>
      </c>
      <c r="B820" s="135">
        <v>262.83000000000004</v>
      </c>
      <c r="C820" s="135">
        <v>4.2416999999999998</v>
      </c>
      <c r="D820" s="135">
        <v>6.87</v>
      </c>
    </row>
    <row r="821" spans="1:4">
      <c r="A821" s="134">
        <v>37985</v>
      </c>
      <c r="B821" s="135">
        <v>262.27</v>
      </c>
      <c r="C821" s="135">
        <v>4.2572999999999999</v>
      </c>
      <c r="D821" s="135">
        <v>6.88</v>
      </c>
    </row>
    <row r="822" spans="1:4">
      <c r="A822" s="134">
        <v>37986</v>
      </c>
      <c r="B822" s="135">
        <v>263.45</v>
      </c>
      <c r="C822" s="135">
        <v>4.2454999999999998</v>
      </c>
      <c r="D822" s="135">
        <v>6.88</v>
      </c>
    </row>
    <row r="823" spans="1:4">
      <c r="A823" s="134">
        <v>37987</v>
      </c>
      <c r="B823" s="135">
        <v>263.45</v>
      </c>
      <c r="C823" s="135">
        <v>4.2454999999999998</v>
      </c>
      <c r="D823" s="135">
        <v>6.88</v>
      </c>
    </row>
    <row r="824" spans="1:4">
      <c r="A824" s="134">
        <v>37988</v>
      </c>
      <c r="B824" s="135">
        <v>250.05999999999995</v>
      </c>
      <c r="C824" s="135">
        <v>4.3794000000000004</v>
      </c>
      <c r="D824" s="135">
        <v>6.88</v>
      </c>
    </row>
    <row r="825" spans="1:4">
      <c r="A825" s="134">
        <v>37990</v>
      </c>
      <c r="B825" s="135">
        <v>246.05999999999995</v>
      </c>
      <c r="C825" s="135">
        <v>4.3794000000000004</v>
      </c>
      <c r="D825" s="135">
        <v>6.84</v>
      </c>
    </row>
    <row r="826" spans="1:4">
      <c r="A826" s="134">
        <v>37991</v>
      </c>
      <c r="B826" s="135">
        <v>240.26000000000005</v>
      </c>
      <c r="C826" s="135">
        <v>4.3773999999999997</v>
      </c>
      <c r="D826" s="135">
        <v>6.78</v>
      </c>
    </row>
    <row r="827" spans="1:4">
      <c r="A827" s="134">
        <v>37992</v>
      </c>
      <c r="B827" s="135">
        <v>251.9</v>
      </c>
      <c r="C827" s="135">
        <v>4.2709999999999999</v>
      </c>
      <c r="D827" s="135">
        <v>6.79</v>
      </c>
    </row>
    <row r="828" spans="1:4">
      <c r="A828" s="134">
        <v>37993</v>
      </c>
      <c r="B828" s="135">
        <v>259.83999999999997</v>
      </c>
      <c r="C828" s="135">
        <v>4.2416</v>
      </c>
      <c r="D828" s="135">
        <v>6.84</v>
      </c>
    </row>
    <row r="829" spans="1:4">
      <c r="A829" s="134">
        <v>37994</v>
      </c>
      <c r="B829" s="135">
        <v>260.47000000000003</v>
      </c>
      <c r="C829" s="135">
        <v>4.2553000000000001</v>
      </c>
      <c r="D829" s="135">
        <v>6.86</v>
      </c>
    </row>
    <row r="830" spans="1:4">
      <c r="A830" s="134">
        <v>37995</v>
      </c>
      <c r="B830" s="135">
        <v>277.97000000000003</v>
      </c>
      <c r="C830" s="135">
        <v>4.0803000000000003</v>
      </c>
      <c r="D830" s="135">
        <v>6.86</v>
      </c>
    </row>
    <row r="831" spans="1:4">
      <c r="A831" s="134">
        <v>37997</v>
      </c>
      <c r="B831" s="135">
        <v>284.96999999999997</v>
      </c>
      <c r="C831" s="135">
        <v>4.0803000000000003</v>
      </c>
      <c r="D831" s="135">
        <v>6.93</v>
      </c>
    </row>
    <row r="832" spans="1:4">
      <c r="A832" s="134">
        <v>37998</v>
      </c>
      <c r="B832" s="135">
        <v>291.39</v>
      </c>
      <c r="C832" s="135">
        <v>4.0861000000000001</v>
      </c>
      <c r="D832" s="135">
        <v>7</v>
      </c>
    </row>
    <row r="833" spans="1:4">
      <c r="A833" s="134">
        <v>37999</v>
      </c>
      <c r="B833" s="135">
        <v>295.89999999999998</v>
      </c>
      <c r="C833" s="135">
        <v>4.0110000000000001</v>
      </c>
      <c r="D833" s="135">
        <v>6.97</v>
      </c>
    </row>
    <row r="834" spans="1:4">
      <c r="A834" s="134">
        <v>38000</v>
      </c>
      <c r="B834" s="135">
        <v>301.63</v>
      </c>
      <c r="C834" s="135">
        <v>3.9937</v>
      </c>
      <c r="D834" s="135">
        <v>7.01</v>
      </c>
    </row>
    <row r="835" spans="1:4">
      <c r="A835" s="134">
        <v>38001</v>
      </c>
      <c r="B835" s="135">
        <v>303.12</v>
      </c>
      <c r="C835" s="135">
        <v>3.9687999999999999</v>
      </c>
      <c r="D835" s="135">
        <v>7</v>
      </c>
    </row>
    <row r="836" spans="1:4">
      <c r="A836" s="134">
        <v>38002</v>
      </c>
      <c r="B836" s="135">
        <v>297.01000000000005</v>
      </c>
      <c r="C836" s="135">
        <v>4.0298999999999996</v>
      </c>
      <c r="D836" s="135">
        <v>7</v>
      </c>
    </row>
    <row r="837" spans="1:4">
      <c r="A837" s="134">
        <v>38004</v>
      </c>
      <c r="B837" s="135">
        <v>288.01000000000005</v>
      </c>
      <c r="C837" s="135">
        <v>4.0298999999999996</v>
      </c>
      <c r="D837" s="135">
        <v>6.91</v>
      </c>
    </row>
    <row r="838" spans="1:4">
      <c r="A838" s="134">
        <v>38005</v>
      </c>
      <c r="B838" s="135">
        <v>289.02</v>
      </c>
      <c r="C838" s="135">
        <v>4.0297999999999998</v>
      </c>
      <c r="D838" s="135">
        <v>6.92</v>
      </c>
    </row>
    <row r="839" spans="1:4">
      <c r="A839" s="134">
        <v>38006</v>
      </c>
      <c r="B839" s="135">
        <v>293.52</v>
      </c>
      <c r="C839" s="135">
        <v>4.0548000000000002</v>
      </c>
      <c r="D839" s="135">
        <v>6.99</v>
      </c>
    </row>
    <row r="840" spans="1:4">
      <c r="A840" s="134">
        <v>38007</v>
      </c>
      <c r="B840" s="135">
        <v>304.17999999999995</v>
      </c>
      <c r="C840" s="135">
        <v>4.0182000000000002</v>
      </c>
      <c r="D840" s="135">
        <v>7.06</v>
      </c>
    </row>
    <row r="841" spans="1:4">
      <c r="A841" s="134">
        <v>38008</v>
      </c>
      <c r="B841" s="135">
        <v>313.7</v>
      </c>
      <c r="C841" s="135">
        <v>3.9529999999999998</v>
      </c>
      <c r="D841" s="135">
        <v>7.09</v>
      </c>
    </row>
    <row r="842" spans="1:4">
      <c r="A842" s="134">
        <v>38009</v>
      </c>
      <c r="B842" s="135">
        <v>301.79999999999995</v>
      </c>
      <c r="C842" s="135">
        <v>4.0720000000000001</v>
      </c>
      <c r="D842" s="135">
        <v>7.09</v>
      </c>
    </row>
    <row r="843" spans="1:4">
      <c r="A843" s="134">
        <v>38011</v>
      </c>
      <c r="B843" s="135">
        <v>305.79999999999995</v>
      </c>
      <c r="C843" s="135">
        <v>4.0720000000000001</v>
      </c>
      <c r="D843" s="135">
        <v>7.13</v>
      </c>
    </row>
    <row r="844" spans="1:4">
      <c r="A844" s="134">
        <v>38012</v>
      </c>
      <c r="B844" s="135">
        <v>299.99</v>
      </c>
      <c r="C844" s="135">
        <v>4.1300999999999997</v>
      </c>
      <c r="D844" s="135">
        <v>7.13</v>
      </c>
    </row>
    <row r="845" spans="1:4">
      <c r="A845" s="134">
        <v>38013</v>
      </c>
      <c r="B845" s="135">
        <v>310.61999999999995</v>
      </c>
      <c r="C845" s="135">
        <v>4.0738000000000003</v>
      </c>
      <c r="D845" s="135">
        <v>7.18</v>
      </c>
    </row>
    <row r="846" spans="1:4">
      <c r="A846" s="134">
        <v>38014</v>
      </c>
      <c r="B846" s="135">
        <v>306.14999999999998</v>
      </c>
      <c r="C846" s="135">
        <v>4.1885000000000003</v>
      </c>
      <c r="D846" s="135">
        <v>7.25</v>
      </c>
    </row>
    <row r="847" spans="1:4">
      <c r="A847" s="134">
        <v>38015</v>
      </c>
      <c r="B847" s="135">
        <v>310.70999999999998</v>
      </c>
      <c r="C847" s="135">
        <v>4.1729000000000003</v>
      </c>
      <c r="D847" s="135">
        <v>7.28</v>
      </c>
    </row>
    <row r="848" spans="1:4">
      <c r="A848" s="134">
        <v>38016</v>
      </c>
      <c r="B848" s="135">
        <v>314.81000000000006</v>
      </c>
      <c r="C848" s="135">
        <v>4.1318999999999999</v>
      </c>
      <c r="D848" s="135">
        <v>7.28</v>
      </c>
    </row>
    <row r="849" spans="1:4">
      <c r="A849" s="134">
        <v>38018</v>
      </c>
      <c r="B849" s="135">
        <v>327.81</v>
      </c>
      <c r="C849" s="135">
        <v>4.1318999999999999</v>
      </c>
      <c r="D849" s="135">
        <v>7.41</v>
      </c>
    </row>
    <row r="850" spans="1:4">
      <c r="A850" s="134">
        <v>38019</v>
      </c>
      <c r="B850" s="135">
        <v>315.45</v>
      </c>
      <c r="C850" s="135">
        <v>4.1455000000000002</v>
      </c>
      <c r="D850" s="135">
        <v>7.3</v>
      </c>
    </row>
    <row r="851" spans="1:4">
      <c r="A851" s="134">
        <v>38020</v>
      </c>
      <c r="B851" s="135">
        <v>314.32000000000005</v>
      </c>
      <c r="C851" s="135">
        <v>4.0968</v>
      </c>
      <c r="D851" s="135">
        <v>7.24</v>
      </c>
    </row>
    <row r="852" spans="1:4">
      <c r="A852" s="134">
        <v>38021</v>
      </c>
      <c r="B852" s="135">
        <v>319.76999999999992</v>
      </c>
      <c r="C852" s="135">
        <v>4.1123000000000003</v>
      </c>
      <c r="D852" s="135">
        <v>7.31</v>
      </c>
    </row>
    <row r="853" spans="1:4">
      <c r="A853" s="134">
        <v>38022</v>
      </c>
      <c r="B853" s="135">
        <v>313.31</v>
      </c>
      <c r="C853" s="135">
        <v>4.1669</v>
      </c>
      <c r="D853" s="135">
        <v>7.3</v>
      </c>
    </row>
    <row r="854" spans="1:4">
      <c r="A854" s="134">
        <v>38023</v>
      </c>
      <c r="B854" s="135">
        <v>322.27999999999997</v>
      </c>
      <c r="C854" s="135">
        <v>4.0772000000000004</v>
      </c>
      <c r="D854" s="135">
        <v>7.3</v>
      </c>
    </row>
    <row r="855" spans="1:4">
      <c r="A855" s="134">
        <v>38025</v>
      </c>
      <c r="B855" s="135">
        <v>319.27999999999992</v>
      </c>
      <c r="C855" s="135">
        <v>4.0772000000000004</v>
      </c>
      <c r="D855" s="135">
        <v>7.27</v>
      </c>
    </row>
    <row r="856" spans="1:4">
      <c r="A856" s="134">
        <v>38026</v>
      </c>
      <c r="B856" s="135">
        <v>328.8</v>
      </c>
      <c r="C856" s="135">
        <v>4.0519999999999996</v>
      </c>
      <c r="D856" s="135">
        <v>7.34</v>
      </c>
    </row>
    <row r="857" spans="1:4">
      <c r="A857" s="134">
        <v>38027</v>
      </c>
      <c r="B857" s="135">
        <v>327.78999999999996</v>
      </c>
      <c r="C857" s="135">
        <v>4.1120999999999999</v>
      </c>
      <c r="D857" s="135">
        <v>7.39</v>
      </c>
    </row>
    <row r="858" spans="1:4">
      <c r="A858" s="134">
        <v>38028</v>
      </c>
      <c r="B858" s="135">
        <v>335.94</v>
      </c>
      <c r="C858" s="135">
        <v>4.0305999999999997</v>
      </c>
      <c r="D858" s="135">
        <v>7.39</v>
      </c>
    </row>
    <row r="859" spans="1:4">
      <c r="A859" s="134">
        <v>38029</v>
      </c>
      <c r="B859" s="135">
        <v>325.58999999999997</v>
      </c>
      <c r="C859" s="135">
        <v>4.0441000000000003</v>
      </c>
      <c r="D859" s="135">
        <v>7.3</v>
      </c>
    </row>
    <row r="860" spans="1:4">
      <c r="A860" s="134">
        <v>38030</v>
      </c>
      <c r="B860" s="135">
        <v>325.98</v>
      </c>
      <c r="C860" s="135">
        <v>4.0401999999999996</v>
      </c>
      <c r="D860" s="135">
        <v>7.3</v>
      </c>
    </row>
    <row r="861" spans="1:4">
      <c r="A861" s="134">
        <v>38032</v>
      </c>
      <c r="B861" s="135">
        <v>322.98</v>
      </c>
      <c r="C861" s="135">
        <v>4.0401999999999996</v>
      </c>
      <c r="D861" s="135">
        <v>7.27</v>
      </c>
    </row>
    <row r="862" spans="1:4">
      <c r="A862" s="134">
        <v>38033</v>
      </c>
      <c r="B862" s="135">
        <v>322.98</v>
      </c>
      <c r="C862" s="135">
        <v>4.0401999999999996</v>
      </c>
      <c r="D862" s="135">
        <v>7.27</v>
      </c>
    </row>
    <row r="863" spans="1:4">
      <c r="A863" s="134">
        <v>38034</v>
      </c>
      <c r="B863" s="135">
        <v>330.17</v>
      </c>
      <c r="C863" s="135">
        <v>4.0382999999999996</v>
      </c>
      <c r="D863" s="135">
        <v>7.34</v>
      </c>
    </row>
    <row r="864" spans="1:4">
      <c r="A864" s="134">
        <v>38035</v>
      </c>
      <c r="B864" s="135">
        <v>333.21</v>
      </c>
      <c r="C864" s="135">
        <v>4.0479000000000003</v>
      </c>
      <c r="D864" s="135">
        <v>7.38</v>
      </c>
    </row>
    <row r="865" spans="1:4">
      <c r="A865" s="134">
        <v>38036</v>
      </c>
      <c r="B865" s="135">
        <v>334.94</v>
      </c>
      <c r="C865" s="135">
        <v>4.0305999999999997</v>
      </c>
      <c r="D865" s="135">
        <v>7.38</v>
      </c>
    </row>
    <row r="866" spans="1:4">
      <c r="A866" s="134">
        <v>38037</v>
      </c>
      <c r="B866" s="135">
        <v>328.39</v>
      </c>
      <c r="C866" s="135">
        <v>4.0960999999999999</v>
      </c>
      <c r="D866" s="135">
        <v>7.38</v>
      </c>
    </row>
    <row r="867" spans="1:4">
      <c r="A867" s="134">
        <v>38039</v>
      </c>
      <c r="B867" s="135">
        <v>331.39000000000004</v>
      </c>
      <c r="C867" s="135">
        <v>4.0960999999999999</v>
      </c>
      <c r="D867" s="135">
        <v>7.41</v>
      </c>
    </row>
    <row r="868" spans="1:4">
      <c r="A868" s="134">
        <v>38040</v>
      </c>
      <c r="B868" s="135">
        <v>335.37</v>
      </c>
      <c r="C868" s="135">
        <v>4.0362999999999998</v>
      </c>
      <c r="D868" s="135">
        <v>7.39</v>
      </c>
    </row>
    <row r="869" spans="1:4">
      <c r="A869" s="134">
        <v>38041</v>
      </c>
      <c r="B869" s="135">
        <v>344.71</v>
      </c>
      <c r="C869" s="135">
        <v>4.0228999999999999</v>
      </c>
      <c r="D869" s="135">
        <v>7.47</v>
      </c>
    </row>
    <row r="870" spans="1:4">
      <c r="A870" s="134">
        <v>38042</v>
      </c>
      <c r="B870" s="135">
        <v>353.25</v>
      </c>
      <c r="C870" s="135">
        <v>4.0075000000000003</v>
      </c>
      <c r="D870" s="135">
        <v>7.54</v>
      </c>
    </row>
    <row r="871" spans="1:4">
      <c r="A871" s="134">
        <v>38043</v>
      </c>
      <c r="B871" s="135">
        <v>352.56</v>
      </c>
      <c r="C871" s="135">
        <v>4.0343999999999998</v>
      </c>
      <c r="D871" s="135">
        <v>7.56</v>
      </c>
    </row>
    <row r="872" spans="1:4">
      <c r="A872" s="134">
        <v>38044</v>
      </c>
      <c r="B872" s="135">
        <v>358.89</v>
      </c>
      <c r="C872" s="135">
        <v>3.9710999999999999</v>
      </c>
      <c r="D872" s="135">
        <v>7.56</v>
      </c>
    </row>
    <row r="873" spans="1:4">
      <c r="A873" s="134">
        <v>38046</v>
      </c>
      <c r="B873" s="135">
        <v>360.89000000000004</v>
      </c>
      <c r="C873" s="135">
        <v>3.9710999999999999</v>
      </c>
      <c r="D873" s="135">
        <v>7.58</v>
      </c>
    </row>
    <row r="874" spans="1:4">
      <c r="A874" s="134">
        <v>38047</v>
      </c>
      <c r="B874" s="135">
        <v>347.70000000000005</v>
      </c>
      <c r="C874" s="135">
        <v>3.9729999999999999</v>
      </c>
      <c r="D874" s="135">
        <v>7.45</v>
      </c>
    </row>
    <row r="875" spans="1:4">
      <c r="A875" s="134">
        <v>38048</v>
      </c>
      <c r="B875" s="135">
        <v>334.79</v>
      </c>
      <c r="C875" s="135">
        <v>4.0420999999999996</v>
      </c>
      <c r="D875" s="135">
        <v>7.39</v>
      </c>
    </row>
    <row r="876" spans="1:4">
      <c r="A876" s="134">
        <v>38049</v>
      </c>
      <c r="B876" s="135">
        <v>338.01999999999992</v>
      </c>
      <c r="C876" s="135">
        <v>4.0498000000000003</v>
      </c>
      <c r="D876" s="135">
        <v>7.43</v>
      </c>
    </row>
    <row r="877" spans="1:4">
      <c r="A877" s="134">
        <v>38050</v>
      </c>
      <c r="B877" s="135">
        <v>335.48999999999995</v>
      </c>
      <c r="C877" s="135">
        <v>4.0151000000000003</v>
      </c>
      <c r="D877" s="135">
        <v>7.37</v>
      </c>
    </row>
    <row r="878" spans="1:4">
      <c r="A878" s="134">
        <v>38051</v>
      </c>
      <c r="B878" s="135">
        <v>352.09000000000003</v>
      </c>
      <c r="C878" s="135">
        <v>3.8491</v>
      </c>
      <c r="D878" s="135">
        <v>7.37</v>
      </c>
    </row>
    <row r="879" spans="1:4">
      <c r="A879" s="134">
        <v>38053</v>
      </c>
      <c r="B879" s="135">
        <v>352.09000000000003</v>
      </c>
      <c r="C879" s="135">
        <v>3.8491</v>
      </c>
      <c r="D879" s="135">
        <v>7.37</v>
      </c>
    </row>
    <row r="880" spans="1:4">
      <c r="A880" s="134">
        <v>38054</v>
      </c>
      <c r="B880" s="135">
        <v>352.20000000000005</v>
      </c>
      <c r="C880" s="135">
        <v>3.7679999999999998</v>
      </c>
      <c r="D880" s="135">
        <v>7.29</v>
      </c>
    </row>
    <row r="881" spans="1:4">
      <c r="A881" s="134">
        <v>38055</v>
      </c>
      <c r="B881" s="135">
        <v>354.89</v>
      </c>
      <c r="C881" s="135">
        <v>3.7210999999999999</v>
      </c>
      <c r="D881" s="135">
        <v>7.27</v>
      </c>
    </row>
    <row r="882" spans="1:4">
      <c r="A882" s="134">
        <v>38056</v>
      </c>
      <c r="B882" s="135">
        <v>356.15000000000003</v>
      </c>
      <c r="C882" s="135">
        <v>3.7284999999999999</v>
      </c>
      <c r="D882" s="135">
        <v>7.29</v>
      </c>
    </row>
    <row r="883" spans="1:4">
      <c r="A883" s="134">
        <v>38057</v>
      </c>
      <c r="B883" s="135">
        <v>367.15</v>
      </c>
      <c r="C883" s="135">
        <v>3.6985000000000001</v>
      </c>
      <c r="D883" s="135">
        <v>7.37</v>
      </c>
    </row>
    <row r="884" spans="1:4">
      <c r="A884" s="134">
        <v>38058</v>
      </c>
      <c r="B884" s="135">
        <v>359.3</v>
      </c>
      <c r="C884" s="135">
        <v>3.7770000000000001</v>
      </c>
      <c r="D884" s="135">
        <v>7.37</v>
      </c>
    </row>
    <row r="885" spans="1:4">
      <c r="A885" s="134">
        <v>38060</v>
      </c>
      <c r="B885" s="135">
        <v>357.29999999999995</v>
      </c>
      <c r="C885" s="135">
        <v>3.7770000000000001</v>
      </c>
      <c r="D885" s="135">
        <v>7.35</v>
      </c>
    </row>
    <row r="886" spans="1:4">
      <c r="A886" s="134">
        <v>38061</v>
      </c>
      <c r="B886" s="135">
        <v>355.81000000000006</v>
      </c>
      <c r="C886" s="135">
        <v>3.7618999999999998</v>
      </c>
      <c r="D886" s="135">
        <v>7.32</v>
      </c>
    </row>
    <row r="887" spans="1:4">
      <c r="A887" s="134">
        <v>38062</v>
      </c>
      <c r="B887" s="135">
        <v>357.06</v>
      </c>
      <c r="C887" s="135">
        <v>3.6793999999999998</v>
      </c>
      <c r="D887" s="135">
        <v>7.25</v>
      </c>
    </row>
    <row r="888" spans="1:4">
      <c r="A888" s="134">
        <v>38063</v>
      </c>
      <c r="B888" s="135">
        <v>353.89</v>
      </c>
      <c r="C888" s="135">
        <v>3.7111000000000001</v>
      </c>
      <c r="D888" s="135">
        <v>7.25</v>
      </c>
    </row>
    <row r="889" spans="1:4">
      <c r="A889" s="134">
        <v>38064</v>
      </c>
      <c r="B889" s="135">
        <v>348.58000000000004</v>
      </c>
      <c r="C889" s="135">
        <v>3.7542</v>
      </c>
      <c r="D889" s="135">
        <v>7.24</v>
      </c>
    </row>
    <row r="890" spans="1:4">
      <c r="A890" s="134">
        <v>38065</v>
      </c>
      <c r="B890" s="135">
        <v>346.90000000000003</v>
      </c>
      <c r="C890" s="135">
        <v>3.7709999999999999</v>
      </c>
      <c r="D890" s="135">
        <v>7.24</v>
      </c>
    </row>
    <row r="891" spans="1:4">
      <c r="A891" s="134">
        <v>38067</v>
      </c>
      <c r="B891" s="135">
        <v>353.9</v>
      </c>
      <c r="C891" s="135">
        <v>3.7709999999999999</v>
      </c>
      <c r="D891" s="135">
        <v>7.31</v>
      </c>
    </row>
    <row r="892" spans="1:4">
      <c r="A892" s="134">
        <v>38068</v>
      </c>
      <c r="B892" s="135">
        <v>368.74</v>
      </c>
      <c r="C892" s="135">
        <v>3.7126000000000001</v>
      </c>
      <c r="D892" s="135">
        <v>7.4</v>
      </c>
    </row>
    <row r="893" spans="1:4">
      <c r="A893" s="134">
        <v>38069</v>
      </c>
      <c r="B893" s="135">
        <v>373.98999999999995</v>
      </c>
      <c r="C893" s="135">
        <v>3.6901000000000002</v>
      </c>
      <c r="D893" s="135">
        <v>7.43</v>
      </c>
    </row>
    <row r="894" spans="1:4">
      <c r="A894" s="134">
        <v>38070</v>
      </c>
      <c r="B894" s="135">
        <v>378.31</v>
      </c>
      <c r="C894" s="135">
        <v>3.7069000000000001</v>
      </c>
      <c r="D894" s="135">
        <v>7.49</v>
      </c>
    </row>
    <row r="895" spans="1:4">
      <c r="A895" s="134">
        <v>38071</v>
      </c>
      <c r="B895" s="135">
        <v>375.32</v>
      </c>
      <c r="C895" s="135">
        <v>3.7368000000000001</v>
      </c>
      <c r="D895" s="135">
        <v>7.49</v>
      </c>
    </row>
    <row r="896" spans="1:4">
      <c r="A896" s="134">
        <v>38072</v>
      </c>
      <c r="B896" s="135">
        <v>366.08</v>
      </c>
      <c r="C896" s="135">
        <v>3.8292000000000002</v>
      </c>
      <c r="D896" s="135">
        <v>7.49</v>
      </c>
    </row>
    <row r="897" spans="1:4">
      <c r="A897" s="134">
        <v>38074</v>
      </c>
      <c r="B897" s="135">
        <v>370.08</v>
      </c>
      <c r="C897" s="135">
        <v>3.8292000000000002</v>
      </c>
      <c r="D897" s="135">
        <v>7.53</v>
      </c>
    </row>
    <row r="898" spans="1:4">
      <c r="A898" s="134">
        <v>38075</v>
      </c>
      <c r="B898" s="135">
        <v>353.18</v>
      </c>
      <c r="C898" s="135">
        <v>3.8881999999999999</v>
      </c>
      <c r="D898" s="135">
        <v>7.42</v>
      </c>
    </row>
    <row r="899" spans="1:4">
      <c r="A899" s="134">
        <v>38076</v>
      </c>
      <c r="B899" s="135">
        <v>351.61</v>
      </c>
      <c r="C899" s="135">
        <v>3.8938999999999999</v>
      </c>
      <c r="D899" s="135">
        <v>7.41</v>
      </c>
    </row>
    <row r="900" spans="1:4">
      <c r="A900" s="134">
        <v>38077</v>
      </c>
      <c r="B900" s="135">
        <v>357.52000000000004</v>
      </c>
      <c r="C900" s="135">
        <v>3.8348</v>
      </c>
      <c r="D900" s="135">
        <v>7.41</v>
      </c>
    </row>
    <row r="901" spans="1:4">
      <c r="A901" s="134">
        <v>38078</v>
      </c>
      <c r="B901" s="135">
        <v>353.14</v>
      </c>
      <c r="C901" s="135">
        <v>3.8786</v>
      </c>
      <c r="D901" s="135">
        <v>7.41</v>
      </c>
    </row>
    <row r="902" spans="1:4">
      <c r="A902" s="134">
        <v>38079</v>
      </c>
      <c r="B902" s="135">
        <v>326.64999999999998</v>
      </c>
      <c r="C902" s="135">
        <v>4.1435000000000004</v>
      </c>
      <c r="D902" s="135">
        <v>7.41</v>
      </c>
    </row>
    <row r="903" spans="1:4">
      <c r="A903" s="134">
        <v>38081</v>
      </c>
      <c r="B903" s="135">
        <v>333.65</v>
      </c>
      <c r="C903" s="135">
        <v>4.1435000000000004</v>
      </c>
      <c r="D903" s="135">
        <v>7.48</v>
      </c>
    </row>
    <row r="904" spans="1:4">
      <c r="A904" s="134">
        <v>38082</v>
      </c>
      <c r="B904" s="135">
        <v>327.36</v>
      </c>
      <c r="C904" s="135">
        <v>4.2064000000000004</v>
      </c>
      <c r="D904" s="135">
        <v>7.48</v>
      </c>
    </row>
    <row r="905" spans="1:4">
      <c r="A905" s="134">
        <v>38083</v>
      </c>
      <c r="B905" s="135">
        <v>333.25000000000006</v>
      </c>
      <c r="C905" s="135">
        <v>4.1475</v>
      </c>
      <c r="D905" s="135">
        <v>7.48</v>
      </c>
    </row>
    <row r="906" spans="1:4">
      <c r="A906" s="134">
        <v>38084</v>
      </c>
      <c r="B906" s="135">
        <v>336.26999999999992</v>
      </c>
      <c r="C906" s="135">
        <v>4.1573000000000002</v>
      </c>
      <c r="D906" s="135">
        <v>7.52</v>
      </c>
    </row>
    <row r="907" spans="1:4">
      <c r="A907" s="134">
        <v>38085</v>
      </c>
      <c r="B907" s="135">
        <v>332.90999999999997</v>
      </c>
      <c r="C907" s="135">
        <v>4.1909000000000001</v>
      </c>
      <c r="D907" s="135">
        <v>7.52</v>
      </c>
    </row>
    <row r="908" spans="1:4">
      <c r="A908" s="134">
        <v>38086</v>
      </c>
      <c r="B908" s="135">
        <v>332.90999999999997</v>
      </c>
      <c r="C908" s="135">
        <v>4.1909000000000001</v>
      </c>
      <c r="D908" s="135">
        <v>7.52</v>
      </c>
    </row>
    <row r="909" spans="1:4">
      <c r="A909" s="134">
        <v>38088</v>
      </c>
      <c r="B909" s="135">
        <v>332.90999999999997</v>
      </c>
      <c r="C909" s="135">
        <v>4.1909000000000001</v>
      </c>
      <c r="D909" s="135">
        <v>7.52</v>
      </c>
    </row>
    <row r="910" spans="1:4">
      <c r="A910" s="134">
        <v>38089</v>
      </c>
      <c r="B910" s="135">
        <v>329.14999999999992</v>
      </c>
      <c r="C910" s="135">
        <v>4.2285000000000004</v>
      </c>
      <c r="D910" s="135">
        <v>7.52</v>
      </c>
    </row>
    <row r="911" spans="1:4">
      <c r="A911" s="134">
        <v>38090</v>
      </c>
      <c r="B911" s="135">
        <v>324.81</v>
      </c>
      <c r="C911" s="135">
        <v>4.3518999999999997</v>
      </c>
      <c r="D911" s="135">
        <v>7.6</v>
      </c>
    </row>
    <row r="912" spans="1:4">
      <c r="A912" s="134">
        <v>38091</v>
      </c>
      <c r="B912" s="135">
        <v>331.59999999999997</v>
      </c>
      <c r="C912" s="135">
        <v>4.3639999999999999</v>
      </c>
      <c r="D912" s="135">
        <v>7.68</v>
      </c>
    </row>
    <row r="913" spans="1:4">
      <c r="A913" s="134">
        <v>38092</v>
      </c>
      <c r="B913" s="135">
        <v>320.97000000000008</v>
      </c>
      <c r="C913" s="135">
        <v>4.4002999999999997</v>
      </c>
      <c r="D913" s="135">
        <v>7.61</v>
      </c>
    </row>
    <row r="914" spans="1:4">
      <c r="A914" s="134">
        <v>38093</v>
      </c>
      <c r="B914" s="135">
        <v>327.17</v>
      </c>
      <c r="C914" s="135">
        <v>4.3383000000000003</v>
      </c>
      <c r="D914" s="135">
        <v>7.61</v>
      </c>
    </row>
    <row r="915" spans="1:4">
      <c r="A915" s="134">
        <v>38095</v>
      </c>
      <c r="B915" s="135">
        <v>335.17</v>
      </c>
      <c r="C915" s="135">
        <v>4.3383000000000003</v>
      </c>
      <c r="D915" s="135">
        <v>7.69</v>
      </c>
    </row>
    <row r="916" spans="1:4">
      <c r="A916" s="134">
        <v>38096</v>
      </c>
      <c r="B916" s="135">
        <v>325.54999999999995</v>
      </c>
      <c r="C916" s="135">
        <v>4.3845000000000001</v>
      </c>
      <c r="D916" s="135">
        <v>7.64</v>
      </c>
    </row>
    <row r="917" spans="1:4">
      <c r="A917" s="134">
        <v>38097</v>
      </c>
      <c r="B917" s="135">
        <v>320.27</v>
      </c>
      <c r="C917" s="135">
        <v>4.4573</v>
      </c>
      <c r="D917" s="135">
        <v>7.66</v>
      </c>
    </row>
    <row r="918" spans="1:4">
      <c r="A918" s="134">
        <v>38098</v>
      </c>
      <c r="B918" s="135">
        <v>329.7</v>
      </c>
      <c r="C918" s="135">
        <v>4.423</v>
      </c>
      <c r="D918" s="135">
        <v>7.72</v>
      </c>
    </row>
    <row r="919" spans="1:4">
      <c r="A919" s="134">
        <v>38099</v>
      </c>
      <c r="B919" s="135">
        <v>338.92999999999995</v>
      </c>
      <c r="C919" s="135">
        <v>4.3807</v>
      </c>
      <c r="D919" s="135">
        <v>7.77</v>
      </c>
    </row>
    <row r="920" spans="1:4">
      <c r="A920" s="134">
        <v>38100</v>
      </c>
      <c r="B920" s="135">
        <v>331.21999999999997</v>
      </c>
      <c r="C920" s="135">
        <v>4.4577999999999998</v>
      </c>
      <c r="D920" s="135">
        <v>7.77</v>
      </c>
    </row>
    <row r="921" spans="1:4">
      <c r="A921" s="134">
        <v>38102</v>
      </c>
      <c r="B921" s="135">
        <v>333.22</v>
      </c>
      <c r="C921" s="135">
        <v>4.4577999999999998</v>
      </c>
      <c r="D921" s="135">
        <v>7.79</v>
      </c>
    </row>
    <row r="922" spans="1:4">
      <c r="A922" s="134">
        <v>38103</v>
      </c>
      <c r="B922" s="135">
        <v>335.64</v>
      </c>
      <c r="C922" s="135">
        <v>4.4336000000000002</v>
      </c>
      <c r="D922" s="135">
        <v>7.79</v>
      </c>
    </row>
    <row r="923" spans="1:4">
      <c r="A923" s="134">
        <v>38104</v>
      </c>
      <c r="B923" s="135">
        <v>340.67999999999995</v>
      </c>
      <c r="C923" s="135">
        <v>4.3832000000000004</v>
      </c>
      <c r="D923" s="135">
        <v>7.79</v>
      </c>
    </row>
    <row r="924" spans="1:4">
      <c r="A924" s="134">
        <v>38105</v>
      </c>
      <c r="B924" s="135">
        <v>333.33000000000004</v>
      </c>
      <c r="C924" s="135">
        <v>4.4966999999999997</v>
      </c>
      <c r="D924" s="135">
        <v>7.83</v>
      </c>
    </row>
    <row r="925" spans="1:4">
      <c r="A925" s="134">
        <v>38106</v>
      </c>
      <c r="B925" s="135">
        <v>319.44000000000005</v>
      </c>
      <c r="C925" s="135">
        <v>4.5355999999999996</v>
      </c>
      <c r="D925" s="135">
        <v>7.73</v>
      </c>
    </row>
    <row r="926" spans="1:4">
      <c r="A926" s="134">
        <v>38107</v>
      </c>
      <c r="B926" s="135">
        <v>322.47000000000003</v>
      </c>
      <c r="C926" s="135">
        <v>4.5053000000000001</v>
      </c>
      <c r="D926" s="135">
        <v>7.73</v>
      </c>
    </row>
    <row r="927" spans="1:4">
      <c r="A927" s="134">
        <v>38109</v>
      </c>
      <c r="B927" s="135">
        <v>353.46999999999991</v>
      </c>
      <c r="C927" s="135">
        <v>4.5053000000000001</v>
      </c>
      <c r="D927" s="135">
        <v>8.0399999999999991</v>
      </c>
    </row>
    <row r="928" spans="1:4">
      <c r="A928" s="134">
        <v>38110</v>
      </c>
      <c r="B928" s="135">
        <v>344.07000000000005</v>
      </c>
      <c r="C928" s="135">
        <v>4.4992999999999999</v>
      </c>
      <c r="D928" s="135">
        <v>7.94</v>
      </c>
    </row>
    <row r="929" spans="1:4">
      <c r="A929" s="134">
        <v>38111</v>
      </c>
      <c r="B929" s="135">
        <v>332.51</v>
      </c>
      <c r="C929" s="135">
        <v>4.5648999999999997</v>
      </c>
      <c r="D929" s="135">
        <v>7.89</v>
      </c>
    </row>
    <row r="930" spans="1:4">
      <c r="A930" s="134">
        <v>38112</v>
      </c>
      <c r="B930" s="135">
        <v>328.06000000000006</v>
      </c>
      <c r="C930" s="135">
        <v>4.5793999999999997</v>
      </c>
      <c r="D930" s="135">
        <v>7.86</v>
      </c>
    </row>
    <row r="931" spans="1:4">
      <c r="A931" s="134">
        <v>38113</v>
      </c>
      <c r="B931" s="135">
        <v>325.2</v>
      </c>
      <c r="C931" s="135">
        <v>4.5979999999999999</v>
      </c>
      <c r="D931" s="135">
        <v>7.85</v>
      </c>
    </row>
    <row r="932" spans="1:4">
      <c r="A932" s="134">
        <v>38114</v>
      </c>
      <c r="B932" s="135">
        <v>307.90999999999997</v>
      </c>
      <c r="C932" s="135">
        <v>4.7709000000000001</v>
      </c>
      <c r="D932" s="135">
        <v>7.85</v>
      </c>
    </row>
    <row r="933" spans="1:4">
      <c r="A933" s="134">
        <v>38116</v>
      </c>
      <c r="B933" s="135">
        <v>317.91000000000003</v>
      </c>
      <c r="C933" s="135">
        <v>4.7709000000000001</v>
      </c>
      <c r="D933" s="135">
        <v>7.95</v>
      </c>
    </row>
    <row r="934" spans="1:4">
      <c r="A934" s="134">
        <v>38117</v>
      </c>
      <c r="B934" s="135">
        <v>319.79000000000008</v>
      </c>
      <c r="C934" s="135">
        <v>4.7920999999999996</v>
      </c>
      <c r="D934" s="135">
        <v>7.99</v>
      </c>
    </row>
    <row r="935" spans="1:4">
      <c r="A935" s="134">
        <v>38118</v>
      </c>
      <c r="B935" s="135">
        <v>322.38</v>
      </c>
      <c r="C935" s="135">
        <v>4.7462</v>
      </c>
      <c r="D935" s="135">
        <v>7.97</v>
      </c>
    </row>
    <row r="936" spans="1:4">
      <c r="A936" s="134">
        <v>38119</v>
      </c>
      <c r="B936" s="135">
        <v>313.50000000000006</v>
      </c>
      <c r="C936" s="135">
        <v>4.8049999999999997</v>
      </c>
      <c r="D936" s="135">
        <v>7.94</v>
      </c>
    </row>
    <row r="937" spans="1:4">
      <c r="A937" s="134">
        <v>38120</v>
      </c>
      <c r="B937" s="135">
        <v>307.83999999999992</v>
      </c>
      <c r="C937" s="135">
        <v>4.8516000000000004</v>
      </c>
      <c r="D937" s="135">
        <v>7.93</v>
      </c>
    </row>
    <row r="938" spans="1:4">
      <c r="A938" s="134">
        <v>38121</v>
      </c>
      <c r="B938" s="135">
        <v>316.21999999999997</v>
      </c>
      <c r="C938" s="135">
        <v>4.7678000000000003</v>
      </c>
      <c r="D938" s="135">
        <v>7.93</v>
      </c>
    </row>
    <row r="939" spans="1:4">
      <c r="A939" s="134">
        <v>38123</v>
      </c>
      <c r="B939" s="135">
        <v>311.21999999999997</v>
      </c>
      <c r="C939" s="135">
        <v>4.7678000000000003</v>
      </c>
      <c r="D939" s="135">
        <v>7.88</v>
      </c>
    </row>
    <row r="940" spans="1:4">
      <c r="A940" s="134">
        <v>38124</v>
      </c>
      <c r="B940" s="135">
        <v>316.13</v>
      </c>
      <c r="C940" s="135">
        <v>4.6886999999999999</v>
      </c>
      <c r="D940" s="135">
        <v>7.85</v>
      </c>
    </row>
    <row r="941" spans="1:4">
      <c r="A941" s="134">
        <v>38125</v>
      </c>
      <c r="B941" s="135">
        <v>309.59000000000003</v>
      </c>
      <c r="C941" s="135">
        <v>4.7340999999999998</v>
      </c>
      <c r="D941" s="135">
        <v>7.83</v>
      </c>
    </row>
    <row r="942" spans="1:4">
      <c r="A942" s="134">
        <v>38126</v>
      </c>
      <c r="B942" s="135">
        <v>302.83</v>
      </c>
      <c r="C942" s="135">
        <v>4.7717000000000001</v>
      </c>
      <c r="D942" s="135">
        <v>7.8</v>
      </c>
    </row>
    <row r="943" spans="1:4">
      <c r="A943" s="134">
        <v>38127</v>
      </c>
      <c r="B943" s="135">
        <v>310.95999999999992</v>
      </c>
      <c r="C943" s="135">
        <v>4.7004000000000001</v>
      </c>
      <c r="D943" s="135">
        <v>7.81</v>
      </c>
    </row>
    <row r="944" spans="1:4">
      <c r="A944" s="134">
        <v>38128</v>
      </c>
      <c r="B944" s="135">
        <v>305.41999999999996</v>
      </c>
      <c r="C944" s="135">
        <v>4.7557999999999998</v>
      </c>
      <c r="D944" s="135">
        <v>7.81</v>
      </c>
    </row>
    <row r="945" spans="1:4">
      <c r="A945" s="134">
        <v>38130</v>
      </c>
      <c r="B945" s="135">
        <v>301.41999999999996</v>
      </c>
      <c r="C945" s="135">
        <v>4.7557999999999998</v>
      </c>
      <c r="D945" s="135">
        <v>7.77</v>
      </c>
    </row>
    <row r="946" spans="1:4">
      <c r="A946" s="134">
        <v>38131</v>
      </c>
      <c r="B946" s="135">
        <v>301.79999999999995</v>
      </c>
      <c r="C946" s="135">
        <v>4.7320000000000002</v>
      </c>
      <c r="D946" s="135">
        <v>7.75</v>
      </c>
    </row>
    <row r="947" spans="1:4">
      <c r="A947" s="134">
        <v>38132</v>
      </c>
      <c r="B947" s="135">
        <v>302.98999999999995</v>
      </c>
      <c r="C947" s="135">
        <v>4.7201000000000004</v>
      </c>
      <c r="D947" s="135">
        <v>7.75</v>
      </c>
    </row>
    <row r="948" spans="1:4">
      <c r="A948" s="134">
        <v>38133</v>
      </c>
      <c r="B948" s="135">
        <v>309.51000000000005</v>
      </c>
      <c r="C948" s="135">
        <v>4.6548999999999996</v>
      </c>
      <c r="D948" s="135">
        <v>7.75</v>
      </c>
    </row>
    <row r="949" spans="1:4">
      <c r="A949" s="134">
        <v>38134</v>
      </c>
      <c r="B949" s="135">
        <v>311.01</v>
      </c>
      <c r="C949" s="135">
        <v>4.5998999999999999</v>
      </c>
      <c r="D949" s="135">
        <v>7.71</v>
      </c>
    </row>
    <row r="950" spans="1:4">
      <c r="A950" s="134">
        <v>38135</v>
      </c>
      <c r="B950" s="135">
        <v>306.32</v>
      </c>
      <c r="C950" s="135">
        <v>4.6467999999999998</v>
      </c>
      <c r="D950" s="135">
        <v>7.71</v>
      </c>
    </row>
    <row r="951" spans="1:4">
      <c r="A951" s="134">
        <v>38137</v>
      </c>
      <c r="B951" s="135">
        <v>315.32</v>
      </c>
      <c r="C951" s="135">
        <v>4.6467999999999998</v>
      </c>
      <c r="D951" s="135">
        <v>7.8</v>
      </c>
    </row>
    <row r="952" spans="1:4">
      <c r="A952" s="134">
        <v>38138</v>
      </c>
      <c r="B952" s="135">
        <v>322.32000000000005</v>
      </c>
      <c r="C952" s="135">
        <v>4.6467999999999998</v>
      </c>
      <c r="D952" s="135">
        <v>7.87</v>
      </c>
    </row>
    <row r="953" spans="1:4">
      <c r="A953" s="134">
        <v>38139</v>
      </c>
      <c r="B953" s="135">
        <v>309.99</v>
      </c>
      <c r="C953" s="135">
        <v>4.7000999999999999</v>
      </c>
      <c r="D953" s="135">
        <v>7.8</v>
      </c>
    </row>
    <row r="954" spans="1:4">
      <c r="A954" s="134">
        <v>38140</v>
      </c>
      <c r="B954" s="135">
        <v>301.22999999999996</v>
      </c>
      <c r="C954" s="135">
        <v>4.7377000000000002</v>
      </c>
      <c r="D954" s="135">
        <v>7.75</v>
      </c>
    </row>
    <row r="955" spans="1:4">
      <c r="A955" s="134">
        <v>38141</v>
      </c>
      <c r="B955" s="135">
        <v>310.00999999999993</v>
      </c>
      <c r="C955" s="135">
        <v>4.7099000000000002</v>
      </c>
      <c r="D955" s="135">
        <v>7.81</v>
      </c>
    </row>
    <row r="956" spans="1:4">
      <c r="A956" s="134">
        <v>38142</v>
      </c>
      <c r="B956" s="135">
        <v>303.85000000000002</v>
      </c>
      <c r="C956" s="135">
        <v>4.7714999999999996</v>
      </c>
      <c r="D956" s="135">
        <v>7.81</v>
      </c>
    </row>
    <row r="957" spans="1:4">
      <c r="A957" s="134">
        <v>38144</v>
      </c>
      <c r="B957" s="135">
        <v>303.85000000000002</v>
      </c>
      <c r="C957" s="135">
        <v>4.7714999999999996</v>
      </c>
      <c r="D957" s="135">
        <v>7.81</v>
      </c>
    </row>
    <row r="958" spans="1:4">
      <c r="A958" s="134">
        <v>38145</v>
      </c>
      <c r="B958" s="135">
        <v>303.04000000000002</v>
      </c>
      <c r="C958" s="135">
        <v>4.7595999999999998</v>
      </c>
      <c r="D958" s="135">
        <v>7.79</v>
      </c>
    </row>
    <row r="959" spans="1:4">
      <c r="A959" s="134">
        <v>38146</v>
      </c>
      <c r="B959" s="135">
        <v>303.85000000000002</v>
      </c>
      <c r="C959" s="135">
        <v>4.7614999999999998</v>
      </c>
      <c r="D959" s="135">
        <v>7.8</v>
      </c>
    </row>
    <row r="960" spans="1:4">
      <c r="A960" s="134">
        <v>38147</v>
      </c>
      <c r="B960" s="135">
        <v>300.44999999999993</v>
      </c>
      <c r="C960" s="135">
        <v>4.8055000000000003</v>
      </c>
      <c r="D960" s="135">
        <v>7.81</v>
      </c>
    </row>
    <row r="961" spans="1:4">
      <c r="A961" s="134">
        <v>38148</v>
      </c>
      <c r="B961" s="135">
        <v>304.64999999999998</v>
      </c>
      <c r="C961" s="135">
        <v>4.7934999999999999</v>
      </c>
      <c r="D961" s="135">
        <v>7.84</v>
      </c>
    </row>
    <row r="962" spans="1:4">
      <c r="A962" s="134">
        <v>38149</v>
      </c>
      <c r="B962" s="135">
        <v>304.04999999999995</v>
      </c>
      <c r="C962" s="135">
        <v>4.7995000000000001</v>
      </c>
      <c r="D962" s="135">
        <v>7.84</v>
      </c>
    </row>
    <row r="963" spans="1:4">
      <c r="A963" s="134">
        <v>38151</v>
      </c>
      <c r="B963" s="135">
        <v>306.05</v>
      </c>
      <c r="C963" s="135">
        <v>4.7995000000000001</v>
      </c>
      <c r="D963" s="135">
        <v>7.86</v>
      </c>
    </row>
    <row r="964" spans="1:4">
      <c r="A964" s="134">
        <v>38152</v>
      </c>
      <c r="B964" s="135">
        <v>308.02000000000004</v>
      </c>
      <c r="C964" s="135">
        <v>4.8697999999999997</v>
      </c>
      <c r="D964" s="135">
        <v>7.95</v>
      </c>
    </row>
    <row r="965" spans="1:4">
      <c r="A965" s="134">
        <v>38153</v>
      </c>
      <c r="B965" s="135">
        <v>323.39999999999998</v>
      </c>
      <c r="C965" s="135">
        <v>4.6760000000000002</v>
      </c>
      <c r="D965" s="135">
        <v>7.91</v>
      </c>
    </row>
    <row r="966" spans="1:4">
      <c r="A966" s="134">
        <v>38154</v>
      </c>
      <c r="B966" s="135">
        <v>315.84000000000003</v>
      </c>
      <c r="C966" s="135">
        <v>4.7215999999999996</v>
      </c>
      <c r="D966" s="135">
        <v>7.88</v>
      </c>
    </row>
    <row r="967" spans="1:4">
      <c r="A967" s="134">
        <v>38155</v>
      </c>
      <c r="B967" s="135">
        <v>317.20999999999992</v>
      </c>
      <c r="C967" s="135">
        <v>4.6779000000000002</v>
      </c>
      <c r="D967" s="135">
        <v>7.85</v>
      </c>
    </row>
    <row r="968" spans="1:4">
      <c r="A968" s="134">
        <v>38156</v>
      </c>
      <c r="B968" s="135">
        <v>314.03999999999996</v>
      </c>
      <c r="C968" s="135">
        <v>4.7096</v>
      </c>
      <c r="D968" s="135">
        <v>7.85</v>
      </c>
    </row>
    <row r="969" spans="1:4">
      <c r="A969" s="134">
        <v>38158</v>
      </c>
      <c r="B969" s="135">
        <v>308.04000000000002</v>
      </c>
      <c r="C969" s="135">
        <v>4.7096</v>
      </c>
      <c r="D969" s="135">
        <v>7.79</v>
      </c>
    </row>
    <row r="970" spans="1:4">
      <c r="A970" s="134">
        <v>38159</v>
      </c>
      <c r="B970" s="135">
        <v>307.63</v>
      </c>
      <c r="C970" s="135">
        <v>4.6837</v>
      </c>
      <c r="D970" s="135">
        <v>7.76</v>
      </c>
    </row>
    <row r="971" spans="1:4">
      <c r="A971" s="134">
        <v>38160</v>
      </c>
      <c r="B971" s="135">
        <v>309.24999999999994</v>
      </c>
      <c r="C971" s="135">
        <v>4.7175000000000002</v>
      </c>
      <c r="D971" s="135">
        <v>7.81</v>
      </c>
    </row>
    <row r="972" spans="1:4">
      <c r="A972" s="134">
        <v>38161</v>
      </c>
      <c r="B972" s="135">
        <v>315.44</v>
      </c>
      <c r="C972" s="135">
        <v>4.6955999999999998</v>
      </c>
      <c r="D972" s="135">
        <v>7.85</v>
      </c>
    </row>
    <row r="973" spans="1:4">
      <c r="A973" s="134">
        <v>38162</v>
      </c>
      <c r="B973" s="135">
        <v>311.59999999999997</v>
      </c>
      <c r="C973" s="135">
        <v>4.6440000000000001</v>
      </c>
      <c r="D973" s="135">
        <v>7.76</v>
      </c>
    </row>
    <row r="974" spans="1:4">
      <c r="A974" s="134">
        <v>38163</v>
      </c>
      <c r="B974" s="135">
        <v>311.40999999999997</v>
      </c>
      <c r="C974" s="135">
        <v>4.6459000000000001</v>
      </c>
      <c r="D974" s="135">
        <v>7.76</v>
      </c>
    </row>
    <row r="975" spans="1:4">
      <c r="A975" s="134">
        <v>38165</v>
      </c>
      <c r="B975" s="135">
        <v>312.40999999999997</v>
      </c>
      <c r="C975" s="135">
        <v>4.6459000000000001</v>
      </c>
      <c r="D975" s="135">
        <v>7.77</v>
      </c>
    </row>
    <row r="976" spans="1:4">
      <c r="A976" s="134">
        <v>38166</v>
      </c>
      <c r="B976" s="135">
        <v>297.45999999999998</v>
      </c>
      <c r="C976" s="135">
        <v>4.7354000000000003</v>
      </c>
      <c r="D976" s="135">
        <v>7.71</v>
      </c>
    </row>
    <row r="977" spans="1:4">
      <c r="A977" s="134">
        <v>38167</v>
      </c>
      <c r="B977" s="135">
        <v>303.44999999999993</v>
      </c>
      <c r="C977" s="135">
        <v>4.6855000000000002</v>
      </c>
      <c r="D977" s="135">
        <v>7.72</v>
      </c>
    </row>
    <row r="978" spans="1:4">
      <c r="A978" s="134">
        <v>38168</v>
      </c>
      <c r="B978" s="135">
        <v>312.94000000000005</v>
      </c>
      <c r="C978" s="135">
        <v>4.5805999999999996</v>
      </c>
      <c r="D978" s="135">
        <v>7.71</v>
      </c>
    </row>
    <row r="979" spans="1:4">
      <c r="A979" s="134">
        <v>38169</v>
      </c>
      <c r="B979" s="135">
        <v>313.71000000000004</v>
      </c>
      <c r="C979" s="135">
        <v>4.5629</v>
      </c>
      <c r="D979" s="135">
        <v>7.7</v>
      </c>
    </row>
    <row r="980" spans="1:4">
      <c r="A980" s="134">
        <v>38170</v>
      </c>
      <c r="B980" s="135">
        <v>324.11</v>
      </c>
      <c r="C980" s="135">
        <v>4.4588999999999999</v>
      </c>
      <c r="D980" s="135">
        <v>7.7</v>
      </c>
    </row>
    <row r="981" spans="1:4">
      <c r="A981" s="134">
        <v>38172</v>
      </c>
      <c r="B981" s="135">
        <v>323.11000000000007</v>
      </c>
      <c r="C981" s="135">
        <v>4.4588999999999999</v>
      </c>
      <c r="D981" s="135">
        <v>7.69</v>
      </c>
    </row>
    <row r="982" spans="1:4">
      <c r="A982" s="134">
        <v>38173</v>
      </c>
      <c r="B982" s="135">
        <v>321.51</v>
      </c>
      <c r="C982" s="135">
        <v>4.4549000000000003</v>
      </c>
      <c r="D982" s="135">
        <v>7.67</v>
      </c>
    </row>
    <row r="983" spans="1:4">
      <c r="A983" s="134">
        <v>38174</v>
      </c>
      <c r="B983" s="135">
        <v>322.57</v>
      </c>
      <c r="C983" s="135">
        <v>4.4743000000000004</v>
      </c>
      <c r="D983" s="135">
        <v>7.7</v>
      </c>
    </row>
    <row r="984" spans="1:4">
      <c r="A984" s="134">
        <v>38175</v>
      </c>
      <c r="B984" s="135">
        <v>324.56999999999994</v>
      </c>
      <c r="C984" s="135">
        <v>4.4743000000000004</v>
      </c>
      <c r="D984" s="135">
        <v>7.72</v>
      </c>
    </row>
    <row r="985" spans="1:4">
      <c r="A985" s="134">
        <v>38176</v>
      </c>
      <c r="B985" s="135">
        <v>325.96000000000009</v>
      </c>
      <c r="C985" s="135">
        <v>4.4703999999999997</v>
      </c>
      <c r="D985" s="135">
        <v>7.73</v>
      </c>
    </row>
    <row r="986" spans="1:4">
      <c r="A986" s="134">
        <v>38177</v>
      </c>
      <c r="B986" s="135">
        <v>327.35000000000002</v>
      </c>
      <c r="C986" s="135">
        <v>4.4565000000000001</v>
      </c>
      <c r="D986" s="135">
        <v>7.73</v>
      </c>
    </row>
    <row r="987" spans="1:4">
      <c r="A987" s="134">
        <v>38179</v>
      </c>
      <c r="B987" s="135">
        <v>330.34999999999997</v>
      </c>
      <c r="C987" s="135">
        <v>4.4565000000000001</v>
      </c>
      <c r="D987" s="135">
        <v>7.76</v>
      </c>
    </row>
    <row r="988" spans="1:4">
      <c r="A988" s="134">
        <v>38180</v>
      </c>
      <c r="B988" s="135">
        <v>331.53</v>
      </c>
      <c r="C988" s="135">
        <v>4.4447000000000001</v>
      </c>
      <c r="D988" s="135">
        <v>7.76</v>
      </c>
    </row>
    <row r="989" spans="1:4">
      <c r="A989" s="134">
        <v>38181</v>
      </c>
      <c r="B989" s="135">
        <v>329</v>
      </c>
      <c r="C989" s="135">
        <v>4.47</v>
      </c>
      <c r="D989" s="135">
        <v>7.76</v>
      </c>
    </row>
    <row r="990" spans="1:4">
      <c r="A990" s="134">
        <v>38182</v>
      </c>
      <c r="B990" s="135">
        <v>329.02999999999992</v>
      </c>
      <c r="C990" s="135">
        <v>4.4797000000000002</v>
      </c>
      <c r="D990" s="135">
        <v>7.77</v>
      </c>
    </row>
    <row r="991" spans="1:4">
      <c r="A991" s="134">
        <v>38183</v>
      </c>
      <c r="B991" s="135">
        <v>328.03</v>
      </c>
      <c r="C991" s="135">
        <v>4.4797000000000002</v>
      </c>
      <c r="D991" s="135">
        <v>7.76</v>
      </c>
    </row>
    <row r="992" spans="1:4">
      <c r="A992" s="134">
        <v>38184</v>
      </c>
      <c r="B992" s="135">
        <v>341.09</v>
      </c>
      <c r="C992" s="135">
        <v>4.3491</v>
      </c>
      <c r="D992" s="135">
        <v>7.76</v>
      </c>
    </row>
    <row r="993" spans="1:4">
      <c r="A993" s="134">
        <v>38186</v>
      </c>
      <c r="B993" s="135">
        <v>339.09000000000003</v>
      </c>
      <c r="C993" s="135">
        <v>4.3491</v>
      </c>
      <c r="D993" s="135">
        <v>7.74</v>
      </c>
    </row>
    <row r="994" spans="1:4">
      <c r="A994" s="134">
        <v>38187</v>
      </c>
      <c r="B994" s="135">
        <v>339.90999999999997</v>
      </c>
      <c r="C994" s="135">
        <v>4.3509000000000002</v>
      </c>
      <c r="D994" s="135">
        <v>7.75</v>
      </c>
    </row>
    <row r="995" spans="1:4">
      <c r="A995" s="134">
        <v>38188</v>
      </c>
      <c r="B995" s="135">
        <v>331.59000000000003</v>
      </c>
      <c r="C995" s="135">
        <v>4.4440999999999997</v>
      </c>
      <c r="D995" s="135">
        <v>7.76</v>
      </c>
    </row>
    <row r="996" spans="1:4">
      <c r="A996" s="134">
        <v>38189</v>
      </c>
      <c r="B996" s="135">
        <v>333.43999999999994</v>
      </c>
      <c r="C996" s="135">
        <v>4.4656000000000002</v>
      </c>
      <c r="D996" s="135">
        <v>7.8</v>
      </c>
    </row>
    <row r="997" spans="1:4">
      <c r="A997" s="134">
        <v>38190</v>
      </c>
      <c r="B997" s="135">
        <v>334.6</v>
      </c>
      <c r="C997" s="135">
        <v>4.444</v>
      </c>
      <c r="D997" s="135">
        <v>7.79</v>
      </c>
    </row>
    <row r="998" spans="1:4">
      <c r="A998" s="134">
        <v>38191</v>
      </c>
      <c r="B998" s="135">
        <v>335.98999999999995</v>
      </c>
      <c r="C998" s="135">
        <v>4.4301000000000004</v>
      </c>
      <c r="D998" s="135">
        <v>7.79</v>
      </c>
    </row>
    <row r="999" spans="1:4">
      <c r="A999" s="134">
        <v>38193</v>
      </c>
      <c r="B999" s="135">
        <v>339.98999999999995</v>
      </c>
      <c r="C999" s="135">
        <v>4.4301000000000004</v>
      </c>
      <c r="D999" s="135">
        <v>7.83</v>
      </c>
    </row>
    <row r="1000" spans="1:4">
      <c r="A1000" s="134">
        <v>38194</v>
      </c>
      <c r="B1000" s="135">
        <v>334.52000000000004</v>
      </c>
      <c r="C1000" s="135">
        <v>4.4847999999999999</v>
      </c>
      <c r="D1000" s="135">
        <v>7.83</v>
      </c>
    </row>
    <row r="1001" spans="1:4">
      <c r="A1001" s="134">
        <v>38195</v>
      </c>
      <c r="B1001" s="135">
        <v>321.68</v>
      </c>
      <c r="C1001" s="135">
        <v>4.6132</v>
      </c>
      <c r="D1001" s="135">
        <v>7.83</v>
      </c>
    </row>
    <row r="1002" spans="1:4">
      <c r="A1002" s="134">
        <v>38196</v>
      </c>
      <c r="B1002" s="135">
        <v>330.65999999999997</v>
      </c>
      <c r="C1002" s="135">
        <v>4.5834000000000001</v>
      </c>
      <c r="D1002" s="135">
        <v>7.89</v>
      </c>
    </row>
    <row r="1003" spans="1:4">
      <c r="A1003" s="134">
        <v>38197</v>
      </c>
      <c r="B1003" s="135">
        <v>332.46000000000004</v>
      </c>
      <c r="C1003" s="135">
        <v>4.5754000000000001</v>
      </c>
      <c r="D1003" s="135">
        <v>7.9</v>
      </c>
    </row>
    <row r="1004" spans="1:4">
      <c r="A1004" s="134">
        <v>38198</v>
      </c>
      <c r="B1004" s="135">
        <v>342.53</v>
      </c>
      <c r="C1004" s="135">
        <v>4.4747000000000003</v>
      </c>
      <c r="D1004" s="135">
        <v>7.9</v>
      </c>
    </row>
    <row r="1005" spans="1:4">
      <c r="A1005" s="134">
        <v>38200</v>
      </c>
      <c r="B1005" s="135">
        <v>341.52999999999992</v>
      </c>
      <c r="C1005" s="135">
        <v>4.4747000000000003</v>
      </c>
      <c r="D1005" s="135">
        <v>7.89</v>
      </c>
    </row>
    <row r="1006" spans="1:4">
      <c r="A1006" s="134">
        <v>38201</v>
      </c>
      <c r="B1006" s="135">
        <v>348.09000000000003</v>
      </c>
      <c r="C1006" s="135">
        <v>4.4490999999999996</v>
      </c>
      <c r="D1006" s="135">
        <v>7.93</v>
      </c>
    </row>
    <row r="1007" spans="1:4">
      <c r="A1007" s="134">
        <v>38202</v>
      </c>
      <c r="B1007" s="135">
        <v>353.63999999999993</v>
      </c>
      <c r="C1007" s="135">
        <v>4.4236000000000004</v>
      </c>
      <c r="D1007" s="135">
        <v>7.96</v>
      </c>
    </row>
    <row r="1008" spans="1:4">
      <c r="A1008" s="134">
        <v>38203</v>
      </c>
      <c r="B1008" s="135">
        <v>351.23999999999995</v>
      </c>
      <c r="C1008" s="135">
        <v>4.4176000000000002</v>
      </c>
      <c r="D1008" s="135">
        <v>7.93</v>
      </c>
    </row>
    <row r="1009" spans="1:4">
      <c r="A1009" s="134">
        <v>38204</v>
      </c>
      <c r="B1009" s="135">
        <v>352.99999999999994</v>
      </c>
      <c r="C1009" s="135">
        <v>4.4000000000000004</v>
      </c>
      <c r="D1009" s="135">
        <v>7.93</v>
      </c>
    </row>
    <row r="1010" spans="1:4">
      <c r="A1010" s="134">
        <v>38205</v>
      </c>
      <c r="B1010" s="135">
        <v>371.03999999999996</v>
      </c>
      <c r="C1010" s="135">
        <v>4.2195999999999998</v>
      </c>
      <c r="D1010" s="135">
        <v>7.93</v>
      </c>
    </row>
    <row r="1011" spans="1:4">
      <c r="A1011" s="134">
        <v>38207</v>
      </c>
      <c r="B1011" s="135">
        <v>368.04000000000008</v>
      </c>
      <c r="C1011" s="135">
        <v>4.2195999999999998</v>
      </c>
      <c r="D1011" s="135">
        <v>7.9</v>
      </c>
    </row>
    <row r="1012" spans="1:4">
      <c r="A1012" s="134">
        <v>38208</v>
      </c>
      <c r="B1012" s="135">
        <v>363.39</v>
      </c>
      <c r="C1012" s="135">
        <v>4.2561</v>
      </c>
      <c r="D1012" s="135">
        <v>7.89</v>
      </c>
    </row>
    <row r="1013" spans="1:4">
      <c r="A1013" s="134">
        <v>38209</v>
      </c>
      <c r="B1013" s="135">
        <v>360.11999999999995</v>
      </c>
      <c r="C1013" s="135">
        <v>4.2888000000000002</v>
      </c>
      <c r="D1013" s="135">
        <v>7.89</v>
      </c>
    </row>
    <row r="1014" spans="1:4">
      <c r="A1014" s="134">
        <v>38210</v>
      </c>
      <c r="B1014" s="135">
        <v>366.87</v>
      </c>
      <c r="C1014" s="135">
        <v>4.2713000000000001</v>
      </c>
      <c r="D1014" s="135">
        <v>7.94</v>
      </c>
    </row>
    <row r="1015" spans="1:4">
      <c r="A1015" s="134">
        <v>38211</v>
      </c>
      <c r="B1015" s="135">
        <v>368.62000000000006</v>
      </c>
      <c r="C1015" s="135">
        <v>4.2538</v>
      </c>
      <c r="D1015" s="135">
        <v>7.94</v>
      </c>
    </row>
    <row r="1016" spans="1:4">
      <c r="A1016" s="134">
        <v>38212</v>
      </c>
      <c r="B1016" s="135">
        <v>371.32000000000005</v>
      </c>
      <c r="C1016" s="135">
        <v>4.2267999999999999</v>
      </c>
      <c r="D1016" s="135">
        <v>7.94</v>
      </c>
    </row>
    <row r="1017" spans="1:4">
      <c r="A1017" s="134">
        <v>38214</v>
      </c>
      <c r="B1017" s="135">
        <v>369.32</v>
      </c>
      <c r="C1017" s="135">
        <v>4.2267999999999999</v>
      </c>
      <c r="D1017" s="135">
        <v>7.92</v>
      </c>
    </row>
    <row r="1018" spans="1:4">
      <c r="A1018" s="134">
        <v>38215</v>
      </c>
      <c r="B1018" s="135">
        <v>370.84000000000003</v>
      </c>
      <c r="C1018" s="135">
        <v>4.2615999999999996</v>
      </c>
      <c r="D1018" s="135">
        <v>7.97</v>
      </c>
    </row>
    <row r="1019" spans="1:4">
      <c r="A1019" s="134">
        <v>38216</v>
      </c>
      <c r="B1019" s="135">
        <v>377.98999999999995</v>
      </c>
      <c r="C1019" s="135">
        <v>4.1901000000000002</v>
      </c>
      <c r="D1019" s="135">
        <v>7.97</v>
      </c>
    </row>
    <row r="1020" spans="1:4">
      <c r="A1020" s="134">
        <v>38217</v>
      </c>
      <c r="B1020" s="135">
        <v>374.36000000000007</v>
      </c>
      <c r="C1020" s="135">
        <v>4.2363999999999997</v>
      </c>
      <c r="D1020" s="135">
        <v>7.98</v>
      </c>
    </row>
    <row r="1021" spans="1:4">
      <c r="A1021" s="134">
        <v>38218</v>
      </c>
      <c r="B1021" s="135">
        <v>378.68000000000006</v>
      </c>
      <c r="C1021" s="135">
        <v>4.2131999999999996</v>
      </c>
      <c r="D1021" s="135">
        <v>8</v>
      </c>
    </row>
    <row r="1022" spans="1:4">
      <c r="A1022" s="134">
        <v>38219</v>
      </c>
      <c r="B1022" s="135">
        <v>376.75</v>
      </c>
      <c r="C1022" s="135">
        <v>4.2324999999999999</v>
      </c>
      <c r="D1022" s="135">
        <v>8</v>
      </c>
    </row>
    <row r="1023" spans="1:4">
      <c r="A1023" s="134">
        <v>38221</v>
      </c>
      <c r="B1023" s="135">
        <v>374.75000000000006</v>
      </c>
      <c r="C1023" s="135">
        <v>4.2324999999999999</v>
      </c>
      <c r="D1023" s="135">
        <v>7.98</v>
      </c>
    </row>
    <row r="1024" spans="1:4">
      <c r="A1024" s="134">
        <v>38222</v>
      </c>
      <c r="B1024" s="135">
        <v>371.71000000000004</v>
      </c>
      <c r="C1024" s="135">
        <v>4.2828999999999997</v>
      </c>
      <c r="D1024" s="135">
        <v>8</v>
      </c>
    </row>
    <row r="1025" spans="1:4">
      <c r="A1025" s="134">
        <v>38223</v>
      </c>
      <c r="B1025" s="135">
        <v>372.88</v>
      </c>
      <c r="C1025" s="135">
        <v>4.2712000000000003</v>
      </c>
      <c r="D1025" s="135">
        <v>8</v>
      </c>
    </row>
    <row r="1026" spans="1:4">
      <c r="A1026" s="134">
        <v>38224</v>
      </c>
      <c r="B1026" s="135">
        <v>371.85000000000008</v>
      </c>
      <c r="C1026" s="135">
        <v>4.2614999999999998</v>
      </c>
      <c r="D1026" s="135">
        <v>7.98</v>
      </c>
    </row>
    <row r="1027" spans="1:4">
      <c r="A1027" s="134">
        <v>38225</v>
      </c>
      <c r="B1027" s="135">
        <v>373.08000000000004</v>
      </c>
      <c r="C1027" s="135">
        <v>4.2092000000000001</v>
      </c>
      <c r="D1027" s="135">
        <v>7.94</v>
      </c>
    </row>
    <row r="1028" spans="1:4">
      <c r="A1028" s="134">
        <v>38226</v>
      </c>
      <c r="B1028" s="135">
        <v>371.35000000000008</v>
      </c>
      <c r="C1028" s="135">
        <v>4.2264999999999997</v>
      </c>
      <c r="D1028" s="135">
        <v>7.94</v>
      </c>
    </row>
    <row r="1029" spans="1:4">
      <c r="A1029" s="134">
        <v>38228</v>
      </c>
      <c r="B1029" s="135">
        <v>367.35000000000008</v>
      </c>
      <c r="C1029" s="135">
        <v>4.2264999999999997</v>
      </c>
      <c r="D1029" s="135">
        <v>7.9</v>
      </c>
    </row>
    <row r="1030" spans="1:4">
      <c r="A1030" s="134">
        <v>38229</v>
      </c>
      <c r="B1030" s="135">
        <v>373.37</v>
      </c>
      <c r="C1030" s="135">
        <v>4.1763000000000003</v>
      </c>
      <c r="D1030" s="135">
        <v>7.91</v>
      </c>
    </row>
    <row r="1031" spans="1:4">
      <c r="A1031" s="134">
        <v>38230</v>
      </c>
      <c r="B1031" s="135">
        <v>378.33000000000004</v>
      </c>
      <c r="C1031" s="135">
        <v>4.1166999999999998</v>
      </c>
      <c r="D1031" s="135">
        <v>7.9</v>
      </c>
    </row>
    <row r="1032" spans="1:4">
      <c r="A1032" s="134">
        <v>38231</v>
      </c>
      <c r="B1032" s="135">
        <v>374.72</v>
      </c>
      <c r="C1032" s="135">
        <v>4.1128</v>
      </c>
      <c r="D1032" s="135">
        <v>7.86</v>
      </c>
    </row>
    <row r="1033" spans="1:4">
      <c r="A1033" s="134">
        <v>38232</v>
      </c>
      <c r="B1033" s="135">
        <v>361.71</v>
      </c>
      <c r="C1033" s="135">
        <v>4.2129000000000003</v>
      </c>
      <c r="D1033" s="135">
        <v>7.83</v>
      </c>
    </row>
    <row r="1034" spans="1:4">
      <c r="A1034" s="134">
        <v>38233</v>
      </c>
      <c r="B1034" s="135">
        <v>353.55</v>
      </c>
      <c r="C1034" s="135">
        <v>4.2945000000000002</v>
      </c>
      <c r="D1034" s="135">
        <v>7.83</v>
      </c>
    </row>
    <row r="1035" spans="1:4">
      <c r="A1035" s="134">
        <v>38235</v>
      </c>
      <c r="B1035" s="135">
        <v>354.54999999999995</v>
      </c>
      <c r="C1035" s="135">
        <v>4.2945000000000002</v>
      </c>
      <c r="D1035" s="135">
        <v>7.84</v>
      </c>
    </row>
    <row r="1036" spans="1:4">
      <c r="A1036" s="134">
        <v>38236</v>
      </c>
      <c r="B1036" s="135">
        <v>354.93999999999994</v>
      </c>
      <c r="C1036" s="135">
        <v>4.2906000000000004</v>
      </c>
      <c r="D1036" s="135">
        <v>7.84</v>
      </c>
    </row>
    <row r="1037" spans="1:4">
      <c r="A1037" s="134">
        <v>38237</v>
      </c>
      <c r="B1037" s="135">
        <v>355.19999999999993</v>
      </c>
      <c r="C1037" s="135">
        <v>4.2380000000000004</v>
      </c>
      <c r="D1037" s="135">
        <v>7.79</v>
      </c>
    </row>
    <row r="1038" spans="1:4">
      <c r="A1038" s="134">
        <v>38238</v>
      </c>
      <c r="B1038" s="135">
        <v>361.13</v>
      </c>
      <c r="C1038" s="135">
        <v>4.1586999999999996</v>
      </c>
      <c r="D1038" s="135">
        <v>7.77</v>
      </c>
    </row>
    <row r="1039" spans="1:4">
      <c r="A1039" s="134">
        <v>38239</v>
      </c>
      <c r="B1039" s="135">
        <v>356.47</v>
      </c>
      <c r="C1039" s="135">
        <v>4.1952999999999996</v>
      </c>
      <c r="D1039" s="135">
        <v>7.76</v>
      </c>
    </row>
    <row r="1040" spans="1:4">
      <c r="A1040" s="134">
        <v>38240</v>
      </c>
      <c r="B1040" s="135">
        <v>357.44</v>
      </c>
      <c r="C1040" s="135">
        <v>4.1856</v>
      </c>
      <c r="D1040" s="135">
        <v>7.76</v>
      </c>
    </row>
    <row r="1041" spans="1:4">
      <c r="A1041" s="134">
        <v>38242</v>
      </c>
      <c r="B1041" s="135">
        <v>355.44</v>
      </c>
      <c r="C1041" s="135">
        <v>4.1856</v>
      </c>
      <c r="D1041" s="135">
        <v>7.74</v>
      </c>
    </row>
    <row r="1042" spans="1:4">
      <c r="A1042" s="134">
        <v>38243</v>
      </c>
      <c r="B1042" s="135">
        <v>354.46</v>
      </c>
      <c r="C1042" s="135">
        <v>4.1353999999999997</v>
      </c>
      <c r="D1042" s="135">
        <v>7.68</v>
      </c>
    </row>
    <row r="1043" spans="1:4">
      <c r="A1043" s="134">
        <v>38244</v>
      </c>
      <c r="B1043" s="135">
        <v>356.62</v>
      </c>
      <c r="C1043" s="135">
        <v>4.1238000000000001</v>
      </c>
      <c r="D1043" s="135">
        <v>7.69</v>
      </c>
    </row>
    <row r="1044" spans="1:4">
      <c r="A1044" s="134">
        <v>38245</v>
      </c>
      <c r="B1044" s="135">
        <v>352.57000000000005</v>
      </c>
      <c r="C1044" s="135">
        <v>4.1642999999999999</v>
      </c>
      <c r="D1044" s="135">
        <v>7.69</v>
      </c>
    </row>
    <row r="1045" spans="1:4">
      <c r="A1045" s="134">
        <v>38246</v>
      </c>
      <c r="B1045" s="135">
        <v>361.81</v>
      </c>
      <c r="C1045" s="135">
        <v>4.0719000000000003</v>
      </c>
      <c r="D1045" s="135">
        <v>7.69</v>
      </c>
    </row>
    <row r="1046" spans="1:4">
      <c r="A1046" s="134">
        <v>38247</v>
      </c>
      <c r="B1046" s="135">
        <v>358.36000000000007</v>
      </c>
      <c r="C1046" s="135">
        <v>4.1063999999999998</v>
      </c>
      <c r="D1046" s="135">
        <v>7.69</v>
      </c>
    </row>
    <row r="1047" spans="1:4">
      <c r="A1047" s="134">
        <v>38249</v>
      </c>
      <c r="B1047" s="135">
        <v>354.36000000000007</v>
      </c>
      <c r="C1047" s="135">
        <v>4.1063999999999998</v>
      </c>
      <c r="D1047" s="135">
        <v>7.65</v>
      </c>
    </row>
    <row r="1048" spans="1:4">
      <c r="A1048" s="134">
        <v>38250</v>
      </c>
      <c r="B1048" s="135">
        <v>358.35999999999996</v>
      </c>
      <c r="C1048" s="135">
        <v>4.0564</v>
      </c>
      <c r="D1048" s="135">
        <v>7.64</v>
      </c>
    </row>
    <row r="1049" spans="1:4">
      <c r="A1049" s="134">
        <v>38251</v>
      </c>
      <c r="B1049" s="135">
        <v>360.46999999999991</v>
      </c>
      <c r="C1049" s="135">
        <v>4.0353000000000003</v>
      </c>
      <c r="D1049" s="135">
        <v>7.64</v>
      </c>
    </row>
    <row r="1050" spans="1:4">
      <c r="A1050" s="134">
        <v>38252</v>
      </c>
      <c r="B1050" s="135">
        <v>366.19999999999993</v>
      </c>
      <c r="C1050" s="135">
        <v>3.9780000000000002</v>
      </c>
      <c r="D1050" s="135">
        <v>7.64</v>
      </c>
    </row>
    <row r="1051" spans="1:4">
      <c r="A1051" s="134">
        <v>38253</v>
      </c>
      <c r="B1051" s="135">
        <v>359.39000000000004</v>
      </c>
      <c r="C1051" s="135">
        <v>4.0160999999999998</v>
      </c>
      <c r="D1051" s="135">
        <v>7.61</v>
      </c>
    </row>
    <row r="1052" spans="1:4">
      <c r="A1052" s="134">
        <v>38254</v>
      </c>
      <c r="B1052" s="135">
        <v>358.27</v>
      </c>
      <c r="C1052" s="135">
        <v>4.0273000000000003</v>
      </c>
      <c r="D1052" s="135">
        <v>7.61</v>
      </c>
    </row>
    <row r="1053" spans="1:4">
      <c r="A1053" s="134">
        <v>38256</v>
      </c>
      <c r="B1053" s="135">
        <v>357.26999999999992</v>
      </c>
      <c r="C1053" s="135">
        <v>4.0273000000000003</v>
      </c>
      <c r="D1053" s="135">
        <v>7.6</v>
      </c>
    </row>
    <row r="1054" spans="1:4">
      <c r="A1054" s="134">
        <v>38257</v>
      </c>
      <c r="B1054" s="135">
        <v>363.09</v>
      </c>
      <c r="C1054" s="135">
        <v>3.9891000000000001</v>
      </c>
      <c r="D1054" s="135">
        <v>7.62</v>
      </c>
    </row>
    <row r="1055" spans="1:4">
      <c r="A1055" s="134">
        <v>38258</v>
      </c>
      <c r="B1055" s="135">
        <v>362.76</v>
      </c>
      <c r="C1055" s="135">
        <v>4.0023999999999997</v>
      </c>
      <c r="D1055" s="135">
        <v>7.63</v>
      </c>
    </row>
    <row r="1056" spans="1:4">
      <c r="A1056" s="134">
        <v>38259</v>
      </c>
      <c r="B1056" s="135">
        <v>354.34000000000003</v>
      </c>
      <c r="C1056" s="135">
        <v>4.0865999999999998</v>
      </c>
      <c r="D1056" s="135">
        <v>7.63</v>
      </c>
    </row>
    <row r="1057" spans="1:4">
      <c r="A1057" s="134">
        <v>38260</v>
      </c>
      <c r="B1057" s="135">
        <v>351.06</v>
      </c>
      <c r="C1057" s="135">
        <v>4.1193999999999997</v>
      </c>
      <c r="D1057" s="135">
        <v>7.63</v>
      </c>
    </row>
    <row r="1058" spans="1:4">
      <c r="A1058" s="134">
        <v>38261</v>
      </c>
      <c r="B1058" s="135">
        <v>344.28999999999996</v>
      </c>
      <c r="C1058" s="135">
        <v>4.1871</v>
      </c>
      <c r="D1058" s="135">
        <v>7.63</v>
      </c>
    </row>
    <row r="1059" spans="1:4">
      <c r="A1059" s="134">
        <v>38263</v>
      </c>
      <c r="B1059" s="135">
        <v>346.29</v>
      </c>
      <c r="C1059" s="135">
        <v>4.1871</v>
      </c>
      <c r="D1059" s="135">
        <v>7.65</v>
      </c>
    </row>
    <row r="1060" spans="1:4">
      <c r="A1060" s="134">
        <v>38264</v>
      </c>
      <c r="B1060" s="135">
        <v>346.62999999999994</v>
      </c>
      <c r="C1060" s="135">
        <v>4.1637000000000004</v>
      </c>
      <c r="D1060" s="135">
        <v>7.63</v>
      </c>
    </row>
    <row r="1061" spans="1:4">
      <c r="A1061" s="134">
        <v>38265</v>
      </c>
      <c r="B1061" s="135">
        <v>342.65999999999997</v>
      </c>
      <c r="C1061" s="135">
        <v>4.1734</v>
      </c>
      <c r="D1061" s="135">
        <v>7.6</v>
      </c>
    </row>
    <row r="1062" spans="1:4">
      <c r="A1062" s="134">
        <v>38266</v>
      </c>
      <c r="B1062" s="135">
        <v>337.9899999999999</v>
      </c>
      <c r="C1062" s="135">
        <v>4.2201000000000004</v>
      </c>
      <c r="D1062" s="135">
        <v>7.6</v>
      </c>
    </row>
    <row r="1063" spans="1:4">
      <c r="A1063" s="134">
        <v>38267</v>
      </c>
      <c r="B1063" s="135">
        <v>335.84</v>
      </c>
      <c r="C1063" s="135">
        <v>4.2416</v>
      </c>
      <c r="D1063" s="135">
        <v>7.6</v>
      </c>
    </row>
    <row r="1064" spans="1:4">
      <c r="A1064" s="134">
        <v>38268</v>
      </c>
      <c r="B1064" s="135">
        <v>347.14</v>
      </c>
      <c r="C1064" s="135">
        <v>4.1285999999999996</v>
      </c>
      <c r="D1064" s="135">
        <v>7.6</v>
      </c>
    </row>
    <row r="1065" spans="1:4">
      <c r="A1065" s="134">
        <v>38270</v>
      </c>
      <c r="B1065" s="135">
        <v>340.14000000000004</v>
      </c>
      <c r="C1065" s="135">
        <v>4.1285999999999996</v>
      </c>
      <c r="D1065" s="135">
        <v>7.53</v>
      </c>
    </row>
    <row r="1066" spans="1:4">
      <c r="A1066" s="134">
        <v>38271</v>
      </c>
      <c r="B1066" s="135">
        <v>340.95000000000005</v>
      </c>
      <c r="C1066" s="135">
        <v>4.1304999999999996</v>
      </c>
      <c r="D1066" s="135">
        <v>7.54</v>
      </c>
    </row>
    <row r="1067" spans="1:4">
      <c r="A1067" s="134">
        <v>38272</v>
      </c>
      <c r="B1067" s="135">
        <v>354.23999999999995</v>
      </c>
      <c r="C1067" s="135">
        <v>4.0975999999999999</v>
      </c>
      <c r="D1067" s="135">
        <v>7.64</v>
      </c>
    </row>
    <row r="1068" spans="1:4">
      <c r="A1068" s="134">
        <v>38273</v>
      </c>
      <c r="B1068" s="135">
        <v>358.47999999999996</v>
      </c>
      <c r="C1068" s="135">
        <v>4.0552000000000001</v>
      </c>
      <c r="D1068" s="135">
        <v>7.64</v>
      </c>
    </row>
    <row r="1069" spans="1:4">
      <c r="A1069" s="134">
        <v>38274</v>
      </c>
      <c r="B1069" s="135">
        <v>363.56</v>
      </c>
      <c r="C1069" s="135">
        <v>4.0244</v>
      </c>
      <c r="D1069" s="135">
        <v>7.66</v>
      </c>
    </row>
    <row r="1070" spans="1:4">
      <c r="A1070" s="134">
        <v>38275</v>
      </c>
      <c r="B1070" s="135">
        <v>360.69000000000005</v>
      </c>
      <c r="C1070" s="135">
        <v>4.0530999999999997</v>
      </c>
      <c r="D1070" s="135">
        <v>7.66</v>
      </c>
    </row>
    <row r="1071" spans="1:4">
      <c r="A1071" s="134">
        <v>38277</v>
      </c>
      <c r="B1071" s="135">
        <v>358.69</v>
      </c>
      <c r="C1071" s="135">
        <v>4.0530999999999997</v>
      </c>
      <c r="D1071" s="135">
        <v>7.64</v>
      </c>
    </row>
    <row r="1072" spans="1:4">
      <c r="A1072" s="134">
        <v>38278</v>
      </c>
      <c r="B1072" s="135">
        <v>359.84999999999997</v>
      </c>
      <c r="C1072" s="135">
        <v>4.0415000000000001</v>
      </c>
      <c r="D1072" s="135">
        <v>7.64</v>
      </c>
    </row>
    <row r="1073" spans="1:4">
      <c r="A1073" s="134">
        <v>38279</v>
      </c>
      <c r="B1073" s="135">
        <v>358.82000000000005</v>
      </c>
      <c r="C1073" s="135">
        <v>4.0317999999999996</v>
      </c>
      <c r="D1073" s="135">
        <v>7.62</v>
      </c>
    </row>
    <row r="1074" spans="1:4">
      <c r="A1074" s="134">
        <v>38280</v>
      </c>
      <c r="B1074" s="135">
        <v>360</v>
      </c>
      <c r="C1074" s="135">
        <v>3.98</v>
      </c>
      <c r="D1074" s="135">
        <v>7.58</v>
      </c>
    </row>
    <row r="1075" spans="1:4">
      <c r="A1075" s="134">
        <v>38281</v>
      </c>
      <c r="B1075" s="135">
        <v>358.48</v>
      </c>
      <c r="C1075" s="135">
        <v>3.9952000000000001</v>
      </c>
      <c r="D1075" s="135">
        <v>7.58</v>
      </c>
    </row>
    <row r="1076" spans="1:4">
      <c r="A1076" s="134">
        <v>38282</v>
      </c>
      <c r="B1076" s="135">
        <v>360.59999999999997</v>
      </c>
      <c r="C1076" s="135">
        <v>3.9740000000000002</v>
      </c>
      <c r="D1076" s="135">
        <v>7.58</v>
      </c>
    </row>
    <row r="1077" spans="1:4">
      <c r="A1077" s="134">
        <v>38284</v>
      </c>
      <c r="B1077" s="135">
        <v>356.59999999999997</v>
      </c>
      <c r="C1077" s="135">
        <v>3.9740000000000002</v>
      </c>
      <c r="D1077" s="135">
        <v>7.54</v>
      </c>
    </row>
    <row r="1078" spans="1:4">
      <c r="A1078" s="134">
        <v>38285</v>
      </c>
      <c r="B1078" s="135">
        <v>354.98999999999995</v>
      </c>
      <c r="C1078" s="135">
        <v>3.9701</v>
      </c>
      <c r="D1078" s="135">
        <v>7.52</v>
      </c>
    </row>
    <row r="1079" spans="1:4">
      <c r="A1079" s="134">
        <v>38286</v>
      </c>
      <c r="B1079" s="135">
        <v>348.12</v>
      </c>
      <c r="C1079" s="135">
        <v>3.9988000000000001</v>
      </c>
      <c r="D1079" s="135">
        <v>7.48</v>
      </c>
    </row>
    <row r="1080" spans="1:4">
      <c r="A1080" s="134">
        <v>38287</v>
      </c>
      <c r="B1080" s="135">
        <v>348.84000000000003</v>
      </c>
      <c r="C1080" s="135">
        <v>4.0815999999999999</v>
      </c>
      <c r="D1080" s="135">
        <v>7.57</v>
      </c>
    </row>
    <row r="1081" spans="1:4">
      <c r="A1081" s="134">
        <v>38288</v>
      </c>
      <c r="B1081" s="135">
        <v>354.13</v>
      </c>
      <c r="C1081" s="135">
        <v>4.0487000000000002</v>
      </c>
      <c r="D1081" s="135">
        <v>7.59</v>
      </c>
    </row>
    <row r="1082" spans="1:4">
      <c r="A1082" s="134">
        <v>38289</v>
      </c>
      <c r="B1082" s="135">
        <v>356.65</v>
      </c>
      <c r="C1082" s="135">
        <v>4.0235000000000003</v>
      </c>
      <c r="D1082" s="135">
        <v>7.59</v>
      </c>
    </row>
    <row r="1083" spans="1:4">
      <c r="A1083" s="134">
        <v>38291</v>
      </c>
      <c r="B1083" s="135">
        <v>351.65</v>
      </c>
      <c r="C1083" s="135">
        <v>4.0235000000000003</v>
      </c>
      <c r="D1083" s="135">
        <v>7.54</v>
      </c>
    </row>
    <row r="1084" spans="1:4">
      <c r="A1084" s="134">
        <v>38292</v>
      </c>
      <c r="B1084" s="135">
        <v>346.02000000000004</v>
      </c>
      <c r="C1084" s="135">
        <v>4.0697999999999999</v>
      </c>
      <c r="D1084" s="135">
        <v>7.53</v>
      </c>
    </row>
    <row r="1085" spans="1:4">
      <c r="A1085" s="134">
        <v>38293</v>
      </c>
      <c r="B1085" s="135">
        <v>345.35</v>
      </c>
      <c r="C1085" s="135">
        <v>4.0465</v>
      </c>
      <c r="D1085" s="135">
        <v>7.5</v>
      </c>
    </row>
    <row r="1086" spans="1:4">
      <c r="A1086" s="134">
        <v>38294</v>
      </c>
      <c r="B1086" s="135">
        <v>339.64</v>
      </c>
      <c r="C1086" s="135">
        <v>4.0735999999999999</v>
      </c>
      <c r="D1086" s="135">
        <v>7.47</v>
      </c>
    </row>
    <row r="1087" spans="1:4">
      <c r="A1087" s="134">
        <v>38295</v>
      </c>
      <c r="B1087" s="135">
        <v>336.84000000000003</v>
      </c>
      <c r="C1087" s="135">
        <v>4.0716000000000001</v>
      </c>
      <c r="D1087" s="135">
        <v>7.44</v>
      </c>
    </row>
    <row r="1088" spans="1:4">
      <c r="A1088" s="134">
        <v>38296</v>
      </c>
      <c r="B1088" s="135">
        <v>326.73000000000008</v>
      </c>
      <c r="C1088" s="135">
        <v>4.1726999999999999</v>
      </c>
      <c r="D1088" s="135">
        <v>7.44</v>
      </c>
    </row>
    <row r="1089" spans="1:4">
      <c r="A1089" s="134">
        <v>38298</v>
      </c>
      <c r="B1089" s="135">
        <v>330.73000000000008</v>
      </c>
      <c r="C1089" s="135">
        <v>4.1726999999999999</v>
      </c>
      <c r="D1089" s="135">
        <v>7.48</v>
      </c>
    </row>
    <row r="1090" spans="1:4">
      <c r="A1090" s="134">
        <v>38299</v>
      </c>
      <c r="B1090" s="135">
        <v>327.42000000000007</v>
      </c>
      <c r="C1090" s="135">
        <v>4.2157999999999998</v>
      </c>
      <c r="D1090" s="135">
        <v>7.49</v>
      </c>
    </row>
    <row r="1091" spans="1:4">
      <c r="A1091" s="134">
        <v>38300</v>
      </c>
      <c r="B1091" s="135">
        <v>323.43</v>
      </c>
      <c r="C1091" s="135">
        <v>4.2256999999999998</v>
      </c>
      <c r="D1091" s="135">
        <v>7.46</v>
      </c>
    </row>
    <row r="1092" spans="1:4">
      <c r="A1092" s="134">
        <v>38301</v>
      </c>
      <c r="B1092" s="135">
        <v>322.06</v>
      </c>
      <c r="C1092" s="135">
        <v>4.2393999999999998</v>
      </c>
      <c r="D1092" s="135">
        <v>7.46</v>
      </c>
    </row>
    <row r="1093" spans="1:4">
      <c r="A1093" s="134">
        <v>38302</v>
      </c>
      <c r="B1093" s="135">
        <v>319.81</v>
      </c>
      <c r="C1093" s="135">
        <v>4.2519</v>
      </c>
      <c r="D1093" s="135">
        <v>7.45</v>
      </c>
    </row>
    <row r="1094" spans="1:4">
      <c r="A1094" s="134">
        <v>38303</v>
      </c>
      <c r="B1094" s="135">
        <v>327.14</v>
      </c>
      <c r="C1094" s="135">
        <v>4.1786000000000003</v>
      </c>
      <c r="D1094" s="135">
        <v>7.45</v>
      </c>
    </row>
    <row r="1095" spans="1:4">
      <c r="A1095" s="134">
        <v>38305</v>
      </c>
      <c r="B1095" s="135">
        <v>323.14</v>
      </c>
      <c r="C1095" s="135">
        <v>4.1786000000000003</v>
      </c>
      <c r="D1095" s="135">
        <v>7.41</v>
      </c>
    </row>
    <row r="1096" spans="1:4">
      <c r="A1096" s="134">
        <v>38306</v>
      </c>
      <c r="B1096" s="135">
        <v>320.36999999999995</v>
      </c>
      <c r="C1096" s="135">
        <v>4.1863000000000001</v>
      </c>
      <c r="D1096" s="135">
        <v>7.39</v>
      </c>
    </row>
    <row r="1097" spans="1:4">
      <c r="A1097" s="134">
        <v>38307</v>
      </c>
      <c r="B1097" s="135">
        <v>314.44</v>
      </c>
      <c r="C1097" s="135">
        <v>4.2055999999999996</v>
      </c>
      <c r="D1097" s="135">
        <v>7.35</v>
      </c>
    </row>
    <row r="1098" spans="1:4">
      <c r="A1098" s="134">
        <v>38308</v>
      </c>
      <c r="B1098" s="135">
        <v>321.12999999999994</v>
      </c>
      <c r="C1098" s="135">
        <v>4.1287000000000003</v>
      </c>
      <c r="D1098" s="135">
        <v>7.34</v>
      </c>
    </row>
    <row r="1099" spans="1:4">
      <c r="A1099" s="134">
        <v>38309</v>
      </c>
      <c r="B1099" s="135">
        <v>320.65999999999997</v>
      </c>
      <c r="C1099" s="135">
        <v>4.1134000000000004</v>
      </c>
      <c r="D1099" s="135">
        <v>7.32</v>
      </c>
    </row>
    <row r="1100" spans="1:4">
      <c r="A1100" s="134">
        <v>38310</v>
      </c>
      <c r="B1100" s="135">
        <v>311.65000000000003</v>
      </c>
      <c r="C1100" s="135">
        <v>4.2035</v>
      </c>
      <c r="D1100" s="135">
        <v>7.32</v>
      </c>
    </row>
    <row r="1101" spans="1:4">
      <c r="A1101" s="134">
        <v>38312</v>
      </c>
      <c r="B1101" s="135">
        <v>318.64999999999998</v>
      </c>
      <c r="C1101" s="135">
        <v>4.2035</v>
      </c>
      <c r="D1101" s="135">
        <v>7.39</v>
      </c>
    </row>
    <row r="1102" spans="1:4">
      <c r="A1102" s="134">
        <v>38313</v>
      </c>
      <c r="B1102" s="135">
        <v>322.16000000000003</v>
      </c>
      <c r="C1102" s="135">
        <v>4.1783999999999999</v>
      </c>
      <c r="D1102" s="135">
        <v>7.4</v>
      </c>
    </row>
    <row r="1103" spans="1:4">
      <c r="A1103" s="134">
        <v>38314</v>
      </c>
      <c r="B1103" s="135">
        <v>318.77000000000004</v>
      </c>
      <c r="C1103" s="135">
        <v>4.1822999999999997</v>
      </c>
      <c r="D1103" s="135">
        <v>7.37</v>
      </c>
    </row>
    <row r="1104" spans="1:4">
      <c r="A1104" s="134">
        <v>38315</v>
      </c>
      <c r="B1104" s="135">
        <v>313.23999999999995</v>
      </c>
      <c r="C1104" s="135">
        <v>4.1976000000000004</v>
      </c>
      <c r="D1104" s="135">
        <v>7.33</v>
      </c>
    </row>
    <row r="1105" spans="1:4">
      <c r="A1105" s="134">
        <v>38316</v>
      </c>
      <c r="B1105" s="135">
        <v>311.63</v>
      </c>
      <c r="C1105" s="135">
        <v>4.1936999999999998</v>
      </c>
      <c r="D1105" s="135">
        <v>7.31</v>
      </c>
    </row>
    <row r="1106" spans="1:4">
      <c r="A1106" s="134">
        <v>38317</v>
      </c>
      <c r="B1106" s="135">
        <v>306.40999999999997</v>
      </c>
      <c r="C1106" s="135">
        <v>4.2458999999999998</v>
      </c>
      <c r="D1106" s="135">
        <v>7.31</v>
      </c>
    </row>
    <row r="1107" spans="1:4">
      <c r="A1107" s="134">
        <v>38319</v>
      </c>
      <c r="B1107" s="135">
        <v>315.41000000000008</v>
      </c>
      <c r="C1107" s="135">
        <v>4.2458999999999998</v>
      </c>
      <c r="D1107" s="135">
        <v>7.4</v>
      </c>
    </row>
    <row r="1108" spans="1:4">
      <c r="A1108" s="134">
        <v>38320</v>
      </c>
      <c r="B1108" s="135">
        <v>317.21000000000004</v>
      </c>
      <c r="C1108" s="135">
        <v>4.3178999999999998</v>
      </c>
      <c r="D1108" s="135">
        <v>7.49</v>
      </c>
    </row>
    <row r="1109" spans="1:4">
      <c r="A1109" s="134">
        <v>38321</v>
      </c>
      <c r="B1109" s="135">
        <v>316.08</v>
      </c>
      <c r="C1109" s="135">
        <v>4.3491999999999997</v>
      </c>
      <c r="D1109" s="135">
        <v>7.51</v>
      </c>
    </row>
    <row r="1110" spans="1:4">
      <c r="A1110" s="134">
        <v>38322</v>
      </c>
      <c r="B1110" s="135">
        <v>312.51000000000005</v>
      </c>
      <c r="C1110" s="135">
        <v>4.3648999999999996</v>
      </c>
      <c r="D1110" s="135">
        <v>7.49</v>
      </c>
    </row>
    <row r="1111" spans="1:4">
      <c r="A1111" s="134">
        <v>38323</v>
      </c>
      <c r="B1111" s="135">
        <v>307.37000000000006</v>
      </c>
      <c r="C1111" s="135">
        <v>4.4062999999999999</v>
      </c>
      <c r="D1111" s="135">
        <v>7.48</v>
      </c>
    </row>
    <row r="1112" spans="1:4">
      <c r="A1112" s="134">
        <v>38324</v>
      </c>
      <c r="B1112" s="135">
        <v>323.03000000000009</v>
      </c>
      <c r="C1112" s="135">
        <v>4.2496999999999998</v>
      </c>
      <c r="D1112" s="135">
        <v>7.48</v>
      </c>
    </row>
    <row r="1113" spans="1:4">
      <c r="A1113" s="134">
        <v>38326</v>
      </c>
      <c r="B1113" s="135">
        <v>313.03000000000003</v>
      </c>
      <c r="C1113" s="135">
        <v>4.2496999999999998</v>
      </c>
      <c r="D1113" s="135">
        <v>7.38</v>
      </c>
    </row>
    <row r="1114" spans="1:4">
      <c r="A1114" s="134">
        <v>38327</v>
      </c>
      <c r="B1114" s="135">
        <v>315.94</v>
      </c>
      <c r="C1114" s="135">
        <v>4.2206000000000001</v>
      </c>
      <c r="D1114" s="135">
        <v>7.38</v>
      </c>
    </row>
    <row r="1115" spans="1:4">
      <c r="A1115" s="134">
        <v>38328</v>
      </c>
      <c r="B1115" s="135">
        <v>309.94</v>
      </c>
      <c r="C1115" s="135">
        <v>4.2206000000000001</v>
      </c>
      <c r="D1115" s="135">
        <v>7.32</v>
      </c>
    </row>
    <row r="1116" spans="1:4">
      <c r="A1116" s="134">
        <v>38329</v>
      </c>
      <c r="B1116" s="135">
        <v>316.17000000000007</v>
      </c>
      <c r="C1116" s="135">
        <v>4.1182999999999996</v>
      </c>
      <c r="D1116" s="135">
        <v>7.28</v>
      </c>
    </row>
    <row r="1117" spans="1:4">
      <c r="A1117" s="134">
        <v>38330</v>
      </c>
      <c r="B1117" s="135">
        <v>314.3599999999999</v>
      </c>
      <c r="C1117" s="135">
        <v>4.1664000000000003</v>
      </c>
      <c r="D1117" s="135">
        <v>7.31</v>
      </c>
    </row>
    <row r="1118" spans="1:4">
      <c r="A1118" s="134">
        <v>38331</v>
      </c>
      <c r="B1118" s="135">
        <v>316.10999999999996</v>
      </c>
      <c r="C1118" s="135">
        <v>4.1489000000000003</v>
      </c>
      <c r="D1118" s="135">
        <v>7.31</v>
      </c>
    </row>
    <row r="1119" spans="1:4">
      <c r="A1119" s="134">
        <v>38333</v>
      </c>
      <c r="B1119" s="135">
        <v>314.10999999999996</v>
      </c>
      <c r="C1119" s="135">
        <v>4.1489000000000003</v>
      </c>
      <c r="D1119" s="135">
        <v>7.29</v>
      </c>
    </row>
    <row r="1120" spans="1:4">
      <c r="A1120" s="134">
        <v>38334</v>
      </c>
      <c r="B1120" s="135">
        <v>304.3</v>
      </c>
      <c r="C1120" s="135">
        <v>4.1470000000000002</v>
      </c>
      <c r="D1120" s="135">
        <v>7.19</v>
      </c>
    </row>
    <row r="1121" spans="1:4">
      <c r="A1121" s="134">
        <v>38335</v>
      </c>
      <c r="B1121" s="135">
        <v>302.81</v>
      </c>
      <c r="C1121" s="135">
        <v>4.1219000000000001</v>
      </c>
      <c r="D1121" s="135">
        <v>7.15</v>
      </c>
    </row>
    <row r="1122" spans="1:4">
      <c r="A1122" s="134">
        <v>38336</v>
      </c>
      <c r="B1122" s="135">
        <v>304.61</v>
      </c>
      <c r="C1122" s="135">
        <v>4.0739000000000001</v>
      </c>
      <c r="D1122" s="135">
        <v>7.12</v>
      </c>
    </row>
    <row r="1123" spans="1:4">
      <c r="A1123" s="134">
        <v>38337</v>
      </c>
      <c r="B1123" s="135">
        <v>294.64</v>
      </c>
      <c r="C1123" s="135">
        <v>4.1836000000000002</v>
      </c>
      <c r="D1123" s="135">
        <v>7.13</v>
      </c>
    </row>
    <row r="1124" spans="1:4">
      <c r="A1124" s="134">
        <v>38338</v>
      </c>
      <c r="B1124" s="135">
        <v>293.10000000000002</v>
      </c>
      <c r="C1124" s="135">
        <v>4.1989999999999998</v>
      </c>
      <c r="D1124" s="135">
        <v>7.13</v>
      </c>
    </row>
    <row r="1125" spans="1:4">
      <c r="A1125" s="134">
        <v>38340</v>
      </c>
      <c r="B1125" s="135">
        <v>297.10000000000002</v>
      </c>
      <c r="C1125" s="135">
        <v>4.1989999999999998</v>
      </c>
      <c r="D1125" s="135">
        <v>7.17</v>
      </c>
    </row>
    <row r="1126" spans="1:4">
      <c r="A1126" s="134">
        <v>38341</v>
      </c>
      <c r="B1126" s="135">
        <v>299.64999999999992</v>
      </c>
      <c r="C1126" s="135">
        <v>4.1835000000000004</v>
      </c>
      <c r="D1126" s="135">
        <v>7.18</v>
      </c>
    </row>
    <row r="1127" spans="1:4">
      <c r="A1127" s="134">
        <v>38342</v>
      </c>
      <c r="B1127" s="135">
        <v>305.77999999999992</v>
      </c>
      <c r="C1127" s="135">
        <v>4.1622000000000003</v>
      </c>
      <c r="D1127" s="135">
        <v>7.22</v>
      </c>
    </row>
    <row r="1128" spans="1:4">
      <c r="A1128" s="134">
        <v>38343</v>
      </c>
      <c r="B1128" s="135">
        <v>299.69</v>
      </c>
      <c r="C1128" s="135">
        <v>4.1931000000000003</v>
      </c>
      <c r="D1128" s="135">
        <v>7.19</v>
      </c>
    </row>
    <row r="1129" spans="1:4">
      <c r="A1129" s="134">
        <v>38344</v>
      </c>
      <c r="B1129" s="135">
        <v>294.58000000000004</v>
      </c>
      <c r="C1129" s="135">
        <v>4.2241999999999997</v>
      </c>
      <c r="D1129" s="135">
        <v>7.17</v>
      </c>
    </row>
    <row r="1130" spans="1:4">
      <c r="A1130" s="134">
        <v>38345</v>
      </c>
      <c r="B1130" s="135">
        <v>295.55999999999995</v>
      </c>
      <c r="C1130" s="135">
        <v>4.2144000000000004</v>
      </c>
      <c r="D1130" s="135">
        <v>7.17</v>
      </c>
    </row>
    <row r="1131" spans="1:4">
      <c r="A1131" s="134">
        <v>38347</v>
      </c>
      <c r="B1131" s="135">
        <v>288.55999999999995</v>
      </c>
      <c r="C1131" s="135">
        <v>4.2144000000000004</v>
      </c>
      <c r="D1131" s="135">
        <v>7.1</v>
      </c>
    </row>
    <row r="1132" spans="1:4">
      <c r="A1132" s="134">
        <v>38348</v>
      </c>
      <c r="B1132" s="135">
        <v>281.35000000000002</v>
      </c>
      <c r="C1132" s="135">
        <v>4.2965</v>
      </c>
      <c r="D1132" s="135">
        <v>7.11</v>
      </c>
    </row>
    <row r="1133" spans="1:4">
      <c r="A1133" s="134">
        <v>38349</v>
      </c>
      <c r="B1133" s="135">
        <v>288.93999999999994</v>
      </c>
      <c r="C1133" s="135">
        <v>4.2906000000000004</v>
      </c>
      <c r="D1133" s="135">
        <v>7.18</v>
      </c>
    </row>
    <row r="1134" spans="1:4">
      <c r="A1134" s="134">
        <v>38350</v>
      </c>
      <c r="B1134" s="135">
        <v>288.8</v>
      </c>
      <c r="C1134" s="135">
        <v>4.3220000000000001</v>
      </c>
      <c r="D1134" s="135">
        <v>7.21</v>
      </c>
    </row>
    <row r="1135" spans="1:4">
      <c r="A1135" s="134">
        <v>38351</v>
      </c>
      <c r="B1135" s="135">
        <v>292.65999999999997</v>
      </c>
      <c r="C1135" s="135">
        <v>4.2534000000000001</v>
      </c>
      <c r="D1135" s="135">
        <v>7.18</v>
      </c>
    </row>
    <row r="1136" spans="1:4">
      <c r="A1136" s="134">
        <v>38352</v>
      </c>
      <c r="B1136" s="135">
        <v>296.17999999999995</v>
      </c>
      <c r="C1136" s="135">
        <v>4.2182000000000004</v>
      </c>
      <c r="D1136" s="135">
        <v>7.18</v>
      </c>
    </row>
    <row r="1137" spans="1:4">
      <c r="A1137" s="134">
        <v>38354</v>
      </c>
      <c r="B1137" s="135">
        <v>294.17999999999995</v>
      </c>
      <c r="C1137" s="135">
        <v>4.2182000000000004</v>
      </c>
      <c r="D1137" s="135">
        <v>7.16</v>
      </c>
    </row>
    <row r="1138" spans="1:4">
      <c r="A1138" s="134">
        <v>38355</v>
      </c>
      <c r="B1138" s="135">
        <v>298.96000000000004</v>
      </c>
      <c r="C1138" s="135">
        <v>4.2103999999999999</v>
      </c>
      <c r="D1138" s="135">
        <v>7.2</v>
      </c>
    </row>
    <row r="1139" spans="1:4">
      <c r="A1139" s="134">
        <v>38356</v>
      </c>
      <c r="B1139" s="135">
        <v>292.14000000000004</v>
      </c>
      <c r="C1139" s="135">
        <v>4.2885999999999997</v>
      </c>
      <c r="D1139" s="135">
        <v>7.21</v>
      </c>
    </row>
    <row r="1140" spans="1:4">
      <c r="A1140" s="134">
        <v>38357</v>
      </c>
      <c r="B1140" s="135">
        <v>295.92</v>
      </c>
      <c r="C1140" s="135">
        <v>4.2808000000000002</v>
      </c>
      <c r="D1140" s="135">
        <v>7.24</v>
      </c>
    </row>
    <row r="1141" spans="1:4">
      <c r="A1141" s="134">
        <v>38358</v>
      </c>
      <c r="B1141" s="135">
        <v>296.88000000000005</v>
      </c>
      <c r="C1141" s="135">
        <v>4.2611999999999997</v>
      </c>
      <c r="D1141" s="135">
        <v>7.23</v>
      </c>
    </row>
    <row r="1142" spans="1:4">
      <c r="A1142" s="134">
        <v>38359</v>
      </c>
      <c r="B1142" s="135">
        <v>296.10000000000002</v>
      </c>
      <c r="C1142" s="135">
        <v>4.2690000000000001</v>
      </c>
      <c r="D1142" s="135">
        <v>7.23</v>
      </c>
    </row>
    <row r="1143" spans="1:4">
      <c r="A1143" s="134">
        <v>38361</v>
      </c>
      <c r="B1143" s="135">
        <v>299.09999999999997</v>
      </c>
      <c r="C1143" s="135">
        <v>4.2690000000000001</v>
      </c>
      <c r="D1143" s="135">
        <v>7.26</v>
      </c>
    </row>
    <row r="1144" spans="1:4">
      <c r="A1144" s="134">
        <v>38362</v>
      </c>
      <c r="B1144" s="135">
        <v>280.10000000000002</v>
      </c>
      <c r="C1144" s="135">
        <v>4.2690000000000001</v>
      </c>
      <c r="D1144" s="135">
        <v>7.07</v>
      </c>
    </row>
    <row r="1145" spans="1:4">
      <c r="A1145" s="134">
        <v>38363</v>
      </c>
      <c r="B1145" s="135">
        <v>267.43000000000006</v>
      </c>
      <c r="C1145" s="135">
        <v>4.2356999999999996</v>
      </c>
      <c r="D1145" s="135">
        <v>6.91</v>
      </c>
    </row>
    <row r="1146" spans="1:4">
      <c r="A1146" s="134">
        <v>38364</v>
      </c>
      <c r="B1146" s="135">
        <v>261.63</v>
      </c>
      <c r="C1146" s="135">
        <v>4.2336999999999998</v>
      </c>
      <c r="D1146" s="135">
        <v>6.85</v>
      </c>
    </row>
    <row r="1147" spans="1:4">
      <c r="A1147" s="134">
        <v>38365</v>
      </c>
      <c r="B1147" s="135">
        <v>268.64999999999998</v>
      </c>
      <c r="C1147" s="135">
        <v>4.1635</v>
      </c>
      <c r="D1147" s="135">
        <v>6.85</v>
      </c>
    </row>
    <row r="1148" spans="1:4">
      <c r="A1148" s="134">
        <v>38366</v>
      </c>
      <c r="B1148" s="135">
        <v>264.19999999999993</v>
      </c>
      <c r="C1148" s="135">
        <v>4.2080000000000002</v>
      </c>
      <c r="D1148" s="135">
        <v>6.85</v>
      </c>
    </row>
    <row r="1149" spans="1:4">
      <c r="A1149" s="134">
        <v>38368</v>
      </c>
      <c r="B1149" s="135">
        <v>272.19999999999993</v>
      </c>
      <c r="C1149" s="135">
        <v>4.2080000000000002</v>
      </c>
      <c r="D1149" s="135">
        <v>6.93</v>
      </c>
    </row>
    <row r="1150" spans="1:4">
      <c r="A1150" s="134">
        <v>38369</v>
      </c>
      <c r="B1150" s="135">
        <v>268.18</v>
      </c>
      <c r="C1150" s="135">
        <v>4.2081999999999997</v>
      </c>
      <c r="D1150" s="135">
        <v>6.89</v>
      </c>
    </row>
    <row r="1151" spans="1:4">
      <c r="A1151" s="134">
        <v>38370</v>
      </c>
      <c r="B1151" s="135">
        <v>268.52</v>
      </c>
      <c r="C1151" s="135">
        <v>4.1848000000000001</v>
      </c>
      <c r="D1151" s="135">
        <v>6.87</v>
      </c>
    </row>
    <row r="1152" spans="1:4">
      <c r="A1152" s="134">
        <v>38371</v>
      </c>
      <c r="B1152" s="135">
        <v>259.88999999999993</v>
      </c>
      <c r="C1152" s="135">
        <v>4.1711</v>
      </c>
      <c r="D1152" s="135">
        <v>6.77</v>
      </c>
    </row>
    <row r="1153" spans="1:4">
      <c r="A1153" s="134">
        <v>38372</v>
      </c>
      <c r="B1153" s="135">
        <v>260.8599999999999</v>
      </c>
      <c r="C1153" s="135">
        <v>4.1614000000000004</v>
      </c>
      <c r="D1153" s="135">
        <v>6.77</v>
      </c>
    </row>
    <row r="1154" spans="1:4">
      <c r="A1154" s="134">
        <v>38373</v>
      </c>
      <c r="B1154" s="135">
        <v>263.01</v>
      </c>
      <c r="C1154" s="135">
        <v>4.1398999999999999</v>
      </c>
      <c r="D1154" s="135">
        <v>6.77</v>
      </c>
    </row>
    <row r="1155" spans="1:4">
      <c r="A1155" s="134">
        <v>38375</v>
      </c>
      <c r="B1155" s="135">
        <v>255.01000000000005</v>
      </c>
      <c r="C1155" s="135">
        <v>4.1398999999999999</v>
      </c>
      <c r="D1155" s="135">
        <v>6.69</v>
      </c>
    </row>
    <row r="1156" spans="1:4">
      <c r="A1156" s="134">
        <v>38376</v>
      </c>
      <c r="B1156" s="135">
        <v>255.95999999999998</v>
      </c>
      <c r="C1156" s="135">
        <v>4.1204000000000001</v>
      </c>
      <c r="D1156" s="135">
        <v>6.68</v>
      </c>
    </row>
    <row r="1157" spans="1:4">
      <c r="A1157" s="134">
        <v>38377</v>
      </c>
      <c r="B1157" s="135">
        <v>255.75</v>
      </c>
      <c r="C1157" s="135">
        <v>4.1924999999999999</v>
      </c>
      <c r="D1157" s="135">
        <v>6.75</v>
      </c>
    </row>
    <row r="1158" spans="1:4">
      <c r="A1158" s="134">
        <v>38378</v>
      </c>
      <c r="B1158" s="135">
        <v>260.36</v>
      </c>
      <c r="C1158" s="135">
        <v>4.1963999999999997</v>
      </c>
      <c r="D1158" s="135">
        <v>6.8</v>
      </c>
    </row>
    <row r="1159" spans="1:4">
      <c r="A1159" s="134">
        <v>38379</v>
      </c>
      <c r="B1159" s="135">
        <v>261.20999999999998</v>
      </c>
      <c r="C1159" s="135">
        <v>4.2179000000000002</v>
      </c>
      <c r="D1159" s="135">
        <v>6.83</v>
      </c>
    </row>
    <row r="1160" spans="1:4">
      <c r="A1160" s="134">
        <v>38380</v>
      </c>
      <c r="B1160" s="135">
        <v>269.02999999999997</v>
      </c>
      <c r="C1160" s="135">
        <v>4.1397000000000004</v>
      </c>
      <c r="D1160" s="135">
        <v>6.83</v>
      </c>
    </row>
    <row r="1161" spans="1:4">
      <c r="A1161" s="134">
        <v>38382</v>
      </c>
      <c r="B1161" s="135">
        <v>262.02999999999992</v>
      </c>
      <c r="C1161" s="135">
        <v>4.1397000000000004</v>
      </c>
      <c r="D1161" s="135">
        <v>6.76</v>
      </c>
    </row>
    <row r="1162" spans="1:4">
      <c r="A1162" s="134">
        <v>38383</v>
      </c>
      <c r="B1162" s="135">
        <v>266.2</v>
      </c>
      <c r="C1162" s="135">
        <v>4.1280000000000001</v>
      </c>
      <c r="D1162" s="135">
        <v>6.79</v>
      </c>
    </row>
    <row r="1163" spans="1:4">
      <c r="A1163" s="134">
        <v>38384</v>
      </c>
      <c r="B1163" s="135">
        <v>262.23</v>
      </c>
      <c r="C1163" s="135">
        <v>4.1376999999999997</v>
      </c>
      <c r="D1163" s="135">
        <v>6.76</v>
      </c>
    </row>
    <row r="1164" spans="1:4">
      <c r="A1164" s="134">
        <v>38385</v>
      </c>
      <c r="B1164" s="135">
        <v>259.04000000000008</v>
      </c>
      <c r="C1164" s="135">
        <v>4.1395999999999997</v>
      </c>
      <c r="D1164" s="135">
        <v>6.73</v>
      </c>
    </row>
    <row r="1165" spans="1:4">
      <c r="A1165" s="134">
        <v>38386</v>
      </c>
      <c r="B1165" s="135">
        <v>257.7</v>
      </c>
      <c r="C1165" s="135">
        <v>4.1630000000000003</v>
      </c>
      <c r="D1165" s="135">
        <v>6.74</v>
      </c>
    </row>
    <row r="1166" spans="1:4">
      <c r="A1166" s="134">
        <v>38387</v>
      </c>
      <c r="B1166" s="135">
        <v>266.46999999999997</v>
      </c>
      <c r="C1166" s="135">
        <v>4.0753000000000004</v>
      </c>
      <c r="D1166" s="135">
        <v>6.74</v>
      </c>
    </row>
    <row r="1167" spans="1:4">
      <c r="A1167" s="134">
        <v>38389</v>
      </c>
      <c r="B1167" s="135">
        <v>265.47000000000003</v>
      </c>
      <c r="C1167" s="135">
        <v>4.0753000000000004</v>
      </c>
      <c r="D1167" s="135">
        <v>6.73</v>
      </c>
    </row>
    <row r="1168" spans="1:4">
      <c r="A1168" s="134">
        <v>38390</v>
      </c>
      <c r="B1168" s="135">
        <v>270.99</v>
      </c>
      <c r="C1168" s="135">
        <v>4.0500999999999996</v>
      </c>
      <c r="D1168" s="135">
        <v>6.76</v>
      </c>
    </row>
    <row r="1169" spans="1:4">
      <c r="A1169" s="134">
        <v>38391</v>
      </c>
      <c r="B1169" s="135">
        <v>275.46999999999997</v>
      </c>
      <c r="C1169" s="135">
        <v>4.0152999999999999</v>
      </c>
      <c r="D1169" s="135">
        <v>6.77</v>
      </c>
    </row>
    <row r="1170" spans="1:4">
      <c r="A1170" s="134">
        <v>38392</v>
      </c>
      <c r="B1170" s="135">
        <v>276.10000000000002</v>
      </c>
      <c r="C1170" s="135">
        <v>3.9790000000000001</v>
      </c>
      <c r="D1170" s="135">
        <v>6.74</v>
      </c>
    </row>
    <row r="1171" spans="1:4">
      <c r="A1171" s="134">
        <v>38393</v>
      </c>
      <c r="B1171" s="135">
        <v>258.12</v>
      </c>
      <c r="C1171" s="135">
        <v>4.0888</v>
      </c>
      <c r="D1171" s="135">
        <v>6.67</v>
      </c>
    </row>
    <row r="1172" spans="1:4">
      <c r="A1172" s="134">
        <v>38394</v>
      </c>
      <c r="B1172" s="135">
        <v>258.56000000000006</v>
      </c>
      <c r="C1172" s="135">
        <v>4.0843999999999996</v>
      </c>
      <c r="D1172" s="135">
        <v>6.67</v>
      </c>
    </row>
    <row r="1173" spans="1:4">
      <c r="A1173" s="134">
        <v>38396</v>
      </c>
      <c r="B1173" s="135">
        <v>257.56000000000006</v>
      </c>
      <c r="C1173" s="135">
        <v>4.0843999999999996</v>
      </c>
      <c r="D1173" s="135">
        <v>6.66</v>
      </c>
    </row>
    <row r="1174" spans="1:4">
      <c r="A1174" s="134">
        <v>38397</v>
      </c>
      <c r="B1174" s="135">
        <v>254.10000000000002</v>
      </c>
      <c r="C1174" s="135">
        <v>4.069</v>
      </c>
      <c r="D1174" s="135">
        <v>6.61</v>
      </c>
    </row>
    <row r="1175" spans="1:4">
      <c r="A1175" s="134">
        <v>38398</v>
      </c>
      <c r="B1175" s="135">
        <v>250.39999999999995</v>
      </c>
      <c r="C1175" s="135">
        <v>4.0960000000000001</v>
      </c>
      <c r="D1175" s="135">
        <v>6.6</v>
      </c>
    </row>
    <row r="1176" spans="1:4">
      <c r="A1176" s="134">
        <v>38399</v>
      </c>
      <c r="B1176" s="135">
        <v>234.79000000000002</v>
      </c>
      <c r="C1176" s="135">
        <v>4.1520999999999999</v>
      </c>
      <c r="D1176" s="135">
        <v>6.5</v>
      </c>
    </row>
    <row r="1177" spans="1:4">
      <c r="A1177" s="134">
        <v>38400</v>
      </c>
      <c r="B1177" s="135">
        <v>236.05999999999997</v>
      </c>
      <c r="C1177" s="135">
        <v>4.1794000000000002</v>
      </c>
      <c r="D1177" s="135">
        <v>6.54</v>
      </c>
    </row>
    <row r="1178" spans="1:4">
      <c r="A1178" s="134">
        <v>38401</v>
      </c>
      <c r="B1178" s="135">
        <v>227.45</v>
      </c>
      <c r="C1178" s="135">
        <v>4.2655000000000003</v>
      </c>
      <c r="D1178" s="135">
        <v>6.54</v>
      </c>
    </row>
    <row r="1179" spans="1:4">
      <c r="A1179" s="134">
        <v>38403</v>
      </c>
      <c r="B1179" s="135">
        <v>237.44999999999993</v>
      </c>
      <c r="C1179" s="135">
        <v>4.2655000000000003</v>
      </c>
      <c r="D1179" s="135">
        <v>6.64</v>
      </c>
    </row>
    <row r="1180" spans="1:4">
      <c r="A1180" s="134">
        <v>38404</v>
      </c>
      <c r="B1180" s="135">
        <v>238.84000000000009</v>
      </c>
      <c r="C1180" s="135">
        <v>4.2615999999999996</v>
      </c>
      <c r="D1180" s="135">
        <v>6.65</v>
      </c>
    </row>
    <row r="1181" spans="1:4">
      <c r="A1181" s="134">
        <v>38405</v>
      </c>
      <c r="B1181" s="135">
        <v>240.47</v>
      </c>
      <c r="C1181" s="135">
        <v>4.2853000000000003</v>
      </c>
      <c r="D1181" s="135">
        <v>6.69</v>
      </c>
    </row>
    <row r="1182" spans="1:4">
      <c r="A1182" s="134">
        <v>38406</v>
      </c>
      <c r="B1182" s="135">
        <v>240.82999999999996</v>
      </c>
      <c r="C1182" s="135">
        <v>4.2617000000000003</v>
      </c>
      <c r="D1182" s="135">
        <v>6.67</v>
      </c>
    </row>
    <row r="1183" spans="1:4">
      <c r="A1183" s="134">
        <v>38407</v>
      </c>
      <c r="B1183" s="135">
        <v>234.67000000000002</v>
      </c>
      <c r="C1183" s="135">
        <v>4.2832999999999997</v>
      </c>
      <c r="D1183" s="135">
        <v>6.63</v>
      </c>
    </row>
    <row r="1184" spans="1:4">
      <c r="A1184" s="134">
        <v>38408</v>
      </c>
      <c r="B1184" s="135">
        <v>236.62</v>
      </c>
      <c r="C1184" s="135">
        <v>4.2637999999999998</v>
      </c>
      <c r="D1184" s="135">
        <v>6.63</v>
      </c>
    </row>
    <row r="1185" spans="1:4">
      <c r="A1185" s="134">
        <v>38410</v>
      </c>
      <c r="B1185" s="135">
        <v>231.62000000000003</v>
      </c>
      <c r="C1185" s="135">
        <v>4.2637999999999998</v>
      </c>
      <c r="D1185" s="135">
        <v>6.58</v>
      </c>
    </row>
    <row r="1186" spans="1:4">
      <c r="A1186" s="134">
        <v>38411</v>
      </c>
      <c r="B1186" s="135">
        <v>219.34000000000003</v>
      </c>
      <c r="C1186" s="135">
        <v>4.3765999999999998</v>
      </c>
      <c r="D1186" s="135">
        <v>6.57</v>
      </c>
    </row>
    <row r="1187" spans="1:4">
      <c r="A1187" s="134">
        <v>38412</v>
      </c>
      <c r="B1187" s="135">
        <v>224.53000000000003</v>
      </c>
      <c r="C1187" s="135">
        <v>4.3647</v>
      </c>
      <c r="D1187" s="135">
        <v>6.61</v>
      </c>
    </row>
    <row r="1188" spans="1:4">
      <c r="A1188" s="134">
        <v>38413</v>
      </c>
      <c r="B1188" s="135">
        <v>225.33000000000004</v>
      </c>
      <c r="C1188" s="135">
        <v>4.3766999999999996</v>
      </c>
      <c r="D1188" s="135">
        <v>6.63</v>
      </c>
    </row>
    <row r="1189" spans="1:4">
      <c r="A1189" s="134">
        <v>38414</v>
      </c>
      <c r="B1189" s="135">
        <v>224.32</v>
      </c>
      <c r="C1189" s="135">
        <v>4.3768000000000002</v>
      </c>
      <c r="D1189" s="135">
        <v>6.62</v>
      </c>
    </row>
    <row r="1190" spans="1:4">
      <c r="A1190" s="134">
        <v>38415</v>
      </c>
      <c r="B1190" s="135">
        <v>231.24</v>
      </c>
      <c r="C1190" s="135">
        <v>4.3075999999999999</v>
      </c>
      <c r="D1190" s="135">
        <v>6.62</v>
      </c>
    </row>
    <row r="1191" spans="1:4">
      <c r="A1191" s="134">
        <v>38417</v>
      </c>
      <c r="B1191" s="135">
        <v>227.24</v>
      </c>
      <c r="C1191" s="135">
        <v>4.3075999999999999</v>
      </c>
      <c r="D1191" s="135">
        <v>6.58</v>
      </c>
    </row>
    <row r="1192" spans="1:4">
      <c r="A1192" s="134">
        <v>38418</v>
      </c>
      <c r="B1192" s="135">
        <v>216.23999999999998</v>
      </c>
      <c r="C1192" s="135">
        <v>4.3075999999999999</v>
      </c>
      <c r="D1192" s="135">
        <v>6.47</v>
      </c>
    </row>
    <row r="1193" spans="1:4">
      <c r="A1193" s="134">
        <v>38419</v>
      </c>
      <c r="B1193" s="135">
        <v>206.89000000000001</v>
      </c>
      <c r="C1193" s="135">
        <v>4.3910999999999998</v>
      </c>
      <c r="D1193" s="135">
        <v>6.46</v>
      </c>
    </row>
    <row r="1194" spans="1:4">
      <c r="A1194" s="134">
        <v>38420</v>
      </c>
      <c r="B1194" s="135">
        <v>201.04000000000008</v>
      </c>
      <c r="C1194" s="135">
        <v>4.5195999999999996</v>
      </c>
      <c r="D1194" s="135">
        <v>6.53</v>
      </c>
    </row>
    <row r="1195" spans="1:4">
      <c r="A1195" s="134">
        <v>38421</v>
      </c>
      <c r="B1195" s="135">
        <v>208.66999999999996</v>
      </c>
      <c r="C1195" s="135">
        <v>4.4633000000000003</v>
      </c>
      <c r="D1195" s="135">
        <v>6.55</v>
      </c>
    </row>
    <row r="1196" spans="1:4">
      <c r="A1196" s="134">
        <v>38422</v>
      </c>
      <c r="B1196" s="135">
        <v>200.76999999999998</v>
      </c>
      <c r="C1196" s="135">
        <v>4.5423</v>
      </c>
      <c r="D1196" s="135">
        <v>6.55</v>
      </c>
    </row>
    <row r="1197" spans="1:4">
      <c r="A1197" s="134">
        <v>38424</v>
      </c>
      <c r="B1197" s="135">
        <v>200.76999999999998</v>
      </c>
      <c r="C1197" s="135">
        <v>4.5423</v>
      </c>
      <c r="D1197" s="135">
        <v>6.55</v>
      </c>
    </row>
    <row r="1198" spans="1:4">
      <c r="A1198" s="134">
        <v>38425</v>
      </c>
      <c r="B1198" s="135">
        <v>206.20000000000002</v>
      </c>
      <c r="C1198" s="135">
        <v>4.508</v>
      </c>
      <c r="D1198" s="135">
        <v>6.57</v>
      </c>
    </row>
    <row r="1199" spans="1:4">
      <c r="A1199" s="134">
        <v>38426</v>
      </c>
      <c r="B1199" s="135">
        <v>200.54999999999995</v>
      </c>
      <c r="C1199" s="135">
        <v>4.5445000000000002</v>
      </c>
      <c r="D1199" s="135">
        <v>6.55</v>
      </c>
    </row>
    <row r="1200" spans="1:4">
      <c r="A1200" s="134">
        <v>38427</v>
      </c>
      <c r="B1200" s="135">
        <v>208.38</v>
      </c>
      <c r="C1200" s="135">
        <v>4.5061999999999998</v>
      </c>
      <c r="D1200" s="135">
        <v>6.59</v>
      </c>
    </row>
    <row r="1201" spans="1:4">
      <c r="A1201" s="134">
        <v>38428</v>
      </c>
      <c r="B1201" s="135">
        <v>211.59999999999997</v>
      </c>
      <c r="C1201" s="135">
        <v>4.4640000000000004</v>
      </c>
      <c r="D1201" s="135">
        <v>6.58</v>
      </c>
    </row>
    <row r="1202" spans="1:4">
      <c r="A1202" s="134">
        <v>38429</v>
      </c>
      <c r="B1202" s="135">
        <v>207.34000000000003</v>
      </c>
      <c r="C1202" s="135">
        <v>4.5065999999999997</v>
      </c>
      <c r="D1202" s="135">
        <v>6.58</v>
      </c>
    </row>
    <row r="1203" spans="1:4">
      <c r="A1203" s="134">
        <v>38431</v>
      </c>
      <c r="B1203" s="135">
        <v>201.33999999999997</v>
      </c>
      <c r="C1203" s="135">
        <v>4.5065999999999997</v>
      </c>
      <c r="D1203" s="135">
        <v>6.52</v>
      </c>
    </row>
    <row r="1204" spans="1:4">
      <c r="A1204" s="134">
        <v>38432</v>
      </c>
      <c r="B1204" s="135">
        <v>195.71000000000004</v>
      </c>
      <c r="C1204" s="135">
        <v>4.5228999999999999</v>
      </c>
      <c r="D1204" s="135">
        <v>6.48</v>
      </c>
    </row>
    <row r="1205" spans="1:4">
      <c r="A1205" s="134">
        <v>38433</v>
      </c>
      <c r="B1205" s="135">
        <v>180.89000000000004</v>
      </c>
      <c r="C1205" s="135">
        <v>4.6410999999999998</v>
      </c>
      <c r="D1205" s="135">
        <v>6.45</v>
      </c>
    </row>
    <row r="1206" spans="1:4">
      <c r="A1206" s="134">
        <v>38434</v>
      </c>
      <c r="B1206" s="135">
        <v>199.58999999999997</v>
      </c>
      <c r="C1206" s="135">
        <v>4.5841000000000003</v>
      </c>
      <c r="D1206" s="135">
        <v>6.58</v>
      </c>
    </row>
    <row r="1207" spans="1:4">
      <c r="A1207" s="134">
        <v>38435</v>
      </c>
      <c r="B1207" s="135">
        <v>205.32000000000005</v>
      </c>
      <c r="C1207" s="135">
        <v>4.5968</v>
      </c>
      <c r="D1207" s="135">
        <v>6.65</v>
      </c>
    </row>
    <row r="1208" spans="1:4">
      <c r="A1208" s="134">
        <v>38436</v>
      </c>
      <c r="B1208" s="135">
        <v>205.71</v>
      </c>
      <c r="C1208" s="135">
        <v>4.5929000000000002</v>
      </c>
      <c r="D1208" s="135">
        <v>6.65</v>
      </c>
    </row>
    <row r="1209" spans="1:4">
      <c r="A1209" s="134">
        <v>38438</v>
      </c>
      <c r="B1209" s="135">
        <v>210.71</v>
      </c>
      <c r="C1209" s="135">
        <v>4.5929000000000002</v>
      </c>
      <c r="D1209" s="135">
        <v>6.7</v>
      </c>
    </row>
    <row r="1210" spans="1:4">
      <c r="A1210" s="134">
        <v>38439</v>
      </c>
      <c r="B1210" s="135">
        <v>212</v>
      </c>
      <c r="C1210" s="135">
        <v>4.6399999999999997</v>
      </c>
      <c r="D1210" s="135">
        <v>6.76</v>
      </c>
    </row>
    <row r="1211" spans="1:4">
      <c r="A1211" s="134">
        <v>38440</v>
      </c>
      <c r="B1211" s="135">
        <v>219.73999999999992</v>
      </c>
      <c r="C1211" s="135">
        <v>4.5726000000000004</v>
      </c>
      <c r="D1211" s="135">
        <v>6.77</v>
      </c>
    </row>
    <row r="1212" spans="1:4">
      <c r="A1212" s="134">
        <v>38441</v>
      </c>
      <c r="B1212" s="135">
        <v>222.37999999999997</v>
      </c>
      <c r="C1212" s="135">
        <v>4.5461999999999998</v>
      </c>
      <c r="D1212" s="135">
        <v>6.77</v>
      </c>
    </row>
    <row r="1213" spans="1:4">
      <c r="A1213" s="134">
        <v>38442</v>
      </c>
      <c r="B1213" s="135">
        <v>219.85000000000002</v>
      </c>
      <c r="C1213" s="135">
        <v>4.4814999999999996</v>
      </c>
      <c r="D1213" s="135">
        <v>6.68</v>
      </c>
    </row>
    <row r="1214" spans="1:4">
      <c r="A1214" s="134">
        <v>38443</v>
      </c>
      <c r="B1214" s="135">
        <v>223.25</v>
      </c>
      <c r="C1214" s="135">
        <v>4.4474999999999998</v>
      </c>
      <c r="D1214" s="135">
        <v>6.68</v>
      </c>
    </row>
    <row r="1215" spans="1:4">
      <c r="A1215" s="134">
        <v>38445</v>
      </c>
      <c r="B1215" s="135">
        <v>223.25</v>
      </c>
      <c r="C1215" s="135">
        <v>4.4474999999999998</v>
      </c>
      <c r="D1215" s="135">
        <v>6.68</v>
      </c>
    </row>
    <row r="1216" spans="1:4">
      <c r="A1216" s="134">
        <v>38446</v>
      </c>
      <c r="B1216" s="135">
        <v>227.44000000000008</v>
      </c>
      <c r="C1216" s="135">
        <v>4.4555999999999996</v>
      </c>
      <c r="D1216" s="135">
        <v>6.73</v>
      </c>
    </row>
    <row r="1217" spans="1:4">
      <c r="A1217" s="134">
        <v>38447</v>
      </c>
      <c r="B1217" s="135">
        <v>223.21999999999997</v>
      </c>
      <c r="C1217" s="135">
        <v>4.4678000000000004</v>
      </c>
      <c r="D1217" s="135">
        <v>6.7</v>
      </c>
    </row>
    <row r="1218" spans="1:4">
      <c r="A1218" s="134">
        <v>38448</v>
      </c>
      <c r="B1218" s="135">
        <v>225.84999999999997</v>
      </c>
      <c r="C1218" s="135">
        <v>4.4215</v>
      </c>
      <c r="D1218" s="135">
        <v>6.68</v>
      </c>
    </row>
    <row r="1219" spans="1:4">
      <c r="A1219" s="134">
        <v>38449</v>
      </c>
      <c r="B1219" s="135">
        <v>214.98</v>
      </c>
      <c r="C1219" s="135">
        <v>4.4802</v>
      </c>
      <c r="D1219" s="135">
        <v>6.63</v>
      </c>
    </row>
    <row r="1220" spans="1:4">
      <c r="A1220" s="134">
        <v>38450</v>
      </c>
      <c r="B1220" s="135">
        <v>216.16999999999996</v>
      </c>
      <c r="C1220" s="135">
        <v>4.4683000000000002</v>
      </c>
      <c r="D1220" s="135">
        <v>6.63</v>
      </c>
    </row>
    <row r="1221" spans="1:4">
      <c r="A1221" s="134">
        <v>38452</v>
      </c>
      <c r="B1221" s="135">
        <v>213.16999999999996</v>
      </c>
      <c r="C1221" s="135">
        <v>4.4683000000000002</v>
      </c>
      <c r="D1221" s="135">
        <v>6.6</v>
      </c>
    </row>
    <row r="1222" spans="1:4">
      <c r="A1222" s="134">
        <v>38453</v>
      </c>
      <c r="B1222" s="135">
        <v>218.20000000000005</v>
      </c>
      <c r="C1222" s="135">
        <v>4.4279999999999999</v>
      </c>
      <c r="D1222" s="135">
        <v>6.61</v>
      </c>
    </row>
    <row r="1223" spans="1:4">
      <c r="A1223" s="134">
        <v>38454</v>
      </c>
      <c r="B1223" s="135">
        <v>230.82000000000002</v>
      </c>
      <c r="C1223" s="135">
        <v>4.3517999999999999</v>
      </c>
      <c r="D1223" s="135">
        <v>6.66</v>
      </c>
    </row>
    <row r="1224" spans="1:4">
      <c r="A1224" s="134">
        <v>38455</v>
      </c>
      <c r="B1224" s="135">
        <v>226.01000000000005</v>
      </c>
      <c r="C1224" s="135">
        <v>4.3598999999999997</v>
      </c>
      <c r="D1224" s="135">
        <v>6.62</v>
      </c>
    </row>
    <row r="1225" spans="1:4">
      <c r="A1225" s="134">
        <v>38456</v>
      </c>
      <c r="B1225" s="135">
        <v>233.2</v>
      </c>
      <c r="C1225" s="135">
        <v>4.3079999999999998</v>
      </c>
      <c r="D1225" s="135">
        <v>6.64</v>
      </c>
    </row>
    <row r="1226" spans="1:4">
      <c r="A1226" s="134">
        <v>38457</v>
      </c>
      <c r="B1226" s="135">
        <v>239.94</v>
      </c>
      <c r="C1226" s="135">
        <v>4.2405999999999997</v>
      </c>
      <c r="D1226" s="135">
        <v>6.64</v>
      </c>
    </row>
    <row r="1227" spans="1:4">
      <c r="A1227" s="134">
        <v>38459</v>
      </c>
      <c r="B1227" s="135">
        <v>233.94000000000003</v>
      </c>
      <c r="C1227" s="135">
        <v>4.2405999999999997</v>
      </c>
      <c r="D1227" s="135">
        <v>6.58</v>
      </c>
    </row>
    <row r="1228" spans="1:4">
      <c r="A1228" s="134">
        <v>38460</v>
      </c>
      <c r="B1228" s="135">
        <v>227.95999999999995</v>
      </c>
      <c r="C1228" s="135">
        <v>4.2704000000000004</v>
      </c>
      <c r="D1228" s="135">
        <v>6.55</v>
      </c>
    </row>
    <row r="1229" spans="1:4">
      <c r="A1229" s="134">
        <v>38461</v>
      </c>
      <c r="B1229" s="135">
        <v>233.91000000000003</v>
      </c>
      <c r="C1229" s="135">
        <v>4.2108999999999996</v>
      </c>
      <c r="D1229" s="135">
        <v>6.55</v>
      </c>
    </row>
    <row r="1230" spans="1:4">
      <c r="A1230" s="134">
        <v>38462</v>
      </c>
      <c r="B1230" s="135">
        <v>237.46999999999997</v>
      </c>
      <c r="C1230" s="135">
        <v>4.1852999999999998</v>
      </c>
      <c r="D1230" s="135">
        <v>6.56</v>
      </c>
    </row>
    <row r="1231" spans="1:4">
      <c r="A1231" s="134">
        <v>38463</v>
      </c>
      <c r="B1231" s="135">
        <v>222.54999999999993</v>
      </c>
      <c r="C1231" s="135">
        <v>4.2945000000000002</v>
      </c>
      <c r="D1231" s="135">
        <v>6.52</v>
      </c>
    </row>
    <row r="1232" spans="1:4">
      <c r="A1232" s="134">
        <v>38464</v>
      </c>
      <c r="B1232" s="135">
        <v>227.50999999999993</v>
      </c>
      <c r="C1232" s="135">
        <v>4.2449000000000003</v>
      </c>
      <c r="D1232" s="135">
        <v>6.52</v>
      </c>
    </row>
    <row r="1233" spans="1:4">
      <c r="A1233" s="134">
        <v>38466</v>
      </c>
      <c r="B1233" s="135">
        <v>227.50999999999993</v>
      </c>
      <c r="C1233" s="135">
        <v>4.2449000000000003</v>
      </c>
      <c r="D1233" s="135">
        <v>6.52</v>
      </c>
    </row>
    <row r="1234" spans="1:4">
      <c r="A1234" s="134">
        <v>38467</v>
      </c>
      <c r="B1234" s="135">
        <v>226.30999999999997</v>
      </c>
      <c r="C1234" s="135">
        <v>4.2469000000000001</v>
      </c>
      <c r="D1234" s="135">
        <v>6.51</v>
      </c>
    </row>
    <row r="1235" spans="1:4">
      <c r="A1235" s="134">
        <v>38468</v>
      </c>
      <c r="B1235" s="135">
        <v>225.50999999999996</v>
      </c>
      <c r="C1235" s="135">
        <v>4.2648999999999999</v>
      </c>
      <c r="D1235" s="135">
        <v>6.52</v>
      </c>
    </row>
    <row r="1236" spans="1:4">
      <c r="A1236" s="134">
        <v>38469</v>
      </c>
      <c r="B1236" s="135">
        <v>229.67999999999992</v>
      </c>
      <c r="C1236" s="135">
        <v>4.2232000000000003</v>
      </c>
      <c r="D1236" s="135">
        <v>6.52</v>
      </c>
    </row>
    <row r="1237" spans="1:4">
      <c r="A1237" s="134">
        <v>38470</v>
      </c>
      <c r="B1237" s="135">
        <v>235.58000000000004</v>
      </c>
      <c r="C1237" s="135">
        <v>4.1441999999999997</v>
      </c>
      <c r="D1237" s="135">
        <v>6.5</v>
      </c>
    </row>
    <row r="1238" spans="1:4">
      <c r="A1238" s="134">
        <v>38471</v>
      </c>
      <c r="B1238" s="135">
        <v>230.23999999999995</v>
      </c>
      <c r="C1238" s="135">
        <v>4.1976000000000004</v>
      </c>
      <c r="D1238" s="135">
        <v>6.5</v>
      </c>
    </row>
    <row r="1239" spans="1:4">
      <c r="A1239" s="134">
        <v>38473</v>
      </c>
      <c r="B1239" s="135">
        <v>229.23999999999998</v>
      </c>
      <c r="C1239" s="135">
        <v>4.1976000000000004</v>
      </c>
      <c r="D1239" s="135">
        <v>6.49</v>
      </c>
    </row>
    <row r="1240" spans="1:4">
      <c r="A1240" s="134">
        <v>38474</v>
      </c>
      <c r="B1240" s="135">
        <v>225.42</v>
      </c>
      <c r="C1240" s="135">
        <v>4.1858000000000004</v>
      </c>
      <c r="D1240" s="135">
        <v>6.44</v>
      </c>
    </row>
    <row r="1241" spans="1:4">
      <c r="A1241" s="134">
        <v>38475</v>
      </c>
      <c r="B1241" s="135">
        <v>227.59</v>
      </c>
      <c r="C1241" s="135">
        <v>4.1641000000000004</v>
      </c>
      <c r="D1241" s="135">
        <v>6.44</v>
      </c>
    </row>
    <row r="1242" spans="1:4">
      <c r="A1242" s="134">
        <v>38476</v>
      </c>
      <c r="B1242" s="135">
        <v>221.41000000000003</v>
      </c>
      <c r="C1242" s="135">
        <v>4.1859000000000002</v>
      </c>
      <c r="D1242" s="135">
        <v>6.4</v>
      </c>
    </row>
    <row r="1243" spans="1:4">
      <c r="A1243" s="134">
        <v>38477</v>
      </c>
      <c r="B1243" s="135">
        <v>217.57</v>
      </c>
      <c r="C1243" s="135">
        <v>4.1543000000000001</v>
      </c>
      <c r="D1243" s="135">
        <v>6.33</v>
      </c>
    </row>
    <row r="1244" spans="1:4">
      <c r="A1244" s="134">
        <v>38478</v>
      </c>
      <c r="B1244" s="135">
        <v>207.24</v>
      </c>
      <c r="C1244" s="135">
        <v>4.2576000000000001</v>
      </c>
      <c r="D1244" s="135">
        <v>6.33</v>
      </c>
    </row>
    <row r="1245" spans="1:4">
      <c r="A1245" s="134">
        <v>38480</v>
      </c>
      <c r="B1245" s="135">
        <v>209.23999999999995</v>
      </c>
      <c r="C1245" s="135">
        <v>4.2576000000000001</v>
      </c>
      <c r="D1245" s="135">
        <v>6.35</v>
      </c>
    </row>
    <row r="1246" spans="1:4">
      <c r="A1246" s="134">
        <v>38481</v>
      </c>
      <c r="B1246" s="135">
        <v>202.83999999999995</v>
      </c>
      <c r="C1246" s="135">
        <v>4.2816000000000001</v>
      </c>
      <c r="D1246" s="135">
        <v>6.31</v>
      </c>
    </row>
    <row r="1247" spans="1:4">
      <c r="A1247" s="134">
        <v>38482</v>
      </c>
      <c r="B1247" s="135">
        <v>208</v>
      </c>
      <c r="C1247" s="135">
        <v>4.2</v>
      </c>
      <c r="D1247" s="135">
        <v>6.28</v>
      </c>
    </row>
    <row r="1248" spans="1:4">
      <c r="A1248" s="134">
        <v>38483</v>
      </c>
      <c r="B1248" s="135">
        <v>207.80000000000004</v>
      </c>
      <c r="C1248" s="135">
        <v>4.202</v>
      </c>
      <c r="D1248" s="135">
        <v>6.28</v>
      </c>
    </row>
    <row r="1249" spans="1:4">
      <c r="A1249" s="134">
        <v>38484</v>
      </c>
      <c r="B1249" s="135">
        <v>210.97000000000003</v>
      </c>
      <c r="C1249" s="135">
        <v>4.1703000000000001</v>
      </c>
      <c r="D1249" s="135">
        <v>6.28</v>
      </c>
    </row>
    <row r="1250" spans="1:4">
      <c r="A1250" s="134">
        <v>38485</v>
      </c>
      <c r="B1250" s="135">
        <v>216.27</v>
      </c>
      <c r="C1250" s="135">
        <v>4.1173000000000002</v>
      </c>
      <c r="D1250" s="135">
        <v>6.28</v>
      </c>
    </row>
    <row r="1251" spans="1:4">
      <c r="A1251" s="134">
        <v>38487</v>
      </c>
      <c r="B1251" s="135">
        <v>212.27</v>
      </c>
      <c r="C1251" s="135">
        <v>4.1173000000000002</v>
      </c>
      <c r="D1251" s="135">
        <v>6.24</v>
      </c>
    </row>
    <row r="1252" spans="1:4">
      <c r="A1252" s="134">
        <v>38488</v>
      </c>
      <c r="B1252" s="135">
        <v>207.31</v>
      </c>
      <c r="C1252" s="135">
        <v>4.1269</v>
      </c>
      <c r="D1252" s="135">
        <v>6.2</v>
      </c>
    </row>
    <row r="1253" spans="1:4">
      <c r="A1253" s="134">
        <v>38489</v>
      </c>
      <c r="B1253" s="135">
        <v>205.65999999999997</v>
      </c>
      <c r="C1253" s="135">
        <v>4.1134000000000004</v>
      </c>
      <c r="D1253" s="135">
        <v>6.17</v>
      </c>
    </row>
    <row r="1254" spans="1:4">
      <c r="A1254" s="134">
        <v>38490</v>
      </c>
      <c r="B1254" s="135">
        <v>205.15999999999997</v>
      </c>
      <c r="C1254" s="135">
        <v>4.0884</v>
      </c>
      <c r="D1254" s="135">
        <v>6.14</v>
      </c>
    </row>
    <row r="1255" spans="1:4">
      <c r="A1255" s="134">
        <v>38491</v>
      </c>
      <c r="B1255" s="135">
        <v>200.84999999999997</v>
      </c>
      <c r="C1255" s="135">
        <v>4.1115000000000004</v>
      </c>
      <c r="D1255" s="135">
        <v>6.12</v>
      </c>
    </row>
    <row r="1256" spans="1:4">
      <c r="A1256" s="134">
        <v>38492</v>
      </c>
      <c r="B1256" s="135">
        <v>199.89999999999998</v>
      </c>
      <c r="C1256" s="135">
        <v>4.1210000000000004</v>
      </c>
      <c r="D1256" s="135">
        <v>6.12</v>
      </c>
    </row>
    <row r="1257" spans="1:4">
      <c r="A1257" s="134">
        <v>38494</v>
      </c>
      <c r="B1257" s="135">
        <v>199.89999999999998</v>
      </c>
      <c r="C1257" s="135">
        <v>4.1210000000000004</v>
      </c>
      <c r="D1257" s="135">
        <v>6.12</v>
      </c>
    </row>
    <row r="1258" spans="1:4">
      <c r="A1258" s="134">
        <v>38495</v>
      </c>
      <c r="B1258" s="135">
        <v>215.62</v>
      </c>
      <c r="C1258" s="135">
        <v>4.0537999999999998</v>
      </c>
      <c r="D1258" s="135">
        <v>6.21</v>
      </c>
    </row>
    <row r="1259" spans="1:4">
      <c r="A1259" s="134">
        <v>38496</v>
      </c>
      <c r="B1259" s="135">
        <v>218.29000000000002</v>
      </c>
      <c r="C1259" s="135">
        <v>4.0270999999999999</v>
      </c>
      <c r="D1259" s="135">
        <v>6.21</v>
      </c>
    </row>
    <row r="1260" spans="1:4">
      <c r="A1260" s="134">
        <v>38497</v>
      </c>
      <c r="B1260" s="135">
        <v>208.35999999999996</v>
      </c>
      <c r="C1260" s="135">
        <v>4.0864000000000003</v>
      </c>
      <c r="D1260" s="135">
        <v>6.17</v>
      </c>
    </row>
    <row r="1261" spans="1:4">
      <c r="A1261" s="134">
        <v>38498</v>
      </c>
      <c r="B1261" s="135">
        <v>206.12999999999994</v>
      </c>
      <c r="C1261" s="135">
        <v>4.0787000000000004</v>
      </c>
      <c r="D1261" s="135">
        <v>6.14</v>
      </c>
    </row>
    <row r="1262" spans="1:4">
      <c r="A1262" s="134">
        <v>38499</v>
      </c>
      <c r="B1262" s="135">
        <v>206.90999999999997</v>
      </c>
      <c r="C1262" s="135">
        <v>4.0709</v>
      </c>
      <c r="D1262" s="135">
        <v>6.14</v>
      </c>
    </row>
    <row r="1263" spans="1:4">
      <c r="A1263" s="134">
        <v>38501</v>
      </c>
      <c r="B1263" s="135">
        <v>206.90999999999997</v>
      </c>
      <c r="C1263" s="135">
        <v>4.0709</v>
      </c>
      <c r="D1263" s="135">
        <v>6.14</v>
      </c>
    </row>
    <row r="1264" spans="1:4">
      <c r="A1264" s="134">
        <v>38502</v>
      </c>
      <c r="B1264" s="135">
        <v>205.10000000000002</v>
      </c>
      <c r="C1264" s="135">
        <v>4.069</v>
      </c>
      <c r="D1264" s="135">
        <v>6.12</v>
      </c>
    </row>
    <row r="1265" spans="1:4">
      <c r="A1265" s="134">
        <v>38503</v>
      </c>
      <c r="B1265" s="135">
        <v>218.9</v>
      </c>
      <c r="C1265" s="135">
        <v>3.9809999999999999</v>
      </c>
      <c r="D1265" s="135">
        <v>6.17</v>
      </c>
    </row>
    <row r="1266" spans="1:4">
      <c r="A1266" s="134">
        <v>38504</v>
      </c>
      <c r="B1266" s="135">
        <v>229.55999999999997</v>
      </c>
      <c r="C1266" s="135">
        <v>3.8843999999999999</v>
      </c>
      <c r="D1266" s="135">
        <v>6.18</v>
      </c>
    </row>
    <row r="1267" spans="1:4">
      <c r="A1267" s="134">
        <v>38505</v>
      </c>
      <c r="B1267" s="135">
        <v>217.68</v>
      </c>
      <c r="C1267" s="135">
        <v>3.9032</v>
      </c>
      <c r="D1267" s="135">
        <v>6.08</v>
      </c>
    </row>
    <row r="1268" spans="1:4">
      <c r="A1268" s="134">
        <v>38506</v>
      </c>
      <c r="B1268" s="135">
        <v>210.68000000000004</v>
      </c>
      <c r="C1268" s="135">
        <v>3.9731999999999998</v>
      </c>
      <c r="D1268" s="135">
        <v>6.08</v>
      </c>
    </row>
    <row r="1269" spans="1:4">
      <c r="A1269" s="134">
        <v>38508</v>
      </c>
      <c r="B1269" s="135">
        <v>213.68000000000004</v>
      </c>
      <c r="C1269" s="135">
        <v>3.9731999999999998</v>
      </c>
      <c r="D1269" s="135">
        <v>6.11</v>
      </c>
    </row>
    <row r="1270" spans="1:4">
      <c r="A1270" s="134">
        <v>38509</v>
      </c>
      <c r="B1270" s="135">
        <v>211.78000000000003</v>
      </c>
      <c r="C1270" s="135">
        <v>3.9521999999999999</v>
      </c>
      <c r="D1270" s="135">
        <v>6.07</v>
      </c>
    </row>
    <row r="1271" spans="1:4">
      <c r="A1271" s="134">
        <v>38510</v>
      </c>
      <c r="B1271" s="135">
        <v>210.9</v>
      </c>
      <c r="C1271" s="135">
        <v>3.9009999999999998</v>
      </c>
      <c r="D1271" s="135">
        <v>6.01</v>
      </c>
    </row>
    <row r="1272" spans="1:4">
      <c r="A1272" s="134">
        <v>38511</v>
      </c>
      <c r="B1272" s="135">
        <v>204.69000000000003</v>
      </c>
      <c r="C1272" s="135">
        <v>3.9331</v>
      </c>
      <c r="D1272" s="135">
        <v>5.98</v>
      </c>
    </row>
    <row r="1273" spans="1:4">
      <c r="A1273" s="134">
        <v>38512</v>
      </c>
      <c r="B1273" s="135">
        <v>210.16999999999996</v>
      </c>
      <c r="C1273" s="135">
        <v>3.9483000000000001</v>
      </c>
      <c r="D1273" s="135">
        <v>6.05</v>
      </c>
    </row>
    <row r="1274" spans="1:4">
      <c r="A1274" s="134">
        <v>38513</v>
      </c>
      <c r="B1274" s="135">
        <v>199.85999999999996</v>
      </c>
      <c r="C1274" s="135">
        <v>4.0514000000000001</v>
      </c>
      <c r="D1274" s="135">
        <v>6.05</v>
      </c>
    </row>
    <row r="1275" spans="1:4">
      <c r="A1275" s="134">
        <v>38515</v>
      </c>
      <c r="B1275" s="135">
        <v>199.85999999999996</v>
      </c>
      <c r="C1275" s="135">
        <v>4.0514000000000001</v>
      </c>
      <c r="D1275" s="135">
        <v>6.05</v>
      </c>
    </row>
    <row r="1276" spans="1:4">
      <c r="A1276" s="134">
        <v>38516</v>
      </c>
      <c r="B1276" s="135">
        <v>195.81999999999996</v>
      </c>
      <c r="C1276" s="135">
        <v>4.0918000000000001</v>
      </c>
      <c r="D1276" s="135">
        <v>6.05</v>
      </c>
    </row>
    <row r="1277" spans="1:4">
      <c r="A1277" s="134">
        <v>38517</v>
      </c>
      <c r="B1277" s="135">
        <v>208.28000000000006</v>
      </c>
      <c r="C1277" s="135">
        <v>4.1071999999999997</v>
      </c>
      <c r="D1277" s="135">
        <v>6.19</v>
      </c>
    </row>
    <row r="1278" spans="1:4">
      <c r="A1278" s="134">
        <v>38518</v>
      </c>
      <c r="B1278" s="135">
        <v>218.05000000000004</v>
      </c>
      <c r="C1278" s="135">
        <v>4.0994999999999999</v>
      </c>
      <c r="D1278" s="135">
        <v>6.28</v>
      </c>
    </row>
    <row r="1279" spans="1:4">
      <c r="A1279" s="134">
        <v>38519</v>
      </c>
      <c r="B1279" s="135">
        <v>217.33</v>
      </c>
      <c r="C1279" s="135">
        <v>4.0667</v>
      </c>
      <c r="D1279" s="135">
        <v>6.24</v>
      </c>
    </row>
    <row r="1280" spans="1:4">
      <c r="A1280" s="134">
        <v>38520</v>
      </c>
      <c r="B1280" s="135">
        <v>216.95000000000002</v>
      </c>
      <c r="C1280" s="135">
        <v>4.0705</v>
      </c>
      <c r="D1280" s="135">
        <v>6.24</v>
      </c>
    </row>
    <row r="1281" spans="1:4">
      <c r="A1281" s="134">
        <v>38522</v>
      </c>
      <c r="B1281" s="135">
        <v>225.95000000000002</v>
      </c>
      <c r="C1281" s="135">
        <v>4.0705</v>
      </c>
      <c r="D1281" s="135">
        <v>6.33</v>
      </c>
    </row>
    <row r="1282" spans="1:4">
      <c r="A1282" s="134">
        <v>38523</v>
      </c>
      <c r="B1282" s="135">
        <v>229.09000000000006</v>
      </c>
      <c r="C1282" s="135">
        <v>4.1090999999999998</v>
      </c>
      <c r="D1282" s="135">
        <v>6.4</v>
      </c>
    </row>
    <row r="1283" spans="1:4">
      <c r="A1283" s="134">
        <v>38524</v>
      </c>
      <c r="B1283" s="135">
        <v>226.03999999999996</v>
      </c>
      <c r="C1283" s="135">
        <v>4.0396000000000001</v>
      </c>
      <c r="D1283" s="135">
        <v>6.3</v>
      </c>
    </row>
    <row r="1284" spans="1:4">
      <c r="A1284" s="134">
        <v>38525</v>
      </c>
      <c r="B1284" s="135">
        <v>235</v>
      </c>
      <c r="C1284" s="135">
        <v>3.94</v>
      </c>
      <c r="D1284" s="135">
        <v>6.29</v>
      </c>
    </row>
    <row r="1285" spans="1:4">
      <c r="A1285" s="134">
        <v>38526</v>
      </c>
      <c r="B1285" s="135">
        <v>233.86</v>
      </c>
      <c r="C1285" s="135">
        <v>3.9514</v>
      </c>
      <c r="D1285" s="135">
        <v>6.29</v>
      </c>
    </row>
    <row r="1286" spans="1:4">
      <c r="A1286" s="134">
        <v>38527</v>
      </c>
      <c r="B1286" s="135">
        <v>237.3</v>
      </c>
      <c r="C1286" s="135">
        <v>3.9169999999999998</v>
      </c>
      <c r="D1286" s="135">
        <v>6.29</v>
      </c>
    </row>
    <row r="1287" spans="1:4">
      <c r="A1287" s="134">
        <v>38529</v>
      </c>
      <c r="B1287" s="135">
        <v>249.30000000000004</v>
      </c>
      <c r="C1287" s="135">
        <v>3.9169999999999998</v>
      </c>
      <c r="D1287" s="135">
        <v>6.41</v>
      </c>
    </row>
    <row r="1288" spans="1:4">
      <c r="A1288" s="134">
        <v>38530</v>
      </c>
      <c r="B1288" s="135">
        <v>246.83</v>
      </c>
      <c r="C1288" s="135">
        <v>3.9016999999999999</v>
      </c>
      <c r="D1288" s="135">
        <v>6.37</v>
      </c>
    </row>
    <row r="1289" spans="1:4">
      <c r="A1289" s="134">
        <v>38531</v>
      </c>
      <c r="B1289" s="135">
        <v>234.97000000000003</v>
      </c>
      <c r="C1289" s="135">
        <v>3.9702999999999999</v>
      </c>
      <c r="D1289" s="135">
        <v>6.32</v>
      </c>
    </row>
    <row r="1290" spans="1:4">
      <c r="A1290" s="134">
        <v>38532</v>
      </c>
      <c r="B1290" s="135">
        <v>235.21</v>
      </c>
      <c r="C1290" s="135">
        <v>3.9779</v>
      </c>
      <c r="D1290" s="135">
        <v>6.33</v>
      </c>
    </row>
    <row r="1291" spans="1:4">
      <c r="A1291" s="134">
        <v>38533</v>
      </c>
      <c r="B1291" s="135">
        <v>237.70000000000002</v>
      </c>
      <c r="C1291" s="135">
        <v>3.9129999999999998</v>
      </c>
      <c r="D1291" s="135">
        <v>6.29</v>
      </c>
    </row>
    <row r="1292" spans="1:4">
      <c r="A1292" s="134">
        <v>38534</v>
      </c>
      <c r="B1292" s="135">
        <v>224.11000000000004</v>
      </c>
      <c r="C1292" s="135">
        <v>4.0488999999999997</v>
      </c>
      <c r="D1292" s="135">
        <v>6.29</v>
      </c>
    </row>
    <row r="1293" spans="1:4">
      <c r="A1293" s="134">
        <v>38536</v>
      </c>
      <c r="B1293" s="135">
        <v>232.11000000000004</v>
      </c>
      <c r="C1293" s="135">
        <v>4.0488999999999997</v>
      </c>
      <c r="D1293" s="135">
        <v>6.37</v>
      </c>
    </row>
    <row r="1294" spans="1:4">
      <c r="A1294" s="134">
        <v>38537</v>
      </c>
      <c r="B1294" s="135">
        <v>228.27</v>
      </c>
      <c r="C1294" s="135">
        <v>4.0373000000000001</v>
      </c>
      <c r="D1294" s="135">
        <v>6.32</v>
      </c>
    </row>
    <row r="1295" spans="1:4">
      <c r="A1295" s="134">
        <v>38538</v>
      </c>
      <c r="B1295" s="135">
        <v>226.49999999999997</v>
      </c>
      <c r="C1295" s="135">
        <v>4.1050000000000004</v>
      </c>
      <c r="D1295" s="135">
        <v>6.37</v>
      </c>
    </row>
    <row r="1296" spans="1:4">
      <c r="A1296" s="134">
        <v>38539</v>
      </c>
      <c r="B1296" s="135">
        <v>232.17999999999995</v>
      </c>
      <c r="C1296" s="135">
        <v>4.0682</v>
      </c>
      <c r="D1296" s="135">
        <v>6.39</v>
      </c>
    </row>
    <row r="1297" spans="1:4">
      <c r="A1297" s="134">
        <v>38540</v>
      </c>
      <c r="B1297" s="135">
        <v>233.95000000000002</v>
      </c>
      <c r="C1297" s="135">
        <v>4.0605000000000002</v>
      </c>
      <c r="D1297" s="135">
        <v>6.4</v>
      </c>
    </row>
    <row r="1298" spans="1:4">
      <c r="A1298" s="134">
        <v>38541</v>
      </c>
      <c r="B1298" s="135">
        <v>230.86</v>
      </c>
      <c r="C1298" s="135">
        <v>4.0914000000000001</v>
      </c>
      <c r="D1298" s="135">
        <v>6.4</v>
      </c>
    </row>
    <row r="1299" spans="1:4">
      <c r="A1299" s="134">
        <v>38543</v>
      </c>
      <c r="B1299" s="135">
        <v>224.85999999999996</v>
      </c>
      <c r="C1299" s="135">
        <v>4.0914000000000001</v>
      </c>
      <c r="D1299" s="135">
        <v>6.34</v>
      </c>
    </row>
    <row r="1300" spans="1:4">
      <c r="A1300" s="134">
        <v>38544</v>
      </c>
      <c r="B1300" s="135">
        <v>219.67</v>
      </c>
      <c r="C1300" s="135">
        <v>4.0933000000000002</v>
      </c>
      <c r="D1300" s="135">
        <v>6.29</v>
      </c>
    </row>
    <row r="1301" spans="1:4">
      <c r="A1301" s="134">
        <v>38545</v>
      </c>
      <c r="B1301" s="135">
        <v>210.79999999999995</v>
      </c>
      <c r="C1301" s="135">
        <v>4.1420000000000003</v>
      </c>
      <c r="D1301" s="135">
        <v>6.25</v>
      </c>
    </row>
    <row r="1302" spans="1:4">
      <c r="A1302" s="134">
        <v>38546</v>
      </c>
      <c r="B1302" s="135">
        <v>213.44000000000003</v>
      </c>
      <c r="C1302" s="135">
        <v>4.1555999999999997</v>
      </c>
      <c r="D1302" s="135">
        <v>6.29</v>
      </c>
    </row>
    <row r="1303" spans="1:4">
      <c r="A1303" s="134">
        <v>38547</v>
      </c>
      <c r="B1303" s="135">
        <v>206.68000000000006</v>
      </c>
      <c r="C1303" s="135">
        <v>4.1731999999999996</v>
      </c>
      <c r="D1303" s="135">
        <v>6.24</v>
      </c>
    </row>
    <row r="1304" spans="1:4">
      <c r="A1304" s="134">
        <v>38548</v>
      </c>
      <c r="B1304" s="135">
        <v>207.65000000000003</v>
      </c>
      <c r="C1304" s="135">
        <v>4.1635</v>
      </c>
      <c r="D1304" s="135">
        <v>6.24</v>
      </c>
    </row>
    <row r="1305" spans="1:4">
      <c r="A1305" s="134">
        <v>38550</v>
      </c>
      <c r="B1305" s="135">
        <v>216.65</v>
      </c>
      <c r="C1305" s="135">
        <v>4.1635</v>
      </c>
      <c r="D1305" s="135">
        <v>6.33</v>
      </c>
    </row>
    <row r="1306" spans="1:4">
      <c r="A1306" s="134">
        <v>38551</v>
      </c>
      <c r="B1306" s="135">
        <v>206.96000000000004</v>
      </c>
      <c r="C1306" s="135">
        <v>4.2203999999999997</v>
      </c>
      <c r="D1306" s="135">
        <v>6.29</v>
      </c>
    </row>
    <row r="1307" spans="1:4">
      <c r="A1307" s="134">
        <v>38552</v>
      </c>
      <c r="B1307" s="135">
        <v>210.08000000000004</v>
      </c>
      <c r="C1307" s="135">
        <v>4.1791999999999998</v>
      </c>
      <c r="D1307" s="135">
        <v>6.28</v>
      </c>
    </row>
    <row r="1308" spans="1:4">
      <c r="A1308" s="134">
        <v>38553</v>
      </c>
      <c r="B1308" s="135">
        <v>208.23999999999998</v>
      </c>
      <c r="C1308" s="135">
        <v>4.1576000000000004</v>
      </c>
      <c r="D1308" s="135">
        <v>6.24</v>
      </c>
    </row>
    <row r="1309" spans="1:4">
      <c r="A1309" s="134">
        <v>38554</v>
      </c>
      <c r="B1309" s="135">
        <v>193.43000000000004</v>
      </c>
      <c r="C1309" s="135">
        <v>4.2756999999999996</v>
      </c>
      <c r="D1309" s="135">
        <v>6.21</v>
      </c>
    </row>
    <row r="1310" spans="1:4">
      <c r="A1310" s="134">
        <v>38555</v>
      </c>
      <c r="B1310" s="135">
        <v>199.15000000000003</v>
      </c>
      <c r="C1310" s="135">
        <v>4.2184999999999997</v>
      </c>
      <c r="D1310" s="135">
        <v>6.21</v>
      </c>
    </row>
    <row r="1311" spans="1:4">
      <c r="A1311" s="134">
        <v>38557</v>
      </c>
      <c r="B1311" s="135">
        <v>197.15000000000006</v>
      </c>
      <c r="C1311" s="135">
        <v>4.2184999999999997</v>
      </c>
      <c r="D1311" s="135">
        <v>6.19</v>
      </c>
    </row>
    <row r="1312" spans="1:4">
      <c r="A1312" s="134">
        <v>38558</v>
      </c>
      <c r="B1312" s="135">
        <v>189.57999999999996</v>
      </c>
      <c r="C1312" s="135">
        <v>4.2442000000000002</v>
      </c>
      <c r="D1312" s="135">
        <v>6.14</v>
      </c>
    </row>
    <row r="1313" spans="1:4">
      <c r="A1313" s="134">
        <v>38559</v>
      </c>
      <c r="B1313" s="135">
        <v>189.55</v>
      </c>
      <c r="C1313" s="135">
        <v>4.2244999999999999</v>
      </c>
      <c r="D1313" s="135">
        <v>6.12</v>
      </c>
    </row>
    <row r="1314" spans="1:4">
      <c r="A1314" s="134">
        <v>38560</v>
      </c>
      <c r="B1314" s="135">
        <v>184.58999999999995</v>
      </c>
      <c r="C1314" s="135">
        <v>4.2541000000000002</v>
      </c>
      <c r="D1314" s="135">
        <v>6.1</v>
      </c>
    </row>
    <row r="1315" spans="1:4">
      <c r="A1315" s="134">
        <v>38561</v>
      </c>
      <c r="B1315" s="135">
        <v>191.08999999999997</v>
      </c>
      <c r="C1315" s="135">
        <v>4.1890999999999998</v>
      </c>
      <c r="D1315" s="135">
        <v>6.1</v>
      </c>
    </row>
    <row r="1316" spans="1:4">
      <c r="A1316" s="134">
        <v>38562</v>
      </c>
      <c r="B1316" s="135">
        <v>182.39999999999998</v>
      </c>
      <c r="C1316" s="135">
        <v>4.2759999999999998</v>
      </c>
      <c r="D1316" s="135">
        <v>6.1</v>
      </c>
    </row>
    <row r="1317" spans="1:4">
      <c r="A1317" s="134">
        <v>38564</v>
      </c>
      <c r="B1317" s="135">
        <v>187.40000000000006</v>
      </c>
      <c r="C1317" s="135">
        <v>4.2759999999999998</v>
      </c>
      <c r="D1317" s="135">
        <v>6.15</v>
      </c>
    </row>
    <row r="1318" spans="1:4">
      <c r="A1318" s="134">
        <v>38565</v>
      </c>
      <c r="B1318" s="135">
        <v>185.01000000000002</v>
      </c>
      <c r="C1318" s="135">
        <v>4.3098999999999998</v>
      </c>
      <c r="D1318" s="135">
        <v>6.16</v>
      </c>
    </row>
    <row r="1319" spans="1:4">
      <c r="A1319" s="134">
        <v>38566</v>
      </c>
      <c r="B1319" s="135">
        <v>178.62</v>
      </c>
      <c r="C1319" s="135">
        <v>4.3338000000000001</v>
      </c>
      <c r="D1319" s="135">
        <v>6.12</v>
      </c>
    </row>
    <row r="1320" spans="1:4">
      <c r="A1320" s="134">
        <v>38567</v>
      </c>
      <c r="B1320" s="135">
        <v>180.79999999999998</v>
      </c>
      <c r="C1320" s="135">
        <v>4.2919999999999998</v>
      </c>
      <c r="D1320" s="135">
        <v>6.1</v>
      </c>
    </row>
    <row r="1321" spans="1:4">
      <c r="A1321" s="134">
        <v>38568</v>
      </c>
      <c r="B1321" s="135">
        <v>179.8</v>
      </c>
      <c r="C1321" s="135">
        <v>4.3120000000000003</v>
      </c>
      <c r="D1321" s="135">
        <v>6.11</v>
      </c>
    </row>
    <row r="1322" spans="1:4">
      <c r="A1322" s="134">
        <v>38569</v>
      </c>
      <c r="B1322" s="135">
        <v>172.39000000000004</v>
      </c>
      <c r="C1322" s="135">
        <v>4.3860999999999999</v>
      </c>
      <c r="D1322" s="135">
        <v>6.11</v>
      </c>
    </row>
    <row r="1323" spans="1:4">
      <c r="A1323" s="134">
        <v>38571</v>
      </c>
      <c r="B1323" s="135">
        <v>196.39</v>
      </c>
      <c r="C1323" s="135">
        <v>4.3860999999999999</v>
      </c>
      <c r="D1323" s="135">
        <v>6.35</v>
      </c>
    </row>
    <row r="1324" spans="1:4">
      <c r="A1324" s="134">
        <v>38572</v>
      </c>
      <c r="B1324" s="135">
        <v>184.15999999999997</v>
      </c>
      <c r="C1324" s="135">
        <v>4.4184000000000001</v>
      </c>
      <c r="D1324" s="135">
        <v>6.26</v>
      </c>
    </row>
    <row r="1325" spans="1:4">
      <c r="A1325" s="134">
        <v>38573</v>
      </c>
      <c r="B1325" s="135">
        <v>183.16999999999996</v>
      </c>
      <c r="C1325" s="135">
        <v>4.3883000000000001</v>
      </c>
      <c r="D1325" s="135">
        <v>6.22</v>
      </c>
    </row>
    <row r="1326" spans="1:4">
      <c r="A1326" s="134">
        <v>38574</v>
      </c>
      <c r="B1326" s="135">
        <v>183.97000000000006</v>
      </c>
      <c r="C1326" s="135">
        <v>4.3902999999999999</v>
      </c>
      <c r="D1326" s="135">
        <v>6.23</v>
      </c>
    </row>
    <row r="1327" spans="1:4">
      <c r="A1327" s="134">
        <v>38575</v>
      </c>
      <c r="B1327" s="135">
        <v>194.97</v>
      </c>
      <c r="C1327" s="135">
        <v>4.3202999999999996</v>
      </c>
      <c r="D1327" s="135">
        <v>6.27</v>
      </c>
    </row>
    <row r="1328" spans="1:4">
      <c r="A1328" s="134">
        <v>38576</v>
      </c>
      <c r="B1328" s="135">
        <v>202.76999999999992</v>
      </c>
      <c r="C1328" s="135">
        <v>4.2423000000000002</v>
      </c>
      <c r="D1328" s="135">
        <v>6.27</v>
      </c>
    </row>
    <row r="1329" spans="1:4">
      <c r="A1329" s="134">
        <v>38578</v>
      </c>
      <c r="B1329" s="135">
        <v>202.76999999999992</v>
      </c>
      <c r="C1329" s="135">
        <v>4.2423000000000002</v>
      </c>
      <c r="D1329" s="135">
        <v>6.27</v>
      </c>
    </row>
    <row r="1330" spans="1:4">
      <c r="A1330" s="134">
        <v>38579</v>
      </c>
      <c r="B1330" s="135">
        <v>193.9</v>
      </c>
      <c r="C1330" s="135">
        <v>4.2809999999999997</v>
      </c>
      <c r="D1330" s="135">
        <v>6.22</v>
      </c>
    </row>
    <row r="1331" spans="1:4">
      <c r="A1331" s="134">
        <v>38580</v>
      </c>
      <c r="B1331" s="135">
        <v>200.44000000000005</v>
      </c>
      <c r="C1331" s="135">
        <v>4.2055999999999996</v>
      </c>
      <c r="D1331" s="135">
        <v>6.21</v>
      </c>
    </row>
    <row r="1332" spans="1:4">
      <c r="A1332" s="134">
        <v>38581</v>
      </c>
      <c r="B1332" s="135">
        <v>181.26</v>
      </c>
      <c r="C1332" s="135">
        <v>4.2674000000000003</v>
      </c>
      <c r="D1332" s="135">
        <v>6.08</v>
      </c>
    </row>
    <row r="1333" spans="1:4">
      <c r="A1333" s="134">
        <v>38582</v>
      </c>
      <c r="B1333" s="135">
        <v>187.22000000000003</v>
      </c>
      <c r="C1333" s="135">
        <v>4.1978</v>
      </c>
      <c r="D1333" s="135">
        <v>6.07</v>
      </c>
    </row>
    <row r="1334" spans="1:4">
      <c r="A1334" s="134">
        <v>38583</v>
      </c>
      <c r="B1334" s="135">
        <v>186.46000000000004</v>
      </c>
      <c r="C1334" s="135">
        <v>4.2054</v>
      </c>
      <c r="D1334" s="135">
        <v>6.07</v>
      </c>
    </row>
    <row r="1335" spans="1:4">
      <c r="A1335" s="134">
        <v>38585</v>
      </c>
      <c r="B1335" s="135">
        <v>181.45999999999995</v>
      </c>
      <c r="C1335" s="135">
        <v>4.2054</v>
      </c>
      <c r="D1335" s="135">
        <v>6.02</v>
      </c>
    </row>
    <row r="1336" spans="1:4">
      <c r="A1336" s="134">
        <v>38586</v>
      </c>
      <c r="B1336" s="135">
        <v>181.26999999999995</v>
      </c>
      <c r="C1336" s="135">
        <v>4.2073</v>
      </c>
      <c r="D1336" s="135">
        <v>6.02</v>
      </c>
    </row>
    <row r="1337" spans="1:4">
      <c r="A1337" s="134">
        <v>38587</v>
      </c>
      <c r="B1337" s="135">
        <v>181.16000000000003</v>
      </c>
      <c r="C1337" s="135">
        <v>4.1783999999999999</v>
      </c>
      <c r="D1337" s="135">
        <v>5.99</v>
      </c>
    </row>
    <row r="1338" spans="1:4">
      <c r="A1338" s="134">
        <v>38588</v>
      </c>
      <c r="B1338" s="135">
        <v>182.51</v>
      </c>
      <c r="C1338" s="135">
        <v>4.1649000000000003</v>
      </c>
      <c r="D1338" s="135">
        <v>5.99</v>
      </c>
    </row>
    <row r="1339" spans="1:4">
      <c r="A1339" s="134">
        <v>38589</v>
      </c>
      <c r="B1339" s="135">
        <v>195.47</v>
      </c>
      <c r="C1339" s="135">
        <v>4.1553000000000004</v>
      </c>
      <c r="D1339" s="135">
        <v>6.11</v>
      </c>
    </row>
    <row r="1340" spans="1:4">
      <c r="A1340" s="134">
        <v>38590</v>
      </c>
      <c r="B1340" s="135">
        <v>192.40000000000003</v>
      </c>
      <c r="C1340" s="135">
        <v>4.1859999999999999</v>
      </c>
      <c r="D1340" s="135">
        <v>6.11</v>
      </c>
    </row>
    <row r="1341" spans="1:4">
      <c r="A1341" s="134">
        <v>38592</v>
      </c>
      <c r="B1341" s="135">
        <v>198.4</v>
      </c>
      <c r="C1341" s="135">
        <v>4.1859999999999999</v>
      </c>
      <c r="D1341" s="135">
        <v>6.17</v>
      </c>
    </row>
    <row r="1342" spans="1:4">
      <c r="A1342" s="134">
        <v>38593</v>
      </c>
      <c r="B1342" s="135">
        <v>197.33</v>
      </c>
      <c r="C1342" s="135">
        <v>4.1666999999999996</v>
      </c>
      <c r="D1342" s="135">
        <v>6.14</v>
      </c>
    </row>
    <row r="1343" spans="1:4">
      <c r="A1343" s="134">
        <v>38594</v>
      </c>
      <c r="B1343" s="135">
        <v>204.01</v>
      </c>
      <c r="C1343" s="135">
        <v>4.0899000000000001</v>
      </c>
      <c r="D1343" s="135">
        <v>6.13</v>
      </c>
    </row>
    <row r="1344" spans="1:4">
      <c r="A1344" s="134">
        <v>38595</v>
      </c>
      <c r="B1344" s="135">
        <v>211.63</v>
      </c>
      <c r="C1344" s="135">
        <v>4.0137</v>
      </c>
      <c r="D1344" s="135">
        <v>6.13</v>
      </c>
    </row>
    <row r="1345" spans="1:4">
      <c r="A1345" s="134">
        <v>38596</v>
      </c>
      <c r="B1345" s="135">
        <v>201.92999999999995</v>
      </c>
      <c r="C1345" s="135">
        <v>4.0307000000000004</v>
      </c>
      <c r="D1345" s="135">
        <v>6.05</v>
      </c>
    </row>
    <row r="1346" spans="1:4">
      <c r="A1346" s="134">
        <v>38597</v>
      </c>
      <c r="B1346" s="135">
        <v>201.38</v>
      </c>
      <c r="C1346" s="135">
        <v>4.0362</v>
      </c>
      <c r="D1346" s="135">
        <v>6.05</v>
      </c>
    </row>
    <row r="1347" spans="1:4">
      <c r="A1347" s="134">
        <v>38599</v>
      </c>
      <c r="B1347" s="135">
        <v>196.38</v>
      </c>
      <c r="C1347" s="135">
        <v>4.0362</v>
      </c>
      <c r="D1347" s="135">
        <v>6</v>
      </c>
    </row>
    <row r="1348" spans="1:4">
      <c r="A1348" s="134">
        <v>38600</v>
      </c>
      <c r="B1348" s="135">
        <v>192.15</v>
      </c>
      <c r="C1348" s="135">
        <v>4.0285000000000002</v>
      </c>
      <c r="D1348" s="135">
        <v>5.95</v>
      </c>
    </row>
    <row r="1349" spans="1:4">
      <c r="A1349" s="134">
        <v>38601</v>
      </c>
      <c r="B1349" s="135">
        <v>189.47000000000003</v>
      </c>
      <c r="C1349" s="135">
        <v>4.0952999999999999</v>
      </c>
      <c r="D1349" s="135">
        <v>5.99</v>
      </c>
    </row>
    <row r="1350" spans="1:4">
      <c r="A1350" s="134">
        <v>38602</v>
      </c>
      <c r="B1350" s="135">
        <v>186.24999999999997</v>
      </c>
      <c r="C1350" s="135">
        <v>4.1375000000000002</v>
      </c>
      <c r="D1350" s="135">
        <v>6</v>
      </c>
    </row>
    <row r="1351" spans="1:4">
      <c r="A1351" s="134">
        <v>38603</v>
      </c>
      <c r="B1351" s="135">
        <v>184.48000000000002</v>
      </c>
      <c r="C1351" s="135">
        <v>4.1452</v>
      </c>
      <c r="D1351" s="135">
        <v>5.99</v>
      </c>
    </row>
    <row r="1352" spans="1:4">
      <c r="A1352" s="134">
        <v>38604</v>
      </c>
      <c r="B1352" s="135">
        <v>187.19</v>
      </c>
      <c r="C1352" s="135">
        <v>4.1181000000000001</v>
      </c>
      <c r="D1352" s="135">
        <v>5.99</v>
      </c>
    </row>
    <row r="1353" spans="1:4">
      <c r="A1353" s="134">
        <v>38606</v>
      </c>
      <c r="B1353" s="135">
        <v>182.19000000000003</v>
      </c>
      <c r="C1353" s="135">
        <v>4.1181000000000001</v>
      </c>
      <c r="D1353" s="135">
        <v>5.94</v>
      </c>
    </row>
    <row r="1354" spans="1:4">
      <c r="A1354" s="134">
        <v>38607</v>
      </c>
      <c r="B1354" s="135">
        <v>181.99000000000007</v>
      </c>
      <c r="C1354" s="135">
        <v>4.1700999999999997</v>
      </c>
      <c r="D1354" s="135">
        <v>5.99</v>
      </c>
    </row>
    <row r="1355" spans="1:4">
      <c r="A1355" s="134">
        <v>38608</v>
      </c>
      <c r="B1355" s="135">
        <v>189.41999999999996</v>
      </c>
      <c r="C1355" s="135">
        <v>4.1257999999999999</v>
      </c>
      <c r="D1355" s="135">
        <v>6.02</v>
      </c>
    </row>
    <row r="1356" spans="1:4">
      <c r="A1356" s="134">
        <v>38609</v>
      </c>
      <c r="B1356" s="135">
        <v>180.57</v>
      </c>
      <c r="C1356" s="135">
        <v>4.1642999999999999</v>
      </c>
      <c r="D1356" s="135">
        <v>5.97</v>
      </c>
    </row>
    <row r="1357" spans="1:4">
      <c r="A1357" s="134">
        <v>38610</v>
      </c>
      <c r="B1357" s="135">
        <v>174.92999999999998</v>
      </c>
      <c r="C1357" s="135">
        <v>4.2107000000000001</v>
      </c>
      <c r="D1357" s="135">
        <v>5.96</v>
      </c>
    </row>
    <row r="1358" spans="1:4">
      <c r="A1358" s="134">
        <v>38611</v>
      </c>
      <c r="B1358" s="135">
        <v>168.9</v>
      </c>
      <c r="C1358" s="135">
        <v>4.2709999999999999</v>
      </c>
      <c r="D1358" s="135">
        <v>5.96</v>
      </c>
    </row>
    <row r="1359" spans="1:4">
      <c r="A1359" s="134">
        <v>38613</v>
      </c>
      <c r="B1359" s="135">
        <v>175.90000000000003</v>
      </c>
      <c r="C1359" s="135">
        <v>4.2709999999999999</v>
      </c>
      <c r="D1359" s="135">
        <v>6.03</v>
      </c>
    </row>
    <row r="1360" spans="1:4">
      <c r="A1360" s="134">
        <v>38614</v>
      </c>
      <c r="B1360" s="135">
        <v>180.42999999999995</v>
      </c>
      <c r="C1360" s="135">
        <v>4.2457000000000003</v>
      </c>
      <c r="D1360" s="135">
        <v>6.05</v>
      </c>
    </row>
    <row r="1361" spans="1:4">
      <c r="A1361" s="134">
        <v>38615</v>
      </c>
      <c r="B1361" s="135">
        <v>178.82000000000008</v>
      </c>
      <c r="C1361" s="135">
        <v>4.2417999999999996</v>
      </c>
      <c r="D1361" s="135">
        <v>6.03</v>
      </c>
    </row>
    <row r="1362" spans="1:4">
      <c r="A1362" s="134">
        <v>38616</v>
      </c>
      <c r="B1362" s="135">
        <v>189.39999999999992</v>
      </c>
      <c r="C1362" s="135">
        <v>4.1660000000000004</v>
      </c>
      <c r="D1362" s="135">
        <v>6.06</v>
      </c>
    </row>
    <row r="1363" spans="1:4">
      <c r="A1363" s="134">
        <v>38617</v>
      </c>
      <c r="B1363" s="135">
        <v>190.05</v>
      </c>
      <c r="C1363" s="135">
        <v>4.1795</v>
      </c>
      <c r="D1363" s="135">
        <v>6.08</v>
      </c>
    </row>
    <row r="1364" spans="1:4">
      <c r="A1364" s="134">
        <v>38618</v>
      </c>
      <c r="B1364" s="135">
        <v>183.44000000000005</v>
      </c>
      <c r="C1364" s="135">
        <v>4.2455999999999996</v>
      </c>
      <c r="D1364" s="135">
        <v>6.08</v>
      </c>
    </row>
    <row r="1365" spans="1:4">
      <c r="A1365" s="134">
        <v>38620</v>
      </c>
      <c r="B1365" s="135">
        <v>187.44000000000005</v>
      </c>
      <c r="C1365" s="135">
        <v>4.2455999999999996</v>
      </c>
      <c r="D1365" s="135">
        <v>6.12</v>
      </c>
    </row>
    <row r="1366" spans="1:4">
      <c r="A1366" s="134">
        <v>38621</v>
      </c>
      <c r="B1366" s="135">
        <v>178.93999999999997</v>
      </c>
      <c r="C1366" s="135">
        <v>4.2906000000000004</v>
      </c>
      <c r="D1366" s="135">
        <v>6.08</v>
      </c>
    </row>
    <row r="1367" spans="1:4">
      <c r="A1367" s="134">
        <v>38622</v>
      </c>
      <c r="B1367" s="135">
        <v>172.91999999999996</v>
      </c>
      <c r="C1367" s="135">
        <v>4.2808000000000002</v>
      </c>
      <c r="D1367" s="135">
        <v>6.01</v>
      </c>
    </row>
    <row r="1368" spans="1:4">
      <c r="A1368" s="134">
        <v>38623</v>
      </c>
      <c r="B1368" s="135">
        <v>169.66000000000003</v>
      </c>
      <c r="C1368" s="135">
        <v>4.2534000000000001</v>
      </c>
      <c r="D1368" s="135">
        <v>5.95</v>
      </c>
    </row>
    <row r="1369" spans="1:4">
      <c r="A1369" s="134">
        <v>38624</v>
      </c>
      <c r="B1369" s="135">
        <v>157.54999999999998</v>
      </c>
      <c r="C1369" s="135">
        <v>4.2945000000000002</v>
      </c>
      <c r="D1369" s="135">
        <v>5.87</v>
      </c>
    </row>
    <row r="1370" spans="1:4">
      <c r="A1370" s="134">
        <v>38625</v>
      </c>
      <c r="B1370" s="135">
        <v>154.60000000000002</v>
      </c>
      <c r="C1370" s="135">
        <v>4.3239999999999998</v>
      </c>
      <c r="D1370" s="135">
        <v>5.87</v>
      </c>
    </row>
    <row r="1371" spans="1:4">
      <c r="A1371" s="134">
        <v>38627</v>
      </c>
      <c r="B1371" s="135">
        <v>145.60000000000005</v>
      </c>
      <c r="C1371" s="135">
        <v>4.3239999999999998</v>
      </c>
      <c r="D1371" s="135">
        <v>5.78</v>
      </c>
    </row>
    <row r="1372" spans="1:4">
      <c r="A1372" s="134">
        <v>38628</v>
      </c>
      <c r="B1372" s="135">
        <v>139.67000000000002</v>
      </c>
      <c r="C1372" s="135">
        <v>4.3833000000000002</v>
      </c>
      <c r="D1372" s="135">
        <v>5.78</v>
      </c>
    </row>
    <row r="1373" spans="1:4">
      <c r="A1373" s="134">
        <v>38629</v>
      </c>
      <c r="B1373" s="135">
        <v>141.26000000000002</v>
      </c>
      <c r="C1373" s="135">
        <v>4.3673999999999999</v>
      </c>
      <c r="D1373" s="135">
        <v>5.78</v>
      </c>
    </row>
    <row r="1374" spans="1:4">
      <c r="A1374" s="134">
        <v>38630</v>
      </c>
      <c r="B1374" s="135">
        <v>144.01999999999998</v>
      </c>
      <c r="C1374" s="135">
        <v>4.3398000000000003</v>
      </c>
      <c r="D1374" s="135">
        <v>5.78</v>
      </c>
    </row>
    <row r="1375" spans="1:4">
      <c r="A1375" s="134">
        <v>38631</v>
      </c>
      <c r="B1375" s="135">
        <v>148.27000000000004</v>
      </c>
      <c r="C1375" s="135">
        <v>4.3872999999999998</v>
      </c>
      <c r="D1375" s="135">
        <v>5.87</v>
      </c>
    </row>
    <row r="1376" spans="1:4">
      <c r="A1376" s="134">
        <v>38632</v>
      </c>
      <c r="B1376" s="135">
        <v>151.6</v>
      </c>
      <c r="C1376" s="135">
        <v>4.3540000000000001</v>
      </c>
      <c r="D1376" s="135">
        <v>5.87</v>
      </c>
    </row>
    <row r="1377" spans="1:4">
      <c r="A1377" s="134">
        <v>38634</v>
      </c>
      <c r="B1377" s="135">
        <v>155.6</v>
      </c>
      <c r="C1377" s="135">
        <v>4.3540000000000001</v>
      </c>
      <c r="D1377" s="135">
        <v>5.91</v>
      </c>
    </row>
    <row r="1378" spans="1:4">
      <c r="A1378" s="134">
        <v>38635</v>
      </c>
      <c r="B1378" s="135">
        <v>157.43</v>
      </c>
      <c r="C1378" s="135">
        <v>4.3556999999999997</v>
      </c>
      <c r="D1378" s="135">
        <v>5.93</v>
      </c>
    </row>
    <row r="1379" spans="1:4">
      <c r="A1379" s="134">
        <v>38636</v>
      </c>
      <c r="B1379" s="135">
        <v>162.85999999999996</v>
      </c>
      <c r="C1379" s="135">
        <v>4.3914</v>
      </c>
      <c r="D1379" s="135">
        <v>6.02</v>
      </c>
    </row>
    <row r="1380" spans="1:4">
      <c r="A1380" s="134">
        <v>38637</v>
      </c>
      <c r="B1380" s="135">
        <v>158.07999999999998</v>
      </c>
      <c r="C1380" s="135">
        <v>4.4391999999999996</v>
      </c>
      <c r="D1380" s="135">
        <v>6.02</v>
      </c>
    </row>
    <row r="1381" spans="1:4">
      <c r="A1381" s="134">
        <v>38638</v>
      </c>
      <c r="B1381" s="135">
        <v>155.87999999999997</v>
      </c>
      <c r="C1381" s="135">
        <v>4.4611999999999998</v>
      </c>
      <c r="D1381" s="135">
        <v>6.02</v>
      </c>
    </row>
    <row r="1382" spans="1:4">
      <c r="A1382" s="134">
        <v>38639</v>
      </c>
      <c r="B1382" s="135">
        <v>154.06999999999994</v>
      </c>
      <c r="C1382" s="135">
        <v>4.4793000000000003</v>
      </c>
      <c r="D1382" s="135">
        <v>6.02</v>
      </c>
    </row>
    <row r="1383" spans="1:4">
      <c r="A1383" s="134">
        <v>38641</v>
      </c>
      <c r="B1383" s="135">
        <v>172.07</v>
      </c>
      <c r="C1383" s="135">
        <v>4.4793000000000003</v>
      </c>
      <c r="D1383" s="135">
        <v>6.2</v>
      </c>
    </row>
    <row r="1384" spans="1:4">
      <c r="A1384" s="134">
        <v>38642</v>
      </c>
      <c r="B1384" s="135">
        <v>170.66</v>
      </c>
      <c r="C1384" s="135">
        <v>4.4934000000000003</v>
      </c>
      <c r="D1384" s="135">
        <v>6.2</v>
      </c>
    </row>
    <row r="1385" spans="1:4">
      <c r="A1385" s="134">
        <v>38643</v>
      </c>
      <c r="B1385" s="135">
        <v>173.06</v>
      </c>
      <c r="C1385" s="135">
        <v>4.4694000000000003</v>
      </c>
      <c r="D1385" s="135">
        <v>6.2</v>
      </c>
    </row>
    <row r="1386" spans="1:4">
      <c r="A1386" s="134">
        <v>38644</v>
      </c>
      <c r="B1386" s="135">
        <v>175.06000000000003</v>
      </c>
      <c r="C1386" s="135">
        <v>4.4593999999999996</v>
      </c>
      <c r="D1386" s="135">
        <v>6.21</v>
      </c>
    </row>
    <row r="1387" spans="1:4">
      <c r="A1387" s="134">
        <v>38645</v>
      </c>
      <c r="B1387" s="135">
        <v>177.05</v>
      </c>
      <c r="C1387" s="135">
        <v>4.4295</v>
      </c>
      <c r="D1387" s="135">
        <v>6.2</v>
      </c>
    </row>
    <row r="1388" spans="1:4">
      <c r="A1388" s="134">
        <v>38646</v>
      </c>
      <c r="B1388" s="135">
        <v>181.63</v>
      </c>
      <c r="C1388" s="135">
        <v>4.3837000000000002</v>
      </c>
      <c r="D1388" s="135">
        <v>6.2</v>
      </c>
    </row>
    <row r="1389" spans="1:4">
      <c r="A1389" s="134">
        <v>38648</v>
      </c>
      <c r="B1389" s="135">
        <v>174.62999999999997</v>
      </c>
      <c r="C1389" s="135">
        <v>4.3837000000000002</v>
      </c>
      <c r="D1389" s="135">
        <v>6.13</v>
      </c>
    </row>
    <row r="1390" spans="1:4">
      <c r="A1390" s="134">
        <v>38649</v>
      </c>
      <c r="B1390" s="135">
        <v>168.64</v>
      </c>
      <c r="C1390" s="135">
        <v>4.4436</v>
      </c>
      <c r="D1390" s="135">
        <v>6.13</v>
      </c>
    </row>
    <row r="1391" spans="1:4">
      <c r="A1391" s="134">
        <v>38650</v>
      </c>
      <c r="B1391" s="135">
        <v>159.59000000000003</v>
      </c>
      <c r="C1391" s="135">
        <v>4.5340999999999996</v>
      </c>
      <c r="D1391" s="135">
        <v>6.13</v>
      </c>
    </row>
    <row r="1392" spans="1:4">
      <c r="A1392" s="134">
        <v>38651</v>
      </c>
      <c r="B1392" s="135">
        <v>164.73000000000005</v>
      </c>
      <c r="C1392" s="135">
        <v>4.5827</v>
      </c>
      <c r="D1392" s="135">
        <v>6.23</v>
      </c>
    </row>
    <row r="1393" spans="1:4">
      <c r="A1393" s="134">
        <v>38652</v>
      </c>
      <c r="B1393" s="135">
        <v>173.37000000000006</v>
      </c>
      <c r="C1393" s="135">
        <v>4.5462999999999996</v>
      </c>
      <c r="D1393" s="135">
        <v>6.28</v>
      </c>
    </row>
    <row r="1394" spans="1:4">
      <c r="A1394" s="134">
        <v>38653</v>
      </c>
      <c r="B1394" s="135">
        <v>171.52000000000004</v>
      </c>
      <c r="C1394" s="135">
        <v>4.5648</v>
      </c>
      <c r="D1394" s="135">
        <v>6.28</v>
      </c>
    </row>
    <row r="1395" spans="1:4">
      <c r="A1395" s="134">
        <v>38655</v>
      </c>
      <c r="B1395" s="135">
        <v>165.51999999999998</v>
      </c>
      <c r="C1395" s="135">
        <v>4.5648</v>
      </c>
      <c r="D1395" s="135">
        <v>6.22</v>
      </c>
    </row>
    <row r="1396" spans="1:4">
      <c r="A1396" s="134">
        <v>38656</v>
      </c>
      <c r="B1396" s="135">
        <v>162.93999999999994</v>
      </c>
      <c r="C1396" s="135">
        <v>4.5506000000000002</v>
      </c>
      <c r="D1396" s="135">
        <v>6.18</v>
      </c>
    </row>
    <row r="1397" spans="1:4">
      <c r="A1397" s="134">
        <v>38657</v>
      </c>
      <c r="B1397" s="135">
        <v>162.71000000000004</v>
      </c>
      <c r="C1397" s="135">
        <v>4.5629</v>
      </c>
      <c r="D1397" s="135">
        <v>6.19</v>
      </c>
    </row>
    <row r="1398" spans="1:4">
      <c r="A1398" s="134">
        <v>38658</v>
      </c>
      <c r="B1398" s="135">
        <v>165.63999999999996</v>
      </c>
      <c r="C1398" s="135">
        <v>4.6036000000000001</v>
      </c>
      <c r="D1398" s="135">
        <v>6.26</v>
      </c>
    </row>
    <row r="1399" spans="1:4">
      <c r="A1399" s="134">
        <v>38659</v>
      </c>
      <c r="B1399" s="135">
        <v>161.35000000000002</v>
      </c>
      <c r="C1399" s="135">
        <v>4.6464999999999996</v>
      </c>
      <c r="D1399" s="135">
        <v>6.26</v>
      </c>
    </row>
    <row r="1400" spans="1:4">
      <c r="A1400" s="134">
        <v>38660</v>
      </c>
      <c r="B1400" s="135">
        <v>160.1</v>
      </c>
      <c r="C1400" s="135">
        <v>4.6589999999999998</v>
      </c>
      <c r="D1400" s="135">
        <v>6.26</v>
      </c>
    </row>
    <row r="1401" spans="1:4">
      <c r="A1401" s="134">
        <v>38662</v>
      </c>
      <c r="B1401" s="135">
        <v>161.09999999999997</v>
      </c>
      <c r="C1401" s="135">
        <v>4.6589999999999998</v>
      </c>
      <c r="D1401" s="135">
        <v>6.27</v>
      </c>
    </row>
    <row r="1402" spans="1:4">
      <c r="A1402" s="134">
        <v>38663</v>
      </c>
      <c r="B1402" s="135">
        <v>167.76999999999998</v>
      </c>
      <c r="C1402" s="135">
        <v>4.6223000000000001</v>
      </c>
      <c r="D1402" s="135">
        <v>6.3</v>
      </c>
    </row>
    <row r="1403" spans="1:4">
      <c r="A1403" s="134">
        <v>38664</v>
      </c>
      <c r="B1403" s="135">
        <v>175.88</v>
      </c>
      <c r="C1403" s="135">
        <v>4.5511999999999997</v>
      </c>
      <c r="D1403" s="135">
        <v>6.31</v>
      </c>
    </row>
    <row r="1404" spans="1:4">
      <c r="A1404" s="134">
        <v>38665</v>
      </c>
      <c r="B1404" s="135">
        <v>164.12000000000003</v>
      </c>
      <c r="C1404" s="135">
        <v>4.6387999999999998</v>
      </c>
      <c r="D1404" s="135">
        <v>6.28</v>
      </c>
    </row>
    <row r="1405" spans="1:4">
      <c r="A1405" s="134">
        <v>38666</v>
      </c>
      <c r="B1405" s="135">
        <v>179.65</v>
      </c>
      <c r="C1405" s="135">
        <v>4.5534999999999997</v>
      </c>
      <c r="D1405" s="135">
        <v>6.35</v>
      </c>
    </row>
    <row r="1406" spans="1:4">
      <c r="A1406" s="134">
        <v>38667</v>
      </c>
      <c r="B1406" s="135">
        <v>181.67</v>
      </c>
      <c r="C1406" s="135">
        <v>4.5332999999999997</v>
      </c>
      <c r="D1406" s="135">
        <v>6.35</v>
      </c>
    </row>
    <row r="1407" spans="1:4">
      <c r="A1407" s="134">
        <v>38669</v>
      </c>
      <c r="B1407" s="135">
        <v>193.67000000000002</v>
      </c>
      <c r="C1407" s="135">
        <v>4.5332999999999997</v>
      </c>
      <c r="D1407" s="135">
        <v>6.47</v>
      </c>
    </row>
    <row r="1408" spans="1:4">
      <c r="A1408" s="134">
        <v>38670</v>
      </c>
      <c r="B1408" s="135">
        <v>182.56999999999994</v>
      </c>
      <c r="C1408" s="135">
        <v>4.6043000000000003</v>
      </c>
      <c r="D1408" s="135">
        <v>6.43</v>
      </c>
    </row>
    <row r="1409" spans="1:4">
      <c r="A1409" s="134">
        <v>38671</v>
      </c>
      <c r="B1409" s="135">
        <v>191.31</v>
      </c>
      <c r="C1409" s="135">
        <v>4.5568999999999997</v>
      </c>
      <c r="D1409" s="135">
        <v>6.47</v>
      </c>
    </row>
    <row r="1410" spans="1:4">
      <c r="A1410" s="134">
        <v>38672</v>
      </c>
      <c r="B1410" s="135">
        <v>199.93999999999997</v>
      </c>
      <c r="C1410" s="135">
        <v>4.4706000000000001</v>
      </c>
      <c r="D1410" s="135">
        <v>6.47</v>
      </c>
    </row>
    <row r="1411" spans="1:4">
      <c r="A1411" s="134">
        <v>38673</v>
      </c>
      <c r="B1411" s="135">
        <v>195.31</v>
      </c>
      <c r="C1411" s="135">
        <v>4.4569000000000001</v>
      </c>
      <c r="D1411" s="135">
        <v>6.41</v>
      </c>
    </row>
    <row r="1412" spans="1:4">
      <c r="A1412" s="134">
        <v>38674</v>
      </c>
      <c r="B1412" s="135">
        <v>192.19</v>
      </c>
      <c r="C1412" s="135">
        <v>4.4881000000000002</v>
      </c>
      <c r="D1412" s="135">
        <v>6.41</v>
      </c>
    </row>
    <row r="1413" spans="1:4">
      <c r="A1413" s="134">
        <v>38676</v>
      </c>
      <c r="B1413" s="135">
        <v>190.18999999999994</v>
      </c>
      <c r="C1413" s="135">
        <v>4.4881000000000002</v>
      </c>
      <c r="D1413" s="135">
        <v>6.39</v>
      </c>
    </row>
    <row r="1414" spans="1:4">
      <c r="A1414" s="134">
        <v>38677</v>
      </c>
      <c r="B1414" s="135">
        <v>203.12</v>
      </c>
      <c r="C1414" s="135">
        <v>4.4588000000000001</v>
      </c>
      <c r="D1414" s="135">
        <v>6.49</v>
      </c>
    </row>
    <row r="1415" spans="1:4">
      <c r="A1415" s="134">
        <v>38678</v>
      </c>
      <c r="B1415" s="135">
        <v>204.43999999999994</v>
      </c>
      <c r="C1415" s="135">
        <v>4.4256000000000002</v>
      </c>
      <c r="D1415" s="135">
        <v>6.47</v>
      </c>
    </row>
    <row r="1416" spans="1:4">
      <c r="A1416" s="134">
        <v>38679</v>
      </c>
      <c r="B1416" s="135">
        <v>187</v>
      </c>
      <c r="C1416" s="135">
        <v>4.47</v>
      </c>
      <c r="D1416" s="135">
        <v>6.34</v>
      </c>
    </row>
    <row r="1417" spans="1:4">
      <c r="A1417" s="134">
        <v>38680</v>
      </c>
      <c r="B1417" s="135">
        <v>183</v>
      </c>
      <c r="C1417" s="135">
        <v>4.47</v>
      </c>
      <c r="D1417" s="135">
        <v>6.3</v>
      </c>
    </row>
    <row r="1418" spans="1:4">
      <c r="A1418" s="134">
        <v>38681</v>
      </c>
      <c r="B1418" s="135">
        <v>187.26000000000002</v>
      </c>
      <c r="C1418" s="135">
        <v>4.4273999999999996</v>
      </c>
      <c r="D1418" s="135">
        <v>6.3</v>
      </c>
    </row>
    <row r="1419" spans="1:4">
      <c r="A1419" s="134">
        <v>38683</v>
      </c>
      <c r="B1419" s="135">
        <v>179.26000000000002</v>
      </c>
      <c r="C1419" s="135">
        <v>4.4273999999999996</v>
      </c>
      <c r="D1419" s="135">
        <v>6.22</v>
      </c>
    </row>
    <row r="1420" spans="1:4">
      <c r="A1420" s="134">
        <v>38684</v>
      </c>
      <c r="B1420" s="135">
        <v>184.60000000000002</v>
      </c>
      <c r="C1420" s="135">
        <v>4.4039999999999999</v>
      </c>
      <c r="D1420" s="135">
        <v>6.25</v>
      </c>
    </row>
    <row r="1421" spans="1:4">
      <c r="A1421" s="134">
        <v>38685</v>
      </c>
      <c r="B1421" s="135">
        <v>182.56999999999994</v>
      </c>
      <c r="C1421" s="135">
        <v>4.4743000000000004</v>
      </c>
      <c r="D1421" s="135">
        <v>6.3</v>
      </c>
    </row>
    <row r="1422" spans="1:4">
      <c r="A1422" s="134">
        <v>38686</v>
      </c>
      <c r="B1422" s="135">
        <v>183.60000000000002</v>
      </c>
      <c r="C1422" s="135">
        <v>4.484</v>
      </c>
      <c r="D1422" s="135">
        <v>6.32</v>
      </c>
    </row>
    <row r="1423" spans="1:4">
      <c r="A1423" s="134">
        <v>38687</v>
      </c>
      <c r="B1423" s="135">
        <v>180.65000000000006</v>
      </c>
      <c r="C1423" s="135">
        <v>4.5134999999999996</v>
      </c>
      <c r="D1423" s="135">
        <v>6.32</v>
      </c>
    </row>
    <row r="1424" spans="1:4">
      <c r="A1424" s="134">
        <v>38688</v>
      </c>
      <c r="B1424" s="135">
        <v>180.85000000000005</v>
      </c>
      <c r="C1424" s="135">
        <v>4.5114999999999998</v>
      </c>
      <c r="D1424" s="135">
        <v>6.32</v>
      </c>
    </row>
    <row r="1425" spans="1:4">
      <c r="A1425" s="134">
        <v>38690</v>
      </c>
      <c r="B1425" s="135">
        <v>184.85000000000005</v>
      </c>
      <c r="C1425" s="135">
        <v>4.5114999999999998</v>
      </c>
      <c r="D1425" s="135">
        <v>6.36</v>
      </c>
    </row>
    <row r="1426" spans="1:4">
      <c r="A1426" s="134">
        <v>38691</v>
      </c>
      <c r="B1426" s="135">
        <v>178.13</v>
      </c>
      <c r="C1426" s="135">
        <v>4.5686999999999998</v>
      </c>
      <c r="D1426" s="135">
        <v>6.35</v>
      </c>
    </row>
    <row r="1427" spans="1:4">
      <c r="A1427" s="134">
        <v>38692</v>
      </c>
      <c r="B1427" s="135">
        <v>186.79999999999995</v>
      </c>
      <c r="C1427" s="135">
        <v>4.4820000000000002</v>
      </c>
      <c r="D1427" s="135">
        <v>6.35</v>
      </c>
    </row>
    <row r="1428" spans="1:4">
      <c r="A1428" s="134">
        <v>38693</v>
      </c>
      <c r="B1428" s="135">
        <v>184.04999999999995</v>
      </c>
      <c r="C1428" s="135">
        <v>4.5095000000000001</v>
      </c>
      <c r="D1428" s="135">
        <v>6.35</v>
      </c>
    </row>
    <row r="1429" spans="1:4">
      <c r="A1429" s="134">
        <v>38694</v>
      </c>
      <c r="B1429" s="135">
        <v>186.77</v>
      </c>
      <c r="C1429" s="135">
        <v>4.4622999999999999</v>
      </c>
      <c r="D1429" s="135">
        <v>6.33</v>
      </c>
    </row>
    <row r="1430" spans="1:4">
      <c r="A1430" s="134">
        <v>38695</v>
      </c>
      <c r="B1430" s="135">
        <v>180.67000000000002</v>
      </c>
      <c r="C1430" s="135">
        <v>4.5232999999999999</v>
      </c>
      <c r="D1430" s="135">
        <v>6.33</v>
      </c>
    </row>
    <row r="1431" spans="1:4">
      <c r="A1431" s="134">
        <v>38697</v>
      </c>
      <c r="B1431" s="135">
        <v>180.67000000000002</v>
      </c>
      <c r="C1431" s="135">
        <v>4.5232999999999999</v>
      </c>
      <c r="D1431" s="135">
        <v>6.33</v>
      </c>
    </row>
    <row r="1432" spans="1:4">
      <c r="A1432" s="134">
        <v>38698</v>
      </c>
      <c r="B1432" s="135">
        <v>173.30000000000007</v>
      </c>
      <c r="C1432" s="135">
        <v>4.5469999999999997</v>
      </c>
      <c r="D1432" s="135">
        <v>6.28</v>
      </c>
    </row>
    <row r="1433" spans="1:4">
      <c r="A1433" s="134">
        <v>38699</v>
      </c>
      <c r="B1433" s="135">
        <v>177.06999999999996</v>
      </c>
      <c r="C1433" s="135">
        <v>4.5193000000000003</v>
      </c>
      <c r="D1433" s="135">
        <v>6.29</v>
      </c>
    </row>
    <row r="1434" spans="1:4">
      <c r="A1434" s="134">
        <v>38700</v>
      </c>
      <c r="B1434" s="135">
        <v>176.37</v>
      </c>
      <c r="C1434" s="135">
        <v>4.4562999999999997</v>
      </c>
      <c r="D1434" s="135">
        <v>6.22</v>
      </c>
    </row>
    <row r="1435" spans="1:4">
      <c r="A1435" s="134">
        <v>38701</v>
      </c>
      <c r="B1435" s="135">
        <v>170.97999999999996</v>
      </c>
      <c r="C1435" s="135">
        <v>4.4602000000000004</v>
      </c>
      <c r="D1435" s="135">
        <v>6.17</v>
      </c>
    </row>
    <row r="1436" spans="1:4">
      <c r="A1436" s="134">
        <v>38702</v>
      </c>
      <c r="B1436" s="135">
        <v>173.73000000000002</v>
      </c>
      <c r="C1436" s="135">
        <v>4.4326999999999996</v>
      </c>
      <c r="D1436" s="135">
        <v>6.17</v>
      </c>
    </row>
    <row r="1437" spans="1:4">
      <c r="A1437" s="134">
        <v>38704</v>
      </c>
      <c r="B1437" s="135">
        <v>169.73000000000002</v>
      </c>
      <c r="C1437" s="135">
        <v>4.4326999999999996</v>
      </c>
      <c r="D1437" s="135">
        <v>6.13</v>
      </c>
    </row>
    <row r="1438" spans="1:4">
      <c r="A1438" s="134">
        <v>38705</v>
      </c>
      <c r="B1438" s="135">
        <v>178.14999999999995</v>
      </c>
      <c r="C1438" s="135">
        <v>4.4385000000000003</v>
      </c>
      <c r="D1438" s="135">
        <v>6.22</v>
      </c>
    </row>
    <row r="1439" spans="1:4">
      <c r="A1439" s="134">
        <v>38706</v>
      </c>
      <c r="B1439" s="135">
        <v>170.99</v>
      </c>
      <c r="C1439" s="135">
        <v>4.4600999999999997</v>
      </c>
      <c r="D1439" s="135">
        <v>6.17</v>
      </c>
    </row>
    <row r="1440" spans="1:4">
      <c r="A1440" s="134">
        <v>38707</v>
      </c>
      <c r="B1440" s="135">
        <v>169.22999999999996</v>
      </c>
      <c r="C1440" s="135">
        <v>4.4877000000000002</v>
      </c>
      <c r="D1440" s="135">
        <v>6.18</v>
      </c>
    </row>
    <row r="1441" spans="1:4">
      <c r="A1441" s="134">
        <v>38708</v>
      </c>
      <c r="B1441" s="135">
        <v>176.33</v>
      </c>
      <c r="C1441" s="135">
        <v>4.4267000000000003</v>
      </c>
      <c r="D1441" s="135">
        <v>6.19</v>
      </c>
    </row>
    <row r="1442" spans="1:4">
      <c r="A1442" s="134">
        <v>38709</v>
      </c>
      <c r="B1442" s="135">
        <v>181.80000000000004</v>
      </c>
      <c r="C1442" s="135">
        <v>4.3719999999999999</v>
      </c>
      <c r="D1442" s="135">
        <v>6.19</v>
      </c>
    </row>
    <row r="1443" spans="1:4">
      <c r="A1443" s="134">
        <v>38711</v>
      </c>
      <c r="B1443" s="135">
        <v>173.80000000000004</v>
      </c>
      <c r="C1443" s="135">
        <v>4.3719999999999999</v>
      </c>
      <c r="D1443" s="135">
        <v>6.11</v>
      </c>
    </row>
    <row r="1444" spans="1:4">
      <c r="A1444" s="134">
        <v>38712</v>
      </c>
      <c r="B1444" s="135">
        <v>173.80000000000004</v>
      </c>
      <c r="C1444" s="135">
        <v>4.3719999999999999</v>
      </c>
      <c r="D1444" s="135">
        <v>6.11</v>
      </c>
    </row>
    <row r="1445" spans="1:4">
      <c r="A1445" s="134">
        <v>38713</v>
      </c>
      <c r="B1445" s="135">
        <v>182.34000000000003</v>
      </c>
      <c r="C1445" s="135">
        <v>4.3365999999999998</v>
      </c>
      <c r="D1445" s="135">
        <v>6.16</v>
      </c>
    </row>
    <row r="1446" spans="1:4">
      <c r="A1446" s="134">
        <v>38714</v>
      </c>
      <c r="B1446" s="135">
        <v>184.62999999999994</v>
      </c>
      <c r="C1446" s="135">
        <v>4.3737000000000004</v>
      </c>
      <c r="D1446" s="135">
        <v>6.22</v>
      </c>
    </row>
    <row r="1447" spans="1:4">
      <c r="A1447" s="134">
        <v>38715</v>
      </c>
      <c r="B1447" s="135">
        <v>182.58999999999997</v>
      </c>
      <c r="C1447" s="135">
        <v>4.3540999999999999</v>
      </c>
      <c r="D1447" s="135">
        <v>6.18</v>
      </c>
    </row>
    <row r="1448" spans="1:4">
      <c r="A1448" s="134">
        <v>38716</v>
      </c>
      <c r="B1448" s="135">
        <v>178.89</v>
      </c>
      <c r="C1448" s="135">
        <v>4.3910999999999998</v>
      </c>
      <c r="D1448" s="135">
        <v>6.18</v>
      </c>
    </row>
    <row r="1449" spans="1:4">
      <c r="A1449" s="134">
        <v>38718</v>
      </c>
      <c r="B1449" s="135">
        <v>180.89000000000004</v>
      </c>
      <c r="C1449" s="135">
        <v>4.3910999999999998</v>
      </c>
      <c r="D1449" s="135">
        <v>6.2</v>
      </c>
    </row>
    <row r="1450" spans="1:4">
      <c r="A1450" s="134">
        <v>38719</v>
      </c>
      <c r="B1450" s="135">
        <v>169.89000000000001</v>
      </c>
      <c r="C1450" s="135">
        <v>4.3910999999999998</v>
      </c>
      <c r="D1450" s="135">
        <v>6.09</v>
      </c>
    </row>
    <row r="1451" spans="1:4">
      <c r="A1451" s="134">
        <v>38720</v>
      </c>
      <c r="B1451" s="135">
        <v>174.63000000000005</v>
      </c>
      <c r="C1451" s="135">
        <v>4.3636999999999997</v>
      </c>
      <c r="D1451" s="135">
        <v>6.11</v>
      </c>
    </row>
    <row r="1452" spans="1:4">
      <c r="A1452" s="134">
        <v>38721</v>
      </c>
      <c r="B1452" s="135">
        <v>171.77999999999994</v>
      </c>
      <c r="C1452" s="135">
        <v>4.3422000000000001</v>
      </c>
      <c r="D1452" s="135">
        <v>6.06</v>
      </c>
    </row>
    <row r="1453" spans="1:4">
      <c r="A1453" s="134">
        <v>38722</v>
      </c>
      <c r="B1453" s="135">
        <v>186.81</v>
      </c>
      <c r="C1453" s="135">
        <v>4.3518999999999997</v>
      </c>
      <c r="D1453" s="135">
        <v>6.22</v>
      </c>
    </row>
    <row r="1454" spans="1:4">
      <c r="A1454" s="134">
        <v>38723</v>
      </c>
      <c r="B1454" s="135">
        <v>184.66999999999993</v>
      </c>
      <c r="C1454" s="135">
        <v>4.3733000000000004</v>
      </c>
      <c r="D1454" s="135">
        <v>6.22</v>
      </c>
    </row>
    <row r="1455" spans="1:4">
      <c r="A1455" s="134">
        <v>38725</v>
      </c>
      <c r="B1455" s="135">
        <v>179.66999999999996</v>
      </c>
      <c r="C1455" s="135">
        <v>4.3733000000000004</v>
      </c>
      <c r="D1455" s="135">
        <v>6.17</v>
      </c>
    </row>
    <row r="1456" spans="1:4">
      <c r="A1456" s="134">
        <v>38726</v>
      </c>
      <c r="B1456" s="135">
        <v>187.46</v>
      </c>
      <c r="C1456" s="135">
        <v>4.3654000000000002</v>
      </c>
      <c r="D1456" s="135">
        <v>6.24</v>
      </c>
    </row>
    <row r="1457" spans="1:4">
      <c r="A1457" s="134">
        <v>38727</v>
      </c>
      <c r="B1457" s="135">
        <v>185.57000000000005</v>
      </c>
      <c r="C1457" s="135">
        <v>4.4242999999999997</v>
      </c>
      <c r="D1457" s="135">
        <v>6.28</v>
      </c>
    </row>
    <row r="1458" spans="1:4">
      <c r="A1458" s="134">
        <v>38728</v>
      </c>
      <c r="B1458" s="135">
        <v>175.81999999999996</v>
      </c>
      <c r="C1458" s="135">
        <v>4.4518000000000004</v>
      </c>
      <c r="D1458" s="135">
        <v>6.21</v>
      </c>
    </row>
    <row r="1459" spans="1:4">
      <c r="A1459" s="134">
        <v>38729</v>
      </c>
      <c r="B1459" s="135">
        <v>180.74000000000004</v>
      </c>
      <c r="C1459" s="135">
        <v>4.4025999999999996</v>
      </c>
      <c r="D1459" s="135">
        <v>6.21</v>
      </c>
    </row>
    <row r="1460" spans="1:4">
      <c r="A1460" s="134">
        <v>38730</v>
      </c>
      <c r="B1460" s="135">
        <v>185.66000000000003</v>
      </c>
      <c r="C1460" s="135">
        <v>4.3533999999999997</v>
      </c>
      <c r="D1460" s="135">
        <v>6.21</v>
      </c>
    </row>
    <row r="1461" spans="1:4">
      <c r="A1461" s="134">
        <v>38732</v>
      </c>
      <c r="B1461" s="135">
        <v>177.66000000000003</v>
      </c>
      <c r="C1461" s="135">
        <v>4.3533999999999997</v>
      </c>
      <c r="D1461" s="135">
        <v>6.13</v>
      </c>
    </row>
    <row r="1462" spans="1:4">
      <c r="A1462" s="134">
        <v>38733</v>
      </c>
      <c r="B1462" s="135">
        <v>174.66</v>
      </c>
      <c r="C1462" s="135">
        <v>4.3533999999999997</v>
      </c>
      <c r="D1462" s="135">
        <v>6.1</v>
      </c>
    </row>
    <row r="1463" spans="1:4">
      <c r="A1463" s="134">
        <v>38734</v>
      </c>
      <c r="B1463" s="135">
        <v>181.6</v>
      </c>
      <c r="C1463" s="135">
        <v>4.3239999999999998</v>
      </c>
      <c r="D1463" s="135">
        <v>6.14</v>
      </c>
    </row>
    <row r="1464" spans="1:4">
      <c r="A1464" s="134">
        <v>38735</v>
      </c>
      <c r="B1464" s="135">
        <v>178.82</v>
      </c>
      <c r="C1464" s="135">
        <v>4.3318000000000003</v>
      </c>
      <c r="D1464" s="135">
        <v>6.12</v>
      </c>
    </row>
    <row r="1465" spans="1:4">
      <c r="A1465" s="134">
        <v>38736</v>
      </c>
      <c r="B1465" s="135">
        <v>175.71000000000004</v>
      </c>
      <c r="C1465" s="135">
        <v>4.3728999999999996</v>
      </c>
      <c r="D1465" s="135">
        <v>6.13</v>
      </c>
    </row>
    <row r="1466" spans="1:4">
      <c r="A1466" s="134">
        <v>38737</v>
      </c>
      <c r="B1466" s="135">
        <v>178.06999999999994</v>
      </c>
      <c r="C1466" s="135">
        <v>4.3493000000000004</v>
      </c>
      <c r="D1466" s="135">
        <v>6.13</v>
      </c>
    </row>
    <row r="1467" spans="1:4">
      <c r="A1467" s="134">
        <v>38739</v>
      </c>
      <c r="B1467" s="135">
        <v>179.06999999999994</v>
      </c>
      <c r="C1467" s="135">
        <v>4.3493000000000004</v>
      </c>
      <c r="D1467" s="135">
        <v>6.14</v>
      </c>
    </row>
    <row r="1468" spans="1:4">
      <c r="A1468" s="134">
        <v>38740</v>
      </c>
      <c r="B1468" s="135">
        <v>180.49</v>
      </c>
      <c r="C1468" s="135">
        <v>4.3551000000000002</v>
      </c>
      <c r="D1468" s="135">
        <v>6.16</v>
      </c>
    </row>
    <row r="1469" spans="1:4">
      <c r="A1469" s="134">
        <v>38741</v>
      </c>
      <c r="B1469" s="135">
        <v>173.96000000000004</v>
      </c>
      <c r="C1469" s="135">
        <v>4.3903999999999996</v>
      </c>
      <c r="D1469" s="135">
        <v>6.13</v>
      </c>
    </row>
    <row r="1470" spans="1:4">
      <c r="A1470" s="134">
        <v>38742</v>
      </c>
      <c r="B1470" s="135">
        <v>163.46000000000006</v>
      </c>
      <c r="C1470" s="135">
        <v>4.4753999999999996</v>
      </c>
      <c r="D1470" s="135">
        <v>6.11</v>
      </c>
    </row>
    <row r="1471" spans="1:4">
      <c r="A1471" s="134">
        <v>38743</v>
      </c>
      <c r="B1471" s="135">
        <v>165.29</v>
      </c>
      <c r="C1471" s="135">
        <v>4.5171000000000001</v>
      </c>
      <c r="D1471" s="135">
        <v>6.17</v>
      </c>
    </row>
    <row r="1472" spans="1:4">
      <c r="A1472" s="134">
        <v>38744</v>
      </c>
      <c r="B1472" s="135">
        <v>166.08</v>
      </c>
      <c r="C1472" s="135">
        <v>4.5091999999999999</v>
      </c>
      <c r="D1472" s="135">
        <v>6.17</v>
      </c>
    </row>
    <row r="1473" spans="1:4">
      <c r="A1473" s="134">
        <v>38746</v>
      </c>
      <c r="B1473" s="135">
        <v>172.08000000000004</v>
      </c>
      <c r="C1473" s="135">
        <v>4.5091999999999999</v>
      </c>
      <c r="D1473" s="135">
        <v>6.23</v>
      </c>
    </row>
    <row r="1474" spans="1:4">
      <c r="A1474" s="134">
        <v>38747</v>
      </c>
      <c r="B1474" s="135">
        <v>171.49</v>
      </c>
      <c r="C1474" s="135">
        <v>4.5251000000000001</v>
      </c>
      <c r="D1474" s="135">
        <v>6.24</v>
      </c>
    </row>
    <row r="1475" spans="1:4">
      <c r="A1475" s="134">
        <v>38748</v>
      </c>
      <c r="B1475" s="135">
        <v>177.48</v>
      </c>
      <c r="C1475" s="135">
        <v>4.5152000000000001</v>
      </c>
      <c r="D1475" s="135">
        <v>6.29</v>
      </c>
    </row>
    <row r="1476" spans="1:4">
      <c r="A1476" s="134">
        <v>38749</v>
      </c>
      <c r="B1476" s="135">
        <v>169.48999999999995</v>
      </c>
      <c r="C1476" s="135">
        <v>4.5551000000000004</v>
      </c>
      <c r="D1476" s="135">
        <v>6.25</v>
      </c>
    </row>
    <row r="1477" spans="1:4">
      <c r="A1477" s="134">
        <v>38750</v>
      </c>
      <c r="B1477" s="135">
        <v>173.29</v>
      </c>
      <c r="C1477" s="135">
        <v>4.5571000000000002</v>
      </c>
      <c r="D1477" s="135">
        <v>6.29</v>
      </c>
    </row>
    <row r="1478" spans="1:4">
      <c r="A1478" s="134">
        <v>38751</v>
      </c>
      <c r="B1478" s="135">
        <v>176.68</v>
      </c>
      <c r="C1478" s="135">
        <v>4.5232000000000001</v>
      </c>
      <c r="D1478" s="135">
        <v>6.29</v>
      </c>
    </row>
    <row r="1479" spans="1:4">
      <c r="A1479" s="134">
        <v>38753</v>
      </c>
      <c r="B1479" s="135">
        <v>177.67999999999998</v>
      </c>
      <c r="C1479" s="135">
        <v>4.5232000000000001</v>
      </c>
      <c r="D1479" s="135">
        <v>6.3</v>
      </c>
    </row>
    <row r="1480" spans="1:4">
      <c r="A1480" s="134">
        <v>38754</v>
      </c>
      <c r="B1480" s="135">
        <v>181.68000000000006</v>
      </c>
      <c r="C1480" s="135">
        <v>4.5431999999999997</v>
      </c>
      <c r="D1480" s="135">
        <v>6.36</v>
      </c>
    </row>
    <row r="1481" spans="1:4">
      <c r="A1481" s="134">
        <v>38755</v>
      </c>
      <c r="B1481" s="135">
        <v>179.48000000000005</v>
      </c>
      <c r="C1481" s="135">
        <v>4.5651999999999999</v>
      </c>
      <c r="D1481" s="135">
        <v>6.36</v>
      </c>
    </row>
    <row r="1482" spans="1:4">
      <c r="A1482" s="134">
        <v>38756</v>
      </c>
      <c r="B1482" s="135">
        <v>183.27</v>
      </c>
      <c r="C1482" s="135">
        <v>4.5872999999999999</v>
      </c>
      <c r="D1482" s="135">
        <v>6.42</v>
      </c>
    </row>
    <row r="1483" spans="1:4">
      <c r="A1483" s="134">
        <v>38757</v>
      </c>
      <c r="B1483" s="135">
        <v>184.68</v>
      </c>
      <c r="C1483" s="135">
        <v>4.5431999999999997</v>
      </c>
      <c r="D1483" s="135">
        <v>6.39</v>
      </c>
    </row>
    <row r="1484" spans="1:4">
      <c r="A1484" s="134">
        <v>38758</v>
      </c>
      <c r="B1484" s="135">
        <v>180.54999999999995</v>
      </c>
      <c r="C1484" s="135">
        <v>4.5845000000000002</v>
      </c>
      <c r="D1484" s="135">
        <v>6.39</v>
      </c>
    </row>
    <row r="1485" spans="1:4">
      <c r="A1485" s="134">
        <v>38760</v>
      </c>
      <c r="B1485" s="135">
        <v>181.55</v>
      </c>
      <c r="C1485" s="135">
        <v>4.5845000000000002</v>
      </c>
      <c r="D1485" s="135">
        <v>6.4</v>
      </c>
    </row>
    <row r="1486" spans="1:4">
      <c r="A1486" s="134">
        <v>38761</v>
      </c>
      <c r="B1486" s="135">
        <v>187.34000000000003</v>
      </c>
      <c r="C1486" s="135">
        <v>4.5766</v>
      </c>
      <c r="D1486" s="135">
        <v>6.45</v>
      </c>
    </row>
    <row r="1487" spans="1:4">
      <c r="A1487" s="134">
        <v>38762</v>
      </c>
      <c r="B1487" s="135">
        <v>186.98000000000005</v>
      </c>
      <c r="C1487" s="135">
        <v>4.6101999999999999</v>
      </c>
      <c r="D1487" s="135">
        <v>6.48</v>
      </c>
    </row>
    <row r="1488" spans="1:4">
      <c r="A1488" s="134">
        <v>38763</v>
      </c>
      <c r="B1488" s="135">
        <v>186.35999999999999</v>
      </c>
      <c r="C1488" s="135">
        <v>4.5964</v>
      </c>
      <c r="D1488" s="135">
        <v>6.46</v>
      </c>
    </row>
    <row r="1489" spans="1:4">
      <c r="A1489" s="134">
        <v>38764</v>
      </c>
      <c r="B1489" s="135">
        <v>186.75000000000006</v>
      </c>
      <c r="C1489" s="135">
        <v>4.5824999999999996</v>
      </c>
      <c r="D1489" s="135">
        <v>6.45</v>
      </c>
    </row>
    <row r="1490" spans="1:4">
      <c r="A1490" s="134">
        <v>38765</v>
      </c>
      <c r="B1490" s="135">
        <v>191.27999999999997</v>
      </c>
      <c r="C1490" s="135">
        <v>4.5372000000000003</v>
      </c>
      <c r="D1490" s="135">
        <v>6.45</v>
      </c>
    </row>
    <row r="1491" spans="1:4">
      <c r="A1491" s="134">
        <v>38767</v>
      </c>
      <c r="B1491" s="135">
        <v>192.27999999999997</v>
      </c>
      <c r="C1491" s="135">
        <v>4.5372000000000003</v>
      </c>
      <c r="D1491" s="135">
        <v>6.46</v>
      </c>
    </row>
    <row r="1492" spans="1:4">
      <c r="A1492" s="134">
        <v>38768</v>
      </c>
      <c r="B1492" s="135">
        <v>194.28</v>
      </c>
      <c r="C1492" s="135">
        <v>4.5372000000000003</v>
      </c>
      <c r="D1492" s="135">
        <v>6.48</v>
      </c>
    </row>
    <row r="1493" spans="1:4">
      <c r="A1493" s="134">
        <v>38769</v>
      </c>
      <c r="B1493" s="135">
        <v>191.52000000000004</v>
      </c>
      <c r="C1493" s="135">
        <v>4.5648</v>
      </c>
      <c r="D1493" s="135">
        <v>6.48</v>
      </c>
    </row>
    <row r="1494" spans="1:4">
      <c r="A1494" s="134">
        <v>38770</v>
      </c>
      <c r="B1494" s="135">
        <v>198.85000000000002</v>
      </c>
      <c r="C1494" s="135">
        <v>4.5214999999999996</v>
      </c>
      <c r="D1494" s="135">
        <v>6.51</v>
      </c>
    </row>
    <row r="1495" spans="1:4">
      <c r="A1495" s="134">
        <v>38771</v>
      </c>
      <c r="B1495" s="135">
        <v>193.51000000000002</v>
      </c>
      <c r="C1495" s="135">
        <v>4.5548999999999999</v>
      </c>
      <c r="D1495" s="135">
        <v>6.49</v>
      </c>
    </row>
    <row r="1496" spans="1:4">
      <c r="A1496" s="134">
        <v>38772</v>
      </c>
      <c r="B1496" s="135">
        <v>191.73</v>
      </c>
      <c r="C1496" s="135">
        <v>4.5727000000000002</v>
      </c>
      <c r="D1496" s="135">
        <v>6.49</v>
      </c>
    </row>
    <row r="1497" spans="1:4">
      <c r="A1497" s="134">
        <v>38774</v>
      </c>
      <c r="B1497" s="135">
        <v>192.73</v>
      </c>
      <c r="C1497" s="135">
        <v>4.5727000000000002</v>
      </c>
      <c r="D1497" s="135">
        <v>6.5</v>
      </c>
    </row>
    <row r="1498" spans="1:4">
      <c r="A1498" s="134">
        <v>38775</v>
      </c>
      <c r="B1498" s="135">
        <v>189.95000000000007</v>
      </c>
      <c r="C1498" s="135">
        <v>4.5904999999999996</v>
      </c>
      <c r="D1498" s="135">
        <v>6.49</v>
      </c>
    </row>
    <row r="1499" spans="1:4">
      <c r="A1499" s="134">
        <v>38776</v>
      </c>
      <c r="B1499" s="135">
        <v>190.89999999999998</v>
      </c>
      <c r="C1499" s="135">
        <v>4.5510000000000002</v>
      </c>
      <c r="D1499" s="135">
        <v>6.46</v>
      </c>
    </row>
    <row r="1500" spans="1:4">
      <c r="A1500" s="134">
        <v>38777</v>
      </c>
      <c r="B1500" s="135">
        <v>184.54999999999995</v>
      </c>
      <c r="C1500" s="135">
        <v>4.5845000000000002</v>
      </c>
      <c r="D1500" s="135">
        <v>6.43</v>
      </c>
    </row>
    <row r="1501" spans="1:4">
      <c r="A1501" s="134">
        <v>38778</v>
      </c>
      <c r="B1501" s="135">
        <v>179.18000000000004</v>
      </c>
      <c r="C1501" s="135">
        <v>4.6281999999999996</v>
      </c>
      <c r="D1501" s="135">
        <v>6.42</v>
      </c>
    </row>
    <row r="1502" spans="1:4">
      <c r="A1502" s="134">
        <v>38779</v>
      </c>
      <c r="B1502" s="135">
        <v>173.98999999999995</v>
      </c>
      <c r="C1502" s="135">
        <v>4.6801000000000004</v>
      </c>
      <c r="D1502" s="135">
        <v>6.42</v>
      </c>
    </row>
    <row r="1503" spans="1:4">
      <c r="A1503" s="134">
        <v>38781</v>
      </c>
      <c r="B1503" s="135">
        <v>178.98999999999995</v>
      </c>
      <c r="C1503" s="135">
        <v>4.6801000000000004</v>
      </c>
      <c r="D1503" s="135">
        <v>6.47</v>
      </c>
    </row>
    <row r="1504" spans="1:4">
      <c r="A1504" s="134">
        <v>38782</v>
      </c>
      <c r="B1504" s="135">
        <v>173.96000000000004</v>
      </c>
      <c r="C1504" s="135">
        <v>4.7504</v>
      </c>
      <c r="D1504" s="135">
        <v>6.49</v>
      </c>
    </row>
    <row r="1505" spans="1:4">
      <c r="A1505" s="134">
        <v>38783</v>
      </c>
      <c r="B1505" s="135">
        <v>180.77000000000004</v>
      </c>
      <c r="C1505" s="135">
        <v>4.7222999999999997</v>
      </c>
      <c r="D1505" s="135">
        <v>6.53</v>
      </c>
    </row>
    <row r="1506" spans="1:4">
      <c r="A1506" s="134">
        <v>38784</v>
      </c>
      <c r="B1506" s="135">
        <v>180.37</v>
      </c>
      <c r="C1506" s="135">
        <v>4.7263000000000002</v>
      </c>
      <c r="D1506" s="135">
        <v>6.53</v>
      </c>
    </row>
    <row r="1507" spans="1:4">
      <c r="A1507" s="134">
        <v>38785</v>
      </c>
      <c r="B1507" s="135">
        <v>179.56999999999991</v>
      </c>
      <c r="C1507" s="135">
        <v>4.7243000000000004</v>
      </c>
      <c r="D1507" s="135">
        <v>6.52</v>
      </c>
    </row>
    <row r="1508" spans="1:4">
      <c r="A1508" s="134">
        <v>38786</v>
      </c>
      <c r="B1508" s="135">
        <v>176.32999999999993</v>
      </c>
      <c r="C1508" s="135">
        <v>4.7567000000000004</v>
      </c>
      <c r="D1508" s="135">
        <v>6.52</v>
      </c>
    </row>
    <row r="1509" spans="1:4">
      <c r="A1509" s="134">
        <v>38788</v>
      </c>
      <c r="B1509" s="135">
        <v>178.32999999999996</v>
      </c>
      <c r="C1509" s="135">
        <v>4.7567000000000004</v>
      </c>
      <c r="D1509" s="135">
        <v>6.54</v>
      </c>
    </row>
    <row r="1510" spans="1:4">
      <c r="A1510" s="134">
        <v>38789</v>
      </c>
      <c r="B1510" s="135">
        <v>179.31999999999996</v>
      </c>
      <c r="C1510" s="135">
        <v>4.7667999999999999</v>
      </c>
      <c r="D1510" s="135">
        <v>6.56</v>
      </c>
    </row>
    <row r="1511" spans="1:4">
      <c r="A1511" s="134">
        <v>38790</v>
      </c>
      <c r="B1511" s="135">
        <v>186.75999999999993</v>
      </c>
      <c r="C1511" s="135">
        <v>4.6924000000000001</v>
      </c>
      <c r="D1511" s="135">
        <v>6.56</v>
      </c>
    </row>
    <row r="1512" spans="1:4">
      <c r="A1512" s="134">
        <v>38791</v>
      </c>
      <c r="B1512" s="135">
        <v>181.33999999999997</v>
      </c>
      <c r="C1512" s="135">
        <v>4.7266000000000004</v>
      </c>
      <c r="D1512" s="135">
        <v>6.54</v>
      </c>
    </row>
    <row r="1513" spans="1:4">
      <c r="A1513" s="134">
        <v>38792</v>
      </c>
      <c r="B1513" s="135">
        <v>189.96000000000004</v>
      </c>
      <c r="C1513" s="135">
        <v>4.6403999999999996</v>
      </c>
      <c r="D1513" s="135">
        <v>6.54</v>
      </c>
    </row>
    <row r="1514" spans="1:4">
      <c r="A1514" s="134">
        <v>38793</v>
      </c>
      <c r="B1514" s="135">
        <v>186.95000000000005</v>
      </c>
      <c r="C1514" s="135">
        <v>4.6704999999999997</v>
      </c>
      <c r="D1514" s="135">
        <v>6.54</v>
      </c>
    </row>
    <row r="1515" spans="1:4">
      <c r="A1515" s="134">
        <v>38795</v>
      </c>
      <c r="B1515" s="135">
        <v>182.95000000000005</v>
      </c>
      <c r="C1515" s="135">
        <v>4.6704999999999997</v>
      </c>
      <c r="D1515" s="135">
        <v>6.5</v>
      </c>
    </row>
    <row r="1516" spans="1:4">
      <c r="A1516" s="134">
        <v>38796</v>
      </c>
      <c r="B1516" s="135">
        <v>183.35</v>
      </c>
      <c r="C1516" s="135">
        <v>4.6565000000000003</v>
      </c>
      <c r="D1516" s="135">
        <v>6.49</v>
      </c>
    </row>
    <row r="1517" spans="1:4">
      <c r="A1517" s="134">
        <v>38797</v>
      </c>
      <c r="B1517" s="135">
        <v>179.32999999999996</v>
      </c>
      <c r="C1517" s="135">
        <v>4.7167000000000003</v>
      </c>
      <c r="D1517" s="135">
        <v>6.51</v>
      </c>
    </row>
    <row r="1518" spans="1:4">
      <c r="A1518" s="134">
        <v>38798</v>
      </c>
      <c r="B1518" s="135">
        <v>182.13999999999996</v>
      </c>
      <c r="C1518" s="135">
        <v>4.6985999999999999</v>
      </c>
      <c r="D1518" s="135">
        <v>6.52</v>
      </c>
    </row>
    <row r="1519" spans="1:4">
      <c r="A1519" s="134">
        <v>38799</v>
      </c>
      <c r="B1519" s="135">
        <v>179.71000000000004</v>
      </c>
      <c r="C1519" s="135">
        <v>4.7328999999999999</v>
      </c>
      <c r="D1519" s="135">
        <v>6.53</v>
      </c>
    </row>
    <row r="1520" spans="1:4">
      <c r="A1520" s="134">
        <v>38800</v>
      </c>
      <c r="B1520" s="135">
        <v>186.14000000000007</v>
      </c>
      <c r="C1520" s="135">
        <v>4.6685999999999996</v>
      </c>
      <c r="D1520" s="135">
        <v>6.53</v>
      </c>
    </row>
    <row r="1521" spans="1:4">
      <c r="A1521" s="134">
        <v>38802</v>
      </c>
      <c r="B1521" s="135">
        <v>187.14000000000004</v>
      </c>
      <c r="C1521" s="135">
        <v>4.6685999999999996</v>
      </c>
      <c r="D1521" s="135">
        <v>6.54</v>
      </c>
    </row>
    <row r="1522" spans="1:4">
      <c r="A1522" s="134">
        <v>38803</v>
      </c>
      <c r="B1522" s="135">
        <v>186.72000000000003</v>
      </c>
      <c r="C1522" s="135">
        <v>4.7027999999999999</v>
      </c>
      <c r="D1522" s="135">
        <v>6.57</v>
      </c>
    </row>
    <row r="1523" spans="1:4">
      <c r="A1523" s="134">
        <v>38804</v>
      </c>
      <c r="B1523" s="135">
        <v>179.03000000000003</v>
      </c>
      <c r="C1523" s="135">
        <v>4.7797000000000001</v>
      </c>
      <c r="D1523" s="135">
        <v>6.57</v>
      </c>
    </row>
    <row r="1524" spans="1:4">
      <c r="A1524" s="134">
        <v>38805</v>
      </c>
      <c r="B1524" s="135">
        <v>187.58999999999997</v>
      </c>
      <c r="C1524" s="135">
        <v>4.8041</v>
      </c>
      <c r="D1524" s="135">
        <v>6.68</v>
      </c>
    </row>
    <row r="1525" spans="1:4">
      <c r="A1525" s="134">
        <v>38806</v>
      </c>
      <c r="B1525" s="135">
        <v>178.48999999999995</v>
      </c>
      <c r="C1525" s="135">
        <v>4.8551000000000002</v>
      </c>
      <c r="D1525" s="135">
        <v>6.64</v>
      </c>
    </row>
    <row r="1526" spans="1:4">
      <c r="A1526" s="134">
        <v>38807</v>
      </c>
      <c r="B1526" s="135">
        <v>179.27999999999997</v>
      </c>
      <c r="C1526" s="135">
        <v>4.8472</v>
      </c>
      <c r="D1526" s="135">
        <v>6.64</v>
      </c>
    </row>
    <row r="1527" spans="1:4">
      <c r="A1527" s="134">
        <v>38809</v>
      </c>
      <c r="B1527" s="135">
        <v>182.28</v>
      </c>
      <c r="C1527" s="135">
        <v>4.8472</v>
      </c>
      <c r="D1527" s="135">
        <v>6.67</v>
      </c>
    </row>
    <row r="1528" spans="1:4">
      <c r="A1528" s="134">
        <v>38810</v>
      </c>
      <c r="B1528" s="135">
        <v>180.84999999999997</v>
      </c>
      <c r="C1528" s="135">
        <v>4.8615000000000004</v>
      </c>
      <c r="D1528" s="135">
        <v>6.67</v>
      </c>
    </row>
    <row r="1529" spans="1:4">
      <c r="A1529" s="134">
        <v>38811</v>
      </c>
      <c r="B1529" s="135">
        <v>175.63000000000005</v>
      </c>
      <c r="C1529" s="135">
        <v>4.8636999999999997</v>
      </c>
      <c r="D1529" s="135">
        <v>6.62</v>
      </c>
    </row>
    <row r="1530" spans="1:4">
      <c r="A1530" s="134">
        <v>38812</v>
      </c>
      <c r="B1530" s="135">
        <v>169.67</v>
      </c>
      <c r="C1530" s="135">
        <v>4.8433000000000002</v>
      </c>
      <c r="D1530" s="135">
        <v>6.54</v>
      </c>
    </row>
    <row r="1531" spans="1:4">
      <c r="A1531" s="134">
        <v>38813</v>
      </c>
      <c r="B1531" s="135">
        <v>162.12999999999997</v>
      </c>
      <c r="C1531" s="135">
        <v>4.8986999999999998</v>
      </c>
      <c r="D1531" s="135">
        <v>6.52</v>
      </c>
    </row>
    <row r="1532" spans="1:4">
      <c r="A1532" s="134">
        <v>38814</v>
      </c>
      <c r="B1532" s="135">
        <v>154.25999999999993</v>
      </c>
      <c r="C1532" s="135">
        <v>4.9774000000000003</v>
      </c>
      <c r="D1532" s="135">
        <v>6.52</v>
      </c>
    </row>
    <row r="1533" spans="1:4">
      <c r="A1533" s="134">
        <v>38816</v>
      </c>
      <c r="B1533" s="135">
        <v>159.26</v>
      </c>
      <c r="C1533" s="135">
        <v>4.9774000000000003</v>
      </c>
      <c r="D1533" s="135">
        <v>6.57</v>
      </c>
    </row>
    <row r="1534" spans="1:4">
      <c r="A1534" s="134">
        <v>38817</v>
      </c>
      <c r="B1534" s="135">
        <v>162.73999999999998</v>
      </c>
      <c r="C1534" s="135">
        <v>4.9526000000000003</v>
      </c>
      <c r="D1534" s="135">
        <v>6.58</v>
      </c>
    </row>
    <row r="1535" spans="1:4">
      <c r="A1535" s="134">
        <v>38818</v>
      </c>
      <c r="B1535" s="135">
        <v>164.02999999999997</v>
      </c>
      <c r="C1535" s="135">
        <v>4.9196999999999997</v>
      </c>
      <c r="D1535" s="135">
        <v>6.56</v>
      </c>
    </row>
    <row r="1536" spans="1:4">
      <c r="A1536" s="134">
        <v>38819</v>
      </c>
      <c r="B1536" s="135">
        <v>158.23000000000002</v>
      </c>
      <c r="C1536" s="135">
        <v>4.9776999999999996</v>
      </c>
      <c r="D1536" s="135">
        <v>6.56</v>
      </c>
    </row>
    <row r="1537" spans="1:4">
      <c r="A1537" s="134">
        <v>38820</v>
      </c>
      <c r="B1537" s="135">
        <v>151.52999999999997</v>
      </c>
      <c r="C1537" s="135">
        <v>5.0446999999999997</v>
      </c>
      <c r="D1537" s="135">
        <v>6.56</v>
      </c>
    </row>
    <row r="1538" spans="1:4">
      <c r="A1538" s="134">
        <v>38821</v>
      </c>
      <c r="B1538" s="135">
        <v>151.51999999999992</v>
      </c>
      <c r="C1538" s="135">
        <v>5.0448000000000004</v>
      </c>
      <c r="D1538" s="135">
        <v>6.56</v>
      </c>
    </row>
    <row r="1539" spans="1:4">
      <c r="A1539" s="134">
        <v>38823</v>
      </c>
      <c r="B1539" s="135">
        <v>157.51999999999998</v>
      </c>
      <c r="C1539" s="135">
        <v>5.0448000000000004</v>
      </c>
      <c r="D1539" s="135">
        <v>6.62</v>
      </c>
    </row>
    <row r="1540" spans="1:4">
      <c r="A1540" s="134">
        <v>38824</v>
      </c>
      <c r="B1540" s="135">
        <v>161.68000000000004</v>
      </c>
      <c r="C1540" s="135">
        <v>5.0031999999999996</v>
      </c>
      <c r="D1540" s="135">
        <v>6.62</v>
      </c>
    </row>
    <row r="1541" spans="1:4">
      <c r="A1541" s="134">
        <v>38825</v>
      </c>
      <c r="B1541" s="135">
        <v>163.76</v>
      </c>
      <c r="C1541" s="135">
        <v>4.9824000000000002</v>
      </c>
      <c r="D1541" s="135">
        <v>6.62</v>
      </c>
    </row>
    <row r="1542" spans="1:4">
      <c r="A1542" s="134">
        <v>38826</v>
      </c>
      <c r="B1542" s="135">
        <v>159.79000000000002</v>
      </c>
      <c r="C1542" s="135">
        <v>5.0221</v>
      </c>
      <c r="D1542" s="135">
        <v>6.62</v>
      </c>
    </row>
    <row r="1543" spans="1:4">
      <c r="A1543" s="134">
        <v>38827</v>
      </c>
      <c r="B1543" s="135">
        <v>152.10999999999996</v>
      </c>
      <c r="C1543" s="135">
        <v>5.0388999999999999</v>
      </c>
      <c r="D1543" s="135">
        <v>6.56</v>
      </c>
    </row>
    <row r="1544" spans="1:4">
      <c r="A1544" s="134">
        <v>38828</v>
      </c>
      <c r="B1544" s="135">
        <v>155.20999999999992</v>
      </c>
      <c r="C1544" s="135">
        <v>5.0079000000000002</v>
      </c>
      <c r="D1544" s="135">
        <v>6.56</v>
      </c>
    </row>
    <row r="1545" spans="1:4">
      <c r="A1545" s="134">
        <v>38830</v>
      </c>
      <c r="B1545" s="135">
        <v>152.21</v>
      </c>
      <c r="C1545" s="135">
        <v>5.0079000000000002</v>
      </c>
      <c r="D1545" s="135">
        <v>6.53</v>
      </c>
    </row>
    <row r="1546" spans="1:4">
      <c r="A1546" s="134">
        <v>38831</v>
      </c>
      <c r="B1546" s="135">
        <v>154.31999999999996</v>
      </c>
      <c r="C1546" s="135">
        <v>4.9767999999999999</v>
      </c>
      <c r="D1546" s="135">
        <v>6.52</v>
      </c>
    </row>
    <row r="1547" spans="1:4">
      <c r="A1547" s="134">
        <v>38832</v>
      </c>
      <c r="B1547" s="135">
        <v>146.33000000000004</v>
      </c>
      <c r="C1547" s="135">
        <v>5.0667</v>
      </c>
      <c r="D1547" s="135">
        <v>6.53</v>
      </c>
    </row>
    <row r="1548" spans="1:4">
      <c r="A1548" s="134">
        <v>38833</v>
      </c>
      <c r="B1548" s="135">
        <v>150.54000000000008</v>
      </c>
      <c r="C1548" s="135">
        <v>5.1045999999999996</v>
      </c>
      <c r="D1548" s="135">
        <v>6.61</v>
      </c>
    </row>
    <row r="1549" spans="1:4">
      <c r="A1549" s="134">
        <v>38834</v>
      </c>
      <c r="B1549" s="135">
        <v>154.31</v>
      </c>
      <c r="C1549" s="135">
        <v>5.0669000000000004</v>
      </c>
      <c r="D1549" s="135">
        <v>6.61</v>
      </c>
    </row>
    <row r="1550" spans="1:4">
      <c r="A1550" s="134">
        <v>38835</v>
      </c>
      <c r="B1550" s="135">
        <v>155.94999999999999</v>
      </c>
      <c r="C1550" s="135">
        <v>5.0505000000000004</v>
      </c>
      <c r="D1550" s="135">
        <v>6.61</v>
      </c>
    </row>
    <row r="1551" spans="1:4">
      <c r="A1551" s="134">
        <v>38837</v>
      </c>
      <c r="B1551" s="135">
        <v>148.94999999999996</v>
      </c>
      <c r="C1551" s="135">
        <v>5.0505000000000004</v>
      </c>
      <c r="D1551" s="135">
        <v>6.54</v>
      </c>
    </row>
    <row r="1552" spans="1:4">
      <c r="A1552" s="134">
        <v>38838</v>
      </c>
      <c r="B1552" s="135">
        <v>139.31000000000006</v>
      </c>
      <c r="C1552" s="135">
        <v>5.1368999999999998</v>
      </c>
      <c r="D1552" s="135">
        <v>6.53</v>
      </c>
    </row>
    <row r="1553" spans="1:4">
      <c r="A1553" s="134">
        <v>38839</v>
      </c>
      <c r="B1553" s="135">
        <v>142.25000000000003</v>
      </c>
      <c r="C1553" s="135">
        <v>5.1074999999999999</v>
      </c>
      <c r="D1553" s="135">
        <v>6.53</v>
      </c>
    </row>
    <row r="1554" spans="1:4">
      <c r="A1554" s="134">
        <v>38840</v>
      </c>
      <c r="B1554" s="135">
        <v>138.86000000000001</v>
      </c>
      <c r="C1554" s="135">
        <v>5.1414</v>
      </c>
      <c r="D1554" s="135">
        <v>6.53</v>
      </c>
    </row>
    <row r="1555" spans="1:4">
      <c r="A1555" s="134">
        <v>38841</v>
      </c>
      <c r="B1555" s="135">
        <v>141.79000000000005</v>
      </c>
      <c r="C1555" s="135">
        <v>5.1520999999999999</v>
      </c>
      <c r="D1555" s="135">
        <v>6.57</v>
      </c>
    </row>
    <row r="1556" spans="1:4">
      <c r="A1556" s="134">
        <v>38842</v>
      </c>
      <c r="B1556" s="135">
        <v>147.03</v>
      </c>
      <c r="C1556" s="135">
        <v>5.0997000000000003</v>
      </c>
      <c r="D1556" s="135">
        <v>6.57</v>
      </c>
    </row>
    <row r="1557" spans="1:4">
      <c r="A1557" s="134">
        <v>38844</v>
      </c>
      <c r="B1557" s="135">
        <v>130.03</v>
      </c>
      <c r="C1557" s="135">
        <v>5.0997000000000003</v>
      </c>
      <c r="D1557" s="135">
        <v>6.4</v>
      </c>
    </row>
    <row r="1558" spans="1:4">
      <c r="A1558" s="134">
        <v>38845</v>
      </c>
      <c r="B1558" s="135">
        <v>129.95999999999998</v>
      </c>
      <c r="C1558" s="135">
        <v>5.1104000000000003</v>
      </c>
      <c r="D1558" s="135">
        <v>6.41</v>
      </c>
    </row>
    <row r="1559" spans="1:4">
      <c r="A1559" s="134">
        <v>38846</v>
      </c>
      <c r="B1559" s="135">
        <v>130.88999999999996</v>
      </c>
      <c r="C1559" s="135">
        <v>5.1211000000000002</v>
      </c>
      <c r="D1559" s="135">
        <v>6.43</v>
      </c>
    </row>
    <row r="1560" spans="1:4">
      <c r="A1560" s="134">
        <v>38847</v>
      </c>
      <c r="B1560" s="135">
        <v>131.66000000000003</v>
      </c>
      <c r="C1560" s="135">
        <v>5.1234000000000002</v>
      </c>
      <c r="D1560" s="135">
        <v>6.44</v>
      </c>
    </row>
    <row r="1561" spans="1:4">
      <c r="A1561" s="134">
        <v>38848</v>
      </c>
      <c r="B1561" s="135">
        <v>128.90000000000006</v>
      </c>
      <c r="C1561" s="135">
        <v>5.1509999999999998</v>
      </c>
      <c r="D1561" s="135">
        <v>6.44</v>
      </c>
    </row>
    <row r="1562" spans="1:4">
      <c r="A1562" s="134">
        <v>38849</v>
      </c>
      <c r="B1562" s="135">
        <v>124.62</v>
      </c>
      <c r="C1562" s="135">
        <v>5.1938000000000004</v>
      </c>
      <c r="D1562" s="135">
        <v>6.44</v>
      </c>
    </row>
    <row r="1563" spans="1:4">
      <c r="A1563" s="134">
        <v>38851</v>
      </c>
      <c r="B1563" s="135">
        <v>133.61999999999998</v>
      </c>
      <c r="C1563" s="135">
        <v>5.1938000000000004</v>
      </c>
      <c r="D1563" s="135">
        <v>6.53</v>
      </c>
    </row>
    <row r="1564" spans="1:4">
      <c r="A1564" s="134">
        <v>38852</v>
      </c>
      <c r="B1564" s="135">
        <v>138.67000000000002</v>
      </c>
      <c r="C1564" s="135">
        <v>5.1532999999999998</v>
      </c>
      <c r="D1564" s="135">
        <v>6.54</v>
      </c>
    </row>
    <row r="1565" spans="1:4">
      <c r="A1565" s="134">
        <v>38853</v>
      </c>
      <c r="B1565" s="135">
        <v>138.53000000000009</v>
      </c>
      <c r="C1565" s="135">
        <v>5.0946999999999996</v>
      </c>
      <c r="D1565" s="135">
        <v>6.48</v>
      </c>
    </row>
    <row r="1566" spans="1:4">
      <c r="A1566" s="134">
        <v>38854</v>
      </c>
      <c r="B1566" s="135">
        <v>135.69000000000005</v>
      </c>
      <c r="C1566" s="135">
        <v>5.1430999999999996</v>
      </c>
      <c r="D1566" s="135">
        <v>6.5</v>
      </c>
    </row>
    <row r="1567" spans="1:4">
      <c r="A1567" s="134">
        <v>38855</v>
      </c>
      <c r="B1567" s="135">
        <v>140.94999999999996</v>
      </c>
      <c r="C1567" s="135">
        <v>5.0605000000000002</v>
      </c>
      <c r="D1567" s="135">
        <v>6.47</v>
      </c>
    </row>
    <row r="1568" spans="1:4">
      <c r="A1568" s="134">
        <v>38856</v>
      </c>
      <c r="B1568" s="135">
        <v>141.16</v>
      </c>
      <c r="C1568" s="135">
        <v>5.0583999999999998</v>
      </c>
      <c r="D1568" s="135">
        <v>6.47</v>
      </c>
    </row>
    <row r="1569" spans="1:4">
      <c r="A1569" s="134">
        <v>38858</v>
      </c>
      <c r="B1569" s="135">
        <v>141.16</v>
      </c>
      <c r="C1569" s="135">
        <v>5.0583999999999998</v>
      </c>
      <c r="D1569" s="135">
        <v>6.47</v>
      </c>
    </row>
    <row r="1570" spans="1:4">
      <c r="A1570" s="134">
        <v>38859</v>
      </c>
      <c r="B1570" s="135">
        <v>146.17000000000004</v>
      </c>
      <c r="C1570" s="135">
        <v>5.0382999999999996</v>
      </c>
      <c r="D1570" s="135">
        <v>6.5</v>
      </c>
    </row>
    <row r="1571" spans="1:4">
      <c r="A1571" s="134">
        <v>38860</v>
      </c>
      <c r="B1571" s="135">
        <v>148.77000000000004</v>
      </c>
      <c r="C1571" s="135">
        <v>5.0122999999999998</v>
      </c>
      <c r="D1571" s="135">
        <v>6.5</v>
      </c>
    </row>
    <row r="1572" spans="1:4">
      <c r="A1572" s="134">
        <v>38861</v>
      </c>
      <c r="B1572" s="135">
        <v>147.37</v>
      </c>
      <c r="C1572" s="135">
        <v>5.0362999999999998</v>
      </c>
      <c r="D1572" s="135">
        <v>6.51</v>
      </c>
    </row>
    <row r="1573" spans="1:4">
      <c r="A1573" s="134">
        <v>38862</v>
      </c>
      <c r="B1573" s="135">
        <v>146.17000000000004</v>
      </c>
      <c r="C1573" s="135">
        <v>5.0682999999999998</v>
      </c>
      <c r="D1573" s="135">
        <v>6.53</v>
      </c>
    </row>
    <row r="1574" spans="1:4">
      <c r="A1574" s="134">
        <v>38863</v>
      </c>
      <c r="B1574" s="135">
        <v>148.19000000000005</v>
      </c>
      <c r="C1574" s="135">
        <v>5.0480999999999998</v>
      </c>
      <c r="D1574" s="135">
        <v>6.53</v>
      </c>
    </row>
    <row r="1575" spans="1:4">
      <c r="A1575" s="134">
        <v>38865</v>
      </c>
      <c r="B1575" s="135">
        <v>147.18999999999997</v>
      </c>
      <c r="C1575" s="135">
        <v>5.0480999999999998</v>
      </c>
      <c r="D1575" s="135">
        <v>6.52</v>
      </c>
    </row>
    <row r="1576" spans="1:4">
      <c r="A1576" s="134">
        <v>38866</v>
      </c>
      <c r="B1576" s="135">
        <v>145.19000000000003</v>
      </c>
      <c r="C1576" s="135">
        <v>5.0480999999999998</v>
      </c>
      <c r="D1576" s="135">
        <v>6.5</v>
      </c>
    </row>
    <row r="1577" spans="1:4">
      <c r="A1577" s="134">
        <v>38867</v>
      </c>
      <c r="B1577" s="135">
        <v>140.38000000000005</v>
      </c>
      <c r="C1577" s="135">
        <v>5.0762</v>
      </c>
      <c r="D1577" s="135">
        <v>6.48</v>
      </c>
    </row>
    <row r="1578" spans="1:4">
      <c r="A1578" s="134">
        <v>38868</v>
      </c>
      <c r="B1578" s="135">
        <v>138.14000000000001</v>
      </c>
      <c r="C1578" s="135">
        <v>5.1185999999999998</v>
      </c>
      <c r="D1578" s="135">
        <v>6.5</v>
      </c>
    </row>
    <row r="1579" spans="1:4">
      <c r="A1579" s="134">
        <v>38869</v>
      </c>
      <c r="B1579" s="135">
        <v>140.16000000000003</v>
      </c>
      <c r="C1579" s="135">
        <v>5.0983999999999998</v>
      </c>
      <c r="D1579" s="135">
        <v>6.5</v>
      </c>
    </row>
    <row r="1580" spans="1:4">
      <c r="A1580" s="134">
        <v>38870</v>
      </c>
      <c r="B1580" s="135">
        <v>151.02000000000001</v>
      </c>
      <c r="C1580" s="135">
        <v>4.9897999999999998</v>
      </c>
      <c r="D1580" s="135">
        <v>6.5</v>
      </c>
    </row>
    <row r="1581" spans="1:4">
      <c r="A1581" s="134">
        <v>38872</v>
      </c>
      <c r="B1581" s="135">
        <v>146.02000000000004</v>
      </c>
      <c r="C1581" s="135">
        <v>4.9897999999999998</v>
      </c>
      <c r="D1581" s="135">
        <v>6.45</v>
      </c>
    </row>
    <row r="1582" spans="1:4">
      <c r="A1582" s="134">
        <v>38873</v>
      </c>
      <c r="B1582" s="135">
        <v>142.23000000000008</v>
      </c>
      <c r="C1582" s="135">
        <v>5.0176999999999996</v>
      </c>
      <c r="D1582" s="135">
        <v>6.44</v>
      </c>
    </row>
    <row r="1583" spans="1:4">
      <c r="A1583" s="134">
        <v>38874</v>
      </c>
      <c r="B1583" s="135">
        <v>145.03000000000003</v>
      </c>
      <c r="C1583" s="135">
        <v>4.9996999999999998</v>
      </c>
      <c r="D1583" s="135">
        <v>6.45</v>
      </c>
    </row>
    <row r="1584" spans="1:4">
      <c r="A1584" s="134">
        <v>38875</v>
      </c>
      <c r="B1584" s="135">
        <v>141.23000000000002</v>
      </c>
      <c r="C1584" s="135">
        <v>5.0176999999999996</v>
      </c>
      <c r="D1584" s="135">
        <v>6.43</v>
      </c>
    </row>
    <row r="1585" spans="1:4">
      <c r="A1585" s="134">
        <v>38876</v>
      </c>
      <c r="B1585" s="135">
        <v>146.64000000000001</v>
      </c>
      <c r="C1585" s="135">
        <v>4.9935999999999998</v>
      </c>
      <c r="D1585" s="135">
        <v>6.46</v>
      </c>
    </row>
    <row r="1586" spans="1:4">
      <c r="A1586" s="134">
        <v>38877</v>
      </c>
      <c r="B1586" s="135">
        <v>148.85999999999999</v>
      </c>
      <c r="C1586" s="135">
        <v>4.9714</v>
      </c>
      <c r="D1586" s="135">
        <v>6.46</v>
      </c>
    </row>
    <row r="1587" spans="1:4">
      <c r="A1587" s="134">
        <v>38879</v>
      </c>
      <c r="B1587" s="135">
        <v>151.86000000000001</v>
      </c>
      <c r="C1587" s="135">
        <v>4.9714</v>
      </c>
      <c r="D1587" s="135">
        <v>6.49</v>
      </c>
    </row>
    <row r="1588" spans="1:4">
      <c r="A1588" s="134">
        <v>38880</v>
      </c>
      <c r="B1588" s="135">
        <v>148.25999999999996</v>
      </c>
      <c r="C1588" s="135">
        <v>4.9774000000000003</v>
      </c>
      <c r="D1588" s="135">
        <v>6.46</v>
      </c>
    </row>
    <row r="1589" spans="1:4">
      <c r="A1589" s="134">
        <v>38881</v>
      </c>
      <c r="B1589" s="135">
        <v>154.87</v>
      </c>
      <c r="C1589" s="135">
        <v>4.9612999999999996</v>
      </c>
      <c r="D1589" s="135">
        <v>6.51</v>
      </c>
    </row>
    <row r="1590" spans="1:4">
      <c r="A1590" s="134">
        <v>38882</v>
      </c>
      <c r="B1590" s="135">
        <v>143.82999999999998</v>
      </c>
      <c r="C1590" s="135">
        <v>5.0617000000000001</v>
      </c>
      <c r="D1590" s="135">
        <v>6.5</v>
      </c>
    </row>
    <row r="1591" spans="1:4">
      <c r="A1591" s="134">
        <v>38883</v>
      </c>
      <c r="B1591" s="135">
        <v>139.6</v>
      </c>
      <c r="C1591" s="135">
        <v>5.0940000000000003</v>
      </c>
      <c r="D1591" s="135">
        <v>6.49</v>
      </c>
    </row>
    <row r="1592" spans="1:4">
      <c r="A1592" s="134">
        <v>38884</v>
      </c>
      <c r="B1592" s="135">
        <v>136.35999999999999</v>
      </c>
      <c r="C1592" s="135">
        <v>5.1264000000000003</v>
      </c>
      <c r="D1592" s="135">
        <v>6.49</v>
      </c>
    </row>
    <row r="1593" spans="1:4">
      <c r="A1593" s="134">
        <v>38886</v>
      </c>
      <c r="B1593" s="135">
        <v>135.36000000000001</v>
      </c>
      <c r="C1593" s="135">
        <v>5.1264000000000003</v>
      </c>
      <c r="D1593" s="135">
        <v>6.48</v>
      </c>
    </row>
    <row r="1594" spans="1:4">
      <c r="A1594" s="134">
        <v>38887</v>
      </c>
      <c r="B1594" s="135">
        <v>132.54999999999998</v>
      </c>
      <c r="C1594" s="135">
        <v>5.1345000000000001</v>
      </c>
      <c r="D1594" s="135">
        <v>6.46</v>
      </c>
    </row>
    <row r="1595" spans="1:4">
      <c r="A1595" s="134">
        <v>38888</v>
      </c>
      <c r="B1595" s="135">
        <v>132.13</v>
      </c>
      <c r="C1595" s="135">
        <v>5.1486999999999998</v>
      </c>
      <c r="D1595" s="135">
        <v>6.47</v>
      </c>
    </row>
    <row r="1596" spans="1:4">
      <c r="A1596" s="134">
        <v>38889</v>
      </c>
      <c r="B1596" s="135">
        <v>131.71999999999997</v>
      </c>
      <c r="C1596" s="135">
        <v>5.1528</v>
      </c>
      <c r="D1596" s="135">
        <v>6.47</v>
      </c>
    </row>
    <row r="1597" spans="1:4">
      <c r="A1597" s="134">
        <v>38890</v>
      </c>
      <c r="B1597" s="135">
        <v>128.19999999999999</v>
      </c>
      <c r="C1597" s="135">
        <v>5.2080000000000002</v>
      </c>
      <c r="D1597" s="135">
        <v>6.49</v>
      </c>
    </row>
    <row r="1598" spans="1:4">
      <c r="A1598" s="134">
        <v>38891</v>
      </c>
      <c r="B1598" s="135">
        <v>126.77000000000005</v>
      </c>
      <c r="C1598" s="135">
        <v>5.2222999999999997</v>
      </c>
      <c r="D1598" s="135">
        <v>6.49</v>
      </c>
    </row>
    <row r="1599" spans="1:4">
      <c r="A1599" s="134">
        <v>38893</v>
      </c>
      <c r="B1599" s="135">
        <v>132.77000000000001</v>
      </c>
      <c r="C1599" s="135">
        <v>5.2222999999999997</v>
      </c>
      <c r="D1599" s="135">
        <v>6.55</v>
      </c>
    </row>
    <row r="1600" spans="1:4">
      <c r="A1600" s="134">
        <v>38894</v>
      </c>
      <c r="B1600" s="135">
        <v>134.74000000000004</v>
      </c>
      <c r="C1600" s="135">
        <v>5.2325999999999997</v>
      </c>
      <c r="D1600" s="135">
        <v>6.58</v>
      </c>
    </row>
    <row r="1601" spans="1:4">
      <c r="A1601" s="134">
        <v>38895</v>
      </c>
      <c r="B1601" s="135">
        <v>140.01999999999998</v>
      </c>
      <c r="C1601" s="135">
        <v>5.1997999999999998</v>
      </c>
      <c r="D1601" s="135">
        <v>6.6</v>
      </c>
    </row>
    <row r="1602" spans="1:4">
      <c r="A1602" s="134">
        <v>38896</v>
      </c>
      <c r="B1602" s="135">
        <v>139.71</v>
      </c>
      <c r="C1602" s="135">
        <v>5.2428999999999997</v>
      </c>
      <c r="D1602" s="135">
        <v>6.64</v>
      </c>
    </row>
    <row r="1603" spans="1:4">
      <c r="A1603" s="134">
        <v>38897</v>
      </c>
      <c r="B1603" s="135">
        <v>144.63999999999996</v>
      </c>
      <c r="C1603" s="135">
        <v>5.1936</v>
      </c>
      <c r="D1603" s="135">
        <v>6.64</v>
      </c>
    </row>
    <row r="1604" spans="1:4">
      <c r="A1604" s="134">
        <v>38898</v>
      </c>
      <c r="B1604" s="135">
        <v>150.35999999999996</v>
      </c>
      <c r="C1604" s="135">
        <v>5.1364000000000001</v>
      </c>
      <c r="D1604" s="135">
        <v>6.64</v>
      </c>
    </row>
    <row r="1605" spans="1:4">
      <c r="A1605" s="134">
        <v>38900</v>
      </c>
      <c r="B1605" s="135">
        <v>140.35999999999999</v>
      </c>
      <c r="C1605" s="135">
        <v>5.1364000000000001</v>
      </c>
      <c r="D1605" s="135">
        <v>6.54</v>
      </c>
    </row>
    <row r="1606" spans="1:4">
      <c r="A1606" s="134">
        <v>38901</v>
      </c>
      <c r="B1606" s="135">
        <v>134.14000000000001</v>
      </c>
      <c r="C1606" s="135">
        <v>5.1486000000000001</v>
      </c>
      <c r="D1606" s="135">
        <v>6.49</v>
      </c>
    </row>
    <row r="1607" spans="1:4">
      <c r="A1607" s="134">
        <v>38902</v>
      </c>
      <c r="B1607" s="135">
        <v>129.14000000000004</v>
      </c>
      <c r="C1607" s="135">
        <v>5.1486000000000001</v>
      </c>
      <c r="D1607" s="135">
        <v>6.44</v>
      </c>
    </row>
    <row r="1608" spans="1:4">
      <c r="A1608" s="134">
        <v>38903</v>
      </c>
      <c r="B1608" s="135">
        <v>125.96000000000006</v>
      </c>
      <c r="C1608" s="135">
        <v>5.2203999999999997</v>
      </c>
      <c r="D1608" s="135">
        <v>6.48</v>
      </c>
    </row>
    <row r="1609" spans="1:4">
      <c r="A1609" s="134">
        <v>38904</v>
      </c>
      <c r="B1609" s="135">
        <v>130.07000000000008</v>
      </c>
      <c r="C1609" s="135">
        <v>5.1792999999999996</v>
      </c>
      <c r="D1609" s="135">
        <v>6.48</v>
      </c>
    </row>
    <row r="1610" spans="1:4">
      <c r="A1610" s="134">
        <v>38905</v>
      </c>
      <c r="B1610" s="135">
        <v>135.39000000000004</v>
      </c>
      <c r="C1610" s="135">
        <v>5.1261000000000001</v>
      </c>
      <c r="D1610" s="135">
        <v>6.48</v>
      </c>
    </row>
    <row r="1611" spans="1:4">
      <c r="A1611" s="134">
        <v>38907</v>
      </c>
      <c r="B1611" s="135">
        <v>126.38999999999996</v>
      </c>
      <c r="C1611" s="135">
        <v>5.1261000000000001</v>
      </c>
      <c r="D1611" s="135">
        <v>6.39</v>
      </c>
    </row>
    <row r="1612" spans="1:4">
      <c r="A1612" s="134">
        <v>38908</v>
      </c>
      <c r="B1612" s="135">
        <v>127.59</v>
      </c>
      <c r="C1612" s="135">
        <v>5.1241000000000003</v>
      </c>
      <c r="D1612" s="135">
        <v>6.4</v>
      </c>
    </row>
    <row r="1613" spans="1:4">
      <c r="A1613" s="134">
        <v>38909</v>
      </c>
      <c r="B1613" s="135">
        <v>128.04000000000002</v>
      </c>
      <c r="C1613" s="135">
        <v>5.0995999999999997</v>
      </c>
      <c r="D1613" s="135">
        <v>6.38</v>
      </c>
    </row>
    <row r="1614" spans="1:4">
      <c r="A1614" s="134">
        <v>38910</v>
      </c>
      <c r="B1614" s="135">
        <v>140.24</v>
      </c>
      <c r="C1614" s="135">
        <v>5.0975999999999999</v>
      </c>
      <c r="D1614" s="135">
        <v>6.5</v>
      </c>
    </row>
    <row r="1615" spans="1:4">
      <c r="A1615" s="134">
        <v>38911</v>
      </c>
      <c r="B1615" s="135">
        <v>153.69999999999999</v>
      </c>
      <c r="C1615" s="135">
        <v>5.0629999999999997</v>
      </c>
      <c r="D1615" s="135">
        <v>6.6</v>
      </c>
    </row>
    <row r="1616" spans="1:4">
      <c r="A1616" s="134">
        <v>38912</v>
      </c>
      <c r="B1616" s="135">
        <v>153.70999999999998</v>
      </c>
      <c r="C1616" s="135">
        <v>5.0629</v>
      </c>
      <c r="D1616" s="135">
        <v>6.6</v>
      </c>
    </row>
    <row r="1617" spans="1:4">
      <c r="A1617" s="134">
        <v>38914</v>
      </c>
      <c r="B1617" s="135">
        <v>159.71</v>
      </c>
      <c r="C1617" s="135">
        <v>5.0629</v>
      </c>
      <c r="D1617" s="135">
        <v>6.66</v>
      </c>
    </row>
    <row r="1618" spans="1:4">
      <c r="A1618" s="134">
        <v>38915</v>
      </c>
      <c r="B1618" s="135">
        <v>156.70999999999998</v>
      </c>
      <c r="C1618" s="135">
        <v>5.0629</v>
      </c>
      <c r="D1618" s="135">
        <v>6.63</v>
      </c>
    </row>
    <row r="1619" spans="1:4">
      <c r="A1619" s="134">
        <v>38916</v>
      </c>
      <c r="B1619" s="135">
        <v>142.97999999999993</v>
      </c>
      <c r="C1619" s="135">
        <v>5.1302000000000003</v>
      </c>
      <c r="D1619" s="135">
        <v>6.56</v>
      </c>
    </row>
    <row r="1620" spans="1:4">
      <c r="A1620" s="134">
        <v>38917</v>
      </c>
      <c r="B1620" s="135">
        <v>154.12999999999997</v>
      </c>
      <c r="C1620" s="135">
        <v>5.0487000000000002</v>
      </c>
      <c r="D1620" s="135">
        <v>6.59</v>
      </c>
    </row>
    <row r="1621" spans="1:4">
      <c r="A1621" s="134">
        <v>38918</v>
      </c>
      <c r="B1621" s="135">
        <v>151.37</v>
      </c>
      <c r="C1621" s="135">
        <v>5.0263</v>
      </c>
      <c r="D1621" s="135">
        <v>6.54</v>
      </c>
    </row>
    <row r="1622" spans="1:4">
      <c r="A1622" s="134">
        <v>38919</v>
      </c>
      <c r="B1622" s="135">
        <v>149.96</v>
      </c>
      <c r="C1622" s="135">
        <v>5.0404</v>
      </c>
      <c r="D1622" s="135">
        <v>6.54</v>
      </c>
    </row>
    <row r="1623" spans="1:4">
      <c r="A1623" s="134">
        <v>38921</v>
      </c>
      <c r="B1623" s="135">
        <v>150.95999999999998</v>
      </c>
      <c r="C1623" s="135">
        <v>5.0404</v>
      </c>
      <c r="D1623" s="135">
        <v>6.55</v>
      </c>
    </row>
    <row r="1624" spans="1:4">
      <c r="A1624" s="134">
        <v>38922</v>
      </c>
      <c r="B1624" s="135">
        <v>150.76</v>
      </c>
      <c r="C1624" s="135">
        <v>5.0423999999999998</v>
      </c>
      <c r="D1624" s="135">
        <v>6.55</v>
      </c>
    </row>
    <row r="1625" spans="1:4">
      <c r="A1625" s="134">
        <v>38923</v>
      </c>
      <c r="B1625" s="135">
        <v>147.71999999999997</v>
      </c>
      <c r="C1625" s="135">
        <v>5.0628000000000002</v>
      </c>
      <c r="D1625" s="135">
        <v>6.54</v>
      </c>
    </row>
    <row r="1626" spans="1:4">
      <c r="A1626" s="134">
        <v>38924</v>
      </c>
      <c r="B1626" s="135">
        <v>154.98000000000002</v>
      </c>
      <c r="C1626" s="135">
        <v>5.0301999999999998</v>
      </c>
      <c r="D1626" s="135">
        <v>6.58</v>
      </c>
    </row>
    <row r="1627" spans="1:4">
      <c r="A1627" s="134">
        <v>38925</v>
      </c>
      <c r="B1627" s="135">
        <v>151.57</v>
      </c>
      <c r="C1627" s="135">
        <v>5.0343</v>
      </c>
      <c r="D1627" s="135">
        <v>6.55</v>
      </c>
    </row>
    <row r="1628" spans="1:4">
      <c r="A1628" s="134">
        <v>38926</v>
      </c>
      <c r="B1628" s="135">
        <v>156.03999999999996</v>
      </c>
      <c r="C1628" s="135">
        <v>4.9896000000000003</v>
      </c>
      <c r="D1628" s="135">
        <v>6.55</v>
      </c>
    </row>
    <row r="1629" spans="1:4">
      <c r="A1629" s="134">
        <v>38928</v>
      </c>
      <c r="B1629" s="135">
        <v>148.03999999999996</v>
      </c>
      <c r="C1629" s="135">
        <v>4.9896000000000003</v>
      </c>
      <c r="D1629" s="135">
        <v>6.47</v>
      </c>
    </row>
    <row r="1630" spans="1:4">
      <c r="A1630" s="134">
        <v>38929</v>
      </c>
      <c r="B1630" s="135">
        <v>144.06</v>
      </c>
      <c r="C1630" s="135">
        <v>4.9794</v>
      </c>
      <c r="D1630" s="135">
        <v>6.42</v>
      </c>
    </row>
    <row r="1631" spans="1:4">
      <c r="A1631" s="134">
        <v>38930</v>
      </c>
      <c r="B1631" s="135">
        <v>146.47000000000006</v>
      </c>
      <c r="C1631" s="135">
        <v>4.9752999999999998</v>
      </c>
      <c r="D1631" s="135">
        <v>6.44</v>
      </c>
    </row>
    <row r="1632" spans="1:4">
      <c r="A1632" s="134">
        <v>38931</v>
      </c>
      <c r="B1632" s="135">
        <v>143.68000000000006</v>
      </c>
      <c r="C1632" s="135">
        <v>4.9631999999999996</v>
      </c>
      <c r="D1632" s="135">
        <v>6.4</v>
      </c>
    </row>
    <row r="1633" spans="1:4">
      <c r="A1633" s="134">
        <v>38932</v>
      </c>
      <c r="B1633" s="135">
        <v>144.09</v>
      </c>
      <c r="C1633" s="135">
        <v>4.9591000000000003</v>
      </c>
      <c r="D1633" s="135">
        <v>6.4</v>
      </c>
    </row>
    <row r="1634" spans="1:4">
      <c r="A1634" s="134">
        <v>38933</v>
      </c>
      <c r="B1634" s="135">
        <v>150.75000000000003</v>
      </c>
      <c r="C1634" s="135">
        <v>4.8925000000000001</v>
      </c>
      <c r="D1634" s="135">
        <v>6.4</v>
      </c>
    </row>
    <row r="1635" spans="1:4">
      <c r="A1635" s="134">
        <v>38935</v>
      </c>
      <c r="B1635" s="135">
        <v>149.74999999999997</v>
      </c>
      <c r="C1635" s="135">
        <v>4.8925000000000001</v>
      </c>
      <c r="D1635" s="135">
        <v>6.39</v>
      </c>
    </row>
    <row r="1636" spans="1:4">
      <c r="A1636" s="134">
        <v>38936</v>
      </c>
      <c r="B1636" s="135">
        <v>151.14000000000001</v>
      </c>
      <c r="C1636" s="135">
        <v>4.9185999999999996</v>
      </c>
      <c r="D1636" s="135">
        <v>6.43</v>
      </c>
    </row>
    <row r="1637" spans="1:4">
      <c r="A1637" s="134">
        <v>38937</v>
      </c>
      <c r="B1637" s="135">
        <v>151.34999999999997</v>
      </c>
      <c r="C1637" s="135">
        <v>4.9165000000000001</v>
      </c>
      <c r="D1637" s="135">
        <v>6.43</v>
      </c>
    </row>
    <row r="1638" spans="1:4">
      <c r="A1638" s="134">
        <v>38938</v>
      </c>
      <c r="B1638" s="135">
        <v>155.33000000000001</v>
      </c>
      <c r="C1638" s="135">
        <v>4.9367000000000001</v>
      </c>
      <c r="D1638" s="135">
        <v>6.49</v>
      </c>
    </row>
    <row r="1639" spans="1:4">
      <c r="A1639" s="134">
        <v>38939</v>
      </c>
      <c r="B1639" s="135">
        <v>158.90999999999994</v>
      </c>
      <c r="C1639" s="135">
        <v>4.9309000000000003</v>
      </c>
      <c r="D1639" s="135">
        <v>6.52</v>
      </c>
    </row>
    <row r="1640" spans="1:4">
      <c r="A1640" s="134">
        <v>38940</v>
      </c>
      <c r="B1640" s="135">
        <v>155.08999999999995</v>
      </c>
      <c r="C1640" s="135">
        <v>4.9691000000000001</v>
      </c>
      <c r="D1640" s="135">
        <v>6.52</v>
      </c>
    </row>
    <row r="1641" spans="1:4">
      <c r="A1641" s="134">
        <v>38942</v>
      </c>
      <c r="B1641" s="135">
        <v>149.08999999999997</v>
      </c>
      <c r="C1641" s="135">
        <v>4.9691000000000001</v>
      </c>
      <c r="D1641" s="135">
        <v>6.46</v>
      </c>
    </row>
    <row r="1642" spans="1:4">
      <c r="A1642" s="134">
        <v>38943</v>
      </c>
      <c r="B1642" s="135">
        <v>147.48000000000002</v>
      </c>
      <c r="C1642" s="135">
        <v>4.9951999999999996</v>
      </c>
      <c r="D1642" s="135">
        <v>6.47</v>
      </c>
    </row>
    <row r="1643" spans="1:4">
      <c r="A1643" s="134">
        <v>38944</v>
      </c>
      <c r="B1643" s="135">
        <v>153.11000000000004</v>
      </c>
      <c r="C1643" s="135">
        <v>4.9288999999999996</v>
      </c>
      <c r="D1643" s="135">
        <v>6.46</v>
      </c>
    </row>
    <row r="1644" spans="1:4">
      <c r="A1644" s="134">
        <v>38945</v>
      </c>
      <c r="B1644" s="135">
        <v>162.10000000000005</v>
      </c>
      <c r="C1644" s="135">
        <v>4.859</v>
      </c>
      <c r="D1644" s="135">
        <v>6.48</v>
      </c>
    </row>
    <row r="1645" spans="1:4">
      <c r="A1645" s="134">
        <v>38946</v>
      </c>
      <c r="B1645" s="135">
        <v>158.69999999999999</v>
      </c>
      <c r="C1645" s="135">
        <v>4.8630000000000004</v>
      </c>
      <c r="D1645" s="135">
        <v>6.45</v>
      </c>
    </row>
    <row r="1646" spans="1:4">
      <c r="A1646" s="134">
        <v>38947</v>
      </c>
      <c r="B1646" s="135">
        <v>160.9</v>
      </c>
      <c r="C1646" s="135">
        <v>4.8410000000000002</v>
      </c>
      <c r="D1646" s="135">
        <v>6.45</v>
      </c>
    </row>
    <row r="1647" spans="1:4">
      <c r="A1647" s="134">
        <v>38949</v>
      </c>
      <c r="B1647" s="135">
        <v>158.89999999999995</v>
      </c>
      <c r="C1647" s="135">
        <v>4.8410000000000002</v>
      </c>
      <c r="D1647" s="135">
        <v>6.43</v>
      </c>
    </row>
    <row r="1648" spans="1:4">
      <c r="A1648" s="134">
        <v>38950</v>
      </c>
      <c r="B1648" s="135">
        <v>161.87999999999994</v>
      </c>
      <c r="C1648" s="135">
        <v>4.8112000000000004</v>
      </c>
      <c r="D1648" s="135">
        <v>6.43</v>
      </c>
    </row>
    <row r="1649" spans="1:4">
      <c r="A1649" s="134">
        <v>38951</v>
      </c>
      <c r="B1649" s="135">
        <v>163.08000000000007</v>
      </c>
      <c r="C1649" s="135">
        <v>4.8091999999999997</v>
      </c>
      <c r="D1649" s="135">
        <v>6.44</v>
      </c>
    </row>
    <row r="1650" spans="1:4">
      <c r="A1650" s="134">
        <v>38952</v>
      </c>
      <c r="B1650" s="135">
        <v>163.28000000000006</v>
      </c>
      <c r="C1650" s="135">
        <v>4.8071999999999999</v>
      </c>
      <c r="D1650" s="135">
        <v>6.44</v>
      </c>
    </row>
    <row r="1651" spans="1:4">
      <c r="A1651" s="134">
        <v>38953</v>
      </c>
      <c r="B1651" s="135">
        <v>166.08</v>
      </c>
      <c r="C1651" s="135">
        <v>4.7991999999999999</v>
      </c>
      <c r="D1651" s="135">
        <v>6.46</v>
      </c>
    </row>
    <row r="1652" spans="1:4">
      <c r="A1652" s="134">
        <v>38954</v>
      </c>
      <c r="B1652" s="135">
        <v>168.07</v>
      </c>
      <c r="C1652" s="135">
        <v>4.7793000000000001</v>
      </c>
      <c r="D1652" s="135">
        <v>6.46</v>
      </c>
    </row>
    <row r="1653" spans="1:4">
      <c r="A1653" s="134">
        <v>38956</v>
      </c>
      <c r="B1653" s="135">
        <v>176.07</v>
      </c>
      <c r="C1653" s="135">
        <v>4.7793000000000001</v>
      </c>
      <c r="D1653" s="135">
        <v>6.54</v>
      </c>
    </row>
    <row r="1654" spans="1:4">
      <c r="A1654" s="134">
        <v>38957</v>
      </c>
      <c r="B1654" s="135">
        <v>173.89000000000001</v>
      </c>
      <c r="C1654" s="135">
        <v>4.7911000000000001</v>
      </c>
      <c r="D1654" s="135">
        <v>6.53</v>
      </c>
    </row>
    <row r="1655" spans="1:4">
      <c r="A1655" s="134">
        <v>38958</v>
      </c>
      <c r="B1655" s="135">
        <v>172.28000000000003</v>
      </c>
      <c r="C1655" s="135">
        <v>4.7771999999999997</v>
      </c>
      <c r="D1655" s="135">
        <v>6.5</v>
      </c>
    </row>
    <row r="1656" spans="1:4">
      <c r="A1656" s="134">
        <v>38959</v>
      </c>
      <c r="B1656" s="135">
        <v>171.84999999999997</v>
      </c>
      <c r="C1656" s="135">
        <v>4.7515000000000001</v>
      </c>
      <c r="D1656" s="135">
        <v>6.47</v>
      </c>
    </row>
    <row r="1657" spans="1:4">
      <c r="A1657" s="134">
        <v>38960</v>
      </c>
      <c r="B1657" s="135">
        <v>170.42000000000002</v>
      </c>
      <c r="C1657" s="135">
        <v>4.7257999999999996</v>
      </c>
      <c r="D1657" s="135">
        <v>6.43</v>
      </c>
    </row>
    <row r="1658" spans="1:4">
      <c r="A1658" s="134">
        <v>38961</v>
      </c>
      <c r="B1658" s="135">
        <v>170.63999999999996</v>
      </c>
      <c r="C1658" s="135">
        <v>4.7236000000000002</v>
      </c>
      <c r="D1658" s="135">
        <v>6.43</v>
      </c>
    </row>
    <row r="1659" spans="1:4">
      <c r="A1659" s="134">
        <v>38963</v>
      </c>
      <c r="B1659" s="135">
        <v>173.64</v>
      </c>
      <c r="C1659" s="135">
        <v>4.7236000000000002</v>
      </c>
      <c r="D1659" s="135">
        <v>6.46</v>
      </c>
    </row>
    <row r="1660" spans="1:4">
      <c r="A1660" s="134">
        <v>38964</v>
      </c>
      <c r="B1660" s="135">
        <v>175.65000000000009</v>
      </c>
      <c r="C1660" s="135">
        <v>4.7234999999999996</v>
      </c>
      <c r="D1660" s="135">
        <v>6.48</v>
      </c>
    </row>
    <row r="1661" spans="1:4">
      <c r="A1661" s="134">
        <v>38965</v>
      </c>
      <c r="B1661" s="135">
        <v>174.10999999999996</v>
      </c>
      <c r="C1661" s="135">
        <v>4.7789000000000001</v>
      </c>
      <c r="D1661" s="135">
        <v>6.52</v>
      </c>
    </row>
    <row r="1662" spans="1:4">
      <c r="A1662" s="134">
        <v>38966</v>
      </c>
      <c r="B1662" s="135">
        <v>173.51999999999998</v>
      </c>
      <c r="C1662" s="135">
        <v>4.7948000000000004</v>
      </c>
      <c r="D1662" s="135">
        <v>6.53</v>
      </c>
    </row>
    <row r="1663" spans="1:4">
      <c r="A1663" s="134">
        <v>38967</v>
      </c>
      <c r="B1663" s="135">
        <v>174.52000000000004</v>
      </c>
      <c r="C1663" s="135">
        <v>4.7847999999999997</v>
      </c>
      <c r="D1663" s="135">
        <v>6.53</v>
      </c>
    </row>
    <row r="1664" spans="1:4">
      <c r="A1664" s="134">
        <v>38968</v>
      </c>
      <c r="B1664" s="135">
        <v>175.92</v>
      </c>
      <c r="C1664" s="135">
        <v>4.7708000000000004</v>
      </c>
      <c r="D1664" s="135">
        <v>6.53</v>
      </c>
    </row>
    <row r="1665" spans="1:4">
      <c r="A1665" s="134">
        <v>38970</v>
      </c>
      <c r="B1665" s="135">
        <v>175.92</v>
      </c>
      <c r="C1665" s="135">
        <v>4.7708000000000004</v>
      </c>
      <c r="D1665" s="135">
        <v>6.53</v>
      </c>
    </row>
    <row r="1666" spans="1:4">
      <c r="A1666" s="134">
        <v>38971</v>
      </c>
      <c r="B1666" s="135">
        <v>172.94</v>
      </c>
      <c r="C1666" s="135">
        <v>4.8006000000000002</v>
      </c>
      <c r="D1666" s="135">
        <v>6.53</v>
      </c>
    </row>
    <row r="1667" spans="1:4">
      <c r="A1667" s="134">
        <v>38972</v>
      </c>
      <c r="B1667" s="135">
        <v>177.12000000000003</v>
      </c>
      <c r="C1667" s="135">
        <v>4.7687999999999997</v>
      </c>
      <c r="D1667" s="135">
        <v>6.54</v>
      </c>
    </row>
    <row r="1668" spans="1:4">
      <c r="A1668" s="134">
        <v>38973</v>
      </c>
      <c r="B1668" s="135">
        <v>175.11999999999998</v>
      </c>
      <c r="C1668" s="135">
        <v>4.7587999999999999</v>
      </c>
      <c r="D1668" s="135">
        <v>6.51</v>
      </c>
    </row>
    <row r="1669" spans="1:4">
      <c r="A1669" s="134">
        <v>38974</v>
      </c>
      <c r="B1669" s="135">
        <v>173.14</v>
      </c>
      <c r="C1669" s="135">
        <v>4.7885999999999997</v>
      </c>
      <c r="D1669" s="135">
        <v>6.52</v>
      </c>
    </row>
    <row r="1670" spans="1:4">
      <c r="A1670" s="134">
        <v>38975</v>
      </c>
      <c r="B1670" s="135">
        <v>173.14999999999995</v>
      </c>
      <c r="C1670" s="135">
        <v>4.7885</v>
      </c>
      <c r="D1670" s="135">
        <v>6.52</v>
      </c>
    </row>
    <row r="1671" spans="1:4">
      <c r="A1671" s="134">
        <v>38977</v>
      </c>
      <c r="B1671" s="135">
        <v>169.15000000000003</v>
      </c>
      <c r="C1671" s="135">
        <v>4.7885</v>
      </c>
      <c r="D1671" s="135">
        <v>6.48</v>
      </c>
    </row>
    <row r="1672" spans="1:4">
      <c r="A1672" s="134">
        <v>38978</v>
      </c>
      <c r="B1672" s="135">
        <v>165.55999999999997</v>
      </c>
      <c r="C1672" s="135">
        <v>4.8044000000000002</v>
      </c>
      <c r="D1672" s="135">
        <v>6.46</v>
      </c>
    </row>
    <row r="1673" spans="1:4">
      <c r="A1673" s="134">
        <v>38979</v>
      </c>
      <c r="B1673" s="135">
        <v>170.72000000000003</v>
      </c>
      <c r="C1673" s="135">
        <v>4.7328000000000001</v>
      </c>
      <c r="D1673" s="135">
        <v>6.44</v>
      </c>
    </row>
    <row r="1674" spans="1:4">
      <c r="A1674" s="134">
        <v>38980</v>
      </c>
      <c r="B1674" s="135">
        <v>167.12000000000006</v>
      </c>
      <c r="C1674" s="135">
        <v>4.7287999999999997</v>
      </c>
      <c r="D1674" s="135">
        <v>6.4</v>
      </c>
    </row>
    <row r="1675" spans="1:4">
      <c r="A1675" s="134">
        <v>38981</v>
      </c>
      <c r="B1675" s="135">
        <v>174.39999999999998</v>
      </c>
      <c r="C1675" s="135">
        <v>4.6360000000000001</v>
      </c>
      <c r="D1675" s="135">
        <v>6.38</v>
      </c>
    </row>
    <row r="1676" spans="1:4">
      <c r="A1676" s="134">
        <v>38982</v>
      </c>
      <c r="B1676" s="135">
        <v>179.12</v>
      </c>
      <c r="C1676" s="135">
        <v>4.5888</v>
      </c>
      <c r="D1676" s="135">
        <v>6.38</v>
      </c>
    </row>
    <row r="1677" spans="1:4">
      <c r="A1677" s="134">
        <v>38984</v>
      </c>
      <c r="B1677" s="135">
        <v>179.12</v>
      </c>
      <c r="C1677" s="135">
        <v>4.5888</v>
      </c>
      <c r="D1677" s="135">
        <v>6.38</v>
      </c>
    </row>
    <row r="1678" spans="1:4">
      <c r="A1678" s="134">
        <v>38985</v>
      </c>
      <c r="B1678" s="135">
        <v>174.81999999999996</v>
      </c>
      <c r="C1678" s="135">
        <v>4.5418000000000003</v>
      </c>
      <c r="D1678" s="135">
        <v>6.29</v>
      </c>
    </row>
    <row r="1679" spans="1:4">
      <c r="A1679" s="134">
        <v>38986</v>
      </c>
      <c r="B1679" s="135">
        <v>173.72000000000006</v>
      </c>
      <c r="C1679" s="135">
        <v>4.5827999999999998</v>
      </c>
      <c r="D1679" s="135">
        <v>6.32</v>
      </c>
    </row>
    <row r="1680" spans="1:4">
      <c r="A1680" s="134">
        <v>38987</v>
      </c>
      <c r="B1680" s="135">
        <v>169.16000000000003</v>
      </c>
      <c r="C1680" s="135">
        <v>4.5983999999999998</v>
      </c>
      <c r="D1680" s="135">
        <v>6.29</v>
      </c>
    </row>
    <row r="1681" spans="1:4">
      <c r="A1681" s="134">
        <v>38988</v>
      </c>
      <c r="B1681" s="135">
        <v>167.79999999999998</v>
      </c>
      <c r="C1681" s="135">
        <v>4.6120000000000001</v>
      </c>
      <c r="D1681" s="135">
        <v>6.29</v>
      </c>
    </row>
    <row r="1682" spans="1:4">
      <c r="A1682" s="134">
        <v>38989</v>
      </c>
      <c r="B1682" s="135">
        <v>166.23999999999998</v>
      </c>
      <c r="C1682" s="135">
        <v>4.6276000000000002</v>
      </c>
      <c r="D1682" s="135">
        <v>6.29</v>
      </c>
    </row>
    <row r="1683" spans="1:4">
      <c r="A1683" s="134">
        <v>38991</v>
      </c>
      <c r="B1683" s="135">
        <v>166.23999999999998</v>
      </c>
      <c r="C1683" s="135">
        <v>4.6276000000000002</v>
      </c>
      <c r="D1683" s="135">
        <v>6.29</v>
      </c>
    </row>
    <row r="1684" spans="1:4">
      <c r="A1684" s="134">
        <v>38992</v>
      </c>
      <c r="B1684" s="135">
        <v>169.00000000000003</v>
      </c>
      <c r="C1684" s="135">
        <v>4.5999999999999996</v>
      </c>
      <c r="D1684" s="135">
        <v>6.29</v>
      </c>
    </row>
    <row r="1685" spans="1:4">
      <c r="A1685" s="134">
        <v>38993</v>
      </c>
      <c r="B1685" s="135">
        <v>161.63000000000008</v>
      </c>
      <c r="C1685" s="135">
        <v>4.6136999999999997</v>
      </c>
      <c r="D1685" s="135">
        <v>6.23</v>
      </c>
    </row>
    <row r="1686" spans="1:4">
      <c r="A1686" s="134">
        <v>38994</v>
      </c>
      <c r="B1686" s="135">
        <v>161.13</v>
      </c>
      <c r="C1686" s="135">
        <v>4.5587</v>
      </c>
      <c r="D1686" s="135">
        <v>6.17</v>
      </c>
    </row>
    <row r="1687" spans="1:4">
      <c r="A1687" s="134">
        <v>38995</v>
      </c>
      <c r="B1687" s="135">
        <v>157.63</v>
      </c>
      <c r="C1687" s="135">
        <v>4.6036999999999999</v>
      </c>
      <c r="D1687" s="135">
        <v>6.18</v>
      </c>
    </row>
    <row r="1688" spans="1:4">
      <c r="A1688" s="134">
        <v>38996</v>
      </c>
      <c r="B1688" s="135">
        <v>148.56999999999996</v>
      </c>
      <c r="C1688" s="135">
        <v>4.6943000000000001</v>
      </c>
      <c r="D1688" s="135">
        <v>6.18</v>
      </c>
    </row>
    <row r="1689" spans="1:4">
      <c r="A1689" s="134">
        <v>38998</v>
      </c>
      <c r="B1689" s="135">
        <v>154.57</v>
      </c>
      <c r="C1689" s="135">
        <v>4.6943000000000001</v>
      </c>
      <c r="D1689" s="135">
        <v>6.24</v>
      </c>
    </row>
    <row r="1690" spans="1:4">
      <c r="A1690" s="134">
        <v>38999</v>
      </c>
      <c r="B1690" s="135">
        <v>153.58000000000001</v>
      </c>
      <c r="C1690" s="135">
        <v>4.6942000000000004</v>
      </c>
      <c r="D1690" s="135">
        <v>6.23</v>
      </c>
    </row>
    <row r="1691" spans="1:4">
      <c r="A1691" s="134">
        <v>39000</v>
      </c>
      <c r="B1691" s="135">
        <v>150.81999999999996</v>
      </c>
      <c r="C1691" s="135">
        <v>4.7518000000000002</v>
      </c>
      <c r="D1691" s="135">
        <v>6.26</v>
      </c>
    </row>
    <row r="1692" spans="1:4">
      <c r="A1692" s="134">
        <v>39001</v>
      </c>
      <c r="B1692" s="135">
        <v>146.22000000000003</v>
      </c>
      <c r="C1692" s="135">
        <v>4.7778</v>
      </c>
      <c r="D1692" s="135">
        <v>6.24</v>
      </c>
    </row>
    <row r="1693" spans="1:4">
      <c r="A1693" s="134">
        <v>39002</v>
      </c>
      <c r="B1693" s="135">
        <v>144.01999999999998</v>
      </c>
      <c r="C1693" s="135">
        <v>4.7698</v>
      </c>
      <c r="D1693" s="135">
        <v>6.21</v>
      </c>
    </row>
    <row r="1694" spans="1:4">
      <c r="A1694" s="134">
        <v>39003</v>
      </c>
      <c r="B1694" s="135">
        <v>141.23000000000002</v>
      </c>
      <c r="C1694" s="135">
        <v>4.7976999999999999</v>
      </c>
      <c r="D1694" s="135">
        <v>6.21</v>
      </c>
    </row>
    <row r="1695" spans="1:4">
      <c r="A1695" s="134">
        <v>39005</v>
      </c>
      <c r="B1695" s="135">
        <v>136.23000000000002</v>
      </c>
      <c r="C1695" s="135">
        <v>4.7976999999999999</v>
      </c>
      <c r="D1695" s="135">
        <v>6.16</v>
      </c>
    </row>
    <row r="1696" spans="1:4">
      <c r="A1696" s="134">
        <v>39006</v>
      </c>
      <c r="B1696" s="135">
        <v>133.43000000000006</v>
      </c>
      <c r="C1696" s="135">
        <v>4.7756999999999996</v>
      </c>
      <c r="D1696" s="135">
        <v>6.11</v>
      </c>
    </row>
    <row r="1697" spans="1:4">
      <c r="A1697" s="134">
        <v>39007</v>
      </c>
      <c r="B1697" s="135">
        <v>132.43999999999997</v>
      </c>
      <c r="C1697" s="135">
        <v>4.7656000000000001</v>
      </c>
      <c r="D1697" s="135">
        <v>6.09</v>
      </c>
    </row>
    <row r="1698" spans="1:4">
      <c r="A1698" s="134">
        <v>39008</v>
      </c>
      <c r="B1698" s="135">
        <v>132.64000000000004</v>
      </c>
      <c r="C1698" s="135">
        <v>4.7535999999999996</v>
      </c>
      <c r="D1698" s="135">
        <v>6.08</v>
      </c>
    </row>
    <row r="1699" spans="1:4">
      <c r="A1699" s="134">
        <v>39009</v>
      </c>
      <c r="B1699" s="135">
        <v>127.83999999999995</v>
      </c>
      <c r="C1699" s="135">
        <v>4.7816000000000001</v>
      </c>
      <c r="D1699" s="135">
        <v>6.06</v>
      </c>
    </row>
    <row r="1700" spans="1:4">
      <c r="A1700" s="134">
        <v>39010</v>
      </c>
      <c r="B1700" s="135">
        <v>127.44999999999997</v>
      </c>
      <c r="C1700" s="135">
        <v>4.7854999999999999</v>
      </c>
      <c r="D1700" s="135">
        <v>6.06</v>
      </c>
    </row>
    <row r="1701" spans="1:4">
      <c r="A1701" s="134">
        <v>39012</v>
      </c>
      <c r="B1701" s="135">
        <v>127.44999999999997</v>
      </c>
      <c r="C1701" s="135">
        <v>4.7854999999999999</v>
      </c>
      <c r="D1701" s="135">
        <v>6.06</v>
      </c>
    </row>
    <row r="1702" spans="1:4">
      <c r="A1702" s="134">
        <v>39013</v>
      </c>
      <c r="B1702" s="135">
        <v>125.22999999999999</v>
      </c>
      <c r="C1702" s="135">
        <v>4.8277000000000001</v>
      </c>
      <c r="D1702" s="135">
        <v>6.08</v>
      </c>
    </row>
    <row r="1703" spans="1:4">
      <c r="A1703" s="134">
        <v>39014</v>
      </c>
      <c r="B1703" s="135">
        <v>122.03999999999996</v>
      </c>
      <c r="C1703" s="135">
        <v>4.8196000000000003</v>
      </c>
      <c r="D1703" s="135">
        <v>6.04</v>
      </c>
    </row>
    <row r="1704" spans="1:4">
      <c r="A1704" s="134">
        <v>39015</v>
      </c>
      <c r="B1704" s="135">
        <v>123.85999999999999</v>
      </c>
      <c r="C1704" s="135">
        <v>4.7614000000000001</v>
      </c>
      <c r="D1704" s="135">
        <v>6</v>
      </c>
    </row>
    <row r="1705" spans="1:4">
      <c r="A1705" s="134">
        <v>39016</v>
      </c>
      <c r="B1705" s="135">
        <v>123.26000000000006</v>
      </c>
      <c r="C1705" s="135">
        <v>4.7173999999999996</v>
      </c>
      <c r="D1705" s="135">
        <v>5.95</v>
      </c>
    </row>
    <row r="1706" spans="1:4">
      <c r="A1706" s="134">
        <v>39017</v>
      </c>
      <c r="B1706" s="135">
        <v>127.85000000000002</v>
      </c>
      <c r="C1706" s="135">
        <v>4.6715</v>
      </c>
      <c r="D1706" s="135">
        <v>5.95</v>
      </c>
    </row>
    <row r="1707" spans="1:4">
      <c r="A1707" s="134">
        <v>39019</v>
      </c>
      <c r="B1707" s="135">
        <v>122.85000000000004</v>
      </c>
      <c r="C1707" s="135">
        <v>4.6715</v>
      </c>
      <c r="D1707" s="135">
        <v>5.9</v>
      </c>
    </row>
    <row r="1708" spans="1:4">
      <c r="A1708" s="134">
        <v>39020</v>
      </c>
      <c r="B1708" s="135">
        <v>129.05999999999995</v>
      </c>
      <c r="C1708" s="135">
        <v>4.6694000000000004</v>
      </c>
      <c r="D1708" s="135">
        <v>5.96</v>
      </c>
    </row>
    <row r="1709" spans="1:4">
      <c r="A1709" s="134">
        <v>39021</v>
      </c>
      <c r="B1709" s="135">
        <v>132.19000000000003</v>
      </c>
      <c r="C1709" s="135">
        <v>4.5980999999999996</v>
      </c>
      <c r="D1709" s="135">
        <v>5.92</v>
      </c>
    </row>
    <row r="1710" spans="1:4">
      <c r="A1710" s="134">
        <v>39022</v>
      </c>
      <c r="B1710" s="135">
        <v>129.55000000000007</v>
      </c>
      <c r="C1710" s="135">
        <v>4.5644999999999998</v>
      </c>
      <c r="D1710" s="135">
        <v>5.86</v>
      </c>
    </row>
    <row r="1711" spans="1:4">
      <c r="A1711" s="134">
        <v>39023</v>
      </c>
      <c r="B1711" s="135">
        <v>133.59999999999994</v>
      </c>
      <c r="C1711" s="135">
        <v>4.5940000000000003</v>
      </c>
      <c r="D1711" s="135">
        <v>5.93</v>
      </c>
    </row>
    <row r="1712" spans="1:4">
      <c r="A1712" s="134">
        <v>39024</v>
      </c>
      <c r="B1712" s="135">
        <v>121.49999999999999</v>
      </c>
      <c r="C1712" s="135">
        <v>4.7149999999999999</v>
      </c>
      <c r="D1712" s="135">
        <v>5.93</v>
      </c>
    </row>
    <row r="1713" spans="1:4">
      <c r="A1713" s="134">
        <v>39026</v>
      </c>
      <c r="B1713" s="135">
        <v>124.50000000000001</v>
      </c>
      <c r="C1713" s="135">
        <v>4.7149999999999999</v>
      </c>
      <c r="D1713" s="135">
        <v>5.96</v>
      </c>
    </row>
    <row r="1714" spans="1:4">
      <c r="A1714" s="134">
        <v>39027</v>
      </c>
      <c r="B1714" s="135">
        <v>130.70000000000005</v>
      </c>
      <c r="C1714" s="135">
        <v>4.6929999999999996</v>
      </c>
      <c r="D1714" s="135">
        <v>6</v>
      </c>
    </row>
    <row r="1715" spans="1:4">
      <c r="A1715" s="134">
        <v>39028</v>
      </c>
      <c r="B1715" s="135">
        <v>132.29000000000008</v>
      </c>
      <c r="C1715" s="135">
        <v>4.6570999999999998</v>
      </c>
      <c r="D1715" s="135">
        <v>5.98</v>
      </c>
    </row>
    <row r="1716" spans="1:4">
      <c r="A1716" s="134">
        <v>39029</v>
      </c>
      <c r="B1716" s="135">
        <v>131.47999999999999</v>
      </c>
      <c r="C1716" s="135">
        <v>4.6352000000000002</v>
      </c>
      <c r="D1716" s="135">
        <v>5.95</v>
      </c>
    </row>
    <row r="1717" spans="1:4">
      <c r="A1717" s="134">
        <v>39030</v>
      </c>
      <c r="B1717" s="135">
        <v>130.46999999999994</v>
      </c>
      <c r="C1717" s="135">
        <v>4.6253000000000002</v>
      </c>
      <c r="D1717" s="135">
        <v>5.93</v>
      </c>
    </row>
    <row r="1718" spans="1:4">
      <c r="A1718" s="134">
        <v>39031</v>
      </c>
      <c r="B1718" s="135">
        <v>134.23999999999995</v>
      </c>
      <c r="C1718" s="135">
        <v>4.5876000000000001</v>
      </c>
      <c r="D1718" s="135">
        <v>5.93</v>
      </c>
    </row>
    <row r="1719" spans="1:4">
      <c r="A1719" s="134">
        <v>39033</v>
      </c>
      <c r="B1719" s="135">
        <v>127.24000000000002</v>
      </c>
      <c r="C1719" s="135">
        <v>4.5876000000000001</v>
      </c>
      <c r="D1719" s="135">
        <v>5.86</v>
      </c>
    </row>
    <row r="1720" spans="1:4">
      <c r="A1720" s="134">
        <v>39034</v>
      </c>
      <c r="B1720" s="135">
        <v>127.06999999999996</v>
      </c>
      <c r="C1720" s="135">
        <v>4.6093000000000002</v>
      </c>
      <c r="D1720" s="135">
        <v>5.88</v>
      </c>
    </row>
    <row r="1721" spans="1:4">
      <c r="A1721" s="134">
        <v>39035</v>
      </c>
      <c r="B1721" s="135">
        <v>129.78000000000006</v>
      </c>
      <c r="C1721" s="135">
        <v>4.5621999999999998</v>
      </c>
      <c r="D1721" s="135">
        <v>5.86</v>
      </c>
    </row>
    <row r="1722" spans="1:4">
      <c r="A1722" s="134">
        <v>39036</v>
      </c>
      <c r="B1722" s="135">
        <v>127.28999999999999</v>
      </c>
      <c r="C1722" s="135">
        <v>4.6170999999999998</v>
      </c>
      <c r="D1722" s="135">
        <v>5.89</v>
      </c>
    </row>
    <row r="1723" spans="1:4">
      <c r="A1723" s="134">
        <v>39037</v>
      </c>
      <c r="B1723" s="135">
        <v>116.56000000000004</v>
      </c>
      <c r="C1723" s="135">
        <v>4.6643999999999997</v>
      </c>
      <c r="D1723" s="135">
        <v>5.83</v>
      </c>
    </row>
    <row r="1724" spans="1:4">
      <c r="A1724" s="134">
        <v>39038</v>
      </c>
      <c r="B1724" s="135">
        <v>123.06999999999996</v>
      </c>
      <c r="C1724" s="135">
        <v>4.5993000000000004</v>
      </c>
      <c r="D1724" s="135">
        <v>5.83</v>
      </c>
    </row>
    <row r="1725" spans="1:4">
      <c r="A1725" s="134">
        <v>39040</v>
      </c>
      <c r="B1725" s="135">
        <v>125.06999999999992</v>
      </c>
      <c r="C1725" s="135">
        <v>4.5993000000000004</v>
      </c>
      <c r="D1725" s="135">
        <v>5.85</v>
      </c>
    </row>
    <row r="1726" spans="1:4">
      <c r="A1726" s="134">
        <v>39041</v>
      </c>
      <c r="B1726" s="135">
        <v>126.27000000000007</v>
      </c>
      <c r="C1726" s="135">
        <v>4.5972999999999997</v>
      </c>
      <c r="D1726" s="135">
        <v>5.86</v>
      </c>
    </row>
    <row r="1727" spans="1:4">
      <c r="A1727" s="134">
        <v>39042</v>
      </c>
      <c r="B1727" s="135">
        <v>133.02000000000004</v>
      </c>
      <c r="C1727" s="135">
        <v>4.5697999999999999</v>
      </c>
      <c r="D1727" s="135">
        <v>5.9</v>
      </c>
    </row>
    <row r="1728" spans="1:4">
      <c r="A1728" s="134">
        <v>39043</v>
      </c>
      <c r="B1728" s="135">
        <v>130.20000000000005</v>
      </c>
      <c r="C1728" s="135">
        <v>4.5579999999999998</v>
      </c>
      <c r="D1728" s="135">
        <v>5.86</v>
      </c>
    </row>
    <row r="1729" spans="1:4">
      <c r="A1729" s="134">
        <v>39044</v>
      </c>
      <c r="B1729" s="135">
        <v>133.20999999999995</v>
      </c>
      <c r="C1729" s="135">
        <v>4.5579000000000001</v>
      </c>
      <c r="D1729" s="135">
        <v>5.89</v>
      </c>
    </row>
    <row r="1730" spans="1:4">
      <c r="A1730" s="134">
        <v>39045</v>
      </c>
      <c r="B1730" s="135">
        <v>134.19999999999996</v>
      </c>
      <c r="C1730" s="135">
        <v>4.548</v>
      </c>
      <c r="D1730" s="135">
        <v>5.89</v>
      </c>
    </row>
    <row r="1731" spans="1:4">
      <c r="A1731" s="134">
        <v>39047</v>
      </c>
      <c r="B1731" s="135">
        <v>130.19999999999996</v>
      </c>
      <c r="C1731" s="135">
        <v>4.548</v>
      </c>
      <c r="D1731" s="135">
        <v>5.85</v>
      </c>
    </row>
    <row r="1732" spans="1:4">
      <c r="A1732" s="134">
        <v>39048</v>
      </c>
      <c r="B1732" s="135">
        <v>133.15</v>
      </c>
      <c r="C1732" s="135">
        <v>4.5285000000000002</v>
      </c>
      <c r="D1732" s="135">
        <v>5.86</v>
      </c>
    </row>
    <row r="1733" spans="1:4">
      <c r="A1733" s="134">
        <v>39049</v>
      </c>
      <c r="B1733" s="135">
        <v>128.88999999999999</v>
      </c>
      <c r="C1733" s="135">
        <v>4.5011000000000001</v>
      </c>
      <c r="D1733" s="135">
        <v>5.79</v>
      </c>
    </row>
    <row r="1734" spans="1:4">
      <c r="A1734" s="134">
        <v>39050</v>
      </c>
      <c r="B1734" s="135">
        <v>124.93999999999997</v>
      </c>
      <c r="C1734" s="135">
        <v>4.5206</v>
      </c>
      <c r="D1734" s="135">
        <v>5.77</v>
      </c>
    </row>
    <row r="1735" spans="1:4">
      <c r="A1735" s="134">
        <v>39051</v>
      </c>
      <c r="B1735" s="135">
        <v>128.19000000000003</v>
      </c>
      <c r="C1735" s="135">
        <v>4.4581</v>
      </c>
      <c r="D1735" s="135">
        <v>5.74</v>
      </c>
    </row>
    <row r="1736" spans="1:4">
      <c r="A1736" s="134">
        <v>39052</v>
      </c>
      <c r="B1736" s="135">
        <v>130.73000000000005</v>
      </c>
      <c r="C1736" s="135">
        <v>4.4326999999999996</v>
      </c>
      <c r="D1736" s="135">
        <v>5.74</v>
      </c>
    </row>
    <row r="1737" spans="1:4">
      <c r="A1737" s="134">
        <v>39054</v>
      </c>
      <c r="B1737" s="135">
        <v>130.73000000000005</v>
      </c>
      <c r="C1737" s="135">
        <v>4.4326999999999996</v>
      </c>
      <c r="D1737" s="135">
        <v>5.74</v>
      </c>
    </row>
    <row r="1738" spans="1:4">
      <c r="A1738" s="134">
        <v>39055</v>
      </c>
      <c r="B1738" s="135">
        <v>131.70999999999998</v>
      </c>
      <c r="C1738" s="135">
        <v>4.4229000000000003</v>
      </c>
      <c r="D1738" s="135">
        <v>5.74</v>
      </c>
    </row>
    <row r="1739" spans="1:4">
      <c r="A1739" s="134">
        <v>39056</v>
      </c>
      <c r="B1739" s="135">
        <v>128.97000000000008</v>
      </c>
      <c r="C1739" s="135">
        <v>4.4402999999999997</v>
      </c>
      <c r="D1739" s="135">
        <v>5.73</v>
      </c>
    </row>
    <row r="1740" spans="1:4">
      <c r="A1740" s="134">
        <v>39057</v>
      </c>
      <c r="B1740" s="135">
        <v>122.48999999999998</v>
      </c>
      <c r="C1740" s="135">
        <v>4.4851000000000001</v>
      </c>
      <c r="D1740" s="135">
        <v>5.71</v>
      </c>
    </row>
    <row r="1741" spans="1:4">
      <c r="A1741" s="134">
        <v>39058</v>
      </c>
      <c r="B1741" s="135">
        <v>114.89000000000003</v>
      </c>
      <c r="C1741" s="135">
        <v>4.4810999999999996</v>
      </c>
      <c r="D1741" s="135">
        <v>5.63</v>
      </c>
    </row>
    <row r="1742" spans="1:4">
      <c r="A1742" s="134">
        <v>39059</v>
      </c>
      <c r="B1742" s="135">
        <v>108.62999999999997</v>
      </c>
      <c r="C1742" s="135">
        <v>4.5437000000000003</v>
      </c>
      <c r="D1742" s="135">
        <v>5.63</v>
      </c>
    </row>
    <row r="1743" spans="1:4">
      <c r="A1743" s="134">
        <v>39061</v>
      </c>
      <c r="B1743" s="135">
        <v>110.63000000000001</v>
      </c>
      <c r="C1743" s="135">
        <v>4.5437000000000003</v>
      </c>
      <c r="D1743" s="135">
        <v>5.65</v>
      </c>
    </row>
    <row r="1744" spans="1:4">
      <c r="A1744" s="134">
        <v>39062</v>
      </c>
      <c r="B1744" s="135">
        <v>114.17999999999999</v>
      </c>
      <c r="C1744" s="135">
        <v>4.5182000000000002</v>
      </c>
      <c r="D1744" s="135">
        <v>5.66</v>
      </c>
    </row>
    <row r="1745" spans="1:4">
      <c r="A1745" s="134">
        <v>39063</v>
      </c>
      <c r="B1745" s="135">
        <v>117.52000000000002</v>
      </c>
      <c r="C1745" s="135">
        <v>4.4847999999999999</v>
      </c>
      <c r="D1745" s="135">
        <v>5.66</v>
      </c>
    </row>
    <row r="1746" spans="1:4">
      <c r="A1746" s="134">
        <v>39064</v>
      </c>
      <c r="B1746" s="135">
        <v>103.08999999999999</v>
      </c>
      <c r="C1746" s="135">
        <v>4.5791000000000004</v>
      </c>
      <c r="D1746" s="135">
        <v>5.61</v>
      </c>
    </row>
    <row r="1747" spans="1:4">
      <c r="A1747" s="134">
        <v>39065</v>
      </c>
      <c r="B1747" s="135">
        <v>103.32</v>
      </c>
      <c r="C1747" s="135">
        <v>4.5968</v>
      </c>
      <c r="D1747" s="135">
        <v>5.63</v>
      </c>
    </row>
    <row r="1748" spans="1:4">
      <c r="A1748" s="134">
        <v>39066</v>
      </c>
      <c r="B1748" s="135">
        <v>103.71999999999994</v>
      </c>
      <c r="C1748" s="135">
        <v>4.5928000000000004</v>
      </c>
      <c r="D1748" s="135">
        <v>5.63</v>
      </c>
    </row>
    <row r="1749" spans="1:4">
      <c r="A1749" s="134">
        <v>39068</v>
      </c>
      <c r="B1749" s="135">
        <v>106.71999999999997</v>
      </c>
      <c r="C1749" s="135">
        <v>4.5928000000000004</v>
      </c>
      <c r="D1749" s="135">
        <v>5.66</v>
      </c>
    </row>
    <row r="1750" spans="1:4">
      <c r="A1750" s="134">
        <v>39069</v>
      </c>
      <c r="B1750" s="135">
        <v>108.91000000000003</v>
      </c>
      <c r="C1750" s="135">
        <v>4.5808999999999997</v>
      </c>
      <c r="D1750" s="135">
        <v>5.67</v>
      </c>
    </row>
    <row r="1751" spans="1:4">
      <c r="A1751" s="134">
        <v>39070</v>
      </c>
      <c r="B1751" s="135">
        <v>108.11999999999999</v>
      </c>
      <c r="C1751" s="135">
        <v>4.5888</v>
      </c>
      <c r="D1751" s="135">
        <v>5.67</v>
      </c>
    </row>
    <row r="1752" spans="1:4">
      <c r="A1752" s="134">
        <v>39071</v>
      </c>
      <c r="B1752" s="135">
        <v>109.53000000000009</v>
      </c>
      <c r="C1752" s="135">
        <v>4.5946999999999996</v>
      </c>
      <c r="D1752" s="135">
        <v>5.69</v>
      </c>
    </row>
    <row r="1753" spans="1:4">
      <c r="A1753" s="134">
        <v>39072</v>
      </c>
      <c r="B1753" s="135">
        <v>114.46000000000005</v>
      </c>
      <c r="C1753" s="135">
        <v>4.5453999999999999</v>
      </c>
      <c r="D1753" s="135">
        <v>5.69</v>
      </c>
    </row>
    <row r="1754" spans="1:4">
      <c r="A1754" s="134">
        <v>39073</v>
      </c>
      <c r="B1754" s="135">
        <v>107.15000000000003</v>
      </c>
      <c r="C1754" s="135">
        <v>4.6185</v>
      </c>
      <c r="D1754" s="135">
        <v>5.69</v>
      </c>
    </row>
    <row r="1755" spans="1:4">
      <c r="A1755" s="134">
        <v>39075</v>
      </c>
      <c r="B1755" s="135">
        <v>108.15</v>
      </c>
      <c r="C1755" s="135">
        <v>4.6185</v>
      </c>
      <c r="D1755" s="135">
        <v>5.7</v>
      </c>
    </row>
    <row r="1756" spans="1:4">
      <c r="A1756" s="134">
        <v>39076</v>
      </c>
      <c r="B1756" s="135">
        <v>104.15999999999998</v>
      </c>
      <c r="C1756" s="135">
        <v>4.6184000000000003</v>
      </c>
      <c r="D1756" s="135">
        <v>5.66</v>
      </c>
    </row>
    <row r="1757" spans="1:4">
      <c r="A1757" s="134">
        <v>39077</v>
      </c>
      <c r="B1757" s="135">
        <v>104.13999999999994</v>
      </c>
      <c r="C1757" s="135">
        <v>4.5986000000000002</v>
      </c>
      <c r="D1757" s="135">
        <v>5.64</v>
      </c>
    </row>
    <row r="1758" spans="1:4">
      <c r="A1758" s="134">
        <v>39078</v>
      </c>
      <c r="B1758" s="135">
        <v>95.97000000000007</v>
      </c>
      <c r="C1758" s="135">
        <v>4.6502999999999997</v>
      </c>
      <c r="D1758" s="135">
        <v>5.61</v>
      </c>
    </row>
    <row r="1759" spans="1:4">
      <c r="A1759" s="134">
        <v>39079</v>
      </c>
      <c r="B1759" s="135">
        <v>93.97999999999999</v>
      </c>
      <c r="C1759" s="135">
        <v>4.6802000000000001</v>
      </c>
      <c r="D1759" s="135">
        <v>5.62</v>
      </c>
    </row>
    <row r="1760" spans="1:4">
      <c r="A1760" s="134">
        <v>39080</v>
      </c>
      <c r="B1760" s="135">
        <v>91.779999999999973</v>
      </c>
      <c r="C1760" s="135">
        <v>4.7022000000000004</v>
      </c>
      <c r="D1760" s="135">
        <v>5.62</v>
      </c>
    </row>
    <row r="1761" spans="1:4">
      <c r="A1761" s="134">
        <v>39082</v>
      </c>
      <c r="B1761" s="135">
        <v>92.779999999999944</v>
      </c>
      <c r="C1761" s="135">
        <v>4.7022000000000004</v>
      </c>
      <c r="D1761" s="135">
        <v>5.63</v>
      </c>
    </row>
    <row r="1762" spans="1:4">
      <c r="A1762" s="134">
        <v>39083</v>
      </c>
      <c r="B1762" s="135">
        <v>89.77999999999993</v>
      </c>
      <c r="C1762" s="135">
        <v>4.7022000000000004</v>
      </c>
      <c r="D1762" s="135">
        <v>5.6</v>
      </c>
    </row>
    <row r="1763" spans="1:4">
      <c r="A1763" s="134">
        <v>39084</v>
      </c>
      <c r="B1763" s="135">
        <v>87.979999999999947</v>
      </c>
      <c r="C1763" s="135">
        <v>4.6802000000000001</v>
      </c>
      <c r="D1763" s="135">
        <v>5.56</v>
      </c>
    </row>
    <row r="1764" spans="1:4">
      <c r="A1764" s="134">
        <v>39085</v>
      </c>
      <c r="B1764" s="135">
        <v>85.179999999999993</v>
      </c>
      <c r="C1764" s="135">
        <v>4.6581999999999999</v>
      </c>
      <c r="D1764" s="135">
        <v>5.51</v>
      </c>
    </row>
    <row r="1765" spans="1:4">
      <c r="A1765" s="134">
        <v>39086</v>
      </c>
      <c r="B1765" s="135">
        <v>92.759999999999991</v>
      </c>
      <c r="C1765" s="135">
        <v>4.6024000000000003</v>
      </c>
      <c r="D1765" s="135">
        <v>5.53</v>
      </c>
    </row>
    <row r="1766" spans="1:4">
      <c r="A1766" s="134">
        <v>39087</v>
      </c>
      <c r="B1766" s="135">
        <v>88.580000000000055</v>
      </c>
      <c r="C1766" s="135">
        <v>4.6441999999999997</v>
      </c>
      <c r="D1766" s="135">
        <v>5.53</v>
      </c>
    </row>
    <row r="1767" spans="1:4">
      <c r="A1767" s="134">
        <v>39089</v>
      </c>
      <c r="B1767" s="135">
        <v>95.58</v>
      </c>
      <c r="C1767" s="135">
        <v>4.6441999999999997</v>
      </c>
      <c r="D1767" s="135">
        <v>5.6</v>
      </c>
    </row>
    <row r="1768" spans="1:4">
      <c r="A1768" s="134">
        <v>39090</v>
      </c>
      <c r="B1768" s="135">
        <v>97.78000000000003</v>
      </c>
      <c r="C1768" s="135">
        <v>4.6521999999999997</v>
      </c>
      <c r="D1768" s="135">
        <v>5.63</v>
      </c>
    </row>
    <row r="1769" spans="1:4">
      <c r="A1769" s="134">
        <v>39091</v>
      </c>
      <c r="B1769" s="135">
        <v>98.579999999999927</v>
      </c>
      <c r="C1769" s="135">
        <v>4.6542000000000003</v>
      </c>
      <c r="D1769" s="135">
        <v>5.64</v>
      </c>
    </row>
    <row r="1770" spans="1:4">
      <c r="A1770" s="134">
        <v>39092</v>
      </c>
      <c r="B1770" s="135">
        <v>101.56999999999998</v>
      </c>
      <c r="C1770" s="135">
        <v>4.6843000000000004</v>
      </c>
      <c r="D1770" s="135">
        <v>5.7</v>
      </c>
    </row>
    <row r="1771" spans="1:4">
      <c r="A1771" s="134">
        <v>39093</v>
      </c>
      <c r="B1771" s="135">
        <v>95.950000000000017</v>
      </c>
      <c r="C1771" s="135">
        <v>4.7305000000000001</v>
      </c>
      <c r="D1771" s="135">
        <v>5.69</v>
      </c>
    </row>
    <row r="1772" spans="1:4">
      <c r="A1772" s="134">
        <v>39094</v>
      </c>
      <c r="B1772" s="135">
        <v>91.5</v>
      </c>
      <c r="C1772" s="135">
        <v>4.7750000000000004</v>
      </c>
      <c r="D1772" s="135">
        <v>5.69</v>
      </c>
    </row>
    <row r="1773" spans="1:4">
      <c r="A1773" s="134">
        <v>39096</v>
      </c>
      <c r="B1773" s="135">
        <v>86.499999999999929</v>
      </c>
      <c r="C1773" s="135">
        <v>4.7750000000000004</v>
      </c>
      <c r="D1773" s="135">
        <v>5.64</v>
      </c>
    </row>
    <row r="1774" spans="1:4">
      <c r="A1774" s="134">
        <v>39097</v>
      </c>
      <c r="B1774" s="135">
        <v>84.499999999999972</v>
      </c>
      <c r="C1774" s="135">
        <v>4.7750000000000004</v>
      </c>
      <c r="D1774" s="135">
        <v>5.62</v>
      </c>
    </row>
    <row r="1775" spans="1:4">
      <c r="A1775" s="134">
        <v>39098</v>
      </c>
      <c r="B1775" s="135">
        <v>87.330000000000041</v>
      </c>
      <c r="C1775" s="135">
        <v>4.7466999999999997</v>
      </c>
      <c r="D1775" s="135">
        <v>5.62</v>
      </c>
    </row>
    <row r="1776" spans="1:4">
      <c r="A1776" s="134">
        <v>39099</v>
      </c>
      <c r="B1776" s="135">
        <v>81.090000000000018</v>
      </c>
      <c r="C1776" s="135">
        <v>4.7790999999999997</v>
      </c>
      <c r="D1776" s="135">
        <v>5.59</v>
      </c>
    </row>
    <row r="1777" spans="1:4">
      <c r="A1777" s="134">
        <v>39100</v>
      </c>
      <c r="B1777" s="135">
        <v>83.72999999999999</v>
      </c>
      <c r="C1777" s="135">
        <v>4.7427000000000001</v>
      </c>
      <c r="D1777" s="135">
        <v>5.58</v>
      </c>
    </row>
    <row r="1778" spans="1:4">
      <c r="A1778" s="134">
        <v>39101</v>
      </c>
      <c r="B1778" s="135">
        <v>80.480000000000018</v>
      </c>
      <c r="C1778" s="135">
        <v>4.7751999999999999</v>
      </c>
      <c r="D1778" s="135">
        <v>5.58</v>
      </c>
    </row>
    <row r="1779" spans="1:4">
      <c r="A1779" s="134">
        <v>39103</v>
      </c>
      <c r="B1779" s="135">
        <v>77.47999999999999</v>
      </c>
      <c r="C1779" s="135">
        <v>4.7751999999999999</v>
      </c>
      <c r="D1779" s="135">
        <v>5.55</v>
      </c>
    </row>
    <row r="1780" spans="1:4">
      <c r="A1780" s="134">
        <v>39104</v>
      </c>
      <c r="B1780" s="135">
        <v>74.099999999999966</v>
      </c>
      <c r="C1780" s="135">
        <v>4.7590000000000003</v>
      </c>
      <c r="D1780" s="135">
        <v>5.5</v>
      </c>
    </row>
    <row r="1781" spans="1:4">
      <c r="A1781" s="134">
        <v>39105</v>
      </c>
      <c r="B1781" s="135">
        <v>71.22999999999999</v>
      </c>
      <c r="C1781" s="135">
        <v>4.8076999999999996</v>
      </c>
      <c r="D1781" s="135">
        <v>5.52</v>
      </c>
    </row>
    <row r="1782" spans="1:4">
      <c r="A1782" s="134">
        <v>39106</v>
      </c>
      <c r="B1782" s="135">
        <v>69.230000000000032</v>
      </c>
      <c r="C1782" s="135">
        <v>4.8076999999999996</v>
      </c>
      <c r="D1782" s="135">
        <v>5.5</v>
      </c>
    </row>
    <row r="1783" spans="1:4">
      <c r="A1783" s="134">
        <v>39107</v>
      </c>
      <c r="B1783" s="135">
        <v>67.689999999999984</v>
      </c>
      <c r="C1783" s="135">
        <v>4.8731</v>
      </c>
      <c r="D1783" s="135">
        <v>5.55</v>
      </c>
    </row>
    <row r="1784" spans="1:4">
      <c r="A1784" s="134">
        <v>39108</v>
      </c>
      <c r="B1784" s="135">
        <v>67.669999999999945</v>
      </c>
      <c r="C1784" s="135">
        <v>4.8733000000000004</v>
      </c>
      <c r="D1784" s="135">
        <v>5.55</v>
      </c>
    </row>
    <row r="1785" spans="1:4">
      <c r="A1785" s="134">
        <v>39110</v>
      </c>
      <c r="B1785" s="135">
        <v>72.669999999999931</v>
      </c>
      <c r="C1785" s="135">
        <v>4.8733000000000004</v>
      </c>
      <c r="D1785" s="135">
        <v>5.6</v>
      </c>
    </row>
    <row r="1786" spans="1:4">
      <c r="A1786" s="134">
        <v>39111</v>
      </c>
      <c r="B1786" s="135">
        <v>69.029999999999973</v>
      </c>
      <c r="C1786" s="135">
        <v>4.8897000000000004</v>
      </c>
      <c r="D1786" s="135">
        <v>5.58</v>
      </c>
    </row>
    <row r="1787" spans="1:4">
      <c r="A1787" s="134">
        <v>39112</v>
      </c>
      <c r="B1787" s="135">
        <v>67.070000000000007</v>
      </c>
      <c r="C1787" s="135">
        <v>4.8693</v>
      </c>
      <c r="D1787" s="135">
        <v>5.54</v>
      </c>
    </row>
    <row r="1788" spans="1:4">
      <c r="A1788" s="134">
        <v>39113</v>
      </c>
      <c r="B1788" s="135">
        <v>73.200000000000017</v>
      </c>
      <c r="C1788" s="135">
        <v>4.8079999999999998</v>
      </c>
      <c r="D1788" s="135">
        <v>5.54</v>
      </c>
    </row>
    <row r="1789" spans="1:4">
      <c r="A1789" s="134">
        <v>39114</v>
      </c>
      <c r="B1789" s="135">
        <v>61.54000000000002</v>
      </c>
      <c r="C1789" s="135">
        <v>4.8346</v>
      </c>
      <c r="D1789" s="135">
        <v>5.45</v>
      </c>
    </row>
    <row r="1790" spans="1:4">
      <c r="A1790" s="134">
        <v>39115</v>
      </c>
      <c r="B1790" s="135">
        <v>62.959999999999994</v>
      </c>
      <c r="C1790" s="135">
        <v>4.8204000000000002</v>
      </c>
      <c r="D1790" s="135">
        <v>5.45</v>
      </c>
    </row>
    <row r="1791" spans="1:4">
      <c r="A1791" s="134">
        <v>39117</v>
      </c>
      <c r="B1791" s="135">
        <v>61.960000000000015</v>
      </c>
      <c r="C1791" s="135">
        <v>4.8204000000000002</v>
      </c>
      <c r="D1791" s="135">
        <v>5.44</v>
      </c>
    </row>
    <row r="1792" spans="1:4">
      <c r="A1792" s="134">
        <v>39118</v>
      </c>
      <c r="B1792" s="135">
        <v>61.789999999999964</v>
      </c>
      <c r="C1792" s="135">
        <v>4.8021000000000003</v>
      </c>
      <c r="D1792" s="135">
        <v>5.42</v>
      </c>
    </row>
    <row r="1793" spans="1:4">
      <c r="A1793" s="134">
        <v>39119</v>
      </c>
      <c r="B1793" s="135">
        <v>67.450000000000017</v>
      </c>
      <c r="C1793" s="135">
        <v>4.7655000000000003</v>
      </c>
      <c r="D1793" s="135">
        <v>5.44</v>
      </c>
    </row>
    <row r="1794" spans="1:4">
      <c r="A1794" s="134">
        <v>39120</v>
      </c>
      <c r="B1794" s="135">
        <v>66.680000000000035</v>
      </c>
      <c r="C1794" s="135">
        <v>4.7431999999999999</v>
      </c>
      <c r="D1794" s="135">
        <v>5.41</v>
      </c>
    </row>
    <row r="1795" spans="1:4">
      <c r="A1795" s="134">
        <v>39121</v>
      </c>
      <c r="B1795" s="135">
        <v>66.809999999999988</v>
      </c>
      <c r="C1795" s="135">
        <v>4.7319000000000004</v>
      </c>
      <c r="D1795" s="135">
        <v>5.4</v>
      </c>
    </row>
    <row r="1796" spans="1:4">
      <c r="A1796" s="134">
        <v>39122</v>
      </c>
      <c r="B1796" s="135">
        <v>62.03000000000003</v>
      </c>
      <c r="C1796" s="135">
        <v>4.7797000000000001</v>
      </c>
      <c r="D1796" s="135">
        <v>5.4</v>
      </c>
    </row>
    <row r="1797" spans="1:4">
      <c r="A1797" s="134">
        <v>39124</v>
      </c>
      <c r="B1797" s="135">
        <v>63.030000000000008</v>
      </c>
      <c r="C1797" s="135">
        <v>4.7797000000000001</v>
      </c>
      <c r="D1797" s="135">
        <v>5.41</v>
      </c>
    </row>
    <row r="1798" spans="1:4">
      <c r="A1798" s="134">
        <v>39125</v>
      </c>
      <c r="B1798" s="135">
        <v>62.629999999999967</v>
      </c>
      <c r="C1798" s="135">
        <v>4.8037000000000001</v>
      </c>
      <c r="D1798" s="135">
        <v>5.43</v>
      </c>
    </row>
    <row r="1799" spans="1:4">
      <c r="A1799" s="134">
        <v>39126</v>
      </c>
      <c r="B1799" s="135">
        <v>61.219999999999963</v>
      </c>
      <c r="C1799" s="135">
        <v>4.8078000000000003</v>
      </c>
      <c r="D1799" s="135">
        <v>5.42</v>
      </c>
    </row>
    <row r="1800" spans="1:4">
      <c r="A1800" s="134">
        <v>39127</v>
      </c>
      <c r="B1800" s="135">
        <v>65.409999999999968</v>
      </c>
      <c r="C1800" s="135">
        <v>4.7359</v>
      </c>
      <c r="D1800" s="135">
        <v>5.39</v>
      </c>
    </row>
    <row r="1801" spans="1:4">
      <c r="A1801" s="134">
        <v>39128</v>
      </c>
      <c r="B1801" s="135">
        <v>65.390000000000015</v>
      </c>
      <c r="C1801" s="135">
        <v>4.7061000000000002</v>
      </c>
      <c r="D1801" s="135">
        <v>5.36</v>
      </c>
    </row>
    <row r="1802" spans="1:4">
      <c r="A1802" s="134">
        <v>39129</v>
      </c>
      <c r="B1802" s="135">
        <v>67.180000000000021</v>
      </c>
      <c r="C1802" s="135">
        <v>4.6882000000000001</v>
      </c>
      <c r="D1802" s="135">
        <v>5.36</v>
      </c>
    </row>
    <row r="1803" spans="1:4">
      <c r="A1803" s="134">
        <v>39131</v>
      </c>
      <c r="B1803" s="135">
        <v>64.179999999999993</v>
      </c>
      <c r="C1803" s="135">
        <v>4.6882000000000001</v>
      </c>
      <c r="D1803" s="135">
        <v>5.33</v>
      </c>
    </row>
    <row r="1804" spans="1:4">
      <c r="A1804" s="134">
        <v>39132</v>
      </c>
      <c r="B1804" s="135">
        <v>57.179999999999964</v>
      </c>
      <c r="C1804" s="135">
        <v>4.6882000000000001</v>
      </c>
      <c r="D1804" s="135">
        <v>5.26</v>
      </c>
    </row>
    <row r="1805" spans="1:4">
      <c r="A1805" s="134">
        <v>39133</v>
      </c>
      <c r="B1805" s="135">
        <v>59.569999999999993</v>
      </c>
      <c r="C1805" s="135">
        <v>4.6742999999999997</v>
      </c>
      <c r="D1805" s="135">
        <v>5.27</v>
      </c>
    </row>
    <row r="1806" spans="1:4">
      <c r="A1806" s="134">
        <v>39134</v>
      </c>
      <c r="B1806" s="135">
        <v>61.979999999999968</v>
      </c>
      <c r="C1806" s="135">
        <v>4.6901999999999999</v>
      </c>
      <c r="D1806" s="135">
        <v>5.31</v>
      </c>
    </row>
    <row r="1807" spans="1:4">
      <c r="A1807" s="134">
        <v>39135</v>
      </c>
      <c r="B1807" s="135">
        <v>57.20999999999998</v>
      </c>
      <c r="C1807" s="135">
        <v>4.7279</v>
      </c>
      <c r="D1807" s="135">
        <v>5.3</v>
      </c>
    </row>
    <row r="1808" spans="1:4">
      <c r="A1808" s="134">
        <v>39136</v>
      </c>
      <c r="B1808" s="135">
        <v>62.96999999999997</v>
      </c>
      <c r="C1808" s="135">
        <v>4.6703000000000001</v>
      </c>
      <c r="D1808" s="135">
        <v>5.3</v>
      </c>
    </row>
    <row r="1809" spans="1:4">
      <c r="A1809" s="134">
        <v>39138</v>
      </c>
      <c r="B1809" s="135">
        <v>58.96999999999997</v>
      </c>
      <c r="C1809" s="135">
        <v>4.6703000000000001</v>
      </c>
      <c r="D1809" s="135">
        <v>5.26</v>
      </c>
    </row>
    <row r="1810" spans="1:4">
      <c r="A1810" s="134">
        <v>39139</v>
      </c>
      <c r="B1810" s="135">
        <v>65.520000000000067</v>
      </c>
      <c r="C1810" s="135">
        <v>4.6247999999999996</v>
      </c>
      <c r="D1810" s="135">
        <v>5.28</v>
      </c>
    </row>
    <row r="1811" spans="1:4">
      <c r="A1811" s="134">
        <v>39140</v>
      </c>
      <c r="B1811" s="135">
        <v>82.909999999999954</v>
      </c>
      <c r="C1811" s="135">
        <v>4.5109000000000004</v>
      </c>
      <c r="D1811" s="135">
        <v>5.34</v>
      </c>
    </row>
    <row r="1812" spans="1:4">
      <c r="A1812" s="134">
        <v>39141</v>
      </c>
      <c r="B1812" s="135">
        <v>78.430000000000007</v>
      </c>
      <c r="C1812" s="135">
        <v>4.5656999999999996</v>
      </c>
      <c r="D1812" s="135">
        <v>5.35</v>
      </c>
    </row>
    <row r="1813" spans="1:4">
      <c r="A1813" s="134">
        <v>39142</v>
      </c>
      <c r="B1813" s="135">
        <v>77.010000000000019</v>
      </c>
      <c r="C1813" s="135">
        <v>4.5499000000000001</v>
      </c>
      <c r="D1813" s="135">
        <v>5.32</v>
      </c>
    </row>
    <row r="1814" spans="1:4">
      <c r="A1814" s="134">
        <v>39143</v>
      </c>
      <c r="B1814" s="135">
        <v>82.30000000000004</v>
      </c>
      <c r="C1814" s="135">
        <v>4.4969999999999999</v>
      </c>
      <c r="D1814" s="135">
        <v>5.32</v>
      </c>
    </row>
    <row r="1815" spans="1:4">
      <c r="A1815" s="134">
        <v>39145</v>
      </c>
      <c r="B1815" s="135">
        <v>82.30000000000004</v>
      </c>
      <c r="C1815" s="135">
        <v>4.4969999999999999</v>
      </c>
      <c r="D1815" s="135">
        <v>5.32</v>
      </c>
    </row>
    <row r="1816" spans="1:4">
      <c r="A1816" s="134">
        <v>39146</v>
      </c>
      <c r="B1816" s="135">
        <v>87.5</v>
      </c>
      <c r="C1816" s="135">
        <v>4.4950000000000001</v>
      </c>
      <c r="D1816" s="135">
        <v>5.37</v>
      </c>
    </row>
    <row r="1817" spans="1:4">
      <c r="A1817" s="134">
        <v>39147</v>
      </c>
      <c r="B1817" s="135">
        <v>81.179999999999978</v>
      </c>
      <c r="C1817" s="135">
        <v>4.5282</v>
      </c>
      <c r="D1817" s="135">
        <v>5.34</v>
      </c>
    </row>
    <row r="1818" spans="1:4">
      <c r="A1818" s="134">
        <v>39148</v>
      </c>
      <c r="B1818" s="135">
        <v>85.289999999999992</v>
      </c>
      <c r="C1818" s="135">
        <v>4.4870999999999999</v>
      </c>
      <c r="D1818" s="135">
        <v>5.34</v>
      </c>
    </row>
    <row r="1819" spans="1:4">
      <c r="A1819" s="134">
        <v>39149</v>
      </c>
      <c r="B1819" s="135">
        <v>79.749999999999943</v>
      </c>
      <c r="C1819" s="135">
        <v>4.5125000000000002</v>
      </c>
      <c r="D1819" s="135">
        <v>5.31</v>
      </c>
    </row>
    <row r="1820" spans="1:4">
      <c r="A1820" s="134">
        <v>39150</v>
      </c>
      <c r="B1820" s="135">
        <v>72.289999999999921</v>
      </c>
      <c r="C1820" s="135">
        <v>4.5871000000000004</v>
      </c>
      <c r="D1820" s="135">
        <v>5.31</v>
      </c>
    </row>
    <row r="1821" spans="1:4">
      <c r="A1821" s="134">
        <v>39152</v>
      </c>
      <c r="B1821" s="135">
        <v>70.289999999999964</v>
      </c>
      <c r="C1821" s="135">
        <v>4.5871000000000004</v>
      </c>
      <c r="D1821" s="135">
        <v>5.29</v>
      </c>
    </row>
    <row r="1822" spans="1:4">
      <c r="A1822" s="134">
        <v>39153</v>
      </c>
      <c r="B1822" s="135">
        <v>74.840000000000018</v>
      </c>
      <c r="C1822" s="135">
        <v>4.5515999999999996</v>
      </c>
      <c r="D1822" s="135">
        <v>5.3</v>
      </c>
    </row>
    <row r="1823" spans="1:4">
      <c r="A1823" s="134">
        <v>39154</v>
      </c>
      <c r="B1823" s="135">
        <v>81.929999999999922</v>
      </c>
      <c r="C1823" s="135">
        <v>4.4907000000000004</v>
      </c>
      <c r="D1823" s="135">
        <v>5.31</v>
      </c>
    </row>
    <row r="1824" spans="1:4">
      <c r="A1824" s="134">
        <v>39155</v>
      </c>
      <c r="B1824" s="135">
        <v>79.619999999999976</v>
      </c>
      <c r="C1824" s="135">
        <v>4.5338000000000003</v>
      </c>
      <c r="D1824" s="135">
        <v>5.33</v>
      </c>
    </row>
    <row r="1825" spans="1:4">
      <c r="A1825" s="134">
        <v>39156</v>
      </c>
      <c r="B1825" s="135">
        <v>79.42</v>
      </c>
      <c r="C1825" s="135">
        <v>4.5358000000000001</v>
      </c>
      <c r="D1825" s="135">
        <v>5.33</v>
      </c>
    </row>
    <row r="1826" spans="1:4">
      <c r="A1826" s="134">
        <v>39157</v>
      </c>
      <c r="B1826" s="135">
        <v>78.65000000000002</v>
      </c>
      <c r="C1826" s="135">
        <v>4.5434999999999999</v>
      </c>
      <c r="D1826" s="135">
        <v>5.33</v>
      </c>
    </row>
    <row r="1827" spans="1:4">
      <c r="A1827" s="134">
        <v>39159</v>
      </c>
      <c r="B1827" s="135">
        <v>78.65000000000002</v>
      </c>
      <c r="C1827" s="135">
        <v>4.5434999999999999</v>
      </c>
      <c r="D1827" s="135">
        <v>5.33</v>
      </c>
    </row>
    <row r="1828" spans="1:4">
      <c r="A1828" s="134">
        <v>39160</v>
      </c>
      <c r="B1828" s="135">
        <v>81.679999999999978</v>
      </c>
      <c r="C1828" s="135">
        <v>4.5632000000000001</v>
      </c>
      <c r="D1828" s="135">
        <v>5.38</v>
      </c>
    </row>
    <row r="1829" spans="1:4">
      <c r="A1829" s="134">
        <v>39161</v>
      </c>
      <c r="B1829" s="135">
        <v>83.05999999999996</v>
      </c>
      <c r="C1829" s="135">
        <v>4.5494000000000003</v>
      </c>
      <c r="D1829" s="135">
        <v>5.38</v>
      </c>
    </row>
    <row r="1830" spans="1:4">
      <c r="A1830" s="134">
        <v>39162</v>
      </c>
      <c r="B1830" s="135">
        <v>85.44</v>
      </c>
      <c r="C1830" s="135">
        <v>4.5355999999999996</v>
      </c>
      <c r="D1830" s="135">
        <v>5.39</v>
      </c>
    </row>
    <row r="1831" spans="1:4">
      <c r="A1831" s="134">
        <v>39163</v>
      </c>
      <c r="B1831" s="135">
        <v>75.709999999999951</v>
      </c>
      <c r="C1831" s="135">
        <v>4.5829000000000004</v>
      </c>
      <c r="D1831" s="135">
        <v>5.34</v>
      </c>
    </row>
    <row r="1832" spans="1:4">
      <c r="A1832" s="134">
        <v>39164</v>
      </c>
      <c r="B1832" s="135">
        <v>72.949999999999989</v>
      </c>
      <c r="C1832" s="135">
        <v>4.6105</v>
      </c>
      <c r="D1832" s="135">
        <v>5.34</v>
      </c>
    </row>
    <row r="1833" spans="1:4">
      <c r="A1833" s="134">
        <v>39166</v>
      </c>
      <c r="B1833" s="135">
        <v>71.95</v>
      </c>
      <c r="C1833" s="135">
        <v>4.6105</v>
      </c>
      <c r="D1833" s="135">
        <v>5.33</v>
      </c>
    </row>
    <row r="1834" spans="1:4">
      <c r="A1834" s="134">
        <v>39167</v>
      </c>
      <c r="B1834" s="135">
        <v>70.939999999999955</v>
      </c>
      <c r="C1834" s="135">
        <v>4.6006</v>
      </c>
      <c r="D1834" s="135">
        <v>5.31</v>
      </c>
    </row>
    <row r="1835" spans="1:4">
      <c r="A1835" s="134">
        <v>39168</v>
      </c>
      <c r="B1835" s="135">
        <v>70.340000000000032</v>
      </c>
      <c r="C1835" s="135">
        <v>4.5965999999999996</v>
      </c>
      <c r="D1835" s="135">
        <v>5.3</v>
      </c>
    </row>
    <row r="1836" spans="1:4">
      <c r="A1836" s="134">
        <v>39169</v>
      </c>
      <c r="B1836" s="135">
        <v>68.959999999999951</v>
      </c>
      <c r="C1836" s="135">
        <v>4.6204000000000001</v>
      </c>
      <c r="D1836" s="135">
        <v>5.31</v>
      </c>
    </row>
    <row r="1837" spans="1:4">
      <c r="A1837" s="134">
        <v>39170</v>
      </c>
      <c r="B1837" s="135">
        <v>65.77000000000001</v>
      </c>
      <c r="C1837" s="135">
        <v>4.6422999999999996</v>
      </c>
      <c r="D1837" s="135">
        <v>5.3</v>
      </c>
    </row>
    <row r="1838" spans="1:4">
      <c r="A1838" s="134">
        <v>39171</v>
      </c>
      <c r="B1838" s="135">
        <v>65.569999999999951</v>
      </c>
      <c r="C1838" s="135">
        <v>4.6443000000000003</v>
      </c>
      <c r="D1838" s="135">
        <v>5.3</v>
      </c>
    </row>
    <row r="1839" spans="1:4">
      <c r="A1839" s="134">
        <v>39173</v>
      </c>
      <c r="B1839" s="135">
        <v>63.569999999999993</v>
      </c>
      <c r="C1839" s="135">
        <v>4.6443000000000003</v>
      </c>
      <c r="D1839" s="135">
        <v>5.28</v>
      </c>
    </row>
    <row r="1840" spans="1:4">
      <c r="A1840" s="134">
        <v>39174</v>
      </c>
      <c r="B1840" s="135">
        <v>63.970000000000041</v>
      </c>
      <c r="C1840" s="135">
        <v>4.6402999999999999</v>
      </c>
      <c r="D1840" s="135">
        <v>5.28</v>
      </c>
    </row>
    <row r="1841" spans="1:4">
      <c r="A1841" s="134">
        <v>39175</v>
      </c>
      <c r="B1841" s="135">
        <v>61.580000000000013</v>
      </c>
      <c r="C1841" s="135">
        <v>4.6642000000000001</v>
      </c>
      <c r="D1841" s="135">
        <v>5.28</v>
      </c>
    </row>
    <row r="1842" spans="1:4">
      <c r="A1842" s="134">
        <v>39176</v>
      </c>
      <c r="B1842" s="135">
        <v>55.180000000000007</v>
      </c>
      <c r="C1842" s="135">
        <v>4.6482000000000001</v>
      </c>
      <c r="D1842" s="135">
        <v>5.2</v>
      </c>
    </row>
    <row r="1843" spans="1:4">
      <c r="A1843" s="134">
        <v>39177</v>
      </c>
      <c r="B1843" s="135">
        <v>46.179999999999936</v>
      </c>
      <c r="C1843" s="135">
        <v>4.6782000000000004</v>
      </c>
      <c r="D1843" s="135">
        <v>5.14</v>
      </c>
    </row>
    <row r="1844" spans="1:4">
      <c r="A1844" s="134">
        <v>39178</v>
      </c>
      <c r="B1844" s="135">
        <v>39.149999999999977</v>
      </c>
      <c r="C1844" s="135">
        <v>4.7484999999999999</v>
      </c>
      <c r="D1844" s="135">
        <v>5.14</v>
      </c>
    </row>
    <row r="1845" spans="1:4">
      <c r="A1845" s="134">
        <v>39180</v>
      </c>
      <c r="B1845" s="135">
        <v>39.149999999999977</v>
      </c>
      <c r="C1845" s="135">
        <v>4.7484999999999999</v>
      </c>
      <c r="D1845" s="135">
        <v>5.14</v>
      </c>
    </row>
    <row r="1846" spans="1:4">
      <c r="A1846" s="134">
        <v>39181</v>
      </c>
      <c r="B1846" s="135">
        <v>39.75</v>
      </c>
      <c r="C1846" s="135">
        <v>4.7424999999999997</v>
      </c>
      <c r="D1846" s="135">
        <v>5.14</v>
      </c>
    </row>
    <row r="1847" spans="1:4">
      <c r="A1847" s="134">
        <v>39182</v>
      </c>
      <c r="B1847" s="135">
        <v>39.160000000000039</v>
      </c>
      <c r="C1847" s="135">
        <v>4.7183999999999999</v>
      </c>
      <c r="D1847" s="135">
        <v>5.1100000000000003</v>
      </c>
    </row>
    <row r="1848" spans="1:4">
      <c r="A1848" s="134">
        <v>39183</v>
      </c>
      <c r="B1848" s="135">
        <v>35.959999999999951</v>
      </c>
      <c r="C1848" s="135">
        <v>4.7304000000000004</v>
      </c>
      <c r="D1848" s="135">
        <v>5.09</v>
      </c>
    </row>
    <row r="1849" spans="1:4">
      <c r="A1849" s="134">
        <v>39184</v>
      </c>
      <c r="B1849" s="135">
        <v>34.55000000000004</v>
      </c>
      <c r="C1849" s="135">
        <v>4.7344999999999997</v>
      </c>
      <c r="D1849" s="135">
        <v>5.08</v>
      </c>
    </row>
    <row r="1850" spans="1:4">
      <c r="A1850" s="134">
        <v>39185</v>
      </c>
      <c r="B1850" s="135">
        <v>31.920000000000037</v>
      </c>
      <c r="C1850" s="135">
        <v>4.7607999999999997</v>
      </c>
      <c r="D1850" s="135">
        <v>5.08</v>
      </c>
    </row>
    <row r="1851" spans="1:4">
      <c r="A1851" s="134">
        <v>39187</v>
      </c>
      <c r="B1851" s="135">
        <v>27.920000000000034</v>
      </c>
      <c r="C1851" s="135">
        <v>4.7607999999999997</v>
      </c>
      <c r="D1851" s="135">
        <v>5.04</v>
      </c>
    </row>
    <row r="1852" spans="1:4">
      <c r="A1852" s="134">
        <v>39188</v>
      </c>
      <c r="B1852" s="135">
        <v>32.539999999999921</v>
      </c>
      <c r="C1852" s="135">
        <v>4.7346000000000004</v>
      </c>
      <c r="D1852" s="135">
        <v>5.0599999999999996</v>
      </c>
    </row>
    <row r="1853" spans="1:4">
      <c r="A1853" s="134">
        <v>39189</v>
      </c>
      <c r="B1853" s="135">
        <v>38.970000000000041</v>
      </c>
      <c r="C1853" s="135">
        <v>4.6802999999999999</v>
      </c>
      <c r="D1853" s="135">
        <v>5.07</v>
      </c>
    </row>
    <row r="1854" spans="1:4">
      <c r="A1854" s="134">
        <v>39190</v>
      </c>
      <c r="B1854" s="135">
        <v>42.980000000000018</v>
      </c>
      <c r="C1854" s="135">
        <v>4.6501999999999999</v>
      </c>
      <c r="D1854" s="135">
        <v>5.08</v>
      </c>
    </row>
    <row r="1855" spans="1:4">
      <c r="A1855" s="134">
        <v>39191</v>
      </c>
      <c r="B1855" s="135">
        <v>41.58</v>
      </c>
      <c r="C1855" s="135">
        <v>4.6642000000000001</v>
      </c>
      <c r="D1855" s="135">
        <v>5.08</v>
      </c>
    </row>
    <row r="1856" spans="1:4">
      <c r="A1856" s="134">
        <v>39192</v>
      </c>
      <c r="B1856" s="135">
        <v>40.97</v>
      </c>
      <c r="C1856" s="135">
        <v>4.6703000000000001</v>
      </c>
      <c r="D1856" s="135">
        <v>5.08</v>
      </c>
    </row>
    <row r="1857" spans="1:4">
      <c r="A1857" s="134">
        <v>39194</v>
      </c>
      <c r="B1857" s="135">
        <v>34.969999999999942</v>
      </c>
      <c r="C1857" s="135">
        <v>4.6703000000000001</v>
      </c>
      <c r="D1857" s="135">
        <v>5.0199999999999996</v>
      </c>
    </row>
    <row r="1858" spans="1:4">
      <c r="A1858" s="134">
        <v>39195</v>
      </c>
      <c r="B1858" s="135">
        <v>37.979999999999947</v>
      </c>
      <c r="C1858" s="135">
        <v>4.6402000000000001</v>
      </c>
      <c r="D1858" s="135">
        <v>5.0199999999999996</v>
      </c>
    </row>
    <row r="1859" spans="1:4">
      <c r="A1859" s="134">
        <v>39196</v>
      </c>
      <c r="B1859" s="135">
        <v>39.97999999999999</v>
      </c>
      <c r="C1859" s="135">
        <v>4.6201999999999996</v>
      </c>
      <c r="D1859" s="135">
        <v>5.0199999999999996</v>
      </c>
    </row>
    <row r="1860" spans="1:4">
      <c r="A1860" s="134">
        <v>39197</v>
      </c>
      <c r="B1860" s="135">
        <v>30.980000000000008</v>
      </c>
      <c r="C1860" s="135">
        <v>4.6501999999999999</v>
      </c>
      <c r="D1860" s="135">
        <v>4.96</v>
      </c>
    </row>
    <row r="1861" spans="1:4">
      <c r="A1861" s="134">
        <v>39198</v>
      </c>
      <c r="B1861" s="135">
        <v>23.360000000000003</v>
      </c>
      <c r="C1861" s="135">
        <v>4.6963999999999997</v>
      </c>
      <c r="D1861" s="135">
        <v>4.93</v>
      </c>
    </row>
    <row r="1862" spans="1:4">
      <c r="A1862" s="134">
        <v>39199</v>
      </c>
      <c r="B1862" s="135">
        <v>23.759999999999959</v>
      </c>
      <c r="C1862" s="135">
        <v>4.6924000000000001</v>
      </c>
      <c r="D1862" s="135">
        <v>4.93</v>
      </c>
    </row>
    <row r="1863" spans="1:4">
      <c r="A1863" s="134">
        <v>39201</v>
      </c>
      <c r="B1863" s="135">
        <v>28.76000000000003</v>
      </c>
      <c r="C1863" s="135">
        <v>4.6924000000000001</v>
      </c>
      <c r="D1863" s="135">
        <v>4.9800000000000004</v>
      </c>
    </row>
    <row r="1864" spans="1:4">
      <c r="A1864" s="134">
        <v>39202</v>
      </c>
      <c r="B1864" s="135">
        <v>34.779999999999944</v>
      </c>
      <c r="C1864" s="135">
        <v>4.6222000000000003</v>
      </c>
      <c r="D1864" s="135">
        <v>4.97</v>
      </c>
    </row>
    <row r="1865" spans="1:4">
      <c r="A1865" s="134">
        <v>39203</v>
      </c>
      <c r="B1865" s="135">
        <v>29.380000000000006</v>
      </c>
      <c r="C1865" s="135">
        <v>4.6361999999999997</v>
      </c>
      <c r="D1865" s="135">
        <v>4.93</v>
      </c>
    </row>
    <row r="1866" spans="1:4">
      <c r="A1866" s="134">
        <v>39204</v>
      </c>
      <c r="B1866" s="135">
        <v>34.78000000000003</v>
      </c>
      <c r="C1866" s="135">
        <v>4.6421999999999999</v>
      </c>
      <c r="D1866" s="135">
        <v>4.99</v>
      </c>
    </row>
    <row r="1867" spans="1:4">
      <c r="A1867" s="134">
        <v>39205</v>
      </c>
      <c r="B1867" s="135">
        <v>28.770000000000007</v>
      </c>
      <c r="C1867" s="135">
        <v>4.6722999999999999</v>
      </c>
      <c r="D1867" s="135">
        <v>4.96</v>
      </c>
    </row>
    <row r="1868" spans="1:4">
      <c r="A1868" s="134">
        <v>39206</v>
      </c>
      <c r="B1868" s="135">
        <v>32.179999999999964</v>
      </c>
      <c r="C1868" s="135">
        <v>4.6382000000000003</v>
      </c>
      <c r="D1868" s="135">
        <v>4.96</v>
      </c>
    </row>
    <row r="1869" spans="1:4">
      <c r="A1869" s="134">
        <v>39208</v>
      </c>
      <c r="B1869" s="135">
        <v>26.180000000000003</v>
      </c>
      <c r="C1869" s="135">
        <v>4.6382000000000003</v>
      </c>
      <c r="D1869" s="135">
        <v>4.9000000000000004</v>
      </c>
    </row>
    <row r="1870" spans="1:4">
      <c r="A1870" s="134">
        <v>39209</v>
      </c>
      <c r="B1870" s="135">
        <v>26.379999999999981</v>
      </c>
      <c r="C1870" s="135">
        <v>4.6261999999999999</v>
      </c>
      <c r="D1870" s="135">
        <v>4.8899999999999997</v>
      </c>
    </row>
    <row r="1871" spans="1:4">
      <c r="A1871" s="134">
        <v>39210</v>
      </c>
      <c r="B1871" s="135">
        <v>23.580000000000023</v>
      </c>
      <c r="C1871" s="135">
        <v>4.6341999999999999</v>
      </c>
      <c r="D1871" s="135">
        <v>4.87</v>
      </c>
    </row>
    <row r="1872" spans="1:4">
      <c r="A1872" s="134">
        <v>39211</v>
      </c>
      <c r="B1872" s="135">
        <v>19.819999999999993</v>
      </c>
      <c r="C1872" s="135">
        <v>4.6618000000000004</v>
      </c>
      <c r="D1872" s="135">
        <v>4.8600000000000003</v>
      </c>
    </row>
    <row r="1873" spans="1:4">
      <c r="A1873" s="134">
        <v>39212</v>
      </c>
      <c r="B1873" s="135">
        <v>17.209999999999948</v>
      </c>
      <c r="C1873" s="135">
        <v>4.6379000000000001</v>
      </c>
      <c r="D1873" s="135">
        <v>4.8099999999999996</v>
      </c>
    </row>
    <row r="1874" spans="1:4">
      <c r="A1874" s="134">
        <v>39213</v>
      </c>
      <c r="B1874" s="135">
        <v>13.82999999999992</v>
      </c>
      <c r="C1874" s="135">
        <v>4.6717000000000004</v>
      </c>
      <c r="D1874" s="135">
        <v>4.8099999999999996</v>
      </c>
    </row>
    <row r="1875" spans="1:4">
      <c r="A1875" s="134">
        <v>39215</v>
      </c>
      <c r="B1875" s="135">
        <v>14.829999999999988</v>
      </c>
      <c r="C1875" s="135">
        <v>4.6717000000000004</v>
      </c>
      <c r="D1875" s="135">
        <v>4.82</v>
      </c>
    </row>
    <row r="1876" spans="1:4">
      <c r="A1876" s="134">
        <v>39216</v>
      </c>
      <c r="B1876" s="135">
        <v>9.6400000000000041</v>
      </c>
      <c r="C1876" s="135">
        <v>4.6936</v>
      </c>
      <c r="D1876" s="135">
        <v>4.79</v>
      </c>
    </row>
    <row r="1877" spans="1:4">
      <c r="A1877" s="134">
        <v>39217</v>
      </c>
      <c r="B1877" s="135">
        <v>4.84</v>
      </c>
      <c r="C1877" s="135">
        <v>4.7016</v>
      </c>
      <c r="D1877" s="135">
        <v>4.75</v>
      </c>
    </row>
    <row r="1878" spans="1:4">
      <c r="A1878" s="134">
        <v>39218</v>
      </c>
      <c r="B1878" s="135">
        <v>2.0400000000000418</v>
      </c>
      <c r="C1878" s="135">
        <v>4.7096</v>
      </c>
      <c r="D1878" s="135">
        <v>4.7300000000000004</v>
      </c>
    </row>
    <row r="1879" spans="1:4">
      <c r="A1879" s="134">
        <v>39219</v>
      </c>
      <c r="B1879" s="135">
        <v>1.8299999999999983</v>
      </c>
      <c r="C1879" s="135">
        <v>4.7516999999999996</v>
      </c>
      <c r="D1879" s="135">
        <v>4.7699999999999996</v>
      </c>
    </row>
    <row r="1880" spans="1:4">
      <c r="A1880" s="134">
        <v>39220</v>
      </c>
      <c r="B1880" s="135">
        <v>-3.0100000000000016</v>
      </c>
      <c r="C1880" s="135">
        <v>4.8000999999999996</v>
      </c>
      <c r="D1880" s="135">
        <v>4.7699999999999996</v>
      </c>
    </row>
    <row r="1881" spans="1:4">
      <c r="A1881" s="134">
        <v>39222</v>
      </c>
      <c r="B1881" s="135">
        <v>6.9900000000000517</v>
      </c>
      <c r="C1881" s="135">
        <v>4.8000999999999996</v>
      </c>
      <c r="D1881" s="135">
        <v>4.87</v>
      </c>
    </row>
    <row r="1882" spans="1:4">
      <c r="A1882" s="134">
        <v>39223</v>
      </c>
      <c r="B1882" s="135">
        <v>10.799999999999965</v>
      </c>
      <c r="C1882" s="135">
        <v>4.782</v>
      </c>
      <c r="D1882" s="135">
        <v>4.8899999999999997</v>
      </c>
    </row>
    <row r="1883" spans="1:4">
      <c r="A1883" s="134">
        <v>39224</v>
      </c>
      <c r="B1883" s="135">
        <v>6.5500000000000114</v>
      </c>
      <c r="C1883" s="135">
        <v>4.8244999999999996</v>
      </c>
      <c r="D1883" s="135">
        <v>4.8899999999999997</v>
      </c>
    </row>
    <row r="1884" spans="1:4">
      <c r="A1884" s="134">
        <v>39225</v>
      </c>
      <c r="B1884" s="135">
        <v>4.3199999999999683</v>
      </c>
      <c r="C1884" s="135">
        <v>4.8468</v>
      </c>
      <c r="D1884" s="135">
        <v>4.8899999999999997</v>
      </c>
    </row>
    <row r="1885" spans="1:4">
      <c r="A1885" s="134">
        <v>39226</v>
      </c>
      <c r="B1885" s="135">
        <v>8.1299999999999706</v>
      </c>
      <c r="C1885" s="135">
        <v>4.8387000000000002</v>
      </c>
      <c r="D1885" s="135">
        <v>4.92</v>
      </c>
    </row>
    <row r="1886" spans="1:4">
      <c r="A1886" s="134">
        <v>39227</v>
      </c>
      <c r="B1886" s="135">
        <v>6.2800000000000189</v>
      </c>
      <c r="C1886" s="135">
        <v>4.8571999999999997</v>
      </c>
      <c r="D1886" s="135">
        <v>4.92</v>
      </c>
    </row>
    <row r="1887" spans="1:4">
      <c r="A1887" s="134">
        <v>39229</v>
      </c>
      <c r="B1887" s="135">
        <v>5.2800000000000402</v>
      </c>
      <c r="C1887" s="135">
        <v>4.8571999999999997</v>
      </c>
      <c r="D1887" s="135">
        <v>4.91</v>
      </c>
    </row>
    <row r="1888" spans="1:4">
      <c r="A1888" s="134">
        <v>39230</v>
      </c>
      <c r="B1888" s="135">
        <v>4.269999999999996</v>
      </c>
      <c r="C1888" s="135">
        <v>4.8573000000000004</v>
      </c>
      <c r="D1888" s="135">
        <v>4.9000000000000004</v>
      </c>
    </row>
    <row r="1889" spans="1:4">
      <c r="A1889" s="134">
        <v>39231</v>
      </c>
      <c r="B1889" s="135">
        <v>7.8199999999999825</v>
      </c>
      <c r="C1889" s="135">
        <v>4.8818000000000001</v>
      </c>
      <c r="D1889" s="135">
        <v>4.96</v>
      </c>
    </row>
    <row r="1890" spans="1:4">
      <c r="A1890" s="134">
        <v>39232</v>
      </c>
      <c r="B1890" s="135">
        <v>12.25000000000005</v>
      </c>
      <c r="C1890" s="135">
        <v>4.8674999999999997</v>
      </c>
      <c r="D1890" s="135">
        <v>4.99</v>
      </c>
    </row>
    <row r="1891" spans="1:4">
      <c r="A1891" s="134">
        <v>39233</v>
      </c>
      <c r="B1891" s="135">
        <v>6.2100000000000044</v>
      </c>
      <c r="C1891" s="135">
        <v>4.8879000000000001</v>
      </c>
      <c r="D1891" s="135">
        <v>4.95</v>
      </c>
    </row>
    <row r="1892" spans="1:4">
      <c r="A1892" s="134">
        <v>39234</v>
      </c>
      <c r="B1892" s="135">
        <v>-0.15999999999998238</v>
      </c>
      <c r="C1892" s="135">
        <v>4.9516</v>
      </c>
      <c r="D1892" s="135">
        <v>4.95</v>
      </c>
    </row>
    <row r="1893" spans="1:4">
      <c r="A1893" s="134">
        <v>39236</v>
      </c>
      <c r="B1893" s="135">
        <v>4.84</v>
      </c>
      <c r="C1893" s="135">
        <v>4.9516</v>
      </c>
      <c r="D1893" s="135">
        <v>5</v>
      </c>
    </row>
    <row r="1894" spans="1:4">
      <c r="A1894" s="134">
        <v>39237</v>
      </c>
      <c r="B1894" s="135">
        <v>9.2899999999999316</v>
      </c>
      <c r="C1894" s="135">
        <v>4.9271000000000003</v>
      </c>
      <c r="D1894" s="135">
        <v>5.0199999999999996</v>
      </c>
    </row>
    <row r="1895" spans="1:4">
      <c r="A1895" s="134">
        <v>39238</v>
      </c>
      <c r="B1895" s="135">
        <v>-7.9999999999991189E-2</v>
      </c>
      <c r="C1895" s="135">
        <v>4.9908000000000001</v>
      </c>
      <c r="D1895" s="135">
        <v>4.99</v>
      </c>
    </row>
    <row r="1896" spans="1:4">
      <c r="A1896" s="134">
        <v>39239</v>
      </c>
      <c r="B1896" s="135">
        <v>11.589999999999989</v>
      </c>
      <c r="C1896" s="135">
        <v>4.9641000000000002</v>
      </c>
      <c r="D1896" s="135">
        <v>5.08</v>
      </c>
    </row>
    <row r="1897" spans="1:4">
      <c r="A1897" s="134">
        <v>39240</v>
      </c>
      <c r="B1897" s="135">
        <v>13.999999999999968</v>
      </c>
      <c r="C1897" s="135">
        <v>5.13</v>
      </c>
      <c r="D1897" s="135">
        <v>5.27</v>
      </c>
    </row>
    <row r="1898" spans="1:4">
      <c r="A1898" s="134">
        <v>39241</v>
      </c>
      <c r="B1898" s="135">
        <v>17.089999999999961</v>
      </c>
      <c r="C1898" s="135">
        <v>5.0991</v>
      </c>
      <c r="D1898" s="135">
        <v>5.27</v>
      </c>
    </row>
    <row r="1899" spans="1:4">
      <c r="A1899" s="134">
        <v>39243</v>
      </c>
      <c r="B1899" s="135">
        <v>31.090000000000018</v>
      </c>
      <c r="C1899" s="135">
        <v>5.0991</v>
      </c>
      <c r="D1899" s="135">
        <v>5.41</v>
      </c>
    </row>
    <row r="1900" spans="1:4">
      <c r="A1900" s="134">
        <v>39244</v>
      </c>
      <c r="B1900" s="135">
        <v>26.860000000000017</v>
      </c>
      <c r="C1900" s="135">
        <v>5.1513999999999998</v>
      </c>
      <c r="D1900" s="135">
        <v>5.42</v>
      </c>
    </row>
    <row r="1901" spans="1:4">
      <c r="A1901" s="134">
        <v>39245</v>
      </c>
      <c r="B1901" s="135">
        <v>23.720000000000052</v>
      </c>
      <c r="C1901" s="135">
        <v>5.2927999999999997</v>
      </c>
      <c r="D1901" s="135">
        <v>5.53</v>
      </c>
    </row>
    <row r="1902" spans="1:4">
      <c r="A1902" s="134">
        <v>39246</v>
      </c>
      <c r="B1902" s="135">
        <v>30.210000000000026</v>
      </c>
      <c r="C1902" s="135">
        <v>5.1978999999999997</v>
      </c>
      <c r="D1902" s="135">
        <v>5.5</v>
      </c>
    </row>
    <row r="1903" spans="1:4">
      <c r="A1903" s="134">
        <v>39247</v>
      </c>
      <c r="B1903" s="135">
        <v>14.880000000000049</v>
      </c>
      <c r="C1903" s="135">
        <v>5.2211999999999996</v>
      </c>
      <c r="D1903" s="135">
        <v>5.37</v>
      </c>
    </row>
    <row r="1904" spans="1:4">
      <c r="A1904" s="134">
        <v>39248</v>
      </c>
      <c r="B1904" s="135">
        <v>20.730000000000004</v>
      </c>
      <c r="C1904" s="135">
        <v>5.1627000000000001</v>
      </c>
      <c r="D1904" s="135">
        <v>5.37</v>
      </c>
    </row>
    <row r="1905" spans="1:4">
      <c r="A1905" s="134">
        <v>39250</v>
      </c>
      <c r="B1905" s="135">
        <v>7.7300000000000146</v>
      </c>
      <c r="C1905" s="135">
        <v>5.1627000000000001</v>
      </c>
      <c r="D1905" s="135">
        <v>5.24</v>
      </c>
    </row>
    <row r="1906" spans="1:4">
      <c r="A1906" s="134">
        <v>39251</v>
      </c>
      <c r="B1906" s="135">
        <v>14.650000000000052</v>
      </c>
      <c r="C1906" s="135">
        <v>5.1334999999999997</v>
      </c>
      <c r="D1906" s="135">
        <v>5.28</v>
      </c>
    </row>
    <row r="1907" spans="1:4">
      <c r="A1907" s="134">
        <v>39252</v>
      </c>
      <c r="B1907" s="135">
        <v>28.859999999999975</v>
      </c>
      <c r="C1907" s="135">
        <v>5.0814000000000004</v>
      </c>
      <c r="D1907" s="135">
        <v>5.37</v>
      </c>
    </row>
    <row r="1908" spans="1:4">
      <c r="A1908" s="134">
        <v>39253</v>
      </c>
      <c r="B1908" s="135">
        <v>31.840000000000046</v>
      </c>
      <c r="C1908" s="135">
        <v>5.1315999999999997</v>
      </c>
      <c r="D1908" s="135">
        <v>5.45</v>
      </c>
    </row>
    <row r="1909" spans="1:4">
      <c r="A1909" s="134">
        <v>39254</v>
      </c>
      <c r="B1909" s="135">
        <v>41.369999999999948</v>
      </c>
      <c r="C1909" s="135">
        <v>5.1863000000000001</v>
      </c>
      <c r="D1909" s="135">
        <v>5.6</v>
      </c>
    </row>
    <row r="1910" spans="1:4">
      <c r="A1910" s="134">
        <v>39255</v>
      </c>
      <c r="B1910" s="135">
        <v>46.999999999999972</v>
      </c>
      <c r="C1910" s="135">
        <v>5.13</v>
      </c>
      <c r="D1910" s="135">
        <v>5.6</v>
      </c>
    </row>
    <row r="1911" spans="1:4">
      <c r="A1911" s="134">
        <v>39257</v>
      </c>
      <c r="B1911" s="135">
        <v>54.999999999999986</v>
      </c>
      <c r="C1911" s="135">
        <v>5.13</v>
      </c>
      <c r="D1911" s="135">
        <v>5.68</v>
      </c>
    </row>
    <row r="1912" spans="1:4">
      <c r="A1912" s="134">
        <v>39258</v>
      </c>
      <c r="B1912" s="135">
        <v>58.000000000000007</v>
      </c>
      <c r="C1912" s="135">
        <v>5.08</v>
      </c>
      <c r="D1912" s="135">
        <v>5.66</v>
      </c>
    </row>
    <row r="1913" spans="1:4">
      <c r="A1913" s="134">
        <v>39259</v>
      </c>
      <c r="B1913" s="135">
        <v>49.2</v>
      </c>
      <c r="C1913" s="135">
        <v>5.0780000000000003</v>
      </c>
      <c r="D1913" s="135">
        <v>5.57</v>
      </c>
    </row>
    <row r="1914" spans="1:4">
      <c r="A1914" s="134">
        <v>39260</v>
      </c>
      <c r="B1914" s="135">
        <v>42.980000000000018</v>
      </c>
      <c r="C1914" s="135">
        <v>5.0801999999999996</v>
      </c>
      <c r="D1914" s="135">
        <v>5.51</v>
      </c>
    </row>
    <row r="1915" spans="1:4">
      <c r="A1915" s="134">
        <v>39261</v>
      </c>
      <c r="B1915" s="135">
        <v>36.66999999999998</v>
      </c>
      <c r="C1915" s="135">
        <v>5.1032999999999999</v>
      </c>
      <c r="D1915" s="135">
        <v>5.47</v>
      </c>
    </row>
    <row r="1916" spans="1:4">
      <c r="A1916" s="134">
        <v>39262</v>
      </c>
      <c r="B1916" s="135">
        <v>44.559999999999974</v>
      </c>
      <c r="C1916" s="135">
        <v>5.0244</v>
      </c>
      <c r="D1916" s="135">
        <v>5.47</v>
      </c>
    </row>
    <row r="1917" spans="1:4">
      <c r="A1917" s="134">
        <v>39264</v>
      </c>
      <c r="B1917" s="135">
        <v>41.560000000000045</v>
      </c>
      <c r="C1917" s="135">
        <v>5.0244</v>
      </c>
      <c r="D1917" s="135">
        <v>5.44</v>
      </c>
    </row>
    <row r="1918" spans="1:4">
      <c r="A1918" s="134">
        <v>39265</v>
      </c>
      <c r="B1918" s="135">
        <v>41.080000000000005</v>
      </c>
      <c r="C1918" s="135">
        <v>4.9892000000000003</v>
      </c>
      <c r="D1918" s="135">
        <v>5.4</v>
      </c>
    </row>
    <row r="1919" spans="1:4">
      <c r="A1919" s="134">
        <v>39266</v>
      </c>
      <c r="B1919" s="135">
        <v>32.28</v>
      </c>
      <c r="C1919" s="135">
        <v>5.0372000000000003</v>
      </c>
      <c r="D1919" s="135">
        <v>5.36</v>
      </c>
    </row>
    <row r="1920" spans="1:4">
      <c r="A1920" s="134">
        <v>39267</v>
      </c>
      <c r="B1920" s="135">
        <v>34.269999999999982</v>
      </c>
      <c r="C1920" s="135">
        <v>5.0373000000000001</v>
      </c>
      <c r="D1920" s="135">
        <v>5.38</v>
      </c>
    </row>
    <row r="1921" spans="1:4">
      <c r="A1921" s="134">
        <v>39268</v>
      </c>
      <c r="B1921" s="135">
        <v>34.980000000000011</v>
      </c>
      <c r="C1921" s="135">
        <v>5.1402000000000001</v>
      </c>
      <c r="D1921" s="135">
        <v>5.49</v>
      </c>
    </row>
    <row r="1922" spans="1:4">
      <c r="A1922" s="134">
        <v>39269</v>
      </c>
      <c r="B1922" s="135">
        <v>30.759999999999987</v>
      </c>
      <c r="C1922" s="135">
        <v>5.1824000000000003</v>
      </c>
      <c r="D1922" s="135">
        <v>5.49</v>
      </c>
    </row>
    <row r="1923" spans="1:4">
      <c r="A1923" s="134">
        <v>39271</v>
      </c>
      <c r="B1923" s="135">
        <v>43.759999999999977</v>
      </c>
      <c r="C1923" s="135">
        <v>5.1824000000000003</v>
      </c>
      <c r="D1923" s="135">
        <v>5.62</v>
      </c>
    </row>
    <row r="1924" spans="1:4">
      <c r="A1924" s="134">
        <v>39272</v>
      </c>
      <c r="B1924" s="135">
        <v>44.179999999999978</v>
      </c>
      <c r="C1924" s="135">
        <v>5.1382000000000003</v>
      </c>
      <c r="D1924" s="135">
        <v>5.58</v>
      </c>
    </row>
    <row r="1925" spans="1:4">
      <c r="A1925" s="134">
        <v>39273</v>
      </c>
      <c r="B1925" s="135">
        <v>49.879999999999924</v>
      </c>
      <c r="C1925" s="135">
        <v>5.0212000000000003</v>
      </c>
      <c r="D1925" s="135">
        <v>5.52</v>
      </c>
    </row>
    <row r="1926" spans="1:4">
      <c r="A1926" s="134">
        <v>39274</v>
      </c>
      <c r="B1926" s="135">
        <v>48.4</v>
      </c>
      <c r="C1926" s="135">
        <v>5.0860000000000003</v>
      </c>
      <c r="D1926" s="135">
        <v>5.57</v>
      </c>
    </row>
    <row r="1927" spans="1:4">
      <c r="A1927" s="134">
        <v>39275</v>
      </c>
      <c r="B1927" s="135">
        <v>52.610000000000042</v>
      </c>
      <c r="C1927" s="135">
        <v>5.1238999999999999</v>
      </c>
      <c r="D1927" s="135">
        <v>5.65</v>
      </c>
    </row>
    <row r="1928" spans="1:4">
      <c r="A1928" s="134">
        <v>39276</v>
      </c>
      <c r="B1928" s="135">
        <v>55.719999999999992</v>
      </c>
      <c r="C1928" s="135">
        <v>5.0928000000000004</v>
      </c>
      <c r="D1928" s="135">
        <v>5.65</v>
      </c>
    </row>
    <row r="1929" spans="1:4">
      <c r="A1929" s="134">
        <v>39278</v>
      </c>
      <c r="B1929" s="135">
        <v>63.72</v>
      </c>
      <c r="C1929" s="135">
        <v>5.0928000000000004</v>
      </c>
      <c r="D1929" s="135">
        <v>5.73</v>
      </c>
    </row>
    <row r="1930" spans="1:4">
      <c r="A1930" s="134">
        <v>39279</v>
      </c>
      <c r="B1930" s="135">
        <v>85.149999999999977</v>
      </c>
      <c r="C1930" s="135">
        <v>5.0385</v>
      </c>
      <c r="D1930" s="135">
        <v>5.89</v>
      </c>
    </row>
    <row r="1931" spans="1:4">
      <c r="A1931" s="134">
        <v>39280</v>
      </c>
      <c r="B1931" s="135">
        <v>71.089999999999961</v>
      </c>
      <c r="C1931" s="135">
        <v>5.0491000000000001</v>
      </c>
      <c r="D1931" s="135">
        <v>5.76</v>
      </c>
    </row>
    <row r="1932" spans="1:4">
      <c r="A1932" s="134">
        <v>39281</v>
      </c>
      <c r="B1932" s="135">
        <v>73.17</v>
      </c>
      <c r="C1932" s="135">
        <v>5.0282999999999998</v>
      </c>
      <c r="D1932" s="135">
        <v>5.76</v>
      </c>
    </row>
    <row r="1933" spans="1:4">
      <c r="A1933" s="134">
        <v>39282</v>
      </c>
      <c r="B1933" s="135">
        <v>63.410000000000011</v>
      </c>
      <c r="C1933" s="135">
        <v>5.0159000000000002</v>
      </c>
      <c r="D1933" s="135">
        <v>5.65</v>
      </c>
    </row>
    <row r="1934" spans="1:4">
      <c r="A1934" s="134">
        <v>39283</v>
      </c>
      <c r="B1934" s="135">
        <v>70.03000000000003</v>
      </c>
      <c r="C1934" s="135">
        <v>4.9497</v>
      </c>
      <c r="D1934" s="135">
        <v>5.65</v>
      </c>
    </row>
    <row r="1935" spans="1:4">
      <c r="A1935" s="134">
        <v>39285</v>
      </c>
      <c r="B1935" s="135">
        <v>71.030000000000015</v>
      </c>
      <c r="C1935" s="135">
        <v>4.9497</v>
      </c>
      <c r="D1935" s="135">
        <v>5.66</v>
      </c>
    </row>
    <row r="1936" spans="1:4">
      <c r="A1936" s="134">
        <v>39286</v>
      </c>
      <c r="B1936" s="135">
        <v>77.229999999999961</v>
      </c>
      <c r="C1936" s="135">
        <v>4.9477000000000002</v>
      </c>
      <c r="D1936" s="135">
        <v>5.72</v>
      </c>
    </row>
    <row r="1937" spans="1:4">
      <c r="A1937" s="134">
        <v>39287</v>
      </c>
      <c r="B1937" s="135">
        <v>81.149999999999963</v>
      </c>
      <c r="C1937" s="135">
        <v>4.9085000000000001</v>
      </c>
      <c r="D1937" s="135">
        <v>5.72</v>
      </c>
    </row>
    <row r="1938" spans="1:4">
      <c r="A1938" s="134">
        <v>39288</v>
      </c>
      <c r="B1938" s="135">
        <v>92.170000000000044</v>
      </c>
      <c r="C1938" s="135">
        <v>4.8982999999999999</v>
      </c>
      <c r="D1938" s="135">
        <v>5.82</v>
      </c>
    </row>
    <row r="1939" spans="1:4">
      <c r="A1939" s="134">
        <v>39289</v>
      </c>
      <c r="B1939" s="135">
        <v>121.46</v>
      </c>
      <c r="C1939" s="135">
        <v>4.7854000000000001</v>
      </c>
      <c r="D1939" s="135">
        <v>6</v>
      </c>
    </row>
    <row r="1940" spans="1:4">
      <c r="A1940" s="134">
        <v>39290</v>
      </c>
      <c r="B1940" s="135">
        <v>124.30000000000004</v>
      </c>
      <c r="C1940" s="135">
        <v>4.7569999999999997</v>
      </c>
      <c r="D1940" s="135">
        <v>6</v>
      </c>
    </row>
    <row r="1941" spans="1:4">
      <c r="A1941" s="134">
        <v>39292</v>
      </c>
      <c r="B1941" s="135">
        <v>147.30000000000007</v>
      </c>
      <c r="C1941" s="135">
        <v>4.7569999999999997</v>
      </c>
      <c r="D1941" s="135">
        <v>6.23</v>
      </c>
    </row>
    <row r="1942" spans="1:4">
      <c r="A1942" s="134">
        <v>39293</v>
      </c>
      <c r="B1942" s="135">
        <v>135.80000000000007</v>
      </c>
      <c r="C1942" s="135">
        <v>4.8019999999999996</v>
      </c>
      <c r="D1942" s="135">
        <v>6.16</v>
      </c>
    </row>
    <row r="1943" spans="1:4">
      <c r="A1943" s="134">
        <v>39294</v>
      </c>
      <c r="B1943" s="135">
        <v>139.11999999999995</v>
      </c>
      <c r="C1943" s="135">
        <v>4.7388000000000003</v>
      </c>
      <c r="D1943" s="135">
        <v>6.13</v>
      </c>
    </row>
    <row r="1944" spans="1:4">
      <c r="A1944" s="134">
        <v>39295</v>
      </c>
      <c r="B1944" s="135">
        <v>137.81</v>
      </c>
      <c r="C1944" s="135">
        <v>4.7919</v>
      </c>
      <c r="D1944" s="135">
        <v>6.17</v>
      </c>
    </row>
    <row r="1945" spans="1:4">
      <c r="A1945" s="134">
        <v>39296</v>
      </c>
      <c r="B1945" s="135">
        <v>138.46000000000006</v>
      </c>
      <c r="C1945" s="135">
        <v>4.7653999999999996</v>
      </c>
      <c r="D1945" s="135">
        <v>6.15</v>
      </c>
    </row>
    <row r="1946" spans="1:4">
      <c r="A1946" s="134">
        <v>39297</v>
      </c>
      <c r="B1946" s="135">
        <v>146.58000000000007</v>
      </c>
      <c r="C1946" s="135">
        <v>4.6841999999999997</v>
      </c>
      <c r="D1946" s="135">
        <v>6.15</v>
      </c>
    </row>
    <row r="1947" spans="1:4">
      <c r="A1947" s="134">
        <v>39299</v>
      </c>
      <c r="B1947" s="135">
        <v>162.57999999999998</v>
      </c>
      <c r="C1947" s="135">
        <v>4.6841999999999997</v>
      </c>
      <c r="D1947" s="135">
        <v>6.31</v>
      </c>
    </row>
    <row r="1948" spans="1:4">
      <c r="A1948" s="134">
        <v>39300</v>
      </c>
      <c r="B1948" s="135">
        <v>141.29000000000005</v>
      </c>
      <c r="C1948" s="135">
        <v>4.7370999999999999</v>
      </c>
      <c r="D1948" s="135">
        <v>6.15</v>
      </c>
    </row>
    <row r="1949" spans="1:4">
      <c r="A1949" s="134">
        <v>39301</v>
      </c>
      <c r="B1949" s="135">
        <v>132.23000000000002</v>
      </c>
      <c r="C1949" s="135">
        <v>4.7676999999999996</v>
      </c>
      <c r="D1949" s="135">
        <v>6.09</v>
      </c>
    </row>
    <row r="1950" spans="1:4">
      <c r="A1950" s="134">
        <v>39302</v>
      </c>
      <c r="B1950" s="135">
        <v>109.33000000000001</v>
      </c>
      <c r="C1950" s="135">
        <v>4.8766999999999996</v>
      </c>
      <c r="D1950" s="135">
        <v>5.97</v>
      </c>
    </row>
    <row r="1951" spans="1:4">
      <c r="A1951" s="134">
        <v>39303</v>
      </c>
      <c r="B1951" s="135">
        <v>135.21999999999997</v>
      </c>
      <c r="C1951" s="135">
        <v>4.7678000000000003</v>
      </c>
      <c r="D1951" s="135">
        <v>6.12</v>
      </c>
    </row>
    <row r="1952" spans="1:4">
      <c r="A1952" s="134">
        <v>39304</v>
      </c>
      <c r="B1952" s="135">
        <v>131.24</v>
      </c>
      <c r="C1952" s="135">
        <v>4.8075999999999999</v>
      </c>
      <c r="D1952" s="135">
        <v>6.12</v>
      </c>
    </row>
    <row r="1953" spans="1:4">
      <c r="A1953" s="134">
        <v>39306</v>
      </c>
      <c r="B1953" s="135">
        <v>129.23999999999998</v>
      </c>
      <c r="C1953" s="135">
        <v>4.8075999999999999</v>
      </c>
      <c r="D1953" s="135">
        <v>6.1</v>
      </c>
    </row>
    <row r="1954" spans="1:4">
      <c r="A1954" s="134">
        <v>39307</v>
      </c>
      <c r="B1954" s="135">
        <v>126.00999999999996</v>
      </c>
      <c r="C1954" s="135">
        <v>4.7599</v>
      </c>
      <c r="D1954" s="135">
        <v>6.02</v>
      </c>
    </row>
    <row r="1955" spans="1:4">
      <c r="A1955" s="134">
        <v>39308</v>
      </c>
      <c r="B1955" s="135">
        <v>133.56999999999994</v>
      </c>
      <c r="C1955" s="135">
        <v>4.7243000000000004</v>
      </c>
      <c r="D1955" s="135">
        <v>6.06</v>
      </c>
    </row>
    <row r="1956" spans="1:4">
      <c r="A1956" s="134">
        <v>39309</v>
      </c>
      <c r="B1956" s="135">
        <v>135.56999999999996</v>
      </c>
      <c r="C1956" s="135">
        <v>4.7243000000000004</v>
      </c>
      <c r="D1956" s="135">
        <v>6.08</v>
      </c>
    </row>
    <row r="1957" spans="1:4">
      <c r="A1957" s="134">
        <v>39310</v>
      </c>
      <c r="B1957" s="135">
        <v>170.28000000000009</v>
      </c>
      <c r="C1957" s="135">
        <v>4.6571999999999996</v>
      </c>
      <c r="D1957" s="135">
        <v>6.36</v>
      </c>
    </row>
    <row r="1958" spans="1:4">
      <c r="A1958" s="134">
        <v>39311</v>
      </c>
      <c r="B1958" s="135">
        <v>167.53</v>
      </c>
      <c r="C1958" s="135">
        <v>4.6847000000000003</v>
      </c>
      <c r="D1958" s="135">
        <v>6.36</v>
      </c>
    </row>
    <row r="1959" spans="1:4">
      <c r="A1959" s="134">
        <v>39313</v>
      </c>
      <c r="B1959" s="135">
        <v>164.52999999999997</v>
      </c>
      <c r="C1959" s="135">
        <v>4.6847000000000003</v>
      </c>
      <c r="D1959" s="135">
        <v>6.33</v>
      </c>
    </row>
    <row r="1960" spans="1:4">
      <c r="A1960" s="134">
        <v>39314</v>
      </c>
      <c r="B1960" s="135">
        <v>170.43</v>
      </c>
      <c r="C1960" s="135">
        <v>4.6257000000000001</v>
      </c>
      <c r="D1960" s="135">
        <v>6.33</v>
      </c>
    </row>
    <row r="1961" spans="1:4">
      <c r="A1961" s="134">
        <v>39315</v>
      </c>
      <c r="B1961" s="135">
        <v>173.96000000000004</v>
      </c>
      <c r="C1961" s="135">
        <v>4.5903999999999998</v>
      </c>
      <c r="D1961" s="135">
        <v>6.33</v>
      </c>
    </row>
    <row r="1962" spans="1:4">
      <c r="A1962" s="134">
        <v>39316</v>
      </c>
      <c r="B1962" s="135">
        <v>150.48000000000005</v>
      </c>
      <c r="C1962" s="135">
        <v>4.6452</v>
      </c>
      <c r="D1962" s="135">
        <v>6.15</v>
      </c>
    </row>
    <row r="1963" spans="1:4">
      <c r="A1963" s="134">
        <v>39317</v>
      </c>
      <c r="B1963" s="135">
        <v>144.47999999999999</v>
      </c>
      <c r="C1963" s="135">
        <v>4.6452</v>
      </c>
      <c r="D1963" s="135">
        <v>6.09</v>
      </c>
    </row>
    <row r="1964" spans="1:4">
      <c r="A1964" s="134">
        <v>39318</v>
      </c>
      <c r="B1964" s="135">
        <v>147.44000000000003</v>
      </c>
      <c r="C1964" s="135">
        <v>4.6155999999999997</v>
      </c>
      <c r="D1964" s="135">
        <v>6.09</v>
      </c>
    </row>
    <row r="1965" spans="1:4">
      <c r="A1965" s="134">
        <v>39320</v>
      </c>
      <c r="B1965" s="135">
        <v>139.44</v>
      </c>
      <c r="C1965" s="135">
        <v>4.6155999999999997</v>
      </c>
      <c r="D1965" s="135">
        <v>6.01</v>
      </c>
    </row>
    <row r="1966" spans="1:4">
      <c r="A1966" s="134">
        <v>39321</v>
      </c>
      <c r="B1966" s="135">
        <v>141.72999999999999</v>
      </c>
      <c r="C1966" s="135">
        <v>4.5627000000000004</v>
      </c>
      <c r="D1966" s="135">
        <v>5.98</v>
      </c>
    </row>
    <row r="1967" spans="1:4">
      <c r="A1967" s="134">
        <v>39322</v>
      </c>
      <c r="B1967" s="135">
        <v>144.38000000000005</v>
      </c>
      <c r="C1967" s="135">
        <v>4.5061999999999998</v>
      </c>
      <c r="D1967" s="135">
        <v>5.95</v>
      </c>
    </row>
    <row r="1968" spans="1:4">
      <c r="A1968" s="134">
        <v>39323</v>
      </c>
      <c r="B1968" s="135">
        <v>137.12999999999997</v>
      </c>
      <c r="C1968" s="135">
        <v>4.5587</v>
      </c>
      <c r="D1968" s="135">
        <v>5.93</v>
      </c>
    </row>
    <row r="1969" spans="1:4">
      <c r="A1969" s="134">
        <v>39324</v>
      </c>
      <c r="B1969" s="135">
        <v>150.38999999999999</v>
      </c>
      <c r="C1969" s="135">
        <v>4.5061</v>
      </c>
      <c r="D1969" s="135">
        <v>6.01</v>
      </c>
    </row>
    <row r="1970" spans="1:4">
      <c r="A1970" s="134">
        <v>39325</v>
      </c>
      <c r="B1970" s="135">
        <v>148.07999999999996</v>
      </c>
      <c r="C1970" s="135">
        <v>4.5292000000000003</v>
      </c>
      <c r="D1970" s="135">
        <v>6.01</v>
      </c>
    </row>
    <row r="1971" spans="1:4">
      <c r="A1971" s="134">
        <v>39327</v>
      </c>
      <c r="B1971" s="135">
        <v>150.07999999999998</v>
      </c>
      <c r="C1971" s="135">
        <v>4.5292000000000003</v>
      </c>
      <c r="D1971" s="135">
        <v>6.03</v>
      </c>
    </row>
    <row r="1972" spans="1:4">
      <c r="A1972" s="134">
        <v>39328</v>
      </c>
      <c r="B1972" s="135">
        <v>166.09000000000006</v>
      </c>
      <c r="C1972" s="135">
        <v>4.5290999999999997</v>
      </c>
      <c r="D1972" s="135">
        <v>6.19</v>
      </c>
    </row>
    <row r="1973" spans="1:4">
      <c r="A1973" s="134">
        <v>39329</v>
      </c>
      <c r="B1973" s="135">
        <v>156.34000000000006</v>
      </c>
      <c r="C1973" s="135">
        <v>4.5465999999999998</v>
      </c>
      <c r="D1973" s="135">
        <v>6.11</v>
      </c>
    </row>
    <row r="1974" spans="1:4">
      <c r="A1974" s="134">
        <v>39330</v>
      </c>
      <c r="B1974" s="135">
        <v>170.31</v>
      </c>
      <c r="C1974" s="135">
        <v>4.4668999999999999</v>
      </c>
      <c r="D1974" s="135">
        <v>6.17</v>
      </c>
    </row>
    <row r="1975" spans="1:4">
      <c r="A1975" s="134">
        <v>39331</v>
      </c>
      <c r="B1975" s="135">
        <v>168.24000000000004</v>
      </c>
      <c r="C1975" s="135">
        <v>4.5076000000000001</v>
      </c>
      <c r="D1975" s="135">
        <v>6.19</v>
      </c>
    </row>
    <row r="1976" spans="1:4">
      <c r="A1976" s="134">
        <v>39332</v>
      </c>
      <c r="B1976" s="135">
        <v>180.84000000000006</v>
      </c>
      <c r="C1976" s="135">
        <v>4.3815999999999997</v>
      </c>
      <c r="D1976" s="135">
        <v>6.19</v>
      </c>
    </row>
    <row r="1977" spans="1:4">
      <c r="A1977" s="134">
        <v>39334</v>
      </c>
      <c r="B1977" s="135">
        <v>181.84000000000003</v>
      </c>
      <c r="C1977" s="135">
        <v>4.3815999999999997</v>
      </c>
      <c r="D1977" s="135">
        <v>6.2</v>
      </c>
    </row>
    <row r="1978" spans="1:4">
      <c r="A1978" s="134">
        <v>39335</v>
      </c>
      <c r="B1978" s="135">
        <v>178.8</v>
      </c>
      <c r="C1978" s="135">
        <v>4.3220000000000001</v>
      </c>
      <c r="D1978" s="135">
        <v>6.11</v>
      </c>
    </row>
    <row r="1979" spans="1:4">
      <c r="A1979" s="134">
        <v>39336</v>
      </c>
      <c r="B1979" s="135">
        <v>166.21000000000006</v>
      </c>
      <c r="C1979" s="135">
        <v>4.3678999999999997</v>
      </c>
      <c r="D1979" s="135">
        <v>6.03</v>
      </c>
    </row>
    <row r="1980" spans="1:4">
      <c r="A1980" s="134">
        <v>39337</v>
      </c>
      <c r="B1980" s="135">
        <v>161.98000000000005</v>
      </c>
      <c r="C1980" s="135">
        <v>4.4101999999999997</v>
      </c>
      <c r="D1980" s="135">
        <v>6.03</v>
      </c>
    </row>
    <row r="1981" spans="1:4">
      <c r="A1981" s="134">
        <v>39338</v>
      </c>
      <c r="B1981" s="135">
        <v>156.57000000000005</v>
      </c>
      <c r="C1981" s="135">
        <v>4.4642999999999997</v>
      </c>
      <c r="D1981" s="135">
        <v>6.03</v>
      </c>
    </row>
    <row r="1982" spans="1:4">
      <c r="A1982" s="134">
        <v>39339</v>
      </c>
      <c r="B1982" s="135">
        <v>157.56000000000006</v>
      </c>
      <c r="C1982" s="135">
        <v>4.4543999999999997</v>
      </c>
      <c r="D1982" s="135">
        <v>6.03</v>
      </c>
    </row>
    <row r="1983" spans="1:4">
      <c r="A1983" s="134">
        <v>39341</v>
      </c>
      <c r="B1983" s="135">
        <v>151.56</v>
      </c>
      <c r="C1983" s="135">
        <v>4.4543999999999997</v>
      </c>
      <c r="D1983" s="135">
        <v>5.97</v>
      </c>
    </row>
    <row r="1984" spans="1:4">
      <c r="A1984" s="134">
        <v>39342</v>
      </c>
      <c r="B1984" s="135">
        <v>153.39999999999998</v>
      </c>
      <c r="C1984" s="135">
        <v>4.4660000000000002</v>
      </c>
      <c r="D1984" s="135">
        <v>6</v>
      </c>
    </row>
    <row r="1985" spans="1:4">
      <c r="A1985" s="134">
        <v>39343</v>
      </c>
      <c r="B1985" s="135">
        <v>149.82999999999996</v>
      </c>
      <c r="C1985" s="135">
        <v>4.4717000000000002</v>
      </c>
      <c r="D1985" s="135">
        <v>5.97</v>
      </c>
    </row>
    <row r="1986" spans="1:4">
      <c r="A1986" s="134">
        <v>39344</v>
      </c>
      <c r="B1986" s="135">
        <v>125.42</v>
      </c>
      <c r="C1986" s="135">
        <v>4.5457999999999998</v>
      </c>
      <c r="D1986" s="135">
        <v>5.8</v>
      </c>
    </row>
    <row r="1987" spans="1:4">
      <c r="A1987" s="134">
        <v>39345</v>
      </c>
      <c r="B1987" s="135">
        <v>108.42999999999998</v>
      </c>
      <c r="C1987" s="135">
        <v>4.6957000000000004</v>
      </c>
      <c r="D1987" s="135">
        <v>5.78</v>
      </c>
    </row>
    <row r="1988" spans="1:4">
      <c r="A1988" s="134">
        <v>39346</v>
      </c>
      <c r="B1988" s="135">
        <v>115.97</v>
      </c>
      <c r="C1988" s="135">
        <v>4.6203000000000003</v>
      </c>
      <c r="D1988" s="135">
        <v>5.78</v>
      </c>
    </row>
    <row r="1989" spans="1:4">
      <c r="A1989" s="134">
        <v>39348</v>
      </c>
      <c r="B1989" s="135">
        <v>112.96999999999997</v>
      </c>
      <c r="C1989" s="135">
        <v>4.6203000000000003</v>
      </c>
      <c r="D1989" s="135">
        <v>5.75</v>
      </c>
    </row>
    <row r="1990" spans="1:4">
      <c r="A1990" s="134">
        <v>39349</v>
      </c>
      <c r="B1990" s="135">
        <v>114.17999999999999</v>
      </c>
      <c r="C1990" s="135">
        <v>4.6281999999999996</v>
      </c>
      <c r="D1990" s="135">
        <v>5.77</v>
      </c>
    </row>
    <row r="1991" spans="1:4">
      <c r="A1991" s="134">
        <v>39350</v>
      </c>
      <c r="B1991" s="135">
        <v>114.57999999999996</v>
      </c>
      <c r="C1991" s="135">
        <v>4.6242000000000001</v>
      </c>
      <c r="D1991" s="135">
        <v>5.77</v>
      </c>
    </row>
    <row r="1992" spans="1:4">
      <c r="A1992" s="134">
        <v>39351</v>
      </c>
      <c r="B1992" s="135">
        <v>114.97999999999999</v>
      </c>
      <c r="C1992" s="135">
        <v>4.6201999999999996</v>
      </c>
      <c r="D1992" s="135">
        <v>5.77</v>
      </c>
    </row>
    <row r="1993" spans="1:4">
      <c r="A1993" s="134">
        <v>39352</v>
      </c>
      <c r="B1993" s="135">
        <v>120.69999999999999</v>
      </c>
      <c r="C1993" s="135">
        <v>4.5629999999999997</v>
      </c>
      <c r="D1993" s="135">
        <v>5.77</v>
      </c>
    </row>
    <row r="1994" spans="1:4">
      <c r="A1994" s="134">
        <v>39353</v>
      </c>
      <c r="B1994" s="135">
        <v>118.34999999999995</v>
      </c>
      <c r="C1994" s="135">
        <v>4.5865</v>
      </c>
      <c r="D1994" s="135">
        <v>5.77</v>
      </c>
    </row>
    <row r="1995" spans="1:4">
      <c r="A1995" s="134">
        <v>39355</v>
      </c>
      <c r="B1995" s="135">
        <v>113.34999999999997</v>
      </c>
      <c r="C1995" s="135">
        <v>4.5865</v>
      </c>
      <c r="D1995" s="135">
        <v>5.72</v>
      </c>
    </row>
    <row r="1996" spans="1:4">
      <c r="A1996" s="134">
        <v>39356</v>
      </c>
      <c r="B1996" s="135">
        <v>116.47999999999996</v>
      </c>
      <c r="C1996" s="135">
        <v>4.5452000000000004</v>
      </c>
      <c r="D1996" s="135">
        <v>5.71</v>
      </c>
    </row>
    <row r="1997" spans="1:4">
      <c r="A1997" s="134">
        <v>39357</v>
      </c>
      <c r="B1997" s="135">
        <v>119.83999999999995</v>
      </c>
      <c r="C1997" s="135">
        <v>4.5216000000000003</v>
      </c>
      <c r="D1997" s="135">
        <v>5.72</v>
      </c>
    </row>
    <row r="1998" spans="1:4">
      <c r="A1998" s="134">
        <v>39358</v>
      </c>
      <c r="B1998" s="135">
        <v>116.12</v>
      </c>
      <c r="C1998" s="135">
        <v>4.5587999999999997</v>
      </c>
      <c r="D1998" s="135">
        <v>5.72</v>
      </c>
    </row>
    <row r="1999" spans="1:4">
      <c r="A1999" s="134">
        <v>39359</v>
      </c>
      <c r="B1999" s="135">
        <v>121.03000000000002</v>
      </c>
      <c r="C1999" s="135">
        <v>4.5096999999999996</v>
      </c>
      <c r="D1999" s="135">
        <v>5.72</v>
      </c>
    </row>
    <row r="2000" spans="1:4">
      <c r="A2000" s="134">
        <v>39360</v>
      </c>
      <c r="B2000" s="135">
        <v>108.43999999999996</v>
      </c>
      <c r="C2000" s="135">
        <v>4.6356000000000002</v>
      </c>
      <c r="D2000" s="135">
        <v>5.72</v>
      </c>
    </row>
    <row r="2001" spans="1:4">
      <c r="A2001" s="134">
        <v>39362</v>
      </c>
      <c r="B2001" s="135">
        <v>103.43999999999997</v>
      </c>
      <c r="C2001" s="135">
        <v>4.6356000000000002</v>
      </c>
      <c r="D2001" s="135">
        <v>5.67</v>
      </c>
    </row>
    <row r="2002" spans="1:4">
      <c r="A2002" s="134">
        <v>39363</v>
      </c>
      <c r="B2002" s="135">
        <v>104.43999999999996</v>
      </c>
      <c r="C2002" s="135">
        <v>4.6356000000000002</v>
      </c>
      <c r="D2002" s="135">
        <v>5.68</v>
      </c>
    </row>
    <row r="2003" spans="1:4">
      <c r="A2003" s="134">
        <v>39364</v>
      </c>
      <c r="B2003" s="135">
        <v>104.25000000000004</v>
      </c>
      <c r="C2003" s="135">
        <v>4.6475</v>
      </c>
      <c r="D2003" s="135">
        <v>5.69</v>
      </c>
    </row>
    <row r="2004" spans="1:4">
      <c r="A2004" s="134">
        <v>39365</v>
      </c>
      <c r="B2004" s="135">
        <v>104.05000000000007</v>
      </c>
      <c r="C2004" s="135">
        <v>4.6494999999999997</v>
      </c>
      <c r="D2004" s="135">
        <v>5.69</v>
      </c>
    </row>
    <row r="2005" spans="1:4">
      <c r="A2005" s="134">
        <v>39366</v>
      </c>
      <c r="B2005" s="135">
        <v>106.44999999999997</v>
      </c>
      <c r="C2005" s="135">
        <v>4.6355000000000004</v>
      </c>
      <c r="D2005" s="135">
        <v>5.7</v>
      </c>
    </row>
    <row r="2006" spans="1:4">
      <c r="A2006" s="134">
        <v>39367</v>
      </c>
      <c r="B2006" s="135">
        <v>101.88000000000005</v>
      </c>
      <c r="C2006" s="135">
        <v>4.6811999999999996</v>
      </c>
      <c r="D2006" s="135">
        <v>5.7</v>
      </c>
    </row>
    <row r="2007" spans="1:4">
      <c r="A2007" s="134">
        <v>39369</v>
      </c>
      <c r="B2007" s="135">
        <v>106.88000000000004</v>
      </c>
      <c r="C2007" s="135">
        <v>4.6811999999999996</v>
      </c>
      <c r="D2007" s="135">
        <v>5.75</v>
      </c>
    </row>
    <row r="2008" spans="1:4">
      <c r="A2008" s="134">
        <v>39370</v>
      </c>
      <c r="B2008" s="135">
        <v>109.27999999999996</v>
      </c>
      <c r="C2008" s="135">
        <v>4.6772</v>
      </c>
      <c r="D2008" s="135">
        <v>5.77</v>
      </c>
    </row>
    <row r="2009" spans="1:4">
      <c r="A2009" s="134">
        <v>39371</v>
      </c>
      <c r="B2009" s="135">
        <v>111.26999999999994</v>
      </c>
      <c r="C2009" s="135">
        <v>4.6473000000000004</v>
      </c>
      <c r="D2009" s="135">
        <v>5.76</v>
      </c>
    </row>
    <row r="2010" spans="1:4">
      <c r="A2010" s="134">
        <v>39372</v>
      </c>
      <c r="B2010" s="135">
        <v>115.78</v>
      </c>
      <c r="C2010" s="135">
        <v>4.5522</v>
      </c>
      <c r="D2010" s="135">
        <v>5.71</v>
      </c>
    </row>
    <row r="2011" spans="1:4">
      <c r="A2011" s="134">
        <v>39373</v>
      </c>
      <c r="B2011" s="135">
        <v>119.06999999999996</v>
      </c>
      <c r="C2011" s="135">
        <v>4.4893000000000001</v>
      </c>
      <c r="D2011" s="135">
        <v>5.68</v>
      </c>
    </row>
    <row r="2012" spans="1:4">
      <c r="A2012" s="134">
        <v>39374</v>
      </c>
      <c r="B2012" s="135">
        <v>128.85</v>
      </c>
      <c r="C2012" s="135">
        <v>4.3914999999999997</v>
      </c>
      <c r="D2012" s="135">
        <v>5.68</v>
      </c>
    </row>
    <row r="2013" spans="1:4">
      <c r="A2013" s="134">
        <v>39376</v>
      </c>
      <c r="B2013" s="135">
        <v>129.85000000000008</v>
      </c>
      <c r="C2013" s="135">
        <v>4.3914999999999997</v>
      </c>
      <c r="D2013" s="135">
        <v>5.69</v>
      </c>
    </row>
    <row r="2014" spans="1:4">
      <c r="A2014" s="134">
        <v>39377</v>
      </c>
      <c r="B2014" s="135">
        <v>128.92000000000002</v>
      </c>
      <c r="C2014" s="135">
        <v>4.4108000000000001</v>
      </c>
      <c r="D2014" s="135">
        <v>5.7</v>
      </c>
    </row>
    <row r="2015" spans="1:4">
      <c r="A2015" s="134">
        <v>39378</v>
      </c>
      <c r="B2015" s="135">
        <v>129.70000000000005</v>
      </c>
      <c r="C2015" s="135">
        <v>4.4029999999999996</v>
      </c>
      <c r="D2015" s="135">
        <v>5.7</v>
      </c>
    </row>
    <row r="2016" spans="1:4">
      <c r="A2016" s="134">
        <v>39379</v>
      </c>
      <c r="B2016" s="135">
        <v>138.11999999999998</v>
      </c>
      <c r="C2016" s="135">
        <v>4.3388</v>
      </c>
      <c r="D2016" s="135">
        <v>5.72</v>
      </c>
    </row>
    <row r="2017" spans="1:4">
      <c r="A2017" s="134">
        <v>39380</v>
      </c>
      <c r="B2017" s="135">
        <v>123.25</v>
      </c>
      <c r="C2017" s="135">
        <v>4.3775000000000004</v>
      </c>
      <c r="D2017" s="135">
        <v>5.61</v>
      </c>
    </row>
    <row r="2018" spans="1:4">
      <c r="A2018" s="134">
        <v>39381</v>
      </c>
      <c r="B2018" s="135">
        <v>120.94000000000005</v>
      </c>
      <c r="C2018" s="135">
        <v>4.4005999999999998</v>
      </c>
      <c r="D2018" s="135">
        <v>5.61</v>
      </c>
    </row>
    <row r="2019" spans="1:4">
      <c r="A2019" s="134">
        <v>39383</v>
      </c>
      <c r="B2019" s="135">
        <v>108.94000000000004</v>
      </c>
      <c r="C2019" s="135">
        <v>4.4005999999999998</v>
      </c>
      <c r="D2019" s="135">
        <v>5.49</v>
      </c>
    </row>
    <row r="2020" spans="1:4">
      <c r="A2020" s="134">
        <v>39384</v>
      </c>
      <c r="B2020" s="135">
        <v>112.88999999999999</v>
      </c>
      <c r="C2020" s="135">
        <v>4.3811</v>
      </c>
      <c r="D2020" s="135">
        <v>5.51</v>
      </c>
    </row>
    <row r="2021" spans="1:4">
      <c r="A2021" s="134">
        <v>39385</v>
      </c>
      <c r="B2021" s="135">
        <v>114.1</v>
      </c>
      <c r="C2021" s="135">
        <v>4.3789999999999996</v>
      </c>
      <c r="D2021" s="135">
        <v>5.52</v>
      </c>
    </row>
    <row r="2022" spans="1:4">
      <c r="A2022" s="134">
        <v>39386</v>
      </c>
      <c r="B2022" s="135">
        <v>103.92000000000002</v>
      </c>
      <c r="C2022" s="135">
        <v>4.4707999999999997</v>
      </c>
      <c r="D2022" s="135">
        <v>5.51</v>
      </c>
    </row>
    <row r="2023" spans="1:4">
      <c r="A2023" s="134">
        <v>39387</v>
      </c>
      <c r="B2023" s="135">
        <v>120.42000000000002</v>
      </c>
      <c r="C2023" s="135">
        <v>4.3457999999999997</v>
      </c>
      <c r="D2023" s="135">
        <v>5.55</v>
      </c>
    </row>
    <row r="2024" spans="1:4">
      <c r="A2024" s="134">
        <v>39388</v>
      </c>
      <c r="B2024" s="135">
        <v>123.35000000000002</v>
      </c>
      <c r="C2024" s="135">
        <v>4.3164999999999996</v>
      </c>
      <c r="D2024" s="135">
        <v>5.55</v>
      </c>
    </row>
    <row r="2025" spans="1:4">
      <c r="A2025" s="134">
        <v>39390</v>
      </c>
      <c r="B2025" s="135">
        <v>121.35000000000007</v>
      </c>
      <c r="C2025" s="135">
        <v>4.3164999999999996</v>
      </c>
      <c r="D2025" s="135">
        <v>5.53</v>
      </c>
    </row>
    <row r="2026" spans="1:4">
      <c r="A2026" s="134">
        <v>39391</v>
      </c>
      <c r="B2026" s="135">
        <v>119.62000000000002</v>
      </c>
      <c r="C2026" s="135">
        <v>4.3338000000000001</v>
      </c>
      <c r="D2026" s="135">
        <v>5.53</v>
      </c>
    </row>
    <row r="2027" spans="1:4">
      <c r="A2027" s="134">
        <v>39392</v>
      </c>
      <c r="B2027" s="135">
        <v>110.74000000000001</v>
      </c>
      <c r="C2027" s="135">
        <v>4.3726000000000003</v>
      </c>
      <c r="D2027" s="135">
        <v>5.48</v>
      </c>
    </row>
    <row r="2028" spans="1:4">
      <c r="A2028" s="134">
        <v>39393</v>
      </c>
      <c r="B2028" s="135">
        <v>120.16</v>
      </c>
      <c r="C2028" s="135">
        <v>4.3083999999999998</v>
      </c>
      <c r="D2028" s="135">
        <v>5.51</v>
      </c>
    </row>
    <row r="2029" spans="1:4">
      <c r="A2029" s="134">
        <v>39394</v>
      </c>
      <c r="B2029" s="135">
        <v>123.70999999999998</v>
      </c>
      <c r="C2029" s="135">
        <v>4.2828999999999997</v>
      </c>
      <c r="D2029" s="135">
        <v>5.52</v>
      </c>
    </row>
    <row r="2030" spans="1:4">
      <c r="A2030" s="134">
        <v>39395</v>
      </c>
      <c r="B2030" s="135">
        <v>130.66999999999993</v>
      </c>
      <c r="C2030" s="135">
        <v>4.2133000000000003</v>
      </c>
      <c r="D2030" s="135">
        <v>5.52</v>
      </c>
    </row>
    <row r="2031" spans="1:4">
      <c r="A2031" s="134">
        <v>39397</v>
      </c>
      <c r="B2031" s="135">
        <v>135.67000000000002</v>
      </c>
      <c r="C2031" s="135">
        <v>4.2133000000000003</v>
      </c>
      <c r="D2031" s="135">
        <v>5.57</v>
      </c>
    </row>
    <row r="2032" spans="1:4">
      <c r="A2032" s="134">
        <v>39398</v>
      </c>
      <c r="B2032" s="135">
        <v>141.66999999999996</v>
      </c>
      <c r="C2032" s="135">
        <v>4.2133000000000003</v>
      </c>
      <c r="D2032" s="135">
        <v>5.63</v>
      </c>
    </row>
    <row r="2033" spans="1:4">
      <c r="A2033" s="134">
        <v>39399</v>
      </c>
      <c r="B2033" s="135">
        <v>132.65000000000003</v>
      </c>
      <c r="C2033" s="135">
        <v>4.2634999999999996</v>
      </c>
      <c r="D2033" s="135">
        <v>5.59</v>
      </c>
    </row>
    <row r="2034" spans="1:4">
      <c r="A2034" s="134">
        <v>39400</v>
      </c>
      <c r="B2034" s="135">
        <v>129.99999999999997</v>
      </c>
      <c r="C2034" s="135">
        <v>4.25</v>
      </c>
      <c r="D2034" s="135">
        <v>5.55</v>
      </c>
    </row>
    <row r="2035" spans="1:4">
      <c r="A2035" s="134">
        <v>39401</v>
      </c>
      <c r="B2035" s="135">
        <v>143.97000000000003</v>
      </c>
      <c r="C2035" s="135">
        <v>4.1402999999999999</v>
      </c>
      <c r="D2035" s="135">
        <v>5.58</v>
      </c>
    </row>
    <row r="2036" spans="1:4">
      <c r="A2036" s="134">
        <v>39402</v>
      </c>
      <c r="B2036" s="135">
        <v>141.30000000000001</v>
      </c>
      <c r="C2036" s="135">
        <v>4.1669999999999998</v>
      </c>
      <c r="D2036" s="135">
        <v>5.58</v>
      </c>
    </row>
    <row r="2037" spans="1:4">
      <c r="A2037" s="134">
        <v>39404</v>
      </c>
      <c r="B2037" s="135">
        <v>145.30000000000004</v>
      </c>
      <c r="C2037" s="135">
        <v>4.1669999999999998</v>
      </c>
      <c r="D2037" s="135">
        <v>5.62</v>
      </c>
    </row>
    <row r="2038" spans="1:4">
      <c r="A2038" s="134">
        <v>39405</v>
      </c>
      <c r="B2038" s="135">
        <v>157.86000000000007</v>
      </c>
      <c r="C2038" s="135">
        <v>4.0713999999999997</v>
      </c>
      <c r="D2038" s="135">
        <v>5.65</v>
      </c>
    </row>
    <row r="2039" spans="1:4">
      <c r="A2039" s="134">
        <v>39406</v>
      </c>
      <c r="B2039" s="135">
        <v>149.38999999999999</v>
      </c>
      <c r="C2039" s="135">
        <v>4.0960999999999999</v>
      </c>
      <c r="D2039" s="135">
        <v>5.59</v>
      </c>
    </row>
    <row r="2040" spans="1:4">
      <c r="A2040" s="134">
        <v>39407</v>
      </c>
      <c r="B2040" s="135">
        <v>163.32999999999993</v>
      </c>
      <c r="C2040" s="135">
        <v>4.0067000000000004</v>
      </c>
      <c r="D2040" s="135">
        <v>5.64</v>
      </c>
    </row>
    <row r="2041" spans="1:4">
      <c r="A2041" s="134">
        <v>39408</v>
      </c>
      <c r="B2041" s="135">
        <v>162.35</v>
      </c>
      <c r="C2041" s="135">
        <v>4.0065</v>
      </c>
      <c r="D2041" s="135">
        <v>5.63</v>
      </c>
    </row>
    <row r="2042" spans="1:4">
      <c r="A2042" s="134">
        <v>39409</v>
      </c>
      <c r="B2042" s="135">
        <v>163.11000000000001</v>
      </c>
      <c r="C2042" s="135">
        <v>3.9988999999999999</v>
      </c>
      <c r="D2042" s="135">
        <v>5.63</v>
      </c>
    </row>
    <row r="2043" spans="1:4">
      <c r="A2043" s="134">
        <v>39411</v>
      </c>
      <c r="B2043" s="135">
        <v>155.10999999999999</v>
      </c>
      <c r="C2043" s="135">
        <v>3.9988999999999999</v>
      </c>
      <c r="D2043" s="135">
        <v>5.55</v>
      </c>
    </row>
    <row r="2044" spans="1:4">
      <c r="A2044" s="134">
        <v>39412</v>
      </c>
      <c r="B2044" s="135">
        <v>175.08999999999997</v>
      </c>
      <c r="C2044" s="135">
        <v>3.8391000000000002</v>
      </c>
      <c r="D2044" s="135">
        <v>5.59</v>
      </c>
    </row>
    <row r="2045" spans="1:4">
      <c r="A2045" s="134">
        <v>39413</v>
      </c>
      <c r="B2045" s="135">
        <v>164.22999999999996</v>
      </c>
      <c r="C2045" s="135">
        <v>3.9477000000000002</v>
      </c>
      <c r="D2045" s="135">
        <v>5.59</v>
      </c>
    </row>
    <row r="2046" spans="1:4">
      <c r="A2046" s="134">
        <v>39414</v>
      </c>
      <c r="B2046" s="135">
        <v>155.53</v>
      </c>
      <c r="C2046" s="135">
        <v>4.0347</v>
      </c>
      <c r="D2046" s="135">
        <v>5.59</v>
      </c>
    </row>
    <row r="2047" spans="1:4">
      <c r="A2047" s="134">
        <v>39415</v>
      </c>
      <c r="B2047" s="135">
        <v>167.56000000000003</v>
      </c>
      <c r="C2047" s="135">
        <v>3.9344000000000001</v>
      </c>
      <c r="D2047" s="135">
        <v>5.61</v>
      </c>
    </row>
    <row r="2048" spans="1:4">
      <c r="A2048" s="134">
        <v>39416</v>
      </c>
      <c r="B2048" s="135">
        <v>167.21000000000004</v>
      </c>
      <c r="C2048" s="135">
        <v>3.9379</v>
      </c>
      <c r="D2048" s="135">
        <v>5.61</v>
      </c>
    </row>
    <row r="2049" spans="1:4">
      <c r="A2049" s="134">
        <v>39418</v>
      </c>
      <c r="B2049" s="135">
        <v>177.21</v>
      </c>
      <c r="C2049" s="135">
        <v>3.9379</v>
      </c>
      <c r="D2049" s="135">
        <v>5.71</v>
      </c>
    </row>
    <row r="2050" spans="1:4">
      <c r="A2050" s="134">
        <v>39419</v>
      </c>
      <c r="B2050" s="135">
        <v>193.41000000000003</v>
      </c>
      <c r="C2050" s="135">
        <v>3.8458999999999999</v>
      </c>
      <c r="D2050" s="135">
        <v>5.78</v>
      </c>
    </row>
    <row r="2051" spans="1:4">
      <c r="A2051" s="134">
        <v>39420</v>
      </c>
      <c r="B2051" s="135">
        <v>187.73999999999998</v>
      </c>
      <c r="C2051" s="135">
        <v>3.8925999999999998</v>
      </c>
      <c r="D2051" s="135">
        <v>5.77</v>
      </c>
    </row>
    <row r="2052" spans="1:4">
      <c r="A2052" s="134">
        <v>39421</v>
      </c>
      <c r="B2052" s="135">
        <v>177.53000000000006</v>
      </c>
      <c r="C2052" s="135">
        <v>3.9546999999999999</v>
      </c>
      <c r="D2052" s="135">
        <v>5.73</v>
      </c>
    </row>
    <row r="2053" spans="1:4">
      <c r="A2053" s="134">
        <v>39422</v>
      </c>
      <c r="B2053" s="135">
        <v>176.23999999999995</v>
      </c>
      <c r="C2053" s="135">
        <v>4.0076000000000001</v>
      </c>
      <c r="D2053" s="135">
        <v>5.77</v>
      </c>
    </row>
    <row r="2054" spans="1:4">
      <c r="A2054" s="134">
        <v>39423</v>
      </c>
      <c r="B2054" s="135">
        <v>166.51999999999995</v>
      </c>
      <c r="C2054" s="135">
        <v>4.1048</v>
      </c>
      <c r="D2054" s="135">
        <v>5.77</v>
      </c>
    </row>
    <row r="2055" spans="1:4">
      <c r="A2055" s="134">
        <v>39425</v>
      </c>
      <c r="B2055" s="135">
        <v>167.52000000000004</v>
      </c>
      <c r="C2055" s="135">
        <v>4.1048</v>
      </c>
      <c r="D2055" s="135">
        <v>5.78</v>
      </c>
    </row>
    <row r="2056" spans="1:4">
      <c r="A2056" s="134">
        <v>39426</v>
      </c>
      <c r="B2056" s="135">
        <v>163.33000000000001</v>
      </c>
      <c r="C2056" s="135">
        <v>4.1566999999999998</v>
      </c>
      <c r="D2056" s="135">
        <v>5.79</v>
      </c>
    </row>
    <row r="2057" spans="1:4">
      <c r="A2057" s="134">
        <v>39427</v>
      </c>
      <c r="B2057" s="135">
        <v>185.06000000000006</v>
      </c>
      <c r="C2057" s="135">
        <v>3.9693999999999998</v>
      </c>
      <c r="D2057" s="135">
        <v>5.82</v>
      </c>
    </row>
    <row r="2058" spans="1:4">
      <c r="A2058" s="134">
        <v>39428</v>
      </c>
      <c r="B2058" s="135">
        <v>172.07</v>
      </c>
      <c r="C2058" s="135">
        <v>4.0892999999999997</v>
      </c>
      <c r="D2058" s="135">
        <v>5.81</v>
      </c>
    </row>
    <row r="2059" spans="1:4">
      <c r="A2059" s="134">
        <v>39429</v>
      </c>
      <c r="B2059" s="135">
        <v>162.88999999999999</v>
      </c>
      <c r="C2059" s="135">
        <v>4.2011000000000003</v>
      </c>
      <c r="D2059" s="135">
        <v>5.83</v>
      </c>
    </row>
    <row r="2060" spans="1:4">
      <c r="A2060" s="134">
        <v>39430</v>
      </c>
      <c r="B2060" s="135">
        <v>159.60000000000002</v>
      </c>
      <c r="C2060" s="135">
        <v>4.234</v>
      </c>
      <c r="D2060" s="135">
        <v>5.83</v>
      </c>
    </row>
    <row r="2061" spans="1:4">
      <c r="A2061" s="134">
        <v>39432</v>
      </c>
      <c r="B2061" s="135">
        <v>198.59999999999997</v>
      </c>
      <c r="C2061" s="135">
        <v>4.234</v>
      </c>
      <c r="D2061" s="135">
        <v>6.22</v>
      </c>
    </row>
    <row r="2062" spans="1:4">
      <c r="A2062" s="134">
        <v>39433</v>
      </c>
      <c r="B2062" s="135">
        <v>212.51</v>
      </c>
      <c r="C2062" s="135">
        <v>4.1448999999999998</v>
      </c>
      <c r="D2062" s="135">
        <v>6.27</v>
      </c>
    </row>
    <row r="2063" spans="1:4">
      <c r="A2063" s="134">
        <v>39434</v>
      </c>
      <c r="B2063" s="135">
        <v>203.21000000000006</v>
      </c>
      <c r="C2063" s="135">
        <v>4.1178999999999997</v>
      </c>
      <c r="D2063" s="135">
        <v>6.15</v>
      </c>
    </row>
    <row r="2064" spans="1:4">
      <c r="A2064" s="134">
        <v>39435</v>
      </c>
      <c r="B2064" s="135">
        <v>213.22</v>
      </c>
      <c r="C2064" s="135">
        <v>4.0278</v>
      </c>
      <c r="D2064" s="135">
        <v>6.16</v>
      </c>
    </row>
    <row r="2065" spans="1:4">
      <c r="A2065" s="134">
        <v>39436</v>
      </c>
      <c r="B2065" s="135">
        <v>213.93000000000004</v>
      </c>
      <c r="C2065" s="135">
        <v>4.0507</v>
      </c>
      <c r="D2065" s="135">
        <v>6.19</v>
      </c>
    </row>
    <row r="2066" spans="1:4">
      <c r="A2066" s="134">
        <v>39437</v>
      </c>
      <c r="B2066" s="135">
        <v>202.21</v>
      </c>
      <c r="C2066" s="135">
        <v>4.1679000000000004</v>
      </c>
      <c r="D2066" s="135">
        <v>6.19</v>
      </c>
    </row>
    <row r="2067" spans="1:4">
      <c r="A2067" s="134">
        <v>39439</v>
      </c>
      <c r="B2067" s="135">
        <v>203.20999999999998</v>
      </c>
      <c r="C2067" s="135">
        <v>4.1679000000000004</v>
      </c>
      <c r="D2067" s="135">
        <v>6.2</v>
      </c>
    </row>
    <row r="2068" spans="1:4">
      <c r="A2068" s="134">
        <v>39440</v>
      </c>
      <c r="B2068" s="135">
        <v>202.75</v>
      </c>
      <c r="C2068" s="135">
        <v>4.2125000000000004</v>
      </c>
      <c r="D2068" s="135">
        <v>6.24</v>
      </c>
    </row>
    <row r="2069" spans="1:4">
      <c r="A2069" s="134">
        <v>39441</v>
      </c>
      <c r="B2069" s="135">
        <v>198.74999999999997</v>
      </c>
      <c r="C2069" s="135">
        <v>4.2125000000000004</v>
      </c>
      <c r="D2069" s="135">
        <v>6.2</v>
      </c>
    </row>
    <row r="2070" spans="1:4">
      <c r="A2070" s="134">
        <v>39442</v>
      </c>
      <c r="B2070" s="135">
        <v>194.51</v>
      </c>
      <c r="C2070" s="135">
        <v>4.2748999999999997</v>
      </c>
      <c r="D2070" s="135">
        <v>6.22</v>
      </c>
    </row>
    <row r="2071" spans="1:4">
      <c r="A2071" s="134">
        <v>39443</v>
      </c>
      <c r="B2071" s="135">
        <v>203.31</v>
      </c>
      <c r="C2071" s="135">
        <v>4.1969000000000003</v>
      </c>
      <c r="D2071" s="135">
        <v>6.23</v>
      </c>
    </row>
    <row r="2072" spans="1:4">
      <c r="A2072" s="134">
        <v>39444</v>
      </c>
      <c r="B2072" s="135">
        <v>215.68000000000006</v>
      </c>
      <c r="C2072" s="135">
        <v>4.0731999999999999</v>
      </c>
      <c r="D2072" s="135">
        <v>6.23</v>
      </c>
    </row>
    <row r="2073" spans="1:4">
      <c r="A2073" s="134">
        <v>39446</v>
      </c>
      <c r="B2073" s="135">
        <v>215.68000000000006</v>
      </c>
      <c r="C2073" s="135">
        <v>4.0731999999999999</v>
      </c>
      <c r="D2073" s="135">
        <v>6.23</v>
      </c>
    </row>
    <row r="2074" spans="1:4">
      <c r="A2074" s="134">
        <v>39447</v>
      </c>
      <c r="B2074" s="135">
        <v>218.67999999999998</v>
      </c>
      <c r="C2074" s="135">
        <v>4.0232000000000001</v>
      </c>
      <c r="D2074" s="135">
        <v>6.21</v>
      </c>
    </row>
    <row r="2075" spans="1:4">
      <c r="A2075" s="134">
        <v>39448</v>
      </c>
      <c r="B2075" s="135">
        <v>213.68999999999997</v>
      </c>
      <c r="C2075" s="135">
        <v>4.0231000000000003</v>
      </c>
      <c r="D2075" s="135">
        <v>6.16</v>
      </c>
    </row>
    <row r="2076" spans="1:4">
      <c r="A2076" s="134">
        <v>39449</v>
      </c>
      <c r="B2076" s="135">
        <v>229.6699999999999</v>
      </c>
      <c r="C2076" s="135">
        <v>3.9033000000000002</v>
      </c>
      <c r="D2076" s="135">
        <v>6.1999999999999993</v>
      </c>
    </row>
    <row r="2077" spans="1:4">
      <c r="A2077" s="134">
        <v>39450</v>
      </c>
      <c r="B2077" s="135">
        <v>230.81999999999994</v>
      </c>
      <c r="C2077" s="135">
        <v>3.8917999999999999</v>
      </c>
      <c r="D2077" s="135">
        <v>6.1999999999999993</v>
      </c>
    </row>
    <row r="2078" spans="1:4">
      <c r="A2078" s="134">
        <v>39451</v>
      </c>
      <c r="B2078" s="135">
        <v>230.81999999999994</v>
      </c>
      <c r="C2078" s="135">
        <v>3.8651</v>
      </c>
      <c r="D2078" s="135">
        <v>6.1999999999999993</v>
      </c>
    </row>
    <row r="2079" spans="1:4">
      <c r="A2079" s="134">
        <v>39452</v>
      </c>
      <c r="B2079" s="135">
        <v>230.81999999999994</v>
      </c>
      <c r="C2079" s="135">
        <v>3.8651</v>
      </c>
      <c r="D2079" s="135">
        <v>6.1999999999999993</v>
      </c>
    </row>
    <row r="2080" spans="1:4">
      <c r="A2080" s="134">
        <v>39453</v>
      </c>
      <c r="B2080" s="135">
        <v>230.81999999999994</v>
      </c>
      <c r="C2080" s="135">
        <v>3.8651</v>
      </c>
      <c r="D2080" s="135">
        <v>6.22</v>
      </c>
    </row>
    <row r="2081" spans="1:4">
      <c r="A2081" s="134">
        <v>39454</v>
      </c>
      <c r="B2081" s="135">
        <v>229.89</v>
      </c>
      <c r="C2081" s="135">
        <v>3.8311000000000002</v>
      </c>
      <c r="D2081" s="135">
        <v>6.13</v>
      </c>
    </row>
    <row r="2082" spans="1:4">
      <c r="A2082" s="134">
        <v>39455</v>
      </c>
      <c r="B2082" s="135">
        <v>225.77999999999992</v>
      </c>
      <c r="C2082" s="135">
        <v>3.7822</v>
      </c>
      <c r="D2082" s="135">
        <v>6.0399999999999991</v>
      </c>
    </row>
    <row r="2083" spans="1:4">
      <c r="A2083" s="134">
        <v>39456</v>
      </c>
      <c r="B2083" s="135">
        <v>223.84999999999997</v>
      </c>
      <c r="C2083" s="135">
        <v>3.8214999999999999</v>
      </c>
      <c r="D2083" s="135">
        <v>6.06</v>
      </c>
    </row>
    <row r="2084" spans="1:4">
      <c r="A2084" s="134">
        <v>39457</v>
      </c>
      <c r="B2084" s="135">
        <v>221.62999999999994</v>
      </c>
      <c r="C2084" s="135">
        <v>3.8837000000000002</v>
      </c>
      <c r="D2084" s="135">
        <v>6.1</v>
      </c>
    </row>
    <row r="2085" spans="1:4">
      <c r="A2085" s="134">
        <v>39458</v>
      </c>
      <c r="B2085" s="135">
        <v>221.62999999999994</v>
      </c>
      <c r="C2085" s="135">
        <v>3.7835000000000001</v>
      </c>
      <c r="D2085" s="135">
        <v>6.1</v>
      </c>
    </row>
    <row r="2086" spans="1:4">
      <c r="A2086" s="134">
        <v>39459</v>
      </c>
      <c r="B2086" s="135">
        <v>221.62999999999994</v>
      </c>
      <c r="C2086" s="135">
        <v>3.7835000000000001</v>
      </c>
      <c r="D2086" s="135">
        <v>6.1</v>
      </c>
    </row>
    <row r="2087" spans="1:4">
      <c r="A2087" s="134">
        <v>39460</v>
      </c>
      <c r="B2087" s="135">
        <v>221.62999999999994</v>
      </c>
      <c r="C2087" s="135">
        <v>3.7835000000000001</v>
      </c>
      <c r="D2087" s="135">
        <v>6.01</v>
      </c>
    </row>
    <row r="2088" spans="1:4">
      <c r="A2088" s="134">
        <v>39461</v>
      </c>
      <c r="B2088" s="135">
        <v>214.52999999999994</v>
      </c>
      <c r="C2088" s="135">
        <v>3.7646999999999999</v>
      </c>
      <c r="D2088" s="135">
        <v>5.9099999999999993</v>
      </c>
    </row>
    <row r="2089" spans="1:4">
      <c r="A2089" s="134">
        <v>39462</v>
      </c>
      <c r="B2089" s="135">
        <v>226.48999999999995</v>
      </c>
      <c r="C2089" s="135">
        <v>3.6751</v>
      </c>
      <c r="D2089" s="135">
        <v>5.9399999999999995</v>
      </c>
    </row>
    <row r="2090" spans="1:4">
      <c r="A2090" s="134">
        <v>39463</v>
      </c>
      <c r="B2090" s="135">
        <v>223.54999999999995</v>
      </c>
      <c r="C2090" s="135">
        <v>3.7345000000000002</v>
      </c>
      <c r="D2090" s="135">
        <v>5.97</v>
      </c>
    </row>
    <row r="2091" spans="1:4">
      <c r="A2091" s="134">
        <v>39464</v>
      </c>
      <c r="B2091" s="135">
        <v>240.88999999999993</v>
      </c>
      <c r="C2091" s="135">
        <v>3.6211000000000002</v>
      </c>
      <c r="D2091" s="135">
        <v>6.0299999999999994</v>
      </c>
    </row>
    <row r="2092" spans="1:4">
      <c r="A2092" s="134">
        <v>39465</v>
      </c>
      <c r="B2092" s="135">
        <v>240.88999999999993</v>
      </c>
      <c r="C2092" s="135">
        <v>3.6297000000000001</v>
      </c>
      <c r="D2092" s="135">
        <v>6.0299999999999994</v>
      </c>
    </row>
    <row r="2093" spans="1:4">
      <c r="A2093" s="134">
        <v>39466</v>
      </c>
      <c r="B2093" s="135">
        <v>240.88999999999993</v>
      </c>
      <c r="C2093" s="135">
        <v>3.6297000000000001</v>
      </c>
      <c r="D2093" s="135">
        <v>6.0299999999999994</v>
      </c>
    </row>
    <row r="2094" spans="1:4">
      <c r="A2094" s="134">
        <v>39467</v>
      </c>
      <c r="B2094" s="135">
        <v>240.88999999999993</v>
      </c>
      <c r="C2094" s="135">
        <v>3.6297000000000001</v>
      </c>
      <c r="D2094" s="135">
        <v>6.0699999999999994</v>
      </c>
    </row>
    <row r="2095" spans="1:4">
      <c r="A2095" s="134">
        <v>39468</v>
      </c>
      <c r="B2095" s="135">
        <v>252.03999999999996</v>
      </c>
      <c r="C2095" s="135">
        <v>3.6295999999999999</v>
      </c>
      <c r="D2095" s="135">
        <v>6.1499999999999995</v>
      </c>
    </row>
    <row r="2096" spans="1:4">
      <c r="A2096" s="134">
        <v>39469</v>
      </c>
      <c r="B2096" s="135">
        <v>258.67999999999995</v>
      </c>
      <c r="C2096" s="135">
        <v>3.4331999999999998</v>
      </c>
      <c r="D2096" s="135">
        <v>6.02</v>
      </c>
    </row>
    <row r="2097" spans="1:4">
      <c r="A2097" s="134">
        <v>39470</v>
      </c>
      <c r="B2097" s="135">
        <v>233.2</v>
      </c>
      <c r="C2097" s="135">
        <v>3.5979999999999999</v>
      </c>
      <c r="D2097" s="135">
        <v>5.93</v>
      </c>
    </row>
    <row r="2098" spans="1:4">
      <c r="A2098" s="134">
        <v>39471</v>
      </c>
      <c r="B2098" s="135">
        <v>215.81999999999994</v>
      </c>
      <c r="C2098" s="135">
        <v>3.7018</v>
      </c>
      <c r="D2098" s="135">
        <v>5.8599999999999994</v>
      </c>
    </row>
    <row r="2099" spans="1:4">
      <c r="A2099" s="134">
        <v>39472</v>
      </c>
      <c r="B2099" s="135">
        <v>215.81999999999994</v>
      </c>
      <c r="C2099" s="135">
        <v>3.5493999999999999</v>
      </c>
      <c r="D2099" s="135">
        <v>5.8599999999999994</v>
      </c>
    </row>
    <row r="2100" spans="1:4">
      <c r="A2100" s="134">
        <v>39473</v>
      </c>
      <c r="B2100" s="135">
        <v>215.81999999999994</v>
      </c>
      <c r="C2100" s="135">
        <v>3.5493999999999999</v>
      </c>
      <c r="D2100" s="135">
        <v>5.8599999999999994</v>
      </c>
    </row>
    <row r="2101" spans="1:4">
      <c r="A2101" s="134">
        <v>39474</v>
      </c>
      <c r="B2101" s="135">
        <v>215.81999999999994</v>
      </c>
      <c r="C2101" s="135">
        <v>3.5493999999999999</v>
      </c>
      <c r="D2101" s="135">
        <v>5.93</v>
      </c>
    </row>
    <row r="2102" spans="1:4">
      <c r="A2102" s="134">
        <v>39475</v>
      </c>
      <c r="B2102" s="135">
        <v>227.93999999999994</v>
      </c>
      <c r="C2102" s="135">
        <v>3.5806</v>
      </c>
      <c r="D2102" s="135">
        <v>5.8599999999999994</v>
      </c>
    </row>
    <row r="2103" spans="1:4">
      <c r="A2103" s="134">
        <v>39476</v>
      </c>
      <c r="B2103" s="135">
        <v>214.30999999999995</v>
      </c>
      <c r="C2103" s="135">
        <v>3.6768999999999998</v>
      </c>
      <c r="D2103" s="135">
        <v>5.8199999999999994</v>
      </c>
    </row>
    <row r="2104" spans="1:4">
      <c r="A2104" s="134">
        <v>39477</v>
      </c>
      <c r="B2104" s="135">
        <v>218.43999999999997</v>
      </c>
      <c r="C2104" s="135">
        <v>3.6656</v>
      </c>
      <c r="D2104" s="135">
        <v>5.85</v>
      </c>
    </row>
    <row r="2105" spans="1:4">
      <c r="A2105" s="134">
        <v>39478</v>
      </c>
      <c r="B2105" s="135">
        <v>224.68999999999997</v>
      </c>
      <c r="C2105" s="135">
        <v>3.5931000000000002</v>
      </c>
      <c r="D2105" s="135">
        <v>5.84</v>
      </c>
    </row>
    <row r="2106" spans="1:4">
      <c r="A2106" s="134">
        <v>39479</v>
      </c>
      <c r="B2106" s="135">
        <v>224.68999999999997</v>
      </c>
      <c r="C2106" s="135">
        <v>3.5926</v>
      </c>
      <c r="D2106" s="135">
        <v>5.84</v>
      </c>
    </row>
    <row r="2107" spans="1:4">
      <c r="A2107" s="134">
        <v>39480</v>
      </c>
      <c r="B2107" s="135">
        <v>224.68999999999997</v>
      </c>
      <c r="C2107" s="135">
        <v>3.5926</v>
      </c>
      <c r="D2107" s="135">
        <v>5.84</v>
      </c>
    </row>
    <row r="2108" spans="1:4">
      <c r="A2108" s="134">
        <v>39481</v>
      </c>
      <c r="B2108" s="135">
        <v>224.68999999999997</v>
      </c>
      <c r="C2108" s="135">
        <v>3.5926</v>
      </c>
      <c r="D2108" s="135">
        <v>5.7299999999999995</v>
      </c>
    </row>
    <row r="2109" spans="1:4">
      <c r="A2109" s="134">
        <v>39482</v>
      </c>
      <c r="B2109" s="135">
        <v>211.55999999999997</v>
      </c>
      <c r="C2109" s="135">
        <v>3.6444000000000001</v>
      </c>
      <c r="D2109" s="135">
        <v>5.76</v>
      </c>
    </row>
    <row r="2110" spans="1:4">
      <c r="A2110" s="134">
        <v>39483</v>
      </c>
      <c r="B2110" s="135">
        <v>222.98999999999998</v>
      </c>
      <c r="C2110" s="135">
        <v>3.5701000000000001</v>
      </c>
      <c r="D2110" s="135">
        <v>5.8</v>
      </c>
    </row>
    <row r="2111" spans="1:4">
      <c r="A2111" s="134">
        <v>39484</v>
      </c>
      <c r="B2111" s="135">
        <v>220.14999999999992</v>
      </c>
      <c r="C2111" s="135">
        <v>3.5884999999999998</v>
      </c>
      <c r="D2111" s="135">
        <v>5.7899999999999991</v>
      </c>
    </row>
    <row r="2112" spans="1:4">
      <c r="A2112" s="134">
        <v>39485</v>
      </c>
      <c r="B2112" s="135">
        <v>205.30999999999997</v>
      </c>
      <c r="C2112" s="135">
        <v>3.7568999999999999</v>
      </c>
      <c r="D2112" s="135">
        <v>5.81</v>
      </c>
    </row>
    <row r="2113" spans="1:4">
      <c r="A2113" s="134">
        <v>39486</v>
      </c>
      <c r="B2113" s="135">
        <v>205.30999999999997</v>
      </c>
      <c r="C2113" s="135">
        <v>3.6427999999999998</v>
      </c>
      <c r="D2113" s="135">
        <v>5.81</v>
      </c>
    </row>
    <row r="2114" spans="1:4">
      <c r="A2114" s="134">
        <v>39487</v>
      </c>
      <c r="B2114" s="135">
        <v>205.30999999999997</v>
      </c>
      <c r="C2114" s="135">
        <v>3.6427999999999998</v>
      </c>
      <c r="D2114" s="135">
        <v>5.81</v>
      </c>
    </row>
    <row r="2115" spans="1:4">
      <c r="A2115" s="134">
        <v>39488</v>
      </c>
      <c r="B2115" s="135">
        <v>205.30999999999997</v>
      </c>
      <c r="C2115" s="135">
        <v>3.6427999999999998</v>
      </c>
      <c r="D2115" s="135">
        <v>5.8299999999999992</v>
      </c>
    </row>
    <row r="2116" spans="1:4">
      <c r="A2116" s="134">
        <v>39489</v>
      </c>
      <c r="B2116" s="135">
        <v>217.55999999999995</v>
      </c>
      <c r="C2116" s="135">
        <v>3.6143999999999998</v>
      </c>
      <c r="D2116" s="135">
        <v>5.7899999999999991</v>
      </c>
    </row>
    <row r="2117" spans="1:4">
      <c r="A2117" s="134">
        <v>39490</v>
      </c>
      <c r="B2117" s="135">
        <v>211.20999999999995</v>
      </c>
      <c r="C2117" s="135">
        <v>3.6579000000000002</v>
      </c>
      <c r="D2117" s="135">
        <v>5.77</v>
      </c>
    </row>
    <row r="2118" spans="1:4">
      <c r="A2118" s="134">
        <v>39491</v>
      </c>
      <c r="B2118" s="135">
        <v>202.17999999999998</v>
      </c>
      <c r="C2118" s="135">
        <v>3.7282000000000002</v>
      </c>
      <c r="D2118" s="135">
        <v>5.75</v>
      </c>
    </row>
    <row r="2119" spans="1:4">
      <c r="A2119" s="134">
        <v>39492</v>
      </c>
      <c r="B2119" s="135">
        <v>193.37</v>
      </c>
      <c r="C2119" s="135">
        <v>3.8163</v>
      </c>
      <c r="D2119" s="135">
        <v>5.75</v>
      </c>
    </row>
    <row r="2120" spans="1:4">
      <c r="A2120" s="134">
        <v>39493</v>
      </c>
      <c r="B2120" s="135">
        <v>193.37</v>
      </c>
      <c r="C2120" s="135">
        <v>3.7686000000000002</v>
      </c>
      <c r="D2120" s="135">
        <v>5.75</v>
      </c>
    </row>
    <row r="2121" spans="1:4">
      <c r="A2121" s="134">
        <v>39494</v>
      </c>
      <c r="B2121" s="135">
        <v>193.37</v>
      </c>
      <c r="C2121" s="135">
        <v>3.7686000000000002</v>
      </c>
      <c r="D2121" s="135">
        <v>5.75</v>
      </c>
    </row>
    <row r="2122" spans="1:4">
      <c r="A2122" s="134">
        <v>39495</v>
      </c>
      <c r="B2122" s="135">
        <v>193.37</v>
      </c>
      <c r="C2122" s="135">
        <v>3.7686000000000002</v>
      </c>
      <c r="D2122" s="135">
        <v>5.67</v>
      </c>
    </row>
    <row r="2123" spans="1:4">
      <c r="A2123" s="134">
        <v>39496</v>
      </c>
      <c r="B2123" s="135">
        <v>191.13999999999996</v>
      </c>
      <c r="C2123" s="135">
        <v>3.7686000000000002</v>
      </c>
      <c r="D2123" s="135">
        <v>5.68</v>
      </c>
    </row>
    <row r="2124" spans="1:4">
      <c r="A2124" s="134">
        <v>39497</v>
      </c>
      <c r="B2124" s="135">
        <v>178.40999999999997</v>
      </c>
      <c r="C2124" s="135">
        <v>3.8959000000000001</v>
      </c>
      <c r="D2124" s="135">
        <v>5.68</v>
      </c>
    </row>
    <row r="2125" spans="1:4">
      <c r="A2125" s="134">
        <v>39498</v>
      </c>
      <c r="B2125" s="135">
        <v>183.97999999999993</v>
      </c>
      <c r="C2125" s="135">
        <v>3.8902000000000001</v>
      </c>
      <c r="D2125" s="135">
        <v>5.7299999999999995</v>
      </c>
    </row>
    <row r="2126" spans="1:4">
      <c r="A2126" s="134">
        <v>39499</v>
      </c>
      <c r="B2126" s="135">
        <v>196.93999999999994</v>
      </c>
      <c r="C2126" s="135">
        <v>3.7706</v>
      </c>
      <c r="D2126" s="135">
        <v>5.7399999999999993</v>
      </c>
    </row>
    <row r="2127" spans="1:4">
      <c r="A2127" s="134">
        <v>39500</v>
      </c>
      <c r="B2127" s="135">
        <v>196.93999999999994</v>
      </c>
      <c r="C2127" s="135">
        <v>3.8014999999999999</v>
      </c>
      <c r="D2127" s="135">
        <v>5.7399999999999993</v>
      </c>
    </row>
    <row r="2128" spans="1:4">
      <c r="A2128" s="134">
        <v>39501</v>
      </c>
      <c r="B2128" s="135">
        <v>196.93999999999994</v>
      </c>
      <c r="C2128" s="135">
        <v>3.8014999999999999</v>
      </c>
      <c r="D2128" s="135">
        <v>5.7399999999999993</v>
      </c>
    </row>
    <row r="2129" spans="1:4">
      <c r="A2129" s="134">
        <v>39502</v>
      </c>
      <c r="B2129" s="135">
        <v>196.93999999999994</v>
      </c>
      <c r="C2129" s="135">
        <v>3.8014999999999999</v>
      </c>
      <c r="D2129" s="135">
        <v>5.77</v>
      </c>
    </row>
    <row r="2130" spans="1:4">
      <c r="A2130" s="134">
        <v>39503</v>
      </c>
      <c r="B2130" s="135">
        <v>185.36</v>
      </c>
      <c r="C2130" s="135">
        <v>3.8963999999999999</v>
      </c>
      <c r="D2130" s="135">
        <v>5.75</v>
      </c>
    </row>
    <row r="2131" spans="1:4">
      <c r="A2131" s="134">
        <v>39504</v>
      </c>
      <c r="B2131" s="135">
        <v>182.04</v>
      </c>
      <c r="C2131" s="135">
        <v>3.8595999999999999</v>
      </c>
      <c r="D2131" s="135">
        <v>5.68</v>
      </c>
    </row>
    <row r="2132" spans="1:4">
      <c r="A2132" s="134">
        <v>39505</v>
      </c>
      <c r="B2132" s="135">
        <v>182.19</v>
      </c>
      <c r="C2132" s="135">
        <v>3.8481000000000001</v>
      </c>
      <c r="D2132" s="135">
        <v>5.67</v>
      </c>
    </row>
    <row r="2133" spans="1:4">
      <c r="A2133" s="134">
        <v>39506</v>
      </c>
      <c r="B2133" s="135">
        <v>211.02999999999992</v>
      </c>
      <c r="C2133" s="135">
        <v>3.6697000000000002</v>
      </c>
      <c r="D2133" s="135">
        <v>5.7799999999999994</v>
      </c>
    </row>
    <row r="2134" spans="1:4">
      <c r="A2134" s="134">
        <v>39507</v>
      </c>
      <c r="B2134" s="135">
        <v>211.02999999999992</v>
      </c>
      <c r="C2134" s="135">
        <v>3.5091999999999999</v>
      </c>
      <c r="D2134" s="135">
        <v>5.7799999999999994</v>
      </c>
    </row>
    <row r="2135" spans="1:4">
      <c r="A2135" s="134">
        <v>39508</v>
      </c>
      <c r="B2135" s="135">
        <v>211.02999999999992</v>
      </c>
      <c r="C2135" s="135">
        <v>3.5091999999999999</v>
      </c>
      <c r="D2135" s="135">
        <v>5.7799999999999994</v>
      </c>
    </row>
    <row r="2136" spans="1:4">
      <c r="A2136" s="134">
        <v>39509</v>
      </c>
      <c r="B2136" s="135">
        <v>211.02999999999992</v>
      </c>
      <c r="C2136" s="135">
        <v>3.5091999999999999</v>
      </c>
      <c r="D2136" s="135">
        <v>5.8299999999999992</v>
      </c>
    </row>
    <row r="2137" spans="1:4">
      <c r="A2137" s="134">
        <v>39510</v>
      </c>
      <c r="B2137" s="135">
        <v>229.31999999999996</v>
      </c>
      <c r="C2137" s="135">
        <v>3.5468000000000002</v>
      </c>
      <c r="D2137" s="135">
        <v>5.84</v>
      </c>
    </row>
    <row r="2138" spans="1:4">
      <c r="A2138" s="134">
        <v>39511</v>
      </c>
      <c r="B2138" s="135">
        <v>219.57999999999993</v>
      </c>
      <c r="C2138" s="135">
        <v>3.6242000000000001</v>
      </c>
      <c r="D2138" s="135">
        <v>5.8199999999999994</v>
      </c>
    </row>
    <row r="2139" spans="1:4">
      <c r="A2139" s="134">
        <v>39512</v>
      </c>
      <c r="B2139" s="135">
        <v>211.19999999999993</v>
      </c>
      <c r="C2139" s="135">
        <v>3.6680000000000001</v>
      </c>
      <c r="D2139" s="135">
        <v>5.7799999999999994</v>
      </c>
    </row>
    <row r="2140" spans="1:4">
      <c r="A2140" s="134">
        <v>39513</v>
      </c>
      <c r="B2140" s="135">
        <v>219.73999999999995</v>
      </c>
      <c r="C2140" s="135">
        <v>3.5825999999999998</v>
      </c>
      <c r="D2140" s="135">
        <v>5.7799999999999994</v>
      </c>
    </row>
    <row r="2141" spans="1:4">
      <c r="A2141" s="134">
        <v>39514</v>
      </c>
      <c r="B2141" s="135">
        <v>219.73999999999995</v>
      </c>
      <c r="C2141" s="135">
        <v>3.5316999999999998</v>
      </c>
      <c r="D2141" s="135">
        <v>5.7799999999999994</v>
      </c>
    </row>
    <row r="2142" spans="1:4">
      <c r="A2142" s="134">
        <v>39515</v>
      </c>
      <c r="B2142" s="135">
        <v>219.73999999999995</v>
      </c>
      <c r="C2142" s="135">
        <v>3.5316999999999998</v>
      </c>
      <c r="D2142" s="135">
        <v>5.7799999999999994</v>
      </c>
    </row>
    <row r="2143" spans="1:4">
      <c r="A2143" s="134">
        <v>39516</v>
      </c>
      <c r="B2143" s="135">
        <v>219.73999999999995</v>
      </c>
      <c r="C2143" s="135">
        <v>3.5316999999999998</v>
      </c>
      <c r="D2143" s="135">
        <v>5.7899999999999991</v>
      </c>
    </row>
    <row r="2144" spans="1:4">
      <c r="A2144" s="134">
        <v>39517</v>
      </c>
      <c r="B2144" s="135">
        <v>231.50999999999996</v>
      </c>
      <c r="C2144" s="135">
        <v>3.4548999999999999</v>
      </c>
      <c r="D2144" s="135">
        <v>5.77</v>
      </c>
    </row>
    <row r="2145" spans="1:4">
      <c r="A2145" s="134">
        <v>39518</v>
      </c>
      <c r="B2145" s="135">
        <v>211.79000000000002</v>
      </c>
      <c r="C2145" s="135">
        <v>3.5920999999999998</v>
      </c>
      <c r="D2145" s="135">
        <v>5.71</v>
      </c>
    </row>
    <row r="2146" spans="1:4">
      <c r="A2146" s="134">
        <v>39519</v>
      </c>
      <c r="B2146" s="135">
        <v>216.96</v>
      </c>
      <c r="C2146" s="135">
        <v>3.4603999999999999</v>
      </c>
      <c r="D2146" s="135">
        <v>5.63</v>
      </c>
    </row>
    <row r="2147" spans="1:4">
      <c r="A2147" s="134">
        <v>39520</v>
      </c>
      <c r="B2147" s="135">
        <v>202.39</v>
      </c>
      <c r="C2147" s="135">
        <v>3.5261</v>
      </c>
      <c r="D2147" s="135">
        <v>5.55</v>
      </c>
    </row>
    <row r="2148" spans="1:4">
      <c r="A2148" s="134">
        <v>39521</v>
      </c>
      <c r="B2148" s="135">
        <v>202.39</v>
      </c>
      <c r="C2148" s="135">
        <v>3.4679000000000002</v>
      </c>
      <c r="D2148" s="135">
        <v>5.55</v>
      </c>
    </row>
    <row r="2149" spans="1:4">
      <c r="A2149" s="134">
        <v>39522</v>
      </c>
      <c r="B2149" s="135">
        <v>202.39</v>
      </c>
      <c r="C2149" s="135">
        <v>3.4679000000000002</v>
      </c>
      <c r="D2149" s="135">
        <v>5.55</v>
      </c>
    </row>
    <row r="2150" spans="1:4">
      <c r="A2150" s="134">
        <v>39523</v>
      </c>
      <c r="B2150" s="135">
        <v>202.39</v>
      </c>
      <c r="C2150" s="135">
        <v>3.4679000000000002</v>
      </c>
      <c r="D2150" s="135">
        <v>5.4799999999999995</v>
      </c>
    </row>
    <row r="2151" spans="1:4">
      <c r="A2151" s="134">
        <v>39524</v>
      </c>
      <c r="B2151" s="135">
        <v>223.38999999999993</v>
      </c>
      <c r="C2151" s="135">
        <v>3.3060999999999998</v>
      </c>
      <c r="D2151" s="135">
        <v>5.5399999999999991</v>
      </c>
    </row>
    <row r="2152" spans="1:4">
      <c r="A2152" s="134">
        <v>39525</v>
      </c>
      <c r="B2152" s="135">
        <v>207.71999999999994</v>
      </c>
      <c r="C2152" s="135">
        <v>3.4828000000000001</v>
      </c>
      <c r="D2152" s="135">
        <v>5.56</v>
      </c>
    </row>
    <row r="2153" spans="1:4">
      <c r="A2153" s="134">
        <v>39526</v>
      </c>
      <c r="B2153" s="135">
        <v>214.18</v>
      </c>
      <c r="C2153" s="135">
        <v>3.3281999999999998</v>
      </c>
      <c r="D2153" s="135">
        <v>5.47</v>
      </c>
    </row>
    <row r="2154" spans="1:4">
      <c r="A2154" s="134">
        <v>39527</v>
      </c>
      <c r="B2154" s="135">
        <v>215.63999999999993</v>
      </c>
      <c r="C2154" s="135">
        <v>3.3336000000000001</v>
      </c>
      <c r="D2154" s="135">
        <v>5.4899999999999993</v>
      </c>
    </row>
    <row r="2155" spans="1:4">
      <c r="A2155" s="134">
        <v>39528</v>
      </c>
      <c r="B2155" s="135">
        <v>215.63999999999993</v>
      </c>
      <c r="C2155" s="135">
        <v>3.3334999999999999</v>
      </c>
      <c r="D2155" s="135">
        <v>5.4899999999999993</v>
      </c>
    </row>
    <row r="2156" spans="1:4">
      <c r="A2156" s="134">
        <v>39529</v>
      </c>
      <c r="B2156" s="135">
        <v>215.63999999999993</v>
      </c>
      <c r="C2156" s="135">
        <v>3.3334999999999999</v>
      </c>
      <c r="D2156" s="135">
        <v>5.4899999999999993</v>
      </c>
    </row>
    <row r="2157" spans="1:4">
      <c r="A2157" s="134">
        <v>39530</v>
      </c>
      <c r="B2157" s="135">
        <v>215.63999999999993</v>
      </c>
      <c r="C2157" s="135">
        <v>3.3334999999999999</v>
      </c>
      <c r="D2157" s="135">
        <v>5.64</v>
      </c>
    </row>
    <row r="2158" spans="1:4">
      <c r="A2158" s="134">
        <v>39531</v>
      </c>
      <c r="B2158" s="135">
        <v>210.36999999999995</v>
      </c>
      <c r="C2158" s="135">
        <v>3.5562999999999998</v>
      </c>
      <c r="D2158" s="135">
        <v>5.6599999999999993</v>
      </c>
    </row>
    <row r="2159" spans="1:4">
      <c r="A2159" s="134">
        <v>39532</v>
      </c>
      <c r="B2159" s="135">
        <v>214.46999999999994</v>
      </c>
      <c r="C2159" s="135">
        <v>3.5053000000000001</v>
      </c>
      <c r="D2159" s="135">
        <v>5.6499999999999995</v>
      </c>
    </row>
    <row r="2160" spans="1:4">
      <c r="A2160" s="134">
        <v>39533</v>
      </c>
      <c r="B2160" s="135">
        <v>224.98</v>
      </c>
      <c r="C2160" s="135">
        <v>3.4601999999999999</v>
      </c>
      <c r="D2160" s="135">
        <v>5.71</v>
      </c>
    </row>
    <row r="2161" spans="1:4">
      <c r="A2161" s="134">
        <v>39534</v>
      </c>
      <c r="B2161" s="135">
        <v>223.2</v>
      </c>
      <c r="C2161" s="135">
        <v>3.528</v>
      </c>
      <c r="D2161" s="135">
        <v>5.76</v>
      </c>
    </row>
    <row r="2162" spans="1:4">
      <c r="A2162" s="134">
        <v>39535</v>
      </c>
      <c r="B2162" s="135">
        <v>223.2</v>
      </c>
      <c r="C2162" s="135">
        <v>3.4413999999999998</v>
      </c>
      <c r="D2162" s="135">
        <v>5.76</v>
      </c>
    </row>
    <row r="2163" spans="1:4">
      <c r="A2163" s="134">
        <v>39536</v>
      </c>
      <c r="B2163" s="135">
        <v>223.2</v>
      </c>
      <c r="C2163" s="135">
        <v>3.4413999999999998</v>
      </c>
      <c r="D2163" s="135">
        <v>5.76</v>
      </c>
    </row>
    <row r="2164" spans="1:4">
      <c r="A2164" s="134">
        <v>39537</v>
      </c>
      <c r="B2164" s="135">
        <v>223.2</v>
      </c>
      <c r="C2164" s="135">
        <v>3.4413999999999998</v>
      </c>
      <c r="D2164" s="135">
        <v>5.8199999999999994</v>
      </c>
    </row>
    <row r="2165" spans="1:4">
      <c r="A2165" s="134">
        <v>39538</v>
      </c>
      <c r="B2165" s="135">
        <v>239.03999999999996</v>
      </c>
      <c r="C2165" s="135">
        <v>3.4096000000000002</v>
      </c>
      <c r="D2165" s="135">
        <v>5.8</v>
      </c>
    </row>
    <row r="2166" spans="1:4">
      <c r="A2166" s="134">
        <v>39539</v>
      </c>
      <c r="B2166" s="135">
        <v>222.16999999999985</v>
      </c>
      <c r="C2166" s="135">
        <v>3.5583</v>
      </c>
      <c r="D2166" s="135">
        <v>5.7799999999999985</v>
      </c>
    </row>
    <row r="2167" spans="1:4">
      <c r="A2167" s="134">
        <v>39540</v>
      </c>
      <c r="B2167" s="135">
        <v>218.36999999999995</v>
      </c>
      <c r="C2167" s="135">
        <v>3.5962999999999998</v>
      </c>
      <c r="D2167" s="135">
        <v>5.7799999999999994</v>
      </c>
    </row>
    <row r="2168" spans="1:4">
      <c r="A2168" s="134">
        <v>39541</v>
      </c>
      <c r="B2168" s="135">
        <v>222.26999999999998</v>
      </c>
      <c r="C2168" s="135">
        <v>3.5773000000000001</v>
      </c>
      <c r="D2168" s="135">
        <v>5.8</v>
      </c>
    </row>
    <row r="2169" spans="1:4">
      <c r="A2169" s="134">
        <v>39542</v>
      </c>
      <c r="B2169" s="135">
        <v>222.26999999999998</v>
      </c>
      <c r="C2169" s="135">
        <v>3.4657</v>
      </c>
      <c r="D2169" s="135">
        <v>5.8</v>
      </c>
    </row>
    <row r="2170" spans="1:4">
      <c r="A2170" s="134">
        <v>39543</v>
      </c>
      <c r="B2170" s="135">
        <v>222.26999999999998</v>
      </c>
      <c r="C2170" s="135">
        <v>3.4657</v>
      </c>
      <c r="D2170" s="135">
        <v>5.8</v>
      </c>
    </row>
    <row r="2171" spans="1:4">
      <c r="A2171" s="134">
        <v>39544</v>
      </c>
      <c r="B2171" s="135">
        <v>222.26999999999998</v>
      </c>
      <c r="C2171" s="135">
        <v>3.4657</v>
      </c>
      <c r="D2171" s="135">
        <v>5.8199999999999994</v>
      </c>
    </row>
    <row r="2172" spans="1:4">
      <c r="A2172" s="134">
        <v>39545</v>
      </c>
      <c r="B2172" s="135">
        <v>223.43999999999994</v>
      </c>
      <c r="C2172" s="135">
        <v>3.5356000000000001</v>
      </c>
      <c r="D2172" s="135">
        <v>5.77</v>
      </c>
    </row>
    <row r="2173" spans="1:4">
      <c r="A2173" s="134">
        <v>39546</v>
      </c>
      <c r="B2173" s="135">
        <v>212.35999999999996</v>
      </c>
      <c r="C2173" s="135">
        <v>3.5564</v>
      </c>
      <c r="D2173" s="135">
        <v>5.68</v>
      </c>
    </row>
    <row r="2174" spans="1:4">
      <c r="A2174" s="134">
        <v>39547</v>
      </c>
      <c r="B2174" s="135">
        <v>221.92999999999992</v>
      </c>
      <c r="C2174" s="135">
        <v>3.4807000000000001</v>
      </c>
      <c r="D2174" s="135">
        <v>5.6999999999999993</v>
      </c>
    </row>
    <row r="2175" spans="1:4">
      <c r="A2175" s="134">
        <v>39548</v>
      </c>
      <c r="B2175" s="135">
        <v>215.05999999999995</v>
      </c>
      <c r="C2175" s="135">
        <v>3.5394000000000001</v>
      </c>
      <c r="D2175" s="135">
        <v>5.6899999999999995</v>
      </c>
    </row>
    <row r="2176" spans="1:4">
      <c r="A2176" s="134">
        <v>39549</v>
      </c>
      <c r="B2176" s="135">
        <v>215.05999999999995</v>
      </c>
      <c r="C2176" s="135">
        <v>3.4693999999999998</v>
      </c>
      <c r="D2176" s="135">
        <v>5.6899999999999995</v>
      </c>
    </row>
    <row r="2177" spans="1:4">
      <c r="A2177" s="134">
        <v>39550</v>
      </c>
      <c r="B2177" s="135">
        <v>215.05999999999995</v>
      </c>
      <c r="C2177" s="135">
        <v>3.4693999999999998</v>
      </c>
      <c r="D2177" s="135">
        <v>5.6899999999999995</v>
      </c>
    </row>
    <row r="2178" spans="1:4">
      <c r="A2178" s="134">
        <v>39551</v>
      </c>
      <c r="B2178" s="135">
        <v>215.05999999999995</v>
      </c>
      <c r="C2178" s="135">
        <v>3.4693999999999998</v>
      </c>
      <c r="D2178" s="135">
        <v>5.68</v>
      </c>
    </row>
    <row r="2179" spans="1:4">
      <c r="A2179" s="134">
        <v>39552</v>
      </c>
      <c r="B2179" s="135">
        <v>208.90999999999997</v>
      </c>
      <c r="C2179" s="135">
        <v>3.5108999999999999</v>
      </c>
      <c r="D2179" s="135">
        <v>5.6</v>
      </c>
    </row>
    <row r="2180" spans="1:4">
      <c r="A2180" s="134">
        <v>39553</v>
      </c>
      <c r="B2180" s="135">
        <v>202.97</v>
      </c>
      <c r="C2180" s="135">
        <v>3.6002999999999998</v>
      </c>
      <c r="D2180" s="135">
        <v>5.63</v>
      </c>
    </row>
    <row r="2181" spans="1:4">
      <c r="A2181" s="134">
        <v>39554</v>
      </c>
      <c r="B2181" s="135">
        <v>212.13999999999996</v>
      </c>
      <c r="C2181" s="135">
        <v>3.6886000000000001</v>
      </c>
      <c r="D2181" s="135">
        <v>5.81</v>
      </c>
    </row>
    <row r="2182" spans="1:4">
      <c r="A2182" s="134">
        <v>39555</v>
      </c>
      <c r="B2182" s="135">
        <v>209.26999999999992</v>
      </c>
      <c r="C2182" s="135">
        <v>3.7273000000000001</v>
      </c>
      <c r="D2182" s="135">
        <v>5.8199999999999994</v>
      </c>
    </row>
    <row r="2183" spans="1:4">
      <c r="A2183" s="134">
        <v>39556</v>
      </c>
      <c r="B2183" s="135">
        <v>209.26999999999992</v>
      </c>
      <c r="C2183" s="135">
        <v>3.7061000000000002</v>
      </c>
      <c r="D2183" s="135">
        <v>5.8199999999999994</v>
      </c>
    </row>
    <row r="2184" spans="1:4">
      <c r="A2184" s="134">
        <v>39557</v>
      </c>
      <c r="B2184" s="135">
        <v>209.26999999999992</v>
      </c>
      <c r="C2184" s="135">
        <v>3.7061000000000002</v>
      </c>
      <c r="D2184" s="135">
        <v>5.8199999999999994</v>
      </c>
    </row>
    <row r="2185" spans="1:4">
      <c r="A2185" s="134">
        <v>39558</v>
      </c>
      <c r="B2185" s="135">
        <v>209.26999999999992</v>
      </c>
      <c r="C2185" s="135">
        <v>3.7061000000000002</v>
      </c>
      <c r="D2185" s="135">
        <v>5.8199999999999994</v>
      </c>
    </row>
    <row r="2186" spans="1:4">
      <c r="A2186" s="134">
        <v>39559</v>
      </c>
      <c r="B2186" s="135">
        <v>209.44999999999987</v>
      </c>
      <c r="C2186" s="135">
        <v>3.7254999999999998</v>
      </c>
      <c r="D2186" s="135">
        <v>5.8199999999999985</v>
      </c>
    </row>
    <row r="2187" spans="1:4">
      <c r="A2187" s="134">
        <v>39560</v>
      </c>
      <c r="B2187" s="135">
        <v>211.92</v>
      </c>
      <c r="C2187" s="135">
        <v>3.6907999999999999</v>
      </c>
      <c r="D2187" s="135">
        <v>5.81</v>
      </c>
    </row>
    <row r="2188" spans="1:4">
      <c r="A2188" s="134">
        <v>39561</v>
      </c>
      <c r="B2188" s="135">
        <v>206.86</v>
      </c>
      <c r="C2188" s="135">
        <v>3.7313999999999998</v>
      </c>
      <c r="D2188" s="135">
        <v>5.8</v>
      </c>
    </row>
    <row r="2189" spans="1:4">
      <c r="A2189" s="134">
        <v>39562</v>
      </c>
      <c r="B2189" s="135">
        <v>196.50999999999991</v>
      </c>
      <c r="C2189" s="135">
        <v>3.8249</v>
      </c>
      <c r="D2189" s="135">
        <v>5.7899999999999991</v>
      </c>
    </row>
    <row r="2190" spans="1:4">
      <c r="A2190" s="134">
        <v>39563</v>
      </c>
      <c r="B2190" s="135">
        <v>196.50999999999991</v>
      </c>
      <c r="C2190" s="135">
        <v>3.8702999999999999</v>
      </c>
      <c r="D2190" s="135">
        <v>5.7899999999999991</v>
      </c>
    </row>
    <row r="2191" spans="1:4">
      <c r="A2191" s="134">
        <v>39564</v>
      </c>
      <c r="B2191" s="135">
        <v>196.50999999999991</v>
      </c>
      <c r="C2191" s="135">
        <v>3.8702999999999999</v>
      </c>
      <c r="D2191" s="135">
        <v>5.7899999999999991</v>
      </c>
    </row>
    <row r="2192" spans="1:4">
      <c r="A2192" s="134">
        <v>39565</v>
      </c>
      <c r="B2192" s="135">
        <v>196.50999999999991</v>
      </c>
      <c r="C2192" s="135">
        <v>3.8702999999999999</v>
      </c>
      <c r="D2192" s="135">
        <v>5.9</v>
      </c>
    </row>
    <row r="2193" spans="1:4">
      <c r="A2193" s="134">
        <v>39566</v>
      </c>
      <c r="B2193" s="135">
        <v>215.48000000000002</v>
      </c>
      <c r="C2193" s="135">
        <v>3.8252000000000002</v>
      </c>
      <c r="D2193" s="135">
        <v>5.98</v>
      </c>
    </row>
    <row r="2194" spans="1:4">
      <c r="A2194" s="134">
        <v>39567</v>
      </c>
      <c r="B2194" s="135">
        <v>219.05999999999989</v>
      </c>
      <c r="C2194" s="135">
        <v>3.8193999999999999</v>
      </c>
      <c r="D2194" s="135">
        <v>6.0099999999999989</v>
      </c>
    </row>
    <row r="2195" spans="1:4">
      <c r="A2195" s="134">
        <v>39568</v>
      </c>
      <c r="B2195" s="135">
        <v>225.21000000000004</v>
      </c>
      <c r="C2195" s="135">
        <v>3.7279</v>
      </c>
      <c r="D2195" s="135">
        <v>5.98</v>
      </c>
    </row>
    <row r="2196" spans="1:4">
      <c r="A2196" s="134">
        <v>39569</v>
      </c>
      <c r="B2196" s="135">
        <v>217.69999999999996</v>
      </c>
      <c r="C2196" s="135">
        <v>3.7629999999999999</v>
      </c>
      <c r="D2196" s="135">
        <v>5.9399999999999995</v>
      </c>
    </row>
    <row r="2197" spans="1:4">
      <c r="A2197" s="134">
        <v>39570</v>
      </c>
      <c r="B2197" s="135">
        <v>217.69999999999996</v>
      </c>
      <c r="C2197" s="135">
        <v>3.8551000000000002</v>
      </c>
      <c r="D2197" s="135">
        <v>5.9399999999999995</v>
      </c>
    </row>
    <row r="2198" spans="1:4">
      <c r="A2198" s="134">
        <v>39571</v>
      </c>
      <c r="B2198" s="135">
        <v>217.69999999999996</v>
      </c>
      <c r="C2198" s="135">
        <v>3.8551000000000002</v>
      </c>
      <c r="D2198" s="135">
        <v>5.9399999999999995</v>
      </c>
    </row>
    <row r="2199" spans="1:4">
      <c r="A2199" s="134">
        <v>39572</v>
      </c>
      <c r="B2199" s="135">
        <v>217.69999999999996</v>
      </c>
      <c r="C2199" s="135">
        <v>3.8551000000000002</v>
      </c>
      <c r="D2199" s="135">
        <v>5.92</v>
      </c>
    </row>
    <row r="2200" spans="1:4">
      <c r="A2200" s="134">
        <v>39573</v>
      </c>
      <c r="B2200" s="135">
        <v>200.29999999999993</v>
      </c>
      <c r="C2200" s="135">
        <v>3.867</v>
      </c>
      <c r="D2200" s="135">
        <v>5.8699999999999992</v>
      </c>
    </row>
    <row r="2201" spans="1:4">
      <c r="A2201" s="134">
        <v>39574</v>
      </c>
      <c r="B2201" s="135">
        <v>200.36</v>
      </c>
      <c r="C2201" s="135">
        <v>3.9163999999999999</v>
      </c>
      <c r="D2201" s="135">
        <v>5.92</v>
      </c>
    </row>
    <row r="2202" spans="1:4">
      <c r="A2202" s="134">
        <v>39575</v>
      </c>
      <c r="B2202" s="135">
        <v>200.36</v>
      </c>
      <c r="C2202" s="135">
        <v>3.8475000000000001</v>
      </c>
      <c r="D2202" s="135">
        <v>5.92</v>
      </c>
    </row>
    <row r="2203" spans="1:4">
      <c r="A2203" s="134">
        <v>39576</v>
      </c>
      <c r="B2203" s="135">
        <v>200.36</v>
      </c>
      <c r="C2203" s="135">
        <v>3.7747999999999999</v>
      </c>
      <c r="D2203" s="135">
        <v>5.92</v>
      </c>
    </row>
    <row r="2204" spans="1:4">
      <c r="A2204" s="134">
        <v>39577</v>
      </c>
      <c r="B2204" s="135">
        <v>200.36</v>
      </c>
      <c r="C2204" s="135">
        <v>3.7692000000000001</v>
      </c>
      <c r="D2204" s="135">
        <v>5.92</v>
      </c>
    </row>
    <row r="2205" spans="1:4">
      <c r="A2205" s="134">
        <v>39578</v>
      </c>
      <c r="B2205" s="135">
        <v>200.36</v>
      </c>
      <c r="C2205" s="135">
        <v>3.7692000000000001</v>
      </c>
      <c r="D2205" s="135">
        <v>5.92</v>
      </c>
    </row>
    <row r="2206" spans="1:4">
      <c r="A2206" s="134">
        <v>39579</v>
      </c>
      <c r="B2206" s="135">
        <v>200.36</v>
      </c>
      <c r="C2206" s="135">
        <v>3.7692000000000001</v>
      </c>
      <c r="D2206" s="135">
        <v>6.0100000000000007</v>
      </c>
    </row>
    <row r="2207" spans="1:4">
      <c r="A2207" s="134">
        <v>39580</v>
      </c>
      <c r="B2207" s="135">
        <v>221.25999999999996</v>
      </c>
      <c r="C2207" s="135">
        <v>3.7974000000000001</v>
      </c>
      <c r="D2207" s="135">
        <v>6.01</v>
      </c>
    </row>
    <row r="2208" spans="1:4">
      <c r="A2208" s="134">
        <v>39581</v>
      </c>
      <c r="B2208" s="135">
        <v>209.68999999999997</v>
      </c>
      <c r="C2208" s="135">
        <v>3.9131</v>
      </c>
      <c r="D2208" s="135">
        <v>6.01</v>
      </c>
    </row>
    <row r="2209" spans="1:4">
      <c r="A2209" s="134">
        <v>39582</v>
      </c>
      <c r="B2209" s="135">
        <v>201.88000000000005</v>
      </c>
      <c r="C2209" s="135">
        <v>3.9112</v>
      </c>
      <c r="D2209" s="135">
        <v>5.9300000000000006</v>
      </c>
    </row>
    <row r="2210" spans="1:4">
      <c r="A2210" s="134">
        <v>39583</v>
      </c>
      <c r="B2210" s="135">
        <v>206.56</v>
      </c>
      <c r="C2210" s="135">
        <v>3.8144</v>
      </c>
      <c r="D2210" s="135">
        <v>5.88</v>
      </c>
    </row>
    <row r="2211" spans="1:4">
      <c r="A2211" s="134">
        <v>39584</v>
      </c>
      <c r="B2211" s="135">
        <v>206.56</v>
      </c>
      <c r="C2211" s="135">
        <v>3.8445999999999998</v>
      </c>
      <c r="D2211" s="135">
        <v>5.88</v>
      </c>
    </row>
    <row r="2212" spans="1:4">
      <c r="A2212" s="134">
        <v>39585</v>
      </c>
      <c r="B2212" s="135">
        <v>206.56</v>
      </c>
      <c r="C2212" s="135">
        <v>3.8445999999999998</v>
      </c>
      <c r="D2212" s="135">
        <v>5.88</v>
      </c>
    </row>
    <row r="2213" spans="1:4">
      <c r="A2213" s="134">
        <v>39586</v>
      </c>
      <c r="B2213" s="135">
        <v>206.56</v>
      </c>
      <c r="C2213" s="135">
        <v>3.8445999999999998</v>
      </c>
      <c r="D2213" s="135">
        <v>6</v>
      </c>
    </row>
    <row r="2214" spans="1:4">
      <c r="A2214" s="134">
        <v>39587</v>
      </c>
      <c r="B2214" s="135">
        <v>213.05999999999997</v>
      </c>
      <c r="C2214" s="135">
        <v>3.8294000000000001</v>
      </c>
      <c r="D2214" s="135">
        <v>5.96</v>
      </c>
    </row>
    <row r="2215" spans="1:4">
      <c r="A2215" s="134">
        <v>39588</v>
      </c>
      <c r="B2215" s="135">
        <v>217.53999999999985</v>
      </c>
      <c r="C2215" s="135">
        <v>3.7746</v>
      </c>
      <c r="D2215" s="135">
        <v>5.9499999999999984</v>
      </c>
    </row>
    <row r="2216" spans="1:4">
      <c r="A2216" s="134">
        <v>39589</v>
      </c>
      <c r="B2216" s="135">
        <v>209.33</v>
      </c>
      <c r="C2216" s="135">
        <v>3.8067000000000002</v>
      </c>
      <c r="D2216" s="135">
        <v>5.9</v>
      </c>
    </row>
    <row r="2217" spans="1:4">
      <c r="A2217" s="134">
        <v>39590</v>
      </c>
      <c r="B2217" s="135">
        <v>202.89000000000007</v>
      </c>
      <c r="C2217" s="135">
        <v>3.9110999999999998</v>
      </c>
      <c r="D2217" s="135">
        <v>5.94</v>
      </c>
    </row>
    <row r="2218" spans="1:4">
      <c r="A2218" s="134">
        <v>39591</v>
      </c>
      <c r="B2218" s="135">
        <v>202.89000000000007</v>
      </c>
      <c r="C2218" s="135">
        <v>3.8424999999999998</v>
      </c>
      <c r="D2218" s="135">
        <v>5.94</v>
      </c>
    </row>
    <row r="2219" spans="1:4">
      <c r="A2219" s="134">
        <v>39592</v>
      </c>
      <c r="B2219" s="135">
        <v>202.89000000000007</v>
      </c>
      <c r="C2219" s="135">
        <v>3.8424999999999998</v>
      </c>
      <c r="D2219" s="135">
        <v>5.94</v>
      </c>
    </row>
    <row r="2220" spans="1:4">
      <c r="A2220" s="134">
        <v>39593</v>
      </c>
      <c r="B2220" s="135">
        <v>202.89000000000007</v>
      </c>
      <c r="C2220" s="135">
        <v>3.8424999999999998</v>
      </c>
      <c r="D2220" s="135">
        <v>5.94</v>
      </c>
    </row>
    <row r="2221" spans="1:4">
      <c r="A2221" s="134">
        <v>39594</v>
      </c>
      <c r="B2221" s="135">
        <v>208.75</v>
      </c>
      <c r="C2221" s="135">
        <v>3.8424999999999998</v>
      </c>
      <c r="D2221" s="135">
        <v>5.93</v>
      </c>
    </row>
    <row r="2222" spans="1:4">
      <c r="A2222" s="134">
        <v>39595</v>
      </c>
      <c r="B2222" s="135">
        <v>191.11999999999992</v>
      </c>
      <c r="C2222" s="135">
        <v>3.9188000000000001</v>
      </c>
      <c r="D2222" s="135">
        <v>5.8299999999999992</v>
      </c>
    </row>
    <row r="2223" spans="1:4">
      <c r="A2223" s="134">
        <v>39596</v>
      </c>
      <c r="B2223" s="135">
        <v>182.6699999999999</v>
      </c>
      <c r="C2223" s="135">
        <v>4.0033000000000003</v>
      </c>
      <c r="D2223" s="135">
        <v>5.8299999999999992</v>
      </c>
    </row>
    <row r="2224" spans="1:4">
      <c r="A2224" s="134">
        <v>39597</v>
      </c>
      <c r="B2224" s="135">
        <v>174.49999999999991</v>
      </c>
      <c r="C2224" s="135">
        <v>4.0750000000000002</v>
      </c>
      <c r="D2224" s="135">
        <v>5.8199999999999994</v>
      </c>
    </row>
    <row r="2225" spans="1:4">
      <c r="A2225" s="134">
        <v>39598</v>
      </c>
      <c r="B2225" s="135">
        <v>174.49999999999991</v>
      </c>
      <c r="C2225" s="135">
        <v>4.0594999999999999</v>
      </c>
      <c r="D2225" s="135">
        <v>5.8199999999999994</v>
      </c>
    </row>
    <row r="2226" spans="1:4">
      <c r="A2226" s="134">
        <v>39599</v>
      </c>
      <c r="B2226" s="135">
        <v>174.49999999999991</v>
      </c>
      <c r="C2226" s="135">
        <v>4.0594999999999999</v>
      </c>
      <c r="D2226" s="135">
        <v>5.8199999999999994</v>
      </c>
    </row>
    <row r="2227" spans="1:4">
      <c r="A2227" s="134">
        <v>39600</v>
      </c>
      <c r="B2227" s="135">
        <v>174.49999999999991</v>
      </c>
      <c r="C2227" s="135">
        <v>4.0594999999999999</v>
      </c>
      <c r="D2227" s="135">
        <v>5.7799999999999985</v>
      </c>
    </row>
    <row r="2228" spans="1:4">
      <c r="A2228" s="134">
        <v>39601</v>
      </c>
      <c r="B2228" s="135">
        <v>187.28999999999991</v>
      </c>
      <c r="C2228" s="135">
        <v>3.9571000000000001</v>
      </c>
      <c r="D2228" s="135">
        <v>5.8299999999999992</v>
      </c>
    </row>
    <row r="2229" spans="1:4">
      <c r="A2229" s="134">
        <v>39602</v>
      </c>
      <c r="B2229" s="135">
        <v>197.60999999999993</v>
      </c>
      <c r="C2229" s="135">
        <v>3.8938999999999999</v>
      </c>
      <c r="D2229" s="135">
        <v>5.8699999999999992</v>
      </c>
    </row>
    <row r="2230" spans="1:4">
      <c r="A2230" s="134">
        <v>39603</v>
      </c>
      <c r="B2230" s="135">
        <v>191.35999999999999</v>
      </c>
      <c r="C2230" s="135">
        <v>3.9763999999999999</v>
      </c>
      <c r="D2230" s="135">
        <v>5.89</v>
      </c>
    </row>
    <row r="2231" spans="1:4">
      <c r="A2231" s="134">
        <v>39604</v>
      </c>
      <c r="B2231" s="135">
        <v>188.17000000000004</v>
      </c>
      <c r="C2231" s="135">
        <v>4.0382999999999996</v>
      </c>
      <c r="D2231" s="135">
        <v>5.92</v>
      </c>
    </row>
    <row r="2232" spans="1:4">
      <c r="A2232" s="134">
        <v>39605</v>
      </c>
      <c r="B2232" s="135">
        <v>188.17000000000004</v>
      </c>
      <c r="C2232" s="135">
        <v>3.9091999999999998</v>
      </c>
      <c r="D2232" s="135">
        <v>5.92</v>
      </c>
    </row>
    <row r="2233" spans="1:4">
      <c r="A2233" s="134">
        <v>39606</v>
      </c>
      <c r="B2233" s="135">
        <v>188.17000000000004</v>
      </c>
      <c r="C2233" s="135">
        <v>3.9091999999999998</v>
      </c>
      <c r="D2233" s="135">
        <v>5.92</v>
      </c>
    </row>
    <row r="2234" spans="1:4">
      <c r="A2234" s="134">
        <v>39607</v>
      </c>
      <c r="B2234" s="135">
        <v>188.17000000000004</v>
      </c>
      <c r="C2234" s="135">
        <v>3.9091999999999998</v>
      </c>
      <c r="D2234" s="135">
        <v>5.92</v>
      </c>
    </row>
    <row r="2235" spans="1:4">
      <c r="A2235" s="134">
        <v>39608</v>
      </c>
      <c r="B2235" s="135">
        <v>188.17000000000004</v>
      </c>
      <c r="C2235" s="135">
        <v>3.9977</v>
      </c>
      <c r="D2235" s="135">
        <v>5.92</v>
      </c>
    </row>
    <row r="2236" spans="1:4">
      <c r="A2236" s="134">
        <v>39609</v>
      </c>
      <c r="B2236" s="135">
        <v>189.73000000000005</v>
      </c>
      <c r="C2236" s="135">
        <v>4.1026999999999996</v>
      </c>
      <c r="D2236" s="135">
        <v>6</v>
      </c>
    </row>
    <row r="2237" spans="1:4">
      <c r="A2237" s="134">
        <v>39610</v>
      </c>
      <c r="B2237" s="135">
        <v>194.64999999999995</v>
      </c>
      <c r="C2237" s="135">
        <v>4.0735000000000001</v>
      </c>
      <c r="D2237" s="135">
        <v>6.02</v>
      </c>
    </row>
    <row r="2238" spans="1:4">
      <c r="A2238" s="134">
        <v>39611</v>
      </c>
      <c r="B2238" s="135">
        <v>190.91999999999985</v>
      </c>
      <c r="C2238" s="135">
        <v>4.2107999999999999</v>
      </c>
      <c r="D2238" s="135">
        <v>6.1199999999999983</v>
      </c>
    </row>
    <row r="2239" spans="1:4">
      <c r="A2239" s="134">
        <v>39612</v>
      </c>
      <c r="B2239" s="135">
        <v>190.91999999999985</v>
      </c>
      <c r="C2239" s="135">
        <v>4.2565</v>
      </c>
      <c r="D2239" s="135">
        <v>6.1199999999999983</v>
      </c>
    </row>
    <row r="2240" spans="1:4">
      <c r="A2240" s="134">
        <v>39613</v>
      </c>
      <c r="B2240" s="135">
        <v>190.91999999999985</v>
      </c>
      <c r="C2240" s="135">
        <v>4.2565</v>
      </c>
      <c r="D2240" s="135">
        <v>6.1199999999999983</v>
      </c>
    </row>
    <row r="2241" spans="1:4">
      <c r="A2241" s="134">
        <v>39614</v>
      </c>
      <c r="B2241" s="135">
        <v>190.91999999999985</v>
      </c>
      <c r="C2241" s="135">
        <v>4.2565</v>
      </c>
      <c r="D2241" s="135">
        <v>6.1199999999999983</v>
      </c>
    </row>
    <row r="2242" spans="1:4">
      <c r="A2242" s="134">
        <v>39615</v>
      </c>
      <c r="B2242" s="135">
        <v>181.33999999999989</v>
      </c>
      <c r="C2242" s="135">
        <v>4.2666000000000004</v>
      </c>
      <c r="D2242" s="135">
        <v>6.0799999999999992</v>
      </c>
    </row>
    <row r="2243" spans="1:4">
      <c r="A2243" s="134">
        <v>39616</v>
      </c>
      <c r="B2243" s="135">
        <v>188.2699999999999</v>
      </c>
      <c r="C2243" s="135">
        <v>4.1973000000000003</v>
      </c>
      <c r="D2243" s="135">
        <v>6.0799999999999992</v>
      </c>
    </row>
    <row r="2244" spans="1:4">
      <c r="A2244" s="134">
        <v>39617</v>
      </c>
      <c r="B2244" s="135">
        <v>196.36999999999995</v>
      </c>
      <c r="C2244" s="135">
        <v>4.1363000000000003</v>
      </c>
      <c r="D2244" s="135">
        <v>6.1</v>
      </c>
    </row>
    <row r="2245" spans="1:4">
      <c r="A2245" s="134">
        <v>39618</v>
      </c>
      <c r="B2245" s="135">
        <v>196.36999999999995</v>
      </c>
      <c r="C2245" s="135">
        <v>4.2073</v>
      </c>
      <c r="D2245" s="135">
        <v>6.1</v>
      </c>
    </row>
    <row r="2246" spans="1:4">
      <c r="A2246" s="134">
        <v>39619</v>
      </c>
      <c r="B2246" s="135">
        <v>196.36999999999995</v>
      </c>
      <c r="C2246" s="135">
        <v>4.1641000000000004</v>
      </c>
      <c r="D2246" s="135">
        <v>6.1</v>
      </c>
    </row>
    <row r="2247" spans="1:4">
      <c r="A2247" s="134">
        <v>39620</v>
      </c>
      <c r="B2247" s="135">
        <v>196.36999999999995</v>
      </c>
      <c r="C2247" s="135">
        <v>4.1641000000000004</v>
      </c>
      <c r="D2247" s="135">
        <v>6.1</v>
      </c>
    </row>
    <row r="2248" spans="1:4">
      <c r="A2248" s="134">
        <v>39621</v>
      </c>
      <c r="B2248" s="135">
        <v>196.36999999999995</v>
      </c>
      <c r="C2248" s="135">
        <v>4.1641000000000004</v>
      </c>
      <c r="D2248" s="135">
        <v>6.14</v>
      </c>
    </row>
    <row r="2249" spans="1:4">
      <c r="A2249" s="134">
        <v>39622</v>
      </c>
      <c r="B2249" s="135">
        <v>196.58999999999995</v>
      </c>
      <c r="C2249" s="135">
        <v>4.1641000000000004</v>
      </c>
      <c r="D2249" s="135">
        <v>6.13</v>
      </c>
    </row>
    <row r="2250" spans="1:4">
      <c r="A2250" s="134">
        <v>39623</v>
      </c>
      <c r="B2250" s="135">
        <v>207.81999999999979</v>
      </c>
      <c r="C2250" s="135">
        <v>4.0818000000000003</v>
      </c>
      <c r="D2250" s="135">
        <v>6.1599999999999984</v>
      </c>
    </row>
    <row r="2251" spans="1:4">
      <c r="A2251" s="134">
        <v>39624</v>
      </c>
      <c r="B2251" s="135">
        <v>206.05999999999992</v>
      </c>
      <c r="C2251" s="135">
        <v>4.0994000000000002</v>
      </c>
      <c r="D2251" s="135">
        <v>6.1599999999999993</v>
      </c>
    </row>
    <row r="2252" spans="1:4">
      <c r="A2252" s="134">
        <v>39625</v>
      </c>
      <c r="B2252" s="135">
        <v>215.7</v>
      </c>
      <c r="C2252" s="135">
        <v>4.0330000000000004</v>
      </c>
      <c r="D2252" s="135">
        <v>6.19</v>
      </c>
    </row>
    <row r="2253" spans="1:4">
      <c r="A2253" s="134">
        <v>39626</v>
      </c>
      <c r="B2253" s="135">
        <v>215.7</v>
      </c>
      <c r="C2253" s="135">
        <v>3.9651999999999998</v>
      </c>
      <c r="D2253" s="135">
        <v>6.19</v>
      </c>
    </row>
    <row r="2254" spans="1:4">
      <c r="A2254" s="134">
        <v>39627</v>
      </c>
      <c r="B2254" s="135">
        <v>215.7</v>
      </c>
      <c r="C2254" s="135">
        <v>3.9651999999999998</v>
      </c>
      <c r="D2254" s="135">
        <v>6.19</v>
      </c>
    </row>
    <row r="2255" spans="1:4">
      <c r="A2255" s="134">
        <v>39628</v>
      </c>
      <c r="B2255" s="135">
        <v>215.7</v>
      </c>
      <c r="C2255" s="135">
        <v>3.9651999999999998</v>
      </c>
      <c r="D2255" s="135">
        <v>6.19</v>
      </c>
    </row>
    <row r="2256" spans="1:4">
      <c r="A2256" s="134">
        <v>39629</v>
      </c>
      <c r="B2256" s="135">
        <v>224.10000000000002</v>
      </c>
      <c r="C2256" s="135">
        <v>3.9689999999999999</v>
      </c>
      <c r="D2256" s="135">
        <v>6.21</v>
      </c>
    </row>
    <row r="2257" spans="1:4">
      <c r="A2257" s="134">
        <v>39630</v>
      </c>
      <c r="B2257" s="135">
        <v>224.10000000000002</v>
      </c>
      <c r="C2257" s="135">
        <v>4.0019999999999998</v>
      </c>
      <c r="D2257" s="135">
        <v>6.21</v>
      </c>
    </row>
    <row r="2258" spans="1:4">
      <c r="A2258" s="134">
        <v>39631</v>
      </c>
      <c r="B2258" s="135">
        <v>225.25</v>
      </c>
      <c r="C2258" s="135">
        <v>3.9575</v>
      </c>
      <c r="D2258" s="135">
        <v>6.21</v>
      </c>
    </row>
    <row r="2259" spans="1:4">
      <c r="A2259" s="134">
        <v>39632</v>
      </c>
      <c r="B2259" s="135">
        <v>227.5</v>
      </c>
      <c r="C2259" s="135">
        <v>3.9750000000000001</v>
      </c>
      <c r="D2259" s="135">
        <v>6.25</v>
      </c>
    </row>
    <row r="2260" spans="1:4">
      <c r="A2260" s="134">
        <v>39633</v>
      </c>
      <c r="B2260" s="135">
        <v>227.5</v>
      </c>
      <c r="C2260" s="135">
        <v>3.9750000000000001</v>
      </c>
      <c r="D2260" s="135">
        <v>6.25</v>
      </c>
    </row>
    <row r="2261" spans="1:4">
      <c r="A2261" s="134">
        <v>39634</v>
      </c>
      <c r="B2261" s="135">
        <v>227.5</v>
      </c>
      <c r="C2261" s="135">
        <v>3.9750000000000001</v>
      </c>
      <c r="D2261" s="135">
        <v>6.25</v>
      </c>
    </row>
    <row r="2262" spans="1:4">
      <c r="A2262" s="134">
        <v>39635</v>
      </c>
      <c r="B2262" s="135">
        <v>227.5</v>
      </c>
      <c r="C2262" s="135">
        <v>3.9750000000000001</v>
      </c>
      <c r="D2262" s="135">
        <v>6.2399999999999984</v>
      </c>
    </row>
    <row r="2263" spans="1:4">
      <c r="A2263" s="134">
        <v>39636</v>
      </c>
      <c r="B2263" s="135">
        <v>236.04999999999995</v>
      </c>
      <c r="C2263" s="135">
        <v>3.8995000000000002</v>
      </c>
      <c r="D2263" s="135">
        <v>6.26</v>
      </c>
    </row>
    <row r="2264" spans="1:4">
      <c r="A2264" s="134">
        <v>39637</v>
      </c>
      <c r="B2264" s="135">
        <v>233.77999999999997</v>
      </c>
      <c r="C2264" s="135">
        <v>3.8822000000000001</v>
      </c>
      <c r="D2264" s="135">
        <v>6.22</v>
      </c>
    </row>
    <row r="2265" spans="1:4">
      <c r="A2265" s="134">
        <v>39638</v>
      </c>
      <c r="B2265" s="135">
        <v>233.88000000000005</v>
      </c>
      <c r="C2265" s="135">
        <v>3.8111999999999999</v>
      </c>
      <c r="D2265" s="135">
        <v>6.15</v>
      </c>
    </row>
    <row r="2266" spans="1:4">
      <c r="A2266" s="134">
        <v>39639</v>
      </c>
      <c r="B2266" s="135">
        <v>241.41</v>
      </c>
      <c r="C2266" s="135">
        <v>3.7959000000000001</v>
      </c>
      <c r="D2266" s="135">
        <v>6.21</v>
      </c>
    </row>
    <row r="2267" spans="1:4">
      <c r="A2267" s="134">
        <v>39640</v>
      </c>
      <c r="B2267" s="135">
        <v>241.41</v>
      </c>
      <c r="C2267" s="135">
        <v>3.9575999999999998</v>
      </c>
      <c r="D2267" s="135">
        <v>6.21</v>
      </c>
    </row>
    <row r="2268" spans="1:4">
      <c r="A2268" s="134">
        <v>39641</v>
      </c>
      <c r="B2268" s="135">
        <v>241.41</v>
      </c>
      <c r="C2268" s="135">
        <v>3.9575999999999998</v>
      </c>
      <c r="D2268" s="135">
        <v>6.21</v>
      </c>
    </row>
    <row r="2269" spans="1:4">
      <c r="A2269" s="134">
        <v>39642</v>
      </c>
      <c r="B2269" s="135">
        <v>241.41</v>
      </c>
      <c r="C2269" s="135">
        <v>3.9575999999999998</v>
      </c>
      <c r="D2269" s="135">
        <v>6.3299999999999992</v>
      </c>
    </row>
    <row r="2270" spans="1:4">
      <c r="A2270" s="134">
        <v>39643</v>
      </c>
      <c r="B2270" s="135">
        <v>246.46999999999983</v>
      </c>
      <c r="C2270" s="135">
        <v>3.8553000000000002</v>
      </c>
      <c r="D2270" s="135">
        <v>6.3199999999999985</v>
      </c>
    </row>
    <row r="2271" spans="1:4">
      <c r="A2271" s="134">
        <v>39644</v>
      </c>
      <c r="B2271" s="135">
        <v>251.11999999999992</v>
      </c>
      <c r="C2271" s="135">
        <v>3.8188</v>
      </c>
      <c r="D2271" s="135">
        <v>6.3299999999999992</v>
      </c>
    </row>
    <row r="2272" spans="1:4">
      <c r="A2272" s="134">
        <v>39645</v>
      </c>
      <c r="B2272" s="135">
        <v>225.55999999999995</v>
      </c>
      <c r="C2272" s="135">
        <v>3.9344000000000001</v>
      </c>
      <c r="D2272" s="135">
        <v>6.1899999999999995</v>
      </c>
    </row>
    <row r="2273" spans="1:4">
      <c r="A2273" s="134">
        <v>39646</v>
      </c>
      <c r="B2273" s="135">
        <v>208.92999999999992</v>
      </c>
      <c r="C2273" s="135">
        <v>3.9906999999999999</v>
      </c>
      <c r="D2273" s="135">
        <v>6.0799999999999992</v>
      </c>
    </row>
    <row r="2274" spans="1:4">
      <c r="A2274" s="134">
        <v>39647</v>
      </c>
      <c r="B2274" s="135">
        <v>208.92999999999992</v>
      </c>
      <c r="C2274" s="135">
        <v>4.0827999999999998</v>
      </c>
      <c r="D2274" s="135">
        <v>6.0799999999999992</v>
      </c>
    </row>
    <row r="2275" spans="1:4">
      <c r="A2275" s="134">
        <v>39648</v>
      </c>
      <c r="B2275" s="135">
        <v>208.92999999999992</v>
      </c>
      <c r="C2275" s="135">
        <v>4.0827999999999998</v>
      </c>
      <c r="D2275" s="135">
        <v>6.0799999999999992</v>
      </c>
    </row>
    <row r="2276" spans="1:4">
      <c r="A2276" s="134">
        <v>39649</v>
      </c>
      <c r="B2276" s="135">
        <v>208.92999999999992</v>
      </c>
      <c r="C2276" s="135">
        <v>4.0827999999999998</v>
      </c>
      <c r="D2276" s="135">
        <v>6.0699999999999994</v>
      </c>
    </row>
    <row r="2277" spans="1:4">
      <c r="A2277" s="134">
        <v>39650</v>
      </c>
      <c r="B2277" s="135">
        <v>211.83999999999995</v>
      </c>
      <c r="C2277" s="135">
        <v>4.0415999999999999</v>
      </c>
      <c r="D2277" s="135">
        <v>6.1599999999999993</v>
      </c>
    </row>
    <row r="2278" spans="1:4">
      <c r="A2278" s="134">
        <v>39651</v>
      </c>
      <c r="B2278" s="135">
        <v>205.13000000000002</v>
      </c>
      <c r="C2278" s="135">
        <v>4.0987</v>
      </c>
      <c r="D2278" s="135">
        <v>6.15</v>
      </c>
    </row>
    <row r="2279" spans="1:4">
      <c r="A2279" s="134">
        <v>39652</v>
      </c>
      <c r="B2279" s="135">
        <v>197.34999999999997</v>
      </c>
      <c r="C2279" s="135">
        <v>4.1165000000000003</v>
      </c>
      <c r="D2279" s="135">
        <v>6.09</v>
      </c>
    </row>
    <row r="2280" spans="1:4">
      <c r="A2280" s="134">
        <v>39653</v>
      </c>
      <c r="B2280" s="135">
        <v>211.32000000000005</v>
      </c>
      <c r="C2280" s="135">
        <v>3.9967999999999999</v>
      </c>
      <c r="D2280" s="135">
        <v>6.11</v>
      </c>
    </row>
    <row r="2281" spans="1:4">
      <c r="A2281" s="134">
        <v>39654</v>
      </c>
      <c r="B2281" s="135">
        <v>211.32000000000005</v>
      </c>
      <c r="C2281" s="135">
        <v>4.0968999999999998</v>
      </c>
      <c r="D2281" s="135">
        <v>6.11</v>
      </c>
    </row>
    <row r="2282" spans="1:4">
      <c r="A2282" s="134">
        <v>39655</v>
      </c>
      <c r="B2282" s="135">
        <v>211.32000000000005</v>
      </c>
      <c r="C2282" s="135">
        <v>4.0968999999999998</v>
      </c>
      <c r="D2282" s="135">
        <v>6.11</v>
      </c>
    </row>
    <row r="2283" spans="1:4">
      <c r="A2283" s="134">
        <v>39656</v>
      </c>
      <c r="B2283" s="135">
        <v>211.32000000000005</v>
      </c>
      <c r="C2283" s="135">
        <v>4.0968999999999998</v>
      </c>
      <c r="D2283" s="135">
        <v>6.089999999999999</v>
      </c>
    </row>
    <row r="2284" spans="1:4">
      <c r="A2284" s="134">
        <v>39657</v>
      </c>
      <c r="B2284" s="135">
        <v>204.92</v>
      </c>
      <c r="C2284" s="135">
        <v>4.0007999999999999</v>
      </c>
      <c r="D2284" s="135">
        <v>6.05</v>
      </c>
    </row>
    <row r="2285" spans="1:4">
      <c r="A2285" s="134">
        <v>39658</v>
      </c>
      <c r="B2285" s="135">
        <v>197.19999999999996</v>
      </c>
      <c r="C2285" s="135">
        <v>4.0380000000000003</v>
      </c>
      <c r="D2285" s="135">
        <v>6.01</v>
      </c>
    </row>
    <row r="2286" spans="1:4">
      <c r="A2286" s="134">
        <v>39659</v>
      </c>
      <c r="B2286" s="135">
        <v>193.61000000000007</v>
      </c>
      <c r="C2286" s="135">
        <v>4.0438999999999998</v>
      </c>
      <c r="D2286" s="135">
        <v>5.98</v>
      </c>
    </row>
    <row r="2287" spans="1:4">
      <c r="A2287" s="134">
        <v>39660</v>
      </c>
      <c r="B2287" s="135">
        <v>207.37999999999994</v>
      </c>
      <c r="C2287" s="135">
        <v>3.9462000000000002</v>
      </c>
      <c r="D2287" s="135">
        <v>6.02</v>
      </c>
    </row>
    <row r="2288" spans="1:4">
      <c r="A2288" s="134">
        <v>39661</v>
      </c>
      <c r="B2288" s="135">
        <v>207.37999999999994</v>
      </c>
      <c r="C2288" s="135">
        <v>3.9306999999999999</v>
      </c>
      <c r="D2288" s="135">
        <v>6.02</v>
      </c>
    </row>
    <row r="2289" spans="1:4">
      <c r="A2289" s="134">
        <v>39662</v>
      </c>
      <c r="B2289" s="135">
        <v>207.37999999999994</v>
      </c>
      <c r="C2289" s="135">
        <v>3.9306999999999999</v>
      </c>
      <c r="D2289" s="135">
        <v>6.02</v>
      </c>
    </row>
    <row r="2290" spans="1:4">
      <c r="A2290" s="134">
        <v>39663</v>
      </c>
      <c r="B2290" s="135">
        <v>207.37999999999994</v>
      </c>
      <c r="C2290" s="135">
        <v>3.9306999999999999</v>
      </c>
      <c r="D2290" s="135">
        <v>6.0399999999999991</v>
      </c>
    </row>
    <row r="2291" spans="1:4">
      <c r="A2291" s="134">
        <v>39664</v>
      </c>
      <c r="B2291" s="135">
        <v>200.80999999999997</v>
      </c>
      <c r="C2291" s="135">
        <v>3.9619</v>
      </c>
      <c r="D2291" s="135">
        <v>5.97</v>
      </c>
    </row>
    <row r="2292" spans="1:4">
      <c r="A2292" s="134">
        <v>39665</v>
      </c>
      <c r="B2292" s="135">
        <v>192.32999999999993</v>
      </c>
      <c r="C2292" s="135">
        <v>4.0167000000000002</v>
      </c>
      <c r="D2292" s="135">
        <v>5.9399999999999995</v>
      </c>
    </row>
    <row r="2293" spans="1:4">
      <c r="A2293" s="134">
        <v>39666</v>
      </c>
      <c r="B2293" s="135">
        <v>185.98999999999995</v>
      </c>
      <c r="C2293" s="135">
        <v>4.0500999999999996</v>
      </c>
      <c r="D2293" s="135">
        <v>5.9099999999999993</v>
      </c>
    </row>
    <row r="2294" spans="1:4">
      <c r="A2294" s="134">
        <v>39667</v>
      </c>
      <c r="B2294" s="135">
        <v>198.99999999999994</v>
      </c>
      <c r="C2294" s="135">
        <v>3.92</v>
      </c>
      <c r="D2294" s="135">
        <v>5.9099999999999993</v>
      </c>
    </row>
    <row r="2295" spans="1:4">
      <c r="A2295" s="134">
        <v>39668</v>
      </c>
      <c r="B2295" s="135">
        <v>198.99999999999994</v>
      </c>
      <c r="C2295" s="135">
        <v>3.9276</v>
      </c>
      <c r="D2295" s="135">
        <v>5.9099999999999993</v>
      </c>
    </row>
    <row r="2296" spans="1:4">
      <c r="A2296" s="134">
        <v>39669</v>
      </c>
      <c r="B2296" s="135">
        <v>198.99999999999994</v>
      </c>
      <c r="C2296" s="135">
        <v>3.9276</v>
      </c>
      <c r="D2296" s="135">
        <v>5.9099999999999993</v>
      </c>
    </row>
    <row r="2297" spans="1:4">
      <c r="A2297" s="134">
        <v>39670</v>
      </c>
      <c r="B2297" s="135">
        <v>198.99999999999994</v>
      </c>
      <c r="C2297" s="135">
        <v>3.9276</v>
      </c>
      <c r="D2297" s="135">
        <v>5.9099999999999993</v>
      </c>
    </row>
    <row r="2298" spans="1:4">
      <c r="A2298" s="134">
        <v>39671</v>
      </c>
      <c r="B2298" s="135">
        <v>197.95999999999995</v>
      </c>
      <c r="C2298" s="135">
        <v>3.9904000000000002</v>
      </c>
      <c r="D2298" s="135">
        <v>5.97</v>
      </c>
    </row>
    <row r="2299" spans="1:4">
      <c r="A2299" s="134">
        <v>39672</v>
      </c>
      <c r="B2299" s="135">
        <v>206.46</v>
      </c>
      <c r="C2299" s="135">
        <v>3.8954</v>
      </c>
      <c r="D2299" s="135">
        <v>5.96</v>
      </c>
    </row>
    <row r="2300" spans="1:4">
      <c r="A2300" s="134">
        <v>39673</v>
      </c>
      <c r="B2300" s="135">
        <v>200.85999999999996</v>
      </c>
      <c r="C2300" s="135">
        <v>3.9314</v>
      </c>
      <c r="D2300" s="135">
        <v>5.9399999999999995</v>
      </c>
    </row>
    <row r="2301" spans="1:4">
      <c r="A2301" s="134">
        <v>39674</v>
      </c>
      <c r="B2301" s="135">
        <v>205.39999999999995</v>
      </c>
      <c r="C2301" s="135">
        <v>3.8860000000000001</v>
      </c>
      <c r="D2301" s="135">
        <v>5.9399999999999995</v>
      </c>
    </row>
    <row r="2302" spans="1:4">
      <c r="A2302" s="134">
        <v>39675</v>
      </c>
      <c r="B2302" s="135">
        <v>205.39999999999995</v>
      </c>
      <c r="C2302" s="135">
        <v>3.8349000000000002</v>
      </c>
      <c r="D2302" s="135">
        <v>5.9399999999999995</v>
      </c>
    </row>
    <row r="2303" spans="1:4">
      <c r="A2303" s="134">
        <v>39676</v>
      </c>
      <c r="B2303" s="135">
        <v>205.39999999999995</v>
      </c>
      <c r="C2303" s="135">
        <v>3.8349000000000002</v>
      </c>
      <c r="D2303" s="135">
        <v>5.9399999999999995</v>
      </c>
    </row>
    <row r="2304" spans="1:4">
      <c r="A2304" s="134">
        <v>39677</v>
      </c>
      <c r="B2304" s="135">
        <v>205.39999999999995</v>
      </c>
      <c r="C2304" s="135">
        <v>3.8349000000000002</v>
      </c>
      <c r="D2304" s="135">
        <v>5.9399999999999995</v>
      </c>
    </row>
    <row r="2305" spans="1:4">
      <c r="A2305" s="134">
        <v>39678</v>
      </c>
      <c r="B2305" s="135">
        <v>209.95999999999992</v>
      </c>
      <c r="C2305" s="135">
        <v>3.8104</v>
      </c>
      <c r="D2305" s="135">
        <v>5.9099999999999993</v>
      </c>
    </row>
    <row r="2306" spans="1:4">
      <c r="A2306" s="134">
        <v>39679</v>
      </c>
      <c r="B2306" s="135">
        <v>208.0799999999999</v>
      </c>
      <c r="C2306" s="135">
        <v>3.8292000000000002</v>
      </c>
      <c r="D2306" s="135">
        <v>5.9099999999999993</v>
      </c>
    </row>
    <row r="2307" spans="1:4">
      <c r="A2307" s="134">
        <v>39680</v>
      </c>
      <c r="B2307" s="135">
        <v>213.90999999999997</v>
      </c>
      <c r="C2307" s="135">
        <v>3.8008999999999999</v>
      </c>
      <c r="D2307" s="135">
        <v>5.9399999999999995</v>
      </c>
    </row>
    <row r="2308" spans="1:4">
      <c r="A2308" s="134">
        <v>39681</v>
      </c>
      <c r="B2308" s="135">
        <v>211.08999999999995</v>
      </c>
      <c r="C2308" s="135">
        <v>3.8290999999999999</v>
      </c>
      <c r="D2308" s="135">
        <v>5.9399999999999995</v>
      </c>
    </row>
    <row r="2309" spans="1:4">
      <c r="A2309" s="134">
        <v>39682</v>
      </c>
      <c r="B2309" s="135">
        <v>211.08999999999995</v>
      </c>
      <c r="C2309" s="135">
        <v>3.8704000000000001</v>
      </c>
      <c r="D2309" s="135">
        <v>5.9399999999999995</v>
      </c>
    </row>
    <row r="2310" spans="1:4">
      <c r="A2310" s="134">
        <v>39683</v>
      </c>
      <c r="B2310" s="135">
        <v>211.08999999999995</v>
      </c>
      <c r="C2310" s="135">
        <v>3.8704000000000001</v>
      </c>
      <c r="D2310" s="135">
        <v>5.9399999999999995</v>
      </c>
    </row>
    <row r="2311" spans="1:4">
      <c r="A2311" s="134">
        <v>39684</v>
      </c>
      <c r="B2311" s="135">
        <v>211.08999999999995</v>
      </c>
      <c r="C2311" s="135">
        <v>3.8704000000000001</v>
      </c>
      <c r="D2311" s="135">
        <v>5.93</v>
      </c>
    </row>
    <row r="2312" spans="1:4">
      <c r="A2312" s="134">
        <v>39685</v>
      </c>
      <c r="B2312" s="135">
        <v>212.62999999999991</v>
      </c>
      <c r="C2312" s="135">
        <v>3.7837000000000001</v>
      </c>
      <c r="D2312" s="135">
        <v>5.9099999999999993</v>
      </c>
    </row>
    <row r="2313" spans="1:4">
      <c r="A2313" s="134">
        <v>39686</v>
      </c>
      <c r="B2313" s="135">
        <v>219.56999999999996</v>
      </c>
      <c r="C2313" s="135">
        <v>3.7743000000000002</v>
      </c>
      <c r="D2313" s="135">
        <v>5.97</v>
      </c>
    </row>
    <row r="2314" spans="1:4">
      <c r="A2314" s="134">
        <v>39687</v>
      </c>
      <c r="B2314" s="135">
        <v>221.70000000000005</v>
      </c>
      <c r="C2314" s="135">
        <v>3.7629999999999999</v>
      </c>
      <c r="D2314" s="135">
        <v>5.98</v>
      </c>
    </row>
    <row r="2315" spans="1:4">
      <c r="A2315" s="134">
        <v>39688</v>
      </c>
      <c r="B2315" s="135">
        <v>223.21</v>
      </c>
      <c r="C2315" s="135">
        <v>3.7778999999999998</v>
      </c>
      <c r="D2315" s="135">
        <v>6.01</v>
      </c>
    </row>
    <row r="2316" spans="1:4">
      <c r="A2316" s="134">
        <v>39689</v>
      </c>
      <c r="B2316" s="135">
        <v>223.21</v>
      </c>
      <c r="C2316" s="135">
        <v>3.8115999999999999</v>
      </c>
      <c r="D2316" s="135">
        <v>6.01</v>
      </c>
    </row>
    <row r="2317" spans="1:4">
      <c r="A2317" s="134">
        <v>39690</v>
      </c>
      <c r="B2317" s="135">
        <v>223.21</v>
      </c>
      <c r="C2317" s="135">
        <v>3.8115999999999999</v>
      </c>
      <c r="D2317" s="135">
        <v>6.01</v>
      </c>
    </row>
    <row r="2318" spans="1:4">
      <c r="A2318" s="134">
        <v>39691</v>
      </c>
      <c r="B2318" s="135">
        <v>223.21</v>
      </c>
      <c r="C2318" s="135">
        <v>3.8115999999999999</v>
      </c>
      <c r="D2318" s="135">
        <v>6.02</v>
      </c>
    </row>
    <row r="2319" spans="1:4">
      <c r="A2319" s="134">
        <v>39692</v>
      </c>
      <c r="B2319" s="135">
        <v>218.85</v>
      </c>
      <c r="C2319" s="135">
        <v>3.8115000000000001</v>
      </c>
      <c r="D2319" s="135">
        <v>6</v>
      </c>
    </row>
    <row r="2320" spans="1:4">
      <c r="A2320" s="134">
        <v>39693</v>
      </c>
      <c r="B2320" s="135">
        <v>218.73999999999998</v>
      </c>
      <c r="C2320" s="135">
        <v>3.7326000000000001</v>
      </c>
      <c r="D2320" s="135">
        <v>5.92</v>
      </c>
    </row>
    <row r="2321" spans="1:4">
      <c r="A2321" s="134">
        <v>39694</v>
      </c>
      <c r="B2321" s="135">
        <v>221.10000000000002</v>
      </c>
      <c r="C2321" s="135">
        <v>3.6989999999999998</v>
      </c>
      <c r="D2321" s="135">
        <v>5.91</v>
      </c>
    </row>
    <row r="2322" spans="1:4">
      <c r="A2322" s="134">
        <v>39695</v>
      </c>
      <c r="B2322" s="135">
        <v>226.72999999999996</v>
      </c>
      <c r="C2322" s="135">
        <v>3.6227</v>
      </c>
      <c r="D2322" s="135">
        <v>5.89</v>
      </c>
    </row>
    <row r="2323" spans="1:4">
      <c r="A2323" s="134">
        <v>39696</v>
      </c>
      <c r="B2323" s="135">
        <v>226.72999999999996</v>
      </c>
      <c r="C2323" s="135">
        <v>3.6985999999999999</v>
      </c>
      <c r="D2323" s="135">
        <v>5.89</v>
      </c>
    </row>
    <row r="2324" spans="1:4">
      <c r="A2324" s="134">
        <v>39697</v>
      </c>
      <c r="B2324" s="135">
        <v>226.72999999999996</v>
      </c>
      <c r="C2324" s="135">
        <v>3.6985999999999999</v>
      </c>
      <c r="D2324" s="135">
        <v>5.89</v>
      </c>
    </row>
    <row r="2325" spans="1:4">
      <c r="A2325" s="134">
        <v>39698</v>
      </c>
      <c r="B2325" s="135">
        <v>226.72999999999996</v>
      </c>
      <c r="C2325" s="135">
        <v>3.6985999999999999</v>
      </c>
      <c r="D2325" s="135">
        <v>5.88</v>
      </c>
    </row>
    <row r="2326" spans="1:4">
      <c r="A2326" s="134">
        <v>39699</v>
      </c>
      <c r="B2326" s="135">
        <v>220.56999999999996</v>
      </c>
      <c r="C2326" s="135">
        <v>3.6743000000000001</v>
      </c>
      <c r="D2326" s="135">
        <v>5.88</v>
      </c>
    </row>
    <row r="2327" spans="1:4">
      <c r="A2327" s="134">
        <v>39700</v>
      </c>
      <c r="B2327" s="135">
        <v>232.31999999999994</v>
      </c>
      <c r="C2327" s="135">
        <v>3.5668000000000002</v>
      </c>
      <c r="D2327" s="135">
        <v>5.89</v>
      </c>
    </row>
    <row r="2328" spans="1:4">
      <c r="A2328" s="134">
        <v>39701</v>
      </c>
      <c r="B2328" s="135">
        <v>225.04999999999998</v>
      </c>
      <c r="C2328" s="135">
        <v>3.6295000000000002</v>
      </c>
      <c r="D2328" s="135">
        <v>5.88</v>
      </c>
    </row>
    <row r="2329" spans="1:4">
      <c r="A2329" s="134">
        <v>39702</v>
      </c>
      <c r="B2329" s="135">
        <v>223.74999999999997</v>
      </c>
      <c r="C2329" s="135">
        <v>3.6425000000000001</v>
      </c>
      <c r="D2329" s="135">
        <v>5.88</v>
      </c>
    </row>
    <row r="2330" spans="1:4">
      <c r="A2330" s="134">
        <v>39703</v>
      </c>
      <c r="B2330" s="135">
        <v>223.74999999999997</v>
      </c>
      <c r="C2330" s="135">
        <v>3.7187000000000001</v>
      </c>
      <c r="D2330" s="135">
        <v>5.88</v>
      </c>
    </row>
    <row r="2331" spans="1:4">
      <c r="A2331" s="134">
        <v>39704</v>
      </c>
      <c r="B2331" s="135">
        <v>223.74999999999997</v>
      </c>
      <c r="C2331" s="135">
        <v>3.7187000000000001</v>
      </c>
      <c r="D2331" s="135">
        <v>5.88</v>
      </c>
    </row>
    <row r="2332" spans="1:4">
      <c r="A2332" s="134">
        <v>39705</v>
      </c>
      <c r="B2332" s="135">
        <v>223.74999999999997</v>
      </c>
      <c r="C2332" s="135">
        <v>3.7187000000000001</v>
      </c>
      <c r="D2332" s="135">
        <v>5.85</v>
      </c>
    </row>
    <row r="2333" spans="1:4">
      <c r="A2333" s="134">
        <v>39706</v>
      </c>
      <c r="B2333" s="135">
        <v>248.31999999999991</v>
      </c>
      <c r="C2333" s="135">
        <v>3.3868</v>
      </c>
      <c r="D2333" s="135">
        <v>5.8699999999999992</v>
      </c>
    </row>
    <row r="2334" spans="1:4">
      <c r="A2334" s="134">
        <v>39707</v>
      </c>
      <c r="B2334" s="135">
        <v>241.42999999999995</v>
      </c>
      <c r="C2334" s="135">
        <v>3.4357000000000002</v>
      </c>
      <c r="D2334" s="135">
        <v>5.85</v>
      </c>
    </row>
    <row r="2335" spans="1:4">
      <c r="A2335" s="134">
        <v>39708</v>
      </c>
      <c r="B2335" s="135">
        <v>265.62999999999988</v>
      </c>
      <c r="C2335" s="135">
        <v>3.4137</v>
      </c>
      <c r="D2335" s="135">
        <v>6.0699999999999985</v>
      </c>
    </row>
    <row r="2336" spans="1:4">
      <c r="A2336" s="134">
        <v>39709</v>
      </c>
      <c r="B2336" s="135">
        <v>266.63000000000011</v>
      </c>
      <c r="C2336" s="135">
        <v>3.5436999999999999</v>
      </c>
      <c r="D2336" s="135">
        <v>6.2100000000000009</v>
      </c>
    </row>
    <row r="2337" spans="1:4">
      <c r="A2337" s="134">
        <v>39710</v>
      </c>
      <c r="B2337" s="135">
        <v>266.63000000000011</v>
      </c>
      <c r="C2337" s="135">
        <v>3.8105000000000002</v>
      </c>
      <c r="D2337" s="135">
        <v>6.2100000000000009</v>
      </c>
    </row>
    <row r="2338" spans="1:4">
      <c r="A2338" s="134">
        <v>39711</v>
      </c>
      <c r="B2338" s="135">
        <v>266.63000000000011</v>
      </c>
      <c r="C2338" s="135">
        <v>3.8105000000000002</v>
      </c>
      <c r="D2338" s="135">
        <v>6.2100000000000009</v>
      </c>
    </row>
    <row r="2339" spans="1:4">
      <c r="A2339" s="134">
        <v>39712</v>
      </c>
      <c r="B2339" s="135">
        <v>266.63000000000011</v>
      </c>
      <c r="C2339" s="135">
        <v>3.8105000000000002</v>
      </c>
      <c r="D2339" s="135">
        <v>6.0299999999999994</v>
      </c>
    </row>
    <row r="2340" spans="1:4">
      <c r="A2340" s="134">
        <v>39713</v>
      </c>
      <c r="B2340" s="135">
        <v>230.48999999999995</v>
      </c>
      <c r="C2340" s="135">
        <v>3.8351000000000002</v>
      </c>
      <c r="D2340" s="135">
        <v>6.14</v>
      </c>
    </row>
    <row r="2341" spans="1:4">
      <c r="A2341" s="134">
        <v>39714</v>
      </c>
      <c r="B2341" s="135">
        <v>231.08999999999992</v>
      </c>
      <c r="C2341" s="135">
        <v>3.7991000000000001</v>
      </c>
      <c r="D2341" s="135">
        <v>6.1099999999999994</v>
      </c>
    </row>
    <row r="2342" spans="1:4">
      <c r="A2342" s="134">
        <v>39715</v>
      </c>
      <c r="B2342" s="135">
        <v>223.95999999999998</v>
      </c>
      <c r="C2342" s="135">
        <v>3.8104</v>
      </c>
      <c r="D2342" s="135">
        <v>6.05</v>
      </c>
    </row>
    <row r="2343" spans="1:4">
      <c r="A2343" s="134">
        <v>39716</v>
      </c>
      <c r="B2343" s="135">
        <v>220.59999999999997</v>
      </c>
      <c r="C2343" s="135">
        <v>3.8540000000000001</v>
      </c>
      <c r="D2343" s="135">
        <v>6.06</v>
      </c>
    </row>
    <row r="2344" spans="1:4">
      <c r="A2344" s="134">
        <v>39717</v>
      </c>
      <c r="B2344" s="135">
        <v>220.59999999999997</v>
      </c>
      <c r="C2344" s="135">
        <v>3.8519999999999999</v>
      </c>
      <c r="D2344" s="135">
        <v>6.06</v>
      </c>
    </row>
    <row r="2345" spans="1:4">
      <c r="A2345" s="134">
        <v>39718</v>
      </c>
      <c r="B2345" s="135">
        <v>220.59999999999997</v>
      </c>
      <c r="C2345" s="135">
        <v>3.8519999999999999</v>
      </c>
      <c r="D2345" s="135">
        <v>6.06</v>
      </c>
    </row>
    <row r="2346" spans="1:4">
      <c r="A2346" s="134">
        <v>39719</v>
      </c>
      <c r="B2346" s="135">
        <v>220.59999999999997</v>
      </c>
      <c r="C2346" s="135">
        <v>3.8519999999999999</v>
      </c>
      <c r="D2346" s="135">
        <v>6.1</v>
      </c>
    </row>
    <row r="2347" spans="1:4">
      <c r="A2347" s="134">
        <v>39720</v>
      </c>
      <c r="B2347" s="135">
        <v>220.59999999999997</v>
      </c>
      <c r="C2347" s="135">
        <v>3.5775999999999999</v>
      </c>
      <c r="D2347" s="135">
        <v>6.1</v>
      </c>
    </row>
    <row r="2348" spans="1:4">
      <c r="A2348" s="134">
        <v>39721</v>
      </c>
      <c r="B2348" s="135">
        <v>220.59999999999997</v>
      </c>
      <c r="C2348" s="135">
        <v>3.8233999999999999</v>
      </c>
      <c r="D2348" s="135">
        <v>6.1</v>
      </c>
    </row>
    <row r="2349" spans="1:4">
      <c r="A2349" s="134">
        <v>39722</v>
      </c>
      <c r="B2349" s="135">
        <v>220.59999999999997</v>
      </c>
      <c r="C2349" s="135">
        <v>3.7382</v>
      </c>
      <c r="D2349" s="135">
        <v>6.1</v>
      </c>
    </row>
    <row r="2350" spans="1:4">
      <c r="A2350" s="134">
        <v>39723</v>
      </c>
      <c r="B2350" s="135">
        <v>257.2399999999999</v>
      </c>
      <c r="C2350" s="135">
        <v>3.6276000000000002</v>
      </c>
      <c r="D2350" s="135">
        <v>6.1999999999999993</v>
      </c>
    </row>
    <row r="2351" spans="1:4">
      <c r="A2351" s="134">
        <v>39724</v>
      </c>
      <c r="B2351" s="135">
        <v>257.2399999999999</v>
      </c>
      <c r="C2351" s="135">
        <v>3.6031</v>
      </c>
      <c r="D2351" s="135">
        <v>6.1999999999999993</v>
      </c>
    </row>
    <row r="2352" spans="1:4">
      <c r="A2352" s="134">
        <v>39725</v>
      </c>
      <c r="B2352" s="135">
        <v>257.2399999999999</v>
      </c>
      <c r="C2352" s="135">
        <v>3.6031</v>
      </c>
      <c r="D2352" s="135">
        <v>6.1999999999999993</v>
      </c>
    </row>
    <row r="2353" spans="1:4">
      <c r="A2353" s="134">
        <v>39726</v>
      </c>
      <c r="B2353" s="135">
        <v>257.2399999999999</v>
      </c>
      <c r="C2353" s="135">
        <v>3.6031</v>
      </c>
      <c r="D2353" s="135">
        <v>6.3</v>
      </c>
    </row>
    <row r="2354" spans="1:4">
      <c r="A2354" s="134">
        <v>39727</v>
      </c>
      <c r="B2354" s="135">
        <v>287.67999999999995</v>
      </c>
      <c r="C2354" s="135">
        <v>3.4531999999999998</v>
      </c>
      <c r="D2354" s="135">
        <v>6.3299999999999992</v>
      </c>
    </row>
    <row r="2355" spans="1:4">
      <c r="A2355" s="134">
        <v>39728</v>
      </c>
      <c r="B2355" s="135">
        <v>255.71999999999994</v>
      </c>
      <c r="C2355" s="135">
        <v>3.5028000000000001</v>
      </c>
      <c r="D2355" s="135">
        <v>6.06</v>
      </c>
    </row>
    <row r="2356" spans="1:4">
      <c r="A2356" s="134">
        <v>39729</v>
      </c>
      <c r="B2356" s="135">
        <v>255.71999999999994</v>
      </c>
      <c r="C2356" s="135">
        <v>3.6400999999999999</v>
      </c>
      <c r="D2356" s="135">
        <v>6.06</v>
      </c>
    </row>
    <row r="2357" spans="1:4">
      <c r="A2357" s="134">
        <v>39730</v>
      </c>
      <c r="B2357" s="135">
        <v>255.71999999999994</v>
      </c>
      <c r="C2357" s="135">
        <v>3.7850000000000001</v>
      </c>
      <c r="D2357" s="135">
        <v>6.06</v>
      </c>
    </row>
    <row r="2358" spans="1:4">
      <c r="A2358" s="134">
        <v>39731</v>
      </c>
      <c r="B2358" s="135">
        <v>255.71999999999994</v>
      </c>
      <c r="C2358" s="135">
        <v>3.8704999999999998</v>
      </c>
      <c r="D2358" s="135">
        <v>6.06</v>
      </c>
    </row>
    <row r="2359" spans="1:4">
      <c r="A2359" s="134">
        <v>39732</v>
      </c>
      <c r="B2359" s="135">
        <v>255.71999999999994</v>
      </c>
      <c r="C2359" s="135">
        <v>3.8704999999999998</v>
      </c>
      <c r="D2359" s="135">
        <v>6.06</v>
      </c>
    </row>
    <row r="2360" spans="1:4">
      <c r="A2360" s="134">
        <v>39733</v>
      </c>
      <c r="B2360" s="135">
        <v>255.71999999999994</v>
      </c>
      <c r="C2360" s="135">
        <v>3.8704999999999998</v>
      </c>
      <c r="D2360" s="135">
        <v>5.97</v>
      </c>
    </row>
    <row r="2361" spans="1:4">
      <c r="A2361" s="134">
        <v>39734</v>
      </c>
      <c r="B2361" s="135">
        <v>255.71999999999994</v>
      </c>
      <c r="C2361" s="135">
        <v>3.9780000000000002</v>
      </c>
      <c r="D2361" s="135">
        <v>5.97</v>
      </c>
    </row>
    <row r="2362" spans="1:4">
      <c r="A2362" s="134">
        <v>39735</v>
      </c>
      <c r="B2362" s="135">
        <v>255.71999999999994</v>
      </c>
      <c r="C2362" s="135">
        <v>4.0772000000000004</v>
      </c>
      <c r="D2362" s="135">
        <v>5.97</v>
      </c>
    </row>
    <row r="2363" spans="1:4">
      <c r="A2363" s="134">
        <v>39736</v>
      </c>
      <c r="B2363" s="135">
        <v>208.46999999999994</v>
      </c>
      <c r="C2363" s="135">
        <v>3.9453</v>
      </c>
      <c r="D2363" s="135">
        <v>6.0299999999999994</v>
      </c>
    </row>
    <row r="2364" spans="1:4">
      <c r="A2364" s="134">
        <v>39737</v>
      </c>
      <c r="B2364" s="135">
        <v>200.31</v>
      </c>
      <c r="C2364" s="135">
        <v>3.9569000000000001</v>
      </c>
      <c r="D2364" s="135">
        <v>5.96</v>
      </c>
    </row>
    <row r="2365" spans="1:4">
      <c r="A2365" s="134">
        <v>39738</v>
      </c>
      <c r="B2365" s="135">
        <v>200.31</v>
      </c>
      <c r="C2365" s="135">
        <v>3.9298999999999999</v>
      </c>
      <c r="D2365" s="135">
        <v>5.96</v>
      </c>
    </row>
    <row r="2366" spans="1:4">
      <c r="A2366" s="134">
        <v>39739</v>
      </c>
      <c r="B2366" s="135">
        <v>200.31</v>
      </c>
      <c r="C2366" s="135">
        <v>3.9298999999999999</v>
      </c>
      <c r="D2366" s="135">
        <v>5.96</v>
      </c>
    </row>
    <row r="2367" spans="1:4">
      <c r="A2367" s="134">
        <v>39740</v>
      </c>
      <c r="B2367" s="135">
        <v>200.31</v>
      </c>
      <c r="C2367" s="135">
        <v>3.9298999999999999</v>
      </c>
      <c r="D2367" s="135">
        <v>5.81</v>
      </c>
    </row>
    <row r="2368" spans="1:4">
      <c r="A2368" s="134">
        <v>39741</v>
      </c>
      <c r="B2368" s="135">
        <v>200.31</v>
      </c>
      <c r="C2368" s="135">
        <v>3.8416000000000001</v>
      </c>
      <c r="D2368" s="135">
        <v>5.81</v>
      </c>
    </row>
    <row r="2369" spans="1:4">
      <c r="A2369" s="134">
        <v>39742</v>
      </c>
      <c r="B2369" s="135">
        <v>200.31</v>
      </c>
      <c r="C2369" s="135">
        <v>3.7387999999999999</v>
      </c>
      <c r="D2369" s="135">
        <v>5.81</v>
      </c>
    </row>
    <row r="2370" spans="1:4">
      <c r="A2370" s="134">
        <v>39743</v>
      </c>
      <c r="B2370" s="135">
        <v>237.6</v>
      </c>
      <c r="C2370" s="135">
        <v>3.5939999999999999</v>
      </c>
      <c r="D2370" s="135">
        <v>5.97</v>
      </c>
    </row>
    <row r="2371" spans="1:4">
      <c r="A2371" s="134">
        <v>39744</v>
      </c>
      <c r="B2371" s="135">
        <v>231.54999999999993</v>
      </c>
      <c r="C2371" s="135">
        <v>3.6745000000000001</v>
      </c>
      <c r="D2371" s="135">
        <v>5.9899999999999993</v>
      </c>
    </row>
    <row r="2372" spans="1:4">
      <c r="A2372" s="134">
        <v>39745</v>
      </c>
      <c r="B2372" s="135">
        <v>231.54999999999993</v>
      </c>
      <c r="C2372" s="135">
        <v>3.6856</v>
      </c>
      <c r="D2372" s="135">
        <v>5.9899999999999993</v>
      </c>
    </row>
    <row r="2373" spans="1:4">
      <c r="A2373" s="134">
        <v>39746</v>
      </c>
      <c r="B2373" s="135">
        <v>231.54999999999993</v>
      </c>
      <c r="C2373" s="135">
        <v>3.6856</v>
      </c>
      <c r="D2373" s="135">
        <v>5.9899999999999993</v>
      </c>
    </row>
    <row r="2374" spans="1:4">
      <c r="A2374" s="134">
        <v>39747</v>
      </c>
      <c r="B2374" s="135">
        <v>231.54999999999993</v>
      </c>
      <c r="C2374" s="135">
        <v>3.6856</v>
      </c>
      <c r="D2374" s="135">
        <v>6.05</v>
      </c>
    </row>
    <row r="2375" spans="1:4">
      <c r="A2375" s="134">
        <v>39748</v>
      </c>
      <c r="B2375" s="135">
        <v>243.25999999999993</v>
      </c>
      <c r="C2375" s="135">
        <v>3.6873999999999998</v>
      </c>
      <c r="D2375" s="135">
        <v>6.1199999999999992</v>
      </c>
    </row>
    <row r="2376" spans="1:4">
      <c r="A2376" s="134">
        <v>39749</v>
      </c>
      <c r="B2376" s="135">
        <v>244.63999999999993</v>
      </c>
      <c r="C2376" s="135">
        <v>3.8336000000000001</v>
      </c>
      <c r="D2376" s="135">
        <v>6.2799999999999994</v>
      </c>
    </row>
    <row r="2377" spans="1:4">
      <c r="A2377" s="134">
        <v>39750</v>
      </c>
      <c r="B2377" s="135">
        <v>259.53999999999991</v>
      </c>
      <c r="C2377" s="135">
        <v>3.8546</v>
      </c>
      <c r="D2377" s="135">
        <v>6.4499999999999993</v>
      </c>
    </row>
    <row r="2378" spans="1:4">
      <c r="A2378" s="134">
        <v>39751</v>
      </c>
      <c r="B2378" s="135">
        <v>265.5499999999999</v>
      </c>
      <c r="C2378" s="135">
        <v>3.9645000000000001</v>
      </c>
      <c r="D2378" s="135">
        <v>6.6199999999999992</v>
      </c>
    </row>
    <row r="2379" spans="1:4">
      <c r="A2379" s="134">
        <v>39752</v>
      </c>
      <c r="B2379" s="135">
        <v>265.5499999999999</v>
      </c>
      <c r="C2379" s="135">
        <v>3.9529999999999998</v>
      </c>
      <c r="D2379" s="135">
        <v>6.6199999999999992</v>
      </c>
    </row>
    <row r="2380" spans="1:4">
      <c r="A2380" s="134">
        <v>39753</v>
      </c>
      <c r="B2380" s="135">
        <v>265.5499999999999</v>
      </c>
      <c r="C2380" s="135">
        <v>3.9529999999999998</v>
      </c>
      <c r="D2380" s="135">
        <v>6.6199999999999992</v>
      </c>
    </row>
    <row r="2381" spans="1:4">
      <c r="A2381" s="134">
        <v>39754</v>
      </c>
      <c r="B2381" s="135">
        <v>265.5499999999999</v>
      </c>
      <c r="C2381" s="135">
        <v>3.9529999999999998</v>
      </c>
      <c r="D2381" s="135">
        <v>6.6199999999999992</v>
      </c>
    </row>
    <row r="2382" spans="1:4">
      <c r="A2382" s="134">
        <v>39755</v>
      </c>
      <c r="B2382" s="135">
        <v>269.58999999999997</v>
      </c>
      <c r="C2382" s="135">
        <v>3.9140999999999999</v>
      </c>
      <c r="D2382" s="135">
        <v>6.6099999999999994</v>
      </c>
    </row>
    <row r="2383" spans="1:4">
      <c r="A2383" s="134">
        <v>39756</v>
      </c>
      <c r="B2383" s="135">
        <v>279.52999999999997</v>
      </c>
      <c r="C2383" s="135">
        <v>3.7246999999999999</v>
      </c>
      <c r="D2383" s="135">
        <v>6.52</v>
      </c>
    </row>
    <row r="2384" spans="1:4">
      <c r="A2384" s="134">
        <v>39757</v>
      </c>
      <c r="B2384" s="135">
        <v>280.80999999999995</v>
      </c>
      <c r="C2384" s="135">
        <v>3.7019000000000002</v>
      </c>
      <c r="D2384" s="135">
        <v>6.51</v>
      </c>
    </row>
    <row r="2385" spans="1:4">
      <c r="A2385" s="134">
        <v>39758</v>
      </c>
      <c r="B2385" s="135">
        <v>291.13999999999993</v>
      </c>
      <c r="C2385" s="135">
        <v>3.6886000000000001</v>
      </c>
      <c r="D2385" s="135">
        <v>6.6</v>
      </c>
    </row>
    <row r="2386" spans="1:4">
      <c r="A2386" s="134">
        <v>39759</v>
      </c>
      <c r="B2386" s="135">
        <v>291.13999999999993</v>
      </c>
      <c r="C2386" s="135">
        <v>3.7928999999999999</v>
      </c>
      <c r="D2386" s="135">
        <v>6.6</v>
      </c>
    </row>
    <row r="2387" spans="1:4">
      <c r="A2387" s="134">
        <v>39760</v>
      </c>
      <c r="B2387" s="135">
        <v>291.13999999999993</v>
      </c>
      <c r="C2387" s="135">
        <v>3.7928999999999999</v>
      </c>
      <c r="D2387" s="135">
        <v>6.6</v>
      </c>
    </row>
    <row r="2388" spans="1:4">
      <c r="A2388" s="134">
        <v>39761</v>
      </c>
      <c r="B2388" s="135">
        <v>291.13999999999993</v>
      </c>
      <c r="C2388" s="135">
        <v>3.7928999999999999</v>
      </c>
      <c r="D2388" s="135">
        <v>6.5699999999999994</v>
      </c>
    </row>
    <row r="2389" spans="1:4">
      <c r="A2389" s="134">
        <v>39762</v>
      </c>
      <c r="B2389" s="135">
        <v>277.67999999999995</v>
      </c>
      <c r="C2389" s="135">
        <v>3.7431999999999999</v>
      </c>
      <c r="D2389" s="135">
        <v>6.52</v>
      </c>
    </row>
    <row r="2390" spans="1:4">
      <c r="A2390" s="134">
        <v>39763</v>
      </c>
      <c r="B2390" s="135">
        <v>280.68</v>
      </c>
      <c r="C2390" s="135">
        <v>3.7431999999999999</v>
      </c>
      <c r="D2390" s="135">
        <v>6.55</v>
      </c>
    </row>
    <row r="2391" spans="1:4">
      <c r="A2391" s="134">
        <v>39764</v>
      </c>
      <c r="B2391" s="135">
        <v>278.33999999999997</v>
      </c>
      <c r="C2391" s="135">
        <v>3.6465999999999998</v>
      </c>
      <c r="D2391" s="135">
        <v>6.43</v>
      </c>
    </row>
    <row r="2392" spans="1:4">
      <c r="A2392" s="134">
        <v>39765</v>
      </c>
      <c r="B2392" s="135">
        <v>259.74999999999994</v>
      </c>
      <c r="C2392" s="135">
        <v>3.8525</v>
      </c>
      <c r="D2392" s="135">
        <v>6.4499999999999993</v>
      </c>
    </row>
    <row r="2393" spans="1:4">
      <c r="A2393" s="134">
        <v>39766</v>
      </c>
      <c r="B2393" s="135">
        <v>259.74999999999994</v>
      </c>
      <c r="C2393" s="135">
        <v>3.7349000000000001</v>
      </c>
      <c r="D2393" s="135">
        <v>6.4499999999999993</v>
      </c>
    </row>
    <row r="2394" spans="1:4">
      <c r="A2394" s="134">
        <v>39767</v>
      </c>
      <c r="B2394" s="135">
        <v>259.74999999999994</v>
      </c>
      <c r="C2394" s="135">
        <v>3.7349000000000001</v>
      </c>
      <c r="D2394" s="135">
        <v>6.4499999999999993</v>
      </c>
    </row>
    <row r="2395" spans="1:4">
      <c r="A2395" s="134">
        <v>39768</v>
      </c>
      <c r="B2395" s="135">
        <v>259.74999999999994</v>
      </c>
      <c r="C2395" s="135">
        <v>3.7349000000000001</v>
      </c>
      <c r="D2395" s="135">
        <v>6.4899999999999993</v>
      </c>
    </row>
    <row r="2396" spans="1:4">
      <c r="A2396" s="134">
        <v>39769</v>
      </c>
      <c r="B2396" s="135">
        <v>279.15999999999997</v>
      </c>
      <c r="C2396" s="135">
        <v>3.6484000000000001</v>
      </c>
      <c r="D2396" s="135">
        <v>6.4399999999999995</v>
      </c>
    </row>
    <row r="2397" spans="1:4">
      <c r="A2397" s="134">
        <v>39770</v>
      </c>
      <c r="B2397" s="135">
        <v>286.06999999999994</v>
      </c>
      <c r="C2397" s="135">
        <v>3.5293000000000001</v>
      </c>
      <c r="D2397" s="135">
        <v>6.39</v>
      </c>
    </row>
    <row r="2398" spans="1:4">
      <c r="A2398" s="134">
        <v>39771</v>
      </c>
      <c r="B2398" s="135">
        <v>297.95</v>
      </c>
      <c r="C2398" s="135">
        <v>3.3205</v>
      </c>
      <c r="D2398" s="135">
        <v>6.3</v>
      </c>
    </row>
    <row r="2399" spans="1:4">
      <c r="A2399" s="134">
        <v>39772</v>
      </c>
      <c r="B2399" s="135">
        <v>339.69</v>
      </c>
      <c r="C2399" s="135">
        <v>3.0131000000000001</v>
      </c>
      <c r="D2399" s="135">
        <v>6.41</v>
      </c>
    </row>
    <row r="2400" spans="1:4">
      <c r="A2400" s="134">
        <v>39773</v>
      </c>
      <c r="B2400" s="135">
        <v>339.69</v>
      </c>
      <c r="C2400" s="135">
        <v>3.1974</v>
      </c>
      <c r="D2400" s="135">
        <v>6.41</v>
      </c>
    </row>
    <row r="2401" spans="1:4">
      <c r="A2401" s="134">
        <v>39774</v>
      </c>
      <c r="B2401" s="135">
        <v>339.69</v>
      </c>
      <c r="C2401" s="135">
        <v>3.1974</v>
      </c>
      <c r="D2401" s="135">
        <v>6.41</v>
      </c>
    </row>
    <row r="2402" spans="1:4">
      <c r="A2402" s="134">
        <v>39775</v>
      </c>
      <c r="B2402" s="135">
        <v>339.69</v>
      </c>
      <c r="C2402" s="135">
        <v>3.1974</v>
      </c>
      <c r="D2402" s="135">
        <v>6.4</v>
      </c>
    </row>
    <row r="2403" spans="1:4">
      <c r="A2403" s="134">
        <v>39776</v>
      </c>
      <c r="B2403" s="135">
        <v>289.64</v>
      </c>
      <c r="C2403" s="135">
        <v>3.3235999999999999</v>
      </c>
      <c r="D2403" s="135">
        <v>6.22</v>
      </c>
    </row>
    <row r="2404" spans="1:4">
      <c r="A2404" s="134">
        <v>39777</v>
      </c>
      <c r="B2404" s="135">
        <v>293.21999999999991</v>
      </c>
      <c r="C2404" s="135">
        <v>3.1078000000000001</v>
      </c>
      <c r="D2404" s="135">
        <v>6.0399999999999991</v>
      </c>
    </row>
    <row r="2405" spans="1:4">
      <c r="A2405" s="134">
        <v>39778</v>
      </c>
      <c r="B2405" s="135">
        <v>296.15999999999991</v>
      </c>
      <c r="C2405" s="135">
        <v>2.9784000000000002</v>
      </c>
      <c r="D2405" s="135">
        <v>5.9399999999999995</v>
      </c>
    </row>
    <row r="2406" spans="1:4">
      <c r="A2406" s="134">
        <v>39779</v>
      </c>
      <c r="B2406" s="135">
        <v>287.21999999999997</v>
      </c>
      <c r="C2406" s="135">
        <v>2.9777999999999998</v>
      </c>
      <c r="D2406" s="135">
        <v>5.85</v>
      </c>
    </row>
    <row r="2407" spans="1:4">
      <c r="A2407" s="134">
        <v>39780</v>
      </c>
      <c r="B2407" s="135">
        <v>287.21999999999997</v>
      </c>
      <c r="C2407" s="135">
        <v>2.92</v>
      </c>
      <c r="D2407" s="135">
        <v>5.85</v>
      </c>
    </row>
    <row r="2408" spans="1:4">
      <c r="A2408" s="134">
        <v>39781</v>
      </c>
      <c r="B2408" s="135">
        <v>287.21999999999997</v>
      </c>
      <c r="C2408" s="135">
        <v>2.92</v>
      </c>
      <c r="D2408" s="135">
        <v>5.85</v>
      </c>
    </row>
    <row r="2409" spans="1:4">
      <c r="A2409" s="134">
        <v>39782</v>
      </c>
      <c r="B2409" s="135">
        <v>287.21999999999997</v>
      </c>
      <c r="C2409" s="135">
        <v>2.92</v>
      </c>
      <c r="D2409" s="135">
        <v>5.92</v>
      </c>
    </row>
    <row r="2410" spans="1:4">
      <c r="A2410" s="134">
        <v>39783</v>
      </c>
      <c r="B2410" s="135">
        <v>316.90999999999991</v>
      </c>
      <c r="C2410" s="135">
        <v>2.7309000000000001</v>
      </c>
      <c r="D2410" s="135">
        <v>5.8999999999999995</v>
      </c>
    </row>
    <row r="2411" spans="1:4">
      <c r="A2411" s="134">
        <v>39784</v>
      </c>
      <c r="B2411" s="135">
        <v>311.75999999999988</v>
      </c>
      <c r="C2411" s="135">
        <v>2.6724000000000001</v>
      </c>
      <c r="D2411" s="135">
        <v>5.7899999999999991</v>
      </c>
    </row>
    <row r="2412" spans="1:4">
      <c r="A2412" s="134">
        <v>39785</v>
      </c>
      <c r="B2412" s="135">
        <v>299.14999999999992</v>
      </c>
      <c r="C2412" s="135">
        <v>2.6585000000000001</v>
      </c>
      <c r="D2412" s="135">
        <v>5.6499999999999995</v>
      </c>
    </row>
    <row r="2413" spans="1:4">
      <c r="A2413" s="134">
        <v>39786</v>
      </c>
      <c r="B2413" s="135">
        <v>299.87</v>
      </c>
      <c r="C2413" s="135">
        <v>2.5512999999999999</v>
      </c>
      <c r="D2413" s="135">
        <v>5.55</v>
      </c>
    </row>
    <row r="2414" spans="1:4">
      <c r="A2414" s="134">
        <v>39787</v>
      </c>
      <c r="B2414" s="135">
        <v>299.87</v>
      </c>
      <c r="C2414" s="135">
        <v>2.7037</v>
      </c>
      <c r="D2414" s="135">
        <v>5.55</v>
      </c>
    </row>
    <row r="2415" spans="1:4">
      <c r="A2415" s="134">
        <v>39788</v>
      </c>
      <c r="B2415" s="135">
        <v>299.87</v>
      </c>
      <c r="C2415" s="135">
        <v>2.7037</v>
      </c>
      <c r="D2415" s="135">
        <v>5.55</v>
      </c>
    </row>
    <row r="2416" spans="1:4">
      <c r="A2416" s="134">
        <v>39789</v>
      </c>
      <c r="B2416" s="135">
        <v>299.87</v>
      </c>
      <c r="C2416" s="135">
        <v>2.7037</v>
      </c>
      <c r="D2416" s="135">
        <v>5.5799999999999992</v>
      </c>
    </row>
    <row r="2417" spans="1:4">
      <c r="A2417" s="134">
        <v>39790</v>
      </c>
      <c r="B2417" s="135">
        <v>275.21999999999991</v>
      </c>
      <c r="C2417" s="135">
        <v>2.7378</v>
      </c>
      <c r="D2417" s="135">
        <v>5.4899999999999993</v>
      </c>
    </row>
    <row r="2418" spans="1:4">
      <c r="A2418" s="134">
        <v>39791</v>
      </c>
      <c r="B2418" s="135">
        <v>290.00999999999993</v>
      </c>
      <c r="C2418" s="135">
        <v>2.6398999999999999</v>
      </c>
      <c r="D2418" s="135">
        <v>5.5399999999999991</v>
      </c>
    </row>
    <row r="2419" spans="1:4">
      <c r="A2419" s="134">
        <v>39792</v>
      </c>
      <c r="B2419" s="135">
        <v>277.76</v>
      </c>
      <c r="C2419" s="135">
        <v>2.6823999999999999</v>
      </c>
      <c r="D2419" s="135">
        <v>5.46</v>
      </c>
    </row>
    <row r="2420" spans="1:4">
      <c r="A2420" s="134">
        <v>39793</v>
      </c>
      <c r="B2420" s="135">
        <v>272.80999999999989</v>
      </c>
      <c r="C2420" s="135">
        <v>2.6019000000000001</v>
      </c>
      <c r="D2420" s="135">
        <v>5.3299999999999992</v>
      </c>
    </row>
    <row r="2421" spans="1:4">
      <c r="A2421" s="134">
        <v>39794</v>
      </c>
      <c r="B2421" s="135">
        <v>272.80999999999989</v>
      </c>
      <c r="C2421" s="135">
        <v>2.5705</v>
      </c>
      <c r="D2421" s="135">
        <v>5.3299999999999992</v>
      </c>
    </row>
    <row r="2422" spans="1:4">
      <c r="A2422" s="134">
        <v>39795</v>
      </c>
      <c r="B2422" s="135">
        <v>272.80999999999989</v>
      </c>
      <c r="C2422" s="135">
        <v>2.5705</v>
      </c>
      <c r="D2422" s="135">
        <v>5.3299999999999992</v>
      </c>
    </row>
    <row r="2423" spans="1:4">
      <c r="A2423" s="134">
        <v>39796</v>
      </c>
      <c r="B2423" s="135">
        <v>272.80999999999989</v>
      </c>
      <c r="C2423" s="135">
        <v>2.5705</v>
      </c>
      <c r="D2423" s="135">
        <v>5.3199999999999994</v>
      </c>
    </row>
    <row r="2424" spans="1:4">
      <c r="A2424" s="134">
        <v>39797</v>
      </c>
      <c r="B2424" s="135">
        <v>270.72999999999996</v>
      </c>
      <c r="C2424" s="135">
        <v>2.5127000000000002</v>
      </c>
      <c r="D2424" s="135">
        <v>5.22</v>
      </c>
    </row>
    <row r="2425" spans="1:4">
      <c r="A2425" s="134">
        <v>39798</v>
      </c>
      <c r="B2425" s="135">
        <v>296.42</v>
      </c>
      <c r="C2425" s="135">
        <v>2.2557999999999998</v>
      </c>
      <c r="D2425" s="135">
        <v>5.22</v>
      </c>
    </row>
    <row r="2426" spans="1:4">
      <c r="A2426" s="134">
        <v>39799</v>
      </c>
      <c r="B2426" s="135">
        <v>281.84999999999997</v>
      </c>
      <c r="C2426" s="135">
        <v>2.1915</v>
      </c>
      <c r="D2426" s="135">
        <v>5.01</v>
      </c>
    </row>
    <row r="2427" spans="1:4">
      <c r="A2427" s="134">
        <v>39800</v>
      </c>
      <c r="B2427" s="135">
        <v>303.11999999999995</v>
      </c>
      <c r="C2427" s="135">
        <v>2.0788000000000002</v>
      </c>
      <c r="D2427" s="135">
        <v>5.1099999999999994</v>
      </c>
    </row>
    <row r="2428" spans="1:4">
      <c r="A2428" s="134">
        <v>39801</v>
      </c>
      <c r="B2428" s="135">
        <v>303.11999999999995</v>
      </c>
      <c r="C2428" s="135">
        <v>2.1231</v>
      </c>
      <c r="D2428" s="135">
        <v>5.1099999999999994</v>
      </c>
    </row>
    <row r="2429" spans="1:4">
      <c r="A2429" s="134">
        <v>39802</v>
      </c>
      <c r="B2429" s="135">
        <v>303.11999999999995</v>
      </c>
      <c r="C2429" s="135">
        <v>2.1231</v>
      </c>
      <c r="D2429" s="135">
        <v>5.1099999999999994</v>
      </c>
    </row>
    <row r="2430" spans="1:4">
      <c r="A2430" s="134">
        <v>39803</v>
      </c>
      <c r="B2430" s="135">
        <v>303.11999999999995</v>
      </c>
      <c r="C2430" s="135">
        <v>2.1231</v>
      </c>
      <c r="D2430" s="135">
        <v>5.0199999999999996</v>
      </c>
    </row>
    <row r="2431" spans="1:4">
      <c r="A2431" s="134">
        <v>39804</v>
      </c>
      <c r="B2431" s="135">
        <v>288</v>
      </c>
      <c r="C2431" s="135">
        <v>2.17</v>
      </c>
      <c r="D2431" s="135">
        <v>5.05</v>
      </c>
    </row>
    <row r="2432" spans="1:4">
      <c r="A2432" s="134">
        <v>39805</v>
      </c>
      <c r="B2432" s="135">
        <v>288.70999999999998</v>
      </c>
      <c r="C2432" s="135">
        <v>2.1728999999999998</v>
      </c>
      <c r="D2432" s="135">
        <v>5.0599999999999996</v>
      </c>
    </row>
    <row r="2433" spans="1:4">
      <c r="A2433" s="134">
        <v>39806</v>
      </c>
      <c r="B2433" s="135">
        <v>285.7999999999999</v>
      </c>
      <c r="C2433" s="135">
        <v>2.1819999999999999</v>
      </c>
      <c r="D2433" s="135">
        <v>5.0399999999999991</v>
      </c>
    </row>
    <row r="2434" spans="1:4">
      <c r="A2434" s="134">
        <v>39807</v>
      </c>
      <c r="B2434" s="135">
        <v>276.90999999999997</v>
      </c>
      <c r="C2434" s="135">
        <v>2.1808999999999998</v>
      </c>
      <c r="D2434" s="135">
        <v>4.9499999999999993</v>
      </c>
    </row>
    <row r="2435" spans="1:4">
      <c r="A2435" s="134">
        <v>39808</v>
      </c>
      <c r="B2435" s="135">
        <v>276.90999999999997</v>
      </c>
      <c r="C2435" s="135">
        <v>2.1318000000000001</v>
      </c>
      <c r="D2435" s="135">
        <v>4.9499999999999993</v>
      </c>
    </row>
    <row r="2436" spans="1:4">
      <c r="A2436" s="134">
        <v>39809</v>
      </c>
      <c r="B2436" s="135">
        <v>276.90999999999997</v>
      </c>
      <c r="C2436" s="135">
        <v>2.1318000000000001</v>
      </c>
      <c r="D2436" s="135">
        <v>4.9499999999999993</v>
      </c>
    </row>
    <row r="2437" spans="1:4">
      <c r="A2437" s="134">
        <v>39810</v>
      </c>
      <c r="B2437" s="135">
        <v>276.90999999999997</v>
      </c>
      <c r="C2437" s="135">
        <v>2.1318000000000001</v>
      </c>
      <c r="D2437" s="135">
        <v>4.9800000000000004</v>
      </c>
    </row>
    <row r="2438" spans="1:4">
      <c r="A2438" s="134">
        <v>39811</v>
      </c>
      <c r="B2438" s="135">
        <v>289.10999999999996</v>
      </c>
      <c r="C2438" s="135">
        <v>2.0989</v>
      </c>
      <c r="D2438" s="135">
        <v>4.9899999999999993</v>
      </c>
    </row>
    <row r="2439" spans="1:4">
      <c r="A2439" s="134">
        <v>39812</v>
      </c>
      <c r="B2439" s="135">
        <v>288.70000000000005</v>
      </c>
      <c r="C2439" s="135">
        <v>2.0529999999999999</v>
      </c>
      <c r="D2439" s="135">
        <v>4.9400000000000004</v>
      </c>
    </row>
    <row r="2440" spans="1:4">
      <c r="A2440" s="134">
        <v>39813</v>
      </c>
      <c r="B2440" s="135">
        <v>268.77000000000004</v>
      </c>
      <c r="C2440" s="135">
        <v>2.2122999999999999</v>
      </c>
      <c r="D2440" s="135">
        <v>4.9000000000000004</v>
      </c>
    </row>
    <row r="2441" spans="1:4">
      <c r="A2441" s="134">
        <v>39814</v>
      </c>
      <c r="B2441" s="135">
        <v>273.76999999999992</v>
      </c>
      <c r="C2441" s="135">
        <v>2.2122999999999999</v>
      </c>
      <c r="D2441" s="135">
        <v>4.9499999999999993</v>
      </c>
    </row>
    <row r="2442" spans="1:4">
      <c r="A2442" s="134">
        <v>39815</v>
      </c>
      <c r="B2442" s="135">
        <v>273.76999999999992</v>
      </c>
      <c r="C2442" s="135">
        <v>2.3687999999999998</v>
      </c>
      <c r="D2442" s="135">
        <v>4.9499999999999993</v>
      </c>
    </row>
    <row r="2443" spans="1:4">
      <c r="A2443" s="134">
        <v>39816</v>
      </c>
      <c r="B2443" s="135">
        <v>273.76999999999992</v>
      </c>
      <c r="C2443" s="135">
        <v>2.3687999999999998</v>
      </c>
      <c r="D2443" s="135">
        <v>4.9499999999999993</v>
      </c>
    </row>
    <row r="2444" spans="1:4">
      <c r="A2444" s="134">
        <v>39817</v>
      </c>
      <c r="B2444" s="135">
        <v>273.76999999999992</v>
      </c>
      <c r="C2444" s="135">
        <v>2.3687999999999998</v>
      </c>
      <c r="D2444" s="135">
        <v>5.15</v>
      </c>
    </row>
    <row r="2445" spans="1:4">
      <c r="A2445" s="134">
        <v>39818</v>
      </c>
      <c r="B2445" s="135">
        <v>275.87999999999994</v>
      </c>
      <c r="C2445" s="135">
        <v>2.4811999999999999</v>
      </c>
      <c r="D2445" s="135">
        <v>5.2399999999999993</v>
      </c>
    </row>
    <row r="2446" spans="1:4">
      <c r="A2446" s="134">
        <v>39819</v>
      </c>
      <c r="B2446" s="135">
        <v>282.45999999999998</v>
      </c>
      <c r="C2446" s="135">
        <v>2.4453999999999998</v>
      </c>
      <c r="D2446" s="135">
        <v>5.27</v>
      </c>
    </row>
    <row r="2447" spans="1:4">
      <c r="A2447" s="134">
        <v>39820</v>
      </c>
      <c r="B2447" s="135">
        <v>280.58</v>
      </c>
      <c r="C2447" s="135">
        <v>2.4942000000000002</v>
      </c>
      <c r="D2447" s="135">
        <v>5.3</v>
      </c>
    </row>
    <row r="2448" spans="1:4">
      <c r="A2448" s="134">
        <v>39821</v>
      </c>
      <c r="B2448" s="135">
        <v>287.01999999999987</v>
      </c>
      <c r="C2448" s="135">
        <v>2.4398</v>
      </c>
      <c r="D2448" s="135">
        <v>5.3099999999999987</v>
      </c>
    </row>
    <row r="2449" spans="1:4">
      <c r="A2449" s="134">
        <v>39822</v>
      </c>
      <c r="B2449" s="135">
        <v>287.01999999999987</v>
      </c>
      <c r="C2449" s="135">
        <v>2.39</v>
      </c>
      <c r="D2449" s="135">
        <v>5.3099999999999987</v>
      </c>
    </row>
    <row r="2450" spans="1:4">
      <c r="A2450" s="134">
        <v>39823</v>
      </c>
      <c r="B2450" s="135">
        <v>287.01999999999987</v>
      </c>
      <c r="C2450" s="135">
        <v>2.39</v>
      </c>
      <c r="D2450" s="135">
        <v>5.3099999999999987</v>
      </c>
    </row>
    <row r="2451" spans="1:4">
      <c r="A2451" s="134">
        <v>39824</v>
      </c>
      <c r="B2451" s="135">
        <v>287.01999999999987</v>
      </c>
      <c r="C2451" s="135">
        <v>2.39</v>
      </c>
      <c r="D2451" s="135">
        <v>5.14</v>
      </c>
    </row>
    <row r="2452" spans="1:4">
      <c r="A2452" s="134">
        <v>39825</v>
      </c>
      <c r="B2452" s="135">
        <v>282.56</v>
      </c>
      <c r="C2452" s="135">
        <v>2.3043999999999998</v>
      </c>
      <c r="D2452" s="135">
        <v>5.13</v>
      </c>
    </row>
    <row r="2453" spans="1:4">
      <c r="A2453" s="134">
        <v>39826</v>
      </c>
      <c r="B2453" s="135">
        <v>277.75999999999993</v>
      </c>
      <c r="C2453" s="135">
        <v>2.2924000000000002</v>
      </c>
      <c r="D2453" s="135">
        <v>5.0699999999999994</v>
      </c>
    </row>
    <row r="2454" spans="1:4">
      <c r="A2454" s="134">
        <v>39827</v>
      </c>
      <c r="B2454" s="135">
        <v>283.06999999999994</v>
      </c>
      <c r="C2454" s="135">
        <v>2.1993</v>
      </c>
      <c r="D2454" s="135">
        <v>5.0299999999999994</v>
      </c>
    </row>
    <row r="2455" spans="1:4">
      <c r="A2455" s="134">
        <v>39828</v>
      </c>
      <c r="B2455" s="135">
        <v>277.45000000000005</v>
      </c>
      <c r="C2455" s="135">
        <v>2.2054999999999998</v>
      </c>
      <c r="D2455" s="135">
        <v>4.9800000000000004</v>
      </c>
    </row>
    <row r="2456" spans="1:4">
      <c r="A2456" s="134">
        <v>39829</v>
      </c>
      <c r="B2456" s="135">
        <v>277.45000000000005</v>
      </c>
      <c r="C2456" s="135">
        <v>2.3187000000000002</v>
      </c>
      <c r="D2456" s="135">
        <v>4.9800000000000004</v>
      </c>
    </row>
    <row r="2457" spans="1:4">
      <c r="A2457" s="134">
        <v>39830</v>
      </c>
      <c r="B2457" s="135">
        <v>277.45000000000005</v>
      </c>
      <c r="C2457" s="135">
        <v>2.3187000000000002</v>
      </c>
      <c r="D2457" s="135">
        <v>4.9800000000000004</v>
      </c>
    </row>
    <row r="2458" spans="1:4">
      <c r="A2458" s="134">
        <v>39831</v>
      </c>
      <c r="B2458" s="135">
        <v>277.45000000000005</v>
      </c>
      <c r="C2458" s="135">
        <v>2.3187000000000002</v>
      </c>
      <c r="D2458" s="135">
        <v>4.9800000000000004</v>
      </c>
    </row>
    <row r="2459" spans="1:4">
      <c r="A2459" s="134">
        <v>39832</v>
      </c>
      <c r="B2459" s="135">
        <v>270.15999999999997</v>
      </c>
      <c r="C2459" s="135">
        <v>2.3184</v>
      </c>
      <c r="D2459" s="135">
        <v>5.0199999999999996</v>
      </c>
    </row>
    <row r="2460" spans="1:4">
      <c r="A2460" s="134">
        <v>39833</v>
      </c>
      <c r="B2460" s="135">
        <v>262.29000000000002</v>
      </c>
      <c r="C2460" s="135">
        <v>2.3771</v>
      </c>
      <c r="D2460" s="135">
        <v>5</v>
      </c>
    </row>
    <row r="2461" spans="1:4">
      <c r="A2461" s="134">
        <v>39834</v>
      </c>
      <c r="B2461" s="135">
        <v>252.39999999999995</v>
      </c>
      <c r="C2461" s="135">
        <v>2.536</v>
      </c>
      <c r="D2461" s="135">
        <v>5.0599999999999996</v>
      </c>
    </row>
    <row r="2462" spans="1:4">
      <c r="A2462" s="134">
        <v>39835</v>
      </c>
      <c r="B2462" s="135">
        <v>242.77999999999994</v>
      </c>
      <c r="C2462" s="135">
        <v>2.5922000000000001</v>
      </c>
      <c r="D2462" s="135">
        <v>5.0199999999999996</v>
      </c>
    </row>
    <row r="2463" spans="1:4">
      <c r="A2463" s="134">
        <v>39836</v>
      </c>
      <c r="B2463" s="135">
        <v>242.77999999999994</v>
      </c>
      <c r="C2463" s="135">
        <v>2.6172</v>
      </c>
      <c r="D2463" s="135">
        <v>5.0199999999999996</v>
      </c>
    </row>
    <row r="2464" spans="1:4">
      <c r="A2464" s="134">
        <v>39837</v>
      </c>
      <c r="B2464" s="135">
        <v>242.77999999999994</v>
      </c>
      <c r="C2464" s="135">
        <v>2.6172</v>
      </c>
      <c r="D2464" s="135">
        <v>5.0199999999999996</v>
      </c>
    </row>
    <row r="2465" spans="1:4">
      <c r="A2465" s="134">
        <v>39838</v>
      </c>
      <c r="B2465" s="135">
        <v>242.77999999999994</v>
      </c>
      <c r="C2465" s="135">
        <v>2.6172</v>
      </c>
      <c r="D2465" s="135">
        <v>4.9499999999999993</v>
      </c>
    </row>
    <row r="2466" spans="1:4">
      <c r="A2466" s="134">
        <v>39839</v>
      </c>
      <c r="B2466" s="135">
        <v>224.89</v>
      </c>
      <c r="C2466" s="135">
        <v>2.6410999999999998</v>
      </c>
      <c r="D2466" s="135">
        <v>4.8899999999999997</v>
      </c>
    </row>
    <row r="2467" spans="1:4">
      <c r="A2467" s="134">
        <v>39840</v>
      </c>
      <c r="B2467" s="135">
        <v>241.25999999999993</v>
      </c>
      <c r="C2467" s="135">
        <v>2.5274000000000001</v>
      </c>
      <c r="D2467" s="135">
        <v>4.9399999999999995</v>
      </c>
    </row>
    <row r="2468" spans="1:4">
      <c r="A2468" s="134">
        <v>39841</v>
      </c>
      <c r="B2468" s="135">
        <v>225.35</v>
      </c>
      <c r="C2468" s="135">
        <v>2.6665000000000001</v>
      </c>
      <c r="D2468" s="135">
        <v>4.92</v>
      </c>
    </row>
    <row r="2469" spans="1:4">
      <c r="A2469" s="134">
        <v>39842</v>
      </c>
      <c r="B2469" s="135">
        <v>207.13999999999996</v>
      </c>
      <c r="C2469" s="135">
        <v>2.8586</v>
      </c>
      <c r="D2469" s="135">
        <v>4.93</v>
      </c>
    </row>
    <row r="2470" spans="1:4">
      <c r="A2470" s="134">
        <v>39843</v>
      </c>
      <c r="B2470" s="135">
        <v>207.13999999999996</v>
      </c>
      <c r="C2470" s="135">
        <v>2.8403</v>
      </c>
      <c r="D2470" s="135">
        <v>4.93</v>
      </c>
    </row>
    <row r="2471" spans="1:4">
      <c r="A2471" s="134">
        <v>39844</v>
      </c>
      <c r="B2471" s="135">
        <v>207.13999999999996</v>
      </c>
      <c r="C2471" s="135">
        <v>2.8403</v>
      </c>
      <c r="D2471" s="135">
        <v>4.93</v>
      </c>
    </row>
    <row r="2472" spans="1:4">
      <c r="A2472" s="134">
        <v>39845</v>
      </c>
      <c r="B2472" s="135">
        <v>207.13999999999996</v>
      </c>
      <c r="C2472" s="135">
        <v>2.8403</v>
      </c>
      <c r="D2472" s="135">
        <v>4.8999999999999995</v>
      </c>
    </row>
    <row r="2473" spans="1:4">
      <c r="A2473" s="134">
        <v>39846</v>
      </c>
      <c r="B2473" s="135">
        <v>225.73999999999995</v>
      </c>
      <c r="C2473" s="135">
        <v>2.7225999999999999</v>
      </c>
      <c r="D2473" s="135">
        <v>4.9799999999999995</v>
      </c>
    </row>
    <row r="2474" spans="1:4">
      <c r="A2474" s="134">
        <v>39847</v>
      </c>
      <c r="B2474" s="135">
        <v>200.59999999999997</v>
      </c>
      <c r="C2474" s="135">
        <v>2.8839999999999999</v>
      </c>
      <c r="D2474" s="135">
        <v>4.8899999999999997</v>
      </c>
    </row>
    <row r="2475" spans="1:4">
      <c r="A2475" s="134">
        <v>39848</v>
      </c>
      <c r="B2475" s="135">
        <v>190.47</v>
      </c>
      <c r="C2475" s="135">
        <v>2.9352999999999998</v>
      </c>
      <c r="D2475" s="135">
        <v>4.84</v>
      </c>
    </row>
    <row r="2476" spans="1:4">
      <c r="A2476" s="134">
        <v>39849</v>
      </c>
      <c r="B2476" s="135">
        <v>188.79999999999998</v>
      </c>
      <c r="C2476" s="135">
        <v>2.9119999999999999</v>
      </c>
      <c r="D2476" s="135">
        <v>4.8</v>
      </c>
    </row>
    <row r="2477" spans="1:4">
      <c r="A2477" s="134">
        <v>39850</v>
      </c>
      <c r="B2477" s="135">
        <v>188.79999999999998</v>
      </c>
      <c r="C2477" s="135">
        <v>2.9916999999999998</v>
      </c>
      <c r="D2477" s="135">
        <v>4.8</v>
      </c>
    </row>
    <row r="2478" spans="1:4">
      <c r="A2478" s="134">
        <v>39851</v>
      </c>
      <c r="B2478" s="135">
        <v>188.79999999999998</v>
      </c>
      <c r="C2478" s="135">
        <v>2.9916999999999998</v>
      </c>
      <c r="D2478" s="135">
        <v>4.8</v>
      </c>
    </row>
    <row r="2479" spans="1:4">
      <c r="A2479" s="134">
        <v>39852</v>
      </c>
      <c r="B2479" s="135">
        <v>188.79999999999998</v>
      </c>
      <c r="C2479" s="135">
        <v>2.9916999999999998</v>
      </c>
      <c r="D2479" s="135">
        <v>4.8299999999999992</v>
      </c>
    </row>
    <row r="2480" spans="1:4">
      <c r="A2480" s="134">
        <v>39853</v>
      </c>
      <c r="B2480" s="135">
        <v>186.55999999999997</v>
      </c>
      <c r="C2480" s="135">
        <v>2.9843999999999999</v>
      </c>
      <c r="D2480" s="135">
        <v>4.8499999999999996</v>
      </c>
    </row>
    <row r="2481" spans="1:4">
      <c r="A2481" s="134">
        <v>39854</v>
      </c>
      <c r="B2481" s="135">
        <v>186.55999999999997</v>
      </c>
      <c r="C2481" s="135">
        <v>2.8136000000000001</v>
      </c>
      <c r="D2481" s="135">
        <v>4.8499999999999996</v>
      </c>
    </row>
    <row r="2482" spans="1:4">
      <c r="A2482" s="134">
        <v>39855</v>
      </c>
      <c r="B2482" s="135">
        <v>217.63</v>
      </c>
      <c r="C2482" s="135">
        <v>2.7536999999999998</v>
      </c>
      <c r="D2482" s="135">
        <v>4.93</v>
      </c>
    </row>
    <row r="2483" spans="1:4">
      <c r="A2483" s="134">
        <v>39856</v>
      </c>
      <c r="B2483" s="135">
        <v>214.75999999999996</v>
      </c>
      <c r="C2483" s="135">
        <v>2.7824</v>
      </c>
      <c r="D2483" s="135">
        <v>4.93</v>
      </c>
    </row>
    <row r="2484" spans="1:4">
      <c r="A2484" s="134">
        <v>39857</v>
      </c>
      <c r="B2484" s="135">
        <v>214.75999999999996</v>
      </c>
      <c r="C2484" s="135">
        <v>2.8894000000000002</v>
      </c>
      <c r="D2484" s="135">
        <v>4.93</v>
      </c>
    </row>
    <row r="2485" spans="1:4">
      <c r="A2485" s="134">
        <v>39858</v>
      </c>
      <c r="B2485" s="135">
        <v>214.75999999999996</v>
      </c>
      <c r="C2485" s="135">
        <v>2.8894000000000002</v>
      </c>
      <c r="D2485" s="135">
        <v>4.93</v>
      </c>
    </row>
    <row r="2486" spans="1:4">
      <c r="A2486" s="134">
        <v>39859</v>
      </c>
      <c r="B2486" s="135">
        <v>214.75999999999996</v>
      </c>
      <c r="C2486" s="135">
        <v>2.8894000000000002</v>
      </c>
      <c r="D2486" s="135">
        <v>4.93</v>
      </c>
    </row>
    <row r="2487" spans="1:4">
      <c r="A2487" s="134">
        <v>39860</v>
      </c>
      <c r="B2487" s="135">
        <v>193.04999999999995</v>
      </c>
      <c r="C2487" s="135">
        <v>2.8895</v>
      </c>
      <c r="D2487" s="135">
        <v>4.8199999999999994</v>
      </c>
    </row>
    <row r="2488" spans="1:4">
      <c r="A2488" s="134">
        <v>39861</v>
      </c>
      <c r="B2488" s="135">
        <v>174.20999999999998</v>
      </c>
      <c r="C2488" s="135">
        <v>2.6478999999999999</v>
      </c>
      <c r="D2488" s="135">
        <v>4.3899999999999997</v>
      </c>
    </row>
    <row r="2489" spans="1:4">
      <c r="A2489" s="134">
        <v>39862</v>
      </c>
      <c r="B2489" s="135">
        <v>165.45999999999995</v>
      </c>
      <c r="C2489" s="135">
        <v>2.7553999999999998</v>
      </c>
      <c r="D2489" s="135">
        <v>4.4099999999999993</v>
      </c>
    </row>
    <row r="2490" spans="1:4">
      <c r="A2490" s="134">
        <v>39863</v>
      </c>
      <c r="B2490" s="135">
        <v>155.68999999999994</v>
      </c>
      <c r="C2490" s="135">
        <v>2.8531</v>
      </c>
      <c r="D2490" s="135">
        <v>4.4099999999999993</v>
      </c>
    </row>
    <row r="2491" spans="1:4">
      <c r="A2491" s="134">
        <v>39864</v>
      </c>
      <c r="B2491" s="135">
        <v>155.68999999999994</v>
      </c>
      <c r="C2491" s="135">
        <v>2.7879</v>
      </c>
      <c r="D2491" s="135">
        <v>4.4099999999999993</v>
      </c>
    </row>
    <row r="2492" spans="1:4">
      <c r="A2492" s="134">
        <v>39865</v>
      </c>
      <c r="B2492" s="135">
        <v>155.68999999999994</v>
      </c>
      <c r="C2492" s="135">
        <v>2.7879</v>
      </c>
      <c r="D2492" s="135">
        <v>4.4099999999999993</v>
      </c>
    </row>
    <row r="2493" spans="1:4">
      <c r="A2493" s="134">
        <v>39866</v>
      </c>
      <c r="B2493" s="135">
        <v>155.68999999999994</v>
      </c>
      <c r="C2493" s="135">
        <v>2.7879</v>
      </c>
      <c r="D2493" s="135">
        <v>4.46</v>
      </c>
    </row>
    <row r="2494" spans="1:4">
      <c r="A2494" s="134">
        <v>39867</v>
      </c>
      <c r="B2494" s="135">
        <v>172.63999999999996</v>
      </c>
      <c r="C2494" s="135">
        <v>2.7536</v>
      </c>
      <c r="D2494" s="135">
        <v>4.4799999999999995</v>
      </c>
    </row>
    <row r="2495" spans="1:4">
      <c r="A2495" s="134">
        <v>39868</v>
      </c>
      <c r="B2495" s="135">
        <v>186.48999999999992</v>
      </c>
      <c r="C2495" s="135">
        <v>2.7951000000000001</v>
      </c>
      <c r="D2495" s="135">
        <v>4.6599999999999993</v>
      </c>
    </row>
    <row r="2496" spans="1:4">
      <c r="A2496" s="134">
        <v>39869</v>
      </c>
      <c r="B2496" s="135">
        <v>184.36999999999998</v>
      </c>
      <c r="C2496" s="135">
        <v>2.9262999999999999</v>
      </c>
      <c r="D2496" s="135">
        <v>4.7699999999999996</v>
      </c>
    </row>
    <row r="2497" spans="1:4">
      <c r="A2497" s="134">
        <v>39870</v>
      </c>
      <c r="B2497" s="135">
        <v>168.91999999999996</v>
      </c>
      <c r="C2497" s="135">
        <v>2.9908000000000001</v>
      </c>
      <c r="D2497" s="135">
        <v>4.68</v>
      </c>
    </row>
    <row r="2498" spans="1:4">
      <c r="A2498" s="134">
        <v>39871</v>
      </c>
      <c r="B2498" s="135">
        <v>168.91999999999996</v>
      </c>
      <c r="C2498" s="135">
        <v>3.0131000000000001</v>
      </c>
      <c r="D2498" s="135">
        <v>4.68</v>
      </c>
    </row>
    <row r="2499" spans="1:4">
      <c r="A2499" s="134">
        <v>39872</v>
      </c>
      <c r="B2499" s="135">
        <v>168.91999999999996</v>
      </c>
      <c r="C2499" s="135">
        <v>3.0131000000000001</v>
      </c>
      <c r="D2499" s="135">
        <v>4.68</v>
      </c>
    </row>
    <row r="2500" spans="1:4">
      <c r="A2500" s="134">
        <v>39873</v>
      </c>
      <c r="B2500" s="135">
        <v>168.91999999999996</v>
      </c>
      <c r="C2500" s="135">
        <v>3.0131000000000001</v>
      </c>
      <c r="D2500" s="135">
        <v>4.8</v>
      </c>
    </row>
    <row r="2501" spans="1:4">
      <c r="A2501" s="134">
        <v>39874</v>
      </c>
      <c r="B2501" s="135">
        <v>198.75999999999996</v>
      </c>
      <c r="C2501" s="135">
        <v>2.8624000000000001</v>
      </c>
      <c r="D2501" s="135">
        <v>4.8499999999999996</v>
      </c>
    </row>
    <row r="2502" spans="1:4">
      <c r="A2502" s="134">
        <v>39875</v>
      </c>
      <c r="B2502" s="135">
        <v>195.28999999999991</v>
      </c>
      <c r="C2502" s="135">
        <v>2.8771</v>
      </c>
      <c r="D2502" s="135">
        <v>4.8299999999999992</v>
      </c>
    </row>
    <row r="2503" spans="1:4">
      <c r="A2503" s="134">
        <v>39876</v>
      </c>
      <c r="B2503" s="135">
        <v>182.54999999999998</v>
      </c>
      <c r="C2503" s="135">
        <v>2.9744999999999999</v>
      </c>
      <c r="D2503" s="135">
        <v>4.8</v>
      </c>
    </row>
    <row r="2504" spans="1:4">
      <c r="A2504" s="134">
        <v>39877</v>
      </c>
      <c r="B2504" s="135">
        <v>197.84999999999991</v>
      </c>
      <c r="C2504" s="135">
        <v>2.8115000000000001</v>
      </c>
      <c r="D2504" s="135">
        <v>4.7899999999999991</v>
      </c>
    </row>
    <row r="2505" spans="1:4">
      <c r="A2505" s="134">
        <v>39878</v>
      </c>
      <c r="B2505" s="135">
        <v>197.84999999999991</v>
      </c>
      <c r="C2505" s="135">
        <v>2.8717000000000001</v>
      </c>
      <c r="D2505" s="135">
        <v>4.7899999999999991</v>
      </c>
    </row>
    <row r="2506" spans="1:4">
      <c r="A2506" s="134">
        <v>39879</v>
      </c>
      <c r="B2506" s="135">
        <v>197.84999999999991</v>
      </c>
      <c r="C2506" s="135">
        <v>2.8717000000000001</v>
      </c>
      <c r="D2506" s="135">
        <v>4.7899999999999991</v>
      </c>
    </row>
    <row r="2507" spans="1:4">
      <c r="A2507" s="134">
        <v>39880</v>
      </c>
      <c r="B2507" s="135">
        <v>197.84999999999991</v>
      </c>
      <c r="C2507" s="135">
        <v>2.8717000000000001</v>
      </c>
      <c r="D2507" s="135">
        <v>4.8</v>
      </c>
    </row>
    <row r="2508" spans="1:4">
      <c r="A2508" s="134">
        <v>39881</v>
      </c>
      <c r="B2508" s="135">
        <v>189.10999999999999</v>
      </c>
      <c r="C2508" s="135">
        <v>2.8589000000000002</v>
      </c>
      <c r="D2508" s="135">
        <v>4.75</v>
      </c>
    </row>
    <row r="2509" spans="1:4">
      <c r="A2509" s="134">
        <v>39882</v>
      </c>
      <c r="B2509" s="135">
        <v>189.10999999999999</v>
      </c>
      <c r="C2509" s="135">
        <v>3.0044</v>
      </c>
      <c r="D2509" s="135">
        <v>4.75</v>
      </c>
    </row>
    <row r="2510" spans="1:4">
      <c r="A2510" s="134">
        <v>39883</v>
      </c>
      <c r="B2510" s="135">
        <v>192.51999999999992</v>
      </c>
      <c r="C2510" s="135">
        <v>2.9047999999999998</v>
      </c>
      <c r="D2510" s="135">
        <v>4.8299999999999992</v>
      </c>
    </row>
    <row r="2511" spans="1:4">
      <c r="A2511" s="134">
        <v>39884</v>
      </c>
      <c r="B2511" s="135">
        <v>198.65</v>
      </c>
      <c r="C2511" s="135">
        <v>2.8534999999999999</v>
      </c>
      <c r="D2511" s="135">
        <v>4.84</v>
      </c>
    </row>
    <row r="2512" spans="1:4">
      <c r="A2512" s="134">
        <v>39885</v>
      </c>
      <c r="B2512" s="135">
        <v>198.65</v>
      </c>
      <c r="C2512" s="135">
        <v>2.8902000000000001</v>
      </c>
      <c r="D2512" s="135">
        <v>4.84</v>
      </c>
    </row>
    <row r="2513" spans="1:4">
      <c r="A2513" s="134">
        <v>39886</v>
      </c>
      <c r="B2513" s="135">
        <v>198.65</v>
      </c>
      <c r="C2513" s="135">
        <v>2.8902000000000001</v>
      </c>
      <c r="D2513" s="135">
        <v>4.84</v>
      </c>
    </row>
    <row r="2514" spans="1:4">
      <c r="A2514" s="134">
        <v>39887</v>
      </c>
      <c r="B2514" s="135">
        <v>198.65</v>
      </c>
      <c r="C2514" s="135">
        <v>2.8902000000000001</v>
      </c>
      <c r="D2514" s="135">
        <v>4.84</v>
      </c>
    </row>
    <row r="2515" spans="1:4">
      <c r="A2515" s="134">
        <v>39888</v>
      </c>
      <c r="B2515" s="135">
        <v>199.70999999999992</v>
      </c>
      <c r="C2515" s="135">
        <v>2.9529000000000001</v>
      </c>
      <c r="D2515" s="135">
        <v>4.9499999999999993</v>
      </c>
    </row>
    <row r="2516" spans="1:4">
      <c r="A2516" s="134">
        <v>39889</v>
      </c>
      <c r="B2516" s="135">
        <v>186.33999999999992</v>
      </c>
      <c r="C2516" s="135">
        <v>3.0066000000000002</v>
      </c>
      <c r="D2516" s="135">
        <v>4.8699999999999992</v>
      </c>
    </row>
    <row r="2517" spans="1:4">
      <c r="A2517" s="134">
        <v>39890</v>
      </c>
      <c r="B2517" s="135">
        <v>223.69999999999996</v>
      </c>
      <c r="C2517" s="135">
        <v>2.5329999999999999</v>
      </c>
      <c r="D2517" s="135">
        <v>4.7699999999999996</v>
      </c>
    </row>
    <row r="2518" spans="1:4">
      <c r="A2518" s="134">
        <v>39891</v>
      </c>
      <c r="B2518" s="135">
        <v>202.76999999999998</v>
      </c>
      <c r="C2518" s="135">
        <v>2.6023000000000001</v>
      </c>
      <c r="D2518" s="135">
        <v>4.63</v>
      </c>
    </row>
    <row r="2519" spans="1:4">
      <c r="A2519" s="134">
        <v>39892</v>
      </c>
      <c r="B2519" s="135">
        <v>202.76999999999998</v>
      </c>
      <c r="C2519" s="135">
        <v>2.6343999999999999</v>
      </c>
      <c r="D2519" s="135">
        <v>4.63</v>
      </c>
    </row>
    <row r="2520" spans="1:4">
      <c r="A2520" s="134">
        <v>39893</v>
      </c>
      <c r="B2520" s="135">
        <v>202.76999999999998</v>
      </c>
      <c r="C2520" s="135">
        <v>2.6343999999999999</v>
      </c>
      <c r="D2520" s="135">
        <v>4.63</v>
      </c>
    </row>
    <row r="2521" spans="1:4">
      <c r="A2521" s="134">
        <v>39894</v>
      </c>
      <c r="B2521" s="135">
        <v>202.76999999999998</v>
      </c>
      <c r="C2521" s="135">
        <v>2.6343999999999999</v>
      </c>
      <c r="D2521" s="135">
        <v>4.59</v>
      </c>
    </row>
    <row r="2522" spans="1:4">
      <c r="A2522" s="134">
        <v>39895</v>
      </c>
      <c r="B2522" s="135">
        <v>188.76999999999992</v>
      </c>
      <c r="C2522" s="135">
        <v>2.6522999999999999</v>
      </c>
      <c r="D2522" s="135">
        <v>4.5399999999999991</v>
      </c>
    </row>
    <row r="2523" spans="1:4">
      <c r="A2523" s="134">
        <v>39896</v>
      </c>
      <c r="B2523" s="135">
        <v>192.89999999999998</v>
      </c>
      <c r="C2523" s="135">
        <v>2.7010000000000001</v>
      </c>
      <c r="D2523" s="135">
        <v>4.63</v>
      </c>
    </row>
    <row r="2524" spans="1:4">
      <c r="A2524" s="134">
        <v>39897</v>
      </c>
      <c r="B2524" s="135">
        <v>190.55999999999992</v>
      </c>
      <c r="C2524" s="135">
        <v>2.7844000000000002</v>
      </c>
      <c r="D2524" s="135">
        <v>4.6899999999999995</v>
      </c>
    </row>
    <row r="2525" spans="1:4">
      <c r="A2525" s="134">
        <v>39898</v>
      </c>
      <c r="B2525" s="135">
        <v>180.1099999999999</v>
      </c>
      <c r="C2525" s="135">
        <v>2.7389000000000001</v>
      </c>
      <c r="D2525" s="135">
        <v>4.5399999999999991</v>
      </c>
    </row>
    <row r="2526" spans="1:4">
      <c r="A2526" s="134">
        <v>39899</v>
      </c>
      <c r="B2526" s="135">
        <v>180.1099999999999</v>
      </c>
      <c r="C2526" s="135">
        <v>2.7570999999999999</v>
      </c>
      <c r="D2526" s="135">
        <v>4.5399999999999991</v>
      </c>
    </row>
    <row r="2527" spans="1:4">
      <c r="A2527" s="134">
        <v>39900</v>
      </c>
      <c r="B2527" s="135">
        <v>180.1099999999999</v>
      </c>
      <c r="C2527" s="135">
        <v>2.7570999999999999</v>
      </c>
      <c r="D2527" s="135">
        <v>4.5399999999999991</v>
      </c>
    </row>
    <row r="2528" spans="1:4">
      <c r="A2528" s="134">
        <v>39901</v>
      </c>
      <c r="B2528" s="135">
        <v>180.1099999999999</v>
      </c>
      <c r="C2528" s="135">
        <v>2.7570999999999999</v>
      </c>
      <c r="D2528" s="135">
        <v>4.4899999999999993</v>
      </c>
    </row>
    <row r="2529" spans="1:4">
      <c r="A2529" s="134">
        <v>39902</v>
      </c>
      <c r="B2529" s="135">
        <v>171.82999999999998</v>
      </c>
      <c r="C2529" s="135">
        <v>2.7117</v>
      </c>
      <c r="D2529" s="135">
        <v>4.43</v>
      </c>
    </row>
    <row r="2530" spans="1:4">
      <c r="A2530" s="134">
        <v>39903</v>
      </c>
      <c r="B2530" s="135">
        <v>173.70999999999995</v>
      </c>
      <c r="C2530" s="135">
        <v>2.6629</v>
      </c>
      <c r="D2530" s="135">
        <v>4.3999999999999995</v>
      </c>
    </row>
    <row r="2531" spans="1:4">
      <c r="A2531" s="134">
        <v>39904</v>
      </c>
      <c r="B2531" s="135">
        <v>172.60999999999999</v>
      </c>
      <c r="C2531" s="135">
        <v>2.6539000000000001</v>
      </c>
      <c r="D2531" s="135">
        <v>4.38</v>
      </c>
    </row>
    <row r="2532" spans="1:4">
      <c r="A2532" s="134">
        <v>39905</v>
      </c>
      <c r="B2532" s="135">
        <v>167.37999999999994</v>
      </c>
      <c r="C2532" s="135">
        <v>2.7662</v>
      </c>
      <c r="D2532" s="135">
        <v>4.4399999999999995</v>
      </c>
    </row>
    <row r="2533" spans="1:4">
      <c r="A2533" s="134">
        <v>39906</v>
      </c>
      <c r="B2533" s="135">
        <v>167.37999999999994</v>
      </c>
      <c r="C2533" s="135">
        <v>2.8853</v>
      </c>
      <c r="D2533" s="135">
        <v>4.4399999999999995</v>
      </c>
    </row>
    <row r="2534" spans="1:4">
      <c r="A2534" s="134">
        <v>39907</v>
      </c>
      <c r="B2534" s="135">
        <v>167.37999999999994</v>
      </c>
      <c r="C2534" s="135">
        <v>2.8853</v>
      </c>
      <c r="D2534" s="135">
        <v>4.4399999999999995</v>
      </c>
    </row>
    <row r="2535" spans="1:4">
      <c r="A2535" s="134">
        <v>39908</v>
      </c>
      <c r="B2535" s="135">
        <v>167.37999999999994</v>
      </c>
      <c r="C2535" s="135">
        <v>2.8853</v>
      </c>
      <c r="D2535" s="135">
        <v>4.55</v>
      </c>
    </row>
    <row r="2536" spans="1:4">
      <c r="A2536" s="134">
        <v>39909</v>
      </c>
      <c r="B2536" s="135">
        <v>183.76999999999998</v>
      </c>
      <c r="C2536" s="135">
        <v>2.9222999999999999</v>
      </c>
      <c r="D2536" s="135">
        <v>4.76</v>
      </c>
    </row>
    <row r="2537" spans="1:4">
      <c r="A2537" s="134">
        <v>39910</v>
      </c>
      <c r="B2537" s="135">
        <v>180.34999999999991</v>
      </c>
      <c r="C2537" s="135">
        <v>2.8965000000000001</v>
      </c>
      <c r="D2537" s="135">
        <v>4.6999999999999993</v>
      </c>
    </row>
    <row r="2538" spans="1:4">
      <c r="A2538" s="134">
        <v>39911</v>
      </c>
      <c r="B2538" s="135">
        <v>180.34999999999991</v>
      </c>
      <c r="C2538" s="135">
        <v>2.8559000000000001</v>
      </c>
      <c r="D2538" s="135">
        <v>4.6999999999999993</v>
      </c>
    </row>
    <row r="2539" spans="1:4">
      <c r="A2539" s="134">
        <v>39912</v>
      </c>
      <c r="B2539" s="135">
        <v>180.34999999999991</v>
      </c>
      <c r="C2539" s="135">
        <v>2.9207000000000001</v>
      </c>
      <c r="D2539" s="135">
        <v>4.6999999999999993</v>
      </c>
    </row>
    <row r="2540" spans="1:4">
      <c r="A2540" s="134">
        <v>39913</v>
      </c>
      <c r="B2540" s="135">
        <v>180.34999999999991</v>
      </c>
      <c r="C2540" s="135">
        <v>2.9226000000000001</v>
      </c>
      <c r="D2540" s="135">
        <v>4.6999999999999993</v>
      </c>
    </row>
    <row r="2541" spans="1:4">
      <c r="A2541" s="134">
        <v>39914</v>
      </c>
      <c r="B2541" s="135">
        <v>180.34999999999991</v>
      </c>
      <c r="C2541" s="135">
        <v>2.9226000000000001</v>
      </c>
      <c r="D2541" s="135">
        <v>4.6999999999999993</v>
      </c>
    </row>
    <row r="2542" spans="1:4">
      <c r="A2542" s="134">
        <v>39915</v>
      </c>
      <c r="B2542" s="135">
        <v>180.34999999999991</v>
      </c>
      <c r="C2542" s="135">
        <v>2.9226000000000001</v>
      </c>
      <c r="D2542" s="135">
        <v>4.6899999999999995</v>
      </c>
    </row>
    <row r="2543" spans="1:4">
      <c r="A2543" s="134">
        <v>39916</v>
      </c>
      <c r="B2543" s="135">
        <v>191.20999999999998</v>
      </c>
      <c r="C2543" s="135">
        <v>2.8578999999999999</v>
      </c>
      <c r="D2543" s="135">
        <v>4.7699999999999996</v>
      </c>
    </row>
    <row r="2544" spans="1:4">
      <c r="A2544" s="134">
        <v>39917</v>
      </c>
      <c r="B2544" s="135">
        <v>191.20999999999998</v>
      </c>
      <c r="C2544" s="135">
        <v>2.7845</v>
      </c>
      <c r="D2544" s="135">
        <v>4.7699999999999996</v>
      </c>
    </row>
    <row r="2545" spans="1:4">
      <c r="A2545" s="134">
        <v>39918</v>
      </c>
      <c r="B2545" s="135">
        <v>191.20999999999998</v>
      </c>
      <c r="C2545" s="135">
        <v>2.7644000000000002</v>
      </c>
      <c r="D2545" s="135">
        <v>4.7699999999999996</v>
      </c>
    </row>
    <row r="2546" spans="1:4">
      <c r="A2546" s="134">
        <v>39919</v>
      </c>
      <c r="B2546" s="135">
        <v>202.96999999999997</v>
      </c>
      <c r="C2546" s="135">
        <v>2.8302999999999998</v>
      </c>
      <c r="D2546" s="135">
        <v>4.8599999999999994</v>
      </c>
    </row>
    <row r="2547" spans="1:4">
      <c r="A2547" s="134">
        <v>39920</v>
      </c>
      <c r="B2547" s="135">
        <v>202.96999999999997</v>
      </c>
      <c r="C2547" s="135">
        <v>2.9451000000000001</v>
      </c>
      <c r="D2547" s="135">
        <v>4.8599999999999994</v>
      </c>
    </row>
    <row r="2548" spans="1:4">
      <c r="A2548" s="134">
        <v>39921</v>
      </c>
      <c r="B2548" s="135">
        <v>202.96999999999997</v>
      </c>
      <c r="C2548" s="135">
        <v>2.9451000000000001</v>
      </c>
      <c r="D2548" s="135">
        <v>4.8599999999999994</v>
      </c>
    </row>
    <row r="2549" spans="1:4">
      <c r="A2549" s="134">
        <v>39922</v>
      </c>
      <c r="B2549" s="135">
        <v>202.96999999999997</v>
      </c>
      <c r="C2549" s="135">
        <v>2.9451000000000001</v>
      </c>
      <c r="D2549" s="135">
        <v>4.88</v>
      </c>
    </row>
    <row r="2550" spans="1:4">
      <c r="A2550" s="134">
        <v>39923</v>
      </c>
      <c r="B2550" s="135">
        <v>192.40999999999997</v>
      </c>
      <c r="C2550" s="135">
        <v>2.8359000000000001</v>
      </c>
      <c r="D2550" s="135">
        <v>4.76</v>
      </c>
    </row>
    <row r="2551" spans="1:4">
      <c r="A2551" s="134">
        <v>39924</v>
      </c>
      <c r="B2551" s="135">
        <v>183.30999999999995</v>
      </c>
      <c r="C2551" s="135">
        <v>2.8969</v>
      </c>
      <c r="D2551" s="135">
        <v>4.7299999999999995</v>
      </c>
    </row>
    <row r="2552" spans="1:4">
      <c r="A2552" s="134">
        <v>39925</v>
      </c>
      <c r="B2552" s="135">
        <v>181.02999999999997</v>
      </c>
      <c r="C2552" s="135">
        <v>2.9397000000000002</v>
      </c>
      <c r="D2552" s="135">
        <v>4.75</v>
      </c>
    </row>
    <row r="2553" spans="1:4">
      <c r="A2553" s="134">
        <v>39926</v>
      </c>
      <c r="B2553" s="135">
        <v>188.07</v>
      </c>
      <c r="C2553" s="135">
        <v>2.9192999999999998</v>
      </c>
      <c r="D2553" s="135">
        <v>4.8</v>
      </c>
    </row>
    <row r="2554" spans="1:4">
      <c r="A2554" s="134">
        <v>39927</v>
      </c>
      <c r="B2554" s="135">
        <v>188.07</v>
      </c>
      <c r="C2554" s="135">
        <v>2.9903</v>
      </c>
      <c r="D2554" s="135">
        <v>4.8</v>
      </c>
    </row>
    <row r="2555" spans="1:4">
      <c r="A2555" s="134">
        <v>39928</v>
      </c>
      <c r="B2555" s="135">
        <v>188.07</v>
      </c>
      <c r="C2555" s="135">
        <v>2.9903</v>
      </c>
      <c r="D2555" s="135">
        <v>4.8</v>
      </c>
    </row>
    <row r="2556" spans="1:4">
      <c r="A2556" s="134">
        <v>39929</v>
      </c>
      <c r="B2556" s="135">
        <v>188.07</v>
      </c>
      <c r="C2556" s="135">
        <v>2.9903</v>
      </c>
      <c r="D2556" s="135">
        <v>4.92</v>
      </c>
    </row>
    <row r="2557" spans="1:4">
      <c r="A2557" s="134">
        <v>39930</v>
      </c>
      <c r="B2557" s="135">
        <v>197.17</v>
      </c>
      <c r="C2557" s="135">
        <v>2.9083000000000001</v>
      </c>
      <c r="D2557" s="135">
        <v>4.88</v>
      </c>
    </row>
    <row r="2558" spans="1:4">
      <c r="A2558" s="134">
        <v>39931</v>
      </c>
      <c r="B2558" s="135">
        <v>197.17</v>
      </c>
      <c r="C2558" s="135">
        <v>3.0072999999999999</v>
      </c>
      <c r="D2558" s="135">
        <v>4.88</v>
      </c>
    </row>
    <row r="2559" spans="1:4">
      <c r="A2559" s="134">
        <v>39932</v>
      </c>
      <c r="B2559" s="135">
        <v>197.17</v>
      </c>
      <c r="C2559" s="135">
        <v>3.1073</v>
      </c>
      <c r="D2559" s="135">
        <v>4.88</v>
      </c>
    </row>
    <row r="2560" spans="1:4">
      <c r="A2560" s="134">
        <v>39933</v>
      </c>
      <c r="B2560" s="135">
        <v>192.12999999999991</v>
      </c>
      <c r="C2560" s="135">
        <v>3.1187</v>
      </c>
      <c r="D2560" s="135">
        <v>5.0399999999999991</v>
      </c>
    </row>
    <row r="2561" spans="1:4">
      <c r="A2561" s="134">
        <v>39934</v>
      </c>
      <c r="B2561" s="135">
        <v>192.12999999999991</v>
      </c>
      <c r="C2561" s="135">
        <v>3.1533000000000002</v>
      </c>
      <c r="D2561" s="135">
        <v>5.0399999999999991</v>
      </c>
    </row>
    <row r="2562" spans="1:4">
      <c r="A2562" s="134">
        <v>39935</v>
      </c>
      <c r="B2562" s="135">
        <v>192.12999999999991</v>
      </c>
      <c r="C2562" s="135">
        <v>3.1533000000000002</v>
      </c>
      <c r="D2562" s="135">
        <v>5.0399999999999991</v>
      </c>
    </row>
    <row r="2563" spans="1:4">
      <c r="A2563" s="134">
        <v>39936</v>
      </c>
      <c r="B2563" s="135">
        <v>192.12999999999991</v>
      </c>
      <c r="C2563" s="135">
        <v>3.1533000000000002</v>
      </c>
      <c r="D2563" s="135">
        <v>5.05</v>
      </c>
    </row>
    <row r="2564" spans="1:4">
      <c r="A2564" s="134">
        <v>39937</v>
      </c>
      <c r="B2564" s="135">
        <v>191.85999999999993</v>
      </c>
      <c r="C2564" s="135">
        <v>3.1514000000000002</v>
      </c>
      <c r="D2564" s="135">
        <v>5.0699999999999994</v>
      </c>
    </row>
    <row r="2565" spans="1:4">
      <c r="A2565" s="134">
        <v>39938</v>
      </c>
      <c r="B2565" s="135">
        <v>198.07999999999998</v>
      </c>
      <c r="C2565" s="135">
        <v>3.1591999999999998</v>
      </c>
      <c r="D2565" s="135">
        <v>5.14</v>
      </c>
    </row>
    <row r="2566" spans="1:4">
      <c r="A2566" s="134">
        <v>39939</v>
      </c>
      <c r="B2566" s="135">
        <v>204.88</v>
      </c>
      <c r="C2566" s="135">
        <v>3.1612</v>
      </c>
      <c r="D2566" s="135">
        <v>5.21</v>
      </c>
    </row>
    <row r="2567" spans="1:4">
      <c r="A2567" s="134">
        <v>39940</v>
      </c>
      <c r="B2567" s="135">
        <v>189.58999999999997</v>
      </c>
      <c r="C2567" s="135">
        <v>3.3340999999999998</v>
      </c>
      <c r="D2567" s="135">
        <v>5.2299999999999995</v>
      </c>
    </row>
    <row r="2568" spans="1:4">
      <c r="A2568" s="134">
        <v>39941</v>
      </c>
      <c r="B2568" s="135">
        <v>189.58999999999997</v>
      </c>
      <c r="C2568" s="135">
        <v>3.2856000000000001</v>
      </c>
      <c r="D2568" s="135">
        <v>5.2299999999999995</v>
      </c>
    </row>
    <row r="2569" spans="1:4">
      <c r="A2569" s="134">
        <v>39942</v>
      </c>
      <c r="B2569" s="135">
        <v>189.58999999999997</v>
      </c>
      <c r="C2569" s="135">
        <v>3.2856000000000001</v>
      </c>
      <c r="D2569" s="135">
        <v>5.2299999999999995</v>
      </c>
    </row>
    <row r="2570" spans="1:4">
      <c r="A2570" s="134">
        <v>39943</v>
      </c>
      <c r="B2570" s="135">
        <v>189.58999999999997</v>
      </c>
      <c r="C2570" s="135">
        <v>3.2856000000000001</v>
      </c>
      <c r="D2570" s="135">
        <v>5.27</v>
      </c>
    </row>
    <row r="2571" spans="1:4">
      <c r="A2571" s="134">
        <v>39944</v>
      </c>
      <c r="B2571" s="135">
        <v>210.45999999999995</v>
      </c>
      <c r="C2571" s="135">
        <v>3.1654</v>
      </c>
      <c r="D2571" s="135">
        <v>5.27</v>
      </c>
    </row>
    <row r="2572" spans="1:4">
      <c r="A2572" s="134">
        <v>39945</v>
      </c>
      <c r="B2572" s="135">
        <v>197.72999999999996</v>
      </c>
      <c r="C2572" s="135">
        <v>3.1726999999999999</v>
      </c>
      <c r="D2572" s="135">
        <v>5.1499999999999995</v>
      </c>
    </row>
    <row r="2573" spans="1:4">
      <c r="A2573" s="134">
        <v>39946</v>
      </c>
      <c r="B2573" s="135">
        <v>192.04999999999993</v>
      </c>
      <c r="C2573" s="135">
        <v>3.1194999999999999</v>
      </c>
      <c r="D2573" s="135">
        <v>5.0399999999999991</v>
      </c>
    </row>
    <row r="2574" spans="1:4">
      <c r="A2574" s="134">
        <v>39947</v>
      </c>
      <c r="B2574" s="135">
        <v>198.15999999999994</v>
      </c>
      <c r="C2574" s="135">
        <v>3.0884</v>
      </c>
      <c r="D2574" s="135">
        <v>5.0699999999999994</v>
      </c>
    </row>
    <row r="2575" spans="1:4">
      <c r="A2575" s="134">
        <v>39948</v>
      </c>
      <c r="B2575" s="135">
        <v>198.15999999999994</v>
      </c>
      <c r="C2575" s="135">
        <v>3.1341000000000001</v>
      </c>
      <c r="D2575" s="135">
        <v>5.0699999999999994</v>
      </c>
    </row>
    <row r="2576" spans="1:4">
      <c r="A2576" s="134">
        <v>39949</v>
      </c>
      <c r="B2576" s="135">
        <v>198.15999999999994</v>
      </c>
      <c r="C2576" s="135">
        <v>3.1341000000000001</v>
      </c>
      <c r="D2576" s="135">
        <v>5.0699999999999994</v>
      </c>
    </row>
    <row r="2577" spans="1:4">
      <c r="A2577" s="134">
        <v>39950</v>
      </c>
      <c r="B2577" s="135">
        <v>198.15999999999994</v>
      </c>
      <c r="C2577" s="135">
        <v>3.1341000000000001</v>
      </c>
      <c r="D2577" s="135">
        <v>5.0799999999999992</v>
      </c>
    </row>
    <row r="2578" spans="1:4">
      <c r="A2578" s="134">
        <v>39951</v>
      </c>
      <c r="B2578" s="135">
        <v>194</v>
      </c>
      <c r="C2578" s="135">
        <v>3.23</v>
      </c>
      <c r="D2578" s="135">
        <v>5.17</v>
      </c>
    </row>
    <row r="2579" spans="1:4">
      <c r="A2579" s="134">
        <v>39952</v>
      </c>
      <c r="B2579" s="135">
        <v>221.70000000000002</v>
      </c>
      <c r="C2579" s="135">
        <v>3.2429999999999999</v>
      </c>
      <c r="D2579" s="135">
        <v>5.46</v>
      </c>
    </row>
    <row r="2580" spans="1:4">
      <c r="A2580" s="134">
        <v>39953</v>
      </c>
      <c r="B2580" s="135">
        <v>222.88000000000002</v>
      </c>
      <c r="C2580" s="135">
        <v>3.1911999999999998</v>
      </c>
      <c r="D2580" s="135">
        <v>5.42</v>
      </c>
    </row>
    <row r="2581" spans="1:4">
      <c r="A2581" s="134">
        <v>39954</v>
      </c>
      <c r="B2581" s="135">
        <v>192.55999999999995</v>
      </c>
      <c r="C2581" s="135">
        <v>3.3643999999999998</v>
      </c>
      <c r="D2581" s="135">
        <v>5.2899999999999991</v>
      </c>
    </row>
    <row r="2582" spans="1:4">
      <c r="A2582" s="134">
        <v>39955</v>
      </c>
      <c r="B2582" s="135">
        <v>192.55999999999995</v>
      </c>
      <c r="C2582" s="135">
        <v>3.4495</v>
      </c>
      <c r="D2582" s="135">
        <v>5.2899999999999991</v>
      </c>
    </row>
    <row r="2583" spans="1:4">
      <c r="A2583" s="134">
        <v>39956</v>
      </c>
      <c r="B2583" s="135">
        <v>192.55999999999995</v>
      </c>
      <c r="C2583" s="135">
        <v>3.4495</v>
      </c>
      <c r="D2583" s="135">
        <v>5.2899999999999991</v>
      </c>
    </row>
    <row r="2584" spans="1:4">
      <c r="A2584" s="134">
        <v>39957</v>
      </c>
      <c r="B2584" s="135">
        <v>192.55999999999995</v>
      </c>
      <c r="C2584" s="135">
        <v>3.4495</v>
      </c>
      <c r="D2584" s="135">
        <v>5.4799999999999995</v>
      </c>
    </row>
    <row r="2585" spans="1:4">
      <c r="A2585" s="134">
        <v>39958</v>
      </c>
      <c r="B2585" s="135">
        <v>204.03999999999991</v>
      </c>
      <c r="C2585" s="135">
        <v>3.4496000000000002</v>
      </c>
      <c r="D2585" s="135">
        <v>5.4899999999999993</v>
      </c>
    </row>
    <row r="2586" spans="1:4">
      <c r="A2586" s="134">
        <v>39959</v>
      </c>
      <c r="B2586" s="135">
        <v>201.32999999999996</v>
      </c>
      <c r="C2586" s="135">
        <v>3.5467</v>
      </c>
      <c r="D2586" s="135">
        <v>5.56</v>
      </c>
    </row>
    <row r="2587" spans="1:4">
      <c r="A2587" s="134">
        <v>39960</v>
      </c>
      <c r="B2587" s="135">
        <v>181.18999999999997</v>
      </c>
      <c r="C2587" s="135">
        <v>3.7381000000000002</v>
      </c>
      <c r="D2587" s="135">
        <v>5.55</v>
      </c>
    </row>
    <row r="2588" spans="1:4">
      <c r="A2588" s="134">
        <v>39961</v>
      </c>
      <c r="B2588" s="135">
        <v>181.18999999999997</v>
      </c>
      <c r="C2588" s="135">
        <v>3.6122000000000001</v>
      </c>
      <c r="D2588" s="135">
        <v>5.55</v>
      </c>
    </row>
    <row r="2589" spans="1:4">
      <c r="A2589" s="134">
        <v>39962</v>
      </c>
      <c r="B2589" s="135">
        <v>181.18999999999997</v>
      </c>
      <c r="C2589" s="135">
        <v>3.4594</v>
      </c>
      <c r="D2589" s="135">
        <v>5.55</v>
      </c>
    </row>
    <row r="2590" spans="1:4">
      <c r="A2590" s="134">
        <v>39963</v>
      </c>
      <c r="B2590" s="135">
        <v>181.18999999999997</v>
      </c>
      <c r="C2590" s="135">
        <v>3.4594</v>
      </c>
      <c r="D2590" s="135">
        <v>5.55</v>
      </c>
    </row>
    <row r="2591" spans="1:4">
      <c r="A2591" s="134">
        <v>39964</v>
      </c>
      <c r="B2591" s="135">
        <v>181.18999999999997</v>
      </c>
      <c r="C2591" s="135">
        <v>3.4594</v>
      </c>
      <c r="D2591" s="135">
        <v>5.4899999999999993</v>
      </c>
    </row>
    <row r="2592" spans="1:4">
      <c r="A2592" s="134">
        <v>39965</v>
      </c>
      <c r="B2592" s="135">
        <v>191.73999999999998</v>
      </c>
      <c r="C2592" s="135">
        <v>3.6726000000000001</v>
      </c>
      <c r="D2592" s="135">
        <v>5.59</v>
      </c>
    </row>
    <row r="2593" spans="1:4">
      <c r="A2593" s="134">
        <v>39966</v>
      </c>
      <c r="B2593" s="135">
        <v>204.72999999999993</v>
      </c>
      <c r="C2593" s="135">
        <v>3.6126999999999998</v>
      </c>
      <c r="D2593" s="135">
        <v>5.6599999999999993</v>
      </c>
    </row>
    <row r="2594" spans="1:4">
      <c r="A2594" s="134">
        <v>39967</v>
      </c>
      <c r="B2594" s="135">
        <v>207.01999999999992</v>
      </c>
      <c r="C2594" s="135">
        <v>3.5398000000000001</v>
      </c>
      <c r="D2594" s="135">
        <v>5.6099999999999994</v>
      </c>
    </row>
    <row r="2595" spans="1:4">
      <c r="A2595" s="134">
        <v>39968</v>
      </c>
      <c r="B2595" s="135">
        <v>189.00999999999993</v>
      </c>
      <c r="C2595" s="135">
        <v>3.7099000000000002</v>
      </c>
      <c r="D2595" s="135">
        <v>5.6</v>
      </c>
    </row>
    <row r="2596" spans="1:4">
      <c r="A2596" s="134">
        <v>39969</v>
      </c>
      <c r="B2596" s="135">
        <v>189.00999999999993</v>
      </c>
      <c r="C2596" s="135">
        <v>3.8279000000000001</v>
      </c>
      <c r="D2596" s="135">
        <v>5.6</v>
      </c>
    </row>
    <row r="2597" spans="1:4">
      <c r="A2597" s="134">
        <v>39970</v>
      </c>
      <c r="B2597" s="135">
        <v>189.00999999999993</v>
      </c>
      <c r="C2597" s="135">
        <v>3.8279000000000001</v>
      </c>
      <c r="D2597" s="135">
        <v>5.6</v>
      </c>
    </row>
    <row r="2598" spans="1:4">
      <c r="A2598" s="134">
        <v>39971</v>
      </c>
      <c r="B2598" s="135">
        <v>189.00999999999993</v>
      </c>
      <c r="C2598" s="135">
        <v>3.8279000000000001</v>
      </c>
      <c r="D2598" s="135">
        <v>5.68</v>
      </c>
    </row>
    <row r="2599" spans="1:4">
      <c r="A2599" s="134">
        <v>39972</v>
      </c>
      <c r="B2599" s="135">
        <v>182.6399999999999</v>
      </c>
      <c r="C2599" s="135">
        <v>3.8736000000000002</v>
      </c>
      <c r="D2599" s="135">
        <v>5.6999999999999993</v>
      </c>
    </row>
    <row r="2600" spans="1:4">
      <c r="A2600" s="134">
        <v>39973</v>
      </c>
      <c r="B2600" s="135">
        <v>189.41</v>
      </c>
      <c r="C2600" s="135">
        <v>3.8559000000000001</v>
      </c>
      <c r="D2600" s="135">
        <v>5.75</v>
      </c>
    </row>
    <row r="2601" spans="1:4">
      <c r="A2601" s="134">
        <v>39974</v>
      </c>
      <c r="B2601" s="135">
        <v>175.44999999999993</v>
      </c>
      <c r="C2601" s="135">
        <v>3.9455</v>
      </c>
      <c r="D2601" s="135">
        <v>5.6999999999999993</v>
      </c>
    </row>
    <row r="2602" spans="1:4">
      <c r="A2602" s="134">
        <v>39975</v>
      </c>
      <c r="B2602" s="135">
        <v>184.56999999999994</v>
      </c>
      <c r="C2602" s="135">
        <v>3.8542999999999998</v>
      </c>
      <c r="D2602" s="135">
        <v>5.6999999999999993</v>
      </c>
    </row>
    <row r="2603" spans="1:4">
      <c r="A2603" s="134">
        <v>39976</v>
      </c>
      <c r="B2603" s="135">
        <v>184.56999999999994</v>
      </c>
      <c r="C2603" s="135">
        <v>3.7915999999999999</v>
      </c>
      <c r="D2603" s="135">
        <v>5.6999999999999993</v>
      </c>
    </row>
    <row r="2604" spans="1:4">
      <c r="A2604" s="134">
        <v>39977</v>
      </c>
      <c r="B2604" s="135">
        <v>184.56999999999994</v>
      </c>
      <c r="C2604" s="135">
        <v>3.7915999999999999</v>
      </c>
      <c r="D2604" s="135">
        <v>5.6999999999999993</v>
      </c>
    </row>
    <row r="2605" spans="1:4">
      <c r="A2605" s="134">
        <v>39978</v>
      </c>
      <c r="B2605" s="135">
        <v>184.56999999999994</v>
      </c>
      <c r="C2605" s="135">
        <v>3.7915999999999999</v>
      </c>
      <c r="D2605" s="135">
        <v>5.64</v>
      </c>
    </row>
    <row r="2606" spans="1:4">
      <c r="A2606" s="134">
        <v>39979</v>
      </c>
      <c r="B2606" s="135">
        <v>187.86999999999998</v>
      </c>
      <c r="C2606" s="135">
        <v>3.7113</v>
      </c>
      <c r="D2606" s="135">
        <v>5.59</v>
      </c>
    </row>
    <row r="2607" spans="1:4">
      <c r="A2607" s="134">
        <v>39980</v>
      </c>
      <c r="B2607" s="135">
        <v>190.11999999999998</v>
      </c>
      <c r="C2607" s="135">
        <v>3.6587999999999998</v>
      </c>
      <c r="D2607" s="135">
        <v>5.56</v>
      </c>
    </row>
    <row r="2608" spans="1:4">
      <c r="A2608" s="134">
        <v>39981</v>
      </c>
      <c r="B2608" s="135">
        <v>179.17999999999995</v>
      </c>
      <c r="C2608" s="135">
        <v>3.6882000000000001</v>
      </c>
      <c r="D2608" s="135">
        <v>5.4799999999999995</v>
      </c>
    </row>
    <row r="2609" spans="1:4">
      <c r="A2609" s="134">
        <v>39982</v>
      </c>
      <c r="B2609" s="135">
        <v>171.2299999999999</v>
      </c>
      <c r="C2609" s="135">
        <v>3.8277000000000001</v>
      </c>
      <c r="D2609" s="135">
        <v>5.5399999999999991</v>
      </c>
    </row>
    <row r="2610" spans="1:4">
      <c r="A2610" s="134">
        <v>39983</v>
      </c>
      <c r="B2610" s="135">
        <v>171.2299999999999</v>
      </c>
      <c r="C2610" s="135">
        <v>3.7808000000000002</v>
      </c>
      <c r="D2610" s="135">
        <v>5.5399999999999991</v>
      </c>
    </row>
    <row r="2611" spans="1:4">
      <c r="A2611" s="134">
        <v>39984</v>
      </c>
      <c r="B2611" s="135">
        <v>171.2299999999999</v>
      </c>
      <c r="C2611" s="135">
        <v>3.7808000000000002</v>
      </c>
      <c r="D2611" s="135">
        <v>5.5399999999999991</v>
      </c>
    </row>
    <row r="2612" spans="1:4">
      <c r="A2612" s="134">
        <v>39985</v>
      </c>
      <c r="B2612" s="135">
        <v>171.2299999999999</v>
      </c>
      <c r="C2612" s="135">
        <v>3.7808000000000002</v>
      </c>
      <c r="D2612" s="135">
        <v>5.52</v>
      </c>
    </row>
    <row r="2613" spans="1:4">
      <c r="A2613" s="134">
        <v>39986</v>
      </c>
      <c r="B2613" s="135">
        <v>180.89999999999992</v>
      </c>
      <c r="C2613" s="135">
        <v>3.681</v>
      </c>
      <c r="D2613" s="135">
        <v>5.4899999999999993</v>
      </c>
    </row>
    <row r="2614" spans="1:4">
      <c r="A2614" s="134">
        <v>39987</v>
      </c>
      <c r="B2614" s="135">
        <v>178.91999999999993</v>
      </c>
      <c r="C2614" s="135">
        <v>3.6208</v>
      </c>
      <c r="D2614" s="135">
        <v>5.4099999999999993</v>
      </c>
    </row>
    <row r="2615" spans="1:4">
      <c r="A2615" s="134">
        <v>39988</v>
      </c>
      <c r="B2615" s="135">
        <v>166.48999999999998</v>
      </c>
      <c r="C2615" s="135">
        <v>3.6850999999999998</v>
      </c>
      <c r="D2615" s="135">
        <v>5.35</v>
      </c>
    </row>
    <row r="2616" spans="1:4">
      <c r="A2616" s="134">
        <v>39989</v>
      </c>
      <c r="B2616" s="135">
        <v>181.01999999999995</v>
      </c>
      <c r="C2616" s="135">
        <v>3.5398000000000001</v>
      </c>
      <c r="D2616" s="135">
        <v>5.35</v>
      </c>
    </row>
    <row r="2617" spans="1:4">
      <c r="A2617" s="134">
        <v>39990</v>
      </c>
      <c r="B2617" s="135">
        <v>181.01999999999995</v>
      </c>
      <c r="C2617" s="135">
        <v>3.5363000000000002</v>
      </c>
      <c r="D2617" s="135">
        <v>5.35</v>
      </c>
    </row>
    <row r="2618" spans="1:4">
      <c r="A2618" s="134">
        <v>39991</v>
      </c>
      <c r="B2618" s="135">
        <v>181.01999999999995</v>
      </c>
      <c r="C2618" s="135">
        <v>3.5363000000000002</v>
      </c>
      <c r="D2618" s="135">
        <v>5.35</v>
      </c>
    </row>
    <row r="2619" spans="1:4">
      <c r="A2619" s="134">
        <v>39992</v>
      </c>
      <c r="B2619" s="135">
        <v>181.01999999999995</v>
      </c>
      <c r="C2619" s="135">
        <v>3.5363000000000002</v>
      </c>
      <c r="D2619" s="135">
        <v>5.25</v>
      </c>
    </row>
    <row r="2620" spans="1:4">
      <c r="A2620" s="134">
        <v>39993</v>
      </c>
      <c r="B2620" s="135">
        <v>179.31999999999996</v>
      </c>
      <c r="C2620" s="135">
        <v>3.4767999999999999</v>
      </c>
      <c r="D2620" s="135">
        <v>5.27</v>
      </c>
    </row>
    <row r="2621" spans="1:4">
      <c r="A2621" s="134">
        <v>39994</v>
      </c>
      <c r="B2621" s="135">
        <v>175.73999999999992</v>
      </c>
      <c r="C2621" s="135">
        <v>3.5326</v>
      </c>
      <c r="D2621" s="135">
        <v>5.2899999999999991</v>
      </c>
    </row>
    <row r="2622" spans="1:4">
      <c r="A2622" s="134">
        <v>39995</v>
      </c>
      <c r="B2622" s="135">
        <v>186.34999999999994</v>
      </c>
      <c r="C2622" s="135">
        <v>3.5365000000000002</v>
      </c>
      <c r="D2622" s="135">
        <v>5.3999999999999995</v>
      </c>
    </row>
    <row r="2623" spans="1:4">
      <c r="A2623" s="134">
        <v>39996</v>
      </c>
      <c r="B2623" s="135">
        <v>181.53999999999994</v>
      </c>
      <c r="C2623" s="135">
        <v>3.4946000000000002</v>
      </c>
      <c r="D2623" s="135">
        <v>5.31</v>
      </c>
    </row>
    <row r="2624" spans="1:4">
      <c r="A2624" s="134">
        <v>39997</v>
      </c>
      <c r="B2624" s="135">
        <v>181.53999999999994</v>
      </c>
      <c r="C2624" s="135">
        <v>3.4984999999999999</v>
      </c>
      <c r="D2624" s="135">
        <v>5.31</v>
      </c>
    </row>
    <row r="2625" spans="1:4">
      <c r="A2625" s="134">
        <v>39998</v>
      </c>
      <c r="B2625" s="135">
        <v>181.53999999999994</v>
      </c>
      <c r="C2625" s="135">
        <v>3.4984999999999999</v>
      </c>
      <c r="D2625" s="135">
        <v>5.31</v>
      </c>
    </row>
    <row r="2626" spans="1:4">
      <c r="A2626" s="134">
        <v>39999</v>
      </c>
      <c r="B2626" s="135">
        <v>181.53999999999994</v>
      </c>
      <c r="C2626" s="135">
        <v>3.4984999999999999</v>
      </c>
      <c r="D2626" s="135">
        <v>5.2399999999999993</v>
      </c>
    </row>
    <row r="2627" spans="1:4">
      <c r="A2627" s="134">
        <v>40000</v>
      </c>
      <c r="B2627" s="135">
        <v>164.36999999999995</v>
      </c>
      <c r="C2627" s="135">
        <v>3.5063</v>
      </c>
      <c r="D2627" s="135">
        <v>5.1499999999999995</v>
      </c>
    </row>
    <row r="2628" spans="1:4">
      <c r="A2628" s="134">
        <v>40001</v>
      </c>
      <c r="B2628" s="135">
        <v>168.55999999999995</v>
      </c>
      <c r="C2628" s="135">
        <v>3.4544000000000001</v>
      </c>
      <c r="D2628" s="135">
        <v>5.14</v>
      </c>
    </row>
    <row r="2629" spans="1:4">
      <c r="A2629" s="134">
        <v>40002</v>
      </c>
      <c r="B2629" s="135">
        <v>178.18999999999997</v>
      </c>
      <c r="C2629" s="135">
        <v>3.3081</v>
      </c>
      <c r="D2629" s="135">
        <v>5.09</v>
      </c>
    </row>
    <row r="2630" spans="1:4">
      <c r="A2630" s="134">
        <v>40003</v>
      </c>
      <c r="B2630" s="135">
        <v>179.69999999999993</v>
      </c>
      <c r="C2630" s="135">
        <v>3.403</v>
      </c>
      <c r="D2630" s="135">
        <v>5.1999999999999993</v>
      </c>
    </row>
    <row r="2631" spans="1:4">
      <c r="A2631" s="134">
        <v>40004</v>
      </c>
      <c r="B2631" s="135">
        <v>179.69999999999993</v>
      </c>
      <c r="C2631" s="135">
        <v>3.3026</v>
      </c>
      <c r="D2631" s="135">
        <v>5.1999999999999993</v>
      </c>
    </row>
    <row r="2632" spans="1:4">
      <c r="A2632" s="134">
        <v>40005</v>
      </c>
      <c r="B2632" s="135">
        <v>179.69999999999993</v>
      </c>
      <c r="C2632" s="135">
        <v>3.3026</v>
      </c>
      <c r="D2632" s="135">
        <v>5.1999999999999993</v>
      </c>
    </row>
    <row r="2633" spans="1:4">
      <c r="A2633" s="134">
        <v>40006</v>
      </c>
      <c r="B2633" s="135">
        <v>179.69999999999993</v>
      </c>
      <c r="C2633" s="135">
        <v>3.3026</v>
      </c>
      <c r="D2633" s="135">
        <v>5.14</v>
      </c>
    </row>
    <row r="2634" spans="1:4">
      <c r="A2634" s="134">
        <v>40007</v>
      </c>
      <c r="B2634" s="135">
        <v>184.99999999999991</v>
      </c>
      <c r="C2634" s="135">
        <v>3.35</v>
      </c>
      <c r="D2634" s="135">
        <v>5.1999999999999993</v>
      </c>
    </row>
    <row r="2635" spans="1:4">
      <c r="A2635" s="134">
        <v>40008</v>
      </c>
      <c r="B2635" s="135">
        <v>181.96999999999991</v>
      </c>
      <c r="C2635" s="135">
        <v>3.4702999999999999</v>
      </c>
      <c r="D2635" s="135">
        <v>5.2899999999999991</v>
      </c>
    </row>
    <row r="2636" spans="1:4">
      <c r="A2636" s="134">
        <v>40009</v>
      </c>
      <c r="B2636" s="135">
        <v>177.61999999999998</v>
      </c>
      <c r="C2636" s="135">
        <v>3.6038000000000001</v>
      </c>
      <c r="D2636" s="135">
        <v>5.38</v>
      </c>
    </row>
    <row r="2637" spans="1:4">
      <c r="A2637" s="134">
        <v>40010</v>
      </c>
      <c r="B2637" s="135">
        <v>182.10999999999996</v>
      </c>
      <c r="C2637" s="135">
        <v>3.5689000000000002</v>
      </c>
      <c r="D2637" s="135">
        <v>5.39</v>
      </c>
    </row>
    <row r="2638" spans="1:4">
      <c r="A2638" s="134">
        <v>40011</v>
      </c>
      <c r="B2638" s="135">
        <v>182.10999999999996</v>
      </c>
      <c r="C2638" s="135">
        <v>3.6433</v>
      </c>
      <c r="D2638" s="135">
        <v>5.39</v>
      </c>
    </row>
    <row r="2639" spans="1:4">
      <c r="A2639" s="134">
        <v>40012</v>
      </c>
      <c r="B2639" s="135">
        <v>182.10999999999996</v>
      </c>
      <c r="C2639" s="135">
        <v>3.6433</v>
      </c>
      <c r="D2639" s="135">
        <v>5.39</v>
      </c>
    </row>
    <row r="2640" spans="1:4">
      <c r="A2640" s="134">
        <v>40013</v>
      </c>
      <c r="B2640" s="135">
        <v>182.10999999999996</v>
      </c>
      <c r="C2640" s="135">
        <v>3.6433</v>
      </c>
      <c r="D2640" s="135">
        <v>5.3999999999999995</v>
      </c>
    </row>
    <row r="2641" spans="1:4">
      <c r="A2641" s="134">
        <v>40014</v>
      </c>
      <c r="B2641" s="135">
        <v>179.36999999999995</v>
      </c>
      <c r="C2641" s="135">
        <v>3.6063000000000001</v>
      </c>
      <c r="D2641" s="135">
        <v>5.3999999999999995</v>
      </c>
    </row>
    <row r="2642" spans="1:4">
      <c r="A2642" s="134">
        <v>40015</v>
      </c>
      <c r="B2642" s="135">
        <v>187.75999999999993</v>
      </c>
      <c r="C2642" s="135">
        <v>3.4824000000000002</v>
      </c>
      <c r="D2642" s="135">
        <v>5.3599999999999994</v>
      </c>
    </row>
    <row r="2643" spans="1:4">
      <c r="A2643" s="134">
        <v>40016</v>
      </c>
      <c r="B2643" s="135">
        <v>172.57</v>
      </c>
      <c r="C2643" s="135">
        <v>3.5442999999999998</v>
      </c>
      <c r="D2643" s="135">
        <v>5.27</v>
      </c>
    </row>
    <row r="2644" spans="1:4">
      <c r="A2644" s="134">
        <v>40017</v>
      </c>
      <c r="B2644" s="135">
        <v>166.44999999999993</v>
      </c>
      <c r="C2644" s="135">
        <v>3.6555</v>
      </c>
      <c r="D2644" s="135">
        <v>5.3199999999999994</v>
      </c>
    </row>
    <row r="2645" spans="1:4">
      <c r="A2645" s="134">
        <v>40018</v>
      </c>
      <c r="B2645" s="135">
        <v>166.44999999999993</v>
      </c>
      <c r="C2645" s="135">
        <v>3.6577999999999999</v>
      </c>
      <c r="D2645" s="135">
        <v>5.3199999999999994</v>
      </c>
    </row>
    <row r="2646" spans="1:4">
      <c r="A2646" s="134">
        <v>40019</v>
      </c>
      <c r="B2646" s="135">
        <v>166.44999999999993</v>
      </c>
      <c r="C2646" s="135">
        <v>3.6577999999999999</v>
      </c>
      <c r="D2646" s="135">
        <v>5.3199999999999994</v>
      </c>
    </row>
    <row r="2647" spans="1:4">
      <c r="A2647" s="134">
        <v>40020</v>
      </c>
      <c r="B2647" s="135">
        <v>166.44999999999993</v>
      </c>
      <c r="C2647" s="135">
        <v>3.6577999999999999</v>
      </c>
      <c r="D2647" s="135">
        <v>5.42</v>
      </c>
    </row>
    <row r="2648" spans="1:4">
      <c r="A2648" s="134">
        <v>40021</v>
      </c>
      <c r="B2648" s="135">
        <v>179.10999999999996</v>
      </c>
      <c r="C2648" s="135">
        <v>3.7189000000000001</v>
      </c>
      <c r="D2648" s="135">
        <v>5.51</v>
      </c>
    </row>
    <row r="2649" spans="1:4">
      <c r="A2649" s="134">
        <v>40022</v>
      </c>
      <c r="B2649" s="135">
        <v>173.44</v>
      </c>
      <c r="C2649" s="135">
        <v>3.6856</v>
      </c>
      <c r="D2649" s="135">
        <v>5.42</v>
      </c>
    </row>
    <row r="2650" spans="1:4">
      <c r="A2650" s="134">
        <v>40023</v>
      </c>
      <c r="B2650" s="135">
        <v>170.17999999999995</v>
      </c>
      <c r="C2650" s="135">
        <v>3.6581999999999999</v>
      </c>
      <c r="D2650" s="135">
        <v>5.3599999999999994</v>
      </c>
    </row>
    <row r="2651" spans="1:4">
      <c r="A2651" s="134">
        <v>40024</v>
      </c>
      <c r="B2651" s="135">
        <v>170.17999999999995</v>
      </c>
      <c r="C2651" s="135">
        <v>3.6074000000000002</v>
      </c>
      <c r="D2651" s="135">
        <v>5.3599999999999994</v>
      </c>
    </row>
    <row r="2652" spans="1:4">
      <c r="A2652" s="134">
        <v>40025</v>
      </c>
      <c r="B2652" s="135">
        <v>170.17999999999995</v>
      </c>
      <c r="C2652" s="135">
        <v>3.4796</v>
      </c>
      <c r="D2652" s="135">
        <v>5.3599999999999994</v>
      </c>
    </row>
    <row r="2653" spans="1:4">
      <c r="A2653" s="134">
        <v>40026</v>
      </c>
      <c r="B2653" s="135">
        <v>170.17999999999995</v>
      </c>
      <c r="C2653" s="135">
        <v>3.4796</v>
      </c>
      <c r="D2653" s="135">
        <v>5.3599999999999994</v>
      </c>
    </row>
    <row r="2654" spans="1:4">
      <c r="A2654" s="134">
        <v>40027</v>
      </c>
      <c r="B2654" s="135">
        <v>170.17999999999995</v>
      </c>
      <c r="C2654" s="135">
        <v>3.4796</v>
      </c>
      <c r="D2654" s="135">
        <v>5.3</v>
      </c>
    </row>
    <row r="2655" spans="1:4">
      <c r="A2655" s="134">
        <v>40028</v>
      </c>
      <c r="B2655" s="135">
        <v>172.66999999999993</v>
      </c>
      <c r="C2655" s="135">
        <v>3.6333000000000002</v>
      </c>
      <c r="D2655" s="135">
        <v>5.3599999999999994</v>
      </c>
    </row>
    <row r="2656" spans="1:4">
      <c r="A2656" s="134">
        <v>40029</v>
      </c>
      <c r="B2656" s="135">
        <v>164.54999999999993</v>
      </c>
      <c r="C2656" s="135">
        <v>3.6844999999999999</v>
      </c>
      <c r="D2656" s="135">
        <v>5.3299999999999992</v>
      </c>
    </row>
    <row r="2657" spans="1:4">
      <c r="A2657" s="134">
        <v>40030</v>
      </c>
      <c r="B2657" s="135">
        <v>161.40999999999997</v>
      </c>
      <c r="C2657" s="135">
        <v>3.7458999999999998</v>
      </c>
      <c r="D2657" s="135">
        <v>5.3599999999999994</v>
      </c>
    </row>
    <row r="2658" spans="1:4">
      <c r="A2658" s="134">
        <v>40031</v>
      </c>
      <c r="B2658" s="135">
        <v>157.9899999999999</v>
      </c>
      <c r="C2658" s="135">
        <v>3.7501000000000002</v>
      </c>
      <c r="D2658" s="135">
        <v>5.3299999999999992</v>
      </c>
    </row>
    <row r="2659" spans="1:4">
      <c r="A2659" s="134">
        <v>40032</v>
      </c>
      <c r="B2659" s="135">
        <v>157.9899999999999</v>
      </c>
      <c r="C2659" s="135">
        <v>3.8502000000000001</v>
      </c>
      <c r="D2659" s="135">
        <v>5.3299999999999992</v>
      </c>
    </row>
    <row r="2660" spans="1:4">
      <c r="A2660" s="134">
        <v>40033</v>
      </c>
      <c r="B2660" s="135">
        <v>157.9899999999999</v>
      </c>
      <c r="C2660" s="135">
        <v>3.8502000000000001</v>
      </c>
      <c r="D2660" s="135">
        <v>5.3299999999999992</v>
      </c>
    </row>
    <row r="2661" spans="1:4">
      <c r="A2661" s="134">
        <v>40034</v>
      </c>
      <c r="B2661" s="135">
        <v>157.9899999999999</v>
      </c>
      <c r="C2661" s="135">
        <v>3.8502000000000001</v>
      </c>
      <c r="D2661" s="135">
        <v>5.46</v>
      </c>
    </row>
    <row r="2662" spans="1:4">
      <c r="A2662" s="134">
        <v>40035</v>
      </c>
      <c r="B2662" s="135">
        <v>163.34999999999994</v>
      </c>
      <c r="C2662" s="135">
        <v>3.7765</v>
      </c>
      <c r="D2662" s="135">
        <v>5.4099999999999993</v>
      </c>
    </row>
    <row r="2663" spans="1:4">
      <c r="A2663" s="134">
        <v>40036</v>
      </c>
      <c r="B2663" s="135">
        <v>172.22999999999996</v>
      </c>
      <c r="C2663" s="135">
        <v>3.6677</v>
      </c>
      <c r="D2663" s="135">
        <v>5.39</v>
      </c>
    </row>
    <row r="2664" spans="1:4">
      <c r="A2664" s="134">
        <v>40037</v>
      </c>
      <c r="B2664" s="135">
        <v>160.27999999999994</v>
      </c>
      <c r="C2664" s="135">
        <v>3.7172000000000001</v>
      </c>
      <c r="D2664" s="135">
        <v>5.3199999999999994</v>
      </c>
    </row>
    <row r="2665" spans="1:4">
      <c r="A2665" s="134">
        <v>40038</v>
      </c>
      <c r="B2665" s="135">
        <v>169.4999999999998</v>
      </c>
      <c r="C2665" s="135">
        <v>3.5950000000000002</v>
      </c>
      <c r="D2665" s="135">
        <v>5.2899999999999983</v>
      </c>
    </row>
    <row r="2666" spans="1:4">
      <c r="A2666" s="134">
        <v>40039</v>
      </c>
      <c r="B2666" s="135">
        <v>169.4999999999998</v>
      </c>
      <c r="C2666" s="135">
        <v>3.5688</v>
      </c>
      <c r="D2666" s="135">
        <v>5.2899999999999983</v>
      </c>
    </row>
    <row r="2667" spans="1:4">
      <c r="A2667" s="134">
        <v>40040</v>
      </c>
      <c r="B2667" s="135">
        <v>169.4999999999998</v>
      </c>
      <c r="C2667" s="135">
        <v>3.5688</v>
      </c>
      <c r="D2667" s="135">
        <v>5.2899999999999983</v>
      </c>
    </row>
    <row r="2668" spans="1:4">
      <c r="A2668" s="134">
        <v>40041</v>
      </c>
      <c r="B2668" s="135">
        <v>169.4999999999998</v>
      </c>
      <c r="C2668" s="135">
        <v>3.5688</v>
      </c>
      <c r="D2668" s="135">
        <v>5.27</v>
      </c>
    </row>
    <row r="2669" spans="1:4">
      <c r="A2669" s="134">
        <v>40042</v>
      </c>
      <c r="B2669" s="135">
        <v>179.16</v>
      </c>
      <c r="C2669" s="135">
        <v>3.4683999999999999</v>
      </c>
      <c r="D2669" s="135">
        <v>5.26</v>
      </c>
    </row>
    <row r="2670" spans="1:4">
      <c r="A2670" s="134">
        <v>40043</v>
      </c>
      <c r="B2670" s="135">
        <v>173.07999999999996</v>
      </c>
      <c r="C2670" s="135">
        <v>3.5091999999999999</v>
      </c>
      <c r="D2670" s="135">
        <v>5.2399999999999993</v>
      </c>
    </row>
    <row r="2671" spans="1:4">
      <c r="A2671" s="134">
        <v>40044</v>
      </c>
      <c r="B2671" s="135">
        <v>177.82999999999993</v>
      </c>
      <c r="C2671" s="135">
        <v>3.4517000000000002</v>
      </c>
      <c r="D2671" s="135">
        <v>5.2299999999999995</v>
      </c>
    </row>
    <row r="2672" spans="1:4">
      <c r="A2672" s="134">
        <v>40045</v>
      </c>
      <c r="B2672" s="135">
        <v>184.86999999999995</v>
      </c>
      <c r="C2672" s="135">
        <v>3.4312999999999998</v>
      </c>
      <c r="D2672" s="135">
        <v>5.2799999999999994</v>
      </c>
    </row>
    <row r="2673" spans="1:4">
      <c r="A2673" s="134">
        <v>40046</v>
      </c>
      <c r="B2673" s="135">
        <v>184.86999999999995</v>
      </c>
      <c r="C2673" s="135">
        <v>3.5649000000000002</v>
      </c>
      <c r="D2673" s="135">
        <v>5.2799999999999994</v>
      </c>
    </row>
    <row r="2674" spans="1:4">
      <c r="A2674" s="134">
        <v>40047</v>
      </c>
      <c r="B2674" s="135">
        <v>184.86999999999995</v>
      </c>
      <c r="C2674" s="135">
        <v>3.5649000000000002</v>
      </c>
      <c r="D2674" s="135">
        <v>5.2799999999999994</v>
      </c>
    </row>
    <row r="2675" spans="1:4">
      <c r="A2675" s="134">
        <v>40048</v>
      </c>
      <c r="B2675" s="135">
        <v>184.86999999999995</v>
      </c>
      <c r="C2675" s="135">
        <v>3.5649000000000002</v>
      </c>
      <c r="D2675" s="135">
        <v>5.35</v>
      </c>
    </row>
    <row r="2676" spans="1:4">
      <c r="A2676" s="134">
        <v>40049</v>
      </c>
      <c r="B2676" s="135">
        <v>187.45</v>
      </c>
      <c r="C2676" s="135">
        <v>3.4754999999999998</v>
      </c>
      <c r="D2676" s="135">
        <v>5.35</v>
      </c>
    </row>
    <row r="2677" spans="1:4">
      <c r="A2677" s="134">
        <v>40050</v>
      </c>
      <c r="B2677" s="135">
        <v>184.52</v>
      </c>
      <c r="C2677" s="135">
        <v>3.4348000000000001</v>
      </c>
      <c r="D2677" s="135">
        <v>5.28</v>
      </c>
    </row>
    <row r="2678" spans="1:4">
      <c r="A2678" s="134">
        <v>40051</v>
      </c>
      <c r="B2678" s="135">
        <v>180.70999999999992</v>
      </c>
      <c r="C2678" s="135">
        <v>3.4329000000000001</v>
      </c>
      <c r="D2678" s="135">
        <v>5.2399999999999993</v>
      </c>
    </row>
    <row r="2679" spans="1:4">
      <c r="A2679" s="134">
        <v>40052</v>
      </c>
      <c r="B2679" s="135">
        <v>174.68999999999991</v>
      </c>
      <c r="C2679" s="135">
        <v>3.4531000000000001</v>
      </c>
      <c r="D2679" s="135">
        <v>5.1999999999999993</v>
      </c>
    </row>
    <row r="2680" spans="1:4">
      <c r="A2680" s="134">
        <v>40053</v>
      </c>
      <c r="B2680" s="135">
        <v>174.68999999999991</v>
      </c>
      <c r="C2680" s="135">
        <v>3.4456000000000002</v>
      </c>
      <c r="D2680" s="135">
        <v>5.1999999999999993</v>
      </c>
    </row>
    <row r="2681" spans="1:4">
      <c r="A2681" s="134">
        <v>40054</v>
      </c>
      <c r="B2681" s="135">
        <v>174.68999999999991</v>
      </c>
      <c r="C2681" s="135">
        <v>3.4456000000000002</v>
      </c>
      <c r="D2681" s="135">
        <v>5.1999999999999993</v>
      </c>
    </row>
    <row r="2682" spans="1:4">
      <c r="A2682" s="134">
        <v>40055</v>
      </c>
      <c r="B2682" s="135">
        <v>174.68999999999991</v>
      </c>
      <c r="C2682" s="135">
        <v>3.4456000000000002</v>
      </c>
      <c r="D2682" s="135">
        <v>5.1400000000000006</v>
      </c>
    </row>
    <row r="2683" spans="1:4">
      <c r="A2683" s="134">
        <v>40056</v>
      </c>
      <c r="B2683" s="135">
        <v>176.24999999999994</v>
      </c>
      <c r="C2683" s="135">
        <v>3.3975</v>
      </c>
      <c r="D2683" s="135">
        <v>5.1599999999999993</v>
      </c>
    </row>
    <row r="2684" spans="1:4">
      <c r="A2684" s="134">
        <v>40057</v>
      </c>
      <c r="B2684" s="135">
        <v>175.74999999999994</v>
      </c>
      <c r="C2684" s="135">
        <v>3.3624999999999998</v>
      </c>
      <c r="D2684" s="135">
        <v>5.1199999999999992</v>
      </c>
    </row>
    <row r="2685" spans="1:4">
      <c r="A2685" s="134">
        <v>40058</v>
      </c>
      <c r="B2685" s="135">
        <v>178.43999999999988</v>
      </c>
      <c r="C2685" s="135">
        <v>3.3056000000000001</v>
      </c>
      <c r="D2685" s="135">
        <v>5.089999999999999</v>
      </c>
    </row>
    <row r="2686" spans="1:4">
      <c r="A2686" s="134">
        <v>40059</v>
      </c>
      <c r="B2686" s="135">
        <v>174.6</v>
      </c>
      <c r="C2686" s="135">
        <v>3.3439999999999999</v>
      </c>
      <c r="D2686" s="135">
        <v>5.09</v>
      </c>
    </row>
    <row r="2687" spans="1:4">
      <c r="A2687" s="134">
        <v>40060</v>
      </c>
      <c r="B2687" s="135">
        <v>174.6</v>
      </c>
      <c r="C2687" s="135">
        <v>3.4378000000000002</v>
      </c>
      <c r="D2687" s="135">
        <v>5.09</v>
      </c>
    </row>
    <row r="2688" spans="1:4">
      <c r="A2688" s="134">
        <v>40061</v>
      </c>
      <c r="B2688" s="135">
        <v>174.6</v>
      </c>
      <c r="C2688" s="135">
        <v>3.4378000000000002</v>
      </c>
      <c r="D2688" s="135">
        <v>5.09</v>
      </c>
    </row>
    <row r="2689" spans="1:4">
      <c r="A2689" s="134">
        <v>40062</v>
      </c>
      <c r="B2689" s="135">
        <v>174.6</v>
      </c>
      <c r="C2689" s="135">
        <v>3.4378000000000002</v>
      </c>
      <c r="D2689" s="135">
        <v>5.0999999999999996</v>
      </c>
    </row>
    <row r="2690" spans="1:4">
      <c r="A2690" s="134">
        <v>40063</v>
      </c>
      <c r="B2690" s="135">
        <v>164.85</v>
      </c>
      <c r="C2690" s="135">
        <v>3.4415</v>
      </c>
      <c r="D2690" s="135">
        <v>5.09</v>
      </c>
    </row>
    <row r="2691" spans="1:4">
      <c r="A2691" s="134">
        <v>40064</v>
      </c>
      <c r="B2691" s="135">
        <v>165.7699999999999</v>
      </c>
      <c r="C2691" s="135">
        <v>3.4823</v>
      </c>
      <c r="D2691" s="135">
        <v>5.1399999999999988</v>
      </c>
    </row>
    <row r="2692" spans="1:4">
      <c r="A2692" s="134">
        <v>40065</v>
      </c>
      <c r="B2692" s="135">
        <v>174.89</v>
      </c>
      <c r="C2692" s="135">
        <v>3.4710999999999999</v>
      </c>
      <c r="D2692" s="135">
        <v>5.22</v>
      </c>
    </row>
    <row r="2693" spans="1:4">
      <c r="A2693" s="134">
        <v>40066</v>
      </c>
      <c r="B2693" s="135">
        <v>181.27999999999992</v>
      </c>
      <c r="C2693" s="135">
        <v>3.3472</v>
      </c>
      <c r="D2693" s="135">
        <v>5.1599999999999993</v>
      </c>
    </row>
    <row r="2694" spans="1:4">
      <c r="A2694" s="134">
        <v>40067</v>
      </c>
      <c r="B2694" s="135">
        <v>181.27999999999992</v>
      </c>
      <c r="C2694" s="135">
        <v>3.347</v>
      </c>
      <c r="D2694" s="135">
        <v>5.1599999999999993</v>
      </c>
    </row>
    <row r="2695" spans="1:4">
      <c r="A2695" s="134">
        <v>40068</v>
      </c>
      <c r="B2695" s="135">
        <v>181.27999999999992</v>
      </c>
      <c r="C2695" s="135">
        <v>3.347</v>
      </c>
      <c r="D2695" s="135">
        <v>5.1599999999999993</v>
      </c>
    </row>
    <row r="2696" spans="1:4">
      <c r="A2696" s="134">
        <v>40069</v>
      </c>
      <c r="B2696" s="135">
        <v>181.27999999999992</v>
      </c>
      <c r="C2696" s="135">
        <v>3.347</v>
      </c>
      <c r="D2696" s="135">
        <v>5.0999999999999996</v>
      </c>
    </row>
    <row r="2697" spans="1:4">
      <c r="A2697" s="134">
        <v>40070</v>
      </c>
      <c r="B2697" s="135">
        <v>166.92000000000002</v>
      </c>
      <c r="C2697" s="135">
        <v>3.4207999999999998</v>
      </c>
      <c r="D2697" s="135">
        <v>5.09</v>
      </c>
    </row>
    <row r="2698" spans="1:4">
      <c r="A2698" s="134">
        <v>40071</v>
      </c>
      <c r="B2698" s="135">
        <v>164.58999999999997</v>
      </c>
      <c r="C2698" s="135">
        <v>3.4540999999999999</v>
      </c>
      <c r="D2698" s="135">
        <v>5.0999999999999996</v>
      </c>
    </row>
    <row r="2699" spans="1:4">
      <c r="A2699" s="134">
        <v>40072</v>
      </c>
      <c r="B2699" s="135">
        <v>159.09999999999997</v>
      </c>
      <c r="C2699" s="135">
        <v>3.4689999999999999</v>
      </c>
      <c r="D2699" s="135">
        <v>5.0599999999999996</v>
      </c>
    </row>
    <row r="2700" spans="1:4">
      <c r="A2700" s="134">
        <v>40073</v>
      </c>
      <c r="B2700" s="135">
        <v>168.63999999999996</v>
      </c>
      <c r="C2700" s="135">
        <v>3.3835999999999999</v>
      </c>
      <c r="D2700" s="135">
        <v>5.0699999999999994</v>
      </c>
    </row>
    <row r="2701" spans="1:4">
      <c r="A2701" s="134">
        <v>40074</v>
      </c>
      <c r="B2701" s="135">
        <v>168.63999999999996</v>
      </c>
      <c r="C2701" s="135">
        <v>3.4632000000000001</v>
      </c>
      <c r="D2701" s="135">
        <v>5.0699999999999994</v>
      </c>
    </row>
    <row r="2702" spans="1:4">
      <c r="A2702" s="134">
        <v>40075</v>
      </c>
      <c r="B2702" s="135">
        <v>168.63999999999996</v>
      </c>
      <c r="C2702" s="135">
        <v>3.4632000000000001</v>
      </c>
      <c r="D2702" s="135">
        <v>5.0699999999999994</v>
      </c>
    </row>
    <row r="2703" spans="1:4">
      <c r="A2703" s="134">
        <v>40076</v>
      </c>
      <c r="B2703" s="135">
        <v>168.63999999999996</v>
      </c>
      <c r="C2703" s="135">
        <v>3.4632000000000001</v>
      </c>
      <c r="D2703" s="135">
        <v>5.0699999999999994</v>
      </c>
    </row>
    <row r="2704" spans="1:4">
      <c r="A2704" s="134">
        <v>40077</v>
      </c>
      <c r="B2704" s="135">
        <v>159.00999999999991</v>
      </c>
      <c r="C2704" s="135">
        <v>3.4799000000000002</v>
      </c>
      <c r="D2704" s="135">
        <v>5.0699999999999994</v>
      </c>
    </row>
    <row r="2705" spans="1:4">
      <c r="A2705" s="134">
        <v>40078</v>
      </c>
      <c r="B2705" s="135">
        <v>164.54999999999998</v>
      </c>
      <c r="C2705" s="135">
        <v>3.4445000000000001</v>
      </c>
      <c r="D2705" s="135">
        <v>5.09</v>
      </c>
    </row>
    <row r="2706" spans="1:4">
      <c r="A2706" s="134">
        <v>40079</v>
      </c>
      <c r="B2706" s="135">
        <v>165.15999999999994</v>
      </c>
      <c r="C2706" s="135">
        <v>3.4184000000000001</v>
      </c>
      <c r="D2706" s="135">
        <v>5.0699999999999994</v>
      </c>
    </row>
    <row r="2707" spans="1:4">
      <c r="A2707" s="134">
        <v>40080</v>
      </c>
      <c r="B2707" s="135">
        <v>162.86999999999998</v>
      </c>
      <c r="C2707" s="135">
        <v>3.3813</v>
      </c>
      <c r="D2707" s="135">
        <v>5.01</v>
      </c>
    </row>
    <row r="2708" spans="1:4">
      <c r="A2708" s="134">
        <v>40081</v>
      </c>
      <c r="B2708" s="135">
        <v>162.86999999999998</v>
      </c>
      <c r="C2708" s="135">
        <v>3.3184</v>
      </c>
      <c r="D2708" s="135">
        <v>5.01</v>
      </c>
    </row>
    <row r="2709" spans="1:4">
      <c r="A2709" s="134">
        <v>40082</v>
      </c>
      <c r="B2709" s="135">
        <v>162.86999999999998</v>
      </c>
      <c r="C2709" s="135">
        <v>3.3184</v>
      </c>
      <c r="D2709" s="135">
        <v>5.01</v>
      </c>
    </row>
    <row r="2710" spans="1:4">
      <c r="A2710" s="134">
        <v>40083</v>
      </c>
      <c r="B2710" s="135">
        <v>162.86999999999998</v>
      </c>
      <c r="C2710" s="135">
        <v>3.3184</v>
      </c>
      <c r="D2710" s="135">
        <v>5.01</v>
      </c>
    </row>
    <row r="2711" spans="1:4">
      <c r="A2711" s="134">
        <v>40084</v>
      </c>
      <c r="B2711" s="135">
        <v>162.86999999999998</v>
      </c>
      <c r="C2711" s="135">
        <v>3.2797000000000001</v>
      </c>
      <c r="D2711" s="135">
        <v>5.01</v>
      </c>
    </row>
    <row r="2712" spans="1:4">
      <c r="A2712" s="134">
        <v>40085</v>
      </c>
      <c r="B2712" s="135">
        <v>165.93999999999994</v>
      </c>
      <c r="C2712" s="135">
        <v>3.2906</v>
      </c>
      <c r="D2712" s="135">
        <v>4.9499999999999993</v>
      </c>
    </row>
    <row r="2713" spans="1:4">
      <c r="A2713" s="134">
        <v>40086</v>
      </c>
      <c r="B2713" s="135">
        <v>164.46999999999994</v>
      </c>
      <c r="C2713" s="135">
        <v>3.3052999999999999</v>
      </c>
      <c r="D2713" s="135">
        <v>4.9499999999999993</v>
      </c>
    </row>
    <row r="2714" spans="1:4">
      <c r="A2714" s="134">
        <v>40087</v>
      </c>
      <c r="B2714" s="135">
        <v>176.09999999999997</v>
      </c>
      <c r="C2714" s="135">
        <v>3.1789999999999998</v>
      </c>
      <c r="D2714" s="135">
        <v>4.9399999999999995</v>
      </c>
    </row>
    <row r="2715" spans="1:4">
      <c r="A2715" s="134">
        <v>40088</v>
      </c>
      <c r="B2715" s="135">
        <v>176.09999999999997</v>
      </c>
      <c r="C2715" s="135">
        <v>3.2187999999999999</v>
      </c>
      <c r="D2715" s="135">
        <v>4.9399999999999995</v>
      </c>
    </row>
    <row r="2716" spans="1:4">
      <c r="A2716" s="134">
        <v>40089</v>
      </c>
      <c r="B2716" s="135">
        <v>176.09999999999997</v>
      </c>
      <c r="C2716" s="135">
        <v>3.2187999999999999</v>
      </c>
      <c r="D2716" s="135">
        <v>4.9399999999999995</v>
      </c>
    </row>
    <row r="2717" spans="1:4">
      <c r="A2717" s="134">
        <v>40090</v>
      </c>
      <c r="B2717" s="135">
        <v>176.09999999999997</v>
      </c>
      <c r="C2717" s="135">
        <v>3.2187999999999999</v>
      </c>
      <c r="D2717" s="135">
        <v>4.9099999999999993</v>
      </c>
    </row>
    <row r="2718" spans="1:4">
      <c r="A2718" s="134">
        <v>40091</v>
      </c>
      <c r="B2718" s="135">
        <v>167.94999999999996</v>
      </c>
      <c r="C2718" s="135">
        <v>3.2204999999999999</v>
      </c>
      <c r="D2718" s="135">
        <v>4.8999999999999995</v>
      </c>
    </row>
    <row r="2719" spans="1:4">
      <c r="A2719" s="134">
        <v>40092</v>
      </c>
      <c r="B2719" s="135">
        <v>171.48</v>
      </c>
      <c r="C2719" s="135">
        <v>3.2551999999999999</v>
      </c>
      <c r="D2719" s="135">
        <v>4.97</v>
      </c>
    </row>
    <row r="2720" spans="1:4">
      <c r="A2720" s="134">
        <v>40093</v>
      </c>
      <c r="B2720" s="135">
        <v>179.79999999999995</v>
      </c>
      <c r="C2720" s="135">
        <v>3.1819999999999999</v>
      </c>
      <c r="D2720" s="135">
        <v>4.9799999999999995</v>
      </c>
    </row>
    <row r="2721" spans="1:4">
      <c r="A2721" s="134">
        <v>40094</v>
      </c>
      <c r="B2721" s="135">
        <v>171.23</v>
      </c>
      <c r="C2721" s="135">
        <v>3.2477</v>
      </c>
      <c r="D2721" s="135">
        <v>4.96</v>
      </c>
    </row>
    <row r="2722" spans="1:4">
      <c r="A2722" s="134">
        <v>40095</v>
      </c>
      <c r="B2722" s="135">
        <v>171.23</v>
      </c>
      <c r="C2722" s="135">
        <v>3.3801999999999999</v>
      </c>
      <c r="D2722" s="135">
        <v>4.96</v>
      </c>
    </row>
    <row r="2723" spans="1:4">
      <c r="A2723" s="134">
        <v>40096</v>
      </c>
      <c r="B2723" s="135">
        <v>171.23</v>
      </c>
      <c r="C2723" s="135">
        <v>3.3801999999999999</v>
      </c>
      <c r="D2723" s="135">
        <v>4.96</v>
      </c>
    </row>
    <row r="2724" spans="1:4">
      <c r="A2724" s="134">
        <v>40097</v>
      </c>
      <c r="B2724" s="135">
        <v>171.23</v>
      </c>
      <c r="C2724" s="135">
        <v>3.3801999999999999</v>
      </c>
      <c r="D2724" s="135">
        <v>5.0599999999999996</v>
      </c>
    </row>
    <row r="2725" spans="1:4">
      <c r="A2725" s="134">
        <v>40098</v>
      </c>
      <c r="B2725" s="135">
        <v>166.16999999999993</v>
      </c>
      <c r="C2725" s="135">
        <v>3.3782999999999999</v>
      </c>
      <c r="D2725" s="135">
        <v>5.0399999999999991</v>
      </c>
    </row>
    <row r="2726" spans="1:4">
      <c r="A2726" s="134">
        <v>40099</v>
      </c>
      <c r="B2726" s="135">
        <v>169.32</v>
      </c>
      <c r="C2726" s="135">
        <v>3.3468</v>
      </c>
      <c r="D2726" s="135">
        <v>5.04</v>
      </c>
    </row>
    <row r="2727" spans="1:4">
      <c r="A2727" s="134">
        <v>40100</v>
      </c>
      <c r="B2727" s="135">
        <v>167.63999999999996</v>
      </c>
      <c r="C2727" s="135">
        <v>3.4136000000000002</v>
      </c>
      <c r="D2727" s="135">
        <v>5.09</v>
      </c>
    </row>
    <row r="2728" spans="1:4">
      <c r="A2728" s="134">
        <v>40101</v>
      </c>
      <c r="B2728" s="135">
        <v>160.34999999999994</v>
      </c>
      <c r="C2728" s="135">
        <v>3.4565000000000001</v>
      </c>
      <c r="D2728" s="135">
        <v>5.0599999999999996</v>
      </c>
    </row>
    <row r="2729" spans="1:4">
      <c r="A2729" s="134">
        <v>40102</v>
      </c>
      <c r="B2729" s="135">
        <v>160.34999999999994</v>
      </c>
      <c r="C2729" s="135">
        <v>3.4115000000000002</v>
      </c>
      <c r="D2729" s="135">
        <v>5.0599999999999996</v>
      </c>
    </row>
    <row r="2730" spans="1:4">
      <c r="A2730" s="134">
        <v>40103</v>
      </c>
      <c r="B2730" s="135">
        <v>160.34999999999994</v>
      </c>
      <c r="C2730" s="135">
        <v>3.4115000000000002</v>
      </c>
      <c r="D2730" s="135">
        <v>5.0599999999999996</v>
      </c>
    </row>
    <row r="2731" spans="1:4">
      <c r="A2731" s="134">
        <v>40104</v>
      </c>
      <c r="B2731" s="135">
        <v>160.34999999999994</v>
      </c>
      <c r="C2731" s="135">
        <v>3.4115000000000002</v>
      </c>
      <c r="D2731" s="135">
        <v>4.95</v>
      </c>
    </row>
    <row r="2732" spans="1:4">
      <c r="A2732" s="134">
        <v>40105</v>
      </c>
      <c r="B2732" s="135">
        <v>153.08999999999992</v>
      </c>
      <c r="C2732" s="135">
        <v>3.3891</v>
      </c>
      <c r="D2732" s="135">
        <v>4.919999999999999</v>
      </c>
    </row>
    <row r="2733" spans="1:4">
      <c r="A2733" s="134">
        <v>40106</v>
      </c>
      <c r="B2733" s="135">
        <v>157.93</v>
      </c>
      <c r="C2733" s="135">
        <v>3.3407</v>
      </c>
      <c r="D2733" s="135">
        <v>4.92</v>
      </c>
    </row>
    <row r="2734" spans="1:4">
      <c r="A2734" s="134">
        <v>40107</v>
      </c>
      <c r="B2734" s="135">
        <v>159.46999999999997</v>
      </c>
      <c r="C2734" s="135">
        <v>3.3853</v>
      </c>
      <c r="D2734" s="135">
        <v>4.9799999999999995</v>
      </c>
    </row>
    <row r="2735" spans="1:4">
      <c r="A2735" s="134">
        <v>40108</v>
      </c>
      <c r="B2735" s="135">
        <v>155.68</v>
      </c>
      <c r="C2735" s="135">
        <v>3.4131999999999998</v>
      </c>
      <c r="D2735" s="135">
        <v>4.97</v>
      </c>
    </row>
    <row r="2736" spans="1:4">
      <c r="A2736" s="134">
        <v>40109</v>
      </c>
      <c r="B2736" s="135">
        <v>155.68</v>
      </c>
      <c r="C2736" s="135">
        <v>3.49</v>
      </c>
      <c r="D2736" s="135">
        <v>4.97</v>
      </c>
    </row>
    <row r="2737" spans="1:4">
      <c r="A2737" s="134">
        <v>40110</v>
      </c>
      <c r="B2737" s="135">
        <v>155.68</v>
      </c>
      <c r="C2737" s="135">
        <v>3.49</v>
      </c>
      <c r="D2737" s="135">
        <v>4.97</v>
      </c>
    </row>
    <row r="2738" spans="1:4">
      <c r="A2738" s="134">
        <v>40111</v>
      </c>
      <c r="B2738" s="135">
        <v>155.68</v>
      </c>
      <c r="C2738" s="135">
        <v>3.49</v>
      </c>
      <c r="D2738" s="135">
        <v>4.9399999999999995</v>
      </c>
    </row>
    <row r="2739" spans="1:4">
      <c r="A2739" s="134">
        <v>40112</v>
      </c>
      <c r="B2739" s="135">
        <v>132.58000000000001</v>
      </c>
      <c r="C2739" s="135">
        <v>3.5541999999999998</v>
      </c>
      <c r="D2739" s="135">
        <v>4.88</v>
      </c>
    </row>
    <row r="2740" spans="1:4">
      <c r="A2740" s="134">
        <v>40113</v>
      </c>
      <c r="B2740" s="135">
        <v>140.51999999999998</v>
      </c>
      <c r="C2740" s="135">
        <v>3.4447999999999999</v>
      </c>
      <c r="D2740" s="135">
        <v>4.8499999999999996</v>
      </c>
    </row>
    <row r="2741" spans="1:4">
      <c r="A2741" s="134">
        <v>40114</v>
      </c>
      <c r="B2741" s="135">
        <v>142.51999999999998</v>
      </c>
      <c r="C2741" s="135">
        <v>3.4148000000000001</v>
      </c>
      <c r="D2741" s="135">
        <v>4.84</v>
      </c>
    </row>
    <row r="2742" spans="1:4">
      <c r="A2742" s="134">
        <v>40115</v>
      </c>
      <c r="B2742" s="135">
        <v>139.26000000000008</v>
      </c>
      <c r="C2742" s="135">
        <v>3.4973999999999998</v>
      </c>
      <c r="D2742" s="135">
        <v>4.8900000000000006</v>
      </c>
    </row>
    <row r="2743" spans="1:4">
      <c r="A2743" s="134">
        <v>40116</v>
      </c>
      <c r="B2743" s="135">
        <v>139.26000000000008</v>
      </c>
      <c r="C2743" s="135">
        <v>3.3828</v>
      </c>
      <c r="D2743" s="135">
        <v>4.8900000000000006</v>
      </c>
    </row>
    <row r="2744" spans="1:4">
      <c r="A2744" s="134">
        <v>40117</v>
      </c>
      <c r="B2744" s="135">
        <v>139.26000000000008</v>
      </c>
      <c r="C2744" s="135">
        <v>3.3828</v>
      </c>
      <c r="D2744" s="135">
        <v>4.8900000000000006</v>
      </c>
    </row>
    <row r="2745" spans="1:4">
      <c r="A2745" s="134">
        <v>40118</v>
      </c>
      <c r="B2745" s="135">
        <v>139.26000000000008</v>
      </c>
      <c r="C2745" s="135">
        <v>3.3828</v>
      </c>
      <c r="D2745" s="135">
        <v>4.9099999999999993</v>
      </c>
    </row>
    <row r="2746" spans="1:4">
      <c r="A2746" s="134">
        <v>40119</v>
      </c>
      <c r="B2746" s="135">
        <v>150.55000000000001</v>
      </c>
      <c r="C2746" s="135">
        <v>3.4144999999999999</v>
      </c>
      <c r="D2746" s="135">
        <v>4.92</v>
      </c>
    </row>
    <row r="2747" spans="1:4">
      <c r="A2747" s="134">
        <v>40120</v>
      </c>
      <c r="B2747" s="135">
        <v>148.48000000000005</v>
      </c>
      <c r="C2747" s="135">
        <v>3.4651999999999998</v>
      </c>
      <c r="D2747" s="135">
        <v>4.95</v>
      </c>
    </row>
    <row r="2748" spans="1:4">
      <c r="A2748" s="134">
        <v>40121</v>
      </c>
      <c r="B2748" s="135">
        <v>157.63</v>
      </c>
      <c r="C2748" s="135">
        <v>3.5236999999999998</v>
      </c>
      <c r="D2748" s="135">
        <v>5.0999999999999996</v>
      </c>
    </row>
    <row r="2749" spans="1:4">
      <c r="A2749" s="134">
        <v>40122</v>
      </c>
      <c r="B2749" s="135">
        <v>152.63999999999999</v>
      </c>
      <c r="C2749" s="135">
        <v>3.5236000000000001</v>
      </c>
      <c r="D2749" s="135">
        <v>5.05</v>
      </c>
    </row>
    <row r="2750" spans="1:4">
      <c r="A2750" s="134">
        <v>40123</v>
      </c>
      <c r="B2750" s="135">
        <v>152.63999999999999</v>
      </c>
      <c r="C2750" s="135">
        <v>3.4971000000000001</v>
      </c>
      <c r="D2750" s="135">
        <v>5.05</v>
      </c>
    </row>
    <row r="2751" spans="1:4">
      <c r="A2751" s="134">
        <v>40124</v>
      </c>
      <c r="B2751" s="135">
        <v>152.63999999999999</v>
      </c>
      <c r="C2751" s="135">
        <v>3.4971000000000001</v>
      </c>
      <c r="D2751" s="135">
        <v>5.05</v>
      </c>
    </row>
    <row r="2752" spans="1:4">
      <c r="A2752" s="134">
        <v>40125</v>
      </c>
      <c r="B2752" s="135">
        <v>152.63999999999999</v>
      </c>
      <c r="C2752" s="135">
        <v>3.4971000000000001</v>
      </c>
      <c r="D2752" s="135">
        <v>5.01</v>
      </c>
    </row>
    <row r="2753" spans="1:4">
      <c r="A2753" s="134">
        <v>40126</v>
      </c>
      <c r="B2753" s="135">
        <v>155.42999999999992</v>
      </c>
      <c r="C2753" s="135">
        <v>3.4857</v>
      </c>
      <c r="D2753" s="135">
        <v>5.0399999999999991</v>
      </c>
    </row>
    <row r="2754" spans="1:4">
      <c r="A2754" s="134">
        <v>40127</v>
      </c>
      <c r="B2754" s="135">
        <v>156.75999999999993</v>
      </c>
      <c r="C2754" s="135">
        <v>3.4723999999999999</v>
      </c>
      <c r="D2754" s="135">
        <v>5.0399999999999991</v>
      </c>
    </row>
    <row r="2755" spans="1:4">
      <c r="A2755" s="134">
        <v>40128</v>
      </c>
      <c r="B2755" s="135">
        <v>149.68999999999997</v>
      </c>
      <c r="C2755" s="135">
        <v>3.4830999999999999</v>
      </c>
      <c r="D2755" s="135">
        <v>4.9799999999999995</v>
      </c>
    </row>
    <row r="2756" spans="1:4">
      <c r="A2756" s="134">
        <v>40129</v>
      </c>
      <c r="B2756" s="135">
        <v>153.61999999999995</v>
      </c>
      <c r="C2756" s="135">
        <v>3.4438</v>
      </c>
      <c r="D2756" s="135">
        <v>4.9799999999999995</v>
      </c>
    </row>
    <row r="2757" spans="1:4">
      <c r="A2757" s="134">
        <v>40130</v>
      </c>
      <c r="B2757" s="135">
        <v>153.61999999999995</v>
      </c>
      <c r="C2757" s="135">
        <v>3.4177</v>
      </c>
      <c r="D2757" s="135">
        <v>4.9799999999999995</v>
      </c>
    </row>
    <row r="2758" spans="1:4">
      <c r="A2758" s="134">
        <v>40131</v>
      </c>
      <c r="B2758" s="135">
        <v>153.61999999999995</v>
      </c>
      <c r="C2758" s="135">
        <v>3.4177</v>
      </c>
      <c r="D2758" s="135">
        <v>4.9799999999999995</v>
      </c>
    </row>
    <row r="2759" spans="1:4">
      <c r="A2759" s="134">
        <v>40132</v>
      </c>
      <c r="B2759" s="135">
        <v>153.61999999999995</v>
      </c>
      <c r="C2759" s="135">
        <v>3.4177</v>
      </c>
      <c r="D2759" s="135">
        <v>4.97</v>
      </c>
    </row>
    <row r="2760" spans="1:4">
      <c r="A2760" s="134">
        <v>40133</v>
      </c>
      <c r="B2760" s="135">
        <v>162.57000000000002</v>
      </c>
      <c r="C2760" s="135">
        <v>3.3342999999999998</v>
      </c>
      <c r="D2760" s="135">
        <v>4.96</v>
      </c>
    </row>
    <row r="2761" spans="1:4">
      <c r="A2761" s="134">
        <v>40134</v>
      </c>
      <c r="B2761" s="135">
        <v>160.67999999999998</v>
      </c>
      <c r="C2761" s="135">
        <v>3.3231999999999999</v>
      </c>
      <c r="D2761" s="135">
        <v>4.93</v>
      </c>
    </row>
    <row r="2762" spans="1:4">
      <c r="A2762" s="134">
        <v>40135</v>
      </c>
      <c r="B2762" s="135">
        <v>156.61999999999998</v>
      </c>
      <c r="C2762" s="135">
        <v>3.3637999999999999</v>
      </c>
      <c r="D2762" s="135">
        <v>4.93</v>
      </c>
    </row>
    <row r="2763" spans="1:4">
      <c r="A2763" s="134">
        <v>40136</v>
      </c>
      <c r="B2763" s="135">
        <v>160.38999999999993</v>
      </c>
      <c r="C2763" s="135">
        <v>3.3361000000000001</v>
      </c>
      <c r="D2763" s="135">
        <v>4.9399999999999995</v>
      </c>
    </row>
    <row r="2764" spans="1:4">
      <c r="A2764" s="134">
        <v>40137</v>
      </c>
      <c r="B2764" s="135">
        <v>160.38999999999993</v>
      </c>
      <c r="C2764" s="135">
        <v>3.3656000000000001</v>
      </c>
      <c r="D2764" s="135">
        <v>4.9399999999999995</v>
      </c>
    </row>
    <row r="2765" spans="1:4">
      <c r="A2765" s="134">
        <v>40138</v>
      </c>
      <c r="B2765" s="135">
        <v>160.38999999999993</v>
      </c>
      <c r="C2765" s="135">
        <v>3.3656000000000001</v>
      </c>
      <c r="D2765" s="135">
        <v>4.9399999999999995</v>
      </c>
    </row>
    <row r="2766" spans="1:4">
      <c r="A2766" s="134">
        <v>40139</v>
      </c>
      <c r="B2766" s="135">
        <v>160.38999999999993</v>
      </c>
      <c r="C2766" s="135">
        <v>3.3656000000000001</v>
      </c>
      <c r="D2766" s="135">
        <v>4.9099999999999993</v>
      </c>
    </row>
    <row r="2767" spans="1:4">
      <c r="A2767" s="134">
        <v>40140</v>
      </c>
      <c r="B2767" s="135">
        <v>156.10999999999993</v>
      </c>
      <c r="C2767" s="135">
        <v>3.3489</v>
      </c>
      <c r="D2767" s="135">
        <v>4.9099999999999993</v>
      </c>
    </row>
    <row r="2768" spans="1:4">
      <c r="A2768" s="134">
        <v>40141</v>
      </c>
      <c r="B2768" s="135">
        <v>161.72999999999996</v>
      </c>
      <c r="C2768" s="135">
        <v>3.3027000000000002</v>
      </c>
      <c r="D2768" s="135">
        <v>4.92</v>
      </c>
    </row>
    <row r="2769" spans="1:4">
      <c r="A2769" s="134">
        <v>40142</v>
      </c>
      <c r="B2769" s="135">
        <v>164.04999999999995</v>
      </c>
      <c r="C2769" s="135">
        <v>3.2694999999999999</v>
      </c>
      <c r="D2769" s="135">
        <v>4.9099999999999993</v>
      </c>
    </row>
    <row r="2770" spans="1:4">
      <c r="A2770" s="134">
        <v>40143</v>
      </c>
      <c r="B2770" s="135">
        <v>158.05999999999995</v>
      </c>
      <c r="C2770" s="135">
        <v>3.2694000000000001</v>
      </c>
      <c r="D2770" s="135">
        <v>4.8499999999999996</v>
      </c>
    </row>
    <row r="2771" spans="1:4">
      <c r="A2771" s="134">
        <v>40144</v>
      </c>
      <c r="B2771" s="135">
        <v>158.05999999999995</v>
      </c>
      <c r="C2771" s="135">
        <v>3.2050999999999998</v>
      </c>
      <c r="D2771" s="135">
        <v>4.8499999999999996</v>
      </c>
    </row>
    <row r="2772" spans="1:4">
      <c r="A2772" s="134">
        <v>40145</v>
      </c>
      <c r="B2772" s="135">
        <v>158.05999999999995</v>
      </c>
      <c r="C2772" s="135">
        <v>3.2050999999999998</v>
      </c>
      <c r="D2772" s="135">
        <v>4.8499999999999996</v>
      </c>
    </row>
    <row r="2773" spans="1:4">
      <c r="A2773" s="134">
        <v>40146</v>
      </c>
      <c r="B2773" s="135">
        <v>158.05999999999995</v>
      </c>
      <c r="C2773" s="135">
        <v>3.2050999999999998</v>
      </c>
      <c r="D2773" s="135">
        <v>4.84</v>
      </c>
    </row>
    <row r="2774" spans="1:4">
      <c r="A2774" s="134">
        <v>40147</v>
      </c>
      <c r="B2774" s="135">
        <v>168.22</v>
      </c>
      <c r="C2774" s="135">
        <v>3.1978</v>
      </c>
      <c r="D2774" s="135">
        <v>4.88</v>
      </c>
    </row>
    <row r="2775" spans="1:4">
      <c r="A2775" s="134">
        <v>40148</v>
      </c>
      <c r="B2775" s="135">
        <v>157.77999999999994</v>
      </c>
      <c r="C2775" s="135">
        <v>3.2822</v>
      </c>
      <c r="D2775" s="135">
        <v>4.8599999999999994</v>
      </c>
    </row>
    <row r="2776" spans="1:4">
      <c r="A2776" s="134">
        <v>40149</v>
      </c>
      <c r="B2776" s="135">
        <v>156.00999999999993</v>
      </c>
      <c r="C2776" s="135">
        <v>3.3098999999999998</v>
      </c>
      <c r="D2776" s="135">
        <v>4.8699999999999992</v>
      </c>
    </row>
    <row r="2777" spans="1:4">
      <c r="A2777" s="134">
        <v>40150</v>
      </c>
      <c r="B2777" s="135">
        <v>149.58000000000001</v>
      </c>
      <c r="C2777" s="135">
        <v>3.3841999999999999</v>
      </c>
      <c r="D2777" s="135">
        <v>4.88</v>
      </c>
    </row>
    <row r="2778" spans="1:4">
      <c r="A2778" s="134">
        <v>40151</v>
      </c>
      <c r="B2778" s="135">
        <v>149.58000000000001</v>
      </c>
      <c r="C2778" s="135">
        <v>3.4722</v>
      </c>
      <c r="D2778" s="135">
        <v>4.88</v>
      </c>
    </row>
    <row r="2779" spans="1:4">
      <c r="A2779" s="134">
        <v>40152</v>
      </c>
      <c r="B2779" s="135">
        <v>149.58000000000001</v>
      </c>
      <c r="C2779" s="135">
        <v>3.4722</v>
      </c>
      <c r="D2779" s="135">
        <v>4.88</v>
      </c>
    </row>
    <row r="2780" spans="1:4">
      <c r="A2780" s="134">
        <v>40153</v>
      </c>
      <c r="B2780" s="135">
        <v>149.58000000000001</v>
      </c>
      <c r="C2780" s="135">
        <v>3.4722</v>
      </c>
      <c r="D2780" s="135">
        <v>4.9399999999999995</v>
      </c>
    </row>
    <row r="2781" spans="1:4">
      <c r="A2781" s="134">
        <v>40154</v>
      </c>
      <c r="B2781" s="135">
        <v>157.10000000000002</v>
      </c>
      <c r="C2781" s="135">
        <v>3.4289999999999998</v>
      </c>
      <c r="D2781" s="135">
        <v>5</v>
      </c>
    </row>
    <row r="2782" spans="1:4">
      <c r="A2782" s="134">
        <v>40155</v>
      </c>
      <c r="B2782" s="135">
        <v>163.95999999999998</v>
      </c>
      <c r="C2782" s="135">
        <v>3.3803999999999998</v>
      </c>
      <c r="D2782" s="135">
        <v>5.0199999999999996</v>
      </c>
    </row>
    <row r="2783" spans="1:4">
      <c r="A2783" s="134">
        <v>40156</v>
      </c>
      <c r="B2783" s="135">
        <v>162.71999999999997</v>
      </c>
      <c r="C2783" s="135">
        <v>3.4327999999999999</v>
      </c>
      <c r="D2783" s="135">
        <v>5.0599999999999996</v>
      </c>
    </row>
    <row r="2784" spans="1:4">
      <c r="A2784" s="134">
        <v>40157</v>
      </c>
      <c r="B2784" s="135">
        <v>158.3299999999999</v>
      </c>
      <c r="C2784" s="135">
        <v>3.4967000000000001</v>
      </c>
      <c r="D2784" s="135">
        <v>5.0799999999999992</v>
      </c>
    </row>
    <row r="2785" spans="1:4">
      <c r="A2785" s="134">
        <v>40158</v>
      </c>
      <c r="B2785" s="135">
        <v>158.3299999999999</v>
      </c>
      <c r="C2785" s="135">
        <v>3.5497999999999998</v>
      </c>
      <c r="D2785" s="135">
        <v>5.0799999999999992</v>
      </c>
    </row>
    <row r="2786" spans="1:4">
      <c r="A2786" s="134">
        <v>40159</v>
      </c>
      <c r="B2786" s="135">
        <v>158.3299999999999</v>
      </c>
      <c r="C2786" s="135">
        <v>3.5497999999999998</v>
      </c>
      <c r="D2786" s="135">
        <v>5.0799999999999992</v>
      </c>
    </row>
    <row r="2787" spans="1:4">
      <c r="A2787" s="134">
        <v>40160</v>
      </c>
      <c r="B2787" s="135">
        <v>158.3299999999999</v>
      </c>
      <c r="C2787" s="135">
        <v>3.5497999999999998</v>
      </c>
      <c r="D2787" s="135">
        <v>5.1499999999999995</v>
      </c>
    </row>
    <row r="2788" spans="1:4">
      <c r="A2788" s="134">
        <v>40161</v>
      </c>
      <c r="B2788" s="135">
        <v>165.19999999999993</v>
      </c>
      <c r="C2788" s="135">
        <v>3.548</v>
      </c>
      <c r="D2788" s="135">
        <v>5.1999999999999993</v>
      </c>
    </row>
    <row r="2789" spans="1:4">
      <c r="A2789" s="134">
        <v>40162</v>
      </c>
      <c r="B2789" s="135">
        <v>166.39</v>
      </c>
      <c r="C2789" s="135">
        <v>3.5861000000000001</v>
      </c>
      <c r="D2789" s="135">
        <v>5.25</v>
      </c>
    </row>
    <row r="2790" spans="1:4">
      <c r="A2790" s="134">
        <v>40163</v>
      </c>
      <c r="B2790" s="135">
        <v>155.24999999999994</v>
      </c>
      <c r="C2790" s="135">
        <v>3.5975000000000001</v>
      </c>
      <c r="D2790" s="135">
        <v>5.1499999999999995</v>
      </c>
    </row>
    <row r="2791" spans="1:4">
      <c r="A2791" s="134">
        <v>40164</v>
      </c>
      <c r="B2791" s="135">
        <v>165.19999999999996</v>
      </c>
      <c r="C2791" s="135">
        <v>3.4780000000000002</v>
      </c>
      <c r="D2791" s="135">
        <v>5.13</v>
      </c>
    </row>
    <row r="2792" spans="1:4">
      <c r="A2792" s="134">
        <v>40165</v>
      </c>
      <c r="B2792" s="135">
        <v>165.19999999999996</v>
      </c>
      <c r="C2792" s="135">
        <v>3.5367999999999999</v>
      </c>
      <c r="D2792" s="135">
        <v>5.13</v>
      </c>
    </row>
    <row r="2793" spans="1:4">
      <c r="A2793" s="134">
        <v>40166</v>
      </c>
      <c r="B2793" s="135">
        <v>165.19999999999996</v>
      </c>
      <c r="C2793" s="135">
        <v>3.5367999999999999</v>
      </c>
      <c r="D2793" s="135">
        <v>5.13</v>
      </c>
    </row>
    <row r="2794" spans="1:4">
      <c r="A2794" s="134">
        <v>40167</v>
      </c>
      <c r="B2794" s="135">
        <v>165.19999999999996</v>
      </c>
      <c r="C2794" s="135">
        <v>3.5367999999999999</v>
      </c>
      <c r="D2794" s="135">
        <v>5.1199999999999992</v>
      </c>
    </row>
    <row r="2795" spans="1:4">
      <c r="A2795" s="134">
        <v>40168</v>
      </c>
      <c r="B2795" s="135">
        <v>150.54999999999995</v>
      </c>
      <c r="C2795" s="135">
        <v>3.6745000000000001</v>
      </c>
      <c r="D2795" s="135">
        <v>5.18</v>
      </c>
    </row>
    <row r="2796" spans="1:4">
      <c r="A2796" s="134">
        <v>40169</v>
      </c>
      <c r="B2796" s="135">
        <v>147.62000000000003</v>
      </c>
      <c r="C2796" s="135">
        <v>3.7538</v>
      </c>
      <c r="D2796" s="135">
        <v>5.23</v>
      </c>
    </row>
    <row r="2797" spans="1:4">
      <c r="A2797" s="134">
        <v>40170</v>
      </c>
      <c r="B2797" s="135">
        <v>146.19</v>
      </c>
      <c r="C2797" s="135">
        <v>3.7481</v>
      </c>
      <c r="D2797" s="135">
        <v>5.21</v>
      </c>
    </row>
    <row r="2798" spans="1:4">
      <c r="A2798" s="134">
        <v>40171</v>
      </c>
      <c r="B2798" s="135">
        <v>145.70999999999995</v>
      </c>
      <c r="C2798" s="135">
        <v>3.8029000000000002</v>
      </c>
      <c r="D2798" s="135">
        <v>5.26</v>
      </c>
    </row>
    <row r="2799" spans="1:4">
      <c r="A2799" s="134">
        <v>40172</v>
      </c>
      <c r="B2799" s="135">
        <v>145.70999999999995</v>
      </c>
      <c r="C2799" s="135">
        <v>3.8029999999999999</v>
      </c>
      <c r="D2799" s="135">
        <v>5.26</v>
      </c>
    </row>
    <row r="2800" spans="1:4">
      <c r="A2800" s="134">
        <v>40173</v>
      </c>
      <c r="B2800" s="135">
        <v>145.70999999999995</v>
      </c>
      <c r="C2800" s="135">
        <v>3.8029999999999999</v>
      </c>
      <c r="D2800" s="135">
        <v>5.26</v>
      </c>
    </row>
    <row r="2801" spans="1:4">
      <c r="A2801" s="134">
        <v>40174</v>
      </c>
      <c r="B2801" s="135">
        <v>145.70999999999995</v>
      </c>
      <c r="C2801" s="135">
        <v>3.8029999999999999</v>
      </c>
      <c r="D2801" s="135">
        <v>5.27</v>
      </c>
    </row>
    <row r="2802" spans="1:4">
      <c r="A2802" s="134">
        <v>40175</v>
      </c>
      <c r="B2802" s="135">
        <v>144.97999999999993</v>
      </c>
      <c r="C2802" s="135">
        <v>3.8401999999999998</v>
      </c>
      <c r="D2802" s="135">
        <v>5.2899999999999991</v>
      </c>
    </row>
    <row r="2803" spans="1:4">
      <c r="A2803" s="134">
        <v>40176</v>
      </c>
      <c r="B2803" s="135">
        <v>149.27999999999992</v>
      </c>
      <c r="C2803" s="135">
        <v>3.7972000000000001</v>
      </c>
      <c r="D2803" s="135">
        <v>5.2899999999999991</v>
      </c>
    </row>
    <row r="2804" spans="1:4">
      <c r="A2804" s="134">
        <v>40177</v>
      </c>
      <c r="B2804" s="135">
        <v>147.43999999999997</v>
      </c>
      <c r="C2804" s="135">
        <v>3.7856000000000001</v>
      </c>
      <c r="D2804" s="135">
        <v>5.26</v>
      </c>
    </row>
    <row r="2805" spans="1:4">
      <c r="A2805" s="134">
        <v>40178</v>
      </c>
      <c r="B2805" s="135">
        <v>140.31999999999991</v>
      </c>
      <c r="C2805" s="135">
        <v>3.8368000000000002</v>
      </c>
      <c r="D2805" s="135">
        <v>5.2399999999999993</v>
      </c>
    </row>
    <row r="2806" spans="1:4">
      <c r="A2806" s="134">
        <v>40179</v>
      </c>
      <c r="B2806" s="135">
        <v>140.31999999999991</v>
      </c>
      <c r="C2806" s="135">
        <v>3.835</v>
      </c>
      <c r="D2806" s="135">
        <v>5.2399999999999993</v>
      </c>
    </row>
    <row r="2807" spans="1:4">
      <c r="A2807" s="134">
        <v>40180</v>
      </c>
      <c r="B2807" s="135">
        <v>140.31999999999991</v>
      </c>
      <c r="C2807" s="135">
        <v>3.835</v>
      </c>
      <c r="D2807" s="135">
        <v>5.2399999999999993</v>
      </c>
    </row>
    <row r="2808" spans="1:4">
      <c r="A2808" s="134">
        <v>40181</v>
      </c>
      <c r="B2808" s="135">
        <v>140.31999999999991</v>
      </c>
      <c r="C2808" s="135">
        <v>3.835</v>
      </c>
      <c r="D2808" s="135">
        <v>5.1999999999999993</v>
      </c>
    </row>
    <row r="2809" spans="1:4">
      <c r="A2809" s="134">
        <v>40182</v>
      </c>
      <c r="B2809" s="135">
        <v>139.44999999999999</v>
      </c>
      <c r="C2809" s="135">
        <v>3.8155000000000001</v>
      </c>
      <c r="D2809" s="135">
        <v>5.21</v>
      </c>
    </row>
    <row r="2810" spans="1:4">
      <c r="A2810" s="134">
        <v>40183</v>
      </c>
      <c r="B2810" s="135">
        <v>141.91999999999996</v>
      </c>
      <c r="C2810" s="135">
        <v>3.7608000000000001</v>
      </c>
      <c r="D2810" s="135">
        <v>5.18</v>
      </c>
    </row>
    <row r="2811" spans="1:4">
      <c r="A2811" s="134">
        <v>40184</v>
      </c>
      <c r="B2811" s="135">
        <v>135.85</v>
      </c>
      <c r="C2811" s="135">
        <v>3.8214999999999999</v>
      </c>
      <c r="D2811" s="135">
        <v>5.18</v>
      </c>
    </row>
    <row r="2812" spans="1:4">
      <c r="A2812" s="134">
        <v>40185</v>
      </c>
      <c r="B2812" s="135">
        <v>136.65000000000003</v>
      </c>
      <c r="C2812" s="135">
        <v>3.8235000000000001</v>
      </c>
      <c r="D2812" s="135">
        <v>5.19</v>
      </c>
    </row>
    <row r="2813" spans="1:4">
      <c r="A2813" s="134">
        <v>40186</v>
      </c>
      <c r="B2813" s="135">
        <v>136.65000000000003</v>
      </c>
      <c r="C2813" s="135">
        <v>3.8296999999999999</v>
      </c>
      <c r="D2813" s="135">
        <v>5.19</v>
      </c>
    </row>
    <row r="2814" spans="1:4">
      <c r="A2814" s="134">
        <v>40187</v>
      </c>
      <c r="B2814" s="135">
        <v>136.65000000000003</v>
      </c>
      <c r="C2814" s="135">
        <v>3.8296999999999999</v>
      </c>
      <c r="D2814" s="135">
        <v>5.19</v>
      </c>
    </row>
    <row r="2815" spans="1:4">
      <c r="A2815" s="134">
        <v>40188</v>
      </c>
      <c r="B2815" s="135">
        <v>136.65000000000003</v>
      </c>
      <c r="C2815" s="135">
        <v>3.8296999999999999</v>
      </c>
      <c r="D2815" s="135">
        <v>5.1999999999999993</v>
      </c>
    </row>
    <row r="2816" spans="1:4">
      <c r="A2816" s="134">
        <v>40189</v>
      </c>
      <c r="B2816" s="135">
        <v>140.19999999999996</v>
      </c>
      <c r="C2816" s="135">
        <v>3.8180000000000001</v>
      </c>
      <c r="D2816" s="135">
        <v>5.22</v>
      </c>
    </row>
    <row r="2817" spans="1:4">
      <c r="A2817" s="134">
        <v>40190</v>
      </c>
      <c r="B2817" s="135">
        <v>144.91999999999993</v>
      </c>
      <c r="C2817" s="135">
        <v>3.7107999999999999</v>
      </c>
      <c r="D2817" s="135">
        <v>5.1599999999999993</v>
      </c>
    </row>
    <row r="2818" spans="1:4">
      <c r="A2818" s="134">
        <v>40191</v>
      </c>
      <c r="B2818" s="135">
        <v>136.91999999999993</v>
      </c>
      <c r="C2818" s="135">
        <v>3.7907999999999999</v>
      </c>
      <c r="D2818" s="135">
        <v>5.1599999999999993</v>
      </c>
    </row>
    <row r="2819" spans="1:4">
      <c r="A2819" s="134">
        <v>40192</v>
      </c>
      <c r="B2819" s="135">
        <v>141.17999999999995</v>
      </c>
      <c r="C2819" s="135">
        <v>3.7382</v>
      </c>
      <c r="D2819" s="135">
        <v>5.1499999999999995</v>
      </c>
    </row>
    <row r="2820" spans="1:4">
      <c r="A2820" s="134">
        <v>40193</v>
      </c>
      <c r="B2820" s="135">
        <v>141.17999999999995</v>
      </c>
      <c r="C2820" s="135">
        <v>3.6743999999999999</v>
      </c>
      <c r="D2820" s="135">
        <v>5.1499999999999995</v>
      </c>
    </row>
    <row r="2821" spans="1:4">
      <c r="A2821" s="134">
        <v>40194</v>
      </c>
      <c r="B2821" s="135">
        <v>141.17999999999995</v>
      </c>
      <c r="C2821" s="135">
        <v>3.6743999999999999</v>
      </c>
      <c r="D2821" s="135">
        <v>5.1499999999999995</v>
      </c>
    </row>
    <row r="2822" spans="1:4">
      <c r="A2822" s="134">
        <v>40195</v>
      </c>
      <c r="B2822" s="135">
        <v>141.17999999999995</v>
      </c>
      <c r="C2822" s="135">
        <v>3.6743999999999999</v>
      </c>
      <c r="D2822" s="135">
        <v>5.0699999999999994</v>
      </c>
    </row>
    <row r="2823" spans="1:4">
      <c r="A2823" s="134">
        <v>40196</v>
      </c>
      <c r="B2823" s="135">
        <v>135.54999999999993</v>
      </c>
      <c r="C2823" s="135">
        <v>3.6745000000000001</v>
      </c>
      <c r="D2823" s="135">
        <v>5.0299999999999994</v>
      </c>
    </row>
    <row r="2824" spans="1:4">
      <c r="A2824" s="134">
        <v>40197</v>
      </c>
      <c r="B2824" s="135">
        <v>135.80999999999997</v>
      </c>
      <c r="C2824" s="135">
        <v>3.6919</v>
      </c>
      <c r="D2824" s="135">
        <v>5.05</v>
      </c>
    </row>
    <row r="2825" spans="1:4">
      <c r="A2825" s="134">
        <v>40198</v>
      </c>
      <c r="B2825" s="135">
        <v>141.25999999999993</v>
      </c>
      <c r="C2825" s="135">
        <v>3.6474000000000002</v>
      </c>
      <c r="D2825" s="135">
        <v>5.0599999999999996</v>
      </c>
    </row>
    <row r="2826" spans="1:4">
      <c r="A2826" s="134">
        <v>40199</v>
      </c>
      <c r="B2826" s="135">
        <v>147.41999999999996</v>
      </c>
      <c r="C2826" s="135">
        <v>3.5857999999999999</v>
      </c>
      <c r="D2826" s="135">
        <v>5.0599999999999996</v>
      </c>
    </row>
    <row r="2827" spans="1:4">
      <c r="A2827" s="134">
        <v>40200</v>
      </c>
      <c r="B2827" s="135">
        <v>147.41999999999996</v>
      </c>
      <c r="C2827" s="135">
        <v>3.6071</v>
      </c>
      <c r="D2827" s="135">
        <v>5.0599999999999996</v>
      </c>
    </row>
    <row r="2828" spans="1:4">
      <c r="A2828" s="134">
        <v>40201</v>
      </c>
      <c r="B2828" s="135">
        <v>147.41999999999996</v>
      </c>
      <c r="C2828" s="135">
        <v>3.6071</v>
      </c>
      <c r="D2828" s="135">
        <v>5.0599999999999996</v>
      </c>
    </row>
    <row r="2829" spans="1:4">
      <c r="A2829" s="134">
        <v>40202</v>
      </c>
      <c r="B2829" s="135">
        <v>147.41999999999996</v>
      </c>
      <c r="C2829" s="135">
        <v>3.6071</v>
      </c>
      <c r="D2829" s="135">
        <v>5.0199999999999996</v>
      </c>
    </row>
    <row r="2830" spans="1:4">
      <c r="A2830" s="134">
        <v>40203</v>
      </c>
      <c r="B2830" s="135">
        <v>142.34999999999997</v>
      </c>
      <c r="C2830" s="135">
        <v>3.6265000000000001</v>
      </c>
      <c r="D2830" s="135">
        <v>5.05</v>
      </c>
    </row>
    <row r="2831" spans="1:4">
      <c r="A2831" s="134">
        <v>40204</v>
      </c>
      <c r="B2831" s="135">
        <v>146.11999999999995</v>
      </c>
      <c r="C2831" s="135">
        <v>3.6187999999999998</v>
      </c>
      <c r="D2831" s="135">
        <v>5.0799999999999992</v>
      </c>
    </row>
    <row r="2832" spans="1:4">
      <c r="A2832" s="134">
        <v>40205</v>
      </c>
      <c r="B2832" s="135">
        <v>144.20999999999998</v>
      </c>
      <c r="C2832" s="135">
        <v>3.6478999999999999</v>
      </c>
      <c r="D2832" s="135">
        <v>5.09</v>
      </c>
    </row>
    <row r="2833" spans="1:4">
      <c r="A2833" s="134">
        <v>40206</v>
      </c>
      <c r="B2833" s="135">
        <v>145.56</v>
      </c>
      <c r="C2833" s="135">
        <v>3.6343999999999999</v>
      </c>
      <c r="D2833" s="135">
        <v>5.09</v>
      </c>
    </row>
    <row r="2834" spans="1:4">
      <c r="A2834" s="134">
        <v>40207</v>
      </c>
      <c r="B2834" s="135">
        <v>145.56</v>
      </c>
      <c r="C2834" s="135">
        <v>3.5844</v>
      </c>
      <c r="D2834" s="135">
        <v>5.09</v>
      </c>
    </row>
    <row r="2835" spans="1:4">
      <c r="A2835" s="134">
        <v>40208</v>
      </c>
      <c r="B2835" s="135">
        <v>145.56</v>
      </c>
      <c r="C2835" s="135">
        <v>3.5844</v>
      </c>
      <c r="D2835" s="135">
        <v>5.09</v>
      </c>
    </row>
    <row r="2836" spans="1:4">
      <c r="A2836" s="134">
        <v>40209</v>
      </c>
      <c r="B2836" s="135">
        <v>145.56</v>
      </c>
      <c r="C2836" s="135">
        <v>3.5844</v>
      </c>
      <c r="D2836" s="135">
        <v>5.05</v>
      </c>
    </row>
    <row r="2837" spans="1:4">
      <c r="A2837" s="134">
        <v>40210</v>
      </c>
      <c r="B2837" s="135">
        <v>137.98999999999992</v>
      </c>
      <c r="C2837" s="135">
        <v>3.6501000000000001</v>
      </c>
      <c r="D2837" s="135">
        <v>5.0299999999999994</v>
      </c>
    </row>
    <row r="2838" spans="1:4">
      <c r="A2838" s="134">
        <v>40211</v>
      </c>
      <c r="B2838" s="135">
        <v>134.94999999999996</v>
      </c>
      <c r="C2838" s="135">
        <v>3.6404999999999998</v>
      </c>
      <c r="D2838" s="135">
        <v>4.9899999999999993</v>
      </c>
    </row>
    <row r="2839" spans="1:4">
      <c r="A2839" s="134">
        <v>40212</v>
      </c>
      <c r="B2839" s="135">
        <v>125.2338657228</v>
      </c>
      <c r="C2839" s="135">
        <v>3.7046999999999999</v>
      </c>
      <c r="D2839" s="135">
        <v>4.9570386572279999</v>
      </c>
    </row>
    <row r="2840" spans="1:4">
      <c r="A2840" s="134">
        <v>40213</v>
      </c>
      <c r="B2840" s="135">
        <v>135.59778655800002</v>
      </c>
      <c r="C2840" s="135">
        <v>3.6057999999999999</v>
      </c>
      <c r="D2840" s="135">
        <v>4.9617778655800002</v>
      </c>
    </row>
    <row r="2841" spans="1:4">
      <c r="A2841" s="134">
        <v>40214</v>
      </c>
      <c r="B2841" s="135">
        <v>135.59778655800002</v>
      </c>
      <c r="C2841" s="135">
        <v>3.5653999999999999</v>
      </c>
      <c r="D2841" s="135">
        <v>4.9617778655800002</v>
      </c>
    </row>
    <row r="2842" spans="1:4">
      <c r="A2842" s="134">
        <v>40215</v>
      </c>
      <c r="B2842" s="135">
        <v>135.59778655800002</v>
      </c>
      <c r="C2842" s="135">
        <v>3.5653999999999999</v>
      </c>
      <c r="D2842" s="135">
        <v>4.9617778655800002</v>
      </c>
    </row>
    <row r="2843" spans="1:4">
      <c r="A2843" s="134">
        <v>40216</v>
      </c>
      <c r="B2843" s="135">
        <v>135.59778655800002</v>
      </c>
      <c r="C2843" s="135">
        <v>3.5653999999999999</v>
      </c>
      <c r="D2843" s="135">
        <v>4.9113823970870003</v>
      </c>
    </row>
    <row r="2844" spans="1:4">
      <c r="A2844" s="134">
        <v>40217</v>
      </c>
      <c r="B2844" s="135">
        <v>138.12706696409998</v>
      </c>
      <c r="C2844" s="135">
        <v>3.5596999999999999</v>
      </c>
      <c r="D2844" s="135">
        <v>4.9409706696409996</v>
      </c>
    </row>
    <row r="2845" spans="1:4">
      <c r="A2845" s="134">
        <v>40218</v>
      </c>
      <c r="B2845" s="135">
        <v>135.16203922920002</v>
      </c>
      <c r="C2845" s="135">
        <v>3.6448</v>
      </c>
      <c r="D2845" s="135">
        <v>4.9964203922920003</v>
      </c>
    </row>
    <row r="2846" spans="1:4">
      <c r="A2846" s="134">
        <v>40219</v>
      </c>
      <c r="B2846" s="135">
        <v>130.40719172479999</v>
      </c>
      <c r="C2846" s="135">
        <v>3.6897000000000002</v>
      </c>
      <c r="D2846" s="135">
        <v>4.993771917248</v>
      </c>
    </row>
    <row r="2847" spans="1:4">
      <c r="A2847" s="134">
        <v>40220</v>
      </c>
      <c r="B2847" s="135">
        <v>130.82126093849999</v>
      </c>
      <c r="C2847" s="135">
        <v>3.7155</v>
      </c>
      <c r="D2847" s="135">
        <v>5.023712609385</v>
      </c>
    </row>
    <row r="2848" spans="1:4">
      <c r="A2848" s="134">
        <v>40221</v>
      </c>
      <c r="B2848" s="135">
        <v>130.82126093849999</v>
      </c>
      <c r="C2848" s="135">
        <v>3.6928000000000001</v>
      </c>
      <c r="D2848" s="135">
        <v>5.023712609385</v>
      </c>
    </row>
    <row r="2849" spans="1:4">
      <c r="A2849" s="134">
        <v>40222</v>
      </c>
      <c r="B2849" s="135">
        <v>130.82126093849999</v>
      </c>
      <c r="C2849" s="135">
        <v>3.6928000000000001</v>
      </c>
      <c r="D2849" s="135">
        <v>5.023712609385</v>
      </c>
    </row>
    <row r="2850" spans="1:4">
      <c r="A2850" s="134">
        <v>40223</v>
      </c>
      <c r="B2850" s="135">
        <v>130.82126093849999</v>
      </c>
      <c r="C2850" s="135">
        <v>3.6928000000000001</v>
      </c>
      <c r="D2850" s="135">
        <v>4.9787896256369999</v>
      </c>
    </row>
    <row r="2851" spans="1:4">
      <c r="A2851" s="134">
        <v>40224</v>
      </c>
      <c r="B2851" s="135">
        <v>127.49786784329996</v>
      </c>
      <c r="C2851" s="135">
        <v>3.6909000000000001</v>
      </c>
      <c r="D2851" s="135">
        <v>4.9658786784329996</v>
      </c>
    </row>
    <row r="2852" spans="1:4">
      <c r="A2852" s="134">
        <v>40225</v>
      </c>
      <c r="B2852" s="135">
        <v>123.65057502470003</v>
      </c>
      <c r="C2852" s="135">
        <v>3.6568999999999998</v>
      </c>
      <c r="D2852" s="135">
        <v>4.8934057502470001</v>
      </c>
    </row>
    <row r="2853" spans="1:4">
      <c r="A2853" s="134">
        <v>40226</v>
      </c>
      <c r="B2853" s="135">
        <v>116.94107511489995</v>
      </c>
      <c r="C2853" s="135">
        <v>3.7307000000000001</v>
      </c>
      <c r="D2853" s="135">
        <v>4.9001107511489996</v>
      </c>
    </row>
    <row r="2854" spans="1:4">
      <c r="A2854" s="134">
        <v>40227</v>
      </c>
      <c r="B2854" s="135">
        <v>113.02484486980001</v>
      </c>
      <c r="C2854" s="135">
        <v>3.8012000000000001</v>
      </c>
      <c r="D2854" s="135">
        <v>4.9314484486980001</v>
      </c>
    </row>
    <row r="2855" spans="1:4">
      <c r="A2855" s="134">
        <v>40228</v>
      </c>
      <c r="B2855" s="135">
        <v>113.02484486980001</v>
      </c>
      <c r="C2855" s="135">
        <v>3.7726000000000002</v>
      </c>
      <c r="D2855" s="135">
        <v>4.9314484486980001</v>
      </c>
    </row>
    <row r="2856" spans="1:4">
      <c r="A2856" s="134">
        <v>40229</v>
      </c>
      <c r="B2856" s="135">
        <v>113.02484486980001</v>
      </c>
      <c r="C2856" s="135">
        <v>3.7726000000000002</v>
      </c>
      <c r="D2856" s="135">
        <v>4.9314484486980001</v>
      </c>
    </row>
    <row r="2857" spans="1:4">
      <c r="A2857" s="134">
        <v>40230</v>
      </c>
      <c r="B2857" s="135">
        <v>113.02484486980001</v>
      </c>
      <c r="C2857" s="135">
        <v>3.7726000000000002</v>
      </c>
      <c r="D2857" s="135">
        <v>4.9797596143740002</v>
      </c>
    </row>
    <row r="2858" spans="1:4">
      <c r="A2858" s="134">
        <v>40231</v>
      </c>
      <c r="B2858" s="135">
        <v>121.95191676539996</v>
      </c>
      <c r="C2858" s="135">
        <v>3.7955000000000001</v>
      </c>
      <c r="D2858" s="135">
        <v>5.0150191676539997</v>
      </c>
    </row>
    <row r="2859" spans="1:4">
      <c r="A2859" s="134">
        <v>40232</v>
      </c>
      <c r="B2859" s="135">
        <v>133.76381253209999</v>
      </c>
      <c r="C2859" s="135">
        <v>3.6833999999999998</v>
      </c>
      <c r="D2859" s="135">
        <v>5.0210381253209997</v>
      </c>
    </row>
    <row r="2860" spans="1:4">
      <c r="A2860" s="134">
        <v>40233</v>
      </c>
      <c r="B2860" s="135">
        <v>132.66063010320002</v>
      </c>
      <c r="C2860" s="135">
        <v>3.6909000000000001</v>
      </c>
      <c r="D2860" s="135">
        <v>5.0175063010320002</v>
      </c>
    </row>
    <row r="2861" spans="1:4">
      <c r="A2861" s="134">
        <v>40234</v>
      </c>
      <c r="B2861" s="135">
        <v>132.54101758499996</v>
      </c>
      <c r="C2861" s="135">
        <v>3.6324000000000001</v>
      </c>
      <c r="D2861" s="135">
        <v>4.9578101758499997</v>
      </c>
    </row>
    <row r="2862" spans="1:4">
      <c r="A2862" s="134">
        <v>40235</v>
      </c>
      <c r="B2862" s="135">
        <v>132.54101758499996</v>
      </c>
      <c r="C2862" s="135">
        <v>3.6116999999999999</v>
      </c>
      <c r="D2862" s="135">
        <v>4.9578101758499997</v>
      </c>
    </row>
    <row r="2863" spans="1:4">
      <c r="A2863" s="134">
        <v>40236</v>
      </c>
      <c r="B2863" s="135">
        <v>132.54101758499996</v>
      </c>
      <c r="C2863" s="135">
        <v>3.6116999999999999</v>
      </c>
      <c r="D2863" s="135">
        <v>4.9578101758499997</v>
      </c>
    </row>
    <row r="2864" spans="1:4">
      <c r="A2864" s="134">
        <v>40237</v>
      </c>
      <c r="B2864" s="135">
        <v>132.54101758499996</v>
      </c>
      <c r="C2864" s="135">
        <v>3.6116999999999999</v>
      </c>
      <c r="D2864" s="135">
        <v>4.9578101758499997</v>
      </c>
    </row>
    <row r="2865" spans="1:4">
      <c r="A2865" s="134">
        <v>40238</v>
      </c>
      <c r="B2865" s="135">
        <v>130.6295139236</v>
      </c>
      <c r="C2865" s="135">
        <v>3.6078999999999999</v>
      </c>
      <c r="D2865" s="135">
        <v>4.9141951392359999</v>
      </c>
    </row>
    <row r="2866" spans="1:4">
      <c r="A2866" s="134">
        <v>40239</v>
      </c>
      <c r="B2866" s="135">
        <v>131.82804100040002</v>
      </c>
      <c r="C2866" s="135">
        <v>3.6040999999999999</v>
      </c>
      <c r="D2866" s="135">
        <v>4.9223804100040001</v>
      </c>
    </row>
    <row r="2867" spans="1:4">
      <c r="A2867" s="134">
        <v>40240</v>
      </c>
      <c r="B2867" s="135">
        <v>127.53689594769995</v>
      </c>
      <c r="C2867" s="135">
        <v>3.6173000000000002</v>
      </c>
      <c r="D2867" s="135">
        <v>4.8926689594769996</v>
      </c>
    </row>
    <row r="2868" spans="1:4">
      <c r="A2868" s="134">
        <v>40241</v>
      </c>
      <c r="B2868" s="135">
        <v>128.6920585103</v>
      </c>
      <c r="C2868" s="135">
        <v>3.6021999999999998</v>
      </c>
      <c r="D2868" s="135">
        <v>4.889120585103</v>
      </c>
    </row>
    <row r="2869" spans="1:4">
      <c r="A2869" s="134">
        <v>40242</v>
      </c>
      <c r="B2869" s="135">
        <v>128.6920585103</v>
      </c>
      <c r="C2869" s="135">
        <v>3.6796000000000002</v>
      </c>
      <c r="D2869" s="135">
        <v>4.889120585103</v>
      </c>
    </row>
    <row r="2870" spans="1:4">
      <c r="A2870" s="134">
        <v>40243</v>
      </c>
      <c r="B2870" s="135">
        <v>128.6920585103</v>
      </c>
      <c r="C2870" s="135">
        <v>3.6796000000000002</v>
      </c>
      <c r="D2870" s="135">
        <v>4.889120585103</v>
      </c>
    </row>
    <row r="2871" spans="1:4">
      <c r="A2871" s="134">
        <v>40244</v>
      </c>
      <c r="B2871" s="135">
        <v>128.6920585103</v>
      </c>
      <c r="C2871" s="135">
        <v>3.6796000000000002</v>
      </c>
      <c r="D2871" s="135">
        <v>4.8988159375239997</v>
      </c>
    </row>
    <row r="2872" spans="1:4">
      <c r="A2872" s="134">
        <v>40245</v>
      </c>
      <c r="B2872" s="135">
        <v>119.82099709660004</v>
      </c>
      <c r="C2872" s="135">
        <v>3.7157</v>
      </c>
      <c r="D2872" s="135">
        <v>4.9139099709660004</v>
      </c>
    </row>
    <row r="2873" spans="1:4">
      <c r="A2873" s="134">
        <v>40246</v>
      </c>
      <c r="B2873" s="135">
        <v>119.19094076420001</v>
      </c>
      <c r="C2873" s="135">
        <v>3.7004999999999999</v>
      </c>
      <c r="D2873" s="135">
        <v>4.8924094076419999</v>
      </c>
    </row>
    <row r="2874" spans="1:4">
      <c r="A2874" s="134">
        <v>40247</v>
      </c>
      <c r="B2874" s="135">
        <v>117.22794040910003</v>
      </c>
      <c r="C2874" s="135">
        <v>3.7214999999999998</v>
      </c>
      <c r="D2874" s="135">
        <v>4.8937794040910001</v>
      </c>
    </row>
    <row r="2875" spans="1:4">
      <c r="A2875" s="134">
        <v>40248</v>
      </c>
      <c r="B2875" s="135">
        <v>115.31785011910003</v>
      </c>
      <c r="C2875" s="135">
        <v>3.7271999999999998</v>
      </c>
      <c r="D2875" s="135">
        <v>4.8803785011910001</v>
      </c>
    </row>
    <row r="2876" spans="1:4">
      <c r="A2876" s="134">
        <v>40249</v>
      </c>
      <c r="B2876" s="135">
        <v>115.31785011910003</v>
      </c>
      <c r="C2876" s="135">
        <v>3.7006000000000001</v>
      </c>
      <c r="D2876" s="135">
        <v>4.8803785011910001</v>
      </c>
    </row>
    <row r="2877" spans="1:4">
      <c r="A2877" s="134">
        <v>40250</v>
      </c>
      <c r="B2877" s="135">
        <v>115.31785011910003</v>
      </c>
      <c r="C2877" s="135">
        <v>3.7006000000000001</v>
      </c>
      <c r="D2877" s="135">
        <v>4.8803785011910001</v>
      </c>
    </row>
    <row r="2878" spans="1:4">
      <c r="A2878" s="134">
        <v>40251</v>
      </c>
      <c r="B2878" s="135">
        <v>115.31785011910003</v>
      </c>
      <c r="C2878" s="135">
        <v>3.7006000000000001</v>
      </c>
      <c r="D2878" s="135">
        <v>4.8633302380970003</v>
      </c>
    </row>
    <row r="2879" spans="1:4">
      <c r="A2879" s="134">
        <v>40252</v>
      </c>
      <c r="B2879" s="135">
        <v>117.27053049670002</v>
      </c>
      <c r="C2879" s="135">
        <v>3.6949000000000001</v>
      </c>
      <c r="D2879" s="135">
        <v>4.8676053049670003</v>
      </c>
    </row>
    <row r="2880" spans="1:4">
      <c r="A2880" s="134">
        <v>40253</v>
      </c>
      <c r="B2880" s="135">
        <v>123.94503071849998</v>
      </c>
      <c r="C2880" s="135">
        <v>3.6493000000000002</v>
      </c>
      <c r="D2880" s="135">
        <v>4.888750307185</v>
      </c>
    </row>
    <row r="2881" spans="1:4">
      <c r="A2881" s="134">
        <v>40254</v>
      </c>
      <c r="B2881" s="135">
        <v>125.36988900640003</v>
      </c>
      <c r="C2881" s="135">
        <v>3.6360999999999999</v>
      </c>
      <c r="D2881" s="135">
        <v>4.8897988900640001</v>
      </c>
    </row>
    <row r="2882" spans="1:4">
      <c r="A2882" s="134">
        <v>40255</v>
      </c>
      <c r="B2882" s="135">
        <v>121.75841852230005</v>
      </c>
      <c r="C2882" s="135">
        <v>3.6758999999999999</v>
      </c>
      <c r="D2882" s="135">
        <v>4.8934841852230004</v>
      </c>
    </row>
    <row r="2883" spans="1:4">
      <c r="A2883" s="134">
        <v>40256</v>
      </c>
      <c r="B2883" s="135">
        <v>121.75841852230005</v>
      </c>
      <c r="C2883" s="135">
        <v>3.6892</v>
      </c>
      <c r="D2883" s="135">
        <v>4.8934841852230004</v>
      </c>
    </row>
    <row r="2884" spans="1:4">
      <c r="A2884" s="134">
        <v>40257</v>
      </c>
      <c r="B2884" s="135">
        <v>121.75841852230005</v>
      </c>
      <c r="C2884" s="135">
        <v>3.6892</v>
      </c>
      <c r="D2884" s="135">
        <v>4.8934841852230004</v>
      </c>
    </row>
    <row r="2885" spans="1:4">
      <c r="A2885" s="134">
        <v>40258</v>
      </c>
      <c r="B2885" s="135">
        <v>121.75841852230005</v>
      </c>
      <c r="C2885" s="135">
        <v>3.6892</v>
      </c>
      <c r="D2885" s="135">
        <v>4.9159700053669999</v>
      </c>
    </row>
    <row r="2886" spans="1:4">
      <c r="A2886" s="134">
        <v>40259</v>
      </c>
      <c r="B2886" s="135">
        <v>128.72567559500001</v>
      </c>
      <c r="C2886" s="135">
        <v>3.6587999999999998</v>
      </c>
      <c r="D2886" s="135">
        <v>4.9460567559499999</v>
      </c>
    </row>
    <row r="2887" spans="1:4">
      <c r="A2887" s="134">
        <v>40260</v>
      </c>
      <c r="B2887" s="135">
        <v>121.23136506140004</v>
      </c>
      <c r="C2887" s="135">
        <v>3.6854</v>
      </c>
      <c r="D2887" s="135">
        <v>4.8977136506140004</v>
      </c>
    </row>
    <row r="2888" spans="1:4">
      <c r="A2888" s="134">
        <v>40261</v>
      </c>
      <c r="B2888" s="135">
        <v>108.33052843469999</v>
      </c>
      <c r="C2888" s="135">
        <v>3.8523999999999998</v>
      </c>
      <c r="D2888" s="135">
        <v>4.9357052843469997</v>
      </c>
    </row>
    <row r="2889" spans="1:4">
      <c r="A2889" s="134">
        <v>40262</v>
      </c>
      <c r="B2889" s="135">
        <v>109.73694933309997</v>
      </c>
      <c r="C2889" s="135">
        <v>3.8776999999999999</v>
      </c>
      <c r="D2889" s="135">
        <v>4.9750694933309996</v>
      </c>
    </row>
    <row r="2890" spans="1:4">
      <c r="A2890" s="134">
        <v>40263</v>
      </c>
      <c r="B2890" s="135">
        <v>109.73694933309997</v>
      </c>
      <c r="C2890" s="135">
        <v>3.8468</v>
      </c>
      <c r="D2890" s="135">
        <v>4.9750694933309996</v>
      </c>
    </row>
    <row r="2891" spans="1:4">
      <c r="A2891" s="134">
        <v>40264</v>
      </c>
      <c r="B2891" s="135">
        <v>109.73694933309997</v>
      </c>
      <c r="C2891" s="135">
        <v>3.8468</v>
      </c>
      <c r="D2891" s="135">
        <v>4.9750694933309996</v>
      </c>
    </row>
    <row r="2892" spans="1:4">
      <c r="A2892" s="134">
        <v>40265</v>
      </c>
      <c r="B2892" s="135">
        <v>109.73694933309997</v>
      </c>
      <c r="C2892" s="135">
        <v>3.8468</v>
      </c>
      <c r="D2892" s="135">
        <v>4.9745849926470003</v>
      </c>
    </row>
    <row r="2893" spans="1:4">
      <c r="A2893" s="134">
        <v>40266</v>
      </c>
      <c r="B2893" s="135">
        <v>109.73694933309997</v>
      </c>
      <c r="C2893" s="135">
        <v>3.8643000000000001</v>
      </c>
      <c r="D2893" s="135">
        <v>4.9745849926470003</v>
      </c>
    </row>
    <row r="2894" spans="1:4">
      <c r="A2894" s="134">
        <v>40267</v>
      </c>
      <c r="B2894" s="135">
        <v>109.73694933309997</v>
      </c>
      <c r="C2894" s="135">
        <v>3.8565999999999998</v>
      </c>
      <c r="D2894" s="135">
        <v>4.9745849926470003</v>
      </c>
    </row>
    <row r="2895" spans="1:4">
      <c r="A2895" s="134">
        <v>40268</v>
      </c>
      <c r="B2895" s="135">
        <v>113.13872652200003</v>
      </c>
      <c r="C2895" s="135">
        <v>3.8256999999999999</v>
      </c>
      <c r="D2895" s="135">
        <v>4.9570872652200002</v>
      </c>
    </row>
    <row r="2896" spans="1:4">
      <c r="A2896" s="134">
        <v>40269</v>
      </c>
      <c r="B2896" s="135">
        <v>106.27396450860003</v>
      </c>
      <c r="C2896" s="135">
        <v>3.8685</v>
      </c>
      <c r="D2896" s="135">
        <v>4.9312396450860003</v>
      </c>
    </row>
    <row r="2897" spans="1:4">
      <c r="A2897" s="134">
        <v>40270</v>
      </c>
      <c r="B2897" s="135">
        <v>106.27396450860003</v>
      </c>
      <c r="C2897" s="135">
        <v>3.9445999999999999</v>
      </c>
      <c r="D2897" s="135">
        <v>4.9312396450860003</v>
      </c>
    </row>
    <row r="2898" spans="1:4">
      <c r="A2898" s="134">
        <v>40271</v>
      </c>
      <c r="B2898" s="135">
        <v>106.27396450860003</v>
      </c>
      <c r="C2898" s="135">
        <v>3.9445999999999999</v>
      </c>
      <c r="D2898" s="135">
        <v>4.9312396450860003</v>
      </c>
    </row>
    <row r="2899" spans="1:4">
      <c r="A2899" s="134">
        <v>40272</v>
      </c>
      <c r="B2899" s="135">
        <v>106.27396450860003</v>
      </c>
      <c r="C2899" s="135">
        <v>3.9445999999999999</v>
      </c>
      <c r="D2899" s="135">
        <v>4.9312396450860003</v>
      </c>
    </row>
    <row r="2900" spans="1:4">
      <c r="A2900" s="134">
        <v>40273</v>
      </c>
      <c r="B2900" s="135">
        <v>106.27396450860003</v>
      </c>
      <c r="C2900" s="135">
        <v>3.9859</v>
      </c>
      <c r="D2900" s="135">
        <v>4.9312396450860003</v>
      </c>
    </row>
    <row r="2901" spans="1:4">
      <c r="A2901" s="134">
        <v>40274</v>
      </c>
      <c r="B2901" s="135">
        <v>106.82282879749998</v>
      </c>
      <c r="C2901" s="135">
        <v>3.9504999999999999</v>
      </c>
      <c r="D2901" s="135">
        <v>5.0187282879749997</v>
      </c>
    </row>
    <row r="2902" spans="1:4">
      <c r="A2902" s="134">
        <v>40275</v>
      </c>
      <c r="B2902" s="135">
        <v>119.3154594873</v>
      </c>
      <c r="C2902" s="135">
        <v>3.8531</v>
      </c>
      <c r="D2902" s="135">
        <v>5.046254594873</v>
      </c>
    </row>
    <row r="2903" spans="1:4">
      <c r="A2903" s="134">
        <v>40276</v>
      </c>
      <c r="B2903" s="135">
        <v>112.58470028120003</v>
      </c>
      <c r="C2903" s="135">
        <v>3.8900999999999999</v>
      </c>
      <c r="D2903" s="135">
        <v>5.0159470028120001</v>
      </c>
    </row>
    <row r="2904" spans="1:4">
      <c r="A2904" s="134">
        <v>40277</v>
      </c>
      <c r="B2904" s="135">
        <v>112.58470028120003</v>
      </c>
      <c r="C2904" s="135">
        <v>3.8824999999999998</v>
      </c>
      <c r="D2904" s="135">
        <v>5.0159470028120001</v>
      </c>
    </row>
    <row r="2905" spans="1:4">
      <c r="A2905" s="134">
        <v>40278</v>
      </c>
      <c r="B2905" s="135">
        <v>112.58470028120003</v>
      </c>
      <c r="C2905" s="135">
        <v>3.8824999999999998</v>
      </c>
      <c r="D2905" s="135">
        <v>5.0159470028120001</v>
      </c>
    </row>
    <row r="2906" spans="1:4">
      <c r="A2906" s="134">
        <v>40279</v>
      </c>
      <c r="B2906" s="135">
        <v>112.58470028120003</v>
      </c>
      <c r="C2906" s="135">
        <v>3.8824999999999998</v>
      </c>
      <c r="D2906" s="135">
        <v>5.0329094562729999</v>
      </c>
    </row>
    <row r="2907" spans="1:4">
      <c r="A2907" s="134">
        <v>40280</v>
      </c>
      <c r="B2907" s="135">
        <v>117.3189071611</v>
      </c>
      <c r="C2907" s="135">
        <v>3.8416999999999999</v>
      </c>
      <c r="D2907" s="135">
        <v>5.0148890716109999</v>
      </c>
    </row>
    <row r="2908" spans="1:4">
      <c r="A2908" s="134">
        <v>40281</v>
      </c>
      <c r="B2908" s="135">
        <v>116.44477074939998</v>
      </c>
      <c r="C2908" s="135">
        <v>3.8203999999999998</v>
      </c>
      <c r="D2908" s="135">
        <v>4.9848477074939996</v>
      </c>
    </row>
    <row r="2909" spans="1:4">
      <c r="A2909" s="134">
        <v>40282</v>
      </c>
      <c r="B2909" s="135">
        <v>111.34351690119999</v>
      </c>
      <c r="C2909" s="135">
        <v>3.8593000000000002</v>
      </c>
      <c r="D2909" s="135">
        <v>4.9727351690120001</v>
      </c>
    </row>
    <row r="2910" spans="1:4">
      <c r="A2910" s="134">
        <v>40283</v>
      </c>
      <c r="B2910" s="135">
        <v>113.20606759729999</v>
      </c>
      <c r="C2910" s="135">
        <v>3.8321000000000001</v>
      </c>
      <c r="D2910" s="135">
        <v>4.9641606759729999</v>
      </c>
    </row>
    <row r="2911" spans="1:4">
      <c r="A2911" s="134">
        <v>40284</v>
      </c>
      <c r="B2911" s="135">
        <v>113.20606759729999</v>
      </c>
      <c r="C2911" s="135">
        <v>3.7625999999999999</v>
      </c>
      <c r="D2911" s="135">
        <v>4.9641606759729999</v>
      </c>
    </row>
    <row r="2912" spans="1:4">
      <c r="A2912" s="134">
        <v>40285</v>
      </c>
      <c r="B2912" s="135">
        <v>113.20606759729999</v>
      </c>
      <c r="C2912" s="135">
        <v>3.7625999999999999</v>
      </c>
      <c r="D2912" s="135">
        <v>4.9641606759729999</v>
      </c>
    </row>
    <row r="2913" spans="1:4">
      <c r="A2913" s="134">
        <v>40286</v>
      </c>
      <c r="B2913" s="135">
        <v>113.20606759729999</v>
      </c>
      <c r="C2913" s="135">
        <v>3.7625999999999999</v>
      </c>
      <c r="D2913" s="135">
        <v>4.9605620115309996</v>
      </c>
    </row>
    <row r="2914" spans="1:4">
      <c r="A2914" s="134">
        <v>40287</v>
      </c>
      <c r="B2914" s="135">
        <v>113.20606759729999</v>
      </c>
      <c r="C2914" s="135">
        <v>3.7974000000000001</v>
      </c>
      <c r="D2914" s="135">
        <v>4.9605620115309996</v>
      </c>
    </row>
    <row r="2915" spans="1:4">
      <c r="A2915" s="134">
        <v>40288</v>
      </c>
      <c r="B2915" s="135">
        <v>113.20606759729999</v>
      </c>
      <c r="C2915" s="135">
        <v>3.7993000000000001</v>
      </c>
      <c r="D2915" s="135">
        <v>4.9605620115309996</v>
      </c>
    </row>
    <row r="2916" spans="1:4">
      <c r="A2916" s="134">
        <v>40289</v>
      </c>
      <c r="B2916" s="135">
        <v>119.44368459700003</v>
      </c>
      <c r="C2916" s="135">
        <v>3.7355999999999998</v>
      </c>
      <c r="D2916" s="135">
        <v>4.9300368459700001</v>
      </c>
    </row>
    <row r="2917" spans="1:4">
      <c r="A2917" s="134">
        <v>40290</v>
      </c>
      <c r="B2917" s="135">
        <v>115.48274789749998</v>
      </c>
      <c r="C2917" s="135">
        <v>3.7723</v>
      </c>
      <c r="D2917" s="135">
        <v>4.9271274789749997</v>
      </c>
    </row>
    <row r="2918" spans="1:4">
      <c r="A2918" s="134">
        <v>40291</v>
      </c>
      <c r="B2918" s="135">
        <v>115.48274789749998</v>
      </c>
      <c r="C2918" s="135">
        <v>3.8092000000000001</v>
      </c>
      <c r="D2918" s="135">
        <v>4.9271274789749997</v>
      </c>
    </row>
    <row r="2919" spans="1:4">
      <c r="A2919" s="134">
        <v>40292</v>
      </c>
      <c r="B2919" s="135">
        <v>115.48274789749998</v>
      </c>
      <c r="C2919" s="135">
        <v>3.8092000000000001</v>
      </c>
      <c r="D2919" s="135">
        <v>4.9271274789749997</v>
      </c>
    </row>
    <row r="2920" spans="1:4">
      <c r="A2920" s="134">
        <v>40293</v>
      </c>
      <c r="B2920" s="135">
        <v>115.48274789749998</v>
      </c>
      <c r="C2920" s="135">
        <v>3.8092000000000001</v>
      </c>
      <c r="D2920" s="135">
        <v>4.9751800995130004</v>
      </c>
    </row>
    <row r="2921" spans="1:4">
      <c r="A2921" s="134">
        <v>40294</v>
      </c>
      <c r="B2921" s="135">
        <v>118.59366606879998</v>
      </c>
      <c r="C2921" s="135">
        <v>3.8054000000000001</v>
      </c>
      <c r="D2921" s="135">
        <v>4.9913366606879999</v>
      </c>
    </row>
    <row r="2922" spans="1:4">
      <c r="A2922" s="134">
        <v>40295</v>
      </c>
      <c r="B2922" s="135">
        <v>128.1603199285</v>
      </c>
      <c r="C2922" s="135">
        <v>3.6877</v>
      </c>
      <c r="D2922" s="135">
        <v>4.9693031992850001</v>
      </c>
    </row>
    <row r="2923" spans="1:4">
      <c r="A2923" s="134">
        <v>40296</v>
      </c>
      <c r="B2923" s="135">
        <v>124.659201018</v>
      </c>
      <c r="C2923" s="135">
        <v>3.7627999999999999</v>
      </c>
      <c r="D2923" s="135">
        <v>5.00939201018</v>
      </c>
    </row>
    <row r="2924" spans="1:4">
      <c r="A2924" s="134">
        <v>40297</v>
      </c>
      <c r="B2924" s="135">
        <v>129.03283291479997</v>
      </c>
      <c r="C2924" s="135">
        <v>3.7242999999999999</v>
      </c>
      <c r="D2924" s="135">
        <v>5.0146283291479996</v>
      </c>
    </row>
    <row r="2925" spans="1:4">
      <c r="A2925" s="134">
        <v>40298</v>
      </c>
      <c r="B2925" s="135">
        <v>129.03283291479997</v>
      </c>
      <c r="C2925" s="135">
        <v>3.6532</v>
      </c>
      <c r="D2925" s="135">
        <v>5.0146283291479996</v>
      </c>
    </row>
    <row r="2926" spans="1:4">
      <c r="A2926" s="134">
        <v>40299</v>
      </c>
      <c r="B2926" s="135">
        <v>129.03283291479997</v>
      </c>
      <c r="C2926" s="135">
        <v>3.6532</v>
      </c>
      <c r="D2926" s="135">
        <v>5.0146283291479996</v>
      </c>
    </row>
    <row r="2927" spans="1:4">
      <c r="A2927" s="134">
        <v>40300</v>
      </c>
      <c r="B2927" s="135">
        <v>129.03283291479997</v>
      </c>
      <c r="C2927" s="135">
        <v>3.6532</v>
      </c>
      <c r="D2927" s="135">
        <v>4.9952240092429996</v>
      </c>
    </row>
    <row r="2928" spans="1:4">
      <c r="A2928" s="134">
        <v>40301</v>
      </c>
      <c r="B2928" s="135">
        <v>130.66662096930003</v>
      </c>
      <c r="C2928" s="135">
        <v>3.6819999999999999</v>
      </c>
      <c r="D2928" s="135">
        <v>4.9886662096930001</v>
      </c>
    </row>
    <row r="2929" spans="1:4">
      <c r="A2929" s="134">
        <v>40302</v>
      </c>
      <c r="B2929" s="135">
        <v>139.50671543279998</v>
      </c>
      <c r="C2929" s="135">
        <v>3.5901999999999998</v>
      </c>
      <c r="D2929" s="135">
        <v>4.9852671543279996</v>
      </c>
    </row>
    <row r="2930" spans="1:4">
      <c r="A2930" s="134">
        <v>40303</v>
      </c>
      <c r="B2930" s="135">
        <v>146.73071037570003</v>
      </c>
      <c r="C2930" s="135">
        <v>3.5388000000000002</v>
      </c>
      <c r="D2930" s="135">
        <v>5.0061071037570004</v>
      </c>
    </row>
    <row r="2931" spans="1:4">
      <c r="A2931" s="134">
        <v>40304</v>
      </c>
      <c r="B2931" s="135">
        <v>156.1744686605</v>
      </c>
      <c r="C2931" s="135">
        <v>3.3938000000000001</v>
      </c>
      <c r="D2931" s="135">
        <v>4.9555446866050001</v>
      </c>
    </row>
    <row r="2932" spans="1:4">
      <c r="A2932" s="134">
        <v>40305</v>
      </c>
      <c r="B2932" s="135">
        <v>156.1744686605</v>
      </c>
      <c r="C2932" s="135">
        <v>3.4255</v>
      </c>
      <c r="D2932" s="135">
        <v>4.9555446866050001</v>
      </c>
    </row>
    <row r="2933" spans="1:4">
      <c r="A2933" s="134">
        <v>40306</v>
      </c>
      <c r="B2933" s="135">
        <v>156.1744686605</v>
      </c>
      <c r="C2933" s="135">
        <v>3.4255</v>
      </c>
      <c r="D2933" s="135">
        <v>4.9555446866050001</v>
      </c>
    </row>
    <row r="2934" spans="1:4">
      <c r="A2934" s="134">
        <v>40307</v>
      </c>
      <c r="B2934" s="135">
        <v>156.1744686605</v>
      </c>
      <c r="C2934" s="135">
        <v>3.4255</v>
      </c>
      <c r="D2934" s="135">
        <v>4.9463342149790002</v>
      </c>
    </row>
    <row r="2935" spans="1:4">
      <c r="A2935" s="134">
        <v>40308</v>
      </c>
      <c r="B2935" s="135">
        <v>140.66855700369999</v>
      </c>
      <c r="C2935" s="135">
        <v>3.5406</v>
      </c>
      <c r="D2935" s="135">
        <v>4.9472855700369998</v>
      </c>
    </row>
    <row r="2936" spans="1:4">
      <c r="A2936" s="134">
        <v>40309</v>
      </c>
      <c r="B2936" s="135">
        <v>138.83851838690001</v>
      </c>
      <c r="C2936" s="135">
        <v>3.5234999999999999</v>
      </c>
      <c r="D2936" s="135">
        <v>4.9118851838689999</v>
      </c>
    </row>
    <row r="2937" spans="1:4">
      <c r="A2937" s="134">
        <v>40310</v>
      </c>
      <c r="B2937" s="135">
        <v>135.41900230889996</v>
      </c>
      <c r="C2937" s="135">
        <v>3.5710000000000002</v>
      </c>
      <c r="D2937" s="135">
        <v>4.9251900230889998</v>
      </c>
    </row>
    <row r="2938" spans="1:4">
      <c r="A2938" s="134">
        <v>40311</v>
      </c>
      <c r="B2938" s="135">
        <v>140.21077535019998</v>
      </c>
      <c r="C2938" s="135">
        <v>3.5261</v>
      </c>
      <c r="D2938" s="135">
        <v>4.9282077535019999</v>
      </c>
    </row>
    <row r="2939" spans="1:4">
      <c r="A2939" s="134">
        <v>40312</v>
      </c>
      <c r="B2939" s="135">
        <v>140.21077535019998</v>
      </c>
      <c r="C2939" s="135">
        <v>3.4533999999999998</v>
      </c>
      <c r="D2939" s="135">
        <v>4.9282077535019999</v>
      </c>
    </row>
    <row r="2940" spans="1:4">
      <c r="A2940" s="134">
        <v>40313</v>
      </c>
      <c r="B2940" s="135">
        <v>140.21077535019998</v>
      </c>
      <c r="C2940" s="135">
        <v>3.4533999999999998</v>
      </c>
      <c r="D2940" s="135">
        <v>4.9282077535019999</v>
      </c>
    </row>
    <row r="2941" spans="1:4">
      <c r="A2941" s="134">
        <v>40314</v>
      </c>
      <c r="B2941" s="135">
        <v>140.21077535019998</v>
      </c>
      <c r="C2941" s="135">
        <v>3.4533999999999998</v>
      </c>
      <c r="D2941" s="135">
        <v>4.8930713862240003</v>
      </c>
    </row>
    <row r="2942" spans="1:4">
      <c r="A2942" s="134">
        <v>40315</v>
      </c>
      <c r="B2942" s="135">
        <v>140.18922793419998</v>
      </c>
      <c r="C2942" s="135">
        <v>3.4868999999999999</v>
      </c>
      <c r="D2942" s="135">
        <v>4.8887922793419998</v>
      </c>
    </row>
    <row r="2943" spans="1:4">
      <c r="A2943" s="134">
        <v>40316</v>
      </c>
      <c r="B2943" s="135">
        <v>140.18922793419998</v>
      </c>
      <c r="C2943" s="135">
        <v>3.3462000000000001</v>
      </c>
      <c r="D2943" s="135">
        <v>4.8887922793419998</v>
      </c>
    </row>
    <row r="2944" spans="1:4">
      <c r="A2944" s="134">
        <v>40317</v>
      </c>
      <c r="B2944" s="135">
        <v>140.18922793419998</v>
      </c>
      <c r="C2944" s="135">
        <v>3.3681999999999999</v>
      </c>
      <c r="D2944" s="135">
        <v>4.8887922793419998</v>
      </c>
    </row>
    <row r="2945" spans="1:4">
      <c r="A2945" s="134">
        <v>40318</v>
      </c>
      <c r="B2945" s="135">
        <v>164.50689353909996</v>
      </c>
      <c r="C2945" s="135">
        <v>3.2126000000000001</v>
      </c>
      <c r="D2945" s="135">
        <v>4.8576689353909996</v>
      </c>
    </row>
    <row r="2946" spans="1:4">
      <c r="A2946" s="134">
        <v>40319</v>
      </c>
      <c r="B2946" s="135">
        <v>164.50689353909996</v>
      </c>
      <c r="C2946" s="135">
        <v>3.2378999999999998</v>
      </c>
      <c r="D2946" s="135">
        <v>4.8576689353909996</v>
      </c>
    </row>
    <row r="2947" spans="1:4">
      <c r="A2947" s="134">
        <v>40320</v>
      </c>
      <c r="B2947" s="135">
        <v>164.50689353909996</v>
      </c>
      <c r="C2947" s="135">
        <v>3.2378999999999998</v>
      </c>
      <c r="D2947" s="135">
        <v>4.8576689353909996</v>
      </c>
    </row>
    <row r="2948" spans="1:4">
      <c r="A2948" s="134">
        <v>40321</v>
      </c>
      <c r="B2948" s="135">
        <v>164.50689353909996</v>
      </c>
      <c r="C2948" s="135">
        <v>3.2378999999999998</v>
      </c>
      <c r="D2948" s="135">
        <v>4.8548944314140003</v>
      </c>
    </row>
    <row r="2949" spans="1:4">
      <c r="A2949" s="134">
        <v>40322</v>
      </c>
      <c r="B2949" s="135">
        <v>166.27406326460004</v>
      </c>
      <c r="C2949" s="135">
        <v>3.1941999999999999</v>
      </c>
      <c r="D2949" s="135">
        <v>4.8569406326460003</v>
      </c>
    </row>
    <row r="2950" spans="1:4">
      <c r="A2950" s="134">
        <v>40323</v>
      </c>
      <c r="B2950" s="135">
        <v>166.89436889589996</v>
      </c>
      <c r="C2950" s="135">
        <v>3.1577999999999999</v>
      </c>
      <c r="D2950" s="135">
        <v>4.8267436889589996</v>
      </c>
    </row>
    <row r="2951" spans="1:4">
      <c r="A2951" s="134">
        <v>40324</v>
      </c>
      <c r="B2951" s="135">
        <v>163.78149392649996</v>
      </c>
      <c r="C2951" s="135">
        <v>3.1886000000000001</v>
      </c>
      <c r="D2951" s="135">
        <v>4.8264149392649998</v>
      </c>
    </row>
    <row r="2952" spans="1:4">
      <c r="A2952" s="134">
        <v>40325</v>
      </c>
      <c r="B2952" s="135">
        <v>145.10853831119999</v>
      </c>
      <c r="C2952" s="135">
        <v>3.3605</v>
      </c>
      <c r="D2952" s="135">
        <v>4.8115853831119999</v>
      </c>
    </row>
    <row r="2953" spans="1:4">
      <c r="A2953" s="134">
        <v>40326</v>
      </c>
      <c r="B2953" s="135">
        <v>145.10853831119999</v>
      </c>
      <c r="C2953" s="135">
        <v>3.2921999999999998</v>
      </c>
      <c r="D2953" s="135">
        <v>4.8115853831119999</v>
      </c>
    </row>
    <row r="2954" spans="1:4">
      <c r="A2954" s="134">
        <v>40327</v>
      </c>
      <c r="B2954" s="135">
        <v>145.10853831119999</v>
      </c>
      <c r="C2954" s="135">
        <v>3.2921999999999998</v>
      </c>
      <c r="D2954" s="135">
        <v>4.8115853831119999</v>
      </c>
    </row>
    <row r="2955" spans="1:4">
      <c r="A2955" s="134">
        <v>40328</v>
      </c>
      <c r="B2955" s="135">
        <v>145.10853831119999</v>
      </c>
      <c r="C2955" s="135">
        <v>3.2921999999999998</v>
      </c>
      <c r="D2955" s="135">
        <v>4.7926073975719996</v>
      </c>
    </row>
    <row r="2956" spans="1:4">
      <c r="A2956" s="134">
        <v>40329</v>
      </c>
      <c r="B2956" s="135">
        <v>152.85290793140001</v>
      </c>
      <c r="C2956" s="135">
        <v>3.2848000000000002</v>
      </c>
      <c r="D2956" s="135">
        <v>4.8133290793140002</v>
      </c>
    </row>
    <row r="2957" spans="1:4">
      <c r="A2957" s="134">
        <v>40330</v>
      </c>
      <c r="B2957" s="135">
        <v>155.56147613749997</v>
      </c>
      <c r="C2957" s="135">
        <v>3.2591000000000001</v>
      </c>
      <c r="D2957" s="135">
        <v>4.8147147613749999</v>
      </c>
    </row>
    <row r="2958" spans="1:4">
      <c r="A2958" s="134">
        <v>40331</v>
      </c>
      <c r="B2958" s="135">
        <v>145.50514246509999</v>
      </c>
      <c r="C2958" s="135">
        <v>3.34</v>
      </c>
      <c r="D2958" s="135">
        <v>4.7950514246509996</v>
      </c>
    </row>
    <row r="2959" spans="1:4">
      <c r="A2959" s="134">
        <v>40332</v>
      </c>
      <c r="B2959" s="135">
        <v>144.37001998980003</v>
      </c>
      <c r="C2959" s="135">
        <v>3.3639000000000001</v>
      </c>
      <c r="D2959" s="135">
        <v>4.8076001998980002</v>
      </c>
    </row>
    <row r="2960" spans="1:4">
      <c r="A2960" s="134">
        <v>40333</v>
      </c>
      <c r="B2960" s="135">
        <v>144.37001998980003</v>
      </c>
      <c r="C2960" s="135">
        <v>3.2023000000000001</v>
      </c>
      <c r="D2960" s="135">
        <v>4.8076001998980002</v>
      </c>
    </row>
    <row r="2961" spans="1:4">
      <c r="A2961" s="134">
        <v>40334</v>
      </c>
      <c r="B2961" s="135">
        <v>144.37001998980003</v>
      </c>
      <c r="C2961" s="135">
        <v>3.2023000000000001</v>
      </c>
      <c r="D2961" s="135">
        <v>4.8076001998980002</v>
      </c>
    </row>
    <row r="2962" spans="1:4">
      <c r="A2962" s="134">
        <v>40335</v>
      </c>
      <c r="B2962" s="135">
        <v>144.37001998980003</v>
      </c>
      <c r="C2962" s="135">
        <v>3.2023000000000001</v>
      </c>
      <c r="D2962" s="135">
        <v>4.7885516022100001</v>
      </c>
    </row>
    <row r="2963" spans="1:4">
      <c r="A2963" s="134">
        <v>40336</v>
      </c>
      <c r="B2963" s="135">
        <v>164.04670958169999</v>
      </c>
      <c r="C2963" s="135">
        <v>3.1421999999999999</v>
      </c>
      <c r="D2963" s="135">
        <v>4.7826670958169997</v>
      </c>
    </row>
    <row r="2964" spans="1:4">
      <c r="A2964" s="134">
        <v>40337</v>
      </c>
      <c r="B2964" s="135">
        <v>156.86757146459996</v>
      </c>
      <c r="C2964" s="135">
        <v>3.1857000000000002</v>
      </c>
      <c r="D2964" s="135">
        <v>4.7543757146459997</v>
      </c>
    </row>
    <row r="2965" spans="1:4">
      <c r="A2965" s="134">
        <v>40338</v>
      </c>
      <c r="B2965" s="135">
        <v>159.14278912509999</v>
      </c>
      <c r="C2965" s="135">
        <v>3.1728999999999998</v>
      </c>
      <c r="D2965" s="135">
        <v>4.7643278912509999</v>
      </c>
    </row>
    <row r="2966" spans="1:4">
      <c r="A2966" s="134">
        <v>40339</v>
      </c>
      <c r="B2966" s="135">
        <v>145.4398731286</v>
      </c>
      <c r="C2966" s="135">
        <v>3.3193000000000001</v>
      </c>
      <c r="D2966" s="135">
        <v>4.7736987312860002</v>
      </c>
    </row>
    <row r="2967" spans="1:4">
      <c r="A2967" s="134">
        <v>40340</v>
      </c>
      <c r="B2967" s="135">
        <v>145.4398731286</v>
      </c>
      <c r="C2967" s="135">
        <v>3.2345999999999999</v>
      </c>
      <c r="D2967" s="135">
        <v>4.7736987312860002</v>
      </c>
    </row>
    <row r="2968" spans="1:4">
      <c r="A2968" s="134">
        <v>40341</v>
      </c>
      <c r="B2968" s="135">
        <v>145.4398731286</v>
      </c>
      <c r="C2968" s="135">
        <v>3.2345999999999999</v>
      </c>
      <c r="D2968" s="135">
        <v>4.7736987312860002</v>
      </c>
    </row>
    <row r="2969" spans="1:4">
      <c r="A2969" s="134">
        <v>40342</v>
      </c>
      <c r="B2969" s="135">
        <v>145.4398731286</v>
      </c>
      <c r="C2969" s="135">
        <v>3.2345999999999999</v>
      </c>
      <c r="D2969" s="135">
        <v>4.7665547482540003</v>
      </c>
    </row>
    <row r="2970" spans="1:4">
      <c r="A2970" s="134">
        <v>40343</v>
      </c>
      <c r="B2970" s="135">
        <v>153.64618999119998</v>
      </c>
      <c r="C2970" s="135">
        <v>3.2528999999999999</v>
      </c>
      <c r="D2970" s="135">
        <v>4.7893618999119996</v>
      </c>
    </row>
    <row r="2971" spans="1:4">
      <c r="A2971" s="134">
        <v>40344</v>
      </c>
      <c r="B2971" s="135">
        <v>147.35305846859995</v>
      </c>
      <c r="C2971" s="135">
        <v>3.3025000000000002</v>
      </c>
      <c r="D2971" s="135">
        <v>4.7760305846859996</v>
      </c>
    </row>
    <row r="2972" spans="1:4">
      <c r="A2972" s="134">
        <v>40345</v>
      </c>
      <c r="B2972" s="135">
        <v>147.77639761669997</v>
      </c>
      <c r="C2972" s="135">
        <v>3.2601</v>
      </c>
      <c r="D2972" s="135">
        <v>4.7378639761669996</v>
      </c>
    </row>
    <row r="2973" spans="1:4">
      <c r="A2973" s="134">
        <v>40346</v>
      </c>
      <c r="B2973" s="135">
        <v>152.77183392320001</v>
      </c>
      <c r="C2973" s="135">
        <v>3.1886999999999999</v>
      </c>
      <c r="D2973" s="135">
        <v>4.7164183392319998</v>
      </c>
    </row>
    <row r="2974" spans="1:4">
      <c r="A2974" s="134">
        <v>40347</v>
      </c>
      <c r="B2974" s="135">
        <v>152.77183392320001</v>
      </c>
      <c r="C2974" s="135">
        <v>3.2195</v>
      </c>
      <c r="D2974" s="135">
        <v>4.7164183392319998</v>
      </c>
    </row>
    <row r="2975" spans="1:4">
      <c r="A2975" s="134">
        <v>40348</v>
      </c>
      <c r="B2975" s="135">
        <v>152.77183392320001</v>
      </c>
      <c r="C2975" s="135">
        <v>3.2195</v>
      </c>
      <c r="D2975" s="135">
        <v>4.7164183392319998</v>
      </c>
    </row>
    <row r="2976" spans="1:4">
      <c r="A2976" s="134">
        <v>40349</v>
      </c>
      <c r="B2976" s="135">
        <v>152.77183392320001</v>
      </c>
      <c r="C2976" s="135">
        <v>3.2195</v>
      </c>
      <c r="D2976" s="135">
        <v>4.7201439516630002</v>
      </c>
    </row>
    <row r="2977" spans="1:4">
      <c r="A2977" s="134">
        <v>40350</v>
      </c>
      <c r="B2977" s="135">
        <v>149.19458880199997</v>
      </c>
      <c r="C2977" s="135">
        <v>3.2414000000000001</v>
      </c>
      <c r="D2977" s="135">
        <v>4.7333458880199997</v>
      </c>
    </row>
    <row r="2978" spans="1:4">
      <c r="A2978" s="134">
        <v>40351</v>
      </c>
      <c r="B2978" s="135">
        <v>154.9725153965</v>
      </c>
      <c r="C2978" s="135">
        <v>3.1663999999999999</v>
      </c>
      <c r="D2978" s="135">
        <v>4.7161251539649998</v>
      </c>
    </row>
    <row r="2979" spans="1:4">
      <c r="A2979" s="134">
        <v>40352</v>
      </c>
      <c r="B2979" s="135">
        <v>155.93675001810001</v>
      </c>
      <c r="C2979" s="135">
        <v>3.1190000000000002</v>
      </c>
      <c r="D2979" s="135">
        <v>4.6783675001810003</v>
      </c>
    </row>
    <row r="2980" spans="1:4">
      <c r="A2980" s="134">
        <v>40353</v>
      </c>
      <c r="B2980" s="135">
        <v>150.66464115819994</v>
      </c>
      <c r="C2980" s="135">
        <v>3.1371000000000002</v>
      </c>
      <c r="D2980" s="135">
        <v>4.6437464115819997</v>
      </c>
    </row>
    <row r="2981" spans="1:4">
      <c r="A2981" s="134">
        <v>40354</v>
      </c>
      <c r="B2981" s="135">
        <v>150.66464115819994</v>
      </c>
      <c r="C2981" s="135">
        <v>3.1078000000000001</v>
      </c>
      <c r="D2981" s="135">
        <v>4.6437464115819997</v>
      </c>
    </row>
    <row r="2982" spans="1:4">
      <c r="A2982" s="134">
        <v>40355</v>
      </c>
      <c r="B2982" s="135">
        <v>150.66464115819994</v>
      </c>
      <c r="C2982" s="135">
        <v>3.1078000000000001</v>
      </c>
      <c r="D2982" s="135">
        <v>4.6437464115819997</v>
      </c>
    </row>
    <row r="2983" spans="1:4">
      <c r="A2983" s="134">
        <v>40356</v>
      </c>
      <c r="B2983" s="135">
        <v>150.66464115819994</v>
      </c>
      <c r="C2983" s="135">
        <v>3.1078000000000001</v>
      </c>
      <c r="D2983" s="135">
        <v>4.6580715755320004</v>
      </c>
    </row>
    <row r="2984" spans="1:4">
      <c r="A2984" s="134">
        <v>40357</v>
      </c>
      <c r="B2984" s="135">
        <v>165.75828343469999</v>
      </c>
      <c r="C2984" s="135">
        <v>3.0209999999999999</v>
      </c>
      <c r="D2984" s="135">
        <v>4.678582834347</v>
      </c>
    </row>
    <row r="2985" spans="1:4">
      <c r="A2985" s="134">
        <v>40358</v>
      </c>
      <c r="B2985" s="135">
        <v>165.79395220610002</v>
      </c>
      <c r="C2985" s="135">
        <v>2.9491000000000001</v>
      </c>
      <c r="D2985" s="135">
        <v>4.6070395220610001</v>
      </c>
    </row>
    <row r="2986" spans="1:4">
      <c r="A2986" s="134">
        <v>40359</v>
      </c>
      <c r="B2986" s="135">
        <v>162.4591135087</v>
      </c>
      <c r="C2986" s="135">
        <v>2.9310999999999998</v>
      </c>
      <c r="D2986" s="135">
        <v>4.5556911350869997</v>
      </c>
    </row>
    <row r="2987" spans="1:4">
      <c r="A2987" s="134">
        <v>40360</v>
      </c>
      <c r="B2987" s="135">
        <v>160.11981924369996</v>
      </c>
      <c r="C2987" s="135">
        <v>2.9470000000000001</v>
      </c>
      <c r="D2987" s="135">
        <v>4.5481981924369999</v>
      </c>
    </row>
    <row r="2988" spans="1:4">
      <c r="A2988" s="134">
        <v>40361</v>
      </c>
      <c r="B2988" s="135">
        <v>160.11981924369996</v>
      </c>
      <c r="C2988" s="135">
        <v>2.9769999999999999</v>
      </c>
      <c r="D2988" s="135">
        <v>4.5481981924369999</v>
      </c>
    </row>
    <row r="2989" spans="1:4">
      <c r="A2989" s="134">
        <v>40362</v>
      </c>
      <c r="B2989" s="135">
        <v>160.11981924369996</v>
      </c>
      <c r="C2989" s="135">
        <v>2.9769999999999999</v>
      </c>
      <c r="D2989" s="135">
        <v>4.5481981924369999</v>
      </c>
    </row>
    <row r="2990" spans="1:4">
      <c r="A2990" s="134">
        <v>40363</v>
      </c>
      <c r="B2990" s="135">
        <v>160.11981924369996</v>
      </c>
      <c r="C2990" s="135">
        <v>2.9769999999999999</v>
      </c>
      <c r="D2990" s="135">
        <v>4.5805440973479996</v>
      </c>
    </row>
    <row r="2991" spans="1:4">
      <c r="A2991" s="134">
        <v>40364</v>
      </c>
      <c r="B2991" s="135">
        <v>162.86980912799996</v>
      </c>
      <c r="C2991" s="135">
        <v>2.9733000000000001</v>
      </c>
      <c r="D2991" s="135">
        <v>4.6019980912799996</v>
      </c>
    </row>
    <row r="2992" spans="1:4">
      <c r="A2992" s="134">
        <v>40365</v>
      </c>
      <c r="B2992" s="135">
        <v>170.21460812209997</v>
      </c>
      <c r="C2992" s="135">
        <v>2.9302000000000001</v>
      </c>
      <c r="D2992" s="135">
        <v>4.6323460812209998</v>
      </c>
    </row>
    <row r="2993" spans="1:4">
      <c r="A2993" s="134">
        <v>40366</v>
      </c>
      <c r="B2993" s="135">
        <v>163.58364756829994</v>
      </c>
      <c r="C2993" s="135">
        <v>2.9803000000000002</v>
      </c>
      <c r="D2993" s="135">
        <v>4.6161364756829997</v>
      </c>
    </row>
    <row r="2994" spans="1:4">
      <c r="A2994" s="134">
        <v>40367</v>
      </c>
      <c r="B2994" s="135">
        <v>164.91006784570001</v>
      </c>
      <c r="C2994" s="135">
        <v>3.0306000000000002</v>
      </c>
      <c r="D2994" s="135">
        <v>4.6797006784570003</v>
      </c>
    </row>
    <row r="2995" spans="1:4">
      <c r="A2995" s="134">
        <v>40368</v>
      </c>
      <c r="B2995" s="135">
        <v>164.91006784570001</v>
      </c>
      <c r="C2995" s="135">
        <v>3.052</v>
      </c>
      <c r="D2995" s="135">
        <v>4.6797006784570003</v>
      </c>
    </row>
    <row r="2996" spans="1:4">
      <c r="A2996" s="134">
        <v>40369</v>
      </c>
      <c r="B2996" s="135">
        <v>164.91006784570001</v>
      </c>
      <c r="C2996" s="135">
        <v>3.052</v>
      </c>
      <c r="D2996" s="135">
        <v>4.6797006784570003</v>
      </c>
    </row>
    <row r="2997" spans="1:4">
      <c r="A2997" s="134">
        <v>40370</v>
      </c>
      <c r="B2997" s="135">
        <v>164.91006784570001</v>
      </c>
      <c r="C2997" s="135">
        <v>3.052</v>
      </c>
      <c r="D2997" s="135">
        <v>4.7131255374299998</v>
      </c>
    </row>
    <row r="2998" spans="1:4">
      <c r="A2998" s="134">
        <v>40371</v>
      </c>
      <c r="B2998" s="135">
        <v>168.86859596169995</v>
      </c>
      <c r="C2998" s="135">
        <v>3.0628000000000002</v>
      </c>
      <c r="D2998" s="135">
        <v>4.7514859596169998</v>
      </c>
    </row>
    <row r="2999" spans="1:4">
      <c r="A2999" s="134">
        <v>40372</v>
      </c>
      <c r="B2999" s="135">
        <v>163.98747153970001</v>
      </c>
      <c r="C2999" s="135">
        <v>3.1208</v>
      </c>
      <c r="D2999" s="135">
        <v>4.7606747153970002</v>
      </c>
    </row>
    <row r="3000" spans="1:4">
      <c r="A3000" s="134">
        <v>40373</v>
      </c>
      <c r="B3000" s="135">
        <v>164.35838752129993</v>
      </c>
      <c r="C3000" s="135">
        <v>3.0426000000000002</v>
      </c>
      <c r="D3000" s="135">
        <v>4.6861838752129996</v>
      </c>
    </row>
    <row r="3001" spans="1:4">
      <c r="A3001" s="134">
        <v>40374</v>
      </c>
      <c r="B3001" s="135">
        <v>171.68966369930004</v>
      </c>
      <c r="C3001" s="135">
        <v>2.9937</v>
      </c>
      <c r="D3001" s="135">
        <v>4.7105966369930004</v>
      </c>
    </row>
    <row r="3002" spans="1:4">
      <c r="A3002" s="134">
        <v>40375</v>
      </c>
      <c r="B3002" s="135">
        <v>171.68966369930004</v>
      </c>
      <c r="C3002" s="135">
        <v>2.9215</v>
      </c>
      <c r="D3002" s="135">
        <v>4.7105966369930004</v>
      </c>
    </row>
    <row r="3003" spans="1:4">
      <c r="A3003" s="134">
        <v>40376</v>
      </c>
      <c r="B3003" s="135">
        <v>171.68966369930004</v>
      </c>
      <c r="C3003" s="135">
        <v>2.9215</v>
      </c>
      <c r="D3003" s="135">
        <v>4.7105966369930004</v>
      </c>
    </row>
    <row r="3004" spans="1:4">
      <c r="A3004" s="134">
        <v>40377</v>
      </c>
      <c r="B3004" s="135">
        <v>171.68966369930004</v>
      </c>
      <c r="C3004" s="135">
        <v>2.9215</v>
      </c>
      <c r="D3004" s="135">
        <v>4.6590955258819999</v>
      </c>
    </row>
    <row r="3005" spans="1:4">
      <c r="A3005" s="134">
        <v>40378</v>
      </c>
      <c r="B3005" s="135">
        <v>166.98931134049997</v>
      </c>
      <c r="C3005" s="135">
        <v>2.9537</v>
      </c>
      <c r="D3005" s="135">
        <v>4.6235931134049997</v>
      </c>
    </row>
    <row r="3006" spans="1:4">
      <c r="A3006" s="134">
        <v>40379</v>
      </c>
      <c r="B3006" s="135">
        <v>166.98931134049997</v>
      </c>
      <c r="C3006" s="135">
        <v>2.9481000000000002</v>
      </c>
      <c r="D3006" s="135">
        <v>4.6235931134049997</v>
      </c>
    </row>
    <row r="3007" spans="1:4">
      <c r="A3007" s="134">
        <v>40380</v>
      </c>
      <c r="B3007" s="135">
        <v>172.63693074649998</v>
      </c>
      <c r="C3007" s="135">
        <v>2.8782000000000001</v>
      </c>
      <c r="D3007" s="135">
        <v>4.6045693074649998</v>
      </c>
    </row>
    <row r="3008" spans="1:4">
      <c r="A3008" s="134">
        <v>40381</v>
      </c>
      <c r="B3008" s="135">
        <v>160.55750220050004</v>
      </c>
      <c r="C3008" s="135">
        <v>2.9352999999999998</v>
      </c>
      <c r="D3008" s="135">
        <v>4.5408750220050003</v>
      </c>
    </row>
    <row r="3009" spans="1:4">
      <c r="A3009" s="134">
        <v>40382</v>
      </c>
      <c r="B3009" s="135">
        <v>160.55750220050004</v>
      </c>
      <c r="C3009" s="135">
        <v>2.9943</v>
      </c>
      <c r="D3009" s="135">
        <v>4.5408750220050003</v>
      </c>
    </row>
    <row r="3010" spans="1:4">
      <c r="A3010" s="134">
        <v>40383</v>
      </c>
      <c r="B3010" s="135">
        <v>160.55750220050004</v>
      </c>
      <c r="C3010" s="135">
        <v>2.9943</v>
      </c>
      <c r="D3010" s="135">
        <v>4.5408750220050003</v>
      </c>
    </row>
    <row r="3011" spans="1:4">
      <c r="A3011" s="134">
        <v>40384</v>
      </c>
      <c r="B3011" s="135">
        <v>160.55750220050004</v>
      </c>
      <c r="C3011" s="135">
        <v>2.9943</v>
      </c>
      <c r="D3011" s="135">
        <v>4.5680463972330001</v>
      </c>
    </row>
    <row r="3012" spans="1:4">
      <c r="A3012" s="134">
        <v>40385</v>
      </c>
      <c r="B3012" s="135">
        <v>157.52499851849996</v>
      </c>
      <c r="C3012" s="135">
        <v>2.9923999999999999</v>
      </c>
      <c r="D3012" s="135">
        <v>4.5676499851849997</v>
      </c>
    </row>
    <row r="3013" spans="1:4">
      <c r="A3013" s="134">
        <v>40386</v>
      </c>
      <c r="B3013" s="135">
        <v>154.4234497969</v>
      </c>
      <c r="C3013" s="135">
        <v>3.0485000000000002</v>
      </c>
      <c r="D3013" s="135">
        <v>4.5927344979690004</v>
      </c>
    </row>
    <row r="3014" spans="1:4">
      <c r="A3014" s="134">
        <v>40387</v>
      </c>
      <c r="B3014" s="135">
        <v>159.93223271360003</v>
      </c>
      <c r="C3014" s="135">
        <v>2.9849999999999999</v>
      </c>
      <c r="D3014" s="135">
        <v>4.5843223271360003</v>
      </c>
    </row>
    <row r="3015" spans="1:4">
      <c r="A3015" s="134">
        <v>40388</v>
      </c>
      <c r="B3015" s="135">
        <v>154.25749735420001</v>
      </c>
      <c r="C3015" s="135">
        <v>2.9794</v>
      </c>
      <c r="D3015" s="135">
        <v>4.5219749735420001</v>
      </c>
    </row>
    <row r="3016" spans="1:4">
      <c r="A3016" s="134">
        <v>40389</v>
      </c>
      <c r="B3016" s="135">
        <v>154.25749735420001</v>
      </c>
      <c r="C3016" s="135">
        <v>2.9051999999999998</v>
      </c>
      <c r="D3016" s="135">
        <v>4.5219749735420001</v>
      </c>
    </row>
    <row r="3017" spans="1:4">
      <c r="A3017" s="134">
        <v>40390</v>
      </c>
      <c r="B3017" s="135">
        <v>154.25749735420001</v>
      </c>
      <c r="C3017" s="135">
        <v>2.9051999999999998</v>
      </c>
      <c r="D3017" s="135">
        <v>4.5219749735420001</v>
      </c>
    </row>
    <row r="3018" spans="1:4">
      <c r="A3018" s="134">
        <v>40391</v>
      </c>
      <c r="B3018" s="135">
        <v>154.25749735420001</v>
      </c>
      <c r="C3018" s="135">
        <v>2.9051999999999998</v>
      </c>
      <c r="D3018" s="135">
        <v>4.5192684577630002</v>
      </c>
    </row>
    <row r="3019" spans="1:4">
      <c r="A3019" s="134">
        <v>40392</v>
      </c>
      <c r="B3019" s="135">
        <v>158.90087077390001</v>
      </c>
      <c r="C3019" s="135">
        <v>2.9609000000000001</v>
      </c>
      <c r="D3019" s="135">
        <v>4.5499087077390001</v>
      </c>
    </row>
    <row r="3020" spans="1:4">
      <c r="A3020" s="134">
        <v>40393</v>
      </c>
      <c r="B3020" s="135">
        <v>165.44465980479995</v>
      </c>
      <c r="C3020" s="135">
        <v>2.9085000000000001</v>
      </c>
      <c r="D3020" s="135">
        <v>4.5629465980479997</v>
      </c>
    </row>
    <row r="3021" spans="1:4">
      <c r="A3021" s="134">
        <v>40394</v>
      </c>
      <c r="B3021" s="135">
        <v>159.00205223839995</v>
      </c>
      <c r="C3021" s="135">
        <v>2.9498000000000002</v>
      </c>
      <c r="D3021" s="135">
        <v>4.5398205223839998</v>
      </c>
    </row>
    <row r="3022" spans="1:4">
      <c r="A3022" s="134">
        <v>40395</v>
      </c>
      <c r="B3022" s="135">
        <v>159.81242251169996</v>
      </c>
      <c r="C3022" s="135">
        <v>2.9011</v>
      </c>
      <c r="D3022" s="135">
        <v>4.4992242251169996</v>
      </c>
    </row>
    <row r="3023" spans="1:4">
      <c r="A3023" s="134">
        <v>40396</v>
      </c>
      <c r="B3023" s="135">
        <v>159.81242251169996</v>
      </c>
      <c r="C3023" s="135">
        <v>2.8166000000000002</v>
      </c>
      <c r="D3023" s="135">
        <v>4.4992242251169996</v>
      </c>
    </row>
    <row r="3024" spans="1:4">
      <c r="A3024" s="134">
        <v>40397</v>
      </c>
      <c r="B3024" s="135">
        <v>159.81242251169996</v>
      </c>
      <c r="C3024" s="135">
        <v>2.8166000000000002</v>
      </c>
      <c r="D3024" s="135">
        <v>4.4992242251169996</v>
      </c>
    </row>
    <row r="3025" spans="1:4">
      <c r="A3025" s="134">
        <v>40398</v>
      </c>
      <c r="B3025" s="135">
        <v>159.81242251169996</v>
      </c>
      <c r="C3025" s="135">
        <v>2.8166000000000002</v>
      </c>
      <c r="D3025" s="135">
        <v>4.4205840817600004</v>
      </c>
    </row>
    <row r="3026" spans="1:4">
      <c r="A3026" s="134">
        <v>40399</v>
      </c>
      <c r="B3026" s="135">
        <v>161.94936063550003</v>
      </c>
      <c r="C3026" s="135">
        <v>2.8289</v>
      </c>
      <c r="D3026" s="135">
        <v>4.4483936063550003</v>
      </c>
    </row>
    <row r="3027" spans="1:4">
      <c r="A3027" s="134">
        <v>40400</v>
      </c>
      <c r="B3027" s="135">
        <v>169.04162220590001</v>
      </c>
      <c r="C3027" s="135">
        <v>2.7593000000000001</v>
      </c>
      <c r="D3027" s="135">
        <v>4.4497162220590001</v>
      </c>
    </row>
    <row r="3028" spans="1:4">
      <c r="A3028" s="134">
        <v>40401</v>
      </c>
      <c r="B3028" s="135">
        <v>171.81611142099999</v>
      </c>
      <c r="C3028" s="135">
        <v>2.6814</v>
      </c>
      <c r="D3028" s="135">
        <v>4.39956111421</v>
      </c>
    </row>
    <row r="3029" spans="1:4">
      <c r="A3029" s="134">
        <v>40402</v>
      </c>
      <c r="B3029" s="135">
        <v>166.73020096749997</v>
      </c>
      <c r="C3029" s="135">
        <v>2.7454999999999998</v>
      </c>
      <c r="D3029" s="135">
        <v>4.4128020096749996</v>
      </c>
    </row>
    <row r="3030" spans="1:4">
      <c r="A3030" s="134">
        <v>40403</v>
      </c>
      <c r="B3030" s="135">
        <v>166.73020096749997</v>
      </c>
      <c r="C3030" s="135">
        <v>2.6716000000000002</v>
      </c>
      <c r="D3030" s="135">
        <v>4.4128020096749996</v>
      </c>
    </row>
    <row r="3031" spans="1:4">
      <c r="A3031" s="134">
        <v>40404</v>
      </c>
      <c r="B3031" s="135">
        <v>166.73020096749997</v>
      </c>
      <c r="C3031" s="135">
        <v>2.6716000000000002</v>
      </c>
      <c r="D3031" s="135">
        <v>4.4128020096749996</v>
      </c>
    </row>
    <row r="3032" spans="1:4">
      <c r="A3032" s="134">
        <v>40405</v>
      </c>
      <c r="B3032" s="135">
        <v>166.73020096749997</v>
      </c>
      <c r="C3032" s="135">
        <v>2.6716000000000002</v>
      </c>
      <c r="D3032" s="135">
        <v>4.4262950064690001</v>
      </c>
    </row>
    <row r="3033" spans="1:4">
      <c r="A3033" s="134">
        <v>40406</v>
      </c>
      <c r="B3033" s="135">
        <v>176.26679975039994</v>
      </c>
      <c r="C3033" s="135">
        <v>2.5626000000000002</v>
      </c>
      <c r="D3033" s="135">
        <v>4.3252679975039996</v>
      </c>
    </row>
    <row r="3034" spans="1:4">
      <c r="A3034" s="134">
        <v>40407</v>
      </c>
      <c r="B3034" s="135">
        <v>174.09614637179999</v>
      </c>
      <c r="C3034" s="135">
        <v>2.6320999999999999</v>
      </c>
      <c r="D3034" s="135">
        <v>4.3730614637179999</v>
      </c>
    </row>
    <row r="3035" spans="1:4">
      <c r="A3035" s="134">
        <v>40408</v>
      </c>
      <c r="B3035" s="135">
        <v>174.7359438693</v>
      </c>
      <c r="C3035" s="135">
        <v>2.6320999999999999</v>
      </c>
      <c r="D3035" s="135">
        <v>4.3794594386929999</v>
      </c>
    </row>
    <row r="3036" spans="1:4">
      <c r="A3036" s="134">
        <v>40409</v>
      </c>
      <c r="B3036" s="135">
        <v>185.24663084129998</v>
      </c>
      <c r="C3036" s="135">
        <v>2.5750000000000002</v>
      </c>
      <c r="D3036" s="135">
        <v>4.4274663084129999</v>
      </c>
    </row>
    <row r="3037" spans="1:4">
      <c r="A3037" s="134">
        <v>40410</v>
      </c>
      <c r="B3037" s="135">
        <v>185.24663084129998</v>
      </c>
      <c r="C3037" s="135">
        <v>2.6105999999999998</v>
      </c>
      <c r="D3037" s="135">
        <v>4.4274663084129999</v>
      </c>
    </row>
    <row r="3038" spans="1:4">
      <c r="A3038" s="134">
        <v>40411</v>
      </c>
      <c r="B3038" s="135">
        <v>185.24663084129998</v>
      </c>
      <c r="C3038" s="135">
        <v>2.6105999999999998</v>
      </c>
      <c r="D3038" s="135">
        <v>4.4274663084129999</v>
      </c>
    </row>
    <row r="3039" spans="1:4">
      <c r="A3039" s="134">
        <v>40412</v>
      </c>
      <c r="B3039" s="135">
        <v>185.24663084129998</v>
      </c>
      <c r="C3039" s="135">
        <v>2.6105999999999998</v>
      </c>
      <c r="D3039" s="135">
        <v>4.4156178758879996</v>
      </c>
    </row>
    <row r="3040" spans="1:4">
      <c r="A3040" s="134">
        <v>40413</v>
      </c>
      <c r="B3040" s="135">
        <v>180.25478786540003</v>
      </c>
      <c r="C3040" s="135">
        <v>2.5981000000000001</v>
      </c>
      <c r="D3040" s="135">
        <v>4.4006478786540004</v>
      </c>
    </row>
    <row r="3041" spans="1:4">
      <c r="A3041" s="134">
        <v>40414</v>
      </c>
      <c r="B3041" s="135">
        <v>185.38067153399999</v>
      </c>
      <c r="C3041" s="135">
        <v>2.488</v>
      </c>
      <c r="D3041" s="135">
        <v>4.3418067153399997</v>
      </c>
    </row>
    <row r="3042" spans="1:4">
      <c r="A3042" s="134">
        <v>40415</v>
      </c>
      <c r="B3042" s="135">
        <v>175.7849061938</v>
      </c>
      <c r="C3042" s="135">
        <v>2.5339999999999998</v>
      </c>
      <c r="D3042" s="135">
        <v>4.2918490619379996</v>
      </c>
    </row>
    <row r="3043" spans="1:4">
      <c r="A3043" s="134">
        <v>40416</v>
      </c>
      <c r="B3043" s="135">
        <v>183.09552394569999</v>
      </c>
      <c r="C3043" s="135">
        <v>2.4754999999999998</v>
      </c>
      <c r="D3043" s="135">
        <v>4.3064552394569997</v>
      </c>
    </row>
    <row r="3044" spans="1:4">
      <c r="A3044" s="134">
        <v>40417</v>
      </c>
      <c r="B3044" s="135">
        <v>183.09552394569999</v>
      </c>
      <c r="C3044" s="135">
        <v>2.6446999999999998</v>
      </c>
      <c r="D3044" s="135">
        <v>4.3064552394569997</v>
      </c>
    </row>
    <row r="3045" spans="1:4">
      <c r="A3045" s="134">
        <v>40418</v>
      </c>
      <c r="B3045" s="135">
        <v>183.09552394569999</v>
      </c>
      <c r="C3045" s="135">
        <v>2.6446999999999998</v>
      </c>
      <c r="D3045" s="135">
        <v>4.3064552394569997</v>
      </c>
    </row>
    <row r="3046" spans="1:4">
      <c r="A3046" s="134">
        <v>40419</v>
      </c>
      <c r="B3046" s="135">
        <v>183.09552394569999</v>
      </c>
      <c r="C3046" s="135">
        <v>2.6446999999999998</v>
      </c>
      <c r="D3046" s="135">
        <v>4.3276580526000004</v>
      </c>
    </row>
    <row r="3047" spans="1:4">
      <c r="A3047" s="134">
        <v>40420</v>
      </c>
      <c r="B3047" s="135">
        <v>177.33112947779998</v>
      </c>
      <c r="C3047" s="135">
        <v>2.5285000000000002</v>
      </c>
      <c r="D3047" s="135">
        <v>4.3018112947780001</v>
      </c>
    </row>
    <row r="3048" spans="1:4">
      <c r="A3048" s="134">
        <v>40421</v>
      </c>
      <c r="B3048" s="135">
        <v>179.83821539819996</v>
      </c>
      <c r="C3048" s="135">
        <v>2.4683000000000002</v>
      </c>
      <c r="D3048" s="135">
        <v>4.2666821539819999</v>
      </c>
    </row>
    <row r="3049" spans="1:4">
      <c r="A3049" s="134">
        <v>40422</v>
      </c>
      <c r="B3049" s="135">
        <v>168.80477356710003</v>
      </c>
      <c r="C3049" s="135">
        <v>2.573</v>
      </c>
      <c r="D3049" s="135">
        <v>4.2610477356710001</v>
      </c>
    </row>
    <row r="3050" spans="1:4">
      <c r="A3050" s="134">
        <v>40423</v>
      </c>
      <c r="B3050" s="135">
        <v>168.74052269359998</v>
      </c>
      <c r="C3050" s="135">
        <v>2.6231</v>
      </c>
      <c r="D3050" s="135">
        <v>4.3105052269359998</v>
      </c>
    </row>
    <row r="3051" spans="1:4">
      <c r="A3051" s="134">
        <v>40424</v>
      </c>
      <c r="B3051" s="135">
        <v>168.74052269359998</v>
      </c>
      <c r="C3051" s="135">
        <v>2.6970000000000001</v>
      </c>
      <c r="D3051" s="135">
        <v>4.3105052269359998</v>
      </c>
    </row>
    <row r="3052" spans="1:4">
      <c r="A3052" s="134">
        <v>40425</v>
      </c>
      <c r="B3052" s="135">
        <v>168.74052269359998</v>
      </c>
      <c r="C3052" s="135">
        <v>2.6970000000000001</v>
      </c>
      <c r="D3052" s="135">
        <v>4.3105052269359998</v>
      </c>
    </row>
    <row r="3053" spans="1:4">
      <c r="A3053" s="134">
        <v>40426</v>
      </c>
      <c r="B3053" s="135">
        <v>168.74052269359998</v>
      </c>
      <c r="C3053" s="135">
        <v>2.6970000000000001</v>
      </c>
      <c r="D3053" s="135">
        <v>4.3631214939019998</v>
      </c>
    </row>
    <row r="3054" spans="1:4">
      <c r="A3054" s="134">
        <v>40427</v>
      </c>
      <c r="B3054" s="135">
        <v>169.13646672479996</v>
      </c>
      <c r="C3054" s="135">
        <v>2.7025000000000001</v>
      </c>
      <c r="D3054" s="135">
        <v>4.3938646672479997</v>
      </c>
    </row>
    <row r="3055" spans="1:4">
      <c r="A3055" s="134">
        <v>40428</v>
      </c>
      <c r="B3055" s="135">
        <v>178.36584482440006</v>
      </c>
      <c r="C3055" s="135">
        <v>2.5943999999999998</v>
      </c>
      <c r="D3055" s="135">
        <v>4.3780584482440004</v>
      </c>
    </row>
    <row r="3056" spans="1:4">
      <c r="A3056" s="134">
        <v>40429</v>
      </c>
      <c r="B3056" s="135">
        <v>178.36584482440006</v>
      </c>
      <c r="C3056" s="135">
        <v>2.6555</v>
      </c>
      <c r="D3056" s="135">
        <v>4.3780584482440004</v>
      </c>
    </row>
    <row r="3057" spans="1:4">
      <c r="A3057" s="134">
        <v>40430</v>
      </c>
      <c r="B3057" s="135">
        <v>178.36584482440006</v>
      </c>
      <c r="C3057" s="135">
        <v>2.7587999999999999</v>
      </c>
      <c r="D3057" s="135">
        <v>4.3780584482440004</v>
      </c>
    </row>
    <row r="3058" spans="1:4">
      <c r="A3058" s="134">
        <v>40431</v>
      </c>
      <c r="B3058" s="135">
        <v>178.36584482440006</v>
      </c>
      <c r="C3058" s="135">
        <v>2.7917000000000001</v>
      </c>
      <c r="D3058" s="135">
        <v>4.3780584482440004</v>
      </c>
    </row>
    <row r="3059" spans="1:4">
      <c r="A3059" s="134">
        <v>40432</v>
      </c>
      <c r="B3059" s="135">
        <v>178.36584482440006</v>
      </c>
      <c r="C3059" s="135">
        <v>2.7917000000000001</v>
      </c>
      <c r="D3059" s="135">
        <v>4.3780584482440004</v>
      </c>
    </row>
    <row r="3060" spans="1:4">
      <c r="A3060" s="134">
        <v>40433</v>
      </c>
      <c r="B3060" s="135">
        <v>178.36584482440006</v>
      </c>
      <c r="C3060" s="135">
        <v>2.7917000000000001</v>
      </c>
      <c r="D3060" s="135">
        <v>4.443826539582</v>
      </c>
    </row>
    <row r="3061" spans="1:4">
      <c r="A3061" s="134">
        <v>40434</v>
      </c>
      <c r="B3061" s="135">
        <v>170.80222245969995</v>
      </c>
      <c r="C3061" s="135">
        <v>2.7480000000000002</v>
      </c>
      <c r="D3061" s="135">
        <v>4.4560222245969996</v>
      </c>
    </row>
    <row r="3062" spans="1:4">
      <c r="A3062" s="134">
        <v>40435</v>
      </c>
      <c r="B3062" s="135">
        <v>177.3883142686</v>
      </c>
      <c r="C3062" s="135">
        <v>2.6789999999999998</v>
      </c>
      <c r="D3062" s="135">
        <v>4.4528831426859998</v>
      </c>
    </row>
    <row r="3063" spans="1:4">
      <c r="A3063" s="134">
        <v>40436</v>
      </c>
      <c r="B3063" s="135">
        <v>169.77642610390004</v>
      </c>
      <c r="C3063" s="135">
        <v>2.7206999999999999</v>
      </c>
      <c r="D3063" s="135">
        <v>4.4184642610390004</v>
      </c>
    </row>
    <row r="3064" spans="1:4">
      <c r="A3064" s="134">
        <v>40437</v>
      </c>
      <c r="B3064" s="135">
        <v>172.66560101460001</v>
      </c>
      <c r="C3064" s="135">
        <v>2.7608000000000001</v>
      </c>
      <c r="D3064" s="135">
        <v>4.4874560101460004</v>
      </c>
    </row>
    <row r="3065" spans="1:4">
      <c r="A3065" s="134">
        <v>40438</v>
      </c>
      <c r="B3065" s="135">
        <v>172.66560101460001</v>
      </c>
      <c r="C3065" s="135">
        <v>2.7372000000000001</v>
      </c>
      <c r="D3065" s="135">
        <v>4.4874560101460004</v>
      </c>
    </row>
    <row r="3066" spans="1:4">
      <c r="A3066" s="134">
        <v>40439</v>
      </c>
      <c r="B3066" s="135">
        <v>172.66560101460001</v>
      </c>
      <c r="C3066" s="135">
        <v>2.7372000000000001</v>
      </c>
      <c r="D3066" s="135">
        <v>4.4874560101460004</v>
      </c>
    </row>
    <row r="3067" spans="1:4">
      <c r="A3067" s="134">
        <v>40440</v>
      </c>
      <c r="B3067" s="135">
        <v>172.66560101460001</v>
      </c>
      <c r="C3067" s="135">
        <v>2.7372000000000001</v>
      </c>
      <c r="D3067" s="135">
        <v>4.5146361544689997</v>
      </c>
    </row>
    <row r="3068" spans="1:4">
      <c r="A3068" s="134">
        <v>40441</v>
      </c>
      <c r="B3068" s="135">
        <v>179.74726135029999</v>
      </c>
      <c r="C3068" s="135">
        <v>2.7025999999999999</v>
      </c>
      <c r="D3068" s="135">
        <v>4.5000726135029998</v>
      </c>
    </row>
    <row r="3069" spans="1:4">
      <c r="A3069" s="134">
        <v>40442</v>
      </c>
      <c r="B3069" s="135">
        <v>196.67683504650003</v>
      </c>
      <c r="C3069" s="135">
        <v>2.5727000000000002</v>
      </c>
      <c r="D3069" s="135">
        <v>4.5394683504650004</v>
      </c>
    </row>
    <row r="3070" spans="1:4">
      <c r="A3070" s="134">
        <v>40443</v>
      </c>
      <c r="B3070" s="135">
        <v>196.67683504650003</v>
      </c>
      <c r="C3070" s="135">
        <v>2.5583</v>
      </c>
      <c r="D3070" s="135">
        <v>4.5394683504650004</v>
      </c>
    </row>
    <row r="3071" spans="1:4">
      <c r="A3071" s="134">
        <v>40444</v>
      </c>
      <c r="B3071" s="135">
        <v>196.67683504650003</v>
      </c>
      <c r="C3071" s="135">
        <v>2.5510999999999999</v>
      </c>
      <c r="D3071" s="135">
        <v>4.5394683504650004</v>
      </c>
    </row>
    <row r="3072" spans="1:4">
      <c r="A3072" s="134">
        <v>40445</v>
      </c>
      <c r="B3072" s="135">
        <v>196.67683504650003</v>
      </c>
      <c r="C3072" s="135">
        <v>2.605</v>
      </c>
      <c r="D3072" s="135">
        <v>4.5394683504650004</v>
      </c>
    </row>
    <row r="3073" spans="1:4">
      <c r="A3073" s="134">
        <v>40446</v>
      </c>
      <c r="B3073" s="135">
        <v>196.67683504650003</v>
      </c>
      <c r="C3073" s="135">
        <v>2.605</v>
      </c>
      <c r="D3073" s="135">
        <v>4.5394683504650004</v>
      </c>
    </row>
    <row r="3074" spans="1:4">
      <c r="A3074" s="134">
        <v>40447</v>
      </c>
      <c r="B3074" s="135">
        <v>196.67683504650003</v>
      </c>
      <c r="C3074" s="135">
        <v>2.605</v>
      </c>
      <c r="D3074" s="135">
        <v>4.5061698940879999</v>
      </c>
    </row>
    <row r="3075" spans="1:4">
      <c r="A3075" s="134">
        <v>40448</v>
      </c>
      <c r="B3075" s="135">
        <v>193.05708171749995</v>
      </c>
      <c r="C3075" s="135">
        <v>2.5242</v>
      </c>
      <c r="D3075" s="135">
        <v>4.4547708171749996</v>
      </c>
    </row>
    <row r="3076" spans="1:4">
      <c r="A3076" s="134">
        <v>40449</v>
      </c>
      <c r="B3076" s="135">
        <v>201.60373937260002</v>
      </c>
      <c r="C3076" s="135">
        <v>2.4653</v>
      </c>
      <c r="D3076" s="135">
        <v>4.4813373937260002</v>
      </c>
    </row>
    <row r="3077" spans="1:4">
      <c r="A3077" s="134">
        <v>40450</v>
      </c>
      <c r="B3077" s="135">
        <v>201.60373937260002</v>
      </c>
      <c r="C3077" s="135">
        <v>2.5026999999999999</v>
      </c>
      <c r="D3077" s="135">
        <v>4.4813373937260002</v>
      </c>
    </row>
    <row r="3078" spans="1:4">
      <c r="A3078" s="134">
        <v>40451</v>
      </c>
      <c r="B3078" s="135">
        <v>201.60373937260002</v>
      </c>
      <c r="C3078" s="135">
        <v>2.5097999999999998</v>
      </c>
      <c r="D3078" s="135">
        <v>4.4813373937260002</v>
      </c>
    </row>
    <row r="3079" spans="1:4">
      <c r="A3079" s="134">
        <v>40452</v>
      </c>
      <c r="B3079" s="135">
        <v>201.60373937260002</v>
      </c>
      <c r="C3079" s="135">
        <v>2.5097</v>
      </c>
      <c r="D3079" s="135">
        <v>4.4813373937260002</v>
      </c>
    </row>
    <row r="3080" spans="1:4">
      <c r="A3080" s="134">
        <v>40453</v>
      </c>
      <c r="B3080" s="135">
        <v>201.60373937260002</v>
      </c>
      <c r="C3080" s="135">
        <v>2.5097</v>
      </c>
      <c r="D3080" s="135">
        <v>4.4813373937260002</v>
      </c>
    </row>
    <row r="3081" spans="1:4">
      <c r="A3081" s="134">
        <v>40454</v>
      </c>
      <c r="B3081" s="135">
        <v>201.60373937260002</v>
      </c>
      <c r="C3081" s="135">
        <v>2.5097</v>
      </c>
      <c r="D3081" s="135">
        <v>4.4552255694090004</v>
      </c>
    </row>
    <row r="3082" spans="1:4">
      <c r="A3082" s="134">
        <v>40455</v>
      </c>
      <c r="B3082" s="135">
        <v>195.70519156260002</v>
      </c>
      <c r="C3082" s="135">
        <v>2.4758</v>
      </c>
      <c r="D3082" s="135">
        <v>4.4328519156260002</v>
      </c>
    </row>
    <row r="3083" spans="1:4">
      <c r="A3083" s="134">
        <v>40456</v>
      </c>
      <c r="B3083" s="135">
        <v>192.06518393760001</v>
      </c>
      <c r="C3083" s="135">
        <v>2.4722</v>
      </c>
      <c r="D3083" s="135">
        <v>4.3928518393760001</v>
      </c>
    </row>
    <row r="3084" spans="1:4">
      <c r="A3084" s="134">
        <v>40457</v>
      </c>
      <c r="B3084" s="135">
        <v>193.773826794</v>
      </c>
      <c r="C3084" s="135">
        <v>2.3976000000000002</v>
      </c>
      <c r="D3084" s="135">
        <v>4.3353382679400001</v>
      </c>
    </row>
    <row r="3085" spans="1:4">
      <c r="A3085" s="134">
        <v>40458</v>
      </c>
      <c r="B3085" s="135">
        <v>191.12675556249999</v>
      </c>
      <c r="C3085" s="135">
        <v>2.3833000000000002</v>
      </c>
      <c r="D3085" s="135">
        <v>4.294567555625</v>
      </c>
    </row>
    <row r="3086" spans="1:4">
      <c r="A3086" s="134">
        <v>40459</v>
      </c>
      <c r="B3086" s="135">
        <v>191.12675556249999</v>
      </c>
      <c r="C3086" s="135">
        <v>2.3919999999999999</v>
      </c>
      <c r="D3086" s="135">
        <v>4.294567555625</v>
      </c>
    </row>
    <row r="3087" spans="1:4">
      <c r="A3087" s="134">
        <v>40460</v>
      </c>
      <c r="B3087" s="135">
        <v>191.12675556249999</v>
      </c>
      <c r="C3087" s="135">
        <v>2.3919999999999999</v>
      </c>
      <c r="D3087" s="135">
        <v>4.294567555625</v>
      </c>
    </row>
    <row r="3088" spans="1:4">
      <c r="A3088" s="134">
        <v>40461</v>
      </c>
      <c r="B3088" s="135">
        <v>191.12675556249999</v>
      </c>
      <c r="C3088" s="135">
        <v>2.3919999999999999</v>
      </c>
      <c r="D3088" s="135">
        <v>4.2923730611000002</v>
      </c>
    </row>
    <row r="3089" spans="1:4">
      <c r="A3089" s="134">
        <v>40462</v>
      </c>
      <c r="B3089" s="135">
        <v>188.0633776416</v>
      </c>
      <c r="C3089" s="135">
        <v>2.3919000000000001</v>
      </c>
      <c r="D3089" s="135">
        <v>4.2725337764160001</v>
      </c>
    </row>
    <row r="3090" spans="1:4">
      <c r="A3090" s="134">
        <v>40463</v>
      </c>
      <c r="B3090" s="135">
        <v>186.0065671273</v>
      </c>
      <c r="C3090" s="135">
        <v>2.4308999999999998</v>
      </c>
      <c r="D3090" s="135">
        <v>4.2909656712729998</v>
      </c>
    </row>
    <row r="3091" spans="1:4">
      <c r="A3091" s="134">
        <v>40464</v>
      </c>
      <c r="B3091" s="135">
        <v>195.15808009379998</v>
      </c>
      <c r="C3091" s="135">
        <v>2.4220000000000002</v>
      </c>
      <c r="D3091" s="135">
        <v>4.3735808009379999</v>
      </c>
    </row>
    <row r="3092" spans="1:4">
      <c r="A3092" s="134">
        <v>40465</v>
      </c>
      <c r="B3092" s="135">
        <v>188.62941871350003</v>
      </c>
      <c r="C3092" s="135">
        <v>2.5076000000000001</v>
      </c>
      <c r="D3092" s="135">
        <v>4.3938941871350004</v>
      </c>
    </row>
    <row r="3093" spans="1:4">
      <c r="A3093" s="134">
        <v>40466</v>
      </c>
      <c r="B3093" s="135">
        <v>188.62941871350003</v>
      </c>
      <c r="C3093" s="135">
        <v>2.5596999999999999</v>
      </c>
      <c r="D3093" s="135">
        <v>4.3938941871350004</v>
      </c>
    </row>
    <row r="3094" spans="1:4">
      <c r="A3094" s="134">
        <v>40467</v>
      </c>
      <c r="B3094" s="135">
        <v>188.62941871350003</v>
      </c>
      <c r="C3094" s="135">
        <v>2.5596999999999999</v>
      </c>
      <c r="D3094" s="135">
        <v>4.3938941871350004</v>
      </c>
    </row>
    <row r="3095" spans="1:4">
      <c r="A3095" s="134">
        <v>40468</v>
      </c>
      <c r="B3095" s="135">
        <v>188.62941871350003</v>
      </c>
      <c r="C3095" s="135">
        <v>2.5596999999999999</v>
      </c>
      <c r="D3095" s="135">
        <v>4.4111359988350003</v>
      </c>
    </row>
    <row r="3096" spans="1:4">
      <c r="A3096" s="134">
        <v>40469</v>
      </c>
      <c r="B3096" s="135">
        <v>187.05582191620002</v>
      </c>
      <c r="C3096" s="135">
        <v>2.5074999999999998</v>
      </c>
      <c r="D3096" s="135">
        <v>4.3780582191619999</v>
      </c>
    </row>
    <row r="3097" spans="1:4">
      <c r="A3097" s="134">
        <v>40470</v>
      </c>
      <c r="B3097" s="135">
        <v>189.45761921489998</v>
      </c>
      <c r="C3097" s="135">
        <v>2.4752000000000001</v>
      </c>
      <c r="D3097" s="135">
        <v>4.3697761921489997</v>
      </c>
    </row>
    <row r="3098" spans="1:4">
      <c r="A3098" s="134">
        <v>40471</v>
      </c>
      <c r="B3098" s="135">
        <v>191.43984333469999</v>
      </c>
      <c r="C3098" s="135">
        <v>2.4788000000000001</v>
      </c>
      <c r="D3098" s="135">
        <v>4.393198433347</v>
      </c>
    </row>
    <row r="3099" spans="1:4">
      <c r="A3099" s="134">
        <v>40472</v>
      </c>
      <c r="B3099" s="135">
        <v>185.68117139129998</v>
      </c>
      <c r="C3099" s="135">
        <v>2.5451999999999999</v>
      </c>
      <c r="D3099" s="135">
        <v>4.4020117139129997</v>
      </c>
    </row>
    <row r="3100" spans="1:4">
      <c r="A3100" s="134">
        <v>40473</v>
      </c>
      <c r="B3100" s="135">
        <v>185.68117139129998</v>
      </c>
      <c r="C3100" s="135">
        <v>2.5541</v>
      </c>
      <c r="D3100" s="135">
        <v>4.4020117139129997</v>
      </c>
    </row>
    <row r="3101" spans="1:4">
      <c r="A3101" s="134">
        <v>40474</v>
      </c>
      <c r="B3101" s="135">
        <v>185.68117139129998</v>
      </c>
      <c r="C3101" s="135">
        <v>2.5541</v>
      </c>
      <c r="D3101" s="135">
        <v>4.4020117139129997</v>
      </c>
    </row>
    <row r="3102" spans="1:4">
      <c r="A3102" s="134">
        <v>40475</v>
      </c>
      <c r="B3102" s="135">
        <v>185.68117139129998</v>
      </c>
      <c r="C3102" s="135">
        <v>2.5541</v>
      </c>
      <c r="D3102" s="135">
        <v>4.385665818933</v>
      </c>
    </row>
    <row r="3103" spans="1:4">
      <c r="A3103" s="134">
        <v>40476</v>
      </c>
      <c r="B3103" s="135">
        <v>179.05447926260001</v>
      </c>
      <c r="C3103" s="135">
        <v>2.5613000000000001</v>
      </c>
      <c r="D3103" s="135">
        <v>4.3518447926260002</v>
      </c>
    </row>
    <row r="3104" spans="1:4">
      <c r="A3104" s="134">
        <v>40477</v>
      </c>
      <c r="B3104" s="135">
        <v>174.13075098950003</v>
      </c>
      <c r="C3104" s="135">
        <v>2.6393</v>
      </c>
      <c r="D3104" s="135">
        <v>4.3806075098950004</v>
      </c>
    </row>
    <row r="3105" spans="1:4">
      <c r="A3105" s="134">
        <v>40478</v>
      </c>
      <c r="B3105" s="135">
        <v>172.26628772280003</v>
      </c>
      <c r="C3105" s="135">
        <v>2.7198000000000002</v>
      </c>
      <c r="D3105" s="135">
        <v>4.4424628772280004</v>
      </c>
    </row>
    <row r="3106" spans="1:4">
      <c r="A3106" s="134">
        <v>40479</v>
      </c>
      <c r="B3106" s="135">
        <v>177.42634574290003</v>
      </c>
      <c r="C3106" s="135">
        <v>2.6576</v>
      </c>
      <c r="D3106" s="135">
        <v>4.4318634574290003</v>
      </c>
    </row>
    <row r="3107" spans="1:4">
      <c r="A3107" s="134">
        <v>40480</v>
      </c>
      <c r="B3107" s="135">
        <v>177.42634574290003</v>
      </c>
      <c r="C3107" s="135">
        <v>2.5992999999999999</v>
      </c>
      <c r="D3107" s="135">
        <v>4.4318634574290003</v>
      </c>
    </row>
    <row r="3108" spans="1:4">
      <c r="A3108" s="134">
        <v>40481</v>
      </c>
      <c r="B3108" s="135">
        <v>177.42634574290003</v>
      </c>
      <c r="C3108" s="135">
        <v>2.5992999999999999</v>
      </c>
      <c r="D3108" s="135">
        <v>4.4318634574290003</v>
      </c>
    </row>
    <row r="3109" spans="1:4">
      <c r="A3109" s="134">
        <v>40482</v>
      </c>
      <c r="B3109" s="135">
        <v>177.42634574290003</v>
      </c>
      <c r="C3109" s="135">
        <v>2.5992999999999999</v>
      </c>
      <c r="D3109" s="135">
        <v>4.3752209002560001</v>
      </c>
    </row>
    <row r="3110" spans="1:4">
      <c r="A3110" s="134">
        <v>40483</v>
      </c>
      <c r="B3110" s="135">
        <v>177.61452876020002</v>
      </c>
      <c r="C3110" s="135">
        <v>2.6229</v>
      </c>
      <c r="D3110" s="135">
        <v>4.3990452876020001</v>
      </c>
    </row>
    <row r="3111" spans="1:4">
      <c r="A3111" s="134">
        <v>40484</v>
      </c>
      <c r="B3111" s="135">
        <v>180.2773505875</v>
      </c>
      <c r="C3111" s="135">
        <v>2.5865999999999998</v>
      </c>
      <c r="D3111" s="135">
        <v>4.3893735058749996</v>
      </c>
    </row>
    <row r="3112" spans="1:4">
      <c r="A3112" s="134">
        <v>40485</v>
      </c>
      <c r="B3112" s="135">
        <v>178.59187602890003</v>
      </c>
      <c r="C3112" s="135">
        <v>2.5701999999999998</v>
      </c>
      <c r="D3112" s="135">
        <v>4.3561187602890001</v>
      </c>
    </row>
    <row r="3113" spans="1:4">
      <c r="A3113" s="134">
        <v>40486</v>
      </c>
      <c r="B3113" s="135">
        <v>187.75394459750007</v>
      </c>
      <c r="C3113" s="135">
        <v>2.4889999999999999</v>
      </c>
      <c r="D3113" s="135">
        <v>4.3665394459750004</v>
      </c>
    </row>
    <row r="3114" spans="1:4">
      <c r="A3114" s="134">
        <v>40487</v>
      </c>
      <c r="B3114" s="135">
        <v>187.75394459750007</v>
      </c>
      <c r="C3114" s="135">
        <v>2.5304000000000002</v>
      </c>
      <c r="D3114" s="135">
        <v>4.3665394459750004</v>
      </c>
    </row>
    <row r="3115" spans="1:4">
      <c r="A3115" s="134">
        <v>40488</v>
      </c>
      <c r="B3115" s="135">
        <v>187.75394459750007</v>
      </c>
      <c r="C3115" s="135">
        <v>2.5304000000000002</v>
      </c>
      <c r="D3115" s="135">
        <v>4.3665394459750004</v>
      </c>
    </row>
    <row r="3116" spans="1:4">
      <c r="A3116" s="134">
        <v>40489</v>
      </c>
      <c r="B3116" s="135">
        <v>187.75394459750007</v>
      </c>
      <c r="C3116" s="135">
        <v>2.5304000000000002</v>
      </c>
      <c r="D3116" s="135">
        <v>4.3916507221809997</v>
      </c>
    </row>
    <row r="3117" spans="1:4">
      <c r="A3117" s="134">
        <v>40490</v>
      </c>
      <c r="B3117" s="135">
        <v>192.73402855879999</v>
      </c>
      <c r="C3117" s="135">
        <v>2.5501999999999998</v>
      </c>
      <c r="D3117" s="135">
        <v>4.4775402855879998</v>
      </c>
    </row>
    <row r="3118" spans="1:4">
      <c r="A3118" s="134">
        <v>40491</v>
      </c>
      <c r="B3118" s="135">
        <v>181.58453428670001</v>
      </c>
      <c r="C3118" s="135">
        <v>2.6558000000000002</v>
      </c>
      <c r="D3118" s="135">
        <v>4.4716453428670002</v>
      </c>
    </row>
    <row r="3119" spans="1:4">
      <c r="A3119" s="134">
        <v>40492</v>
      </c>
      <c r="B3119" s="135">
        <v>191.33809844349997</v>
      </c>
      <c r="C3119" s="135">
        <v>2.6286</v>
      </c>
      <c r="D3119" s="135">
        <v>4.5419809844349999</v>
      </c>
    </row>
    <row r="3120" spans="1:4">
      <c r="A3120" s="134">
        <v>40493</v>
      </c>
      <c r="B3120" s="135">
        <v>188.78244286290004</v>
      </c>
      <c r="C3120" s="135">
        <v>2.6446999999999998</v>
      </c>
      <c r="D3120" s="135">
        <v>4.5325244286290003</v>
      </c>
    </row>
    <row r="3121" spans="1:4">
      <c r="A3121" s="134">
        <v>40494</v>
      </c>
      <c r="B3121" s="135">
        <v>188.78244286290004</v>
      </c>
      <c r="C3121" s="135">
        <v>2.7871000000000001</v>
      </c>
      <c r="D3121" s="135">
        <v>4.5325244286290003</v>
      </c>
    </row>
    <row r="3122" spans="1:4">
      <c r="A3122" s="134">
        <v>40495</v>
      </c>
      <c r="B3122" s="135">
        <v>188.78244286290004</v>
      </c>
      <c r="C3122" s="135">
        <v>2.7871000000000001</v>
      </c>
      <c r="D3122" s="135">
        <v>4.5325244286290003</v>
      </c>
    </row>
    <row r="3123" spans="1:4">
      <c r="A3123" s="134">
        <v>40496</v>
      </c>
      <c r="B3123" s="135">
        <v>188.78244286290004</v>
      </c>
      <c r="C3123" s="135">
        <v>2.7871000000000001</v>
      </c>
      <c r="D3123" s="135">
        <v>4.6026293789170003</v>
      </c>
    </row>
    <row r="3124" spans="1:4">
      <c r="A3124" s="134">
        <v>40497</v>
      </c>
      <c r="B3124" s="135">
        <v>163.12883151370005</v>
      </c>
      <c r="C3124" s="135">
        <v>2.9592999999999998</v>
      </c>
      <c r="D3124" s="135">
        <v>4.5905883151370004</v>
      </c>
    </row>
    <row r="3125" spans="1:4">
      <c r="A3125" s="134">
        <v>40498</v>
      </c>
      <c r="B3125" s="135">
        <v>175.43044086490002</v>
      </c>
      <c r="C3125" s="135">
        <v>2.84</v>
      </c>
      <c r="D3125" s="135">
        <v>4.5943044086490001</v>
      </c>
    </row>
    <row r="3126" spans="1:4">
      <c r="A3126" s="134">
        <v>40499</v>
      </c>
      <c r="B3126" s="135">
        <v>170.27083938160007</v>
      </c>
      <c r="C3126" s="135">
        <v>2.8765999999999998</v>
      </c>
      <c r="D3126" s="135">
        <v>4.5793083938160004</v>
      </c>
    </row>
    <row r="3127" spans="1:4">
      <c r="A3127" s="134">
        <v>40500</v>
      </c>
      <c r="B3127" s="135">
        <v>170.82847437499998</v>
      </c>
      <c r="C3127" s="135">
        <v>2.895</v>
      </c>
      <c r="D3127" s="135">
        <v>4.6032847437499997</v>
      </c>
    </row>
    <row r="3128" spans="1:4">
      <c r="A3128" s="134">
        <v>40501</v>
      </c>
      <c r="B3128" s="135">
        <v>170.82847437499998</v>
      </c>
      <c r="C3128" s="135">
        <v>2.8713000000000002</v>
      </c>
      <c r="D3128" s="135">
        <v>4.6032847437499997</v>
      </c>
    </row>
    <row r="3129" spans="1:4">
      <c r="A3129" s="134">
        <v>40502</v>
      </c>
      <c r="B3129" s="135">
        <v>170.82847437499998</v>
      </c>
      <c r="C3129" s="135">
        <v>2.8713000000000002</v>
      </c>
      <c r="D3129" s="135">
        <v>4.6032847437499997</v>
      </c>
    </row>
    <row r="3130" spans="1:4">
      <c r="A3130" s="134">
        <v>40503</v>
      </c>
      <c r="B3130" s="135">
        <v>170.82847437499998</v>
      </c>
      <c r="C3130" s="135">
        <v>2.8713000000000002</v>
      </c>
      <c r="D3130" s="135">
        <v>4.5700375853389996</v>
      </c>
    </row>
    <row r="3131" spans="1:4">
      <c r="A3131" s="134">
        <v>40504</v>
      </c>
      <c r="B3131" s="135">
        <v>174.07644781600001</v>
      </c>
      <c r="C3131" s="135">
        <v>2.8018999999999998</v>
      </c>
      <c r="D3131" s="135">
        <v>4.5426644781599999</v>
      </c>
    </row>
    <row r="3132" spans="1:4">
      <c r="A3132" s="134">
        <v>40505</v>
      </c>
      <c r="B3132" s="135">
        <v>170.61374873849999</v>
      </c>
      <c r="C3132" s="135">
        <v>2.7728999999999999</v>
      </c>
      <c r="D3132" s="135">
        <v>4.4790374873849998</v>
      </c>
    </row>
    <row r="3133" spans="1:4">
      <c r="A3133" s="134">
        <v>40506</v>
      </c>
      <c r="B3133" s="135">
        <v>161.48332129409999</v>
      </c>
      <c r="C3133" s="135">
        <v>2.9119999999999999</v>
      </c>
      <c r="D3133" s="135">
        <v>4.5268332129409998</v>
      </c>
    </row>
    <row r="3134" spans="1:4">
      <c r="A3134" s="134">
        <v>40507</v>
      </c>
      <c r="B3134" s="135">
        <v>166.40867438209997</v>
      </c>
      <c r="C3134" s="135">
        <v>2.9085000000000001</v>
      </c>
      <c r="D3134" s="135">
        <v>4.5725867438209997</v>
      </c>
    </row>
    <row r="3135" spans="1:4">
      <c r="A3135" s="134">
        <v>40508</v>
      </c>
      <c r="B3135" s="135">
        <v>166.40867438209997</v>
      </c>
      <c r="C3135" s="135">
        <v>2.8662999999999998</v>
      </c>
      <c r="D3135" s="135">
        <v>4.5725867438209997</v>
      </c>
    </row>
    <row r="3136" spans="1:4">
      <c r="A3136" s="134">
        <v>40509</v>
      </c>
      <c r="B3136" s="135">
        <v>166.40867438209997</v>
      </c>
      <c r="C3136" s="135">
        <v>2.8662999999999998</v>
      </c>
      <c r="D3136" s="135">
        <v>4.5725867438209997</v>
      </c>
    </row>
    <row r="3137" spans="1:4">
      <c r="A3137" s="134">
        <v>40510</v>
      </c>
      <c r="B3137" s="135">
        <v>166.40867438209997</v>
      </c>
      <c r="C3137" s="135">
        <v>2.8662999999999998</v>
      </c>
      <c r="D3137" s="135">
        <v>4.6144679361390004</v>
      </c>
    </row>
    <row r="3138" spans="1:4">
      <c r="A3138" s="134">
        <v>40511</v>
      </c>
      <c r="B3138" s="135">
        <v>179.90250727030005</v>
      </c>
      <c r="C3138" s="135">
        <v>2.8205</v>
      </c>
      <c r="D3138" s="135">
        <v>4.6195250727030004</v>
      </c>
    </row>
    <row r="3139" spans="1:4">
      <c r="A3139" s="134">
        <v>40512</v>
      </c>
      <c r="B3139" s="135">
        <v>183.14023976699997</v>
      </c>
      <c r="C3139" s="135">
        <v>2.7968000000000002</v>
      </c>
      <c r="D3139" s="135">
        <v>4.62820239767</v>
      </c>
    </row>
    <row r="3140" spans="1:4">
      <c r="A3140" s="134">
        <v>40513</v>
      </c>
      <c r="B3140" s="135">
        <v>171.95495649919997</v>
      </c>
      <c r="C3140" s="135">
        <v>2.9641999999999999</v>
      </c>
      <c r="D3140" s="135">
        <v>4.6837495649919996</v>
      </c>
    </row>
    <row r="3141" spans="1:4">
      <c r="A3141" s="134">
        <v>40514</v>
      </c>
      <c r="B3141" s="135">
        <v>170.56633197029996</v>
      </c>
      <c r="C3141" s="135">
        <v>2.9885000000000002</v>
      </c>
      <c r="D3141" s="135">
        <v>4.6941633197029997</v>
      </c>
    </row>
    <row r="3142" spans="1:4">
      <c r="A3142" s="134">
        <v>40515</v>
      </c>
      <c r="B3142" s="135">
        <v>170.56633197029996</v>
      </c>
      <c r="C3142" s="135">
        <v>3.0055000000000001</v>
      </c>
      <c r="D3142" s="135">
        <v>4.6941633197029997</v>
      </c>
    </row>
    <row r="3143" spans="1:4">
      <c r="A3143" s="134">
        <v>40516</v>
      </c>
      <c r="B3143" s="135">
        <v>170.56633197029996</v>
      </c>
      <c r="C3143" s="135">
        <v>3.0055000000000001</v>
      </c>
      <c r="D3143" s="135">
        <v>4.6941633197029997</v>
      </c>
    </row>
    <row r="3144" spans="1:4">
      <c r="A3144" s="134">
        <v>40517</v>
      </c>
      <c r="B3144" s="135">
        <v>170.56633197029996</v>
      </c>
      <c r="C3144" s="135">
        <v>3.0055000000000001</v>
      </c>
      <c r="D3144" s="135">
        <v>4.7103795176399998</v>
      </c>
    </row>
    <row r="3145" spans="1:4">
      <c r="A3145" s="134">
        <v>40518</v>
      </c>
      <c r="B3145" s="135">
        <v>177.60463402300002</v>
      </c>
      <c r="C3145" s="135">
        <v>2.9201000000000001</v>
      </c>
      <c r="D3145" s="135">
        <v>4.6961463402300003</v>
      </c>
    </row>
    <row r="3146" spans="1:4">
      <c r="A3146" s="134">
        <v>40519</v>
      </c>
      <c r="B3146" s="135">
        <v>161.02674375349997</v>
      </c>
      <c r="C3146" s="135">
        <v>3.1257000000000001</v>
      </c>
      <c r="D3146" s="135">
        <v>4.7359674375349998</v>
      </c>
    </row>
    <row r="3147" spans="1:4">
      <c r="A3147" s="134">
        <v>40520</v>
      </c>
      <c r="B3147" s="135">
        <v>151.15825956489996</v>
      </c>
      <c r="C3147" s="135">
        <v>3.2723</v>
      </c>
      <c r="D3147" s="135">
        <v>4.7838825956489996</v>
      </c>
    </row>
    <row r="3148" spans="1:4">
      <c r="A3148" s="134">
        <v>40521</v>
      </c>
      <c r="B3148" s="135">
        <v>154.58008728160002</v>
      </c>
      <c r="C3148" s="135">
        <v>3.2037</v>
      </c>
      <c r="D3148" s="135">
        <v>4.7495008728160002</v>
      </c>
    </row>
    <row r="3149" spans="1:4">
      <c r="A3149" s="134">
        <v>40522</v>
      </c>
      <c r="B3149" s="135">
        <v>154.58008728160002</v>
      </c>
      <c r="C3149" s="135">
        <v>3.319</v>
      </c>
      <c r="D3149" s="135">
        <v>4.7495008728160002</v>
      </c>
    </row>
    <row r="3150" spans="1:4">
      <c r="A3150" s="134">
        <v>40523</v>
      </c>
      <c r="B3150" s="135">
        <v>154.58008728160002</v>
      </c>
      <c r="C3150" s="135">
        <v>3.319</v>
      </c>
      <c r="D3150" s="135">
        <v>4.7495008728160002</v>
      </c>
    </row>
    <row r="3151" spans="1:4">
      <c r="A3151" s="134">
        <v>40524</v>
      </c>
      <c r="B3151" s="135">
        <v>154.58008728160002</v>
      </c>
      <c r="C3151" s="135">
        <v>3.319</v>
      </c>
      <c r="D3151" s="135">
        <v>4.7976847647199996</v>
      </c>
    </row>
    <row r="3152" spans="1:4">
      <c r="A3152" s="134">
        <v>40525</v>
      </c>
      <c r="B3152" s="135">
        <v>152.27615513850003</v>
      </c>
      <c r="C3152" s="135">
        <v>3.2749999999999999</v>
      </c>
      <c r="D3152" s="135">
        <v>4.7977615513850003</v>
      </c>
    </row>
    <row r="3153" spans="1:4">
      <c r="A3153" s="134">
        <v>40526</v>
      </c>
      <c r="B3153" s="135">
        <v>131.14514598529996</v>
      </c>
      <c r="C3153" s="135">
        <v>3.4727000000000001</v>
      </c>
      <c r="D3153" s="135">
        <v>4.7841514598529997</v>
      </c>
    </row>
    <row r="3154" spans="1:4">
      <c r="A3154" s="134">
        <v>40527</v>
      </c>
      <c r="B3154" s="135">
        <v>124.7057752675</v>
      </c>
      <c r="C3154" s="135">
        <v>3.5318000000000001</v>
      </c>
      <c r="D3154" s="135">
        <v>4.778857752675</v>
      </c>
    </row>
    <row r="3155" spans="1:4">
      <c r="A3155" s="134">
        <v>40528</v>
      </c>
      <c r="B3155" s="135">
        <v>134.902758143</v>
      </c>
      <c r="C3155" s="135">
        <v>3.4224000000000001</v>
      </c>
      <c r="D3155" s="135">
        <v>4.7714275814300002</v>
      </c>
    </row>
    <row r="3156" spans="1:4">
      <c r="A3156" s="134">
        <v>40529</v>
      </c>
      <c r="B3156" s="135">
        <v>134.902758143</v>
      </c>
      <c r="C3156" s="135">
        <v>3.3279000000000001</v>
      </c>
      <c r="D3156" s="135">
        <v>4.7714275814300002</v>
      </c>
    </row>
    <row r="3157" spans="1:4">
      <c r="A3157" s="134">
        <v>40530</v>
      </c>
      <c r="B3157" s="135">
        <v>134.902758143</v>
      </c>
      <c r="C3157" s="135">
        <v>3.3279000000000001</v>
      </c>
      <c r="D3157" s="135">
        <v>4.7714275814300002</v>
      </c>
    </row>
    <row r="3158" spans="1:4">
      <c r="A3158" s="134">
        <v>40531</v>
      </c>
      <c r="B3158" s="135">
        <v>134.902758143</v>
      </c>
      <c r="C3158" s="135">
        <v>3.3279000000000001</v>
      </c>
      <c r="D3158" s="135">
        <v>4.7346004913049997</v>
      </c>
    </row>
    <row r="3159" spans="1:4">
      <c r="A3159" s="134">
        <v>40532</v>
      </c>
      <c r="B3159" s="135">
        <v>140.37104616710002</v>
      </c>
      <c r="C3159" s="135">
        <v>3.3357999999999999</v>
      </c>
      <c r="D3159" s="135">
        <v>4.7395104616710002</v>
      </c>
    </row>
    <row r="3160" spans="1:4">
      <c r="A3160" s="134">
        <v>40533</v>
      </c>
      <c r="B3160" s="135">
        <v>144.48019871119996</v>
      </c>
      <c r="C3160" s="135">
        <v>3.3031000000000001</v>
      </c>
      <c r="D3160" s="135">
        <v>4.7479019871119998</v>
      </c>
    </row>
    <row r="3161" spans="1:4">
      <c r="A3161" s="134">
        <v>40534</v>
      </c>
      <c r="B3161" s="135">
        <v>140.75559690520004</v>
      </c>
      <c r="C3161" s="135">
        <v>3.3458000000000001</v>
      </c>
      <c r="D3161" s="135">
        <v>4.7533559690520004</v>
      </c>
    </row>
    <row r="3162" spans="1:4">
      <c r="A3162" s="134">
        <v>40535</v>
      </c>
      <c r="B3162" s="135">
        <v>135.83184740659999</v>
      </c>
      <c r="C3162" s="135">
        <v>3.3892000000000002</v>
      </c>
      <c r="D3162" s="135">
        <v>4.7475184740660001</v>
      </c>
    </row>
    <row r="3163" spans="1:4">
      <c r="A3163" s="134">
        <v>40536</v>
      </c>
      <c r="B3163" s="135">
        <v>135.83184740659999</v>
      </c>
      <c r="C3163" s="135">
        <v>3.3933</v>
      </c>
      <c r="D3163" s="135">
        <v>4.7475184740660001</v>
      </c>
    </row>
    <row r="3164" spans="1:4">
      <c r="A3164" s="134">
        <v>40537</v>
      </c>
      <c r="B3164" s="135">
        <v>135.83184740659999</v>
      </c>
      <c r="C3164" s="135">
        <v>3.3933</v>
      </c>
      <c r="D3164" s="135">
        <v>4.7475184740660001</v>
      </c>
    </row>
    <row r="3165" spans="1:4">
      <c r="A3165" s="134">
        <v>40538</v>
      </c>
      <c r="B3165" s="135">
        <v>135.83184740659999</v>
      </c>
      <c r="C3165" s="135">
        <v>3.3933</v>
      </c>
      <c r="D3165" s="135">
        <v>4.7984864324150003</v>
      </c>
    </row>
    <row r="3166" spans="1:4">
      <c r="A3166" s="134">
        <v>40539</v>
      </c>
      <c r="B3166" s="135">
        <v>149.30760681549998</v>
      </c>
      <c r="C3166" s="135">
        <v>3.3294000000000001</v>
      </c>
      <c r="D3166" s="135">
        <v>4.8224760681549999</v>
      </c>
    </row>
    <row r="3167" spans="1:4">
      <c r="A3167" s="134">
        <v>40540</v>
      </c>
      <c r="B3167" s="135">
        <v>134.2316164113</v>
      </c>
      <c r="C3167" s="135">
        <v>3.4794999999999998</v>
      </c>
      <c r="D3167" s="135">
        <v>4.8218161641129997</v>
      </c>
    </row>
    <row r="3168" spans="1:4">
      <c r="A3168" s="134">
        <v>40541</v>
      </c>
      <c r="B3168" s="135">
        <v>148.18734805500006</v>
      </c>
      <c r="C3168" s="135">
        <v>3.3489</v>
      </c>
      <c r="D3168" s="135">
        <v>4.8307734805500004</v>
      </c>
    </row>
    <row r="3169" spans="1:4">
      <c r="A3169" s="134">
        <v>40542</v>
      </c>
      <c r="B3169" s="135">
        <v>139.43258231320007</v>
      </c>
      <c r="C3169" s="135">
        <v>3.3645999999999998</v>
      </c>
      <c r="D3169" s="135">
        <v>4.7589258231320004</v>
      </c>
    </row>
    <row r="3170" spans="1:4">
      <c r="A3170" s="134">
        <v>40543</v>
      </c>
      <c r="B3170" s="135">
        <v>139.43258231320007</v>
      </c>
      <c r="C3170" s="135">
        <v>3.2934999999999999</v>
      </c>
      <c r="D3170" s="135">
        <v>4.7589258231320004</v>
      </c>
    </row>
    <row r="3171" spans="1:4">
      <c r="A3171" s="134">
        <v>40544</v>
      </c>
      <c r="B3171" s="135">
        <v>139.43258231320007</v>
      </c>
      <c r="C3171" s="135">
        <v>3.2934999999999999</v>
      </c>
      <c r="D3171" s="135">
        <v>4.7589258231320004</v>
      </c>
    </row>
    <row r="3172" spans="1:4">
      <c r="A3172" s="134">
        <v>40545</v>
      </c>
      <c r="B3172" s="135">
        <v>139.43258231320007</v>
      </c>
      <c r="C3172" s="135">
        <v>3.2934999999999999</v>
      </c>
      <c r="D3172" s="135">
        <v>4.7302740300970001</v>
      </c>
    </row>
    <row r="3173" spans="1:4">
      <c r="A3173" s="134">
        <v>40546</v>
      </c>
      <c r="B3173" s="135">
        <v>141.45765777659997</v>
      </c>
      <c r="C3173" s="135">
        <v>3.3323999999999998</v>
      </c>
      <c r="D3173" s="135">
        <v>4.7469765777659996</v>
      </c>
    </row>
    <row r="3174" spans="1:4">
      <c r="A3174" s="134">
        <v>40547</v>
      </c>
      <c r="B3174" s="135">
        <v>143.69560406950001</v>
      </c>
      <c r="C3174" s="135">
        <v>3.3287</v>
      </c>
      <c r="D3174" s="135">
        <v>4.7656560406950002</v>
      </c>
    </row>
    <row r="3175" spans="1:4">
      <c r="A3175" s="134">
        <v>40548</v>
      </c>
      <c r="B3175" s="135">
        <v>137.45269863210004</v>
      </c>
      <c r="C3175" s="135">
        <v>3.4653999999999998</v>
      </c>
      <c r="D3175" s="135">
        <v>4.8399269863210002</v>
      </c>
    </row>
    <row r="3176" spans="1:4">
      <c r="A3176" s="134">
        <v>40549</v>
      </c>
      <c r="B3176" s="135">
        <v>147.12749837189997</v>
      </c>
      <c r="C3176" s="135">
        <v>3.3932000000000002</v>
      </c>
      <c r="D3176" s="135">
        <v>4.864474983719</v>
      </c>
    </row>
    <row r="3177" spans="1:4">
      <c r="A3177" s="134">
        <v>40550</v>
      </c>
      <c r="B3177" s="135">
        <v>147.12749837189997</v>
      </c>
      <c r="C3177" s="135">
        <v>3.3237000000000001</v>
      </c>
      <c r="D3177" s="135">
        <v>4.864474983719</v>
      </c>
    </row>
    <row r="3178" spans="1:4">
      <c r="A3178" s="134">
        <v>40551</v>
      </c>
      <c r="B3178" s="135">
        <v>147.12749837189997</v>
      </c>
      <c r="C3178" s="135">
        <v>3.3237000000000001</v>
      </c>
      <c r="D3178" s="135">
        <v>4.864474983719</v>
      </c>
    </row>
    <row r="3179" spans="1:4">
      <c r="A3179" s="134">
        <v>40552</v>
      </c>
      <c r="B3179" s="135">
        <v>147.12749837189997</v>
      </c>
      <c r="C3179" s="135">
        <v>3.3237000000000001</v>
      </c>
      <c r="D3179" s="135">
        <v>4.8385168414589996</v>
      </c>
    </row>
    <row r="3180" spans="1:4">
      <c r="A3180" s="134">
        <v>40553</v>
      </c>
      <c r="B3180" s="135">
        <v>152.59352434930005</v>
      </c>
      <c r="C3180" s="135">
        <v>3.2831999999999999</v>
      </c>
      <c r="D3180" s="135">
        <v>4.8091352434930004</v>
      </c>
    </row>
    <row r="3181" spans="1:4">
      <c r="A3181" s="134">
        <v>40554</v>
      </c>
      <c r="B3181" s="135">
        <v>146.00835014209997</v>
      </c>
      <c r="C3181" s="135">
        <v>3.3395999999999999</v>
      </c>
      <c r="D3181" s="135">
        <v>4.7996835014209998</v>
      </c>
    </row>
    <row r="3182" spans="1:4">
      <c r="A3182" s="134">
        <v>40555</v>
      </c>
      <c r="B3182" s="135">
        <v>143.94541976149995</v>
      </c>
      <c r="C3182" s="135">
        <v>3.3650000000000002</v>
      </c>
      <c r="D3182" s="135">
        <v>4.8044541976149997</v>
      </c>
    </row>
    <row r="3183" spans="1:4">
      <c r="A3183" s="134">
        <v>40556</v>
      </c>
      <c r="B3183" s="135">
        <v>153.01016311649994</v>
      </c>
      <c r="C3183" s="135">
        <v>3.2972000000000001</v>
      </c>
      <c r="D3183" s="135">
        <v>4.8273016311649997</v>
      </c>
    </row>
    <row r="3184" spans="1:4">
      <c r="A3184" s="134">
        <v>40557</v>
      </c>
      <c r="B3184" s="135">
        <v>153.01016311649994</v>
      </c>
      <c r="C3184" s="135">
        <v>3.3231000000000002</v>
      </c>
      <c r="D3184" s="135">
        <v>4.8273016311649997</v>
      </c>
    </row>
    <row r="3185" spans="1:4">
      <c r="A3185" s="134">
        <v>40558</v>
      </c>
      <c r="B3185" s="135">
        <v>153.01016311649994</v>
      </c>
      <c r="C3185" s="135">
        <v>3.3231000000000002</v>
      </c>
      <c r="D3185" s="135">
        <v>4.8273016311649997</v>
      </c>
    </row>
    <row r="3186" spans="1:4">
      <c r="A3186" s="134">
        <v>40559</v>
      </c>
      <c r="B3186" s="135">
        <v>153.01016311649994</v>
      </c>
      <c r="C3186" s="135">
        <v>3.3231000000000002</v>
      </c>
      <c r="D3186" s="135">
        <v>4.8404305833279997</v>
      </c>
    </row>
    <row r="3187" spans="1:4">
      <c r="A3187" s="134">
        <v>40560</v>
      </c>
      <c r="B3187" s="135">
        <v>151.71100714640002</v>
      </c>
      <c r="C3187" s="135">
        <v>3.3290999999999999</v>
      </c>
      <c r="D3187" s="135">
        <v>4.8462100714640002</v>
      </c>
    </row>
    <row r="3188" spans="1:4">
      <c r="A3188" s="134">
        <v>40561</v>
      </c>
      <c r="B3188" s="135">
        <v>144.05384774870004</v>
      </c>
      <c r="C3188" s="135">
        <v>3.3662999999999998</v>
      </c>
      <c r="D3188" s="135">
        <v>4.8068384774870001</v>
      </c>
    </row>
    <row r="3189" spans="1:4">
      <c r="A3189" s="134">
        <v>40562</v>
      </c>
      <c r="B3189" s="135">
        <v>148.19080585019998</v>
      </c>
      <c r="C3189" s="135">
        <v>3.339</v>
      </c>
      <c r="D3189" s="135">
        <v>4.8209080585019999</v>
      </c>
    </row>
    <row r="3190" spans="1:4">
      <c r="A3190" s="134">
        <v>40563</v>
      </c>
      <c r="B3190" s="135">
        <v>141.19418692340005</v>
      </c>
      <c r="C3190" s="135">
        <v>3.4487999999999999</v>
      </c>
      <c r="D3190" s="135">
        <v>4.8607418692340003</v>
      </c>
    </row>
    <row r="3191" spans="1:4">
      <c r="A3191" s="134">
        <v>40564</v>
      </c>
      <c r="B3191" s="135">
        <v>141.19418692340005</v>
      </c>
      <c r="C3191" s="135">
        <v>3.4041999999999999</v>
      </c>
      <c r="D3191" s="135">
        <v>4.8607418692340003</v>
      </c>
    </row>
    <row r="3192" spans="1:4">
      <c r="A3192" s="134">
        <v>40565</v>
      </c>
      <c r="B3192" s="135">
        <v>141.19418692340005</v>
      </c>
      <c r="C3192" s="135">
        <v>3.4041999999999999</v>
      </c>
      <c r="D3192" s="135">
        <v>4.8607418692340003</v>
      </c>
    </row>
    <row r="3193" spans="1:4">
      <c r="A3193" s="134">
        <v>40566</v>
      </c>
      <c r="B3193" s="135">
        <v>141.19418692340005</v>
      </c>
      <c r="C3193" s="135">
        <v>3.4041999999999999</v>
      </c>
      <c r="D3193" s="135">
        <v>4.9063949658589996</v>
      </c>
    </row>
    <row r="3194" spans="1:4">
      <c r="A3194" s="134">
        <v>40567</v>
      </c>
      <c r="B3194" s="135">
        <v>149.60396600000001</v>
      </c>
      <c r="C3194" s="135">
        <v>3.4043999999999999</v>
      </c>
      <c r="D3194" s="135">
        <v>4.90043966</v>
      </c>
    </row>
    <row r="3195" spans="1:4">
      <c r="A3195" s="134">
        <v>40568</v>
      </c>
      <c r="B3195" s="135">
        <v>154.61336032689999</v>
      </c>
      <c r="C3195" s="135">
        <v>3.3283999999999998</v>
      </c>
      <c r="D3195" s="135">
        <v>4.8745336032689996</v>
      </c>
    </row>
    <row r="3196" spans="1:4">
      <c r="A3196" s="134">
        <v>40569</v>
      </c>
      <c r="B3196" s="135">
        <v>146.52993418619999</v>
      </c>
      <c r="C3196" s="135">
        <v>3.4146000000000001</v>
      </c>
      <c r="D3196" s="135">
        <v>4.879899341862</v>
      </c>
    </row>
    <row r="3197" spans="1:4">
      <c r="A3197" s="134">
        <v>40570</v>
      </c>
      <c r="B3197" s="135">
        <v>153.46885525110002</v>
      </c>
      <c r="C3197" s="135">
        <v>3.3873000000000002</v>
      </c>
      <c r="D3197" s="135">
        <v>4.9219885525110003</v>
      </c>
    </row>
    <row r="3198" spans="1:4">
      <c r="A3198" s="134">
        <v>40571</v>
      </c>
      <c r="B3198" s="135">
        <v>153.46885525110002</v>
      </c>
      <c r="C3198" s="135">
        <v>3.3214000000000001</v>
      </c>
      <c r="D3198" s="135">
        <v>4.9219885525110003</v>
      </c>
    </row>
    <row r="3199" spans="1:4">
      <c r="A3199" s="134">
        <v>40572</v>
      </c>
      <c r="B3199" s="135">
        <v>153.46885525110002</v>
      </c>
      <c r="C3199" s="135">
        <v>3.3214000000000001</v>
      </c>
      <c r="D3199" s="135">
        <v>4.9219885525110003</v>
      </c>
    </row>
    <row r="3200" spans="1:4">
      <c r="A3200" s="134">
        <v>40573</v>
      </c>
      <c r="B3200" s="135">
        <v>153.46885525110002</v>
      </c>
      <c r="C3200" s="135">
        <v>3.3214000000000001</v>
      </c>
      <c r="D3200" s="135">
        <v>4.9988144306190003</v>
      </c>
    </row>
    <row r="3201" spans="1:4">
      <c r="A3201" s="134">
        <v>40574</v>
      </c>
      <c r="B3201" s="135">
        <v>168.95618803900004</v>
      </c>
      <c r="C3201" s="135">
        <v>3.3704000000000001</v>
      </c>
      <c r="D3201" s="135">
        <v>5.0599618803900004</v>
      </c>
    </row>
    <row r="3202" spans="1:4">
      <c r="A3202" s="134">
        <v>40575</v>
      </c>
      <c r="B3202" s="135">
        <v>165.53425445060003</v>
      </c>
      <c r="C3202" s="135">
        <v>3.4394</v>
      </c>
      <c r="D3202" s="135">
        <v>5.0947425445060004</v>
      </c>
    </row>
    <row r="3203" spans="1:4">
      <c r="A3203" s="134">
        <v>40576</v>
      </c>
      <c r="B3203" s="135">
        <v>164.22756843439998</v>
      </c>
      <c r="C3203" s="135">
        <v>3.4771000000000001</v>
      </c>
      <c r="D3203" s="135">
        <v>5.1193756843439999</v>
      </c>
    </row>
    <row r="3204" spans="1:4">
      <c r="A3204" s="134">
        <v>40577</v>
      </c>
      <c r="B3204" s="135">
        <v>164.04211206610003</v>
      </c>
      <c r="C3204" s="135">
        <v>3.5488</v>
      </c>
      <c r="D3204" s="135">
        <v>5.1892211206610002</v>
      </c>
    </row>
    <row r="3205" spans="1:4">
      <c r="A3205" s="134">
        <v>40578</v>
      </c>
      <c r="B3205" s="135">
        <v>164.04211206610003</v>
      </c>
      <c r="C3205" s="135">
        <v>3.6356000000000002</v>
      </c>
      <c r="D3205" s="135">
        <v>5.1892211206610002</v>
      </c>
    </row>
    <row r="3206" spans="1:4">
      <c r="A3206" s="134">
        <v>40579</v>
      </c>
      <c r="B3206" s="135">
        <v>164.04211206610003</v>
      </c>
      <c r="C3206" s="135">
        <v>3.6356000000000002</v>
      </c>
      <c r="D3206" s="135">
        <v>5.1892211206610002</v>
      </c>
    </row>
    <row r="3207" spans="1:4">
      <c r="A3207" s="134">
        <v>40580</v>
      </c>
      <c r="B3207" s="135">
        <v>164.04211206610003</v>
      </c>
      <c r="C3207" s="135">
        <v>3.6356000000000002</v>
      </c>
      <c r="D3207" s="135">
        <v>5.2408520636420004</v>
      </c>
    </row>
    <row r="3208" spans="1:4">
      <c r="A3208" s="134">
        <v>40581</v>
      </c>
      <c r="B3208" s="135">
        <v>160.86887926160003</v>
      </c>
      <c r="C3208" s="135">
        <v>3.6299000000000001</v>
      </c>
      <c r="D3208" s="135">
        <v>5.2385887926160004</v>
      </c>
    </row>
    <row r="3209" spans="1:4">
      <c r="A3209" s="134">
        <v>40582</v>
      </c>
      <c r="B3209" s="135">
        <v>146.18312632920004</v>
      </c>
      <c r="C3209" s="135">
        <v>3.7372999999999998</v>
      </c>
      <c r="D3209" s="135">
        <v>5.1991312632920001</v>
      </c>
    </row>
    <row r="3210" spans="1:4">
      <c r="A3210" s="134">
        <v>40583</v>
      </c>
      <c r="B3210" s="135">
        <v>153.15801469469997</v>
      </c>
      <c r="C3210" s="135">
        <v>3.6465000000000001</v>
      </c>
      <c r="D3210" s="135">
        <v>5.1780801469469999</v>
      </c>
    </row>
    <row r="3211" spans="1:4">
      <c r="A3211" s="134">
        <v>40584</v>
      </c>
      <c r="B3211" s="135">
        <v>148.14566048879999</v>
      </c>
      <c r="C3211" s="135">
        <v>3.6928000000000001</v>
      </c>
      <c r="D3211" s="135">
        <v>5.1742566048879999</v>
      </c>
    </row>
    <row r="3212" spans="1:4">
      <c r="A3212" s="134">
        <v>40585</v>
      </c>
      <c r="B3212" s="135">
        <v>148.14566048879999</v>
      </c>
      <c r="C3212" s="135">
        <v>3.6288</v>
      </c>
      <c r="D3212" s="135">
        <v>5.1742566048879999</v>
      </c>
    </row>
    <row r="3213" spans="1:4">
      <c r="A3213" s="134">
        <v>40586</v>
      </c>
      <c r="B3213" s="135">
        <v>148.14566048879999</v>
      </c>
      <c r="C3213" s="135">
        <v>3.6288</v>
      </c>
      <c r="D3213" s="135">
        <v>5.1742566048879999</v>
      </c>
    </row>
    <row r="3214" spans="1:4">
      <c r="A3214" s="134">
        <v>40587</v>
      </c>
      <c r="B3214" s="135">
        <v>148.14566048879999</v>
      </c>
      <c r="C3214" s="135">
        <v>3.6288</v>
      </c>
      <c r="D3214" s="135">
        <v>5.1784593256109996</v>
      </c>
    </row>
    <row r="3215" spans="1:4">
      <c r="A3215" s="134">
        <v>40588</v>
      </c>
      <c r="B3215" s="135">
        <v>153.90991868629996</v>
      </c>
      <c r="C3215" s="135">
        <v>3.6194000000000002</v>
      </c>
      <c r="D3215" s="135">
        <v>5.1584991868629997</v>
      </c>
    </row>
    <row r="3216" spans="1:4">
      <c r="A3216" s="134">
        <v>40589</v>
      </c>
      <c r="B3216" s="135">
        <v>150.32285637690003</v>
      </c>
      <c r="C3216" s="135">
        <v>3.6044</v>
      </c>
      <c r="D3216" s="135">
        <v>5.1076285637690004</v>
      </c>
    </row>
    <row r="3217" spans="1:4">
      <c r="A3217" s="134">
        <v>40590</v>
      </c>
      <c r="B3217" s="135">
        <v>151.10574257779996</v>
      </c>
      <c r="C3217" s="135">
        <v>3.6193</v>
      </c>
      <c r="D3217" s="135">
        <v>5.1303574257779996</v>
      </c>
    </row>
    <row r="3218" spans="1:4">
      <c r="A3218" s="134">
        <v>40591</v>
      </c>
      <c r="B3218" s="135">
        <v>156.17243465190001</v>
      </c>
      <c r="C3218" s="135">
        <v>3.5724999999999998</v>
      </c>
      <c r="D3218" s="135">
        <v>5.1342243465189998</v>
      </c>
    </row>
    <row r="3219" spans="1:4">
      <c r="A3219" s="134">
        <v>40592</v>
      </c>
      <c r="B3219" s="135">
        <v>156.17243465190001</v>
      </c>
      <c r="C3219" s="135">
        <v>3.5798999999999999</v>
      </c>
      <c r="D3219" s="135">
        <v>5.1342243465189998</v>
      </c>
    </row>
    <row r="3220" spans="1:4">
      <c r="A3220" s="134">
        <v>40593</v>
      </c>
      <c r="B3220" s="135">
        <v>156.17243465190001</v>
      </c>
      <c r="C3220" s="135">
        <v>3.5798999999999999</v>
      </c>
      <c r="D3220" s="135">
        <v>5.1342243465189998</v>
      </c>
    </row>
    <row r="3221" spans="1:4">
      <c r="A3221" s="134">
        <v>40594</v>
      </c>
      <c r="B3221" s="135">
        <v>156.17243465190001</v>
      </c>
      <c r="C3221" s="135">
        <v>3.5798999999999999</v>
      </c>
      <c r="D3221" s="135">
        <v>5.1839446933640003</v>
      </c>
    </row>
    <row r="3222" spans="1:4">
      <c r="A3222" s="134">
        <v>40595</v>
      </c>
      <c r="B3222" s="135">
        <v>161.98588492109997</v>
      </c>
      <c r="C3222" s="135">
        <v>3.5874000000000001</v>
      </c>
      <c r="D3222" s="135">
        <v>5.2072588492109997</v>
      </c>
    </row>
    <row r="3223" spans="1:4">
      <c r="A3223" s="134">
        <v>40596</v>
      </c>
      <c r="B3223" s="135">
        <v>178.88589632070003</v>
      </c>
      <c r="C3223" s="135">
        <v>3.4533</v>
      </c>
      <c r="D3223" s="135">
        <v>5.2421589632070003</v>
      </c>
    </row>
    <row r="3224" spans="1:4">
      <c r="A3224" s="134">
        <v>40597</v>
      </c>
      <c r="B3224" s="135">
        <v>177.05353960080004</v>
      </c>
      <c r="C3224" s="135">
        <v>3.4847999999999999</v>
      </c>
      <c r="D3224" s="135">
        <v>5.2553353960080003</v>
      </c>
    </row>
    <row r="3225" spans="1:4">
      <c r="A3225" s="134">
        <v>40598</v>
      </c>
      <c r="B3225" s="135">
        <v>180.84396742619998</v>
      </c>
      <c r="C3225" s="135">
        <v>3.4477000000000002</v>
      </c>
      <c r="D3225" s="135">
        <v>5.2561396742620001</v>
      </c>
    </row>
    <row r="3226" spans="1:4">
      <c r="A3226" s="134">
        <v>40599</v>
      </c>
      <c r="B3226" s="135">
        <v>180.84396742619998</v>
      </c>
      <c r="C3226" s="135">
        <v>3.4125000000000001</v>
      </c>
      <c r="D3226" s="135">
        <v>5.2561396742620001</v>
      </c>
    </row>
    <row r="3227" spans="1:4">
      <c r="A3227" s="134">
        <v>40600</v>
      </c>
      <c r="B3227" s="135">
        <v>180.84396742619998</v>
      </c>
      <c r="C3227" s="135">
        <v>3.4125000000000001</v>
      </c>
      <c r="D3227" s="135">
        <v>5.2561396742620001</v>
      </c>
    </row>
    <row r="3228" spans="1:4">
      <c r="A3228" s="134">
        <v>40601</v>
      </c>
      <c r="B3228" s="135">
        <v>180.84396742619998</v>
      </c>
      <c r="C3228" s="135">
        <v>3.4125000000000001</v>
      </c>
      <c r="D3228" s="135">
        <v>5.198856564692</v>
      </c>
    </row>
    <row r="3229" spans="1:4">
      <c r="A3229" s="134">
        <v>40602</v>
      </c>
      <c r="B3229" s="135">
        <v>173.02483247789996</v>
      </c>
      <c r="C3229" s="135">
        <v>3.4272</v>
      </c>
      <c r="D3229" s="135">
        <v>5.1574483247789997</v>
      </c>
    </row>
    <row r="3230" spans="1:4">
      <c r="A3230" s="134">
        <v>40603</v>
      </c>
      <c r="B3230" s="135">
        <v>186.40809708130001</v>
      </c>
      <c r="C3230" s="135">
        <v>3.3921000000000001</v>
      </c>
      <c r="D3230" s="135">
        <v>5.2561809708130003</v>
      </c>
    </row>
    <row r="3231" spans="1:4">
      <c r="A3231" s="134">
        <v>40604</v>
      </c>
      <c r="B3231" s="135">
        <v>180.32284434429999</v>
      </c>
      <c r="C3231" s="135">
        <v>3.4697</v>
      </c>
      <c r="D3231" s="135">
        <v>5.2729284434429999</v>
      </c>
    </row>
    <row r="3232" spans="1:4">
      <c r="A3232" s="134">
        <v>40605</v>
      </c>
      <c r="B3232" s="135">
        <v>175.47920338330002</v>
      </c>
      <c r="C3232" s="135">
        <v>3.5554000000000001</v>
      </c>
      <c r="D3232" s="135">
        <v>5.3101920338330002</v>
      </c>
    </row>
    <row r="3233" spans="1:4">
      <c r="A3233" s="134">
        <v>40606</v>
      </c>
      <c r="B3233" s="135">
        <v>175.47920338330002</v>
      </c>
      <c r="C3233" s="135">
        <v>3.49</v>
      </c>
      <c r="D3233" s="135">
        <v>5.3101920338330002</v>
      </c>
    </row>
    <row r="3234" spans="1:4">
      <c r="A3234" s="134">
        <v>40607</v>
      </c>
      <c r="B3234" s="135">
        <v>175.47920338330002</v>
      </c>
      <c r="C3234" s="135">
        <v>3.49</v>
      </c>
      <c r="D3234" s="135">
        <v>5.3101920338330002</v>
      </c>
    </row>
    <row r="3235" spans="1:4">
      <c r="A3235" s="134">
        <v>40608</v>
      </c>
      <c r="B3235" s="135">
        <v>175.47920338330002</v>
      </c>
      <c r="C3235" s="135">
        <v>3.49</v>
      </c>
      <c r="D3235" s="135">
        <v>5.3344301789440003</v>
      </c>
    </row>
    <row r="3236" spans="1:4">
      <c r="A3236" s="134">
        <v>40609</v>
      </c>
      <c r="B3236" s="135">
        <v>183.7493525461</v>
      </c>
      <c r="C3236" s="135">
        <v>3.5123000000000002</v>
      </c>
      <c r="D3236" s="135">
        <v>5.3497935254610001</v>
      </c>
    </row>
    <row r="3237" spans="1:4">
      <c r="A3237" s="134">
        <v>40610</v>
      </c>
      <c r="B3237" s="135">
        <v>180.50794282020001</v>
      </c>
      <c r="C3237" s="135">
        <v>3.5476999999999999</v>
      </c>
      <c r="D3237" s="135">
        <v>5.352779428202</v>
      </c>
    </row>
    <row r="3238" spans="1:4">
      <c r="A3238" s="134">
        <v>40611</v>
      </c>
      <c r="B3238" s="135">
        <v>184.90843020350005</v>
      </c>
      <c r="C3238" s="135">
        <v>3.4674999999999998</v>
      </c>
      <c r="D3238" s="135">
        <v>5.3165843020350003</v>
      </c>
    </row>
    <row r="3239" spans="1:4">
      <c r="A3239" s="134">
        <v>40612</v>
      </c>
      <c r="B3239" s="135">
        <v>196.35904632250001</v>
      </c>
      <c r="C3239" s="135">
        <v>3.3584000000000001</v>
      </c>
      <c r="D3239" s="135">
        <v>5.3219904632250001</v>
      </c>
    </row>
    <row r="3240" spans="1:4">
      <c r="A3240" s="134">
        <v>40613</v>
      </c>
      <c r="B3240" s="135">
        <v>196.35904632250001</v>
      </c>
      <c r="C3240" s="135">
        <v>3.4024999999999999</v>
      </c>
      <c r="D3240" s="135">
        <v>5.3219904632250001</v>
      </c>
    </row>
    <row r="3241" spans="1:4">
      <c r="A3241" s="134">
        <v>40614</v>
      </c>
      <c r="B3241" s="135">
        <v>196.35904632250001</v>
      </c>
      <c r="C3241" s="135">
        <v>3.4024999999999999</v>
      </c>
      <c r="D3241" s="135">
        <v>5.3219904632250001</v>
      </c>
    </row>
    <row r="3242" spans="1:4">
      <c r="A3242" s="134">
        <v>40615</v>
      </c>
      <c r="B3242" s="135">
        <v>196.35904632250001</v>
      </c>
      <c r="C3242" s="135">
        <v>3.4024999999999999</v>
      </c>
      <c r="D3242" s="135">
        <v>5.3216095231459999</v>
      </c>
    </row>
    <row r="3243" spans="1:4">
      <c r="A3243" s="134">
        <v>40616</v>
      </c>
      <c r="B3243" s="135">
        <v>200.10691258779997</v>
      </c>
      <c r="C3243" s="135">
        <v>3.3563000000000001</v>
      </c>
      <c r="D3243" s="135">
        <v>5.3573691258779998</v>
      </c>
    </row>
    <row r="3244" spans="1:4">
      <c r="A3244" s="134">
        <v>40617</v>
      </c>
      <c r="B3244" s="135">
        <v>200.35816173500001</v>
      </c>
      <c r="C3244" s="135">
        <v>3.3029999999999999</v>
      </c>
      <c r="D3244" s="135">
        <v>5.30658161735</v>
      </c>
    </row>
    <row r="3245" spans="1:4">
      <c r="A3245" s="134">
        <v>40618</v>
      </c>
      <c r="B3245" s="135">
        <v>220.39784827439996</v>
      </c>
      <c r="C3245" s="135">
        <v>3.17</v>
      </c>
      <c r="D3245" s="135">
        <v>5.3739784827439996</v>
      </c>
    </row>
    <row r="3246" spans="1:4">
      <c r="A3246" s="134">
        <v>40619</v>
      </c>
      <c r="B3246" s="135">
        <v>211.95318073719997</v>
      </c>
      <c r="C3246" s="135">
        <v>3.2549999999999999</v>
      </c>
      <c r="D3246" s="135">
        <v>5.3745318073719996</v>
      </c>
    </row>
    <row r="3247" spans="1:4">
      <c r="A3247" s="134">
        <v>40620</v>
      </c>
      <c r="B3247" s="135">
        <v>211.95318073719997</v>
      </c>
      <c r="C3247" s="135">
        <v>3.2677999999999998</v>
      </c>
      <c r="D3247" s="135">
        <v>5.3745318073719996</v>
      </c>
    </row>
    <row r="3248" spans="1:4">
      <c r="A3248" s="134">
        <v>40621</v>
      </c>
      <c r="B3248" s="135">
        <v>211.95318073719997</v>
      </c>
      <c r="C3248" s="135">
        <v>3.2677999999999998</v>
      </c>
      <c r="D3248" s="135">
        <v>5.3745318073719996</v>
      </c>
    </row>
    <row r="3249" spans="1:4">
      <c r="A3249" s="134">
        <v>40622</v>
      </c>
      <c r="B3249" s="135">
        <v>211.95318073719997</v>
      </c>
      <c r="C3249" s="135">
        <v>3.2677999999999998</v>
      </c>
      <c r="D3249" s="135">
        <v>5.3745318073719996</v>
      </c>
    </row>
    <row r="3250" spans="1:4">
      <c r="A3250" s="134">
        <v>40623</v>
      </c>
      <c r="B3250" s="135">
        <v>202.94284551119998</v>
      </c>
      <c r="C3250" s="135">
        <v>3.3281999999999998</v>
      </c>
      <c r="D3250" s="135">
        <v>5.3576284551119997</v>
      </c>
    </row>
    <row r="3251" spans="1:4">
      <c r="A3251" s="134">
        <v>40624</v>
      </c>
      <c r="B3251" s="135">
        <v>201.90169696870007</v>
      </c>
      <c r="C3251" s="135">
        <v>3.3262999999999998</v>
      </c>
      <c r="D3251" s="135">
        <v>5.3453169696870004</v>
      </c>
    </row>
    <row r="3252" spans="1:4">
      <c r="A3252" s="134">
        <v>40625</v>
      </c>
      <c r="B3252" s="135">
        <v>197.5235488015</v>
      </c>
      <c r="C3252" s="135">
        <v>3.3500999999999999</v>
      </c>
      <c r="D3252" s="135">
        <v>5.3253354880149999</v>
      </c>
    </row>
    <row r="3253" spans="1:4">
      <c r="A3253" s="134">
        <v>40626</v>
      </c>
      <c r="B3253" s="135">
        <v>200.68046212569999</v>
      </c>
      <c r="C3253" s="135">
        <v>3.4037000000000002</v>
      </c>
      <c r="D3253" s="135">
        <v>5.410504621257</v>
      </c>
    </row>
    <row r="3254" spans="1:4">
      <c r="A3254" s="134">
        <v>40627</v>
      </c>
      <c r="B3254" s="135">
        <v>200.68046212569999</v>
      </c>
      <c r="C3254" s="135">
        <v>3.4388000000000001</v>
      </c>
      <c r="D3254" s="135">
        <v>5.410504621257</v>
      </c>
    </row>
    <row r="3255" spans="1:4">
      <c r="A3255" s="134">
        <v>40628</v>
      </c>
      <c r="B3255" s="135">
        <v>200.68046212569999</v>
      </c>
      <c r="C3255" s="135">
        <v>3.4388000000000001</v>
      </c>
      <c r="D3255" s="135">
        <v>5.410504621257</v>
      </c>
    </row>
    <row r="3256" spans="1:4">
      <c r="A3256" s="134">
        <v>40629</v>
      </c>
      <c r="B3256" s="135">
        <v>200.68046212569999</v>
      </c>
      <c r="C3256" s="135">
        <v>3.4388000000000001</v>
      </c>
      <c r="D3256" s="135">
        <v>5.445271727283</v>
      </c>
    </row>
    <row r="3257" spans="1:4">
      <c r="A3257" s="134">
        <v>40630</v>
      </c>
      <c r="B3257" s="135">
        <v>203.40100586030005</v>
      </c>
      <c r="C3257" s="135">
        <v>3.4312999999999998</v>
      </c>
      <c r="D3257" s="135">
        <v>5.4653100586030003</v>
      </c>
    </row>
    <row r="3258" spans="1:4">
      <c r="A3258" s="134">
        <v>40631</v>
      </c>
      <c r="B3258" s="135">
        <v>196.94980991709997</v>
      </c>
      <c r="C3258" s="135">
        <v>3.4872000000000001</v>
      </c>
      <c r="D3258" s="135">
        <v>5.4566980991709997</v>
      </c>
    </row>
    <row r="3259" spans="1:4">
      <c r="A3259" s="134">
        <v>40632</v>
      </c>
      <c r="B3259" s="135">
        <v>198.83316507790002</v>
      </c>
      <c r="C3259" s="135">
        <v>3.4348999999999998</v>
      </c>
      <c r="D3259" s="135">
        <v>5.4232316507789999</v>
      </c>
    </row>
    <row r="3260" spans="1:4">
      <c r="A3260" s="134">
        <v>40633</v>
      </c>
      <c r="B3260" s="135">
        <v>189.18462359049997</v>
      </c>
      <c r="C3260" s="135">
        <v>3.4702999999999999</v>
      </c>
      <c r="D3260" s="135">
        <v>5.3621462359049996</v>
      </c>
    </row>
    <row r="3261" spans="1:4">
      <c r="A3261" s="134">
        <v>40634</v>
      </c>
      <c r="B3261" s="135">
        <v>189.18462359049997</v>
      </c>
      <c r="C3261" s="135">
        <v>3.4422000000000001</v>
      </c>
      <c r="D3261" s="135">
        <v>5.3621462359049996</v>
      </c>
    </row>
    <row r="3262" spans="1:4">
      <c r="A3262" s="134">
        <v>40635</v>
      </c>
      <c r="B3262" s="135">
        <v>189.18462359049997</v>
      </c>
      <c r="C3262" s="135">
        <v>3.4422000000000001</v>
      </c>
      <c r="D3262" s="135">
        <v>5.3621462359049996</v>
      </c>
    </row>
    <row r="3263" spans="1:4">
      <c r="A3263" s="134">
        <v>40636</v>
      </c>
      <c r="B3263" s="135">
        <v>189.18462359049997</v>
      </c>
      <c r="C3263" s="135">
        <v>3.4422000000000001</v>
      </c>
      <c r="D3263" s="135">
        <v>5.3941824098650004</v>
      </c>
    </row>
    <row r="3264" spans="1:4">
      <c r="A3264" s="134">
        <v>40637</v>
      </c>
      <c r="B3264" s="135">
        <v>196.9479069551</v>
      </c>
      <c r="C3264" s="135">
        <v>3.4178999999999999</v>
      </c>
      <c r="D3264" s="135">
        <v>5.3873790695509998</v>
      </c>
    </row>
    <row r="3265" spans="1:4">
      <c r="A3265" s="134">
        <v>40638</v>
      </c>
      <c r="B3265" s="135">
        <v>186.305087453</v>
      </c>
      <c r="C3265" s="135">
        <v>3.4794999999999998</v>
      </c>
      <c r="D3265" s="135">
        <v>5.3425508745299997</v>
      </c>
    </row>
    <row r="3266" spans="1:4">
      <c r="A3266" s="134">
        <v>40639</v>
      </c>
      <c r="B3266" s="135">
        <v>181.08771288689999</v>
      </c>
      <c r="C3266" s="135">
        <v>3.5451999999999999</v>
      </c>
      <c r="D3266" s="135">
        <v>5.3560771288689999</v>
      </c>
    </row>
    <row r="3267" spans="1:4">
      <c r="A3267" s="134">
        <v>40640</v>
      </c>
      <c r="B3267" s="135">
        <v>184.48591978429997</v>
      </c>
      <c r="C3267" s="135">
        <v>3.5451000000000001</v>
      </c>
      <c r="D3267" s="135">
        <v>5.3899591978429999</v>
      </c>
    </row>
    <row r="3268" spans="1:4">
      <c r="A3268" s="134">
        <v>40641</v>
      </c>
      <c r="B3268" s="135">
        <v>184.48591978429997</v>
      </c>
      <c r="C3268" s="135">
        <v>3.5771999999999999</v>
      </c>
      <c r="D3268" s="135">
        <v>5.3899591978429999</v>
      </c>
    </row>
    <row r="3269" spans="1:4">
      <c r="A3269" s="134">
        <v>40642</v>
      </c>
      <c r="B3269" s="135">
        <v>184.48591978429997</v>
      </c>
      <c r="C3269" s="135">
        <v>3.5771999999999999</v>
      </c>
      <c r="D3269" s="135">
        <v>5.3899591978429999</v>
      </c>
    </row>
    <row r="3270" spans="1:4">
      <c r="A3270" s="134">
        <v>40643</v>
      </c>
      <c r="B3270" s="135">
        <v>184.48591978429997</v>
      </c>
      <c r="C3270" s="135">
        <v>3.5771999999999999</v>
      </c>
      <c r="D3270" s="135">
        <v>5.4310349628130004</v>
      </c>
    </row>
    <row r="3271" spans="1:4">
      <c r="A3271" s="134">
        <v>40644</v>
      </c>
      <c r="B3271" s="135">
        <v>186.31987093639998</v>
      </c>
      <c r="C3271" s="135">
        <v>3.5847000000000002</v>
      </c>
      <c r="D3271" s="135">
        <v>5.4478987093639999</v>
      </c>
    </row>
    <row r="3272" spans="1:4">
      <c r="A3272" s="134">
        <v>40645</v>
      </c>
      <c r="B3272" s="135">
        <v>192.30054544349997</v>
      </c>
      <c r="C3272" s="135">
        <v>3.4904000000000002</v>
      </c>
      <c r="D3272" s="135">
        <v>5.4134054544349999</v>
      </c>
    </row>
    <row r="3273" spans="1:4">
      <c r="A3273" s="134">
        <v>40646</v>
      </c>
      <c r="B3273" s="135">
        <v>192.32509692119999</v>
      </c>
      <c r="C3273" s="135">
        <v>3.4584999999999999</v>
      </c>
      <c r="D3273" s="135">
        <v>5.3817509692119998</v>
      </c>
    </row>
    <row r="3274" spans="1:4">
      <c r="A3274" s="134">
        <v>40647</v>
      </c>
      <c r="B3274" s="135">
        <v>184.50323042650001</v>
      </c>
      <c r="C3274" s="135">
        <v>3.4979</v>
      </c>
      <c r="D3274" s="135">
        <v>5.3429323042650001</v>
      </c>
    </row>
    <row r="3275" spans="1:4">
      <c r="A3275" s="134">
        <v>40648</v>
      </c>
      <c r="B3275" s="135">
        <v>184.50323042650001</v>
      </c>
      <c r="C3275" s="135">
        <v>3.4079000000000002</v>
      </c>
      <c r="D3275" s="135">
        <v>5.3429323042650001</v>
      </c>
    </row>
    <row r="3276" spans="1:4">
      <c r="A3276" s="134">
        <v>40649</v>
      </c>
      <c r="B3276" s="135">
        <v>184.50323042650001</v>
      </c>
      <c r="C3276" s="135">
        <v>3.4079000000000002</v>
      </c>
      <c r="D3276" s="135">
        <v>5.3429323042650001</v>
      </c>
    </row>
    <row r="3277" spans="1:4">
      <c r="A3277" s="134">
        <v>40650</v>
      </c>
      <c r="B3277" s="135">
        <v>184.50323042650001</v>
      </c>
      <c r="C3277" s="135">
        <v>3.4079000000000002</v>
      </c>
      <c r="D3277" s="135">
        <v>5.3489957865779996</v>
      </c>
    </row>
    <row r="3278" spans="1:4">
      <c r="A3278" s="134">
        <v>40651</v>
      </c>
      <c r="B3278" s="135">
        <v>184.50323042650001</v>
      </c>
      <c r="C3278" s="135">
        <v>3.3742999999999999</v>
      </c>
      <c r="D3278" s="135">
        <v>5.3489957865779996</v>
      </c>
    </row>
    <row r="3279" spans="1:4">
      <c r="A3279" s="134">
        <v>40652</v>
      </c>
      <c r="B3279" s="135">
        <v>184.50323042650001</v>
      </c>
      <c r="C3279" s="135">
        <v>3.3631000000000002</v>
      </c>
      <c r="D3279" s="135">
        <v>5.3489957865779996</v>
      </c>
    </row>
    <row r="3280" spans="1:4">
      <c r="A3280" s="134">
        <v>40653</v>
      </c>
      <c r="B3280" s="135">
        <v>194.65603933719996</v>
      </c>
      <c r="C3280" s="135">
        <v>3.4077000000000002</v>
      </c>
      <c r="D3280" s="135">
        <v>5.3542603933719999</v>
      </c>
    </row>
    <row r="3281" spans="1:4">
      <c r="A3281" s="134">
        <v>40654</v>
      </c>
      <c r="B3281" s="135">
        <v>195.41233943689997</v>
      </c>
      <c r="C3281" s="135">
        <v>3.3963000000000001</v>
      </c>
      <c r="D3281" s="135">
        <v>5.3504233943689998</v>
      </c>
    </row>
    <row r="3282" spans="1:4">
      <c r="A3282" s="134">
        <v>40655</v>
      </c>
      <c r="B3282" s="135">
        <v>195.41233943689997</v>
      </c>
      <c r="C3282" s="135">
        <v>3.3906999999999998</v>
      </c>
      <c r="D3282" s="135">
        <v>5.3504233943689998</v>
      </c>
    </row>
    <row r="3283" spans="1:4">
      <c r="A3283" s="134">
        <v>40656</v>
      </c>
      <c r="B3283" s="135">
        <v>195.41233943689997</v>
      </c>
      <c r="C3283" s="135">
        <v>3.3906999999999998</v>
      </c>
      <c r="D3283" s="135">
        <v>5.3504233943689998</v>
      </c>
    </row>
    <row r="3284" spans="1:4">
      <c r="A3284" s="134">
        <v>40657</v>
      </c>
      <c r="B3284" s="135">
        <v>195.41233943689997</v>
      </c>
      <c r="C3284" s="135">
        <v>3.3906999999999998</v>
      </c>
      <c r="D3284" s="135">
        <v>5.3504233943689998</v>
      </c>
    </row>
    <row r="3285" spans="1:4">
      <c r="A3285" s="134">
        <v>40658</v>
      </c>
      <c r="B3285" s="135">
        <v>195.41233943689997</v>
      </c>
      <c r="C3285" s="135">
        <v>3.3626999999999998</v>
      </c>
      <c r="D3285" s="135">
        <v>5.3504233943689998</v>
      </c>
    </row>
    <row r="3286" spans="1:4">
      <c r="A3286" s="134">
        <v>40659</v>
      </c>
      <c r="B3286" s="135">
        <v>205.04157215089998</v>
      </c>
      <c r="C3286" s="135">
        <v>3.3069999999999999</v>
      </c>
      <c r="D3286" s="135">
        <v>5.3574157215089997</v>
      </c>
    </row>
    <row r="3287" spans="1:4">
      <c r="A3287" s="134">
        <v>40660</v>
      </c>
      <c r="B3287" s="135">
        <v>207.322653742</v>
      </c>
      <c r="C3287" s="135">
        <v>3.3552</v>
      </c>
      <c r="D3287" s="135">
        <v>5.42842653742</v>
      </c>
    </row>
    <row r="3288" spans="1:4">
      <c r="A3288" s="134">
        <v>40661</v>
      </c>
      <c r="B3288" s="135">
        <v>208.23749163659997</v>
      </c>
      <c r="C3288" s="135">
        <v>3.3106</v>
      </c>
      <c r="D3288" s="135">
        <v>5.3929749163659997</v>
      </c>
    </row>
    <row r="3289" spans="1:4">
      <c r="A3289" s="134">
        <v>40662</v>
      </c>
      <c r="B3289" s="135">
        <v>208.23749163659997</v>
      </c>
      <c r="C3289" s="135">
        <v>3.2863000000000002</v>
      </c>
      <c r="D3289" s="135">
        <v>5.3929749163659997</v>
      </c>
    </row>
    <row r="3290" spans="1:4">
      <c r="A3290" s="134">
        <v>40663</v>
      </c>
      <c r="B3290" s="135">
        <v>208.23749163659997</v>
      </c>
      <c r="C3290" s="135">
        <v>3.2863000000000002</v>
      </c>
      <c r="D3290" s="135">
        <v>5.3929749163659997</v>
      </c>
    </row>
    <row r="3291" spans="1:4">
      <c r="A3291" s="134">
        <v>40664</v>
      </c>
      <c r="B3291" s="135">
        <v>208.23749163659997</v>
      </c>
      <c r="C3291" s="135">
        <v>3.2863000000000002</v>
      </c>
      <c r="D3291" s="135">
        <v>5.3893161437329997</v>
      </c>
    </row>
    <row r="3292" spans="1:4">
      <c r="A3292" s="134">
        <v>40665</v>
      </c>
      <c r="B3292" s="135">
        <v>212.79215528629999</v>
      </c>
      <c r="C3292" s="135">
        <v>3.2787999999999999</v>
      </c>
      <c r="D3292" s="135">
        <v>5.4067215528629999</v>
      </c>
    </row>
    <row r="3293" spans="1:4">
      <c r="A3293" s="134">
        <v>40666</v>
      </c>
      <c r="B3293" s="135">
        <v>214.42516278920004</v>
      </c>
      <c r="C3293" s="135">
        <v>3.2473000000000001</v>
      </c>
      <c r="D3293" s="135">
        <v>5.3915516278920004</v>
      </c>
    </row>
    <row r="3294" spans="1:4">
      <c r="A3294" s="134">
        <v>40667</v>
      </c>
      <c r="B3294" s="135">
        <v>219.14883603019999</v>
      </c>
      <c r="C3294" s="135">
        <v>3.2159</v>
      </c>
      <c r="D3294" s="135">
        <v>5.4073883603019999</v>
      </c>
    </row>
    <row r="3295" spans="1:4">
      <c r="A3295" s="134">
        <v>40668</v>
      </c>
      <c r="B3295" s="135">
        <v>217.07568845609998</v>
      </c>
      <c r="C3295" s="135">
        <v>3.1499000000000001</v>
      </c>
      <c r="D3295" s="135">
        <v>5.3206568845610001</v>
      </c>
    </row>
    <row r="3296" spans="1:4">
      <c r="A3296" s="134">
        <v>40669</v>
      </c>
      <c r="B3296" s="135">
        <v>217.07568845609998</v>
      </c>
      <c r="C3296" s="135">
        <v>3.1459000000000001</v>
      </c>
      <c r="D3296" s="135">
        <v>5.3206568845610001</v>
      </c>
    </row>
    <row r="3297" spans="1:4">
      <c r="A3297" s="134">
        <v>40670</v>
      </c>
      <c r="B3297" s="135">
        <v>217.07568845609998</v>
      </c>
      <c r="C3297" s="135">
        <v>3.1459000000000001</v>
      </c>
      <c r="D3297" s="135">
        <v>5.3206568845610001</v>
      </c>
    </row>
    <row r="3298" spans="1:4">
      <c r="A3298" s="134">
        <v>40671</v>
      </c>
      <c r="B3298" s="135">
        <v>217.07568845609998</v>
      </c>
      <c r="C3298" s="135">
        <v>3.1459000000000001</v>
      </c>
      <c r="D3298" s="135">
        <v>5.2934053146469999</v>
      </c>
    </row>
    <row r="3299" spans="1:4">
      <c r="A3299" s="134">
        <v>40672</v>
      </c>
      <c r="B3299" s="135">
        <v>217.07568845609998</v>
      </c>
      <c r="C3299" s="135">
        <v>3.1604000000000001</v>
      </c>
      <c r="D3299" s="135">
        <v>5.2934053146469999</v>
      </c>
    </row>
    <row r="3300" spans="1:4">
      <c r="A3300" s="134">
        <v>40673</v>
      </c>
      <c r="B3300" s="135">
        <v>217.07568845609998</v>
      </c>
      <c r="C3300" s="135">
        <v>3.2134999999999998</v>
      </c>
      <c r="D3300" s="135">
        <v>5.2934053146469999</v>
      </c>
    </row>
    <row r="3301" spans="1:4">
      <c r="A3301" s="134">
        <v>40674</v>
      </c>
      <c r="B3301" s="135">
        <v>215.09986640419996</v>
      </c>
      <c r="C3301" s="135">
        <v>3.1593</v>
      </c>
      <c r="D3301" s="135">
        <v>5.3102986640419996</v>
      </c>
    </row>
    <row r="3302" spans="1:4">
      <c r="A3302" s="134">
        <v>40675</v>
      </c>
      <c r="B3302" s="135">
        <v>203.1446557193</v>
      </c>
      <c r="C3302" s="135">
        <v>3.2225000000000001</v>
      </c>
      <c r="D3302" s="135">
        <v>5.2539465571930002</v>
      </c>
    </row>
    <row r="3303" spans="1:4">
      <c r="A3303" s="134">
        <v>40676</v>
      </c>
      <c r="B3303" s="135">
        <v>203.1446557193</v>
      </c>
      <c r="C3303" s="135">
        <v>3.1709000000000001</v>
      </c>
      <c r="D3303" s="135">
        <v>5.2539465571930002</v>
      </c>
    </row>
    <row r="3304" spans="1:4">
      <c r="A3304" s="134">
        <v>40677</v>
      </c>
      <c r="B3304" s="135">
        <v>203.1446557193</v>
      </c>
      <c r="C3304" s="135">
        <v>3.1709000000000001</v>
      </c>
      <c r="D3304" s="135">
        <v>5.2539465571930002</v>
      </c>
    </row>
    <row r="3305" spans="1:4">
      <c r="A3305" s="134">
        <v>40678</v>
      </c>
      <c r="B3305" s="135">
        <v>203.1446557193</v>
      </c>
      <c r="C3305" s="135">
        <v>3.1709000000000001</v>
      </c>
      <c r="D3305" s="135">
        <v>5.1858726326840001</v>
      </c>
    </row>
    <row r="3306" spans="1:4">
      <c r="A3306" s="134">
        <v>40679</v>
      </c>
      <c r="B3306" s="135">
        <v>200.79463355549998</v>
      </c>
      <c r="C3306" s="135">
        <v>3.1469999999999998</v>
      </c>
      <c r="D3306" s="135">
        <v>5.1549463355549996</v>
      </c>
    </row>
    <row r="3307" spans="1:4">
      <c r="A3307" s="134">
        <v>40680</v>
      </c>
      <c r="B3307" s="135">
        <v>200.26792834989999</v>
      </c>
      <c r="C3307" s="135">
        <v>3.1158000000000001</v>
      </c>
      <c r="D3307" s="135">
        <v>5.1184792834990001</v>
      </c>
    </row>
    <row r="3308" spans="1:4">
      <c r="A3308" s="134">
        <v>40681</v>
      </c>
      <c r="B3308" s="135">
        <v>196.575290674</v>
      </c>
      <c r="C3308" s="135">
        <v>3.1800999999999999</v>
      </c>
      <c r="D3308" s="135">
        <v>5.1458529067400001</v>
      </c>
    </row>
    <row r="3309" spans="1:4">
      <c r="A3309" s="134">
        <v>40682</v>
      </c>
      <c r="B3309" s="135">
        <v>202.62817846880003</v>
      </c>
      <c r="C3309" s="135">
        <v>3.1709000000000001</v>
      </c>
      <c r="D3309" s="135">
        <v>5.1971817846880004</v>
      </c>
    </row>
    <row r="3310" spans="1:4">
      <c r="A3310" s="134">
        <v>40683</v>
      </c>
      <c r="B3310" s="135">
        <v>202.62817846880003</v>
      </c>
      <c r="C3310" s="135">
        <v>3.1450999999999998</v>
      </c>
      <c r="D3310" s="135">
        <v>5.1971817846880004</v>
      </c>
    </row>
    <row r="3311" spans="1:4">
      <c r="A3311" s="134">
        <v>40684</v>
      </c>
      <c r="B3311" s="135">
        <v>202.62817846880003</v>
      </c>
      <c r="C3311" s="135">
        <v>3.1450999999999998</v>
      </c>
      <c r="D3311" s="135">
        <v>5.1971817846880004</v>
      </c>
    </row>
    <row r="3312" spans="1:4">
      <c r="A3312" s="134">
        <v>40685</v>
      </c>
      <c r="B3312" s="135">
        <v>202.62817846880003</v>
      </c>
      <c r="C3312" s="135">
        <v>3.1450999999999998</v>
      </c>
      <c r="D3312" s="135">
        <v>5.2112363957510004</v>
      </c>
    </row>
    <row r="3313" spans="1:4">
      <c r="A3313" s="134">
        <v>40686</v>
      </c>
      <c r="B3313" s="135">
        <v>209.79421668599997</v>
      </c>
      <c r="C3313" s="135">
        <v>3.1286</v>
      </c>
      <c r="D3313" s="135">
        <v>5.2265421668599998</v>
      </c>
    </row>
    <row r="3314" spans="1:4">
      <c r="A3314" s="134">
        <v>40687</v>
      </c>
      <c r="B3314" s="135">
        <v>214.36068942449998</v>
      </c>
      <c r="C3314" s="135">
        <v>3.1139000000000001</v>
      </c>
      <c r="D3314" s="135">
        <v>5.2575068942450001</v>
      </c>
    </row>
    <row r="3315" spans="1:4">
      <c r="A3315" s="134">
        <v>40688</v>
      </c>
      <c r="B3315" s="135">
        <v>206.63450641550006</v>
      </c>
      <c r="C3315" s="135">
        <v>3.1303999999999998</v>
      </c>
      <c r="D3315" s="135">
        <v>5.1967450641550004</v>
      </c>
    </row>
    <row r="3316" spans="1:4">
      <c r="A3316" s="134">
        <v>40689</v>
      </c>
      <c r="B3316" s="135">
        <v>207.40401959349998</v>
      </c>
      <c r="C3316" s="135">
        <v>3.0571999999999999</v>
      </c>
      <c r="D3316" s="135">
        <v>5.1312401959349998</v>
      </c>
    </row>
    <row r="3317" spans="1:4">
      <c r="A3317" s="134">
        <v>40690</v>
      </c>
      <c r="B3317" s="135">
        <v>207.40401959349998</v>
      </c>
      <c r="C3317" s="135">
        <v>3.0735000000000001</v>
      </c>
      <c r="D3317" s="135">
        <v>5.1312401959349998</v>
      </c>
    </row>
    <row r="3318" spans="1:4">
      <c r="A3318" s="134">
        <v>40691</v>
      </c>
      <c r="B3318" s="135">
        <v>207.40401959349998</v>
      </c>
      <c r="C3318" s="135">
        <v>3.0735000000000001</v>
      </c>
      <c r="D3318" s="135">
        <v>5.1312401959349998</v>
      </c>
    </row>
    <row r="3319" spans="1:4">
      <c r="A3319" s="134">
        <v>40692</v>
      </c>
      <c r="B3319" s="135">
        <v>207.40401959349998</v>
      </c>
      <c r="C3319" s="135">
        <v>3.0735000000000001</v>
      </c>
      <c r="D3319" s="135">
        <v>5.1163401818249996</v>
      </c>
    </row>
    <row r="3320" spans="1:4">
      <c r="A3320" s="134">
        <v>40693</v>
      </c>
      <c r="B3320" s="135">
        <v>205.7183139599</v>
      </c>
      <c r="C3320" s="135">
        <v>3.0735000000000001</v>
      </c>
      <c r="D3320" s="135">
        <v>5.1306831395990002</v>
      </c>
    </row>
    <row r="3321" spans="1:4">
      <c r="A3321" s="134">
        <v>40694</v>
      </c>
      <c r="B3321" s="135">
        <v>209.2774917767</v>
      </c>
      <c r="C3321" s="135">
        <v>3.0607000000000002</v>
      </c>
      <c r="D3321" s="135">
        <v>5.1534749177670003</v>
      </c>
    </row>
    <row r="3322" spans="1:4">
      <c r="A3322" s="134">
        <v>40695</v>
      </c>
      <c r="B3322" s="135">
        <v>220.60185855290001</v>
      </c>
      <c r="C3322" s="135">
        <v>2.9407999999999999</v>
      </c>
      <c r="D3322" s="135">
        <v>5.1468185855290001</v>
      </c>
    </row>
    <row r="3323" spans="1:4">
      <c r="A3323" s="134">
        <v>40696</v>
      </c>
      <c r="B3323" s="135">
        <v>210.09871653029995</v>
      </c>
      <c r="C3323" s="135">
        <v>3.0297000000000001</v>
      </c>
      <c r="D3323" s="135">
        <v>5.1306871653029997</v>
      </c>
    </row>
    <row r="3324" spans="1:4">
      <c r="A3324" s="134">
        <v>40697</v>
      </c>
      <c r="B3324" s="135">
        <v>210.09871653029995</v>
      </c>
      <c r="C3324" s="135">
        <v>2.9859</v>
      </c>
      <c r="D3324" s="135">
        <v>5.1306871653029997</v>
      </c>
    </row>
    <row r="3325" spans="1:4">
      <c r="A3325" s="134">
        <v>40698</v>
      </c>
      <c r="B3325" s="135">
        <v>210.09871653029995</v>
      </c>
      <c r="C3325" s="135">
        <v>2.9859</v>
      </c>
      <c r="D3325" s="135">
        <v>5.1306871653029997</v>
      </c>
    </row>
    <row r="3326" spans="1:4">
      <c r="A3326" s="134">
        <v>40699</v>
      </c>
      <c r="B3326" s="135">
        <v>210.09871653029995</v>
      </c>
      <c r="C3326" s="135">
        <v>2.9859</v>
      </c>
      <c r="D3326" s="135">
        <v>5.1639295076130001</v>
      </c>
    </row>
    <row r="3327" spans="1:4">
      <c r="A3327" s="134">
        <v>40700</v>
      </c>
      <c r="B3327" s="135">
        <v>216.25826942480001</v>
      </c>
      <c r="C3327" s="135">
        <v>2.9950000000000001</v>
      </c>
      <c r="D3327" s="135">
        <v>5.1575826942480001</v>
      </c>
    </row>
    <row r="3328" spans="1:4">
      <c r="A3328" s="134">
        <v>40701</v>
      </c>
      <c r="B3328" s="135">
        <v>216.25826942480001</v>
      </c>
      <c r="C3328" s="135">
        <v>2.9948999999999999</v>
      </c>
      <c r="D3328" s="135">
        <v>5.1575826942480001</v>
      </c>
    </row>
    <row r="3329" spans="1:4">
      <c r="A3329" s="134">
        <v>40702</v>
      </c>
      <c r="B3329" s="135">
        <v>216.25826942480001</v>
      </c>
      <c r="C3329" s="135">
        <v>2.9386999999999999</v>
      </c>
      <c r="D3329" s="135">
        <v>5.1575826942480001</v>
      </c>
    </row>
    <row r="3330" spans="1:4">
      <c r="A3330" s="134">
        <v>40703</v>
      </c>
      <c r="B3330" s="135">
        <v>216.40330284949997</v>
      </c>
      <c r="C3330" s="135">
        <v>2.9967000000000001</v>
      </c>
      <c r="D3330" s="135">
        <v>5.1607330284949997</v>
      </c>
    </row>
    <row r="3331" spans="1:4">
      <c r="A3331" s="134">
        <v>40704</v>
      </c>
      <c r="B3331" s="135">
        <v>216.40330284949997</v>
      </c>
      <c r="C3331" s="135">
        <v>2.9693000000000001</v>
      </c>
      <c r="D3331" s="135">
        <v>5.1607330284949997</v>
      </c>
    </row>
    <row r="3332" spans="1:4">
      <c r="A3332" s="134">
        <v>40705</v>
      </c>
      <c r="B3332" s="135">
        <v>216.40330284949997</v>
      </c>
      <c r="C3332" s="135">
        <v>2.9693000000000001</v>
      </c>
      <c r="D3332" s="135">
        <v>5.1607330284949997</v>
      </c>
    </row>
    <row r="3333" spans="1:4">
      <c r="A3333" s="134">
        <v>40706</v>
      </c>
      <c r="B3333" s="135">
        <v>216.40330284949997</v>
      </c>
      <c r="C3333" s="135">
        <v>2.9693000000000001</v>
      </c>
      <c r="D3333" s="135">
        <v>5.1910929328469999</v>
      </c>
    </row>
    <row r="3334" spans="1:4">
      <c r="A3334" s="134">
        <v>40707</v>
      </c>
      <c r="B3334" s="135">
        <v>234.8321826641</v>
      </c>
      <c r="C3334" s="135">
        <v>2.9838</v>
      </c>
      <c r="D3334" s="135">
        <v>5.332121826641</v>
      </c>
    </row>
    <row r="3335" spans="1:4">
      <c r="A3335" s="134">
        <v>40708</v>
      </c>
      <c r="B3335" s="135">
        <v>220.59487676550003</v>
      </c>
      <c r="C3335" s="135">
        <v>3.0972</v>
      </c>
      <c r="D3335" s="135">
        <v>5.3031487676550002</v>
      </c>
    </row>
    <row r="3336" spans="1:4">
      <c r="A3336" s="134">
        <v>40709</v>
      </c>
      <c r="B3336" s="135">
        <v>237.66748834280006</v>
      </c>
      <c r="C3336" s="135">
        <v>2.9691999999999998</v>
      </c>
      <c r="D3336" s="135">
        <v>5.3458748834280003</v>
      </c>
    </row>
    <row r="3337" spans="1:4">
      <c r="A3337" s="134">
        <v>40710</v>
      </c>
      <c r="B3337" s="135">
        <v>236.42811184209998</v>
      </c>
      <c r="C3337" s="135">
        <v>2.9274</v>
      </c>
      <c r="D3337" s="135">
        <v>5.2916811184209998</v>
      </c>
    </row>
    <row r="3338" spans="1:4">
      <c r="A3338" s="134">
        <v>40711</v>
      </c>
      <c r="B3338" s="135">
        <v>236.42811184209998</v>
      </c>
      <c r="C3338" s="135">
        <v>2.9445000000000001</v>
      </c>
      <c r="D3338" s="135">
        <v>5.2916811184209998</v>
      </c>
    </row>
    <row r="3339" spans="1:4">
      <c r="A3339" s="134">
        <v>40712</v>
      </c>
      <c r="B3339" s="135">
        <v>236.42811184209998</v>
      </c>
      <c r="C3339" s="135">
        <v>2.9445000000000001</v>
      </c>
      <c r="D3339" s="135">
        <v>5.2916811184209998</v>
      </c>
    </row>
    <row r="3340" spans="1:4">
      <c r="A3340" s="134">
        <v>40713</v>
      </c>
      <c r="B3340" s="135">
        <v>236.42811184209998</v>
      </c>
      <c r="C3340" s="135">
        <v>2.9445000000000001</v>
      </c>
      <c r="D3340" s="135">
        <v>5.3231021364700002</v>
      </c>
    </row>
    <row r="3341" spans="1:4">
      <c r="A3341" s="134">
        <v>40714</v>
      </c>
      <c r="B3341" s="135">
        <v>233.62725342430002</v>
      </c>
      <c r="C3341" s="135">
        <v>2.9580000000000002</v>
      </c>
      <c r="D3341" s="135">
        <v>5.2942725342430004</v>
      </c>
    </row>
    <row r="3342" spans="1:4">
      <c r="A3342" s="134">
        <v>40715</v>
      </c>
      <c r="B3342" s="135">
        <v>231.87344530290005</v>
      </c>
      <c r="C3342" s="135">
        <v>2.9834999999999998</v>
      </c>
      <c r="D3342" s="135">
        <v>5.3022344530290004</v>
      </c>
    </row>
    <row r="3343" spans="1:4">
      <c r="A3343" s="134">
        <v>40716</v>
      </c>
      <c r="B3343" s="135">
        <v>230.65827959650002</v>
      </c>
      <c r="C3343" s="135">
        <v>2.9824999999999999</v>
      </c>
      <c r="D3343" s="135">
        <v>5.2890827959650002</v>
      </c>
    </row>
    <row r="3344" spans="1:4">
      <c r="A3344" s="134">
        <v>40717</v>
      </c>
      <c r="B3344" s="135">
        <v>234.0680699589</v>
      </c>
      <c r="C3344" s="135">
        <v>2.9116</v>
      </c>
      <c r="D3344" s="135">
        <v>5.2522806995889999</v>
      </c>
    </row>
    <row r="3345" spans="1:4">
      <c r="A3345" s="134">
        <v>40718</v>
      </c>
      <c r="B3345" s="135">
        <v>234.0680699589</v>
      </c>
      <c r="C3345" s="135">
        <v>2.8635999999999999</v>
      </c>
      <c r="D3345" s="135">
        <v>5.2522806995889999</v>
      </c>
    </row>
    <row r="3346" spans="1:4">
      <c r="A3346" s="134">
        <v>40719</v>
      </c>
      <c r="B3346" s="135">
        <v>234.0680699589</v>
      </c>
      <c r="C3346" s="135">
        <v>2.8635999999999999</v>
      </c>
      <c r="D3346" s="135">
        <v>5.2522806995889999</v>
      </c>
    </row>
    <row r="3347" spans="1:4">
      <c r="A3347" s="134">
        <v>40720</v>
      </c>
      <c r="B3347" s="135">
        <v>234.0680699589</v>
      </c>
      <c r="C3347" s="135">
        <v>2.8635999999999999</v>
      </c>
      <c r="D3347" s="135">
        <v>5.2210529641669998</v>
      </c>
    </row>
    <row r="3348" spans="1:4">
      <c r="A3348" s="134">
        <v>40721</v>
      </c>
      <c r="B3348" s="135">
        <v>229.11723552240005</v>
      </c>
      <c r="C3348" s="135">
        <v>2.9304999999999999</v>
      </c>
      <c r="D3348" s="135">
        <v>5.2216723552240003</v>
      </c>
    </row>
    <row r="3349" spans="1:4">
      <c r="A3349" s="134">
        <v>40722</v>
      </c>
      <c r="B3349" s="135">
        <v>220.74032120930002</v>
      </c>
      <c r="C3349" s="135">
        <v>3.0308000000000002</v>
      </c>
      <c r="D3349" s="135">
        <v>5.2382032120930004</v>
      </c>
    </row>
    <row r="3350" spans="1:4">
      <c r="A3350" s="134">
        <v>40723</v>
      </c>
      <c r="B3350" s="135">
        <v>216.22646907890001</v>
      </c>
      <c r="C3350" s="135">
        <v>3.1118000000000001</v>
      </c>
      <c r="D3350" s="135">
        <v>5.2740646907890003</v>
      </c>
    </row>
    <row r="3351" spans="1:4">
      <c r="A3351" s="134">
        <v>40724</v>
      </c>
      <c r="B3351" s="135">
        <v>211.21651257440001</v>
      </c>
      <c r="C3351" s="135">
        <v>3.16</v>
      </c>
      <c r="D3351" s="135">
        <v>5.2721651257440003</v>
      </c>
    </row>
    <row r="3352" spans="1:4">
      <c r="A3352" s="134">
        <v>40725</v>
      </c>
      <c r="B3352" s="135">
        <v>211.21651257440001</v>
      </c>
      <c r="C3352" s="135">
        <v>3.1823000000000001</v>
      </c>
      <c r="D3352" s="135">
        <v>5.2721651257440003</v>
      </c>
    </row>
    <row r="3353" spans="1:4">
      <c r="A3353" s="134">
        <v>40726</v>
      </c>
      <c r="B3353" s="135">
        <v>211.21651257440001</v>
      </c>
      <c r="C3353" s="135">
        <v>3.1823000000000001</v>
      </c>
      <c r="D3353" s="135">
        <v>5.2721651257440003</v>
      </c>
    </row>
    <row r="3354" spans="1:4">
      <c r="A3354" s="134">
        <v>40727</v>
      </c>
      <c r="B3354" s="135">
        <v>211.21651257440001</v>
      </c>
      <c r="C3354" s="135">
        <v>3.1823000000000001</v>
      </c>
      <c r="D3354" s="135">
        <v>5.3094206953859997</v>
      </c>
    </row>
    <row r="3355" spans="1:4">
      <c r="A3355" s="134">
        <v>40728</v>
      </c>
      <c r="B3355" s="135">
        <v>210.4923182592</v>
      </c>
      <c r="C3355" s="135">
        <v>3.1823000000000001</v>
      </c>
      <c r="D3355" s="135">
        <v>5.2872231825920002</v>
      </c>
    </row>
    <row r="3356" spans="1:4">
      <c r="A3356" s="134">
        <v>40729</v>
      </c>
      <c r="B3356" s="135">
        <v>214.07121190549998</v>
      </c>
      <c r="C3356" s="135">
        <v>3.121</v>
      </c>
      <c r="D3356" s="135">
        <v>5.2617121190549998</v>
      </c>
    </row>
    <row r="3357" spans="1:4">
      <c r="A3357" s="134">
        <v>40730</v>
      </c>
      <c r="B3357" s="135">
        <v>211.42821677539999</v>
      </c>
      <c r="C3357" s="135">
        <v>3.1080000000000001</v>
      </c>
      <c r="D3357" s="135">
        <v>5.2222821677539999</v>
      </c>
    </row>
    <row r="3358" spans="1:4">
      <c r="A3358" s="134">
        <v>40731</v>
      </c>
      <c r="B3358" s="135">
        <v>210.8744097446</v>
      </c>
      <c r="C3358" s="135">
        <v>3.1377000000000002</v>
      </c>
      <c r="D3358" s="135">
        <v>5.246444097446</v>
      </c>
    </row>
    <row r="3359" spans="1:4">
      <c r="A3359" s="134">
        <v>40732</v>
      </c>
      <c r="B3359" s="135">
        <v>210.8744097446</v>
      </c>
      <c r="C3359" s="135">
        <v>3.0268000000000002</v>
      </c>
      <c r="D3359" s="135">
        <v>5.246444097446</v>
      </c>
    </row>
    <row r="3360" spans="1:4">
      <c r="A3360" s="134">
        <v>40733</v>
      </c>
      <c r="B3360" s="135">
        <v>210.8744097446</v>
      </c>
      <c r="C3360" s="135">
        <v>3.0268000000000002</v>
      </c>
      <c r="D3360" s="135">
        <v>5.246444097446</v>
      </c>
    </row>
    <row r="3361" spans="1:4">
      <c r="A3361" s="134">
        <v>40734</v>
      </c>
      <c r="B3361" s="135">
        <v>210.8744097446</v>
      </c>
      <c r="C3361" s="135">
        <v>3.0268000000000002</v>
      </c>
      <c r="D3361" s="135">
        <v>5.2105458083649996</v>
      </c>
    </row>
    <row r="3362" spans="1:4">
      <c r="A3362" s="134">
        <v>40735</v>
      </c>
      <c r="B3362" s="135">
        <v>227.00249169590006</v>
      </c>
      <c r="C3362" s="135">
        <v>2.9188999999999998</v>
      </c>
      <c r="D3362" s="135">
        <v>5.1889249169590004</v>
      </c>
    </row>
    <row r="3363" spans="1:4">
      <c r="A3363" s="134">
        <v>40736</v>
      </c>
      <c r="B3363" s="135">
        <v>233.80363664330002</v>
      </c>
      <c r="C3363" s="135">
        <v>2.8769999999999998</v>
      </c>
      <c r="D3363" s="135">
        <v>5.2150363664329999</v>
      </c>
    </row>
    <row r="3364" spans="1:4">
      <c r="A3364" s="134">
        <v>40737</v>
      </c>
      <c r="B3364" s="135">
        <v>230.12327299180001</v>
      </c>
      <c r="C3364" s="135">
        <v>2.8824000000000001</v>
      </c>
      <c r="D3364" s="135">
        <v>5.1836327299180001</v>
      </c>
    </row>
    <row r="3365" spans="1:4">
      <c r="A3365" s="134">
        <v>40738</v>
      </c>
      <c r="B3365" s="135">
        <v>218.83147500439998</v>
      </c>
      <c r="C3365" s="135">
        <v>2.9533999999999998</v>
      </c>
      <c r="D3365" s="135">
        <v>5.1417147500439997</v>
      </c>
    </row>
    <row r="3366" spans="1:4">
      <c r="A3366" s="134">
        <v>40739</v>
      </c>
      <c r="B3366" s="135">
        <v>218.83147500439998</v>
      </c>
      <c r="C3366" s="135">
        <v>2.9058000000000002</v>
      </c>
      <c r="D3366" s="135">
        <v>5.1417147500439997</v>
      </c>
    </row>
    <row r="3367" spans="1:4">
      <c r="A3367" s="134">
        <v>40740</v>
      </c>
      <c r="B3367" s="135">
        <v>218.83147500439998</v>
      </c>
      <c r="C3367" s="135">
        <v>2.9058000000000002</v>
      </c>
      <c r="D3367" s="135">
        <v>5.1417147500439997</v>
      </c>
    </row>
    <row r="3368" spans="1:4">
      <c r="A3368" s="134">
        <v>40741</v>
      </c>
      <c r="B3368" s="135">
        <v>218.83147500439998</v>
      </c>
      <c r="C3368" s="135">
        <v>2.9058000000000002</v>
      </c>
      <c r="D3368" s="135">
        <v>5.1234376458090001</v>
      </c>
    </row>
    <row r="3369" spans="1:4">
      <c r="A3369" s="134">
        <v>40742</v>
      </c>
      <c r="B3369" s="135">
        <v>217.83530592040003</v>
      </c>
      <c r="C3369" s="135">
        <v>2.9276</v>
      </c>
      <c r="D3369" s="135">
        <v>5.1059530592040003</v>
      </c>
    </row>
    <row r="3370" spans="1:4">
      <c r="A3370" s="134">
        <v>40743</v>
      </c>
      <c r="B3370" s="135">
        <v>222.07263489220003</v>
      </c>
      <c r="C3370" s="135">
        <v>2.8801999999999999</v>
      </c>
      <c r="D3370" s="135">
        <v>5.100926348922</v>
      </c>
    </row>
    <row r="3371" spans="1:4">
      <c r="A3371" s="134">
        <v>40744</v>
      </c>
      <c r="B3371" s="135">
        <v>216.17806474299996</v>
      </c>
      <c r="C3371" s="135">
        <v>2.9275000000000002</v>
      </c>
      <c r="D3371" s="135">
        <v>5.0892806474299999</v>
      </c>
    </row>
    <row r="3372" spans="1:4">
      <c r="A3372" s="134">
        <v>40745</v>
      </c>
      <c r="B3372" s="135">
        <v>209.85717318339999</v>
      </c>
      <c r="C3372" s="135">
        <v>3.0135999999999998</v>
      </c>
      <c r="D3372" s="135">
        <v>5.1121717318339996</v>
      </c>
    </row>
    <row r="3373" spans="1:4">
      <c r="A3373" s="134">
        <v>40746</v>
      </c>
      <c r="B3373" s="135">
        <v>209.85717318339999</v>
      </c>
      <c r="C3373" s="135">
        <v>2.9621</v>
      </c>
      <c r="D3373" s="135">
        <v>5.1121717318339996</v>
      </c>
    </row>
    <row r="3374" spans="1:4">
      <c r="A3374" s="134">
        <v>40747</v>
      </c>
      <c r="B3374" s="135">
        <v>209.85717318339999</v>
      </c>
      <c r="C3374" s="135">
        <v>2.9621</v>
      </c>
      <c r="D3374" s="135">
        <v>5.1121717318339996</v>
      </c>
    </row>
    <row r="3375" spans="1:4">
      <c r="A3375" s="134">
        <v>40748</v>
      </c>
      <c r="B3375" s="135">
        <v>209.85717318339999</v>
      </c>
      <c r="C3375" s="135">
        <v>2.9621</v>
      </c>
      <c r="D3375" s="135">
        <v>5.1217051979079997</v>
      </c>
    </row>
    <row r="3376" spans="1:4">
      <c r="A3376" s="134">
        <v>40749</v>
      </c>
      <c r="B3376" s="135">
        <v>212.02389812850001</v>
      </c>
      <c r="C3376" s="135">
        <v>3.0005999999999999</v>
      </c>
      <c r="D3376" s="135">
        <v>5.1208389812849999</v>
      </c>
    </row>
    <row r="3377" spans="1:4">
      <c r="A3377" s="134">
        <v>40750</v>
      </c>
      <c r="B3377" s="135">
        <v>218.89229620440003</v>
      </c>
      <c r="C3377" s="135">
        <v>2.9529000000000001</v>
      </c>
      <c r="D3377" s="135">
        <v>5.1418229620440004</v>
      </c>
    </row>
    <row r="3378" spans="1:4">
      <c r="A3378" s="134">
        <v>40751</v>
      </c>
      <c r="B3378" s="135">
        <v>217.77094383429997</v>
      </c>
      <c r="C3378" s="135">
        <v>2.9803000000000002</v>
      </c>
      <c r="D3378" s="135">
        <v>5.158009438343</v>
      </c>
    </row>
    <row r="3379" spans="1:4">
      <c r="A3379" s="134">
        <v>40752</v>
      </c>
      <c r="B3379" s="135">
        <v>219.08771922870005</v>
      </c>
      <c r="C3379" s="135">
        <v>2.9453999999999998</v>
      </c>
      <c r="D3379" s="135">
        <v>5.1362771922870003</v>
      </c>
    </row>
    <row r="3380" spans="1:4">
      <c r="A3380" s="134">
        <v>40753</v>
      </c>
      <c r="B3380" s="135">
        <v>219.08771922870005</v>
      </c>
      <c r="C3380" s="135">
        <v>2.7961</v>
      </c>
      <c r="D3380" s="135">
        <v>5.1362771922870003</v>
      </c>
    </row>
    <row r="3381" spans="1:4">
      <c r="A3381" s="134">
        <v>40754</v>
      </c>
      <c r="B3381" s="135">
        <v>219.08771922870005</v>
      </c>
      <c r="C3381" s="135">
        <v>2.7961</v>
      </c>
      <c r="D3381" s="135">
        <v>5.1362771922870003</v>
      </c>
    </row>
    <row r="3382" spans="1:4">
      <c r="A3382" s="134">
        <v>40755</v>
      </c>
      <c r="B3382" s="135">
        <v>219.08771922870005</v>
      </c>
      <c r="C3382" s="135">
        <v>2.7961</v>
      </c>
      <c r="D3382" s="135">
        <v>5.1719711119699996</v>
      </c>
    </row>
    <row r="3383" spans="1:4">
      <c r="A3383" s="134">
        <v>40756</v>
      </c>
      <c r="B3383" s="135">
        <v>243.16307734150001</v>
      </c>
      <c r="C3383" s="135">
        <v>2.7437</v>
      </c>
      <c r="D3383" s="135">
        <v>5.1753307734150003</v>
      </c>
    </row>
    <row r="3384" spans="1:4">
      <c r="A3384" s="134">
        <v>40757</v>
      </c>
      <c r="B3384" s="135">
        <v>254.41771200069999</v>
      </c>
      <c r="C3384" s="135">
        <v>2.6114000000000002</v>
      </c>
      <c r="D3384" s="135">
        <v>5.155577120007</v>
      </c>
    </row>
    <row r="3385" spans="1:4">
      <c r="A3385" s="134">
        <v>40758</v>
      </c>
      <c r="B3385" s="135">
        <v>251.62689641439999</v>
      </c>
      <c r="C3385" s="135">
        <v>2.6202000000000001</v>
      </c>
      <c r="D3385" s="135">
        <v>5.136468964144</v>
      </c>
    </row>
    <row r="3386" spans="1:4">
      <c r="A3386" s="134">
        <v>40759</v>
      </c>
      <c r="B3386" s="135">
        <v>264.69240620059998</v>
      </c>
      <c r="C3386" s="135">
        <v>2.4028</v>
      </c>
      <c r="D3386" s="135">
        <v>5.0497240620059998</v>
      </c>
    </row>
    <row r="3387" spans="1:4">
      <c r="A3387" s="134">
        <v>40760</v>
      </c>
      <c r="B3387" s="135">
        <v>264.69240620059998</v>
      </c>
      <c r="C3387" s="135">
        <v>2.5585</v>
      </c>
      <c r="D3387" s="135">
        <v>5.0497240620059998</v>
      </c>
    </row>
    <row r="3388" spans="1:4">
      <c r="A3388" s="134">
        <v>40761</v>
      </c>
      <c r="B3388" s="135">
        <v>264.69240620059998</v>
      </c>
      <c r="C3388" s="135">
        <v>2.5585</v>
      </c>
      <c r="D3388" s="135">
        <v>5.0497240620059998</v>
      </c>
    </row>
    <row r="3389" spans="1:4">
      <c r="A3389" s="134">
        <v>40762</v>
      </c>
      <c r="B3389" s="135">
        <v>264.69240620059998</v>
      </c>
      <c r="C3389" s="135">
        <v>2.5585</v>
      </c>
      <c r="D3389" s="135">
        <v>5.0895718174880002</v>
      </c>
    </row>
    <row r="3390" spans="1:4">
      <c r="A3390" s="134">
        <v>40763</v>
      </c>
      <c r="B3390" s="135">
        <v>270.44234913150007</v>
      </c>
      <c r="C3390" s="135">
        <v>2.3178999999999998</v>
      </c>
      <c r="D3390" s="135">
        <v>5.0223234913150003</v>
      </c>
    </row>
    <row r="3391" spans="1:4">
      <c r="A3391" s="134">
        <v>40764</v>
      </c>
      <c r="B3391" s="135">
        <v>270.44234913150007</v>
      </c>
      <c r="C3391" s="135">
        <v>2.2488000000000001</v>
      </c>
      <c r="D3391" s="135">
        <v>5.0223234913150003</v>
      </c>
    </row>
    <row r="3392" spans="1:4">
      <c r="A3392" s="134">
        <v>40765</v>
      </c>
      <c r="B3392" s="135">
        <v>267.31381808459997</v>
      </c>
      <c r="C3392" s="135">
        <v>2.1061000000000001</v>
      </c>
      <c r="D3392" s="135">
        <v>4.7792381808459998</v>
      </c>
    </row>
    <row r="3393" spans="1:4">
      <c r="A3393" s="134">
        <v>40766</v>
      </c>
      <c r="B3393" s="135">
        <v>250.4591967392</v>
      </c>
      <c r="C3393" s="135">
        <v>2.3399000000000001</v>
      </c>
      <c r="D3393" s="135">
        <v>4.8444919673919999</v>
      </c>
    </row>
    <row r="3394" spans="1:4">
      <c r="A3394" s="134">
        <v>40767</v>
      </c>
      <c r="B3394" s="135">
        <v>250.4591967392</v>
      </c>
      <c r="C3394" s="135">
        <v>2.2547999999999999</v>
      </c>
      <c r="D3394" s="135">
        <v>4.8444919673919999</v>
      </c>
    </row>
    <row r="3395" spans="1:4">
      <c r="A3395" s="134">
        <v>40768</v>
      </c>
      <c r="B3395" s="135">
        <v>250.4591967392</v>
      </c>
      <c r="C3395" s="135">
        <v>2.2547999999999999</v>
      </c>
      <c r="D3395" s="135">
        <v>4.8444919673919999</v>
      </c>
    </row>
    <row r="3396" spans="1:4">
      <c r="A3396" s="134">
        <v>40769</v>
      </c>
      <c r="B3396" s="135">
        <v>250.4591967392</v>
      </c>
      <c r="C3396" s="135">
        <v>2.2547999999999999</v>
      </c>
      <c r="D3396" s="135">
        <v>4.8849934019749996</v>
      </c>
    </row>
    <row r="3397" spans="1:4">
      <c r="A3397" s="134">
        <v>40770</v>
      </c>
      <c r="B3397" s="135">
        <v>256.52796181790001</v>
      </c>
      <c r="C3397" s="135">
        <v>2.3052999999999999</v>
      </c>
      <c r="D3397" s="135">
        <v>4.8705796181789998</v>
      </c>
    </row>
    <row r="3398" spans="1:4">
      <c r="A3398" s="134">
        <v>40771</v>
      </c>
      <c r="B3398" s="135">
        <v>245.51583524909998</v>
      </c>
      <c r="C3398" s="135">
        <v>2.2195999999999998</v>
      </c>
      <c r="D3398" s="135">
        <v>4.6747583524909997</v>
      </c>
    </row>
    <row r="3399" spans="1:4">
      <c r="A3399" s="134">
        <v>40772</v>
      </c>
      <c r="B3399" s="135">
        <v>250.38502983739997</v>
      </c>
      <c r="C3399" s="135">
        <v>2.1652</v>
      </c>
      <c r="D3399" s="135">
        <v>4.6690502983739997</v>
      </c>
    </row>
    <row r="3400" spans="1:4">
      <c r="A3400" s="134">
        <v>40773</v>
      </c>
      <c r="B3400" s="135">
        <v>254.25504984010004</v>
      </c>
      <c r="C3400" s="135">
        <v>2.0623999999999998</v>
      </c>
      <c r="D3400" s="135">
        <v>4.6049504984010001</v>
      </c>
    </row>
    <row r="3401" spans="1:4">
      <c r="A3401" s="134">
        <v>40774</v>
      </c>
      <c r="B3401" s="135">
        <v>254.25504984010004</v>
      </c>
      <c r="C3401" s="135">
        <v>2.0623</v>
      </c>
      <c r="D3401" s="135">
        <v>4.6049504984010001</v>
      </c>
    </row>
    <row r="3402" spans="1:4">
      <c r="A3402" s="134">
        <v>40775</v>
      </c>
      <c r="B3402" s="135">
        <v>254.25504984010004</v>
      </c>
      <c r="C3402" s="135">
        <v>2.0623</v>
      </c>
      <c r="D3402" s="135">
        <v>4.6049504984010001</v>
      </c>
    </row>
    <row r="3403" spans="1:4">
      <c r="A3403" s="134">
        <v>40776</v>
      </c>
      <c r="B3403" s="135">
        <v>254.25504984010004</v>
      </c>
      <c r="C3403" s="135">
        <v>2.0623</v>
      </c>
      <c r="D3403" s="135">
        <v>4.6713169444340004</v>
      </c>
    </row>
    <row r="3404" spans="1:4">
      <c r="A3404" s="134">
        <v>40777</v>
      </c>
      <c r="B3404" s="135">
        <v>264.25750036460005</v>
      </c>
      <c r="C3404" s="135">
        <v>2.1057999999999999</v>
      </c>
      <c r="D3404" s="135">
        <v>4.7483750036460002</v>
      </c>
    </row>
    <row r="3405" spans="1:4">
      <c r="A3405" s="134">
        <v>40778</v>
      </c>
      <c r="B3405" s="135">
        <v>260.59903415909997</v>
      </c>
      <c r="C3405" s="135">
        <v>2.153</v>
      </c>
      <c r="D3405" s="135">
        <v>4.7589903415909998</v>
      </c>
    </row>
    <row r="3406" spans="1:4">
      <c r="A3406" s="134">
        <v>40779</v>
      </c>
      <c r="B3406" s="135">
        <v>250.85665450339997</v>
      </c>
      <c r="C3406" s="135">
        <v>2.2993999999999999</v>
      </c>
      <c r="D3406" s="135">
        <v>4.8079665450339997</v>
      </c>
    </row>
    <row r="3407" spans="1:4">
      <c r="A3407" s="134">
        <v>40780</v>
      </c>
      <c r="B3407" s="135">
        <v>259.52059115119999</v>
      </c>
      <c r="C3407" s="135">
        <v>2.2286000000000001</v>
      </c>
      <c r="D3407" s="135">
        <v>4.8238059115120002</v>
      </c>
    </row>
    <row r="3408" spans="1:4">
      <c r="A3408" s="134">
        <v>40781</v>
      </c>
      <c r="B3408" s="135">
        <v>259.52059115119999</v>
      </c>
      <c r="C3408" s="135">
        <v>2.1899000000000002</v>
      </c>
      <c r="D3408" s="135">
        <v>4.8238059115120002</v>
      </c>
    </row>
    <row r="3409" spans="1:4">
      <c r="A3409" s="134">
        <v>40782</v>
      </c>
      <c r="B3409" s="135">
        <v>259.52059115119999</v>
      </c>
      <c r="C3409" s="135">
        <v>2.1899000000000002</v>
      </c>
      <c r="D3409" s="135">
        <v>4.8238059115120002</v>
      </c>
    </row>
    <row r="3410" spans="1:4">
      <c r="A3410" s="134">
        <v>40783</v>
      </c>
      <c r="B3410" s="135">
        <v>259.52059115119999</v>
      </c>
      <c r="C3410" s="135">
        <v>2.1899000000000002</v>
      </c>
      <c r="D3410" s="135">
        <v>4.7297885809700002</v>
      </c>
    </row>
    <row r="3411" spans="1:4">
      <c r="A3411" s="134">
        <v>40784</v>
      </c>
      <c r="B3411" s="135">
        <v>242.74514815010005</v>
      </c>
      <c r="C3411" s="135">
        <v>2.2561</v>
      </c>
      <c r="D3411" s="135">
        <v>4.6835514815010004</v>
      </c>
    </row>
    <row r="3412" spans="1:4">
      <c r="A3412" s="134">
        <v>40785</v>
      </c>
      <c r="B3412" s="135">
        <v>243.90865701140007</v>
      </c>
      <c r="C3412" s="135">
        <v>2.1766999999999999</v>
      </c>
      <c r="D3412" s="135">
        <v>4.6157865701140004</v>
      </c>
    </row>
    <row r="3413" spans="1:4">
      <c r="A3413" s="134">
        <v>40786</v>
      </c>
      <c r="B3413" s="135">
        <v>239.59755213319997</v>
      </c>
      <c r="C3413" s="135">
        <v>2.2233999999999998</v>
      </c>
      <c r="D3413" s="135">
        <v>4.6193755213319996</v>
      </c>
    </row>
    <row r="3414" spans="1:4">
      <c r="A3414" s="134">
        <v>40787</v>
      </c>
      <c r="B3414" s="135">
        <v>248.88404957859998</v>
      </c>
      <c r="C3414" s="135">
        <v>2.1301999999999999</v>
      </c>
      <c r="D3414" s="135">
        <v>4.6190404957859998</v>
      </c>
    </row>
    <row r="3415" spans="1:4">
      <c r="A3415" s="134">
        <v>40788</v>
      </c>
      <c r="B3415" s="135">
        <v>248.88404957859998</v>
      </c>
      <c r="C3415" s="135">
        <v>1.9857</v>
      </c>
      <c r="D3415" s="135">
        <v>4.6190404957859998</v>
      </c>
    </row>
    <row r="3416" spans="1:4">
      <c r="A3416" s="134">
        <v>40789</v>
      </c>
      <c r="B3416" s="135">
        <v>248.88404957859998</v>
      </c>
      <c r="C3416" s="135">
        <v>1.9857</v>
      </c>
      <c r="D3416" s="135">
        <v>4.6190404957859998</v>
      </c>
    </row>
    <row r="3417" spans="1:4">
      <c r="A3417" s="134">
        <v>40790</v>
      </c>
      <c r="B3417" s="135">
        <v>248.88404957859998</v>
      </c>
      <c r="C3417" s="135">
        <v>1.9857</v>
      </c>
      <c r="D3417" s="135">
        <v>4.5493123035199998</v>
      </c>
    </row>
    <row r="3418" spans="1:4">
      <c r="A3418" s="134">
        <v>40791</v>
      </c>
      <c r="B3418" s="135">
        <v>259.4135709885</v>
      </c>
      <c r="C3418" s="135">
        <v>1.9857</v>
      </c>
      <c r="D3418" s="135">
        <v>4.5798357098849998</v>
      </c>
    </row>
    <row r="3419" spans="1:4">
      <c r="A3419" s="134">
        <v>40792</v>
      </c>
      <c r="B3419" s="135">
        <v>268.90153648590001</v>
      </c>
      <c r="C3419" s="135">
        <v>1.984</v>
      </c>
      <c r="D3419" s="135">
        <v>4.6730153648590003</v>
      </c>
    </row>
    <row r="3420" spans="1:4">
      <c r="A3420" s="134">
        <v>40793</v>
      </c>
      <c r="B3420" s="135">
        <v>267.34758166929998</v>
      </c>
      <c r="C3420" s="135">
        <v>2.0428999999999999</v>
      </c>
      <c r="D3420" s="135">
        <v>4.7163758166929997</v>
      </c>
    </row>
    <row r="3421" spans="1:4">
      <c r="A3421" s="134">
        <v>40794</v>
      </c>
      <c r="B3421" s="135">
        <v>271.53493556160004</v>
      </c>
      <c r="C3421" s="135">
        <v>1.9786999999999999</v>
      </c>
      <c r="D3421" s="135">
        <v>4.6940493556160003</v>
      </c>
    </row>
    <row r="3422" spans="1:4">
      <c r="A3422" s="134">
        <v>40795</v>
      </c>
      <c r="B3422" s="135">
        <v>271.53493556160004</v>
      </c>
      <c r="C3422" s="135">
        <v>1.9182999999999999</v>
      </c>
      <c r="D3422" s="135">
        <v>4.6940493556160003</v>
      </c>
    </row>
    <row r="3423" spans="1:4">
      <c r="A3423" s="134">
        <v>40796</v>
      </c>
      <c r="B3423" s="135">
        <v>271.53493556160004</v>
      </c>
      <c r="C3423" s="135">
        <v>1.9182999999999999</v>
      </c>
      <c r="D3423" s="135">
        <v>4.6940493556160003</v>
      </c>
    </row>
    <row r="3424" spans="1:4">
      <c r="A3424" s="134">
        <v>40797</v>
      </c>
      <c r="B3424" s="135">
        <v>271.53493556160004</v>
      </c>
      <c r="C3424" s="135">
        <v>1.9182999999999999</v>
      </c>
      <c r="D3424" s="135">
        <v>4.644502301708</v>
      </c>
    </row>
    <row r="3425" spans="1:4">
      <c r="A3425" s="134">
        <v>40798</v>
      </c>
      <c r="B3425" s="135">
        <v>280.2508264727</v>
      </c>
      <c r="C3425" s="135">
        <v>1.9475</v>
      </c>
      <c r="D3425" s="135">
        <v>4.7500082647269997</v>
      </c>
    </row>
    <row r="3426" spans="1:4">
      <c r="A3426" s="134">
        <v>40799</v>
      </c>
      <c r="B3426" s="135">
        <v>281.69034226820003</v>
      </c>
      <c r="C3426" s="135">
        <v>1.9905999999999999</v>
      </c>
      <c r="D3426" s="135">
        <v>4.8075034226820001</v>
      </c>
    </row>
    <row r="3427" spans="1:4">
      <c r="A3427" s="134">
        <v>40800</v>
      </c>
      <c r="B3427" s="135">
        <v>275.11059604100001</v>
      </c>
      <c r="C3427" s="135">
        <v>1.9837</v>
      </c>
      <c r="D3427" s="135">
        <v>4.7348059604100001</v>
      </c>
    </row>
    <row r="3428" spans="1:4">
      <c r="A3428" s="134">
        <v>40801</v>
      </c>
      <c r="B3428" s="135">
        <v>267.37389612539999</v>
      </c>
      <c r="C3428" s="135">
        <v>2.0819999999999999</v>
      </c>
      <c r="D3428" s="135">
        <v>4.755738961254</v>
      </c>
    </row>
    <row r="3429" spans="1:4">
      <c r="A3429" s="134">
        <v>40802</v>
      </c>
      <c r="B3429" s="135">
        <v>267.37389612539999</v>
      </c>
      <c r="C3429" s="135">
        <v>2.0478999999999998</v>
      </c>
      <c r="D3429" s="135">
        <v>4.755738961254</v>
      </c>
    </row>
    <row r="3430" spans="1:4">
      <c r="A3430" s="134">
        <v>40803</v>
      </c>
      <c r="B3430" s="135">
        <v>267.37389612539999</v>
      </c>
      <c r="C3430" s="135">
        <v>2.0478999999999998</v>
      </c>
      <c r="D3430" s="135">
        <v>4.755738961254</v>
      </c>
    </row>
    <row r="3431" spans="1:4">
      <c r="A3431" s="134">
        <v>40804</v>
      </c>
      <c r="B3431" s="135">
        <v>267.37389612539999</v>
      </c>
      <c r="C3431" s="135">
        <v>2.0478999999999998</v>
      </c>
      <c r="D3431" s="135">
        <v>4.7596134959959997</v>
      </c>
    </row>
    <row r="3432" spans="1:4">
      <c r="A3432" s="134">
        <v>40805</v>
      </c>
      <c r="B3432" s="135">
        <v>285.91656799359998</v>
      </c>
      <c r="C3432" s="135">
        <v>1.9505999999999999</v>
      </c>
      <c r="D3432" s="135">
        <v>4.8097656799359996</v>
      </c>
    </row>
    <row r="3433" spans="1:4">
      <c r="A3433" s="134">
        <v>40806</v>
      </c>
      <c r="B3433" s="135">
        <v>285.1156036054</v>
      </c>
      <c r="C3433" s="135">
        <v>1.9384999999999999</v>
      </c>
      <c r="D3433" s="135">
        <v>4.7896560360539997</v>
      </c>
    </row>
    <row r="3434" spans="1:4">
      <c r="A3434" s="134">
        <v>40807</v>
      </c>
      <c r="B3434" s="135">
        <v>289.69273984530003</v>
      </c>
      <c r="C3434" s="135">
        <v>1.8575999999999999</v>
      </c>
      <c r="D3434" s="135">
        <v>4.7545273984529999</v>
      </c>
    </row>
    <row r="3435" spans="1:4">
      <c r="A3435" s="134">
        <v>40808</v>
      </c>
      <c r="B3435" s="135">
        <v>301.1189714784</v>
      </c>
      <c r="C3435" s="135">
        <v>1.718</v>
      </c>
      <c r="D3435" s="135">
        <v>4.7291897147839999</v>
      </c>
    </row>
    <row r="3436" spans="1:4">
      <c r="A3436" s="134">
        <v>40809</v>
      </c>
      <c r="B3436" s="135">
        <v>301.1189714784</v>
      </c>
      <c r="C3436" s="135">
        <v>1.8333999999999999</v>
      </c>
      <c r="D3436" s="135">
        <v>4.7291897147839999</v>
      </c>
    </row>
    <row r="3437" spans="1:4">
      <c r="A3437" s="134">
        <v>40810</v>
      </c>
      <c r="B3437" s="135">
        <v>301.1189714784</v>
      </c>
      <c r="C3437" s="135">
        <v>1.8333999999999999</v>
      </c>
      <c r="D3437" s="135">
        <v>4.7291897147839999</v>
      </c>
    </row>
    <row r="3438" spans="1:4">
      <c r="A3438" s="134">
        <v>40811</v>
      </c>
      <c r="B3438" s="135">
        <v>301.1189714784</v>
      </c>
      <c r="C3438" s="135">
        <v>1.8333999999999999</v>
      </c>
      <c r="D3438" s="135">
        <v>4.7071514084389996</v>
      </c>
    </row>
    <row r="3439" spans="1:4">
      <c r="A3439" s="134">
        <v>40812</v>
      </c>
      <c r="B3439" s="135">
        <v>276.83484734460001</v>
      </c>
      <c r="C3439" s="135">
        <v>1.9001999999999999</v>
      </c>
      <c r="D3439" s="135">
        <v>4.6685484734460001</v>
      </c>
    </row>
    <row r="3440" spans="1:4">
      <c r="A3440" s="134">
        <v>40813</v>
      </c>
      <c r="B3440" s="135">
        <v>267.21400422250002</v>
      </c>
      <c r="C3440" s="135">
        <v>1.9711000000000001</v>
      </c>
      <c r="D3440" s="135">
        <v>4.643240042225</v>
      </c>
    </row>
    <row r="3441" spans="1:4">
      <c r="A3441" s="134">
        <v>40814</v>
      </c>
      <c r="B3441" s="135">
        <v>267.21400422250002</v>
      </c>
      <c r="C3441" s="135">
        <v>1.9797</v>
      </c>
      <c r="D3441" s="135">
        <v>4.643240042225</v>
      </c>
    </row>
    <row r="3442" spans="1:4">
      <c r="A3442" s="134">
        <v>40815</v>
      </c>
      <c r="B3442" s="135">
        <v>267.21400422250002</v>
      </c>
      <c r="C3442" s="135">
        <v>1.9962</v>
      </c>
      <c r="D3442" s="135">
        <v>4.643240042225</v>
      </c>
    </row>
    <row r="3443" spans="1:4">
      <c r="A3443" s="134">
        <v>40816</v>
      </c>
      <c r="B3443" s="135">
        <v>267.21400422250002</v>
      </c>
      <c r="C3443" s="135">
        <v>1.9154</v>
      </c>
      <c r="D3443" s="135">
        <v>4.643240042225</v>
      </c>
    </row>
    <row r="3444" spans="1:4">
      <c r="A3444" s="134">
        <v>40817</v>
      </c>
      <c r="B3444" s="135">
        <v>267.21400422250002</v>
      </c>
      <c r="C3444" s="135">
        <v>1.9154</v>
      </c>
      <c r="D3444" s="135">
        <v>4.643240042225</v>
      </c>
    </row>
    <row r="3445" spans="1:4">
      <c r="A3445" s="134">
        <v>40818</v>
      </c>
      <c r="B3445" s="135">
        <v>267.21400422250002</v>
      </c>
      <c r="C3445" s="135">
        <v>1.9154</v>
      </c>
      <c r="D3445" s="135">
        <v>4.6213197771249996</v>
      </c>
    </row>
    <row r="3446" spans="1:4">
      <c r="A3446" s="134">
        <v>40819</v>
      </c>
      <c r="B3446" s="135">
        <v>282.61975864159996</v>
      </c>
      <c r="C3446" s="135">
        <v>1.756</v>
      </c>
      <c r="D3446" s="135">
        <v>4.5821975864160001</v>
      </c>
    </row>
    <row r="3447" spans="1:4">
      <c r="A3447" s="134">
        <v>40820</v>
      </c>
      <c r="B3447" s="135">
        <v>269.13876634179996</v>
      </c>
      <c r="C3447" s="135">
        <v>1.8207</v>
      </c>
      <c r="D3447" s="135">
        <v>4.5120876634179998</v>
      </c>
    </row>
    <row r="3448" spans="1:4">
      <c r="A3448" s="134">
        <v>40821</v>
      </c>
      <c r="B3448" s="135">
        <v>261.55964776640002</v>
      </c>
      <c r="C3448" s="135">
        <v>1.8876999999999999</v>
      </c>
      <c r="D3448" s="135">
        <v>4.5032964776639997</v>
      </c>
    </row>
    <row r="3449" spans="1:4">
      <c r="A3449" s="134">
        <v>40822</v>
      </c>
      <c r="B3449" s="135">
        <v>252.66183986819999</v>
      </c>
      <c r="C3449" s="135">
        <v>1.9872000000000001</v>
      </c>
      <c r="D3449" s="135">
        <v>4.513818398682</v>
      </c>
    </row>
    <row r="3450" spans="1:4">
      <c r="A3450" s="134">
        <v>40823</v>
      </c>
      <c r="B3450" s="135">
        <v>252.66183986819999</v>
      </c>
      <c r="C3450" s="135">
        <v>2.0764</v>
      </c>
      <c r="D3450" s="135">
        <v>4.513818398682</v>
      </c>
    </row>
    <row r="3451" spans="1:4">
      <c r="A3451" s="134">
        <v>40824</v>
      </c>
      <c r="B3451" s="135">
        <v>252.66183986819999</v>
      </c>
      <c r="C3451" s="135">
        <v>2.0764</v>
      </c>
      <c r="D3451" s="135">
        <v>4.513818398682</v>
      </c>
    </row>
    <row r="3452" spans="1:4">
      <c r="A3452" s="134">
        <v>40825</v>
      </c>
      <c r="B3452" s="135">
        <v>252.66183986819999</v>
      </c>
      <c r="C3452" s="135">
        <v>2.0764</v>
      </c>
      <c r="D3452" s="135">
        <v>4.5515475248320003</v>
      </c>
    </row>
    <row r="3453" spans="1:4">
      <c r="A3453" s="134">
        <v>40826</v>
      </c>
      <c r="B3453" s="135">
        <v>251.81966804139998</v>
      </c>
      <c r="C3453" s="135">
        <v>2.0764</v>
      </c>
      <c r="D3453" s="135">
        <v>4.5945966804139999</v>
      </c>
    </row>
    <row r="3454" spans="1:4">
      <c r="A3454" s="134">
        <v>40827</v>
      </c>
      <c r="B3454" s="135">
        <v>248.50342471220003</v>
      </c>
      <c r="C3454" s="135">
        <v>2.1496</v>
      </c>
      <c r="D3454" s="135">
        <v>4.6346342471220003</v>
      </c>
    </row>
    <row r="3455" spans="1:4">
      <c r="A3455" s="134">
        <v>40828</v>
      </c>
      <c r="B3455" s="135">
        <v>248.50342471220003</v>
      </c>
      <c r="C3455" s="135">
        <v>2.2101000000000002</v>
      </c>
      <c r="D3455" s="135">
        <v>4.6346342471220003</v>
      </c>
    </row>
    <row r="3456" spans="1:4">
      <c r="A3456" s="134">
        <v>40829</v>
      </c>
      <c r="B3456" s="135">
        <v>248.50342471220003</v>
      </c>
      <c r="C3456" s="135">
        <v>2.1833999999999998</v>
      </c>
      <c r="D3456" s="135">
        <v>4.6346342471220003</v>
      </c>
    </row>
    <row r="3457" spans="1:4">
      <c r="A3457" s="134">
        <v>40830</v>
      </c>
      <c r="B3457" s="135">
        <v>248.50342471220003</v>
      </c>
      <c r="C3457" s="135">
        <v>2.2477</v>
      </c>
      <c r="D3457" s="135">
        <v>4.6346342471220003</v>
      </c>
    </row>
    <row r="3458" spans="1:4">
      <c r="A3458" s="134">
        <v>40831</v>
      </c>
      <c r="B3458" s="135">
        <v>248.50342471220003</v>
      </c>
      <c r="C3458" s="135">
        <v>2.2477</v>
      </c>
      <c r="D3458" s="135">
        <v>4.6346342471220003</v>
      </c>
    </row>
    <row r="3459" spans="1:4">
      <c r="A3459" s="134">
        <v>40832</v>
      </c>
      <c r="B3459" s="135">
        <v>248.50342471220003</v>
      </c>
      <c r="C3459" s="135">
        <v>2.2477</v>
      </c>
      <c r="D3459" s="135">
        <v>4.6560967798600004</v>
      </c>
    </row>
    <row r="3460" spans="1:4">
      <c r="A3460" s="134">
        <v>40833</v>
      </c>
      <c r="B3460" s="135">
        <v>253.03022389480003</v>
      </c>
      <c r="C3460" s="135">
        <v>2.1549999999999998</v>
      </c>
      <c r="D3460" s="135">
        <v>4.6853022389480001</v>
      </c>
    </row>
    <row r="3461" spans="1:4">
      <c r="A3461" s="134">
        <v>40834</v>
      </c>
      <c r="B3461" s="135">
        <v>249.82646547180002</v>
      </c>
      <c r="C3461" s="135">
        <v>2.1762999999999999</v>
      </c>
      <c r="D3461" s="135">
        <v>4.674564654718</v>
      </c>
    </row>
    <row r="3462" spans="1:4">
      <c r="A3462" s="134">
        <v>40835</v>
      </c>
      <c r="B3462" s="135">
        <v>249.82646547180002</v>
      </c>
      <c r="C3462" s="135">
        <v>2.1602999999999999</v>
      </c>
      <c r="D3462" s="135">
        <v>4.674564654718</v>
      </c>
    </row>
    <row r="3463" spans="1:4">
      <c r="A3463" s="134">
        <v>40836</v>
      </c>
      <c r="B3463" s="135">
        <v>249.82646547180002</v>
      </c>
      <c r="C3463" s="135">
        <v>2.1888000000000001</v>
      </c>
      <c r="D3463" s="135">
        <v>4.674564654718</v>
      </c>
    </row>
    <row r="3464" spans="1:4">
      <c r="A3464" s="134">
        <v>40837</v>
      </c>
      <c r="B3464" s="135">
        <v>249.82646547180002</v>
      </c>
      <c r="C3464" s="135">
        <v>2.2191999999999998</v>
      </c>
      <c r="D3464" s="135">
        <v>4.674564654718</v>
      </c>
    </row>
    <row r="3465" spans="1:4">
      <c r="A3465" s="134">
        <v>40838</v>
      </c>
      <c r="B3465" s="135">
        <v>249.82646547180002</v>
      </c>
      <c r="C3465" s="135">
        <v>2.2191999999999998</v>
      </c>
      <c r="D3465" s="135">
        <v>4.674564654718</v>
      </c>
    </row>
    <row r="3466" spans="1:4">
      <c r="A3466" s="134">
        <v>40839</v>
      </c>
      <c r="B3466" s="135">
        <v>249.82646547180002</v>
      </c>
      <c r="C3466" s="135">
        <v>2.2191999999999998</v>
      </c>
      <c r="D3466" s="135">
        <v>4.703385944611</v>
      </c>
    </row>
    <row r="3467" spans="1:4">
      <c r="A3467" s="134">
        <v>40840</v>
      </c>
      <c r="B3467" s="135">
        <v>244.04892045409997</v>
      </c>
      <c r="C3467" s="135">
        <v>2.2336</v>
      </c>
      <c r="D3467" s="135">
        <v>4.6740892045409996</v>
      </c>
    </row>
    <row r="3468" spans="1:4">
      <c r="A3468" s="134">
        <v>40841</v>
      </c>
      <c r="B3468" s="135">
        <v>253.25172748269998</v>
      </c>
      <c r="C3468" s="135">
        <v>2.1089000000000002</v>
      </c>
      <c r="D3468" s="135">
        <v>4.641417274827</v>
      </c>
    </row>
    <row r="3469" spans="1:4">
      <c r="A3469" s="134">
        <v>40842</v>
      </c>
      <c r="B3469" s="135">
        <v>240.31478805759997</v>
      </c>
      <c r="C3469" s="135">
        <v>2.2040999999999999</v>
      </c>
      <c r="D3469" s="135">
        <v>4.6072478805759998</v>
      </c>
    </row>
    <row r="3470" spans="1:4">
      <c r="A3470" s="134">
        <v>40843</v>
      </c>
      <c r="B3470" s="135">
        <v>222.79710229739999</v>
      </c>
      <c r="C3470" s="135">
        <v>2.3963999999999999</v>
      </c>
      <c r="D3470" s="135">
        <v>4.6243710229739996</v>
      </c>
    </row>
    <row r="3471" spans="1:4">
      <c r="A3471" s="134">
        <v>40844</v>
      </c>
      <c r="B3471" s="135">
        <v>222.79710229739999</v>
      </c>
      <c r="C3471" s="135">
        <v>2.3167</v>
      </c>
      <c r="D3471" s="135">
        <v>4.6243710229739996</v>
      </c>
    </row>
    <row r="3472" spans="1:4">
      <c r="A3472" s="134">
        <v>40845</v>
      </c>
      <c r="B3472" s="135">
        <v>222.79710229739999</v>
      </c>
      <c r="C3472" s="135">
        <v>2.3167</v>
      </c>
      <c r="D3472" s="135">
        <v>4.6243710229739996</v>
      </c>
    </row>
    <row r="3473" spans="1:4">
      <c r="A3473" s="134">
        <v>40846</v>
      </c>
      <c r="B3473" s="135">
        <v>222.79710229739999</v>
      </c>
      <c r="C3473" s="135">
        <v>2.3167</v>
      </c>
      <c r="D3473" s="135">
        <v>4.6443949286640001</v>
      </c>
    </row>
    <row r="3474" spans="1:4">
      <c r="A3474" s="134">
        <v>40847</v>
      </c>
      <c r="B3474" s="135">
        <v>249.93867832309999</v>
      </c>
      <c r="C3474" s="135">
        <v>2.1133000000000002</v>
      </c>
      <c r="D3474" s="135">
        <v>4.6126867832310001</v>
      </c>
    </row>
    <row r="3475" spans="1:4">
      <c r="A3475" s="134">
        <v>40848</v>
      </c>
      <c r="B3475" s="135">
        <v>259.44734835610001</v>
      </c>
      <c r="C3475" s="135">
        <v>1.9888999999999999</v>
      </c>
      <c r="D3475" s="135">
        <v>4.5833734835610001</v>
      </c>
    </row>
    <row r="3476" spans="1:4">
      <c r="A3476" s="134">
        <v>40849</v>
      </c>
      <c r="B3476" s="135">
        <v>258.93464432299993</v>
      </c>
      <c r="C3476" s="135">
        <v>1.9854000000000001</v>
      </c>
      <c r="D3476" s="135">
        <v>4.5747464432299996</v>
      </c>
    </row>
    <row r="3477" spans="1:4">
      <c r="A3477" s="134">
        <v>40850</v>
      </c>
      <c r="B3477" s="135">
        <v>247.70812019190004</v>
      </c>
      <c r="C3477" s="135">
        <v>2.0733999999999999</v>
      </c>
      <c r="D3477" s="135">
        <v>4.5504812019190002</v>
      </c>
    </row>
    <row r="3478" spans="1:4">
      <c r="A3478" s="134">
        <v>40851</v>
      </c>
      <c r="B3478" s="135">
        <v>247.70812019190004</v>
      </c>
      <c r="C3478" s="135">
        <v>2.0327000000000002</v>
      </c>
      <c r="D3478" s="135">
        <v>4.5504812019190002</v>
      </c>
    </row>
    <row r="3479" spans="1:4">
      <c r="A3479" s="134">
        <v>40852</v>
      </c>
      <c r="B3479" s="135">
        <v>247.70812019190004</v>
      </c>
      <c r="C3479" s="135">
        <v>2.0327000000000002</v>
      </c>
      <c r="D3479" s="135">
        <v>4.5504812019190002</v>
      </c>
    </row>
    <row r="3480" spans="1:4">
      <c r="A3480" s="134">
        <v>40853</v>
      </c>
      <c r="B3480" s="135">
        <v>247.70812019190004</v>
      </c>
      <c r="C3480" s="135">
        <v>2.0327000000000002</v>
      </c>
      <c r="D3480" s="135">
        <v>4.5202935497169996</v>
      </c>
    </row>
    <row r="3481" spans="1:4">
      <c r="A3481" s="134">
        <v>40854</v>
      </c>
      <c r="B3481" s="135">
        <v>247.47841241299997</v>
      </c>
      <c r="C3481" s="135">
        <v>2.0371000000000001</v>
      </c>
      <c r="D3481" s="135">
        <v>4.5118841241299998</v>
      </c>
    </row>
    <row r="3482" spans="1:4">
      <c r="A3482" s="134">
        <v>40855</v>
      </c>
      <c r="B3482" s="135">
        <v>248.00948433409999</v>
      </c>
      <c r="C3482" s="135">
        <v>2.0769000000000002</v>
      </c>
      <c r="D3482" s="135">
        <v>4.5569948433410001</v>
      </c>
    </row>
    <row r="3483" spans="1:4">
      <c r="A3483" s="134">
        <v>40856</v>
      </c>
      <c r="B3483" s="135">
        <v>264.90779994220003</v>
      </c>
      <c r="C3483" s="135">
        <v>1.9615</v>
      </c>
      <c r="D3483" s="135">
        <v>4.6105779994220004</v>
      </c>
    </row>
    <row r="3484" spans="1:4">
      <c r="A3484" s="134">
        <v>40857</v>
      </c>
      <c r="B3484" s="135">
        <v>258.062964276</v>
      </c>
      <c r="C3484" s="135">
        <v>2.0564</v>
      </c>
      <c r="D3484" s="135">
        <v>4.63702964276</v>
      </c>
    </row>
    <row r="3485" spans="1:4">
      <c r="A3485" s="134">
        <v>40858</v>
      </c>
      <c r="B3485" s="135">
        <v>258.062964276</v>
      </c>
      <c r="C3485" s="135">
        <v>2.0564</v>
      </c>
      <c r="D3485" s="135">
        <v>4.63702964276</v>
      </c>
    </row>
    <row r="3486" spans="1:4">
      <c r="A3486" s="134">
        <v>40859</v>
      </c>
      <c r="B3486" s="135">
        <v>258.062964276</v>
      </c>
      <c r="C3486" s="135">
        <v>2.0564</v>
      </c>
      <c r="D3486" s="135">
        <v>4.63702964276</v>
      </c>
    </row>
    <row r="3487" spans="1:4">
      <c r="A3487" s="134">
        <v>40860</v>
      </c>
      <c r="B3487" s="135">
        <v>258.062964276</v>
      </c>
      <c r="C3487" s="135">
        <v>2.0564</v>
      </c>
      <c r="D3487" s="135">
        <v>4.6691262558610003</v>
      </c>
    </row>
    <row r="3488" spans="1:4">
      <c r="A3488" s="134">
        <v>40861</v>
      </c>
      <c r="B3488" s="135">
        <v>260.72782725859997</v>
      </c>
      <c r="C3488" s="135">
        <v>2.0556000000000001</v>
      </c>
      <c r="D3488" s="135">
        <v>4.6628782725860001</v>
      </c>
    </row>
    <row r="3489" spans="1:4">
      <c r="A3489" s="134">
        <v>40862</v>
      </c>
      <c r="B3489" s="135">
        <v>258.75997788910001</v>
      </c>
      <c r="C3489" s="135">
        <v>2.0451000000000001</v>
      </c>
      <c r="D3489" s="135">
        <v>4.6326997788910003</v>
      </c>
    </row>
    <row r="3490" spans="1:4">
      <c r="A3490" s="134">
        <v>40863</v>
      </c>
      <c r="B3490" s="135">
        <v>260.7669026611</v>
      </c>
      <c r="C3490" s="135">
        <v>2</v>
      </c>
      <c r="D3490" s="135">
        <v>4.6076690266110001</v>
      </c>
    </row>
    <row r="3491" spans="1:4">
      <c r="A3491" s="134">
        <v>40864</v>
      </c>
      <c r="B3491" s="135">
        <v>263.0429128321</v>
      </c>
      <c r="C3491" s="135">
        <v>1.9601999999999999</v>
      </c>
      <c r="D3491" s="135">
        <v>4.5906291283209999</v>
      </c>
    </row>
    <row r="3492" spans="1:4">
      <c r="A3492" s="134">
        <v>40865</v>
      </c>
      <c r="B3492" s="135">
        <v>263.0429128321</v>
      </c>
      <c r="C3492" s="135">
        <v>2.0104000000000002</v>
      </c>
      <c r="D3492" s="135">
        <v>4.5906291283209999</v>
      </c>
    </row>
    <row r="3493" spans="1:4">
      <c r="A3493" s="134">
        <v>40866</v>
      </c>
      <c r="B3493" s="135">
        <v>263.0429128321</v>
      </c>
      <c r="C3493" s="135">
        <v>2.0104000000000002</v>
      </c>
      <c r="D3493" s="135">
        <v>4.5906291283209999</v>
      </c>
    </row>
    <row r="3494" spans="1:4">
      <c r="A3494" s="134">
        <v>40867</v>
      </c>
      <c r="B3494" s="135">
        <v>263.0429128321</v>
      </c>
      <c r="C3494" s="135">
        <v>2.0104000000000002</v>
      </c>
      <c r="D3494" s="135">
        <v>4.6146439113910001</v>
      </c>
    </row>
    <row r="3495" spans="1:4">
      <c r="A3495" s="134">
        <v>40868</v>
      </c>
      <c r="B3495" s="135">
        <v>270.30584461520004</v>
      </c>
      <c r="C3495" s="135">
        <v>1.9550000000000001</v>
      </c>
      <c r="D3495" s="135">
        <v>4.6580584461520003</v>
      </c>
    </row>
    <row r="3496" spans="1:4">
      <c r="A3496" s="134">
        <v>40869</v>
      </c>
      <c r="B3496" s="135">
        <v>273.65061505400001</v>
      </c>
      <c r="C3496" s="135">
        <v>1.917</v>
      </c>
      <c r="D3496" s="135">
        <v>4.6535061505400002</v>
      </c>
    </row>
    <row r="3497" spans="1:4">
      <c r="A3497" s="134">
        <v>40870</v>
      </c>
      <c r="B3497" s="135">
        <v>279.72663109210004</v>
      </c>
      <c r="C3497" s="135">
        <v>1.8835</v>
      </c>
      <c r="D3497" s="135">
        <v>4.6807663109210003</v>
      </c>
    </row>
    <row r="3498" spans="1:4">
      <c r="A3498" s="134">
        <v>40871</v>
      </c>
      <c r="B3498" s="135">
        <v>284.19100121860004</v>
      </c>
      <c r="C3498" s="135">
        <v>1.8835</v>
      </c>
      <c r="D3498" s="135">
        <v>4.7254100121859999</v>
      </c>
    </row>
    <row r="3499" spans="1:4">
      <c r="A3499" s="134">
        <v>40872</v>
      </c>
      <c r="B3499" s="135">
        <v>284.19100121860004</v>
      </c>
      <c r="C3499" s="135">
        <v>1.9635</v>
      </c>
      <c r="D3499" s="135">
        <v>4.7254100121859999</v>
      </c>
    </row>
    <row r="3500" spans="1:4">
      <c r="A3500" s="134">
        <v>40873</v>
      </c>
      <c r="B3500" s="135">
        <v>284.19100121860004</v>
      </c>
      <c r="C3500" s="135">
        <v>1.9635</v>
      </c>
      <c r="D3500" s="135">
        <v>4.7254100121859999</v>
      </c>
    </row>
    <row r="3501" spans="1:4">
      <c r="A3501" s="134">
        <v>40874</v>
      </c>
      <c r="B3501" s="135">
        <v>284.19100121860004</v>
      </c>
      <c r="C3501" s="135">
        <v>1.9635</v>
      </c>
      <c r="D3501" s="135">
        <v>4.7776407504260003</v>
      </c>
    </row>
    <row r="3502" spans="1:4">
      <c r="A3502" s="134">
        <v>40875</v>
      </c>
      <c r="B3502" s="135">
        <v>275.0842894466</v>
      </c>
      <c r="C3502" s="135">
        <v>1.9739</v>
      </c>
      <c r="D3502" s="135">
        <v>4.7247428944659999</v>
      </c>
    </row>
    <row r="3503" spans="1:4">
      <c r="A3503" s="134">
        <v>40876</v>
      </c>
      <c r="B3503" s="135">
        <v>273.34720679120005</v>
      </c>
      <c r="C3503" s="135">
        <v>1.9913000000000001</v>
      </c>
      <c r="D3503" s="135">
        <v>4.7247720679120002</v>
      </c>
    </row>
    <row r="3504" spans="1:4">
      <c r="A3504" s="134">
        <v>40877</v>
      </c>
      <c r="B3504" s="135">
        <v>267.75590574219996</v>
      </c>
      <c r="C3504" s="135">
        <v>2.0680000000000001</v>
      </c>
      <c r="D3504" s="135">
        <v>4.7455590574219997</v>
      </c>
    </row>
    <row r="3505" spans="1:4">
      <c r="A3505" s="134">
        <v>40878</v>
      </c>
      <c r="B3505" s="135">
        <v>263.93365158249998</v>
      </c>
      <c r="C3505" s="135">
        <v>2.0872999999999999</v>
      </c>
      <c r="D3505" s="135">
        <v>4.7266365158249997</v>
      </c>
    </row>
    <row r="3506" spans="1:4">
      <c r="A3506" s="134">
        <v>40879</v>
      </c>
      <c r="B3506" s="135">
        <v>263.93365158249998</v>
      </c>
      <c r="C3506" s="135">
        <v>2.0331000000000001</v>
      </c>
      <c r="D3506" s="135">
        <v>4.7266365158249997</v>
      </c>
    </row>
    <row r="3507" spans="1:4">
      <c r="A3507" s="134">
        <v>40880</v>
      </c>
      <c r="B3507" s="135">
        <v>263.93365158249998</v>
      </c>
      <c r="C3507" s="135">
        <v>2.0331000000000001</v>
      </c>
      <c r="D3507" s="135">
        <v>4.7266365158249997</v>
      </c>
    </row>
    <row r="3508" spans="1:4">
      <c r="A3508" s="134">
        <v>40881</v>
      </c>
      <c r="B3508" s="135">
        <v>263.93365158249998</v>
      </c>
      <c r="C3508" s="135">
        <v>2.0331000000000001</v>
      </c>
      <c r="D3508" s="135">
        <v>4.7264193349500001</v>
      </c>
    </row>
    <row r="3509" spans="1:4">
      <c r="A3509" s="134">
        <v>40882</v>
      </c>
      <c r="B3509" s="135">
        <v>265.98932359619999</v>
      </c>
      <c r="C3509" s="135">
        <v>2.0436000000000001</v>
      </c>
      <c r="D3509" s="135">
        <v>4.7034932359620001</v>
      </c>
    </row>
    <row r="3510" spans="1:4">
      <c r="A3510" s="134">
        <v>40883</v>
      </c>
      <c r="B3510" s="135">
        <v>262.09686446479992</v>
      </c>
      <c r="C3510" s="135">
        <v>2.0891000000000002</v>
      </c>
      <c r="D3510" s="135">
        <v>4.7100686446479996</v>
      </c>
    </row>
    <row r="3511" spans="1:4">
      <c r="A3511" s="134">
        <v>40884</v>
      </c>
      <c r="B3511" s="135">
        <v>267.85264369779998</v>
      </c>
      <c r="C3511" s="135">
        <v>2.0295999999999998</v>
      </c>
      <c r="D3511" s="135">
        <v>4.7081264369779996</v>
      </c>
    </row>
    <row r="3512" spans="1:4">
      <c r="A3512" s="134">
        <v>40885</v>
      </c>
      <c r="B3512" s="135">
        <v>271.18994589000005</v>
      </c>
      <c r="C3512" s="135">
        <v>1.9703999999999999</v>
      </c>
      <c r="D3512" s="135">
        <v>4.6822994589000002</v>
      </c>
    </row>
    <row r="3513" spans="1:4">
      <c r="A3513" s="134">
        <v>40886</v>
      </c>
      <c r="B3513" s="135">
        <v>271.18994589000005</v>
      </c>
      <c r="C3513" s="135">
        <v>2.0611000000000002</v>
      </c>
      <c r="D3513" s="135">
        <v>4.6822994589000002</v>
      </c>
    </row>
    <row r="3514" spans="1:4">
      <c r="A3514" s="134">
        <v>40887</v>
      </c>
      <c r="B3514" s="135">
        <v>271.18994589000005</v>
      </c>
      <c r="C3514" s="135">
        <v>2.0611000000000002</v>
      </c>
      <c r="D3514" s="135">
        <v>4.6822994589000002</v>
      </c>
    </row>
    <row r="3515" spans="1:4">
      <c r="A3515" s="134">
        <v>40888</v>
      </c>
      <c r="B3515" s="135">
        <v>271.18994589000005</v>
      </c>
      <c r="C3515" s="135">
        <v>2.0611000000000002</v>
      </c>
      <c r="D3515" s="135">
        <v>4.7048548649740001</v>
      </c>
    </row>
    <row r="3516" spans="1:4">
      <c r="A3516" s="134">
        <v>40889</v>
      </c>
      <c r="B3516" s="135">
        <v>273.2674890079</v>
      </c>
      <c r="C3516" s="135">
        <v>2.0121000000000002</v>
      </c>
      <c r="D3516" s="135">
        <v>4.7447748900790003</v>
      </c>
    </row>
    <row r="3517" spans="1:4">
      <c r="A3517" s="134">
        <v>40890</v>
      </c>
      <c r="B3517" s="135">
        <v>276.2770942121</v>
      </c>
      <c r="C3517" s="135">
        <v>1.9651000000000001</v>
      </c>
      <c r="D3517" s="135">
        <v>4.7278709421210001</v>
      </c>
    </row>
    <row r="3518" spans="1:4">
      <c r="A3518" s="134">
        <v>40891</v>
      </c>
      <c r="B3518" s="135">
        <v>280.55258537749995</v>
      </c>
      <c r="C3518" s="135">
        <v>1.9027000000000001</v>
      </c>
      <c r="D3518" s="135">
        <v>4.7082258537749997</v>
      </c>
    </row>
    <row r="3519" spans="1:4">
      <c r="A3519" s="134">
        <v>40892</v>
      </c>
      <c r="B3519" s="135">
        <v>274.41206170379996</v>
      </c>
      <c r="C3519" s="135">
        <v>1.9078999999999999</v>
      </c>
      <c r="D3519" s="135">
        <v>4.6520206170379996</v>
      </c>
    </row>
    <row r="3520" spans="1:4">
      <c r="A3520" s="134">
        <v>40893</v>
      </c>
      <c r="B3520" s="135">
        <v>274.41206170379996</v>
      </c>
      <c r="C3520" s="135">
        <v>1.8473999999999999</v>
      </c>
      <c r="D3520" s="135">
        <v>4.6520206170379996</v>
      </c>
    </row>
    <row r="3521" spans="1:4">
      <c r="A3521" s="134">
        <v>40894</v>
      </c>
      <c r="B3521" s="135">
        <v>274.41206170379996</v>
      </c>
      <c r="C3521" s="135">
        <v>1.8473999999999999</v>
      </c>
      <c r="D3521" s="135">
        <v>4.6520206170379996</v>
      </c>
    </row>
    <row r="3522" spans="1:4">
      <c r="A3522" s="134">
        <v>40895</v>
      </c>
      <c r="B3522" s="135">
        <v>274.41206170379996</v>
      </c>
      <c r="C3522" s="135">
        <v>1.8473999999999999</v>
      </c>
      <c r="D3522" s="135">
        <v>4.5763687432250002</v>
      </c>
    </row>
    <row r="3523" spans="1:4">
      <c r="A3523" s="134">
        <v>40896</v>
      </c>
      <c r="B3523" s="135">
        <v>274.7045417228</v>
      </c>
      <c r="C3523" s="135">
        <v>1.8096000000000001</v>
      </c>
      <c r="D3523" s="135">
        <v>4.5566454172280002</v>
      </c>
    </row>
    <row r="3524" spans="1:4">
      <c r="A3524" s="134">
        <v>40897</v>
      </c>
      <c r="B3524" s="135">
        <v>262.40723594379995</v>
      </c>
      <c r="C3524" s="135">
        <v>1.9233</v>
      </c>
      <c r="D3524" s="135">
        <v>4.5473723594379996</v>
      </c>
    </row>
    <row r="3525" spans="1:4">
      <c r="A3525" s="134">
        <v>40898</v>
      </c>
      <c r="B3525" s="135">
        <v>257.29941541799997</v>
      </c>
      <c r="C3525" s="135">
        <v>1.9668000000000001</v>
      </c>
      <c r="D3525" s="135">
        <v>4.53979415418</v>
      </c>
    </row>
    <row r="3526" spans="1:4">
      <c r="A3526" s="134">
        <v>40899</v>
      </c>
      <c r="B3526" s="135">
        <v>257.59632207330003</v>
      </c>
      <c r="C3526" s="135">
        <v>1.9476</v>
      </c>
      <c r="D3526" s="135">
        <v>4.5235632207330001</v>
      </c>
    </row>
    <row r="3527" spans="1:4">
      <c r="A3527" s="134">
        <v>40900</v>
      </c>
      <c r="B3527" s="135">
        <v>257.59632207330003</v>
      </c>
      <c r="C3527" s="135">
        <v>2.0244</v>
      </c>
      <c r="D3527" s="135">
        <v>4.5235632207330001</v>
      </c>
    </row>
    <row r="3528" spans="1:4">
      <c r="A3528" s="134">
        <v>40901</v>
      </c>
      <c r="B3528" s="135">
        <v>257.59632207330003</v>
      </c>
      <c r="C3528" s="135">
        <v>2.0244</v>
      </c>
      <c r="D3528" s="135">
        <v>4.5235632207330001</v>
      </c>
    </row>
    <row r="3529" spans="1:4">
      <c r="A3529" s="134">
        <v>40902</v>
      </c>
      <c r="B3529" s="135">
        <v>257.59632207330003</v>
      </c>
      <c r="C3529" s="135">
        <v>2.0244</v>
      </c>
      <c r="D3529" s="135">
        <v>4.5328347327519998</v>
      </c>
    </row>
    <row r="3530" spans="1:4">
      <c r="A3530" s="134">
        <v>40903</v>
      </c>
      <c r="B3530" s="135">
        <v>251.05577539370003</v>
      </c>
      <c r="C3530" s="135">
        <v>2.0244</v>
      </c>
      <c r="D3530" s="135">
        <v>4.5349577539370003</v>
      </c>
    </row>
    <row r="3531" spans="1:4">
      <c r="A3531" s="134">
        <v>40904</v>
      </c>
      <c r="B3531" s="135">
        <v>254.67760254149999</v>
      </c>
      <c r="C3531" s="135">
        <v>2.0051999999999999</v>
      </c>
      <c r="D3531" s="135">
        <v>4.5519760254149997</v>
      </c>
    </row>
    <row r="3532" spans="1:4">
      <c r="A3532" s="134">
        <v>40905</v>
      </c>
      <c r="B3532" s="135">
        <v>262.96311370260003</v>
      </c>
      <c r="C3532" s="135">
        <v>1.9161999999999999</v>
      </c>
      <c r="D3532" s="135">
        <v>4.5458311370260001</v>
      </c>
    </row>
    <row r="3533" spans="1:4">
      <c r="A3533" s="134">
        <v>40906</v>
      </c>
      <c r="B3533" s="135">
        <v>263.86244172199997</v>
      </c>
      <c r="C3533" s="135">
        <v>1.8988</v>
      </c>
      <c r="D3533" s="135">
        <v>4.5374244172199996</v>
      </c>
    </row>
    <row r="3534" spans="1:4">
      <c r="A3534" s="134">
        <v>40907</v>
      </c>
      <c r="B3534" s="135">
        <v>263.86244172199997</v>
      </c>
      <c r="C3534" s="135">
        <v>1.8762000000000001</v>
      </c>
      <c r="D3534" s="135">
        <v>4.5374244172199996</v>
      </c>
    </row>
    <row r="3535" spans="1:4">
      <c r="A3535" s="134">
        <v>40908</v>
      </c>
      <c r="B3535" s="135">
        <v>263.86244172199997</v>
      </c>
      <c r="C3535" s="135">
        <v>1.8762000000000001</v>
      </c>
      <c r="D3535" s="135">
        <v>4.5374244172199996</v>
      </c>
    </row>
    <row r="3536" spans="1:4">
      <c r="A3536" s="134">
        <v>40909</v>
      </c>
      <c r="B3536" s="135">
        <v>263.86244172199997</v>
      </c>
      <c r="C3536" s="135">
        <v>1.8762000000000001</v>
      </c>
      <c r="D3536" s="135">
        <v>4.5123516939890003</v>
      </c>
    </row>
    <row r="3537" spans="1:4">
      <c r="A3537" s="134">
        <v>40910</v>
      </c>
      <c r="B3537" s="135">
        <v>261.75679670800002</v>
      </c>
      <c r="C3537" s="135">
        <v>1.8762000000000001</v>
      </c>
      <c r="D3537" s="135">
        <v>4.4937679670800001</v>
      </c>
    </row>
    <row r="3538" spans="1:4">
      <c r="A3538" s="134">
        <v>40911</v>
      </c>
      <c r="B3538" s="135">
        <v>251.80276235039995</v>
      </c>
      <c r="C3538" s="135">
        <v>1.9474</v>
      </c>
      <c r="D3538" s="135">
        <v>4.4654276235039996</v>
      </c>
    </row>
    <row r="3539" spans="1:4">
      <c r="A3539" s="134">
        <v>40912</v>
      </c>
      <c r="B3539" s="135">
        <v>251.33895293690003</v>
      </c>
      <c r="C3539" s="135">
        <v>1.9771000000000001</v>
      </c>
      <c r="D3539" s="135">
        <v>4.4904895293690004</v>
      </c>
    </row>
    <row r="3540" spans="1:4">
      <c r="A3540" s="134">
        <v>40913</v>
      </c>
      <c r="B3540" s="135">
        <v>252.09081764089999</v>
      </c>
      <c r="C3540" s="135">
        <v>1.9945999999999999</v>
      </c>
      <c r="D3540" s="135">
        <v>4.5155081764089999</v>
      </c>
    </row>
    <row r="3541" spans="1:4">
      <c r="A3541" s="134">
        <v>40914</v>
      </c>
      <c r="B3541" s="135">
        <v>252.09081764089999</v>
      </c>
      <c r="C3541" s="135">
        <v>1.9578</v>
      </c>
      <c r="D3541" s="135">
        <v>4.5155081764089999</v>
      </c>
    </row>
    <row r="3542" spans="1:4">
      <c r="A3542" s="134">
        <v>40915</v>
      </c>
      <c r="B3542" s="135">
        <v>252.09081764089999</v>
      </c>
      <c r="C3542" s="135">
        <v>1.9578</v>
      </c>
      <c r="D3542" s="135">
        <v>4.5155081764089999</v>
      </c>
    </row>
    <row r="3543" spans="1:4">
      <c r="A3543" s="134">
        <v>40916</v>
      </c>
      <c r="B3543" s="135">
        <v>252.09081764089999</v>
      </c>
      <c r="C3543" s="135">
        <v>1.9578</v>
      </c>
      <c r="D3543" s="135">
        <v>4.5245898108010003</v>
      </c>
    </row>
    <row r="3544" spans="1:4">
      <c r="A3544" s="134">
        <v>40917</v>
      </c>
      <c r="B3544" s="135">
        <v>255.81184633880002</v>
      </c>
      <c r="C3544" s="135">
        <v>1.9578</v>
      </c>
      <c r="D3544" s="135">
        <v>4.5159184633880001</v>
      </c>
    </row>
    <row r="3545" spans="1:4">
      <c r="A3545" s="134">
        <v>40918</v>
      </c>
      <c r="B3545" s="135">
        <v>253.52259272199998</v>
      </c>
      <c r="C3545" s="135">
        <v>1.9682999999999999</v>
      </c>
      <c r="D3545" s="135">
        <v>4.5035259272200001</v>
      </c>
    </row>
    <row r="3546" spans="1:4">
      <c r="A3546" s="134">
        <v>40919</v>
      </c>
      <c r="B3546" s="135">
        <v>259.73734742760001</v>
      </c>
      <c r="C3546" s="135">
        <v>1.9036999999999999</v>
      </c>
      <c r="D3546" s="135">
        <v>4.5010734742759997</v>
      </c>
    </row>
    <row r="3547" spans="1:4">
      <c r="A3547" s="134">
        <v>40920</v>
      </c>
      <c r="B3547" s="135">
        <v>254.33387729040001</v>
      </c>
      <c r="C3547" s="135">
        <v>1.9228000000000001</v>
      </c>
      <c r="D3547" s="135">
        <v>4.4661387729040003</v>
      </c>
    </row>
    <row r="3548" spans="1:4">
      <c r="A3548" s="134">
        <v>40921</v>
      </c>
      <c r="B3548" s="135">
        <v>254.33387729040001</v>
      </c>
      <c r="C3548" s="135">
        <v>1.8635999999999999</v>
      </c>
      <c r="D3548" s="135">
        <v>4.4661387729040003</v>
      </c>
    </row>
    <row r="3549" spans="1:4">
      <c r="A3549" s="134">
        <v>40922</v>
      </c>
      <c r="B3549" s="135">
        <v>254.33387729040001</v>
      </c>
      <c r="C3549" s="135">
        <v>1.8635999999999999</v>
      </c>
      <c r="D3549" s="135">
        <v>4.4661387729040003</v>
      </c>
    </row>
    <row r="3550" spans="1:4">
      <c r="A3550" s="134">
        <v>40923</v>
      </c>
      <c r="B3550" s="135">
        <v>254.33387729040001</v>
      </c>
      <c r="C3550" s="135">
        <v>1.8635999999999999</v>
      </c>
      <c r="D3550" s="135">
        <v>4.4723292118050004</v>
      </c>
    </row>
    <row r="3551" spans="1:4">
      <c r="A3551" s="134">
        <v>40924</v>
      </c>
      <c r="B3551" s="135">
        <v>262.49085733610002</v>
      </c>
      <c r="C3551" s="135">
        <v>1.8635999999999999</v>
      </c>
      <c r="D3551" s="135">
        <v>4.488508573361</v>
      </c>
    </row>
    <row r="3552" spans="1:4">
      <c r="A3552" s="134">
        <v>40925</v>
      </c>
      <c r="B3552" s="135">
        <v>265.26960743579997</v>
      </c>
      <c r="C3552" s="135">
        <v>1.8566</v>
      </c>
      <c r="D3552" s="135">
        <v>4.5092960743579997</v>
      </c>
    </row>
    <row r="3553" spans="1:4">
      <c r="A3553" s="134">
        <v>40926</v>
      </c>
      <c r="B3553" s="135">
        <v>257.55256473010002</v>
      </c>
      <c r="C3553" s="135">
        <v>1.8983000000000001</v>
      </c>
      <c r="D3553" s="135">
        <v>4.4738256473010001</v>
      </c>
    </row>
    <row r="3554" spans="1:4">
      <c r="A3554" s="134">
        <v>40927</v>
      </c>
      <c r="B3554" s="135">
        <v>249.88033867619998</v>
      </c>
      <c r="C3554" s="135">
        <v>1.9770000000000001</v>
      </c>
      <c r="D3554" s="135">
        <v>4.4758033867620002</v>
      </c>
    </row>
    <row r="3555" spans="1:4">
      <c r="A3555" s="134">
        <v>40928</v>
      </c>
      <c r="B3555" s="135">
        <v>249.88033867619998</v>
      </c>
      <c r="C3555" s="135">
        <v>2.0246</v>
      </c>
      <c r="D3555" s="135">
        <v>4.4758033867620002</v>
      </c>
    </row>
    <row r="3556" spans="1:4">
      <c r="A3556" s="134">
        <v>40929</v>
      </c>
      <c r="B3556" s="135">
        <v>249.88033867619998</v>
      </c>
      <c r="C3556" s="135">
        <v>2.0246</v>
      </c>
      <c r="D3556" s="135">
        <v>4.4758033867620002</v>
      </c>
    </row>
    <row r="3557" spans="1:4">
      <c r="A3557" s="134">
        <v>40930</v>
      </c>
      <c r="B3557" s="135">
        <v>249.88033867619998</v>
      </c>
      <c r="C3557" s="135">
        <v>2.0246</v>
      </c>
      <c r="D3557" s="135">
        <v>4.5019405721719998</v>
      </c>
    </row>
    <row r="3558" spans="1:4">
      <c r="A3558" s="134">
        <v>40931</v>
      </c>
      <c r="B3558" s="135">
        <v>249.15166295410006</v>
      </c>
      <c r="C3558" s="135">
        <v>2.0510999999999999</v>
      </c>
      <c r="D3558" s="135">
        <v>4.5426166295410004</v>
      </c>
    </row>
    <row r="3559" spans="1:4">
      <c r="A3559" s="134">
        <v>40932</v>
      </c>
      <c r="B3559" s="135">
        <v>248.75235244389998</v>
      </c>
      <c r="C3559" s="135">
        <v>2.06</v>
      </c>
      <c r="D3559" s="135">
        <v>4.5475235244389998</v>
      </c>
    </row>
    <row r="3560" spans="1:4">
      <c r="A3560" s="134">
        <v>40933</v>
      </c>
      <c r="B3560" s="135">
        <v>257.00650565550001</v>
      </c>
      <c r="C3560" s="135">
        <v>1.9945999999999999</v>
      </c>
      <c r="D3560" s="135">
        <v>4.5646650565550004</v>
      </c>
    </row>
    <row r="3561" spans="1:4">
      <c r="A3561" s="134">
        <v>40934</v>
      </c>
      <c r="B3561" s="135">
        <v>262.06838215179999</v>
      </c>
      <c r="C3561" s="135">
        <v>1.9313</v>
      </c>
      <c r="D3561" s="135">
        <v>4.5519838215180002</v>
      </c>
    </row>
    <row r="3562" spans="1:4">
      <c r="A3562" s="134">
        <v>40935</v>
      </c>
      <c r="B3562" s="135">
        <v>262.06838215179999</v>
      </c>
      <c r="C3562" s="135">
        <v>1.891</v>
      </c>
      <c r="D3562" s="135">
        <v>4.5519838215180002</v>
      </c>
    </row>
    <row r="3563" spans="1:4">
      <c r="A3563" s="134">
        <v>40936</v>
      </c>
      <c r="B3563" s="135">
        <v>262.06838215179999</v>
      </c>
      <c r="C3563" s="135">
        <v>1.891</v>
      </c>
      <c r="D3563" s="135">
        <v>4.5519838215180002</v>
      </c>
    </row>
    <row r="3564" spans="1:4">
      <c r="A3564" s="134">
        <v>40937</v>
      </c>
      <c r="B3564" s="135">
        <v>262.06838215179999</v>
      </c>
      <c r="C3564" s="135">
        <v>1.891</v>
      </c>
      <c r="D3564" s="135">
        <v>4.534033659296</v>
      </c>
    </row>
    <row r="3565" spans="1:4">
      <c r="A3565" s="134">
        <v>40938</v>
      </c>
      <c r="B3565" s="135">
        <v>264.96569340250005</v>
      </c>
      <c r="C3565" s="135">
        <v>1.8439000000000001</v>
      </c>
      <c r="D3565" s="135">
        <v>4.4935569340250003</v>
      </c>
    </row>
    <row r="3566" spans="1:4">
      <c r="A3566" s="134">
        <v>40939</v>
      </c>
      <c r="B3566" s="135">
        <v>270.50312127430004</v>
      </c>
      <c r="C3566" s="135">
        <v>1.7970999999999999</v>
      </c>
      <c r="D3566" s="135">
        <v>4.5021312127430004</v>
      </c>
    </row>
    <row r="3567" spans="1:4">
      <c r="A3567" s="134">
        <v>40940</v>
      </c>
      <c r="B3567" s="135">
        <v>264.96431325319998</v>
      </c>
      <c r="C3567" s="135">
        <v>1.8265</v>
      </c>
      <c r="D3567" s="135">
        <v>4.476143132532</v>
      </c>
    </row>
    <row r="3568" spans="1:4">
      <c r="A3568" s="134">
        <v>40941</v>
      </c>
      <c r="B3568" s="135">
        <v>265.04403850670002</v>
      </c>
      <c r="C3568" s="135">
        <v>1.8211999999999999</v>
      </c>
      <c r="D3568" s="135">
        <v>4.4716403850670003</v>
      </c>
    </row>
    <row r="3569" spans="1:4">
      <c r="A3569" s="134">
        <v>40942</v>
      </c>
      <c r="B3569" s="135">
        <v>265.04403850670002</v>
      </c>
      <c r="C3569" s="135">
        <v>1.9224000000000001</v>
      </c>
      <c r="D3569" s="135">
        <v>4.4716403850670003</v>
      </c>
    </row>
    <row r="3570" spans="1:4">
      <c r="A3570" s="134">
        <v>40943</v>
      </c>
      <c r="B3570" s="135">
        <v>265.04403850670002</v>
      </c>
      <c r="C3570" s="135">
        <v>1.9224000000000001</v>
      </c>
      <c r="D3570" s="135">
        <v>4.4716403850670003</v>
      </c>
    </row>
    <row r="3571" spans="1:4">
      <c r="A3571" s="134">
        <v>40944</v>
      </c>
      <c r="B3571" s="135">
        <v>265.04403850670002</v>
      </c>
      <c r="C3571" s="135">
        <v>1.9224000000000001</v>
      </c>
      <c r="D3571" s="135">
        <v>4.5078020195519999</v>
      </c>
    </row>
    <row r="3572" spans="1:4">
      <c r="A3572" s="134">
        <v>40945</v>
      </c>
      <c r="B3572" s="135">
        <v>261.37472040590001</v>
      </c>
      <c r="C3572" s="135">
        <v>1.9066000000000001</v>
      </c>
      <c r="D3572" s="135">
        <v>4.520347204059</v>
      </c>
    </row>
    <row r="3573" spans="1:4">
      <c r="A3573" s="134">
        <v>40946</v>
      </c>
      <c r="B3573" s="135">
        <v>256.27416678679998</v>
      </c>
      <c r="C3573" s="135">
        <v>1.9734</v>
      </c>
      <c r="D3573" s="135">
        <v>4.5361416678679998</v>
      </c>
    </row>
    <row r="3574" spans="1:4">
      <c r="A3574" s="134">
        <v>40947</v>
      </c>
      <c r="B3574" s="135">
        <v>256.27416678679998</v>
      </c>
      <c r="C3574" s="135">
        <v>1.9822</v>
      </c>
      <c r="D3574" s="135">
        <v>4.5361416678679998</v>
      </c>
    </row>
    <row r="3575" spans="1:4">
      <c r="A3575" s="134">
        <v>40948</v>
      </c>
      <c r="B3575" s="135">
        <v>256.27416678679998</v>
      </c>
      <c r="C3575" s="135">
        <v>2.0364</v>
      </c>
      <c r="D3575" s="135">
        <v>4.5361416678679998</v>
      </c>
    </row>
    <row r="3576" spans="1:4">
      <c r="A3576" s="134">
        <v>40949</v>
      </c>
      <c r="B3576" s="135">
        <v>256.27416678679998</v>
      </c>
      <c r="C3576" s="135">
        <v>1.9862</v>
      </c>
      <c r="D3576" s="135">
        <v>4.5361416678679998</v>
      </c>
    </row>
    <row r="3577" spans="1:4">
      <c r="A3577" s="134">
        <v>40950</v>
      </c>
      <c r="B3577" s="135">
        <v>256.27416678679998</v>
      </c>
      <c r="C3577" s="135">
        <v>1.9862</v>
      </c>
      <c r="D3577" s="135">
        <v>4.5361416678679998</v>
      </c>
    </row>
    <row r="3578" spans="1:4">
      <c r="A3578" s="134">
        <v>40951</v>
      </c>
      <c r="B3578" s="135">
        <v>256.27416678679998</v>
      </c>
      <c r="C3578" s="135">
        <v>1.9862</v>
      </c>
      <c r="D3578" s="135">
        <v>4.5954037267209999</v>
      </c>
    </row>
    <row r="3579" spans="1:4">
      <c r="A3579" s="134">
        <v>40952</v>
      </c>
      <c r="B3579" s="135">
        <v>264.43255633899997</v>
      </c>
      <c r="C3579" s="135">
        <v>1.9741</v>
      </c>
      <c r="D3579" s="135">
        <v>4.6184255633899998</v>
      </c>
    </row>
    <row r="3580" spans="1:4">
      <c r="A3580" s="134">
        <v>40953</v>
      </c>
      <c r="B3580" s="135">
        <v>268.95557712869999</v>
      </c>
      <c r="C3580" s="135">
        <v>1.9360999999999999</v>
      </c>
      <c r="D3580" s="135">
        <v>4.6256557712869997</v>
      </c>
    </row>
    <row r="3581" spans="1:4">
      <c r="A3581" s="134">
        <v>40954</v>
      </c>
      <c r="B3581" s="135">
        <v>265.28212611169994</v>
      </c>
      <c r="C3581" s="135">
        <v>1.9275</v>
      </c>
      <c r="D3581" s="135">
        <v>4.5803212611169997</v>
      </c>
    </row>
    <row r="3582" spans="1:4">
      <c r="A3582" s="134">
        <v>40955</v>
      </c>
      <c r="B3582" s="135">
        <v>259.43979369560003</v>
      </c>
      <c r="C3582" s="135">
        <v>1.9826999999999999</v>
      </c>
      <c r="D3582" s="135">
        <v>4.5770979369560001</v>
      </c>
    </row>
    <row r="3583" spans="1:4">
      <c r="A3583" s="134">
        <v>40956</v>
      </c>
      <c r="B3583" s="135">
        <v>259.43979369560003</v>
      </c>
      <c r="C3583" s="135">
        <v>2.0017</v>
      </c>
      <c r="D3583" s="135">
        <v>4.5770979369560001</v>
      </c>
    </row>
    <row r="3584" spans="1:4">
      <c r="A3584" s="134">
        <v>40957</v>
      </c>
      <c r="B3584" s="135">
        <v>259.43979369560003</v>
      </c>
      <c r="C3584" s="135">
        <v>2.0017</v>
      </c>
      <c r="D3584" s="135">
        <v>4.5770979369560001</v>
      </c>
    </row>
    <row r="3585" spans="1:4">
      <c r="A3585" s="134">
        <v>40958</v>
      </c>
      <c r="B3585" s="135">
        <v>259.43979369560003</v>
      </c>
      <c r="C3585" s="135">
        <v>2.0017</v>
      </c>
      <c r="D3585" s="135">
        <v>4.5908933501959996</v>
      </c>
    </row>
    <row r="3586" spans="1:4">
      <c r="A3586" s="134">
        <v>40959</v>
      </c>
      <c r="B3586" s="135">
        <v>263.67836369010001</v>
      </c>
      <c r="C3586" s="135">
        <v>2.0017</v>
      </c>
      <c r="D3586" s="135">
        <v>4.6384836369010003</v>
      </c>
    </row>
    <row r="3587" spans="1:4">
      <c r="A3587" s="134">
        <v>40960</v>
      </c>
      <c r="B3587" s="135">
        <v>261.7013633899</v>
      </c>
      <c r="C3587" s="135">
        <v>2.0590999999999999</v>
      </c>
      <c r="D3587" s="135">
        <v>4.6761136338989999</v>
      </c>
    </row>
    <row r="3588" spans="1:4">
      <c r="A3588" s="134">
        <v>40961</v>
      </c>
      <c r="B3588" s="135">
        <v>265.66576337320004</v>
      </c>
      <c r="C3588" s="135">
        <v>2.0034000000000001</v>
      </c>
      <c r="D3588" s="135">
        <v>4.6600576337320003</v>
      </c>
    </row>
    <row r="3589" spans="1:4">
      <c r="A3589" s="134">
        <v>40962</v>
      </c>
      <c r="B3589" s="135">
        <v>265.7601600022</v>
      </c>
      <c r="C3589" s="135">
        <v>1.9964999999999999</v>
      </c>
      <c r="D3589" s="135">
        <v>4.6541016000219999</v>
      </c>
    </row>
    <row r="3590" spans="1:4">
      <c r="A3590" s="134">
        <v>40963</v>
      </c>
      <c r="B3590" s="135">
        <v>265.7601600022</v>
      </c>
      <c r="C3590" s="135">
        <v>1.9757</v>
      </c>
      <c r="D3590" s="135">
        <v>4.6541016000219999</v>
      </c>
    </row>
    <row r="3591" spans="1:4">
      <c r="A3591" s="134">
        <v>40964</v>
      </c>
      <c r="B3591" s="135">
        <v>265.7601600022</v>
      </c>
      <c r="C3591" s="135">
        <v>1.9757</v>
      </c>
      <c r="D3591" s="135">
        <v>4.6541016000219999</v>
      </c>
    </row>
    <row r="3592" spans="1:4">
      <c r="A3592" s="134">
        <v>40965</v>
      </c>
      <c r="B3592" s="135">
        <v>265.7601600022</v>
      </c>
      <c r="C3592" s="135">
        <v>1.9757</v>
      </c>
      <c r="D3592" s="135">
        <v>4.6757923536690003</v>
      </c>
    </row>
    <row r="3593" spans="1:4">
      <c r="A3593" s="134">
        <v>40966</v>
      </c>
      <c r="B3593" s="135">
        <v>275.28175551530001</v>
      </c>
      <c r="C3593" s="135">
        <v>1.9255</v>
      </c>
      <c r="D3593" s="135">
        <v>4.6783175551529999</v>
      </c>
    </row>
    <row r="3594" spans="1:4">
      <c r="A3594" s="134">
        <v>40967</v>
      </c>
      <c r="B3594" s="135">
        <v>271.72944946279995</v>
      </c>
      <c r="C3594" s="135">
        <v>1.9428000000000001</v>
      </c>
      <c r="D3594" s="135">
        <v>4.6600944946279999</v>
      </c>
    </row>
    <row r="3595" spans="1:4">
      <c r="A3595" s="134">
        <v>40968</v>
      </c>
      <c r="B3595" s="135">
        <v>271.1907631903</v>
      </c>
      <c r="C3595" s="135">
        <v>1.9704999999999999</v>
      </c>
      <c r="D3595" s="135">
        <v>4.6824076319029997</v>
      </c>
    </row>
    <row r="3596" spans="1:4">
      <c r="A3596" s="134">
        <v>40969</v>
      </c>
      <c r="B3596" s="135">
        <v>270.0652716697</v>
      </c>
      <c r="C3596" s="135">
        <v>2.0261</v>
      </c>
      <c r="D3596" s="135">
        <v>4.7267527166969998</v>
      </c>
    </row>
    <row r="3597" spans="1:4">
      <c r="A3597" s="134">
        <v>40970</v>
      </c>
      <c r="B3597" s="135">
        <v>270.0652716697</v>
      </c>
      <c r="C3597" s="135">
        <v>1.9739</v>
      </c>
      <c r="D3597" s="135">
        <v>4.7267527166969998</v>
      </c>
    </row>
    <row r="3598" spans="1:4">
      <c r="A3598" s="134">
        <v>40971</v>
      </c>
      <c r="B3598" s="135">
        <v>270.0652716697</v>
      </c>
      <c r="C3598" s="135">
        <v>1.9739</v>
      </c>
      <c r="D3598" s="135">
        <v>4.7267527166969998</v>
      </c>
    </row>
    <row r="3599" spans="1:4">
      <c r="A3599" s="134">
        <v>40972</v>
      </c>
      <c r="B3599" s="135">
        <v>270.0652716697</v>
      </c>
      <c r="C3599" s="135">
        <v>1.9739</v>
      </c>
      <c r="D3599" s="135">
        <v>4.7207733156130001</v>
      </c>
    </row>
    <row r="3600" spans="1:4">
      <c r="A3600" s="134">
        <v>40973</v>
      </c>
      <c r="B3600" s="135">
        <v>270.13915902369996</v>
      </c>
      <c r="C3600" s="135">
        <v>2.0104000000000002</v>
      </c>
      <c r="D3600" s="135">
        <v>4.7117915902369996</v>
      </c>
    </row>
    <row r="3601" spans="1:4">
      <c r="A3601" s="134">
        <v>40974</v>
      </c>
      <c r="B3601" s="135">
        <v>277.89833212780002</v>
      </c>
      <c r="C3601" s="135">
        <v>1.9427000000000001</v>
      </c>
      <c r="D3601" s="135">
        <v>4.7216833212780003</v>
      </c>
    </row>
    <row r="3602" spans="1:4">
      <c r="A3602" s="134">
        <v>40975</v>
      </c>
      <c r="B3602" s="135">
        <v>276.14478175189998</v>
      </c>
      <c r="C3602" s="135">
        <v>1.9756</v>
      </c>
      <c r="D3602" s="135">
        <v>4.7370478175189996</v>
      </c>
    </row>
    <row r="3603" spans="1:4">
      <c r="A3603" s="134">
        <v>40976</v>
      </c>
      <c r="B3603" s="135">
        <v>276.14478175189998</v>
      </c>
      <c r="C3603" s="135">
        <v>2.0121000000000002</v>
      </c>
      <c r="D3603" s="135">
        <v>4.7370478175189996</v>
      </c>
    </row>
    <row r="3604" spans="1:4">
      <c r="A3604" s="134">
        <v>40977</v>
      </c>
      <c r="B3604" s="135">
        <v>276.14478175189998</v>
      </c>
      <c r="C3604" s="135">
        <v>2.0278999999999998</v>
      </c>
      <c r="D3604" s="135">
        <v>4.7370478175189996</v>
      </c>
    </row>
    <row r="3605" spans="1:4">
      <c r="A3605" s="134">
        <v>40978</v>
      </c>
      <c r="B3605" s="135">
        <v>276.14478175189998</v>
      </c>
      <c r="C3605" s="135">
        <v>2.0278999999999998</v>
      </c>
      <c r="D3605" s="135">
        <v>4.7370478175189996</v>
      </c>
    </row>
    <row r="3606" spans="1:4">
      <c r="A3606" s="134">
        <v>40979</v>
      </c>
      <c r="B3606" s="135">
        <v>276.14478175189998</v>
      </c>
      <c r="C3606" s="135">
        <v>2.0278999999999998</v>
      </c>
      <c r="D3606" s="135">
        <v>4.7723249426869998</v>
      </c>
    </row>
    <row r="3607" spans="1:4">
      <c r="A3607" s="134">
        <v>40980</v>
      </c>
      <c r="B3607" s="135">
        <v>270.90466436679998</v>
      </c>
      <c r="C3607" s="135">
        <v>2.0331000000000001</v>
      </c>
      <c r="D3607" s="135">
        <v>4.7421466436679998</v>
      </c>
    </row>
    <row r="3608" spans="1:4">
      <c r="A3608" s="134">
        <v>40981</v>
      </c>
      <c r="B3608" s="135">
        <v>262.55325534160005</v>
      </c>
      <c r="C3608" s="135">
        <v>2.1263000000000001</v>
      </c>
      <c r="D3608" s="135">
        <v>4.7518325534160004</v>
      </c>
    </row>
    <row r="3609" spans="1:4">
      <c r="A3609" s="134">
        <v>40982</v>
      </c>
      <c r="B3609" s="135">
        <v>255.3379599594</v>
      </c>
      <c r="C3609" s="135">
        <v>2.2686000000000002</v>
      </c>
      <c r="D3609" s="135">
        <v>4.821979599594</v>
      </c>
    </row>
    <row r="3610" spans="1:4">
      <c r="A3610" s="134">
        <v>40983</v>
      </c>
      <c r="B3610" s="135">
        <v>253.16961271420001</v>
      </c>
      <c r="C3610" s="135">
        <v>2.2793999999999999</v>
      </c>
      <c r="D3610" s="135">
        <v>4.8110961271420001</v>
      </c>
    </row>
    <row r="3611" spans="1:4">
      <c r="A3611" s="134">
        <v>40984</v>
      </c>
      <c r="B3611" s="135">
        <v>253.16961271420001</v>
      </c>
      <c r="C3611" s="135">
        <v>2.294</v>
      </c>
      <c r="D3611" s="135">
        <v>4.8110961271420001</v>
      </c>
    </row>
    <row r="3612" spans="1:4">
      <c r="A3612" s="134">
        <v>40985</v>
      </c>
      <c r="B3612" s="135">
        <v>253.16961271420001</v>
      </c>
      <c r="C3612" s="135">
        <v>2.294</v>
      </c>
      <c r="D3612" s="135">
        <v>4.8110961271420001</v>
      </c>
    </row>
    <row r="3613" spans="1:4">
      <c r="A3613" s="134">
        <v>40986</v>
      </c>
      <c r="B3613" s="135">
        <v>253.16961271420001</v>
      </c>
      <c r="C3613" s="135">
        <v>2.294</v>
      </c>
      <c r="D3613" s="135">
        <v>4.7926707384659997</v>
      </c>
    </row>
    <row r="3614" spans="1:4">
      <c r="A3614" s="134">
        <v>40987</v>
      </c>
      <c r="B3614" s="135">
        <v>242.95250293140001</v>
      </c>
      <c r="C3614" s="135">
        <v>2.3772000000000002</v>
      </c>
      <c r="D3614" s="135">
        <v>4.8067250293140003</v>
      </c>
    </row>
    <row r="3615" spans="1:4">
      <c r="A3615" s="134">
        <v>40988</v>
      </c>
      <c r="B3615" s="135">
        <v>245.10488460049999</v>
      </c>
      <c r="C3615" s="135">
        <v>2.3591000000000002</v>
      </c>
      <c r="D3615" s="135">
        <v>4.8101488460050001</v>
      </c>
    </row>
    <row r="3616" spans="1:4">
      <c r="A3616" s="134">
        <v>40989</v>
      </c>
      <c r="B3616" s="135">
        <v>247.1714985024</v>
      </c>
      <c r="C3616" s="135">
        <v>2.2959999999999998</v>
      </c>
      <c r="D3616" s="135">
        <v>4.7677149850239999</v>
      </c>
    </row>
    <row r="3617" spans="1:4">
      <c r="A3617" s="134">
        <v>40990</v>
      </c>
      <c r="B3617" s="135">
        <v>245.63300764560006</v>
      </c>
      <c r="C3617" s="135">
        <v>2.2780999999999998</v>
      </c>
      <c r="D3617" s="135">
        <v>4.7344300764560003</v>
      </c>
    </row>
    <row r="3618" spans="1:4">
      <c r="A3618" s="134">
        <v>40991</v>
      </c>
      <c r="B3618" s="135">
        <v>245.63300764560006</v>
      </c>
      <c r="C3618" s="135">
        <v>2.2317</v>
      </c>
      <c r="D3618" s="135">
        <v>4.7344300764560003</v>
      </c>
    </row>
    <row r="3619" spans="1:4">
      <c r="A3619" s="134">
        <v>40992</v>
      </c>
      <c r="B3619" s="135">
        <v>245.63300764560006</v>
      </c>
      <c r="C3619" s="135">
        <v>2.2317</v>
      </c>
      <c r="D3619" s="135">
        <v>4.7344300764560003</v>
      </c>
    </row>
    <row r="3620" spans="1:4">
      <c r="A3620" s="134">
        <v>40993</v>
      </c>
      <c r="B3620" s="135">
        <v>245.63300764560006</v>
      </c>
      <c r="C3620" s="135">
        <v>2.2317</v>
      </c>
      <c r="D3620" s="135">
        <v>4.7234795893510002</v>
      </c>
    </row>
    <row r="3621" spans="1:4">
      <c r="A3621" s="134">
        <v>40994</v>
      </c>
      <c r="B3621" s="135">
        <v>246.65694926120003</v>
      </c>
      <c r="C3621" s="135">
        <v>2.2479</v>
      </c>
      <c r="D3621" s="135">
        <v>4.7144694926120003</v>
      </c>
    </row>
    <row r="3622" spans="1:4">
      <c r="A3622" s="134">
        <v>40995</v>
      </c>
      <c r="B3622" s="135">
        <v>253.47556935949999</v>
      </c>
      <c r="C3622" s="135">
        <v>2.1836000000000002</v>
      </c>
      <c r="D3622" s="135">
        <v>4.718355693595</v>
      </c>
    </row>
    <row r="3623" spans="1:4">
      <c r="A3623" s="134">
        <v>40996</v>
      </c>
      <c r="B3623" s="135">
        <v>250.70692139100004</v>
      </c>
      <c r="C3623" s="135">
        <v>2.1997</v>
      </c>
      <c r="D3623" s="135">
        <v>4.7067692139100004</v>
      </c>
    </row>
    <row r="3624" spans="1:4">
      <c r="A3624" s="134">
        <v>40997</v>
      </c>
      <c r="B3624" s="135">
        <v>254.486113335</v>
      </c>
      <c r="C3624" s="135">
        <v>2.1587000000000001</v>
      </c>
      <c r="D3624" s="135">
        <v>4.70356113335</v>
      </c>
    </row>
    <row r="3625" spans="1:4">
      <c r="A3625" s="134">
        <v>40998</v>
      </c>
      <c r="B3625" s="135">
        <v>254.486113335</v>
      </c>
      <c r="C3625" s="135">
        <v>2.2088000000000001</v>
      </c>
      <c r="D3625" s="135">
        <v>4.70356113335</v>
      </c>
    </row>
    <row r="3626" spans="1:4">
      <c r="A3626" s="134">
        <v>40999</v>
      </c>
      <c r="B3626" s="135">
        <v>254.486113335</v>
      </c>
      <c r="C3626" s="135">
        <v>2.2088000000000001</v>
      </c>
      <c r="D3626" s="135">
        <v>4.70356113335</v>
      </c>
    </row>
    <row r="3627" spans="1:4">
      <c r="A3627" s="134">
        <v>41000</v>
      </c>
      <c r="B3627" s="135">
        <v>254.486113335</v>
      </c>
      <c r="C3627" s="135">
        <v>2.2088000000000001</v>
      </c>
      <c r="D3627" s="135">
        <v>4.7174877535729998</v>
      </c>
    </row>
    <row r="3628" spans="1:4">
      <c r="A3628" s="134">
        <v>41001</v>
      </c>
      <c r="B3628" s="135">
        <v>253.35316002760001</v>
      </c>
      <c r="C3628" s="135">
        <v>2.1819999999999999</v>
      </c>
      <c r="D3628" s="135">
        <v>4.7155316002759999</v>
      </c>
    </row>
    <row r="3629" spans="1:4">
      <c r="A3629" s="134">
        <v>41002</v>
      </c>
      <c r="B3629" s="135">
        <v>242.76634035380002</v>
      </c>
      <c r="C3629" s="135">
        <v>2.2988</v>
      </c>
      <c r="D3629" s="135">
        <v>4.7264634035380002</v>
      </c>
    </row>
    <row r="3630" spans="1:4">
      <c r="A3630" s="134">
        <v>41003</v>
      </c>
      <c r="B3630" s="135">
        <v>251.60640514299999</v>
      </c>
      <c r="C3630" s="135">
        <v>2.2233000000000001</v>
      </c>
      <c r="D3630" s="135">
        <v>4.7393640514299999</v>
      </c>
    </row>
    <row r="3631" spans="1:4">
      <c r="A3631" s="134">
        <v>41004</v>
      </c>
      <c r="B3631" s="135">
        <v>253.51379127600003</v>
      </c>
      <c r="C3631" s="135">
        <v>2.1804999999999999</v>
      </c>
      <c r="D3631" s="135">
        <v>4.7156379127600001</v>
      </c>
    </row>
    <row r="3632" spans="1:4">
      <c r="A3632" s="134">
        <v>41005</v>
      </c>
      <c r="B3632" s="135">
        <v>253.51379127600003</v>
      </c>
      <c r="C3632" s="135">
        <v>2.0545</v>
      </c>
      <c r="D3632" s="135">
        <v>4.7156379127600001</v>
      </c>
    </row>
    <row r="3633" spans="1:4">
      <c r="A3633" s="134">
        <v>41006</v>
      </c>
      <c r="B3633" s="135">
        <v>253.51379127600003</v>
      </c>
      <c r="C3633" s="135">
        <v>2.0545</v>
      </c>
      <c r="D3633" s="135">
        <v>4.7156379127600001</v>
      </c>
    </row>
    <row r="3634" spans="1:4">
      <c r="A3634" s="134">
        <v>41007</v>
      </c>
      <c r="B3634" s="135">
        <v>253.51379127600003</v>
      </c>
      <c r="C3634" s="135">
        <v>2.0545</v>
      </c>
      <c r="D3634" s="135">
        <v>4.6713342260640003</v>
      </c>
    </row>
    <row r="3635" spans="1:4">
      <c r="A3635" s="134">
        <v>41008</v>
      </c>
      <c r="B3635" s="135">
        <v>262.84818687479998</v>
      </c>
      <c r="C3635" s="135">
        <v>2.0474000000000001</v>
      </c>
      <c r="D3635" s="135">
        <v>4.6758818687480002</v>
      </c>
    </row>
    <row r="3636" spans="1:4">
      <c r="A3636" s="134">
        <v>41009</v>
      </c>
      <c r="B3636" s="135">
        <v>267.14479807309999</v>
      </c>
      <c r="C3636" s="135">
        <v>1.9823</v>
      </c>
      <c r="D3636" s="135">
        <v>4.6537479807309996</v>
      </c>
    </row>
    <row r="3637" spans="1:4">
      <c r="A3637" s="134">
        <v>41010</v>
      </c>
      <c r="B3637" s="135">
        <v>260.97366019890001</v>
      </c>
      <c r="C3637" s="135">
        <v>2.0350999999999999</v>
      </c>
      <c r="D3637" s="135">
        <v>4.6448366019889997</v>
      </c>
    </row>
    <row r="3638" spans="1:4">
      <c r="A3638" s="134">
        <v>41011</v>
      </c>
      <c r="B3638" s="135">
        <v>260.97366019890001</v>
      </c>
      <c r="C3638" s="135">
        <v>2.0510000000000002</v>
      </c>
      <c r="D3638" s="135">
        <v>4.6448366019889997</v>
      </c>
    </row>
    <row r="3639" spans="1:4">
      <c r="A3639" s="134">
        <v>41012</v>
      </c>
      <c r="B3639" s="135">
        <v>260.97366019890001</v>
      </c>
      <c r="C3639" s="135">
        <v>1.9823</v>
      </c>
      <c r="D3639" s="135">
        <v>4.6448366019889997</v>
      </c>
    </row>
    <row r="3640" spans="1:4">
      <c r="A3640" s="134">
        <v>41013</v>
      </c>
      <c r="B3640" s="135">
        <v>260.97366019890001</v>
      </c>
      <c r="C3640" s="135">
        <v>1.9823</v>
      </c>
      <c r="D3640" s="135">
        <v>4.6448366019889997</v>
      </c>
    </row>
    <row r="3641" spans="1:4">
      <c r="A3641" s="134">
        <v>41014</v>
      </c>
      <c r="B3641" s="135">
        <v>260.97366019890001</v>
      </c>
      <c r="C3641" s="135">
        <v>1.9823</v>
      </c>
      <c r="D3641" s="135">
        <v>4.644142908789</v>
      </c>
    </row>
    <row r="3642" spans="1:4">
      <c r="A3642" s="134">
        <v>41015</v>
      </c>
      <c r="B3642" s="135">
        <v>269.49029332710001</v>
      </c>
      <c r="C3642" s="135">
        <v>1.9804999999999999</v>
      </c>
      <c r="D3642" s="135">
        <v>4.6754029332710001</v>
      </c>
    </row>
    <row r="3643" spans="1:4">
      <c r="A3643" s="134">
        <v>41016</v>
      </c>
      <c r="B3643" s="135">
        <v>270.51323536820001</v>
      </c>
      <c r="C3643" s="135">
        <v>1.9981</v>
      </c>
      <c r="D3643" s="135">
        <v>4.703232353682</v>
      </c>
    </row>
    <row r="3644" spans="1:4">
      <c r="A3644" s="134">
        <v>41017</v>
      </c>
      <c r="B3644" s="135">
        <v>272.84496994300002</v>
      </c>
      <c r="C3644" s="135">
        <v>1.9753000000000001</v>
      </c>
      <c r="D3644" s="135">
        <v>4.7037496994300003</v>
      </c>
    </row>
    <row r="3645" spans="1:4">
      <c r="A3645" s="134">
        <v>41018</v>
      </c>
      <c r="B3645" s="135">
        <v>273.86774614450007</v>
      </c>
      <c r="C3645" s="135">
        <v>1.9664999999999999</v>
      </c>
      <c r="D3645" s="135">
        <v>4.7051774614450004</v>
      </c>
    </row>
    <row r="3646" spans="1:4">
      <c r="A3646" s="134">
        <v>41019</v>
      </c>
      <c r="B3646" s="135">
        <v>273.86774614450007</v>
      </c>
      <c r="C3646" s="135">
        <v>1.9629000000000001</v>
      </c>
      <c r="D3646" s="135">
        <v>4.7051774614450004</v>
      </c>
    </row>
    <row r="3647" spans="1:4">
      <c r="A3647" s="134">
        <v>41020</v>
      </c>
      <c r="B3647" s="135">
        <v>273.86774614450007</v>
      </c>
      <c r="C3647" s="135">
        <v>1.9629000000000001</v>
      </c>
      <c r="D3647" s="135">
        <v>4.7051774614450004</v>
      </c>
    </row>
    <row r="3648" spans="1:4">
      <c r="A3648" s="134">
        <v>41021</v>
      </c>
      <c r="B3648" s="135">
        <v>273.86774614450007</v>
      </c>
      <c r="C3648" s="135">
        <v>1.9629000000000001</v>
      </c>
      <c r="D3648" s="135">
        <v>4.7220282888760003</v>
      </c>
    </row>
    <row r="3649" spans="1:4">
      <c r="A3649" s="134">
        <v>41022</v>
      </c>
      <c r="B3649" s="135">
        <v>279.59295947940001</v>
      </c>
      <c r="C3649" s="135">
        <v>1.9349000000000001</v>
      </c>
      <c r="D3649" s="135">
        <v>4.7308295947939998</v>
      </c>
    </row>
    <row r="3650" spans="1:4">
      <c r="A3650" s="134">
        <v>41023</v>
      </c>
      <c r="B3650" s="135">
        <v>276.17814240199999</v>
      </c>
      <c r="C3650" s="135">
        <v>1.9735</v>
      </c>
      <c r="D3650" s="135">
        <v>4.7352814240200001</v>
      </c>
    </row>
    <row r="3651" spans="1:4">
      <c r="A3651" s="134">
        <v>41024</v>
      </c>
      <c r="B3651" s="135">
        <v>276.17814240199999</v>
      </c>
      <c r="C3651" s="135">
        <v>1.984</v>
      </c>
      <c r="D3651" s="135">
        <v>4.7352814240200001</v>
      </c>
    </row>
    <row r="3652" spans="1:4">
      <c r="A3652" s="134">
        <v>41025</v>
      </c>
      <c r="B3652" s="135">
        <v>276.17814240199999</v>
      </c>
      <c r="C3652" s="135">
        <v>1.9382999999999999</v>
      </c>
      <c r="D3652" s="135">
        <v>4.7352814240200001</v>
      </c>
    </row>
    <row r="3653" spans="1:4">
      <c r="A3653" s="134">
        <v>41026</v>
      </c>
      <c r="B3653" s="135">
        <v>276.17814240199999</v>
      </c>
      <c r="C3653" s="135">
        <v>1.9348000000000001</v>
      </c>
      <c r="D3653" s="135">
        <v>4.7352814240200001</v>
      </c>
    </row>
    <row r="3654" spans="1:4">
      <c r="A3654" s="134">
        <v>41027</v>
      </c>
      <c r="B3654" s="135">
        <v>276.17814240199999</v>
      </c>
      <c r="C3654" s="135">
        <v>1.9348000000000001</v>
      </c>
      <c r="D3654" s="135">
        <v>4.7352814240200001</v>
      </c>
    </row>
    <row r="3655" spans="1:4">
      <c r="A3655" s="134">
        <v>41028</v>
      </c>
      <c r="B3655" s="135">
        <v>276.17814240199999</v>
      </c>
      <c r="C3655" s="135">
        <v>1.9348000000000001</v>
      </c>
      <c r="D3655" s="135">
        <v>4.7303748652430002</v>
      </c>
    </row>
    <row r="3656" spans="1:4">
      <c r="A3656" s="134">
        <v>41029</v>
      </c>
      <c r="B3656" s="135">
        <v>280.37664712920002</v>
      </c>
      <c r="C3656" s="135">
        <v>1.9137</v>
      </c>
      <c r="D3656" s="135">
        <v>4.717466471292</v>
      </c>
    </row>
    <row r="3657" spans="1:4">
      <c r="A3657" s="134">
        <v>41030</v>
      </c>
      <c r="B3657" s="135">
        <v>275.54599634739992</v>
      </c>
      <c r="C3657" s="135">
        <v>1.9435</v>
      </c>
      <c r="D3657" s="135">
        <v>4.6989599634739996</v>
      </c>
    </row>
    <row r="3658" spans="1:4">
      <c r="A3658" s="134">
        <v>41031</v>
      </c>
      <c r="B3658" s="135">
        <v>275.20790264060003</v>
      </c>
      <c r="C3658" s="135">
        <v>1.9277</v>
      </c>
      <c r="D3658" s="135">
        <v>4.679779026406</v>
      </c>
    </row>
    <row r="3659" spans="1:4">
      <c r="A3659" s="134">
        <v>41032</v>
      </c>
      <c r="B3659" s="135">
        <v>273.54420402039995</v>
      </c>
      <c r="C3659" s="135">
        <v>1.9312</v>
      </c>
      <c r="D3659" s="135">
        <v>4.6666420402039996</v>
      </c>
    </row>
    <row r="3660" spans="1:4">
      <c r="A3660" s="134">
        <v>41033</v>
      </c>
      <c r="B3660" s="135">
        <v>273.54420402039995</v>
      </c>
      <c r="C3660" s="135">
        <v>1.8786</v>
      </c>
      <c r="D3660" s="135">
        <v>4.6666420402039996</v>
      </c>
    </row>
    <row r="3661" spans="1:4">
      <c r="A3661" s="134">
        <v>41034</v>
      </c>
      <c r="B3661" s="135">
        <v>273.54420402039995</v>
      </c>
      <c r="C3661" s="135">
        <v>1.8786</v>
      </c>
      <c r="D3661" s="135">
        <v>4.6666420402039996</v>
      </c>
    </row>
    <row r="3662" spans="1:4">
      <c r="A3662" s="134">
        <v>41035</v>
      </c>
      <c r="B3662" s="135">
        <v>273.54420402039995</v>
      </c>
      <c r="C3662" s="135">
        <v>1.8786</v>
      </c>
      <c r="D3662" s="135">
        <v>4.6210026774879998</v>
      </c>
    </row>
    <row r="3663" spans="1:4">
      <c r="A3663" s="134">
        <v>41036</v>
      </c>
      <c r="B3663" s="135">
        <v>272.4321488887</v>
      </c>
      <c r="C3663" s="135">
        <v>1.8715999999999999</v>
      </c>
      <c r="D3663" s="135">
        <v>4.5959214888869999</v>
      </c>
    </row>
    <row r="3664" spans="1:4">
      <c r="A3664" s="134">
        <v>41037</v>
      </c>
      <c r="B3664" s="135">
        <v>274.56420127080003</v>
      </c>
      <c r="C3664" s="135">
        <v>1.8402000000000001</v>
      </c>
      <c r="D3664" s="135">
        <v>4.5858420127080004</v>
      </c>
    </row>
    <row r="3665" spans="1:4">
      <c r="A3665" s="134">
        <v>41038</v>
      </c>
      <c r="B3665" s="135">
        <v>274.00334186060002</v>
      </c>
      <c r="C3665" s="135">
        <v>1.8227</v>
      </c>
      <c r="D3665" s="135">
        <v>4.5627334186060002</v>
      </c>
    </row>
    <row r="3666" spans="1:4">
      <c r="A3666" s="134">
        <v>41039</v>
      </c>
      <c r="B3666" s="135">
        <v>272.70562827690003</v>
      </c>
      <c r="C3666" s="135">
        <v>1.867</v>
      </c>
      <c r="D3666" s="135">
        <v>4.5940562827690004</v>
      </c>
    </row>
    <row r="3667" spans="1:4">
      <c r="A3667" s="134">
        <v>41040</v>
      </c>
      <c r="B3667" s="135">
        <v>272.70562827690003</v>
      </c>
      <c r="C3667" s="135">
        <v>1.8375999999999999</v>
      </c>
      <c r="D3667" s="135">
        <v>4.5940562827690004</v>
      </c>
    </row>
    <row r="3668" spans="1:4">
      <c r="A3668" s="134">
        <v>41041</v>
      </c>
      <c r="B3668" s="135">
        <v>272.70562827690003</v>
      </c>
      <c r="C3668" s="135">
        <v>1.8375999999999999</v>
      </c>
      <c r="D3668" s="135">
        <v>4.5940562827690004</v>
      </c>
    </row>
    <row r="3669" spans="1:4">
      <c r="A3669" s="134">
        <v>41042</v>
      </c>
      <c r="B3669" s="135">
        <v>272.70562827690003</v>
      </c>
      <c r="C3669" s="135">
        <v>1.8375999999999999</v>
      </c>
      <c r="D3669" s="135">
        <v>4.5833082677229999</v>
      </c>
    </row>
    <row r="3670" spans="1:4">
      <c r="A3670" s="134">
        <v>41043</v>
      </c>
      <c r="B3670" s="135">
        <v>281.73603025879999</v>
      </c>
      <c r="C3670" s="135">
        <v>1.7637</v>
      </c>
      <c r="D3670" s="135">
        <v>4.5810603025879999</v>
      </c>
    </row>
    <row r="3671" spans="1:4">
      <c r="A3671" s="134">
        <v>41044</v>
      </c>
      <c r="B3671" s="135">
        <v>283.04484135649994</v>
      </c>
      <c r="C3671" s="135">
        <v>1.7670999999999999</v>
      </c>
      <c r="D3671" s="135">
        <v>4.5975484135649998</v>
      </c>
    </row>
    <row r="3672" spans="1:4">
      <c r="A3672" s="134">
        <v>41045</v>
      </c>
      <c r="B3672" s="135">
        <v>286.73239908339997</v>
      </c>
      <c r="C3672" s="135">
        <v>1.7603</v>
      </c>
      <c r="D3672" s="135">
        <v>4.6276239908339996</v>
      </c>
    </row>
    <row r="3673" spans="1:4">
      <c r="A3673" s="134">
        <v>41046</v>
      </c>
      <c r="B3673" s="135">
        <v>294.87727847250005</v>
      </c>
      <c r="C3673" s="135">
        <v>1.6971000000000001</v>
      </c>
      <c r="D3673" s="135">
        <v>4.6458727847250003</v>
      </c>
    </row>
    <row r="3674" spans="1:4">
      <c r="A3674" s="134">
        <v>41047</v>
      </c>
      <c r="B3674" s="135">
        <v>294.87727847250005</v>
      </c>
      <c r="C3674" s="135">
        <v>1.7225999999999999</v>
      </c>
      <c r="D3674" s="135">
        <v>4.6458727847250003</v>
      </c>
    </row>
    <row r="3675" spans="1:4">
      <c r="A3675" s="134">
        <v>41048</v>
      </c>
      <c r="B3675" s="135">
        <v>294.87727847250005</v>
      </c>
      <c r="C3675" s="135">
        <v>1.7225999999999999</v>
      </c>
      <c r="D3675" s="135">
        <v>4.6458727847250003</v>
      </c>
    </row>
    <row r="3676" spans="1:4">
      <c r="A3676" s="134">
        <v>41049</v>
      </c>
      <c r="B3676" s="135">
        <v>294.87727847250005</v>
      </c>
      <c r="C3676" s="135">
        <v>1.7225999999999999</v>
      </c>
      <c r="D3676" s="135">
        <v>4.5965548011069997</v>
      </c>
    </row>
    <row r="3677" spans="1:4">
      <c r="A3677" s="134">
        <v>41050</v>
      </c>
      <c r="B3677" s="135">
        <v>286.23072042969994</v>
      </c>
      <c r="C3677" s="135">
        <v>1.7414000000000001</v>
      </c>
      <c r="D3677" s="135">
        <v>4.6037072042969998</v>
      </c>
    </row>
    <row r="3678" spans="1:4">
      <c r="A3678" s="134">
        <v>41051</v>
      </c>
      <c r="B3678" s="135">
        <v>281.25168038870004</v>
      </c>
      <c r="C3678" s="135">
        <v>1.7687999999999999</v>
      </c>
      <c r="D3678" s="135">
        <v>4.5813168038869998</v>
      </c>
    </row>
    <row r="3679" spans="1:4">
      <c r="A3679" s="134">
        <v>41052</v>
      </c>
      <c r="B3679" s="135">
        <v>281.32408489740004</v>
      </c>
      <c r="C3679" s="135">
        <v>1.7345999999999999</v>
      </c>
      <c r="D3679" s="135">
        <v>4.5478408489740003</v>
      </c>
    </row>
    <row r="3680" spans="1:4">
      <c r="A3680" s="134">
        <v>41053</v>
      </c>
      <c r="B3680" s="135">
        <v>273.82850355999994</v>
      </c>
      <c r="C3680" s="135">
        <v>1.7774000000000001</v>
      </c>
      <c r="D3680" s="135">
        <v>4.5156850355999998</v>
      </c>
    </row>
    <row r="3681" spans="1:4">
      <c r="A3681" s="134">
        <v>41054</v>
      </c>
      <c r="B3681" s="135">
        <v>273.82850355999994</v>
      </c>
      <c r="C3681" s="135">
        <v>1.738</v>
      </c>
      <c r="D3681" s="135">
        <v>4.5156850355999998</v>
      </c>
    </row>
    <row r="3682" spans="1:4">
      <c r="A3682" s="134">
        <v>41055</v>
      </c>
      <c r="B3682" s="135">
        <v>273.82850355999994</v>
      </c>
      <c r="C3682" s="135">
        <v>1.738</v>
      </c>
      <c r="D3682" s="135">
        <v>4.5156850355999998</v>
      </c>
    </row>
    <row r="3683" spans="1:4">
      <c r="A3683" s="134">
        <v>41056</v>
      </c>
      <c r="B3683" s="135">
        <v>273.82850355999994</v>
      </c>
      <c r="C3683" s="135">
        <v>1.738</v>
      </c>
      <c r="D3683" s="135">
        <v>4.5156850355999998</v>
      </c>
    </row>
    <row r="3684" spans="1:4">
      <c r="A3684" s="134">
        <v>41057</v>
      </c>
      <c r="B3684" s="135">
        <v>275.8193726444</v>
      </c>
      <c r="C3684" s="135">
        <v>1.738</v>
      </c>
      <c r="D3684" s="135">
        <v>4.4961937264439999</v>
      </c>
    </row>
    <row r="3685" spans="1:4">
      <c r="A3685" s="134">
        <v>41058</v>
      </c>
      <c r="B3685" s="135">
        <v>273.18580169620009</v>
      </c>
      <c r="C3685" s="135">
        <v>1.7447999999999999</v>
      </c>
      <c r="D3685" s="135">
        <v>4.4766580169620003</v>
      </c>
    </row>
    <row r="3686" spans="1:4">
      <c r="A3686" s="134">
        <v>41059</v>
      </c>
      <c r="B3686" s="135">
        <v>281.89092498379995</v>
      </c>
      <c r="C3686" s="135">
        <v>1.6220000000000001</v>
      </c>
      <c r="D3686" s="135">
        <v>4.4409092498379996</v>
      </c>
    </row>
    <row r="3687" spans="1:4">
      <c r="A3687" s="134">
        <v>41060</v>
      </c>
      <c r="B3687" s="135">
        <v>291.05850757299993</v>
      </c>
      <c r="C3687" s="135">
        <v>1.5578000000000001</v>
      </c>
      <c r="D3687" s="135">
        <v>4.4683850757299997</v>
      </c>
    </row>
    <row r="3688" spans="1:4">
      <c r="A3688" s="134">
        <v>41061</v>
      </c>
      <c r="B3688" s="135">
        <v>291.05850757299993</v>
      </c>
      <c r="C3688" s="135">
        <v>1.452</v>
      </c>
      <c r="D3688" s="135">
        <v>4.4683850757299997</v>
      </c>
    </row>
    <row r="3689" spans="1:4">
      <c r="A3689" s="134">
        <v>41062</v>
      </c>
      <c r="B3689" s="135">
        <v>291.05850757299993</v>
      </c>
      <c r="C3689" s="135">
        <v>1.452</v>
      </c>
      <c r="D3689" s="135">
        <v>4.4683850757299997</v>
      </c>
    </row>
    <row r="3690" spans="1:4">
      <c r="A3690" s="134">
        <v>41063</v>
      </c>
      <c r="B3690" s="135">
        <v>291.05850757299993</v>
      </c>
      <c r="C3690" s="135">
        <v>1.452</v>
      </c>
      <c r="D3690" s="135">
        <v>4.3777560950109997</v>
      </c>
    </row>
    <row r="3691" spans="1:4">
      <c r="A3691" s="134">
        <v>41064</v>
      </c>
      <c r="B3691" s="135">
        <v>288.15504093699997</v>
      </c>
      <c r="C3691" s="135">
        <v>1.5239</v>
      </c>
      <c r="D3691" s="135">
        <v>4.4054504093700002</v>
      </c>
    </row>
    <row r="3692" spans="1:4">
      <c r="A3692" s="134">
        <v>41065</v>
      </c>
      <c r="B3692" s="135">
        <v>287.40739757120002</v>
      </c>
      <c r="C3692" s="135">
        <v>1.5744</v>
      </c>
      <c r="D3692" s="135">
        <v>4.448473975712</v>
      </c>
    </row>
    <row r="3693" spans="1:4">
      <c r="A3693" s="134">
        <v>41066</v>
      </c>
      <c r="B3693" s="135">
        <v>282.73216951149999</v>
      </c>
      <c r="C3693" s="135">
        <v>1.6592</v>
      </c>
      <c r="D3693" s="135">
        <v>4.486521695115</v>
      </c>
    </row>
    <row r="3694" spans="1:4">
      <c r="A3694" s="134">
        <v>41067</v>
      </c>
      <c r="B3694" s="135">
        <v>286.22608351150001</v>
      </c>
      <c r="C3694" s="135">
        <v>1.6388</v>
      </c>
      <c r="D3694" s="135">
        <v>4.5010608351150001</v>
      </c>
    </row>
    <row r="3695" spans="1:4">
      <c r="A3695" s="134">
        <v>41068</v>
      </c>
      <c r="B3695" s="135">
        <v>286.22608351150001</v>
      </c>
      <c r="C3695" s="135">
        <v>1.6353</v>
      </c>
      <c r="D3695" s="135">
        <v>4.5010608351150001</v>
      </c>
    </row>
    <row r="3696" spans="1:4">
      <c r="A3696" s="134">
        <v>41069</v>
      </c>
      <c r="B3696" s="135">
        <v>286.22608351150001</v>
      </c>
      <c r="C3696" s="135">
        <v>1.6353</v>
      </c>
      <c r="D3696" s="135">
        <v>4.5010608351150001</v>
      </c>
    </row>
    <row r="3697" spans="1:4">
      <c r="A3697" s="134">
        <v>41070</v>
      </c>
      <c r="B3697" s="135">
        <v>286.22608351150001</v>
      </c>
      <c r="C3697" s="135">
        <v>1.6353</v>
      </c>
      <c r="D3697" s="135">
        <v>4.5277459578329999</v>
      </c>
    </row>
    <row r="3698" spans="1:4">
      <c r="A3698" s="134">
        <v>41071</v>
      </c>
      <c r="B3698" s="135">
        <v>295.21974191100003</v>
      </c>
      <c r="C3698" s="135">
        <v>1.5860000000000001</v>
      </c>
      <c r="D3698" s="135">
        <v>4.5381974191100003</v>
      </c>
    </row>
    <row r="3699" spans="1:4">
      <c r="A3699" s="134">
        <v>41072</v>
      </c>
      <c r="B3699" s="135">
        <v>284.32747268450004</v>
      </c>
      <c r="C3699" s="135">
        <v>1.6641999999999999</v>
      </c>
      <c r="D3699" s="135">
        <v>4.5074747268450004</v>
      </c>
    </row>
    <row r="3700" spans="1:4">
      <c r="A3700" s="134">
        <v>41073</v>
      </c>
      <c r="B3700" s="135">
        <v>292.12649048050008</v>
      </c>
      <c r="C3700" s="135">
        <v>1.5927</v>
      </c>
      <c r="D3700" s="135">
        <v>4.5139649048050003</v>
      </c>
    </row>
    <row r="3701" spans="1:4">
      <c r="A3701" s="134">
        <v>41074</v>
      </c>
      <c r="B3701" s="135">
        <v>283.04235078160002</v>
      </c>
      <c r="C3701" s="135">
        <v>1.6419999999999999</v>
      </c>
      <c r="D3701" s="135">
        <v>4.472423507816</v>
      </c>
    </row>
    <row r="3702" spans="1:4">
      <c r="A3702" s="134">
        <v>41075</v>
      </c>
      <c r="B3702" s="135">
        <v>283.04235078160002</v>
      </c>
      <c r="C3702" s="135">
        <v>1.5772999999999999</v>
      </c>
      <c r="D3702" s="135">
        <v>4.472423507816</v>
      </c>
    </row>
    <row r="3703" spans="1:4">
      <c r="A3703" s="134">
        <v>41076</v>
      </c>
      <c r="B3703" s="135">
        <v>283.04235078160002</v>
      </c>
      <c r="C3703" s="135">
        <v>1.5772999999999999</v>
      </c>
      <c r="D3703" s="135">
        <v>4.472423507816</v>
      </c>
    </row>
    <row r="3704" spans="1:4">
      <c r="A3704" s="134">
        <v>41077</v>
      </c>
      <c r="B3704" s="135">
        <v>283.04235078160002</v>
      </c>
      <c r="C3704" s="135">
        <v>1.5772999999999999</v>
      </c>
      <c r="D3704" s="135">
        <v>4.4307439592759996</v>
      </c>
    </row>
    <row r="3705" spans="1:4">
      <c r="A3705" s="134">
        <v>41078</v>
      </c>
      <c r="B3705" s="135">
        <v>284.45224262219995</v>
      </c>
      <c r="C3705" s="135">
        <v>1.5738000000000001</v>
      </c>
      <c r="D3705" s="135">
        <v>4.4183224262219998</v>
      </c>
    </row>
    <row r="3706" spans="1:4">
      <c r="A3706" s="134">
        <v>41079</v>
      </c>
      <c r="B3706" s="135">
        <v>279.80683132469994</v>
      </c>
      <c r="C3706" s="135">
        <v>1.6196999999999999</v>
      </c>
      <c r="D3706" s="135">
        <v>4.4177683132469996</v>
      </c>
    </row>
    <row r="3707" spans="1:4">
      <c r="A3707" s="134">
        <v>41080</v>
      </c>
      <c r="B3707" s="135">
        <v>279.06231423920002</v>
      </c>
      <c r="C3707" s="135">
        <v>1.6572</v>
      </c>
      <c r="D3707" s="135">
        <v>4.4478231423920001</v>
      </c>
    </row>
    <row r="3708" spans="1:4">
      <c r="A3708" s="134">
        <v>41081</v>
      </c>
      <c r="B3708" s="135">
        <v>283.72652894370003</v>
      </c>
      <c r="C3708" s="135">
        <v>1.6162000000000001</v>
      </c>
      <c r="D3708" s="135">
        <v>4.4534652894370002</v>
      </c>
    </row>
    <row r="3709" spans="1:4">
      <c r="A3709" s="134">
        <v>41082</v>
      </c>
      <c r="B3709" s="135">
        <v>283.72652894370003</v>
      </c>
      <c r="C3709" s="135">
        <v>1.6741999999999999</v>
      </c>
      <c r="D3709" s="135">
        <v>4.4534652894370002</v>
      </c>
    </row>
    <row r="3710" spans="1:4">
      <c r="A3710" s="134">
        <v>41083</v>
      </c>
      <c r="B3710" s="135">
        <v>283.72652894370003</v>
      </c>
      <c r="C3710" s="135">
        <v>1.6741999999999999</v>
      </c>
      <c r="D3710" s="135">
        <v>4.4534652894370002</v>
      </c>
    </row>
    <row r="3711" spans="1:4">
      <c r="A3711" s="134">
        <v>41084</v>
      </c>
      <c r="B3711" s="135">
        <v>283.72652894370003</v>
      </c>
      <c r="C3711" s="135">
        <v>1.6741999999999999</v>
      </c>
      <c r="D3711" s="135">
        <v>4.4905892603590001</v>
      </c>
    </row>
    <row r="3712" spans="1:4">
      <c r="A3712" s="134">
        <v>41085</v>
      </c>
      <c r="B3712" s="135">
        <v>285.35060100439995</v>
      </c>
      <c r="C3712" s="135">
        <v>1.6024</v>
      </c>
      <c r="D3712" s="135">
        <v>4.455906010044</v>
      </c>
    </row>
    <row r="3713" spans="1:4">
      <c r="A3713" s="134">
        <v>41086</v>
      </c>
      <c r="B3713" s="135">
        <v>280.16229895330002</v>
      </c>
      <c r="C3713" s="135">
        <v>1.6262000000000001</v>
      </c>
      <c r="D3713" s="135">
        <v>4.4278229895330004</v>
      </c>
    </row>
    <row r="3714" spans="1:4">
      <c r="A3714" s="134">
        <v>41087</v>
      </c>
      <c r="B3714" s="135">
        <v>282.98744849209993</v>
      </c>
      <c r="C3714" s="135">
        <v>1.6176999999999999</v>
      </c>
      <c r="D3714" s="135">
        <v>4.4475744849209997</v>
      </c>
    </row>
    <row r="3715" spans="1:4">
      <c r="A3715" s="134">
        <v>41088</v>
      </c>
      <c r="B3715" s="135">
        <v>282.7770184455</v>
      </c>
      <c r="C3715" s="135">
        <v>1.5768</v>
      </c>
      <c r="D3715" s="135">
        <v>4.4045701844550003</v>
      </c>
    </row>
    <row r="3716" spans="1:4">
      <c r="A3716" s="134">
        <v>41089</v>
      </c>
      <c r="B3716" s="135">
        <v>282.7770184455</v>
      </c>
      <c r="C3716" s="135">
        <v>1.6449</v>
      </c>
      <c r="D3716" s="135">
        <v>4.4045701844550003</v>
      </c>
    </row>
    <row r="3717" spans="1:4">
      <c r="A3717" s="134">
        <v>41090</v>
      </c>
      <c r="B3717" s="135">
        <v>282.7770184455</v>
      </c>
      <c r="C3717" s="135">
        <v>1.6449</v>
      </c>
      <c r="D3717" s="135">
        <v>4.4045701844550003</v>
      </c>
    </row>
    <row r="3718" spans="1:4">
      <c r="A3718" s="134">
        <v>41091</v>
      </c>
      <c r="B3718" s="135">
        <v>282.7770184455</v>
      </c>
      <c r="C3718" s="135">
        <v>1.6449</v>
      </c>
      <c r="D3718" s="135">
        <v>4.3881918599820002</v>
      </c>
    </row>
    <row r="3719" spans="1:4">
      <c r="A3719" s="134">
        <v>41092</v>
      </c>
      <c r="B3719" s="135">
        <v>275.44841793610004</v>
      </c>
      <c r="C3719" s="135">
        <v>1.5885</v>
      </c>
      <c r="D3719" s="135">
        <v>4.3429841793610002</v>
      </c>
    </row>
    <row r="3720" spans="1:4">
      <c r="A3720" s="134">
        <v>41093</v>
      </c>
      <c r="B3720" s="135">
        <v>271.24842298550004</v>
      </c>
      <c r="C3720" s="135">
        <v>1.6294</v>
      </c>
      <c r="D3720" s="135">
        <v>4.3418842298550002</v>
      </c>
    </row>
    <row r="3721" spans="1:4">
      <c r="A3721" s="134">
        <v>41094</v>
      </c>
      <c r="B3721" s="135">
        <v>270.57546223810004</v>
      </c>
      <c r="C3721" s="135">
        <v>1.6294</v>
      </c>
      <c r="D3721" s="135">
        <v>4.3351546223810002</v>
      </c>
    </row>
    <row r="3722" spans="1:4">
      <c r="A3722" s="134">
        <v>41095</v>
      </c>
      <c r="B3722" s="135">
        <v>269.34610560470003</v>
      </c>
      <c r="C3722" s="135">
        <v>1.5969</v>
      </c>
      <c r="D3722" s="135">
        <v>4.2903610560469998</v>
      </c>
    </row>
    <row r="3723" spans="1:4">
      <c r="A3723" s="134">
        <v>41096</v>
      </c>
      <c r="B3723" s="135">
        <v>269.34610560470003</v>
      </c>
      <c r="C3723" s="135">
        <v>1.5490999999999999</v>
      </c>
      <c r="D3723" s="135">
        <v>4.2903610560469998</v>
      </c>
    </row>
    <row r="3724" spans="1:4">
      <c r="A3724" s="134">
        <v>41097</v>
      </c>
      <c r="B3724" s="135">
        <v>269.34610560470003</v>
      </c>
      <c r="C3724" s="135">
        <v>1.5490999999999999</v>
      </c>
      <c r="D3724" s="135">
        <v>4.2903610560469998</v>
      </c>
    </row>
    <row r="3725" spans="1:4">
      <c r="A3725" s="134">
        <v>41098</v>
      </c>
      <c r="B3725" s="135">
        <v>269.34610560470003</v>
      </c>
      <c r="C3725" s="135">
        <v>1.5490999999999999</v>
      </c>
      <c r="D3725" s="135">
        <v>4.2753296779119996</v>
      </c>
    </row>
    <row r="3726" spans="1:4">
      <c r="A3726" s="134">
        <v>41099</v>
      </c>
      <c r="B3726" s="135">
        <v>276.78848828059995</v>
      </c>
      <c r="C3726" s="135">
        <v>1.5117</v>
      </c>
      <c r="D3726" s="135">
        <v>4.2795848828059997</v>
      </c>
    </row>
    <row r="3727" spans="1:4">
      <c r="A3727" s="134">
        <v>41100</v>
      </c>
      <c r="B3727" s="135">
        <v>279.77111955260006</v>
      </c>
      <c r="C3727" s="135">
        <v>1.5015000000000001</v>
      </c>
      <c r="D3727" s="135">
        <v>4.2992111955260004</v>
      </c>
    </row>
    <row r="3728" spans="1:4">
      <c r="A3728" s="134">
        <v>41101</v>
      </c>
      <c r="B3728" s="135">
        <v>275.92945555809996</v>
      </c>
      <c r="C3728" s="135">
        <v>1.5166999999999999</v>
      </c>
      <c r="D3728" s="135">
        <v>4.2759945555809997</v>
      </c>
    </row>
    <row r="3729" spans="1:4">
      <c r="A3729" s="134">
        <v>41102</v>
      </c>
      <c r="B3729" s="135">
        <v>275.85506010069997</v>
      </c>
      <c r="C3729" s="135">
        <v>1.4742999999999999</v>
      </c>
      <c r="D3729" s="135">
        <v>4.2328506010069997</v>
      </c>
    </row>
    <row r="3730" spans="1:4">
      <c r="A3730" s="134">
        <v>41103</v>
      </c>
      <c r="B3730" s="135">
        <v>275.85506010069997</v>
      </c>
      <c r="C3730" s="135">
        <v>1.4876</v>
      </c>
      <c r="D3730" s="135">
        <v>4.2328506010069997</v>
      </c>
    </row>
    <row r="3731" spans="1:4">
      <c r="A3731" s="134">
        <v>41104</v>
      </c>
      <c r="B3731" s="135">
        <v>275.85506010069997</v>
      </c>
      <c r="C3731" s="135">
        <v>1.4876</v>
      </c>
      <c r="D3731" s="135">
        <v>4.2328506010069997</v>
      </c>
    </row>
    <row r="3732" spans="1:4">
      <c r="A3732" s="134">
        <v>41105</v>
      </c>
      <c r="B3732" s="135">
        <v>275.85506010069997</v>
      </c>
      <c r="C3732" s="135">
        <v>1.4876</v>
      </c>
      <c r="D3732" s="135">
        <v>4.2174906243320001</v>
      </c>
    </row>
    <row r="3733" spans="1:4">
      <c r="A3733" s="134">
        <v>41106</v>
      </c>
      <c r="B3733" s="135">
        <v>265.62288415559999</v>
      </c>
      <c r="C3733" s="135">
        <v>1.4723999999999999</v>
      </c>
      <c r="D3733" s="135">
        <v>4.128628841556</v>
      </c>
    </row>
    <row r="3734" spans="1:4">
      <c r="A3734" s="134">
        <v>41107</v>
      </c>
      <c r="B3734" s="135">
        <v>261.45618448890002</v>
      </c>
      <c r="C3734" s="135">
        <v>1.5078</v>
      </c>
      <c r="D3734" s="135">
        <v>4.1223618448890003</v>
      </c>
    </row>
    <row r="3735" spans="1:4">
      <c r="A3735" s="134">
        <v>41108</v>
      </c>
      <c r="B3735" s="135">
        <v>263.7282283797</v>
      </c>
      <c r="C3735" s="135">
        <v>1.4942</v>
      </c>
      <c r="D3735" s="135">
        <v>4.1314822837970002</v>
      </c>
    </row>
    <row r="3736" spans="1:4">
      <c r="A3736" s="134">
        <v>41109</v>
      </c>
      <c r="B3736" s="135">
        <v>269.21413422290004</v>
      </c>
      <c r="C3736" s="135">
        <v>1.5077</v>
      </c>
      <c r="D3736" s="135">
        <v>4.199841342229</v>
      </c>
    </row>
    <row r="3737" spans="1:4">
      <c r="A3737" s="134">
        <v>41110</v>
      </c>
      <c r="B3737" s="135">
        <v>269.21413422290004</v>
      </c>
      <c r="C3737" s="135">
        <v>1.4567000000000001</v>
      </c>
      <c r="D3737" s="135">
        <v>4.199841342229</v>
      </c>
    </row>
    <row r="3738" spans="1:4">
      <c r="A3738" s="134">
        <v>41111</v>
      </c>
      <c r="B3738" s="135">
        <v>269.21413422290004</v>
      </c>
      <c r="C3738" s="135">
        <v>1.4567000000000001</v>
      </c>
      <c r="D3738" s="135">
        <v>4.199841342229</v>
      </c>
    </row>
    <row r="3739" spans="1:4">
      <c r="A3739" s="134">
        <v>41112</v>
      </c>
      <c r="B3739" s="135">
        <v>269.21413422290004</v>
      </c>
      <c r="C3739" s="135">
        <v>1.4567000000000001</v>
      </c>
      <c r="D3739" s="135">
        <v>4.1951008528929998</v>
      </c>
    </row>
    <row r="3740" spans="1:4">
      <c r="A3740" s="134">
        <v>41113</v>
      </c>
      <c r="B3740" s="135">
        <v>272.2117041198</v>
      </c>
      <c r="C3740" s="135">
        <v>1.4262999999999999</v>
      </c>
      <c r="D3740" s="135">
        <v>4.1484170411979999</v>
      </c>
    </row>
    <row r="3741" spans="1:4">
      <c r="A3741" s="134">
        <v>41114</v>
      </c>
      <c r="B3741" s="135">
        <v>279.65184451490001</v>
      </c>
      <c r="C3741" s="135">
        <v>1.3875</v>
      </c>
      <c r="D3741" s="135">
        <v>4.1840184451490003</v>
      </c>
    </row>
    <row r="3742" spans="1:4">
      <c r="A3742" s="134">
        <v>41115</v>
      </c>
      <c r="B3742" s="135">
        <v>275.0995498067</v>
      </c>
      <c r="C3742" s="135">
        <v>1.3975</v>
      </c>
      <c r="D3742" s="135">
        <v>4.1484954980669997</v>
      </c>
    </row>
    <row r="3743" spans="1:4">
      <c r="A3743" s="134">
        <v>41116</v>
      </c>
      <c r="B3743" s="135">
        <v>264.79753638799997</v>
      </c>
      <c r="C3743" s="135">
        <v>1.4378</v>
      </c>
      <c r="D3743" s="135">
        <v>4.0857753638799998</v>
      </c>
    </row>
    <row r="3744" spans="1:4">
      <c r="A3744" s="134">
        <v>41117</v>
      </c>
      <c r="B3744" s="135">
        <v>264.79753638799997</v>
      </c>
      <c r="C3744" s="135">
        <v>1.5463</v>
      </c>
      <c r="D3744" s="135">
        <v>4.0857753638799998</v>
      </c>
    </row>
    <row r="3745" spans="1:4">
      <c r="A3745" s="134">
        <v>41118</v>
      </c>
      <c r="B3745" s="135">
        <v>264.79753638799997</v>
      </c>
      <c r="C3745" s="135">
        <v>1.5463</v>
      </c>
      <c r="D3745" s="135">
        <v>4.0857753638799998</v>
      </c>
    </row>
    <row r="3746" spans="1:4">
      <c r="A3746" s="134">
        <v>41119</v>
      </c>
      <c r="B3746" s="135">
        <v>264.79753638799997</v>
      </c>
      <c r="C3746" s="135">
        <v>1.5463</v>
      </c>
      <c r="D3746" s="135">
        <v>4.0857753638799998</v>
      </c>
    </row>
    <row r="3747" spans="1:4">
      <c r="A3747" s="134">
        <v>41120</v>
      </c>
      <c r="B3747" s="135">
        <v>259.87158871240001</v>
      </c>
      <c r="C3747" s="135">
        <v>1.5019</v>
      </c>
      <c r="D3747" s="135">
        <v>4.1006158871240004</v>
      </c>
    </row>
    <row r="3748" spans="1:4">
      <c r="A3748" s="134">
        <v>41121</v>
      </c>
      <c r="B3748" s="135">
        <v>258.01625100239994</v>
      </c>
      <c r="C3748" s="135">
        <v>1.4679</v>
      </c>
      <c r="D3748" s="135">
        <v>4.0480625100239997</v>
      </c>
    </row>
    <row r="3749" spans="1:4">
      <c r="A3749" s="134">
        <v>41122</v>
      </c>
      <c r="B3749" s="135">
        <v>248.8850381064</v>
      </c>
      <c r="C3749" s="135">
        <v>1.524</v>
      </c>
      <c r="D3749" s="135">
        <v>4.0128503810640002</v>
      </c>
    </row>
    <row r="3750" spans="1:4">
      <c r="A3750" s="134">
        <v>41123</v>
      </c>
      <c r="B3750" s="135">
        <v>253.06840654330003</v>
      </c>
      <c r="C3750" s="135">
        <v>1.4779</v>
      </c>
      <c r="D3750" s="135">
        <v>4.0085840654330003</v>
      </c>
    </row>
    <row r="3751" spans="1:4">
      <c r="A3751" s="134">
        <v>41124</v>
      </c>
      <c r="B3751" s="135">
        <v>253.06840654330003</v>
      </c>
      <c r="C3751" s="135">
        <v>1.5630999999999999</v>
      </c>
      <c r="D3751" s="135">
        <v>4.0085840654330003</v>
      </c>
    </row>
    <row r="3752" spans="1:4">
      <c r="A3752" s="134">
        <v>41125</v>
      </c>
      <c r="B3752" s="135">
        <v>253.06840654330003</v>
      </c>
      <c r="C3752" s="135">
        <v>1.5630999999999999</v>
      </c>
      <c r="D3752" s="135">
        <v>4.0085840654330003</v>
      </c>
    </row>
    <row r="3753" spans="1:4">
      <c r="A3753" s="134">
        <v>41126</v>
      </c>
      <c r="B3753" s="135">
        <v>253.06840654330003</v>
      </c>
      <c r="C3753" s="135">
        <v>1.5630999999999999</v>
      </c>
      <c r="D3753" s="135">
        <v>4.045867380262</v>
      </c>
    </row>
    <row r="3754" spans="1:4">
      <c r="A3754" s="134">
        <v>41127</v>
      </c>
      <c r="B3754" s="135">
        <v>249.58486832500003</v>
      </c>
      <c r="C3754" s="135">
        <v>1.5664</v>
      </c>
      <c r="D3754" s="135">
        <v>4.06224868325</v>
      </c>
    </row>
    <row r="3755" spans="1:4">
      <c r="A3755" s="134">
        <v>41128</v>
      </c>
      <c r="B3755" s="135">
        <v>254.24826313389994</v>
      </c>
      <c r="C3755" s="135">
        <v>1.6283000000000001</v>
      </c>
      <c r="D3755" s="135">
        <v>4.1707826313389997</v>
      </c>
    </row>
    <row r="3756" spans="1:4">
      <c r="A3756" s="134">
        <v>41129</v>
      </c>
      <c r="B3756" s="135">
        <v>251.88781894350001</v>
      </c>
      <c r="C3756" s="135">
        <v>1.6491</v>
      </c>
      <c r="D3756" s="135">
        <v>4.1679781894349999</v>
      </c>
    </row>
    <row r="3757" spans="1:4">
      <c r="A3757" s="134">
        <v>41130</v>
      </c>
      <c r="B3757" s="135">
        <v>257.56149403329999</v>
      </c>
      <c r="C3757" s="135">
        <v>1.6880999999999999</v>
      </c>
      <c r="D3757" s="135">
        <v>4.2637149403330001</v>
      </c>
    </row>
    <row r="3758" spans="1:4">
      <c r="A3758" s="134">
        <v>41131</v>
      </c>
      <c r="B3758" s="135">
        <v>257.56149403329999</v>
      </c>
      <c r="C3758" s="135">
        <v>1.6573</v>
      </c>
      <c r="D3758" s="135">
        <v>4.2637149403330001</v>
      </c>
    </row>
    <row r="3759" spans="1:4">
      <c r="A3759" s="134">
        <v>41132</v>
      </c>
      <c r="B3759" s="135">
        <v>257.56149403329999</v>
      </c>
      <c r="C3759" s="135">
        <v>1.6573</v>
      </c>
      <c r="D3759" s="135">
        <v>4.2637149403330001</v>
      </c>
    </row>
    <row r="3760" spans="1:4">
      <c r="A3760" s="134">
        <v>41133</v>
      </c>
      <c r="B3760" s="135">
        <v>257.56149403329999</v>
      </c>
      <c r="C3760" s="135">
        <v>1.6573</v>
      </c>
      <c r="D3760" s="135">
        <v>4.3051157102969997</v>
      </c>
    </row>
    <row r="3761" spans="1:4">
      <c r="A3761" s="134">
        <v>41134</v>
      </c>
      <c r="B3761" s="135">
        <v>272.13876523259995</v>
      </c>
      <c r="C3761" s="135">
        <v>1.6641999999999999</v>
      </c>
      <c r="D3761" s="135">
        <v>4.3855876523259996</v>
      </c>
    </row>
    <row r="3762" spans="1:4">
      <c r="A3762" s="134">
        <v>41135</v>
      </c>
      <c r="B3762" s="135">
        <v>263.98615618090002</v>
      </c>
      <c r="C3762" s="135">
        <v>1.7378</v>
      </c>
      <c r="D3762" s="135">
        <v>4.377661561809</v>
      </c>
    </row>
    <row r="3763" spans="1:4">
      <c r="A3763" s="134">
        <v>41136</v>
      </c>
      <c r="B3763" s="135">
        <v>256.97466489379997</v>
      </c>
      <c r="C3763" s="135">
        <v>1.8154999999999999</v>
      </c>
      <c r="D3763" s="135">
        <v>4.3852466489379998</v>
      </c>
    </row>
    <row r="3764" spans="1:4">
      <c r="A3764" s="134">
        <v>41137</v>
      </c>
      <c r="B3764" s="135">
        <v>256.45107898850006</v>
      </c>
      <c r="C3764" s="135">
        <v>1.8346</v>
      </c>
      <c r="D3764" s="135">
        <v>4.3991107898850004</v>
      </c>
    </row>
    <row r="3765" spans="1:4">
      <c r="A3765" s="134">
        <v>41138</v>
      </c>
      <c r="B3765" s="135">
        <v>256.45107898850006</v>
      </c>
      <c r="C3765" s="135">
        <v>1.8105</v>
      </c>
      <c r="D3765" s="135">
        <v>4.3991107898850004</v>
      </c>
    </row>
    <row r="3766" spans="1:4">
      <c r="A3766" s="134">
        <v>41139</v>
      </c>
      <c r="B3766" s="135">
        <v>256.45107898850006</v>
      </c>
      <c r="C3766" s="135">
        <v>1.8105</v>
      </c>
      <c r="D3766" s="135">
        <v>4.3991107898850004</v>
      </c>
    </row>
    <row r="3767" spans="1:4">
      <c r="A3767" s="134">
        <v>41140</v>
      </c>
      <c r="B3767" s="135">
        <v>256.45107898850006</v>
      </c>
      <c r="C3767" s="135">
        <v>1.8105</v>
      </c>
      <c r="D3767" s="135">
        <v>4.3860094140030004</v>
      </c>
    </row>
    <row r="3768" spans="1:4">
      <c r="A3768" s="134">
        <v>41141</v>
      </c>
      <c r="B3768" s="135">
        <v>255.28247087349999</v>
      </c>
      <c r="C3768" s="135">
        <v>1.8052999999999999</v>
      </c>
      <c r="D3768" s="135">
        <v>4.3581247087349997</v>
      </c>
    </row>
    <row r="3769" spans="1:4">
      <c r="A3769" s="134">
        <v>41142</v>
      </c>
      <c r="B3769" s="135">
        <v>255.61516495100003</v>
      </c>
      <c r="C3769" s="135">
        <v>1.7984</v>
      </c>
      <c r="D3769" s="135">
        <v>4.3545516495100003</v>
      </c>
    </row>
    <row r="3770" spans="1:4">
      <c r="A3770" s="134">
        <v>41143</v>
      </c>
      <c r="B3770" s="135">
        <v>255.73097593349993</v>
      </c>
      <c r="C3770" s="135">
        <v>1.6916</v>
      </c>
      <c r="D3770" s="135">
        <v>4.2489097593349996</v>
      </c>
    </row>
    <row r="3771" spans="1:4">
      <c r="A3771" s="134">
        <v>41144</v>
      </c>
      <c r="B3771" s="135">
        <v>257.16033394089999</v>
      </c>
      <c r="C3771" s="135">
        <v>1.6778999999999999</v>
      </c>
      <c r="D3771" s="135">
        <v>4.2495033394090003</v>
      </c>
    </row>
    <row r="3772" spans="1:4">
      <c r="A3772" s="134">
        <v>41145</v>
      </c>
      <c r="B3772" s="135">
        <v>257.16033394089999</v>
      </c>
      <c r="C3772" s="135">
        <v>1.6865000000000001</v>
      </c>
      <c r="D3772" s="135">
        <v>4.2495033394090003</v>
      </c>
    </row>
    <row r="3773" spans="1:4">
      <c r="A3773" s="134">
        <v>41146</v>
      </c>
      <c r="B3773" s="135">
        <v>257.16033394089999</v>
      </c>
      <c r="C3773" s="135">
        <v>1.6865000000000001</v>
      </c>
      <c r="D3773" s="135">
        <v>4.2495033394090003</v>
      </c>
    </row>
    <row r="3774" spans="1:4">
      <c r="A3774" s="134">
        <v>41147</v>
      </c>
      <c r="B3774" s="135">
        <v>257.16033394089999</v>
      </c>
      <c r="C3774" s="135">
        <v>1.6865000000000001</v>
      </c>
      <c r="D3774" s="135">
        <v>4.2559824767089998</v>
      </c>
    </row>
    <row r="3775" spans="1:4">
      <c r="A3775" s="134">
        <v>41148</v>
      </c>
      <c r="B3775" s="135">
        <v>260.33666931330004</v>
      </c>
      <c r="C3775" s="135">
        <v>1.6506000000000001</v>
      </c>
      <c r="D3775" s="135">
        <v>4.253966693133</v>
      </c>
    </row>
    <row r="3776" spans="1:4">
      <c r="A3776" s="134">
        <v>41149</v>
      </c>
      <c r="B3776" s="135">
        <v>261.96823624850003</v>
      </c>
      <c r="C3776" s="135">
        <v>1.6335</v>
      </c>
      <c r="D3776" s="135">
        <v>4.253182362485</v>
      </c>
    </row>
    <row r="3777" spans="1:4">
      <c r="A3777" s="134">
        <v>41150</v>
      </c>
      <c r="B3777" s="135">
        <v>263.31947361459999</v>
      </c>
      <c r="C3777" s="135">
        <v>1.6506000000000001</v>
      </c>
      <c r="D3777" s="135">
        <v>4.2837947361459996</v>
      </c>
    </row>
    <row r="3778" spans="1:4">
      <c r="A3778" s="134">
        <v>41151</v>
      </c>
      <c r="B3778" s="135">
        <v>272.00176221350006</v>
      </c>
      <c r="C3778" s="135">
        <v>1.6233</v>
      </c>
      <c r="D3778" s="135">
        <v>4.3433176221350003</v>
      </c>
    </row>
    <row r="3779" spans="1:4">
      <c r="A3779" s="134">
        <v>41152</v>
      </c>
      <c r="B3779" s="135">
        <v>272.00176221350006</v>
      </c>
      <c r="C3779" s="135">
        <v>1.5484</v>
      </c>
      <c r="D3779" s="135">
        <v>4.3433176221350003</v>
      </c>
    </row>
    <row r="3780" spans="1:4">
      <c r="A3780" s="134">
        <v>41153</v>
      </c>
      <c r="B3780" s="135">
        <v>272.00176221350006</v>
      </c>
      <c r="C3780" s="135">
        <v>1.5484</v>
      </c>
      <c r="D3780" s="135">
        <v>4.3433176221350003</v>
      </c>
    </row>
    <row r="3781" spans="1:4">
      <c r="A3781" s="134">
        <v>41154</v>
      </c>
      <c r="B3781" s="135">
        <v>272.00176221350006</v>
      </c>
      <c r="C3781" s="135">
        <v>1.5484</v>
      </c>
      <c r="D3781" s="135">
        <v>4.3092216283029998</v>
      </c>
    </row>
    <row r="3782" spans="1:4">
      <c r="A3782" s="134">
        <v>41155</v>
      </c>
      <c r="B3782" s="135">
        <v>278.40186386800002</v>
      </c>
      <c r="C3782" s="135">
        <v>1.5484</v>
      </c>
      <c r="D3782" s="135">
        <v>4.3324186386800001</v>
      </c>
    </row>
    <row r="3783" spans="1:4">
      <c r="A3783" s="134">
        <v>41156</v>
      </c>
      <c r="B3783" s="135">
        <v>276.78906152249999</v>
      </c>
      <c r="C3783" s="135">
        <v>1.5722</v>
      </c>
      <c r="D3783" s="135">
        <v>4.3400906152249998</v>
      </c>
    </row>
    <row r="3784" spans="1:4">
      <c r="A3784" s="134">
        <v>41157</v>
      </c>
      <c r="B3784" s="135">
        <v>277.73401435569997</v>
      </c>
      <c r="C3784" s="135">
        <v>1.5960000000000001</v>
      </c>
      <c r="D3784" s="135">
        <v>4.3733401435569998</v>
      </c>
    </row>
    <row r="3785" spans="1:4">
      <c r="A3785" s="134">
        <v>41158</v>
      </c>
      <c r="B3785" s="135">
        <v>273.30298382830006</v>
      </c>
      <c r="C3785" s="135">
        <v>1.6780999999999999</v>
      </c>
      <c r="D3785" s="135">
        <v>4.4111298382830002</v>
      </c>
    </row>
    <row r="3786" spans="1:4">
      <c r="A3786" s="134">
        <v>41159</v>
      </c>
      <c r="B3786" s="135">
        <v>273.30298382830006</v>
      </c>
      <c r="C3786" s="135">
        <v>1.6677999999999999</v>
      </c>
      <c r="D3786" s="135">
        <v>4.4111298382830002</v>
      </c>
    </row>
    <row r="3787" spans="1:4">
      <c r="A3787" s="134">
        <v>41160</v>
      </c>
      <c r="B3787" s="135">
        <v>273.30298382830006</v>
      </c>
      <c r="C3787" s="135">
        <v>1.6677999999999999</v>
      </c>
      <c r="D3787" s="135">
        <v>4.4111298382830002</v>
      </c>
    </row>
    <row r="3788" spans="1:4">
      <c r="A3788" s="134">
        <v>41161</v>
      </c>
      <c r="B3788" s="135">
        <v>273.30298382830006</v>
      </c>
      <c r="C3788" s="135">
        <v>1.6677999999999999</v>
      </c>
      <c r="D3788" s="135">
        <v>4.4273998043400002</v>
      </c>
    </row>
    <row r="3789" spans="1:4">
      <c r="A3789" s="134">
        <v>41162</v>
      </c>
      <c r="B3789" s="135">
        <v>274.29951082600007</v>
      </c>
      <c r="C3789" s="135">
        <v>1.6540999999999999</v>
      </c>
      <c r="D3789" s="135">
        <v>4.3970951082600003</v>
      </c>
    </row>
    <row r="3790" spans="1:4">
      <c r="A3790" s="134">
        <v>41163</v>
      </c>
      <c r="B3790" s="135">
        <v>269.71036704760002</v>
      </c>
      <c r="C3790" s="135">
        <v>1.7004999999999999</v>
      </c>
      <c r="D3790" s="135">
        <v>4.3976036704760002</v>
      </c>
    </row>
    <row r="3791" spans="1:4">
      <c r="A3791" s="134">
        <v>41164</v>
      </c>
      <c r="B3791" s="135">
        <v>270.54693100420002</v>
      </c>
      <c r="C3791" s="135">
        <v>1.7576000000000001</v>
      </c>
      <c r="D3791" s="135">
        <v>4.463069310042</v>
      </c>
    </row>
    <row r="3792" spans="1:4">
      <c r="A3792" s="134">
        <v>41165</v>
      </c>
      <c r="B3792" s="135">
        <v>274.8910976299</v>
      </c>
      <c r="C3792" s="135">
        <v>1.7230000000000001</v>
      </c>
      <c r="D3792" s="135">
        <v>4.4719109762990001</v>
      </c>
    </row>
    <row r="3793" spans="1:4">
      <c r="A3793" s="134">
        <v>41166</v>
      </c>
      <c r="B3793" s="135">
        <v>274.8910976299</v>
      </c>
      <c r="C3793" s="135">
        <v>1.8660000000000001</v>
      </c>
      <c r="D3793" s="135">
        <v>4.4719109762990001</v>
      </c>
    </row>
    <row r="3794" spans="1:4">
      <c r="A3794" s="134">
        <v>41167</v>
      </c>
      <c r="B3794" s="135">
        <v>274.8910976299</v>
      </c>
      <c r="C3794" s="135">
        <v>1.8660000000000001</v>
      </c>
      <c r="D3794" s="135">
        <v>4.4719109762990001</v>
      </c>
    </row>
    <row r="3795" spans="1:4">
      <c r="A3795" s="134">
        <v>41168</v>
      </c>
      <c r="B3795" s="135">
        <v>274.8910976299</v>
      </c>
      <c r="C3795" s="135">
        <v>1.8660000000000001</v>
      </c>
      <c r="D3795" s="135">
        <v>4.4719109762990001</v>
      </c>
    </row>
    <row r="3796" spans="1:4">
      <c r="A3796" s="134">
        <v>41169</v>
      </c>
      <c r="B3796" s="135">
        <v>274.8910976299</v>
      </c>
      <c r="C3796" s="135">
        <v>1.8414999999999999</v>
      </c>
      <c r="D3796" s="135">
        <v>4.4719109762990001</v>
      </c>
    </row>
    <row r="3797" spans="1:4">
      <c r="A3797" s="134">
        <v>41170</v>
      </c>
      <c r="B3797" s="135">
        <v>274.8910976299</v>
      </c>
      <c r="C3797" s="135">
        <v>1.8083</v>
      </c>
      <c r="D3797" s="135">
        <v>4.4719109762990001</v>
      </c>
    </row>
    <row r="3798" spans="1:4">
      <c r="A3798" s="134">
        <v>41171</v>
      </c>
      <c r="B3798" s="135">
        <v>276.9743596257</v>
      </c>
      <c r="C3798" s="135">
        <v>1.7718</v>
      </c>
      <c r="D3798" s="135">
        <v>4.5415435962570001</v>
      </c>
    </row>
    <row r="3799" spans="1:4">
      <c r="A3799" s="134">
        <v>41172</v>
      </c>
      <c r="B3799" s="135">
        <v>269.14063159379998</v>
      </c>
      <c r="C3799" s="135">
        <v>1.764</v>
      </c>
      <c r="D3799" s="135">
        <v>4.4554063159380002</v>
      </c>
    </row>
    <row r="3800" spans="1:4">
      <c r="A3800" s="134">
        <v>41173</v>
      </c>
      <c r="B3800" s="135">
        <v>269.14063159379998</v>
      </c>
      <c r="C3800" s="135">
        <v>1.7527999999999999</v>
      </c>
      <c r="D3800" s="135">
        <v>4.4554063159380002</v>
      </c>
    </row>
    <row r="3801" spans="1:4">
      <c r="A3801" s="134">
        <v>41174</v>
      </c>
      <c r="B3801" s="135">
        <v>269.14063159379998</v>
      </c>
      <c r="C3801" s="135">
        <v>1.7527999999999999</v>
      </c>
      <c r="D3801" s="135">
        <v>4.4554063159380002</v>
      </c>
    </row>
    <row r="3802" spans="1:4">
      <c r="A3802" s="134">
        <v>41175</v>
      </c>
      <c r="B3802" s="135">
        <v>269.14063159379998</v>
      </c>
      <c r="C3802" s="135">
        <v>1.7527999999999999</v>
      </c>
      <c r="D3802" s="135">
        <v>4.4064090825450002</v>
      </c>
    </row>
    <row r="3803" spans="1:4">
      <c r="A3803" s="134">
        <v>41176</v>
      </c>
      <c r="B3803" s="135">
        <v>267.43100716839996</v>
      </c>
      <c r="C3803" s="135">
        <v>1.7094</v>
      </c>
      <c r="D3803" s="135">
        <v>4.3837100716839998</v>
      </c>
    </row>
    <row r="3804" spans="1:4">
      <c r="A3804" s="134">
        <v>41177</v>
      </c>
      <c r="B3804" s="135">
        <v>267.43100716839996</v>
      </c>
      <c r="C3804" s="135">
        <v>1.6661999999999999</v>
      </c>
      <c r="D3804" s="135">
        <v>4.3837100716839998</v>
      </c>
    </row>
    <row r="3805" spans="1:4">
      <c r="A3805" s="134">
        <v>41178</v>
      </c>
      <c r="B3805" s="135">
        <v>267.43100716839996</v>
      </c>
      <c r="C3805" s="135">
        <v>1.6094999999999999</v>
      </c>
      <c r="D3805" s="135">
        <v>4.3837100716839998</v>
      </c>
    </row>
    <row r="3806" spans="1:4">
      <c r="A3806" s="134">
        <v>41179</v>
      </c>
      <c r="B3806" s="135">
        <v>266.87243502300004</v>
      </c>
      <c r="C3806" s="135">
        <v>1.6541999999999999</v>
      </c>
      <c r="D3806" s="135">
        <v>4.3229243502300001</v>
      </c>
    </row>
    <row r="3807" spans="1:4">
      <c r="A3807" s="134">
        <v>41180</v>
      </c>
      <c r="B3807" s="135">
        <v>266.87243502300004</v>
      </c>
      <c r="C3807" s="135">
        <v>1.6335</v>
      </c>
      <c r="D3807" s="135">
        <v>4.3229243502300001</v>
      </c>
    </row>
    <row r="3808" spans="1:4">
      <c r="A3808" s="134">
        <v>41181</v>
      </c>
      <c r="B3808" s="135">
        <v>266.87243502300004</v>
      </c>
      <c r="C3808" s="135">
        <v>1.6335</v>
      </c>
      <c r="D3808" s="135">
        <v>4.3229243502300001</v>
      </c>
    </row>
    <row r="3809" spans="1:4">
      <c r="A3809" s="134">
        <v>41182</v>
      </c>
      <c r="B3809" s="135">
        <v>266.87243502300004</v>
      </c>
      <c r="C3809" s="135">
        <v>1.6335</v>
      </c>
      <c r="D3809" s="135">
        <v>4.3229243502300001</v>
      </c>
    </row>
    <row r="3810" spans="1:4">
      <c r="A3810" s="134">
        <v>41183</v>
      </c>
      <c r="B3810" s="135">
        <v>266.87243502300004</v>
      </c>
      <c r="C3810" s="135">
        <v>1.6249</v>
      </c>
      <c r="D3810" s="135">
        <v>4.3229243502300001</v>
      </c>
    </row>
    <row r="3811" spans="1:4">
      <c r="A3811" s="134">
        <v>41184</v>
      </c>
      <c r="B3811" s="135">
        <v>269.58823858150004</v>
      </c>
      <c r="C3811" s="135">
        <v>1.6197999999999999</v>
      </c>
      <c r="D3811" s="135">
        <v>4.3156823858150002</v>
      </c>
    </row>
    <row r="3812" spans="1:4">
      <c r="A3812" s="134">
        <v>41185</v>
      </c>
      <c r="B3812" s="135">
        <v>268.49420297809996</v>
      </c>
      <c r="C3812" s="135">
        <v>1.6146</v>
      </c>
      <c r="D3812" s="135">
        <v>4.2995420297809996</v>
      </c>
    </row>
    <row r="3813" spans="1:4">
      <c r="A3813" s="134">
        <v>41186</v>
      </c>
      <c r="B3813" s="135">
        <v>266.97842181330003</v>
      </c>
      <c r="C3813" s="135">
        <v>1.6732</v>
      </c>
      <c r="D3813" s="135">
        <v>4.3429842181330001</v>
      </c>
    </row>
    <row r="3814" spans="1:4">
      <c r="A3814" s="134">
        <v>41187</v>
      </c>
      <c r="B3814" s="135">
        <v>266.97842181330003</v>
      </c>
      <c r="C3814" s="135">
        <v>1.7427999999999999</v>
      </c>
      <c r="D3814" s="135">
        <v>4.3429842181330001</v>
      </c>
    </row>
    <row r="3815" spans="1:4">
      <c r="A3815" s="134">
        <v>41188</v>
      </c>
      <c r="B3815" s="135">
        <v>266.97842181330003</v>
      </c>
      <c r="C3815" s="135">
        <v>1.7427999999999999</v>
      </c>
      <c r="D3815" s="135">
        <v>4.3429842181330001</v>
      </c>
    </row>
    <row r="3816" spans="1:4">
      <c r="A3816" s="134">
        <v>41189</v>
      </c>
      <c r="B3816" s="135">
        <v>266.97842181330003</v>
      </c>
      <c r="C3816" s="135">
        <v>1.7427999999999999</v>
      </c>
      <c r="D3816" s="135">
        <v>4.3429842181330001</v>
      </c>
    </row>
    <row r="3817" spans="1:4">
      <c r="A3817" s="134">
        <v>41190</v>
      </c>
      <c r="B3817" s="135">
        <v>266.97842181330003</v>
      </c>
      <c r="C3817" s="135">
        <v>1.7427999999999999</v>
      </c>
      <c r="D3817" s="135">
        <v>4.3429842181330001</v>
      </c>
    </row>
    <row r="3818" spans="1:4">
      <c r="A3818" s="134">
        <v>41191</v>
      </c>
      <c r="B3818" s="135">
        <v>267.07528125309994</v>
      </c>
      <c r="C3818" s="135">
        <v>1.7132000000000001</v>
      </c>
      <c r="D3818" s="135">
        <v>4.3839528125309997</v>
      </c>
    </row>
    <row r="3819" spans="1:4">
      <c r="A3819" s="134">
        <v>41192</v>
      </c>
      <c r="B3819" s="135">
        <v>265.77460331539999</v>
      </c>
      <c r="C3819" s="135">
        <v>1.6741999999999999</v>
      </c>
      <c r="D3819" s="135">
        <v>4.3319460331539998</v>
      </c>
    </row>
    <row r="3820" spans="1:4">
      <c r="A3820" s="134">
        <v>41193</v>
      </c>
      <c r="B3820" s="135">
        <v>262.86080776029996</v>
      </c>
      <c r="C3820" s="135">
        <v>1.6698999999999999</v>
      </c>
      <c r="D3820" s="135">
        <v>4.2985080776029996</v>
      </c>
    </row>
    <row r="3821" spans="1:4">
      <c r="A3821" s="134">
        <v>41194</v>
      </c>
      <c r="B3821" s="135">
        <v>262.86080776029996</v>
      </c>
      <c r="C3821" s="135">
        <v>1.6559999999999999</v>
      </c>
      <c r="D3821" s="135">
        <v>4.2985080776029996</v>
      </c>
    </row>
    <row r="3822" spans="1:4">
      <c r="A3822" s="134">
        <v>41195</v>
      </c>
      <c r="B3822" s="135">
        <v>262.86080776029996</v>
      </c>
      <c r="C3822" s="135">
        <v>1.6559999999999999</v>
      </c>
      <c r="D3822" s="135">
        <v>4.2985080776029996</v>
      </c>
    </row>
    <row r="3823" spans="1:4">
      <c r="A3823" s="134">
        <v>41196</v>
      </c>
      <c r="B3823" s="135">
        <v>262.86080776029996</v>
      </c>
      <c r="C3823" s="135">
        <v>1.6559999999999999</v>
      </c>
      <c r="D3823" s="135">
        <v>4.2819281350810003</v>
      </c>
    </row>
    <row r="3824" spans="1:4">
      <c r="A3824" s="134">
        <v>41197</v>
      </c>
      <c r="B3824" s="135">
        <v>262.04706040019994</v>
      </c>
      <c r="C3824" s="135">
        <v>1.663</v>
      </c>
      <c r="D3824" s="135">
        <v>4.2834706040019999</v>
      </c>
    </row>
    <row r="3825" spans="1:4">
      <c r="A3825" s="134">
        <v>41198</v>
      </c>
      <c r="B3825" s="135">
        <v>251.30816197770005</v>
      </c>
      <c r="C3825" s="135">
        <v>1.7185999999999999</v>
      </c>
      <c r="D3825" s="135">
        <v>4.2316816197770004</v>
      </c>
    </row>
    <row r="3826" spans="1:4">
      <c r="A3826" s="134">
        <v>41199</v>
      </c>
      <c r="B3826" s="135">
        <v>244.55942881030001</v>
      </c>
      <c r="C3826" s="135">
        <v>1.8185</v>
      </c>
      <c r="D3826" s="135">
        <v>4.2640942881030002</v>
      </c>
    </row>
    <row r="3827" spans="1:4">
      <c r="A3827" s="134">
        <v>41200</v>
      </c>
      <c r="B3827" s="135">
        <v>240.6098371507</v>
      </c>
      <c r="C3827" s="135">
        <v>1.8344</v>
      </c>
      <c r="D3827" s="135">
        <v>4.2404983715069999</v>
      </c>
    </row>
    <row r="3828" spans="1:4">
      <c r="A3828" s="134">
        <v>41201</v>
      </c>
      <c r="B3828" s="135">
        <v>240.6098371507</v>
      </c>
      <c r="C3828" s="135">
        <v>1.7633000000000001</v>
      </c>
      <c r="D3828" s="135">
        <v>4.2404983715069999</v>
      </c>
    </row>
    <row r="3829" spans="1:4">
      <c r="A3829" s="134">
        <v>41202</v>
      </c>
      <c r="B3829" s="135">
        <v>240.6098371507</v>
      </c>
      <c r="C3829" s="135">
        <v>1.7633000000000001</v>
      </c>
      <c r="D3829" s="135">
        <v>4.2404983715069999</v>
      </c>
    </row>
    <row r="3830" spans="1:4">
      <c r="A3830" s="134">
        <v>41203</v>
      </c>
      <c r="B3830" s="135">
        <v>240.6098371507</v>
      </c>
      <c r="C3830" s="135">
        <v>1.7633000000000001</v>
      </c>
      <c r="D3830" s="135">
        <v>4.201465201485</v>
      </c>
    </row>
    <row r="3831" spans="1:4">
      <c r="A3831" s="134">
        <v>41204</v>
      </c>
      <c r="B3831" s="135">
        <v>239.13713969500003</v>
      </c>
      <c r="C3831" s="135">
        <v>1.8133999999999999</v>
      </c>
      <c r="D3831" s="135">
        <v>4.20477139695</v>
      </c>
    </row>
    <row r="3832" spans="1:4">
      <c r="A3832" s="134">
        <v>41205</v>
      </c>
      <c r="B3832" s="135">
        <v>244.27772009429995</v>
      </c>
      <c r="C3832" s="135">
        <v>1.7572000000000001</v>
      </c>
      <c r="D3832" s="135">
        <v>4.1999772009429996</v>
      </c>
    </row>
    <row r="3833" spans="1:4">
      <c r="A3833" s="134">
        <v>41206</v>
      </c>
      <c r="B3833" s="135">
        <v>242.71577257289999</v>
      </c>
      <c r="C3833" s="135">
        <v>1.7888999999999999</v>
      </c>
      <c r="D3833" s="135">
        <v>4.2160577257289997</v>
      </c>
    </row>
    <row r="3834" spans="1:4">
      <c r="A3834" s="134">
        <v>41207</v>
      </c>
      <c r="B3834" s="135">
        <v>244.81154695800004</v>
      </c>
      <c r="C3834" s="135">
        <v>1.8232999999999999</v>
      </c>
      <c r="D3834" s="135">
        <v>4.27141546958</v>
      </c>
    </row>
    <row r="3835" spans="1:4">
      <c r="A3835" s="134">
        <v>41208</v>
      </c>
      <c r="B3835" s="135">
        <v>244.81154695800004</v>
      </c>
      <c r="C3835" s="135">
        <v>1.7451000000000001</v>
      </c>
      <c r="D3835" s="135">
        <v>4.27141546958</v>
      </c>
    </row>
    <row r="3836" spans="1:4">
      <c r="A3836" s="134">
        <v>41209</v>
      </c>
      <c r="B3836" s="135">
        <v>244.81154695800004</v>
      </c>
      <c r="C3836" s="135">
        <v>1.7451000000000001</v>
      </c>
      <c r="D3836" s="135">
        <v>4.27141546958</v>
      </c>
    </row>
    <row r="3837" spans="1:4">
      <c r="A3837" s="134">
        <v>41210</v>
      </c>
      <c r="B3837" s="135">
        <v>244.81154695800004</v>
      </c>
      <c r="C3837" s="135">
        <v>1.7451000000000001</v>
      </c>
      <c r="D3837" s="135">
        <v>4.2307360059899999</v>
      </c>
    </row>
    <row r="3838" spans="1:4">
      <c r="A3838" s="134">
        <v>41211</v>
      </c>
      <c r="B3838" s="135">
        <v>249.7584004364</v>
      </c>
      <c r="C3838" s="135">
        <v>1.7189000000000001</v>
      </c>
      <c r="D3838" s="135">
        <v>4.2164840043640002</v>
      </c>
    </row>
    <row r="3839" spans="1:4">
      <c r="A3839" s="134">
        <v>41212</v>
      </c>
      <c r="B3839" s="135">
        <v>249.7584004364</v>
      </c>
      <c r="C3839" s="135">
        <v>1.7189000000000001</v>
      </c>
      <c r="D3839" s="135">
        <v>4.1580971599760002</v>
      </c>
    </row>
    <row r="3840" spans="1:4">
      <c r="A3840" s="134">
        <v>41213</v>
      </c>
      <c r="B3840" s="135">
        <v>244.37123814600002</v>
      </c>
      <c r="C3840" s="135">
        <v>1.6900999999999999</v>
      </c>
      <c r="D3840" s="135">
        <v>4.1338123814600003</v>
      </c>
    </row>
    <row r="3841" spans="1:4">
      <c r="A3841" s="134">
        <v>41214</v>
      </c>
      <c r="B3841" s="135">
        <v>239.77882942450003</v>
      </c>
      <c r="C3841" s="135">
        <v>1.7242</v>
      </c>
      <c r="D3841" s="135">
        <v>4.1219882942449999</v>
      </c>
    </row>
    <row r="3842" spans="1:4">
      <c r="A3842" s="134">
        <v>41215</v>
      </c>
      <c r="B3842" s="135">
        <v>239.77882942450003</v>
      </c>
      <c r="C3842" s="135">
        <v>1.7146999999999999</v>
      </c>
      <c r="D3842" s="135">
        <v>4.1219882942449999</v>
      </c>
    </row>
    <row r="3843" spans="1:4">
      <c r="A3843" s="134">
        <v>41216</v>
      </c>
      <c r="B3843" s="135">
        <v>239.77882942450003</v>
      </c>
      <c r="C3843" s="135">
        <v>1.7146999999999999</v>
      </c>
      <c r="D3843" s="135">
        <v>4.1219882942449999</v>
      </c>
    </row>
    <row r="3844" spans="1:4">
      <c r="A3844" s="134">
        <v>41217</v>
      </c>
      <c r="B3844" s="135">
        <v>239.77882942450003</v>
      </c>
      <c r="C3844" s="135">
        <v>1.7146999999999999</v>
      </c>
      <c r="D3844" s="135">
        <v>4.1340710521280002</v>
      </c>
    </row>
    <row r="3845" spans="1:4">
      <c r="A3845" s="134">
        <v>41218</v>
      </c>
      <c r="B3845" s="135">
        <v>241.7976869556</v>
      </c>
      <c r="C3845" s="135">
        <v>1.6840999999999999</v>
      </c>
      <c r="D3845" s="135">
        <v>4.1020768695559999</v>
      </c>
    </row>
    <row r="3846" spans="1:4">
      <c r="A3846" s="134">
        <v>41219</v>
      </c>
      <c r="B3846" s="135">
        <v>236.91675739760001</v>
      </c>
      <c r="C3846" s="135">
        <v>1.7506999999999999</v>
      </c>
      <c r="D3846" s="135">
        <v>4.1198675739760002</v>
      </c>
    </row>
    <row r="3847" spans="1:4">
      <c r="A3847" s="134">
        <v>41220</v>
      </c>
      <c r="B3847" s="135">
        <v>242.46150978799994</v>
      </c>
      <c r="C3847" s="135">
        <v>1.6466000000000001</v>
      </c>
      <c r="D3847" s="135">
        <v>4.0712150978799997</v>
      </c>
    </row>
    <row r="3848" spans="1:4">
      <c r="A3848" s="134">
        <v>41221</v>
      </c>
      <c r="B3848" s="135">
        <v>246.00129084760002</v>
      </c>
      <c r="C3848" s="135">
        <v>1.6148</v>
      </c>
      <c r="D3848" s="135">
        <v>4.0748129084759999</v>
      </c>
    </row>
    <row r="3849" spans="1:4">
      <c r="A3849" s="134">
        <v>41222</v>
      </c>
      <c r="B3849" s="135">
        <v>246.00129084760002</v>
      </c>
      <c r="C3849" s="135">
        <v>1.6063000000000001</v>
      </c>
      <c r="D3849" s="135">
        <v>4.0748129084759999</v>
      </c>
    </row>
    <row r="3850" spans="1:4">
      <c r="A3850" s="134">
        <v>41223</v>
      </c>
      <c r="B3850" s="135">
        <v>246.00129084760002</v>
      </c>
      <c r="C3850" s="135">
        <v>1.6063000000000001</v>
      </c>
      <c r="D3850" s="135">
        <v>4.0748129084759999</v>
      </c>
    </row>
    <row r="3851" spans="1:4">
      <c r="A3851" s="134">
        <v>41224</v>
      </c>
      <c r="B3851" s="135">
        <v>246.00129084760002</v>
      </c>
      <c r="C3851" s="135">
        <v>1.6063000000000001</v>
      </c>
      <c r="D3851" s="135">
        <v>4.0570286741880004</v>
      </c>
    </row>
    <row r="3852" spans="1:4">
      <c r="A3852" s="134">
        <v>41225</v>
      </c>
      <c r="B3852" s="135">
        <v>248.48269773449996</v>
      </c>
      <c r="C3852" s="135">
        <v>1.6063000000000001</v>
      </c>
      <c r="D3852" s="135">
        <v>4.0911269773449996</v>
      </c>
    </row>
    <row r="3853" spans="1:4">
      <c r="A3853" s="134">
        <v>41226</v>
      </c>
      <c r="B3853" s="135">
        <v>247.51554888390004</v>
      </c>
      <c r="C3853" s="135">
        <v>1.5945</v>
      </c>
      <c r="D3853" s="135">
        <v>4.0696554888390004</v>
      </c>
    </row>
    <row r="3854" spans="1:4">
      <c r="A3854" s="134">
        <v>41227</v>
      </c>
      <c r="B3854" s="135">
        <v>253.33018149199998</v>
      </c>
      <c r="C3854" s="135">
        <v>1.5911</v>
      </c>
      <c r="D3854" s="135">
        <v>4.1244018149199997</v>
      </c>
    </row>
    <row r="3855" spans="1:4">
      <c r="A3855" s="134">
        <v>41228</v>
      </c>
      <c r="B3855" s="135">
        <v>256.2396992024</v>
      </c>
      <c r="C3855" s="135">
        <v>1.5928</v>
      </c>
      <c r="D3855" s="135">
        <v>4.1551969920239999</v>
      </c>
    </row>
    <row r="3856" spans="1:4">
      <c r="A3856" s="134">
        <v>41229</v>
      </c>
      <c r="B3856" s="135">
        <v>256.2396992024</v>
      </c>
      <c r="C3856" s="135">
        <v>1.58</v>
      </c>
      <c r="D3856" s="135">
        <v>4.1551969920239999</v>
      </c>
    </row>
    <row r="3857" spans="1:4">
      <c r="A3857" s="134">
        <v>41230</v>
      </c>
      <c r="B3857" s="135">
        <v>256.2396992024</v>
      </c>
      <c r="C3857" s="135">
        <v>1.58</v>
      </c>
      <c r="D3857" s="135">
        <v>4.1551969920239999</v>
      </c>
    </row>
    <row r="3858" spans="1:4">
      <c r="A3858" s="134">
        <v>41231</v>
      </c>
      <c r="B3858" s="135">
        <v>256.2396992024</v>
      </c>
      <c r="C3858" s="135">
        <v>1.58</v>
      </c>
      <c r="D3858" s="135">
        <v>4.1080989431169996</v>
      </c>
    </row>
    <row r="3859" spans="1:4">
      <c r="A3859" s="134">
        <v>41232</v>
      </c>
      <c r="B3859" s="135">
        <v>249.09508360660001</v>
      </c>
      <c r="C3859" s="135">
        <v>1.6131</v>
      </c>
      <c r="D3859" s="135">
        <v>4.1040508360660004</v>
      </c>
    </row>
    <row r="3860" spans="1:4">
      <c r="A3860" s="134">
        <v>41233</v>
      </c>
      <c r="B3860" s="135">
        <v>243.30515303640004</v>
      </c>
      <c r="C3860" s="135">
        <v>1.6658999999999999</v>
      </c>
      <c r="D3860" s="135">
        <v>4.0989515303640003</v>
      </c>
    </row>
    <row r="3861" spans="1:4">
      <c r="A3861" s="134">
        <v>41234</v>
      </c>
      <c r="B3861" s="135">
        <v>245.05356691880004</v>
      </c>
      <c r="C3861" s="135">
        <v>1.6796</v>
      </c>
      <c r="D3861" s="135">
        <v>4.1301356691880002</v>
      </c>
    </row>
    <row r="3862" spans="1:4">
      <c r="A3862" s="134">
        <v>41235</v>
      </c>
      <c r="B3862" s="135">
        <v>243.13200182100002</v>
      </c>
      <c r="C3862" s="135">
        <v>1.6796</v>
      </c>
      <c r="D3862" s="135">
        <v>4.1109200182099999</v>
      </c>
    </row>
    <row r="3863" spans="1:4">
      <c r="A3863" s="134">
        <v>41236</v>
      </c>
      <c r="B3863" s="135">
        <v>243.13200182100002</v>
      </c>
      <c r="C3863" s="135">
        <v>1.6899</v>
      </c>
      <c r="D3863" s="135">
        <v>4.1109200182099999</v>
      </c>
    </row>
    <row r="3864" spans="1:4">
      <c r="A3864" s="134">
        <v>41237</v>
      </c>
      <c r="B3864" s="135">
        <v>243.13200182100002</v>
      </c>
      <c r="C3864" s="135">
        <v>1.6899</v>
      </c>
      <c r="D3864" s="135">
        <v>4.1109200182099999</v>
      </c>
    </row>
    <row r="3865" spans="1:4">
      <c r="A3865" s="134">
        <v>41238</v>
      </c>
      <c r="B3865" s="135">
        <v>243.13200182100002</v>
      </c>
      <c r="C3865" s="135">
        <v>1.6899</v>
      </c>
      <c r="D3865" s="135">
        <v>4.0945451597859996</v>
      </c>
    </row>
    <row r="3866" spans="1:4">
      <c r="A3866" s="134">
        <v>41239</v>
      </c>
      <c r="B3866" s="135">
        <v>237.95383964360002</v>
      </c>
      <c r="C3866" s="135">
        <v>1.6625000000000001</v>
      </c>
      <c r="D3866" s="135">
        <v>4.0420383964360003</v>
      </c>
    </row>
    <row r="3867" spans="1:4">
      <c r="A3867" s="134">
        <v>41240</v>
      </c>
      <c r="B3867" s="135">
        <v>238.26255359609999</v>
      </c>
      <c r="C3867" s="135">
        <v>1.6369</v>
      </c>
      <c r="D3867" s="135">
        <v>4.0195255359609998</v>
      </c>
    </row>
    <row r="3868" spans="1:4">
      <c r="A3868" s="134">
        <v>41241</v>
      </c>
      <c r="B3868" s="135">
        <v>237.1490258</v>
      </c>
      <c r="C3868" s="135">
        <v>1.6284000000000001</v>
      </c>
      <c r="D3868" s="135">
        <v>3.9998902580000002</v>
      </c>
    </row>
    <row r="3869" spans="1:4">
      <c r="A3869" s="134">
        <v>41242</v>
      </c>
      <c r="B3869" s="135">
        <v>240.05644814979999</v>
      </c>
      <c r="C3869" s="135">
        <v>1.6147</v>
      </c>
      <c r="D3869" s="135">
        <v>4.0152644814979999</v>
      </c>
    </row>
    <row r="3870" spans="1:4">
      <c r="A3870" s="134">
        <v>41243</v>
      </c>
      <c r="B3870" s="135">
        <v>240.05644814979999</v>
      </c>
      <c r="C3870" s="135">
        <v>1.6155999999999999</v>
      </c>
      <c r="D3870" s="135">
        <v>4.0152644814979999</v>
      </c>
    </row>
    <row r="3871" spans="1:4">
      <c r="A3871" s="134">
        <v>41244</v>
      </c>
      <c r="B3871" s="135">
        <v>240.05644814979999</v>
      </c>
      <c r="C3871" s="135">
        <v>1.6155999999999999</v>
      </c>
      <c r="D3871" s="135">
        <v>4.0152644814979999</v>
      </c>
    </row>
    <row r="3872" spans="1:4">
      <c r="A3872" s="134">
        <v>41245</v>
      </c>
      <c r="B3872" s="135">
        <v>240.05644814979999</v>
      </c>
      <c r="C3872" s="135">
        <v>1.6155999999999999</v>
      </c>
      <c r="D3872" s="135">
        <v>4.0058610446239999</v>
      </c>
    </row>
    <row r="3873" spans="1:4">
      <c r="A3873" s="134">
        <v>41246</v>
      </c>
      <c r="B3873" s="135">
        <v>240.8791475868</v>
      </c>
      <c r="C3873" s="135">
        <v>1.6207</v>
      </c>
      <c r="D3873" s="135">
        <v>4.0294914758680003</v>
      </c>
    </row>
    <row r="3874" spans="1:4">
      <c r="A3874" s="134">
        <v>41247</v>
      </c>
      <c r="B3874" s="135">
        <v>242.55078533349996</v>
      </c>
      <c r="C3874" s="135">
        <v>1.6028</v>
      </c>
      <c r="D3874" s="135">
        <v>4.0283078533349999</v>
      </c>
    </row>
    <row r="3875" spans="1:4">
      <c r="A3875" s="134">
        <v>41248</v>
      </c>
      <c r="B3875" s="135">
        <v>241.2379614262</v>
      </c>
      <c r="C3875" s="135">
        <v>1.5874999999999999</v>
      </c>
      <c r="D3875" s="135">
        <v>3.9998796142619999</v>
      </c>
    </row>
    <row r="3876" spans="1:4">
      <c r="A3876" s="134">
        <v>41249</v>
      </c>
      <c r="B3876" s="135">
        <v>237.43309097580001</v>
      </c>
      <c r="C3876" s="135">
        <v>1.5857000000000001</v>
      </c>
      <c r="D3876" s="135">
        <v>3.9600309097580002</v>
      </c>
    </row>
    <row r="3877" spans="1:4">
      <c r="A3877" s="134">
        <v>41250</v>
      </c>
      <c r="B3877" s="135">
        <v>237.43309097580001</v>
      </c>
      <c r="C3877" s="135">
        <v>1.6214999999999999</v>
      </c>
      <c r="D3877" s="135">
        <v>3.9600309097580002</v>
      </c>
    </row>
    <row r="3878" spans="1:4">
      <c r="A3878" s="134">
        <v>41251</v>
      </c>
      <c r="B3878" s="135">
        <v>237.43309097580001</v>
      </c>
      <c r="C3878" s="135">
        <v>1.6214999999999999</v>
      </c>
      <c r="D3878" s="135">
        <v>3.9600309097580002</v>
      </c>
    </row>
    <row r="3879" spans="1:4">
      <c r="A3879" s="134">
        <v>41252</v>
      </c>
      <c r="B3879" s="135">
        <v>237.43309097580001</v>
      </c>
      <c r="C3879" s="135">
        <v>1.6214999999999999</v>
      </c>
      <c r="D3879" s="135">
        <v>3.9475490786959999</v>
      </c>
    </row>
    <row r="3880" spans="1:4">
      <c r="A3880" s="134">
        <v>41253</v>
      </c>
      <c r="B3880" s="135">
        <v>231.76253473589998</v>
      </c>
      <c r="C3880" s="135">
        <v>1.6164000000000001</v>
      </c>
      <c r="D3880" s="135">
        <v>3.9340253473589999</v>
      </c>
    </row>
    <row r="3881" spans="1:4">
      <c r="A3881" s="134">
        <v>41254</v>
      </c>
      <c r="B3881" s="135">
        <v>227.85068097070001</v>
      </c>
      <c r="C3881" s="135">
        <v>1.6540999999999999</v>
      </c>
      <c r="D3881" s="135">
        <v>3.9326068097069999</v>
      </c>
    </row>
    <row r="3882" spans="1:4">
      <c r="A3882" s="134">
        <v>41255</v>
      </c>
      <c r="B3882" s="135">
        <v>223.03285633120004</v>
      </c>
      <c r="C3882" s="135">
        <v>1.698</v>
      </c>
      <c r="D3882" s="135">
        <v>3.9283285633120002</v>
      </c>
    </row>
    <row r="3883" spans="1:4">
      <c r="A3883" s="134">
        <v>41256</v>
      </c>
      <c r="B3883" s="135">
        <v>219.719046123</v>
      </c>
      <c r="C3883" s="135">
        <v>1.7299</v>
      </c>
      <c r="D3883" s="135">
        <v>3.9270904612300002</v>
      </c>
    </row>
    <row r="3884" spans="1:4">
      <c r="A3884" s="134">
        <v>41257</v>
      </c>
      <c r="B3884" s="135">
        <v>219.719046123</v>
      </c>
      <c r="C3884" s="135">
        <v>1.7015</v>
      </c>
      <c r="D3884" s="135">
        <v>3.9270904612300002</v>
      </c>
    </row>
    <row r="3885" spans="1:4">
      <c r="A3885" s="134">
        <v>41258</v>
      </c>
      <c r="B3885" s="135">
        <v>219.719046123</v>
      </c>
      <c r="C3885" s="135">
        <v>1.7015</v>
      </c>
      <c r="D3885" s="135">
        <v>3.9270904612300002</v>
      </c>
    </row>
    <row r="3886" spans="1:4">
      <c r="A3886" s="134">
        <v>41259</v>
      </c>
      <c r="B3886" s="135">
        <v>219.719046123</v>
      </c>
      <c r="C3886" s="135">
        <v>1.7015</v>
      </c>
      <c r="D3886" s="135">
        <v>3.8641589194949999</v>
      </c>
    </row>
    <row r="3887" spans="1:4">
      <c r="A3887" s="134">
        <v>41260</v>
      </c>
      <c r="B3887" s="135">
        <v>209.46517322700001</v>
      </c>
      <c r="C3887" s="135">
        <v>1.7717000000000001</v>
      </c>
      <c r="D3887" s="135">
        <v>3.8663517322700001</v>
      </c>
    </row>
    <row r="3888" spans="1:4">
      <c r="A3888" s="134">
        <v>41261</v>
      </c>
      <c r="B3888" s="135">
        <v>210.32733789340003</v>
      </c>
      <c r="C3888" s="135">
        <v>1.8169999999999999</v>
      </c>
      <c r="D3888" s="135">
        <v>3.9202733789340001</v>
      </c>
    </row>
    <row r="3889" spans="1:4">
      <c r="A3889" s="134">
        <v>41262</v>
      </c>
      <c r="B3889" s="135">
        <v>215.69267482410001</v>
      </c>
      <c r="C3889" s="135">
        <v>1.8013999999999999</v>
      </c>
      <c r="D3889" s="135">
        <v>3.9583267482409998</v>
      </c>
    </row>
    <row r="3890" spans="1:4">
      <c r="A3890" s="134">
        <v>41263</v>
      </c>
      <c r="B3890" s="135">
        <v>213.70831210950004</v>
      </c>
      <c r="C3890" s="135">
        <v>1.7962</v>
      </c>
      <c r="D3890" s="135">
        <v>3.9332831210950001</v>
      </c>
    </row>
    <row r="3891" spans="1:4">
      <c r="A3891" s="134">
        <v>41264</v>
      </c>
      <c r="B3891" s="135">
        <v>213.70831210950004</v>
      </c>
      <c r="C3891" s="135">
        <v>1.7623</v>
      </c>
      <c r="D3891" s="135">
        <v>3.9332831210950001</v>
      </c>
    </row>
    <row r="3892" spans="1:4">
      <c r="A3892" s="134">
        <v>41265</v>
      </c>
      <c r="B3892" s="135">
        <v>213.70831210950004</v>
      </c>
      <c r="C3892" s="135">
        <v>1.7623</v>
      </c>
      <c r="D3892" s="135">
        <v>3.9332831210950001</v>
      </c>
    </row>
    <row r="3893" spans="1:4">
      <c r="A3893" s="134">
        <v>41266</v>
      </c>
      <c r="B3893" s="135">
        <v>213.70831210950004</v>
      </c>
      <c r="C3893" s="135">
        <v>1.7623</v>
      </c>
      <c r="D3893" s="135">
        <v>3.8889108506109999</v>
      </c>
    </row>
    <row r="3894" spans="1:4">
      <c r="A3894" s="134">
        <v>41267</v>
      </c>
      <c r="B3894" s="135">
        <v>208.95714331979997</v>
      </c>
      <c r="C3894" s="135">
        <v>1.7737000000000001</v>
      </c>
      <c r="D3894" s="135">
        <v>3.8632714331979998</v>
      </c>
    </row>
    <row r="3895" spans="1:4">
      <c r="A3895" s="134">
        <v>41268</v>
      </c>
      <c r="B3895" s="135">
        <v>204.60955953050001</v>
      </c>
      <c r="C3895" s="135">
        <v>1.7737000000000001</v>
      </c>
      <c r="D3895" s="135">
        <v>3.819795595305</v>
      </c>
    </row>
    <row r="3896" spans="1:4">
      <c r="A3896" s="134">
        <v>41269</v>
      </c>
      <c r="B3896" s="135">
        <v>205.38638249140001</v>
      </c>
      <c r="C3896" s="135">
        <v>1.7511000000000001</v>
      </c>
      <c r="D3896" s="135">
        <v>3.8049638249140001</v>
      </c>
    </row>
    <row r="3897" spans="1:4">
      <c r="A3897" s="134">
        <v>41270</v>
      </c>
      <c r="B3897" s="135">
        <v>210.29586752010002</v>
      </c>
      <c r="C3897" s="135">
        <v>1.7363999999999999</v>
      </c>
      <c r="D3897" s="135">
        <v>3.8393586752009998</v>
      </c>
    </row>
    <row r="3898" spans="1:4">
      <c r="A3898" s="134">
        <v>41271</v>
      </c>
      <c r="B3898" s="135">
        <v>210.29586752010002</v>
      </c>
      <c r="C3898" s="135">
        <v>1.7009000000000001</v>
      </c>
      <c r="D3898" s="135">
        <v>3.8393586752009998</v>
      </c>
    </row>
    <row r="3899" spans="1:4">
      <c r="A3899" s="134">
        <v>41272</v>
      </c>
      <c r="B3899" s="135">
        <v>210.29586752010002</v>
      </c>
      <c r="C3899" s="135">
        <v>1.7009000000000001</v>
      </c>
      <c r="D3899" s="135">
        <v>3.8393586752009998</v>
      </c>
    </row>
    <row r="3900" spans="1:4">
      <c r="A3900" s="134">
        <v>41273</v>
      </c>
      <c r="B3900" s="135">
        <v>210.29586752010002</v>
      </c>
      <c r="C3900" s="135">
        <v>1.7009000000000001</v>
      </c>
      <c r="D3900" s="135">
        <v>3.8039989015889999</v>
      </c>
    </row>
    <row r="3901" spans="1:4">
      <c r="A3901" s="134">
        <v>41274</v>
      </c>
      <c r="B3901" s="135">
        <v>203.34920773110002</v>
      </c>
      <c r="C3901" s="135">
        <v>1.7574000000000001</v>
      </c>
      <c r="D3901" s="135">
        <v>3.7908920773110002</v>
      </c>
    </row>
    <row r="3902" spans="1:4">
      <c r="A3902" s="134">
        <v>41275</v>
      </c>
      <c r="B3902" s="135">
        <v>209.4389123464</v>
      </c>
      <c r="C3902" s="135">
        <v>1.7574000000000001</v>
      </c>
      <c r="D3902" s="135">
        <v>3.851789123464</v>
      </c>
    </row>
    <row r="3903" spans="1:4">
      <c r="A3903" s="134">
        <v>41276</v>
      </c>
      <c r="B3903" s="135">
        <v>206.87357468340002</v>
      </c>
      <c r="C3903" s="135">
        <v>1.8371</v>
      </c>
      <c r="D3903" s="135">
        <v>3.9058357468340001</v>
      </c>
    </row>
    <row r="3904" spans="1:4">
      <c r="A3904" s="134">
        <v>41277</v>
      </c>
      <c r="B3904" s="135">
        <v>198.97364528600002</v>
      </c>
      <c r="C3904" s="135">
        <v>1.9120999999999999</v>
      </c>
      <c r="D3904" s="135">
        <v>3.90183645286</v>
      </c>
    </row>
    <row r="3905" spans="1:4">
      <c r="A3905" s="134">
        <v>41278</v>
      </c>
      <c r="B3905" s="135">
        <v>198.97364528600002</v>
      </c>
      <c r="C3905" s="135">
        <v>1.8991</v>
      </c>
      <c r="D3905" s="135">
        <v>3.90183645286</v>
      </c>
    </row>
    <row r="3906" spans="1:4">
      <c r="A3906" s="134">
        <v>41279</v>
      </c>
      <c r="B3906" s="135">
        <v>198.97364528600002</v>
      </c>
      <c r="C3906" s="135">
        <v>1.8991</v>
      </c>
      <c r="D3906" s="135">
        <v>3.90183645286</v>
      </c>
    </row>
    <row r="3907" spans="1:4">
      <c r="A3907" s="134">
        <v>41280</v>
      </c>
      <c r="B3907" s="135">
        <v>198.97364528600002</v>
      </c>
      <c r="C3907" s="135">
        <v>1.8991</v>
      </c>
      <c r="D3907" s="135">
        <v>3.9682805930590002</v>
      </c>
    </row>
    <row r="3908" spans="1:4">
      <c r="A3908" s="134">
        <v>41281</v>
      </c>
      <c r="B3908" s="135">
        <v>212.77579836609996</v>
      </c>
      <c r="C3908" s="135">
        <v>1.8974</v>
      </c>
      <c r="D3908" s="135">
        <v>4.0251579836609999</v>
      </c>
    </row>
    <row r="3909" spans="1:4">
      <c r="A3909" s="134">
        <v>41282</v>
      </c>
      <c r="B3909" s="135">
        <v>212.37017262090001</v>
      </c>
      <c r="C3909" s="135">
        <v>1.8683000000000001</v>
      </c>
      <c r="D3909" s="135">
        <v>3.9920017262090002</v>
      </c>
    </row>
    <row r="3910" spans="1:4">
      <c r="A3910" s="134">
        <v>41283</v>
      </c>
      <c r="B3910" s="135">
        <v>207.28280050309999</v>
      </c>
      <c r="C3910" s="135">
        <v>1.8568</v>
      </c>
      <c r="D3910" s="135">
        <v>3.9296280050310002</v>
      </c>
    </row>
    <row r="3911" spans="1:4">
      <c r="A3911" s="134">
        <v>41284</v>
      </c>
      <c r="B3911" s="135">
        <v>208.29792451590001</v>
      </c>
      <c r="C3911" s="135">
        <v>1.8957999999999999</v>
      </c>
      <c r="D3911" s="135">
        <v>3.9787792451590001</v>
      </c>
    </row>
    <row r="3912" spans="1:4">
      <c r="A3912" s="134">
        <v>41285</v>
      </c>
      <c r="B3912" s="135">
        <v>208.29792451590001</v>
      </c>
      <c r="C3912" s="135">
        <v>1.8676999999999999</v>
      </c>
      <c r="D3912" s="135">
        <v>3.9787792451590001</v>
      </c>
    </row>
    <row r="3913" spans="1:4">
      <c r="A3913" s="134">
        <v>41286</v>
      </c>
      <c r="B3913" s="135">
        <v>208.29792451590001</v>
      </c>
      <c r="C3913" s="135">
        <v>1.8676999999999999</v>
      </c>
      <c r="D3913" s="135">
        <v>3.9787792451590001</v>
      </c>
    </row>
    <row r="3914" spans="1:4">
      <c r="A3914" s="134">
        <v>41287</v>
      </c>
      <c r="B3914" s="135">
        <v>208.29792451590001</v>
      </c>
      <c r="C3914" s="135">
        <v>1.8676999999999999</v>
      </c>
      <c r="D3914" s="135">
        <v>3.973407199185</v>
      </c>
    </row>
    <row r="3915" spans="1:4">
      <c r="A3915" s="134">
        <v>41288</v>
      </c>
      <c r="B3915" s="135">
        <v>212.3283521566</v>
      </c>
      <c r="C3915" s="135">
        <v>1.8448</v>
      </c>
      <c r="D3915" s="135">
        <v>3.9680835215660002</v>
      </c>
    </row>
    <row r="3916" spans="1:4">
      <c r="A3916" s="134">
        <v>41289</v>
      </c>
      <c r="B3916" s="135">
        <v>207.80941206990002</v>
      </c>
      <c r="C3916" s="135">
        <v>1.8360000000000001</v>
      </c>
      <c r="D3916" s="135">
        <v>3.9140941206990001</v>
      </c>
    </row>
    <row r="3917" spans="1:4">
      <c r="A3917" s="134">
        <v>41290</v>
      </c>
      <c r="B3917" s="135">
        <v>209.86099629919997</v>
      </c>
      <c r="C3917" s="135">
        <v>1.8185</v>
      </c>
      <c r="D3917" s="135">
        <v>3.9171099629919999</v>
      </c>
    </row>
    <row r="3918" spans="1:4">
      <c r="A3918" s="134">
        <v>41291</v>
      </c>
      <c r="B3918" s="135">
        <v>209.38666447669999</v>
      </c>
      <c r="C3918" s="135">
        <v>1.8794</v>
      </c>
      <c r="D3918" s="135">
        <v>3.973266644767</v>
      </c>
    </row>
    <row r="3919" spans="1:4">
      <c r="A3919" s="134">
        <v>41292</v>
      </c>
      <c r="B3919" s="135">
        <v>209.38666447669999</v>
      </c>
      <c r="C3919" s="135">
        <v>1.8415999999999999</v>
      </c>
      <c r="D3919" s="135">
        <v>3.973266644767</v>
      </c>
    </row>
    <row r="3920" spans="1:4">
      <c r="A3920" s="134">
        <v>41293</v>
      </c>
      <c r="B3920" s="135">
        <v>209.38666447669999</v>
      </c>
      <c r="C3920" s="135">
        <v>1.8415999999999999</v>
      </c>
      <c r="D3920" s="135">
        <v>3.973266644767</v>
      </c>
    </row>
    <row r="3921" spans="1:4">
      <c r="A3921" s="134">
        <v>41294</v>
      </c>
      <c r="B3921" s="135">
        <v>209.38666447669999</v>
      </c>
      <c r="C3921" s="135">
        <v>1.8415999999999999</v>
      </c>
      <c r="D3921" s="135">
        <v>4.0121970164020002</v>
      </c>
    </row>
    <row r="3922" spans="1:4">
      <c r="A3922" s="134">
        <v>41295</v>
      </c>
      <c r="B3922" s="135">
        <v>215.39813283710006</v>
      </c>
      <c r="C3922" s="135">
        <v>1.8415999999999999</v>
      </c>
      <c r="D3922" s="135">
        <v>3.9955813283710002</v>
      </c>
    </row>
    <row r="3923" spans="1:4">
      <c r="A3923" s="134">
        <v>41296</v>
      </c>
      <c r="B3923" s="135">
        <v>215.39813283710006</v>
      </c>
      <c r="C3923" s="135">
        <v>1.8416999999999999</v>
      </c>
      <c r="D3923" s="135">
        <v>3.9955813283710002</v>
      </c>
    </row>
    <row r="3924" spans="1:4">
      <c r="A3924" s="134">
        <v>41297</v>
      </c>
      <c r="B3924" s="135">
        <v>212.25003628299999</v>
      </c>
      <c r="C3924" s="135">
        <v>1.8241000000000001</v>
      </c>
      <c r="D3924" s="135">
        <v>3.9466003628299999</v>
      </c>
    </row>
    <row r="3925" spans="1:4">
      <c r="A3925" s="134">
        <v>41298</v>
      </c>
      <c r="B3925" s="135">
        <v>207.0495053324</v>
      </c>
      <c r="C3925" s="135">
        <v>1.8498000000000001</v>
      </c>
      <c r="D3925" s="135">
        <v>3.9202950533240002</v>
      </c>
    </row>
    <row r="3926" spans="1:4">
      <c r="A3926" s="134">
        <v>41299</v>
      </c>
      <c r="B3926" s="135">
        <v>207.0495053324</v>
      </c>
      <c r="C3926" s="135">
        <v>1.9487000000000001</v>
      </c>
      <c r="D3926" s="135">
        <v>3.9202950533240002</v>
      </c>
    </row>
    <row r="3927" spans="1:4">
      <c r="A3927" s="134">
        <v>41300</v>
      </c>
      <c r="B3927" s="135">
        <v>207.0495053324</v>
      </c>
      <c r="C3927" s="135">
        <v>1.9487000000000001</v>
      </c>
      <c r="D3927" s="135">
        <v>3.9202950533240002</v>
      </c>
    </row>
    <row r="3928" spans="1:4">
      <c r="A3928" s="134">
        <v>41301</v>
      </c>
      <c r="B3928" s="135">
        <v>207.0495053324</v>
      </c>
      <c r="C3928" s="135">
        <v>1.9487000000000001</v>
      </c>
      <c r="D3928" s="135">
        <v>3.9489666460840001</v>
      </c>
    </row>
    <row r="3929" spans="1:4">
      <c r="A3929" s="134">
        <v>41302</v>
      </c>
      <c r="B3929" s="135">
        <v>201.10216802339997</v>
      </c>
      <c r="C3929" s="135">
        <v>1.9613</v>
      </c>
      <c r="D3929" s="135">
        <v>3.9723216802339998</v>
      </c>
    </row>
    <row r="3930" spans="1:4">
      <c r="A3930" s="134">
        <v>41303</v>
      </c>
      <c r="B3930" s="135">
        <v>204.39916707150002</v>
      </c>
      <c r="C3930" s="135">
        <v>1.9991000000000001</v>
      </c>
      <c r="D3930" s="135">
        <v>4.0430916707150004</v>
      </c>
    </row>
    <row r="3931" spans="1:4">
      <c r="A3931" s="134">
        <v>41304</v>
      </c>
      <c r="B3931" s="135">
        <v>206.18693074849998</v>
      </c>
      <c r="C3931" s="135">
        <v>1.992</v>
      </c>
      <c r="D3931" s="135">
        <v>4.0538693074849999</v>
      </c>
    </row>
    <row r="3932" spans="1:4">
      <c r="A3932" s="134">
        <v>41305</v>
      </c>
      <c r="B3932" s="135">
        <v>207.22497374009995</v>
      </c>
      <c r="C3932" s="135">
        <v>1.9849000000000001</v>
      </c>
      <c r="D3932" s="135">
        <v>4.0571497374009997</v>
      </c>
    </row>
    <row r="3933" spans="1:4">
      <c r="A3933" s="134">
        <v>41306</v>
      </c>
      <c r="B3933" s="135">
        <v>207.22497374009995</v>
      </c>
      <c r="C3933" s="135">
        <v>2.0148999999999999</v>
      </c>
      <c r="D3933" s="135">
        <v>4.0571497374009997</v>
      </c>
    </row>
    <row r="3934" spans="1:4">
      <c r="A3934" s="134">
        <v>41307</v>
      </c>
      <c r="B3934" s="135">
        <v>207.22497374009995</v>
      </c>
      <c r="C3934" s="135">
        <v>2.0148999999999999</v>
      </c>
      <c r="D3934" s="135">
        <v>4.0571497374009997</v>
      </c>
    </row>
    <row r="3935" spans="1:4">
      <c r="A3935" s="134">
        <v>41308</v>
      </c>
      <c r="B3935" s="135">
        <v>207.22497374009995</v>
      </c>
      <c r="C3935" s="135">
        <v>2.0148999999999999</v>
      </c>
      <c r="D3935" s="135">
        <v>4.0587797012399998</v>
      </c>
    </row>
    <row r="3936" spans="1:4">
      <c r="A3936" s="134">
        <v>41309</v>
      </c>
      <c r="B3936" s="135">
        <v>213.26022348499998</v>
      </c>
      <c r="C3936" s="135">
        <v>1.9548000000000001</v>
      </c>
      <c r="D3936" s="135">
        <v>4.0874022348499999</v>
      </c>
    </row>
    <row r="3937" spans="1:4">
      <c r="A3937" s="134">
        <v>41310</v>
      </c>
      <c r="B3937" s="135">
        <v>206.3585826003</v>
      </c>
      <c r="C3937" s="135">
        <v>1.998</v>
      </c>
      <c r="D3937" s="135">
        <v>4.0615858260030002</v>
      </c>
    </row>
    <row r="3938" spans="1:4">
      <c r="A3938" s="134">
        <v>41311</v>
      </c>
      <c r="B3938" s="135">
        <v>208.21550518829994</v>
      </c>
      <c r="C3938" s="135">
        <v>1.9602999999999999</v>
      </c>
      <c r="D3938" s="135">
        <v>4.0424550518829996</v>
      </c>
    </row>
    <row r="3939" spans="1:4">
      <c r="A3939" s="134">
        <v>41312</v>
      </c>
      <c r="B3939" s="135">
        <v>208.80167091419997</v>
      </c>
      <c r="C3939" s="135">
        <v>1.9568000000000001</v>
      </c>
      <c r="D3939" s="135">
        <v>4.0448167091420002</v>
      </c>
    </row>
    <row r="3940" spans="1:4">
      <c r="A3940" s="134">
        <v>41313</v>
      </c>
      <c r="B3940" s="135">
        <v>208.80167091419997</v>
      </c>
      <c r="C3940" s="135">
        <v>1.9499</v>
      </c>
      <c r="D3940" s="135">
        <v>4.0448167091420002</v>
      </c>
    </row>
    <row r="3941" spans="1:4">
      <c r="A3941" s="134">
        <v>41314</v>
      </c>
      <c r="B3941" s="135">
        <v>208.80167091419997</v>
      </c>
      <c r="C3941" s="135">
        <v>1.9499</v>
      </c>
      <c r="D3941" s="135">
        <v>4.0448167091420002</v>
      </c>
    </row>
    <row r="3942" spans="1:4">
      <c r="A3942" s="134">
        <v>41315</v>
      </c>
      <c r="B3942" s="135">
        <v>208.80167091419997</v>
      </c>
      <c r="C3942" s="135">
        <v>1.9499</v>
      </c>
      <c r="D3942" s="135">
        <v>4.0271990100709996</v>
      </c>
    </row>
    <row r="3943" spans="1:4">
      <c r="A3943" s="134">
        <v>41316</v>
      </c>
      <c r="B3943" s="135">
        <v>205.45125067640004</v>
      </c>
      <c r="C3943" s="135">
        <v>1.9635</v>
      </c>
      <c r="D3943" s="135">
        <v>4.0180125067640002</v>
      </c>
    </row>
    <row r="3944" spans="1:4">
      <c r="A3944" s="134">
        <v>41317</v>
      </c>
      <c r="B3944" s="135">
        <v>205.09449757280001</v>
      </c>
      <c r="C3944" s="135">
        <v>1.9770000000000001</v>
      </c>
      <c r="D3944" s="135">
        <v>4.0279449757280004</v>
      </c>
    </row>
    <row r="3945" spans="1:4">
      <c r="A3945" s="134">
        <v>41318</v>
      </c>
      <c r="B3945" s="135">
        <v>205.32587466050001</v>
      </c>
      <c r="C3945" s="135">
        <v>2.0276999999999998</v>
      </c>
      <c r="D3945" s="135">
        <v>4.0809587466049999</v>
      </c>
    </row>
    <row r="3946" spans="1:4">
      <c r="A3946" s="134">
        <v>41319</v>
      </c>
      <c r="B3946" s="135">
        <v>206.43743242620002</v>
      </c>
      <c r="C3946" s="135">
        <v>1.9974000000000001</v>
      </c>
      <c r="D3946" s="135">
        <v>4.0617743242620001</v>
      </c>
    </row>
    <row r="3947" spans="1:4">
      <c r="A3947" s="134">
        <v>41320</v>
      </c>
      <c r="B3947" s="135">
        <v>206.43743242620002</v>
      </c>
      <c r="C3947" s="135">
        <v>2.0017</v>
      </c>
      <c r="D3947" s="135">
        <v>4.0617743242620001</v>
      </c>
    </row>
    <row r="3948" spans="1:4">
      <c r="A3948" s="134">
        <v>41321</v>
      </c>
      <c r="B3948" s="135">
        <v>206.43743242620002</v>
      </c>
      <c r="C3948" s="135">
        <v>2.0017</v>
      </c>
      <c r="D3948" s="135">
        <v>4.0617743242620001</v>
      </c>
    </row>
    <row r="3949" spans="1:4">
      <c r="A3949" s="134">
        <v>41322</v>
      </c>
      <c r="B3949" s="135">
        <v>206.43743242620002</v>
      </c>
      <c r="C3949" s="135">
        <v>2.0017</v>
      </c>
      <c r="D3949" s="135">
        <v>4.0451208994450001</v>
      </c>
    </row>
    <row r="3950" spans="1:4">
      <c r="A3950" s="134">
        <v>41323</v>
      </c>
      <c r="B3950" s="135">
        <v>202.4497685753</v>
      </c>
      <c r="C3950" s="135">
        <v>2.0017</v>
      </c>
      <c r="D3950" s="135">
        <v>4.026197685753</v>
      </c>
    </row>
    <row r="3951" spans="1:4">
      <c r="A3951" s="134">
        <v>41324</v>
      </c>
      <c r="B3951" s="135">
        <v>198.29126004209999</v>
      </c>
      <c r="C3951" s="135">
        <v>2.0278</v>
      </c>
      <c r="D3951" s="135">
        <v>4.0107126004209999</v>
      </c>
    </row>
    <row r="3952" spans="1:4">
      <c r="A3952" s="134">
        <v>41325</v>
      </c>
      <c r="B3952" s="135">
        <v>198.57739815969998</v>
      </c>
      <c r="C3952" s="135">
        <v>2.0087000000000002</v>
      </c>
      <c r="D3952" s="135">
        <v>3.9944739815969998</v>
      </c>
    </row>
    <row r="3953" spans="1:4">
      <c r="A3953" s="134">
        <v>41326</v>
      </c>
      <c r="B3953" s="135">
        <v>198.52307470389999</v>
      </c>
      <c r="C3953" s="135">
        <v>1.9765999999999999</v>
      </c>
      <c r="D3953" s="135">
        <v>3.961830747039</v>
      </c>
    </row>
    <row r="3954" spans="1:4">
      <c r="A3954" s="134">
        <v>41327</v>
      </c>
      <c r="B3954" s="135">
        <v>198.52307470389999</v>
      </c>
      <c r="C3954" s="135">
        <v>1.9619</v>
      </c>
      <c r="D3954" s="135">
        <v>3.961830747039</v>
      </c>
    </row>
    <row r="3955" spans="1:4">
      <c r="A3955" s="134">
        <v>41328</v>
      </c>
      <c r="B3955" s="135">
        <v>198.52307470389999</v>
      </c>
      <c r="C3955" s="135">
        <v>1.9619</v>
      </c>
      <c r="D3955" s="135">
        <v>3.961830747039</v>
      </c>
    </row>
    <row r="3956" spans="1:4">
      <c r="A3956" s="134">
        <v>41329</v>
      </c>
      <c r="B3956" s="135">
        <v>198.52307470389999</v>
      </c>
      <c r="C3956" s="135">
        <v>1.9619</v>
      </c>
      <c r="D3956" s="135">
        <v>3.961830747039</v>
      </c>
    </row>
    <row r="3957" spans="1:4">
      <c r="A3957" s="134">
        <v>41330</v>
      </c>
      <c r="B3957" s="135">
        <v>211.05489083910004</v>
      </c>
      <c r="C3957" s="135">
        <v>1.8636999999999999</v>
      </c>
      <c r="D3957" s="135">
        <v>3.974248908391</v>
      </c>
    </row>
    <row r="3958" spans="1:4">
      <c r="A3958" s="134">
        <v>41331</v>
      </c>
      <c r="B3958" s="135">
        <v>207.38648789219997</v>
      </c>
      <c r="C3958" s="135">
        <v>1.8808</v>
      </c>
      <c r="D3958" s="135">
        <v>3.9546648789219998</v>
      </c>
    </row>
    <row r="3959" spans="1:4">
      <c r="A3959" s="134">
        <v>41332</v>
      </c>
      <c r="B3959" s="135">
        <v>204.88859504609999</v>
      </c>
      <c r="C3959" s="135">
        <v>1.9014</v>
      </c>
      <c r="D3959" s="135">
        <v>3.9502859504610002</v>
      </c>
    </row>
    <row r="3960" spans="1:4">
      <c r="A3960" s="134">
        <v>41333</v>
      </c>
      <c r="B3960" s="135">
        <v>208.31055389849999</v>
      </c>
      <c r="C3960" s="135">
        <v>1.8755999999999999</v>
      </c>
      <c r="D3960" s="135">
        <v>3.9587055389849999</v>
      </c>
    </row>
    <row r="3961" spans="1:4">
      <c r="A3961" s="134">
        <v>41334</v>
      </c>
      <c r="B3961" s="135">
        <v>208.31055389849999</v>
      </c>
      <c r="C3961" s="135">
        <v>1.8411999999999999</v>
      </c>
      <c r="D3961" s="135">
        <v>3.9587055389849999</v>
      </c>
    </row>
    <row r="3962" spans="1:4">
      <c r="A3962" s="134">
        <v>41335</v>
      </c>
      <c r="B3962" s="135">
        <v>208.31055389849999</v>
      </c>
      <c r="C3962" s="135">
        <v>1.8411999999999999</v>
      </c>
      <c r="D3962" s="135">
        <v>3.9587055389849999</v>
      </c>
    </row>
    <row r="3963" spans="1:4">
      <c r="A3963" s="134">
        <v>41336</v>
      </c>
      <c r="B3963" s="135">
        <v>208.31055389849999</v>
      </c>
      <c r="C3963" s="135">
        <v>1.8411999999999999</v>
      </c>
      <c r="D3963" s="135">
        <v>3.9373573798220001</v>
      </c>
    </row>
    <row r="3964" spans="1:4">
      <c r="A3964" s="134">
        <v>41337</v>
      </c>
      <c r="B3964" s="135">
        <v>201.75012467700003</v>
      </c>
      <c r="C3964" s="135">
        <v>1.8754999999999999</v>
      </c>
      <c r="D3964" s="135">
        <v>3.8930012467699999</v>
      </c>
    </row>
    <row r="3965" spans="1:4">
      <c r="A3965" s="134">
        <v>41338</v>
      </c>
      <c r="B3965" s="135">
        <v>199.41388754459999</v>
      </c>
      <c r="C3965" s="135">
        <v>1.8977999999999999</v>
      </c>
      <c r="D3965" s="135">
        <v>3.8919388754459998</v>
      </c>
    </row>
    <row r="3966" spans="1:4">
      <c r="A3966" s="134">
        <v>41339</v>
      </c>
      <c r="B3966" s="135">
        <v>195.4806062442</v>
      </c>
      <c r="C3966" s="135">
        <v>1.9375</v>
      </c>
      <c r="D3966" s="135">
        <v>3.8923060624420001</v>
      </c>
    </row>
    <row r="3967" spans="1:4">
      <c r="A3967" s="134">
        <v>41340</v>
      </c>
      <c r="B3967" s="135">
        <v>192.20461126219999</v>
      </c>
      <c r="C3967" s="135">
        <v>1.9964999999999999</v>
      </c>
      <c r="D3967" s="135">
        <v>3.9185461126219998</v>
      </c>
    </row>
    <row r="3968" spans="1:4">
      <c r="A3968" s="134">
        <v>41341</v>
      </c>
      <c r="B3968" s="135">
        <v>192.20461126219999</v>
      </c>
      <c r="C3968" s="135">
        <v>2.0427</v>
      </c>
      <c r="D3968" s="135">
        <v>3.9185461126219998</v>
      </c>
    </row>
    <row r="3969" spans="1:4">
      <c r="A3969" s="134">
        <v>41342</v>
      </c>
      <c r="B3969" s="135">
        <v>192.20461126219999</v>
      </c>
      <c r="C3969" s="135">
        <v>2.0427</v>
      </c>
      <c r="D3969" s="135">
        <v>3.9185461126219998</v>
      </c>
    </row>
    <row r="3970" spans="1:4">
      <c r="A3970" s="134">
        <v>41343</v>
      </c>
      <c r="B3970" s="135">
        <v>192.20461126219999</v>
      </c>
      <c r="C3970" s="135">
        <v>2.0427</v>
      </c>
      <c r="D3970" s="135">
        <v>3.9795866484450002</v>
      </c>
    </row>
    <row r="3971" spans="1:4">
      <c r="A3971" s="134">
        <v>41344</v>
      </c>
      <c r="B3971" s="135">
        <v>193.86038473560001</v>
      </c>
      <c r="C3971" s="135">
        <v>2.0575999999999999</v>
      </c>
      <c r="D3971" s="135">
        <v>3.996203847356</v>
      </c>
    </row>
    <row r="3972" spans="1:4">
      <c r="A3972" s="134">
        <v>41345</v>
      </c>
      <c r="B3972" s="135">
        <v>198.07037561639999</v>
      </c>
      <c r="C3972" s="135">
        <v>2.0156000000000001</v>
      </c>
      <c r="D3972" s="135">
        <v>3.996303756164</v>
      </c>
    </row>
    <row r="3973" spans="1:4">
      <c r="A3973" s="134">
        <v>41346</v>
      </c>
      <c r="B3973" s="135">
        <v>200.96608044019996</v>
      </c>
      <c r="C3973" s="135">
        <v>2.0209000000000001</v>
      </c>
      <c r="D3973" s="135">
        <v>4.0305608044019996</v>
      </c>
    </row>
    <row r="3974" spans="1:4">
      <c r="A3974" s="134">
        <v>41347</v>
      </c>
      <c r="B3974" s="135">
        <v>200.96040946919999</v>
      </c>
      <c r="C3974" s="135">
        <v>2.0295999999999998</v>
      </c>
      <c r="D3974" s="135">
        <v>4.0392040946919998</v>
      </c>
    </row>
    <row r="3975" spans="1:4">
      <c r="A3975" s="134">
        <v>41348</v>
      </c>
      <c r="B3975" s="135">
        <v>200.96040946919999</v>
      </c>
      <c r="C3975" s="135">
        <v>1.9895</v>
      </c>
      <c r="D3975" s="135">
        <v>4.0392040946919998</v>
      </c>
    </row>
    <row r="3976" spans="1:4">
      <c r="A3976" s="134">
        <v>41349</v>
      </c>
      <c r="B3976" s="135">
        <v>200.96040946919999</v>
      </c>
      <c r="C3976" s="135">
        <v>1.9895</v>
      </c>
      <c r="D3976" s="135">
        <v>4.0392040946919998</v>
      </c>
    </row>
    <row r="3977" spans="1:4">
      <c r="A3977" s="134">
        <v>41350</v>
      </c>
      <c r="B3977" s="135">
        <v>200.96040946919999</v>
      </c>
      <c r="C3977" s="135">
        <v>1.9895</v>
      </c>
      <c r="D3977" s="135">
        <v>4.0107374053390004</v>
      </c>
    </row>
    <row r="3978" spans="1:4">
      <c r="A3978" s="134">
        <v>41351</v>
      </c>
      <c r="B3978" s="135">
        <v>204.70600037129998</v>
      </c>
      <c r="C3978" s="135">
        <v>1.9545999999999999</v>
      </c>
      <c r="D3978" s="135">
        <v>4.0016600037129999</v>
      </c>
    </row>
    <row r="3979" spans="1:4">
      <c r="A3979" s="134">
        <v>41352</v>
      </c>
      <c r="B3979" s="135">
        <v>210.75553051510002</v>
      </c>
      <c r="C3979" s="135">
        <v>1.9016999999999999</v>
      </c>
      <c r="D3979" s="135">
        <v>4.009255305151</v>
      </c>
    </row>
    <row r="3980" spans="1:4">
      <c r="A3980" s="134">
        <v>41353</v>
      </c>
      <c r="B3980" s="135">
        <v>206.51269002640004</v>
      </c>
      <c r="C3980" s="135">
        <v>1.9581</v>
      </c>
      <c r="D3980" s="135">
        <v>4.0232269002640004</v>
      </c>
    </row>
    <row r="3981" spans="1:4">
      <c r="A3981" s="134">
        <v>41354</v>
      </c>
      <c r="B3981" s="135">
        <v>208.76086546530001</v>
      </c>
      <c r="C3981" s="135">
        <v>1.9112</v>
      </c>
      <c r="D3981" s="135">
        <v>3.9988086546530002</v>
      </c>
    </row>
    <row r="3982" spans="1:4">
      <c r="A3982" s="134">
        <v>41355</v>
      </c>
      <c r="B3982" s="135">
        <v>208.76086546530001</v>
      </c>
      <c r="C3982" s="135">
        <v>1.925</v>
      </c>
      <c r="D3982" s="135">
        <v>3.9988086546530002</v>
      </c>
    </row>
    <row r="3983" spans="1:4">
      <c r="A3983" s="134">
        <v>41356</v>
      </c>
      <c r="B3983" s="135">
        <v>208.76086546530001</v>
      </c>
      <c r="C3983" s="135">
        <v>1.925</v>
      </c>
      <c r="D3983" s="135">
        <v>3.9988086546530002</v>
      </c>
    </row>
    <row r="3984" spans="1:4">
      <c r="A3984" s="134">
        <v>41357</v>
      </c>
      <c r="B3984" s="135">
        <v>208.76086546530001</v>
      </c>
      <c r="C3984" s="135">
        <v>1.925</v>
      </c>
      <c r="D3984" s="135">
        <v>3.9529965425609999</v>
      </c>
    </row>
    <row r="3985" spans="1:4">
      <c r="A3985" s="134">
        <v>41358</v>
      </c>
      <c r="B3985" s="135">
        <v>208.76086546530001</v>
      </c>
      <c r="C3985" s="135">
        <v>1.9198</v>
      </c>
      <c r="D3985" s="135">
        <v>3.9529965425609999</v>
      </c>
    </row>
    <row r="3986" spans="1:4">
      <c r="A3986" s="134">
        <v>41359</v>
      </c>
      <c r="B3986" s="135">
        <v>208.76086546530001</v>
      </c>
      <c r="C3986" s="135">
        <v>1.9094</v>
      </c>
      <c r="D3986" s="135">
        <v>3.9529965425609999</v>
      </c>
    </row>
    <row r="3987" spans="1:4">
      <c r="A3987" s="134">
        <v>41360</v>
      </c>
      <c r="B3987" s="135">
        <v>206.96118670210001</v>
      </c>
      <c r="C3987" s="135">
        <v>1.8453999999999999</v>
      </c>
      <c r="D3987" s="135">
        <v>3.9150118670210001</v>
      </c>
    </row>
    <row r="3988" spans="1:4">
      <c r="A3988" s="134">
        <v>41361</v>
      </c>
      <c r="B3988" s="135">
        <v>206.9713799285</v>
      </c>
      <c r="C3988" s="135">
        <v>1.8487</v>
      </c>
      <c r="D3988" s="135">
        <v>3.9184137992850001</v>
      </c>
    </row>
    <row r="3989" spans="1:4">
      <c r="A3989" s="134">
        <v>41362</v>
      </c>
      <c r="B3989" s="135">
        <v>206.9713799285</v>
      </c>
      <c r="C3989" s="135">
        <v>1.8486</v>
      </c>
      <c r="D3989" s="135">
        <v>3.9184137992850001</v>
      </c>
    </row>
    <row r="3990" spans="1:4">
      <c r="A3990" s="134">
        <v>41363</v>
      </c>
      <c r="B3990" s="135">
        <v>206.9713799285</v>
      </c>
      <c r="C3990" s="135">
        <v>1.8486</v>
      </c>
      <c r="D3990" s="135">
        <v>3.9184137992850001</v>
      </c>
    </row>
    <row r="3991" spans="1:4">
      <c r="A3991" s="134">
        <v>41364</v>
      </c>
      <c r="B3991" s="135">
        <v>206.9713799285</v>
      </c>
      <c r="C3991" s="135">
        <v>1.8486</v>
      </c>
      <c r="D3991" s="135">
        <v>3.9184137992850001</v>
      </c>
    </row>
    <row r="3992" spans="1:4">
      <c r="A3992" s="134">
        <v>41365</v>
      </c>
      <c r="B3992" s="135">
        <v>206.9713799285</v>
      </c>
      <c r="C3992" s="135">
        <v>1.8313999999999999</v>
      </c>
      <c r="D3992" s="135">
        <v>3.9184137992850001</v>
      </c>
    </row>
    <row r="3993" spans="1:4">
      <c r="A3993" s="134">
        <v>41366</v>
      </c>
      <c r="B3993" s="135">
        <v>207.49445507300001</v>
      </c>
      <c r="C3993" s="135">
        <v>1.859</v>
      </c>
      <c r="D3993" s="135">
        <v>3.9339445507300002</v>
      </c>
    </row>
    <row r="3994" spans="1:4">
      <c r="A3994" s="134">
        <v>41367</v>
      </c>
      <c r="B3994" s="135">
        <v>209.85387226180001</v>
      </c>
      <c r="C3994" s="135">
        <v>1.8106</v>
      </c>
      <c r="D3994" s="135">
        <v>3.9091387226180001</v>
      </c>
    </row>
    <row r="3995" spans="1:4">
      <c r="A3995" s="134">
        <v>41368</v>
      </c>
      <c r="B3995" s="135">
        <v>210.12152733629995</v>
      </c>
      <c r="C3995" s="135">
        <v>1.7625</v>
      </c>
      <c r="D3995" s="135">
        <v>3.8637152733629998</v>
      </c>
    </row>
    <row r="3996" spans="1:4">
      <c r="A3996" s="134">
        <v>41369</v>
      </c>
      <c r="B3996" s="135">
        <v>210.12152733629995</v>
      </c>
      <c r="C3996" s="135">
        <v>1.7128000000000001</v>
      </c>
      <c r="D3996" s="135">
        <v>3.8637152733629998</v>
      </c>
    </row>
    <row r="3997" spans="1:4">
      <c r="A3997" s="134">
        <v>41370</v>
      </c>
      <c r="B3997" s="135">
        <v>210.12152733629995</v>
      </c>
      <c r="C3997" s="135">
        <v>1.7128000000000001</v>
      </c>
      <c r="D3997" s="135">
        <v>3.8637152733629998</v>
      </c>
    </row>
    <row r="3998" spans="1:4">
      <c r="A3998" s="134">
        <v>41371</v>
      </c>
      <c r="B3998" s="135">
        <v>210.12152733629995</v>
      </c>
      <c r="C3998" s="135">
        <v>1.7128000000000001</v>
      </c>
      <c r="D3998" s="135">
        <v>3.8141129312630002</v>
      </c>
    </row>
    <row r="3999" spans="1:4">
      <c r="A3999" s="134">
        <v>41372</v>
      </c>
      <c r="B3999" s="135">
        <v>205.54781328359999</v>
      </c>
      <c r="C3999" s="135">
        <v>1.746</v>
      </c>
      <c r="D3999" s="135">
        <v>3.8014781328359999</v>
      </c>
    </row>
    <row r="4000" spans="1:4">
      <c r="A4000" s="134">
        <v>41373</v>
      </c>
      <c r="B4000" s="135">
        <v>202.91654090329999</v>
      </c>
      <c r="C4000" s="135">
        <v>1.7502</v>
      </c>
      <c r="D4000" s="135">
        <v>3.7793654090329998</v>
      </c>
    </row>
    <row r="4001" spans="1:4">
      <c r="A4001" s="134">
        <v>41374</v>
      </c>
      <c r="B4001" s="135">
        <v>201.23768135680001</v>
      </c>
      <c r="C4001" s="135">
        <v>1.8033999999999999</v>
      </c>
      <c r="D4001" s="135">
        <v>3.8157768135680001</v>
      </c>
    </row>
    <row r="4002" spans="1:4">
      <c r="A4002" s="134">
        <v>41375</v>
      </c>
      <c r="B4002" s="135">
        <v>201.52061764680002</v>
      </c>
      <c r="C4002" s="135">
        <v>1.7887</v>
      </c>
      <c r="D4002" s="135">
        <v>3.8039061764680002</v>
      </c>
    </row>
    <row r="4003" spans="1:4">
      <c r="A4003" s="134">
        <v>41376</v>
      </c>
      <c r="B4003" s="135">
        <v>201.52061764680002</v>
      </c>
      <c r="C4003" s="135">
        <v>1.7208000000000001</v>
      </c>
      <c r="D4003" s="135">
        <v>3.8039061764680002</v>
      </c>
    </row>
    <row r="4004" spans="1:4">
      <c r="A4004" s="134">
        <v>41377</v>
      </c>
      <c r="B4004" s="135">
        <v>201.52061764680002</v>
      </c>
      <c r="C4004" s="135">
        <v>1.7208000000000001</v>
      </c>
      <c r="D4004" s="135">
        <v>3.8039061764680002</v>
      </c>
    </row>
    <row r="4005" spans="1:4">
      <c r="A4005" s="134">
        <v>41378</v>
      </c>
      <c r="B4005" s="135">
        <v>201.52061764680002</v>
      </c>
      <c r="C4005" s="135">
        <v>1.7208000000000001</v>
      </c>
      <c r="D4005" s="135">
        <v>3.7760544091970001</v>
      </c>
    </row>
    <row r="4006" spans="1:4">
      <c r="A4006" s="134">
        <v>41379</v>
      </c>
      <c r="B4006" s="135">
        <v>201.52061764680002</v>
      </c>
      <c r="C4006" s="135">
        <v>1.6798</v>
      </c>
      <c r="D4006" s="135">
        <v>3.7760544091970001</v>
      </c>
    </row>
    <row r="4007" spans="1:4">
      <c r="A4007" s="134">
        <v>41380</v>
      </c>
      <c r="B4007" s="135">
        <v>201.52061764680002</v>
      </c>
      <c r="C4007" s="135">
        <v>1.7223999999999999</v>
      </c>
      <c r="D4007" s="135">
        <v>3.7760544091970001</v>
      </c>
    </row>
    <row r="4008" spans="1:4">
      <c r="A4008" s="134">
        <v>41381</v>
      </c>
      <c r="B4008" s="135">
        <v>203.44132552439999</v>
      </c>
      <c r="C4008" s="135">
        <v>1.6950000000000001</v>
      </c>
      <c r="D4008" s="135">
        <v>3.7294132552439998</v>
      </c>
    </row>
    <row r="4009" spans="1:4">
      <c r="A4009" s="134">
        <v>41382</v>
      </c>
      <c r="B4009" s="135">
        <v>199.8541461014</v>
      </c>
      <c r="C4009" s="135">
        <v>1.6847000000000001</v>
      </c>
      <c r="D4009" s="135">
        <v>3.6832414610140001</v>
      </c>
    </row>
    <row r="4010" spans="1:4">
      <c r="A4010" s="134">
        <v>41383</v>
      </c>
      <c r="B4010" s="135">
        <v>199.8541461014</v>
      </c>
      <c r="C4010" s="135">
        <v>1.7049000000000001</v>
      </c>
      <c r="D4010" s="135">
        <v>3.6832414610140001</v>
      </c>
    </row>
    <row r="4011" spans="1:4">
      <c r="A4011" s="134">
        <v>41384</v>
      </c>
      <c r="B4011" s="135">
        <v>199.8541461014</v>
      </c>
      <c r="C4011" s="135">
        <v>1.7049000000000001</v>
      </c>
      <c r="D4011" s="135">
        <v>3.6832414610140001</v>
      </c>
    </row>
    <row r="4012" spans="1:4">
      <c r="A4012" s="134">
        <v>41385</v>
      </c>
      <c r="B4012" s="135">
        <v>199.8541461014</v>
      </c>
      <c r="C4012" s="135">
        <v>1.7049000000000001</v>
      </c>
      <c r="D4012" s="135">
        <v>3.6615141339620001</v>
      </c>
    </row>
    <row r="4013" spans="1:4">
      <c r="A4013" s="134">
        <v>41386</v>
      </c>
      <c r="B4013" s="135">
        <v>194.97587018890002</v>
      </c>
      <c r="C4013" s="135">
        <v>1.6929000000000001</v>
      </c>
      <c r="D4013" s="135">
        <v>3.6426587018890002</v>
      </c>
    </row>
    <row r="4014" spans="1:4">
      <c r="A4014" s="134">
        <v>41387</v>
      </c>
      <c r="B4014" s="135">
        <v>193.2637287837</v>
      </c>
      <c r="C4014" s="135">
        <v>1.7064999999999999</v>
      </c>
      <c r="D4014" s="135">
        <v>3.6391372878369999</v>
      </c>
    </row>
    <row r="4015" spans="1:4">
      <c r="A4015" s="134">
        <v>41388</v>
      </c>
      <c r="B4015" s="135">
        <v>198.54477886110001</v>
      </c>
      <c r="C4015" s="135">
        <v>1.7047000000000001</v>
      </c>
      <c r="D4015" s="135">
        <v>3.6901477886110001</v>
      </c>
    </row>
    <row r="4016" spans="1:4">
      <c r="A4016" s="134">
        <v>41389</v>
      </c>
      <c r="B4016" s="135">
        <v>198.19256971610002</v>
      </c>
      <c r="C4016" s="135">
        <v>1.708</v>
      </c>
      <c r="D4016" s="135">
        <v>3.6899256971610002</v>
      </c>
    </row>
    <row r="4017" spans="1:4">
      <c r="A4017" s="134">
        <v>41390</v>
      </c>
      <c r="B4017" s="135">
        <v>198.19256971610002</v>
      </c>
      <c r="C4017" s="135">
        <v>1.6633</v>
      </c>
      <c r="D4017" s="135">
        <v>3.6899256971610002</v>
      </c>
    </row>
    <row r="4018" spans="1:4">
      <c r="A4018" s="134">
        <v>41391</v>
      </c>
      <c r="B4018" s="135">
        <v>198.19256971610002</v>
      </c>
      <c r="C4018" s="135">
        <v>1.6633</v>
      </c>
      <c r="D4018" s="135">
        <v>3.6899256971610002</v>
      </c>
    </row>
    <row r="4019" spans="1:4">
      <c r="A4019" s="134">
        <v>41392</v>
      </c>
      <c r="B4019" s="135">
        <v>198.19256971610002</v>
      </c>
      <c r="C4019" s="135">
        <v>1.6633</v>
      </c>
      <c r="D4019" s="135">
        <v>3.641090332783</v>
      </c>
    </row>
    <row r="4020" spans="1:4">
      <c r="A4020" s="134">
        <v>41393</v>
      </c>
      <c r="B4020" s="135">
        <v>189.73309083520002</v>
      </c>
      <c r="C4020" s="135">
        <v>1.6700999999999999</v>
      </c>
      <c r="D4020" s="135">
        <v>3.5674309083520002</v>
      </c>
    </row>
    <row r="4021" spans="1:4">
      <c r="A4021" s="134">
        <v>41394</v>
      </c>
      <c r="B4021" s="135">
        <v>186.5386410566</v>
      </c>
      <c r="C4021" s="135">
        <v>1.6717</v>
      </c>
      <c r="D4021" s="135">
        <v>3.5370864105659998</v>
      </c>
    </row>
    <row r="4022" spans="1:4">
      <c r="A4022" s="134">
        <v>41395</v>
      </c>
      <c r="B4022" s="135">
        <v>188.64209519099998</v>
      </c>
      <c r="C4022" s="135">
        <v>1.629</v>
      </c>
      <c r="D4022" s="135">
        <v>3.5154209519099999</v>
      </c>
    </row>
    <row r="4023" spans="1:4">
      <c r="A4023" s="134">
        <v>41396</v>
      </c>
      <c r="B4023" s="135">
        <v>190.60207035410002</v>
      </c>
      <c r="C4023" s="135">
        <v>1.6254999999999999</v>
      </c>
      <c r="D4023" s="135">
        <v>3.5315207035410001</v>
      </c>
    </row>
    <row r="4024" spans="1:4">
      <c r="A4024" s="134">
        <v>41397</v>
      </c>
      <c r="B4024" s="135">
        <v>190.60207035410002</v>
      </c>
      <c r="C4024" s="135">
        <v>1.7382</v>
      </c>
      <c r="D4024" s="135">
        <v>3.5315207035410001</v>
      </c>
    </row>
    <row r="4025" spans="1:4">
      <c r="A4025" s="134">
        <v>41398</v>
      </c>
      <c r="B4025" s="135">
        <v>190.60207035410002</v>
      </c>
      <c r="C4025" s="135">
        <v>1.7382</v>
      </c>
      <c r="D4025" s="135">
        <v>3.5315207035410001</v>
      </c>
    </row>
    <row r="4026" spans="1:4">
      <c r="A4026" s="134">
        <v>41399</v>
      </c>
      <c r="B4026" s="135">
        <v>190.60207035410002</v>
      </c>
      <c r="C4026" s="135">
        <v>1.7382</v>
      </c>
      <c r="D4026" s="135">
        <v>3.6432130223539998</v>
      </c>
    </row>
    <row r="4027" spans="1:4">
      <c r="A4027" s="134">
        <v>41400</v>
      </c>
      <c r="B4027" s="135">
        <v>190.0060408651</v>
      </c>
      <c r="C4027" s="135">
        <v>1.7587999999999999</v>
      </c>
      <c r="D4027" s="135">
        <v>3.6588604086509999</v>
      </c>
    </row>
    <row r="4028" spans="1:4">
      <c r="A4028" s="134">
        <v>41401</v>
      </c>
      <c r="B4028" s="135">
        <v>184.44670124499999</v>
      </c>
      <c r="C4028" s="135">
        <v>1.7778</v>
      </c>
      <c r="D4028" s="135">
        <v>3.62226701245</v>
      </c>
    </row>
    <row r="4029" spans="1:4">
      <c r="A4029" s="134">
        <v>41402</v>
      </c>
      <c r="B4029" s="135">
        <v>180.8533751251</v>
      </c>
      <c r="C4029" s="135">
        <v>1.7665</v>
      </c>
      <c r="D4029" s="135">
        <v>3.575033751251</v>
      </c>
    </row>
    <row r="4030" spans="1:4">
      <c r="A4030" s="134">
        <v>41403</v>
      </c>
      <c r="B4030" s="135">
        <v>170.94426427159999</v>
      </c>
      <c r="C4030" s="135">
        <v>1.8109</v>
      </c>
      <c r="D4030" s="135">
        <v>3.5203426427159998</v>
      </c>
    </row>
    <row r="4031" spans="1:4">
      <c r="A4031" s="134">
        <v>41404</v>
      </c>
      <c r="B4031" s="135">
        <v>170.94426427159999</v>
      </c>
      <c r="C4031" s="135">
        <v>1.8973</v>
      </c>
      <c r="D4031" s="135">
        <v>3.5203426427159998</v>
      </c>
    </row>
    <row r="4032" spans="1:4">
      <c r="A4032" s="134">
        <v>41405</v>
      </c>
      <c r="B4032" s="135">
        <v>170.94426427159999</v>
      </c>
      <c r="C4032" s="135">
        <v>1.8973</v>
      </c>
      <c r="D4032" s="135">
        <v>3.5203426427159998</v>
      </c>
    </row>
    <row r="4033" spans="1:4">
      <c r="A4033" s="134">
        <v>41406</v>
      </c>
      <c r="B4033" s="135">
        <v>170.94426427159999</v>
      </c>
      <c r="C4033" s="135">
        <v>1.8973</v>
      </c>
      <c r="D4033" s="135">
        <v>3.5681483784650001</v>
      </c>
    </row>
    <row r="4034" spans="1:4">
      <c r="A4034" s="134">
        <v>41407</v>
      </c>
      <c r="B4034" s="135">
        <v>161.12515543919997</v>
      </c>
      <c r="C4034" s="135">
        <v>1.9198999999999999</v>
      </c>
      <c r="D4034" s="135">
        <v>3.5311515543919998</v>
      </c>
    </row>
    <row r="4035" spans="1:4">
      <c r="A4035" s="134">
        <v>41408</v>
      </c>
      <c r="B4035" s="135">
        <v>161.12515543919997</v>
      </c>
      <c r="C4035" s="135">
        <v>1.974</v>
      </c>
      <c r="D4035" s="135">
        <v>3.5311515543919998</v>
      </c>
    </row>
    <row r="4036" spans="1:4">
      <c r="A4036" s="134">
        <v>41409</v>
      </c>
      <c r="B4036" s="135">
        <v>161.12515543919997</v>
      </c>
      <c r="C4036" s="135">
        <v>1.9347000000000001</v>
      </c>
      <c r="D4036" s="135">
        <v>3.5311515543919998</v>
      </c>
    </row>
    <row r="4037" spans="1:4">
      <c r="A4037" s="134">
        <v>41410</v>
      </c>
      <c r="B4037" s="135">
        <v>161.09211274750001</v>
      </c>
      <c r="C4037" s="135">
        <v>1.8809</v>
      </c>
      <c r="D4037" s="135">
        <v>3.4918211274750002</v>
      </c>
    </row>
    <row r="4038" spans="1:4">
      <c r="A4038" s="134">
        <v>41411</v>
      </c>
      <c r="B4038" s="135">
        <v>161.09211274750001</v>
      </c>
      <c r="C4038" s="135">
        <v>1.9505999999999999</v>
      </c>
      <c r="D4038" s="135">
        <v>3.4918211274750002</v>
      </c>
    </row>
    <row r="4039" spans="1:4">
      <c r="A4039" s="134">
        <v>41412</v>
      </c>
      <c r="B4039" s="135">
        <v>161.09211274750001</v>
      </c>
      <c r="C4039" s="135">
        <v>1.9505999999999999</v>
      </c>
      <c r="D4039" s="135">
        <v>3.4918211274750002</v>
      </c>
    </row>
    <row r="4040" spans="1:4">
      <c r="A4040" s="134">
        <v>41413</v>
      </c>
      <c r="B4040" s="135">
        <v>161.09211274750001</v>
      </c>
      <c r="C4040" s="135">
        <v>1.9505999999999999</v>
      </c>
      <c r="D4040" s="135">
        <v>3.526222389275</v>
      </c>
    </row>
    <row r="4041" spans="1:4">
      <c r="A4041" s="134">
        <v>41414</v>
      </c>
      <c r="B4041" s="135">
        <v>157.69034443219999</v>
      </c>
      <c r="C4041" s="135">
        <v>1.9646999999999999</v>
      </c>
      <c r="D4041" s="135">
        <v>3.5416034443219999</v>
      </c>
    </row>
    <row r="4042" spans="1:4">
      <c r="A4042" s="134">
        <v>41415</v>
      </c>
      <c r="B4042" s="135">
        <v>167.95699490319998</v>
      </c>
      <c r="C4042" s="135">
        <v>1.9262999999999999</v>
      </c>
      <c r="D4042" s="135">
        <v>3.6058699490319999</v>
      </c>
    </row>
    <row r="4043" spans="1:4">
      <c r="A4043" s="134">
        <v>41416</v>
      </c>
      <c r="B4043" s="135">
        <v>148.87489860540001</v>
      </c>
      <c r="C4043" s="135">
        <v>2.0394999999999999</v>
      </c>
      <c r="D4043" s="135">
        <v>3.5282489860539998</v>
      </c>
    </row>
    <row r="4044" spans="1:4">
      <c r="A4044" s="134">
        <v>41417</v>
      </c>
      <c r="B4044" s="135">
        <v>157.88254719439999</v>
      </c>
      <c r="C4044" s="135">
        <v>2.0156999999999998</v>
      </c>
      <c r="D4044" s="135">
        <v>3.5945254719439999</v>
      </c>
    </row>
    <row r="4045" spans="1:4">
      <c r="A4045" s="134">
        <v>41418</v>
      </c>
      <c r="B4045" s="135">
        <v>157.88254719439999</v>
      </c>
      <c r="C4045" s="135">
        <v>2.0081000000000002</v>
      </c>
      <c r="D4045" s="135">
        <v>3.5945254719439999</v>
      </c>
    </row>
    <row r="4046" spans="1:4">
      <c r="A4046" s="134">
        <v>41419</v>
      </c>
      <c r="B4046" s="135">
        <v>157.88254719439999</v>
      </c>
      <c r="C4046" s="135">
        <v>2.0081000000000002</v>
      </c>
      <c r="D4046" s="135">
        <v>3.5945254719439999</v>
      </c>
    </row>
    <row r="4047" spans="1:4">
      <c r="A4047" s="134">
        <v>41420</v>
      </c>
      <c r="B4047" s="135">
        <v>157.88254719439999</v>
      </c>
      <c r="C4047" s="135">
        <v>2.0081000000000002</v>
      </c>
      <c r="D4047" s="135">
        <v>3.6004114499900002</v>
      </c>
    </row>
    <row r="4048" spans="1:4">
      <c r="A4048" s="134">
        <v>41421</v>
      </c>
      <c r="B4048" s="135">
        <v>159.56717334669997</v>
      </c>
      <c r="C4048" s="135">
        <v>2.0081000000000002</v>
      </c>
      <c r="D4048" s="135">
        <v>3.6037717334670001</v>
      </c>
    </row>
    <row r="4049" spans="1:4">
      <c r="A4049" s="134">
        <v>41422</v>
      </c>
      <c r="B4049" s="135">
        <v>145.43397034369997</v>
      </c>
      <c r="C4049" s="135">
        <v>2.1652</v>
      </c>
      <c r="D4049" s="135">
        <v>3.6195397034369998</v>
      </c>
    </row>
    <row r="4050" spans="1:4">
      <c r="A4050" s="134">
        <v>41423</v>
      </c>
      <c r="B4050" s="135">
        <v>161.96356636120001</v>
      </c>
      <c r="C4050" s="135">
        <v>2.1153</v>
      </c>
      <c r="D4050" s="135">
        <v>3.7349356636120001</v>
      </c>
    </row>
    <row r="4051" spans="1:4">
      <c r="A4051" s="134">
        <v>41424</v>
      </c>
      <c r="B4051" s="135">
        <v>166.65257435279997</v>
      </c>
      <c r="C4051" s="135">
        <v>2.1110000000000002</v>
      </c>
      <c r="D4051" s="135">
        <v>3.7775257435279999</v>
      </c>
    </row>
    <row r="4052" spans="1:4">
      <c r="A4052" s="134">
        <v>41425</v>
      </c>
      <c r="B4052" s="135">
        <v>166.65257435279997</v>
      </c>
      <c r="C4052" s="135">
        <v>2.1282000000000001</v>
      </c>
      <c r="D4052" s="135">
        <v>3.7775257435279999</v>
      </c>
    </row>
    <row r="4053" spans="1:4">
      <c r="A4053" s="134">
        <v>41426</v>
      </c>
      <c r="B4053" s="135">
        <v>166.65257435279997</v>
      </c>
      <c r="C4053" s="135">
        <v>2.1282000000000001</v>
      </c>
      <c r="D4053" s="135">
        <v>3.7775257435279999</v>
      </c>
    </row>
    <row r="4054" spans="1:4">
      <c r="A4054" s="134">
        <v>41427</v>
      </c>
      <c r="B4054" s="135">
        <v>166.65257435279997</v>
      </c>
      <c r="C4054" s="135">
        <v>2.1282000000000001</v>
      </c>
      <c r="D4054" s="135">
        <v>3.7796919807989999</v>
      </c>
    </row>
    <row r="4055" spans="1:4">
      <c r="A4055" s="134">
        <v>41428</v>
      </c>
      <c r="B4055" s="135">
        <v>172.40788108129999</v>
      </c>
      <c r="C4055" s="135">
        <v>2.1193</v>
      </c>
      <c r="D4055" s="135">
        <v>3.8433788108129998</v>
      </c>
    </row>
    <row r="4056" spans="1:4">
      <c r="A4056" s="134">
        <v>41429</v>
      </c>
      <c r="B4056" s="135">
        <v>169.59707096229999</v>
      </c>
      <c r="C4056" s="135">
        <v>2.1461999999999999</v>
      </c>
      <c r="D4056" s="135">
        <v>3.8421707096229998</v>
      </c>
    </row>
    <row r="4057" spans="1:4">
      <c r="A4057" s="134">
        <v>41430</v>
      </c>
      <c r="B4057" s="135">
        <v>170.82098763019999</v>
      </c>
      <c r="C4057" s="135">
        <v>2.0891999999999999</v>
      </c>
      <c r="D4057" s="135">
        <v>3.7974098763019999</v>
      </c>
    </row>
    <row r="4058" spans="1:4">
      <c r="A4058" s="134">
        <v>41431</v>
      </c>
      <c r="B4058" s="135">
        <v>170.92878110279997</v>
      </c>
      <c r="C4058" s="135">
        <v>2.0769000000000002</v>
      </c>
      <c r="D4058" s="135">
        <v>3.7861878110279998</v>
      </c>
    </row>
    <row r="4059" spans="1:4">
      <c r="A4059" s="134">
        <v>41432</v>
      </c>
      <c r="B4059" s="135">
        <v>170.92878110279997</v>
      </c>
      <c r="C4059" s="135">
        <v>2.1718000000000002</v>
      </c>
      <c r="D4059" s="135">
        <v>3.7861878110279998</v>
      </c>
    </row>
    <row r="4060" spans="1:4">
      <c r="A4060" s="134">
        <v>41433</v>
      </c>
      <c r="B4060" s="135">
        <v>170.92878110279997</v>
      </c>
      <c r="C4060" s="135">
        <v>2.1718000000000002</v>
      </c>
      <c r="D4060" s="135">
        <v>3.7861878110279998</v>
      </c>
    </row>
    <row r="4061" spans="1:4">
      <c r="A4061" s="134">
        <v>41434</v>
      </c>
      <c r="B4061" s="135">
        <v>170.92878110279997</v>
      </c>
      <c r="C4061" s="135">
        <v>2.1718000000000002</v>
      </c>
      <c r="D4061" s="135">
        <v>3.8209781889499999</v>
      </c>
    </row>
    <row r="4062" spans="1:4">
      <c r="A4062" s="134">
        <v>41435</v>
      </c>
      <c r="B4062" s="135">
        <v>164.54653070949999</v>
      </c>
      <c r="C4062" s="135">
        <v>2.2097000000000002</v>
      </c>
      <c r="D4062" s="135">
        <v>3.855165307095</v>
      </c>
    </row>
    <row r="4063" spans="1:4">
      <c r="A4063" s="134">
        <v>41436</v>
      </c>
      <c r="B4063" s="135">
        <v>175.3696953164</v>
      </c>
      <c r="C4063" s="135">
        <v>2.1846000000000001</v>
      </c>
      <c r="D4063" s="135">
        <v>3.938296953164</v>
      </c>
    </row>
    <row r="4064" spans="1:4">
      <c r="A4064" s="134">
        <v>41437</v>
      </c>
      <c r="B4064" s="135">
        <v>170.55261066529997</v>
      </c>
      <c r="C4064" s="135">
        <v>2.2280000000000002</v>
      </c>
      <c r="D4064" s="135">
        <v>3.9335261066529998</v>
      </c>
    </row>
    <row r="4065" spans="1:4">
      <c r="A4065" s="134">
        <v>41438</v>
      </c>
      <c r="B4065" s="135">
        <v>174.38612988670005</v>
      </c>
      <c r="C4065" s="135">
        <v>2.1488999999999998</v>
      </c>
      <c r="D4065" s="135">
        <v>3.8927612988670002</v>
      </c>
    </row>
    <row r="4066" spans="1:4">
      <c r="A4066" s="134">
        <v>41439</v>
      </c>
      <c r="B4066" s="135">
        <v>174.38612988670005</v>
      </c>
      <c r="C4066" s="135">
        <v>2.1295000000000002</v>
      </c>
      <c r="D4066" s="135">
        <v>3.8927612988670002</v>
      </c>
    </row>
    <row r="4067" spans="1:4">
      <c r="A4067" s="134">
        <v>41440</v>
      </c>
      <c r="B4067" s="135">
        <v>174.38612988670005</v>
      </c>
      <c r="C4067" s="135">
        <v>2.1295000000000002</v>
      </c>
      <c r="D4067" s="135">
        <v>3.8927612988670002</v>
      </c>
    </row>
    <row r="4068" spans="1:4">
      <c r="A4068" s="134">
        <v>41441</v>
      </c>
      <c r="B4068" s="135">
        <v>174.38612988670005</v>
      </c>
      <c r="C4068" s="135">
        <v>2.1295000000000002</v>
      </c>
      <c r="D4068" s="135">
        <v>3.7508402826370002</v>
      </c>
    </row>
    <row r="4069" spans="1:4">
      <c r="A4069" s="134">
        <v>41442</v>
      </c>
      <c r="B4069" s="135">
        <v>156.01009948809997</v>
      </c>
      <c r="C4069" s="135">
        <v>2.1817000000000002</v>
      </c>
      <c r="D4069" s="135">
        <v>3.7418009948809998</v>
      </c>
    </row>
    <row r="4070" spans="1:4">
      <c r="A4070" s="134">
        <v>41443</v>
      </c>
      <c r="B4070" s="135">
        <v>162.54456242719999</v>
      </c>
      <c r="C4070" s="135">
        <v>2.1854</v>
      </c>
      <c r="D4070" s="135">
        <v>3.8108456242719999</v>
      </c>
    </row>
    <row r="4071" spans="1:4">
      <c r="A4071" s="134">
        <v>41444</v>
      </c>
      <c r="B4071" s="135">
        <v>148.68353601480001</v>
      </c>
      <c r="C4071" s="135">
        <v>2.3527</v>
      </c>
      <c r="D4071" s="135">
        <v>3.839535360148</v>
      </c>
    </row>
    <row r="4072" spans="1:4">
      <c r="A4072" s="134">
        <v>41445</v>
      </c>
      <c r="B4072" s="135">
        <v>149.99679756049997</v>
      </c>
      <c r="C4072" s="135">
        <v>2.4144000000000001</v>
      </c>
      <c r="D4072" s="135">
        <v>3.9143679756049998</v>
      </c>
    </row>
    <row r="4073" spans="1:4">
      <c r="A4073" s="134">
        <v>41446</v>
      </c>
      <c r="B4073" s="135">
        <v>149.99679756049997</v>
      </c>
      <c r="C4073" s="135">
        <v>2.5310000000000001</v>
      </c>
      <c r="D4073" s="135">
        <v>3.9143679756049998</v>
      </c>
    </row>
    <row r="4074" spans="1:4">
      <c r="A4074" s="134">
        <v>41447</v>
      </c>
      <c r="B4074" s="135">
        <v>149.99679756049997</v>
      </c>
      <c r="C4074" s="135">
        <v>2.5310000000000001</v>
      </c>
      <c r="D4074" s="135">
        <v>3.9143679756049998</v>
      </c>
    </row>
    <row r="4075" spans="1:4">
      <c r="A4075" s="134">
        <v>41448</v>
      </c>
      <c r="B4075" s="135">
        <v>149.99679756049997</v>
      </c>
      <c r="C4075" s="135">
        <v>2.5310000000000001</v>
      </c>
      <c r="D4075" s="135">
        <v>3.9337475802939998</v>
      </c>
    </row>
    <row r="4076" spans="1:4">
      <c r="A4076" s="134">
        <v>41449</v>
      </c>
      <c r="B4076" s="135">
        <v>145.09539268679998</v>
      </c>
      <c r="C4076" s="135">
        <v>2.5367999999999999</v>
      </c>
      <c r="D4076" s="135">
        <v>3.9877539268679998</v>
      </c>
    </row>
    <row r="4077" spans="1:4">
      <c r="A4077" s="134">
        <v>41450</v>
      </c>
      <c r="B4077" s="135">
        <v>129.14603298150001</v>
      </c>
      <c r="C4077" s="135">
        <v>2.6082000000000001</v>
      </c>
      <c r="D4077" s="135">
        <v>3.8996603298150001</v>
      </c>
    </row>
    <row r="4078" spans="1:4">
      <c r="A4078" s="134">
        <v>41451</v>
      </c>
      <c r="B4078" s="135">
        <v>129.560889051</v>
      </c>
      <c r="C4078" s="135">
        <v>2.5352999999999999</v>
      </c>
      <c r="D4078" s="135">
        <v>3.8309088905099999</v>
      </c>
    </row>
    <row r="4079" spans="1:4">
      <c r="A4079" s="134">
        <v>41452</v>
      </c>
      <c r="B4079" s="135">
        <v>136.54134971599996</v>
      </c>
      <c r="C4079" s="135">
        <v>2.4721000000000002</v>
      </c>
      <c r="D4079" s="135">
        <v>3.8375134971599998</v>
      </c>
    </row>
    <row r="4080" spans="1:4">
      <c r="A4080" s="134">
        <v>41453</v>
      </c>
      <c r="B4080" s="135">
        <v>136.54134971599996</v>
      </c>
      <c r="C4080" s="135">
        <v>2.4857</v>
      </c>
      <c r="D4080" s="135">
        <v>3.8375134971599998</v>
      </c>
    </row>
    <row r="4081" spans="1:4">
      <c r="A4081" s="134">
        <v>41454</v>
      </c>
      <c r="B4081" s="135">
        <v>136.54134971599996</v>
      </c>
      <c r="C4081" s="135">
        <v>2.4857</v>
      </c>
      <c r="D4081" s="135">
        <v>3.8375134971599998</v>
      </c>
    </row>
    <row r="4082" spans="1:4">
      <c r="A4082" s="134">
        <v>41455</v>
      </c>
      <c r="B4082" s="135">
        <v>136.54134971599996</v>
      </c>
      <c r="C4082" s="135">
        <v>2.4857</v>
      </c>
      <c r="D4082" s="135">
        <v>3.8368112325560002</v>
      </c>
    </row>
    <row r="4083" spans="1:4">
      <c r="A4083" s="134">
        <v>41456</v>
      </c>
      <c r="B4083" s="135">
        <v>141.34455308239998</v>
      </c>
      <c r="C4083" s="135">
        <v>2.4765000000000001</v>
      </c>
      <c r="D4083" s="135">
        <v>3.8899455308239999</v>
      </c>
    </row>
    <row r="4084" spans="1:4">
      <c r="A4084" s="134">
        <v>41457</v>
      </c>
      <c r="B4084" s="135">
        <v>141.09149611449999</v>
      </c>
      <c r="C4084" s="135">
        <v>2.4693000000000001</v>
      </c>
      <c r="D4084" s="135">
        <v>3.8802149611450001</v>
      </c>
    </row>
    <row r="4085" spans="1:4">
      <c r="A4085" s="134">
        <v>41458</v>
      </c>
      <c r="B4085" s="135">
        <v>132.2321132177</v>
      </c>
      <c r="C4085" s="135">
        <v>2.5032000000000001</v>
      </c>
      <c r="D4085" s="135">
        <v>3.8255211321770002</v>
      </c>
    </row>
    <row r="4086" spans="1:4">
      <c r="A4086" s="134">
        <v>41459</v>
      </c>
      <c r="B4086" s="135">
        <v>129.8987522763</v>
      </c>
      <c r="C4086" s="135">
        <v>2.5032000000000001</v>
      </c>
      <c r="D4086" s="135">
        <v>3.802187522763</v>
      </c>
    </row>
    <row r="4087" spans="1:4">
      <c r="A4087" s="134">
        <v>41460</v>
      </c>
      <c r="B4087" s="135">
        <v>129.8987522763</v>
      </c>
      <c r="C4087" s="135">
        <v>2.7391000000000001</v>
      </c>
      <c r="D4087" s="135">
        <v>3.802187522763</v>
      </c>
    </row>
    <row r="4088" spans="1:4">
      <c r="A4088" s="134">
        <v>41461</v>
      </c>
      <c r="B4088" s="135">
        <v>129.8987522763</v>
      </c>
      <c r="C4088" s="135">
        <v>2.7391000000000001</v>
      </c>
      <c r="D4088" s="135">
        <v>3.802187522763</v>
      </c>
    </row>
    <row r="4089" spans="1:4">
      <c r="A4089" s="134">
        <v>41462</v>
      </c>
      <c r="B4089" s="135">
        <v>129.8987522763</v>
      </c>
      <c r="C4089" s="135">
        <v>2.7391000000000001</v>
      </c>
      <c r="D4089" s="135">
        <v>3.9027696125159999</v>
      </c>
    </row>
    <row r="4090" spans="1:4">
      <c r="A4090" s="134">
        <v>41463</v>
      </c>
      <c r="B4090" s="135">
        <v>126.14569408519998</v>
      </c>
      <c r="C4090" s="135">
        <v>2.6356000000000002</v>
      </c>
      <c r="D4090" s="135">
        <v>3.8970569408519999</v>
      </c>
    </row>
    <row r="4091" spans="1:4">
      <c r="A4091" s="134">
        <v>41464</v>
      </c>
      <c r="B4091" s="135">
        <v>120.28604297730001</v>
      </c>
      <c r="C4091" s="135">
        <v>2.6339999999999999</v>
      </c>
      <c r="D4091" s="135">
        <v>3.836860429773</v>
      </c>
    </row>
    <row r="4092" spans="1:4">
      <c r="A4092" s="134">
        <v>41465</v>
      </c>
      <c r="B4092" s="135">
        <v>124.26850201569999</v>
      </c>
      <c r="C4092" s="135">
        <v>2.6238000000000001</v>
      </c>
      <c r="D4092" s="135">
        <v>3.866485020157</v>
      </c>
    </row>
    <row r="4093" spans="1:4">
      <c r="A4093" s="134">
        <v>41466</v>
      </c>
      <c r="B4093" s="135">
        <v>127.01167577650003</v>
      </c>
      <c r="C4093" s="135">
        <v>2.5720999999999998</v>
      </c>
      <c r="D4093" s="135">
        <v>3.8422167577650002</v>
      </c>
    </row>
    <row r="4094" spans="1:4">
      <c r="A4094" s="134">
        <v>41467</v>
      </c>
      <c r="B4094" s="135">
        <v>127.01167577650003</v>
      </c>
      <c r="C4094" s="135">
        <v>2.5821000000000001</v>
      </c>
      <c r="D4094" s="135">
        <v>3.8422167577650002</v>
      </c>
    </row>
    <row r="4095" spans="1:4">
      <c r="A4095" s="134">
        <v>41468</v>
      </c>
      <c r="B4095" s="135">
        <v>127.01167577650003</v>
      </c>
      <c r="C4095" s="135">
        <v>2.5821000000000001</v>
      </c>
      <c r="D4095" s="135">
        <v>3.8422167577650002</v>
      </c>
    </row>
    <row r="4096" spans="1:4">
      <c r="A4096" s="134">
        <v>41469</v>
      </c>
      <c r="B4096" s="135">
        <v>127.01167577650003</v>
      </c>
      <c r="C4096" s="135">
        <v>2.5821000000000001</v>
      </c>
      <c r="D4096" s="135">
        <v>3.8512270677770002</v>
      </c>
    </row>
    <row r="4097" spans="1:4">
      <c r="A4097" s="134">
        <v>41470</v>
      </c>
      <c r="B4097" s="135">
        <v>128.65423773800001</v>
      </c>
      <c r="C4097" s="135">
        <v>2.5371999999999999</v>
      </c>
      <c r="D4097" s="135">
        <v>3.8237423773799999</v>
      </c>
    </row>
    <row r="4098" spans="1:4">
      <c r="A4098" s="134">
        <v>41471</v>
      </c>
      <c r="B4098" s="135">
        <v>128.65423773800001</v>
      </c>
      <c r="C4098" s="135">
        <v>2.5316999999999998</v>
      </c>
      <c r="D4098" s="135">
        <v>3.8237423773799999</v>
      </c>
    </row>
    <row r="4099" spans="1:4">
      <c r="A4099" s="134">
        <v>41472</v>
      </c>
      <c r="B4099" s="135">
        <v>129.19212340660002</v>
      </c>
      <c r="C4099" s="135">
        <v>2.4887999999999999</v>
      </c>
      <c r="D4099" s="135">
        <v>3.7807212340660001</v>
      </c>
    </row>
    <row r="4100" spans="1:4">
      <c r="A4100" s="134">
        <v>41473</v>
      </c>
      <c r="B4100" s="135">
        <v>124.7943125085</v>
      </c>
      <c r="C4100" s="135">
        <v>2.5284</v>
      </c>
      <c r="D4100" s="135">
        <v>3.7763431250849999</v>
      </c>
    </row>
    <row r="4101" spans="1:4">
      <c r="A4101" s="134">
        <v>41474</v>
      </c>
      <c r="B4101" s="135">
        <v>124.7943125085</v>
      </c>
      <c r="C4101" s="135">
        <v>2.4839000000000002</v>
      </c>
      <c r="D4101" s="135">
        <v>3.7763431250849999</v>
      </c>
    </row>
    <row r="4102" spans="1:4">
      <c r="A4102" s="134">
        <v>41475</v>
      </c>
      <c r="B4102" s="135">
        <v>124.7943125085</v>
      </c>
      <c r="C4102" s="135">
        <v>2.4839000000000002</v>
      </c>
      <c r="D4102" s="135">
        <v>3.7763431250849999</v>
      </c>
    </row>
    <row r="4103" spans="1:4">
      <c r="A4103" s="134">
        <v>41476</v>
      </c>
      <c r="B4103" s="135">
        <v>124.7943125085</v>
      </c>
      <c r="C4103" s="135">
        <v>2.4839000000000002</v>
      </c>
      <c r="D4103" s="135">
        <v>3.7497568004240001</v>
      </c>
    </row>
    <row r="4104" spans="1:4">
      <c r="A4104" s="134">
        <v>41477</v>
      </c>
      <c r="B4104" s="135">
        <v>124.4139699057</v>
      </c>
      <c r="C4104" s="135">
        <v>2.4803999999999999</v>
      </c>
      <c r="D4104" s="135">
        <v>3.7245396990569999</v>
      </c>
    </row>
    <row r="4105" spans="1:4">
      <c r="A4105" s="134">
        <v>41478</v>
      </c>
      <c r="B4105" s="135">
        <v>122.78631085639998</v>
      </c>
      <c r="C4105" s="135">
        <v>2.5049000000000001</v>
      </c>
      <c r="D4105" s="135">
        <v>3.7327631085639998</v>
      </c>
    </row>
    <row r="4106" spans="1:4">
      <c r="A4106" s="134">
        <v>41479</v>
      </c>
      <c r="B4106" s="135">
        <v>121.01843785849996</v>
      </c>
      <c r="C4106" s="135">
        <v>2.5880000000000001</v>
      </c>
      <c r="D4106" s="135">
        <v>3.7981843785849998</v>
      </c>
    </row>
    <row r="4107" spans="1:4">
      <c r="A4107" s="134">
        <v>41480</v>
      </c>
      <c r="B4107" s="135">
        <v>123.40393314309996</v>
      </c>
      <c r="C4107" s="135">
        <v>2.5712000000000002</v>
      </c>
      <c r="D4107" s="135">
        <v>3.8052393314309998</v>
      </c>
    </row>
    <row r="4108" spans="1:4">
      <c r="A4108" s="134">
        <v>41481</v>
      </c>
      <c r="B4108" s="135">
        <v>123.40393314309996</v>
      </c>
      <c r="C4108" s="135">
        <v>2.5623999999999998</v>
      </c>
      <c r="D4108" s="135">
        <v>3.8052393314309998</v>
      </c>
    </row>
    <row r="4109" spans="1:4">
      <c r="A4109" s="134">
        <v>41482</v>
      </c>
      <c r="B4109" s="135">
        <v>123.40393314309996</v>
      </c>
      <c r="C4109" s="135">
        <v>2.5623999999999998</v>
      </c>
      <c r="D4109" s="135">
        <v>3.8052393314309998</v>
      </c>
    </row>
    <row r="4110" spans="1:4">
      <c r="A4110" s="134">
        <v>41483</v>
      </c>
      <c r="B4110" s="135">
        <v>123.40393314309996</v>
      </c>
      <c r="C4110" s="135">
        <v>2.5623999999999998</v>
      </c>
      <c r="D4110" s="135">
        <v>3.7753601932910001</v>
      </c>
    </row>
    <row r="4111" spans="1:4">
      <c r="A4111" s="134">
        <v>41484</v>
      </c>
      <c r="B4111" s="135">
        <v>116.47558681030002</v>
      </c>
      <c r="C4111" s="135">
        <v>2.6023000000000001</v>
      </c>
      <c r="D4111" s="135">
        <v>3.7670558681030002</v>
      </c>
    </row>
    <row r="4112" spans="1:4">
      <c r="A4112" s="134">
        <v>41485</v>
      </c>
      <c r="B4112" s="135">
        <v>116.93228081929999</v>
      </c>
      <c r="C4112" s="135">
        <v>2.6101000000000001</v>
      </c>
      <c r="D4112" s="135">
        <v>3.7794228081929999</v>
      </c>
    </row>
    <row r="4113" spans="1:4">
      <c r="A4113" s="134">
        <v>41486</v>
      </c>
      <c r="B4113" s="135">
        <v>125.05424383759998</v>
      </c>
      <c r="C4113" s="135">
        <v>2.5762</v>
      </c>
      <c r="D4113" s="135">
        <v>3.8267424383759998</v>
      </c>
    </row>
    <row r="4114" spans="1:4">
      <c r="A4114" s="134">
        <v>41487</v>
      </c>
      <c r="B4114" s="135">
        <v>116.81682928330002</v>
      </c>
      <c r="C4114" s="135">
        <v>2.706</v>
      </c>
      <c r="D4114" s="135">
        <v>3.8741682928330001</v>
      </c>
    </row>
    <row r="4115" spans="1:4">
      <c r="A4115" s="134">
        <v>41488</v>
      </c>
      <c r="B4115" s="135">
        <v>116.81682928330002</v>
      </c>
      <c r="C4115" s="135">
        <v>2.5960000000000001</v>
      </c>
      <c r="D4115" s="135">
        <v>3.8741682928330001</v>
      </c>
    </row>
    <row r="4116" spans="1:4">
      <c r="A4116" s="134">
        <v>41489</v>
      </c>
      <c r="B4116" s="135">
        <v>116.81682928330002</v>
      </c>
      <c r="C4116" s="135">
        <v>2.5960000000000001</v>
      </c>
      <c r="D4116" s="135">
        <v>3.8741682928330001</v>
      </c>
    </row>
    <row r="4117" spans="1:4">
      <c r="A4117" s="134">
        <v>41490</v>
      </c>
      <c r="B4117" s="135">
        <v>116.81682928330002</v>
      </c>
      <c r="C4117" s="135">
        <v>2.5960000000000001</v>
      </c>
      <c r="D4117" s="135">
        <v>3.843945576076</v>
      </c>
    </row>
    <row r="4118" spans="1:4">
      <c r="A4118" s="134">
        <v>41491</v>
      </c>
      <c r="B4118" s="135">
        <v>121.582482126</v>
      </c>
      <c r="C4118" s="135">
        <v>2.6333000000000002</v>
      </c>
      <c r="D4118" s="135">
        <v>3.8491248212600002</v>
      </c>
    </row>
    <row r="4119" spans="1:4">
      <c r="A4119" s="134">
        <v>41492</v>
      </c>
      <c r="B4119" s="135">
        <v>120.56818896449997</v>
      </c>
      <c r="C4119" s="135">
        <v>2.6421000000000001</v>
      </c>
      <c r="D4119" s="135">
        <v>3.8477818896449998</v>
      </c>
    </row>
    <row r="4120" spans="1:4">
      <c r="A4120" s="134">
        <v>41493</v>
      </c>
      <c r="B4120" s="135">
        <v>122.57718417050003</v>
      </c>
      <c r="C4120" s="135">
        <v>2.5985999999999998</v>
      </c>
      <c r="D4120" s="135">
        <v>3.8243718417050001</v>
      </c>
    </row>
    <row r="4121" spans="1:4">
      <c r="A4121" s="134">
        <v>41494</v>
      </c>
      <c r="B4121" s="135">
        <v>122.83646759849999</v>
      </c>
      <c r="C4121" s="135">
        <v>2.5891999999999999</v>
      </c>
      <c r="D4121" s="135">
        <v>3.8175646759849999</v>
      </c>
    </row>
    <row r="4122" spans="1:4">
      <c r="A4122" s="134">
        <v>41495</v>
      </c>
      <c r="B4122" s="135">
        <v>122.83646759849999</v>
      </c>
      <c r="C4122" s="135">
        <v>2.5783999999999998</v>
      </c>
      <c r="D4122" s="135">
        <v>3.8175646759849999</v>
      </c>
    </row>
    <row r="4123" spans="1:4">
      <c r="A4123" s="134">
        <v>41496</v>
      </c>
      <c r="B4123" s="135">
        <v>122.83646759849999</v>
      </c>
      <c r="C4123" s="135">
        <v>2.5783999999999998</v>
      </c>
      <c r="D4123" s="135">
        <v>3.8175646759849999</v>
      </c>
    </row>
    <row r="4124" spans="1:4">
      <c r="A4124" s="134">
        <v>41497</v>
      </c>
      <c r="B4124" s="135">
        <v>122.83646759849999</v>
      </c>
      <c r="C4124" s="135">
        <v>2.5783999999999998</v>
      </c>
      <c r="D4124" s="135">
        <v>3.8012546863850001</v>
      </c>
    </row>
    <row r="4125" spans="1:4">
      <c r="A4125" s="134">
        <v>41498</v>
      </c>
      <c r="B4125" s="135">
        <v>117.81664246450001</v>
      </c>
      <c r="C4125" s="135">
        <v>2.6206</v>
      </c>
      <c r="D4125" s="135">
        <v>3.7987664246450001</v>
      </c>
    </row>
    <row r="4126" spans="1:4">
      <c r="A4126" s="134">
        <v>41499</v>
      </c>
      <c r="B4126" s="135">
        <v>109.96260963540001</v>
      </c>
      <c r="C4126" s="135">
        <v>2.7189999999999999</v>
      </c>
      <c r="D4126" s="135">
        <v>3.818626096354</v>
      </c>
    </row>
    <row r="4127" spans="1:4">
      <c r="A4127" s="134">
        <v>41500</v>
      </c>
      <c r="B4127" s="135">
        <v>113.404995478</v>
      </c>
      <c r="C4127" s="135">
        <v>2.7136</v>
      </c>
      <c r="D4127" s="135">
        <v>3.84764995478</v>
      </c>
    </row>
    <row r="4128" spans="1:4">
      <c r="A4128" s="134">
        <v>41501</v>
      </c>
      <c r="B4128" s="135">
        <v>115.601380834</v>
      </c>
      <c r="C4128" s="135">
        <v>2.7664</v>
      </c>
      <c r="D4128" s="135">
        <v>3.92241380834</v>
      </c>
    </row>
    <row r="4129" spans="1:4">
      <c r="A4129" s="134">
        <v>41502</v>
      </c>
      <c r="B4129" s="135">
        <v>115.601380834</v>
      </c>
      <c r="C4129" s="135">
        <v>2.8250999999999999</v>
      </c>
      <c r="D4129" s="135">
        <v>3.92241380834</v>
      </c>
    </row>
    <row r="4130" spans="1:4">
      <c r="A4130" s="134">
        <v>41503</v>
      </c>
      <c r="B4130" s="135">
        <v>115.601380834</v>
      </c>
      <c r="C4130" s="135">
        <v>2.8250999999999999</v>
      </c>
      <c r="D4130" s="135">
        <v>3.92241380834</v>
      </c>
    </row>
    <row r="4131" spans="1:4">
      <c r="A4131" s="134">
        <v>41504</v>
      </c>
      <c r="B4131" s="135">
        <v>115.601380834</v>
      </c>
      <c r="C4131" s="135">
        <v>2.8250999999999999</v>
      </c>
      <c r="D4131" s="135">
        <v>3.9745717782829999</v>
      </c>
    </row>
    <row r="4132" spans="1:4">
      <c r="A4132" s="134">
        <v>41505</v>
      </c>
      <c r="B4132" s="135">
        <v>115.36476210549998</v>
      </c>
      <c r="C4132" s="135">
        <v>2.8803999999999998</v>
      </c>
      <c r="D4132" s="135">
        <v>4.0340476210549996</v>
      </c>
    </row>
    <row r="4133" spans="1:4">
      <c r="A4133" s="134">
        <v>41506</v>
      </c>
      <c r="B4133" s="135">
        <v>120.89294057519999</v>
      </c>
      <c r="C4133" s="135">
        <v>2.8142</v>
      </c>
      <c r="D4133" s="135">
        <v>4.023129405752</v>
      </c>
    </row>
    <row r="4134" spans="1:4">
      <c r="A4134" s="134">
        <v>41507</v>
      </c>
      <c r="B4134" s="135">
        <v>117.7586584104</v>
      </c>
      <c r="C4134" s="135">
        <v>2.8935</v>
      </c>
      <c r="D4134" s="135">
        <v>4.071086584104</v>
      </c>
    </row>
    <row r="4135" spans="1:4">
      <c r="A4135" s="134">
        <v>41508</v>
      </c>
      <c r="B4135" s="135">
        <v>122.34107628470005</v>
      </c>
      <c r="C4135" s="135">
        <v>2.8843999999999999</v>
      </c>
      <c r="D4135" s="135">
        <v>4.1078107628470004</v>
      </c>
    </row>
    <row r="4136" spans="1:4">
      <c r="A4136" s="134">
        <v>41509</v>
      </c>
      <c r="B4136" s="135">
        <v>122.34107628470005</v>
      </c>
      <c r="C4136" s="135">
        <v>2.8146</v>
      </c>
      <c r="D4136" s="135">
        <v>4.1078107628470004</v>
      </c>
    </row>
    <row r="4137" spans="1:4">
      <c r="A4137" s="134">
        <v>41510</v>
      </c>
      <c r="B4137" s="135">
        <v>122.34107628470005</v>
      </c>
      <c r="C4137" s="135">
        <v>2.8146</v>
      </c>
      <c r="D4137" s="135">
        <v>4.1078107628470004</v>
      </c>
    </row>
    <row r="4138" spans="1:4">
      <c r="A4138" s="134">
        <v>41511</v>
      </c>
      <c r="B4138" s="135">
        <v>122.34107628470005</v>
      </c>
      <c r="C4138" s="135">
        <v>2.8146</v>
      </c>
      <c r="D4138" s="135">
        <v>4.0565591804730001</v>
      </c>
    </row>
    <row r="4139" spans="1:4">
      <c r="A4139" s="134">
        <v>41512</v>
      </c>
      <c r="B4139" s="135">
        <v>125.72862785220002</v>
      </c>
      <c r="C4139" s="135">
        <v>2.7852999999999999</v>
      </c>
      <c r="D4139" s="135">
        <v>4.0425862785220001</v>
      </c>
    </row>
    <row r="4140" spans="1:4">
      <c r="A4140" s="134">
        <v>41513</v>
      </c>
      <c r="B4140" s="135">
        <v>136.67286007460001</v>
      </c>
      <c r="C4140" s="135">
        <v>2.7086999999999999</v>
      </c>
      <c r="D4140" s="135">
        <v>4.0754286007460001</v>
      </c>
    </row>
    <row r="4141" spans="1:4">
      <c r="A4141" s="134">
        <v>41514</v>
      </c>
      <c r="B4141" s="135">
        <v>135.66741516559998</v>
      </c>
      <c r="C4141" s="135">
        <v>2.7652999999999999</v>
      </c>
      <c r="D4141" s="135">
        <v>4.1219741516559996</v>
      </c>
    </row>
    <row r="4142" spans="1:4">
      <c r="A4142" s="134">
        <v>41515</v>
      </c>
      <c r="B4142" s="135">
        <v>133.45772944439997</v>
      </c>
      <c r="C4142" s="135">
        <v>2.7616999999999998</v>
      </c>
      <c r="D4142" s="135">
        <v>4.0962772944439996</v>
      </c>
    </row>
    <row r="4143" spans="1:4">
      <c r="A4143" s="134">
        <v>41516</v>
      </c>
      <c r="B4143" s="135">
        <v>133.45772944439997</v>
      </c>
      <c r="C4143" s="135">
        <v>2.7839</v>
      </c>
      <c r="D4143" s="135">
        <v>4.0962772944439996</v>
      </c>
    </row>
    <row r="4144" spans="1:4">
      <c r="A4144" s="134">
        <v>41517</v>
      </c>
      <c r="B4144" s="135">
        <v>133.45772944439997</v>
      </c>
      <c r="C4144" s="135">
        <v>2.7839</v>
      </c>
      <c r="D4144" s="135">
        <v>4.0962772944439996</v>
      </c>
    </row>
    <row r="4145" spans="1:4">
      <c r="A4145" s="134">
        <v>41518</v>
      </c>
      <c r="B4145" s="135">
        <v>133.45772944439997</v>
      </c>
      <c r="C4145" s="135">
        <v>2.7839</v>
      </c>
      <c r="D4145" s="135">
        <v>4.056311126612</v>
      </c>
    </row>
    <row r="4146" spans="1:4">
      <c r="A4146" s="134">
        <v>41519</v>
      </c>
      <c r="B4146" s="135">
        <v>129.83669082719996</v>
      </c>
      <c r="C4146" s="135">
        <v>2.7839</v>
      </c>
      <c r="D4146" s="135">
        <v>4.0822669082719996</v>
      </c>
    </row>
    <row r="4147" spans="1:4">
      <c r="A4147" s="134">
        <v>41520</v>
      </c>
      <c r="B4147" s="135">
        <v>128.60208399709995</v>
      </c>
      <c r="C4147" s="135">
        <v>2.8576000000000001</v>
      </c>
      <c r="D4147" s="135">
        <v>4.1436208399709997</v>
      </c>
    </row>
    <row r="4148" spans="1:4">
      <c r="A4148" s="134">
        <v>41521</v>
      </c>
      <c r="B4148" s="135">
        <v>128.60208399709995</v>
      </c>
      <c r="C4148" s="135">
        <v>2.8965999999999998</v>
      </c>
      <c r="D4148" s="135">
        <v>4.1436208399709997</v>
      </c>
    </row>
    <row r="4149" spans="1:4">
      <c r="A4149" s="134">
        <v>41522</v>
      </c>
      <c r="B4149" s="135">
        <v>128.60208399709995</v>
      </c>
      <c r="C4149" s="135">
        <v>2.9937</v>
      </c>
      <c r="D4149" s="135">
        <v>4.1436208399709997</v>
      </c>
    </row>
    <row r="4150" spans="1:4">
      <c r="A4150" s="134">
        <v>41523</v>
      </c>
      <c r="B4150" s="135">
        <v>128.60208399709995</v>
      </c>
      <c r="C4150" s="135">
        <v>2.9342000000000001</v>
      </c>
      <c r="D4150" s="135">
        <v>4.1436208399709997</v>
      </c>
    </row>
    <row r="4151" spans="1:4">
      <c r="A4151" s="134">
        <v>41524</v>
      </c>
      <c r="B4151" s="135">
        <v>128.60208399709995</v>
      </c>
      <c r="C4151" s="135">
        <v>2.9342000000000001</v>
      </c>
      <c r="D4151" s="135">
        <v>4.1436208399709997</v>
      </c>
    </row>
    <row r="4152" spans="1:4">
      <c r="A4152" s="134">
        <v>41525</v>
      </c>
      <c r="B4152" s="135">
        <v>128.60208399709995</v>
      </c>
      <c r="C4152" s="135">
        <v>2.9342000000000001</v>
      </c>
      <c r="D4152" s="135">
        <v>4.1928834135399997</v>
      </c>
    </row>
    <row r="4153" spans="1:4">
      <c r="A4153" s="134">
        <v>41526</v>
      </c>
      <c r="B4153" s="135">
        <v>124.16041521479997</v>
      </c>
      <c r="C4153" s="135">
        <v>2.9119999999999999</v>
      </c>
      <c r="D4153" s="135">
        <v>4.1536041521479996</v>
      </c>
    </row>
    <row r="4154" spans="1:4">
      <c r="A4154" s="134">
        <v>41527</v>
      </c>
      <c r="B4154" s="135">
        <v>116.53800851249999</v>
      </c>
      <c r="C4154" s="135">
        <v>2.9643000000000002</v>
      </c>
      <c r="D4154" s="135">
        <v>4.129680085125</v>
      </c>
    </row>
    <row r="4155" spans="1:4">
      <c r="A4155" s="134">
        <v>41528</v>
      </c>
      <c r="B4155" s="135">
        <v>115.97507086200002</v>
      </c>
      <c r="C4155" s="135">
        <v>2.9121999999999999</v>
      </c>
      <c r="D4155" s="135">
        <v>4.0719507086200002</v>
      </c>
    </row>
    <row r="4156" spans="1:4">
      <c r="A4156" s="134">
        <v>41529</v>
      </c>
      <c r="B4156" s="135">
        <v>117.0718019168</v>
      </c>
      <c r="C4156" s="135">
        <v>2.9095</v>
      </c>
      <c r="D4156" s="135">
        <v>4.080218019168</v>
      </c>
    </row>
    <row r="4157" spans="1:4">
      <c r="A4157" s="134">
        <v>41530</v>
      </c>
      <c r="B4157" s="135">
        <v>117.0718019168</v>
      </c>
      <c r="C4157" s="135">
        <v>2.8845999999999998</v>
      </c>
      <c r="D4157" s="135">
        <v>4.080218019168</v>
      </c>
    </row>
    <row r="4158" spans="1:4">
      <c r="A4158" s="134">
        <v>41531</v>
      </c>
      <c r="B4158" s="135">
        <v>117.0718019168</v>
      </c>
      <c r="C4158" s="135">
        <v>2.8845999999999998</v>
      </c>
      <c r="D4158" s="135">
        <v>4.080218019168</v>
      </c>
    </row>
    <row r="4159" spans="1:4">
      <c r="A4159" s="134">
        <v>41532</v>
      </c>
      <c r="B4159" s="135">
        <v>117.0718019168</v>
      </c>
      <c r="C4159" s="135">
        <v>2.8845999999999998</v>
      </c>
      <c r="D4159" s="135">
        <v>4.0721492586560002</v>
      </c>
    </row>
    <row r="4160" spans="1:4">
      <c r="A4160" s="134">
        <v>41533</v>
      </c>
      <c r="B4160" s="135">
        <v>114.78868435029996</v>
      </c>
      <c r="C4160" s="135">
        <v>2.8643000000000001</v>
      </c>
      <c r="D4160" s="135">
        <v>4.0121868435029997</v>
      </c>
    </row>
    <row r="4161" spans="1:4">
      <c r="A4161" s="134">
        <v>41534</v>
      </c>
      <c r="B4161" s="135">
        <v>120.83194597710003</v>
      </c>
      <c r="C4161" s="135">
        <v>2.8468</v>
      </c>
      <c r="D4161" s="135">
        <v>4.0551194597710003</v>
      </c>
    </row>
    <row r="4162" spans="1:4">
      <c r="A4162" s="134">
        <v>41535</v>
      </c>
      <c r="B4162" s="135">
        <v>120.83194597710003</v>
      </c>
      <c r="C4162" s="135">
        <v>2.6878000000000002</v>
      </c>
      <c r="D4162" s="135">
        <v>4.0551194597710003</v>
      </c>
    </row>
    <row r="4163" spans="1:4">
      <c r="A4163" s="134">
        <v>41536</v>
      </c>
      <c r="B4163" s="135">
        <v>120.83194597710003</v>
      </c>
      <c r="C4163" s="135">
        <v>2.7519</v>
      </c>
      <c r="D4163" s="135">
        <v>4.0551194597710003</v>
      </c>
    </row>
    <row r="4164" spans="1:4">
      <c r="A4164" s="134">
        <v>41537</v>
      </c>
      <c r="B4164" s="135">
        <v>120.83194597710003</v>
      </c>
      <c r="C4164" s="135">
        <v>2.7336999999999998</v>
      </c>
      <c r="D4164" s="135">
        <v>4.0551194597710003</v>
      </c>
    </row>
    <row r="4165" spans="1:4">
      <c r="A4165" s="134">
        <v>41538</v>
      </c>
      <c r="B4165" s="135">
        <v>120.83194597710003</v>
      </c>
      <c r="C4165" s="135">
        <v>2.7336999999999998</v>
      </c>
      <c r="D4165" s="135">
        <v>4.0551194597710003</v>
      </c>
    </row>
    <row r="4166" spans="1:4">
      <c r="A4166" s="134">
        <v>41539</v>
      </c>
      <c r="B4166" s="135">
        <v>120.83194597710003</v>
      </c>
      <c r="C4166" s="135">
        <v>2.7336999999999998</v>
      </c>
      <c r="D4166" s="135">
        <v>3.9454845254339999</v>
      </c>
    </row>
    <row r="4167" spans="1:4">
      <c r="A4167" s="134">
        <v>41540</v>
      </c>
      <c r="B4167" s="135">
        <v>120.05519863799998</v>
      </c>
      <c r="C4167" s="135">
        <v>2.6999</v>
      </c>
      <c r="D4167" s="135">
        <v>3.9004519863799998</v>
      </c>
    </row>
    <row r="4168" spans="1:4">
      <c r="A4168" s="134">
        <v>41541</v>
      </c>
      <c r="B4168" s="135">
        <v>122.54077909860004</v>
      </c>
      <c r="C4168" s="135">
        <v>2.6551999999999998</v>
      </c>
      <c r="D4168" s="135">
        <v>3.8806077909860002</v>
      </c>
    </row>
    <row r="4169" spans="1:4">
      <c r="A4169" s="134">
        <v>41542</v>
      </c>
      <c r="B4169" s="135">
        <v>122.54077909860004</v>
      </c>
      <c r="C4169" s="135">
        <v>2.6280000000000001</v>
      </c>
      <c r="D4169" s="135">
        <v>3.8806077909860002</v>
      </c>
    </row>
    <row r="4170" spans="1:4">
      <c r="A4170" s="134">
        <v>41543</v>
      </c>
      <c r="B4170" s="135">
        <v>122.54077909860004</v>
      </c>
      <c r="C4170" s="135">
        <v>2.6497999999999999</v>
      </c>
      <c r="D4170" s="135">
        <v>3.8806077909860002</v>
      </c>
    </row>
    <row r="4171" spans="1:4">
      <c r="A4171" s="134">
        <v>41544</v>
      </c>
      <c r="B4171" s="135">
        <v>122.54077909860004</v>
      </c>
      <c r="C4171" s="135">
        <v>2.6244999999999998</v>
      </c>
      <c r="D4171" s="135">
        <v>3.8806077909860002</v>
      </c>
    </row>
    <row r="4172" spans="1:4">
      <c r="A4172" s="134">
        <v>41545</v>
      </c>
      <c r="B4172" s="135">
        <v>122.54077909860004</v>
      </c>
      <c r="C4172" s="135">
        <v>2.6244999999999998</v>
      </c>
      <c r="D4172" s="135">
        <v>3.8806077909860002</v>
      </c>
    </row>
    <row r="4173" spans="1:4">
      <c r="A4173" s="134">
        <v>41546</v>
      </c>
      <c r="B4173" s="135">
        <v>122.54077909860004</v>
      </c>
      <c r="C4173" s="135">
        <v>2.6244999999999998</v>
      </c>
      <c r="D4173" s="135">
        <v>3.8461426613360001</v>
      </c>
    </row>
    <row r="4174" spans="1:4">
      <c r="A4174" s="134">
        <v>41547</v>
      </c>
      <c r="B4174" s="135">
        <v>127.047672561</v>
      </c>
      <c r="C4174" s="135">
        <v>2.61</v>
      </c>
      <c r="D4174" s="135">
        <v>3.8804767256099999</v>
      </c>
    </row>
    <row r="4175" spans="1:4">
      <c r="A4175" s="134">
        <v>41548</v>
      </c>
      <c r="B4175" s="135">
        <v>125.21467368880002</v>
      </c>
      <c r="C4175" s="135">
        <v>2.65</v>
      </c>
      <c r="D4175" s="135">
        <v>3.9021467368880001</v>
      </c>
    </row>
    <row r="4176" spans="1:4">
      <c r="A4176" s="134">
        <v>41549</v>
      </c>
      <c r="B4176" s="135">
        <v>125.00319259769998</v>
      </c>
      <c r="C4176" s="135">
        <v>2.6173000000000002</v>
      </c>
      <c r="D4176" s="135">
        <v>3.867331925977</v>
      </c>
    </row>
    <row r="4177" spans="1:4">
      <c r="A4177" s="134">
        <v>41550</v>
      </c>
      <c r="B4177" s="135">
        <v>125.44924348160001</v>
      </c>
      <c r="C4177" s="135">
        <v>2.6046</v>
      </c>
      <c r="D4177" s="135">
        <v>3.8590924348160001</v>
      </c>
    </row>
    <row r="4178" spans="1:4">
      <c r="A4178" s="134">
        <v>41551</v>
      </c>
      <c r="B4178" s="135">
        <v>125.44924348160001</v>
      </c>
      <c r="C4178" s="135">
        <v>2.6446999999999998</v>
      </c>
      <c r="D4178" s="135">
        <v>3.8590924348160001</v>
      </c>
    </row>
    <row r="4179" spans="1:4">
      <c r="A4179" s="134">
        <v>41552</v>
      </c>
      <c r="B4179" s="135">
        <v>125.44924348160001</v>
      </c>
      <c r="C4179" s="135">
        <v>2.6446999999999998</v>
      </c>
      <c r="D4179" s="135">
        <v>3.8590924348160001</v>
      </c>
    </row>
    <row r="4180" spans="1:4">
      <c r="A4180" s="134">
        <v>41553</v>
      </c>
      <c r="B4180" s="135">
        <v>125.44924348160001</v>
      </c>
      <c r="C4180" s="135">
        <v>2.6446999999999998</v>
      </c>
      <c r="D4180" s="135">
        <v>3.8381972687450001</v>
      </c>
    </row>
    <row r="4181" spans="1:4">
      <c r="A4181" s="134">
        <v>41554</v>
      </c>
      <c r="B4181" s="135">
        <v>121.77638179370001</v>
      </c>
      <c r="C4181" s="135">
        <v>2.6265000000000001</v>
      </c>
      <c r="D4181" s="135">
        <v>3.8442638179370001</v>
      </c>
    </row>
    <row r="4182" spans="1:4">
      <c r="A4182" s="134">
        <v>41555</v>
      </c>
      <c r="B4182" s="135">
        <v>122.65034899259999</v>
      </c>
      <c r="C4182" s="135">
        <v>2.6320000000000001</v>
      </c>
      <c r="D4182" s="135">
        <v>3.858503489926</v>
      </c>
    </row>
    <row r="4183" spans="1:4">
      <c r="A4183" s="134">
        <v>41556</v>
      </c>
      <c r="B4183" s="135">
        <v>117.85396370619998</v>
      </c>
      <c r="C4183" s="135">
        <v>2.6631</v>
      </c>
      <c r="D4183" s="135">
        <v>3.8416396370619998</v>
      </c>
    </row>
    <row r="4184" spans="1:4">
      <c r="A4184" s="134">
        <v>41557</v>
      </c>
      <c r="B4184" s="135">
        <v>118.69099403619998</v>
      </c>
      <c r="C4184" s="135">
        <v>2.6814</v>
      </c>
      <c r="D4184" s="135">
        <v>3.8683099403619998</v>
      </c>
    </row>
    <row r="4185" spans="1:4">
      <c r="A4185" s="134">
        <v>41558</v>
      </c>
      <c r="B4185" s="135">
        <v>118.69099403619998</v>
      </c>
      <c r="C4185" s="135">
        <v>2.6871</v>
      </c>
      <c r="D4185" s="135">
        <v>3.8683099403619998</v>
      </c>
    </row>
    <row r="4186" spans="1:4">
      <c r="A4186" s="134">
        <v>41559</v>
      </c>
      <c r="B4186" s="135">
        <v>118.69099403619998</v>
      </c>
      <c r="C4186" s="135">
        <v>2.6871</v>
      </c>
      <c r="D4186" s="135">
        <v>3.8683099403619998</v>
      </c>
    </row>
    <row r="4187" spans="1:4">
      <c r="A4187" s="134">
        <v>41560</v>
      </c>
      <c r="B4187" s="135">
        <v>118.69099403619998</v>
      </c>
      <c r="C4187" s="135">
        <v>2.6871</v>
      </c>
      <c r="D4187" s="135">
        <v>3.865492453906</v>
      </c>
    </row>
    <row r="4188" spans="1:4">
      <c r="A4188" s="134">
        <v>41561</v>
      </c>
      <c r="B4188" s="135">
        <v>120.95176091290001</v>
      </c>
      <c r="C4188" s="135">
        <v>2.6871</v>
      </c>
      <c r="D4188" s="135">
        <v>3.8966176091290001</v>
      </c>
    </row>
    <row r="4189" spans="1:4">
      <c r="A4189" s="134">
        <v>41562</v>
      </c>
      <c r="B4189" s="135">
        <v>118.09211907400004</v>
      </c>
      <c r="C4189" s="135">
        <v>2.7275999999999998</v>
      </c>
      <c r="D4189" s="135">
        <v>3.9085211907400002</v>
      </c>
    </row>
    <row r="4190" spans="1:4">
      <c r="A4190" s="134">
        <v>41563</v>
      </c>
      <c r="B4190" s="135">
        <v>121.61887829269999</v>
      </c>
      <c r="C4190" s="135">
        <v>2.6633</v>
      </c>
      <c r="D4190" s="135">
        <v>3.8794887829269999</v>
      </c>
    </row>
    <row r="4191" spans="1:4">
      <c r="A4191" s="134">
        <v>41564</v>
      </c>
      <c r="B4191" s="135">
        <v>118.76072297909998</v>
      </c>
      <c r="C4191" s="135">
        <v>2.5893999999999999</v>
      </c>
      <c r="D4191" s="135">
        <v>3.7770072297909998</v>
      </c>
    </row>
    <row r="4192" spans="1:4">
      <c r="A4192" s="134">
        <v>41565</v>
      </c>
      <c r="B4192" s="135">
        <v>118.76072297909998</v>
      </c>
      <c r="C4192" s="135">
        <v>2.5777000000000001</v>
      </c>
      <c r="D4192" s="135">
        <v>3.7770072297909998</v>
      </c>
    </row>
    <row r="4193" spans="1:4">
      <c r="A4193" s="134">
        <v>41566</v>
      </c>
      <c r="B4193" s="135">
        <v>118.76072297909998</v>
      </c>
      <c r="C4193" s="135">
        <v>2.5777000000000001</v>
      </c>
      <c r="D4193" s="135">
        <v>3.7770072297909998</v>
      </c>
    </row>
    <row r="4194" spans="1:4">
      <c r="A4194" s="134">
        <v>41567</v>
      </c>
      <c r="B4194" s="135">
        <v>118.76072297909998</v>
      </c>
      <c r="C4194" s="135">
        <v>2.5777000000000001</v>
      </c>
      <c r="D4194" s="135">
        <v>3.7406566140809998</v>
      </c>
    </row>
    <row r="4195" spans="1:4">
      <c r="A4195" s="134">
        <v>41568</v>
      </c>
      <c r="B4195" s="135">
        <v>114.37297096729999</v>
      </c>
      <c r="C4195" s="135">
        <v>2.6013999999999999</v>
      </c>
      <c r="D4195" s="135">
        <v>3.7451297096729999</v>
      </c>
    </row>
    <row r="4196" spans="1:4">
      <c r="A4196" s="134">
        <v>41569</v>
      </c>
      <c r="B4196" s="135">
        <v>118.46292621790001</v>
      </c>
      <c r="C4196" s="135">
        <v>2.5124</v>
      </c>
      <c r="D4196" s="135">
        <v>3.697029262179</v>
      </c>
    </row>
    <row r="4197" spans="1:4">
      <c r="A4197" s="134">
        <v>41570</v>
      </c>
      <c r="B4197" s="135">
        <v>118.8664593876</v>
      </c>
      <c r="C4197" s="135">
        <v>2.5015999999999998</v>
      </c>
      <c r="D4197" s="135">
        <v>3.6902645938759999</v>
      </c>
    </row>
    <row r="4198" spans="1:4">
      <c r="A4198" s="134">
        <v>41571</v>
      </c>
      <c r="B4198" s="135">
        <v>117.49192404740003</v>
      </c>
      <c r="C4198" s="135">
        <v>2.5196999999999998</v>
      </c>
      <c r="D4198" s="135">
        <v>3.6946192404740001</v>
      </c>
    </row>
    <row r="4199" spans="1:4">
      <c r="A4199" s="134">
        <v>41572</v>
      </c>
      <c r="B4199" s="135">
        <v>117.49192404740003</v>
      </c>
      <c r="C4199" s="135">
        <v>2.5087999999999999</v>
      </c>
      <c r="D4199" s="135">
        <v>3.6946192404740001</v>
      </c>
    </row>
    <row r="4200" spans="1:4">
      <c r="A4200" s="134">
        <v>41573</v>
      </c>
      <c r="B4200" s="135">
        <v>117.49192404740003</v>
      </c>
      <c r="C4200" s="135">
        <v>2.5087999999999999</v>
      </c>
      <c r="D4200" s="135">
        <v>3.6946192404740001</v>
      </c>
    </row>
    <row r="4201" spans="1:4">
      <c r="A4201" s="134">
        <v>41574</v>
      </c>
      <c r="B4201" s="135">
        <v>117.49192404740003</v>
      </c>
      <c r="C4201" s="135">
        <v>2.5087999999999999</v>
      </c>
      <c r="D4201" s="135">
        <v>3.6868238432839999</v>
      </c>
    </row>
    <row r="4202" spans="1:4">
      <c r="A4202" s="134">
        <v>41575</v>
      </c>
      <c r="B4202" s="135">
        <v>115.90667598940003</v>
      </c>
      <c r="C4202" s="135">
        <v>2.5232999999999999</v>
      </c>
      <c r="D4202" s="135">
        <v>3.6823667598940002</v>
      </c>
    </row>
    <row r="4203" spans="1:4">
      <c r="A4203" s="134">
        <v>41576</v>
      </c>
      <c r="B4203" s="135">
        <v>119.43842366879997</v>
      </c>
      <c r="C4203" s="135">
        <v>2.5034000000000001</v>
      </c>
      <c r="D4203" s="135">
        <v>3.6977842366879998</v>
      </c>
    </row>
    <row r="4204" spans="1:4">
      <c r="A4204" s="134">
        <v>41577</v>
      </c>
      <c r="B4204" s="135">
        <v>115.61865650370002</v>
      </c>
      <c r="C4204" s="135">
        <v>2.5377999999999998</v>
      </c>
      <c r="D4204" s="135">
        <v>3.6939865650370001</v>
      </c>
    </row>
    <row r="4205" spans="1:4">
      <c r="A4205" s="134">
        <v>41578</v>
      </c>
      <c r="B4205" s="135">
        <v>118.37779101640002</v>
      </c>
      <c r="C4205" s="135">
        <v>2.5541999999999998</v>
      </c>
      <c r="D4205" s="135">
        <v>3.7379779101640001</v>
      </c>
    </row>
    <row r="4206" spans="1:4">
      <c r="A4206" s="134">
        <v>41579</v>
      </c>
      <c r="B4206" s="135">
        <v>118.37779101640002</v>
      </c>
      <c r="C4206" s="135">
        <v>2.6217999999999999</v>
      </c>
      <c r="D4206" s="135">
        <v>3.7379779101640001</v>
      </c>
    </row>
    <row r="4207" spans="1:4">
      <c r="A4207" s="134">
        <v>41580</v>
      </c>
      <c r="B4207" s="135">
        <v>118.37779101640002</v>
      </c>
      <c r="C4207" s="135">
        <v>2.6217999999999999</v>
      </c>
      <c r="D4207" s="135">
        <v>3.7379779101640001</v>
      </c>
    </row>
    <row r="4208" spans="1:4">
      <c r="A4208" s="134">
        <v>41581</v>
      </c>
      <c r="B4208" s="135">
        <v>118.37779101640002</v>
      </c>
      <c r="C4208" s="135">
        <v>2.6217999999999999</v>
      </c>
      <c r="D4208" s="135">
        <v>3.788577346466</v>
      </c>
    </row>
    <row r="4209" spans="1:4">
      <c r="A4209" s="134">
        <v>41582</v>
      </c>
      <c r="B4209" s="135">
        <v>117.42360427520002</v>
      </c>
      <c r="C4209" s="135">
        <v>2.6034999999999999</v>
      </c>
      <c r="D4209" s="135">
        <v>3.7777360427520001</v>
      </c>
    </row>
    <row r="4210" spans="1:4">
      <c r="A4210" s="134">
        <v>41583</v>
      </c>
      <c r="B4210" s="135">
        <v>115.8007470018</v>
      </c>
      <c r="C4210" s="135">
        <v>2.6696</v>
      </c>
      <c r="D4210" s="135">
        <v>3.8276074700180001</v>
      </c>
    </row>
    <row r="4211" spans="1:4">
      <c r="A4211" s="134">
        <v>41584</v>
      </c>
      <c r="B4211" s="135">
        <v>116.62218232170001</v>
      </c>
      <c r="C4211" s="135">
        <v>2.6421000000000001</v>
      </c>
      <c r="D4211" s="135">
        <v>3.8083218232170002</v>
      </c>
    </row>
    <row r="4212" spans="1:4">
      <c r="A4212" s="134">
        <v>41585</v>
      </c>
      <c r="B4212" s="135">
        <v>113.28420999230002</v>
      </c>
      <c r="C4212" s="135">
        <v>2.5998999999999999</v>
      </c>
      <c r="D4212" s="135">
        <v>3.7327420999230001</v>
      </c>
    </row>
    <row r="4213" spans="1:4">
      <c r="A4213" s="134">
        <v>41586</v>
      </c>
      <c r="B4213" s="135">
        <v>113.28420999230002</v>
      </c>
      <c r="C4213" s="135">
        <v>2.7477</v>
      </c>
      <c r="D4213" s="135">
        <v>3.7327420999230001</v>
      </c>
    </row>
    <row r="4214" spans="1:4">
      <c r="A4214" s="134">
        <v>41587</v>
      </c>
      <c r="B4214" s="135">
        <v>113.28420999230002</v>
      </c>
      <c r="C4214" s="135">
        <v>2.7477</v>
      </c>
      <c r="D4214" s="135">
        <v>3.7327420999230001</v>
      </c>
    </row>
    <row r="4215" spans="1:4">
      <c r="A4215" s="134">
        <v>41588</v>
      </c>
      <c r="B4215" s="135">
        <v>113.28420999230002</v>
      </c>
      <c r="C4215" s="135">
        <v>2.7477</v>
      </c>
      <c r="D4215" s="135">
        <v>3.8006516521279998</v>
      </c>
    </row>
    <row r="4216" spans="1:4">
      <c r="A4216" s="134">
        <v>41589</v>
      </c>
      <c r="B4216" s="135">
        <v>103.77802795109999</v>
      </c>
      <c r="C4216" s="135">
        <v>2.7477</v>
      </c>
      <c r="D4216" s="135">
        <v>3.7854802795109999</v>
      </c>
    </row>
    <row r="4217" spans="1:4">
      <c r="A4217" s="134">
        <v>41590</v>
      </c>
      <c r="B4217" s="135">
        <v>97.170043913900003</v>
      </c>
      <c r="C4217" s="135">
        <v>2.7728000000000002</v>
      </c>
      <c r="D4217" s="135">
        <v>3.7445004391390002</v>
      </c>
    </row>
    <row r="4218" spans="1:4">
      <c r="A4218" s="134">
        <v>41591</v>
      </c>
      <c r="B4218" s="135">
        <v>100.12683541839999</v>
      </c>
      <c r="C4218" s="135">
        <v>2.6996000000000002</v>
      </c>
      <c r="D4218" s="135">
        <v>3.7008683541840002</v>
      </c>
    </row>
    <row r="4219" spans="1:4">
      <c r="A4219" s="134">
        <v>41592</v>
      </c>
      <c r="B4219" s="135">
        <v>97.379528542000003</v>
      </c>
      <c r="C4219" s="135">
        <v>2.69</v>
      </c>
      <c r="D4219" s="135">
        <v>3.66379528542</v>
      </c>
    </row>
    <row r="4220" spans="1:4">
      <c r="A4220" s="134">
        <v>41593</v>
      </c>
      <c r="B4220" s="135">
        <v>97.379528542000003</v>
      </c>
      <c r="C4220" s="135">
        <v>2.7033</v>
      </c>
      <c r="D4220" s="135">
        <v>3.66379528542</v>
      </c>
    </row>
    <row r="4221" spans="1:4">
      <c r="A4221" s="134">
        <v>41594</v>
      </c>
      <c r="B4221" s="135">
        <v>97.379528542000003</v>
      </c>
      <c r="C4221" s="135">
        <v>2.7033</v>
      </c>
      <c r="D4221" s="135">
        <v>3.66379528542</v>
      </c>
    </row>
    <row r="4222" spans="1:4">
      <c r="A4222" s="134">
        <v>41595</v>
      </c>
      <c r="B4222" s="135">
        <v>97.379528542000003</v>
      </c>
      <c r="C4222" s="135">
        <v>2.7033</v>
      </c>
      <c r="D4222" s="135">
        <v>3.659464070326</v>
      </c>
    </row>
    <row r="4223" spans="1:4">
      <c r="A4223" s="134">
        <v>41596</v>
      </c>
      <c r="B4223" s="135">
        <v>99.788803957900015</v>
      </c>
      <c r="C4223" s="135">
        <v>2.6657999999999999</v>
      </c>
      <c r="D4223" s="135">
        <v>3.6636880395790001</v>
      </c>
    </row>
    <row r="4224" spans="1:4">
      <c r="A4224" s="134">
        <v>41597</v>
      </c>
      <c r="B4224" s="135">
        <v>95.97408324300001</v>
      </c>
      <c r="C4224" s="135">
        <v>2.7069000000000001</v>
      </c>
      <c r="D4224" s="135">
        <v>3.6666408324300002</v>
      </c>
    </row>
    <row r="4225" spans="1:4">
      <c r="A4225" s="134">
        <v>41598</v>
      </c>
      <c r="B4225" s="135">
        <v>89.544919684099966</v>
      </c>
      <c r="C4225" s="135">
        <v>2.7987000000000002</v>
      </c>
      <c r="D4225" s="135">
        <v>3.6941491968409998</v>
      </c>
    </row>
    <row r="4226" spans="1:4">
      <c r="A4226" s="134">
        <v>41599</v>
      </c>
      <c r="B4226" s="135">
        <v>96.314447091900007</v>
      </c>
      <c r="C4226" s="135">
        <v>2.7841999999999998</v>
      </c>
      <c r="D4226" s="135">
        <v>3.7473444709189998</v>
      </c>
    </row>
    <row r="4227" spans="1:4">
      <c r="A4227" s="134">
        <v>41600</v>
      </c>
      <c r="B4227" s="135">
        <v>96.314447091900007</v>
      </c>
      <c r="C4227" s="135">
        <v>2.7427000000000001</v>
      </c>
      <c r="D4227" s="135">
        <v>3.7473444709189998</v>
      </c>
    </row>
    <row r="4228" spans="1:4">
      <c r="A4228" s="134">
        <v>41601</v>
      </c>
      <c r="B4228" s="135">
        <v>96.314447091900007</v>
      </c>
      <c r="C4228" s="135">
        <v>2.7427000000000001</v>
      </c>
      <c r="D4228" s="135">
        <v>3.7473444709189998</v>
      </c>
    </row>
    <row r="4229" spans="1:4">
      <c r="A4229" s="134">
        <v>41602</v>
      </c>
      <c r="B4229" s="135">
        <v>96.314447091900007</v>
      </c>
      <c r="C4229" s="135">
        <v>2.7427000000000001</v>
      </c>
      <c r="D4229" s="135">
        <v>3.6858778083420001</v>
      </c>
    </row>
    <row r="4230" spans="1:4">
      <c r="A4230" s="134">
        <v>41603</v>
      </c>
      <c r="B4230" s="135">
        <v>95.736111151899991</v>
      </c>
      <c r="C4230" s="135">
        <v>2.7282999999999999</v>
      </c>
      <c r="D4230" s="135">
        <v>3.6856611115189999</v>
      </c>
    </row>
    <row r="4231" spans="1:4">
      <c r="A4231" s="134">
        <v>41604</v>
      </c>
      <c r="B4231" s="135">
        <v>96.824056677799987</v>
      </c>
      <c r="C4231" s="135">
        <v>2.7077</v>
      </c>
      <c r="D4231" s="135">
        <v>3.6759405667779999</v>
      </c>
    </row>
    <row r="4232" spans="1:4">
      <c r="A4232" s="134">
        <v>41605</v>
      </c>
      <c r="B4232" s="135">
        <v>95.432365535300036</v>
      </c>
      <c r="C4232" s="135">
        <v>2.7372999999999998</v>
      </c>
      <c r="D4232" s="135">
        <v>3.6916236553530002</v>
      </c>
    </row>
    <row r="4233" spans="1:4">
      <c r="A4233" s="134">
        <v>41606</v>
      </c>
      <c r="B4233" s="135">
        <v>94.083612027600026</v>
      </c>
      <c r="C4233" s="135">
        <v>2.7372999999999998</v>
      </c>
      <c r="D4233" s="135">
        <v>3.6781361202760001</v>
      </c>
    </row>
    <row r="4234" spans="1:4">
      <c r="A4234" s="134">
        <v>41607</v>
      </c>
      <c r="B4234" s="135">
        <v>94.083612027600026</v>
      </c>
      <c r="C4234" s="135">
        <v>2.7444999999999999</v>
      </c>
      <c r="D4234" s="135">
        <v>3.6781361202760001</v>
      </c>
    </row>
    <row r="4235" spans="1:4">
      <c r="A4235" s="134">
        <v>41608</v>
      </c>
      <c r="B4235" s="135">
        <v>94.083612027600026</v>
      </c>
      <c r="C4235" s="135">
        <v>2.7444999999999999</v>
      </c>
      <c r="D4235" s="135">
        <v>3.6781361202760001</v>
      </c>
    </row>
    <row r="4236" spans="1:4">
      <c r="A4236" s="134">
        <v>41609</v>
      </c>
      <c r="B4236" s="135">
        <v>94.083612027600026</v>
      </c>
      <c r="C4236" s="135">
        <v>2.7444999999999999</v>
      </c>
      <c r="D4236" s="135">
        <v>3.644531708338</v>
      </c>
    </row>
    <row r="4237" spans="1:4">
      <c r="A4237" s="134">
        <v>41610</v>
      </c>
      <c r="B4237" s="135">
        <v>87.598739207899982</v>
      </c>
      <c r="C4237" s="135">
        <v>2.7951000000000001</v>
      </c>
      <c r="D4237" s="135">
        <v>3.6710873920789999</v>
      </c>
    </row>
    <row r="4238" spans="1:4">
      <c r="A4238" s="134">
        <v>41611</v>
      </c>
      <c r="B4238" s="135">
        <v>86.186104784199983</v>
      </c>
      <c r="C4238" s="135">
        <v>2.7825000000000002</v>
      </c>
      <c r="D4238" s="135">
        <v>3.6443610478420001</v>
      </c>
    </row>
    <row r="4239" spans="1:4">
      <c r="A4239" s="134">
        <v>41612</v>
      </c>
      <c r="B4239" s="135">
        <v>82.986463427099991</v>
      </c>
      <c r="C4239" s="135">
        <v>2.8342000000000001</v>
      </c>
      <c r="D4239" s="135">
        <v>3.6640646342709999</v>
      </c>
    </row>
    <row r="4240" spans="1:4">
      <c r="A4240" s="134">
        <v>41613</v>
      </c>
      <c r="B4240" s="135">
        <v>84.755448821299993</v>
      </c>
      <c r="C4240" s="135">
        <v>2.8717000000000001</v>
      </c>
      <c r="D4240" s="135">
        <v>3.7192544882130001</v>
      </c>
    </row>
    <row r="4241" spans="1:4">
      <c r="A4241" s="134">
        <v>41614</v>
      </c>
      <c r="B4241" s="135">
        <v>84.755448821299993</v>
      </c>
      <c r="C4241" s="135">
        <v>2.8553000000000002</v>
      </c>
      <c r="D4241" s="135">
        <v>3.7192544882130001</v>
      </c>
    </row>
    <row r="4242" spans="1:4">
      <c r="A4242" s="134">
        <v>41615</v>
      </c>
      <c r="B4242" s="135">
        <v>84.755448821299993</v>
      </c>
      <c r="C4242" s="135">
        <v>2.8553000000000002</v>
      </c>
      <c r="D4242" s="135">
        <v>3.7192544882130001</v>
      </c>
    </row>
    <row r="4243" spans="1:4">
      <c r="A4243" s="134">
        <v>41616</v>
      </c>
      <c r="B4243" s="135">
        <v>84.755448821299993</v>
      </c>
      <c r="C4243" s="135">
        <v>2.8553000000000002</v>
      </c>
      <c r="D4243" s="135">
        <v>3.7100824647390001</v>
      </c>
    </row>
    <row r="4244" spans="1:4">
      <c r="A4244" s="134">
        <v>41617</v>
      </c>
      <c r="B4244" s="135">
        <v>81.889022934299987</v>
      </c>
      <c r="C4244" s="135">
        <v>2.8389000000000002</v>
      </c>
      <c r="D4244" s="135">
        <v>3.657790229343</v>
      </c>
    </row>
    <row r="4245" spans="1:4">
      <c r="A4245" s="134">
        <v>41618</v>
      </c>
      <c r="B4245" s="135">
        <v>83.403192553599979</v>
      </c>
      <c r="C4245" s="135">
        <v>2.8006000000000002</v>
      </c>
      <c r="D4245" s="135">
        <v>3.634631925536</v>
      </c>
    </row>
    <row r="4246" spans="1:4">
      <c r="A4246" s="134">
        <v>41619</v>
      </c>
      <c r="B4246" s="135">
        <v>79.252489236100004</v>
      </c>
      <c r="C4246" s="135">
        <v>2.8534999999999999</v>
      </c>
      <c r="D4246" s="135">
        <v>3.6460248923609999</v>
      </c>
    </row>
    <row r="4247" spans="1:4">
      <c r="A4247" s="134">
        <v>41620</v>
      </c>
      <c r="B4247" s="135">
        <v>81.355736837799995</v>
      </c>
      <c r="C4247" s="135">
        <v>2.8773</v>
      </c>
      <c r="D4247" s="135">
        <v>3.6908573683779999</v>
      </c>
    </row>
    <row r="4248" spans="1:4">
      <c r="A4248" s="134">
        <v>41621</v>
      </c>
      <c r="B4248" s="135">
        <v>81.355736837799995</v>
      </c>
      <c r="C4248" s="135">
        <v>2.8645999999999998</v>
      </c>
      <c r="D4248" s="135">
        <v>3.6908573683779999</v>
      </c>
    </row>
    <row r="4249" spans="1:4">
      <c r="A4249" s="134">
        <v>41622</v>
      </c>
      <c r="B4249" s="135">
        <v>81.355736837799995</v>
      </c>
      <c r="C4249" s="135">
        <v>2.8645999999999998</v>
      </c>
      <c r="D4249" s="135">
        <v>3.6908573683779999</v>
      </c>
    </row>
    <row r="4250" spans="1:4">
      <c r="A4250" s="134">
        <v>41623</v>
      </c>
      <c r="B4250" s="135">
        <v>81.355736837799995</v>
      </c>
      <c r="C4250" s="135">
        <v>2.8645999999999998</v>
      </c>
      <c r="D4250" s="135">
        <v>3.6792295595839999</v>
      </c>
    </row>
    <row r="4251" spans="1:4">
      <c r="A4251" s="134">
        <v>41624</v>
      </c>
      <c r="B4251" s="135">
        <v>81.732844720000003</v>
      </c>
      <c r="C4251" s="135">
        <v>2.8784000000000001</v>
      </c>
      <c r="D4251" s="135">
        <v>3.6957284472</v>
      </c>
    </row>
    <row r="4252" spans="1:4">
      <c r="A4252" s="134">
        <v>41625</v>
      </c>
      <c r="B4252" s="135">
        <v>88.677461061300008</v>
      </c>
      <c r="C4252" s="135">
        <v>2.8353999999999999</v>
      </c>
      <c r="D4252" s="135">
        <v>3.722174610613</v>
      </c>
    </row>
    <row r="4253" spans="1:4">
      <c r="A4253" s="134">
        <v>41626</v>
      </c>
      <c r="B4253" s="135">
        <v>84.265581722400015</v>
      </c>
      <c r="C4253" s="135">
        <v>2.8931</v>
      </c>
      <c r="D4253" s="135">
        <v>3.7357558172240002</v>
      </c>
    </row>
    <row r="4254" spans="1:4">
      <c r="A4254" s="134">
        <v>41627</v>
      </c>
      <c r="B4254" s="135">
        <v>83.609712125899989</v>
      </c>
      <c r="C4254" s="135">
        <v>2.9291</v>
      </c>
      <c r="D4254" s="135">
        <v>3.7651971212589999</v>
      </c>
    </row>
    <row r="4255" spans="1:4">
      <c r="A4255" s="134">
        <v>41628</v>
      </c>
      <c r="B4255" s="135">
        <v>83.609712125899989</v>
      </c>
      <c r="C4255" s="135">
        <v>2.8885999999999998</v>
      </c>
      <c r="D4255" s="135">
        <v>3.7651971212589999</v>
      </c>
    </row>
    <row r="4256" spans="1:4">
      <c r="A4256" s="134">
        <v>41629</v>
      </c>
      <c r="B4256" s="135">
        <v>83.609712125899989</v>
      </c>
      <c r="C4256" s="135">
        <v>2.8885999999999998</v>
      </c>
      <c r="D4256" s="135">
        <v>3.7651971212589999</v>
      </c>
    </row>
    <row r="4257" spans="1:4">
      <c r="A4257" s="134">
        <v>41630</v>
      </c>
      <c r="B4257" s="135">
        <v>83.609712125899989</v>
      </c>
      <c r="C4257" s="135">
        <v>2.8885999999999998</v>
      </c>
      <c r="D4257" s="135">
        <v>3.7358417548160001</v>
      </c>
    </row>
    <row r="4258" spans="1:4">
      <c r="A4258" s="134">
        <v>41631</v>
      </c>
      <c r="B4258" s="135">
        <v>79.694927669700007</v>
      </c>
      <c r="C4258" s="135">
        <v>2.9274</v>
      </c>
      <c r="D4258" s="135">
        <v>3.7243492766970001</v>
      </c>
    </row>
    <row r="4259" spans="1:4">
      <c r="A4259" s="134">
        <v>41632</v>
      </c>
      <c r="B4259" s="135">
        <v>77.732207619999997</v>
      </c>
      <c r="C4259" s="135">
        <v>2.9775</v>
      </c>
      <c r="D4259" s="135">
        <v>3.7548220762</v>
      </c>
    </row>
    <row r="4260" spans="1:4">
      <c r="A4260" s="134">
        <v>41633</v>
      </c>
      <c r="B4260" s="135">
        <v>76.222451054599986</v>
      </c>
      <c r="C4260" s="135">
        <v>2.9775</v>
      </c>
      <c r="D4260" s="135">
        <v>3.739724510546</v>
      </c>
    </row>
    <row r="4261" spans="1:4">
      <c r="A4261" s="134">
        <v>41634</v>
      </c>
      <c r="B4261" s="135">
        <v>76.160013126000024</v>
      </c>
      <c r="C4261" s="135">
        <v>2.9904999999999999</v>
      </c>
      <c r="D4261" s="135">
        <v>3.7521001312600002</v>
      </c>
    </row>
    <row r="4262" spans="1:4">
      <c r="A4262" s="134">
        <v>41635</v>
      </c>
      <c r="B4262" s="135">
        <v>76.160013126000024</v>
      </c>
      <c r="C4262" s="135">
        <v>3</v>
      </c>
      <c r="D4262" s="135">
        <v>3.7521001312600002</v>
      </c>
    </row>
    <row r="4263" spans="1:4">
      <c r="A4263" s="134">
        <v>41636</v>
      </c>
      <c r="B4263" s="135">
        <v>76.160013126000024</v>
      </c>
      <c r="C4263" s="135">
        <v>3</v>
      </c>
      <c r="D4263" s="135">
        <v>3.7521001312600002</v>
      </c>
    </row>
    <row r="4264" spans="1:4">
      <c r="A4264" s="134">
        <v>41637</v>
      </c>
      <c r="B4264" s="135">
        <v>76.160013126000024</v>
      </c>
      <c r="C4264" s="135">
        <v>3</v>
      </c>
      <c r="D4264" s="135">
        <v>3.7794756854479998</v>
      </c>
    </row>
    <row r="4265" spans="1:4">
      <c r="A4265" s="134">
        <v>41638</v>
      </c>
      <c r="B4265" s="135">
        <v>82.005091617899993</v>
      </c>
      <c r="C4265" s="135">
        <v>2.9702999999999999</v>
      </c>
      <c r="D4265" s="135">
        <v>3.7903509161789999</v>
      </c>
    </row>
    <row r="4266" spans="1:4">
      <c r="A4266" s="134">
        <v>41639</v>
      </c>
      <c r="B4266" s="135">
        <v>75.812258916399998</v>
      </c>
      <c r="C4266" s="135">
        <v>3.0282</v>
      </c>
      <c r="D4266" s="135">
        <v>3.786322589164</v>
      </c>
    </row>
    <row r="4267" spans="1:4">
      <c r="A4267" s="134">
        <v>41640</v>
      </c>
      <c r="B4267" s="135">
        <v>80.113552051499994</v>
      </c>
      <c r="C4267" s="135">
        <v>3.0282</v>
      </c>
      <c r="D4267" s="135">
        <v>3.8293355205149999</v>
      </c>
    </row>
    <row r="4268" spans="1:4">
      <c r="A4268" s="134">
        <v>41641</v>
      </c>
      <c r="B4268" s="135">
        <v>85.180798777899994</v>
      </c>
      <c r="C4268" s="135">
        <v>2.9889999999999999</v>
      </c>
      <c r="D4268" s="135">
        <v>3.8408079877789998</v>
      </c>
    </row>
    <row r="4269" spans="1:4">
      <c r="A4269" s="134">
        <v>41642</v>
      </c>
      <c r="B4269" s="135">
        <v>85.180798777899994</v>
      </c>
      <c r="C4269" s="135">
        <v>2.9948000000000001</v>
      </c>
      <c r="D4269" s="135">
        <v>3.8408079877789998</v>
      </c>
    </row>
    <row r="4270" spans="1:4">
      <c r="A4270" s="134">
        <v>41643</v>
      </c>
      <c r="B4270" s="135">
        <v>85.180798777899994</v>
      </c>
      <c r="C4270" s="135">
        <v>2.9948000000000001</v>
      </c>
      <c r="D4270" s="135">
        <v>3.8408079877789998</v>
      </c>
    </row>
    <row r="4271" spans="1:4">
      <c r="A4271" s="134">
        <v>41644</v>
      </c>
      <c r="B4271" s="135">
        <v>85.180798777899994</v>
      </c>
      <c r="C4271" s="135">
        <v>2.9948000000000001</v>
      </c>
      <c r="D4271" s="135">
        <v>3.8328989362889998</v>
      </c>
    </row>
    <row r="4272" spans="1:4">
      <c r="A4272" s="134">
        <v>41645</v>
      </c>
      <c r="B4272" s="135">
        <v>83.365355786000038</v>
      </c>
      <c r="C4272" s="135">
        <v>2.9575999999999998</v>
      </c>
      <c r="D4272" s="135">
        <v>3.7912535578600002</v>
      </c>
    </row>
    <row r="4273" spans="1:4">
      <c r="A4273" s="134">
        <v>41646</v>
      </c>
      <c r="B4273" s="135">
        <v>84.21982223149999</v>
      </c>
      <c r="C4273" s="135">
        <v>2.9390999999999998</v>
      </c>
      <c r="D4273" s="135">
        <v>3.7812982223149998</v>
      </c>
    </row>
    <row r="4274" spans="1:4">
      <c r="A4274" s="134">
        <v>41647</v>
      </c>
      <c r="B4274" s="135">
        <v>81.108118121600015</v>
      </c>
      <c r="C4274" s="135">
        <v>2.9893999999999998</v>
      </c>
      <c r="D4274" s="135">
        <v>3.800481181216</v>
      </c>
    </row>
    <row r="4275" spans="1:4">
      <c r="A4275" s="134">
        <v>41648</v>
      </c>
      <c r="B4275" s="135">
        <v>82.205502406800022</v>
      </c>
      <c r="C4275" s="135">
        <v>2.9651999999999998</v>
      </c>
      <c r="D4275" s="135">
        <v>3.7872550240680001</v>
      </c>
    </row>
    <row r="4276" spans="1:4">
      <c r="A4276" s="134">
        <v>41649</v>
      </c>
      <c r="B4276" s="135">
        <v>82.205502406800022</v>
      </c>
      <c r="C4276" s="135">
        <v>2.8578999999999999</v>
      </c>
      <c r="D4276" s="135">
        <v>3.7872550240680001</v>
      </c>
    </row>
    <row r="4277" spans="1:4">
      <c r="A4277" s="134">
        <v>41650</v>
      </c>
      <c r="B4277" s="135">
        <v>82.205502406800022</v>
      </c>
      <c r="C4277" s="135">
        <v>2.8578999999999999</v>
      </c>
      <c r="D4277" s="135">
        <v>3.7872550240680001</v>
      </c>
    </row>
    <row r="4278" spans="1:4">
      <c r="A4278" s="134">
        <v>41651</v>
      </c>
      <c r="B4278" s="135">
        <v>82.205502406800022</v>
      </c>
      <c r="C4278" s="135">
        <v>2.8578999999999999</v>
      </c>
      <c r="D4278" s="135">
        <v>3.7323123075760001</v>
      </c>
    </row>
    <row r="4279" spans="1:4">
      <c r="A4279" s="134">
        <v>41652</v>
      </c>
      <c r="B4279" s="135">
        <v>89.931710797300028</v>
      </c>
      <c r="C4279" s="135">
        <v>2.8256999999999999</v>
      </c>
      <c r="D4279" s="135">
        <v>3.7250171079730001</v>
      </c>
    </row>
    <row r="4280" spans="1:4">
      <c r="A4280" s="134">
        <v>41653</v>
      </c>
      <c r="B4280" s="135">
        <v>85.253370991500034</v>
      </c>
      <c r="C4280" s="135">
        <v>2.8708999999999998</v>
      </c>
      <c r="D4280" s="135">
        <v>3.7234337099150001</v>
      </c>
    </row>
    <row r="4281" spans="1:4">
      <c r="A4281" s="134">
        <v>41654</v>
      </c>
      <c r="B4281" s="135">
        <v>86.814683579000018</v>
      </c>
      <c r="C4281" s="135">
        <v>2.8912</v>
      </c>
      <c r="D4281" s="135">
        <v>3.7593468357900002</v>
      </c>
    </row>
    <row r="4282" spans="1:4">
      <c r="A4282" s="134">
        <v>41655</v>
      </c>
      <c r="B4282" s="135">
        <v>87.245548381299983</v>
      </c>
      <c r="C4282" s="135">
        <v>2.8414000000000001</v>
      </c>
      <c r="D4282" s="135">
        <v>3.713855483813</v>
      </c>
    </row>
    <row r="4283" spans="1:4">
      <c r="A4283" s="134">
        <v>41656</v>
      </c>
      <c r="B4283" s="135">
        <v>87.245548381299983</v>
      </c>
      <c r="C4283" s="135">
        <v>2.8193999999999999</v>
      </c>
      <c r="D4283" s="135">
        <v>3.713855483813</v>
      </c>
    </row>
    <row r="4284" spans="1:4">
      <c r="A4284" s="134">
        <v>41657</v>
      </c>
      <c r="B4284" s="135">
        <v>87.245548381299983</v>
      </c>
      <c r="C4284" s="135">
        <v>2.8193999999999999</v>
      </c>
      <c r="D4284" s="135">
        <v>3.713855483813</v>
      </c>
    </row>
    <row r="4285" spans="1:4">
      <c r="A4285" s="134">
        <v>41658</v>
      </c>
      <c r="B4285" s="135">
        <v>87.245548381299983</v>
      </c>
      <c r="C4285" s="135">
        <v>2.8193999999999999</v>
      </c>
      <c r="D4285" s="135">
        <v>3.7020986904059998</v>
      </c>
    </row>
    <row r="4286" spans="1:4">
      <c r="A4286" s="134">
        <v>41659</v>
      </c>
      <c r="B4286" s="135">
        <v>88.233215579700015</v>
      </c>
      <c r="C4286" s="135">
        <v>2.8193999999999999</v>
      </c>
      <c r="D4286" s="135">
        <v>3.701732155797</v>
      </c>
    </row>
    <row r="4287" spans="1:4">
      <c r="A4287" s="134">
        <v>41660</v>
      </c>
      <c r="B4287" s="135">
        <v>88.194520727000025</v>
      </c>
      <c r="C4287" s="135">
        <v>2.8285999999999998</v>
      </c>
      <c r="D4287" s="135">
        <v>3.71054520727</v>
      </c>
    </row>
    <row r="4288" spans="1:4">
      <c r="A4288" s="134">
        <v>41661</v>
      </c>
      <c r="B4288" s="135">
        <v>84.594813961999989</v>
      </c>
      <c r="C4288" s="135">
        <v>2.8656000000000001</v>
      </c>
      <c r="D4288" s="135">
        <v>3.7115481396200001</v>
      </c>
    </row>
    <row r="4289" spans="1:4">
      <c r="A4289" s="134">
        <v>41662</v>
      </c>
      <c r="B4289" s="135">
        <v>88.191782416399974</v>
      </c>
      <c r="C4289" s="135">
        <v>2.7772000000000001</v>
      </c>
      <c r="D4289" s="135">
        <v>3.6591178241639999</v>
      </c>
    </row>
    <row r="4290" spans="1:4">
      <c r="A4290" s="134">
        <v>41663</v>
      </c>
      <c r="B4290" s="135">
        <v>88.191782416399974</v>
      </c>
      <c r="C4290" s="135">
        <v>2.7149999999999999</v>
      </c>
      <c r="D4290" s="135">
        <v>3.6591178241639999</v>
      </c>
    </row>
    <row r="4291" spans="1:4">
      <c r="A4291" s="134">
        <v>41664</v>
      </c>
      <c r="B4291" s="135">
        <v>88.191782416399974</v>
      </c>
      <c r="C4291" s="135">
        <v>2.7149999999999999</v>
      </c>
      <c r="D4291" s="135">
        <v>3.6591178241639999</v>
      </c>
    </row>
    <row r="4292" spans="1:4">
      <c r="A4292" s="134">
        <v>41665</v>
      </c>
      <c r="B4292" s="135">
        <v>88.191782416399974</v>
      </c>
      <c r="C4292" s="135">
        <v>2.7149999999999999</v>
      </c>
      <c r="D4292" s="135">
        <v>3.6508335825680001</v>
      </c>
    </row>
    <row r="4293" spans="1:4">
      <c r="A4293" s="134">
        <v>41666</v>
      </c>
      <c r="B4293" s="135">
        <v>92.575076541100017</v>
      </c>
      <c r="C4293" s="135">
        <v>2.7479</v>
      </c>
      <c r="D4293" s="135">
        <v>3.6736507654110002</v>
      </c>
    </row>
    <row r="4294" spans="1:4">
      <c r="A4294" s="134">
        <v>41667</v>
      </c>
      <c r="B4294" s="135">
        <v>94.667397735099982</v>
      </c>
      <c r="C4294" s="135">
        <v>2.7488000000000001</v>
      </c>
      <c r="D4294" s="135">
        <v>3.6954739773509999</v>
      </c>
    </row>
    <row r="4295" spans="1:4">
      <c r="A4295" s="134">
        <v>41668</v>
      </c>
      <c r="B4295" s="135">
        <v>101.15133396739999</v>
      </c>
      <c r="C4295" s="135">
        <v>2.6766999999999999</v>
      </c>
      <c r="D4295" s="135">
        <v>3.6882133396739998</v>
      </c>
    </row>
    <row r="4296" spans="1:4">
      <c r="A4296" s="134">
        <v>41669</v>
      </c>
      <c r="B4296" s="135">
        <v>98.998831512799995</v>
      </c>
      <c r="C4296" s="135">
        <v>2.6949000000000001</v>
      </c>
      <c r="D4296" s="135">
        <v>3.6848883151280001</v>
      </c>
    </row>
    <row r="4297" spans="1:4">
      <c r="A4297" s="134">
        <v>41670</v>
      </c>
      <c r="B4297" s="135">
        <v>98.998831512799995</v>
      </c>
      <c r="C4297" s="135">
        <v>2.6440000000000001</v>
      </c>
      <c r="D4297" s="135">
        <v>3.6848883151280001</v>
      </c>
    </row>
    <row r="4298" spans="1:4">
      <c r="A4298" s="134">
        <v>41671</v>
      </c>
      <c r="B4298" s="135">
        <v>98.998831512799995</v>
      </c>
      <c r="C4298" s="135">
        <v>2.6440000000000001</v>
      </c>
      <c r="D4298" s="135">
        <v>3.6848883151280001</v>
      </c>
    </row>
    <row r="4299" spans="1:4">
      <c r="A4299" s="134">
        <v>41672</v>
      </c>
      <c r="B4299" s="135">
        <v>98.998831512799995</v>
      </c>
      <c r="C4299" s="135">
        <v>2.6440000000000001</v>
      </c>
      <c r="D4299" s="135">
        <v>3.690313356841</v>
      </c>
    </row>
    <row r="4300" spans="1:4">
      <c r="A4300" s="134">
        <v>41673</v>
      </c>
      <c r="B4300" s="135">
        <v>111.183385598</v>
      </c>
      <c r="C4300" s="135">
        <v>2.5760999999999998</v>
      </c>
      <c r="D4300" s="135">
        <v>3.6879338559799999</v>
      </c>
    </row>
    <row r="4301" spans="1:4">
      <c r="A4301" s="134">
        <v>41674</v>
      </c>
      <c r="B4301" s="135">
        <v>105.2420671747</v>
      </c>
      <c r="C4301" s="135">
        <v>2.6294</v>
      </c>
      <c r="D4301" s="135">
        <v>3.6818206717469999</v>
      </c>
    </row>
    <row r="4302" spans="1:4">
      <c r="A4302" s="134">
        <v>41675</v>
      </c>
      <c r="B4302" s="135">
        <v>100.89792060640002</v>
      </c>
      <c r="C4302" s="135">
        <v>2.6675</v>
      </c>
      <c r="D4302" s="135">
        <v>3.6764792060640001</v>
      </c>
    </row>
    <row r="4303" spans="1:4">
      <c r="A4303" s="134">
        <v>41676</v>
      </c>
      <c r="B4303" s="135">
        <v>100.26286197690001</v>
      </c>
      <c r="C4303" s="135">
        <v>2.7002999999999999</v>
      </c>
      <c r="D4303" s="135">
        <v>3.7029286197690001</v>
      </c>
    </row>
    <row r="4304" spans="1:4">
      <c r="A4304" s="134">
        <v>41677</v>
      </c>
      <c r="B4304" s="135">
        <v>100.26286197690001</v>
      </c>
      <c r="C4304" s="135">
        <v>2.6829000000000001</v>
      </c>
      <c r="D4304" s="135">
        <v>3.7029286197690001</v>
      </c>
    </row>
    <row r="4305" spans="1:4">
      <c r="A4305" s="134">
        <v>41678</v>
      </c>
      <c r="B4305" s="135">
        <v>100.26286197690001</v>
      </c>
      <c r="C4305" s="135">
        <v>2.6829000000000001</v>
      </c>
      <c r="D4305" s="135">
        <v>3.7029286197690001</v>
      </c>
    </row>
    <row r="4306" spans="1:4">
      <c r="A4306" s="134">
        <v>41679</v>
      </c>
      <c r="B4306" s="135">
        <v>100.26286197690001</v>
      </c>
      <c r="C4306" s="135">
        <v>2.6829000000000001</v>
      </c>
      <c r="D4306" s="135">
        <v>3.690929392873</v>
      </c>
    </row>
    <row r="4307" spans="1:4">
      <c r="A4307" s="134">
        <v>41680</v>
      </c>
      <c r="B4307" s="135">
        <v>102.25463653729996</v>
      </c>
      <c r="C4307" s="135">
        <v>2.6674000000000002</v>
      </c>
      <c r="D4307" s="135">
        <v>3.6899463653729998</v>
      </c>
    </row>
    <row r="4308" spans="1:4">
      <c r="A4308" s="134">
        <v>41681</v>
      </c>
      <c r="B4308" s="135">
        <v>98.659418193799993</v>
      </c>
      <c r="C4308" s="135">
        <v>2.7250000000000001</v>
      </c>
      <c r="D4308" s="135">
        <v>3.7115941819380001</v>
      </c>
    </row>
    <row r="4309" spans="1:4">
      <c r="A4309" s="134">
        <v>41682</v>
      </c>
      <c r="B4309" s="135">
        <v>97.174391374499976</v>
      </c>
      <c r="C4309" s="135">
        <v>2.7608000000000001</v>
      </c>
      <c r="D4309" s="135">
        <v>3.7325439137449998</v>
      </c>
    </row>
    <row r="4310" spans="1:4">
      <c r="A4310" s="134">
        <v>41683</v>
      </c>
      <c r="B4310" s="135">
        <v>97.528836655699976</v>
      </c>
      <c r="C4310" s="135">
        <v>2.7320000000000002</v>
      </c>
      <c r="D4310" s="135">
        <v>3.707288366557</v>
      </c>
    </row>
    <row r="4311" spans="1:4">
      <c r="A4311" s="134">
        <v>41684</v>
      </c>
      <c r="B4311" s="135">
        <v>97.528836655699976</v>
      </c>
      <c r="C4311" s="135">
        <v>2.7427999999999999</v>
      </c>
      <c r="D4311" s="135">
        <v>3.707288366557</v>
      </c>
    </row>
    <row r="4312" spans="1:4">
      <c r="A4312" s="134">
        <v>41685</v>
      </c>
      <c r="B4312" s="135">
        <v>97.528836655699976</v>
      </c>
      <c r="C4312" s="135">
        <v>2.7427999999999999</v>
      </c>
      <c r="D4312" s="135">
        <v>3.707288366557</v>
      </c>
    </row>
    <row r="4313" spans="1:4">
      <c r="A4313" s="134">
        <v>41686</v>
      </c>
      <c r="B4313" s="135">
        <v>97.528836655699976</v>
      </c>
      <c r="C4313" s="135">
        <v>2.7427999999999999</v>
      </c>
      <c r="D4313" s="135">
        <v>3.6517129502080001</v>
      </c>
    </row>
    <row r="4314" spans="1:4">
      <c r="A4314" s="134">
        <v>41687</v>
      </c>
      <c r="B4314" s="135">
        <v>88.931406248300021</v>
      </c>
      <c r="C4314" s="135">
        <v>2.7427999999999999</v>
      </c>
      <c r="D4314" s="135">
        <v>3.6321140624830002</v>
      </c>
    </row>
    <row r="4315" spans="1:4">
      <c r="A4315" s="134">
        <v>41688</v>
      </c>
      <c r="B4315" s="135">
        <v>90.014576258899965</v>
      </c>
      <c r="C4315" s="135">
        <v>2.7069000000000001</v>
      </c>
      <c r="D4315" s="135">
        <v>3.6070457625889998</v>
      </c>
    </row>
    <row r="4316" spans="1:4">
      <c r="A4316" s="134">
        <v>41689</v>
      </c>
      <c r="B4316" s="135">
        <v>81.33366636750003</v>
      </c>
      <c r="C4316" s="135">
        <v>2.7391999999999999</v>
      </c>
      <c r="D4316" s="135">
        <v>3.5525366636750002</v>
      </c>
    </row>
    <row r="4317" spans="1:4">
      <c r="A4317" s="134">
        <v>41690</v>
      </c>
      <c r="B4317" s="135">
        <v>83.052949315199996</v>
      </c>
      <c r="C4317" s="135">
        <v>2.7509000000000001</v>
      </c>
      <c r="D4317" s="135">
        <v>3.5814294931520001</v>
      </c>
    </row>
    <row r="4318" spans="1:4">
      <c r="A4318" s="134">
        <v>41691</v>
      </c>
      <c r="B4318" s="135">
        <v>83.052949315199996</v>
      </c>
      <c r="C4318" s="135">
        <v>2.7309999999999999</v>
      </c>
      <c r="D4318" s="135">
        <v>3.5814294931520001</v>
      </c>
    </row>
    <row r="4319" spans="1:4">
      <c r="A4319" s="134">
        <v>41692</v>
      </c>
      <c r="B4319" s="135">
        <v>83.052949315199996</v>
      </c>
      <c r="C4319" s="135">
        <v>2.7309999999999999</v>
      </c>
      <c r="D4319" s="135">
        <v>3.5814294931520001</v>
      </c>
    </row>
    <row r="4320" spans="1:4">
      <c r="A4320" s="134">
        <v>41693</v>
      </c>
      <c r="B4320" s="135">
        <v>83.052949315199996</v>
      </c>
      <c r="C4320" s="135">
        <v>2.7309999999999999</v>
      </c>
      <c r="D4320" s="135">
        <v>3.563903332322</v>
      </c>
    </row>
    <row r="4321" spans="1:4">
      <c r="A4321" s="134">
        <v>41694</v>
      </c>
      <c r="B4321" s="135">
        <v>82.997740747999998</v>
      </c>
      <c r="C4321" s="135">
        <v>2.7382</v>
      </c>
      <c r="D4321" s="135">
        <v>3.5681774074799999</v>
      </c>
    </row>
    <row r="4322" spans="1:4">
      <c r="A4322" s="134">
        <v>41695</v>
      </c>
      <c r="B4322" s="135">
        <v>80.061288377099999</v>
      </c>
      <c r="C4322" s="135">
        <v>2.7023000000000001</v>
      </c>
      <c r="D4322" s="135">
        <v>3.5029128837710002</v>
      </c>
    </row>
    <row r="4323" spans="1:4">
      <c r="A4323" s="134">
        <v>41696</v>
      </c>
      <c r="B4323" s="135">
        <v>81.317424437399978</v>
      </c>
      <c r="C4323" s="135">
        <v>2.6655000000000002</v>
      </c>
      <c r="D4323" s="135">
        <v>3.478674244374</v>
      </c>
    </row>
    <row r="4324" spans="1:4">
      <c r="A4324" s="134">
        <v>41697</v>
      </c>
      <c r="B4324" s="135">
        <v>78.810316898400018</v>
      </c>
      <c r="C4324" s="135">
        <v>2.6387</v>
      </c>
      <c r="D4324" s="135">
        <v>3.4268031689840002</v>
      </c>
    </row>
    <row r="4325" spans="1:4">
      <c r="A4325" s="134">
        <v>41698</v>
      </c>
      <c r="B4325" s="135">
        <v>78.810316898400018</v>
      </c>
      <c r="C4325" s="135">
        <v>2.6476000000000002</v>
      </c>
      <c r="D4325" s="135">
        <v>3.4268031689840002</v>
      </c>
    </row>
    <row r="4326" spans="1:4">
      <c r="A4326" s="134">
        <v>41699</v>
      </c>
      <c r="B4326" s="135">
        <v>78.810316898400018</v>
      </c>
      <c r="C4326" s="135">
        <v>2.6476000000000002</v>
      </c>
      <c r="D4326" s="135">
        <v>3.4268031689840002</v>
      </c>
    </row>
    <row r="4327" spans="1:4">
      <c r="A4327" s="134">
        <v>41700</v>
      </c>
      <c r="B4327" s="135">
        <v>78.810316898400018</v>
      </c>
      <c r="C4327" s="135">
        <v>2.6476000000000002</v>
      </c>
      <c r="D4327" s="135">
        <v>3.4119419302980001</v>
      </c>
    </row>
    <row r="4328" spans="1:4">
      <c r="A4328" s="134">
        <v>41701</v>
      </c>
      <c r="B4328" s="135">
        <v>81.272567701499995</v>
      </c>
      <c r="C4328" s="135">
        <v>2.6012</v>
      </c>
      <c r="D4328" s="135">
        <v>3.4139256770149999</v>
      </c>
    </row>
    <row r="4329" spans="1:4">
      <c r="A4329" s="134">
        <v>41702</v>
      </c>
      <c r="B4329" s="135">
        <v>75.230787235999983</v>
      </c>
      <c r="C4329" s="135">
        <v>2.6977000000000002</v>
      </c>
      <c r="D4329" s="135">
        <v>3.4500078723600001</v>
      </c>
    </row>
    <row r="4330" spans="1:4">
      <c r="A4330" s="134">
        <v>41703</v>
      </c>
      <c r="B4330" s="135">
        <v>76.872502884900001</v>
      </c>
      <c r="C4330" s="135">
        <v>2.7048000000000001</v>
      </c>
      <c r="D4330" s="135">
        <v>3.4735250288490001</v>
      </c>
    </row>
    <row r="4331" spans="1:4">
      <c r="A4331" s="134">
        <v>41704</v>
      </c>
      <c r="B4331" s="135">
        <v>73.291863510500036</v>
      </c>
      <c r="C4331" s="135">
        <v>2.7372999999999998</v>
      </c>
      <c r="D4331" s="135">
        <v>3.4702186351050002</v>
      </c>
    </row>
    <row r="4332" spans="1:4">
      <c r="A4332" s="134">
        <v>41705</v>
      </c>
      <c r="B4332" s="135">
        <v>73.291863510500036</v>
      </c>
      <c r="C4332" s="135">
        <v>2.7879</v>
      </c>
      <c r="D4332" s="135">
        <v>3.4702186351050002</v>
      </c>
    </row>
    <row r="4333" spans="1:4">
      <c r="A4333" s="134">
        <v>41706</v>
      </c>
      <c r="B4333" s="135">
        <v>73.291863510500036</v>
      </c>
      <c r="C4333" s="135">
        <v>2.7879</v>
      </c>
      <c r="D4333" s="135">
        <v>3.4702186351050002</v>
      </c>
    </row>
    <row r="4334" spans="1:4">
      <c r="A4334" s="134">
        <v>41707</v>
      </c>
      <c r="B4334" s="135">
        <v>73.291863510500036</v>
      </c>
      <c r="C4334" s="135">
        <v>2.7879</v>
      </c>
      <c r="D4334" s="135">
        <v>3.4723707767029999</v>
      </c>
    </row>
    <row r="4335" spans="1:4">
      <c r="A4335" s="134">
        <v>41708</v>
      </c>
      <c r="B4335" s="135">
        <v>65.061566893000006</v>
      </c>
      <c r="C4335" s="135">
        <v>2.7770000000000001</v>
      </c>
      <c r="D4335" s="135">
        <v>3.4276156689300001</v>
      </c>
    </row>
    <row r="4336" spans="1:4">
      <c r="A4336" s="134">
        <v>41709</v>
      </c>
      <c r="B4336" s="135">
        <v>63.956361860400037</v>
      </c>
      <c r="C4336" s="135">
        <v>2.7679999999999998</v>
      </c>
      <c r="D4336" s="135">
        <v>3.4075636186040001</v>
      </c>
    </row>
    <row r="4337" spans="1:4">
      <c r="A4337" s="134">
        <v>41710</v>
      </c>
      <c r="B4337" s="135">
        <v>63.5084623949</v>
      </c>
      <c r="C4337" s="135">
        <v>2.73</v>
      </c>
      <c r="D4337" s="135">
        <v>3.365084623949</v>
      </c>
    </row>
    <row r="4338" spans="1:4">
      <c r="A4338" s="134">
        <v>41711</v>
      </c>
      <c r="B4338" s="135">
        <v>71.470330650400001</v>
      </c>
      <c r="C4338" s="135">
        <v>2.6446000000000001</v>
      </c>
      <c r="D4338" s="135">
        <v>3.3593033065040001</v>
      </c>
    </row>
    <row r="4339" spans="1:4">
      <c r="A4339" s="134">
        <v>41712</v>
      </c>
      <c r="B4339" s="135">
        <v>71.470330650400001</v>
      </c>
      <c r="C4339" s="135">
        <v>2.6543000000000001</v>
      </c>
      <c r="D4339" s="135">
        <v>3.3593033065040001</v>
      </c>
    </row>
    <row r="4340" spans="1:4">
      <c r="A4340" s="134">
        <v>41713</v>
      </c>
      <c r="B4340" s="135">
        <v>71.470330650400001</v>
      </c>
      <c r="C4340" s="135">
        <v>2.6543000000000001</v>
      </c>
      <c r="D4340" s="135">
        <v>3.3593033065040001</v>
      </c>
    </row>
    <row r="4341" spans="1:4">
      <c r="A4341" s="134">
        <v>41714</v>
      </c>
      <c r="B4341" s="135">
        <v>71.470330650400001</v>
      </c>
      <c r="C4341" s="135">
        <v>2.6543000000000001</v>
      </c>
      <c r="D4341" s="135">
        <v>3.3593033065040001</v>
      </c>
    </row>
    <row r="4342" spans="1:4">
      <c r="A4342" s="134">
        <v>41715</v>
      </c>
      <c r="B4342" s="135">
        <v>63.117814301200028</v>
      </c>
      <c r="C4342" s="135">
        <v>2.6920999999999999</v>
      </c>
      <c r="D4342" s="135">
        <v>3.3232781430120002</v>
      </c>
    </row>
    <row r="4343" spans="1:4">
      <c r="A4343" s="134">
        <v>41716</v>
      </c>
      <c r="B4343" s="135">
        <v>66.487693780200004</v>
      </c>
      <c r="C4343" s="135">
        <v>2.6722000000000001</v>
      </c>
      <c r="D4343" s="135">
        <v>3.3370769378020002</v>
      </c>
    </row>
    <row r="4344" spans="1:4">
      <c r="A4344" s="134">
        <v>41717</v>
      </c>
      <c r="B4344" s="135">
        <v>56.833638707799985</v>
      </c>
      <c r="C4344" s="135">
        <v>2.7725</v>
      </c>
      <c r="D4344" s="135">
        <v>3.3408363870779998</v>
      </c>
    </row>
    <row r="4345" spans="1:4">
      <c r="A4345" s="134">
        <v>41718</v>
      </c>
      <c r="B4345" s="135">
        <v>62.078773077200026</v>
      </c>
      <c r="C4345" s="135">
        <v>2.7715999999999998</v>
      </c>
      <c r="D4345" s="135">
        <v>3.3923877307720001</v>
      </c>
    </row>
    <row r="4346" spans="1:4">
      <c r="A4346" s="134">
        <v>41719</v>
      </c>
      <c r="B4346" s="135">
        <v>62.078773077200026</v>
      </c>
      <c r="C4346" s="135">
        <v>2.7425999999999999</v>
      </c>
      <c r="D4346" s="135">
        <v>3.3923877307720001</v>
      </c>
    </row>
    <row r="4347" spans="1:4">
      <c r="A4347" s="134">
        <v>41720</v>
      </c>
      <c r="B4347" s="135">
        <v>62.078773077200026</v>
      </c>
      <c r="C4347" s="135">
        <v>2.7425999999999999</v>
      </c>
      <c r="D4347" s="135">
        <v>3.3923877307720001</v>
      </c>
    </row>
    <row r="4348" spans="1:4">
      <c r="A4348" s="134">
        <v>41721</v>
      </c>
      <c r="B4348" s="135">
        <v>62.078773077200026</v>
      </c>
      <c r="C4348" s="135">
        <v>2.7425999999999999</v>
      </c>
      <c r="D4348" s="135">
        <v>3.3630630992350001</v>
      </c>
    </row>
    <row r="4349" spans="1:4">
      <c r="A4349" s="134">
        <v>41722</v>
      </c>
      <c r="B4349" s="135">
        <v>63.541773771299994</v>
      </c>
      <c r="C4349" s="135">
        <v>2.7281</v>
      </c>
      <c r="D4349" s="135">
        <v>3.3635177377129999</v>
      </c>
    </row>
    <row r="4350" spans="1:4">
      <c r="A4350" s="134">
        <v>41723</v>
      </c>
      <c r="B4350" s="135">
        <v>58.382858687799995</v>
      </c>
      <c r="C4350" s="135">
        <v>2.7480000000000002</v>
      </c>
      <c r="D4350" s="135">
        <v>3.3318285868780002</v>
      </c>
    </row>
    <row r="4351" spans="1:4">
      <c r="A4351" s="134">
        <v>41724</v>
      </c>
      <c r="B4351" s="135">
        <v>65.101566083000023</v>
      </c>
      <c r="C4351" s="135">
        <v>2.6919</v>
      </c>
      <c r="D4351" s="135">
        <v>3.3429156608300001</v>
      </c>
    </row>
    <row r="4352" spans="1:4">
      <c r="A4352" s="134">
        <v>41725</v>
      </c>
      <c r="B4352" s="135">
        <v>67.834588471900005</v>
      </c>
      <c r="C4352" s="135">
        <v>2.681</v>
      </c>
      <c r="D4352" s="135">
        <v>3.3593458847190001</v>
      </c>
    </row>
    <row r="4353" spans="1:4">
      <c r="A4353" s="134">
        <v>41726</v>
      </c>
      <c r="B4353" s="135">
        <v>67.834588471900005</v>
      </c>
      <c r="C4353" s="135">
        <v>2.7208000000000001</v>
      </c>
      <c r="D4353" s="135">
        <v>3.3593458847190001</v>
      </c>
    </row>
    <row r="4354" spans="1:4">
      <c r="A4354" s="134">
        <v>41727</v>
      </c>
      <c r="B4354" s="135">
        <v>67.834588471900005</v>
      </c>
      <c r="C4354" s="135">
        <v>2.7208000000000001</v>
      </c>
      <c r="D4354" s="135">
        <v>3.3593458847190001</v>
      </c>
    </row>
    <row r="4355" spans="1:4">
      <c r="A4355" s="134">
        <v>41728</v>
      </c>
      <c r="B4355" s="135">
        <v>67.834588471900005</v>
      </c>
      <c r="C4355" s="135">
        <v>2.7208000000000001</v>
      </c>
      <c r="D4355" s="135">
        <v>3.3775411042469998</v>
      </c>
    </row>
    <row r="4356" spans="1:4">
      <c r="A4356" s="134">
        <v>41729</v>
      </c>
      <c r="B4356" s="135">
        <v>69.653982336900015</v>
      </c>
      <c r="C4356" s="135">
        <v>2.718</v>
      </c>
      <c r="D4356" s="135">
        <v>3.4145398233690001</v>
      </c>
    </row>
    <row r="4357" spans="1:4">
      <c r="A4357" s="134">
        <v>41730</v>
      </c>
      <c r="B4357" s="135">
        <v>67.846748772599994</v>
      </c>
      <c r="C4357" s="135">
        <v>2.7524999999999999</v>
      </c>
      <c r="D4357" s="135">
        <v>3.4309674877259999</v>
      </c>
    </row>
    <row r="4358" spans="1:4">
      <c r="A4358" s="134">
        <v>41731</v>
      </c>
      <c r="B4358" s="135">
        <v>69.045354345999982</v>
      </c>
      <c r="C4358" s="135">
        <v>2.8045</v>
      </c>
      <c r="D4358" s="135">
        <v>3.4949535434599999</v>
      </c>
    </row>
    <row r="4359" spans="1:4">
      <c r="A4359" s="134">
        <v>41732</v>
      </c>
      <c r="B4359" s="135">
        <v>66.7485876378</v>
      </c>
      <c r="C4359" s="135">
        <v>2.7972000000000001</v>
      </c>
      <c r="D4359" s="135">
        <v>3.4646858763780002</v>
      </c>
    </row>
    <row r="4360" spans="1:4">
      <c r="A4360" s="134">
        <v>41733</v>
      </c>
      <c r="B4360" s="135">
        <v>66.7485876378</v>
      </c>
      <c r="C4360" s="135">
        <v>2.7206999999999999</v>
      </c>
      <c r="D4360" s="135">
        <v>3.4646858763780002</v>
      </c>
    </row>
    <row r="4361" spans="1:4">
      <c r="A4361" s="134">
        <v>41734</v>
      </c>
      <c r="B4361" s="135">
        <v>66.7485876378</v>
      </c>
      <c r="C4361" s="135">
        <v>2.7206999999999999</v>
      </c>
      <c r="D4361" s="135">
        <v>3.4646858763780002</v>
      </c>
    </row>
    <row r="4362" spans="1:4">
      <c r="A4362" s="134">
        <v>41735</v>
      </c>
      <c r="B4362" s="135">
        <v>66.7485876378</v>
      </c>
      <c r="C4362" s="135">
        <v>2.7206999999999999</v>
      </c>
      <c r="D4362" s="135">
        <v>3.4149500753050002</v>
      </c>
    </row>
    <row r="4363" spans="1:4">
      <c r="A4363" s="134">
        <v>41736</v>
      </c>
      <c r="B4363" s="135">
        <v>69.857241437499965</v>
      </c>
      <c r="C4363" s="135">
        <v>2.6998000000000002</v>
      </c>
      <c r="D4363" s="135">
        <v>3.3983724143749998</v>
      </c>
    </row>
    <row r="4364" spans="1:4">
      <c r="A4364" s="134">
        <v>41737</v>
      </c>
      <c r="B4364" s="135">
        <v>70.511356469700019</v>
      </c>
      <c r="C4364" s="135">
        <v>2.6808000000000001</v>
      </c>
      <c r="D4364" s="135">
        <v>3.3859135646970002</v>
      </c>
    </row>
    <row r="4365" spans="1:4">
      <c r="A4365" s="134">
        <v>41738</v>
      </c>
      <c r="B4365" s="135">
        <v>72.453791504300028</v>
      </c>
      <c r="C4365" s="135">
        <v>2.6898</v>
      </c>
      <c r="D4365" s="135">
        <v>3.4143379150430002</v>
      </c>
    </row>
    <row r="4366" spans="1:4">
      <c r="A4366" s="134">
        <v>41739</v>
      </c>
      <c r="B4366" s="135">
        <v>71.737940072099974</v>
      </c>
      <c r="C4366" s="135">
        <v>2.6474000000000002</v>
      </c>
      <c r="D4366" s="135">
        <v>3.3647794007209999</v>
      </c>
    </row>
    <row r="4367" spans="1:4">
      <c r="A4367" s="134">
        <v>41740</v>
      </c>
      <c r="B4367" s="135">
        <v>71.737940072099974</v>
      </c>
      <c r="C4367" s="135">
        <v>2.6246999999999998</v>
      </c>
      <c r="D4367" s="135">
        <v>3.3647794007209999</v>
      </c>
    </row>
    <row r="4368" spans="1:4">
      <c r="A4368" s="134">
        <v>41741</v>
      </c>
      <c r="B4368" s="135">
        <v>71.737940072099974</v>
      </c>
      <c r="C4368" s="135">
        <v>2.6246999999999998</v>
      </c>
      <c r="D4368" s="135">
        <v>3.3647794007209999</v>
      </c>
    </row>
    <row r="4369" spans="1:4">
      <c r="A4369" s="134">
        <v>41742</v>
      </c>
      <c r="B4369" s="135">
        <v>71.737940072099974</v>
      </c>
      <c r="C4369" s="135">
        <v>2.6246999999999998</v>
      </c>
      <c r="D4369" s="135">
        <v>3.333928723593</v>
      </c>
    </row>
    <row r="4370" spans="1:4">
      <c r="A4370" s="134">
        <v>41743</v>
      </c>
      <c r="B4370" s="135">
        <v>71.737940072099974</v>
      </c>
      <c r="C4370" s="135">
        <v>2.6472000000000002</v>
      </c>
      <c r="D4370" s="135">
        <v>3.333928723593</v>
      </c>
    </row>
    <row r="4371" spans="1:4">
      <c r="A4371" s="134">
        <v>41744</v>
      </c>
      <c r="B4371" s="135">
        <v>71.737940072099974</v>
      </c>
      <c r="C4371" s="135">
        <v>2.6282999999999999</v>
      </c>
      <c r="D4371" s="135">
        <v>3.333928723593</v>
      </c>
    </row>
    <row r="4372" spans="1:4">
      <c r="A4372" s="134">
        <v>41745</v>
      </c>
      <c r="B4372" s="135">
        <v>72.879412781399992</v>
      </c>
      <c r="C4372" s="135">
        <v>2.6282000000000001</v>
      </c>
      <c r="D4372" s="135">
        <v>3.3569941278140001</v>
      </c>
    </row>
    <row r="4373" spans="1:4">
      <c r="A4373" s="134">
        <v>41746</v>
      </c>
      <c r="B4373" s="135">
        <v>62.791098044600034</v>
      </c>
      <c r="C4373" s="135">
        <v>2.7214999999999998</v>
      </c>
      <c r="D4373" s="135">
        <v>3.3494109804460002</v>
      </c>
    </row>
    <row r="4374" spans="1:4">
      <c r="A4374" s="134">
        <v>41747</v>
      </c>
      <c r="B4374" s="135">
        <v>62.791098044600034</v>
      </c>
      <c r="C4374" s="135">
        <v>2.7214999999999998</v>
      </c>
      <c r="D4374" s="135">
        <v>3.3494109804460002</v>
      </c>
    </row>
    <row r="4375" spans="1:4">
      <c r="A4375" s="134">
        <v>41748</v>
      </c>
      <c r="B4375" s="135">
        <v>62.791098044600034</v>
      </c>
      <c r="C4375" s="135">
        <v>2.7214999999999998</v>
      </c>
      <c r="D4375" s="135">
        <v>3.3494109804460002</v>
      </c>
    </row>
    <row r="4376" spans="1:4">
      <c r="A4376" s="134">
        <v>41749</v>
      </c>
      <c r="B4376" s="135">
        <v>62.791098044600034</v>
      </c>
      <c r="C4376" s="135">
        <v>2.7214999999999998</v>
      </c>
      <c r="D4376" s="135">
        <v>3.3494109804460002</v>
      </c>
    </row>
    <row r="4377" spans="1:4">
      <c r="A4377" s="134">
        <v>41750</v>
      </c>
      <c r="B4377" s="135">
        <v>62.791098044600034</v>
      </c>
      <c r="C4377" s="135">
        <v>2.7151000000000001</v>
      </c>
      <c r="D4377" s="135">
        <v>3.3494109804460002</v>
      </c>
    </row>
    <row r="4378" spans="1:4">
      <c r="A4378" s="134">
        <v>41751</v>
      </c>
      <c r="B4378" s="135">
        <v>70.916992369300004</v>
      </c>
      <c r="C4378" s="135">
        <v>2.7105000000000001</v>
      </c>
      <c r="D4378" s="135">
        <v>3.4196699236930002</v>
      </c>
    </row>
    <row r="4379" spans="1:4">
      <c r="A4379" s="134">
        <v>41752</v>
      </c>
      <c r="B4379" s="135">
        <v>69.43005528659998</v>
      </c>
      <c r="C4379" s="135">
        <v>2.6987000000000001</v>
      </c>
      <c r="D4379" s="135">
        <v>3.3930005528659999</v>
      </c>
    </row>
    <row r="4380" spans="1:4">
      <c r="A4380" s="134">
        <v>41753</v>
      </c>
      <c r="B4380" s="135">
        <v>71.804940179200031</v>
      </c>
      <c r="C4380" s="135">
        <v>2.6804999999999999</v>
      </c>
      <c r="D4380" s="135">
        <v>3.3985494017920002</v>
      </c>
    </row>
    <row r="4381" spans="1:4">
      <c r="A4381" s="134">
        <v>41754</v>
      </c>
      <c r="B4381" s="135">
        <v>71.804940179200031</v>
      </c>
      <c r="C4381" s="135">
        <v>2.6623000000000001</v>
      </c>
      <c r="D4381" s="135">
        <v>3.3985494017920002</v>
      </c>
    </row>
    <row r="4382" spans="1:4">
      <c r="A4382" s="134">
        <v>41755</v>
      </c>
      <c r="B4382" s="135">
        <v>71.804940179200031</v>
      </c>
      <c r="C4382" s="135">
        <v>2.6623000000000001</v>
      </c>
      <c r="D4382" s="135">
        <v>3.3985494017920002</v>
      </c>
    </row>
    <row r="4383" spans="1:4">
      <c r="A4383" s="134">
        <v>41756</v>
      </c>
      <c r="B4383" s="135">
        <v>71.804940179200031</v>
      </c>
      <c r="C4383" s="135">
        <v>2.6623000000000001</v>
      </c>
      <c r="D4383" s="135">
        <v>3.3864972541379998</v>
      </c>
    </row>
    <row r="4384" spans="1:4">
      <c r="A4384" s="134">
        <v>41757</v>
      </c>
      <c r="B4384" s="135">
        <v>70.674608319999962</v>
      </c>
      <c r="C4384" s="135">
        <v>2.7004000000000001</v>
      </c>
      <c r="D4384" s="135">
        <v>3.4071460831999998</v>
      </c>
    </row>
    <row r="4385" spans="1:4">
      <c r="A4385" s="134">
        <v>41758</v>
      </c>
      <c r="B4385" s="135">
        <v>71.569174392300013</v>
      </c>
      <c r="C4385" s="135">
        <v>2.6913</v>
      </c>
      <c r="D4385" s="135">
        <v>3.4069917439230002</v>
      </c>
    </row>
    <row r="4386" spans="1:4">
      <c r="A4386" s="134">
        <v>41759</v>
      </c>
      <c r="B4386" s="135">
        <v>73.590061264399992</v>
      </c>
      <c r="C4386" s="135">
        <v>2.6459000000000001</v>
      </c>
      <c r="D4386" s="135">
        <v>3.3818006126440001</v>
      </c>
    </row>
    <row r="4387" spans="1:4">
      <c r="A4387" s="134">
        <v>41760</v>
      </c>
      <c r="B4387" s="135">
        <v>71.814151522699987</v>
      </c>
      <c r="C4387" s="135">
        <v>2.6133000000000002</v>
      </c>
      <c r="D4387" s="135">
        <v>3.331441515227</v>
      </c>
    </row>
    <row r="4388" spans="1:4">
      <c r="A4388" s="134">
        <v>41761</v>
      </c>
      <c r="B4388" s="135">
        <v>71.814151522699987</v>
      </c>
      <c r="C4388" s="135">
        <v>2.5842999999999998</v>
      </c>
      <c r="D4388" s="135">
        <v>3.331441515227</v>
      </c>
    </row>
    <row r="4389" spans="1:4">
      <c r="A4389" s="134">
        <v>41762</v>
      </c>
      <c r="B4389" s="135">
        <v>71.814151522699987</v>
      </c>
      <c r="C4389" s="135">
        <v>2.5842999999999998</v>
      </c>
      <c r="D4389" s="135">
        <v>3.331441515227</v>
      </c>
    </row>
    <row r="4390" spans="1:4">
      <c r="A4390" s="134">
        <v>41763</v>
      </c>
      <c r="B4390" s="135">
        <v>71.814151522699987</v>
      </c>
      <c r="C4390" s="135">
        <v>2.5842999999999998</v>
      </c>
      <c r="D4390" s="135">
        <v>3.3124033572229998</v>
      </c>
    </row>
    <row r="4391" spans="1:4">
      <c r="A4391" s="134">
        <v>41764</v>
      </c>
      <c r="B4391" s="135">
        <v>71.814151522699987</v>
      </c>
      <c r="C4391" s="135">
        <v>2.6067999999999998</v>
      </c>
      <c r="D4391" s="135">
        <v>3.3124033572229998</v>
      </c>
    </row>
    <row r="4392" spans="1:4">
      <c r="A4392" s="134">
        <v>41765</v>
      </c>
      <c r="B4392" s="135">
        <v>71.814151522699987</v>
      </c>
      <c r="C4392" s="135">
        <v>2.5914000000000001</v>
      </c>
      <c r="D4392" s="135">
        <v>3.3124033572229998</v>
      </c>
    </row>
    <row r="4393" spans="1:4">
      <c r="A4393" s="134">
        <v>41766</v>
      </c>
      <c r="B4393" s="135">
        <v>69.967354603599972</v>
      </c>
      <c r="C4393" s="135">
        <v>2.5878000000000001</v>
      </c>
      <c r="D4393" s="135">
        <v>3.2874735460359998</v>
      </c>
    </row>
    <row r="4394" spans="1:4">
      <c r="A4394" s="134">
        <v>41767</v>
      </c>
      <c r="B4394" s="135">
        <v>62.873540724100032</v>
      </c>
      <c r="C4394" s="135">
        <v>2.6160999999999999</v>
      </c>
      <c r="D4394" s="135">
        <v>3.2448354072410002</v>
      </c>
    </row>
    <row r="4395" spans="1:4">
      <c r="A4395" s="134">
        <v>41768</v>
      </c>
      <c r="B4395" s="135">
        <v>62.873540724100032</v>
      </c>
      <c r="C4395" s="135">
        <v>2.6233</v>
      </c>
      <c r="D4395" s="135">
        <v>3.2448354072410002</v>
      </c>
    </row>
    <row r="4396" spans="1:4">
      <c r="A4396" s="134">
        <v>41769</v>
      </c>
      <c r="B4396" s="135">
        <v>62.873540724100032</v>
      </c>
      <c r="C4396" s="135">
        <v>2.6233</v>
      </c>
      <c r="D4396" s="135">
        <v>3.2448354072410002</v>
      </c>
    </row>
    <row r="4397" spans="1:4">
      <c r="A4397" s="134">
        <v>41770</v>
      </c>
      <c r="B4397" s="135">
        <v>62.873540724100032</v>
      </c>
      <c r="C4397" s="135">
        <v>2.6233</v>
      </c>
      <c r="D4397" s="135">
        <v>3.217262166926</v>
      </c>
    </row>
    <row r="4398" spans="1:4">
      <c r="A4398" s="134">
        <v>41771</v>
      </c>
      <c r="B4398" s="135">
        <v>57.612580778600005</v>
      </c>
      <c r="C4398" s="135">
        <v>2.6610999999999998</v>
      </c>
      <c r="D4398" s="135">
        <v>3.2372258077859999</v>
      </c>
    </row>
    <row r="4399" spans="1:4">
      <c r="A4399" s="134">
        <v>41772</v>
      </c>
      <c r="B4399" s="135">
        <v>61.526437178599956</v>
      </c>
      <c r="C4399" s="135">
        <v>2.6089000000000002</v>
      </c>
      <c r="D4399" s="135">
        <v>3.2241643717859998</v>
      </c>
    </row>
    <row r="4400" spans="1:4">
      <c r="A4400" s="134">
        <v>41773</v>
      </c>
      <c r="B4400" s="135">
        <v>62.231499354300013</v>
      </c>
      <c r="C4400" s="135">
        <v>2.5427</v>
      </c>
      <c r="D4400" s="135">
        <v>3.1650149935430001</v>
      </c>
    </row>
    <row r="4401" spans="1:4">
      <c r="A4401" s="134">
        <v>41774</v>
      </c>
      <c r="B4401" s="135">
        <v>62.860933105899974</v>
      </c>
      <c r="C4401" s="135">
        <v>2.4893000000000001</v>
      </c>
      <c r="D4401" s="135">
        <v>3.1179093310589998</v>
      </c>
    </row>
    <row r="4402" spans="1:4">
      <c r="A4402" s="134">
        <v>41775</v>
      </c>
      <c r="B4402" s="135">
        <v>62.860933105899974</v>
      </c>
      <c r="C4402" s="135">
        <v>2.5230999999999999</v>
      </c>
      <c r="D4402" s="135">
        <v>3.1179093310589998</v>
      </c>
    </row>
    <row r="4403" spans="1:4">
      <c r="A4403" s="134">
        <v>41776</v>
      </c>
      <c r="B4403" s="135">
        <v>62.860933105899974</v>
      </c>
      <c r="C4403" s="135">
        <v>2.5230999999999999</v>
      </c>
      <c r="D4403" s="135">
        <v>3.1179093310589998</v>
      </c>
    </row>
    <row r="4404" spans="1:4">
      <c r="A4404" s="134">
        <v>41777</v>
      </c>
      <c r="B4404" s="135">
        <v>62.860933105899974</v>
      </c>
      <c r="C4404" s="135">
        <v>2.5230999999999999</v>
      </c>
      <c r="D4404" s="135">
        <v>3.033399744414</v>
      </c>
    </row>
    <row r="4405" spans="1:4">
      <c r="A4405" s="134">
        <v>41778</v>
      </c>
      <c r="B4405" s="135">
        <v>45.811668970999975</v>
      </c>
      <c r="C4405" s="135">
        <v>2.5445000000000002</v>
      </c>
      <c r="D4405" s="135">
        <v>3.00261668971</v>
      </c>
    </row>
    <row r="4406" spans="1:4">
      <c r="A4406" s="134">
        <v>41779</v>
      </c>
      <c r="B4406" s="135">
        <v>47.684034367899962</v>
      </c>
      <c r="C4406" s="135">
        <v>2.5106000000000002</v>
      </c>
      <c r="D4406" s="135">
        <v>2.9874403436789998</v>
      </c>
    </row>
    <row r="4407" spans="1:4">
      <c r="A4407" s="134">
        <v>41780</v>
      </c>
      <c r="B4407" s="135">
        <v>42.573165810099979</v>
      </c>
      <c r="C4407" s="135">
        <v>2.532</v>
      </c>
      <c r="D4407" s="135">
        <v>2.9577316581009998</v>
      </c>
    </row>
    <row r="4408" spans="1:4">
      <c r="A4408" s="134">
        <v>41781</v>
      </c>
      <c r="B4408" s="135">
        <v>42.355233594099985</v>
      </c>
      <c r="C4408" s="135">
        <v>2.5499000000000001</v>
      </c>
      <c r="D4408" s="135">
        <v>2.9734523359409999</v>
      </c>
    </row>
    <row r="4409" spans="1:4">
      <c r="A4409" s="134">
        <v>41782</v>
      </c>
      <c r="B4409" s="135">
        <v>42.355233594099985</v>
      </c>
      <c r="C4409" s="135">
        <v>2.532</v>
      </c>
      <c r="D4409" s="135">
        <v>2.9734523359409999</v>
      </c>
    </row>
    <row r="4410" spans="1:4">
      <c r="A4410" s="134">
        <v>41783</v>
      </c>
      <c r="B4410" s="135">
        <v>42.355233594099985</v>
      </c>
      <c r="C4410" s="135">
        <v>2.532</v>
      </c>
      <c r="D4410" s="135">
        <v>2.9734523359409999</v>
      </c>
    </row>
    <row r="4411" spans="1:4">
      <c r="A4411" s="134">
        <v>41784</v>
      </c>
      <c r="B4411" s="135">
        <v>42.355233594099985</v>
      </c>
      <c r="C4411" s="135">
        <v>2.532</v>
      </c>
      <c r="D4411" s="135">
        <v>2.9704139818019999</v>
      </c>
    </row>
    <row r="4412" spans="1:4">
      <c r="A4412" s="134">
        <v>41785</v>
      </c>
      <c r="B4412" s="135">
        <v>48.886071772099982</v>
      </c>
      <c r="C4412" s="135">
        <v>2.532</v>
      </c>
      <c r="D4412" s="135">
        <v>3.0208607177209998</v>
      </c>
    </row>
    <row r="4413" spans="1:4">
      <c r="A4413" s="134">
        <v>41786</v>
      </c>
      <c r="B4413" s="135">
        <v>51.667414005899957</v>
      </c>
      <c r="C4413" s="135">
        <v>2.5142000000000002</v>
      </c>
      <c r="D4413" s="135">
        <v>3.0308741400589998</v>
      </c>
    </row>
    <row r="4414" spans="1:4">
      <c r="A4414" s="134">
        <v>41787</v>
      </c>
      <c r="B4414" s="135">
        <v>52.39771045020003</v>
      </c>
      <c r="C4414" s="135">
        <v>2.4430999999999998</v>
      </c>
      <c r="D4414" s="135">
        <v>2.9670771045020001</v>
      </c>
    </row>
    <row r="4415" spans="1:4">
      <c r="A4415" s="134">
        <v>41788</v>
      </c>
      <c r="B4415" s="135">
        <v>47.260704549800003</v>
      </c>
      <c r="C4415" s="135">
        <v>2.4643999999999999</v>
      </c>
      <c r="D4415" s="135">
        <v>2.937007045498</v>
      </c>
    </row>
    <row r="4416" spans="1:4">
      <c r="A4416" s="134">
        <v>41789</v>
      </c>
      <c r="B4416" s="135">
        <v>47.260704549800003</v>
      </c>
      <c r="C4416" s="135">
        <v>2.4759000000000002</v>
      </c>
      <c r="D4416" s="135">
        <v>2.937007045498</v>
      </c>
    </row>
    <row r="4417" spans="1:4">
      <c r="A4417" s="134">
        <v>41790</v>
      </c>
      <c r="B4417" s="135">
        <v>47.260704549800003</v>
      </c>
      <c r="C4417" s="135">
        <v>2.4759000000000002</v>
      </c>
      <c r="D4417" s="135">
        <v>2.937007045498</v>
      </c>
    </row>
    <row r="4418" spans="1:4">
      <c r="A4418" s="134">
        <v>41791</v>
      </c>
      <c r="B4418" s="135">
        <v>47.260704549800003</v>
      </c>
      <c r="C4418" s="135">
        <v>2.4759000000000002</v>
      </c>
      <c r="D4418" s="135">
        <v>2.9435908316580002</v>
      </c>
    </row>
    <row r="4419" spans="1:4">
      <c r="A4419" s="134">
        <v>41792</v>
      </c>
      <c r="B4419" s="135">
        <v>44.277153590600008</v>
      </c>
      <c r="C4419" s="135">
        <v>2.5266999999999999</v>
      </c>
      <c r="D4419" s="135">
        <v>2.969471535906</v>
      </c>
    </row>
    <row r="4420" spans="1:4">
      <c r="A4420" s="134">
        <v>41793</v>
      </c>
      <c r="B4420" s="135">
        <v>44.277153590600008</v>
      </c>
      <c r="C4420" s="135">
        <v>2.5985</v>
      </c>
      <c r="D4420" s="135">
        <v>2.969471535906</v>
      </c>
    </row>
    <row r="4421" spans="1:4">
      <c r="A4421" s="134">
        <v>41794</v>
      </c>
      <c r="B4421" s="135">
        <v>44.277153590600008</v>
      </c>
      <c r="C4421" s="135">
        <v>2.6021000000000001</v>
      </c>
      <c r="D4421" s="135">
        <v>2.969471535906</v>
      </c>
    </row>
    <row r="4422" spans="1:4">
      <c r="A4422" s="134">
        <v>41795</v>
      </c>
      <c r="B4422" s="135">
        <v>41.261919368500031</v>
      </c>
      <c r="C4422" s="135">
        <v>2.5823999999999998</v>
      </c>
      <c r="D4422" s="135">
        <v>2.9950191936850001</v>
      </c>
    </row>
    <row r="4423" spans="1:4">
      <c r="A4423" s="134">
        <v>41796</v>
      </c>
      <c r="B4423" s="135">
        <v>41.261919368500031</v>
      </c>
      <c r="C4423" s="135">
        <v>2.5869</v>
      </c>
      <c r="D4423" s="135">
        <v>2.9950191936850001</v>
      </c>
    </row>
    <row r="4424" spans="1:4">
      <c r="A4424" s="134">
        <v>41797</v>
      </c>
      <c r="B4424" s="135">
        <v>41.261919368500031</v>
      </c>
      <c r="C4424" s="135">
        <v>2.5869</v>
      </c>
      <c r="D4424" s="135">
        <v>2.9950191936850001</v>
      </c>
    </row>
    <row r="4425" spans="1:4">
      <c r="A4425" s="134">
        <v>41798</v>
      </c>
      <c r="B4425" s="135">
        <v>41.261919368500031</v>
      </c>
      <c r="C4425" s="135">
        <v>2.5869</v>
      </c>
      <c r="D4425" s="135">
        <v>2.9519575615579998</v>
      </c>
    </row>
    <row r="4426" spans="1:4">
      <c r="A4426" s="134">
        <v>41799</v>
      </c>
      <c r="B4426" s="135">
        <v>34.359444205900004</v>
      </c>
      <c r="C4426" s="135">
        <v>2.6032000000000002</v>
      </c>
      <c r="D4426" s="135">
        <v>2.9467944420590002</v>
      </c>
    </row>
    <row r="4427" spans="1:4">
      <c r="A4427" s="134">
        <v>41800</v>
      </c>
      <c r="B4427" s="135">
        <v>30.682326373799995</v>
      </c>
      <c r="C4427" s="135">
        <v>2.6438999999999999</v>
      </c>
      <c r="D4427" s="135">
        <v>2.9507232637379999</v>
      </c>
    </row>
    <row r="4428" spans="1:4">
      <c r="A4428" s="134">
        <v>41801</v>
      </c>
      <c r="B4428" s="135">
        <v>31.970210276499998</v>
      </c>
      <c r="C4428" s="135">
        <v>2.6394000000000002</v>
      </c>
      <c r="D4428" s="135">
        <v>2.9591021027650002</v>
      </c>
    </row>
    <row r="4429" spans="1:4">
      <c r="A4429" s="134">
        <v>41802</v>
      </c>
      <c r="B4429" s="135">
        <v>31.440924232</v>
      </c>
      <c r="C4429" s="135">
        <v>2.5951</v>
      </c>
      <c r="D4429" s="135">
        <v>2.90950924232</v>
      </c>
    </row>
    <row r="4430" spans="1:4">
      <c r="A4430" s="134">
        <v>41803</v>
      </c>
      <c r="B4430" s="135">
        <v>31.440924232</v>
      </c>
      <c r="C4430" s="135">
        <v>2.6032999999999999</v>
      </c>
      <c r="D4430" s="135">
        <v>2.90950924232</v>
      </c>
    </row>
    <row r="4431" spans="1:4">
      <c r="A4431" s="134">
        <v>41804</v>
      </c>
      <c r="B4431" s="135">
        <v>31.440924232</v>
      </c>
      <c r="C4431" s="135">
        <v>2.6032999999999999</v>
      </c>
      <c r="D4431" s="135">
        <v>2.90950924232</v>
      </c>
    </row>
    <row r="4432" spans="1:4">
      <c r="A4432" s="134">
        <v>41805</v>
      </c>
      <c r="B4432" s="135">
        <v>31.440924232</v>
      </c>
      <c r="C4432" s="135">
        <v>2.6032999999999999</v>
      </c>
      <c r="D4432" s="135">
        <v>2.871008331514</v>
      </c>
    </row>
    <row r="4433" spans="1:4">
      <c r="A4433" s="134">
        <v>41806</v>
      </c>
      <c r="B4433" s="135">
        <v>31.320427127799988</v>
      </c>
      <c r="C4433" s="135">
        <v>2.597</v>
      </c>
      <c r="D4433" s="135">
        <v>2.9102042712779999</v>
      </c>
    </row>
    <row r="4434" spans="1:4">
      <c r="A4434" s="134">
        <v>41807</v>
      </c>
      <c r="B4434" s="135">
        <v>29.851316501500015</v>
      </c>
      <c r="C4434" s="135">
        <v>2.6522999999999999</v>
      </c>
      <c r="D4434" s="135">
        <v>2.950813165015</v>
      </c>
    </row>
    <row r="4435" spans="1:4">
      <c r="A4435" s="134">
        <v>41808</v>
      </c>
      <c r="B4435" s="135">
        <v>35.470611206699985</v>
      </c>
      <c r="C4435" s="135">
        <v>2.5844</v>
      </c>
      <c r="D4435" s="135">
        <v>2.9391061120669999</v>
      </c>
    </row>
    <row r="4436" spans="1:4">
      <c r="A4436" s="134">
        <v>41809</v>
      </c>
      <c r="B4436" s="135">
        <v>26.351263148300006</v>
      </c>
      <c r="C4436" s="135">
        <v>2.6206</v>
      </c>
      <c r="D4436" s="135">
        <v>2.8841126314830001</v>
      </c>
    </row>
    <row r="4437" spans="1:4">
      <c r="A4437" s="134">
        <v>41810</v>
      </c>
      <c r="B4437" s="135">
        <v>26.351263148300006</v>
      </c>
      <c r="C4437" s="135">
        <v>2.6052</v>
      </c>
      <c r="D4437" s="135">
        <v>2.8841126314830001</v>
      </c>
    </row>
    <row r="4438" spans="1:4">
      <c r="A4438" s="134">
        <v>41811</v>
      </c>
      <c r="B4438" s="135">
        <v>26.351263148300006</v>
      </c>
      <c r="C4438" s="135">
        <v>2.6052</v>
      </c>
      <c r="D4438" s="135">
        <v>2.8841126314830001</v>
      </c>
    </row>
    <row r="4439" spans="1:4">
      <c r="A4439" s="134">
        <v>41812</v>
      </c>
      <c r="B4439" s="135">
        <v>26.351263148300006</v>
      </c>
      <c r="C4439" s="135">
        <v>2.6052</v>
      </c>
      <c r="D4439" s="135">
        <v>2.89117780081</v>
      </c>
    </row>
    <row r="4440" spans="1:4">
      <c r="A4440" s="134">
        <v>41813</v>
      </c>
      <c r="B4440" s="135">
        <v>28.244193227099991</v>
      </c>
      <c r="C4440" s="135">
        <v>2.6261000000000001</v>
      </c>
      <c r="D4440" s="135">
        <v>2.908541932271</v>
      </c>
    </row>
    <row r="4441" spans="1:4">
      <c r="A4441" s="134">
        <v>41814</v>
      </c>
      <c r="B4441" s="135">
        <v>31.22213984519999</v>
      </c>
      <c r="C4441" s="135">
        <v>2.5781000000000001</v>
      </c>
      <c r="D4441" s="135">
        <v>2.890321398452</v>
      </c>
    </row>
    <row r="4442" spans="1:4">
      <c r="A4442" s="134">
        <v>41815</v>
      </c>
      <c r="B4442" s="135">
        <v>29.662279434400006</v>
      </c>
      <c r="C4442" s="135">
        <v>2.5592000000000001</v>
      </c>
      <c r="D4442" s="135">
        <v>2.8558227943440002</v>
      </c>
    </row>
    <row r="4443" spans="1:4">
      <c r="A4443" s="134">
        <v>41816</v>
      </c>
      <c r="B4443" s="135">
        <v>28.985140296900003</v>
      </c>
      <c r="C4443" s="135">
        <v>2.5286</v>
      </c>
      <c r="D4443" s="135">
        <v>2.818451402969</v>
      </c>
    </row>
    <row r="4444" spans="1:4">
      <c r="A4444" s="134">
        <v>41817</v>
      </c>
      <c r="B4444" s="135">
        <v>28.985140296900003</v>
      </c>
      <c r="C4444" s="135">
        <v>2.5339999999999998</v>
      </c>
      <c r="D4444" s="135">
        <v>2.818451402969</v>
      </c>
    </row>
    <row r="4445" spans="1:4">
      <c r="A4445" s="134">
        <v>41818</v>
      </c>
      <c r="B4445" s="135">
        <v>28.985140296900003</v>
      </c>
      <c r="C4445" s="135">
        <v>2.5339999999999998</v>
      </c>
      <c r="D4445" s="135">
        <v>2.818451402969</v>
      </c>
    </row>
    <row r="4446" spans="1:4">
      <c r="A4446" s="134">
        <v>41819</v>
      </c>
      <c r="B4446" s="135">
        <v>28.985140296900003</v>
      </c>
      <c r="C4446" s="135">
        <v>2.5339999999999998</v>
      </c>
      <c r="D4446" s="135">
        <v>2.8175448214940002</v>
      </c>
    </row>
    <row r="4447" spans="1:4">
      <c r="A4447" s="134">
        <v>41820</v>
      </c>
      <c r="B4447" s="135">
        <v>30.989866773800003</v>
      </c>
      <c r="C4447" s="135">
        <v>2.5304000000000002</v>
      </c>
      <c r="D4447" s="135">
        <v>2.8402986677380002</v>
      </c>
    </row>
    <row r="4448" spans="1:4">
      <c r="A4448" s="134">
        <v>41821</v>
      </c>
      <c r="B4448" s="135">
        <v>27.822172656099966</v>
      </c>
      <c r="C4448" s="135">
        <v>2.5647000000000002</v>
      </c>
      <c r="D4448" s="135">
        <v>2.8429217265609998</v>
      </c>
    </row>
    <row r="4449" spans="1:4">
      <c r="A4449" s="134">
        <v>41822</v>
      </c>
      <c r="B4449" s="135">
        <v>25.176294718000001</v>
      </c>
      <c r="C4449" s="135">
        <v>2.6263999999999998</v>
      </c>
      <c r="D4449" s="135">
        <v>2.8781629471799999</v>
      </c>
    </row>
    <row r="4450" spans="1:4">
      <c r="A4450" s="134">
        <v>41823</v>
      </c>
      <c r="B4450" s="135">
        <v>28.43589795739998</v>
      </c>
      <c r="C4450" s="135">
        <v>2.6383000000000001</v>
      </c>
      <c r="D4450" s="135">
        <v>2.9226589795739999</v>
      </c>
    </row>
    <row r="4451" spans="1:4">
      <c r="A4451" s="134">
        <v>41824</v>
      </c>
      <c r="B4451" s="135">
        <v>28.43589795739998</v>
      </c>
      <c r="C4451" s="135">
        <v>2.6383000000000001</v>
      </c>
      <c r="D4451" s="135">
        <v>2.9226589795739999</v>
      </c>
    </row>
    <row r="4452" spans="1:4">
      <c r="A4452" s="134">
        <v>41825</v>
      </c>
      <c r="B4452" s="135">
        <v>28.43589795739998</v>
      </c>
      <c r="C4452" s="135">
        <v>2.6383000000000001</v>
      </c>
      <c r="D4452" s="135">
        <v>2.9226589795739999</v>
      </c>
    </row>
    <row r="4453" spans="1:4">
      <c r="A4453" s="134">
        <v>41826</v>
      </c>
      <c r="B4453" s="135">
        <v>28.43589795739998</v>
      </c>
      <c r="C4453" s="135">
        <v>2.6383000000000001</v>
      </c>
      <c r="D4453" s="135">
        <v>2.919944714433</v>
      </c>
    </row>
    <row r="4454" spans="1:4">
      <c r="A4454" s="134">
        <v>41827</v>
      </c>
      <c r="B4454" s="135">
        <v>34.697282642799991</v>
      </c>
      <c r="C4454" s="135">
        <v>2.6110000000000002</v>
      </c>
      <c r="D4454" s="135">
        <v>2.9579728264280001</v>
      </c>
    </row>
    <row r="4455" spans="1:4">
      <c r="A4455" s="134">
        <v>41828</v>
      </c>
      <c r="B4455" s="135">
        <v>40.168535982300035</v>
      </c>
      <c r="C4455" s="135">
        <v>2.5556999999999999</v>
      </c>
      <c r="D4455" s="135">
        <v>2.9573853598230002</v>
      </c>
    </row>
    <row r="4456" spans="1:4">
      <c r="A4456" s="134">
        <v>41829</v>
      </c>
      <c r="B4456" s="135">
        <v>36.662251277699994</v>
      </c>
      <c r="C4456" s="135">
        <v>2.5503</v>
      </c>
      <c r="D4456" s="135">
        <v>2.916922512777</v>
      </c>
    </row>
    <row r="4457" spans="1:4">
      <c r="A4457" s="134">
        <v>41830</v>
      </c>
      <c r="B4457" s="135">
        <v>35.39531437660002</v>
      </c>
      <c r="C4457" s="135">
        <v>2.5358999999999998</v>
      </c>
      <c r="D4457" s="135">
        <v>2.889853143766</v>
      </c>
    </row>
    <row r="4458" spans="1:4">
      <c r="A4458" s="134">
        <v>41831</v>
      </c>
      <c r="B4458" s="135">
        <v>35.39531437660002</v>
      </c>
      <c r="C4458" s="135">
        <v>2.516</v>
      </c>
      <c r="D4458" s="135">
        <v>2.889853143766</v>
      </c>
    </row>
    <row r="4459" spans="1:4">
      <c r="A4459" s="134">
        <v>41832</v>
      </c>
      <c r="B4459" s="135">
        <v>35.39531437660002</v>
      </c>
      <c r="C4459" s="135">
        <v>2.516</v>
      </c>
      <c r="D4459" s="135">
        <v>2.889853143766</v>
      </c>
    </row>
    <row r="4460" spans="1:4">
      <c r="A4460" s="134">
        <v>41833</v>
      </c>
      <c r="B4460" s="135">
        <v>35.39531437660002</v>
      </c>
      <c r="C4460" s="135">
        <v>2.516</v>
      </c>
      <c r="D4460" s="135">
        <v>2.8758045176309999</v>
      </c>
    </row>
    <row r="4461" spans="1:4">
      <c r="A4461" s="134">
        <v>41834</v>
      </c>
      <c r="B4461" s="135">
        <v>33.22504583219996</v>
      </c>
      <c r="C4461" s="135">
        <v>2.5468000000000002</v>
      </c>
      <c r="D4461" s="135">
        <v>2.8790504583219998</v>
      </c>
    </row>
    <row r="4462" spans="1:4">
      <c r="A4462" s="134">
        <v>41835</v>
      </c>
      <c r="B4462" s="135">
        <v>30.504619396299979</v>
      </c>
      <c r="C4462" s="135">
        <v>2.5468000000000002</v>
      </c>
      <c r="D4462" s="135">
        <v>2.851846193963</v>
      </c>
    </row>
    <row r="4463" spans="1:4">
      <c r="A4463" s="134">
        <v>41836</v>
      </c>
      <c r="B4463" s="135">
        <v>35.434491034700024</v>
      </c>
      <c r="C4463" s="135">
        <v>2.5259999999999998</v>
      </c>
      <c r="D4463" s="135">
        <v>2.880344910347</v>
      </c>
    </row>
    <row r="4464" spans="1:4">
      <c r="A4464" s="134">
        <v>41837</v>
      </c>
      <c r="B4464" s="135">
        <v>39.549099260199981</v>
      </c>
      <c r="C4464" s="135">
        <v>2.4458000000000002</v>
      </c>
      <c r="D4464" s="135">
        <v>2.841290992602</v>
      </c>
    </row>
    <row r="4465" spans="1:4">
      <c r="A4465" s="134">
        <v>41838</v>
      </c>
      <c r="B4465" s="135">
        <v>39.549099260199981</v>
      </c>
      <c r="C4465" s="135">
        <v>2.4809000000000001</v>
      </c>
      <c r="D4465" s="135">
        <v>2.841290992602</v>
      </c>
    </row>
    <row r="4466" spans="1:4">
      <c r="A4466" s="134">
        <v>41839</v>
      </c>
      <c r="B4466" s="135">
        <v>39.549099260199981</v>
      </c>
      <c r="C4466" s="135">
        <v>2.4809000000000001</v>
      </c>
      <c r="D4466" s="135">
        <v>2.841290992602</v>
      </c>
    </row>
    <row r="4467" spans="1:4">
      <c r="A4467" s="134">
        <v>41840</v>
      </c>
      <c r="B4467" s="135">
        <v>39.549099260199981</v>
      </c>
      <c r="C4467" s="135">
        <v>2.4809000000000001</v>
      </c>
      <c r="D4467" s="135">
        <v>2.8702438379789998</v>
      </c>
    </row>
    <row r="4468" spans="1:4">
      <c r="A4468" s="134">
        <v>41841</v>
      </c>
      <c r="B4468" s="135">
        <v>39.895986862700013</v>
      </c>
      <c r="C4468" s="135">
        <v>2.4674</v>
      </c>
      <c r="D4468" s="135">
        <v>2.8663598686270002</v>
      </c>
    </row>
    <row r="4469" spans="1:4">
      <c r="A4469" s="134">
        <v>41842</v>
      </c>
      <c r="B4469" s="135">
        <v>39.510672848599967</v>
      </c>
      <c r="C4469" s="135">
        <v>2.4601000000000002</v>
      </c>
      <c r="D4469" s="135">
        <v>2.8552067284859999</v>
      </c>
    </row>
    <row r="4470" spans="1:4">
      <c r="A4470" s="134">
        <v>41843</v>
      </c>
      <c r="B4470" s="135">
        <v>35.48260738579998</v>
      </c>
      <c r="C4470" s="135">
        <v>2.4655</v>
      </c>
      <c r="D4470" s="135">
        <v>2.8203260738579998</v>
      </c>
    </row>
    <row r="4471" spans="1:4">
      <c r="A4471" s="134">
        <v>41844</v>
      </c>
      <c r="B4471" s="135">
        <v>30.028648582100015</v>
      </c>
      <c r="C4471" s="135">
        <v>2.5024999999999999</v>
      </c>
      <c r="D4471" s="135">
        <v>2.8027864858210001</v>
      </c>
    </row>
    <row r="4472" spans="1:4">
      <c r="A4472" s="134">
        <v>41845</v>
      </c>
      <c r="B4472" s="135">
        <v>30.028648582100015</v>
      </c>
      <c r="C4472" s="135">
        <v>2.4655</v>
      </c>
      <c r="D4472" s="135">
        <v>2.8027864858210001</v>
      </c>
    </row>
    <row r="4473" spans="1:4">
      <c r="A4473" s="134">
        <v>41846</v>
      </c>
      <c r="B4473" s="135">
        <v>30.028648582100015</v>
      </c>
      <c r="C4473" s="135">
        <v>2.4655</v>
      </c>
      <c r="D4473" s="135">
        <v>2.8027864858210001</v>
      </c>
    </row>
    <row r="4474" spans="1:4">
      <c r="A4474" s="134">
        <v>41847</v>
      </c>
      <c r="B4474" s="135">
        <v>30.028648582100015</v>
      </c>
      <c r="C4474" s="135">
        <v>2.4655</v>
      </c>
      <c r="D4474" s="135">
        <v>2.766118172459</v>
      </c>
    </row>
    <row r="4475" spans="1:4">
      <c r="A4475" s="134">
        <v>41848</v>
      </c>
      <c r="B4475" s="135">
        <v>23.253255668399973</v>
      </c>
      <c r="C4475" s="135">
        <v>2.4853000000000001</v>
      </c>
      <c r="D4475" s="135">
        <v>2.7178325566839998</v>
      </c>
    </row>
    <row r="4476" spans="1:4">
      <c r="A4476" s="134">
        <v>41849</v>
      </c>
      <c r="B4476" s="135">
        <v>24.06541052939999</v>
      </c>
      <c r="C4476" s="135">
        <v>2.4601000000000002</v>
      </c>
      <c r="D4476" s="135">
        <v>2.7007541052940001</v>
      </c>
    </row>
    <row r="4477" spans="1:4">
      <c r="A4477" s="134">
        <v>41850</v>
      </c>
      <c r="B4477" s="135">
        <v>17.936787112099985</v>
      </c>
      <c r="C4477" s="135">
        <v>2.5569000000000002</v>
      </c>
      <c r="D4477" s="135">
        <v>2.736267871121</v>
      </c>
    </row>
    <row r="4478" spans="1:4">
      <c r="A4478" s="134">
        <v>41851</v>
      </c>
      <c r="B4478" s="135">
        <v>24.81379375460002</v>
      </c>
      <c r="C4478" s="135">
        <v>2.5577999999999999</v>
      </c>
      <c r="D4478" s="135">
        <v>2.8059379375460001</v>
      </c>
    </row>
    <row r="4479" spans="1:4">
      <c r="A4479" s="134">
        <v>41852</v>
      </c>
      <c r="B4479" s="135">
        <v>24.81379375460002</v>
      </c>
      <c r="C4479" s="135">
        <v>2.4925000000000002</v>
      </c>
      <c r="D4479" s="135">
        <v>2.8059379375460001</v>
      </c>
    </row>
    <row r="4480" spans="1:4">
      <c r="A4480" s="134">
        <v>41853</v>
      </c>
      <c r="B4480" s="135">
        <v>24.81379375460002</v>
      </c>
      <c r="C4480" s="135">
        <v>2.4925000000000002</v>
      </c>
      <c r="D4480" s="135">
        <v>2.8059379375460001</v>
      </c>
    </row>
    <row r="4481" spans="1:4">
      <c r="A4481" s="134">
        <v>41854</v>
      </c>
      <c r="B4481" s="135">
        <v>24.81379375460002</v>
      </c>
      <c r="C4481" s="135">
        <v>2.4925000000000002</v>
      </c>
      <c r="D4481" s="135">
        <v>2.761436713633</v>
      </c>
    </row>
    <row r="4482" spans="1:4">
      <c r="A4482" s="134">
        <v>41855</v>
      </c>
      <c r="B4482" s="135">
        <v>27.037502708100014</v>
      </c>
      <c r="C4482" s="135">
        <v>2.4817</v>
      </c>
      <c r="D4482" s="135">
        <v>2.7520750270810002</v>
      </c>
    </row>
    <row r="4483" spans="1:4">
      <c r="A4483" s="134">
        <v>41856</v>
      </c>
      <c r="B4483" s="135">
        <v>27.037502708100014</v>
      </c>
      <c r="C4483" s="135">
        <v>2.4843999999999999</v>
      </c>
      <c r="D4483" s="135">
        <v>2.7520750270810002</v>
      </c>
    </row>
    <row r="4484" spans="1:4">
      <c r="A4484" s="134">
        <v>41857</v>
      </c>
      <c r="B4484" s="135">
        <v>30.061084610599977</v>
      </c>
      <c r="C4484" s="135">
        <v>2.4708000000000001</v>
      </c>
      <c r="D4484" s="135">
        <v>2.7714108461059999</v>
      </c>
    </row>
    <row r="4485" spans="1:4">
      <c r="A4485" s="134">
        <v>41858</v>
      </c>
      <c r="B4485" s="135">
        <v>35.405531249300012</v>
      </c>
      <c r="C4485" s="135">
        <v>2.4114</v>
      </c>
      <c r="D4485" s="135">
        <v>2.7654553124930001</v>
      </c>
    </row>
    <row r="4486" spans="1:4">
      <c r="A4486" s="134">
        <v>41859</v>
      </c>
      <c r="B4486" s="135">
        <v>35.405531249300012</v>
      </c>
      <c r="C4486" s="135">
        <v>2.4203000000000001</v>
      </c>
      <c r="D4486" s="135">
        <v>2.7654553124930001</v>
      </c>
    </row>
    <row r="4487" spans="1:4">
      <c r="A4487" s="134">
        <v>41860</v>
      </c>
      <c r="B4487" s="135">
        <v>35.405531249300012</v>
      </c>
      <c r="C4487" s="135">
        <v>2.4203000000000001</v>
      </c>
      <c r="D4487" s="135">
        <v>2.7654553124930001</v>
      </c>
    </row>
    <row r="4488" spans="1:4">
      <c r="A4488" s="134">
        <v>41861</v>
      </c>
      <c r="B4488" s="135">
        <v>35.405531249300012</v>
      </c>
      <c r="C4488" s="135">
        <v>2.4203000000000001</v>
      </c>
      <c r="D4488" s="135">
        <v>2.7434033471969999</v>
      </c>
    </row>
    <row r="4489" spans="1:4">
      <c r="A4489" s="134">
        <v>41862</v>
      </c>
      <c r="B4489" s="135">
        <v>32.81810130399996</v>
      </c>
      <c r="C4489" s="135">
        <v>2.4275000000000002</v>
      </c>
      <c r="D4489" s="135">
        <v>2.7556810130399998</v>
      </c>
    </row>
    <row r="4490" spans="1:4">
      <c r="A4490" s="134">
        <v>41863</v>
      </c>
      <c r="B4490" s="135">
        <v>30.563429264199993</v>
      </c>
      <c r="C4490" s="135">
        <v>2.4491000000000001</v>
      </c>
      <c r="D4490" s="135">
        <v>2.754734292642</v>
      </c>
    </row>
    <row r="4491" spans="1:4">
      <c r="A4491" s="134">
        <v>41864</v>
      </c>
      <c r="B4491" s="135">
        <v>34.011149247299997</v>
      </c>
      <c r="C4491" s="135">
        <v>2.4165999999999999</v>
      </c>
      <c r="D4491" s="135">
        <v>2.7567114924729998</v>
      </c>
    </row>
    <row r="4492" spans="1:4">
      <c r="A4492" s="134">
        <v>41865</v>
      </c>
      <c r="B4492" s="135">
        <v>30.179257980900019</v>
      </c>
      <c r="C4492" s="135">
        <v>2.4015</v>
      </c>
      <c r="D4492" s="135">
        <v>2.7032925798090002</v>
      </c>
    </row>
    <row r="4493" spans="1:4">
      <c r="A4493" s="134">
        <v>41866</v>
      </c>
      <c r="B4493" s="135">
        <v>30.179257980900019</v>
      </c>
      <c r="C4493" s="135">
        <v>2.3397000000000001</v>
      </c>
      <c r="D4493" s="135">
        <v>2.7032925798090002</v>
      </c>
    </row>
    <row r="4494" spans="1:4">
      <c r="A4494" s="134">
        <v>41867</v>
      </c>
      <c r="B4494" s="135">
        <v>30.179257980900019</v>
      </c>
      <c r="C4494" s="135">
        <v>2.3397000000000001</v>
      </c>
      <c r="D4494" s="135">
        <v>2.7032925798090002</v>
      </c>
    </row>
    <row r="4495" spans="1:4">
      <c r="A4495" s="134">
        <v>41868</v>
      </c>
      <c r="B4495" s="135">
        <v>30.179257980900019</v>
      </c>
      <c r="C4495" s="135">
        <v>2.3397000000000001</v>
      </c>
      <c r="D4495" s="135">
        <v>2.6709735435759998</v>
      </c>
    </row>
    <row r="4496" spans="1:4">
      <c r="A4496" s="134">
        <v>41869</v>
      </c>
      <c r="B4496" s="135">
        <v>30.083422853099997</v>
      </c>
      <c r="C4496" s="135">
        <v>2.3927</v>
      </c>
      <c r="D4496" s="135">
        <v>2.693534228531</v>
      </c>
    </row>
    <row r="4497" spans="1:4">
      <c r="A4497" s="134">
        <v>41870</v>
      </c>
      <c r="B4497" s="135">
        <v>27.610622999699963</v>
      </c>
      <c r="C4497" s="135">
        <v>2.3997000000000002</v>
      </c>
      <c r="D4497" s="135">
        <v>2.6758062299969998</v>
      </c>
    </row>
    <row r="4498" spans="1:4">
      <c r="A4498" s="134">
        <v>41871</v>
      </c>
      <c r="B4498" s="135">
        <v>24.035487508799982</v>
      </c>
      <c r="C4498" s="135">
        <v>2.4264000000000001</v>
      </c>
      <c r="D4498" s="135">
        <v>2.6667548750879999</v>
      </c>
    </row>
    <row r="4499" spans="1:4">
      <c r="A4499" s="134">
        <v>41872</v>
      </c>
      <c r="B4499" s="135">
        <v>27.980237205300007</v>
      </c>
      <c r="C4499" s="135">
        <v>2.4068000000000001</v>
      </c>
      <c r="D4499" s="135">
        <v>2.6866023720530001</v>
      </c>
    </row>
    <row r="4500" spans="1:4">
      <c r="A4500" s="134">
        <v>41873</v>
      </c>
      <c r="B4500" s="135">
        <v>27.980237205300007</v>
      </c>
      <c r="C4500" s="135">
        <v>2.4024000000000001</v>
      </c>
      <c r="D4500" s="135">
        <v>2.6866023720530001</v>
      </c>
    </row>
    <row r="4501" spans="1:4">
      <c r="A4501" s="134">
        <v>41874</v>
      </c>
      <c r="B4501" s="135">
        <v>27.980237205300007</v>
      </c>
      <c r="C4501" s="135">
        <v>2.4024000000000001</v>
      </c>
      <c r="D4501" s="135">
        <v>2.6866023720530001</v>
      </c>
    </row>
    <row r="4502" spans="1:4">
      <c r="A4502" s="134">
        <v>41875</v>
      </c>
      <c r="B4502" s="135">
        <v>27.980237205300007</v>
      </c>
      <c r="C4502" s="135">
        <v>2.4024000000000001</v>
      </c>
      <c r="D4502" s="135">
        <v>2.6727314459959999</v>
      </c>
    </row>
    <row r="4503" spans="1:4">
      <c r="A4503" s="134">
        <v>41876</v>
      </c>
      <c r="B4503" s="135">
        <v>21.064047228699991</v>
      </c>
      <c r="C4503" s="135">
        <v>2.3820000000000001</v>
      </c>
      <c r="D4503" s="135">
        <v>2.592640472287</v>
      </c>
    </row>
    <row r="4504" spans="1:4">
      <c r="A4504" s="134">
        <v>41877</v>
      </c>
      <c r="B4504" s="135">
        <v>14.048142170900002</v>
      </c>
      <c r="C4504" s="135">
        <v>2.3961999999999999</v>
      </c>
      <c r="D4504" s="135">
        <v>2.5366814217089999</v>
      </c>
    </row>
    <row r="4505" spans="1:4">
      <c r="A4505" s="134">
        <v>41878</v>
      </c>
      <c r="B4505" s="135">
        <v>16.513843613599999</v>
      </c>
      <c r="C4505" s="135">
        <v>2.3573</v>
      </c>
      <c r="D4505" s="135">
        <v>2.5224384361359999</v>
      </c>
    </row>
    <row r="4506" spans="1:4">
      <c r="A4506" s="134">
        <v>41879</v>
      </c>
      <c r="B4506" s="135">
        <v>14.414635547800003</v>
      </c>
      <c r="C4506" s="135">
        <v>2.3361000000000001</v>
      </c>
      <c r="D4506" s="135">
        <v>2.4802463554780001</v>
      </c>
    </row>
    <row r="4507" spans="1:4">
      <c r="A4507" s="134">
        <v>41880</v>
      </c>
      <c r="B4507" s="135">
        <v>14.414635547800003</v>
      </c>
      <c r="C4507" s="135">
        <v>2.3431000000000002</v>
      </c>
      <c r="D4507" s="135">
        <v>2.4802463554780001</v>
      </c>
    </row>
    <row r="4508" spans="1:4">
      <c r="A4508" s="134">
        <v>41881</v>
      </c>
      <c r="B4508" s="135">
        <v>14.414635547800003</v>
      </c>
      <c r="C4508" s="135">
        <v>2.3431000000000002</v>
      </c>
      <c r="D4508" s="135">
        <v>2.4802463554780001</v>
      </c>
    </row>
    <row r="4509" spans="1:4">
      <c r="A4509" s="134">
        <v>41882</v>
      </c>
      <c r="B4509" s="135">
        <v>14.414635547800003</v>
      </c>
      <c r="C4509" s="135">
        <v>2.3431000000000002</v>
      </c>
      <c r="D4509" s="135">
        <v>2.4393898495520001</v>
      </c>
    </row>
    <row r="4510" spans="1:4">
      <c r="A4510" s="134">
        <v>41883</v>
      </c>
      <c r="B4510" s="135">
        <v>10.961702785499972</v>
      </c>
      <c r="C4510" s="135">
        <v>2.3431000000000002</v>
      </c>
      <c r="D4510" s="135">
        <v>2.4527170278549999</v>
      </c>
    </row>
    <row r="4511" spans="1:4">
      <c r="A4511" s="134">
        <v>41884</v>
      </c>
      <c r="B4511" s="135">
        <v>7.9322112267000033</v>
      </c>
      <c r="C4511" s="135">
        <v>2.4211</v>
      </c>
      <c r="D4511" s="135">
        <v>2.5004221122670001</v>
      </c>
    </row>
    <row r="4512" spans="1:4">
      <c r="A4512" s="134">
        <v>41885</v>
      </c>
      <c r="B4512" s="135">
        <v>11.19212281440003</v>
      </c>
      <c r="C4512" s="135">
        <v>2.3961999999999999</v>
      </c>
      <c r="D4512" s="135">
        <v>2.5081212281440002</v>
      </c>
    </row>
    <row r="4513" spans="1:4">
      <c r="A4513" s="134">
        <v>41886</v>
      </c>
      <c r="B4513" s="135">
        <v>1.9495306546999824</v>
      </c>
      <c r="C4513" s="135">
        <v>2.4497</v>
      </c>
      <c r="D4513" s="135">
        <v>2.4691953065469998</v>
      </c>
    </row>
    <row r="4514" spans="1:4">
      <c r="A4514" s="134">
        <v>41887</v>
      </c>
      <c r="B4514" s="135">
        <v>1.9495306546999824</v>
      </c>
      <c r="C4514" s="135">
        <v>2.4586999999999999</v>
      </c>
      <c r="D4514" s="135">
        <v>2.4691953065469998</v>
      </c>
    </row>
    <row r="4515" spans="1:4">
      <c r="A4515" s="134">
        <v>41888</v>
      </c>
      <c r="B4515" s="135">
        <v>1.9495306546999824</v>
      </c>
      <c r="C4515" s="135">
        <v>2.4586999999999999</v>
      </c>
      <c r="D4515" s="135">
        <v>2.4691953065469998</v>
      </c>
    </row>
    <row r="4516" spans="1:4">
      <c r="A4516" s="134">
        <v>41889</v>
      </c>
      <c r="B4516" s="135">
        <v>1.9495306546999824</v>
      </c>
      <c r="C4516" s="135">
        <v>2.4586999999999999</v>
      </c>
      <c r="D4516" s="135">
        <v>2.487251261865</v>
      </c>
    </row>
    <row r="4517" spans="1:4">
      <c r="A4517" s="134">
        <v>41890</v>
      </c>
      <c r="B4517" s="135">
        <v>1.7556587370999743</v>
      </c>
      <c r="C4517" s="135">
        <v>2.4712000000000001</v>
      </c>
      <c r="D4517" s="135">
        <v>2.4887565873709998</v>
      </c>
    </row>
    <row r="4518" spans="1:4">
      <c r="A4518" s="134">
        <v>41891</v>
      </c>
      <c r="B4518" s="135">
        <v>4.5898981881999923</v>
      </c>
      <c r="C4518" s="135">
        <v>2.5036</v>
      </c>
      <c r="D4518" s="135">
        <v>2.549498981882</v>
      </c>
    </row>
    <row r="4519" spans="1:4">
      <c r="A4519" s="134">
        <v>41892</v>
      </c>
      <c r="B4519" s="135">
        <v>8.1149585158000193</v>
      </c>
      <c r="C4519" s="135">
        <v>2.5413999999999999</v>
      </c>
      <c r="D4519" s="135">
        <v>2.6225495851580001</v>
      </c>
    </row>
    <row r="4520" spans="1:4">
      <c r="A4520" s="134">
        <v>41893</v>
      </c>
      <c r="B4520" s="135">
        <v>4.9930056575000048</v>
      </c>
      <c r="C4520" s="135">
        <v>2.5495999999999999</v>
      </c>
      <c r="D4520" s="135">
        <v>2.5995300565749999</v>
      </c>
    </row>
    <row r="4521" spans="1:4">
      <c r="A4521" s="134">
        <v>41894</v>
      </c>
      <c r="B4521" s="135">
        <v>4.9930056575000048</v>
      </c>
      <c r="C4521" s="135">
        <v>2.6105</v>
      </c>
      <c r="D4521" s="135">
        <v>2.5995300565749999</v>
      </c>
    </row>
    <row r="4522" spans="1:4">
      <c r="A4522" s="134">
        <v>41895</v>
      </c>
      <c r="B4522" s="135">
        <v>4.9930056575000048</v>
      </c>
      <c r="C4522" s="135">
        <v>2.6105</v>
      </c>
      <c r="D4522" s="135">
        <v>2.5995300565749999</v>
      </c>
    </row>
    <row r="4523" spans="1:4">
      <c r="A4523" s="134">
        <v>41896</v>
      </c>
      <c r="B4523" s="135">
        <v>4.9930056575000048</v>
      </c>
      <c r="C4523" s="135">
        <v>2.6105</v>
      </c>
      <c r="D4523" s="135">
        <v>2.6430496698220001</v>
      </c>
    </row>
    <row r="4524" spans="1:4">
      <c r="A4524" s="134">
        <v>41897</v>
      </c>
      <c r="B4524" s="135">
        <v>2.5832401758000056</v>
      </c>
      <c r="C4524" s="135">
        <v>2.5886999999999998</v>
      </c>
      <c r="D4524" s="135">
        <v>2.6145324017579998</v>
      </c>
    </row>
    <row r="4525" spans="1:4">
      <c r="A4525" s="134">
        <v>41898</v>
      </c>
      <c r="B4525" s="135">
        <v>-4.3030069748000166</v>
      </c>
      <c r="C4525" s="135">
        <v>2.5924</v>
      </c>
      <c r="D4525" s="135">
        <v>2.5493699302519999</v>
      </c>
    </row>
    <row r="4526" spans="1:4">
      <c r="A4526" s="134">
        <v>41899</v>
      </c>
      <c r="B4526" s="135">
        <v>-8.2575996286000208</v>
      </c>
      <c r="C4526" s="135">
        <v>2.6198000000000001</v>
      </c>
      <c r="D4526" s="135">
        <v>2.5372240037139999</v>
      </c>
    </row>
    <row r="4527" spans="1:4">
      <c r="A4527" s="134">
        <v>41900</v>
      </c>
      <c r="B4527" s="135">
        <v>-7.2487876123999762</v>
      </c>
      <c r="C4527" s="135">
        <v>2.6143999999999998</v>
      </c>
      <c r="D4527" s="135">
        <v>2.5419121238760001</v>
      </c>
    </row>
    <row r="4528" spans="1:4">
      <c r="A4528" s="134">
        <v>41901</v>
      </c>
      <c r="B4528" s="135">
        <v>-7.2487876123999762</v>
      </c>
      <c r="C4528" s="135">
        <v>2.5745</v>
      </c>
      <c r="D4528" s="135">
        <v>2.5419121238760001</v>
      </c>
    </row>
    <row r="4529" spans="1:4">
      <c r="A4529" s="134">
        <v>41902</v>
      </c>
      <c r="B4529" s="135">
        <v>-7.2487876123999762</v>
      </c>
      <c r="C4529" s="135">
        <v>2.5745</v>
      </c>
      <c r="D4529" s="135">
        <v>2.5419121238760001</v>
      </c>
    </row>
    <row r="4530" spans="1:4">
      <c r="A4530" s="134">
        <v>41903</v>
      </c>
      <c r="B4530" s="135">
        <v>-7.2487876123999762</v>
      </c>
      <c r="C4530" s="135">
        <v>2.5745</v>
      </c>
      <c r="D4530" s="135">
        <v>2.5278591006240001</v>
      </c>
    </row>
    <row r="4531" spans="1:4">
      <c r="A4531" s="134">
        <v>41904</v>
      </c>
      <c r="B4531" s="135">
        <v>-10.27114539180003</v>
      </c>
      <c r="C4531" s="135">
        <v>2.5636000000000001</v>
      </c>
      <c r="D4531" s="135">
        <v>2.4608885460819998</v>
      </c>
    </row>
    <row r="4532" spans="1:4">
      <c r="A4532" s="134">
        <v>41905</v>
      </c>
      <c r="B4532" s="135">
        <v>-8.7721163741999675</v>
      </c>
      <c r="C4532" s="135">
        <v>2.5274999999999999</v>
      </c>
      <c r="D4532" s="135">
        <v>2.4397788362580002</v>
      </c>
    </row>
    <row r="4533" spans="1:4">
      <c r="A4533" s="134">
        <v>41906</v>
      </c>
      <c r="B4533" s="135">
        <v>-8.7721163741999675</v>
      </c>
      <c r="C4533" s="135">
        <v>2.5636999999999999</v>
      </c>
      <c r="D4533" s="135">
        <v>2.4397788362580002</v>
      </c>
    </row>
    <row r="4534" spans="1:4">
      <c r="A4534" s="134">
        <v>41907</v>
      </c>
      <c r="B4534" s="135">
        <v>-8.7721163741999675</v>
      </c>
      <c r="C4534" s="135">
        <v>2.5022000000000002</v>
      </c>
      <c r="D4534" s="135">
        <v>2.4397788362580002</v>
      </c>
    </row>
    <row r="4535" spans="1:4">
      <c r="A4535" s="134">
        <v>41908</v>
      </c>
      <c r="B4535" s="135">
        <v>-8.7721163741999675</v>
      </c>
      <c r="C4535" s="135">
        <v>2.5276000000000001</v>
      </c>
      <c r="D4535" s="135">
        <v>2.4397788362580002</v>
      </c>
    </row>
    <row r="4536" spans="1:4">
      <c r="A4536" s="134">
        <v>41909</v>
      </c>
      <c r="B4536" s="135">
        <v>-8.7721163741999675</v>
      </c>
      <c r="C4536" s="135">
        <v>2.5276000000000001</v>
      </c>
      <c r="D4536" s="135">
        <v>2.4397788362580002</v>
      </c>
    </row>
    <row r="4537" spans="1:4">
      <c r="A4537" s="134">
        <v>41910</v>
      </c>
      <c r="B4537" s="135">
        <v>-8.7721163741999675</v>
      </c>
      <c r="C4537" s="135">
        <v>2.5276000000000001</v>
      </c>
      <c r="D4537" s="135">
        <v>2.3959732093950001</v>
      </c>
    </row>
    <row r="4538" spans="1:4">
      <c r="A4538" s="134">
        <v>41911</v>
      </c>
      <c r="B4538" s="135">
        <v>-7.3189421803000254</v>
      </c>
      <c r="C4538" s="135">
        <v>2.4771000000000001</v>
      </c>
      <c r="D4538" s="135">
        <v>2.4039105781969998</v>
      </c>
    </row>
    <row r="4539" spans="1:4">
      <c r="A4539" s="134">
        <v>41912</v>
      </c>
      <c r="B4539" s="135">
        <v>-5.9709390854999711</v>
      </c>
      <c r="C4539" s="135">
        <v>2.4887999999999999</v>
      </c>
      <c r="D4539" s="135">
        <v>2.4290906091450002</v>
      </c>
    </row>
    <row r="4540" spans="1:4">
      <c r="A4540" s="134">
        <v>41913</v>
      </c>
      <c r="B4540" s="135">
        <v>0.95649527489998221</v>
      </c>
      <c r="C4540" s="135">
        <v>2.3856000000000002</v>
      </c>
      <c r="D4540" s="135">
        <v>2.395164952749</v>
      </c>
    </row>
    <row r="4541" spans="1:4">
      <c r="A4541" s="134">
        <v>41914</v>
      </c>
      <c r="B4541" s="135">
        <v>-4.2471023945999775</v>
      </c>
      <c r="C4541" s="135">
        <v>2.4249999999999998</v>
      </c>
      <c r="D4541" s="135">
        <v>2.382528976054</v>
      </c>
    </row>
    <row r="4542" spans="1:4">
      <c r="A4542" s="134">
        <v>41915</v>
      </c>
      <c r="B4542" s="135">
        <v>-4.2471023945999775</v>
      </c>
      <c r="C4542" s="135">
        <v>2.4340000000000002</v>
      </c>
      <c r="D4542" s="135">
        <v>2.382528976054</v>
      </c>
    </row>
    <row r="4543" spans="1:4">
      <c r="A4543" s="134">
        <v>41916</v>
      </c>
      <c r="B4543" s="135">
        <v>-4.2471023945999775</v>
      </c>
      <c r="C4543" s="135">
        <v>2.4340000000000002</v>
      </c>
      <c r="D4543" s="135">
        <v>2.382528976054</v>
      </c>
    </row>
    <row r="4544" spans="1:4">
      <c r="A4544" s="134">
        <v>41917</v>
      </c>
      <c r="B4544" s="135">
        <v>-4.2471023945999775</v>
      </c>
      <c r="C4544" s="135">
        <v>2.4340000000000002</v>
      </c>
      <c r="D4544" s="135">
        <v>2.3839012596339999</v>
      </c>
    </row>
    <row r="4545" spans="1:4">
      <c r="A4545" s="134">
        <v>41918</v>
      </c>
      <c r="B4545" s="135">
        <v>-7.4403497901999849</v>
      </c>
      <c r="C4545" s="135">
        <v>2.4196</v>
      </c>
      <c r="D4545" s="135">
        <v>2.3451965020980001</v>
      </c>
    </row>
    <row r="4546" spans="1:4">
      <c r="A4546" s="134">
        <v>41919</v>
      </c>
      <c r="B4546" s="135">
        <v>-1.3189425543000066</v>
      </c>
      <c r="C4546" s="135">
        <v>2.3391000000000002</v>
      </c>
      <c r="D4546" s="135">
        <v>2.3259105744570001</v>
      </c>
    </row>
    <row r="4547" spans="1:4">
      <c r="A4547" s="134">
        <v>41920</v>
      </c>
      <c r="B4547" s="135">
        <v>-1.3189425543000066</v>
      </c>
      <c r="C4547" s="135">
        <v>2.3212999999999999</v>
      </c>
      <c r="D4547" s="135">
        <v>2.3259105744570001</v>
      </c>
    </row>
    <row r="4548" spans="1:4">
      <c r="A4548" s="134">
        <v>41921</v>
      </c>
      <c r="B4548" s="135">
        <v>-1.3189425543000066</v>
      </c>
      <c r="C4548" s="135">
        <v>2.3132999999999999</v>
      </c>
      <c r="D4548" s="135">
        <v>2.3259105744570001</v>
      </c>
    </row>
    <row r="4549" spans="1:4">
      <c r="A4549" s="134">
        <v>41922</v>
      </c>
      <c r="B4549" s="135">
        <v>-1.3189425543000066</v>
      </c>
      <c r="C4549" s="135">
        <v>2.2804000000000002</v>
      </c>
      <c r="D4549" s="135">
        <v>2.3259105744570001</v>
      </c>
    </row>
    <row r="4550" spans="1:4">
      <c r="A4550" s="134">
        <v>41923</v>
      </c>
      <c r="B4550" s="135">
        <v>-1.3189425543000066</v>
      </c>
      <c r="C4550" s="135">
        <v>2.2804000000000002</v>
      </c>
      <c r="D4550" s="135">
        <v>2.3259105744570001</v>
      </c>
    </row>
    <row r="4551" spans="1:4">
      <c r="A4551" s="134">
        <v>41924</v>
      </c>
      <c r="B4551" s="135">
        <v>-1.3189425543000066</v>
      </c>
      <c r="C4551" s="135">
        <v>2.2804000000000002</v>
      </c>
      <c r="D4551" s="135">
        <v>2.2350250556410001</v>
      </c>
    </row>
    <row r="4552" spans="1:4">
      <c r="A4552" s="134">
        <v>41925</v>
      </c>
      <c r="B4552" s="135">
        <v>-5.31109187190002</v>
      </c>
      <c r="C4552" s="135">
        <v>2.2804000000000002</v>
      </c>
      <c r="D4552" s="135">
        <v>2.227289081281</v>
      </c>
    </row>
    <row r="4553" spans="1:4">
      <c r="A4553" s="134">
        <v>41926</v>
      </c>
      <c r="B4553" s="135">
        <v>-3.1536403487999909</v>
      </c>
      <c r="C4553" s="135">
        <v>2.1972999999999998</v>
      </c>
      <c r="D4553" s="135">
        <v>2.1657635965119999</v>
      </c>
    </row>
    <row r="4554" spans="1:4">
      <c r="A4554" s="134">
        <v>41927</v>
      </c>
      <c r="B4554" s="135">
        <v>-3.1536403487999909</v>
      </c>
      <c r="C4554" s="135">
        <v>2.1358000000000001</v>
      </c>
      <c r="D4554" s="135">
        <v>2.1657635965119999</v>
      </c>
    </row>
    <row r="4555" spans="1:4">
      <c r="A4555" s="134">
        <v>41928</v>
      </c>
      <c r="B4555" s="135">
        <v>-3.1536403487999909</v>
      </c>
      <c r="C4555" s="135">
        <v>2.1558999999999999</v>
      </c>
      <c r="D4555" s="135">
        <v>2.1657635965119999</v>
      </c>
    </row>
    <row r="4556" spans="1:4">
      <c r="A4556" s="134">
        <v>41929</v>
      </c>
      <c r="B4556" s="135">
        <v>-3.1536403487999909</v>
      </c>
      <c r="C4556" s="135">
        <v>2.1936</v>
      </c>
      <c r="D4556" s="135">
        <v>2.1657635965119999</v>
      </c>
    </row>
    <row r="4557" spans="1:4">
      <c r="A4557" s="134">
        <v>41930</v>
      </c>
      <c r="B4557" s="135">
        <v>-3.1536403487999909</v>
      </c>
      <c r="C4557" s="135">
        <v>2.1936</v>
      </c>
      <c r="D4557" s="135">
        <v>2.1657635965119999</v>
      </c>
    </row>
    <row r="4558" spans="1:4">
      <c r="A4558" s="134">
        <v>41931</v>
      </c>
      <c r="B4558" s="135">
        <v>-3.1536403487999909</v>
      </c>
      <c r="C4558" s="135">
        <v>2.1936</v>
      </c>
      <c r="D4558" s="135">
        <v>2.1345479294369998</v>
      </c>
    </row>
    <row r="4559" spans="1:4">
      <c r="A4559" s="134">
        <v>41932</v>
      </c>
      <c r="B4559" s="135">
        <v>-2.6200858353000012</v>
      </c>
      <c r="C4559" s="135">
        <v>2.1909000000000001</v>
      </c>
      <c r="D4559" s="135">
        <v>2.1646991416470001</v>
      </c>
    </row>
    <row r="4560" spans="1:4">
      <c r="A4560" s="134">
        <v>41933</v>
      </c>
      <c r="B4560" s="135">
        <v>-5.2374455145999921</v>
      </c>
      <c r="C4560" s="135">
        <v>2.2216999999999998</v>
      </c>
      <c r="D4560" s="135">
        <v>2.1693255448539999</v>
      </c>
    </row>
    <row r="4561" spans="1:4">
      <c r="A4561" s="134">
        <v>41934</v>
      </c>
      <c r="B4561" s="135">
        <v>-4.6526056744000233</v>
      </c>
      <c r="C4561" s="135">
        <v>2.2164000000000001</v>
      </c>
      <c r="D4561" s="135">
        <v>2.1698739432559999</v>
      </c>
    </row>
    <row r="4562" spans="1:4">
      <c r="A4562" s="134">
        <v>41935</v>
      </c>
      <c r="B4562" s="135">
        <v>-8.9283779168999988</v>
      </c>
      <c r="C4562" s="135">
        <v>2.2711999999999999</v>
      </c>
      <c r="D4562" s="135">
        <v>2.1819162208309999</v>
      </c>
    </row>
    <row r="4563" spans="1:4">
      <c r="A4563" s="134">
        <v>41936</v>
      </c>
      <c r="B4563" s="135">
        <v>-8.9283779168999988</v>
      </c>
      <c r="C4563" s="135">
        <v>2.2685</v>
      </c>
      <c r="D4563" s="135">
        <v>2.1819162208309999</v>
      </c>
    </row>
    <row r="4564" spans="1:4">
      <c r="A4564" s="134">
        <v>41937</v>
      </c>
      <c r="B4564" s="135">
        <v>-8.9283779168999988</v>
      </c>
      <c r="C4564" s="135">
        <v>2.2685</v>
      </c>
      <c r="D4564" s="135">
        <v>2.1819162208309999</v>
      </c>
    </row>
    <row r="4565" spans="1:4">
      <c r="A4565" s="134">
        <v>41938</v>
      </c>
      <c r="B4565" s="135">
        <v>-8.9283779168999988</v>
      </c>
      <c r="C4565" s="135">
        <v>2.2685</v>
      </c>
      <c r="D4565" s="135">
        <v>2.1313428717030001</v>
      </c>
    </row>
    <row r="4566" spans="1:4">
      <c r="A4566" s="134">
        <v>41939</v>
      </c>
      <c r="B4566" s="135">
        <v>-7.4034353639000017</v>
      </c>
      <c r="C4566" s="135">
        <v>2.2605</v>
      </c>
      <c r="D4566" s="135">
        <v>2.1864656463609999</v>
      </c>
    </row>
    <row r="4567" spans="1:4">
      <c r="A4567" s="134">
        <v>41940</v>
      </c>
      <c r="B4567" s="135">
        <v>-8.648255931399973</v>
      </c>
      <c r="C4567" s="135">
        <v>2.2959999999999998</v>
      </c>
      <c r="D4567" s="135">
        <v>2.2095174406860001</v>
      </c>
    </row>
    <row r="4568" spans="1:4">
      <c r="A4568" s="134">
        <v>41941</v>
      </c>
      <c r="B4568" s="135">
        <v>-7.6021613548999944</v>
      </c>
      <c r="C4568" s="135">
        <v>2.3174000000000001</v>
      </c>
      <c r="D4568" s="135">
        <v>2.2413783864510002</v>
      </c>
    </row>
    <row r="4569" spans="1:4">
      <c r="A4569" s="134">
        <v>41942</v>
      </c>
      <c r="B4569" s="135">
        <v>-5.4384145075000223</v>
      </c>
      <c r="C4569" s="135">
        <v>2.3058000000000001</v>
      </c>
      <c r="D4569" s="135">
        <v>2.2514158549249998</v>
      </c>
    </row>
    <row r="4570" spans="1:4">
      <c r="A4570" s="134">
        <v>41943</v>
      </c>
      <c r="B4570" s="135">
        <v>-5.4384145075000223</v>
      </c>
      <c r="C4570" s="135">
        <v>2.3353000000000002</v>
      </c>
      <c r="D4570" s="135">
        <v>2.2514158549249998</v>
      </c>
    </row>
    <row r="4571" spans="1:4">
      <c r="A4571" s="134">
        <v>41944</v>
      </c>
      <c r="B4571" s="135">
        <v>-5.4384145075000223</v>
      </c>
      <c r="C4571" s="135">
        <v>2.3353000000000002</v>
      </c>
      <c r="D4571" s="135">
        <v>2.2514158549249998</v>
      </c>
    </row>
    <row r="4572" spans="1:4">
      <c r="A4572" s="134">
        <v>41945</v>
      </c>
      <c r="B4572" s="135">
        <v>-5.4384145075000223</v>
      </c>
      <c r="C4572" s="135">
        <v>2.3353000000000002</v>
      </c>
      <c r="D4572" s="135">
        <v>2.254205105929</v>
      </c>
    </row>
    <row r="4573" spans="1:4">
      <c r="A4573" s="134">
        <v>41946</v>
      </c>
      <c r="B4573" s="135">
        <v>-7.5164127644999912</v>
      </c>
      <c r="C4573" s="135">
        <v>2.3424999999999998</v>
      </c>
      <c r="D4573" s="135">
        <v>2.2673358723549999</v>
      </c>
    </row>
    <row r="4574" spans="1:4">
      <c r="A4574" s="134">
        <v>41947</v>
      </c>
      <c r="B4574" s="135">
        <v>-8.9578623241000077</v>
      </c>
      <c r="C4574" s="135">
        <v>2.3334999999999999</v>
      </c>
      <c r="D4574" s="135">
        <v>2.2439213767589998</v>
      </c>
    </row>
    <row r="4575" spans="1:4">
      <c r="A4575" s="134">
        <v>41948</v>
      </c>
      <c r="B4575" s="135">
        <v>-8.2855485800000128</v>
      </c>
      <c r="C4575" s="135">
        <v>2.3424</v>
      </c>
      <c r="D4575" s="135">
        <v>2.2595445141999999</v>
      </c>
    </row>
    <row r="4576" spans="1:4">
      <c r="A4576" s="134">
        <v>41949</v>
      </c>
      <c r="B4576" s="135">
        <v>-14.269867722500029</v>
      </c>
      <c r="C4576" s="135">
        <v>2.3856000000000002</v>
      </c>
      <c r="D4576" s="135">
        <v>2.2429013227749999</v>
      </c>
    </row>
    <row r="4577" spans="1:4">
      <c r="A4577" s="134">
        <v>41950</v>
      </c>
      <c r="B4577" s="135">
        <v>-14.269867722500029</v>
      </c>
      <c r="C4577" s="135">
        <v>2.2976000000000001</v>
      </c>
      <c r="D4577" s="135">
        <v>2.2429013227749999</v>
      </c>
    </row>
    <row r="4578" spans="1:4">
      <c r="A4578" s="134">
        <v>41951</v>
      </c>
      <c r="B4578" s="135">
        <v>-14.269867722500029</v>
      </c>
      <c r="C4578" s="135">
        <v>2.2976000000000001</v>
      </c>
      <c r="D4578" s="135">
        <v>2.2429013227749999</v>
      </c>
    </row>
    <row r="4579" spans="1:4">
      <c r="A4579" s="134">
        <v>41952</v>
      </c>
      <c r="B4579" s="135">
        <v>-14.269867722500029</v>
      </c>
      <c r="C4579" s="135">
        <v>2.2976000000000001</v>
      </c>
      <c r="D4579" s="135">
        <v>2.203407910013</v>
      </c>
    </row>
    <row r="4580" spans="1:4">
      <c r="A4580" s="134">
        <v>41953</v>
      </c>
      <c r="B4580" s="135">
        <v>-15.098901676699983</v>
      </c>
      <c r="C4580" s="135">
        <v>2.3603999999999998</v>
      </c>
      <c r="D4580" s="135">
        <v>2.209410983233</v>
      </c>
    </row>
    <row r="4581" spans="1:4">
      <c r="A4581" s="134">
        <v>41954</v>
      </c>
      <c r="B4581" s="135">
        <v>-10.685481304099964</v>
      </c>
      <c r="C4581" s="135">
        <v>2.3603999999999998</v>
      </c>
      <c r="D4581" s="135">
        <v>2.2535451869590002</v>
      </c>
    </row>
    <row r="4582" spans="1:4">
      <c r="A4582" s="134">
        <v>41955</v>
      </c>
      <c r="B4582" s="135">
        <v>-15.396560797000003</v>
      </c>
      <c r="C4582" s="135">
        <v>2.3712</v>
      </c>
      <c r="D4582" s="135">
        <v>2.2172343920299999</v>
      </c>
    </row>
    <row r="4583" spans="1:4">
      <c r="A4583" s="134">
        <v>41956</v>
      </c>
      <c r="B4583" s="135">
        <v>-14.540590437899992</v>
      </c>
      <c r="C4583" s="135">
        <v>2.3399000000000001</v>
      </c>
      <c r="D4583" s="135">
        <v>2.1944940956210002</v>
      </c>
    </row>
    <row r="4584" spans="1:4">
      <c r="A4584" s="134">
        <v>41957</v>
      </c>
      <c r="B4584" s="135">
        <v>-14.540590437899992</v>
      </c>
      <c r="C4584" s="135">
        <v>2.3203999999999998</v>
      </c>
      <c r="D4584" s="135">
        <v>2.1944940956210002</v>
      </c>
    </row>
    <row r="4585" spans="1:4">
      <c r="A4585" s="134">
        <v>41958</v>
      </c>
      <c r="B4585" s="135">
        <v>-14.540590437899992</v>
      </c>
      <c r="C4585" s="135">
        <v>2.3203999999999998</v>
      </c>
      <c r="D4585" s="135">
        <v>2.1944940956210002</v>
      </c>
    </row>
    <row r="4586" spans="1:4">
      <c r="A4586" s="134">
        <v>41959</v>
      </c>
      <c r="B4586" s="135">
        <v>-14.540590437899992</v>
      </c>
      <c r="C4586" s="135">
        <v>2.3203999999999998</v>
      </c>
      <c r="D4586" s="135">
        <v>2.1738676355369999</v>
      </c>
    </row>
    <row r="4587" spans="1:4">
      <c r="A4587" s="134">
        <v>41960</v>
      </c>
      <c r="B4587" s="135">
        <v>-13.875767026600005</v>
      </c>
      <c r="C4587" s="135">
        <v>2.3399000000000001</v>
      </c>
      <c r="D4587" s="135">
        <v>2.201142329734</v>
      </c>
    </row>
    <row r="4588" spans="1:4">
      <c r="A4588" s="134">
        <v>41961</v>
      </c>
      <c r="B4588" s="135">
        <v>-7.8909804765000313</v>
      </c>
      <c r="C4588" s="135">
        <v>2.3151000000000002</v>
      </c>
      <c r="D4588" s="135">
        <v>2.2361901952349998</v>
      </c>
    </row>
    <row r="4589" spans="1:4">
      <c r="A4589" s="134">
        <v>41962</v>
      </c>
      <c r="B4589" s="135">
        <v>-11.360227454800009</v>
      </c>
      <c r="C4589" s="135">
        <v>2.3593999999999999</v>
      </c>
      <c r="D4589" s="135">
        <v>2.2457977254519998</v>
      </c>
    </row>
    <row r="4590" spans="1:4">
      <c r="A4590" s="134">
        <v>41963</v>
      </c>
      <c r="B4590" s="135">
        <v>-12.390884958699999</v>
      </c>
      <c r="C4590" s="135">
        <v>2.3372999999999999</v>
      </c>
      <c r="D4590" s="135">
        <v>2.2133911504129999</v>
      </c>
    </row>
    <row r="4591" spans="1:4">
      <c r="A4591" s="134">
        <v>41964</v>
      </c>
      <c r="B4591" s="135">
        <v>-12.390884958699999</v>
      </c>
      <c r="C4591" s="135">
        <v>2.3098999999999998</v>
      </c>
      <c r="D4591" s="135">
        <v>2.2133911504129999</v>
      </c>
    </row>
    <row r="4592" spans="1:4">
      <c r="A4592" s="134">
        <v>41965</v>
      </c>
      <c r="B4592" s="135">
        <v>-12.390884958699999</v>
      </c>
      <c r="C4592" s="135">
        <v>2.3098999999999998</v>
      </c>
      <c r="D4592" s="135">
        <v>2.2133911504129999</v>
      </c>
    </row>
    <row r="4593" spans="1:4">
      <c r="A4593" s="134">
        <v>41966</v>
      </c>
      <c r="B4593" s="135">
        <v>-12.390884958699999</v>
      </c>
      <c r="C4593" s="135">
        <v>2.3098999999999998</v>
      </c>
      <c r="D4593" s="135">
        <v>2.2352796363210001</v>
      </c>
    </row>
    <row r="4594" spans="1:4">
      <c r="A4594" s="134">
        <v>41967</v>
      </c>
      <c r="B4594" s="135">
        <v>-4.7413879366000167</v>
      </c>
      <c r="C4594" s="135">
        <v>2.3064</v>
      </c>
      <c r="D4594" s="135">
        <v>2.2589861206339998</v>
      </c>
    </row>
    <row r="4595" spans="1:4">
      <c r="A4595" s="134">
        <v>41968</v>
      </c>
      <c r="B4595" s="135">
        <v>2.171521256800002</v>
      </c>
      <c r="C4595" s="135">
        <v>2.2570000000000001</v>
      </c>
      <c r="D4595" s="135">
        <v>2.2787152125680001</v>
      </c>
    </row>
    <row r="4596" spans="1:4">
      <c r="A4596" s="134">
        <v>41969</v>
      </c>
      <c r="B4596" s="135">
        <v>-0.93214550519999939</v>
      </c>
      <c r="C4596" s="135">
        <v>2.2446999999999999</v>
      </c>
      <c r="D4596" s="135">
        <v>2.2353785449479999</v>
      </c>
    </row>
    <row r="4597" spans="1:4">
      <c r="A4597" s="134">
        <v>41970</v>
      </c>
      <c r="B4597" s="135">
        <v>-1.6069683382999855</v>
      </c>
      <c r="C4597" s="135">
        <v>2.2446999999999999</v>
      </c>
      <c r="D4597" s="135">
        <v>2.2286303166170001</v>
      </c>
    </row>
    <row r="4598" spans="1:4">
      <c r="A4598" s="134">
        <v>41971</v>
      </c>
      <c r="B4598" s="135">
        <v>-1.6069683382999855</v>
      </c>
      <c r="C4598" s="135">
        <v>2.1640000000000001</v>
      </c>
      <c r="D4598" s="135">
        <v>2.2286303166170001</v>
      </c>
    </row>
    <row r="4599" spans="1:4">
      <c r="A4599" s="134">
        <v>41972</v>
      </c>
      <c r="B4599" s="135">
        <v>-1.6069683382999855</v>
      </c>
      <c r="C4599" s="135">
        <v>2.1640000000000001</v>
      </c>
      <c r="D4599" s="135">
        <v>2.2286303166170001</v>
      </c>
    </row>
    <row r="4600" spans="1:4">
      <c r="A4600" s="134">
        <v>41973</v>
      </c>
      <c r="B4600" s="135">
        <v>-1.6069683382999855</v>
      </c>
      <c r="C4600" s="135">
        <v>2.1640000000000001</v>
      </c>
      <c r="D4600" s="135">
        <v>2.1749753777029999</v>
      </c>
    </row>
    <row r="4601" spans="1:4">
      <c r="A4601" s="134">
        <v>41974</v>
      </c>
      <c r="B4601" s="135">
        <v>-3.1649786706999805</v>
      </c>
      <c r="C4601" s="135">
        <v>2.2349999999999999</v>
      </c>
      <c r="D4601" s="135">
        <v>2.2033502132930001</v>
      </c>
    </row>
    <row r="4602" spans="1:4">
      <c r="A4602" s="134">
        <v>41975</v>
      </c>
      <c r="B4602" s="135">
        <v>-0.58161508959999608</v>
      </c>
      <c r="C4602" s="135">
        <v>2.2923</v>
      </c>
      <c r="D4602" s="135">
        <v>2.286483849104</v>
      </c>
    </row>
    <row r="4603" spans="1:4">
      <c r="A4603" s="134">
        <v>41976</v>
      </c>
      <c r="B4603" s="135">
        <v>10.264682256900004</v>
      </c>
      <c r="C4603" s="135">
        <v>2.2799</v>
      </c>
      <c r="D4603" s="135">
        <v>2.3825468225690001</v>
      </c>
    </row>
    <row r="4604" spans="1:4">
      <c r="A4604" s="134">
        <v>41977</v>
      </c>
      <c r="B4604" s="135">
        <v>14.6034541633</v>
      </c>
      <c r="C4604" s="135">
        <v>2.2341000000000002</v>
      </c>
      <c r="D4604" s="135">
        <v>2.3801345416330002</v>
      </c>
    </row>
    <row r="4605" spans="1:4">
      <c r="A4605" s="134">
        <v>41978</v>
      </c>
      <c r="B4605" s="135">
        <v>14.6034541633</v>
      </c>
      <c r="C4605" s="135">
        <v>2.3065000000000002</v>
      </c>
      <c r="D4605" s="135">
        <v>2.3801345416330002</v>
      </c>
    </row>
    <row r="4606" spans="1:4">
      <c r="A4606" s="134">
        <v>41979</v>
      </c>
      <c r="B4606" s="135">
        <v>14.6034541633</v>
      </c>
      <c r="C4606" s="135">
        <v>2.3065000000000002</v>
      </c>
      <c r="D4606" s="135">
        <v>2.3801345416330002</v>
      </c>
    </row>
    <row r="4607" spans="1:4">
      <c r="A4607" s="134">
        <v>41980</v>
      </c>
      <c r="B4607" s="135">
        <v>14.6034541633</v>
      </c>
      <c r="C4607" s="135">
        <v>2.3065000000000002</v>
      </c>
      <c r="D4607" s="135">
        <v>2.4882830459149998</v>
      </c>
    </row>
    <row r="4608" spans="1:4">
      <c r="A4608" s="134">
        <v>41981</v>
      </c>
      <c r="B4608" s="135">
        <v>28.734266583499981</v>
      </c>
      <c r="C4608" s="135">
        <v>2.2570000000000001</v>
      </c>
      <c r="D4608" s="135">
        <v>2.5443426658349999</v>
      </c>
    </row>
    <row r="4609" spans="1:4">
      <c r="A4609" s="134">
        <v>41982</v>
      </c>
      <c r="B4609" s="135">
        <v>28.416111679</v>
      </c>
      <c r="C4609" s="135">
        <v>2.2128999999999999</v>
      </c>
      <c r="D4609" s="135">
        <v>2.4970611167899999</v>
      </c>
    </row>
    <row r="4610" spans="1:4">
      <c r="A4610" s="134">
        <v>41983</v>
      </c>
      <c r="B4610" s="135">
        <v>30.7435921173</v>
      </c>
      <c r="C4610" s="135">
        <v>2.1638000000000002</v>
      </c>
      <c r="D4610" s="135">
        <v>2.4712359211730002</v>
      </c>
    </row>
    <row r="4611" spans="1:4">
      <c r="A4611" s="134">
        <v>41984</v>
      </c>
      <c r="B4611" s="135">
        <v>27.783168756399988</v>
      </c>
      <c r="C4611" s="135">
        <v>2.1619999999999999</v>
      </c>
      <c r="D4611" s="135">
        <v>2.4398316875639998</v>
      </c>
    </row>
    <row r="4612" spans="1:4">
      <c r="A4612" s="134">
        <v>41985</v>
      </c>
      <c r="B4612" s="135">
        <v>27.783168756399988</v>
      </c>
      <c r="C4612" s="135">
        <v>2.0817000000000001</v>
      </c>
      <c r="D4612" s="135">
        <v>2.4398316875639998</v>
      </c>
    </row>
    <row r="4613" spans="1:4">
      <c r="A4613" s="134">
        <v>41986</v>
      </c>
      <c r="B4613" s="135">
        <v>27.783168756399988</v>
      </c>
      <c r="C4613" s="135">
        <v>2.0817000000000001</v>
      </c>
      <c r="D4613" s="135">
        <v>2.4398316875639998</v>
      </c>
    </row>
    <row r="4614" spans="1:4">
      <c r="A4614" s="134">
        <v>41987</v>
      </c>
      <c r="B4614" s="135">
        <v>27.783168756399988</v>
      </c>
      <c r="C4614" s="135">
        <v>2.0817000000000001</v>
      </c>
      <c r="D4614" s="135">
        <v>2.3765910596199999</v>
      </c>
    </row>
    <row r="4615" spans="1:4">
      <c r="A4615" s="134">
        <v>41988</v>
      </c>
      <c r="B4615" s="135">
        <v>36.745712169300006</v>
      </c>
      <c r="C4615" s="135">
        <v>2.1181999999999999</v>
      </c>
      <c r="D4615" s="135">
        <v>2.4856571216929999</v>
      </c>
    </row>
    <row r="4616" spans="1:4">
      <c r="A4616" s="134">
        <v>41989</v>
      </c>
      <c r="B4616" s="135">
        <v>48.077373315399981</v>
      </c>
      <c r="C4616" s="135">
        <v>2.0590999999999999</v>
      </c>
      <c r="D4616" s="135">
        <v>2.5398737331539998</v>
      </c>
    </row>
    <row r="4617" spans="1:4">
      <c r="A4617" s="134">
        <v>41990</v>
      </c>
      <c r="B4617" s="135">
        <v>34.192830766899988</v>
      </c>
      <c r="C4617" s="135">
        <v>2.1356000000000002</v>
      </c>
      <c r="D4617" s="135">
        <v>2.477528307669</v>
      </c>
    </row>
    <row r="4618" spans="1:4">
      <c r="A4618" s="134">
        <v>41991</v>
      </c>
      <c r="B4618" s="135">
        <v>28.058250853499977</v>
      </c>
      <c r="C4618" s="135">
        <v>2.2075</v>
      </c>
      <c r="D4618" s="135">
        <v>2.4880825085349998</v>
      </c>
    </row>
    <row r="4619" spans="1:4">
      <c r="A4619" s="134">
        <v>41992</v>
      </c>
      <c r="B4619" s="135">
        <v>28.058250853499977</v>
      </c>
      <c r="C4619" s="135">
        <v>2.1617999999999999</v>
      </c>
      <c r="D4619" s="135">
        <v>2.4880825085349998</v>
      </c>
    </row>
    <row r="4620" spans="1:4">
      <c r="A4620" s="134">
        <v>41993</v>
      </c>
      <c r="B4620" s="135">
        <v>28.058250853499977</v>
      </c>
      <c r="C4620" s="135">
        <v>2.1617999999999999</v>
      </c>
      <c r="D4620" s="135">
        <v>2.4880825085349998</v>
      </c>
    </row>
    <row r="4621" spans="1:4">
      <c r="A4621" s="134">
        <v>41994</v>
      </c>
      <c r="B4621" s="135">
        <v>28.058250853499977</v>
      </c>
      <c r="C4621" s="135">
        <v>2.1617999999999999</v>
      </c>
      <c r="D4621" s="135">
        <v>2.4479821014460001</v>
      </c>
    </row>
    <row r="4622" spans="1:4">
      <c r="A4622" s="134">
        <v>41995</v>
      </c>
      <c r="B4622" s="135">
        <v>25.647100030499992</v>
      </c>
      <c r="C4622" s="135">
        <v>2.1583000000000001</v>
      </c>
      <c r="D4622" s="135">
        <v>2.414771000305</v>
      </c>
    </row>
    <row r="4623" spans="1:4">
      <c r="A4623" s="134">
        <v>41996</v>
      </c>
      <c r="B4623" s="135">
        <v>22.894552066700015</v>
      </c>
      <c r="C4623" s="135">
        <v>2.2614000000000001</v>
      </c>
      <c r="D4623" s="135">
        <v>2.4903455206670002</v>
      </c>
    </row>
    <row r="4624" spans="1:4">
      <c r="A4624" s="134">
        <v>41997</v>
      </c>
      <c r="B4624" s="135">
        <v>27.548010059599992</v>
      </c>
      <c r="C4624" s="135">
        <v>2.2631999999999999</v>
      </c>
      <c r="D4624" s="135">
        <v>2.5386801005959998</v>
      </c>
    </row>
    <row r="4625" spans="1:4">
      <c r="A4625" s="134">
        <v>41998</v>
      </c>
      <c r="B4625" s="135">
        <v>28.71770959600002</v>
      </c>
      <c r="C4625" s="135">
        <v>2.2631999999999999</v>
      </c>
      <c r="D4625" s="135">
        <v>2.5503770959600001</v>
      </c>
    </row>
    <row r="4626" spans="1:4">
      <c r="A4626" s="134">
        <v>41999</v>
      </c>
      <c r="B4626" s="135">
        <v>28.71770959600002</v>
      </c>
      <c r="C4626" s="135">
        <v>2.2498999999999998</v>
      </c>
      <c r="D4626" s="135">
        <v>2.5503770959600001</v>
      </c>
    </row>
    <row r="4627" spans="1:4">
      <c r="A4627" s="134">
        <v>42000</v>
      </c>
      <c r="B4627" s="135">
        <v>28.71770959600002</v>
      </c>
      <c r="C4627" s="135">
        <v>2.2498999999999998</v>
      </c>
      <c r="D4627" s="135">
        <v>2.5503770959600001</v>
      </c>
    </row>
    <row r="4628" spans="1:4">
      <c r="A4628" s="134">
        <v>42001</v>
      </c>
      <c r="B4628" s="135">
        <v>28.71770959600002</v>
      </c>
      <c r="C4628" s="135">
        <v>2.2498999999999998</v>
      </c>
      <c r="D4628" s="135">
        <v>2.5481975491000002</v>
      </c>
    </row>
    <row r="4629" spans="1:4">
      <c r="A4629" s="134">
        <v>42002</v>
      </c>
      <c r="B4629" s="135">
        <v>27.806486504299997</v>
      </c>
      <c r="C4629" s="135">
        <v>2.2021000000000002</v>
      </c>
      <c r="D4629" s="135">
        <v>2.4801648650430002</v>
      </c>
    </row>
    <row r="4630" spans="1:4">
      <c r="A4630" s="134">
        <v>42003</v>
      </c>
      <c r="B4630" s="135">
        <v>22.630687578099984</v>
      </c>
      <c r="C4630" s="135">
        <v>2.1871</v>
      </c>
      <c r="D4630" s="135">
        <v>2.4134068757809999</v>
      </c>
    </row>
    <row r="4631" spans="1:4">
      <c r="A4631" s="134">
        <v>42004</v>
      </c>
      <c r="B4631" s="135">
        <v>24.585299025600005</v>
      </c>
      <c r="C4631" s="135">
        <v>2.1711999999999998</v>
      </c>
      <c r="D4631" s="135">
        <v>2.4170529902559998</v>
      </c>
    </row>
    <row r="4632" spans="1:4">
      <c r="A4632" s="134">
        <v>42005</v>
      </c>
      <c r="B4632" s="135">
        <v>23.792505908900008</v>
      </c>
      <c r="C4632" s="135">
        <v>2.1711999999999998</v>
      </c>
      <c r="D4632" s="135">
        <v>2.4091250590889999</v>
      </c>
    </row>
    <row r="4633" spans="1:4">
      <c r="A4633" s="134">
        <v>42006</v>
      </c>
      <c r="B4633" s="135">
        <v>23.792505908900008</v>
      </c>
      <c r="C4633" s="135">
        <v>2.1105</v>
      </c>
      <c r="D4633" s="135">
        <v>2.4091250590889999</v>
      </c>
    </row>
    <row r="4634" spans="1:4">
      <c r="A4634" s="134">
        <v>42007</v>
      </c>
      <c r="B4634" s="135">
        <v>23.792505908900008</v>
      </c>
      <c r="C4634" s="135">
        <v>2.1105</v>
      </c>
      <c r="D4634" s="135">
        <v>2.4091250590889999</v>
      </c>
    </row>
    <row r="4635" spans="1:4">
      <c r="A4635" s="134">
        <v>42008</v>
      </c>
      <c r="B4635" s="135">
        <v>23.792505908900008</v>
      </c>
      <c r="C4635" s="135">
        <v>2.1105</v>
      </c>
      <c r="D4635" s="135">
        <v>2.3765051183639998</v>
      </c>
    </row>
    <row r="4636" spans="1:4">
      <c r="A4636" s="134">
        <v>42009</v>
      </c>
      <c r="B4636" s="135">
        <v>29.031402537300011</v>
      </c>
      <c r="C4636" s="135">
        <v>2.032</v>
      </c>
      <c r="D4636" s="135">
        <v>2.3223140253730001</v>
      </c>
    </row>
    <row r="4637" spans="1:4">
      <c r="A4637" s="134">
        <v>42010</v>
      </c>
      <c r="B4637" s="135">
        <v>34.496920946300015</v>
      </c>
      <c r="C4637" s="135">
        <v>1.9401999999999999</v>
      </c>
      <c r="D4637" s="135">
        <v>2.2851692094630001</v>
      </c>
    </row>
    <row r="4638" spans="1:4">
      <c r="A4638" s="134">
        <v>42011</v>
      </c>
      <c r="B4638" s="135">
        <v>26.698958456399978</v>
      </c>
      <c r="C4638" s="135">
        <v>1.9677</v>
      </c>
      <c r="D4638" s="135">
        <v>2.2346895845639998</v>
      </c>
    </row>
    <row r="4639" spans="1:4">
      <c r="A4639" s="134">
        <v>42012</v>
      </c>
      <c r="B4639" s="135">
        <v>20.375962456399989</v>
      </c>
      <c r="C4639" s="135">
        <v>2.0179</v>
      </c>
      <c r="D4639" s="135">
        <v>2.2216596245639999</v>
      </c>
    </row>
    <row r="4640" spans="1:4">
      <c r="A4640" s="134">
        <v>42013</v>
      </c>
      <c r="B4640" s="135">
        <v>20.375962456399989</v>
      </c>
      <c r="C4640" s="135">
        <v>1.9449000000000001</v>
      </c>
      <c r="D4640" s="135">
        <v>2.2216596245639999</v>
      </c>
    </row>
    <row r="4641" spans="1:4">
      <c r="A4641" s="134">
        <v>42014</v>
      </c>
      <c r="B4641" s="135">
        <v>20.375962456399989</v>
      </c>
      <c r="C4641" s="135">
        <v>1.9449000000000001</v>
      </c>
      <c r="D4641" s="135">
        <v>2.2216596245639999</v>
      </c>
    </row>
    <row r="4642" spans="1:4">
      <c r="A4642" s="134">
        <v>42015</v>
      </c>
      <c r="B4642" s="135">
        <v>20.375962456399989</v>
      </c>
      <c r="C4642" s="135">
        <v>1.9449000000000001</v>
      </c>
      <c r="D4642" s="135">
        <v>2.185901031032</v>
      </c>
    </row>
    <row r="4643" spans="1:4">
      <c r="A4643" s="134">
        <v>42016</v>
      </c>
      <c r="B4643" s="135">
        <v>22.699255794000006</v>
      </c>
      <c r="C4643" s="135">
        <v>1.907</v>
      </c>
      <c r="D4643" s="135">
        <v>2.1339925579400001</v>
      </c>
    </row>
    <row r="4644" spans="1:4">
      <c r="A4644" s="134">
        <v>42017</v>
      </c>
      <c r="B4644" s="135">
        <v>24.967332500800012</v>
      </c>
      <c r="C4644" s="135">
        <v>1.9</v>
      </c>
      <c r="D4644" s="135">
        <v>2.149673325008</v>
      </c>
    </row>
    <row r="4645" spans="1:4">
      <c r="A4645" s="134">
        <v>42018</v>
      </c>
      <c r="B4645" s="135">
        <v>24.87451058700001</v>
      </c>
      <c r="C4645" s="135">
        <v>1.8552999999999999</v>
      </c>
      <c r="D4645" s="135">
        <v>2.10404510587</v>
      </c>
    </row>
    <row r="4646" spans="1:4">
      <c r="A4646" s="134">
        <v>42019</v>
      </c>
      <c r="B4646" s="135">
        <v>32.405931517399992</v>
      </c>
      <c r="C4646" s="135">
        <v>1.7149000000000001</v>
      </c>
      <c r="D4646" s="135">
        <v>2.038959315174</v>
      </c>
    </row>
    <row r="4647" spans="1:4">
      <c r="A4647" s="134">
        <v>42020</v>
      </c>
      <c r="B4647" s="135">
        <v>32.405931517399992</v>
      </c>
      <c r="C4647" s="135">
        <v>1.8368</v>
      </c>
      <c r="D4647" s="135">
        <v>2.038959315174</v>
      </c>
    </row>
    <row r="4648" spans="1:4">
      <c r="A4648" s="134">
        <v>42021</v>
      </c>
      <c r="B4648" s="135">
        <v>32.405931517399992</v>
      </c>
      <c r="C4648" s="135">
        <v>1.8368</v>
      </c>
      <c r="D4648" s="135">
        <v>2.038959315174</v>
      </c>
    </row>
    <row r="4649" spans="1:4">
      <c r="A4649" s="134">
        <v>42022</v>
      </c>
      <c r="B4649" s="135">
        <v>32.405931517399992</v>
      </c>
      <c r="C4649" s="135">
        <v>1.8368</v>
      </c>
      <c r="D4649" s="135">
        <v>2.0257697675980002</v>
      </c>
    </row>
    <row r="4650" spans="1:4">
      <c r="A4650" s="134">
        <v>42023</v>
      </c>
      <c r="B4650" s="135">
        <v>18.528718855500003</v>
      </c>
      <c r="C4650" s="135">
        <v>1.8368</v>
      </c>
      <c r="D4650" s="135">
        <v>2.022087188555</v>
      </c>
    </row>
    <row r="4651" spans="1:4">
      <c r="A4651" s="134">
        <v>42024</v>
      </c>
      <c r="B4651" s="135">
        <v>19.574429801400008</v>
      </c>
      <c r="C4651" s="135">
        <v>1.788</v>
      </c>
      <c r="D4651" s="135">
        <v>1.9837442980140001</v>
      </c>
    </row>
    <row r="4652" spans="1:4">
      <c r="A4652" s="134">
        <v>42025</v>
      </c>
      <c r="B4652" s="135">
        <v>13.388085481099999</v>
      </c>
      <c r="C4652" s="135">
        <v>1.8716999999999999</v>
      </c>
      <c r="D4652" s="135">
        <v>2.0055808548109999</v>
      </c>
    </row>
    <row r="4653" spans="1:4">
      <c r="A4653" s="134">
        <v>42026</v>
      </c>
      <c r="B4653" s="135">
        <v>10.982200703300006</v>
      </c>
      <c r="C4653" s="135">
        <v>1.8631</v>
      </c>
      <c r="D4653" s="135">
        <v>1.972922007033</v>
      </c>
    </row>
    <row r="4654" spans="1:4">
      <c r="A4654" s="134">
        <v>42027</v>
      </c>
      <c r="B4654" s="135">
        <v>10.982200703300006</v>
      </c>
      <c r="C4654" s="135">
        <v>1.7968</v>
      </c>
      <c r="D4654" s="135">
        <v>1.972922007033</v>
      </c>
    </row>
    <row r="4655" spans="1:4">
      <c r="A4655" s="134">
        <v>42028</v>
      </c>
      <c r="B4655" s="135">
        <v>10.982200703300006</v>
      </c>
      <c r="C4655" s="135">
        <v>1.7968</v>
      </c>
      <c r="D4655" s="135">
        <v>1.972922007033</v>
      </c>
    </row>
    <row r="4656" spans="1:4">
      <c r="A4656" s="134">
        <v>42029</v>
      </c>
      <c r="B4656" s="135">
        <v>10.982200703300006</v>
      </c>
      <c r="C4656" s="135">
        <v>1.7968</v>
      </c>
      <c r="D4656" s="135">
        <v>1.8774264380979999</v>
      </c>
    </row>
    <row r="4657" spans="1:4">
      <c r="A4657" s="134">
        <v>42030</v>
      </c>
      <c r="B4657" s="135">
        <v>1.6350802882999949</v>
      </c>
      <c r="C4657" s="135">
        <v>1.8241000000000001</v>
      </c>
      <c r="D4657" s="135">
        <v>1.840450802883</v>
      </c>
    </row>
    <row r="4658" spans="1:4">
      <c r="A4658" s="134">
        <v>42031</v>
      </c>
      <c r="B4658" s="135">
        <v>-1.9887753046999856</v>
      </c>
      <c r="C4658" s="135">
        <v>1.8230999999999999</v>
      </c>
      <c r="D4658" s="135">
        <v>1.8032122469530001</v>
      </c>
    </row>
    <row r="4659" spans="1:4">
      <c r="A4659" s="134">
        <v>42032</v>
      </c>
      <c r="B4659" s="135">
        <v>10.365871190800014</v>
      </c>
      <c r="C4659" s="135">
        <v>1.7206999999999999</v>
      </c>
      <c r="D4659" s="135">
        <v>1.824358711908</v>
      </c>
    </row>
    <row r="4660" spans="1:4">
      <c r="A4660" s="134">
        <v>42033</v>
      </c>
      <c r="B4660" s="135">
        <v>1.1886158144999825</v>
      </c>
      <c r="C4660" s="135">
        <v>1.7512000000000001</v>
      </c>
      <c r="D4660" s="135">
        <v>1.7630861581449999</v>
      </c>
    </row>
    <row r="4661" spans="1:4">
      <c r="A4661" s="134">
        <v>42034</v>
      </c>
      <c r="B4661" s="135">
        <v>1.1886158144999825</v>
      </c>
      <c r="C4661" s="135">
        <v>1.6407</v>
      </c>
      <c r="D4661" s="135">
        <v>1.7630861581449999</v>
      </c>
    </row>
    <row r="4662" spans="1:4">
      <c r="A4662" s="134">
        <v>42035</v>
      </c>
      <c r="B4662" s="135">
        <v>1.1886158144999825</v>
      </c>
      <c r="C4662" s="135">
        <v>1.6407</v>
      </c>
      <c r="D4662" s="135">
        <v>1.7630861581449999</v>
      </c>
    </row>
    <row r="4663" spans="1:4">
      <c r="A4663" s="134">
        <v>42036</v>
      </c>
      <c r="B4663" s="135">
        <v>1.1886158144999825</v>
      </c>
      <c r="C4663" s="135">
        <v>1.6407</v>
      </c>
      <c r="D4663" s="135">
        <v>1.7741274083959999</v>
      </c>
    </row>
    <row r="4664" spans="1:4">
      <c r="A4664" s="134">
        <v>42037</v>
      </c>
      <c r="B4664" s="135">
        <v>12.477040481800007</v>
      </c>
      <c r="C4664" s="135">
        <v>1.6641999999999999</v>
      </c>
      <c r="D4664" s="135">
        <v>1.788970404818</v>
      </c>
    </row>
    <row r="4665" spans="1:4">
      <c r="A4665" s="134">
        <v>42038</v>
      </c>
      <c r="B4665" s="135">
        <v>5.4160439151999862</v>
      </c>
      <c r="C4665" s="135">
        <v>1.7915000000000001</v>
      </c>
      <c r="D4665" s="135">
        <v>1.845660439152</v>
      </c>
    </row>
    <row r="4666" spans="1:4">
      <c r="A4666" s="134">
        <v>42039</v>
      </c>
      <c r="B4666" s="135">
        <v>14.579273416299987</v>
      </c>
      <c r="C4666" s="135">
        <v>1.7513000000000001</v>
      </c>
      <c r="D4666" s="135">
        <v>1.8970927341629999</v>
      </c>
    </row>
    <row r="4667" spans="1:4">
      <c r="A4667" s="134">
        <v>42040</v>
      </c>
      <c r="B4667" s="135">
        <v>6.7164397526999986</v>
      </c>
      <c r="C4667" s="135">
        <v>1.8204</v>
      </c>
      <c r="D4667" s="135">
        <v>1.887564397527</v>
      </c>
    </row>
    <row r="4668" spans="1:4">
      <c r="A4668" s="134">
        <v>42041</v>
      </c>
      <c r="B4668" s="135">
        <v>6.7164397526999986</v>
      </c>
      <c r="C4668" s="135">
        <v>1.9567000000000001</v>
      </c>
      <c r="D4668" s="135">
        <v>1.887564397527</v>
      </c>
    </row>
    <row r="4669" spans="1:4">
      <c r="A4669" s="134">
        <v>42042</v>
      </c>
      <c r="B4669" s="135">
        <v>6.7164397526999986</v>
      </c>
      <c r="C4669" s="135">
        <v>1.9567000000000001</v>
      </c>
      <c r="D4669" s="135">
        <v>1.887564397527</v>
      </c>
    </row>
    <row r="4670" spans="1:4">
      <c r="A4670" s="134">
        <v>42043</v>
      </c>
      <c r="B4670" s="135">
        <v>6.7164397526999986</v>
      </c>
      <c r="C4670" s="135">
        <v>1.9567000000000001</v>
      </c>
      <c r="D4670" s="135">
        <v>1.9865228907079999</v>
      </c>
    </row>
    <row r="4671" spans="1:4">
      <c r="A4671" s="134">
        <v>42044</v>
      </c>
      <c r="B4671" s="135">
        <v>-0.80085435440000463</v>
      </c>
      <c r="C4671" s="135">
        <v>1.9775</v>
      </c>
      <c r="D4671" s="135">
        <v>1.969491456456</v>
      </c>
    </row>
    <row r="4672" spans="1:4">
      <c r="A4672" s="134">
        <v>42045</v>
      </c>
      <c r="B4672" s="135">
        <v>-5.0653357599994564E-2</v>
      </c>
      <c r="C4672" s="135">
        <v>1.9966999999999999</v>
      </c>
      <c r="D4672" s="135">
        <v>1.996193466424</v>
      </c>
    </row>
    <row r="4673" spans="1:4">
      <c r="A4673" s="134">
        <v>42046</v>
      </c>
      <c r="B4673" s="135">
        <v>-4.5227023772999919</v>
      </c>
      <c r="C4673" s="135">
        <v>2.0175999999999998</v>
      </c>
      <c r="D4673" s="135">
        <v>1.9723729762269999</v>
      </c>
    </row>
    <row r="4674" spans="1:4">
      <c r="A4674" s="134">
        <v>42047</v>
      </c>
      <c r="B4674" s="135">
        <v>-4.7541753154999977</v>
      </c>
      <c r="C4674" s="135">
        <v>1.9843999999999999</v>
      </c>
      <c r="D4674" s="135">
        <v>1.936858246845</v>
      </c>
    </row>
    <row r="4675" spans="1:4">
      <c r="A4675" s="134">
        <v>42048</v>
      </c>
      <c r="B4675" s="135">
        <v>-4.7541753154999977</v>
      </c>
      <c r="C4675" s="135">
        <v>2.0503999999999998</v>
      </c>
      <c r="D4675" s="135">
        <v>1.936858246845</v>
      </c>
    </row>
    <row r="4676" spans="1:4">
      <c r="A4676" s="134">
        <v>42049</v>
      </c>
      <c r="B4676" s="135">
        <v>-4.7541753154999977</v>
      </c>
      <c r="C4676" s="135">
        <v>2.0503999999999998</v>
      </c>
      <c r="D4676" s="135">
        <v>1.936858246845</v>
      </c>
    </row>
    <row r="4677" spans="1:4">
      <c r="A4677" s="134">
        <v>42050</v>
      </c>
      <c r="B4677" s="135">
        <v>-4.7541753154999977</v>
      </c>
      <c r="C4677" s="135">
        <v>2.0503999999999998</v>
      </c>
      <c r="D4677" s="135">
        <v>1.9531389035140001</v>
      </c>
    </row>
    <row r="4678" spans="1:4">
      <c r="A4678" s="134">
        <v>42051</v>
      </c>
      <c r="B4678" s="135">
        <v>-12.623414019699975</v>
      </c>
      <c r="C4678" s="135">
        <v>2.0503999999999998</v>
      </c>
      <c r="D4678" s="135">
        <v>1.924165859803</v>
      </c>
    </row>
    <row r="4679" spans="1:4">
      <c r="A4679" s="134">
        <v>42052</v>
      </c>
      <c r="B4679" s="135">
        <v>-18.938587884600011</v>
      </c>
      <c r="C4679" s="135">
        <v>2.1379000000000001</v>
      </c>
      <c r="D4679" s="135">
        <v>1.948514121154</v>
      </c>
    </row>
    <row r="4680" spans="1:4">
      <c r="A4680" s="134">
        <v>42053</v>
      </c>
      <c r="B4680" s="135">
        <v>-8.7953925741000027</v>
      </c>
      <c r="C4680" s="135">
        <v>2.08</v>
      </c>
      <c r="D4680" s="135">
        <v>1.992046074259</v>
      </c>
    </row>
    <row r="4681" spans="1:4">
      <c r="A4681" s="134">
        <v>42054</v>
      </c>
      <c r="B4681" s="135">
        <v>-16.372003407599991</v>
      </c>
      <c r="C4681" s="135">
        <v>2.1141999999999999</v>
      </c>
      <c r="D4681" s="135">
        <v>1.950479965924</v>
      </c>
    </row>
    <row r="4682" spans="1:4">
      <c r="A4682" s="134">
        <v>42055</v>
      </c>
      <c r="B4682" s="135">
        <v>-16.372003407599991</v>
      </c>
      <c r="C4682" s="135">
        <v>2.1116999999999999</v>
      </c>
      <c r="D4682" s="135">
        <v>1.950479965924</v>
      </c>
    </row>
    <row r="4683" spans="1:4">
      <c r="A4683" s="134">
        <v>42056</v>
      </c>
      <c r="B4683" s="135">
        <v>-16.372003407599991</v>
      </c>
      <c r="C4683" s="135">
        <v>2.1116999999999999</v>
      </c>
      <c r="D4683" s="135">
        <v>1.950479965924</v>
      </c>
    </row>
    <row r="4684" spans="1:4">
      <c r="A4684" s="134">
        <v>42057</v>
      </c>
      <c r="B4684" s="135">
        <v>-16.372003407599991</v>
      </c>
      <c r="C4684" s="135">
        <v>2.1116999999999999</v>
      </c>
      <c r="D4684" s="135">
        <v>1.9606870750600001</v>
      </c>
    </row>
    <row r="4685" spans="1:4">
      <c r="A4685" s="134">
        <v>42058</v>
      </c>
      <c r="B4685" s="135">
        <v>-22.127463613899991</v>
      </c>
      <c r="C4685" s="135">
        <v>2.0573999999999999</v>
      </c>
      <c r="D4685" s="135">
        <v>1.836125363861</v>
      </c>
    </row>
    <row r="4686" spans="1:4">
      <c r="A4686" s="134">
        <v>42059</v>
      </c>
      <c r="B4686" s="135">
        <v>-16.613249066700007</v>
      </c>
      <c r="C4686" s="135">
        <v>1.98</v>
      </c>
      <c r="D4686" s="135">
        <v>1.8138675093329999</v>
      </c>
    </row>
    <row r="4687" spans="1:4">
      <c r="A4687" s="134">
        <v>42060</v>
      </c>
      <c r="B4687" s="135">
        <v>-25.947126416900002</v>
      </c>
      <c r="C4687" s="135">
        <v>1.9688000000000001</v>
      </c>
      <c r="D4687" s="135">
        <v>1.7093287358310001</v>
      </c>
    </row>
    <row r="4688" spans="1:4">
      <c r="A4688" s="134">
        <v>42061</v>
      </c>
      <c r="B4688" s="135">
        <v>-32.513085631100004</v>
      </c>
      <c r="C4688" s="135">
        <v>2.0295000000000001</v>
      </c>
      <c r="D4688" s="135">
        <v>1.7043691436890001</v>
      </c>
    </row>
    <row r="4689" spans="1:4">
      <c r="A4689" s="134">
        <v>42062</v>
      </c>
      <c r="B4689" s="135">
        <v>-32.513085631100004</v>
      </c>
      <c r="C4689" s="135">
        <v>1.9930000000000001</v>
      </c>
      <c r="D4689" s="135">
        <v>1.7043691436890001</v>
      </c>
    </row>
    <row r="4690" spans="1:4">
      <c r="A4690" s="134">
        <v>42063</v>
      </c>
      <c r="B4690" s="135">
        <v>-32.513085631100004</v>
      </c>
      <c r="C4690" s="135">
        <v>1.9930000000000001</v>
      </c>
      <c r="D4690" s="135">
        <v>1.7043691436890001</v>
      </c>
    </row>
    <row r="4691" spans="1:4">
      <c r="A4691" s="134">
        <v>42064</v>
      </c>
      <c r="B4691" s="135">
        <v>-32.513085631100004</v>
      </c>
      <c r="C4691" s="135">
        <v>1.9930000000000001</v>
      </c>
      <c r="D4691" s="135">
        <v>1.698895089127</v>
      </c>
    </row>
    <row r="4692" spans="1:4">
      <c r="A4692" s="134">
        <v>42065</v>
      </c>
      <c r="B4692" s="135">
        <v>-34.26540087319998</v>
      </c>
      <c r="C4692" s="135">
        <v>2.0819999999999999</v>
      </c>
      <c r="D4692" s="135">
        <v>1.739345991268</v>
      </c>
    </row>
    <row r="4693" spans="1:4">
      <c r="A4693" s="134">
        <v>42066</v>
      </c>
      <c r="B4693" s="135">
        <v>-35.554863125699995</v>
      </c>
      <c r="C4693" s="135">
        <v>2.1189</v>
      </c>
      <c r="D4693" s="135">
        <v>1.763351368743</v>
      </c>
    </row>
    <row r="4694" spans="1:4">
      <c r="A4694" s="134">
        <v>42067</v>
      </c>
      <c r="B4694" s="135">
        <v>-32.709487583299989</v>
      </c>
      <c r="C4694" s="135">
        <v>2.1172</v>
      </c>
      <c r="D4694" s="135">
        <v>1.7901051241670001</v>
      </c>
    </row>
    <row r="4695" spans="1:4">
      <c r="A4695" s="134">
        <v>42068</v>
      </c>
      <c r="B4695" s="135">
        <v>-32.709487583299989</v>
      </c>
      <c r="C4695" s="135">
        <v>2.1154000000000002</v>
      </c>
      <c r="D4695" s="135">
        <v>1.7901051241670001</v>
      </c>
    </row>
    <row r="4696" spans="1:4">
      <c r="A4696" s="134">
        <v>42069</v>
      </c>
      <c r="B4696" s="135">
        <v>-32.709487583299989</v>
      </c>
      <c r="C4696" s="135">
        <v>2.2414000000000001</v>
      </c>
      <c r="D4696" s="135">
        <v>1.7901051241670001</v>
      </c>
    </row>
    <row r="4697" spans="1:4">
      <c r="A4697" s="134">
        <v>42070</v>
      </c>
      <c r="B4697" s="135">
        <v>-32.709487583299989</v>
      </c>
      <c r="C4697" s="135">
        <v>2.2414000000000001</v>
      </c>
      <c r="D4697" s="135">
        <v>1.7901051241670001</v>
      </c>
    </row>
    <row r="4698" spans="1:4">
      <c r="A4698" s="134">
        <v>42071</v>
      </c>
      <c r="B4698" s="135">
        <v>-32.709487583299989</v>
      </c>
      <c r="C4698" s="135">
        <v>2.2414000000000001</v>
      </c>
      <c r="D4698" s="135">
        <v>1.8997012058189999</v>
      </c>
    </row>
    <row r="4699" spans="1:4">
      <c r="A4699" s="134">
        <v>42072</v>
      </c>
      <c r="B4699" s="135">
        <v>-31.371977719499998</v>
      </c>
      <c r="C4699" s="135">
        <v>2.1907000000000001</v>
      </c>
      <c r="D4699" s="135">
        <v>1.8769802228050001</v>
      </c>
    </row>
    <row r="4700" spans="1:4">
      <c r="A4700" s="134">
        <v>42073</v>
      </c>
      <c r="B4700" s="135">
        <v>-28.679669028800014</v>
      </c>
      <c r="C4700" s="135">
        <v>2.1297000000000001</v>
      </c>
      <c r="D4700" s="135">
        <v>1.842903309712</v>
      </c>
    </row>
    <row r="4701" spans="1:4">
      <c r="A4701" s="134">
        <v>42074</v>
      </c>
      <c r="B4701" s="135">
        <v>-24.724222401599995</v>
      </c>
      <c r="C4701" s="135">
        <v>2.1086</v>
      </c>
      <c r="D4701" s="135">
        <v>1.8613577759840001</v>
      </c>
    </row>
    <row r="4702" spans="1:4">
      <c r="A4702" s="134">
        <v>42075</v>
      </c>
      <c r="B4702" s="135">
        <v>-28.998435812600022</v>
      </c>
      <c r="C4702" s="135">
        <v>2.1156000000000001</v>
      </c>
      <c r="D4702" s="135">
        <v>1.8256156418739999</v>
      </c>
    </row>
    <row r="4703" spans="1:4">
      <c r="A4703" s="134">
        <v>42076</v>
      </c>
      <c r="B4703" s="135">
        <v>-28.998435812600022</v>
      </c>
      <c r="C4703" s="135">
        <v>2.1139999999999999</v>
      </c>
      <c r="D4703" s="135">
        <v>1.8256156418739999</v>
      </c>
    </row>
    <row r="4704" spans="1:4">
      <c r="A4704" s="134">
        <v>42077</v>
      </c>
      <c r="B4704" s="135">
        <v>-28.998435812600022</v>
      </c>
      <c r="C4704" s="135">
        <v>2.1139999999999999</v>
      </c>
      <c r="D4704" s="135">
        <v>1.8256156418739999</v>
      </c>
    </row>
    <row r="4705" spans="1:4">
      <c r="A4705" s="134">
        <v>42078</v>
      </c>
      <c r="B4705" s="135">
        <v>-28.998435812600022</v>
      </c>
      <c r="C4705" s="135">
        <v>2.1139999999999999</v>
      </c>
      <c r="D4705" s="135">
        <v>1.8146703806610001</v>
      </c>
    </row>
    <row r="4706" spans="1:4">
      <c r="A4706" s="134">
        <v>42079</v>
      </c>
      <c r="B4706" s="135">
        <v>-31.416384503399986</v>
      </c>
      <c r="C4706" s="135">
        <v>2.0716999999999999</v>
      </c>
      <c r="D4706" s="135">
        <v>1.757536154966</v>
      </c>
    </row>
    <row r="4707" spans="1:4">
      <c r="A4707" s="134">
        <v>42080</v>
      </c>
      <c r="B4707" s="135">
        <v>-31.416384503399986</v>
      </c>
      <c r="C4707" s="135">
        <v>2.0507</v>
      </c>
      <c r="D4707" s="135">
        <v>1.757536154966</v>
      </c>
    </row>
    <row r="4708" spans="1:4">
      <c r="A4708" s="134">
        <v>42081</v>
      </c>
      <c r="B4708" s="135">
        <v>-20.873589396199989</v>
      </c>
      <c r="C4708" s="135">
        <v>1.9198999999999999</v>
      </c>
      <c r="D4708" s="135">
        <v>1.7111641060380001</v>
      </c>
    </row>
    <row r="4709" spans="1:4">
      <c r="A4709" s="134">
        <v>42082</v>
      </c>
      <c r="B4709" s="135">
        <v>-34.472814683400003</v>
      </c>
      <c r="C4709" s="135">
        <v>1.9684999999999999</v>
      </c>
      <c r="D4709" s="135">
        <v>1.6237718531659999</v>
      </c>
    </row>
    <row r="4710" spans="1:4">
      <c r="A4710" s="134">
        <v>42083</v>
      </c>
      <c r="B4710" s="135">
        <v>-34.472814683400003</v>
      </c>
      <c r="C4710" s="135">
        <v>1.9302999999999999</v>
      </c>
      <c r="D4710" s="135">
        <v>1.6237718531659999</v>
      </c>
    </row>
    <row r="4711" spans="1:4">
      <c r="A4711" s="134">
        <v>42084</v>
      </c>
      <c r="B4711" s="135">
        <v>-34.472814683400003</v>
      </c>
      <c r="C4711" s="135">
        <v>1.9302999999999999</v>
      </c>
      <c r="D4711" s="135">
        <v>1.6237718531659999</v>
      </c>
    </row>
    <row r="4712" spans="1:4">
      <c r="A4712" s="134">
        <v>42085</v>
      </c>
      <c r="B4712" s="135">
        <v>-34.472814683400003</v>
      </c>
      <c r="C4712" s="135">
        <v>1.9302999999999999</v>
      </c>
      <c r="D4712" s="135">
        <v>1.5728514700989999</v>
      </c>
    </row>
    <row r="4713" spans="1:4">
      <c r="A4713" s="134">
        <v>42086</v>
      </c>
      <c r="B4713" s="135">
        <v>-26.872381586299987</v>
      </c>
      <c r="C4713" s="135">
        <v>1.9119999999999999</v>
      </c>
      <c r="D4713" s="135">
        <v>1.6432761841370001</v>
      </c>
    </row>
    <row r="4714" spans="1:4">
      <c r="A4714" s="134">
        <v>42087</v>
      </c>
      <c r="B4714" s="135">
        <v>-26.933428202800002</v>
      </c>
      <c r="C4714" s="135">
        <v>1.8731</v>
      </c>
      <c r="D4714" s="135">
        <v>1.603765717972</v>
      </c>
    </row>
    <row r="4715" spans="1:4">
      <c r="A4715" s="134">
        <v>42088</v>
      </c>
      <c r="B4715" s="135">
        <v>-28.989173877999995</v>
      </c>
      <c r="C4715" s="135">
        <v>1.925</v>
      </c>
      <c r="D4715" s="135">
        <v>1.6351082612200001</v>
      </c>
    </row>
    <row r="4716" spans="1:4">
      <c r="A4716" s="134">
        <v>42089</v>
      </c>
      <c r="B4716" s="135">
        <v>-32.346118365099997</v>
      </c>
      <c r="C4716" s="135">
        <v>1.9894000000000001</v>
      </c>
      <c r="D4716" s="135">
        <v>1.6659388163490001</v>
      </c>
    </row>
    <row r="4717" spans="1:4">
      <c r="A4717" s="134">
        <v>42090</v>
      </c>
      <c r="B4717" s="135">
        <v>-32.346118365099997</v>
      </c>
      <c r="C4717" s="135">
        <v>1.9615</v>
      </c>
      <c r="D4717" s="135">
        <v>1.6659388163490001</v>
      </c>
    </row>
    <row r="4718" spans="1:4">
      <c r="A4718" s="134">
        <v>42091</v>
      </c>
      <c r="B4718" s="135">
        <v>-32.346118365099997</v>
      </c>
      <c r="C4718" s="135">
        <v>1.9615</v>
      </c>
      <c r="D4718" s="135">
        <v>1.6659388163490001</v>
      </c>
    </row>
    <row r="4719" spans="1:4">
      <c r="A4719" s="134">
        <v>42092</v>
      </c>
      <c r="B4719" s="135">
        <v>-32.346118365099997</v>
      </c>
      <c r="C4719" s="135">
        <v>1.9615</v>
      </c>
      <c r="D4719" s="135">
        <v>1.668623541783</v>
      </c>
    </row>
    <row r="4720" spans="1:4">
      <c r="A4720" s="134">
        <v>42093</v>
      </c>
      <c r="B4720" s="135">
        <v>-30.176017888800001</v>
      </c>
      <c r="C4720" s="135">
        <v>1.9475</v>
      </c>
      <c r="D4720" s="135">
        <v>1.645739821112</v>
      </c>
    </row>
    <row r="4721" spans="1:4">
      <c r="A4721" s="134">
        <v>42094</v>
      </c>
      <c r="B4721" s="135">
        <v>-29.351045282200005</v>
      </c>
      <c r="C4721" s="135">
        <v>1.9231</v>
      </c>
      <c r="D4721" s="135">
        <v>1.629589547178</v>
      </c>
    </row>
    <row r="4722" spans="1:4">
      <c r="A4722" s="134">
        <v>42095</v>
      </c>
      <c r="B4722" s="135">
        <v>-25.306179490899993</v>
      </c>
      <c r="C4722" s="135">
        <v>1.8573</v>
      </c>
      <c r="D4722" s="135">
        <v>1.604238205091</v>
      </c>
    </row>
    <row r="4723" spans="1:4">
      <c r="A4723" s="134">
        <v>42096</v>
      </c>
      <c r="B4723" s="135">
        <v>-28.336101828999993</v>
      </c>
      <c r="C4723" s="135">
        <v>1.9117</v>
      </c>
      <c r="D4723" s="135">
        <v>1.62833898171</v>
      </c>
    </row>
    <row r="4724" spans="1:4">
      <c r="A4724" s="134">
        <v>42097</v>
      </c>
      <c r="B4724" s="135">
        <v>-28.336101828999993</v>
      </c>
      <c r="C4724" s="135">
        <v>1.8389</v>
      </c>
      <c r="D4724" s="135">
        <v>1.62833898171</v>
      </c>
    </row>
    <row r="4725" spans="1:4">
      <c r="A4725" s="134">
        <v>42098</v>
      </c>
      <c r="B4725" s="135">
        <v>-28.336101828999993</v>
      </c>
      <c r="C4725" s="135">
        <v>1.8389</v>
      </c>
      <c r="D4725" s="135">
        <v>1.62833898171</v>
      </c>
    </row>
    <row r="4726" spans="1:4">
      <c r="A4726" s="134">
        <v>42099</v>
      </c>
      <c r="B4726" s="135">
        <v>-28.336101828999993</v>
      </c>
      <c r="C4726" s="135">
        <v>1.8389</v>
      </c>
      <c r="D4726" s="135">
        <v>1.590654459022</v>
      </c>
    </row>
    <row r="4727" spans="1:4">
      <c r="A4727" s="134">
        <v>42100</v>
      </c>
      <c r="B4727" s="135">
        <v>-32.683194749099997</v>
      </c>
      <c r="C4727" s="135">
        <v>1.8952</v>
      </c>
      <c r="D4727" s="135">
        <v>1.568368052509</v>
      </c>
    </row>
    <row r="4728" spans="1:4">
      <c r="A4728" s="134">
        <v>42101</v>
      </c>
      <c r="B4728" s="135">
        <v>-29.510682569699998</v>
      </c>
      <c r="C4728" s="135">
        <v>1.8848</v>
      </c>
      <c r="D4728" s="135">
        <v>1.5896931743030001</v>
      </c>
    </row>
    <row r="4729" spans="1:4">
      <c r="A4729" s="134">
        <v>42102</v>
      </c>
      <c r="B4729" s="135">
        <v>-32.0469110513</v>
      </c>
      <c r="C4729" s="135">
        <v>1.9047000000000001</v>
      </c>
      <c r="D4729" s="135">
        <v>1.5842308894870001</v>
      </c>
    </row>
    <row r="4730" spans="1:4">
      <c r="A4730" s="134">
        <v>42103</v>
      </c>
      <c r="B4730" s="135">
        <v>-32.0469110513</v>
      </c>
      <c r="C4730" s="135">
        <v>1.9596</v>
      </c>
      <c r="D4730" s="135">
        <v>1.5842308894870001</v>
      </c>
    </row>
    <row r="4731" spans="1:4">
      <c r="A4731" s="134">
        <v>42104</v>
      </c>
      <c r="B4731" s="135">
        <v>-32.0469110513</v>
      </c>
      <c r="C4731" s="135">
        <v>1.9473</v>
      </c>
      <c r="D4731" s="135">
        <v>1.5842308894870001</v>
      </c>
    </row>
    <row r="4732" spans="1:4">
      <c r="A4732" s="134">
        <v>42105</v>
      </c>
      <c r="B4732" s="135">
        <v>-32.0469110513</v>
      </c>
      <c r="C4732" s="135">
        <v>1.9473</v>
      </c>
      <c r="D4732" s="135">
        <v>1.5842308894870001</v>
      </c>
    </row>
    <row r="4733" spans="1:4">
      <c r="A4733" s="134">
        <v>42106</v>
      </c>
      <c r="B4733" s="135">
        <v>-32.0469110513</v>
      </c>
      <c r="C4733" s="135">
        <v>1.9473</v>
      </c>
      <c r="D4733" s="135">
        <v>1.593800174171</v>
      </c>
    </row>
    <row r="4734" spans="1:4">
      <c r="A4734" s="134">
        <v>42107</v>
      </c>
      <c r="B4734" s="135">
        <v>-31.560176139999996</v>
      </c>
      <c r="C4734" s="135">
        <v>1.9272</v>
      </c>
      <c r="D4734" s="135">
        <v>1.6115982386000001</v>
      </c>
    </row>
    <row r="4735" spans="1:4">
      <c r="A4735" s="134">
        <v>42108</v>
      </c>
      <c r="B4735" s="135">
        <v>-31.542338745100018</v>
      </c>
      <c r="C4735" s="135">
        <v>1.8985000000000001</v>
      </c>
      <c r="D4735" s="135">
        <v>1.5830766125489999</v>
      </c>
    </row>
    <row r="4736" spans="1:4">
      <c r="A4736" s="134">
        <v>42109</v>
      </c>
      <c r="B4736" s="135">
        <v>-32.235524539399997</v>
      </c>
      <c r="C4736" s="135">
        <v>1.8879999999999999</v>
      </c>
      <c r="D4736" s="135">
        <v>1.5656447546059999</v>
      </c>
    </row>
    <row r="4737" spans="1:4">
      <c r="A4737" s="134">
        <v>42110</v>
      </c>
      <c r="B4737" s="135">
        <v>-32.913271536899998</v>
      </c>
      <c r="C4737" s="135">
        <v>1.8896999999999999</v>
      </c>
      <c r="D4737" s="135">
        <v>1.5605672846309999</v>
      </c>
    </row>
    <row r="4738" spans="1:4">
      <c r="A4738" s="134">
        <v>42111</v>
      </c>
      <c r="B4738" s="135">
        <v>-32.913271536899998</v>
      </c>
      <c r="C4738" s="135">
        <v>1.8653</v>
      </c>
      <c r="D4738" s="135">
        <v>1.5605672846309999</v>
      </c>
    </row>
    <row r="4739" spans="1:4">
      <c r="A4739" s="134">
        <v>42112</v>
      </c>
      <c r="B4739" s="135">
        <v>-32.913271536899998</v>
      </c>
      <c r="C4739" s="135">
        <v>1.8653</v>
      </c>
      <c r="D4739" s="135">
        <v>1.5605672846309999</v>
      </c>
    </row>
    <row r="4740" spans="1:4">
      <c r="A4740" s="134">
        <v>42113</v>
      </c>
      <c r="B4740" s="135">
        <v>-32.913271536899998</v>
      </c>
      <c r="C4740" s="135">
        <v>1.8653</v>
      </c>
      <c r="D4740" s="135">
        <v>1.5377026934789999</v>
      </c>
    </row>
    <row r="4741" spans="1:4">
      <c r="A4741" s="134">
        <v>42114</v>
      </c>
      <c r="B4741" s="135">
        <v>-36.794445155499986</v>
      </c>
      <c r="C4741" s="135">
        <v>1.8895999999999999</v>
      </c>
      <c r="D4741" s="135">
        <v>1.5216555484450001</v>
      </c>
    </row>
    <row r="4742" spans="1:4">
      <c r="A4742" s="134">
        <v>42115</v>
      </c>
      <c r="B4742" s="135">
        <v>-40.392746955900009</v>
      </c>
      <c r="C4742" s="135">
        <v>1.9087000000000001</v>
      </c>
      <c r="D4742" s="135">
        <v>1.504772530441</v>
      </c>
    </row>
    <row r="4743" spans="1:4">
      <c r="A4743" s="134">
        <v>42116</v>
      </c>
      <c r="B4743" s="135">
        <v>-40.392746955900009</v>
      </c>
      <c r="C4743" s="135">
        <v>1.9787999999999999</v>
      </c>
      <c r="D4743" s="135">
        <v>1.504772530441</v>
      </c>
    </row>
    <row r="4744" spans="1:4">
      <c r="A4744" s="134">
        <v>42117</v>
      </c>
      <c r="B4744" s="135">
        <v>-40.392746955900009</v>
      </c>
      <c r="C4744" s="135">
        <v>1.9577</v>
      </c>
      <c r="D4744" s="135">
        <v>1.504772530441</v>
      </c>
    </row>
    <row r="4745" spans="1:4">
      <c r="A4745" s="134">
        <v>42118</v>
      </c>
      <c r="B4745" s="135">
        <v>-40.392746955900009</v>
      </c>
      <c r="C4745" s="135">
        <v>1.9086000000000001</v>
      </c>
      <c r="D4745" s="135">
        <v>1.504772530441</v>
      </c>
    </row>
    <row r="4746" spans="1:4">
      <c r="A4746" s="134">
        <v>42119</v>
      </c>
      <c r="B4746" s="135">
        <v>-40.392746955900009</v>
      </c>
      <c r="C4746" s="135">
        <v>1.9086000000000001</v>
      </c>
      <c r="D4746" s="135">
        <v>1.504772530441</v>
      </c>
    </row>
    <row r="4747" spans="1:4">
      <c r="A4747" s="134">
        <v>42120</v>
      </c>
      <c r="B4747" s="135">
        <v>-40.392746955900009</v>
      </c>
      <c r="C4747" s="135">
        <v>1.9086000000000001</v>
      </c>
      <c r="D4747" s="135">
        <v>1.4905091473359999</v>
      </c>
    </row>
    <row r="4748" spans="1:4">
      <c r="A4748" s="134">
        <v>42121</v>
      </c>
      <c r="B4748" s="135">
        <v>-40.604574401500003</v>
      </c>
      <c r="C4748" s="135">
        <v>1.9208000000000001</v>
      </c>
      <c r="D4748" s="135">
        <v>1.514754255985</v>
      </c>
    </row>
    <row r="4749" spans="1:4">
      <c r="A4749" s="134">
        <v>42122</v>
      </c>
      <c r="B4749" s="135">
        <v>-47.017117728500011</v>
      </c>
      <c r="C4749" s="135">
        <v>2.0034000000000001</v>
      </c>
      <c r="D4749" s="135">
        <v>1.5332288227149999</v>
      </c>
    </row>
    <row r="4750" spans="1:4">
      <c r="A4750" s="134">
        <v>42123</v>
      </c>
      <c r="B4750" s="135">
        <v>-47.062275128300016</v>
      </c>
      <c r="C4750" s="135">
        <v>2.0388000000000002</v>
      </c>
      <c r="D4750" s="135">
        <v>1.568177248717</v>
      </c>
    </row>
    <row r="4751" spans="1:4">
      <c r="A4751" s="134">
        <v>42124</v>
      </c>
      <c r="B4751" s="135">
        <v>-39.114628154899989</v>
      </c>
      <c r="C4751" s="135">
        <v>2.0316999999999998</v>
      </c>
      <c r="D4751" s="135">
        <v>1.640553718451</v>
      </c>
    </row>
    <row r="4752" spans="1:4">
      <c r="A4752" s="134">
        <v>42125</v>
      </c>
      <c r="B4752" s="135">
        <v>-39.114628154899989</v>
      </c>
      <c r="C4752" s="135">
        <v>2.1135000000000002</v>
      </c>
      <c r="D4752" s="135">
        <v>1.640553718451</v>
      </c>
    </row>
    <row r="4753" spans="1:4">
      <c r="A4753" s="134">
        <v>42126</v>
      </c>
      <c r="B4753" s="135">
        <v>-39.114628154899989</v>
      </c>
      <c r="C4753" s="135">
        <v>2.1135000000000002</v>
      </c>
      <c r="D4753" s="135">
        <v>1.640553718451</v>
      </c>
    </row>
    <row r="4754" spans="1:4">
      <c r="A4754" s="134">
        <v>42127</v>
      </c>
      <c r="B4754" s="135">
        <v>-39.114628154899989</v>
      </c>
      <c r="C4754" s="135">
        <v>2.1135000000000002</v>
      </c>
      <c r="D4754" s="135">
        <v>1.6908504349619999</v>
      </c>
    </row>
    <row r="4755" spans="1:4">
      <c r="A4755" s="134">
        <v>42128</v>
      </c>
      <c r="B4755" s="135">
        <v>-47.828043239900019</v>
      </c>
      <c r="C4755" s="135">
        <v>2.1440000000000001</v>
      </c>
      <c r="D4755" s="135">
        <v>1.6657195676009999</v>
      </c>
    </row>
    <row r="4756" spans="1:4">
      <c r="A4756" s="134">
        <v>42129</v>
      </c>
      <c r="B4756" s="135">
        <v>-42.976173231699974</v>
      </c>
      <c r="C4756" s="135">
        <v>2.1852999999999998</v>
      </c>
      <c r="D4756" s="135">
        <v>1.755538267683</v>
      </c>
    </row>
    <row r="4757" spans="1:4">
      <c r="A4757" s="134">
        <v>42130</v>
      </c>
      <c r="B4757" s="135">
        <v>-34.026890799900002</v>
      </c>
      <c r="C4757" s="135">
        <v>2.2431000000000001</v>
      </c>
      <c r="D4757" s="135">
        <v>1.9028310920010001</v>
      </c>
    </row>
    <row r="4758" spans="1:4">
      <c r="A4758" s="134">
        <v>42131</v>
      </c>
      <c r="B4758" s="135">
        <v>-28.771243348100018</v>
      </c>
      <c r="C4758" s="135">
        <v>2.1800000000000002</v>
      </c>
      <c r="D4758" s="135">
        <v>1.892287566519</v>
      </c>
    </row>
    <row r="4759" spans="1:4">
      <c r="A4759" s="134">
        <v>42132</v>
      </c>
      <c r="B4759" s="135">
        <v>-28.771243348100018</v>
      </c>
      <c r="C4759" s="135">
        <v>2.1478000000000002</v>
      </c>
      <c r="D4759" s="135">
        <v>1.892287566519</v>
      </c>
    </row>
    <row r="4760" spans="1:4">
      <c r="A4760" s="134">
        <v>42133</v>
      </c>
      <c r="B4760" s="135">
        <v>-28.771243348100018</v>
      </c>
      <c r="C4760" s="135">
        <v>2.1478000000000002</v>
      </c>
      <c r="D4760" s="135">
        <v>1.892287566519</v>
      </c>
    </row>
    <row r="4761" spans="1:4">
      <c r="A4761" s="134">
        <v>42134</v>
      </c>
      <c r="B4761" s="135">
        <v>-28.771243348100018</v>
      </c>
      <c r="C4761" s="135">
        <v>2.1478000000000002</v>
      </c>
      <c r="D4761" s="135">
        <v>1.778939791899</v>
      </c>
    </row>
    <row r="4762" spans="1:4">
      <c r="A4762" s="134">
        <v>42135</v>
      </c>
      <c r="B4762" s="135">
        <v>-42.727119113300006</v>
      </c>
      <c r="C4762" s="135">
        <v>2.2797000000000001</v>
      </c>
      <c r="D4762" s="135">
        <v>1.852428808867</v>
      </c>
    </row>
    <row r="4763" spans="1:4">
      <c r="A4763" s="134">
        <v>42136</v>
      </c>
      <c r="B4763" s="135">
        <v>-29.905861207599994</v>
      </c>
      <c r="C4763" s="135">
        <v>2.2488999999999999</v>
      </c>
      <c r="D4763" s="135">
        <v>1.949841387924</v>
      </c>
    </row>
    <row r="4764" spans="1:4">
      <c r="A4764" s="134">
        <v>42137</v>
      </c>
      <c r="B4764" s="135">
        <v>-32.079320564000028</v>
      </c>
      <c r="C4764" s="135">
        <v>2.2926000000000002</v>
      </c>
      <c r="D4764" s="135">
        <v>1.9718067943599999</v>
      </c>
    </row>
    <row r="4765" spans="1:4">
      <c r="A4765" s="134">
        <v>42138</v>
      </c>
      <c r="B4765" s="135">
        <v>-16.316659573700008</v>
      </c>
      <c r="C4765" s="135">
        <v>2.2301000000000002</v>
      </c>
      <c r="D4765" s="135">
        <v>2.0669334042630001</v>
      </c>
    </row>
    <row r="4766" spans="1:4">
      <c r="A4766" s="134">
        <v>42139</v>
      </c>
      <c r="B4766" s="135">
        <v>-16.316659573700008</v>
      </c>
      <c r="C4766" s="135">
        <v>2.1423999999999999</v>
      </c>
      <c r="D4766" s="135">
        <v>2.0669334042630001</v>
      </c>
    </row>
    <row r="4767" spans="1:4">
      <c r="A4767" s="134">
        <v>42140</v>
      </c>
      <c r="B4767" s="135">
        <v>-16.316659573700008</v>
      </c>
      <c r="C4767" s="135">
        <v>2.1423999999999999</v>
      </c>
      <c r="D4767" s="135">
        <v>2.0669334042630001</v>
      </c>
    </row>
    <row r="4768" spans="1:4">
      <c r="A4768" s="134">
        <v>42141</v>
      </c>
      <c r="B4768" s="135">
        <v>-16.316659573700008</v>
      </c>
      <c r="C4768" s="135">
        <v>2.1423999999999999</v>
      </c>
      <c r="D4768" s="135">
        <v>1.972764050496</v>
      </c>
    </row>
    <row r="4769" spans="1:4">
      <c r="A4769" s="134">
        <v>42142</v>
      </c>
      <c r="B4769" s="135">
        <v>-14.982863351999987</v>
      </c>
      <c r="C4769" s="135">
        <v>2.2336999999999998</v>
      </c>
      <c r="D4769" s="135">
        <v>2.0838713664799999</v>
      </c>
    </row>
    <row r="4770" spans="1:4">
      <c r="A4770" s="134">
        <v>42143</v>
      </c>
      <c r="B4770" s="135">
        <v>-18.437078980400035</v>
      </c>
      <c r="C4770" s="135">
        <v>2.2886000000000002</v>
      </c>
      <c r="D4770" s="135">
        <v>2.1042292101959998</v>
      </c>
    </row>
    <row r="4771" spans="1:4">
      <c r="A4771" s="134">
        <v>42144</v>
      </c>
      <c r="B4771" s="135">
        <v>-19.173768526000011</v>
      </c>
      <c r="C4771" s="135">
        <v>2.2479</v>
      </c>
      <c r="D4771" s="135">
        <v>2.0561623147399999</v>
      </c>
    </row>
    <row r="4772" spans="1:4">
      <c r="A4772" s="134">
        <v>42145</v>
      </c>
      <c r="B4772" s="135">
        <v>-25.685295008400001</v>
      </c>
      <c r="C4772" s="135">
        <v>2.1898</v>
      </c>
      <c r="D4772" s="135">
        <v>1.932947049916</v>
      </c>
    </row>
    <row r="4773" spans="1:4">
      <c r="A4773" s="134">
        <v>42146</v>
      </c>
      <c r="B4773" s="135">
        <v>-25.685295008400001</v>
      </c>
      <c r="C4773" s="135">
        <v>2.2092000000000001</v>
      </c>
      <c r="D4773" s="135">
        <v>1.932947049916</v>
      </c>
    </row>
    <row r="4774" spans="1:4">
      <c r="A4774" s="134">
        <v>42147</v>
      </c>
      <c r="B4774" s="135">
        <v>-25.685295008400001</v>
      </c>
      <c r="C4774" s="135">
        <v>2.2092000000000001</v>
      </c>
      <c r="D4774" s="135">
        <v>1.932947049916</v>
      </c>
    </row>
    <row r="4775" spans="1:4">
      <c r="A4775" s="134">
        <v>42148</v>
      </c>
      <c r="B4775" s="135">
        <v>-25.685295008400001</v>
      </c>
      <c r="C4775" s="135">
        <v>2.2092000000000001</v>
      </c>
      <c r="D4775" s="135">
        <v>1.932947049916</v>
      </c>
    </row>
    <row r="4776" spans="1:4">
      <c r="A4776" s="134">
        <v>42149</v>
      </c>
      <c r="B4776" s="135">
        <v>-29.568643289200015</v>
      </c>
      <c r="C4776" s="135">
        <v>2.2090000000000001</v>
      </c>
      <c r="D4776" s="135">
        <v>1.9133135671079999</v>
      </c>
    </row>
    <row r="4777" spans="1:4">
      <c r="A4777" s="134">
        <v>42150</v>
      </c>
      <c r="B4777" s="135">
        <v>-21.108098562699972</v>
      </c>
      <c r="C4777" s="135">
        <v>2.1389999999999998</v>
      </c>
      <c r="D4777" s="135">
        <v>1.9279190143730001</v>
      </c>
    </row>
    <row r="4778" spans="1:4">
      <c r="A4778" s="134">
        <v>42151</v>
      </c>
      <c r="B4778" s="135">
        <v>-15.127701608400002</v>
      </c>
      <c r="C4778" s="135">
        <v>2.129</v>
      </c>
      <c r="D4778" s="135">
        <v>1.977722983916</v>
      </c>
    </row>
    <row r="4779" spans="1:4">
      <c r="A4779" s="134">
        <v>42152</v>
      </c>
      <c r="B4779" s="135">
        <v>-22.59951590270002</v>
      </c>
      <c r="C4779" s="135">
        <v>2.1360000000000001</v>
      </c>
      <c r="D4779" s="135">
        <v>1.9100048409729999</v>
      </c>
    </row>
    <row r="4780" spans="1:4">
      <c r="A4780" s="134">
        <v>42153</v>
      </c>
      <c r="B4780" s="135">
        <v>-22.59951590270002</v>
      </c>
      <c r="C4780" s="135">
        <v>2.121</v>
      </c>
      <c r="D4780" s="135">
        <v>1.9100048409729999</v>
      </c>
    </row>
    <row r="4781" spans="1:4">
      <c r="A4781" s="134">
        <v>42154</v>
      </c>
      <c r="B4781" s="135">
        <v>-22.59951590270002</v>
      </c>
      <c r="C4781" s="135">
        <v>2.121</v>
      </c>
      <c r="D4781" s="135">
        <v>1.9100048409729999</v>
      </c>
    </row>
    <row r="4782" spans="1:4">
      <c r="A4782" s="134">
        <v>42155</v>
      </c>
      <c r="B4782" s="135">
        <v>-22.59951590270002</v>
      </c>
      <c r="C4782" s="135">
        <v>2.121</v>
      </c>
      <c r="D4782" s="135">
        <v>1.8794525478699999</v>
      </c>
    </row>
    <row r="4783" spans="1:4">
      <c r="A4783" s="134">
        <v>42156</v>
      </c>
      <c r="B4783" s="135">
        <v>-22.123115500799972</v>
      </c>
      <c r="C4783" s="135">
        <v>2.1789999999999998</v>
      </c>
      <c r="D4783" s="135">
        <v>1.9577688449920001</v>
      </c>
    </row>
    <row r="4784" spans="1:4">
      <c r="A4784" s="134">
        <v>42157</v>
      </c>
      <c r="B4784" s="135">
        <v>-15.718359409799998</v>
      </c>
      <c r="C4784" s="135">
        <v>2.262</v>
      </c>
      <c r="D4784" s="135">
        <v>2.104816405902</v>
      </c>
    </row>
    <row r="4785" spans="1:4">
      <c r="A4785" s="134">
        <v>42158</v>
      </c>
      <c r="B4785" s="135">
        <v>-11.315948215100002</v>
      </c>
      <c r="C4785" s="135">
        <v>2.3639999999999999</v>
      </c>
      <c r="D4785" s="135">
        <v>2.2508405178489999</v>
      </c>
    </row>
    <row r="4786" spans="1:4">
      <c r="A4786" s="134">
        <v>42159</v>
      </c>
      <c r="B4786" s="135">
        <v>-2.1048852527000061</v>
      </c>
      <c r="C4786" s="135">
        <v>2.3069999999999999</v>
      </c>
      <c r="D4786" s="135">
        <v>2.2859511474729999</v>
      </c>
    </row>
    <row r="4787" spans="1:4">
      <c r="A4787" s="134">
        <v>42160</v>
      </c>
      <c r="B4787" s="135">
        <v>-2.1048852527000061</v>
      </c>
      <c r="C4787" s="135">
        <v>2.4079999999999999</v>
      </c>
      <c r="D4787" s="135">
        <v>2.2859511474729999</v>
      </c>
    </row>
    <row r="4788" spans="1:4">
      <c r="A4788" s="134">
        <v>42161</v>
      </c>
      <c r="B4788" s="135">
        <v>-2.1048852527000061</v>
      </c>
      <c r="C4788" s="135">
        <v>2.4079999999999999</v>
      </c>
      <c r="D4788" s="135">
        <v>2.2859511474729999</v>
      </c>
    </row>
    <row r="4789" spans="1:4">
      <c r="A4789" s="134">
        <v>42162</v>
      </c>
      <c r="B4789" s="135">
        <v>-2.1048852527000061</v>
      </c>
      <c r="C4789" s="135">
        <v>2.4079999999999999</v>
      </c>
      <c r="D4789" s="135">
        <v>2.3682251067159998</v>
      </c>
    </row>
    <row r="4790" spans="1:4">
      <c r="A4790" s="134">
        <v>42163</v>
      </c>
      <c r="B4790" s="135">
        <v>-13.225642000000004</v>
      </c>
      <c r="C4790" s="135">
        <v>2.3820000000000001</v>
      </c>
      <c r="D4790" s="135">
        <v>2.2497435800000001</v>
      </c>
    </row>
    <row r="4791" spans="1:4">
      <c r="A4791" s="134">
        <v>42164</v>
      </c>
      <c r="B4791" s="135">
        <v>-8.7546882598000142</v>
      </c>
      <c r="C4791" s="135">
        <v>2.4380000000000002</v>
      </c>
      <c r="D4791" s="135">
        <v>2.350453117402</v>
      </c>
    </row>
    <row r="4792" spans="1:4">
      <c r="A4792" s="134">
        <v>42165</v>
      </c>
      <c r="B4792" s="135">
        <v>-8.8811101586999897</v>
      </c>
      <c r="C4792" s="135">
        <v>2.484</v>
      </c>
      <c r="D4792" s="135">
        <v>2.3951888984130001</v>
      </c>
    </row>
    <row r="4793" spans="1:4">
      <c r="A4793" s="134">
        <v>42166</v>
      </c>
      <c r="B4793" s="135">
        <v>-0.28626200379999744</v>
      </c>
      <c r="C4793" s="135">
        <v>2.3769999999999998</v>
      </c>
      <c r="D4793" s="135">
        <v>2.3741373799619998</v>
      </c>
    </row>
    <row r="4794" spans="1:4">
      <c r="A4794" s="134">
        <v>42167</v>
      </c>
      <c r="B4794" s="135">
        <v>-0.28626200379999744</v>
      </c>
      <c r="C4794" s="135">
        <v>2.3919999999999999</v>
      </c>
      <c r="D4794" s="135">
        <v>2.3741373799619998</v>
      </c>
    </row>
    <row r="4795" spans="1:4">
      <c r="A4795" s="134">
        <v>42168</v>
      </c>
      <c r="B4795" s="135">
        <v>-0.28626200379999744</v>
      </c>
      <c r="C4795" s="135">
        <v>2.3919999999999999</v>
      </c>
      <c r="D4795" s="135">
        <v>2.3741373799619998</v>
      </c>
    </row>
    <row r="4796" spans="1:4">
      <c r="A4796" s="134">
        <v>42169</v>
      </c>
      <c r="B4796" s="135">
        <v>-0.28626200379999744</v>
      </c>
      <c r="C4796" s="135">
        <v>2.3919999999999999</v>
      </c>
      <c r="D4796" s="135">
        <v>2.352789533128</v>
      </c>
    </row>
    <row r="4797" spans="1:4">
      <c r="A4797" s="134">
        <v>42170</v>
      </c>
      <c r="B4797" s="135">
        <v>-5.979445590400001</v>
      </c>
      <c r="C4797" s="135">
        <v>2.3559999999999999</v>
      </c>
      <c r="D4797" s="135">
        <v>2.2962055440959999</v>
      </c>
    </row>
    <row r="4798" spans="1:4">
      <c r="A4798" s="134">
        <v>42171</v>
      </c>
      <c r="B4798" s="135">
        <v>-3.2756250079000182</v>
      </c>
      <c r="C4798" s="135">
        <v>2.3090000000000002</v>
      </c>
      <c r="D4798" s="135">
        <v>2.276243749921</v>
      </c>
    </row>
    <row r="4799" spans="1:4">
      <c r="A4799" s="134">
        <v>42172</v>
      </c>
      <c r="B4799" s="135">
        <v>0.30651637269998311</v>
      </c>
      <c r="C4799" s="135">
        <v>2.3170000000000002</v>
      </c>
      <c r="D4799" s="135">
        <v>2.320065163727</v>
      </c>
    </row>
    <row r="4800" spans="1:4">
      <c r="A4800" s="134">
        <v>42173</v>
      </c>
      <c r="B4800" s="135">
        <v>-3.2277125789999861</v>
      </c>
      <c r="C4800" s="135">
        <v>2.335</v>
      </c>
      <c r="D4800" s="135">
        <v>2.3027228742100001</v>
      </c>
    </row>
    <row r="4801" spans="1:4">
      <c r="A4801" s="134">
        <v>42174</v>
      </c>
      <c r="B4801" s="135">
        <v>-3.2277125789999861</v>
      </c>
      <c r="C4801" s="135">
        <v>2.258</v>
      </c>
      <c r="D4801" s="135">
        <v>2.3027228742100001</v>
      </c>
    </row>
    <row r="4802" spans="1:4">
      <c r="A4802" s="134">
        <v>42175</v>
      </c>
      <c r="B4802" s="135">
        <v>-3.2277125789999861</v>
      </c>
      <c r="C4802" s="135">
        <v>2.258</v>
      </c>
      <c r="D4802" s="135">
        <v>2.3027228742100001</v>
      </c>
    </row>
    <row r="4803" spans="1:4">
      <c r="A4803" s="134">
        <v>42176</v>
      </c>
      <c r="B4803" s="135">
        <v>-3.2277125789999861</v>
      </c>
      <c r="C4803" s="135">
        <v>2.258</v>
      </c>
      <c r="D4803" s="135">
        <v>2.2724408247799999</v>
      </c>
    </row>
    <row r="4804" spans="1:4">
      <c r="A4804" s="134">
        <v>42177</v>
      </c>
      <c r="B4804" s="135">
        <v>4.8916859808999735</v>
      </c>
      <c r="C4804" s="135">
        <v>2.3730000000000002</v>
      </c>
      <c r="D4804" s="135">
        <v>2.421916859809</v>
      </c>
    </row>
    <row r="4805" spans="1:4">
      <c r="A4805" s="134">
        <v>42178</v>
      </c>
      <c r="B4805" s="135">
        <v>13.000183580800018</v>
      </c>
      <c r="C4805" s="135">
        <v>2.4089999999999998</v>
      </c>
      <c r="D4805" s="135">
        <v>2.539001835808</v>
      </c>
    </row>
    <row r="4806" spans="1:4">
      <c r="A4806" s="134">
        <v>42179</v>
      </c>
      <c r="B4806" s="135">
        <v>19.713219286900021</v>
      </c>
      <c r="C4806" s="135">
        <v>2.367</v>
      </c>
      <c r="D4806" s="135">
        <v>2.5641321928690002</v>
      </c>
    </row>
    <row r="4807" spans="1:4">
      <c r="A4807" s="134">
        <v>42180</v>
      </c>
      <c r="B4807" s="135">
        <v>20.591011491400035</v>
      </c>
      <c r="C4807" s="135">
        <v>2.4089999999999998</v>
      </c>
      <c r="D4807" s="135">
        <v>2.6149101149140002</v>
      </c>
    </row>
    <row r="4808" spans="1:4">
      <c r="A4808" s="134">
        <v>42181</v>
      </c>
      <c r="B4808" s="135">
        <v>20.591011491400035</v>
      </c>
      <c r="C4808" s="135">
        <v>2.4729999999999999</v>
      </c>
      <c r="D4808" s="135">
        <v>2.6149101149140002</v>
      </c>
    </row>
    <row r="4809" spans="1:4">
      <c r="A4809" s="134">
        <v>42182</v>
      </c>
      <c r="B4809" s="135">
        <v>20.591011491400035</v>
      </c>
      <c r="C4809" s="135">
        <v>2.4729999999999999</v>
      </c>
      <c r="D4809" s="135">
        <v>2.6149101149140002</v>
      </c>
    </row>
    <row r="4810" spans="1:4">
      <c r="A4810" s="134">
        <v>42183</v>
      </c>
      <c r="B4810" s="135">
        <v>20.591011491400035</v>
      </c>
      <c r="C4810" s="135">
        <v>2.4729999999999999</v>
      </c>
      <c r="D4810" s="135">
        <v>2.5948558915760001</v>
      </c>
    </row>
    <row r="4811" spans="1:4">
      <c r="A4811" s="134">
        <v>42184</v>
      </c>
      <c r="B4811" s="135">
        <v>28.161110848400028</v>
      </c>
      <c r="C4811" s="135">
        <v>2.3239999999999998</v>
      </c>
      <c r="D4811" s="135">
        <v>2.6056111084840001</v>
      </c>
    </row>
    <row r="4812" spans="1:4">
      <c r="A4812" s="134">
        <v>42185</v>
      </c>
      <c r="B4812" s="135">
        <v>22.363225549900001</v>
      </c>
      <c r="C4812" s="135">
        <v>2.3530000000000002</v>
      </c>
      <c r="D4812" s="135">
        <v>2.5766322554990002</v>
      </c>
    </row>
    <row r="4813" spans="1:4">
      <c r="A4813" s="134">
        <v>42186</v>
      </c>
      <c r="B4813" s="135">
        <v>19.336761583399962</v>
      </c>
      <c r="C4813" s="135">
        <v>2.4220000000000002</v>
      </c>
      <c r="D4813" s="135">
        <v>2.6153676158339998</v>
      </c>
    </row>
    <row r="4814" spans="1:4">
      <c r="A4814" s="134">
        <v>42187</v>
      </c>
      <c r="B4814" s="135">
        <v>16.436014479499981</v>
      </c>
      <c r="C4814" s="135">
        <v>2.3820000000000001</v>
      </c>
      <c r="D4814" s="135">
        <v>2.5463601447949999</v>
      </c>
    </row>
    <row r="4815" spans="1:4">
      <c r="A4815" s="134">
        <v>42188</v>
      </c>
      <c r="B4815" s="135">
        <v>16.436014479499981</v>
      </c>
      <c r="C4815" s="135">
        <v>2.3820000000000001</v>
      </c>
      <c r="D4815" s="135">
        <v>2.5463601447949999</v>
      </c>
    </row>
    <row r="4816" spans="1:4">
      <c r="A4816" s="134">
        <v>42189</v>
      </c>
      <c r="B4816" s="135">
        <v>16.436014479499981</v>
      </c>
      <c r="C4816" s="135">
        <v>2.3820000000000001</v>
      </c>
      <c r="D4816" s="135">
        <v>2.5463601447949999</v>
      </c>
    </row>
    <row r="4817" spans="1:4">
      <c r="A4817" s="134">
        <v>42190</v>
      </c>
      <c r="B4817" s="135">
        <v>16.436014479499981</v>
      </c>
      <c r="C4817" s="135">
        <v>2.3820000000000001</v>
      </c>
      <c r="D4817" s="135">
        <v>2.531339667118</v>
      </c>
    </row>
    <row r="4818" spans="1:4">
      <c r="A4818" s="134">
        <v>42191</v>
      </c>
      <c r="B4818" s="135">
        <v>21.944009598399994</v>
      </c>
      <c r="C4818" s="135">
        <v>2.2850000000000001</v>
      </c>
      <c r="D4818" s="135">
        <v>2.5044400959840001</v>
      </c>
    </row>
    <row r="4819" spans="1:4">
      <c r="A4819" s="134">
        <v>42192</v>
      </c>
      <c r="B4819" s="135">
        <v>6.9632448695000182</v>
      </c>
      <c r="C4819" s="135">
        <v>2.258</v>
      </c>
      <c r="D4819" s="135">
        <v>2.3276324486950002</v>
      </c>
    </row>
    <row r="4820" spans="1:4">
      <c r="A4820" s="134">
        <v>42193</v>
      </c>
      <c r="B4820" s="135">
        <v>18.495454642800002</v>
      </c>
      <c r="C4820" s="135">
        <v>2.1920000000000002</v>
      </c>
      <c r="D4820" s="135">
        <v>2.3769545464280002</v>
      </c>
    </row>
    <row r="4821" spans="1:4">
      <c r="A4821" s="134">
        <v>42194</v>
      </c>
      <c r="B4821" s="135">
        <v>7.342623718699981</v>
      </c>
      <c r="C4821" s="135">
        <v>2.3210000000000002</v>
      </c>
      <c r="D4821" s="135">
        <v>2.394426237187</v>
      </c>
    </row>
    <row r="4822" spans="1:4">
      <c r="A4822" s="134">
        <v>42195</v>
      </c>
      <c r="B4822" s="135">
        <v>7.342623718699981</v>
      </c>
      <c r="C4822" s="135">
        <v>2.3969999999999998</v>
      </c>
      <c r="D4822" s="135">
        <v>2.394426237187</v>
      </c>
    </row>
    <row r="4823" spans="1:4">
      <c r="A4823" s="134">
        <v>42196</v>
      </c>
      <c r="B4823" s="135">
        <v>7.342623718699981</v>
      </c>
      <c r="C4823" s="135">
        <v>2.3969999999999998</v>
      </c>
      <c r="D4823" s="135">
        <v>2.394426237187</v>
      </c>
    </row>
    <row r="4824" spans="1:4">
      <c r="A4824" s="134">
        <v>42197</v>
      </c>
      <c r="B4824" s="135">
        <v>7.342623718699981</v>
      </c>
      <c r="C4824" s="135">
        <v>2.3969999999999998</v>
      </c>
      <c r="D4824" s="135">
        <v>2.4683121314399998</v>
      </c>
    </row>
    <row r="4825" spans="1:4">
      <c r="A4825" s="134">
        <v>42198</v>
      </c>
      <c r="B4825" s="135">
        <v>8.792186682799974</v>
      </c>
      <c r="C4825" s="135">
        <v>2.4540000000000002</v>
      </c>
      <c r="D4825" s="135">
        <v>2.5419218668279999</v>
      </c>
    </row>
    <row r="4826" spans="1:4">
      <c r="A4826" s="134">
        <v>42199</v>
      </c>
      <c r="B4826" s="135">
        <v>6.6959908577000071</v>
      </c>
      <c r="C4826" s="135">
        <v>2.4009999999999998</v>
      </c>
      <c r="D4826" s="135">
        <v>2.4679599085769999</v>
      </c>
    </row>
    <row r="4827" spans="1:4">
      <c r="A4827" s="134">
        <v>42200</v>
      </c>
      <c r="B4827" s="135">
        <v>4.2329400889999924</v>
      </c>
      <c r="C4827" s="135">
        <v>2.3519999999999999</v>
      </c>
      <c r="D4827" s="135">
        <v>2.3943294008899998</v>
      </c>
    </row>
    <row r="4828" spans="1:4">
      <c r="A4828" s="134">
        <v>42201</v>
      </c>
      <c r="B4828" s="135">
        <v>5.4155394767999798</v>
      </c>
      <c r="C4828" s="135">
        <v>2.35</v>
      </c>
      <c r="D4828" s="135">
        <v>2.4041553947679999</v>
      </c>
    </row>
    <row r="4829" spans="1:4">
      <c r="A4829" s="134">
        <v>42202</v>
      </c>
      <c r="B4829" s="135">
        <v>5.4155394767999798</v>
      </c>
      <c r="C4829" s="135">
        <v>2.347</v>
      </c>
      <c r="D4829" s="135">
        <v>2.4041553947679999</v>
      </c>
    </row>
    <row r="4830" spans="1:4">
      <c r="A4830" s="134">
        <v>42203</v>
      </c>
      <c r="B4830" s="135">
        <v>5.4155394767999798</v>
      </c>
      <c r="C4830" s="135">
        <v>2.347</v>
      </c>
      <c r="D4830" s="135">
        <v>2.4041553947679999</v>
      </c>
    </row>
    <row r="4831" spans="1:4">
      <c r="A4831" s="134">
        <v>42204</v>
      </c>
      <c r="B4831" s="135">
        <v>5.4155394767999798</v>
      </c>
      <c r="C4831" s="135">
        <v>2.347</v>
      </c>
      <c r="D4831" s="135">
        <v>2.3813154936299998</v>
      </c>
    </row>
    <row r="4832" spans="1:4">
      <c r="A4832" s="134">
        <v>42205</v>
      </c>
      <c r="B4832" s="135">
        <v>-1.6999267421999864</v>
      </c>
      <c r="C4832" s="135">
        <v>2.3719999999999999</v>
      </c>
      <c r="D4832" s="135">
        <v>2.355000732578</v>
      </c>
    </row>
    <row r="4833" spans="1:4">
      <c r="A4833" s="134">
        <v>42206</v>
      </c>
      <c r="B4833" s="135">
        <v>4.1226009766999638</v>
      </c>
      <c r="C4833" s="135">
        <v>2.3250000000000002</v>
      </c>
      <c r="D4833" s="135">
        <v>2.3662260097669998</v>
      </c>
    </row>
    <row r="4834" spans="1:4">
      <c r="A4834" s="134">
        <v>42207</v>
      </c>
      <c r="B4834" s="135">
        <v>5.5679422613000185</v>
      </c>
      <c r="C4834" s="135">
        <v>2.3239999999999998</v>
      </c>
      <c r="D4834" s="135">
        <v>2.379679422613</v>
      </c>
    </row>
    <row r="4835" spans="1:4">
      <c r="A4835" s="134">
        <v>42208</v>
      </c>
      <c r="B4835" s="135">
        <v>9.5140890224000074</v>
      </c>
      <c r="C4835" s="135">
        <v>2.2679999999999998</v>
      </c>
      <c r="D4835" s="135">
        <v>2.3631408902239999</v>
      </c>
    </row>
    <row r="4836" spans="1:4">
      <c r="A4836" s="134">
        <v>42209</v>
      </c>
      <c r="B4836" s="135">
        <v>9.5140890224000074</v>
      </c>
      <c r="C4836" s="135">
        <v>2.262</v>
      </c>
      <c r="D4836" s="135">
        <v>2.3631408902239999</v>
      </c>
    </row>
    <row r="4837" spans="1:4">
      <c r="A4837" s="134">
        <v>42210</v>
      </c>
      <c r="B4837" s="135">
        <v>9.5140890224000074</v>
      </c>
      <c r="C4837" s="135">
        <v>2.262</v>
      </c>
      <c r="D4837" s="135">
        <v>2.3631408902239999</v>
      </c>
    </row>
    <row r="4838" spans="1:4">
      <c r="A4838" s="134">
        <v>42211</v>
      </c>
      <c r="B4838" s="135">
        <v>9.5140890224000074</v>
      </c>
      <c r="C4838" s="135">
        <v>2.262</v>
      </c>
      <c r="D4838" s="135">
        <v>2.3631408902239999</v>
      </c>
    </row>
    <row r="4839" spans="1:4">
      <c r="A4839" s="134">
        <v>42212</v>
      </c>
      <c r="B4839" s="135">
        <v>3.0856145605000052</v>
      </c>
      <c r="C4839" s="135">
        <v>2.218</v>
      </c>
      <c r="D4839" s="135">
        <v>2.248856145605</v>
      </c>
    </row>
    <row r="4840" spans="1:4">
      <c r="A4840" s="134">
        <v>42213</v>
      </c>
      <c r="B4840" s="135">
        <v>3.0141471070999959</v>
      </c>
      <c r="C4840" s="135">
        <v>2.25</v>
      </c>
      <c r="D4840" s="135">
        <v>2.280141471071</v>
      </c>
    </row>
    <row r="4841" spans="1:4">
      <c r="A4841" s="134">
        <v>42214</v>
      </c>
      <c r="B4841" s="135">
        <v>5.259680480599993</v>
      </c>
      <c r="C4841" s="135">
        <v>2.286</v>
      </c>
      <c r="D4841" s="135">
        <v>2.338596804806</v>
      </c>
    </row>
    <row r="4842" spans="1:4">
      <c r="A4842" s="134">
        <v>42215</v>
      </c>
      <c r="B4842" s="135">
        <v>4.4609840861000283</v>
      </c>
      <c r="C4842" s="135">
        <v>2.2589999999999999</v>
      </c>
      <c r="D4842" s="135">
        <v>2.3036098408610002</v>
      </c>
    </row>
    <row r="4843" spans="1:4">
      <c r="A4843" s="134">
        <v>42216</v>
      </c>
      <c r="B4843" s="135">
        <v>4.4609840861000283</v>
      </c>
      <c r="C4843" s="135">
        <v>2.1800000000000002</v>
      </c>
      <c r="D4843" s="135">
        <v>2.3036098408610002</v>
      </c>
    </row>
    <row r="4844" spans="1:4">
      <c r="A4844" s="134">
        <v>42217</v>
      </c>
      <c r="B4844" s="135">
        <v>4.4609840861000283</v>
      </c>
      <c r="C4844" s="135">
        <v>2.1800000000000002</v>
      </c>
      <c r="D4844" s="135">
        <v>2.3036098408610002</v>
      </c>
    </row>
    <row r="4845" spans="1:4">
      <c r="A4845" s="134">
        <v>42218</v>
      </c>
      <c r="B4845" s="135">
        <v>4.4609840861000283</v>
      </c>
      <c r="C4845" s="135">
        <v>2.1800000000000002</v>
      </c>
      <c r="D4845" s="135">
        <v>2.2456529721859999</v>
      </c>
    </row>
    <row r="4846" spans="1:4">
      <c r="A4846" s="134">
        <v>42219</v>
      </c>
      <c r="B4846" s="135">
        <v>8.8150357757999842</v>
      </c>
      <c r="C4846" s="135">
        <v>2.1480000000000001</v>
      </c>
      <c r="D4846" s="135">
        <v>2.236150357758</v>
      </c>
    </row>
    <row r="4847" spans="1:4">
      <c r="A4847" s="134">
        <v>42220</v>
      </c>
      <c r="B4847" s="135">
        <v>7.1470662550999986</v>
      </c>
      <c r="C4847" s="135">
        <v>2.2210000000000001</v>
      </c>
      <c r="D4847" s="135">
        <v>2.2924706625510001</v>
      </c>
    </row>
    <row r="4848" spans="1:4">
      <c r="A4848" s="134">
        <v>42221</v>
      </c>
      <c r="B4848" s="135">
        <v>14.384691651199999</v>
      </c>
      <c r="C4848" s="135">
        <v>2.27</v>
      </c>
      <c r="D4848" s="135">
        <v>2.413846916512</v>
      </c>
    </row>
    <row r="4849" spans="1:4">
      <c r="A4849" s="134">
        <v>42222</v>
      </c>
      <c r="B4849" s="135">
        <v>17.089987287599982</v>
      </c>
      <c r="C4849" s="135">
        <v>2.2210000000000001</v>
      </c>
      <c r="D4849" s="135">
        <v>2.3918998728759999</v>
      </c>
    </row>
    <row r="4850" spans="1:4">
      <c r="A4850" s="134">
        <v>42223</v>
      </c>
      <c r="B4850" s="135">
        <v>17.089987287599982</v>
      </c>
      <c r="C4850" s="135">
        <v>2.1619999999999999</v>
      </c>
      <c r="D4850" s="135">
        <v>2.3918998728759999</v>
      </c>
    </row>
    <row r="4851" spans="1:4">
      <c r="A4851" s="134">
        <v>42224</v>
      </c>
      <c r="B4851" s="135">
        <v>17.089987287599982</v>
      </c>
      <c r="C4851" s="135">
        <v>2.1619999999999999</v>
      </c>
      <c r="D4851" s="135">
        <v>2.3918998728759999</v>
      </c>
    </row>
    <row r="4852" spans="1:4">
      <c r="A4852" s="134">
        <v>42225</v>
      </c>
      <c r="B4852" s="135">
        <v>17.089987287599982</v>
      </c>
      <c r="C4852" s="135">
        <v>2.1619999999999999</v>
      </c>
      <c r="D4852" s="135">
        <v>2.3514207554720001</v>
      </c>
    </row>
    <row r="4853" spans="1:4">
      <c r="A4853" s="134">
        <v>42226</v>
      </c>
      <c r="B4853" s="135">
        <v>10.955750270600007</v>
      </c>
      <c r="C4853" s="135">
        <v>2.2269999999999999</v>
      </c>
      <c r="D4853" s="135">
        <v>2.3365575027059999</v>
      </c>
    </row>
    <row r="4854" spans="1:4">
      <c r="A4854" s="134">
        <v>42227</v>
      </c>
      <c r="B4854" s="135">
        <v>14.112358682299986</v>
      </c>
      <c r="C4854" s="135">
        <v>2.141</v>
      </c>
      <c r="D4854" s="135">
        <v>2.2821235868229999</v>
      </c>
    </row>
    <row r="4855" spans="1:4">
      <c r="A4855" s="134">
        <v>42228</v>
      </c>
      <c r="B4855" s="135">
        <v>6.4323294154999822</v>
      </c>
      <c r="C4855" s="135">
        <v>2.1480000000000001</v>
      </c>
      <c r="D4855" s="135">
        <v>2.212323294155</v>
      </c>
    </row>
    <row r="4856" spans="1:4">
      <c r="A4856" s="134">
        <v>42229</v>
      </c>
      <c r="B4856" s="135">
        <v>4.8143030442000079</v>
      </c>
      <c r="C4856" s="135">
        <v>2.1850000000000001</v>
      </c>
      <c r="D4856" s="135">
        <v>2.2331430304420001</v>
      </c>
    </row>
    <row r="4857" spans="1:4">
      <c r="A4857" s="134">
        <v>42230</v>
      </c>
      <c r="B4857" s="135">
        <v>4.8143030442000079</v>
      </c>
      <c r="C4857" s="135">
        <v>2.198</v>
      </c>
      <c r="D4857" s="135">
        <v>2.2331430304420001</v>
      </c>
    </row>
    <row r="4858" spans="1:4">
      <c r="A4858" s="134">
        <v>42231</v>
      </c>
      <c r="B4858" s="135">
        <v>4.8143030442000079</v>
      </c>
      <c r="C4858" s="135">
        <v>2.198</v>
      </c>
      <c r="D4858" s="135">
        <v>2.2331430304420001</v>
      </c>
    </row>
    <row r="4859" spans="1:4">
      <c r="A4859" s="134">
        <v>42232</v>
      </c>
      <c r="B4859" s="135">
        <v>4.8143030442000079</v>
      </c>
      <c r="C4859" s="135">
        <v>2.198</v>
      </c>
      <c r="D4859" s="135">
        <v>2.219508307556</v>
      </c>
    </row>
    <row r="4860" spans="1:4">
      <c r="A4860" s="134">
        <v>42233</v>
      </c>
      <c r="B4860" s="135">
        <v>1.1668331495999773</v>
      </c>
      <c r="C4860" s="135">
        <v>2.1680000000000001</v>
      </c>
      <c r="D4860" s="135">
        <v>2.1796683314959999</v>
      </c>
    </row>
    <row r="4861" spans="1:4">
      <c r="A4861" s="134">
        <v>42234</v>
      </c>
      <c r="B4861" s="135">
        <v>-0.20509957690002523</v>
      </c>
      <c r="C4861" s="135">
        <v>2.1930000000000001</v>
      </c>
      <c r="D4861" s="135">
        <v>2.1909490042309998</v>
      </c>
    </row>
    <row r="4862" spans="1:4">
      <c r="A4862" s="134">
        <v>42235</v>
      </c>
      <c r="B4862" s="135">
        <v>6.8896819472000104</v>
      </c>
      <c r="C4862" s="135">
        <v>2.1259999999999999</v>
      </c>
      <c r="D4862" s="135">
        <v>2.194896819472</v>
      </c>
    </row>
    <row r="4863" spans="1:4">
      <c r="A4863" s="134">
        <v>42236</v>
      </c>
      <c r="B4863" s="135">
        <v>6.7470436028000069</v>
      </c>
      <c r="C4863" s="135">
        <v>2.0680000000000001</v>
      </c>
      <c r="D4863" s="135">
        <v>2.1354704360280001</v>
      </c>
    </row>
    <row r="4864" spans="1:4">
      <c r="A4864" s="134">
        <v>42237</v>
      </c>
      <c r="B4864" s="135">
        <v>6.7470436028000069</v>
      </c>
      <c r="C4864" s="135">
        <v>2.0369999999999999</v>
      </c>
      <c r="D4864" s="135">
        <v>2.1354704360280001</v>
      </c>
    </row>
    <row r="4865" spans="1:4">
      <c r="A4865" s="134">
        <v>42238</v>
      </c>
      <c r="B4865" s="135">
        <v>6.7470436028000069</v>
      </c>
      <c r="C4865" s="135">
        <v>2.0369999999999999</v>
      </c>
      <c r="D4865" s="135">
        <v>2.1354704360280001</v>
      </c>
    </row>
    <row r="4866" spans="1:4">
      <c r="A4866" s="134">
        <v>42239</v>
      </c>
      <c r="B4866" s="135">
        <v>6.7470436028000069</v>
      </c>
      <c r="C4866" s="135">
        <v>2.0369999999999999</v>
      </c>
      <c r="D4866" s="135">
        <v>2.0914135532200002</v>
      </c>
    </row>
    <row r="4867" spans="1:4">
      <c r="A4867" s="134">
        <v>42240</v>
      </c>
      <c r="B4867" s="135">
        <v>5.1635822224999739</v>
      </c>
      <c r="C4867" s="135">
        <v>2.0030000000000001</v>
      </c>
      <c r="D4867" s="135">
        <v>2.0546358222249999</v>
      </c>
    </row>
    <row r="4868" spans="1:4">
      <c r="A4868" s="134">
        <v>42241</v>
      </c>
      <c r="B4868" s="135">
        <v>1.6198658618999939</v>
      </c>
      <c r="C4868" s="135">
        <v>2.0710000000000002</v>
      </c>
      <c r="D4868" s="135">
        <v>2.0871986586190001</v>
      </c>
    </row>
    <row r="4869" spans="1:4">
      <c r="A4869" s="134">
        <v>42242</v>
      </c>
      <c r="B4869" s="135">
        <v>-5.6638487002999671</v>
      </c>
      <c r="C4869" s="135">
        <v>2.1749999999999998</v>
      </c>
      <c r="D4869" s="135">
        <v>2.1183615129970002</v>
      </c>
    </row>
    <row r="4870" spans="1:4">
      <c r="A4870" s="134">
        <v>42243</v>
      </c>
      <c r="B4870" s="135">
        <v>-4.2530204839000163</v>
      </c>
      <c r="C4870" s="135">
        <v>2.1840000000000002</v>
      </c>
      <c r="D4870" s="135">
        <v>2.141469795161</v>
      </c>
    </row>
    <row r="4871" spans="1:4">
      <c r="A4871" s="134">
        <v>42244</v>
      </c>
      <c r="B4871" s="135">
        <v>-4.2530204839000163</v>
      </c>
      <c r="C4871" s="135">
        <v>2.181</v>
      </c>
      <c r="D4871" s="135">
        <v>2.141469795161</v>
      </c>
    </row>
    <row r="4872" spans="1:4">
      <c r="A4872" s="134">
        <v>42245</v>
      </c>
      <c r="B4872" s="135">
        <v>-4.2530204839000163</v>
      </c>
      <c r="C4872" s="135">
        <v>2.181</v>
      </c>
      <c r="D4872" s="135">
        <v>2.141469795161</v>
      </c>
    </row>
    <row r="4873" spans="1:4">
      <c r="A4873" s="134">
        <v>42246</v>
      </c>
      <c r="B4873" s="135">
        <v>-4.2530204839000163</v>
      </c>
      <c r="C4873" s="135">
        <v>2.181</v>
      </c>
      <c r="D4873" s="135">
        <v>2.1999260241899998</v>
      </c>
    </row>
    <row r="4874" spans="1:4">
      <c r="A4874" s="134">
        <v>42247</v>
      </c>
      <c r="B4874" s="135">
        <v>-7.7339181804999768</v>
      </c>
      <c r="C4874" s="135">
        <v>2.218</v>
      </c>
      <c r="D4874" s="135">
        <v>2.1406608181950002</v>
      </c>
    </row>
    <row r="4875" spans="1:4">
      <c r="A4875" s="134">
        <v>42248</v>
      </c>
      <c r="B4875" s="135">
        <v>-0.15132804140001177</v>
      </c>
      <c r="C4875" s="135">
        <v>2.1520000000000001</v>
      </c>
      <c r="D4875" s="135">
        <v>2.150486719586</v>
      </c>
    </row>
    <row r="4876" spans="1:4">
      <c r="A4876" s="134">
        <v>42249</v>
      </c>
      <c r="B4876" s="135">
        <v>-0.48269806409999561</v>
      </c>
      <c r="C4876" s="135">
        <v>2.1840000000000002</v>
      </c>
      <c r="D4876" s="135">
        <v>2.1791730193590002</v>
      </c>
    </row>
    <row r="4877" spans="1:4">
      <c r="A4877" s="134">
        <v>42250</v>
      </c>
      <c r="B4877" s="135">
        <v>5.2218711524999684</v>
      </c>
      <c r="C4877" s="135">
        <v>2.16</v>
      </c>
      <c r="D4877" s="135">
        <v>2.2122187115249998</v>
      </c>
    </row>
    <row r="4878" spans="1:4">
      <c r="A4878" s="134">
        <v>42251</v>
      </c>
      <c r="B4878" s="135">
        <v>5.2218711524999684</v>
      </c>
      <c r="C4878" s="135">
        <v>2.1240000000000001</v>
      </c>
      <c r="D4878" s="135">
        <v>2.2122187115249998</v>
      </c>
    </row>
    <row r="4879" spans="1:4">
      <c r="A4879" s="134">
        <v>42252</v>
      </c>
      <c r="B4879" s="135">
        <v>5.2218711524999684</v>
      </c>
      <c r="C4879" s="135">
        <v>2.1240000000000001</v>
      </c>
      <c r="D4879" s="135">
        <v>2.2122187115249998</v>
      </c>
    </row>
    <row r="4880" spans="1:4">
      <c r="A4880" s="134">
        <v>42253</v>
      </c>
      <c r="B4880" s="135">
        <v>5.2218711524999684</v>
      </c>
      <c r="C4880" s="135">
        <v>2.1240000000000001</v>
      </c>
      <c r="D4880" s="135">
        <v>2.2405882629390002</v>
      </c>
    </row>
    <row r="4881" spans="1:4">
      <c r="A4881" s="134">
        <v>42254</v>
      </c>
      <c r="B4881" s="135">
        <v>13.587436897299998</v>
      </c>
      <c r="C4881" s="135">
        <v>2.1240000000000001</v>
      </c>
      <c r="D4881" s="135">
        <v>2.2598743689730001</v>
      </c>
    </row>
    <row r="4882" spans="1:4">
      <c r="A4882" s="134">
        <v>42255</v>
      </c>
      <c r="B4882" s="135">
        <v>11.436742490500018</v>
      </c>
      <c r="C4882" s="135">
        <v>2.1829999999999998</v>
      </c>
      <c r="D4882" s="135">
        <v>2.297367424905</v>
      </c>
    </row>
    <row r="4883" spans="1:4">
      <c r="A4883" s="134">
        <v>42256</v>
      </c>
      <c r="B4883" s="135">
        <v>15.935293340699985</v>
      </c>
      <c r="C4883" s="135">
        <v>2.2010000000000001</v>
      </c>
      <c r="D4883" s="135">
        <v>2.3603529334069999</v>
      </c>
    </row>
    <row r="4884" spans="1:4">
      <c r="A4884" s="134">
        <v>42257</v>
      </c>
      <c r="B4884" s="135">
        <v>12.17750446410002</v>
      </c>
      <c r="C4884" s="135">
        <v>2.222</v>
      </c>
      <c r="D4884" s="135">
        <v>2.3437750446410002</v>
      </c>
    </row>
    <row r="4885" spans="1:4">
      <c r="A4885" s="134">
        <v>42258</v>
      </c>
      <c r="B4885" s="135">
        <v>12.17750446410002</v>
      </c>
      <c r="C4885" s="135">
        <v>2.1880000000000002</v>
      </c>
      <c r="D4885" s="135">
        <v>2.3437750446410002</v>
      </c>
    </row>
    <row r="4886" spans="1:4">
      <c r="A4886" s="134">
        <v>42259</v>
      </c>
      <c r="B4886" s="135">
        <v>12.17750446410002</v>
      </c>
      <c r="C4886" s="135">
        <v>2.1880000000000002</v>
      </c>
      <c r="D4886" s="135">
        <v>2.3437750446410002</v>
      </c>
    </row>
    <row r="4887" spans="1:4">
      <c r="A4887" s="134">
        <v>42260</v>
      </c>
      <c r="B4887" s="135">
        <v>12.17750446410002</v>
      </c>
      <c r="C4887" s="135">
        <v>2.1880000000000002</v>
      </c>
      <c r="D4887" s="135">
        <v>2.3437750446410002</v>
      </c>
    </row>
    <row r="4888" spans="1:4">
      <c r="A4888" s="134">
        <v>42261</v>
      </c>
      <c r="B4888" s="135">
        <v>12.17750446410002</v>
      </c>
      <c r="C4888" s="135">
        <v>2.1829999999999998</v>
      </c>
      <c r="D4888" s="135">
        <v>2.3437750446410002</v>
      </c>
    </row>
    <row r="4889" spans="1:4">
      <c r="A4889" s="134">
        <v>42262</v>
      </c>
      <c r="B4889" s="135">
        <v>12.17750446410002</v>
      </c>
      <c r="C4889" s="135">
        <v>2.2869999999999999</v>
      </c>
      <c r="D4889" s="135">
        <v>2.3437750446410002</v>
      </c>
    </row>
    <row r="4890" spans="1:4">
      <c r="A4890" s="134">
        <v>42263</v>
      </c>
      <c r="B4890" s="135">
        <v>9.6599846655999855</v>
      </c>
      <c r="C4890" s="135">
        <v>2.294</v>
      </c>
      <c r="D4890" s="135">
        <v>2.3905998466559999</v>
      </c>
    </row>
    <row r="4891" spans="1:4">
      <c r="A4891" s="134">
        <v>42264</v>
      </c>
      <c r="B4891" s="135">
        <v>20.637011212199987</v>
      </c>
      <c r="C4891" s="135">
        <v>2.19</v>
      </c>
      <c r="D4891" s="135">
        <v>2.3963701121219998</v>
      </c>
    </row>
    <row r="4892" spans="1:4">
      <c r="A4892" s="134">
        <v>42265</v>
      </c>
      <c r="B4892" s="135">
        <v>20.637011212199987</v>
      </c>
      <c r="C4892" s="135">
        <v>2.1339999999999999</v>
      </c>
      <c r="D4892" s="135">
        <v>2.3963701121219998</v>
      </c>
    </row>
    <row r="4893" spans="1:4">
      <c r="A4893" s="134">
        <v>42266</v>
      </c>
      <c r="B4893" s="135">
        <v>20.637011212199987</v>
      </c>
      <c r="C4893" s="135">
        <v>2.1339999999999999</v>
      </c>
      <c r="D4893" s="135">
        <v>2.3963701121219998</v>
      </c>
    </row>
    <row r="4894" spans="1:4">
      <c r="A4894" s="134">
        <v>42267</v>
      </c>
      <c r="B4894" s="135">
        <v>20.637011212199987</v>
      </c>
      <c r="C4894" s="135">
        <v>2.1339999999999999</v>
      </c>
      <c r="D4894" s="135">
        <v>2.193601744994</v>
      </c>
    </row>
    <row r="4895" spans="1:4">
      <c r="A4895" s="134">
        <v>42268</v>
      </c>
      <c r="B4895" s="135">
        <v>-1.3934277963000063</v>
      </c>
      <c r="C4895" s="135">
        <v>2.2010000000000001</v>
      </c>
      <c r="D4895" s="135">
        <v>2.187065722037</v>
      </c>
    </row>
    <row r="4896" spans="1:4">
      <c r="A4896" s="134">
        <v>42269</v>
      </c>
      <c r="B4896" s="135">
        <v>-1.3934277963000063</v>
      </c>
      <c r="C4896" s="135">
        <v>2.1339999999999999</v>
      </c>
      <c r="D4896" s="135">
        <v>2.187065722037</v>
      </c>
    </row>
    <row r="4897" spans="1:4">
      <c r="A4897" s="134">
        <v>42270</v>
      </c>
      <c r="B4897" s="135">
        <v>-1.3934277963000063</v>
      </c>
      <c r="C4897" s="135">
        <v>2.15</v>
      </c>
      <c r="D4897" s="135">
        <v>2.187065722037</v>
      </c>
    </row>
    <row r="4898" spans="1:4">
      <c r="A4898" s="134">
        <v>42271</v>
      </c>
      <c r="B4898" s="135">
        <v>0.5155809932000377</v>
      </c>
      <c r="C4898" s="135">
        <v>2.1269999999999998</v>
      </c>
      <c r="D4898" s="135">
        <v>2.1321558099320002</v>
      </c>
    </row>
    <row r="4899" spans="1:4">
      <c r="A4899" s="134">
        <v>42272</v>
      </c>
      <c r="B4899" s="135">
        <v>0.5155809932000377</v>
      </c>
      <c r="C4899" s="135">
        <v>2.1619999999999999</v>
      </c>
      <c r="D4899" s="135">
        <v>2.1321558099320002</v>
      </c>
    </row>
    <row r="4900" spans="1:4">
      <c r="A4900" s="134">
        <v>42273</v>
      </c>
      <c r="B4900" s="135">
        <v>0.5155809932000377</v>
      </c>
      <c r="C4900" s="135">
        <v>2.1619999999999999</v>
      </c>
      <c r="D4900" s="135">
        <v>2.1321558099320002</v>
      </c>
    </row>
    <row r="4901" spans="1:4">
      <c r="A4901" s="134">
        <v>42274</v>
      </c>
      <c r="B4901" s="135">
        <v>0.5155809932000377</v>
      </c>
      <c r="C4901" s="135">
        <v>2.1619999999999999</v>
      </c>
      <c r="D4901" s="135">
        <v>2.1321558099320002</v>
      </c>
    </row>
    <row r="4902" spans="1:4">
      <c r="A4902" s="134">
        <v>42275</v>
      </c>
      <c r="B4902" s="135">
        <v>0.5155809932000377</v>
      </c>
      <c r="C4902" s="135">
        <v>2.0950000000000002</v>
      </c>
      <c r="D4902" s="135">
        <v>2.1321558099320002</v>
      </c>
    </row>
    <row r="4903" spans="1:4">
      <c r="A4903" s="134">
        <v>42276</v>
      </c>
      <c r="B4903" s="135">
        <v>11.527224364300004</v>
      </c>
      <c r="C4903" s="135">
        <v>2.0510000000000002</v>
      </c>
      <c r="D4903" s="135">
        <v>2.1662722436430002</v>
      </c>
    </row>
    <row r="4904" spans="1:4">
      <c r="A4904" s="134">
        <v>42277</v>
      </c>
      <c r="B4904" s="135">
        <v>14.464030834899999</v>
      </c>
      <c r="C4904" s="135">
        <v>2.0369999999999999</v>
      </c>
      <c r="D4904" s="135">
        <v>2.1816403083489999</v>
      </c>
    </row>
    <row r="4905" spans="1:4">
      <c r="A4905" s="134">
        <v>42278</v>
      </c>
      <c r="B4905" s="135">
        <v>14.534267659800015</v>
      </c>
      <c r="C4905" s="135">
        <v>2.0369999999999999</v>
      </c>
      <c r="D4905" s="135">
        <v>2.1823426765980001</v>
      </c>
    </row>
    <row r="4906" spans="1:4">
      <c r="A4906" s="134">
        <v>42279</v>
      </c>
      <c r="B4906" s="135">
        <v>14.534267659800015</v>
      </c>
      <c r="C4906" s="135">
        <v>1.9930000000000001</v>
      </c>
      <c r="D4906" s="135">
        <v>2.1823426765980001</v>
      </c>
    </row>
    <row r="4907" spans="1:4">
      <c r="A4907" s="134">
        <v>42280</v>
      </c>
      <c r="B4907" s="135">
        <v>14.534267659800015</v>
      </c>
      <c r="C4907" s="135">
        <v>1.9930000000000001</v>
      </c>
      <c r="D4907" s="135">
        <v>2.1823426765980001</v>
      </c>
    </row>
    <row r="4908" spans="1:4">
      <c r="A4908" s="134">
        <v>42281</v>
      </c>
      <c r="B4908" s="135">
        <v>14.534267659800015</v>
      </c>
      <c r="C4908" s="135">
        <v>1.9930000000000001</v>
      </c>
      <c r="D4908" s="135">
        <v>2.1823426765980001</v>
      </c>
    </row>
    <row r="4909" spans="1:4">
      <c r="A4909" s="134">
        <v>42282</v>
      </c>
      <c r="B4909" s="135">
        <v>14.534267659800015</v>
      </c>
      <c r="C4909" s="135">
        <v>2.056</v>
      </c>
      <c r="D4909" s="135">
        <v>2.1823426765980001</v>
      </c>
    </row>
    <row r="4910" spans="1:4">
      <c r="A4910" s="134">
        <v>42283</v>
      </c>
      <c r="B4910" s="135">
        <v>12.47610388760001</v>
      </c>
      <c r="C4910" s="135">
        <v>2.032</v>
      </c>
      <c r="D4910" s="135">
        <v>2.1567610388760001</v>
      </c>
    </row>
    <row r="4911" spans="1:4">
      <c r="A4911" s="134">
        <v>42284</v>
      </c>
      <c r="B4911" s="135">
        <v>6.1811998155000047</v>
      </c>
      <c r="C4911" s="135">
        <v>2.0670000000000002</v>
      </c>
      <c r="D4911" s="135">
        <v>2.1288119981550002</v>
      </c>
    </row>
    <row r="4912" spans="1:4">
      <c r="A4912" s="134">
        <v>42285</v>
      </c>
      <c r="B4912" s="135">
        <v>1.6648191514999855</v>
      </c>
      <c r="C4912" s="135">
        <v>2.1040000000000001</v>
      </c>
      <c r="D4912" s="135">
        <v>2.1206481915149999</v>
      </c>
    </row>
    <row r="4913" spans="1:4">
      <c r="A4913" s="134">
        <v>42286</v>
      </c>
      <c r="B4913" s="135">
        <v>1.6648191514999855</v>
      </c>
      <c r="C4913" s="135">
        <v>2.0880000000000001</v>
      </c>
      <c r="D4913" s="135">
        <v>2.1206481915149999</v>
      </c>
    </row>
    <row r="4914" spans="1:4">
      <c r="A4914" s="134">
        <v>42287</v>
      </c>
      <c r="B4914" s="135">
        <v>1.6648191514999855</v>
      </c>
      <c r="C4914" s="135">
        <v>2.0880000000000001</v>
      </c>
      <c r="D4914" s="135">
        <v>2.1206481915149999</v>
      </c>
    </row>
    <row r="4915" spans="1:4">
      <c r="A4915" s="134">
        <v>42288</v>
      </c>
      <c r="B4915" s="135">
        <v>1.6648191514999855</v>
      </c>
      <c r="C4915" s="135">
        <v>2.0880000000000001</v>
      </c>
      <c r="D4915" s="135">
        <v>2.1551827928259999</v>
      </c>
    </row>
    <row r="4916" spans="1:4">
      <c r="A4916" s="134">
        <v>42289</v>
      </c>
      <c r="B4916" s="135">
        <v>7.028399254499984</v>
      </c>
      <c r="C4916" s="135">
        <v>2.0880000000000001</v>
      </c>
      <c r="D4916" s="135">
        <v>2.1582839925449999</v>
      </c>
    </row>
    <row r="4917" spans="1:4">
      <c r="A4917" s="134">
        <v>42290</v>
      </c>
      <c r="B4917" s="135">
        <v>11.478266131399995</v>
      </c>
      <c r="C4917" s="135">
        <v>2.044</v>
      </c>
      <c r="D4917" s="135">
        <v>2.158782661314</v>
      </c>
    </row>
    <row r="4918" spans="1:4">
      <c r="A4918" s="134">
        <v>42291</v>
      </c>
      <c r="B4918" s="135">
        <v>10.994756338200018</v>
      </c>
      <c r="C4918" s="135">
        <v>1.972</v>
      </c>
      <c r="D4918" s="135">
        <v>2.0819475633820002</v>
      </c>
    </row>
    <row r="4919" spans="1:4">
      <c r="A4919" s="134">
        <v>42292</v>
      </c>
      <c r="B4919" s="135">
        <v>4.7307515812000211</v>
      </c>
      <c r="C4919" s="135">
        <v>2.0179999999999998</v>
      </c>
      <c r="D4919" s="135">
        <v>2.065307515812</v>
      </c>
    </row>
    <row r="4920" spans="1:4">
      <c r="A4920" s="134">
        <v>42293</v>
      </c>
      <c r="B4920" s="135">
        <v>4.7307515812000211</v>
      </c>
      <c r="C4920" s="135">
        <v>2.0329999999999999</v>
      </c>
      <c r="D4920" s="135">
        <v>2.065307515812</v>
      </c>
    </row>
    <row r="4921" spans="1:4">
      <c r="A4921" s="134">
        <v>42294</v>
      </c>
      <c r="B4921" s="135">
        <v>4.7307515812000211</v>
      </c>
      <c r="C4921" s="135">
        <v>2.0329999999999999</v>
      </c>
      <c r="D4921" s="135">
        <v>2.065307515812</v>
      </c>
    </row>
    <row r="4922" spans="1:4">
      <c r="A4922" s="134">
        <v>42295</v>
      </c>
      <c r="B4922" s="135">
        <v>4.7307515812000211</v>
      </c>
      <c r="C4922" s="135">
        <v>2.0329999999999999</v>
      </c>
      <c r="D4922" s="135">
        <v>2.0603018912570001</v>
      </c>
    </row>
    <row r="4923" spans="1:4">
      <c r="A4923" s="134">
        <v>42296</v>
      </c>
      <c r="B4923" s="135">
        <v>5.0571690730000007</v>
      </c>
      <c r="C4923" s="135">
        <v>2.0230000000000001</v>
      </c>
      <c r="D4923" s="135">
        <v>2.0735716907300001</v>
      </c>
    </row>
    <row r="4924" spans="1:4">
      <c r="A4924" s="134">
        <v>42297</v>
      </c>
      <c r="B4924" s="135">
        <v>1.5536479944999737</v>
      </c>
      <c r="C4924" s="135">
        <v>2.0670000000000002</v>
      </c>
      <c r="D4924" s="135">
        <v>2.0825364799449999</v>
      </c>
    </row>
    <row r="4925" spans="1:4">
      <c r="A4925" s="134">
        <v>42298</v>
      </c>
      <c r="B4925" s="135">
        <v>3.1565936010999884</v>
      </c>
      <c r="C4925" s="135">
        <v>2.0230000000000001</v>
      </c>
      <c r="D4925" s="135">
        <v>2.054565936011</v>
      </c>
    </row>
    <row r="4926" spans="1:4">
      <c r="A4926" s="134">
        <v>42299</v>
      </c>
      <c r="B4926" s="135">
        <v>-1.9017580929999944</v>
      </c>
      <c r="C4926" s="135">
        <v>2.0259999999999998</v>
      </c>
      <c r="D4926" s="135">
        <v>2.0069824190699999</v>
      </c>
    </row>
    <row r="4927" spans="1:4">
      <c r="A4927" s="134">
        <v>42300</v>
      </c>
      <c r="B4927" s="135">
        <v>-1.9017580929999944</v>
      </c>
      <c r="C4927" s="135">
        <v>2.0870000000000002</v>
      </c>
      <c r="D4927" s="135">
        <v>2.0069824190699999</v>
      </c>
    </row>
    <row r="4928" spans="1:4">
      <c r="A4928" s="134">
        <v>42301</v>
      </c>
      <c r="B4928" s="135">
        <v>-1.9017580929999944</v>
      </c>
      <c r="C4928" s="135">
        <v>2.0870000000000002</v>
      </c>
      <c r="D4928" s="135">
        <v>2.0069824190699999</v>
      </c>
    </row>
    <row r="4929" spans="1:4">
      <c r="A4929" s="134">
        <v>42302</v>
      </c>
      <c r="B4929" s="135">
        <v>-1.9017580929999944</v>
      </c>
      <c r="C4929" s="135">
        <v>2.0870000000000002</v>
      </c>
      <c r="D4929" s="135">
        <v>2.033666896463</v>
      </c>
    </row>
    <row r="4930" spans="1:4">
      <c r="A4930" s="134">
        <v>42303</v>
      </c>
      <c r="B4930" s="135">
        <v>-8.4813404539999979</v>
      </c>
      <c r="C4930" s="135">
        <v>2.0564</v>
      </c>
      <c r="D4930" s="135">
        <v>1.97158659546</v>
      </c>
    </row>
    <row r="4931" spans="1:4">
      <c r="A4931" s="134">
        <v>42304</v>
      </c>
      <c r="B4931" s="135">
        <v>-15.553832734599983</v>
      </c>
      <c r="C4931" s="135">
        <v>2.0369999999999999</v>
      </c>
      <c r="D4931" s="135">
        <v>1.8814616726540001</v>
      </c>
    </row>
    <row r="4932" spans="1:4">
      <c r="A4932" s="134">
        <v>42305</v>
      </c>
      <c r="B4932" s="135">
        <v>-18.510428543200021</v>
      </c>
      <c r="C4932" s="135">
        <v>2.1009000000000002</v>
      </c>
      <c r="D4932" s="135">
        <v>1.915795714568</v>
      </c>
    </row>
    <row r="4933" spans="1:4">
      <c r="A4933" s="134">
        <v>42306</v>
      </c>
      <c r="B4933" s="135">
        <v>-17.552318262599997</v>
      </c>
      <c r="C4933" s="135">
        <v>2.1724999999999999</v>
      </c>
      <c r="D4933" s="135">
        <v>1.9969768173739999</v>
      </c>
    </row>
    <row r="4934" spans="1:4">
      <c r="A4934" s="134">
        <v>42307</v>
      </c>
      <c r="B4934" s="135">
        <v>-17.552318262599997</v>
      </c>
      <c r="C4934" s="135">
        <v>2.1421000000000001</v>
      </c>
      <c r="D4934" s="135">
        <v>1.9969768173739999</v>
      </c>
    </row>
    <row r="4935" spans="1:4">
      <c r="A4935" s="134">
        <v>42308</v>
      </c>
      <c r="B4935" s="135">
        <v>-17.552318262599997</v>
      </c>
      <c r="C4935" s="135">
        <v>2.1421000000000001</v>
      </c>
      <c r="D4935" s="135">
        <v>1.9969768173739999</v>
      </c>
    </row>
    <row r="4936" spans="1:4">
      <c r="A4936" s="134">
        <v>42309</v>
      </c>
      <c r="B4936" s="135">
        <v>-17.552318262599997</v>
      </c>
      <c r="C4936" s="135">
        <v>2.1421000000000001</v>
      </c>
      <c r="D4936" s="135">
        <v>1.994649038228</v>
      </c>
    </row>
    <row r="4937" spans="1:4">
      <c r="A4937" s="134">
        <v>42310</v>
      </c>
      <c r="B4937" s="135">
        <v>-12.779720416400009</v>
      </c>
      <c r="C4937" s="135">
        <v>2.1709000000000001</v>
      </c>
      <c r="D4937" s="135">
        <v>2.043102795836</v>
      </c>
    </row>
    <row r="4938" spans="1:4">
      <c r="A4938" s="134">
        <v>42311</v>
      </c>
      <c r="B4938" s="135">
        <v>-10.614508855999993</v>
      </c>
      <c r="C4938" s="135">
        <v>2.2105000000000001</v>
      </c>
      <c r="D4938" s="135">
        <v>2.1043549114400002</v>
      </c>
    </row>
    <row r="4939" spans="1:4">
      <c r="A4939" s="134">
        <v>42312</v>
      </c>
      <c r="B4939" s="135">
        <v>-10.954137934600006</v>
      </c>
      <c r="C4939" s="135">
        <v>2.2250000000000001</v>
      </c>
      <c r="D4939" s="135">
        <v>2.115458620654</v>
      </c>
    </row>
    <row r="4940" spans="1:4">
      <c r="A4940" s="134">
        <v>42313</v>
      </c>
      <c r="B4940" s="135">
        <v>-12.147535733100012</v>
      </c>
      <c r="C4940" s="135">
        <v>2.2323</v>
      </c>
      <c r="D4940" s="135">
        <v>2.1108246426689998</v>
      </c>
    </row>
    <row r="4941" spans="1:4">
      <c r="A4941" s="134">
        <v>42314</v>
      </c>
      <c r="B4941" s="135">
        <v>-12.147535733100012</v>
      </c>
      <c r="C4941" s="135">
        <v>2.3252000000000002</v>
      </c>
      <c r="D4941" s="135">
        <v>2.1108246426689998</v>
      </c>
    </row>
    <row r="4942" spans="1:4">
      <c r="A4942" s="134">
        <v>42315</v>
      </c>
      <c r="B4942" s="135">
        <v>-12.147535733100012</v>
      </c>
      <c r="C4942" s="135">
        <v>2.3252000000000002</v>
      </c>
      <c r="D4942" s="135">
        <v>2.1108246426689998</v>
      </c>
    </row>
    <row r="4943" spans="1:4">
      <c r="A4943" s="134">
        <v>42316</v>
      </c>
      <c r="B4943" s="135">
        <v>-12.147535733100012</v>
      </c>
      <c r="C4943" s="135">
        <v>2.3252000000000002</v>
      </c>
      <c r="D4943" s="135">
        <v>2.1813197701920002</v>
      </c>
    </row>
    <row r="4944" spans="1:4">
      <c r="A4944" s="134">
        <v>42317</v>
      </c>
      <c r="B4944" s="135">
        <v>-13.900600205399982</v>
      </c>
      <c r="C4944" s="135">
        <v>2.3435999999999999</v>
      </c>
      <c r="D4944" s="135">
        <v>2.2045939979460001</v>
      </c>
    </row>
    <row r="4945" spans="1:4">
      <c r="A4945" s="134">
        <v>42318</v>
      </c>
      <c r="B4945" s="135">
        <v>-19.113187655899999</v>
      </c>
      <c r="C4945" s="135">
        <v>2.3418999999999999</v>
      </c>
      <c r="D4945" s="135">
        <v>2.1507681234409999</v>
      </c>
    </row>
    <row r="4946" spans="1:4">
      <c r="A4946" s="134">
        <v>42319</v>
      </c>
      <c r="B4946" s="135">
        <v>-17.647990688199975</v>
      </c>
      <c r="C4946" s="135">
        <v>2.3300999999999998</v>
      </c>
      <c r="D4946" s="135">
        <v>2.1536200931180001</v>
      </c>
    </row>
    <row r="4947" spans="1:4">
      <c r="A4947" s="134">
        <v>42320</v>
      </c>
      <c r="B4947" s="135">
        <v>-18.992594813799979</v>
      </c>
      <c r="C4947" s="135">
        <v>2.3115999999999999</v>
      </c>
      <c r="D4947" s="135">
        <v>2.1216740518620001</v>
      </c>
    </row>
    <row r="4948" spans="1:4">
      <c r="A4948" s="134">
        <v>42321</v>
      </c>
      <c r="B4948" s="135">
        <v>-18.992594813799979</v>
      </c>
      <c r="C4948" s="135">
        <v>2.2658</v>
      </c>
      <c r="D4948" s="135">
        <v>2.1216740518620001</v>
      </c>
    </row>
    <row r="4949" spans="1:4">
      <c r="A4949" s="134">
        <v>42322</v>
      </c>
      <c r="B4949" s="135">
        <v>-18.992594813799979</v>
      </c>
      <c r="C4949" s="135">
        <v>2.2658</v>
      </c>
      <c r="D4949" s="135">
        <v>2.1216740518620001</v>
      </c>
    </row>
    <row r="4950" spans="1:4">
      <c r="A4950" s="134">
        <v>42323</v>
      </c>
      <c r="B4950" s="135">
        <v>-18.992594813799979</v>
      </c>
      <c r="C4950" s="135">
        <v>2.2658</v>
      </c>
      <c r="D4950" s="135">
        <v>2.0772165000089999</v>
      </c>
    </row>
    <row r="4951" spans="1:4">
      <c r="A4951" s="134">
        <v>42324</v>
      </c>
      <c r="B4951" s="135">
        <v>-17.905797616699992</v>
      </c>
      <c r="C4951" s="135">
        <v>2.2675999999999998</v>
      </c>
      <c r="D4951" s="135">
        <v>2.0885420238329999</v>
      </c>
    </row>
    <row r="4952" spans="1:4">
      <c r="A4952" s="134">
        <v>42325</v>
      </c>
      <c r="B4952" s="135">
        <v>-11.310726325400022</v>
      </c>
      <c r="C4952" s="135">
        <v>2.2658</v>
      </c>
      <c r="D4952" s="135">
        <v>2.1526927367459998</v>
      </c>
    </row>
    <row r="4953" spans="1:4">
      <c r="A4953" s="134">
        <v>42326</v>
      </c>
      <c r="B4953" s="135">
        <v>-10.153125728900037</v>
      </c>
      <c r="C4953" s="135">
        <v>2.2728000000000002</v>
      </c>
      <c r="D4953" s="135">
        <v>2.1712687427109998</v>
      </c>
    </row>
    <row r="4954" spans="1:4">
      <c r="A4954" s="134">
        <v>42327</v>
      </c>
      <c r="B4954" s="135">
        <v>-12.042844674200026</v>
      </c>
      <c r="C4954" s="135">
        <v>2.2482000000000002</v>
      </c>
      <c r="D4954" s="135">
        <v>2.1277715532579999</v>
      </c>
    </row>
    <row r="4955" spans="1:4">
      <c r="A4955" s="134">
        <v>42328</v>
      </c>
      <c r="B4955" s="135">
        <v>-12.042844674200026</v>
      </c>
      <c r="C4955" s="135">
        <v>2.2623000000000002</v>
      </c>
      <c r="D4955" s="135">
        <v>2.1277715532579999</v>
      </c>
    </row>
    <row r="4956" spans="1:4">
      <c r="A4956" s="134">
        <v>42329</v>
      </c>
      <c r="B4956" s="135">
        <v>-12.042844674200026</v>
      </c>
      <c r="C4956" s="135">
        <v>2.2623000000000002</v>
      </c>
      <c r="D4956" s="135">
        <v>2.1277715532579999</v>
      </c>
    </row>
    <row r="4957" spans="1:4">
      <c r="A4957" s="134">
        <v>42330</v>
      </c>
      <c r="B4957" s="135">
        <v>-12.042844674200026</v>
      </c>
      <c r="C4957" s="135">
        <v>2.2623000000000002</v>
      </c>
      <c r="D4957" s="135">
        <v>2.1274999877049998</v>
      </c>
    </row>
    <row r="4958" spans="1:4">
      <c r="A4958" s="134">
        <v>42331</v>
      </c>
      <c r="B4958" s="135">
        <v>-7.2964156315999951</v>
      </c>
      <c r="C4958" s="135">
        <v>2.2376999999999998</v>
      </c>
      <c r="D4958" s="135">
        <v>2.1647358436839998</v>
      </c>
    </row>
    <row r="4959" spans="1:4">
      <c r="A4959" s="134">
        <v>42332</v>
      </c>
      <c r="B4959" s="135">
        <v>-11.551080379099998</v>
      </c>
      <c r="C4959" s="135">
        <v>2.2376999999999998</v>
      </c>
      <c r="D4959" s="135">
        <v>2.1221891962089998</v>
      </c>
    </row>
    <row r="4960" spans="1:4">
      <c r="A4960" s="134">
        <v>42333</v>
      </c>
      <c r="B4960" s="135">
        <v>-13.397718394700009</v>
      </c>
      <c r="C4960" s="135">
        <v>2.2341000000000002</v>
      </c>
      <c r="D4960" s="135">
        <v>2.1001228160530001</v>
      </c>
    </row>
    <row r="4961" spans="1:4">
      <c r="A4961" s="134">
        <v>42334</v>
      </c>
      <c r="B4961" s="135">
        <v>-13.790120025300023</v>
      </c>
      <c r="C4961" s="135">
        <v>2.2341000000000002</v>
      </c>
      <c r="D4961" s="135">
        <v>2.096198799747</v>
      </c>
    </row>
    <row r="4962" spans="1:4">
      <c r="A4962" s="134">
        <v>42335</v>
      </c>
      <c r="B4962" s="135">
        <v>-13.790120025300023</v>
      </c>
      <c r="C4962" s="135">
        <v>2.2201</v>
      </c>
      <c r="D4962" s="135">
        <v>2.096198799747</v>
      </c>
    </row>
    <row r="4963" spans="1:4">
      <c r="A4963" s="134">
        <v>42336</v>
      </c>
      <c r="B4963" s="135">
        <v>-13.790120025300023</v>
      </c>
      <c r="C4963" s="135">
        <v>2.2201</v>
      </c>
      <c r="D4963" s="135">
        <v>2.096198799747</v>
      </c>
    </row>
    <row r="4964" spans="1:4">
      <c r="A4964" s="134">
        <v>42337</v>
      </c>
      <c r="B4964" s="135">
        <v>-13.790120025300023</v>
      </c>
      <c r="C4964" s="135">
        <v>2.2201</v>
      </c>
      <c r="D4964" s="135">
        <v>2.1070484332919999</v>
      </c>
    </row>
    <row r="4965" spans="1:4">
      <c r="A4965" s="134">
        <v>42338</v>
      </c>
      <c r="B4965" s="135">
        <v>-6.6075810076999808</v>
      </c>
      <c r="C4965" s="135">
        <v>2.206</v>
      </c>
      <c r="D4965" s="135">
        <v>2.1399241899230002</v>
      </c>
    </row>
    <row r="4966" spans="1:4">
      <c r="A4966" s="134">
        <v>42339</v>
      </c>
      <c r="B4966" s="135">
        <v>-3.481719723300003</v>
      </c>
      <c r="C4966" s="135">
        <v>2.1431</v>
      </c>
      <c r="D4966" s="135">
        <v>2.108282802767</v>
      </c>
    </row>
    <row r="4967" spans="1:4">
      <c r="A4967" s="134">
        <v>42340</v>
      </c>
      <c r="B4967" s="135">
        <v>-4.7798354898000106</v>
      </c>
      <c r="C4967" s="135">
        <v>2.1797</v>
      </c>
      <c r="D4967" s="135">
        <v>2.1319016451019999</v>
      </c>
    </row>
    <row r="4968" spans="1:4">
      <c r="A4968" s="134">
        <v>42341</v>
      </c>
      <c r="B4968" s="135">
        <v>-12.65360170180001</v>
      </c>
      <c r="C4968" s="135">
        <v>2.3136000000000001</v>
      </c>
      <c r="D4968" s="135">
        <v>2.187063982982</v>
      </c>
    </row>
    <row r="4969" spans="1:4">
      <c r="A4969" s="134">
        <v>42342</v>
      </c>
      <c r="B4969" s="135">
        <v>-12.65360170180001</v>
      </c>
      <c r="C4969" s="135">
        <v>2.2692999999999999</v>
      </c>
      <c r="D4969" s="135">
        <v>2.187063982982</v>
      </c>
    </row>
    <row r="4970" spans="1:4">
      <c r="A4970" s="134">
        <v>42343</v>
      </c>
      <c r="B4970" s="135">
        <v>-12.65360170180001</v>
      </c>
      <c r="C4970" s="135">
        <v>2.2692999999999999</v>
      </c>
      <c r="D4970" s="135">
        <v>2.187063982982</v>
      </c>
    </row>
    <row r="4971" spans="1:4">
      <c r="A4971" s="134">
        <v>42344</v>
      </c>
      <c r="B4971" s="135">
        <v>-12.65360170180001</v>
      </c>
      <c r="C4971" s="135">
        <v>2.2692999999999999</v>
      </c>
      <c r="D4971" s="135">
        <v>2.232443777181</v>
      </c>
    </row>
    <row r="4972" spans="1:4">
      <c r="A4972" s="134">
        <v>42345</v>
      </c>
      <c r="B4972" s="135">
        <v>-1.1275264423000309</v>
      </c>
      <c r="C4972" s="135">
        <v>2.2288000000000001</v>
      </c>
      <c r="D4972" s="135">
        <v>2.2175247355769998</v>
      </c>
    </row>
    <row r="4973" spans="1:4">
      <c r="A4973" s="134">
        <v>42346</v>
      </c>
      <c r="B4973" s="135">
        <v>-2.7848600857999894</v>
      </c>
      <c r="C4973" s="135">
        <v>2.2181999999999999</v>
      </c>
      <c r="D4973" s="135">
        <v>2.1903513991420001</v>
      </c>
    </row>
    <row r="4974" spans="1:4">
      <c r="A4974" s="134">
        <v>42347</v>
      </c>
      <c r="B4974" s="135">
        <v>1.2066456569999939</v>
      </c>
      <c r="C4974" s="135">
        <v>2.2164000000000001</v>
      </c>
      <c r="D4974" s="135">
        <v>2.2284664565700001</v>
      </c>
    </row>
    <row r="4975" spans="1:4">
      <c r="A4975" s="134">
        <v>42348</v>
      </c>
      <c r="B4975" s="135">
        <v>-4.0711305873000203</v>
      </c>
      <c r="C4975" s="135">
        <v>2.2305000000000001</v>
      </c>
      <c r="D4975" s="135">
        <v>2.1897886941269999</v>
      </c>
    </row>
    <row r="4976" spans="1:4">
      <c r="A4976" s="134">
        <v>42349</v>
      </c>
      <c r="B4976" s="135">
        <v>-4.0711305873000203</v>
      </c>
      <c r="C4976" s="135">
        <v>2.1269999999999998</v>
      </c>
      <c r="D4976" s="135">
        <v>2.1897886941269999</v>
      </c>
    </row>
    <row r="4977" spans="1:4">
      <c r="A4977" s="134">
        <v>42350</v>
      </c>
      <c r="B4977" s="135">
        <v>-4.0711305873000203</v>
      </c>
      <c r="C4977" s="135">
        <v>2.1269999999999998</v>
      </c>
      <c r="D4977" s="135">
        <v>2.1897886941269999</v>
      </c>
    </row>
    <row r="4978" spans="1:4">
      <c r="A4978" s="134">
        <v>42351</v>
      </c>
      <c r="B4978" s="135">
        <v>-4.0711305873000203</v>
      </c>
      <c r="C4978" s="135">
        <v>2.1269999999999998</v>
      </c>
      <c r="D4978" s="135">
        <v>2.1344999801990001</v>
      </c>
    </row>
    <row r="4979" spans="1:4">
      <c r="A4979" s="134">
        <v>42352</v>
      </c>
      <c r="B4979" s="135">
        <v>-5.7443692711999894</v>
      </c>
      <c r="C4979" s="135">
        <v>2.2216999999999998</v>
      </c>
      <c r="D4979" s="135">
        <v>2.1642563072879999</v>
      </c>
    </row>
    <row r="4980" spans="1:4">
      <c r="A4980" s="134">
        <v>42353</v>
      </c>
      <c r="B4980" s="135">
        <v>-6.5328407096000074</v>
      </c>
      <c r="C4980" s="135">
        <v>2.2658</v>
      </c>
      <c r="D4980" s="135">
        <v>2.200471592904</v>
      </c>
    </row>
    <row r="4981" spans="1:4">
      <c r="A4981" s="134">
        <v>42354</v>
      </c>
      <c r="B4981" s="135">
        <v>-11.449041617899969</v>
      </c>
      <c r="C4981" s="135">
        <v>2.2959999999999998</v>
      </c>
      <c r="D4981" s="135">
        <v>2.1815095838210001</v>
      </c>
    </row>
    <row r="4982" spans="1:4">
      <c r="A4982" s="134">
        <v>42355</v>
      </c>
      <c r="B4982" s="135">
        <v>-8.0233942669999614</v>
      </c>
      <c r="C4982" s="135">
        <v>2.2233999999999998</v>
      </c>
      <c r="D4982" s="135">
        <v>2.1431660573300002</v>
      </c>
    </row>
    <row r="4983" spans="1:4">
      <c r="A4983" s="134">
        <v>42356</v>
      </c>
      <c r="B4983" s="135">
        <v>-8.0233942669999614</v>
      </c>
      <c r="C4983" s="135">
        <v>2.2040000000000002</v>
      </c>
      <c r="D4983" s="135">
        <v>2.1431660573300002</v>
      </c>
    </row>
    <row r="4984" spans="1:4">
      <c r="A4984" s="134">
        <v>42357</v>
      </c>
      <c r="B4984" s="135">
        <v>-8.0233942669999614</v>
      </c>
      <c r="C4984" s="135">
        <v>2.2040000000000002</v>
      </c>
      <c r="D4984" s="135">
        <v>2.1431660573300002</v>
      </c>
    </row>
    <row r="4985" spans="1:4">
      <c r="A4985" s="134">
        <v>42358</v>
      </c>
      <c r="B4985" s="135">
        <v>-8.0233942669999614</v>
      </c>
      <c r="C4985" s="135">
        <v>2.2040000000000002</v>
      </c>
      <c r="D4985" s="135">
        <v>2.1027270341370001</v>
      </c>
    </row>
    <row r="4986" spans="1:4">
      <c r="A4986" s="134">
        <v>42359</v>
      </c>
      <c r="B4986" s="135">
        <v>-8.5400792130999825</v>
      </c>
      <c r="C4986" s="135">
        <v>2.1917</v>
      </c>
      <c r="D4986" s="135">
        <v>2.1062992078690002</v>
      </c>
    </row>
    <row r="4987" spans="1:4">
      <c r="A4987" s="134">
        <v>42360</v>
      </c>
      <c r="B4987" s="135">
        <v>-11.660726395500021</v>
      </c>
      <c r="C4987" s="135">
        <v>2.2357</v>
      </c>
      <c r="D4987" s="135">
        <v>2.1190927360449998</v>
      </c>
    </row>
    <row r="4988" spans="1:4">
      <c r="A4988" s="134">
        <v>42361</v>
      </c>
      <c r="B4988" s="135">
        <v>-12.878577950400016</v>
      </c>
      <c r="C4988" s="135">
        <v>2.2534000000000001</v>
      </c>
      <c r="D4988" s="135">
        <v>2.1246142204959999</v>
      </c>
    </row>
    <row r="4989" spans="1:4">
      <c r="A4989" s="134">
        <v>42362</v>
      </c>
      <c r="B4989" s="135">
        <v>-11.34798541190003</v>
      </c>
      <c r="C4989" s="135">
        <v>2.2410000000000001</v>
      </c>
      <c r="D4989" s="135">
        <v>2.1275201458809998</v>
      </c>
    </row>
    <row r="4990" spans="1:4">
      <c r="A4990" s="134">
        <v>42363</v>
      </c>
      <c r="B4990" s="135">
        <v>-11.34798541190003</v>
      </c>
      <c r="C4990" s="135">
        <v>2.2410000000000001</v>
      </c>
      <c r="D4990" s="135">
        <v>2.1275201458809998</v>
      </c>
    </row>
    <row r="4991" spans="1:4">
      <c r="A4991" s="134">
        <v>42364</v>
      </c>
      <c r="B4991" s="135">
        <v>-11.34798541190003</v>
      </c>
      <c r="C4991" s="135">
        <v>2.2410000000000001</v>
      </c>
      <c r="D4991" s="135">
        <v>2.1275201458809998</v>
      </c>
    </row>
    <row r="4992" spans="1:4">
      <c r="A4992" s="134">
        <v>42365</v>
      </c>
      <c r="B4992" s="135">
        <v>-11.34798541190003</v>
      </c>
      <c r="C4992" s="135">
        <v>2.2410000000000001</v>
      </c>
      <c r="D4992" s="135">
        <v>2.0783009119789999</v>
      </c>
    </row>
    <row r="4993" spans="1:4">
      <c r="A4993" s="134">
        <v>42366</v>
      </c>
      <c r="B4993" s="135">
        <v>-16.638479003999997</v>
      </c>
      <c r="C4993" s="135">
        <v>2.2303999999999999</v>
      </c>
      <c r="D4993" s="135">
        <v>2.06401520996</v>
      </c>
    </row>
    <row r="4994" spans="1:4">
      <c r="A4994" s="134">
        <v>42367</v>
      </c>
      <c r="B4994" s="135">
        <v>-22.10303235890003</v>
      </c>
      <c r="C4994" s="135">
        <v>2.3050000000000002</v>
      </c>
      <c r="D4994" s="135">
        <v>2.0839696764109998</v>
      </c>
    </row>
    <row r="4995" spans="1:4">
      <c r="A4995" s="134">
        <v>42368</v>
      </c>
      <c r="B4995" s="135">
        <v>-17.950973882399968</v>
      </c>
      <c r="C4995" s="135">
        <v>2.2942999999999998</v>
      </c>
      <c r="D4995" s="135">
        <v>2.1147902611760001</v>
      </c>
    </row>
    <row r="4996" spans="1:4">
      <c r="A4996" s="134">
        <v>42369</v>
      </c>
      <c r="B4996" s="135">
        <v>-17.12363154940002</v>
      </c>
      <c r="C4996" s="135">
        <v>2.2694000000000001</v>
      </c>
      <c r="D4996" s="135">
        <v>2.0981636845059999</v>
      </c>
    </row>
    <row r="4997" spans="1:4">
      <c r="A4997" s="134">
        <v>42370</v>
      </c>
      <c r="B4997" s="135">
        <v>-17.12363154940002</v>
      </c>
      <c r="C4997" s="135">
        <v>2.2694000000000001</v>
      </c>
      <c r="D4997" s="135">
        <v>2.0981636845059999</v>
      </c>
    </row>
    <row r="4998" spans="1:4">
      <c r="A4998" s="134">
        <v>42371</v>
      </c>
      <c r="B4998" s="135">
        <v>-17.12363154940002</v>
      </c>
      <c r="C4998" s="135">
        <v>2.2694000000000001</v>
      </c>
      <c r="D4998" s="135">
        <v>2.0981636845059999</v>
      </c>
    </row>
    <row r="4999" spans="1:4">
      <c r="A4999" s="134">
        <v>42372</v>
      </c>
      <c r="B4999" s="135">
        <v>-17.12363154940002</v>
      </c>
      <c r="C4999" s="135">
        <v>2.2694000000000001</v>
      </c>
      <c r="D4999" s="135">
        <v>2.0797033893710002</v>
      </c>
    </row>
    <row r="5000" spans="1:4">
      <c r="A5000" s="134">
        <v>42373</v>
      </c>
      <c r="B5000" s="135">
        <v>-18.807903271499971</v>
      </c>
      <c r="C5000" s="135">
        <v>2.2427999999999999</v>
      </c>
      <c r="D5000" s="135">
        <v>2.0547209672850002</v>
      </c>
    </row>
    <row r="5001" spans="1:4">
      <c r="A5001" s="134">
        <v>42374</v>
      </c>
      <c r="B5001" s="135">
        <v>-16.540880951199988</v>
      </c>
      <c r="C5001" s="135">
        <v>2.2357</v>
      </c>
      <c r="D5001" s="135">
        <v>2.0702911904880001</v>
      </c>
    </row>
    <row r="5002" spans="1:4">
      <c r="A5002" s="134">
        <v>42375</v>
      </c>
      <c r="B5002" s="135">
        <v>-10.227298043100008</v>
      </c>
      <c r="C5002" s="135">
        <v>2.1701999999999999</v>
      </c>
      <c r="D5002" s="135">
        <v>2.0679270195689998</v>
      </c>
    </row>
    <row r="5003" spans="1:4">
      <c r="A5003" s="134">
        <v>42376</v>
      </c>
      <c r="B5003" s="135">
        <v>-13.0572867413</v>
      </c>
      <c r="C5003" s="135">
        <v>2.1455000000000002</v>
      </c>
      <c r="D5003" s="135">
        <v>2.0149271325870002</v>
      </c>
    </row>
    <row r="5004" spans="1:4">
      <c r="A5004" s="134">
        <v>42377</v>
      </c>
      <c r="B5004" s="135">
        <v>-13.0572867413</v>
      </c>
      <c r="C5004" s="135">
        <v>2.1156000000000001</v>
      </c>
      <c r="D5004" s="135">
        <v>2.0149271325870002</v>
      </c>
    </row>
    <row r="5005" spans="1:4">
      <c r="A5005" s="134">
        <v>42378</v>
      </c>
      <c r="B5005" s="135">
        <v>-13.0572867413</v>
      </c>
      <c r="C5005" s="135">
        <v>2.1156000000000001</v>
      </c>
      <c r="D5005" s="135">
        <v>2.0149271325870002</v>
      </c>
    </row>
    <row r="5006" spans="1:4">
      <c r="A5006" s="134">
        <v>42379</v>
      </c>
      <c r="B5006" s="135">
        <v>-13.0572867413</v>
      </c>
      <c r="C5006" s="135">
        <v>2.1156000000000001</v>
      </c>
      <c r="D5006" s="135">
        <v>1.965908694408</v>
      </c>
    </row>
    <row r="5007" spans="1:4">
      <c r="A5007" s="134">
        <v>42380</v>
      </c>
      <c r="B5007" s="135">
        <v>-17.063929155599979</v>
      </c>
      <c r="C5007" s="135">
        <v>2.1753999999999998</v>
      </c>
      <c r="D5007" s="135">
        <v>2.004760708444</v>
      </c>
    </row>
    <row r="5008" spans="1:4">
      <c r="A5008" s="134">
        <v>42381</v>
      </c>
      <c r="B5008" s="135">
        <v>-7.8630966488000276</v>
      </c>
      <c r="C5008" s="135">
        <v>2.1032000000000002</v>
      </c>
      <c r="D5008" s="135">
        <v>2.0245690335119999</v>
      </c>
    </row>
    <row r="5009" spans="1:4">
      <c r="A5009" s="134">
        <v>42382</v>
      </c>
      <c r="B5009" s="135">
        <v>-9.3968205092999746</v>
      </c>
      <c r="C5009" s="135">
        <v>2.0926999999999998</v>
      </c>
      <c r="D5009" s="135">
        <v>1.998731794907</v>
      </c>
    </row>
    <row r="5010" spans="1:4">
      <c r="A5010" s="134">
        <v>42383</v>
      </c>
      <c r="B5010" s="135">
        <v>-12.753446198300011</v>
      </c>
      <c r="C5010" s="135">
        <v>2.0874000000000001</v>
      </c>
      <c r="D5010" s="135">
        <v>1.959865538017</v>
      </c>
    </row>
    <row r="5011" spans="1:4">
      <c r="A5011" s="134">
        <v>42384</v>
      </c>
      <c r="B5011" s="135">
        <v>-12.753446198300011</v>
      </c>
      <c r="C5011" s="135">
        <v>2.0347</v>
      </c>
      <c r="D5011" s="135">
        <v>1.959865538017</v>
      </c>
    </row>
    <row r="5012" spans="1:4">
      <c r="A5012" s="134">
        <v>42385</v>
      </c>
      <c r="B5012" s="135">
        <v>-12.753446198300011</v>
      </c>
      <c r="C5012" s="135">
        <v>2.0347</v>
      </c>
      <c r="D5012" s="135">
        <v>1.959865538017</v>
      </c>
    </row>
    <row r="5013" spans="1:4">
      <c r="A5013" s="134">
        <v>42386</v>
      </c>
      <c r="B5013" s="135">
        <v>-12.753446198300011</v>
      </c>
      <c r="C5013" s="135">
        <v>2.0347</v>
      </c>
      <c r="D5013" s="135">
        <v>1.9379556299309999</v>
      </c>
    </row>
    <row r="5014" spans="1:4">
      <c r="A5014" s="134">
        <v>42387</v>
      </c>
      <c r="B5014" s="135">
        <v>-6.1952964065999927</v>
      </c>
      <c r="C5014" s="135">
        <v>2.0347</v>
      </c>
      <c r="D5014" s="135">
        <v>1.972747035934</v>
      </c>
    </row>
    <row r="5015" spans="1:4">
      <c r="A5015" s="134">
        <v>42388</v>
      </c>
      <c r="B5015" s="135">
        <v>-7.0679478540000007</v>
      </c>
      <c r="C5015" s="135">
        <v>2.0556000000000001</v>
      </c>
      <c r="D5015" s="135">
        <v>1.9849205214600001</v>
      </c>
    </row>
    <row r="5016" spans="1:4">
      <c r="A5016" s="134">
        <v>42389</v>
      </c>
      <c r="B5016" s="135">
        <v>-6.7295109672999898</v>
      </c>
      <c r="C5016" s="135">
        <v>1.9823999999999999</v>
      </c>
      <c r="D5016" s="135">
        <v>1.915104890327</v>
      </c>
    </row>
    <row r="5017" spans="1:4">
      <c r="A5017" s="134">
        <v>42390</v>
      </c>
      <c r="B5017" s="135">
        <v>-10.825943017299998</v>
      </c>
      <c r="C5017" s="135">
        <v>2.0310999999999999</v>
      </c>
      <c r="D5017" s="135">
        <v>1.9228405698269999</v>
      </c>
    </row>
    <row r="5018" spans="1:4">
      <c r="A5018" s="134">
        <v>42391</v>
      </c>
      <c r="B5018" s="135">
        <v>-10.825943017299998</v>
      </c>
      <c r="C5018" s="135">
        <v>2.0518999999999998</v>
      </c>
      <c r="D5018" s="135">
        <v>1.9228405698269999</v>
      </c>
    </row>
    <row r="5019" spans="1:4">
      <c r="A5019" s="134">
        <v>42392</v>
      </c>
      <c r="B5019" s="135">
        <v>-10.825943017299998</v>
      </c>
      <c r="C5019" s="135">
        <v>2.0518999999999998</v>
      </c>
      <c r="D5019" s="135">
        <v>1.9228405698269999</v>
      </c>
    </row>
    <row r="5020" spans="1:4">
      <c r="A5020" s="134">
        <v>42393</v>
      </c>
      <c r="B5020" s="135">
        <v>-10.825943017299998</v>
      </c>
      <c r="C5020" s="135">
        <v>2.0518999999999998</v>
      </c>
      <c r="D5020" s="135">
        <v>1.9671087011599999</v>
      </c>
    </row>
    <row r="5021" spans="1:4">
      <c r="A5021" s="134">
        <v>42394</v>
      </c>
      <c r="B5021" s="135">
        <v>-4.8890970306999959</v>
      </c>
      <c r="C5021" s="135">
        <v>2.0011999999999999</v>
      </c>
      <c r="D5021" s="135">
        <v>1.9523090296929999</v>
      </c>
    </row>
    <row r="5022" spans="1:4">
      <c r="A5022" s="134">
        <v>42395</v>
      </c>
      <c r="B5022" s="135">
        <v>-3.2901232853999929</v>
      </c>
      <c r="C5022" s="135">
        <v>1.9942</v>
      </c>
      <c r="D5022" s="135">
        <v>1.961298767146</v>
      </c>
    </row>
    <row r="5023" spans="1:4">
      <c r="A5023" s="134">
        <v>42396</v>
      </c>
      <c r="B5023" s="135">
        <v>-2.8248844334000101</v>
      </c>
      <c r="C5023" s="135">
        <v>1.9993000000000001</v>
      </c>
      <c r="D5023" s="135">
        <v>1.971051155666</v>
      </c>
    </row>
    <row r="5024" spans="1:4">
      <c r="A5024" s="134">
        <v>42397</v>
      </c>
      <c r="B5024" s="135">
        <v>-0.12204664599999582</v>
      </c>
      <c r="C5024" s="135">
        <v>1.9783999999999999</v>
      </c>
      <c r="D5024" s="135">
        <v>1.97717953354</v>
      </c>
    </row>
    <row r="5025" spans="1:4">
      <c r="A5025" s="134">
        <v>42398</v>
      </c>
      <c r="B5025" s="135">
        <v>-0.12204664599999582</v>
      </c>
      <c r="C5025" s="135">
        <v>1.9209000000000001</v>
      </c>
      <c r="D5025" s="135">
        <v>1.97717953354</v>
      </c>
    </row>
    <row r="5026" spans="1:4">
      <c r="A5026" s="134">
        <v>42399</v>
      </c>
      <c r="B5026" s="135">
        <v>-0.12204664599999582</v>
      </c>
      <c r="C5026" s="135">
        <v>1.9209000000000001</v>
      </c>
      <c r="D5026" s="135">
        <v>1.97717953354</v>
      </c>
    </row>
    <row r="5027" spans="1:4">
      <c r="A5027" s="134">
        <v>42400</v>
      </c>
      <c r="B5027" s="135">
        <v>-0.12204664599999582</v>
      </c>
      <c r="C5027" s="135">
        <v>1.9209000000000001</v>
      </c>
      <c r="D5027" s="135">
        <v>1.9074613462900001</v>
      </c>
    </row>
    <row r="5028" spans="1:4">
      <c r="A5028" s="134">
        <v>42401</v>
      </c>
      <c r="B5028" s="135">
        <v>-0.59406179680001614</v>
      </c>
      <c r="C5028" s="135">
        <v>1.9486000000000001</v>
      </c>
      <c r="D5028" s="135">
        <v>1.9426593820319999</v>
      </c>
    </row>
    <row r="5029" spans="1:4">
      <c r="A5029" s="134">
        <v>42402</v>
      </c>
      <c r="B5029" s="135">
        <v>4.9032402242999984</v>
      </c>
      <c r="C5029" s="135">
        <v>1.8448</v>
      </c>
      <c r="D5029" s="135">
        <v>1.893832402243</v>
      </c>
    </row>
    <row r="5030" spans="1:4">
      <c r="A5030" s="134">
        <v>42403</v>
      </c>
      <c r="B5030" s="135">
        <v>-4.5883006644000135</v>
      </c>
      <c r="C5030" s="135">
        <v>1.8861000000000001</v>
      </c>
      <c r="D5030" s="135">
        <v>1.840216993356</v>
      </c>
    </row>
    <row r="5031" spans="1:4">
      <c r="A5031" s="134">
        <v>42404</v>
      </c>
      <c r="B5031" s="135">
        <v>2.0483136056000051</v>
      </c>
      <c r="C5031" s="135">
        <v>1.8394999999999999</v>
      </c>
      <c r="D5031" s="135">
        <v>1.859983136056</v>
      </c>
    </row>
    <row r="5032" spans="1:4">
      <c r="A5032" s="134">
        <v>42405</v>
      </c>
      <c r="B5032" s="135">
        <v>2.0483136056000051</v>
      </c>
      <c r="C5032" s="135">
        <v>1.8357000000000001</v>
      </c>
      <c r="D5032" s="135">
        <v>1.859983136056</v>
      </c>
    </row>
    <row r="5033" spans="1:4">
      <c r="A5033" s="134">
        <v>42406</v>
      </c>
      <c r="B5033" s="135">
        <v>2.0483136056000051</v>
      </c>
      <c r="C5033" s="135">
        <v>1.8357000000000001</v>
      </c>
      <c r="D5033" s="135">
        <v>1.859983136056</v>
      </c>
    </row>
    <row r="5034" spans="1:4">
      <c r="A5034" s="134">
        <v>42407</v>
      </c>
      <c r="B5034" s="135">
        <v>2.0483136056000051</v>
      </c>
      <c r="C5034" s="135">
        <v>1.8357000000000001</v>
      </c>
      <c r="D5034" s="135">
        <v>1.828867914246</v>
      </c>
    </row>
    <row r="5035" spans="1:4">
      <c r="A5035" s="134">
        <v>42408</v>
      </c>
      <c r="B5035" s="135">
        <v>2.7831928883000012</v>
      </c>
      <c r="C5035" s="135">
        <v>1.7483</v>
      </c>
      <c r="D5035" s="135">
        <v>1.776131928883</v>
      </c>
    </row>
    <row r="5036" spans="1:4">
      <c r="A5036" s="134">
        <v>42409</v>
      </c>
      <c r="B5036" s="135">
        <v>6.2861825716999942</v>
      </c>
      <c r="C5036" s="135">
        <v>1.726</v>
      </c>
      <c r="D5036" s="135">
        <v>1.7888618257169999</v>
      </c>
    </row>
    <row r="5037" spans="1:4">
      <c r="A5037" s="134">
        <v>42410</v>
      </c>
      <c r="B5037" s="135">
        <v>12.347491068500016</v>
      </c>
      <c r="C5037" s="135">
        <v>1.6680999999999999</v>
      </c>
      <c r="D5037" s="135">
        <v>1.7915749106850001</v>
      </c>
    </row>
    <row r="5038" spans="1:4">
      <c r="A5038" s="134">
        <v>42411</v>
      </c>
      <c r="B5038" s="135">
        <v>10.314450742799997</v>
      </c>
      <c r="C5038" s="135">
        <v>1.659</v>
      </c>
      <c r="D5038" s="135">
        <v>1.762144507428</v>
      </c>
    </row>
    <row r="5039" spans="1:4">
      <c r="A5039" s="134">
        <v>42412</v>
      </c>
      <c r="B5039" s="135">
        <v>10.314450742799997</v>
      </c>
      <c r="C5039" s="135">
        <v>1.7481</v>
      </c>
      <c r="D5039" s="135">
        <v>1.762144507428</v>
      </c>
    </row>
    <row r="5040" spans="1:4">
      <c r="A5040" s="134">
        <v>42413</v>
      </c>
      <c r="B5040" s="135">
        <v>10.314450742799997</v>
      </c>
      <c r="C5040" s="135">
        <v>1.7481</v>
      </c>
      <c r="D5040" s="135">
        <v>1.762144507428</v>
      </c>
    </row>
    <row r="5041" spans="1:4">
      <c r="A5041" s="134">
        <v>42414</v>
      </c>
      <c r="B5041" s="135">
        <v>10.314450742799997</v>
      </c>
      <c r="C5041" s="135">
        <v>1.7481</v>
      </c>
      <c r="D5041" s="135">
        <v>1.8030377326989999</v>
      </c>
    </row>
    <row r="5042" spans="1:4">
      <c r="A5042" s="134">
        <v>42415</v>
      </c>
      <c r="B5042" s="135">
        <v>6.9150900129000048</v>
      </c>
      <c r="C5042" s="135">
        <v>1.7481</v>
      </c>
      <c r="D5042" s="135">
        <v>1.817250900129</v>
      </c>
    </row>
    <row r="5043" spans="1:4">
      <c r="A5043" s="134">
        <v>42416</v>
      </c>
      <c r="B5043" s="135">
        <v>4.0487524468999947</v>
      </c>
      <c r="C5043" s="135">
        <v>1.7723</v>
      </c>
      <c r="D5043" s="135">
        <v>1.8127875244689999</v>
      </c>
    </row>
    <row r="5044" spans="1:4">
      <c r="A5044" s="134">
        <v>42417</v>
      </c>
      <c r="B5044" s="135">
        <v>3.8001338497000159</v>
      </c>
      <c r="C5044" s="135">
        <v>1.819</v>
      </c>
      <c r="D5044" s="135">
        <v>1.8570013384970001</v>
      </c>
    </row>
    <row r="5045" spans="1:4">
      <c r="A5045" s="134">
        <v>42418</v>
      </c>
      <c r="B5045" s="135">
        <v>10.513851140299991</v>
      </c>
      <c r="C5045" s="135">
        <v>1.7396</v>
      </c>
      <c r="D5045" s="135">
        <v>1.8447385114029999</v>
      </c>
    </row>
    <row r="5046" spans="1:4">
      <c r="A5046" s="134">
        <v>42419</v>
      </c>
      <c r="B5046" s="135">
        <v>10.513851140299991</v>
      </c>
      <c r="C5046" s="135">
        <v>1.7448999999999999</v>
      </c>
      <c r="D5046" s="135">
        <v>1.8447385114029999</v>
      </c>
    </row>
    <row r="5047" spans="1:4">
      <c r="A5047" s="134">
        <v>42420</v>
      </c>
      <c r="B5047" s="135">
        <v>10.513851140299991</v>
      </c>
      <c r="C5047" s="135">
        <v>1.7448999999999999</v>
      </c>
      <c r="D5047" s="135">
        <v>1.8447385114029999</v>
      </c>
    </row>
    <row r="5048" spans="1:4">
      <c r="A5048" s="134">
        <v>42421</v>
      </c>
      <c r="B5048" s="135">
        <v>10.513851140299991</v>
      </c>
      <c r="C5048" s="135">
        <v>1.7448999999999999</v>
      </c>
      <c r="D5048" s="135">
        <v>1.81585083263</v>
      </c>
    </row>
    <row r="5049" spans="1:4">
      <c r="A5049" s="134">
        <v>42422</v>
      </c>
      <c r="B5049" s="135">
        <v>9.8701589182999871</v>
      </c>
      <c r="C5049" s="135">
        <v>1.7518</v>
      </c>
      <c r="D5049" s="135">
        <v>1.8505015891829999</v>
      </c>
    </row>
    <row r="5050" spans="1:4">
      <c r="A5050" s="134">
        <v>42423</v>
      </c>
      <c r="B5050" s="135">
        <v>12.677687852000009</v>
      </c>
      <c r="C5050" s="135">
        <v>1.7224999999999999</v>
      </c>
      <c r="D5050" s="135">
        <v>1.84927687852</v>
      </c>
    </row>
    <row r="5051" spans="1:4">
      <c r="A5051" s="134">
        <v>42424</v>
      </c>
      <c r="B5051" s="135">
        <v>3.2640662251000041</v>
      </c>
      <c r="C5051" s="135">
        <v>1.7484</v>
      </c>
      <c r="D5051" s="135">
        <v>1.781040662251</v>
      </c>
    </row>
    <row r="5052" spans="1:4">
      <c r="A5052" s="134">
        <v>42425</v>
      </c>
      <c r="B5052" s="135">
        <v>6.6656822099999902</v>
      </c>
      <c r="C5052" s="135">
        <v>1.7157</v>
      </c>
      <c r="D5052" s="135">
        <v>1.7823568220999999</v>
      </c>
    </row>
    <row r="5053" spans="1:4">
      <c r="A5053" s="134">
        <v>42426</v>
      </c>
      <c r="B5053" s="135">
        <v>6.6656822099999902</v>
      </c>
      <c r="C5053" s="135">
        <v>1.7623</v>
      </c>
      <c r="D5053" s="135">
        <v>1.7823568220999999</v>
      </c>
    </row>
    <row r="5054" spans="1:4">
      <c r="A5054" s="134">
        <v>42427</v>
      </c>
      <c r="B5054" s="135">
        <v>6.6656822099999902</v>
      </c>
      <c r="C5054" s="135">
        <v>1.7623</v>
      </c>
      <c r="D5054" s="135">
        <v>1.7823568220999999</v>
      </c>
    </row>
    <row r="5055" spans="1:4">
      <c r="A5055" s="134">
        <v>42428</v>
      </c>
      <c r="B5055" s="135">
        <v>6.6656822099999902</v>
      </c>
      <c r="C5055" s="135">
        <v>1.7623</v>
      </c>
      <c r="D5055" s="135">
        <v>1.812169628875</v>
      </c>
    </row>
    <row r="5056" spans="1:4">
      <c r="A5056" s="134">
        <v>42429</v>
      </c>
      <c r="B5056" s="135">
        <v>4.2658441812000181</v>
      </c>
      <c r="C5056" s="135">
        <v>1.7346999999999999</v>
      </c>
      <c r="D5056" s="135">
        <v>1.7773584418120001</v>
      </c>
    </row>
    <row r="5057" spans="1:4">
      <c r="A5057" s="134">
        <v>42430</v>
      </c>
      <c r="B5057" s="135">
        <v>-2.7190341607000068</v>
      </c>
      <c r="C5057" s="135">
        <v>1.8249</v>
      </c>
      <c r="D5057" s="135">
        <v>1.7977096583929999</v>
      </c>
    </row>
    <row r="5058" spans="1:4">
      <c r="A5058" s="134">
        <v>42431</v>
      </c>
      <c r="B5058" s="135">
        <v>-2.5734485656000006</v>
      </c>
      <c r="C5058" s="135">
        <v>1.8406</v>
      </c>
      <c r="D5058" s="135">
        <v>1.814865514344</v>
      </c>
    </row>
    <row r="5059" spans="1:4">
      <c r="A5059" s="134">
        <v>42432</v>
      </c>
      <c r="B5059" s="135">
        <v>-0.20693860200000636</v>
      </c>
      <c r="C5059" s="135">
        <v>1.8337000000000001</v>
      </c>
      <c r="D5059" s="135">
        <v>1.83163061398</v>
      </c>
    </row>
    <row r="5060" spans="1:4">
      <c r="A5060" s="134">
        <v>42433</v>
      </c>
      <c r="B5060" s="135">
        <v>-0.20693860200000636</v>
      </c>
      <c r="C5060" s="135">
        <v>1.8741000000000001</v>
      </c>
      <c r="D5060" s="135">
        <v>1.83163061398</v>
      </c>
    </row>
    <row r="5061" spans="1:4">
      <c r="A5061" s="134">
        <v>42434</v>
      </c>
      <c r="B5061" s="135">
        <v>-0.20693860200000636</v>
      </c>
      <c r="C5061" s="135">
        <v>1.8741000000000001</v>
      </c>
      <c r="D5061" s="135">
        <v>1.83163061398</v>
      </c>
    </row>
    <row r="5062" spans="1:4">
      <c r="A5062" s="134">
        <v>42435</v>
      </c>
      <c r="B5062" s="135">
        <v>-0.20693860200000636</v>
      </c>
      <c r="C5062" s="135">
        <v>1.8741000000000001</v>
      </c>
      <c r="D5062" s="135">
        <v>1.852476915547</v>
      </c>
    </row>
    <row r="5063" spans="1:4">
      <c r="A5063" s="134">
        <v>42436</v>
      </c>
      <c r="B5063" s="135">
        <v>-3.2559234320999941</v>
      </c>
      <c r="C5063" s="135">
        <v>1.9056999999999999</v>
      </c>
      <c r="D5063" s="135">
        <v>1.873140765679</v>
      </c>
    </row>
    <row r="5064" spans="1:4">
      <c r="A5064" s="134">
        <v>42437</v>
      </c>
      <c r="B5064" s="135">
        <v>0.99556778189999751</v>
      </c>
      <c r="C5064" s="135">
        <v>1.8287</v>
      </c>
      <c r="D5064" s="135">
        <v>1.838655677819</v>
      </c>
    </row>
    <row r="5065" spans="1:4">
      <c r="A5065" s="134">
        <v>42438</v>
      </c>
      <c r="B5065" s="135">
        <v>-1.337761724599984</v>
      </c>
      <c r="C5065" s="135">
        <v>1.8759999999999999</v>
      </c>
      <c r="D5065" s="135">
        <v>1.862622382754</v>
      </c>
    </row>
    <row r="5066" spans="1:4">
      <c r="A5066" s="134">
        <v>42439</v>
      </c>
      <c r="B5066" s="135">
        <v>-7.0801339078999881</v>
      </c>
      <c r="C5066" s="135">
        <v>1.9322999999999999</v>
      </c>
      <c r="D5066" s="135">
        <v>1.861498660921</v>
      </c>
    </row>
    <row r="5067" spans="1:4">
      <c r="A5067" s="134">
        <v>42440</v>
      </c>
      <c r="B5067" s="135">
        <v>-7.0801339078999881</v>
      </c>
      <c r="C5067" s="135">
        <v>1.9839</v>
      </c>
      <c r="D5067" s="135">
        <v>1.861498660921</v>
      </c>
    </row>
    <row r="5068" spans="1:4">
      <c r="A5068" s="134">
        <v>42441</v>
      </c>
      <c r="B5068" s="135">
        <v>-7.0801339078999881</v>
      </c>
      <c r="C5068" s="135">
        <v>1.9839</v>
      </c>
      <c r="D5068" s="135">
        <v>1.861498660921</v>
      </c>
    </row>
    <row r="5069" spans="1:4">
      <c r="A5069" s="134">
        <v>42442</v>
      </c>
      <c r="B5069" s="135">
        <v>-7.0801339078999881</v>
      </c>
      <c r="C5069" s="135">
        <v>1.9839</v>
      </c>
      <c r="D5069" s="135">
        <v>1.9079871135699999</v>
      </c>
    </row>
    <row r="5070" spans="1:4">
      <c r="A5070" s="134">
        <v>42443</v>
      </c>
      <c r="B5070" s="135">
        <v>-4.3531393210999969</v>
      </c>
      <c r="C5070" s="135">
        <v>1.9592000000000001</v>
      </c>
      <c r="D5070" s="135">
        <v>1.9156686067890001</v>
      </c>
    </row>
    <row r="5071" spans="1:4">
      <c r="A5071" s="134">
        <v>42444</v>
      </c>
      <c r="B5071" s="135">
        <v>-3.292582220199991</v>
      </c>
      <c r="C5071" s="135">
        <v>1.9699</v>
      </c>
      <c r="D5071" s="135">
        <v>1.9369741777980001</v>
      </c>
    </row>
    <row r="5072" spans="1:4">
      <c r="A5072" s="134">
        <v>42445</v>
      </c>
      <c r="B5072" s="135">
        <v>3.592212775100001</v>
      </c>
      <c r="C5072" s="135">
        <v>1.9080999999999999</v>
      </c>
      <c r="D5072" s="135">
        <v>1.9440221277509999</v>
      </c>
    </row>
    <row r="5073" spans="1:4">
      <c r="A5073" s="134">
        <v>42446</v>
      </c>
      <c r="B5073" s="135">
        <v>1.3043446389000124</v>
      </c>
      <c r="C5073" s="135">
        <v>1.8957999999999999</v>
      </c>
      <c r="D5073" s="135">
        <v>1.9088434463890001</v>
      </c>
    </row>
    <row r="5074" spans="1:4">
      <c r="A5074" s="134">
        <v>42447</v>
      </c>
      <c r="B5074" s="135">
        <v>1.3043446389000124</v>
      </c>
      <c r="C5074" s="135">
        <v>1.8732</v>
      </c>
      <c r="D5074" s="135">
        <v>1.9088434463890001</v>
      </c>
    </row>
    <row r="5075" spans="1:4">
      <c r="A5075" s="134">
        <v>42448</v>
      </c>
      <c r="B5075" s="135">
        <v>1.3043446389000124</v>
      </c>
      <c r="C5075" s="135">
        <v>1.8732</v>
      </c>
      <c r="D5075" s="135">
        <v>1.9088434463890001</v>
      </c>
    </row>
    <row r="5076" spans="1:4">
      <c r="A5076" s="134">
        <v>42449</v>
      </c>
      <c r="B5076" s="135">
        <v>1.3043446389000124</v>
      </c>
      <c r="C5076" s="135">
        <v>1.8732</v>
      </c>
      <c r="D5076" s="135">
        <v>1.903291928569</v>
      </c>
    </row>
    <row r="5077" spans="1:4">
      <c r="A5077" s="134">
        <v>42450</v>
      </c>
      <c r="B5077" s="135">
        <v>1.5623349901999983</v>
      </c>
      <c r="C5077" s="135">
        <v>1.9155</v>
      </c>
      <c r="D5077" s="135">
        <v>1.931123349902</v>
      </c>
    </row>
    <row r="5078" spans="1:4">
      <c r="A5078" s="134">
        <v>42451</v>
      </c>
      <c r="B5078" s="135">
        <v>-0.71152399999998561</v>
      </c>
      <c r="C5078" s="135">
        <v>1.9402999999999999</v>
      </c>
      <c r="D5078" s="135">
        <v>1.9331847600000001</v>
      </c>
    </row>
    <row r="5079" spans="1:4">
      <c r="A5079" s="134">
        <v>42452</v>
      </c>
      <c r="B5079" s="135">
        <v>5.110354004100004</v>
      </c>
      <c r="C5079" s="135">
        <v>1.8786</v>
      </c>
      <c r="D5079" s="135">
        <v>1.9297035400410001</v>
      </c>
    </row>
    <row r="5080" spans="1:4">
      <c r="A5080" s="134">
        <v>42453</v>
      </c>
      <c r="B5080" s="135">
        <v>5.110354004100004</v>
      </c>
      <c r="C5080" s="135">
        <v>1.9</v>
      </c>
      <c r="D5080" s="135">
        <v>1.9297035400410001</v>
      </c>
    </row>
    <row r="5081" spans="1:4">
      <c r="A5081" s="134">
        <v>42454</v>
      </c>
      <c r="B5081" s="135">
        <v>5.110354004100004</v>
      </c>
      <c r="C5081" s="135">
        <v>1.9</v>
      </c>
      <c r="D5081" s="135">
        <v>1.9297035400410001</v>
      </c>
    </row>
    <row r="5082" spans="1:4">
      <c r="A5082" s="134">
        <v>42455</v>
      </c>
      <c r="B5082" s="135">
        <v>5.110354004100004</v>
      </c>
      <c r="C5082" s="135">
        <v>1.9</v>
      </c>
      <c r="D5082" s="135">
        <v>1.9297035400410001</v>
      </c>
    </row>
    <row r="5083" spans="1:4">
      <c r="A5083" s="134">
        <v>42456</v>
      </c>
      <c r="B5083" s="135">
        <v>5.110354004100004</v>
      </c>
      <c r="C5083" s="135">
        <v>1.9</v>
      </c>
      <c r="D5083" s="135">
        <v>1.9403741687739999</v>
      </c>
    </row>
    <row r="5084" spans="1:4">
      <c r="A5084" s="134">
        <v>42457</v>
      </c>
      <c r="B5084" s="135">
        <v>3.8232269778000205</v>
      </c>
      <c r="C5084" s="135">
        <v>1.8859999999999999</v>
      </c>
      <c r="D5084" s="135">
        <v>1.9242322697780001</v>
      </c>
    </row>
    <row r="5085" spans="1:4">
      <c r="A5085" s="134">
        <v>42458</v>
      </c>
      <c r="B5085" s="135">
        <v>11.465984110899985</v>
      </c>
      <c r="C5085" s="135">
        <v>1.8035000000000001</v>
      </c>
      <c r="D5085" s="135">
        <v>1.918159841109</v>
      </c>
    </row>
    <row r="5086" spans="1:4">
      <c r="A5086" s="134">
        <v>42459</v>
      </c>
      <c r="B5086" s="135">
        <v>7.5129690620000078</v>
      </c>
      <c r="C5086" s="135">
        <v>1.8228</v>
      </c>
      <c r="D5086" s="135">
        <v>1.8979296906200001</v>
      </c>
    </row>
    <row r="5087" spans="1:4">
      <c r="A5087" s="134">
        <v>42460</v>
      </c>
      <c r="B5087" s="135">
        <v>10.514992539400003</v>
      </c>
      <c r="C5087" s="135">
        <v>1.7686999999999999</v>
      </c>
      <c r="D5087" s="135">
        <v>1.873849925394</v>
      </c>
    </row>
    <row r="5088" spans="1:4">
      <c r="A5088" s="134">
        <v>42461</v>
      </c>
      <c r="B5088" s="135">
        <v>10.514992539400003</v>
      </c>
      <c r="C5088" s="135">
        <v>1.7705</v>
      </c>
      <c r="D5088" s="135">
        <v>1.873849925394</v>
      </c>
    </row>
    <row r="5089" spans="1:4">
      <c r="A5089" s="134">
        <v>42462</v>
      </c>
      <c r="B5089" s="135">
        <v>10.514992539400003</v>
      </c>
      <c r="C5089" s="135">
        <v>1.7705</v>
      </c>
      <c r="D5089" s="135">
        <v>1.873849925394</v>
      </c>
    </row>
    <row r="5090" spans="1:4">
      <c r="A5090" s="134">
        <v>42463</v>
      </c>
      <c r="B5090" s="135">
        <v>10.514992539400003</v>
      </c>
      <c r="C5090" s="135">
        <v>1.7705</v>
      </c>
      <c r="D5090" s="135">
        <v>1.831961641118</v>
      </c>
    </row>
    <row r="5091" spans="1:4">
      <c r="A5091" s="134">
        <v>42464</v>
      </c>
      <c r="B5091" s="135">
        <v>5.4192816160000046</v>
      </c>
      <c r="C5091" s="135">
        <v>1.7618</v>
      </c>
      <c r="D5091" s="135">
        <v>1.8159928161600001</v>
      </c>
    </row>
    <row r="5092" spans="1:4">
      <c r="A5092" s="134">
        <v>42465</v>
      </c>
      <c r="B5092" s="135">
        <v>5.2998090883999982</v>
      </c>
      <c r="C5092" s="135">
        <v>1.7201</v>
      </c>
      <c r="D5092" s="135">
        <v>1.7730980908839999</v>
      </c>
    </row>
    <row r="5093" spans="1:4">
      <c r="A5093" s="134">
        <v>42466</v>
      </c>
      <c r="B5093" s="135">
        <v>2.0163617742000151</v>
      </c>
      <c r="C5093" s="135">
        <v>1.7548999999999999</v>
      </c>
      <c r="D5093" s="135">
        <v>1.7750636177420001</v>
      </c>
    </row>
    <row r="5094" spans="1:4">
      <c r="A5094" s="134">
        <v>42467</v>
      </c>
      <c r="B5094" s="135">
        <v>5.642223023299997</v>
      </c>
      <c r="C5094" s="135">
        <v>1.6889000000000001</v>
      </c>
      <c r="D5094" s="135">
        <v>1.745322230233</v>
      </c>
    </row>
    <row r="5095" spans="1:4">
      <c r="A5095" s="134">
        <v>42468</v>
      </c>
      <c r="B5095" s="135">
        <v>5.642223023299997</v>
      </c>
      <c r="C5095" s="135">
        <v>1.7166999999999999</v>
      </c>
      <c r="D5095" s="135">
        <v>1.745322230233</v>
      </c>
    </row>
    <row r="5096" spans="1:4">
      <c r="A5096" s="134">
        <v>42469</v>
      </c>
      <c r="B5096" s="135">
        <v>5.642223023299997</v>
      </c>
      <c r="C5096" s="135">
        <v>1.7166999999999999</v>
      </c>
      <c r="D5096" s="135">
        <v>1.745322230233</v>
      </c>
    </row>
    <row r="5097" spans="1:4">
      <c r="A5097" s="134">
        <v>42470</v>
      </c>
      <c r="B5097" s="135">
        <v>5.642223023299997</v>
      </c>
      <c r="C5097" s="135">
        <v>1.7166999999999999</v>
      </c>
      <c r="D5097" s="135">
        <v>1.761592105531</v>
      </c>
    </row>
    <row r="5098" spans="1:4">
      <c r="A5098" s="134">
        <v>42471</v>
      </c>
      <c r="B5098" s="135">
        <v>6.659360825299987</v>
      </c>
      <c r="C5098" s="135">
        <v>1.7254</v>
      </c>
      <c r="D5098" s="135">
        <v>1.7919936082529999</v>
      </c>
    </row>
    <row r="5099" spans="1:4">
      <c r="A5099" s="134">
        <v>42472</v>
      </c>
      <c r="B5099" s="135">
        <v>3.6126570665000024</v>
      </c>
      <c r="C5099" s="135">
        <v>1.7761</v>
      </c>
      <c r="D5099" s="135">
        <v>1.812226570665</v>
      </c>
    </row>
    <row r="5100" spans="1:4">
      <c r="A5100" s="134">
        <v>42473</v>
      </c>
      <c r="B5100" s="135">
        <v>7.020035543400005</v>
      </c>
      <c r="C5100" s="135">
        <v>1.7639</v>
      </c>
      <c r="D5100" s="135">
        <v>1.8341003554340001</v>
      </c>
    </row>
    <row r="5101" spans="1:4">
      <c r="A5101" s="134">
        <v>42474</v>
      </c>
      <c r="B5101" s="135">
        <v>3.2960304810999874</v>
      </c>
      <c r="C5101" s="135">
        <v>1.7919</v>
      </c>
      <c r="D5101" s="135">
        <v>1.8248603048109999</v>
      </c>
    </row>
    <row r="5102" spans="1:4">
      <c r="A5102" s="134">
        <v>42475</v>
      </c>
      <c r="B5102" s="135">
        <v>3.2960304810999874</v>
      </c>
      <c r="C5102" s="135">
        <v>1.7518</v>
      </c>
      <c r="D5102" s="135">
        <v>1.8248603048109999</v>
      </c>
    </row>
    <row r="5103" spans="1:4">
      <c r="A5103" s="134">
        <v>42476</v>
      </c>
      <c r="B5103" s="135">
        <v>3.2960304810999874</v>
      </c>
      <c r="C5103" s="135">
        <v>1.7518</v>
      </c>
      <c r="D5103" s="135">
        <v>1.8248603048109999</v>
      </c>
    </row>
    <row r="5104" spans="1:4">
      <c r="A5104" s="134">
        <v>42477</v>
      </c>
      <c r="B5104" s="135">
        <v>3.2960304810999874</v>
      </c>
      <c r="C5104" s="135">
        <v>1.7518</v>
      </c>
      <c r="D5104" s="135">
        <v>1.794144515917</v>
      </c>
    </row>
    <row r="5105" spans="1:4">
      <c r="A5105" s="134">
        <v>42478</v>
      </c>
      <c r="B5105" s="135">
        <v>3.1467418002000036</v>
      </c>
      <c r="C5105" s="135">
        <v>1.7710999999999999</v>
      </c>
      <c r="D5105" s="135">
        <v>1.8025674180019999</v>
      </c>
    </row>
    <row r="5106" spans="1:4">
      <c r="A5106" s="134">
        <v>42479</v>
      </c>
      <c r="B5106" s="135">
        <v>3.8106713146000004</v>
      </c>
      <c r="C5106" s="135">
        <v>1.7850999999999999</v>
      </c>
      <c r="D5106" s="135">
        <v>1.8232067131459999</v>
      </c>
    </row>
    <row r="5107" spans="1:4">
      <c r="A5107" s="134">
        <v>42480</v>
      </c>
      <c r="B5107" s="135">
        <v>-3.2839678716999998</v>
      </c>
      <c r="C5107" s="135">
        <v>1.845</v>
      </c>
      <c r="D5107" s="135">
        <v>1.812160321283</v>
      </c>
    </row>
    <row r="5108" spans="1:4">
      <c r="A5108" s="134">
        <v>42481</v>
      </c>
      <c r="B5108" s="135">
        <v>-1.2499995773000094</v>
      </c>
      <c r="C5108" s="135">
        <v>1.861</v>
      </c>
      <c r="D5108" s="135">
        <v>1.8485000042269999</v>
      </c>
    </row>
    <row r="5109" spans="1:4">
      <c r="A5109" s="134">
        <v>42482</v>
      </c>
      <c r="B5109" s="135">
        <v>-1.2499995773000094</v>
      </c>
      <c r="C5109" s="135">
        <v>1.8877999999999999</v>
      </c>
      <c r="D5109" s="135">
        <v>1.8485000042269999</v>
      </c>
    </row>
    <row r="5110" spans="1:4">
      <c r="A5110" s="134">
        <v>42483</v>
      </c>
      <c r="B5110" s="135">
        <v>-1.2499995773000094</v>
      </c>
      <c r="C5110" s="135">
        <v>1.8877999999999999</v>
      </c>
      <c r="D5110" s="135">
        <v>1.8485000042269999</v>
      </c>
    </row>
    <row r="5111" spans="1:4">
      <c r="A5111" s="134">
        <v>42484</v>
      </c>
      <c r="B5111" s="135">
        <v>-1.2499995773000094</v>
      </c>
      <c r="C5111" s="135">
        <v>1.8877999999999999</v>
      </c>
      <c r="D5111" s="135">
        <v>1.845371096329</v>
      </c>
    </row>
    <row r="5112" spans="1:4">
      <c r="A5112" s="134">
        <v>42485</v>
      </c>
      <c r="B5112" s="135">
        <v>-7.2633562013999953</v>
      </c>
      <c r="C5112" s="135">
        <v>1.9128000000000001</v>
      </c>
      <c r="D5112" s="135">
        <v>1.8401664379860001</v>
      </c>
    </row>
    <row r="5113" spans="1:4">
      <c r="A5113" s="134">
        <v>42486</v>
      </c>
      <c r="B5113" s="135">
        <v>-4.9677295274000111</v>
      </c>
      <c r="C5113" s="135">
        <v>1.9271</v>
      </c>
      <c r="D5113" s="135">
        <v>1.8774227047259999</v>
      </c>
    </row>
    <row r="5114" spans="1:4">
      <c r="A5114" s="134">
        <v>42487</v>
      </c>
      <c r="B5114" s="135">
        <v>1.6151803569000034</v>
      </c>
      <c r="C5114" s="135">
        <v>1.8508</v>
      </c>
      <c r="D5114" s="135">
        <v>1.866951803569</v>
      </c>
    </row>
    <row r="5115" spans="1:4">
      <c r="A5115" s="134">
        <v>42488</v>
      </c>
      <c r="B5115" s="135">
        <v>1.6151803569000034</v>
      </c>
      <c r="C5115" s="135">
        <v>1.8243</v>
      </c>
      <c r="D5115" s="135">
        <v>1.866951803569</v>
      </c>
    </row>
    <row r="5116" spans="1:4">
      <c r="A5116" s="134">
        <v>42489</v>
      </c>
      <c r="B5116" s="135">
        <v>1.6151803569000034</v>
      </c>
      <c r="C5116" s="135">
        <v>1.8332999999999999</v>
      </c>
      <c r="D5116" s="135">
        <v>1.866951803569</v>
      </c>
    </row>
    <row r="5117" spans="1:4">
      <c r="A5117" s="134">
        <v>42490</v>
      </c>
      <c r="B5117" s="135">
        <v>1.6151803569000034</v>
      </c>
      <c r="C5117" s="135">
        <v>1.8332999999999999</v>
      </c>
      <c r="D5117" s="135">
        <v>1.866951803569</v>
      </c>
    </row>
    <row r="5118" spans="1:4">
      <c r="A5118" s="134">
        <v>42491</v>
      </c>
      <c r="B5118" s="135">
        <v>1.6151803569000034</v>
      </c>
      <c r="C5118" s="135">
        <v>1.8332999999999999</v>
      </c>
      <c r="D5118" s="135">
        <v>1.808838894248</v>
      </c>
    </row>
    <row r="5119" spans="1:4">
      <c r="A5119" s="134">
        <v>42492</v>
      </c>
      <c r="B5119" s="135">
        <v>-5.1278746855000001</v>
      </c>
      <c r="C5119" s="135">
        <v>1.8723000000000001</v>
      </c>
      <c r="D5119" s="135">
        <v>1.8210212531450001</v>
      </c>
    </row>
    <row r="5120" spans="1:4">
      <c r="A5120" s="134">
        <v>42493</v>
      </c>
      <c r="B5120" s="135">
        <v>-0.73166843440000129</v>
      </c>
      <c r="C5120" s="135">
        <v>1.7963</v>
      </c>
      <c r="D5120" s="135">
        <v>1.788983315656</v>
      </c>
    </row>
    <row r="5121" spans="1:4">
      <c r="A5121" s="134">
        <v>42494</v>
      </c>
      <c r="B5121" s="135">
        <v>1.8231697766000199</v>
      </c>
      <c r="C5121" s="135">
        <v>1.7751999999999999</v>
      </c>
      <c r="D5121" s="135">
        <v>1.7934316977660001</v>
      </c>
    </row>
    <row r="5122" spans="1:4">
      <c r="A5122" s="134">
        <v>42495</v>
      </c>
      <c r="B5122" s="135">
        <v>2.9931515758000016</v>
      </c>
      <c r="C5122" s="135">
        <v>1.7453000000000001</v>
      </c>
      <c r="D5122" s="135">
        <v>1.7752315157580001</v>
      </c>
    </row>
    <row r="5123" spans="1:4">
      <c r="A5123" s="134">
        <v>42496</v>
      </c>
      <c r="B5123" s="135">
        <v>2.9931515758000016</v>
      </c>
      <c r="C5123" s="135">
        <v>1.7788999999999999</v>
      </c>
      <c r="D5123" s="135">
        <v>1.7752315157580001</v>
      </c>
    </row>
    <row r="5124" spans="1:4">
      <c r="A5124" s="134">
        <v>42497</v>
      </c>
      <c r="B5124" s="135">
        <v>2.9931515758000016</v>
      </c>
      <c r="C5124" s="135">
        <v>1.7788999999999999</v>
      </c>
      <c r="D5124" s="135">
        <v>1.7752315157580001</v>
      </c>
    </row>
    <row r="5125" spans="1:4">
      <c r="A5125" s="134">
        <v>42498</v>
      </c>
      <c r="B5125" s="135">
        <v>2.9931515758000016</v>
      </c>
      <c r="C5125" s="135">
        <v>1.7788999999999999</v>
      </c>
      <c r="D5125" s="135">
        <v>1.760497415868</v>
      </c>
    </row>
    <row r="5126" spans="1:4">
      <c r="A5126" s="134">
        <v>42499</v>
      </c>
      <c r="B5126" s="135">
        <v>0.1306978964999983</v>
      </c>
      <c r="C5126" s="135">
        <v>1.7506999999999999</v>
      </c>
      <c r="D5126" s="135">
        <v>1.7520069789649999</v>
      </c>
    </row>
    <row r="5127" spans="1:4">
      <c r="A5127" s="134">
        <v>42500</v>
      </c>
      <c r="B5127" s="135">
        <v>1.4481298899982065E-2</v>
      </c>
      <c r="C5127" s="135">
        <v>1.7613000000000001</v>
      </c>
      <c r="D5127" s="135">
        <v>1.7614448129889999</v>
      </c>
    </row>
    <row r="5128" spans="1:4">
      <c r="A5128" s="134">
        <v>42501</v>
      </c>
      <c r="B5128" s="135">
        <v>1.4481298899982065E-2</v>
      </c>
      <c r="C5128" s="135">
        <v>1.7366999999999999</v>
      </c>
      <c r="D5128" s="135">
        <v>1.7614448129889999</v>
      </c>
    </row>
    <row r="5129" spans="1:4">
      <c r="A5129" s="134">
        <v>42502</v>
      </c>
      <c r="B5129" s="135">
        <v>1.4481298899982065E-2</v>
      </c>
      <c r="C5129" s="135">
        <v>1.7516</v>
      </c>
      <c r="D5129" s="135">
        <v>1.7614448129889999</v>
      </c>
    </row>
    <row r="5130" spans="1:4">
      <c r="A5130" s="134">
        <v>42503</v>
      </c>
      <c r="B5130" s="135">
        <v>1.4481298899982065E-2</v>
      </c>
      <c r="C5130" s="135">
        <v>1.7000999999999999</v>
      </c>
      <c r="D5130" s="135">
        <v>1.7614448129889999</v>
      </c>
    </row>
    <row r="5131" spans="1:4">
      <c r="A5131" s="134">
        <v>42504</v>
      </c>
      <c r="B5131" s="135">
        <v>1.4481298899982065E-2</v>
      </c>
      <c r="C5131" s="135">
        <v>1.7000999999999999</v>
      </c>
      <c r="D5131" s="135">
        <v>1.7614448129889999</v>
      </c>
    </row>
    <row r="5132" spans="1:4">
      <c r="A5132" s="134">
        <v>42505</v>
      </c>
      <c r="B5132" s="135">
        <v>1.4481298899982065E-2</v>
      </c>
      <c r="C5132" s="135">
        <v>1.7000999999999999</v>
      </c>
      <c r="D5132" s="135">
        <v>1.7531861918339999</v>
      </c>
    </row>
    <row r="5133" spans="1:4">
      <c r="A5133" s="134">
        <v>42506</v>
      </c>
      <c r="B5133" s="135">
        <v>-0.7429855356000159</v>
      </c>
      <c r="C5133" s="135">
        <v>1.7533000000000001</v>
      </c>
      <c r="D5133" s="135">
        <v>1.7458701446439999</v>
      </c>
    </row>
    <row r="5134" spans="1:4">
      <c r="A5134" s="134">
        <v>42507</v>
      </c>
      <c r="B5134" s="135">
        <v>-3.1094050304999898</v>
      </c>
      <c r="C5134" s="135">
        <v>1.7723</v>
      </c>
      <c r="D5134" s="135">
        <v>1.7412059496950001</v>
      </c>
    </row>
    <row r="5135" spans="1:4">
      <c r="A5135" s="134">
        <v>42508</v>
      </c>
      <c r="B5135" s="135">
        <v>-6.1154571189999896</v>
      </c>
      <c r="C5135" s="135">
        <v>1.8537999999999999</v>
      </c>
      <c r="D5135" s="135">
        <v>1.79264542881</v>
      </c>
    </row>
    <row r="5136" spans="1:4">
      <c r="A5136" s="134">
        <v>42509</v>
      </c>
      <c r="B5136" s="135">
        <v>-4.1805047685000041</v>
      </c>
      <c r="C5136" s="135">
        <v>1.8487</v>
      </c>
      <c r="D5136" s="135">
        <v>1.806894952315</v>
      </c>
    </row>
    <row r="5137" spans="1:4">
      <c r="A5137" s="134">
        <v>42510</v>
      </c>
      <c r="B5137" s="135">
        <v>-4.1805047685000041</v>
      </c>
      <c r="C5137" s="135">
        <v>1.8384</v>
      </c>
      <c r="D5137" s="135">
        <v>1.806894952315</v>
      </c>
    </row>
    <row r="5138" spans="1:4">
      <c r="A5138" s="134">
        <v>42511</v>
      </c>
      <c r="B5138" s="135">
        <v>-4.1805047685000041</v>
      </c>
      <c r="C5138" s="135">
        <v>1.8384</v>
      </c>
      <c r="D5138" s="135">
        <v>1.806894952315</v>
      </c>
    </row>
    <row r="5139" spans="1:4">
      <c r="A5139" s="134">
        <v>42512</v>
      </c>
      <c r="B5139" s="135">
        <v>-4.1805047685000041</v>
      </c>
      <c r="C5139" s="135">
        <v>1.8384</v>
      </c>
      <c r="D5139" s="135">
        <v>1.806174344772</v>
      </c>
    </row>
    <row r="5140" spans="1:4">
      <c r="A5140" s="134">
        <v>42513</v>
      </c>
      <c r="B5140" s="135">
        <v>-0.15299182599999295</v>
      </c>
      <c r="C5140" s="135">
        <v>1.835</v>
      </c>
      <c r="D5140" s="135">
        <v>1.83347008174</v>
      </c>
    </row>
    <row r="5141" spans="1:4">
      <c r="A5141" s="134">
        <v>42514</v>
      </c>
      <c r="B5141" s="135">
        <v>-1.2792755061000083</v>
      </c>
      <c r="C5141" s="135">
        <v>1.8629</v>
      </c>
      <c r="D5141" s="135">
        <v>1.8501072449389999</v>
      </c>
    </row>
    <row r="5142" spans="1:4">
      <c r="A5142" s="134">
        <v>42515</v>
      </c>
      <c r="B5142" s="135">
        <v>0.50040479239998881</v>
      </c>
      <c r="C5142" s="135">
        <v>1.8664000000000001</v>
      </c>
      <c r="D5142" s="135">
        <v>1.8714040479239999</v>
      </c>
    </row>
    <row r="5143" spans="1:4">
      <c r="A5143" s="134">
        <v>42516</v>
      </c>
      <c r="B5143" s="135">
        <v>2.3183501024999886</v>
      </c>
      <c r="C5143" s="135">
        <v>1.8282</v>
      </c>
      <c r="D5143" s="135">
        <v>1.8513835010249999</v>
      </c>
    </row>
    <row r="5144" spans="1:4">
      <c r="A5144" s="134">
        <v>42517</v>
      </c>
      <c r="B5144" s="135">
        <v>2.3183501024999886</v>
      </c>
      <c r="C5144" s="135">
        <v>1.851</v>
      </c>
      <c r="D5144" s="135">
        <v>1.8513835010249999</v>
      </c>
    </row>
    <row r="5145" spans="1:4">
      <c r="A5145" s="134">
        <v>42518</v>
      </c>
      <c r="B5145" s="135">
        <v>2.3183501024999886</v>
      </c>
      <c r="C5145" s="135">
        <v>1.851</v>
      </c>
      <c r="D5145" s="135">
        <v>1.8513835010249999</v>
      </c>
    </row>
    <row r="5146" spans="1:4">
      <c r="A5146" s="134">
        <v>42519</v>
      </c>
      <c r="B5146" s="135">
        <v>2.3183501024999886</v>
      </c>
      <c r="C5146" s="135">
        <v>1.851</v>
      </c>
      <c r="D5146" s="135">
        <v>1.818935698</v>
      </c>
    </row>
    <row r="5147" spans="1:4">
      <c r="A5147" s="134">
        <v>42520</v>
      </c>
      <c r="B5147" s="135">
        <v>-0.21674507109998853</v>
      </c>
      <c r="C5147" s="135">
        <v>1.851</v>
      </c>
      <c r="D5147" s="135">
        <v>1.8488325492890001</v>
      </c>
    </row>
    <row r="5148" spans="1:4">
      <c r="A5148" s="134">
        <v>42521</v>
      </c>
      <c r="B5148" s="135">
        <v>1.7300877999999908</v>
      </c>
      <c r="C5148" s="135">
        <v>1.8458000000000001</v>
      </c>
      <c r="D5148" s="135">
        <v>1.863100878</v>
      </c>
    </row>
    <row r="5149" spans="1:4">
      <c r="A5149" s="134">
        <v>42522</v>
      </c>
      <c r="B5149" s="135">
        <v>-0.83091139819999604</v>
      </c>
      <c r="C5149" s="135">
        <v>1.8353999999999999</v>
      </c>
      <c r="D5149" s="135">
        <v>1.827090886018</v>
      </c>
    </row>
    <row r="5150" spans="1:4">
      <c r="A5150" s="134">
        <v>42523</v>
      </c>
      <c r="B5150" s="135">
        <v>1.5329276719999951</v>
      </c>
      <c r="C5150" s="135">
        <v>1.7988999999999999</v>
      </c>
      <c r="D5150" s="135">
        <v>1.8142292767199999</v>
      </c>
    </row>
    <row r="5151" spans="1:4">
      <c r="A5151" s="134">
        <v>42524</v>
      </c>
      <c r="B5151" s="135">
        <v>1.5329276719999951</v>
      </c>
      <c r="C5151" s="135">
        <v>1.7003999999999999</v>
      </c>
      <c r="D5151" s="135">
        <v>1.8142292767199999</v>
      </c>
    </row>
    <row r="5152" spans="1:4">
      <c r="A5152" s="134">
        <v>42525</v>
      </c>
      <c r="B5152" s="135">
        <v>1.5329276719999951</v>
      </c>
      <c r="C5152" s="135">
        <v>1.7003999999999999</v>
      </c>
      <c r="D5152" s="135">
        <v>1.8142292767199999</v>
      </c>
    </row>
    <row r="5153" spans="1:4">
      <c r="A5153" s="134">
        <v>42526</v>
      </c>
      <c r="B5153" s="135">
        <v>1.5329276719999951</v>
      </c>
      <c r="C5153" s="135">
        <v>1.7003999999999999</v>
      </c>
      <c r="D5153" s="135">
        <v>1.758915730774</v>
      </c>
    </row>
    <row r="5154" spans="1:4">
      <c r="A5154" s="134">
        <v>42527</v>
      </c>
      <c r="B5154" s="135">
        <v>4.9303752197000117</v>
      </c>
      <c r="C5154" s="135">
        <v>1.7366999999999999</v>
      </c>
      <c r="D5154" s="135">
        <v>1.786003752197</v>
      </c>
    </row>
    <row r="5155" spans="1:4">
      <c r="A5155" s="134">
        <v>42528</v>
      </c>
      <c r="B5155" s="135">
        <v>4.9554815076999992</v>
      </c>
      <c r="C5155" s="135">
        <v>1.7177</v>
      </c>
      <c r="D5155" s="135">
        <v>1.767254815077</v>
      </c>
    </row>
    <row r="5156" spans="1:4">
      <c r="A5156" s="134">
        <v>42529</v>
      </c>
      <c r="B5156" s="135">
        <v>4.8043268008000073</v>
      </c>
      <c r="C5156" s="135">
        <v>1.7021999999999999</v>
      </c>
      <c r="D5156" s="135">
        <v>1.750243268008</v>
      </c>
    </row>
    <row r="5157" spans="1:4">
      <c r="A5157" s="134">
        <v>42530</v>
      </c>
      <c r="B5157" s="135">
        <v>4.1325201204999829</v>
      </c>
      <c r="C5157" s="135">
        <v>1.6867000000000001</v>
      </c>
      <c r="D5157" s="135">
        <v>1.7280252012049999</v>
      </c>
    </row>
    <row r="5158" spans="1:4">
      <c r="A5158" s="134">
        <v>42531</v>
      </c>
      <c r="B5158" s="135">
        <v>4.1325201204999829</v>
      </c>
      <c r="C5158" s="135">
        <v>1.6404000000000001</v>
      </c>
      <c r="D5158" s="135">
        <v>1.7280252012049999</v>
      </c>
    </row>
    <row r="5159" spans="1:4">
      <c r="A5159" s="134">
        <v>42532</v>
      </c>
      <c r="B5159" s="135">
        <v>4.1325201204999829</v>
      </c>
      <c r="C5159" s="135">
        <v>1.6404000000000001</v>
      </c>
      <c r="D5159" s="135">
        <v>1.7280252012049999</v>
      </c>
    </row>
    <row r="5160" spans="1:4">
      <c r="A5160" s="134">
        <v>42533</v>
      </c>
      <c r="B5160" s="135">
        <v>4.1325201204999829</v>
      </c>
      <c r="C5160" s="135">
        <v>1.6404000000000001</v>
      </c>
      <c r="D5160" s="135">
        <v>1.7280252012049999</v>
      </c>
    </row>
    <row r="5161" spans="1:4">
      <c r="A5161" s="134">
        <v>42534</v>
      </c>
      <c r="B5161" s="135">
        <v>9.7347502824000074</v>
      </c>
      <c r="C5161" s="135">
        <v>1.6095999999999999</v>
      </c>
      <c r="D5161" s="135">
        <v>1.706947502824</v>
      </c>
    </row>
    <row r="5162" spans="1:4">
      <c r="A5162" s="134">
        <v>42535</v>
      </c>
      <c r="B5162" s="135">
        <v>8.6386996259000028</v>
      </c>
      <c r="C5162" s="135">
        <v>1.613</v>
      </c>
      <c r="D5162" s="135">
        <v>1.699386996259</v>
      </c>
    </row>
    <row r="5163" spans="1:4">
      <c r="A5163" s="134">
        <v>42536</v>
      </c>
      <c r="B5163" s="135">
        <v>16.919022576300002</v>
      </c>
      <c r="C5163" s="135">
        <v>1.5720000000000001</v>
      </c>
      <c r="D5163" s="135">
        <v>1.7411902257630001</v>
      </c>
    </row>
    <row r="5164" spans="1:4">
      <c r="A5164" s="134">
        <v>42537</v>
      </c>
      <c r="B5164" s="135">
        <v>14.738136475800001</v>
      </c>
      <c r="C5164" s="135">
        <v>1.5788</v>
      </c>
      <c r="D5164" s="135">
        <v>1.726181364758</v>
      </c>
    </row>
    <row r="5165" spans="1:4">
      <c r="A5165" s="134">
        <v>42538</v>
      </c>
      <c r="B5165" s="135">
        <v>14.738136475800001</v>
      </c>
      <c r="C5165" s="135">
        <v>1.6077999999999999</v>
      </c>
      <c r="D5165" s="135">
        <v>1.726181364758</v>
      </c>
    </row>
    <row r="5166" spans="1:4">
      <c r="A5166" s="134">
        <v>42539</v>
      </c>
      <c r="B5166" s="135">
        <v>14.738136475800001</v>
      </c>
      <c r="C5166" s="135">
        <v>1.6077999999999999</v>
      </c>
      <c r="D5166" s="135">
        <v>1.726181364758</v>
      </c>
    </row>
    <row r="5167" spans="1:4">
      <c r="A5167" s="134">
        <v>42540</v>
      </c>
      <c r="B5167" s="135">
        <v>14.738136475800001</v>
      </c>
      <c r="C5167" s="135">
        <v>1.6077999999999999</v>
      </c>
      <c r="D5167" s="135">
        <v>1.760762295053</v>
      </c>
    </row>
    <row r="5168" spans="1:4">
      <c r="A5168" s="134">
        <v>42541</v>
      </c>
      <c r="B5168" s="135">
        <v>12.107274256</v>
      </c>
      <c r="C5168" s="135">
        <v>1.6886000000000001</v>
      </c>
      <c r="D5168" s="135">
        <v>1.8096727425600001</v>
      </c>
    </row>
    <row r="5169" spans="1:4">
      <c r="A5169" s="134">
        <v>42542</v>
      </c>
      <c r="B5169" s="135">
        <v>10.976154858800014</v>
      </c>
      <c r="C5169" s="135">
        <v>1.7059</v>
      </c>
      <c r="D5169" s="135">
        <v>1.8156615485880001</v>
      </c>
    </row>
    <row r="5170" spans="1:4">
      <c r="A5170" s="134">
        <v>42543</v>
      </c>
      <c r="B5170" s="135">
        <v>12.13299624519999</v>
      </c>
      <c r="C5170" s="135">
        <v>1.6852</v>
      </c>
      <c r="D5170" s="135">
        <v>1.8065299624519999</v>
      </c>
    </row>
    <row r="5171" spans="1:4">
      <c r="A5171" s="134">
        <v>42544</v>
      </c>
      <c r="B5171" s="135">
        <v>7.0975881739999913</v>
      </c>
      <c r="C5171" s="135">
        <v>1.7458</v>
      </c>
      <c r="D5171" s="135">
        <v>1.8167758817399999</v>
      </c>
    </row>
    <row r="5172" spans="1:4">
      <c r="A5172" s="134">
        <v>42545</v>
      </c>
      <c r="B5172" s="135">
        <v>7.0975881739999913</v>
      </c>
      <c r="C5172" s="135">
        <v>1.5599000000000001</v>
      </c>
      <c r="D5172" s="135">
        <v>1.8167758817399999</v>
      </c>
    </row>
    <row r="5173" spans="1:4">
      <c r="A5173" s="134">
        <v>42546</v>
      </c>
      <c r="B5173" s="135">
        <v>7.0975881739999913</v>
      </c>
      <c r="C5173" s="135">
        <v>1.5599000000000001</v>
      </c>
      <c r="D5173" s="135">
        <v>1.8167758817399999</v>
      </c>
    </row>
    <row r="5174" spans="1:4">
      <c r="A5174" s="134">
        <v>42547</v>
      </c>
      <c r="B5174" s="135">
        <v>7.0975881739999913</v>
      </c>
      <c r="C5174" s="135">
        <v>1.5599000000000001</v>
      </c>
      <c r="D5174" s="135">
        <v>1.7070092338730001</v>
      </c>
    </row>
    <row r="5175" spans="1:4">
      <c r="A5175" s="134">
        <v>42548</v>
      </c>
      <c r="B5175" s="135">
        <v>21.485667601700008</v>
      </c>
      <c r="C5175" s="135">
        <v>1.4377</v>
      </c>
      <c r="D5175" s="135">
        <v>1.6525566760170001</v>
      </c>
    </row>
    <row r="5176" spans="1:4">
      <c r="A5176" s="134">
        <v>42549</v>
      </c>
      <c r="B5176" s="135">
        <v>19.069762597900009</v>
      </c>
      <c r="C5176" s="135">
        <v>1.4663999999999999</v>
      </c>
      <c r="D5176" s="135">
        <v>1.657097625979</v>
      </c>
    </row>
    <row r="5177" spans="1:4">
      <c r="A5177" s="134">
        <v>42550</v>
      </c>
      <c r="B5177" s="135">
        <v>15.824506678299999</v>
      </c>
      <c r="C5177" s="135">
        <v>1.5155000000000001</v>
      </c>
      <c r="D5177" s="135">
        <v>1.6737450667830001</v>
      </c>
    </row>
    <row r="5178" spans="1:4">
      <c r="A5178" s="134">
        <v>42551</v>
      </c>
      <c r="B5178" s="135">
        <v>20.463296513099994</v>
      </c>
      <c r="C5178" s="135">
        <v>1.4697</v>
      </c>
      <c r="D5178" s="135">
        <v>1.6743329651309999</v>
      </c>
    </row>
    <row r="5179" spans="1:4">
      <c r="A5179" s="134">
        <v>42552</v>
      </c>
      <c r="B5179" s="135">
        <v>20.463296513099994</v>
      </c>
      <c r="C5179" s="135">
        <v>1.4440999999999999</v>
      </c>
      <c r="D5179" s="135">
        <v>1.6743329651309999</v>
      </c>
    </row>
    <row r="5180" spans="1:4">
      <c r="A5180" s="134">
        <v>42553</v>
      </c>
      <c r="B5180" s="135">
        <v>20.463296513099994</v>
      </c>
      <c r="C5180" s="135">
        <v>1.4440999999999999</v>
      </c>
      <c r="D5180" s="135">
        <v>1.6743329651309999</v>
      </c>
    </row>
    <row r="5181" spans="1:4">
      <c r="A5181" s="134">
        <v>42554</v>
      </c>
      <c r="B5181" s="135">
        <v>20.463296513099994</v>
      </c>
      <c r="C5181" s="135">
        <v>1.4440999999999999</v>
      </c>
      <c r="D5181" s="135">
        <v>1.634977773108</v>
      </c>
    </row>
    <row r="5182" spans="1:4">
      <c r="A5182" s="134">
        <v>42555</v>
      </c>
      <c r="B5182" s="135">
        <v>20.485185206100009</v>
      </c>
      <c r="C5182" s="135">
        <v>1.4440999999999999</v>
      </c>
      <c r="D5182" s="135">
        <v>1.648951852061</v>
      </c>
    </row>
    <row r="5183" spans="1:4">
      <c r="A5183" s="134">
        <v>42556</v>
      </c>
      <c r="B5183" s="135">
        <v>24.033423757199991</v>
      </c>
      <c r="C5183" s="135">
        <v>1.375</v>
      </c>
      <c r="D5183" s="135">
        <v>1.6153342375719999</v>
      </c>
    </row>
    <row r="5184" spans="1:4">
      <c r="A5184" s="134">
        <v>42557</v>
      </c>
      <c r="B5184" s="135">
        <v>23.760022886099996</v>
      </c>
      <c r="C5184" s="135">
        <v>1.3682000000000001</v>
      </c>
      <c r="D5184" s="135">
        <v>1.605800228861</v>
      </c>
    </row>
    <row r="5185" spans="1:4">
      <c r="A5185" s="134">
        <v>42558</v>
      </c>
      <c r="B5185" s="135">
        <v>25.857949594399997</v>
      </c>
      <c r="C5185" s="135">
        <v>1.385</v>
      </c>
      <c r="D5185" s="135">
        <v>1.643579495944</v>
      </c>
    </row>
    <row r="5186" spans="1:4">
      <c r="A5186" s="134">
        <v>42559</v>
      </c>
      <c r="B5186" s="135">
        <v>25.857949594399997</v>
      </c>
      <c r="C5186" s="135">
        <v>1.3579000000000001</v>
      </c>
      <c r="D5186" s="135">
        <v>1.643579495944</v>
      </c>
    </row>
    <row r="5187" spans="1:4">
      <c r="A5187" s="134">
        <v>42560</v>
      </c>
      <c r="B5187" s="135">
        <v>25.857949594399997</v>
      </c>
      <c r="C5187" s="135">
        <v>1.3579000000000001</v>
      </c>
      <c r="D5187" s="135">
        <v>1.643579495944</v>
      </c>
    </row>
    <row r="5188" spans="1:4">
      <c r="A5188" s="134">
        <v>42561</v>
      </c>
      <c r="B5188" s="135">
        <v>25.857949594399997</v>
      </c>
      <c r="C5188" s="135">
        <v>1.3579000000000001</v>
      </c>
      <c r="D5188" s="135">
        <v>1.6204348377840001</v>
      </c>
    </row>
    <row r="5189" spans="1:4">
      <c r="A5189" s="134">
        <v>42562</v>
      </c>
      <c r="B5189" s="135">
        <v>21.107950654500019</v>
      </c>
      <c r="C5189" s="135">
        <v>1.4302999999999999</v>
      </c>
      <c r="D5189" s="135">
        <v>1.6413795065450001</v>
      </c>
    </row>
    <row r="5190" spans="1:4">
      <c r="A5190" s="134">
        <v>42563</v>
      </c>
      <c r="B5190" s="135">
        <v>17.653631792999992</v>
      </c>
      <c r="C5190" s="135">
        <v>1.51</v>
      </c>
      <c r="D5190" s="135">
        <v>1.6865363179299999</v>
      </c>
    </row>
    <row r="5191" spans="1:4">
      <c r="A5191" s="134">
        <v>42564</v>
      </c>
      <c r="B5191" s="135">
        <v>20.378519721300002</v>
      </c>
      <c r="C5191" s="135">
        <v>1.4742999999999999</v>
      </c>
      <c r="D5191" s="135">
        <v>1.678085197213</v>
      </c>
    </row>
    <row r="5192" spans="1:4">
      <c r="A5192" s="134">
        <v>42565</v>
      </c>
      <c r="B5192" s="135">
        <v>15.499228888399985</v>
      </c>
      <c r="C5192" s="135">
        <v>1.5356000000000001</v>
      </c>
      <c r="D5192" s="135">
        <v>1.6905922888839999</v>
      </c>
    </row>
    <row r="5193" spans="1:4">
      <c r="A5193" s="134">
        <v>42566</v>
      </c>
      <c r="B5193" s="135">
        <v>15.499228888399985</v>
      </c>
      <c r="C5193" s="135">
        <v>1.5508999999999999</v>
      </c>
      <c r="D5193" s="135">
        <v>1.6905922888839999</v>
      </c>
    </row>
    <row r="5194" spans="1:4">
      <c r="A5194" s="134">
        <v>42567</v>
      </c>
      <c r="B5194" s="135">
        <v>15.499228888399985</v>
      </c>
      <c r="C5194" s="135">
        <v>1.5508999999999999</v>
      </c>
      <c r="D5194" s="135">
        <v>1.6905922888839999</v>
      </c>
    </row>
    <row r="5195" spans="1:4">
      <c r="A5195" s="134">
        <v>42568</v>
      </c>
      <c r="B5195" s="135">
        <v>15.499228888399985</v>
      </c>
      <c r="C5195" s="135">
        <v>1.5508999999999999</v>
      </c>
      <c r="D5195" s="135">
        <v>1.717314929039</v>
      </c>
    </row>
    <row r="5196" spans="1:4">
      <c r="A5196" s="134">
        <v>42569</v>
      </c>
      <c r="B5196" s="135">
        <v>13.717592160100001</v>
      </c>
      <c r="C5196" s="135">
        <v>1.5818000000000001</v>
      </c>
      <c r="D5196" s="135">
        <v>1.7189759216010001</v>
      </c>
    </row>
    <row r="5197" spans="1:4">
      <c r="A5197" s="134">
        <v>42570</v>
      </c>
      <c r="B5197" s="135">
        <v>15.296239978300008</v>
      </c>
      <c r="C5197" s="135">
        <v>1.5526</v>
      </c>
      <c r="D5197" s="135">
        <v>1.7055623997830001</v>
      </c>
    </row>
    <row r="5198" spans="1:4">
      <c r="A5198" s="134">
        <v>42571</v>
      </c>
      <c r="B5198" s="135">
        <v>13.936099747499986</v>
      </c>
      <c r="C5198" s="135">
        <v>1.5801000000000001</v>
      </c>
      <c r="D5198" s="135">
        <v>1.7194609974749999</v>
      </c>
    </row>
    <row r="5199" spans="1:4">
      <c r="A5199" s="134">
        <v>42572</v>
      </c>
      <c r="B5199" s="135">
        <v>19.288905019899993</v>
      </c>
      <c r="C5199" s="135">
        <v>1.556</v>
      </c>
      <c r="D5199" s="135">
        <v>1.748889050199</v>
      </c>
    </row>
    <row r="5200" spans="1:4">
      <c r="A5200" s="134">
        <v>42573</v>
      </c>
      <c r="B5200" s="135">
        <v>19.288905019899993</v>
      </c>
      <c r="C5200" s="135">
        <v>1.5663</v>
      </c>
      <c r="D5200" s="135">
        <v>1.748889050199</v>
      </c>
    </row>
    <row r="5201" spans="1:4">
      <c r="A5201" s="134">
        <v>42574</v>
      </c>
      <c r="B5201" s="135">
        <v>19.288905019899993</v>
      </c>
      <c r="C5201" s="135">
        <v>1.5663</v>
      </c>
      <c r="D5201" s="135">
        <v>1.748889050199</v>
      </c>
    </row>
    <row r="5202" spans="1:4">
      <c r="A5202" s="134">
        <v>42575</v>
      </c>
      <c r="B5202" s="135">
        <v>19.288905019899993</v>
      </c>
      <c r="C5202" s="135">
        <v>1.5663</v>
      </c>
      <c r="D5202" s="135">
        <v>1.71735251012</v>
      </c>
    </row>
    <row r="5203" spans="1:4">
      <c r="A5203" s="134">
        <v>42576</v>
      </c>
      <c r="B5203" s="135">
        <v>14.107806137199997</v>
      </c>
      <c r="C5203" s="135">
        <v>1.5730999999999999</v>
      </c>
      <c r="D5203" s="135">
        <v>1.7141780613719999</v>
      </c>
    </row>
    <row r="5204" spans="1:4">
      <c r="A5204" s="134">
        <v>42577</v>
      </c>
      <c r="B5204" s="135">
        <v>16.130920964200012</v>
      </c>
      <c r="C5204" s="135">
        <v>1.5610999999999999</v>
      </c>
      <c r="D5204" s="135">
        <v>1.7224092096420001</v>
      </c>
    </row>
    <row r="5205" spans="1:4">
      <c r="A5205" s="134">
        <v>42578</v>
      </c>
      <c r="B5205" s="135">
        <v>21.648994650999988</v>
      </c>
      <c r="C5205" s="135">
        <v>1.4976</v>
      </c>
      <c r="D5205" s="135">
        <v>1.7140899465099999</v>
      </c>
    </row>
    <row r="5206" spans="1:4">
      <c r="A5206" s="134">
        <v>42579</v>
      </c>
      <c r="B5206" s="135">
        <v>20.710474041600001</v>
      </c>
      <c r="C5206" s="135">
        <v>1.5044</v>
      </c>
      <c r="D5206" s="135">
        <v>1.711504740416</v>
      </c>
    </row>
    <row r="5207" spans="1:4">
      <c r="A5207" s="134">
        <v>42580</v>
      </c>
      <c r="B5207" s="135">
        <v>20.710474041600001</v>
      </c>
      <c r="C5207" s="135">
        <v>1.4531000000000001</v>
      </c>
      <c r="D5207" s="135">
        <v>1.711504740416</v>
      </c>
    </row>
    <row r="5208" spans="1:4">
      <c r="A5208" s="134">
        <v>42581</v>
      </c>
      <c r="B5208" s="135">
        <v>20.710474041600001</v>
      </c>
      <c r="C5208" s="135">
        <v>1.4531000000000001</v>
      </c>
      <c r="D5208" s="135">
        <v>1.711504740416</v>
      </c>
    </row>
    <row r="5209" spans="1:4">
      <c r="A5209" s="134">
        <v>42582</v>
      </c>
      <c r="B5209" s="135">
        <v>20.710474041600001</v>
      </c>
      <c r="C5209" s="135">
        <v>1.4531000000000001</v>
      </c>
      <c r="D5209" s="135">
        <v>1.6594780293539999</v>
      </c>
    </row>
    <row r="5210" spans="1:4">
      <c r="A5210" s="134">
        <v>42583</v>
      </c>
      <c r="B5210" s="135">
        <v>15.820843865699995</v>
      </c>
      <c r="C5210" s="135">
        <v>1.5214000000000001</v>
      </c>
      <c r="D5210" s="135">
        <v>1.679608438657</v>
      </c>
    </row>
    <row r="5211" spans="1:4">
      <c r="A5211" s="134">
        <v>42584</v>
      </c>
      <c r="B5211" s="135">
        <v>16.305850687499991</v>
      </c>
      <c r="C5211" s="135">
        <v>1.5558000000000001</v>
      </c>
      <c r="D5211" s="135">
        <v>1.718858506875</v>
      </c>
    </row>
    <row r="5212" spans="1:4">
      <c r="A5212" s="134">
        <v>42585</v>
      </c>
      <c r="B5212" s="135">
        <v>17.181275772999992</v>
      </c>
      <c r="C5212" s="135">
        <v>1.542</v>
      </c>
      <c r="D5212" s="135">
        <v>1.71381275773</v>
      </c>
    </row>
    <row r="5213" spans="1:4">
      <c r="A5213" s="134">
        <v>42586</v>
      </c>
      <c r="B5213" s="135">
        <v>18.835917912700005</v>
      </c>
      <c r="C5213" s="135">
        <v>1.5007999999999999</v>
      </c>
      <c r="D5213" s="135">
        <v>1.689159179127</v>
      </c>
    </row>
    <row r="5214" spans="1:4">
      <c r="A5214" s="134">
        <v>42587</v>
      </c>
      <c r="B5214" s="135">
        <v>18.835917912700005</v>
      </c>
      <c r="C5214" s="135">
        <v>1.5885</v>
      </c>
      <c r="D5214" s="135">
        <v>1.689159179127</v>
      </c>
    </row>
    <row r="5215" spans="1:4">
      <c r="A5215" s="134">
        <v>42588</v>
      </c>
      <c r="B5215" s="135">
        <v>18.835917912700005</v>
      </c>
      <c r="C5215" s="135">
        <v>1.5885</v>
      </c>
      <c r="D5215" s="135">
        <v>1.689159179127</v>
      </c>
    </row>
    <row r="5216" spans="1:4">
      <c r="A5216" s="134">
        <v>42589</v>
      </c>
      <c r="B5216" s="135">
        <v>18.835917912700005</v>
      </c>
      <c r="C5216" s="135">
        <v>1.5885</v>
      </c>
      <c r="D5216" s="135">
        <v>1.7406342178559999</v>
      </c>
    </row>
    <row r="5217" spans="1:4">
      <c r="A5217" s="134">
        <v>42590</v>
      </c>
      <c r="B5217" s="135">
        <v>16.935161862199987</v>
      </c>
      <c r="C5217" s="135">
        <v>1.5920000000000001</v>
      </c>
      <c r="D5217" s="135">
        <v>1.761351618622</v>
      </c>
    </row>
    <row r="5218" spans="1:4">
      <c r="A5218" s="134">
        <v>42591</v>
      </c>
      <c r="B5218" s="135">
        <v>20.039292205000002</v>
      </c>
      <c r="C5218" s="135">
        <v>1.5469999999999999</v>
      </c>
      <c r="D5218" s="135">
        <v>1.74739292205</v>
      </c>
    </row>
    <row r="5219" spans="1:4">
      <c r="A5219" s="134">
        <v>42592</v>
      </c>
      <c r="B5219" s="135">
        <v>22.288087373799993</v>
      </c>
      <c r="C5219" s="135">
        <v>1.5074000000000001</v>
      </c>
      <c r="D5219" s="135">
        <v>1.730280873738</v>
      </c>
    </row>
    <row r="5220" spans="1:4">
      <c r="A5220" s="134">
        <v>42593</v>
      </c>
      <c r="B5220" s="135">
        <v>16.522655160500001</v>
      </c>
      <c r="C5220" s="135">
        <v>1.5592999999999999</v>
      </c>
      <c r="D5220" s="135">
        <v>1.7245265516049999</v>
      </c>
    </row>
    <row r="5221" spans="1:4">
      <c r="A5221" s="134">
        <v>42594</v>
      </c>
      <c r="B5221" s="135">
        <v>16.522655160500001</v>
      </c>
      <c r="C5221" s="135">
        <v>1.5135000000000001</v>
      </c>
      <c r="D5221" s="135">
        <v>1.7245265516049999</v>
      </c>
    </row>
    <row r="5222" spans="1:4">
      <c r="A5222" s="134">
        <v>42595</v>
      </c>
      <c r="B5222" s="135">
        <v>16.522655160500001</v>
      </c>
      <c r="C5222" s="135">
        <v>1.5135000000000001</v>
      </c>
      <c r="D5222" s="135">
        <v>1.7245265516049999</v>
      </c>
    </row>
    <row r="5223" spans="1:4">
      <c r="A5223" s="134">
        <v>42596</v>
      </c>
      <c r="B5223" s="135">
        <v>16.522655160500001</v>
      </c>
      <c r="C5223" s="135">
        <v>1.5135000000000001</v>
      </c>
      <c r="D5223" s="135">
        <v>1.7245265516049999</v>
      </c>
    </row>
    <row r="5224" spans="1:4">
      <c r="A5224" s="134">
        <v>42597</v>
      </c>
      <c r="B5224" s="135">
        <v>17.311476595399999</v>
      </c>
      <c r="C5224" s="135">
        <v>1.5576000000000001</v>
      </c>
      <c r="D5224" s="135">
        <v>1.7307147659540001</v>
      </c>
    </row>
    <row r="5225" spans="1:4">
      <c r="A5225" s="134">
        <v>42598</v>
      </c>
      <c r="B5225" s="135">
        <v>16.823998614400004</v>
      </c>
      <c r="C5225" s="135">
        <v>1.5746</v>
      </c>
      <c r="D5225" s="135">
        <v>1.742839986144</v>
      </c>
    </row>
    <row r="5226" spans="1:4">
      <c r="A5226" s="134">
        <v>42599</v>
      </c>
      <c r="B5226" s="135">
        <v>16.719039993300001</v>
      </c>
      <c r="C5226" s="135">
        <v>1.5490999999999999</v>
      </c>
      <c r="D5226" s="135">
        <v>1.7162903999329999</v>
      </c>
    </row>
    <row r="5227" spans="1:4">
      <c r="A5227" s="134">
        <v>42600</v>
      </c>
      <c r="B5227" s="135">
        <v>18.61378486109999</v>
      </c>
      <c r="C5227" s="135">
        <v>1.5356000000000001</v>
      </c>
      <c r="D5227" s="135">
        <v>1.721737848611</v>
      </c>
    </row>
    <row r="5228" spans="1:4">
      <c r="A5228" s="134">
        <v>42601</v>
      </c>
      <c r="B5228" s="135">
        <v>18.61378486109999</v>
      </c>
      <c r="C5228" s="135">
        <v>1.5781000000000001</v>
      </c>
      <c r="D5228" s="135">
        <v>1.721737848611</v>
      </c>
    </row>
    <row r="5229" spans="1:4">
      <c r="A5229" s="134">
        <v>42602</v>
      </c>
      <c r="B5229" s="135">
        <v>18.61378486109999</v>
      </c>
      <c r="C5229" s="135">
        <v>1.5781000000000001</v>
      </c>
      <c r="D5229" s="135">
        <v>1.721737848611</v>
      </c>
    </row>
    <row r="5230" spans="1:4">
      <c r="A5230" s="134">
        <v>42603</v>
      </c>
      <c r="B5230" s="135">
        <v>18.61378486109999</v>
      </c>
      <c r="C5230" s="135">
        <v>1.5781000000000001</v>
      </c>
      <c r="D5230" s="135">
        <v>1.724870056861</v>
      </c>
    </row>
    <row r="5231" spans="1:4">
      <c r="A5231" s="134">
        <v>42604</v>
      </c>
      <c r="B5231" s="135">
        <v>19.022723490500006</v>
      </c>
      <c r="C5231" s="135">
        <v>1.5424</v>
      </c>
      <c r="D5231" s="135">
        <v>1.732627234905</v>
      </c>
    </row>
    <row r="5232" spans="1:4">
      <c r="A5232" s="134">
        <v>42605</v>
      </c>
      <c r="B5232" s="135">
        <v>18.610556394399993</v>
      </c>
      <c r="C5232" s="135">
        <v>1.5458000000000001</v>
      </c>
      <c r="D5232" s="135">
        <v>1.731905563944</v>
      </c>
    </row>
    <row r="5233" spans="1:4">
      <c r="A5233" s="134">
        <v>42606</v>
      </c>
      <c r="B5233" s="135">
        <v>17.90579132800001</v>
      </c>
      <c r="C5233" s="135">
        <v>1.5610999999999999</v>
      </c>
      <c r="D5233" s="135">
        <v>1.74015791328</v>
      </c>
    </row>
    <row r="5234" spans="1:4">
      <c r="A5234" s="134">
        <v>42607</v>
      </c>
      <c r="B5234" s="135">
        <v>17.846354557099996</v>
      </c>
      <c r="C5234" s="135">
        <v>1.5730999999999999</v>
      </c>
      <c r="D5234" s="135">
        <v>1.7515635455709999</v>
      </c>
    </row>
    <row r="5235" spans="1:4">
      <c r="A5235" s="134">
        <v>42608</v>
      </c>
      <c r="B5235" s="135">
        <v>17.846354557099996</v>
      </c>
      <c r="C5235" s="135">
        <v>1.6295999999999999</v>
      </c>
      <c r="D5235" s="135">
        <v>1.7515635455709999</v>
      </c>
    </row>
    <row r="5236" spans="1:4">
      <c r="A5236" s="134">
        <v>42609</v>
      </c>
      <c r="B5236" s="135">
        <v>17.846354557099996</v>
      </c>
      <c r="C5236" s="135">
        <v>1.6295999999999999</v>
      </c>
      <c r="D5236" s="135">
        <v>1.7515635455709999</v>
      </c>
    </row>
    <row r="5237" spans="1:4">
      <c r="A5237" s="134">
        <v>42610</v>
      </c>
      <c r="B5237" s="135">
        <v>17.846354557099996</v>
      </c>
      <c r="C5237" s="135">
        <v>1.6295999999999999</v>
      </c>
      <c r="D5237" s="135">
        <v>1.7871489825060001</v>
      </c>
    </row>
    <row r="5238" spans="1:4">
      <c r="A5238" s="134">
        <v>42611</v>
      </c>
      <c r="B5238" s="135">
        <v>23.43364913289998</v>
      </c>
      <c r="C5238" s="135">
        <v>1.5595000000000001</v>
      </c>
      <c r="D5238" s="135">
        <v>1.7938364913289999</v>
      </c>
    </row>
    <row r="5239" spans="1:4">
      <c r="A5239" s="134">
        <v>42612</v>
      </c>
      <c r="B5239" s="135">
        <v>21.010373231400003</v>
      </c>
      <c r="C5239" s="135">
        <v>1.5663</v>
      </c>
      <c r="D5239" s="135">
        <v>1.7764037323140001</v>
      </c>
    </row>
    <row r="5240" spans="1:4">
      <c r="A5240" s="134">
        <v>42613</v>
      </c>
      <c r="B5240" s="135">
        <v>20.658624431600003</v>
      </c>
      <c r="C5240" s="135">
        <v>1.58</v>
      </c>
      <c r="D5240" s="135">
        <v>1.7865862443160001</v>
      </c>
    </row>
    <row r="5241" spans="1:4">
      <c r="A5241" s="134">
        <v>42614</v>
      </c>
      <c r="B5241" s="135">
        <v>23.218606071999993</v>
      </c>
      <c r="C5241" s="135">
        <v>1.5681</v>
      </c>
      <c r="D5241" s="135">
        <v>1.80028606072</v>
      </c>
    </row>
    <row r="5242" spans="1:4">
      <c r="A5242" s="134">
        <v>42615</v>
      </c>
      <c r="B5242" s="135">
        <v>23.218606071999993</v>
      </c>
      <c r="C5242" s="135">
        <v>1.6024</v>
      </c>
      <c r="D5242" s="135">
        <v>1.80028606072</v>
      </c>
    </row>
    <row r="5243" spans="1:4">
      <c r="A5243" s="134">
        <v>42616</v>
      </c>
      <c r="B5243" s="135">
        <v>23.218606071999993</v>
      </c>
      <c r="C5243" s="135">
        <v>1.6024</v>
      </c>
      <c r="D5243" s="135">
        <v>1.80028606072</v>
      </c>
    </row>
    <row r="5244" spans="1:4">
      <c r="A5244" s="134">
        <v>42617</v>
      </c>
      <c r="B5244" s="135">
        <v>23.218606071999993</v>
      </c>
      <c r="C5244" s="135">
        <v>1.6024</v>
      </c>
      <c r="D5244" s="135">
        <v>1.7964573035439999</v>
      </c>
    </row>
    <row r="5245" spans="1:4">
      <c r="A5245" s="134">
        <v>42618</v>
      </c>
      <c r="B5245" s="135">
        <v>20.270019849299992</v>
      </c>
      <c r="C5245" s="135">
        <v>1.6024</v>
      </c>
      <c r="D5245" s="135">
        <v>1.805100198493</v>
      </c>
    </row>
    <row r="5246" spans="1:4">
      <c r="A5246" s="134">
        <v>42619</v>
      </c>
      <c r="B5246" s="135">
        <v>25.301668817199996</v>
      </c>
      <c r="C5246" s="135">
        <v>1.534</v>
      </c>
      <c r="D5246" s="135">
        <v>1.787016688172</v>
      </c>
    </row>
    <row r="5247" spans="1:4">
      <c r="A5247" s="134">
        <v>42620</v>
      </c>
      <c r="B5247" s="135">
        <v>20.602922914400001</v>
      </c>
      <c r="C5247" s="135">
        <v>1.5390999999999999</v>
      </c>
      <c r="D5247" s="135">
        <v>1.7451292291439999</v>
      </c>
    </row>
    <row r="5248" spans="1:4">
      <c r="A5248" s="134">
        <v>42621</v>
      </c>
      <c r="B5248" s="135">
        <v>14.113880943799995</v>
      </c>
      <c r="C5248" s="135">
        <v>1.599</v>
      </c>
      <c r="D5248" s="135">
        <v>1.7401388094379999</v>
      </c>
    </row>
    <row r="5249" spans="1:4">
      <c r="A5249" s="134">
        <v>42622</v>
      </c>
      <c r="B5249" s="135">
        <v>14.113880943799995</v>
      </c>
      <c r="C5249" s="135">
        <v>1.6749000000000001</v>
      </c>
      <c r="D5249" s="135">
        <v>1.7401388094379999</v>
      </c>
    </row>
    <row r="5250" spans="1:4">
      <c r="A5250" s="134">
        <v>42623</v>
      </c>
      <c r="B5250" s="135">
        <v>14.113880943799995</v>
      </c>
      <c r="C5250" s="135">
        <v>1.6749000000000001</v>
      </c>
      <c r="D5250" s="135">
        <v>1.7401388094379999</v>
      </c>
    </row>
    <row r="5251" spans="1:4">
      <c r="A5251" s="134">
        <v>42624</v>
      </c>
      <c r="B5251" s="135">
        <v>14.113880943799995</v>
      </c>
      <c r="C5251" s="135">
        <v>1.6749000000000001</v>
      </c>
      <c r="D5251" s="135">
        <v>1.8200027426559999</v>
      </c>
    </row>
    <row r="5252" spans="1:4">
      <c r="A5252" s="134">
        <v>42625</v>
      </c>
      <c r="B5252" s="135">
        <v>16.754295263299991</v>
      </c>
      <c r="C5252" s="135">
        <v>1.6629</v>
      </c>
      <c r="D5252" s="135">
        <v>1.8304429526329999</v>
      </c>
    </row>
    <row r="5253" spans="1:4">
      <c r="A5253" s="134">
        <v>42626</v>
      </c>
      <c r="B5253" s="135">
        <v>9.2642165980999955</v>
      </c>
      <c r="C5253" s="135">
        <v>1.7271000000000001</v>
      </c>
      <c r="D5253" s="135">
        <v>1.819742165981</v>
      </c>
    </row>
    <row r="5254" spans="1:4">
      <c r="A5254" s="134">
        <v>42627</v>
      </c>
      <c r="B5254" s="135">
        <v>10.698269483299994</v>
      </c>
      <c r="C5254" s="135">
        <v>1.6976</v>
      </c>
      <c r="D5254" s="135">
        <v>1.8045826948329999</v>
      </c>
    </row>
    <row r="5255" spans="1:4">
      <c r="A5255" s="134">
        <v>42628</v>
      </c>
      <c r="B5255" s="135">
        <v>13.092989621700003</v>
      </c>
      <c r="C5255" s="135">
        <v>1.6907000000000001</v>
      </c>
      <c r="D5255" s="135">
        <v>1.8216298962170001</v>
      </c>
    </row>
    <row r="5256" spans="1:4">
      <c r="A5256" s="134">
        <v>42629</v>
      </c>
      <c r="B5256" s="135">
        <v>13.092989621700003</v>
      </c>
      <c r="C5256" s="135">
        <v>1.6926000000000001</v>
      </c>
      <c r="D5256" s="135">
        <v>1.8216298962170001</v>
      </c>
    </row>
    <row r="5257" spans="1:4">
      <c r="A5257" s="134">
        <v>42630</v>
      </c>
      <c r="B5257" s="135">
        <v>13.092989621700003</v>
      </c>
      <c r="C5257" s="135">
        <v>1.6926000000000001</v>
      </c>
      <c r="D5257" s="135">
        <v>1.8216298962170001</v>
      </c>
    </row>
    <row r="5258" spans="1:4">
      <c r="A5258" s="134">
        <v>42631</v>
      </c>
      <c r="B5258" s="135">
        <v>13.092989621700003</v>
      </c>
      <c r="C5258" s="135">
        <v>1.6926000000000001</v>
      </c>
      <c r="D5258" s="135">
        <v>1.7982073893079999</v>
      </c>
    </row>
    <row r="5259" spans="1:4">
      <c r="A5259" s="134">
        <v>42632</v>
      </c>
      <c r="B5259" s="135">
        <v>8.725064931500004</v>
      </c>
      <c r="C5259" s="135">
        <v>1.7118</v>
      </c>
      <c r="D5259" s="135">
        <v>1.799050649315</v>
      </c>
    </row>
    <row r="5260" spans="1:4">
      <c r="A5260" s="134">
        <v>42633</v>
      </c>
      <c r="B5260" s="135">
        <v>10.709910949500001</v>
      </c>
      <c r="C5260" s="135">
        <v>1.6892</v>
      </c>
      <c r="D5260" s="135">
        <v>1.796299109495</v>
      </c>
    </row>
    <row r="5261" spans="1:4">
      <c r="A5261" s="134">
        <v>42634</v>
      </c>
      <c r="B5261" s="135">
        <v>16.483344591800009</v>
      </c>
      <c r="C5261" s="135">
        <v>1.6511</v>
      </c>
      <c r="D5261" s="135">
        <v>1.8159334459180001</v>
      </c>
    </row>
    <row r="5262" spans="1:4">
      <c r="A5262" s="134">
        <v>42635</v>
      </c>
      <c r="B5262" s="135">
        <v>14.299104298499987</v>
      </c>
      <c r="C5262" s="135">
        <v>1.6183000000000001</v>
      </c>
      <c r="D5262" s="135">
        <v>1.7612910429849999</v>
      </c>
    </row>
    <row r="5263" spans="1:4">
      <c r="A5263" s="134">
        <v>42636</v>
      </c>
      <c r="B5263" s="135">
        <v>14.299104298499987</v>
      </c>
      <c r="C5263" s="135">
        <v>1.6184000000000001</v>
      </c>
      <c r="D5263" s="135">
        <v>1.7612910429849999</v>
      </c>
    </row>
    <row r="5264" spans="1:4">
      <c r="A5264" s="134">
        <v>42637</v>
      </c>
      <c r="B5264" s="135">
        <v>14.299104298499987</v>
      </c>
      <c r="C5264" s="135">
        <v>1.6184000000000001</v>
      </c>
      <c r="D5264" s="135">
        <v>1.7612910429849999</v>
      </c>
    </row>
    <row r="5265" spans="1:4">
      <c r="A5265" s="134">
        <v>42638</v>
      </c>
      <c r="B5265" s="135">
        <v>14.299104298499987</v>
      </c>
      <c r="C5265" s="135">
        <v>1.6184000000000001</v>
      </c>
      <c r="D5265" s="135">
        <v>1.7419234771330001</v>
      </c>
    </row>
    <row r="5266" spans="1:4">
      <c r="A5266" s="134">
        <v>42639</v>
      </c>
      <c r="B5266" s="135">
        <v>14.520332941899984</v>
      </c>
      <c r="C5266" s="135">
        <v>1.5839000000000001</v>
      </c>
      <c r="D5266" s="135">
        <v>1.7291033294189999</v>
      </c>
    </row>
    <row r="5267" spans="1:4">
      <c r="A5267" s="134">
        <v>42640</v>
      </c>
      <c r="B5267" s="135">
        <v>16.798521949000001</v>
      </c>
      <c r="C5267" s="135">
        <v>1.5564</v>
      </c>
      <c r="D5267" s="135">
        <v>1.72438521949</v>
      </c>
    </row>
    <row r="5268" spans="1:4">
      <c r="A5268" s="134">
        <v>42641</v>
      </c>
      <c r="B5268" s="135">
        <v>14.424278968399996</v>
      </c>
      <c r="C5268" s="135">
        <v>1.5719000000000001</v>
      </c>
      <c r="D5268" s="135">
        <v>1.716142789684</v>
      </c>
    </row>
    <row r="5269" spans="1:4">
      <c r="A5269" s="134">
        <v>42642</v>
      </c>
      <c r="B5269" s="135">
        <v>19.908505810799994</v>
      </c>
      <c r="C5269" s="135">
        <v>1.5599000000000001</v>
      </c>
      <c r="D5269" s="135">
        <v>1.758985058108</v>
      </c>
    </row>
    <row r="5270" spans="1:4">
      <c r="A5270" s="134">
        <v>42643</v>
      </c>
      <c r="B5270" s="135">
        <v>19.908505810799994</v>
      </c>
      <c r="C5270" s="135">
        <v>1.5944</v>
      </c>
      <c r="D5270" s="135">
        <v>1.758985058108</v>
      </c>
    </row>
    <row r="5271" spans="1:4">
      <c r="A5271" s="134">
        <v>42644</v>
      </c>
      <c r="B5271" s="135">
        <v>19.908505810799994</v>
      </c>
      <c r="C5271" s="135">
        <v>1.5944</v>
      </c>
      <c r="D5271" s="135">
        <v>1.758985058108</v>
      </c>
    </row>
    <row r="5272" spans="1:4">
      <c r="A5272" s="134">
        <v>42645</v>
      </c>
      <c r="B5272" s="135">
        <v>19.908505810799994</v>
      </c>
      <c r="C5272" s="135">
        <v>1.5944</v>
      </c>
      <c r="D5272" s="135">
        <v>1.758985058108</v>
      </c>
    </row>
    <row r="5273" spans="1:4">
      <c r="A5273" s="134">
        <v>42646</v>
      </c>
      <c r="B5273" s="135">
        <v>19.908505810799994</v>
      </c>
      <c r="C5273" s="135">
        <v>1.6221000000000001</v>
      </c>
      <c r="D5273" s="135">
        <v>1.758985058108</v>
      </c>
    </row>
    <row r="5274" spans="1:4">
      <c r="A5274" s="134">
        <v>42647</v>
      </c>
      <c r="B5274" s="135">
        <v>19.908505810799994</v>
      </c>
      <c r="C5274" s="135">
        <v>1.6863999999999999</v>
      </c>
      <c r="D5274" s="135">
        <v>1.758985058108</v>
      </c>
    </row>
    <row r="5275" spans="1:4">
      <c r="A5275" s="134">
        <v>42648</v>
      </c>
      <c r="B5275" s="135">
        <v>12.468159776900013</v>
      </c>
      <c r="C5275" s="135">
        <v>1.7020999999999999</v>
      </c>
      <c r="D5275" s="135">
        <v>1.8267815977690001</v>
      </c>
    </row>
    <row r="5276" spans="1:4">
      <c r="A5276" s="134">
        <v>42649</v>
      </c>
      <c r="B5276" s="135">
        <v>9.6124187911999837</v>
      </c>
      <c r="C5276" s="135">
        <v>1.7372000000000001</v>
      </c>
      <c r="D5276" s="135">
        <v>1.8333241879119999</v>
      </c>
    </row>
    <row r="5277" spans="1:4">
      <c r="A5277" s="134">
        <v>42650</v>
      </c>
      <c r="B5277" s="135">
        <v>9.6124187911999837</v>
      </c>
      <c r="C5277" s="135">
        <v>1.7181</v>
      </c>
      <c r="D5277" s="135">
        <v>1.8333241879119999</v>
      </c>
    </row>
    <row r="5278" spans="1:4">
      <c r="A5278" s="134">
        <v>42651</v>
      </c>
      <c r="B5278" s="135">
        <v>9.6124187911999837</v>
      </c>
      <c r="C5278" s="135">
        <v>1.7181</v>
      </c>
      <c r="D5278" s="135">
        <v>1.8333241879119999</v>
      </c>
    </row>
    <row r="5279" spans="1:4">
      <c r="A5279" s="134">
        <v>42652</v>
      </c>
      <c r="B5279" s="135">
        <v>9.6124187911999837</v>
      </c>
      <c r="C5279" s="135">
        <v>1.7181</v>
      </c>
      <c r="D5279" s="135">
        <v>1.8323286357340001</v>
      </c>
    </row>
    <row r="5280" spans="1:4">
      <c r="A5280" s="134">
        <v>42653</v>
      </c>
      <c r="B5280" s="135">
        <v>14.19732075540001</v>
      </c>
      <c r="C5280" s="135">
        <v>1.7181</v>
      </c>
      <c r="D5280" s="135">
        <v>1.8600732075540001</v>
      </c>
    </row>
    <row r="5281" spans="1:4">
      <c r="A5281" s="134">
        <v>42654</v>
      </c>
      <c r="B5281" s="135">
        <v>14.19732075540001</v>
      </c>
      <c r="C5281" s="135">
        <v>1.7638</v>
      </c>
      <c r="D5281" s="135">
        <v>1.8600732075540001</v>
      </c>
    </row>
    <row r="5282" spans="1:4">
      <c r="A5282" s="134">
        <v>42655</v>
      </c>
      <c r="B5282" s="135">
        <v>14.19732075540001</v>
      </c>
      <c r="C5282" s="135">
        <v>1.7692000000000001</v>
      </c>
      <c r="D5282" s="135">
        <v>1.8600732075540001</v>
      </c>
    </row>
    <row r="5283" spans="1:4">
      <c r="A5283" s="134">
        <v>42656</v>
      </c>
      <c r="B5283" s="135">
        <v>12.527086148199995</v>
      </c>
      <c r="C5283" s="135">
        <v>1.7411000000000001</v>
      </c>
      <c r="D5283" s="135">
        <v>1.866370861482</v>
      </c>
    </row>
    <row r="5284" spans="1:4">
      <c r="A5284" s="134">
        <v>42657</v>
      </c>
      <c r="B5284" s="135">
        <v>12.527086148199995</v>
      </c>
      <c r="C5284" s="135">
        <v>1.7977000000000001</v>
      </c>
      <c r="D5284" s="135">
        <v>1.866370861482</v>
      </c>
    </row>
    <row r="5285" spans="1:4">
      <c r="A5285" s="134">
        <v>42658</v>
      </c>
      <c r="B5285" s="135">
        <v>12.527086148199995</v>
      </c>
      <c r="C5285" s="135">
        <v>1.7977000000000001</v>
      </c>
      <c r="D5285" s="135">
        <v>1.866370861482</v>
      </c>
    </row>
    <row r="5286" spans="1:4">
      <c r="A5286" s="134">
        <v>42659</v>
      </c>
      <c r="B5286" s="135">
        <v>12.527086148199995</v>
      </c>
      <c r="C5286" s="135">
        <v>1.7977000000000001</v>
      </c>
      <c r="D5286" s="135">
        <v>1.866370861482</v>
      </c>
    </row>
    <row r="5287" spans="1:4">
      <c r="A5287" s="134">
        <v>42660</v>
      </c>
      <c r="B5287" s="135">
        <v>12.527086148199995</v>
      </c>
      <c r="C5287" s="135">
        <v>1.766</v>
      </c>
      <c r="D5287" s="135">
        <v>1.866370861482</v>
      </c>
    </row>
    <row r="5288" spans="1:4">
      <c r="A5288" s="134">
        <v>42661</v>
      </c>
      <c r="B5288" s="135">
        <v>12.724838140500005</v>
      </c>
      <c r="C5288" s="135">
        <v>1.7379</v>
      </c>
      <c r="D5288" s="135">
        <v>1.8651483814050001</v>
      </c>
    </row>
    <row r="5289" spans="1:4">
      <c r="A5289" s="134">
        <v>42662</v>
      </c>
      <c r="B5289" s="135">
        <v>10.799378779699985</v>
      </c>
      <c r="C5289" s="135">
        <v>1.7432000000000001</v>
      </c>
      <c r="D5289" s="135">
        <v>1.8511937877969999</v>
      </c>
    </row>
    <row r="5290" spans="1:4">
      <c r="A5290" s="134">
        <v>42663</v>
      </c>
      <c r="B5290" s="135">
        <v>9.3441585871999919</v>
      </c>
      <c r="C5290" s="135">
        <v>1.7556</v>
      </c>
      <c r="D5290" s="135">
        <v>1.849041585872</v>
      </c>
    </row>
    <row r="5291" spans="1:4">
      <c r="A5291" s="134">
        <v>42664</v>
      </c>
      <c r="B5291" s="135">
        <v>9.3441585871999919</v>
      </c>
      <c r="C5291" s="135">
        <v>1.7346999999999999</v>
      </c>
      <c r="D5291" s="135">
        <v>1.849041585872</v>
      </c>
    </row>
    <row r="5292" spans="1:4">
      <c r="A5292" s="134">
        <v>42665</v>
      </c>
      <c r="B5292" s="135">
        <v>9.3441585871999919</v>
      </c>
      <c r="C5292" s="135">
        <v>1.7346999999999999</v>
      </c>
      <c r="D5292" s="135">
        <v>1.849041585872</v>
      </c>
    </row>
    <row r="5293" spans="1:4">
      <c r="A5293" s="134">
        <v>42666</v>
      </c>
      <c r="B5293" s="135">
        <v>9.3441585871999919</v>
      </c>
      <c r="C5293" s="135">
        <v>1.7346999999999999</v>
      </c>
      <c r="D5293" s="135">
        <v>1.849041585872</v>
      </c>
    </row>
    <row r="5294" spans="1:4">
      <c r="A5294" s="134">
        <v>42667</v>
      </c>
      <c r="B5294" s="135">
        <v>9.3441585871999919</v>
      </c>
      <c r="C5294" s="135">
        <v>1.7646999999999999</v>
      </c>
      <c r="D5294" s="135">
        <v>1.849041585872</v>
      </c>
    </row>
    <row r="5295" spans="1:4">
      <c r="A5295" s="134">
        <v>42668</v>
      </c>
      <c r="B5295" s="135">
        <v>8.5062399573</v>
      </c>
      <c r="C5295" s="135">
        <v>1.756</v>
      </c>
      <c r="D5295" s="135">
        <v>1.841062399573</v>
      </c>
    </row>
    <row r="5296" spans="1:4">
      <c r="A5296" s="134">
        <v>42669</v>
      </c>
      <c r="B5296" s="135">
        <v>6.2531636256000001</v>
      </c>
      <c r="C5296" s="135">
        <v>1.7930999999999999</v>
      </c>
      <c r="D5296" s="135">
        <v>1.8556316362559999</v>
      </c>
    </row>
    <row r="5297" spans="1:4">
      <c r="A5297" s="134">
        <v>42670</v>
      </c>
      <c r="B5297" s="135">
        <v>2.8438527884000031</v>
      </c>
      <c r="C5297" s="135">
        <v>1.8535999999999999</v>
      </c>
      <c r="D5297" s="135">
        <v>1.8820385278839999</v>
      </c>
    </row>
    <row r="5298" spans="1:4">
      <c r="A5298" s="134">
        <v>42671</v>
      </c>
      <c r="B5298" s="135">
        <v>2.8438527884000031</v>
      </c>
      <c r="C5298" s="135">
        <v>1.8468</v>
      </c>
      <c r="D5298" s="135">
        <v>1.8820385278839999</v>
      </c>
    </row>
    <row r="5299" spans="1:4">
      <c r="A5299" s="134">
        <v>42672</v>
      </c>
      <c r="B5299" s="135">
        <v>2.8438527884000031</v>
      </c>
      <c r="C5299" s="135">
        <v>1.8468</v>
      </c>
      <c r="D5299" s="135">
        <v>1.8820385278839999</v>
      </c>
    </row>
    <row r="5300" spans="1:4">
      <c r="A5300" s="134">
        <v>42673</v>
      </c>
      <c r="B5300" s="135">
        <v>2.8438527884000031</v>
      </c>
      <c r="C5300" s="135">
        <v>1.8468</v>
      </c>
      <c r="D5300" s="135">
        <v>1.87803579501</v>
      </c>
    </row>
    <row r="5301" spans="1:4">
      <c r="A5301" s="134">
        <v>42674</v>
      </c>
      <c r="B5301" s="135">
        <v>3.1568270338000026</v>
      </c>
      <c r="C5301" s="135">
        <v>1.8254999999999999</v>
      </c>
      <c r="D5301" s="135">
        <v>1.8570682703379999</v>
      </c>
    </row>
    <row r="5302" spans="1:4">
      <c r="A5302" s="134">
        <v>42675</v>
      </c>
      <c r="B5302" s="135">
        <v>4.4644283475000046</v>
      </c>
      <c r="C5302" s="135">
        <v>1.8273999999999999</v>
      </c>
      <c r="D5302" s="135">
        <v>1.872044283475</v>
      </c>
    </row>
    <row r="5303" spans="1:4">
      <c r="A5303" s="134">
        <v>42676</v>
      </c>
      <c r="B5303" s="135">
        <v>6.381977527800009</v>
      </c>
      <c r="C5303" s="135">
        <v>1.8025</v>
      </c>
      <c r="D5303" s="135">
        <v>1.8663197752780001</v>
      </c>
    </row>
    <row r="5304" spans="1:4">
      <c r="A5304" s="134">
        <v>42677</v>
      </c>
      <c r="B5304" s="135">
        <v>6.5934634859999841</v>
      </c>
      <c r="C5304" s="135">
        <v>1.8115000000000001</v>
      </c>
      <c r="D5304" s="135">
        <v>1.87743463486</v>
      </c>
    </row>
    <row r="5305" spans="1:4">
      <c r="A5305" s="134">
        <v>42678</v>
      </c>
      <c r="B5305" s="135">
        <v>6.5934634859999841</v>
      </c>
      <c r="C5305" s="135">
        <v>1.7762</v>
      </c>
      <c r="D5305" s="135">
        <v>1.87743463486</v>
      </c>
    </row>
    <row r="5306" spans="1:4">
      <c r="A5306" s="134">
        <v>42679</v>
      </c>
      <c r="B5306" s="135">
        <v>6.5934634859999841</v>
      </c>
      <c r="C5306" s="135">
        <v>1.7762</v>
      </c>
      <c r="D5306" s="135">
        <v>1.87743463486</v>
      </c>
    </row>
    <row r="5307" spans="1:4">
      <c r="A5307" s="134">
        <v>42680</v>
      </c>
      <c r="B5307" s="135">
        <v>6.5934634859999841</v>
      </c>
      <c r="C5307" s="135">
        <v>1.7762</v>
      </c>
      <c r="D5307" s="135">
        <v>1.8684256186929999</v>
      </c>
    </row>
    <row r="5308" spans="1:4">
      <c r="A5308" s="134">
        <v>42681</v>
      </c>
      <c r="B5308" s="135">
        <v>6.6459199894999932</v>
      </c>
      <c r="C5308" s="135">
        <v>1.8261000000000001</v>
      </c>
      <c r="D5308" s="135">
        <v>1.892559199895</v>
      </c>
    </row>
    <row r="5309" spans="1:4">
      <c r="A5309" s="134">
        <v>42682</v>
      </c>
      <c r="B5309" s="135">
        <v>6.2129423053000066</v>
      </c>
      <c r="C5309" s="135">
        <v>1.8547</v>
      </c>
      <c r="D5309" s="135">
        <v>1.9168294230530001</v>
      </c>
    </row>
    <row r="5310" spans="1:4">
      <c r="A5310" s="134">
        <v>42683</v>
      </c>
      <c r="B5310" s="135">
        <v>-7.2058352959000205</v>
      </c>
      <c r="C5310" s="135">
        <v>2.0571000000000002</v>
      </c>
      <c r="D5310" s="135">
        <v>1.9850416470409999</v>
      </c>
    </row>
    <row r="5311" spans="1:4">
      <c r="A5311" s="134">
        <v>42684</v>
      </c>
      <c r="B5311" s="135">
        <v>-9.4507133921000186</v>
      </c>
      <c r="C5311" s="135">
        <v>2.1501000000000001</v>
      </c>
      <c r="D5311" s="135">
        <v>2.0555928660789999</v>
      </c>
    </row>
    <row r="5312" spans="1:4">
      <c r="A5312" s="134">
        <v>42685</v>
      </c>
      <c r="B5312" s="135">
        <v>-9.4507133921000186</v>
      </c>
      <c r="C5312" s="135">
        <v>2.1501000000000001</v>
      </c>
      <c r="D5312" s="135">
        <v>2.0555928660789999</v>
      </c>
    </row>
    <row r="5313" spans="1:4">
      <c r="A5313" s="134">
        <v>42686</v>
      </c>
      <c r="B5313" s="135">
        <v>-9.4507133921000186</v>
      </c>
      <c r="C5313" s="135">
        <v>2.1501000000000001</v>
      </c>
      <c r="D5313" s="135">
        <v>2.0555928660789999</v>
      </c>
    </row>
    <row r="5314" spans="1:4">
      <c r="A5314" s="134">
        <v>42687</v>
      </c>
      <c r="B5314" s="135">
        <v>-9.4507133921000186</v>
      </c>
      <c r="C5314" s="135">
        <v>2.1501000000000001</v>
      </c>
      <c r="D5314" s="135">
        <v>2.1405081177829999</v>
      </c>
    </row>
    <row r="5315" spans="1:4">
      <c r="A5315" s="134">
        <v>42688</v>
      </c>
      <c r="B5315" s="135">
        <v>-7.9099175682999956</v>
      </c>
      <c r="C5315" s="135">
        <v>2.2614000000000001</v>
      </c>
      <c r="D5315" s="135">
        <v>2.1823008243170001</v>
      </c>
    </row>
    <row r="5316" spans="1:4">
      <c r="A5316" s="134">
        <v>42689</v>
      </c>
      <c r="B5316" s="135">
        <v>-6.7269595565000007</v>
      </c>
      <c r="C5316" s="135">
        <v>2.2189000000000001</v>
      </c>
      <c r="D5316" s="135">
        <v>2.1516304044350001</v>
      </c>
    </row>
    <row r="5317" spans="1:4">
      <c r="A5317" s="134">
        <v>42690</v>
      </c>
      <c r="B5317" s="135">
        <v>-6.9380192439000066</v>
      </c>
      <c r="C5317" s="135">
        <v>2.2225000000000001</v>
      </c>
      <c r="D5317" s="135">
        <v>2.1531198075610001</v>
      </c>
    </row>
    <row r="5318" spans="1:4">
      <c r="A5318" s="134">
        <v>42691</v>
      </c>
      <c r="B5318" s="135">
        <v>-13.267718414700003</v>
      </c>
      <c r="C5318" s="135">
        <v>2.3026</v>
      </c>
      <c r="D5318" s="135">
        <v>2.169922815853</v>
      </c>
    </row>
    <row r="5319" spans="1:4">
      <c r="A5319" s="134">
        <v>42692</v>
      </c>
      <c r="B5319" s="135">
        <v>-13.267718414700003</v>
      </c>
      <c r="C5319" s="135">
        <v>2.3548</v>
      </c>
      <c r="D5319" s="135">
        <v>2.169922815853</v>
      </c>
    </row>
    <row r="5320" spans="1:4">
      <c r="A5320" s="134">
        <v>42693</v>
      </c>
      <c r="B5320" s="135">
        <v>-13.267718414700003</v>
      </c>
      <c r="C5320" s="135">
        <v>2.3548</v>
      </c>
      <c r="D5320" s="135">
        <v>2.169922815853</v>
      </c>
    </row>
    <row r="5321" spans="1:4">
      <c r="A5321" s="134">
        <v>42694</v>
      </c>
      <c r="B5321" s="135">
        <v>-13.267718414700003</v>
      </c>
      <c r="C5321" s="135">
        <v>2.3548</v>
      </c>
      <c r="D5321" s="135">
        <v>2.2132157831399999</v>
      </c>
    </row>
    <row r="5322" spans="1:4">
      <c r="A5322" s="134">
        <v>42695</v>
      </c>
      <c r="B5322" s="135">
        <v>-12.981096933800007</v>
      </c>
      <c r="C5322" s="135">
        <v>2.3153999999999999</v>
      </c>
      <c r="D5322" s="135">
        <v>2.1855890306619998</v>
      </c>
    </row>
    <row r="5323" spans="1:4">
      <c r="A5323" s="134">
        <v>42696</v>
      </c>
      <c r="B5323" s="135">
        <v>-10.909342914500009</v>
      </c>
      <c r="C5323" s="135">
        <v>2.3119000000000001</v>
      </c>
      <c r="D5323" s="135">
        <v>2.202806570855</v>
      </c>
    </row>
    <row r="5324" spans="1:4">
      <c r="A5324" s="134">
        <v>42697</v>
      </c>
      <c r="B5324" s="135">
        <v>-10.913565964500016</v>
      </c>
      <c r="C5324" s="135">
        <v>2.3498000000000001</v>
      </c>
      <c r="D5324" s="135">
        <v>2.240664340355</v>
      </c>
    </row>
    <row r="5325" spans="1:4">
      <c r="A5325" s="134">
        <v>42698</v>
      </c>
      <c r="B5325" s="135">
        <v>-11.241100232399992</v>
      </c>
      <c r="C5325" s="135">
        <v>2.3498000000000001</v>
      </c>
      <c r="D5325" s="135">
        <v>2.2373889976760002</v>
      </c>
    </row>
    <row r="5326" spans="1:4">
      <c r="A5326" s="134">
        <v>42699</v>
      </c>
      <c r="B5326" s="135">
        <v>-11.241100232399992</v>
      </c>
      <c r="C5326" s="135">
        <v>2.3572000000000002</v>
      </c>
      <c r="D5326" s="135">
        <v>2.2373889976760002</v>
      </c>
    </row>
    <row r="5327" spans="1:4">
      <c r="A5327" s="134">
        <v>42700</v>
      </c>
      <c r="B5327" s="135">
        <v>-11.241100232399992</v>
      </c>
      <c r="C5327" s="135">
        <v>2.3572000000000002</v>
      </c>
      <c r="D5327" s="135">
        <v>2.2373889976760002</v>
      </c>
    </row>
    <row r="5328" spans="1:4">
      <c r="A5328" s="134">
        <v>42701</v>
      </c>
      <c r="B5328" s="135">
        <v>-11.241100232399992</v>
      </c>
      <c r="C5328" s="135">
        <v>2.3572000000000002</v>
      </c>
      <c r="D5328" s="135">
        <v>2.2230718915129999</v>
      </c>
    </row>
    <row r="5329" spans="1:4">
      <c r="A5329" s="134">
        <v>42702</v>
      </c>
      <c r="B5329" s="135">
        <v>-12.526179797599957</v>
      </c>
      <c r="C5329" s="135">
        <v>2.3123999999999998</v>
      </c>
      <c r="D5329" s="135">
        <v>2.1871382020240002</v>
      </c>
    </row>
    <row r="5330" spans="1:4">
      <c r="A5330" s="134">
        <v>42703</v>
      </c>
      <c r="B5330" s="135">
        <v>-8.6555085896999895</v>
      </c>
      <c r="C5330" s="135">
        <v>2.2909999999999999</v>
      </c>
      <c r="D5330" s="135">
        <v>2.204444914103</v>
      </c>
    </row>
    <row r="5331" spans="1:4">
      <c r="A5331" s="134">
        <v>42704</v>
      </c>
      <c r="B5331" s="135">
        <v>-14.534444665300006</v>
      </c>
      <c r="C5331" s="135">
        <v>2.3809</v>
      </c>
      <c r="D5331" s="135">
        <v>2.235555553347</v>
      </c>
    </row>
    <row r="5332" spans="1:4">
      <c r="A5332" s="134">
        <v>42705</v>
      </c>
      <c r="B5332" s="135">
        <v>-16.764097311700034</v>
      </c>
      <c r="C5332" s="135">
        <v>2.4481000000000002</v>
      </c>
      <c r="D5332" s="135">
        <v>2.2804590268829998</v>
      </c>
    </row>
    <row r="5333" spans="1:4">
      <c r="A5333" s="134">
        <v>42706</v>
      </c>
      <c r="B5333" s="135">
        <v>-16.764097311700034</v>
      </c>
      <c r="C5333" s="135">
        <v>2.3831000000000002</v>
      </c>
      <c r="D5333" s="135">
        <v>2.2804590268829998</v>
      </c>
    </row>
    <row r="5334" spans="1:4">
      <c r="A5334" s="134">
        <v>42707</v>
      </c>
      <c r="B5334" s="135">
        <v>-16.764097311700034</v>
      </c>
      <c r="C5334" s="135">
        <v>2.3831000000000002</v>
      </c>
      <c r="D5334" s="135">
        <v>2.2804590268829998</v>
      </c>
    </row>
    <row r="5335" spans="1:4">
      <c r="A5335" s="134">
        <v>42708</v>
      </c>
      <c r="B5335" s="135">
        <v>-16.764097311700034</v>
      </c>
      <c r="C5335" s="135">
        <v>2.3831000000000002</v>
      </c>
      <c r="D5335" s="135">
        <v>2.2622634720839998</v>
      </c>
    </row>
    <row r="5336" spans="1:4">
      <c r="A5336" s="134">
        <v>42709</v>
      </c>
      <c r="B5336" s="135">
        <v>-8.147752025100008</v>
      </c>
      <c r="C5336" s="135">
        <v>2.3940999999999999</v>
      </c>
      <c r="D5336" s="135">
        <v>2.3126224797489998</v>
      </c>
    </row>
    <row r="5337" spans="1:4">
      <c r="A5337" s="134">
        <v>42710</v>
      </c>
      <c r="B5337" s="135">
        <v>-11.667086089900014</v>
      </c>
      <c r="C5337" s="135">
        <v>2.3887</v>
      </c>
      <c r="D5337" s="135">
        <v>2.2720291391009999</v>
      </c>
    </row>
    <row r="5338" spans="1:4">
      <c r="A5338" s="134">
        <v>42711</v>
      </c>
      <c r="B5338" s="135">
        <v>-13.126438479299996</v>
      </c>
      <c r="C5338" s="135">
        <v>2.3401000000000001</v>
      </c>
      <c r="D5338" s="135">
        <v>2.2088356152070001</v>
      </c>
    </row>
    <row r="5339" spans="1:4">
      <c r="A5339" s="134">
        <v>42712</v>
      </c>
      <c r="B5339" s="135">
        <v>-15.998994788299958</v>
      </c>
      <c r="C5339" s="135">
        <v>2.4070999999999998</v>
      </c>
      <c r="D5339" s="135">
        <v>2.2471100521170002</v>
      </c>
    </row>
    <row r="5340" spans="1:4">
      <c r="A5340" s="134">
        <v>42713</v>
      </c>
      <c r="B5340" s="135">
        <v>-15.998994788299958</v>
      </c>
      <c r="C5340" s="135">
        <v>2.4674999999999998</v>
      </c>
      <c r="D5340" s="135">
        <v>2.2471100521170002</v>
      </c>
    </row>
    <row r="5341" spans="1:4">
      <c r="A5341" s="134">
        <v>42714</v>
      </c>
      <c r="B5341" s="135">
        <v>-15.998994788299958</v>
      </c>
      <c r="C5341" s="135">
        <v>2.4674999999999998</v>
      </c>
      <c r="D5341" s="135">
        <v>2.2471100521170002</v>
      </c>
    </row>
    <row r="5342" spans="1:4">
      <c r="A5342" s="134">
        <v>42715</v>
      </c>
      <c r="B5342" s="135">
        <v>-15.998994788299958</v>
      </c>
      <c r="C5342" s="135">
        <v>2.4674999999999998</v>
      </c>
      <c r="D5342" s="135">
        <v>2.2959437028099998</v>
      </c>
    </row>
    <row r="5343" spans="1:4">
      <c r="A5343" s="134">
        <v>42716</v>
      </c>
      <c r="B5343" s="135">
        <v>-17.344465682700026</v>
      </c>
      <c r="C5343" s="135">
        <v>2.4712000000000001</v>
      </c>
      <c r="D5343" s="135">
        <v>2.2977553431729998</v>
      </c>
    </row>
    <row r="5344" spans="1:4">
      <c r="A5344" s="134">
        <v>42717</v>
      </c>
      <c r="B5344" s="135">
        <v>-18.698122983099985</v>
      </c>
      <c r="C5344" s="135">
        <v>2.4712999999999998</v>
      </c>
      <c r="D5344" s="135">
        <v>2.284318770169</v>
      </c>
    </row>
    <row r="5345" spans="1:4">
      <c r="A5345" s="134">
        <v>42718</v>
      </c>
      <c r="B5345" s="135">
        <v>-32.396540663099984</v>
      </c>
      <c r="C5345" s="135">
        <v>2.5707</v>
      </c>
      <c r="D5345" s="135">
        <v>2.2467345933690002</v>
      </c>
    </row>
    <row r="5346" spans="1:4">
      <c r="A5346" s="134">
        <v>42719</v>
      </c>
      <c r="B5346" s="135">
        <v>-28.392947858299998</v>
      </c>
      <c r="C5346" s="135">
        <v>2.5966999999999998</v>
      </c>
      <c r="D5346" s="135">
        <v>2.3127705214169998</v>
      </c>
    </row>
    <row r="5347" spans="1:4">
      <c r="A5347" s="134">
        <v>42720</v>
      </c>
      <c r="B5347" s="135">
        <v>-28.392947858299998</v>
      </c>
      <c r="C5347" s="135">
        <v>2.5916000000000001</v>
      </c>
      <c r="D5347" s="135">
        <v>2.3127705214169998</v>
      </c>
    </row>
    <row r="5348" spans="1:4">
      <c r="A5348" s="134">
        <v>42721</v>
      </c>
      <c r="B5348" s="135">
        <v>-28.392947858299998</v>
      </c>
      <c r="C5348" s="135">
        <v>2.5916000000000001</v>
      </c>
      <c r="D5348" s="135">
        <v>2.3127705214169998</v>
      </c>
    </row>
    <row r="5349" spans="1:4">
      <c r="A5349" s="134">
        <v>42722</v>
      </c>
      <c r="B5349" s="135">
        <v>-28.392947858299998</v>
      </c>
      <c r="C5349" s="135">
        <v>2.5916000000000001</v>
      </c>
      <c r="D5349" s="135">
        <v>2.302056261703</v>
      </c>
    </row>
    <row r="5350" spans="1:4">
      <c r="A5350" s="134">
        <v>42723</v>
      </c>
      <c r="B5350" s="135">
        <v>-28.926172430899967</v>
      </c>
      <c r="C5350" s="135">
        <v>2.5381999999999998</v>
      </c>
      <c r="D5350" s="135">
        <v>2.2489382756910001</v>
      </c>
    </row>
    <row r="5351" spans="1:4">
      <c r="A5351" s="134">
        <v>42724</v>
      </c>
      <c r="B5351" s="135">
        <v>-30.427076156500021</v>
      </c>
      <c r="C5351" s="135">
        <v>2.5586000000000002</v>
      </c>
      <c r="D5351" s="135">
        <v>2.254329238435</v>
      </c>
    </row>
    <row r="5352" spans="1:4">
      <c r="A5352" s="134">
        <v>42725</v>
      </c>
      <c r="B5352" s="135">
        <v>-32.813851214900012</v>
      </c>
      <c r="C5352" s="135">
        <v>2.5348000000000002</v>
      </c>
      <c r="D5352" s="135">
        <v>2.206661487851</v>
      </c>
    </row>
    <row r="5353" spans="1:4">
      <c r="A5353" s="134">
        <v>42726</v>
      </c>
      <c r="B5353" s="135">
        <v>-35.569027110799965</v>
      </c>
      <c r="C5353" s="135">
        <v>2.5514999999999999</v>
      </c>
      <c r="D5353" s="135">
        <v>2.1958097288920002</v>
      </c>
    </row>
    <row r="5354" spans="1:4">
      <c r="A5354" s="134">
        <v>42727</v>
      </c>
      <c r="B5354" s="135">
        <v>-35.569027110799965</v>
      </c>
      <c r="C5354" s="135">
        <v>2.5373000000000001</v>
      </c>
      <c r="D5354" s="135">
        <v>2.1958097288920002</v>
      </c>
    </row>
    <row r="5355" spans="1:4">
      <c r="A5355" s="134">
        <v>42728</v>
      </c>
      <c r="B5355" s="135">
        <v>-35.569027110799965</v>
      </c>
      <c r="C5355" s="135">
        <v>2.5373000000000001</v>
      </c>
      <c r="D5355" s="135">
        <v>2.1958097288920002</v>
      </c>
    </row>
    <row r="5356" spans="1:4">
      <c r="A5356" s="134">
        <v>42729</v>
      </c>
      <c r="B5356" s="135">
        <v>-35.569027110799965</v>
      </c>
      <c r="C5356" s="135">
        <v>2.5373000000000001</v>
      </c>
      <c r="D5356" s="135">
        <v>2.2094952845729998</v>
      </c>
    </row>
    <row r="5357" spans="1:4">
      <c r="A5357" s="134">
        <v>42730</v>
      </c>
      <c r="B5357" s="135">
        <v>-33.926694294400008</v>
      </c>
      <c r="C5357" s="135">
        <v>2.5373000000000001</v>
      </c>
      <c r="D5357" s="135">
        <v>2.1980330570560001</v>
      </c>
    </row>
    <row r="5358" spans="1:4">
      <c r="A5358" s="134">
        <v>42731</v>
      </c>
      <c r="B5358" s="135">
        <v>-36.879459330899998</v>
      </c>
      <c r="C5358" s="135">
        <v>2.5596000000000001</v>
      </c>
      <c r="D5358" s="135">
        <v>2.1908054066910001</v>
      </c>
    </row>
    <row r="5359" spans="1:4">
      <c r="A5359" s="134">
        <v>42732</v>
      </c>
      <c r="B5359" s="135">
        <v>-33.694889938900019</v>
      </c>
      <c r="C5359" s="135">
        <v>2.508</v>
      </c>
      <c r="D5359" s="135">
        <v>2.1710511006109998</v>
      </c>
    </row>
    <row r="5360" spans="1:4">
      <c r="A5360" s="134">
        <v>42733</v>
      </c>
      <c r="B5360" s="135">
        <v>-35.057066238200022</v>
      </c>
      <c r="C5360" s="135">
        <v>2.4750000000000001</v>
      </c>
      <c r="D5360" s="135">
        <v>2.1244293376179999</v>
      </c>
    </row>
    <row r="5361" spans="1:4">
      <c r="A5361" s="134">
        <v>42734</v>
      </c>
      <c r="B5361" s="135">
        <v>-35.057066238200022</v>
      </c>
      <c r="C5361" s="135">
        <v>2.4443000000000001</v>
      </c>
      <c r="D5361" s="135">
        <v>2.1244293376179999</v>
      </c>
    </row>
    <row r="5362" spans="1:4">
      <c r="A5362" s="134">
        <v>42735</v>
      </c>
      <c r="B5362" s="135">
        <v>-35.057066238200022</v>
      </c>
      <c r="C5362" s="135">
        <v>2.4443000000000001</v>
      </c>
      <c r="D5362" s="135">
        <v>2.1244293376179999</v>
      </c>
    </row>
    <row r="5363" spans="1:4">
      <c r="A5363" s="134">
        <v>42736</v>
      </c>
      <c r="B5363" s="135">
        <v>-35.057066238200022</v>
      </c>
      <c r="C5363" s="135">
        <v>2.4443000000000001</v>
      </c>
      <c r="D5363" s="135">
        <v>2.0898979460259999</v>
      </c>
    </row>
    <row r="5364" spans="1:4">
      <c r="A5364" s="134">
        <v>42737</v>
      </c>
      <c r="B5364" s="135">
        <v>-35.533736882200003</v>
      </c>
      <c r="C5364" s="135">
        <v>2.4443000000000001</v>
      </c>
      <c r="D5364" s="135">
        <v>2.0889626311780001</v>
      </c>
    </row>
    <row r="5365" spans="1:4">
      <c r="A5365" s="134">
        <v>42738</v>
      </c>
      <c r="B5365" s="135">
        <v>-29.547076712799971</v>
      </c>
      <c r="C5365" s="135">
        <v>2.4443999999999999</v>
      </c>
      <c r="D5365" s="135">
        <v>2.1489292328720002</v>
      </c>
    </row>
    <row r="5366" spans="1:4">
      <c r="A5366" s="134">
        <v>42739</v>
      </c>
      <c r="B5366" s="135">
        <v>-30.078898391100005</v>
      </c>
      <c r="C5366" s="135">
        <v>2.4390000000000001</v>
      </c>
      <c r="D5366" s="135">
        <v>2.138211016089</v>
      </c>
    </row>
    <row r="5367" spans="1:4">
      <c r="A5367" s="134">
        <v>42740</v>
      </c>
      <c r="B5367" s="135">
        <v>-21.454683378799988</v>
      </c>
      <c r="C5367" s="135">
        <v>2.3443000000000001</v>
      </c>
      <c r="D5367" s="135">
        <v>2.1297531662120002</v>
      </c>
    </row>
    <row r="5368" spans="1:4">
      <c r="A5368" s="134">
        <v>42741</v>
      </c>
      <c r="B5368" s="135">
        <v>-21.454683378799988</v>
      </c>
      <c r="C5368" s="135">
        <v>2.4192999999999998</v>
      </c>
      <c r="D5368" s="135">
        <v>2.1297531662120002</v>
      </c>
    </row>
    <row r="5369" spans="1:4">
      <c r="A5369" s="134">
        <v>42742</v>
      </c>
      <c r="B5369" s="135">
        <v>-21.454683378799988</v>
      </c>
      <c r="C5369" s="135">
        <v>2.4192999999999998</v>
      </c>
      <c r="D5369" s="135">
        <v>2.1297531662120002</v>
      </c>
    </row>
    <row r="5370" spans="1:4">
      <c r="A5370" s="134">
        <v>42743</v>
      </c>
      <c r="B5370" s="135">
        <v>-21.454683378799988</v>
      </c>
      <c r="C5370" s="135">
        <v>2.4192999999999998</v>
      </c>
      <c r="D5370" s="135">
        <v>2.1688072783169998</v>
      </c>
    </row>
    <row r="5371" spans="1:4">
      <c r="A5371" s="134">
        <v>42744</v>
      </c>
      <c r="B5371" s="135">
        <v>-21.235560116799988</v>
      </c>
      <c r="C5371" s="135">
        <v>2.3647</v>
      </c>
      <c r="D5371" s="135">
        <v>2.1523443988320001</v>
      </c>
    </row>
    <row r="5372" spans="1:4">
      <c r="A5372" s="134">
        <v>42745</v>
      </c>
      <c r="B5372" s="135">
        <v>-24.603848631300007</v>
      </c>
      <c r="C5372" s="135">
        <v>2.3757000000000001</v>
      </c>
      <c r="D5372" s="135">
        <v>2.1296615136870001</v>
      </c>
    </row>
    <row r="5373" spans="1:4">
      <c r="A5373" s="134">
        <v>42746</v>
      </c>
      <c r="B5373" s="135">
        <v>-22.634440874100026</v>
      </c>
      <c r="C5373" s="135">
        <v>2.3721000000000001</v>
      </c>
      <c r="D5373" s="135">
        <v>2.1457555912589998</v>
      </c>
    </row>
    <row r="5374" spans="1:4">
      <c r="A5374" s="134">
        <v>42747</v>
      </c>
      <c r="B5374" s="135">
        <v>-24.470899951699998</v>
      </c>
      <c r="C5374" s="135">
        <v>2.3631000000000002</v>
      </c>
      <c r="D5374" s="135">
        <v>2.1183910004830002</v>
      </c>
    </row>
    <row r="5375" spans="1:4">
      <c r="A5375" s="134">
        <v>42748</v>
      </c>
      <c r="B5375" s="135">
        <v>-24.470899951699998</v>
      </c>
      <c r="C5375" s="135">
        <v>2.3963999999999999</v>
      </c>
      <c r="D5375" s="135">
        <v>2.1183910004830002</v>
      </c>
    </row>
    <row r="5376" spans="1:4">
      <c r="A5376" s="134">
        <v>42749</v>
      </c>
      <c r="B5376" s="135">
        <v>-24.470899951699998</v>
      </c>
      <c r="C5376" s="135">
        <v>2.3963999999999999</v>
      </c>
      <c r="D5376" s="135">
        <v>2.1183910004830002</v>
      </c>
    </row>
    <row r="5377" spans="1:4">
      <c r="A5377" s="134">
        <v>42750</v>
      </c>
      <c r="B5377" s="135">
        <v>-24.470899951699998</v>
      </c>
      <c r="C5377" s="135">
        <v>2.3963999999999999</v>
      </c>
      <c r="D5377" s="135">
        <v>2.176048364723</v>
      </c>
    </row>
    <row r="5378" spans="1:4">
      <c r="A5378" s="134">
        <v>42751</v>
      </c>
      <c r="B5378" s="135">
        <v>-23.513299308699985</v>
      </c>
      <c r="C5378" s="135">
        <v>2.3963999999999999</v>
      </c>
      <c r="D5378" s="135">
        <v>2.161267006913</v>
      </c>
    </row>
    <row r="5379" spans="1:4">
      <c r="A5379" s="134">
        <v>42752</v>
      </c>
      <c r="B5379" s="135">
        <v>-18.744623898800008</v>
      </c>
      <c r="C5379" s="135">
        <v>2.3252999999999999</v>
      </c>
      <c r="D5379" s="135">
        <v>2.1378537610119999</v>
      </c>
    </row>
    <row r="5380" spans="1:4">
      <c r="A5380" s="134">
        <v>42753</v>
      </c>
      <c r="B5380" s="135">
        <v>-26.80306012720002</v>
      </c>
      <c r="C5380" s="135">
        <v>2.4296000000000002</v>
      </c>
      <c r="D5380" s="135">
        <v>2.161569398728</v>
      </c>
    </row>
    <row r="5381" spans="1:4">
      <c r="A5381" s="134">
        <v>42754</v>
      </c>
      <c r="B5381" s="135">
        <v>-26.356100032099981</v>
      </c>
      <c r="C5381" s="135">
        <v>2.4739</v>
      </c>
      <c r="D5381" s="135">
        <v>2.2103389996790002</v>
      </c>
    </row>
    <row r="5382" spans="1:4">
      <c r="A5382" s="134">
        <v>42755</v>
      </c>
      <c r="B5382" s="135">
        <v>-26.356100032099981</v>
      </c>
      <c r="C5382" s="135">
        <v>2.4668000000000001</v>
      </c>
      <c r="D5382" s="135">
        <v>2.2103389996790002</v>
      </c>
    </row>
    <row r="5383" spans="1:4">
      <c r="A5383" s="134">
        <v>42756</v>
      </c>
      <c r="B5383" s="135">
        <v>-26.356100032099981</v>
      </c>
      <c r="C5383" s="135">
        <v>2.4668000000000001</v>
      </c>
      <c r="D5383" s="135">
        <v>2.2103389996790002</v>
      </c>
    </row>
    <row r="5384" spans="1:4">
      <c r="A5384" s="134">
        <v>42757</v>
      </c>
      <c r="B5384" s="135">
        <v>-26.356100032099981</v>
      </c>
      <c r="C5384" s="135">
        <v>2.4668000000000001</v>
      </c>
      <c r="D5384" s="135">
        <v>2.2238766612809999</v>
      </c>
    </row>
    <row r="5385" spans="1:4">
      <c r="A5385" s="134">
        <v>42758</v>
      </c>
      <c r="B5385" s="135">
        <v>-17.906924927200009</v>
      </c>
      <c r="C5385" s="135">
        <v>2.3971</v>
      </c>
      <c r="D5385" s="135">
        <v>2.2180307507279999</v>
      </c>
    </row>
    <row r="5386" spans="1:4">
      <c r="A5386" s="134">
        <v>42759</v>
      </c>
      <c r="B5386" s="135">
        <v>-23.137024683599972</v>
      </c>
      <c r="C5386" s="135">
        <v>2.4651999999999998</v>
      </c>
      <c r="D5386" s="135">
        <v>2.2338297531640001</v>
      </c>
    </row>
    <row r="5387" spans="1:4">
      <c r="A5387" s="134">
        <v>42760</v>
      </c>
      <c r="B5387" s="135">
        <v>-25.369215488499997</v>
      </c>
      <c r="C5387" s="135">
        <v>2.5116000000000001</v>
      </c>
      <c r="D5387" s="135">
        <v>2.2579078451150001</v>
      </c>
    </row>
    <row r="5388" spans="1:4">
      <c r="A5388" s="134">
        <v>42761</v>
      </c>
      <c r="B5388" s="135">
        <v>-23.598307138000017</v>
      </c>
      <c r="C5388" s="135">
        <v>2.5043000000000002</v>
      </c>
      <c r="D5388" s="135">
        <v>2.26831692862</v>
      </c>
    </row>
    <row r="5389" spans="1:4">
      <c r="A5389" s="134">
        <v>42762</v>
      </c>
      <c r="B5389" s="135">
        <v>-23.598307138000017</v>
      </c>
      <c r="C5389" s="135">
        <v>2.4843000000000002</v>
      </c>
      <c r="D5389" s="135">
        <v>2.26831692862</v>
      </c>
    </row>
    <row r="5390" spans="1:4">
      <c r="A5390" s="134">
        <v>42763</v>
      </c>
      <c r="B5390" s="135">
        <v>-23.598307138000017</v>
      </c>
      <c r="C5390" s="135">
        <v>2.4843000000000002</v>
      </c>
      <c r="D5390" s="135">
        <v>2.26831692862</v>
      </c>
    </row>
    <row r="5391" spans="1:4">
      <c r="A5391" s="134">
        <v>42764</v>
      </c>
      <c r="B5391" s="135">
        <v>-23.598307138000017</v>
      </c>
      <c r="C5391" s="135">
        <v>2.4843000000000002</v>
      </c>
      <c r="D5391" s="135">
        <v>2.2429584656410002</v>
      </c>
    </row>
    <row r="5392" spans="1:4">
      <c r="A5392" s="134">
        <v>42765</v>
      </c>
      <c r="B5392" s="135">
        <v>-26.762333499700031</v>
      </c>
      <c r="C5392" s="135">
        <v>2.4881000000000002</v>
      </c>
      <c r="D5392" s="135">
        <v>2.2204766650029999</v>
      </c>
    </row>
    <row r="5393" spans="1:4">
      <c r="A5393" s="134">
        <v>42766</v>
      </c>
      <c r="B5393" s="135">
        <v>-27.297805031400024</v>
      </c>
      <c r="C5393" s="135">
        <v>2.4531000000000001</v>
      </c>
      <c r="D5393" s="135">
        <v>2.1801219496859998</v>
      </c>
    </row>
    <row r="5394" spans="1:4">
      <c r="A5394" s="134">
        <v>42767</v>
      </c>
      <c r="B5394" s="135">
        <v>-26.055182822900001</v>
      </c>
      <c r="C5394" s="135">
        <v>2.4699</v>
      </c>
      <c r="D5394" s="135">
        <v>2.209348171771</v>
      </c>
    </row>
    <row r="5395" spans="1:4">
      <c r="A5395" s="134">
        <v>42768</v>
      </c>
      <c r="B5395" s="135">
        <v>-29.493406102500018</v>
      </c>
      <c r="C5395" s="135">
        <v>2.4737</v>
      </c>
      <c r="D5395" s="135">
        <v>2.1787659389749998</v>
      </c>
    </row>
    <row r="5396" spans="1:4">
      <c r="A5396" s="134">
        <v>42769</v>
      </c>
      <c r="B5396" s="135">
        <v>-29.493406102500018</v>
      </c>
      <c r="C5396" s="135">
        <v>2.4647999999999999</v>
      </c>
      <c r="D5396" s="135">
        <v>2.1787659389749998</v>
      </c>
    </row>
    <row r="5397" spans="1:4">
      <c r="A5397" s="134">
        <v>42770</v>
      </c>
      <c r="B5397" s="135">
        <v>-29.493406102500018</v>
      </c>
      <c r="C5397" s="135">
        <v>2.4647999999999999</v>
      </c>
      <c r="D5397" s="135">
        <v>2.1787659389749998</v>
      </c>
    </row>
    <row r="5398" spans="1:4">
      <c r="A5398" s="134">
        <v>42771</v>
      </c>
      <c r="B5398" s="135">
        <v>-29.493406102500018</v>
      </c>
      <c r="C5398" s="135">
        <v>2.4647999999999999</v>
      </c>
      <c r="D5398" s="135">
        <v>2.1938724672080001</v>
      </c>
    </row>
    <row r="5399" spans="1:4">
      <c r="A5399" s="134">
        <v>42772</v>
      </c>
      <c r="B5399" s="135">
        <v>-22.544483373100022</v>
      </c>
      <c r="C5399" s="135">
        <v>2.4077000000000002</v>
      </c>
      <c r="D5399" s="135">
        <v>2.182255166269</v>
      </c>
    </row>
    <row r="5400" spans="1:4">
      <c r="A5400" s="134">
        <v>42773</v>
      </c>
      <c r="B5400" s="135">
        <v>-22.093349710099996</v>
      </c>
      <c r="C5400" s="135">
        <v>2.3931</v>
      </c>
      <c r="D5400" s="135">
        <v>2.172166502899</v>
      </c>
    </row>
    <row r="5401" spans="1:4">
      <c r="A5401" s="134">
        <v>42774</v>
      </c>
      <c r="B5401" s="135">
        <v>-20.116296161400005</v>
      </c>
      <c r="C5401" s="135">
        <v>2.3363</v>
      </c>
      <c r="D5401" s="135">
        <v>2.135137038386</v>
      </c>
    </row>
    <row r="5402" spans="1:4">
      <c r="A5402" s="134">
        <v>42775</v>
      </c>
      <c r="B5402" s="135">
        <v>-27.118859236600024</v>
      </c>
      <c r="C5402" s="135">
        <v>2.3948</v>
      </c>
      <c r="D5402" s="135">
        <v>2.1236114076339998</v>
      </c>
    </row>
    <row r="5403" spans="1:4">
      <c r="A5403" s="134">
        <v>42776</v>
      </c>
      <c r="B5403" s="135">
        <v>-27.118859236600024</v>
      </c>
      <c r="C5403" s="135">
        <v>2.4073000000000002</v>
      </c>
      <c r="D5403" s="135">
        <v>2.1236114076339998</v>
      </c>
    </row>
    <row r="5404" spans="1:4">
      <c r="A5404" s="134">
        <v>42777</v>
      </c>
      <c r="B5404" s="135">
        <v>-27.118859236600024</v>
      </c>
      <c r="C5404" s="135">
        <v>2.4073000000000002</v>
      </c>
      <c r="D5404" s="135">
        <v>2.1236114076339998</v>
      </c>
    </row>
    <row r="5405" spans="1:4">
      <c r="A5405" s="134">
        <v>42778</v>
      </c>
      <c r="B5405" s="135">
        <v>-27.118859236600024</v>
      </c>
      <c r="C5405" s="135">
        <v>2.4073000000000002</v>
      </c>
      <c r="D5405" s="135">
        <v>2.1630332554040002</v>
      </c>
    </row>
    <row r="5406" spans="1:4">
      <c r="A5406" s="134">
        <v>42779</v>
      </c>
      <c r="B5406" s="135">
        <v>-17.149767798500015</v>
      </c>
      <c r="C5406" s="135">
        <v>2.4358</v>
      </c>
      <c r="D5406" s="135">
        <v>2.2643023220149998</v>
      </c>
    </row>
    <row r="5407" spans="1:4">
      <c r="A5407" s="134">
        <v>42780</v>
      </c>
      <c r="B5407" s="135">
        <v>-17.123644610400035</v>
      </c>
      <c r="C5407" s="135">
        <v>2.4698000000000002</v>
      </c>
      <c r="D5407" s="135">
        <v>2.2985635538959999</v>
      </c>
    </row>
    <row r="5408" spans="1:4">
      <c r="A5408" s="134">
        <v>42781</v>
      </c>
      <c r="B5408" s="135">
        <v>-15.991351385599994</v>
      </c>
      <c r="C5408" s="135">
        <v>2.4931999999999999</v>
      </c>
      <c r="D5408" s="135">
        <v>2.3332864861439999</v>
      </c>
    </row>
    <row r="5409" spans="1:4">
      <c r="A5409" s="134">
        <v>42782</v>
      </c>
      <c r="B5409" s="135">
        <v>-17.478848170499983</v>
      </c>
      <c r="C5409" s="135">
        <v>2.4466999999999999</v>
      </c>
      <c r="D5409" s="135">
        <v>2.271911518295</v>
      </c>
    </row>
    <row r="5410" spans="1:4">
      <c r="A5410" s="134">
        <v>42783</v>
      </c>
      <c r="B5410" s="135">
        <v>-17.478848170499983</v>
      </c>
      <c r="C5410" s="135">
        <v>2.4146999999999998</v>
      </c>
      <c r="D5410" s="135">
        <v>2.271911518295</v>
      </c>
    </row>
    <row r="5411" spans="1:4">
      <c r="A5411" s="134">
        <v>42784</v>
      </c>
      <c r="B5411" s="135">
        <v>-17.478848170499983</v>
      </c>
      <c r="C5411" s="135">
        <v>2.4146999999999998</v>
      </c>
      <c r="D5411" s="135">
        <v>2.271911518295</v>
      </c>
    </row>
    <row r="5412" spans="1:4">
      <c r="A5412" s="134">
        <v>42785</v>
      </c>
      <c r="B5412" s="135">
        <v>-17.478848170499983</v>
      </c>
      <c r="C5412" s="135">
        <v>2.4146999999999998</v>
      </c>
      <c r="D5412" s="135">
        <v>2.2479853710479998</v>
      </c>
    </row>
    <row r="5413" spans="1:4">
      <c r="A5413" s="134">
        <v>42786</v>
      </c>
      <c r="B5413" s="135">
        <v>-17.72158618309998</v>
      </c>
      <c r="C5413" s="135">
        <v>2.4146999999999998</v>
      </c>
      <c r="D5413" s="135">
        <v>2.237484138169</v>
      </c>
    </row>
    <row r="5414" spans="1:4">
      <c r="A5414" s="134">
        <v>42787</v>
      </c>
      <c r="B5414" s="135">
        <v>-18.10551951499999</v>
      </c>
      <c r="C5414" s="135">
        <v>2.4289999999999998</v>
      </c>
      <c r="D5414" s="135">
        <v>2.2479448048499999</v>
      </c>
    </row>
    <row r="5415" spans="1:4">
      <c r="A5415" s="134">
        <v>42788</v>
      </c>
      <c r="B5415" s="135">
        <v>-18.243667211900004</v>
      </c>
      <c r="C5415" s="135">
        <v>2.4129</v>
      </c>
      <c r="D5415" s="135">
        <v>2.230463327881</v>
      </c>
    </row>
    <row r="5416" spans="1:4">
      <c r="A5416" s="134">
        <v>42789</v>
      </c>
      <c r="B5416" s="135">
        <v>-13.109241287599982</v>
      </c>
      <c r="C5416" s="135">
        <v>2.3719999999999999</v>
      </c>
      <c r="D5416" s="135">
        <v>2.2409075871240001</v>
      </c>
    </row>
    <row r="5417" spans="1:4">
      <c r="A5417" s="134">
        <v>42790</v>
      </c>
      <c r="B5417" s="135">
        <v>-13.109241287599982</v>
      </c>
      <c r="C5417" s="135">
        <v>2.3117000000000001</v>
      </c>
      <c r="D5417" s="135">
        <v>2.2409075871240001</v>
      </c>
    </row>
    <row r="5418" spans="1:4">
      <c r="A5418" s="134">
        <v>42791</v>
      </c>
      <c r="B5418" s="135">
        <v>-13.109241287599982</v>
      </c>
      <c r="C5418" s="135">
        <v>2.3117000000000001</v>
      </c>
      <c r="D5418" s="135">
        <v>2.2409075871240001</v>
      </c>
    </row>
    <row r="5419" spans="1:4">
      <c r="A5419" s="134">
        <v>42792</v>
      </c>
      <c r="B5419" s="135">
        <v>-13.109241287599982</v>
      </c>
      <c r="C5419" s="135">
        <v>2.3117000000000001</v>
      </c>
      <c r="D5419" s="135">
        <v>2.2124695247899999</v>
      </c>
    </row>
    <row r="5420" spans="1:4">
      <c r="A5420" s="134">
        <v>42793</v>
      </c>
      <c r="B5420" s="135">
        <v>-11.121867111500006</v>
      </c>
      <c r="C5420" s="135">
        <v>2.3650000000000002</v>
      </c>
      <c r="D5420" s="135">
        <v>2.2537813288850002</v>
      </c>
    </row>
    <row r="5421" spans="1:4">
      <c r="A5421" s="134">
        <v>42794</v>
      </c>
      <c r="B5421" s="135">
        <v>-12.347589741299991</v>
      </c>
      <c r="C5421" s="135">
        <v>2.3898999999999999</v>
      </c>
      <c r="D5421" s="135">
        <v>2.266424102587</v>
      </c>
    </row>
    <row r="5422" spans="1:4">
      <c r="A5422" s="134">
        <v>42795</v>
      </c>
      <c r="B5422" s="135">
        <v>-14.791655135800008</v>
      </c>
      <c r="C5422" s="135">
        <v>2.4525999999999999</v>
      </c>
      <c r="D5422" s="135">
        <v>2.3046834486419998</v>
      </c>
    </row>
    <row r="5423" spans="1:4">
      <c r="A5423" s="134">
        <v>42796</v>
      </c>
      <c r="B5423" s="135">
        <v>-14.090772714799993</v>
      </c>
      <c r="C5423" s="135">
        <v>2.4779</v>
      </c>
      <c r="D5423" s="135">
        <v>2.3369922728520001</v>
      </c>
    </row>
    <row r="5424" spans="1:4">
      <c r="A5424" s="134">
        <v>42797</v>
      </c>
      <c r="B5424" s="135">
        <v>-14.090772714799993</v>
      </c>
      <c r="C5424" s="135">
        <v>2.4780000000000002</v>
      </c>
      <c r="D5424" s="135">
        <v>2.3369922728520001</v>
      </c>
    </row>
    <row r="5425" spans="1:4">
      <c r="A5425" s="134">
        <v>42798</v>
      </c>
      <c r="B5425" s="135">
        <v>-14.090772714799993</v>
      </c>
      <c r="C5425" s="135">
        <v>2.4780000000000002</v>
      </c>
      <c r="D5425" s="135">
        <v>2.3369922728520001</v>
      </c>
    </row>
    <row r="5426" spans="1:4">
      <c r="A5426" s="134">
        <v>42799</v>
      </c>
      <c r="B5426" s="135">
        <v>-14.090772714799993</v>
      </c>
      <c r="C5426" s="135">
        <v>2.4780000000000002</v>
      </c>
      <c r="D5426" s="135">
        <v>2.373840043305</v>
      </c>
    </row>
    <row r="5427" spans="1:4">
      <c r="A5427" s="134">
        <v>42800</v>
      </c>
      <c r="B5427" s="135">
        <v>-19.66431252909997</v>
      </c>
      <c r="C5427" s="135">
        <v>2.4996999999999998</v>
      </c>
      <c r="D5427" s="135">
        <v>2.3030568747090001</v>
      </c>
    </row>
    <row r="5428" spans="1:4">
      <c r="A5428" s="134">
        <v>42801</v>
      </c>
      <c r="B5428" s="135">
        <v>-19.772728548399996</v>
      </c>
      <c r="C5428" s="135">
        <v>2.5179</v>
      </c>
      <c r="D5428" s="135">
        <v>2.320172714516</v>
      </c>
    </row>
    <row r="5429" spans="1:4">
      <c r="A5429" s="134">
        <v>42802</v>
      </c>
      <c r="B5429" s="135">
        <v>-22.722942748999976</v>
      </c>
      <c r="C5429" s="135">
        <v>2.5596999999999999</v>
      </c>
      <c r="D5429" s="135">
        <v>2.3324705725100001</v>
      </c>
    </row>
    <row r="5430" spans="1:4">
      <c r="A5430" s="134">
        <v>42803</v>
      </c>
      <c r="B5430" s="135">
        <v>-29.113627259500021</v>
      </c>
      <c r="C5430" s="135">
        <v>2.6053000000000002</v>
      </c>
      <c r="D5430" s="135">
        <v>2.314163727405</v>
      </c>
    </row>
    <row r="5431" spans="1:4">
      <c r="A5431" s="134">
        <v>42804</v>
      </c>
      <c r="B5431" s="135">
        <v>-29.113627259500021</v>
      </c>
      <c r="C5431" s="135">
        <v>2.5745</v>
      </c>
      <c r="D5431" s="135">
        <v>2.314163727405</v>
      </c>
    </row>
    <row r="5432" spans="1:4">
      <c r="A5432" s="134">
        <v>42805</v>
      </c>
      <c r="B5432" s="135">
        <v>-29.113627259500021</v>
      </c>
      <c r="C5432" s="135">
        <v>2.5745</v>
      </c>
      <c r="D5432" s="135">
        <v>2.314163727405</v>
      </c>
    </row>
    <row r="5433" spans="1:4">
      <c r="A5433" s="134">
        <v>42806</v>
      </c>
      <c r="B5433" s="135">
        <v>-29.113627259500021</v>
      </c>
      <c r="C5433" s="135">
        <v>2.5745</v>
      </c>
      <c r="D5433" s="135">
        <v>2.314163727405</v>
      </c>
    </row>
    <row r="5434" spans="1:4">
      <c r="A5434" s="134">
        <v>42807</v>
      </c>
      <c r="B5434" s="135">
        <v>-35.068875977699989</v>
      </c>
      <c r="C5434" s="135">
        <v>2.6257999999999999</v>
      </c>
      <c r="D5434" s="135">
        <v>2.275111240223</v>
      </c>
    </row>
    <row r="5435" spans="1:4">
      <c r="A5435" s="134">
        <v>42808</v>
      </c>
      <c r="B5435" s="135">
        <v>-36.128336861700028</v>
      </c>
      <c r="C5435" s="135">
        <v>2.6002000000000001</v>
      </c>
      <c r="D5435" s="135">
        <v>2.2389166313829998</v>
      </c>
    </row>
    <row r="5436" spans="1:4">
      <c r="A5436" s="134">
        <v>42809</v>
      </c>
      <c r="B5436" s="135">
        <v>-24.800496646999992</v>
      </c>
      <c r="C5436" s="135">
        <v>2.4929999999999999</v>
      </c>
      <c r="D5436" s="135">
        <v>2.24499503353</v>
      </c>
    </row>
    <row r="5437" spans="1:4">
      <c r="A5437" s="134">
        <v>42810</v>
      </c>
      <c r="B5437" s="135">
        <v>-34.972712778799988</v>
      </c>
      <c r="C5437" s="135">
        <v>2.5402</v>
      </c>
      <c r="D5437" s="135">
        <v>2.1904728722120002</v>
      </c>
    </row>
    <row r="5438" spans="1:4">
      <c r="A5438" s="134">
        <v>42811</v>
      </c>
      <c r="B5438" s="135">
        <v>-34.972712778799988</v>
      </c>
      <c r="C5438" s="135">
        <v>2.5005000000000002</v>
      </c>
      <c r="D5438" s="135">
        <v>2.1904728722120002</v>
      </c>
    </row>
    <row r="5439" spans="1:4">
      <c r="A5439" s="134">
        <v>42812</v>
      </c>
      <c r="B5439" s="135">
        <v>-34.972712778799988</v>
      </c>
      <c r="C5439" s="135">
        <v>2.5005000000000002</v>
      </c>
      <c r="D5439" s="135">
        <v>2.1904728722120002</v>
      </c>
    </row>
    <row r="5440" spans="1:4">
      <c r="A5440" s="134">
        <v>42813</v>
      </c>
      <c r="B5440" s="135">
        <v>-34.972712778799988</v>
      </c>
      <c r="C5440" s="135">
        <v>2.5005000000000002</v>
      </c>
      <c r="D5440" s="135">
        <v>2.149031177131</v>
      </c>
    </row>
    <row r="5441" spans="1:4">
      <c r="A5441" s="134">
        <v>42814</v>
      </c>
      <c r="B5441" s="135">
        <v>-36.616544266599995</v>
      </c>
      <c r="C5441" s="135">
        <v>2.4607000000000001</v>
      </c>
      <c r="D5441" s="135">
        <v>2.0945345573340002</v>
      </c>
    </row>
    <row r="5442" spans="1:4">
      <c r="A5442" s="134">
        <v>42815</v>
      </c>
      <c r="B5442" s="135">
        <v>-34.524183228099979</v>
      </c>
      <c r="C5442" s="135">
        <v>2.4175</v>
      </c>
      <c r="D5442" s="135">
        <v>2.0722581677190002</v>
      </c>
    </row>
    <row r="5443" spans="1:4">
      <c r="A5443" s="134">
        <v>42816</v>
      </c>
      <c r="B5443" s="135">
        <v>-30.669182548499975</v>
      </c>
      <c r="C5443" s="135">
        <v>2.4049999999999998</v>
      </c>
      <c r="D5443" s="135">
        <v>2.0983081745150001</v>
      </c>
    </row>
    <row r="5444" spans="1:4">
      <c r="A5444" s="134">
        <v>42817</v>
      </c>
      <c r="B5444" s="135">
        <v>-29.3662555499</v>
      </c>
      <c r="C5444" s="135">
        <v>2.4194</v>
      </c>
      <c r="D5444" s="135">
        <v>2.125737444501</v>
      </c>
    </row>
    <row r="5445" spans="1:4">
      <c r="A5445" s="134">
        <v>42818</v>
      </c>
      <c r="B5445" s="135">
        <v>-29.3662555499</v>
      </c>
      <c r="C5445" s="135">
        <v>2.4123000000000001</v>
      </c>
      <c r="D5445" s="135">
        <v>2.125737444501</v>
      </c>
    </row>
    <row r="5446" spans="1:4">
      <c r="A5446" s="134">
        <v>42819</v>
      </c>
      <c r="B5446" s="135">
        <v>-29.3662555499</v>
      </c>
      <c r="C5446" s="135">
        <v>2.4123000000000001</v>
      </c>
      <c r="D5446" s="135">
        <v>2.125737444501</v>
      </c>
    </row>
    <row r="5447" spans="1:4">
      <c r="A5447" s="134">
        <v>42820</v>
      </c>
      <c r="B5447" s="135">
        <v>-29.3662555499</v>
      </c>
      <c r="C5447" s="135">
        <v>2.4123000000000001</v>
      </c>
      <c r="D5447" s="135">
        <v>2.09375807235</v>
      </c>
    </row>
    <row r="5448" spans="1:4">
      <c r="A5448" s="134">
        <v>42821</v>
      </c>
      <c r="B5448" s="135">
        <v>-27.36125474939999</v>
      </c>
      <c r="C5448" s="135">
        <v>2.3782000000000001</v>
      </c>
      <c r="D5448" s="135">
        <v>2.1045874525060002</v>
      </c>
    </row>
    <row r="5449" spans="1:4">
      <c r="A5449" s="134">
        <v>42822</v>
      </c>
      <c r="B5449" s="135">
        <v>-31.016738449799995</v>
      </c>
      <c r="C5449" s="135">
        <v>2.4178000000000002</v>
      </c>
      <c r="D5449" s="135">
        <v>2.1076326155020002</v>
      </c>
    </row>
    <row r="5450" spans="1:4">
      <c r="A5450" s="134">
        <v>42823</v>
      </c>
      <c r="B5450" s="135">
        <v>-25.573208346999987</v>
      </c>
      <c r="C5450" s="135">
        <v>2.3765000000000001</v>
      </c>
      <c r="D5450" s="135">
        <v>2.1207679165300002</v>
      </c>
    </row>
    <row r="5451" spans="1:4">
      <c r="A5451" s="134">
        <v>42824</v>
      </c>
      <c r="B5451" s="135">
        <v>-29.369905895799995</v>
      </c>
      <c r="C5451" s="135">
        <v>2.4197000000000002</v>
      </c>
      <c r="D5451" s="135">
        <v>2.1260009410420002</v>
      </c>
    </row>
    <row r="5452" spans="1:4">
      <c r="A5452" s="134">
        <v>42825</v>
      </c>
      <c r="B5452" s="135">
        <v>-29.369905895799995</v>
      </c>
      <c r="C5452" s="135">
        <v>2.3874</v>
      </c>
      <c r="D5452" s="135">
        <v>2.1260009410420002</v>
      </c>
    </row>
    <row r="5453" spans="1:4">
      <c r="A5453" s="134">
        <v>42826</v>
      </c>
      <c r="B5453" s="135">
        <v>-29.369905895799995</v>
      </c>
      <c r="C5453" s="135">
        <v>2.3874</v>
      </c>
      <c r="D5453" s="135">
        <v>2.1260009410420002</v>
      </c>
    </row>
    <row r="5454" spans="1:4">
      <c r="A5454" s="134">
        <v>42827</v>
      </c>
      <c r="B5454" s="135">
        <v>-29.369905895799995</v>
      </c>
      <c r="C5454" s="135">
        <v>2.3874</v>
      </c>
      <c r="D5454" s="135">
        <v>2.1096609388259999</v>
      </c>
    </row>
    <row r="5455" spans="1:4">
      <c r="A5455" s="134">
        <v>42828</v>
      </c>
      <c r="B5455" s="135">
        <v>-21.942664926000035</v>
      </c>
      <c r="C5455" s="135">
        <v>2.3193000000000001</v>
      </c>
      <c r="D5455" s="135">
        <v>2.0998733507399998</v>
      </c>
    </row>
    <row r="5456" spans="1:4">
      <c r="A5456" s="134">
        <v>42829</v>
      </c>
      <c r="B5456" s="135">
        <v>-26.95950932489999</v>
      </c>
      <c r="C5456" s="135">
        <v>2.3605</v>
      </c>
      <c r="D5456" s="135">
        <v>2.0909049067510002</v>
      </c>
    </row>
    <row r="5457" spans="1:4">
      <c r="A5457" s="134">
        <v>42830</v>
      </c>
      <c r="B5457" s="135">
        <v>-20.575053789699993</v>
      </c>
      <c r="C5457" s="135">
        <v>2.3353999999999999</v>
      </c>
      <c r="D5457" s="135">
        <v>2.129649462103</v>
      </c>
    </row>
    <row r="5458" spans="1:4">
      <c r="A5458" s="134">
        <v>42831</v>
      </c>
      <c r="B5458" s="135">
        <v>-20.959914982800008</v>
      </c>
      <c r="C5458" s="135">
        <v>2.3408000000000002</v>
      </c>
      <c r="D5458" s="135">
        <v>2.1312008501720001</v>
      </c>
    </row>
    <row r="5459" spans="1:4">
      <c r="A5459" s="134">
        <v>42832</v>
      </c>
      <c r="B5459" s="135">
        <v>-20.959914982800008</v>
      </c>
      <c r="C5459" s="135">
        <v>2.3822000000000001</v>
      </c>
      <c r="D5459" s="135">
        <v>2.1312008501720001</v>
      </c>
    </row>
    <row r="5460" spans="1:4">
      <c r="A5460" s="134">
        <v>42833</v>
      </c>
      <c r="B5460" s="135">
        <v>-20.959914982800008</v>
      </c>
      <c r="C5460" s="135">
        <v>2.3822000000000001</v>
      </c>
      <c r="D5460" s="135">
        <v>2.1312008501720001</v>
      </c>
    </row>
    <row r="5461" spans="1:4">
      <c r="A5461" s="134">
        <v>42834</v>
      </c>
      <c r="B5461" s="135">
        <v>-20.959914982800008</v>
      </c>
      <c r="C5461" s="135">
        <v>2.3822000000000001</v>
      </c>
      <c r="D5461" s="135">
        <v>2.1275185230860001</v>
      </c>
    </row>
    <row r="5462" spans="1:4">
      <c r="A5462" s="134">
        <v>42835</v>
      </c>
      <c r="B5462" s="135">
        <v>-20.959914982800008</v>
      </c>
      <c r="C5462" s="135">
        <v>2.3660999999999999</v>
      </c>
      <c r="D5462" s="135">
        <v>2.1275185230860001</v>
      </c>
    </row>
    <row r="5463" spans="1:4">
      <c r="A5463" s="134">
        <v>42836</v>
      </c>
      <c r="B5463" s="135">
        <v>-20.959914982800008</v>
      </c>
      <c r="C5463" s="135">
        <v>2.2961999999999998</v>
      </c>
      <c r="D5463" s="135">
        <v>2.1275185230860001</v>
      </c>
    </row>
    <row r="5464" spans="1:4">
      <c r="A5464" s="134">
        <v>42837</v>
      </c>
      <c r="B5464" s="135">
        <v>-14.74692788759997</v>
      </c>
      <c r="C5464" s="135">
        <v>2.2391999999999999</v>
      </c>
      <c r="D5464" s="135">
        <v>2.0917307211240002</v>
      </c>
    </row>
    <row r="5465" spans="1:4">
      <c r="A5465" s="134">
        <v>42838</v>
      </c>
      <c r="B5465" s="135">
        <v>-16.951538163400002</v>
      </c>
      <c r="C5465" s="135">
        <v>2.2374000000000001</v>
      </c>
      <c r="D5465" s="135">
        <v>2.067884618366</v>
      </c>
    </row>
    <row r="5466" spans="1:4">
      <c r="A5466" s="134">
        <v>42839</v>
      </c>
      <c r="B5466" s="135">
        <v>-16.951538163400002</v>
      </c>
      <c r="C5466" s="135">
        <v>2.2374000000000001</v>
      </c>
      <c r="D5466" s="135">
        <v>2.067884618366</v>
      </c>
    </row>
    <row r="5467" spans="1:4">
      <c r="A5467" s="134">
        <v>42840</v>
      </c>
      <c r="B5467" s="135">
        <v>-16.951538163400002</v>
      </c>
      <c r="C5467" s="135">
        <v>2.2374000000000001</v>
      </c>
      <c r="D5467" s="135">
        <v>2.067884618366</v>
      </c>
    </row>
    <row r="5468" spans="1:4">
      <c r="A5468" s="134">
        <v>42841</v>
      </c>
      <c r="B5468" s="135">
        <v>-16.951538163400002</v>
      </c>
      <c r="C5468" s="135">
        <v>2.2374000000000001</v>
      </c>
      <c r="D5468" s="135">
        <v>2.067884618366</v>
      </c>
    </row>
    <row r="5469" spans="1:4">
      <c r="A5469" s="134">
        <v>42842</v>
      </c>
      <c r="B5469" s="135">
        <v>-16.951538163400002</v>
      </c>
      <c r="C5469" s="135">
        <v>2.2498</v>
      </c>
      <c r="D5469" s="135">
        <v>2.067884618366</v>
      </c>
    </row>
    <row r="5470" spans="1:4">
      <c r="A5470" s="134">
        <v>42843</v>
      </c>
      <c r="B5470" s="135">
        <v>-5.278767898600023</v>
      </c>
      <c r="C5470" s="135">
        <v>2.1682000000000001</v>
      </c>
      <c r="D5470" s="135">
        <v>2.1154123210139999</v>
      </c>
    </row>
    <row r="5471" spans="1:4">
      <c r="A5471" s="134">
        <v>42844</v>
      </c>
      <c r="B5471" s="135">
        <v>-7.276949245300024</v>
      </c>
      <c r="C5471" s="135">
        <v>2.2143000000000002</v>
      </c>
      <c r="D5471" s="135">
        <v>2.1415305075469999</v>
      </c>
    </row>
    <row r="5472" spans="1:4">
      <c r="A5472" s="134">
        <v>42845</v>
      </c>
      <c r="B5472" s="135">
        <v>-7.1107566507000008</v>
      </c>
      <c r="C5472" s="135">
        <v>2.2320000000000002</v>
      </c>
      <c r="D5472" s="135">
        <v>2.1608924334930002</v>
      </c>
    </row>
    <row r="5473" spans="1:4">
      <c r="A5473" s="134">
        <v>42846</v>
      </c>
      <c r="B5473" s="135">
        <v>-7.1107566507000008</v>
      </c>
      <c r="C5473" s="135">
        <v>2.2480000000000002</v>
      </c>
      <c r="D5473" s="135">
        <v>2.1608924334930002</v>
      </c>
    </row>
    <row r="5474" spans="1:4">
      <c r="A5474" s="134">
        <v>42847</v>
      </c>
      <c r="B5474" s="135">
        <v>-7.1107566507000008</v>
      </c>
      <c r="C5474" s="135">
        <v>2.2480000000000002</v>
      </c>
      <c r="D5474" s="135">
        <v>2.1608924334930002</v>
      </c>
    </row>
    <row r="5475" spans="1:4">
      <c r="A5475" s="134">
        <v>42848</v>
      </c>
      <c r="B5475" s="135">
        <v>-7.1107566507000008</v>
      </c>
      <c r="C5475" s="135">
        <v>2.2480000000000002</v>
      </c>
      <c r="D5475" s="135">
        <v>2.1692929823260001</v>
      </c>
    </row>
    <row r="5476" spans="1:4">
      <c r="A5476" s="134">
        <v>42849</v>
      </c>
      <c r="B5476" s="135">
        <v>-5.9139171608000307</v>
      </c>
      <c r="C5476" s="135">
        <v>2.2730000000000001</v>
      </c>
      <c r="D5476" s="135">
        <v>2.2138608283919998</v>
      </c>
    </row>
    <row r="5477" spans="1:4">
      <c r="A5477" s="134">
        <v>42850</v>
      </c>
      <c r="B5477" s="135">
        <v>-12.540525323899976</v>
      </c>
      <c r="C5477" s="135">
        <v>2.3321999999999998</v>
      </c>
      <c r="D5477" s="135">
        <v>2.2067947467610001</v>
      </c>
    </row>
    <row r="5478" spans="1:4">
      <c r="A5478" s="134">
        <v>42851</v>
      </c>
      <c r="B5478" s="135">
        <v>-9.903418190899993</v>
      </c>
      <c r="C5478" s="135">
        <v>2.3035000000000001</v>
      </c>
      <c r="D5478" s="135">
        <v>2.2044658180910002</v>
      </c>
    </row>
    <row r="5479" spans="1:4">
      <c r="A5479" s="134">
        <v>42852</v>
      </c>
      <c r="B5479" s="135">
        <v>-11.899275262299991</v>
      </c>
      <c r="C5479" s="135">
        <v>2.2946</v>
      </c>
      <c r="D5479" s="135">
        <v>2.1756072473770001</v>
      </c>
    </row>
    <row r="5480" spans="1:4">
      <c r="A5480" s="134">
        <v>42853</v>
      </c>
      <c r="B5480" s="135">
        <v>-11.899275262299991</v>
      </c>
      <c r="C5480" s="135">
        <v>2.2801999999999998</v>
      </c>
      <c r="D5480" s="135">
        <v>2.1756072473770001</v>
      </c>
    </row>
    <row r="5481" spans="1:4">
      <c r="A5481" s="134">
        <v>42854</v>
      </c>
      <c r="B5481" s="135">
        <v>-11.899275262299991</v>
      </c>
      <c r="C5481" s="135">
        <v>2.2801999999999998</v>
      </c>
      <c r="D5481" s="135">
        <v>2.1756072473770001</v>
      </c>
    </row>
    <row r="5482" spans="1:4">
      <c r="A5482" s="134">
        <v>42855</v>
      </c>
      <c r="B5482" s="135">
        <v>-11.899275262299991</v>
      </c>
      <c r="C5482" s="135">
        <v>2.2801999999999998</v>
      </c>
      <c r="D5482" s="135">
        <v>2.1480947990349999</v>
      </c>
    </row>
    <row r="5483" spans="1:4">
      <c r="A5483" s="134">
        <v>42856</v>
      </c>
      <c r="B5483" s="135">
        <v>-11.899275262299991</v>
      </c>
      <c r="C5483" s="135">
        <v>2.3180000000000001</v>
      </c>
      <c r="D5483" s="135">
        <v>2.1480947990349999</v>
      </c>
    </row>
    <row r="5484" spans="1:4">
      <c r="A5484" s="134">
        <v>42857</v>
      </c>
      <c r="B5484" s="135">
        <v>-11.899275262299991</v>
      </c>
      <c r="C5484" s="135">
        <v>2.2803</v>
      </c>
      <c r="D5484" s="135">
        <v>2.1480947990349999</v>
      </c>
    </row>
    <row r="5485" spans="1:4">
      <c r="A5485" s="134">
        <v>42858</v>
      </c>
      <c r="B5485" s="135">
        <v>-15.413280335200019</v>
      </c>
      <c r="C5485" s="135">
        <v>2.3180000000000001</v>
      </c>
      <c r="D5485" s="135">
        <v>2.1638671966479999</v>
      </c>
    </row>
    <row r="5486" spans="1:4">
      <c r="A5486" s="134">
        <v>42859</v>
      </c>
      <c r="B5486" s="135">
        <v>-16.038975899000008</v>
      </c>
      <c r="C5486" s="135">
        <v>2.3540999999999999</v>
      </c>
      <c r="D5486" s="135">
        <v>2.1937102410099998</v>
      </c>
    </row>
    <row r="5487" spans="1:4">
      <c r="A5487" s="134">
        <v>42860</v>
      </c>
      <c r="B5487" s="135">
        <v>-16.038975899000008</v>
      </c>
      <c r="C5487" s="135">
        <v>2.3487</v>
      </c>
      <c r="D5487" s="135">
        <v>2.1937102410099998</v>
      </c>
    </row>
    <row r="5488" spans="1:4">
      <c r="A5488" s="134">
        <v>42861</v>
      </c>
      <c r="B5488" s="135">
        <v>-16.038975899000008</v>
      </c>
      <c r="C5488" s="135">
        <v>2.3487</v>
      </c>
      <c r="D5488" s="135">
        <v>2.1937102410099998</v>
      </c>
    </row>
    <row r="5489" spans="1:4">
      <c r="A5489" s="134">
        <v>42862</v>
      </c>
      <c r="B5489" s="135">
        <v>-16.038975899000008</v>
      </c>
      <c r="C5489" s="135">
        <v>2.3487</v>
      </c>
      <c r="D5489" s="135">
        <v>2.2173923433559999</v>
      </c>
    </row>
    <row r="5490" spans="1:4">
      <c r="A5490" s="134">
        <v>42863</v>
      </c>
      <c r="B5490" s="135">
        <v>-18.369026337999994</v>
      </c>
      <c r="C5490" s="135">
        <v>2.3868</v>
      </c>
      <c r="D5490" s="135">
        <v>2.2031097366200001</v>
      </c>
    </row>
    <row r="5491" spans="1:4">
      <c r="A5491" s="134">
        <v>42864</v>
      </c>
      <c r="B5491" s="135">
        <v>-20.16652409809998</v>
      </c>
      <c r="C5491" s="135">
        <v>2.3976999999999999</v>
      </c>
      <c r="D5491" s="135">
        <v>2.1960347590190001</v>
      </c>
    </row>
    <row r="5492" spans="1:4">
      <c r="A5492" s="134">
        <v>42865</v>
      </c>
      <c r="B5492" s="135">
        <v>-24.659523872700007</v>
      </c>
      <c r="C5492" s="135">
        <v>2.4140999999999999</v>
      </c>
      <c r="D5492" s="135">
        <v>2.1675047612729998</v>
      </c>
    </row>
    <row r="5493" spans="1:4">
      <c r="A5493" s="134">
        <v>42866</v>
      </c>
      <c r="B5493" s="135">
        <v>-20.418302149899993</v>
      </c>
      <c r="C5493" s="135">
        <v>2.3874</v>
      </c>
      <c r="D5493" s="135">
        <v>2.183216978501</v>
      </c>
    </row>
    <row r="5494" spans="1:4">
      <c r="A5494" s="134">
        <v>42867</v>
      </c>
      <c r="B5494" s="135">
        <v>-20.418302149899993</v>
      </c>
      <c r="C5494" s="135">
        <v>2.3256999999999999</v>
      </c>
      <c r="D5494" s="135">
        <v>2.183216978501</v>
      </c>
    </row>
    <row r="5495" spans="1:4">
      <c r="A5495" s="134">
        <v>42868</v>
      </c>
      <c r="B5495" s="135">
        <v>-20.418302149899993</v>
      </c>
      <c r="C5495" s="135">
        <v>2.3256999999999999</v>
      </c>
      <c r="D5495" s="135">
        <v>2.183216978501</v>
      </c>
    </row>
    <row r="5496" spans="1:4">
      <c r="A5496" s="134">
        <v>42869</v>
      </c>
      <c r="B5496" s="135">
        <v>-20.418302149899993</v>
      </c>
      <c r="C5496" s="135">
        <v>2.3256999999999999</v>
      </c>
      <c r="D5496" s="135">
        <v>2.1599308884089998</v>
      </c>
    </row>
    <row r="5497" spans="1:4">
      <c r="A5497" s="134">
        <v>42870</v>
      </c>
      <c r="B5497" s="135">
        <v>-19.15427815020001</v>
      </c>
      <c r="C5497" s="135">
        <v>2.3433000000000002</v>
      </c>
      <c r="D5497" s="135">
        <v>2.1517572184980001</v>
      </c>
    </row>
    <row r="5498" spans="1:4">
      <c r="A5498" s="134">
        <v>42871</v>
      </c>
      <c r="B5498" s="135">
        <v>-21.701823967499976</v>
      </c>
      <c r="C5498" s="135">
        <v>2.3256999999999999</v>
      </c>
      <c r="D5498" s="135">
        <v>2.1086817603250001</v>
      </c>
    </row>
    <row r="5499" spans="1:4">
      <c r="A5499" s="134">
        <v>42872</v>
      </c>
      <c r="B5499" s="135">
        <v>-15.997815430299989</v>
      </c>
      <c r="C5499" s="135">
        <v>2.2242999999999999</v>
      </c>
      <c r="D5499" s="135">
        <v>2.0643218456970001</v>
      </c>
    </row>
    <row r="5500" spans="1:4">
      <c r="A5500" s="134">
        <v>42873</v>
      </c>
      <c r="B5500" s="135">
        <v>-15.169347945700018</v>
      </c>
      <c r="C5500" s="135">
        <v>2.2294</v>
      </c>
      <c r="D5500" s="135">
        <v>2.0777065205429999</v>
      </c>
    </row>
    <row r="5501" spans="1:4">
      <c r="A5501" s="134">
        <v>42874</v>
      </c>
      <c r="B5501" s="135">
        <v>-15.169347945700018</v>
      </c>
      <c r="C5501" s="135">
        <v>2.2345999999999999</v>
      </c>
      <c r="D5501" s="135">
        <v>2.0777065205429999</v>
      </c>
    </row>
    <row r="5502" spans="1:4">
      <c r="A5502" s="134">
        <v>42875</v>
      </c>
      <c r="B5502" s="135">
        <v>-15.169347945700018</v>
      </c>
      <c r="C5502" s="135">
        <v>2.2345999999999999</v>
      </c>
      <c r="D5502" s="135">
        <v>2.0777065205429999</v>
      </c>
    </row>
    <row r="5503" spans="1:4">
      <c r="A5503" s="134">
        <v>42876</v>
      </c>
      <c r="B5503" s="135">
        <v>-15.169347945700018</v>
      </c>
      <c r="C5503" s="135">
        <v>2.2345999999999999</v>
      </c>
      <c r="D5503" s="135">
        <v>2.0806628327640002</v>
      </c>
    </row>
    <row r="5504" spans="1:4">
      <c r="A5504" s="134">
        <v>42877</v>
      </c>
      <c r="B5504" s="135">
        <v>-16.241932491599975</v>
      </c>
      <c r="C5504" s="135">
        <v>2.2536999999999998</v>
      </c>
      <c r="D5504" s="135">
        <v>2.0912806750840001</v>
      </c>
    </row>
    <row r="5505" spans="1:4">
      <c r="A5505" s="134">
        <v>42878</v>
      </c>
      <c r="B5505" s="135">
        <v>-19.36246015559999</v>
      </c>
      <c r="C5505" s="135">
        <v>2.2799</v>
      </c>
      <c r="D5505" s="135">
        <v>2.0862753984440001</v>
      </c>
    </row>
    <row r="5506" spans="1:4">
      <c r="A5506" s="134">
        <v>42879</v>
      </c>
      <c r="B5506" s="135">
        <v>-16.79522378459999</v>
      </c>
      <c r="C5506" s="135">
        <v>2.2502</v>
      </c>
      <c r="D5506" s="135">
        <v>2.0822477621540001</v>
      </c>
    </row>
    <row r="5507" spans="1:4">
      <c r="A5507" s="134">
        <v>42880</v>
      </c>
      <c r="B5507" s="135">
        <v>-19.707504058299996</v>
      </c>
      <c r="C5507" s="135">
        <v>2.2553999999999998</v>
      </c>
      <c r="D5507" s="135">
        <v>2.0583249594169999</v>
      </c>
    </row>
    <row r="5508" spans="1:4">
      <c r="A5508" s="134">
        <v>42881</v>
      </c>
      <c r="B5508" s="135">
        <v>-19.707504058299996</v>
      </c>
      <c r="C5508" s="135">
        <v>2.2465000000000002</v>
      </c>
      <c r="D5508" s="135">
        <v>2.0583249594169999</v>
      </c>
    </row>
    <row r="5509" spans="1:4">
      <c r="A5509" s="134">
        <v>42882</v>
      </c>
      <c r="B5509" s="135">
        <v>-19.707504058299996</v>
      </c>
      <c r="C5509" s="135">
        <v>2.2465000000000002</v>
      </c>
      <c r="D5509" s="135">
        <v>2.0583249594169999</v>
      </c>
    </row>
    <row r="5510" spans="1:4">
      <c r="A5510" s="134">
        <v>42883</v>
      </c>
      <c r="B5510" s="135">
        <v>-19.707504058299996</v>
      </c>
      <c r="C5510" s="135">
        <v>2.2465000000000002</v>
      </c>
      <c r="D5510" s="135">
        <v>1.9208170364629999</v>
      </c>
    </row>
    <row r="5511" spans="1:4">
      <c r="A5511" s="134">
        <v>42884</v>
      </c>
      <c r="B5511" s="135">
        <v>-21.221528498100017</v>
      </c>
      <c r="C5511" s="135">
        <v>2.2465000000000002</v>
      </c>
      <c r="D5511" s="135">
        <v>2.034284715019</v>
      </c>
    </row>
    <row r="5512" spans="1:4">
      <c r="A5512" s="134">
        <v>42885</v>
      </c>
      <c r="B5512" s="135">
        <v>-21.221528498100017</v>
      </c>
      <c r="C5512" s="135">
        <v>2.2098</v>
      </c>
      <c r="D5512" s="135">
        <v>2.034284715019</v>
      </c>
    </row>
    <row r="5513" spans="1:4">
      <c r="A5513" s="134">
        <v>42886</v>
      </c>
      <c r="B5513" s="135">
        <v>-21.221528498100017</v>
      </c>
      <c r="C5513" s="135">
        <v>2.2027999999999999</v>
      </c>
      <c r="D5513" s="135">
        <v>2.034284715019</v>
      </c>
    </row>
    <row r="5514" spans="1:4">
      <c r="A5514" s="134">
        <v>42887</v>
      </c>
      <c r="B5514" s="135">
        <v>-21.000202841100002</v>
      </c>
      <c r="C5514" s="135">
        <v>2.2113999999999998</v>
      </c>
      <c r="D5514" s="135">
        <v>2.0013979715889998</v>
      </c>
    </row>
    <row r="5515" spans="1:4">
      <c r="A5515" s="134">
        <v>42888</v>
      </c>
      <c r="B5515" s="135">
        <v>-21.000202841100002</v>
      </c>
      <c r="C5515" s="135">
        <v>2.1591</v>
      </c>
      <c r="D5515" s="135">
        <v>2.0013979715889998</v>
      </c>
    </row>
    <row r="5516" spans="1:4">
      <c r="A5516" s="134">
        <v>42889</v>
      </c>
      <c r="B5516" s="135">
        <v>-21.000202841100002</v>
      </c>
      <c r="C5516" s="135">
        <v>2.1591</v>
      </c>
      <c r="D5516" s="135">
        <v>2.0013979715889998</v>
      </c>
    </row>
    <row r="5517" spans="1:4">
      <c r="A5517" s="134">
        <v>42890</v>
      </c>
      <c r="B5517" s="135">
        <v>-21.000202841100002</v>
      </c>
      <c r="C5517" s="135">
        <v>2.1591</v>
      </c>
      <c r="D5517" s="135">
        <v>1.9679314515249999</v>
      </c>
    </row>
    <row r="5518" spans="1:4">
      <c r="A5518" s="134">
        <v>42891</v>
      </c>
      <c r="B5518" s="135">
        <v>-19.291079198600023</v>
      </c>
      <c r="C5518" s="135">
        <v>2.1817000000000002</v>
      </c>
      <c r="D5518" s="135">
        <v>1.9887892080139999</v>
      </c>
    </row>
    <row r="5519" spans="1:4">
      <c r="A5519" s="134">
        <v>42892</v>
      </c>
      <c r="B5519" s="135">
        <v>-16.78265874949998</v>
      </c>
      <c r="C5519" s="135">
        <v>2.1450999999999998</v>
      </c>
      <c r="D5519" s="135">
        <v>1.977273412505</v>
      </c>
    </row>
    <row r="5520" spans="1:4">
      <c r="A5520" s="134">
        <v>42893</v>
      </c>
      <c r="B5520" s="135">
        <v>-19.007549094599984</v>
      </c>
      <c r="C5520" s="135">
        <v>2.1728999999999998</v>
      </c>
      <c r="D5520" s="135">
        <v>1.982824509054</v>
      </c>
    </row>
    <row r="5521" spans="1:4">
      <c r="A5521" s="134">
        <v>42894</v>
      </c>
      <c r="B5521" s="135">
        <v>-17.350052774499993</v>
      </c>
      <c r="C5521" s="135">
        <v>2.1884999999999999</v>
      </c>
      <c r="D5521" s="135">
        <v>2.014999472255</v>
      </c>
    </row>
    <row r="5522" spans="1:4">
      <c r="A5522" s="134">
        <v>42895</v>
      </c>
      <c r="B5522" s="135">
        <v>-17.350052774499993</v>
      </c>
      <c r="C5522" s="135">
        <v>2.2004999999999999</v>
      </c>
      <c r="D5522" s="135">
        <v>2.014999472255</v>
      </c>
    </row>
    <row r="5523" spans="1:4">
      <c r="A5523" s="134">
        <v>42896</v>
      </c>
      <c r="B5523" s="135">
        <v>-17.350052774499993</v>
      </c>
      <c r="C5523" s="135">
        <v>2.2004999999999999</v>
      </c>
      <c r="D5523" s="135">
        <v>2.014999472255</v>
      </c>
    </row>
    <row r="5524" spans="1:4">
      <c r="A5524" s="134">
        <v>42897</v>
      </c>
      <c r="B5524" s="135">
        <v>-17.350052774499993</v>
      </c>
      <c r="C5524" s="135">
        <v>2.2004999999999999</v>
      </c>
      <c r="D5524" s="135">
        <v>2.0225827046129998</v>
      </c>
    </row>
    <row r="5525" spans="1:4">
      <c r="A5525" s="134">
        <v>42898</v>
      </c>
      <c r="B5525" s="135">
        <v>-17.321250599600013</v>
      </c>
      <c r="C5525" s="135">
        <v>2.2145000000000001</v>
      </c>
      <c r="D5525" s="135">
        <v>2.041287494004</v>
      </c>
    </row>
    <row r="5526" spans="1:4">
      <c r="A5526" s="134">
        <v>42899</v>
      </c>
      <c r="B5526" s="135">
        <v>-13.998428062000023</v>
      </c>
      <c r="C5526" s="135">
        <v>2.2109000000000001</v>
      </c>
      <c r="D5526" s="135">
        <v>2.0709157193799999</v>
      </c>
    </row>
    <row r="5527" spans="1:4">
      <c r="A5527" s="134">
        <v>42900</v>
      </c>
      <c r="B5527" s="135">
        <v>-11.166118198099984</v>
      </c>
      <c r="C5527" s="135">
        <v>2.1255999999999999</v>
      </c>
      <c r="D5527" s="135">
        <v>2.0139388180190001</v>
      </c>
    </row>
    <row r="5528" spans="1:4">
      <c r="A5528" s="134">
        <v>42901</v>
      </c>
      <c r="B5528" s="135">
        <v>-15.889673730199982</v>
      </c>
      <c r="C5528" s="135">
        <v>2.1637</v>
      </c>
      <c r="D5528" s="135">
        <v>2.0048032626980001</v>
      </c>
    </row>
    <row r="5529" spans="1:4">
      <c r="A5529" s="134">
        <v>42902</v>
      </c>
      <c r="B5529" s="135">
        <v>-15.889673730199982</v>
      </c>
      <c r="C5529" s="135">
        <v>2.1514000000000002</v>
      </c>
      <c r="D5529" s="135">
        <v>2.0048032626980001</v>
      </c>
    </row>
    <row r="5530" spans="1:4">
      <c r="A5530" s="134">
        <v>42903</v>
      </c>
      <c r="B5530" s="135">
        <v>-15.889673730199982</v>
      </c>
      <c r="C5530" s="135">
        <v>2.1514000000000002</v>
      </c>
      <c r="D5530" s="135">
        <v>2.0048032626980001</v>
      </c>
    </row>
    <row r="5531" spans="1:4">
      <c r="A5531" s="134">
        <v>42904</v>
      </c>
      <c r="B5531" s="135">
        <v>-15.889673730199982</v>
      </c>
      <c r="C5531" s="135">
        <v>2.1514000000000002</v>
      </c>
      <c r="D5531" s="135">
        <v>2.0036958289859998</v>
      </c>
    </row>
    <row r="5532" spans="1:4">
      <c r="A5532" s="134">
        <v>42905</v>
      </c>
      <c r="B5532" s="135">
        <v>-17.027113103499978</v>
      </c>
      <c r="C5532" s="135">
        <v>2.1879</v>
      </c>
      <c r="D5532" s="135">
        <v>2.0176288689650002</v>
      </c>
    </row>
    <row r="5533" spans="1:4">
      <c r="A5533" s="134">
        <v>42906</v>
      </c>
      <c r="B5533" s="135">
        <v>-11.803186158500001</v>
      </c>
      <c r="C5533" s="135">
        <v>2.1564999999999999</v>
      </c>
      <c r="D5533" s="135">
        <v>2.0384681384149999</v>
      </c>
    </row>
    <row r="5534" spans="1:4">
      <c r="A5534" s="134">
        <v>42907</v>
      </c>
      <c r="B5534" s="135">
        <v>-12.506997420400001</v>
      </c>
      <c r="C5534" s="135">
        <v>2.1634000000000002</v>
      </c>
      <c r="D5534" s="135">
        <v>2.0383300257960002</v>
      </c>
    </row>
    <row r="5535" spans="1:4">
      <c r="A5535" s="134">
        <v>42908</v>
      </c>
      <c r="B5535" s="135">
        <v>-14.186266978500006</v>
      </c>
      <c r="C5535" s="135">
        <v>2.1476999999999999</v>
      </c>
      <c r="D5535" s="135">
        <v>2.0058373302149999</v>
      </c>
    </row>
    <row r="5536" spans="1:4">
      <c r="A5536" s="134">
        <v>42909</v>
      </c>
      <c r="B5536" s="135">
        <v>-14.186266978500006</v>
      </c>
      <c r="C5536" s="135">
        <v>2.1423000000000001</v>
      </c>
      <c r="D5536" s="135">
        <v>2.0058373302149999</v>
      </c>
    </row>
    <row r="5537" spans="1:4">
      <c r="A5537" s="134">
        <v>42910</v>
      </c>
      <c r="B5537" s="135">
        <v>-14.186266978500006</v>
      </c>
      <c r="C5537" s="135">
        <v>2.1423000000000001</v>
      </c>
      <c r="D5537" s="135">
        <v>2.0058373302149999</v>
      </c>
    </row>
    <row r="5538" spans="1:4">
      <c r="A5538" s="134">
        <v>42911</v>
      </c>
      <c r="B5538" s="135">
        <v>-14.186266978500006</v>
      </c>
      <c r="C5538" s="135">
        <v>2.1423000000000001</v>
      </c>
      <c r="D5538" s="135">
        <v>2.0314855814859998</v>
      </c>
    </row>
    <row r="5539" spans="1:4">
      <c r="A5539" s="134">
        <v>42912</v>
      </c>
      <c r="B5539" s="135">
        <v>-12.916627166700012</v>
      </c>
      <c r="C5539" s="135">
        <v>2.137</v>
      </c>
      <c r="D5539" s="135">
        <v>2.0078337283329999</v>
      </c>
    </row>
    <row r="5540" spans="1:4">
      <c r="A5540" s="134">
        <v>42913</v>
      </c>
      <c r="B5540" s="135">
        <v>-16.924625113799998</v>
      </c>
      <c r="C5540" s="135">
        <v>2.2050999999999998</v>
      </c>
      <c r="D5540" s="135">
        <v>2.0358537488619999</v>
      </c>
    </row>
    <row r="5541" spans="1:4">
      <c r="A5541" s="134">
        <v>42914</v>
      </c>
      <c r="B5541" s="135">
        <v>-17.371689670800006</v>
      </c>
      <c r="C5541" s="135">
        <v>2.2279</v>
      </c>
      <c r="D5541" s="135">
        <v>2.0541831032919999</v>
      </c>
    </row>
    <row r="5542" spans="1:4">
      <c r="A5542" s="134">
        <v>42915</v>
      </c>
      <c r="B5542" s="135">
        <v>-18.736730615600017</v>
      </c>
      <c r="C5542" s="135">
        <v>2.2665999999999999</v>
      </c>
      <c r="D5542" s="135">
        <v>2.0792326938439998</v>
      </c>
    </row>
    <row r="5543" spans="1:4">
      <c r="A5543" s="134">
        <v>42916</v>
      </c>
      <c r="B5543" s="135">
        <v>-18.736730615600017</v>
      </c>
      <c r="C5543" s="135">
        <v>2.3037000000000001</v>
      </c>
      <c r="D5543" s="135">
        <v>2.0792326938439998</v>
      </c>
    </row>
    <row r="5544" spans="1:4">
      <c r="A5544" s="134">
        <v>42917</v>
      </c>
      <c r="B5544" s="135">
        <v>-18.736730615600017</v>
      </c>
      <c r="C5544" s="135">
        <v>2.3037000000000001</v>
      </c>
      <c r="D5544" s="135">
        <v>2.0792326938439998</v>
      </c>
    </row>
    <row r="5545" spans="1:4">
      <c r="A5545" s="134">
        <v>42918</v>
      </c>
      <c r="B5545" s="135">
        <v>-18.736730615600017</v>
      </c>
      <c r="C5545" s="135">
        <v>2.3037000000000001</v>
      </c>
      <c r="D5545" s="135">
        <v>2.0930303526260001</v>
      </c>
    </row>
    <row r="5546" spans="1:4">
      <c r="A5546" s="134">
        <v>42919</v>
      </c>
      <c r="B5546" s="135">
        <v>-23.817714071100006</v>
      </c>
      <c r="C5546" s="135">
        <v>2.3498999999999999</v>
      </c>
      <c r="D5546" s="135">
        <v>2.1117228592889998</v>
      </c>
    </row>
    <row r="5547" spans="1:4">
      <c r="A5547" s="134">
        <v>42920</v>
      </c>
      <c r="B5547" s="135">
        <v>-24.877268555400001</v>
      </c>
      <c r="C5547" s="135">
        <v>2.3498999999999999</v>
      </c>
      <c r="D5547" s="135">
        <v>2.1011273144459999</v>
      </c>
    </row>
    <row r="5548" spans="1:4">
      <c r="A5548" s="134">
        <v>42921</v>
      </c>
      <c r="B5548" s="135">
        <v>-22.921350903799986</v>
      </c>
      <c r="C5548" s="135">
        <v>2.3231999999999999</v>
      </c>
      <c r="D5548" s="135">
        <v>2.0939864909620001</v>
      </c>
    </row>
    <row r="5549" spans="1:4">
      <c r="A5549" s="134">
        <v>42922</v>
      </c>
      <c r="B5549" s="135">
        <v>-25.937965436999999</v>
      </c>
      <c r="C5549" s="135">
        <v>2.3658999999999999</v>
      </c>
      <c r="D5549" s="135">
        <v>2.1065203456299999</v>
      </c>
    </row>
    <row r="5550" spans="1:4">
      <c r="A5550" s="134">
        <v>42923</v>
      </c>
      <c r="B5550" s="135">
        <v>-25.937965436999999</v>
      </c>
      <c r="C5550" s="135">
        <v>2.3856000000000002</v>
      </c>
      <c r="D5550" s="135">
        <v>2.1065203456299999</v>
      </c>
    </row>
    <row r="5551" spans="1:4">
      <c r="A5551" s="134">
        <v>42924</v>
      </c>
      <c r="B5551" s="135">
        <v>-25.937965436999999</v>
      </c>
      <c r="C5551" s="135">
        <v>2.3856000000000002</v>
      </c>
      <c r="D5551" s="135">
        <v>2.1065203456299999</v>
      </c>
    </row>
    <row r="5552" spans="1:4">
      <c r="A5552" s="134">
        <v>42925</v>
      </c>
      <c r="B5552" s="135">
        <v>-25.937965436999999</v>
      </c>
      <c r="C5552" s="135">
        <v>2.3856000000000002</v>
      </c>
      <c r="D5552" s="135">
        <v>2.1024637554969998</v>
      </c>
    </row>
    <row r="5553" spans="1:4">
      <c r="A5553" s="134">
        <v>42926</v>
      </c>
      <c r="B5553" s="135">
        <v>-29.809836745700036</v>
      </c>
      <c r="C5553" s="135">
        <v>2.3730000000000002</v>
      </c>
      <c r="D5553" s="135">
        <v>2.0749016325429999</v>
      </c>
    </row>
    <row r="5554" spans="1:4">
      <c r="A5554" s="134">
        <v>42927</v>
      </c>
      <c r="B5554" s="135">
        <v>-29.378493056800004</v>
      </c>
      <c r="C5554" s="135">
        <v>2.3605</v>
      </c>
      <c r="D5554" s="135">
        <v>2.066715069432</v>
      </c>
    </row>
    <row r="5555" spans="1:4">
      <c r="A5555" s="134">
        <v>42928</v>
      </c>
      <c r="B5555" s="135">
        <v>-28.228137490400009</v>
      </c>
      <c r="C5555" s="135">
        <v>2.3176999999999999</v>
      </c>
      <c r="D5555" s="135">
        <v>2.0354186250959998</v>
      </c>
    </row>
    <row r="5556" spans="1:4">
      <c r="A5556" s="134">
        <v>42929</v>
      </c>
      <c r="B5556" s="135">
        <v>-28.883628003399984</v>
      </c>
      <c r="C5556" s="135">
        <v>2.3443999999999998</v>
      </c>
      <c r="D5556" s="135">
        <v>2.055563719966</v>
      </c>
    </row>
    <row r="5557" spans="1:4">
      <c r="A5557" s="134">
        <v>42930</v>
      </c>
      <c r="B5557" s="135">
        <v>-28.883628003399984</v>
      </c>
      <c r="C5557" s="135">
        <v>2.3319000000000001</v>
      </c>
      <c r="D5557" s="135">
        <v>2.055563719966</v>
      </c>
    </row>
    <row r="5558" spans="1:4">
      <c r="A5558" s="134">
        <v>42931</v>
      </c>
      <c r="B5558" s="135">
        <v>-28.883628003399984</v>
      </c>
      <c r="C5558" s="135">
        <v>2.3319000000000001</v>
      </c>
      <c r="D5558" s="135">
        <v>2.055563719966</v>
      </c>
    </row>
    <row r="5559" spans="1:4">
      <c r="A5559" s="134">
        <v>42932</v>
      </c>
      <c r="B5559" s="135">
        <v>-28.883628003399984</v>
      </c>
      <c r="C5559" s="135">
        <v>2.3319000000000001</v>
      </c>
      <c r="D5559" s="135">
        <v>1.9648522764230001</v>
      </c>
    </row>
    <row r="5560" spans="1:4">
      <c r="A5560" s="134">
        <v>42933</v>
      </c>
      <c r="B5560" s="135">
        <v>-39.092365953499986</v>
      </c>
      <c r="C5560" s="135">
        <v>2.3140999999999998</v>
      </c>
      <c r="D5560" s="135">
        <v>1.923176340465</v>
      </c>
    </row>
    <row r="5561" spans="1:4">
      <c r="A5561" s="134">
        <v>42934</v>
      </c>
      <c r="B5561" s="135">
        <v>-39.630189363299984</v>
      </c>
      <c r="C5561" s="135">
        <v>2.2589999999999999</v>
      </c>
      <c r="D5561" s="135">
        <v>1.8626981063670001</v>
      </c>
    </row>
    <row r="5562" spans="1:4">
      <c r="A5562" s="134">
        <v>42935</v>
      </c>
      <c r="B5562" s="135">
        <v>-38.884850961800012</v>
      </c>
      <c r="C5562" s="135">
        <v>2.2696000000000001</v>
      </c>
      <c r="D5562" s="135">
        <v>1.880751490382</v>
      </c>
    </row>
    <row r="5563" spans="1:4">
      <c r="A5563" s="134">
        <v>42936</v>
      </c>
      <c r="B5563" s="135">
        <v>-36.028003948200002</v>
      </c>
      <c r="C5563" s="135">
        <v>2.2589000000000001</v>
      </c>
      <c r="D5563" s="135">
        <v>1.8986199605180001</v>
      </c>
    </row>
    <row r="5564" spans="1:4">
      <c r="A5564" s="134">
        <v>42937</v>
      </c>
      <c r="B5564" s="135">
        <v>-36.028003948200002</v>
      </c>
      <c r="C5564" s="135">
        <v>2.2374999999999998</v>
      </c>
      <c r="D5564" s="135">
        <v>1.8986199605180001</v>
      </c>
    </row>
    <row r="5565" spans="1:4">
      <c r="A5565" s="134">
        <v>42938</v>
      </c>
      <c r="B5565" s="135">
        <v>-36.028003948200002</v>
      </c>
      <c r="C5565" s="135">
        <v>2.2374999999999998</v>
      </c>
      <c r="D5565" s="135">
        <v>1.8986199605180001</v>
      </c>
    </row>
    <row r="5566" spans="1:4">
      <c r="A5566" s="134">
        <v>42939</v>
      </c>
      <c r="B5566" s="135">
        <v>-36.028003948200002</v>
      </c>
      <c r="C5566" s="135">
        <v>2.2374999999999998</v>
      </c>
      <c r="D5566" s="135">
        <v>1.86847745128</v>
      </c>
    </row>
    <row r="5567" spans="1:4">
      <c r="A5567" s="134">
        <v>42940</v>
      </c>
      <c r="B5567" s="135">
        <v>-38.91776776639999</v>
      </c>
      <c r="C5567" s="135">
        <v>2.2551999999999999</v>
      </c>
      <c r="D5567" s="135">
        <v>1.866022322336</v>
      </c>
    </row>
    <row r="5568" spans="1:4">
      <c r="A5568" s="134">
        <v>42941</v>
      </c>
      <c r="B5568" s="135">
        <v>-42.997277287199999</v>
      </c>
      <c r="C5568" s="135">
        <v>2.3353999999999999</v>
      </c>
      <c r="D5568" s="135">
        <v>1.9054272271279999</v>
      </c>
    </row>
    <row r="5569" spans="1:4">
      <c r="A5569" s="134">
        <v>42942</v>
      </c>
      <c r="B5569" s="135">
        <v>-38.715629137299999</v>
      </c>
      <c r="C5569" s="135">
        <v>2.2871999999999999</v>
      </c>
      <c r="D5569" s="135">
        <v>1.9000437086269999</v>
      </c>
    </row>
    <row r="5570" spans="1:4">
      <c r="A5570" s="134">
        <v>42943</v>
      </c>
      <c r="B5570" s="135">
        <v>-43.523957427799978</v>
      </c>
      <c r="C5570" s="135">
        <v>2.3102999999999998</v>
      </c>
      <c r="D5570" s="135">
        <v>1.875060425722</v>
      </c>
    </row>
    <row r="5571" spans="1:4">
      <c r="A5571" s="134">
        <v>42944</v>
      </c>
      <c r="B5571" s="135">
        <v>-43.523957427799978</v>
      </c>
      <c r="C5571" s="135">
        <v>2.2888999999999999</v>
      </c>
      <c r="D5571" s="135">
        <v>1.875060425722</v>
      </c>
    </row>
    <row r="5572" spans="1:4">
      <c r="A5572" s="134">
        <v>42945</v>
      </c>
      <c r="B5572" s="135">
        <v>-43.523957427799978</v>
      </c>
      <c r="C5572" s="135">
        <v>2.2888999999999999</v>
      </c>
      <c r="D5572" s="135">
        <v>1.875060425722</v>
      </c>
    </row>
    <row r="5573" spans="1:4">
      <c r="A5573" s="134">
        <v>42946</v>
      </c>
      <c r="B5573" s="135">
        <v>-43.523957427799978</v>
      </c>
      <c r="C5573" s="135">
        <v>2.2888999999999999</v>
      </c>
      <c r="D5573" s="135">
        <v>1.8490355370130001</v>
      </c>
    </row>
    <row r="5574" spans="1:4">
      <c r="A5574" s="134">
        <v>42947</v>
      </c>
      <c r="B5574" s="135">
        <v>-47.491941808899995</v>
      </c>
      <c r="C5574" s="135">
        <v>2.2942</v>
      </c>
      <c r="D5574" s="135">
        <v>1.8192805819110001</v>
      </c>
    </row>
    <row r="5575" spans="1:4">
      <c r="A5575" s="134">
        <v>42948</v>
      </c>
      <c r="B5575" s="135">
        <v>-47.491941808899995</v>
      </c>
      <c r="C5575" s="135">
        <v>2.2532000000000001</v>
      </c>
      <c r="D5575" s="135">
        <v>1.8192805819110001</v>
      </c>
    </row>
    <row r="5576" spans="1:4">
      <c r="A5576" s="134">
        <v>42949</v>
      </c>
      <c r="B5576" s="135">
        <v>-48.938109665699983</v>
      </c>
      <c r="C5576" s="135">
        <v>2.2709999999999999</v>
      </c>
      <c r="D5576" s="135">
        <v>1.7816189033430001</v>
      </c>
    </row>
    <row r="5577" spans="1:4">
      <c r="A5577" s="134">
        <v>42950</v>
      </c>
      <c r="B5577" s="135">
        <v>-44.000785611699996</v>
      </c>
      <c r="C5577" s="135">
        <v>2.2212000000000001</v>
      </c>
      <c r="D5577" s="135">
        <v>1.7811921438830001</v>
      </c>
    </row>
    <row r="5578" spans="1:4">
      <c r="A5578" s="134">
        <v>42951</v>
      </c>
      <c r="B5578" s="135">
        <v>-44.000785611699996</v>
      </c>
      <c r="C5578" s="135">
        <v>2.262</v>
      </c>
      <c r="D5578" s="135">
        <v>1.7811921438830001</v>
      </c>
    </row>
    <row r="5579" spans="1:4">
      <c r="A5579" s="134">
        <v>42952</v>
      </c>
      <c r="B5579" s="135">
        <v>-44.000785611699996</v>
      </c>
      <c r="C5579" s="135">
        <v>2.262</v>
      </c>
      <c r="D5579" s="135">
        <v>1.7811921438830001</v>
      </c>
    </row>
    <row r="5580" spans="1:4">
      <c r="A5580" s="134">
        <v>42953</v>
      </c>
      <c r="B5580" s="135">
        <v>-44.000785611699996</v>
      </c>
      <c r="C5580" s="135">
        <v>2.262</v>
      </c>
      <c r="D5580" s="135">
        <v>1.7879724405490001</v>
      </c>
    </row>
    <row r="5581" spans="1:4">
      <c r="A5581" s="134">
        <v>42954</v>
      </c>
      <c r="B5581" s="135">
        <v>-45.280081627200005</v>
      </c>
      <c r="C5581" s="135">
        <v>2.2530000000000001</v>
      </c>
      <c r="D5581" s="135">
        <v>1.800199183728</v>
      </c>
    </row>
    <row r="5582" spans="1:4">
      <c r="A5582" s="134">
        <v>42955</v>
      </c>
      <c r="B5582" s="135">
        <v>-44.149171260599985</v>
      </c>
      <c r="C5582" s="135">
        <v>2.2618999999999998</v>
      </c>
      <c r="D5582" s="135">
        <v>1.820408287394</v>
      </c>
    </row>
    <row r="5583" spans="1:4">
      <c r="A5583" s="134">
        <v>42956</v>
      </c>
      <c r="B5583" s="135">
        <v>-42.976724697899996</v>
      </c>
      <c r="C5583" s="135">
        <v>2.2475999999999998</v>
      </c>
      <c r="D5583" s="135">
        <v>1.8178327530209999</v>
      </c>
    </row>
    <row r="5584" spans="1:4">
      <c r="A5584" s="134">
        <v>42957</v>
      </c>
      <c r="B5584" s="135">
        <v>-36.710800345899976</v>
      </c>
      <c r="C5584" s="135">
        <v>2.1974999999999998</v>
      </c>
      <c r="D5584" s="135">
        <v>1.830391996541</v>
      </c>
    </row>
    <row r="5585" spans="1:4">
      <c r="A5585" s="134">
        <v>42958</v>
      </c>
      <c r="B5585" s="135">
        <v>-36.710800345899976</v>
      </c>
      <c r="C5585" s="135">
        <v>2.1888000000000001</v>
      </c>
      <c r="D5585" s="135">
        <v>1.830391996541</v>
      </c>
    </row>
    <row r="5586" spans="1:4">
      <c r="A5586" s="134">
        <v>42959</v>
      </c>
      <c r="B5586" s="135">
        <v>-36.710800345899976</v>
      </c>
      <c r="C5586" s="135">
        <v>2.1888000000000001</v>
      </c>
      <c r="D5586" s="135">
        <v>1.830391996541</v>
      </c>
    </row>
    <row r="5587" spans="1:4">
      <c r="A5587" s="134">
        <v>42960</v>
      </c>
      <c r="B5587" s="135">
        <v>-36.710800345899976</v>
      </c>
      <c r="C5587" s="135">
        <v>2.1888000000000001</v>
      </c>
      <c r="D5587" s="135">
        <v>1.814098361468</v>
      </c>
    </row>
    <row r="5588" spans="1:4">
      <c r="A5588" s="134">
        <v>42961</v>
      </c>
      <c r="B5588" s="135">
        <v>-36.74822904080002</v>
      </c>
      <c r="C5588" s="135">
        <v>2.2185000000000001</v>
      </c>
      <c r="D5588" s="135">
        <v>1.851017709592</v>
      </c>
    </row>
    <row r="5589" spans="1:4">
      <c r="A5589" s="134">
        <v>42962</v>
      </c>
      <c r="B5589" s="135">
        <v>-39.865406663500025</v>
      </c>
      <c r="C5589" s="135">
        <v>2.2728000000000002</v>
      </c>
      <c r="D5589" s="135">
        <v>1.8741459333649999</v>
      </c>
    </row>
    <row r="5590" spans="1:4">
      <c r="A5590" s="134">
        <v>42963</v>
      </c>
      <c r="B5590" s="135">
        <v>-42.689325374999989</v>
      </c>
      <c r="C5590" s="135">
        <v>2.222</v>
      </c>
      <c r="D5590" s="135">
        <v>1.7951067462500001</v>
      </c>
    </row>
    <row r="5591" spans="1:4">
      <c r="A5591" s="134">
        <v>42964</v>
      </c>
      <c r="B5591" s="135">
        <v>-41.356088310999972</v>
      </c>
      <c r="C5591" s="135">
        <v>2.1852999999999998</v>
      </c>
      <c r="D5591" s="135">
        <v>1.7717391168900001</v>
      </c>
    </row>
    <row r="5592" spans="1:4">
      <c r="A5592" s="134">
        <v>42965</v>
      </c>
      <c r="B5592" s="135">
        <v>-41.356088310999972</v>
      </c>
      <c r="C5592" s="135">
        <v>2.1939000000000002</v>
      </c>
      <c r="D5592" s="135">
        <v>1.7717391168900001</v>
      </c>
    </row>
    <row r="5593" spans="1:4">
      <c r="A5593" s="134">
        <v>42966</v>
      </c>
      <c r="B5593" s="135">
        <v>-41.356088310999972</v>
      </c>
      <c r="C5593" s="135">
        <v>2.1939000000000002</v>
      </c>
      <c r="D5593" s="135">
        <v>1.7717391168900001</v>
      </c>
    </row>
    <row r="5594" spans="1:4">
      <c r="A5594" s="134">
        <v>42967</v>
      </c>
      <c r="B5594" s="135">
        <v>-41.356088310999972</v>
      </c>
      <c r="C5594" s="135">
        <v>2.1939000000000002</v>
      </c>
      <c r="D5594" s="135">
        <v>1.7367844965699999</v>
      </c>
    </row>
    <row r="5595" spans="1:4">
      <c r="A5595" s="134">
        <v>42968</v>
      </c>
      <c r="B5595" s="135">
        <v>-45.009701563700013</v>
      </c>
      <c r="C5595" s="135">
        <v>2.1817000000000002</v>
      </c>
      <c r="D5595" s="135">
        <v>1.7316029843630001</v>
      </c>
    </row>
    <row r="5596" spans="1:4">
      <c r="A5596" s="134">
        <v>42969</v>
      </c>
      <c r="B5596" s="135">
        <v>-49.392310401099991</v>
      </c>
      <c r="C5596" s="135">
        <v>2.2130999999999998</v>
      </c>
      <c r="D5596" s="135">
        <v>1.7191768959889999</v>
      </c>
    </row>
    <row r="5597" spans="1:4">
      <c r="A5597" s="134">
        <v>42970</v>
      </c>
      <c r="B5597" s="135">
        <v>-49.392310401099991</v>
      </c>
      <c r="C5597" s="135">
        <v>2.2130999999999998</v>
      </c>
      <c r="D5597" s="135">
        <v>1.7191768959889999</v>
      </c>
    </row>
  </sheetData>
  <mergeCells count="1">
    <mergeCell ref="A1:D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7"/>
  <dimension ref="A1:C298"/>
  <sheetViews>
    <sheetView workbookViewId="0">
      <selection activeCell="A11" sqref="A11"/>
    </sheetView>
  </sheetViews>
  <sheetFormatPr defaultRowHeight="12.75"/>
  <cols>
    <col min="1" max="1" width="12.625" style="12" customWidth="1"/>
    <col min="2" max="3" width="13.625" style="20" customWidth="1"/>
    <col min="4" max="16384" width="9" style="8"/>
  </cols>
  <sheetData>
    <row r="1" spans="1:3" ht="12.75" customHeight="1">
      <c r="A1" s="154" t="s">
        <v>71</v>
      </c>
      <c r="B1" s="155"/>
      <c r="C1" s="156"/>
    </row>
    <row r="2" spans="1:3" ht="22.5">
      <c r="A2" s="97" t="s">
        <v>55</v>
      </c>
      <c r="B2" s="97" t="s">
        <v>85</v>
      </c>
      <c r="C2" s="98" t="s">
        <v>70</v>
      </c>
    </row>
    <row r="3" spans="1:3">
      <c r="A3" s="9">
        <v>41670</v>
      </c>
      <c r="B3" s="10">
        <v>100</v>
      </c>
      <c r="C3" s="10">
        <v>100</v>
      </c>
    </row>
    <row r="4" spans="1:3">
      <c r="A4" s="9">
        <v>41698</v>
      </c>
      <c r="B4" s="10">
        <v>100.29041626331077</v>
      </c>
      <c r="C4" s="10">
        <v>100.61493411420204</v>
      </c>
    </row>
    <row r="5" spans="1:3">
      <c r="A5" s="9">
        <v>41729</v>
      </c>
      <c r="B5" s="10">
        <v>101.16166505324298</v>
      </c>
      <c r="C5" s="10">
        <v>101.49341142020498</v>
      </c>
    </row>
    <row r="6" spans="1:3">
      <c r="A6" s="9">
        <v>41759</v>
      </c>
      <c r="B6" s="10">
        <v>101.25847047434659</v>
      </c>
      <c r="C6" s="10">
        <v>101.93265007320645</v>
      </c>
    </row>
    <row r="7" spans="1:3">
      <c r="A7" s="9">
        <v>41790</v>
      </c>
      <c r="B7" s="10">
        <v>101.54888673765727</v>
      </c>
      <c r="C7" s="10">
        <v>101.78623718887262</v>
      </c>
    </row>
    <row r="8" spans="1:3">
      <c r="A8" s="9">
        <v>41820</v>
      </c>
      <c r="B8" s="10">
        <v>101.83930300096804</v>
      </c>
      <c r="C8" s="10">
        <v>101.84480234260614</v>
      </c>
    </row>
    <row r="9" spans="1:3">
      <c r="A9" s="9">
        <v>41851</v>
      </c>
      <c r="B9" s="10">
        <v>102.71055179089986</v>
      </c>
      <c r="C9" s="10">
        <v>101.14202049780381</v>
      </c>
    </row>
    <row r="10" spans="1:3">
      <c r="A10" s="9">
        <v>41882</v>
      </c>
      <c r="B10" s="10">
        <v>103.1945788964178</v>
      </c>
      <c r="C10" s="10">
        <v>101.08345534407027</v>
      </c>
    </row>
    <row r="11" spans="1:3">
      <c r="A11" s="9">
        <v>41912</v>
      </c>
      <c r="B11" s="10">
        <v>103.1945788964178</v>
      </c>
      <c r="C11" s="10">
        <v>101.87408491947291</v>
      </c>
    </row>
    <row r="12" spans="1:3">
      <c r="A12" s="9">
        <v>41943</v>
      </c>
      <c r="B12" s="10">
        <v>103.38818973862519</v>
      </c>
      <c r="C12" s="10">
        <v>102.28404099560761</v>
      </c>
    </row>
    <row r="13" spans="1:3">
      <c r="A13" s="9">
        <v>41973</v>
      </c>
      <c r="B13" s="10">
        <v>103.58180058083258</v>
      </c>
      <c r="C13" s="10">
        <v>102.57686676427525</v>
      </c>
    </row>
    <row r="14" spans="1:3">
      <c r="A14" s="9">
        <v>42004</v>
      </c>
      <c r="B14" s="10">
        <v>103.67860600193576</v>
      </c>
      <c r="C14" s="10">
        <v>103.22108345534407</v>
      </c>
    </row>
    <row r="15" spans="1:3">
      <c r="A15" s="9">
        <v>42035</v>
      </c>
      <c r="B15" s="10">
        <v>102.74249247175219</v>
      </c>
      <c r="C15" s="10">
        <v>103.89458272327965</v>
      </c>
    </row>
    <row r="16" spans="1:3">
      <c r="A16" s="9">
        <v>42063</v>
      </c>
      <c r="B16" s="10">
        <v>102.74249247175219</v>
      </c>
      <c r="C16" s="10">
        <v>104.9194729136164</v>
      </c>
    </row>
    <row r="17" spans="1:3">
      <c r="A17" s="9">
        <v>42094</v>
      </c>
      <c r="B17" s="10">
        <v>103.45740047105861</v>
      </c>
      <c r="C17" s="10">
        <v>105.59297218155197</v>
      </c>
    </row>
    <row r="18" spans="1:3">
      <c r="A18" s="9">
        <v>42124</v>
      </c>
      <c r="B18" s="10">
        <v>103.35527075687199</v>
      </c>
      <c r="C18" s="10">
        <v>105.85651537335285</v>
      </c>
    </row>
    <row r="19" spans="1:3">
      <c r="A19" s="9">
        <v>42155</v>
      </c>
      <c r="B19" s="10">
        <v>103.66165989943187</v>
      </c>
      <c r="C19" s="10">
        <v>106.73499267935578</v>
      </c>
    </row>
    <row r="20" spans="1:3">
      <c r="A20" s="9">
        <v>42185</v>
      </c>
      <c r="B20" s="10">
        <v>104.07017875617841</v>
      </c>
      <c r="C20" s="10">
        <v>107.84773060029282</v>
      </c>
    </row>
    <row r="21" spans="1:3">
      <c r="A21" s="9">
        <v>42216</v>
      </c>
      <c r="B21" s="10">
        <v>105.09147589804473</v>
      </c>
      <c r="C21" s="10">
        <v>108.1112737920937</v>
      </c>
    </row>
    <row r="22" spans="1:3">
      <c r="A22" s="9">
        <v>42247</v>
      </c>
      <c r="B22" s="10">
        <v>105.80638389735115</v>
      </c>
      <c r="C22" s="10">
        <v>108.05270863836017</v>
      </c>
    </row>
    <row r="23" spans="1:3">
      <c r="A23" s="9">
        <v>42277</v>
      </c>
      <c r="B23" s="10">
        <v>105.90851361153778</v>
      </c>
      <c r="C23" s="10">
        <v>108.72620790629576</v>
      </c>
    </row>
    <row r="24" spans="1:3">
      <c r="A24" s="9">
        <v>42308</v>
      </c>
      <c r="B24" s="10">
        <v>105.49999475479125</v>
      </c>
      <c r="C24" s="10">
        <v>109.63396778916545</v>
      </c>
    </row>
    <row r="25" spans="1:3">
      <c r="A25" s="9">
        <v>42338</v>
      </c>
      <c r="B25" s="10">
        <v>105.49999475479125</v>
      </c>
      <c r="C25" s="10">
        <v>110.54172767203514</v>
      </c>
    </row>
    <row r="26" spans="1:3">
      <c r="A26" s="9">
        <v>42369</v>
      </c>
      <c r="B26" s="10">
        <v>105.90851361153778</v>
      </c>
      <c r="C26" s="10">
        <v>111.39092240117131</v>
      </c>
    </row>
    <row r="27" spans="1:3">
      <c r="A27" s="9">
        <v>42400</v>
      </c>
      <c r="B27" s="10">
        <v>105.39786504060463</v>
      </c>
      <c r="C27" s="10">
        <v>111.68374816983895</v>
      </c>
    </row>
    <row r="28" spans="1:3">
      <c r="A28" s="9">
        <v>42429</v>
      </c>
      <c r="B28" s="10">
        <v>105.49999475479125</v>
      </c>
      <c r="C28" s="10">
        <v>112.44509516837482</v>
      </c>
    </row>
    <row r="29" spans="1:3">
      <c r="A29" s="9">
        <v>42460</v>
      </c>
      <c r="B29" s="10">
        <v>105.90851361153778</v>
      </c>
      <c r="C29" s="10">
        <v>113.9385065885798</v>
      </c>
    </row>
    <row r="30" spans="1:3">
      <c r="A30" s="9">
        <v>42490</v>
      </c>
      <c r="B30" s="10">
        <v>106.11277303991105</v>
      </c>
      <c r="C30" s="10">
        <v>114.2606149341142</v>
      </c>
    </row>
    <row r="31" spans="1:3">
      <c r="A31" s="9">
        <v>42521</v>
      </c>
      <c r="B31" s="10">
        <v>106.11277303991105</v>
      </c>
      <c r="C31" s="10">
        <v>114.52415812591508</v>
      </c>
    </row>
    <row r="32" spans="1:3">
      <c r="A32" s="9">
        <v>42551</v>
      </c>
      <c r="B32" s="10">
        <v>106.21490275409768</v>
      </c>
      <c r="C32" s="10">
        <v>115.19765739385066</v>
      </c>
    </row>
    <row r="33" spans="1:3">
      <c r="A33" s="9">
        <v>42582</v>
      </c>
      <c r="B33" s="10">
        <v>107.44045932433727</v>
      </c>
      <c r="C33" s="10">
        <v>115.98828696925329</v>
      </c>
    </row>
    <row r="34" spans="1:3">
      <c r="A34" s="9">
        <v>42613</v>
      </c>
      <c r="B34" s="10">
        <v>107.84897818108379</v>
      </c>
      <c r="C34" s="10">
        <v>117.10102489019033</v>
      </c>
    </row>
    <row r="35" spans="1:3">
      <c r="A35" s="9">
        <v>42643</v>
      </c>
      <c r="B35" s="10">
        <v>107.95110789527044</v>
      </c>
      <c r="C35" s="10">
        <v>118.36017569546119</v>
      </c>
    </row>
    <row r="36" spans="1:3">
      <c r="A36" s="9">
        <v>42674</v>
      </c>
      <c r="B36" s="10">
        <v>107.64471875271055</v>
      </c>
      <c r="C36" s="10">
        <v>118.41874084919473</v>
      </c>
    </row>
    <row r="37" spans="1:3">
      <c r="A37" s="9">
        <v>42704</v>
      </c>
      <c r="B37" s="10">
        <v>107.54258903852389</v>
      </c>
      <c r="C37" s="10">
        <v>117.9502196193265</v>
      </c>
    </row>
    <row r="38" spans="1:3">
      <c r="A38" s="9">
        <v>42735</v>
      </c>
      <c r="B38" s="10">
        <v>107.44045932433727</v>
      </c>
      <c r="C38" s="10">
        <v>117.74524158125915</v>
      </c>
    </row>
    <row r="39" spans="1:3">
      <c r="A39" s="9">
        <v>42766</v>
      </c>
      <c r="B39" s="10">
        <v>106.9389980359832</v>
      </c>
      <c r="C39" s="10">
        <v>117.9502196193265</v>
      </c>
    </row>
    <row r="40" spans="1:3">
      <c r="A40" s="9">
        <v>42794</v>
      </c>
      <c r="B40" s="10">
        <v>107.25917467680949</v>
      </c>
      <c r="C40" s="10">
        <v>118.56515373352855</v>
      </c>
    </row>
    <row r="41" spans="1:3">
      <c r="A41" s="9">
        <v>42825</v>
      </c>
      <c r="B41" s="10">
        <v>108.11297905234629</v>
      </c>
      <c r="C41" s="10">
        <v>119.23865300146413</v>
      </c>
    </row>
    <row r="42" spans="1:3">
      <c r="A42" s="9">
        <v>42855</v>
      </c>
      <c r="B42" s="10">
        <v>108.00625350540419</v>
      </c>
      <c r="C42" s="10">
        <v>119.47291361639824</v>
      </c>
    </row>
    <row r="43" spans="1:3">
      <c r="A43" s="9">
        <v>42886</v>
      </c>
      <c r="B43" s="10">
        <v>107.6860768645779</v>
      </c>
      <c r="C43" s="10">
        <v>119.64860907759883</v>
      </c>
    </row>
    <row r="44" spans="1:3">
      <c r="A44" s="9">
        <v>42916</v>
      </c>
      <c r="B44" s="10">
        <v>107.89952795846209</v>
      </c>
      <c r="C44" s="10"/>
    </row>
    <row r="45" spans="1:3">
      <c r="A45" s="9">
        <v>42947</v>
      </c>
      <c r="B45" s="10">
        <v>108.86005788094099</v>
      </c>
      <c r="C45" s="10"/>
    </row>
    <row r="46" spans="1:3">
      <c r="A46" s="9"/>
      <c r="B46" s="10"/>
      <c r="C46" s="10"/>
    </row>
    <row r="47" spans="1:3">
      <c r="A47" s="9"/>
      <c r="B47" s="10"/>
      <c r="C47" s="10"/>
    </row>
    <row r="48" spans="1:3">
      <c r="A48" s="9"/>
      <c r="B48" s="10"/>
      <c r="C48" s="10"/>
    </row>
    <row r="49" spans="1:3">
      <c r="A49" s="9"/>
      <c r="B49" s="10"/>
      <c r="C49" s="10"/>
    </row>
    <row r="50" spans="1:3">
      <c r="A50" s="9"/>
      <c r="B50" s="10"/>
      <c r="C50" s="10"/>
    </row>
    <row r="51" spans="1:3">
      <c r="A51" s="9"/>
      <c r="B51" s="10"/>
      <c r="C51" s="10"/>
    </row>
    <row r="52" spans="1:3">
      <c r="A52" s="9"/>
      <c r="B52" s="10"/>
      <c r="C52" s="10"/>
    </row>
    <row r="53" spans="1:3">
      <c r="A53" s="9"/>
      <c r="B53" s="10"/>
      <c r="C53" s="10"/>
    </row>
    <row r="54" spans="1:3">
      <c r="A54" s="9"/>
      <c r="B54" s="10"/>
      <c r="C54" s="10"/>
    </row>
    <row r="55" spans="1:3">
      <c r="A55" s="9"/>
      <c r="B55" s="10"/>
      <c r="C55" s="10"/>
    </row>
    <row r="56" spans="1:3">
      <c r="A56" s="9"/>
      <c r="B56" s="10"/>
      <c r="C56" s="10"/>
    </row>
    <row r="57" spans="1:3">
      <c r="A57" s="9"/>
      <c r="B57" s="10"/>
      <c r="C57" s="10"/>
    </row>
    <row r="58" spans="1:3">
      <c r="A58" s="9"/>
      <c r="B58" s="10"/>
      <c r="C58" s="10"/>
    </row>
    <row r="59" spans="1:3">
      <c r="A59" s="9"/>
      <c r="B59" s="10"/>
      <c r="C59" s="10"/>
    </row>
    <row r="60" spans="1:3">
      <c r="A60" s="9"/>
      <c r="B60" s="10"/>
      <c r="C60" s="10"/>
    </row>
    <row r="61" spans="1:3">
      <c r="A61" s="9"/>
      <c r="B61" s="10"/>
      <c r="C61" s="10"/>
    </row>
    <row r="62" spans="1:3">
      <c r="A62" s="9"/>
      <c r="B62" s="10"/>
      <c r="C62" s="10"/>
    </row>
    <row r="63" spans="1:3">
      <c r="A63" s="9"/>
      <c r="B63" s="10"/>
      <c r="C63" s="10"/>
    </row>
    <row r="64" spans="1:3">
      <c r="A64" s="9"/>
      <c r="B64" s="10"/>
      <c r="C64" s="10"/>
    </row>
    <row r="65" spans="1:3">
      <c r="A65" s="9"/>
      <c r="B65" s="10"/>
      <c r="C65" s="10"/>
    </row>
    <row r="66" spans="1:3">
      <c r="A66" s="9"/>
      <c r="B66" s="10"/>
      <c r="C66" s="10"/>
    </row>
    <row r="67" spans="1:3">
      <c r="A67" s="9"/>
      <c r="B67" s="10"/>
      <c r="C67" s="10"/>
    </row>
    <row r="68" spans="1:3">
      <c r="A68" s="9"/>
      <c r="B68" s="10"/>
      <c r="C68" s="10"/>
    </row>
    <row r="69" spans="1:3">
      <c r="A69" s="9"/>
      <c r="B69" s="10"/>
      <c r="C69" s="10"/>
    </row>
    <row r="70" spans="1:3">
      <c r="A70" s="9"/>
      <c r="B70" s="10"/>
      <c r="C70" s="10"/>
    </row>
    <row r="71" spans="1:3">
      <c r="A71" s="9"/>
      <c r="B71" s="10"/>
      <c r="C71" s="10"/>
    </row>
    <row r="72" spans="1:3">
      <c r="A72" s="9"/>
      <c r="B72" s="10"/>
      <c r="C72" s="10"/>
    </row>
    <row r="73" spans="1:3">
      <c r="A73" s="9"/>
      <c r="B73" s="10"/>
      <c r="C73" s="10"/>
    </row>
    <row r="74" spans="1:3">
      <c r="A74" s="9"/>
      <c r="B74" s="10"/>
      <c r="C74" s="10"/>
    </row>
    <row r="75" spans="1:3">
      <c r="A75" s="9"/>
      <c r="B75" s="10"/>
      <c r="C75" s="10"/>
    </row>
    <row r="76" spans="1:3">
      <c r="A76" s="9"/>
      <c r="B76" s="10"/>
      <c r="C76" s="10"/>
    </row>
    <row r="77" spans="1:3">
      <c r="A77" s="9"/>
      <c r="B77" s="10"/>
      <c r="C77" s="10"/>
    </row>
    <row r="78" spans="1:3">
      <c r="A78" s="9"/>
      <c r="B78" s="10"/>
      <c r="C78" s="10"/>
    </row>
    <row r="79" spans="1:3">
      <c r="A79" s="9"/>
      <c r="B79" s="10"/>
      <c r="C79" s="10"/>
    </row>
    <row r="80" spans="1:3">
      <c r="A80" s="9"/>
      <c r="B80" s="10"/>
      <c r="C80" s="10"/>
    </row>
    <row r="81" spans="1:3">
      <c r="A81" s="9"/>
      <c r="B81" s="10"/>
      <c r="C81" s="10"/>
    </row>
    <row r="82" spans="1:3">
      <c r="A82" s="9"/>
      <c r="B82" s="10"/>
      <c r="C82" s="10"/>
    </row>
    <row r="83" spans="1:3">
      <c r="A83" s="9"/>
      <c r="B83" s="10"/>
      <c r="C83" s="10"/>
    </row>
    <row r="84" spans="1:3">
      <c r="A84" s="9"/>
      <c r="B84" s="10"/>
      <c r="C84" s="10"/>
    </row>
    <row r="85" spans="1:3">
      <c r="A85" s="9"/>
      <c r="B85" s="10"/>
      <c r="C85" s="10"/>
    </row>
    <row r="86" spans="1:3">
      <c r="A86" s="9"/>
      <c r="B86" s="10"/>
      <c r="C86" s="10"/>
    </row>
    <row r="87" spans="1:3">
      <c r="A87" s="9"/>
      <c r="B87" s="10"/>
      <c r="C87" s="10"/>
    </row>
    <row r="88" spans="1:3">
      <c r="A88" s="9"/>
      <c r="B88" s="10"/>
      <c r="C88" s="10"/>
    </row>
    <row r="89" spans="1:3">
      <c r="A89" s="9"/>
      <c r="B89" s="10"/>
      <c r="C89" s="10"/>
    </row>
    <row r="90" spans="1:3">
      <c r="A90" s="9"/>
      <c r="B90" s="10"/>
      <c r="C90" s="10"/>
    </row>
    <row r="91" spans="1:3">
      <c r="A91" s="9"/>
      <c r="B91" s="10"/>
      <c r="C91" s="10"/>
    </row>
    <row r="92" spans="1:3">
      <c r="A92" s="9"/>
      <c r="B92" s="10"/>
      <c r="C92" s="10"/>
    </row>
    <row r="93" spans="1:3">
      <c r="A93" s="9"/>
      <c r="B93" s="10"/>
      <c r="C93" s="10"/>
    </row>
    <row r="94" spans="1:3">
      <c r="A94" s="9"/>
      <c r="B94" s="10"/>
      <c r="C94" s="10"/>
    </row>
    <row r="95" spans="1:3">
      <c r="A95" s="9"/>
      <c r="B95" s="10"/>
      <c r="C95" s="10"/>
    </row>
    <row r="96" spans="1:3">
      <c r="A96" s="9"/>
      <c r="B96" s="10"/>
      <c r="C96" s="10"/>
    </row>
    <row r="97" spans="1:3">
      <c r="A97" s="9"/>
      <c r="B97" s="10"/>
      <c r="C97" s="10"/>
    </row>
    <row r="98" spans="1:3">
      <c r="A98" s="9"/>
      <c r="B98" s="10"/>
      <c r="C98" s="10"/>
    </row>
    <row r="99" spans="1:3">
      <c r="A99" s="9"/>
      <c r="B99" s="10"/>
      <c r="C99" s="10"/>
    </row>
    <row r="100" spans="1:3">
      <c r="A100" s="9"/>
      <c r="B100" s="10"/>
      <c r="C100" s="10"/>
    </row>
    <row r="101" spans="1:3">
      <c r="A101" s="9"/>
      <c r="B101" s="10"/>
      <c r="C101" s="10"/>
    </row>
    <row r="102" spans="1:3">
      <c r="A102" s="9"/>
      <c r="B102" s="10"/>
      <c r="C102" s="10"/>
    </row>
    <row r="103" spans="1:3">
      <c r="A103" s="9"/>
      <c r="B103" s="10"/>
      <c r="C103" s="10"/>
    </row>
    <row r="104" spans="1:3">
      <c r="A104" s="9"/>
      <c r="B104" s="10"/>
      <c r="C104" s="10"/>
    </row>
    <row r="105" spans="1:3">
      <c r="A105" s="9"/>
      <c r="B105" s="10"/>
      <c r="C105" s="10"/>
    </row>
    <row r="106" spans="1:3">
      <c r="A106" s="9"/>
      <c r="B106" s="10"/>
      <c r="C106" s="10"/>
    </row>
    <row r="107" spans="1:3">
      <c r="A107" s="9"/>
      <c r="B107" s="10"/>
      <c r="C107" s="10"/>
    </row>
    <row r="108" spans="1:3">
      <c r="A108" s="9"/>
      <c r="B108" s="10"/>
      <c r="C108" s="10"/>
    </row>
    <row r="109" spans="1:3">
      <c r="A109" s="9"/>
      <c r="B109" s="10"/>
      <c r="C109" s="10"/>
    </row>
    <row r="110" spans="1:3">
      <c r="A110" s="9"/>
      <c r="B110" s="10"/>
      <c r="C110" s="10"/>
    </row>
    <row r="111" spans="1:3">
      <c r="A111" s="9"/>
      <c r="B111" s="10"/>
      <c r="C111" s="10"/>
    </row>
    <row r="112" spans="1:3">
      <c r="A112" s="9"/>
      <c r="B112" s="10"/>
      <c r="C112" s="10"/>
    </row>
    <row r="113" spans="1:3">
      <c r="A113" s="9"/>
      <c r="B113" s="10"/>
      <c r="C113" s="10"/>
    </row>
    <row r="114" spans="1:3">
      <c r="A114" s="9"/>
      <c r="B114" s="10"/>
      <c r="C114" s="10"/>
    </row>
    <row r="115" spans="1:3">
      <c r="A115" s="9"/>
      <c r="B115" s="10"/>
      <c r="C115" s="10"/>
    </row>
    <row r="116" spans="1:3">
      <c r="A116" s="9"/>
      <c r="B116" s="10"/>
      <c r="C116" s="10"/>
    </row>
    <row r="117" spans="1:3">
      <c r="A117" s="9"/>
      <c r="B117" s="10"/>
      <c r="C117" s="10"/>
    </row>
    <row r="118" spans="1:3">
      <c r="A118" s="9"/>
      <c r="B118" s="10"/>
      <c r="C118" s="10"/>
    </row>
    <row r="119" spans="1:3">
      <c r="A119" s="9"/>
      <c r="B119" s="10"/>
      <c r="C119" s="10"/>
    </row>
    <row r="120" spans="1:3">
      <c r="A120" s="9"/>
      <c r="B120" s="10"/>
      <c r="C120" s="10"/>
    </row>
    <row r="121" spans="1:3">
      <c r="A121" s="9"/>
      <c r="B121" s="10"/>
      <c r="C121" s="10"/>
    </row>
    <row r="122" spans="1:3">
      <c r="A122" s="9"/>
      <c r="B122" s="10"/>
      <c r="C122" s="10"/>
    </row>
    <row r="123" spans="1:3">
      <c r="A123" s="9"/>
      <c r="B123" s="10"/>
      <c r="C123" s="10"/>
    </row>
    <row r="124" spans="1:3">
      <c r="A124" s="9"/>
      <c r="B124" s="10"/>
      <c r="C124" s="10"/>
    </row>
    <row r="125" spans="1:3">
      <c r="A125" s="9"/>
      <c r="B125" s="10"/>
      <c r="C125" s="10"/>
    </row>
    <row r="126" spans="1:3">
      <c r="A126" s="9"/>
      <c r="B126" s="10"/>
      <c r="C126" s="10"/>
    </row>
    <row r="127" spans="1:3">
      <c r="A127" s="9"/>
      <c r="B127" s="10"/>
      <c r="C127" s="10"/>
    </row>
    <row r="128" spans="1:3">
      <c r="A128" s="9"/>
      <c r="B128" s="10"/>
      <c r="C128" s="10"/>
    </row>
    <row r="129" spans="1:3">
      <c r="A129" s="9"/>
      <c r="B129" s="10"/>
      <c r="C129" s="10"/>
    </row>
    <row r="130" spans="1:3">
      <c r="A130" s="9"/>
      <c r="B130" s="10"/>
      <c r="C130" s="10"/>
    </row>
    <row r="131" spans="1:3">
      <c r="A131" s="9"/>
      <c r="B131" s="10"/>
      <c r="C131" s="10"/>
    </row>
    <row r="132" spans="1:3">
      <c r="A132" s="9"/>
      <c r="B132" s="10"/>
      <c r="C132" s="10"/>
    </row>
    <row r="133" spans="1:3">
      <c r="A133" s="9"/>
      <c r="B133" s="10"/>
      <c r="C133" s="10"/>
    </row>
    <row r="134" spans="1:3">
      <c r="A134" s="9"/>
      <c r="B134" s="10"/>
      <c r="C134" s="10"/>
    </row>
    <row r="135" spans="1:3">
      <c r="A135" s="9"/>
      <c r="B135" s="10"/>
      <c r="C135" s="10"/>
    </row>
    <row r="136" spans="1:3">
      <c r="A136" s="9"/>
      <c r="B136" s="10"/>
      <c r="C136" s="10"/>
    </row>
    <row r="137" spans="1:3">
      <c r="A137" s="9"/>
      <c r="B137" s="10"/>
      <c r="C137" s="10"/>
    </row>
    <row r="138" spans="1:3">
      <c r="A138" s="9"/>
      <c r="B138" s="10"/>
      <c r="C138" s="10"/>
    </row>
    <row r="139" spans="1:3">
      <c r="A139" s="9"/>
      <c r="B139" s="10"/>
      <c r="C139" s="10"/>
    </row>
    <row r="140" spans="1:3">
      <c r="A140" s="9"/>
      <c r="B140" s="10"/>
      <c r="C140" s="10"/>
    </row>
    <row r="141" spans="1:3">
      <c r="A141" s="9"/>
      <c r="B141" s="10"/>
      <c r="C141" s="10"/>
    </row>
    <row r="142" spans="1:3">
      <c r="A142" s="9"/>
      <c r="B142" s="10"/>
      <c r="C142" s="10"/>
    </row>
    <row r="143" spans="1:3">
      <c r="A143" s="9"/>
      <c r="B143" s="10"/>
      <c r="C143" s="10"/>
    </row>
    <row r="144" spans="1:3">
      <c r="A144" s="9"/>
      <c r="B144" s="10"/>
      <c r="C144" s="10"/>
    </row>
    <row r="145" spans="1:3">
      <c r="A145" s="9"/>
      <c r="B145" s="10"/>
      <c r="C145" s="10"/>
    </row>
    <row r="146" spans="1:3">
      <c r="A146" s="9"/>
      <c r="B146" s="10"/>
      <c r="C146" s="10"/>
    </row>
    <row r="147" spans="1:3">
      <c r="A147" s="9"/>
      <c r="B147" s="10"/>
      <c r="C147" s="10"/>
    </row>
    <row r="148" spans="1:3">
      <c r="A148" s="9"/>
      <c r="B148" s="10"/>
      <c r="C148" s="10"/>
    </row>
    <row r="149" spans="1:3">
      <c r="A149" s="9"/>
      <c r="B149" s="10"/>
      <c r="C149" s="10"/>
    </row>
    <row r="150" spans="1:3">
      <c r="A150" s="9"/>
      <c r="B150" s="10"/>
      <c r="C150" s="10"/>
    </row>
    <row r="151" spans="1:3">
      <c r="A151" s="9"/>
      <c r="B151" s="10"/>
      <c r="C151" s="10"/>
    </row>
    <row r="152" spans="1:3">
      <c r="A152" s="9"/>
      <c r="B152" s="10"/>
      <c r="C152" s="10"/>
    </row>
    <row r="153" spans="1:3">
      <c r="A153" s="9"/>
      <c r="B153" s="10"/>
      <c r="C153" s="10"/>
    </row>
    <row r="154" spans="1:3">
      <c r="A154" s="9"/>
      <c r="B154" s="10"/>
      <c r="C154" s="10"/>
    </row>
    <row r="155" spans="1:3">
      <c r="A155" s="9"/>
      <c r="B155" s="10"/>
      <c r="C155" s="10"/>
    </row>
    <row r="156" spans="1:3">
      <c r="A156" s="9"/>
      <c r="B156" s="10"/>
      <c r="C156" s="10"/>
    </row>
    <row r="157" spans="1:3">
      <c r="A157" s="9"/>
      <c r="B157" s="10"/>
      <c r="C157" s="10"/>
    </row>
    <row r="158" spans="1:3">
      <c r="A158" s="9"/>
      <c r="B158" s="10"/>
      <c r="C158" s="10"/>
    </row>
    <row r="159" spans="1:3">
      <c r="A159" s="9"/>
      <c r="B159" s="10"/>
      <c r="C159" s="10"/>
    </row>
    <row r="160" spans="1:3">
      <c r="A160" s="9"/>
      <c r="B160" s="10"/>
      <c r="C160" s="10"/>
    </row>
    <row r="161" spans="1:3">
      <c r="A161" s="9"/>
      <c r="B161" s="10"/>
      <c r="C161" s="10"/>
    </row>
    <row r="162" spans="1:3">
      <c r="A162" s="9"/>
      <c r="B162" s="10"/>
      <c r="C162" s="10"/>
    </row>
    <row r="163" spans="1:3">
      <c r="A163" s="9"/>
      <c r="B163" s="10"/>
      <c r="C163" s="10"/>
    </row>
    <row r="164" spans="1:3">
      <c r="A164" s="9"/>
      <c r="B164" s="10"/>
      <c r="C164" s="10"/>
    </row>
    <row r="165" spans="1:3">
      <c r="A165" s="9"/>
      <c r="B165" s="10"/>
      <c r="C165" s="10"/>
    </row>
    <row r="166" spans="1:3">
      <c r="A166" s="9"/>
      <c r="B166" s="10"/>
      <c r="C166" s="10"/>
    </row>
    <row r="167" spans="1:3">
      <c r="A167" s="9"/>
      <c r="B167" s="10"/>
      <c r="C167" s="10"/>
    </row>
    <row r="168" spans="1:3">
      <c r="A168" s="9"/>
      <c r="B168" s="10"/>
      <c r="C168" s="10"/>
    </row>
    <row r="169" spans="1:3">
      <c r="A169" s="9"/>
      <c r="B169" s="10"/>
      <c r="C169" s="10"/>
    </row>
    <row r="170" spans="1:3">
      <c r="A170" s="9"/>
      <c r="B170" s="10"/>
      <c r="C170" s="10"/>
    </row>
    <row r="171" spans="1:3">
      <c r="A171" s="9"/>
      <c r="B171" s="10"/>
      <c r="C171" s="10"/>
    </row>
    <row r="172" spans="1:3">
      <c r="A172" s="9"/>
      <c r="B172" s="10"/>
      <c r="C172" s="10"/>
    </row>
    <row r="173" spans="1:3">
      <c r="A173" s="9"/>
      <c r="B173" s="10"/>
      <c r="C173" s="10"/>
    </row>
    <row r="174" spans="1:3">
      <c r="A174" s="9"/>
      <c r="B174" s="10"/>
      <c r="C174" s="10"/>
    </row>
    <row r="175" spans="1:3">
      <c r="A175" s="9"/>
      <c r="B175" s="10"/>
      <c r="C175" s="10"/>
    </row>
    <row r="176" spans="1:3">
      <c r="A176" s="9"/>
      <c r="B176" s="10"/>
      <c r="C176" s="10"/>
    </row>
    <row r="177" spans="1:3">
      <c r="A177" s="9"/>
      <c r="B177" s="10"/>
      <c r="C177" s="10"/>
    </row>
    <row r="178" spans="1:3">
      <c r="A178" s="9"/>
      <c r="B178" s="10"/>
      <c r="C178" s="10"/>
    </row>
    <row r="179" spans="1:3">
      <c r="A179" s="9"/>
      <c r="B179" s="10"/>
      <c r="C179" s="10"/>
    </row>
    <row r="180" spans="1:3">
      <c r="A180" s="9"/>
      <c r="B180" s="10"/>
      <c r="C180" s="10"/>
    </row>
    <row r="181" spans="1:3">
      <c r="A181" s="9"/>
      <c r="B181" s="10"/>
      <c r="C181" s="10"/>
    </row>
    <row r="182" spans="1:3">
      <c r="A182" s="9"/>
      <c r="B182" s="10"/>
      <c r="C182" s="10"/>
    </row>
    <row r="183" spans="1:3">
      <c r="A183" s="9"/>
      <c r="B183" s="10"/>
      <c r="C183" s="10"/>
    </row>
    <row r="184" spans="1:3">
      <c r="A184" s="9"/>
      <c r="B184" s="10"/>
      <c r="C184" s="10"/>
    </row>
    <row r="185" spans="1:3">
      <c r="A185" s="9"/>
      <c r="B185" s="10"/>
      <c r="C185" s="10"/>
    </row>
    <row r="186" spans="1:3">
      <c r="A186" s="9"/>
      <c r="B186" s="10"/>
      <c r="C186" s="10"/>
    </row>
    <row r="187" spans="1:3">
      <c r="A187" s="9"/>
      <c r="B187" s="10"/>
      <c r="C187" s="10"/>
    </row>
    <row r="188" spans="1:3">
      <c r="A188" s="9"/>
      <c r="B188" s="10"/>
      <c r="C188" s="10"/>
    </row>
    <row r="189" spans="1:3">
      <c r="A189" s="9"/>
      <c r="B189" s="10"/>
      <c r="C189" s="10"/>
    </row>
    <row r="190" spans="1:3">
      <c r="A190" s="9"/>
      <c r="B190" s="10"/>
      <c r="C190" s="10"/>
    </row>
    <row r="191" spans="1:3">
      <c r="A191" s="9"/>
      <c r="B191" s="10"/>
      <c r="C191" s="10"/>
    </row>
    <row r="192" spans="1:3">
      <c r="A192" s="9"/>
      <c r="B192" s="10"/>
      <c r="C192" s="10"/>
    </row>
    <row r="193" spans="1:3">
      <c r="A193" s="9"/>
      <c r="B193" s="10"/>
      <c r="C193" s="10"/>
    </row>
    <row r="194" spans="1:3">
      <c r="A194" s="9"/>
      <c r="B194" s="10"/>
      <c r="C194" s="10"/>
    </row>
    <row r="195" spans="1:3">
      <c r="A195" s="9"/>
      <c r="B195" s="10"/>
      <c r="C195" s="10"/>
    </row>
    <row r="196" spans="1:3">
      <c r="A196" s="9"/>
      <c r="B196" s="10"/>
      <c r="C196" s="10"/>
    </row>
    <row r="197" spans="1:3">
      <c r="A197" s="9"/>
      <c r="B197" s="10"/>
      <c r="C197" s="10"/>
    </row>
    <row r="198" spans="1:3">
      <c r="A198" s="9"/>
      <c r="B198" s="10"/>
      <c r="C198" s="10"/>
    </row>
    <row r="199" spans="1:3">
      <c r="A199" s="9"/>
      <c r="B199" s="10"/>
      <c r="C199" s="10"/>
    </row>
    <row r="200" spans="1:3">
      <c r="A200" s="9"/>
      <c r="B200" s="10"/>
      <c r="C200" s="10"/>
    </row>
    <row r="201" spans="1:3">
      <c r="A201" s="9"/>
      <c r="B201" s="10"/>
      <c r="C201" s="10"/>
    </row>
    <row r="202" spans="1:3">
      <c r="A202" s="9"/>
      <c r="B202" s="10"/>
      <c r="C202" s="10"/>
    </row>
    <row r="203" spans="1:3">
      <c r="A203" s="9"/>
      <c r="B203" s="10"/>
      <c r="C203" s="10"/>
    </row>
    <row r="204" spans="1:3">
      <c r="A204" s="9"/>
      <c r="B204" s="10"/>
      <c r="C204" s="10"/>
    </row>
    <row r="205" spans="1:3">
      <c r="A205" s="9"/>
      <c r="B205" s="10"/>
      <c r="C205" s="10"/>
    </row>
    <row r="206" spans="1:3">
      <c r="A206" s="9"/>
      <c r="B206" s="10"/>
      <c r="C206" s="10"/>
    </row>
    <row r="207" spans="1:3">
      <c r="A207" s="9"/>
      <c r="B207" s="10"/>
      <c r="C207" s="10"/>
    </row>
    <row r="208" spans="1:3">
      <c r="A208" s="9"/>
      <c r="B208" s="10"/>
      <c r="C208" s="10"/>
    </row>
    <row r="209" spans="1:3">
      <c r="A209" s="9"/>
      <c r="B209" s="10"/>
      <c r="C209" s="10"/>
    </row>
    <row r="210" spans="1:3">
      <c r="A210" s="9"/>
      <c r="B210" s="10"/>
      <c r="C210" s="10"/>
    </row>
    <row r="211" spans="1:3">
      <c r="A211" s="9"/>
      <c r="B211" s="10"/>
      <c r="C211" s="10"/>
    </row>
    <row r="212" spans="1:3">
      <c r="A212" s="9"/>
      <c r="B212" s="10"/>
      <c r="C212" s="10"/>
    </row>
    <row r="213" spans="1:3">
      <c r="A213" s="9"/>
      <c r="B213" s="10"/>
      <c r="C213" s="10"/>
    </row>
    <row r="214" spans="1:3">
      <c r="A214" s="9"/>
      <c r="B214" s="10"/>
      <c r="C214" s="10"/>
    </row>
    <row r="215" spans="1:3">
      <c r="A215" s="9"/>
      <c r="B215" s="10"/>
      <c r="C215" s="10"/>
    </row>
    <row r="216" spans="1:3">
      <c r="A216" s="9"/>
      <c r="B216" s="10"/>
      <c r="C216" s="10"/>
    </row>
    <row r="217" spans="1:3">
      <c r="A217" s="9"/>
      <c r="B217" s="10"/>
      <c r="C217" s="10"/>
    </row>
    <row r="218" spans="1:3">
      <c r="A218" s="9"/>
      <c r="B218" s="10"/>
      <c r="C218" s="10"/>
    </row>
    <row r="219" spans="1:3">
      <c r="A219" s="9"/>
      <c r="B219" s="10"/>
      <c r="C219" s="10"/>
    </row>
    <row r="220" spans="1:3">
      <c r="A220" s="9"/>
      <c r="B220" s="10"/>
      <c r="C220" s="10"/>
    </row>
    <row r="221" spans="1:3">
      <c r="A221" s="9"/>
      <c r="B221" s="10"/>
      <c r="C221" s="10"/>
    </row>
    <row r="222" spans="1:3">
      <c r="A222" s="9"/>
      <c r="B222" s="10"/>
      <c r="C222" s="10"/>
    </row>
    <row r="223" spans="1:3">
      <c r="A223" s="9"/>
      <c r="B223" s="10"/>
      <c r="C223" s="10"/>
    </row>
    <row r="224" spans="1:3">
      <c r="A224" s="9"/>
      <c r="B224" s="10"/>
      <c r="C224" s="10"/>
    </row>
    <row r="225" spans="1:3">
      <c r="A225" s="9"/>
      <c r="B225" s="10"/>
      <c r="C225" s="10"/>
    </row>
    <row r="226" spans="1:3">
      <c r="A226" s="9"/>
      <c r="B226" s="10"/>
      <c r="C226" s="10"/>
    </row>
    <row r="227" spans="1:3">
      <c r="A227" s="9"/>
      <c r="B227" s="10"/>
      <c r="C227" s="10"/>
    </row>
    <row r="228" spans="1:3">
      <c r="A228" s="9"/>
      <c r="B228" s="10"/>
      <c r="C228" s="10"/>
    </row>
    <row r="229" spans="1:3">
      <c r="A229" s="9"/>
      <c r="B229" s="10"/>
      <c r="C229" s="10"/>
    </row>
    <row r="230" spans="1:3">
      <c r="A230" s="9"/>
      <c r="B230" s="10"/>
      <c r="C230" s="10"/>
    </row>
    <row r="231" spans="1:3">
      <c r="A231" s="9"/>
      <c r="B231" s="10"/>
      <c r="C231" s="10"/>
    </row>
    <row r="232" spans="1:3">
      <c r="A232" s="9"/>
      <c r="B232" s="10"/>
      <c r="C232" s="10"/>
    </row>
    <row r="233" spans="1:3">
      <c r="A233" s="9"/>
      <c r="B233" s="10"/>
      <c r="C233" s="10"/>
    </row>
    <row r="234" spans="1:3">
      <c r="A234" s="9"/>
      <c r="B234" s="10"/>
      <c r="C234" s="10"/>
    </row>
    <row r="235" spans="1:3">
      <c r="A235" s="9"/>
      <c r="B235" s="10"/>
      <c r="C235" s="10"/>
    </row>
    <row r="236" spans="1:3">
      <c r="A236" s="9"/>
      <c r="B236" s="10"/>
      <c r="C236" s="10"/>
    </row>
    <row r="237" spans="1:3">
      <c r="A237" s="9"/>
      <c r="B237" s="10"/>
      <c r="C237" s="10"/>
    </row>
    <row r="238" spans="1:3">
      <c r="A238" s="9"/>
      <c r="B238" s="10"/>
      <c r="C238" s="10"/>
    </row>
    <row r="239" spans="1:3">
      <c r="A239" s="9"/>
      <c r="B239" s="19"/>
      <c r="C239" s="19"/>
    </row>
    <row r="240" spans="1:3">
      <c r="A240" s="9"/>
      <c r="B240" s="19"/>
      <c r="C240" s="19"/>
    </row>
    <row r="241" spans="1:3">
      <c r="A241" s="9"/>
      <c r="B241" s="19"/>
      <c r="C241" s="19"/>
    </row>
    <row r="242" spans="1:3">
      <c r="A242" s="9"/>
      <c r="B242" s="19"/>
      <c r="C242" s="19"/>
    </row>
    <row r="243" spans="1:3">
      <c r="A243" s="9"/>
      <c r="B243" s="19"/>
      <c r="C243" s="19"/>
    </row>
    <row r="244" spans="1:3">
      <c r="A244" s="9"/>
      <c r="B244" s="19"/>
      <c r="C244" s="19"/>
    </row>
    <row r="245" spans="1:3">
      <c r="A245" s="9"/>
      <c r="B245" s="19"/>
      <c r="C245" s="19"/>
    </row>
    <row r="246" spans="1:3">
      <c r="A246" s="9"/>
      <c r="B246" s="19"/>
      <c r="C246" s="19"/>
    </row>
    <row r="247" spans="1:3">
      <c r="A247" s="9"/>
      <c r="B247" s="19"/>
      <c r="C247" s="19"/>
    </row>
    <row r="248" spans="1:3">
      <c r="A248" s="9"/>
      <c r="B248" s="19"/>
      <c r="C248" s="19"/>
    </row>
    <row r="249" spans="1:3">
      <c r="A249" s="9"/>
      <c r="B249" s="19"/>
      <c r="C249" s="19"/>
    </row>
    <row r="250" spans="1:3">
      <c r="A250" s="9"/>
      <c r="B250" s="19"/>
      <c r="C250" s="19"/>
    </row>
    <row r="251" spans="1:3">
      <c r="A251" s="9"/>
      <c r="B251" s="19"/>
      <c r="C251" s="19"/>
    </row>
    <row r="252" spans="1:3">
      <c r="A252" s="9"/>
      <c r="B252" s="19"/>
      <c r="C252" s="19"/>
    </row>
    <row r="253" spans="1:3">
      <c r="A253" s="9"/>
      <c r="B253" s="19"/>
      <c r="C253" s="19"/>
    </row>
    <row r="254" spans="1:3">
      <c r="A254" s="9"/>
      <c r="B254" s="19"/>
      <c r="C254" s="19"/>
    </row>
    <row r="255" spans="1:3">
      <c r="A255" s="9"/>
      <c r="B255" s="19"/>
      <c r="C255" s="19"/>
    </row>
    <row r="256" spans="1:3">
      <c r="A256" s="9"/>
      <c r="B256" s="19"/>
      <c r="C256" s="19"/>
    </row>
    <row r="257" spans="1:3">
      <c r="A257" s="9"/>
      <c r="B257" s="19"/>
      <c r="C257" s="19"/>
    </row>
    <row r="258" spans="1:3">
      <c r="A258" s="9"/>
      <c r="B258" s="19"/>
      <c r="C258" s="19"/>
    </row>
    <row r="259" spans="1:3">
      <c r="A259" s="9"/>
      <c r="B259" s="19"/>
      <c r="C259" s="19"/>
    </row>
    <row r="260" spans="1:3">
      <c r="A260" s="9"/>
      <c r="B260" s="19"/>
      <c r="C260" s="19"/>
    </row>
    <row r="261" spans="1:3">
      <c r="A261" s="9"/>
      <c r="B261" s="19"/>
      <c r="C261" s="19"/>
    </row>
    <row r="262" spans="1:3">
      <c r="A262" s="9"/>
      <c r="B262" s="19"/>
      <c r="C262" s="19"/>
    </row>
    <row r="263" spans="1:3">
      <c r="A263" s="9"/>
      <c r="B263" s="19"/>
      <c r="C263" s="19"/>
    </row>
    <row r="264" spans="1:3">
      <c r="A264" s="9"/>
      <c r="B264" s="19"/>
      <c r="C264" s="19"/>
    </row>
    <row r="265" spans="1:3">
      <c r="A265" s="9"/>
      <c r="B265" s="19"/>
      <c r="C265" s="19"/>
    </row>
    <row r="266" spans="1:3">
      <c r="A266" s="9"/>
      <c r="B266" s="19"/>
      <c r="C266" s="19"/>
    </row>
    <row r="267" spans="1:3">
      <c r="A267" s="9"/>
      <c r="B267" s="19"/>
      <c r="C267" s="19"/>
    </row>
    <row r="268" spans="1:3">
      <c r="A268" s="9"/>
      <c r="B268" s="19"/>
      <c r="C268" s="19"/>
    </row>
    <row r="269" spans="1:3">
      <c r="A269" s="9"/>
      <c r="B269" s="19"/>
      <c r="C269" s="19"/>
    </row>
    <row r="270" spans="1:3">
      <c r="A270" s="7"/>
      <c r="B270" s="19"/>
      <c r="C270" s="19"/>
    </row>
    <row r="271" spans="1:3">
      <c r="A271" s="7"/>
      <c r="B271" s="19"/>
      <c r="C271" s="19"/>
    </row>
    <row r="272" spans="1:3">
      <c r="A272" s="7"/>
      <c r="B272" s="19"/>
      <c r="C272" s="19"/>
    </row>
    <row r="273" spans="1:3">
      <c r="A273" s="7"/>
      <c r="B273" s="19"/>
      <c r="C273" s="19"/>
    </row>
    <row r="274" spans="1:3">
      <c r="A274" s="7"/>
      <c r="B274" s="19"/>
      <c r="C274" s="19"/>
    </row>
    <row r="275" spans="1:3">
      <c r="A275" s="7"/>
      <c r="B275" s="19"/>
      <c r="C275" s="19"/>
    </row>
    <row r="276" spans="1:3">
      <c r="A276" s="7"/>
      <c r="B276" s="19"/>
      <c r="C276" s="19"/>
    </row>
    <row r="277" spans="1:3">
      <c r="A277" s="7"/>
      <c r="B277" s="19"/>
      <c r="C277" s="19"/>
    </row>
    <row r="278" spans="1:3">
      <c r="A278" s="7"/>
      <c r="B278" s="19"/>
      <c r="C278" s="19"/>
    </row>
    <row r="279" spans="1:3">
      <c r="A279" s="7"/>
      <c r="B279" s="19"/>
      <c r="C279" s="19"/>
    </row>
    <row r="280" spans="1:3">
      <c r="A280" s="7"/>
      <c r="B280" s="19"/>
      <c r="C280" s="19"/>
    </row>
    <row r="281" spans="1:3">
      <c r="A281" s="7"/>
      <c r="B281" s="19"/>
      <c r="C281" s="19"/>
    </row>
    <row r="282" spans="1:3">
      <c r="A282" s="7"/>
      <c r="B282" s="19"/>
      <c r="C282" s="19"/>
    </row>
    <row r="283" spans="1:3">
      <c r="A283" s="7"/>
      <c r="B283" s="19"/>
      <c r="C283" s="19"/>
    </row>
    <row r="284" spans="1:3">
      <c r="A284" s="7"/>
      <c r="B284" s="19"/>
      <c r="C284" s="19"/>
    </row>
    <row r="285" spans="1:3">
      <c r="A285" s="7"/>
      <c r="B285" s="19"/>
      <c r="C285" s="19"/>
    </row>
    <row r="286" spans="1:3">
      <c r="A286" s="7"/>
      <c r="B286" s="19"/>
      <c r="C286" s="19"/>
    </row>
    <row r="287" spans="1:3">
      <c r="A287" s="7"/>
      <c r="B287" s="19"/>
      <c r="C287" s="19"/>
    </row>
    <row r="288" spans="1:3">
      <c r="A288" s="7"/>
      <c r="B288" s="19"/>
      <c r="C288" s="19"/>
    </row>
    <row r="289" spans="1:3">
      <c r="A289" s="7"/>
      <c r="B289" s="19"/>
      <c r="C289" s="19"/>
    </row>
    <row r="290" spans="1:3">
      <c r="A290" s="7"/>
      <c r="B290" s="19"/>
      <c r="C290" s="19"/>
    </row>
    <row r="291" spans="1:3">
      <c r="A291" s="7"/>
      <c r="B291" s="19"/>
      <c r="C291" s="19"/>
    </row>
    <row r="292" spans="1:3">
      <c r="A292" s="7"/>
      <c r="B292" s="19"/>
      <c r="C292" s="19"/>
    </row>
    <row r="293" spans="1:3">
      <c r="A293" s="7"/>
      <c r="B293" s="19"/>
      <c r="C293" s="19"/>
    </row>
    <row r="294" spans="1:3">
      <c r="A294" s="7"/>
      <c r="B294" s="19"/>
      <c r="C294" s="19"/>
    </row>
    <row r="295" spans="1:3">
      <c r="A295" s="7"/>
      <c r="B295" s="19"/>
      <c r="C295" s="19"/>
    </row>
    <row r="296" spans="1:3">
      <c r="A296" s="7"/>
      <c r="B296" s="19"/>
      <c r="C296" s="19"/>
    </row>
    <row r="297" spans="1:3">
      <c r="A297" s="7"/>
      <c r="B297" s="19"/>
      <c r="C297" s="19"/>
    </row>
    <row r="298" spans="1:3">
      <c r="A298" s="7"/>
      <c r="B298" s="19"/>
      <c r="C298" s="19"/>
    </row>
  </sheetData>
  <mergeCells count="1">
    <mergeCell ref="A1:C1"/>
  </mergeCells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8"/>
  <dimension ref="A1:D298"/>
  <sheetViews>
    <sheetView topLeftCell="A52" workbookViewId="0">
      <selection activeCell="A3" sqref="A3:D81"/>
    </sheetView>
  </sheetViews>
  <sheetFormatPr defaultRowHeight="12.75"/>
  <cols>
    <col min="1" max="1" width="9.375" style="12" bestFit="1" customWidth="1"/>
    <col min="2" max="2" width="24.875" style="27" bestFit="1" customWidth="1"/>
    <col min="3" max="3" width="18" style="27" bestFit="1" customWidth="1"/>
    <col min="4" max="4" width="28.625" style="27" bestFit="1" customWidth="1"/>
    <col min="5" max="16384" width="9" style="8"/>
  </cols>
  <sheetData>
    <row r="1" spans="1:4" ht="12.75" customHeight="1">
      <c r="A1" s="157" t="s">
        <v>58</v>
      </c>
      <c r="B1" s="158"/>
      <c r="C1" s="158"/>
      <c r="D1" s="158"/>
    </row>
    <row r="2" spans="1:4">
      <c r="A2" s="49" t="s">
        <v>55</v>
      </c>
      <c r="B2" s="49" t="s">
        <v>59</v>
      </c>
      <c r="C2" s="49" t="s">
        <v>60</v>
      </c>
      <c r="D2" s="49" t="s">
        <v>61</v>
      </c>
    </row>
    <row r="3" spans="1:4">
      <c r="A3" s="9">
        <v>40574</v>
      </c>
      <c r="B3" s="27">
        <v>1.6869573242884539</v>
      </c>
      <c r="C3" s="10">
        <v>3.9562452400000003</v>
      </c>
      <c r="D3" s="10">
        <v>4.4960585000000002</v>
      </c>
    </row>
    <row r="4" spans="1:4">
      <c r="A4" s="9">
        <v>40602</v>
      </c>
      <c r="B4" s="26">
        <v>1.8271990836150664</v>
      </c>
      <c r="C4" s="26">
        <v>3.9574352899999998</v>
      </c>
      <c r="D4" s="26">
        <v>4.5199280000000002</v>
      </c>
    </row>
    <row r="5" spans="1:4">
      <c r="A5" s="9">
        <v>40633</v>
      </c>
      <c r="B5" s="26">
        <v>1.9817459662598569</v>
      </c>
      <c r="C5" s="26">
        <v>4.6632777799999996</v>
      </c>
      <c r="D5" s="26">
        <v>4.5473100000000004</v>
      </c>
    </row>
    <row r="6" spans="1:4">
      <c r="A6" s="9">
        <v>40663</v>
      </c>
      <c r="B6" s="26">
        <v>2.2984717950610012</v>
      </c>
      <c r="C6" s="26">
        <v>3.54428784</v>
      </c>
      <c r="D6" s="26">
        <v>4.0790327499999997</v>
      </c>
    </row>
    <row r="7" spans="1:4">
      <c r="A7" s="9">
        <v>40694</v>
      </c>
      <c r="B7" s="26">
        <v>2.4235771198247558</v>
      </c>
      <c r="C7" s="26">
        <v>4.7518669099999995</v>
      </c>
      <c r="D7" s="26">
        <v>4.1529794999999998</v>
      </c>
    </row>
    <row r="8" spans="1:4">
      <c r="A8" s="9">
        <v>40724</v>
      </c>
      <c r="B8" s="26">
        <v>2.7311288021251516</v>
      </c>
      <c r="C8" s="26">
        <v>4.0416253000000006</v>
      </c>
      <c r="D8" s="26">
        <v>3.5679837499999998</v>
      </c>
    </row>
    <row r="9" spans="1:4">
      <c r="A9" s="9">
        <v>40755</v>
      </c>
      <c r="B9" s="10">
        <v>2.8735359859285432</v>
      </c>
      <c r="C9" s="26">
        <v>4.0967960000000003</v>
      </c>
      <c r="D9" s="26">
        <v>3.6353534999999999</v>
      </c>
    </row>
    <row r="10" spans="1:4">
      <c r="A10" s="9">
        <v>40786</v>
      </c>
      <c r="B10" s="26">
        <v>2.9336195665062954</v>
      </c>
      <c r="C10" s="26">
        <v>3.9471620300000003</v>
      </c>
      <c r="D10" s="26">
        <v>3.2800064999999998</v>
      </c>
    </row>
    <row r="11" spans="1:4">
      <c r="A11" s="9">
        <v>40816</v>
      </c>
      <c r="B11" s="26">
        <v>2.9450370381352902</v>
      </c>
      <c r="C11" s="26">
        <v>3.0295279299999995</v>
      </c>
      <c r="D11" s="26">
        <v>3.0359682499999998</v>
      </c>
    </row>
    <row r="12" spans="1:4">
      <c r="A12" s="9">
        <v>40847</v>
      </c>
      <c r="B12" s="73">
        <v>2.9160651062920802</v>
      </c>
      <c r="C12" s="26">
        <v>2.3651783499999999</v>
      </c>
      <c r="D12" s="26">
        <v>3.2632085000000002</v>
      </c>
    </row>
    <row r="13" spans="1:4">
      <c r="A13" s="9">
        <v>40877</v>
      </c>
      <c r="B13" s="26">
        <v>2.8941863986945067</v>
      </c>
      <c r="C13" s="26">
        <v>2.8742023400000005</v>
      </c>
      <c r="D13" s="26">
        <v>3.0571742500000001</v>
      </c>
    </row>
    <row r="14" spans="1:4">
      <c r="A14" s="9">
        <v>40908</v>
      </c>
      <c r="B14" s="26">
        <v>2.7074997943743293</v>
      </c>
      <c r="C14" s="26">
        <v>3.2104510200000003</v>
      </c>
      <c r="D14" s="26">
        <v>3.0883607500000001</v>
      </c>
    </row>
    <row r="15" spans="1:4">
      <c r="A15" s="9">
        <v>40939</v>
      </c>
      <c r="B15" s="26">
        <v>2.6434186075993464</v>
      </c>
      <c r="C15" s="26">
        <v>3.0328524699999999</v>
      </c>
      <c r="D15" s="26">
        <v>3.250181</v>
      </c>
    </row>
    <row r="16" spans="1:4">
      <c r="A16" s="9">
        <v>40968</v>
      </c>
      <c r="B16" s="26">
        <v>2.5320943753714342</v>
      </c>
      <c r="C16" s="26">
        <v>2.9926048199999999</v>
      </c>
      <c r="D16" s="26">
        <v>3.2301795000000002</v>
      </c>
    </row>
    <row r="17" spans="1:4">
      <c r="A17" s="9">
        <v>40999</v>
      </c>
      <c r="B17" s="26">
        <v>2.4694298396773955</v>
      </c>
      <c r="C17" s="26">
        <v>3.4238144300000006</v>
      </c>
      <c r="D17" s="26">
        <v>3.3066594999999999</v>
      </c>
    </row>
    <row r="18" spans="1:4">
      <c r="A18" s="9">
        <v>41029</v>
      </c>
      <c r="B18" s="26">
        <v>2.3863078547739343</v>
      </c>
      <c r="C18" s="26">
        <v>3.0255789499999999</v>
      </c>
      <c r="D18" s="26">
        <v>3.4658294999999999</v>
      </c>
    </row>
    <row r="19" spans="1:4">
      <c r="A19" s="9">
        <v>41060</v>
      </c>
      <c r="B19" s="26">
        <v>2.3070701059042316</v>
      </c>
      <c r="C19" s="26">
        <v>4.1022091999999999</v>
      </c>
      <c r="D19" s="26">
        <v>3.5747822500000002</v>
      </c>
    </row>
    <row r="20" spans="1:4">
      <c r="A20" s="9">
        <v>41090</v>
      </c>
      <c r="B20" s="26">
        <v>2.25797161907925</v>
      </c>
      <c r="C20" s="26">
        <v>3.9416690099999996</v>
      </c>
      <c r="D20" s="26">
        <v>3.6839490000000001</v>
      </c>
    </row>
    <row r="21" spans="1:4">
      <c r="A21" s="9">
        <v>41121</v>
      </c>
      <c r="B21" s="26">
        <v>2.1402897810693804</v>
      </c>
      <c r="C21" s="26">
        <v>4.9263201100000007</v>
      </c>
      <c r="D21" s="26">
        <v>4.0714249999999996</v>
      </c>
    </row>
    <row r="22" spans="1:4">
      <c r="A22" s="9">
        <v>41152</v>
      </c>
      <c r="B22" s="26">
        <v>2.0415788482697765</v>
      </c>
      <c r="C22" s="26">
        <v>5.8168515000000003</v>
      </c>
      <c r="D22" s="26">
        <v>5.081035</v>
      </c>
    </row>
    <row r="23" spans="1:4">
      <c r="A23" s="9">
        <v>41182</v>
      </c>
      <c r="B23" s="26">
        <v>2.0664741139115126</v>
      </c>
      <c r="C23" s="26">
        <v>3.2350887300000002</v>
      </c>
      <c r="D23" s="26">
        <v>4.2067214999999996</v>
      </c>
    </row>
    <row r="24" spans="1:4">
      <c r="A24" s="9">
        <v>41213</v>
      </c>
      <c r="B24" s="26">
        <v>2.0778760037316419</v>
      </c>
      <c r="C24" s="26">
        <v>3.3794065299999998</v>
      </c>
      <c r="D24" s="26">
        <v>3.6380330000000001</v>
      </c>
    </row>
    <row r="25" spans="1:4">
      <c r="A25" s="9">
        <v>41243</v>
      </c>
      <c r="B25" s="26">
        <v>1.9834572710044764</v>
      </c>
      <c r="C25" s="26">
        <v>4.1009474399999997</v>
      </c>
      <c r="D25" s="26">
        <v>4.4028274999999999</v>
      </c>
    </row>
    <row r="26" spans="1:4">
      <c r="A26" s="9">
        <v>41274</v>
      </c>
      <c r="B26" s="26">
        <v>1.9349528882502456</v>
      </c>
      <c r="C26" s="26">
        <v>4.6642243700000003</v>
      </c>
      <c r="D26" s="26">
        <v>4.4746300000000003</v>
      </c>
    </row>
    <row r="27" spans="1:4">
      <c r="A27" s="9">
        <v>41305</v>
      </c>
      <c r="B27" s="26">
        <v>1.8076775591647134</v>
      </c>
      <c r="C27" s="26">
        <v>3.9710647399999996</v>
      </c>
      <c r="D27" s="26">
        <v>4.1999525000000002</v>
      </c>
    </row>
    <row r="28" spans="1:4">
      <c r="A28" s="9">
        <v>41333</v>
      </c>
      <c r="B28" s="26">
        <v>1.7901064198056484</v>
      </c>
      <c r="C28" s="26">
        <v>3.8933778500000003</v>
      </c>
      <c r="D28" s="26">
        <v>4.2695210000000001</v>
      </c>
    </row>
    <row r="29" spans="1:4">
      <c r="A29" s="9">
        <v>41364</v>
      </c>
      <c r="B29" s="26">
        <v>1.7925291605045102</v>
      </c>
      <c r="C29" s="26">
        <v>4.0002638299999997</v>
      </c>
      <c r="D29" s="26">
        <v>3.8376450000000002</v>
      </c>
    </row>
    <row r="30" spans="1:4">
      <c r="A30" s="9">
        <v>41394</v>
      </c>
      <c r="B30" s="26">
        <v>1.7446137560463706</v>
      </c>
      <c r="C30" s="26">
        <v>3.8306177999999997</v>
      </c>
      <c r="D30" s="26">
        <v>4.298235</v>
      </c>
    </row>
    <row r="31" spans="1:4">
      <c r="A31" s="9">
        <v>41425</v>
      </c>
      <c r="B31" s="26">
        <v>1.5703931661102966</v>
      </c>
      <c r="C31" s="26">
        <v>5.6447446799999996</v>
      </c>
      <c r="D31" s="26">
        <v>5.0883865000000004</v>
      </c>
    </row>
    <row r="32" spans="1:4">
      <c r="A32" s="9">
        <v>41455</v>
      </c>
      <c r="B32" s="26">
        <v>1.4917636347183423</v>
      </c>
      <c r="C32" s="26">
        <v>4.1932257000000002</v>
      </c>
      <c r="D32" s="26">
        <v>3.99297375</v>
      </c>
    </row>
    <row r="33" spans="1:4">
      <c r="A33" s="9">
        <v>41486</v>
      </c>
      <c r="B33" s="26">
        <v>1.5034545401181569</v>
      </c>
      <c r="C33" s="26">
        <v>5.0024841099999993</v>
      </c>
      <c r="D33" s="26">
        <v>4.0742479999999999</v>
      </c>
    </row>
    <row r="34" spans="1:4">
      <c r="A34" s="9">
        <v>41517</v>
      </c>
      <c r="B34" s="26">
        <v>1.4815511175980209</v>
      </c>
      <c r="C34" s="26">
        <v>4.7862249799999992</v>
      </c>
      <c r="D34" s="26">
        <v>4.3612204999999999</v>
      </c>
    </row>
    <row r="35" spans="1:4">
      <c r="A35" s="9">
        <v>41547</v>
      </c>
      <c r="B35" s="26">
        <v>1.5747597102466053</v>
      </c>
      <c r="C35" s="26">
        <v>3.53342811</v>
      </c>
      <c r="D35" s="26">
        <v>4.870825</v>
      </c>
    </row>
    <row r="36" spans="1:4">
      <c r="A36" s="9">
        <v>41578</v>
      </c>
      <c r="B36" s="26">
        <v>1.5781373180717031</v>
      </c>
      <c r="C36" s="26">
        <v>4.4037868100000006</v>
      </c>
      <c r="D36" s="26">
        <v>4.3504430000000003</v>
      </c>
    </row>
    <row r="37" spans="1:4">
      <c r="A37" s="9">
        <v>41608</v>
      </c>
      <c r="B37" s="26">
        <v>1.6316212735489153</v>
      </c>
      <c r="C37" s="26">
        <v>3.7035052500000001</v>
      </c>
      <c r="D37" s="26">
        <v>4.1241180000000002</v>
      </c>
    </row>
    <row r="38" spans="1:4">
      <c r="A38" s="9">
        <v>41639</v>
      </c>
      <c r="B38" s="26">
        <v>1.5746564916922601</v>
      </c>
      <c r="C38" s="26">
        <v>4.74311215</v>
      </c>
      <c r="D38" s="26">
        <v>4.2886284999999997</v>
      </c>
    </row>
    <row r="39" spans="1:4">
      <c r="A39" s="9">
        <v>41670</v>
      </c>
      <c r="B39" s="26">
        <v>1.517622154806556</v>
      </c>
      <c r="C39" s="26">
        <v>3.77176</v>
      </c>
      <c r="D39" s="26">
        <v>4.0652245000000002</v>
      </c>
    </row>
    <row r="40" spans="1:4">
      <c r="A40" s="9">
        <v>41698</v>
      </c>
      <c r="B40" s="26">
        <v>1.5260659215823851</v>
      </c>
      <c r="C40" s="26">
        <v>4.2622549999999997</v>
      </c>
      <c r="D40" s="26">
        <v>4.6444605000000001</v>
      </c>
    </row>
    <row r="41" spans="1:4">
      <c r="A41" s="9">
        <v>41729</v>
      </c>
      <c r="B41" s="26">
        <v>1.3859723430877497</v>
      </c>
      <c r="C41" s="26">
        <v>4.4740330000000004</v>
      </c>
      <c r="D41" s="26">
        <v>4.5159779999999996</v>
      </c>
    </row>
    <row r="42" spans="1:4">
      <c r="A42" s="9">
        <v>41759</v>
      </c>
      <c r="B42" s="26">
        <v>1.3573271252554782</v>
      </c>
      <c r="C42" s="26">
        <v>3.9829010300000003</v>
      </c>
      <c r="D42" s="26">
        <v>4.2413065000000003</v>
      </c>
    </row>
    <row r="43" spans="1:4">
      <c r="A43" s="9">
        <v>41790</v>
      </c>
      <c r="B43" s="26">
        <v>1.3655204963318501</v>
      </c>
      <c r="C43" s="26">
        <v>4.4557524399999995</v>
      </c>
      <c r="D43" s="26">
        <v>4.1838350000000002</v>
      </c>
    </row>
    <row r="44" spans="1:4">
      <c r="A44" s="9">
        <v>41820</v>
      </c>
      <c r="B44" s="26">
        <v>1.2961728246392414</v>
      </c>
      <c r="C44" s="26">
        <v>4.5825095999999998</v>
      </c>
      <c r="D44" s="26">
        <v>4.0960660000000004</v>
      </c>
    </row>
    <row r="45" spans="1:4">
      <c r="A45" s="9">
        <v>41851</v>
      </c>
      <c r="B45" s="26">
        <v>1.271045113655088</v>
      </c>
      <c r="C45" s="26">
        <v>4.9907348799999998</v>
      </c>
      <c r="D45" s="26">
        <v>4.1049544999999998</v>
      </c>
    </row>
    <row r="46" spans="1:4">
      <c r="A46" s="9">
        <v>41882</v>
      </c>
      <c r="B46" s="26">
        <v>1.1784534037415075</v>
      </c>
      <c r="C46" s="26">
        <v>4.1072634799999994</v>
      </c>
      <c r="D46" s="26">
        <v>3.8677427500000001</v>
      </c>
    </row>
    <row r="47" spans="1:4">
      <c r="A47" s="9">
        <v>41912</v>
      </c>
      <c r="B47" s="26">
        <v>1.1829909842783843</v>
      </c>
      <c r="C47" s="26">
        <v>3.9213499199999999</v>
      </c>
      <c r="D47" s="26">
        <v>4.1612689999999999</v>
      </c>
    </row>
    <row r="48" spans="1:4">
      <c r="A48" s="9">
        <v>41943</v>
      </c>
      <c r="B48" s="26">
        <v>1.1019214856378363</v>
      </c>
      <c r="C48" s="26">
        <v>3.51401531</v>
      </c>
      <c r="D48" s="26">
        <v>4.4841044999999999</v>
      </c>
    </row>
    <row r="49" spans="1:4">
      <c r="A49" s="9">
        <v>41973</v>
      </c>
      <c r="B49" s="26">
        <v>0.99785576024916944</v>
      </c>
      <c r="C49" s="26">
        <v>4.0280949699999997</v>
      </c>
      <c r="D49" s="26">
        <v>4.5194514999999997</v>
      </c>
    </row>
    <row r="50" spans="1:4">
      <c r="A50" s="9">
        <v>42004</v>
      </c>
      <c r="B50" s="26">
        <v>0.99465932008441738</v>
      </c>
      <c r="C50" s="26">
        <v>5.5036913200000006</v>
      </c>
      <c r="D50" s="26">
        <v>4.9168909999999997</v>
      </c>
    </row>
    <row r="51" spans="1:4">
      <c r="A51" s="9">
        <v>42035</v>
      </c>
      <c r="B51" s="26">
        <v>0.98574986652939178</v>
      </c>
      <c r="C51" s="26">
        <v>4.571677890000001</v>
      </c>
      <c r="D51" s="26">
        <v>5.0354235000000003</v>
      </c>
    </row>
    <row r="52" spans="1:4">
      <c r="A52" s="9">
        <v>42063</v>
      </c>
      <c r="B52" s="26">
        <v>0.97483038956209644</v>
      </c>
      <c r="C52" s="26">
        <v>4.6209415400000005</v>
      </c>
      <c r="D52" s="26">
        <v>5.0276810000000003</v>
      </c>
    </row>
    <row r="53" spans="1:4">
      <c r="A53" s="9">
        <v>42094</v>
      </c>
      <c r="B53" s="26">
        <v>0.84610143343300181</v>
      </c>
      <c r="C53" s="26">
        <v>5.5981576799999999</v>
      </c>
      <c r="D53" s="26">
        <v>5.0724450000000001</v>
      </c>
    </row>
    <row r="54" spans="1:4">
      <c r="A54" s="9">
        <v>42124</v>
      </c>
      <c r="B54" s="26">
        <v>0.790082195621435</v>
      </c>
      <c r="C54" s="26">
        <v>4.7060184400000002</v>
      </c>
      <c r="D54" s="26">
        <v>5.3517460000000003</v>
      </c>
    </row>
    <row r="55" spans="1:4">
      <c r="A55" s="9">
        <v>42155</v>
      </c>
      <c r="B55" s="26">
        <v>0.7136800733922829</v>
      </c>
      <c r="C55" s="26">
        <v>5.7584918900000002</v>
      </c>
      <c r="D55" s="26">
        <v>5.6551904999999998</v>
      </c>
    </row>
    <row r="56" spans="1:4">
      <c r="A56" s="9">
        <v>42185</v>
      </c>
      <c r="B56" s="26">
        <v>0.80122820685498208</v>
      </c>
      <c r="C56" s="26">
        <v>6.9896088499999998</v>
      </c>
      <c r="D56" s="26">
        <v>5.9215220000000004</v>
      </c>
    </row>
    <row r="57" spans="1:4">
      <c r="A57" s="9">
        <v>42216</v>
      </c>
      <c r="B57" s="26">
        <v>0.98250474869703452</v>
      </c>
      <c r="C57" s="26">
        <v>6.5898200899999999</v>
      </c>
      <c r="D57" s="26">
        <v>5.5455664999999996</v>
      </c>
    </row>
    <row r="58" spans="1:4">
      <c r="A58" s="9">
        <v>42247</v>
      </c>
      <c r="B58" s="26">
        <v>1.053871692745707</v>
      </c>
      <c r="C58" s="26">
        <v>6.23909439</v>
      </c>
      <c r="D58" s="26">
        <v>5.7474414999999999</v>
      </c>
    </row>
    <row r="59" spans="1:4">
      <c r="A59" s="9">
        <v>42277</v>
      </c>
      <c r="B59" s="26">
        <v>1.1079207466931478</v>
      </c>
      <c r="C59" s="26">
        <v>4.1938159400000004</v>
      </c>
      <c r="D59" s="26">
        <v>5.3080059999999998</v>
      </c>
    </row>
    <row r="60" spans="1:4">
      <c r="A60" s="9">
        <v>42308</v>
      </c>
      <c r="B60" s="26">
        <v>1.1105547284896378</v>
      </c>
      <c r="C60" s="26">
        <v>4.6149682400000005</v>
      </c>
      <c r="D60" s="26">
        <v>5.2337534999999997</v>
      </c>
    </row>
    <row r="61" spans="1:4">
      <c r="A61" s="9">
        <v>42338</v>
      </c>
      <c r="B61" s="26">
        <v>1.1399623065381914</v>
      </c>
      <c r="C61" s="26">
        <v>5.22549595</v>
      </c>
      <c r="D61" s="26">
        <v>5.4984105000000003</v>
      </c>
    </row>
    <row r="62" spans="1:4">
      <c r="A62" s="9">
        <v>42369</v>
      </c>
      <c r="B62" s="26">
        <v>1.1684828355278687</v>
      </c>
      <c r="C62" s="26">
        <v>5.6346708599999999</v>
      </c>
      <c r="D62" s="26">
        <v>5.1020835</v>
      </c>
    </row>
    <row r="63" spans="1:4">
      <c r="A63" s="9">
        <v>42400</v>
      </c>
      <c r="B63" s="26">
        <v>1.2727673442192249</v>
      </c>
      <c r="C63" s="26">
        <v>4.7492880800000004</v>
      </c>
      <c r="D63" s="26">
        <v>5.3497029999999999</v>
      </c>
    </row>
    <row r="64" spans="1:4">
      <c r="A64" s="9">
        <v>42429</v>
      </c>
      <c r="B64" s="26">
        <v>1.2360320022274989</v>
      </c>
      <c r="C64" s="26">
        <v>4.8876663100000002</v>
      </c>
      <c r="D64" s="26">
        <v>5.0333300000000003</v>
      </c>
    </row>
    <row r="65" spans="1:4">
      <c r="A65" s="9">
        <v>42460</v>
      </c>
      <c r="B65" s="26">
        <v>1.1769434828198893</v>
      </c>
      <c r="C65" s="26">
        <v>5.2701480400000005</v>
      </c>
      <c r="D65" s="26">
        <v>5.1041660000000002</v>
      </c>
    </row>
    <row r="66" spans="1:4">
      <c r="A66" s="9">
        <v>42490</v>
      </c>
      <c r="B66" s="26">
        <v>1.2466085133376037</v>
      </c>
      <c r="C66" s="26">
        <v>4.6824242800000002</v>
      </c>
      <c r="D66" s="26">
        <v>5.2398259999999999</v>
      </c>
    </row>
    <row r="67" spans="1:4">
      <c r="A67" s="9">
        <v>42521</v>
      </c>
      <c r="B67" s="26">
        <v>1.2665977406729505</v>
      </c>
      <c r="C67" s="26">
        <v>5.3413933600000005</v>
      </c>
      <c r="D67" s="26">
        <v>4.8782360000000002</v>
      </c>
    </row>
    <row r="68" spans="1:4">
      <c r="A68" s="9">
        <v>42551</v>
      </c>
      <c r="B68" s="26">
        <v>1.3250563698465565</v>
      </c>
      <c r="C68" s="26">
        <v>5.7440906400000005</v>
      </c>
      <c r="D68" s="26">
        <v>4.9981574999999996</v>
      </c>
    </row>
    <row r="69" spans="1:4">
      <c r="A69" s="9">
        <v>42582</v>
      </c>
      <c r="B69" s="26">
        <v>1.4177341892830657</v>
      </c>
      <c r="C69" s="26">
        <v>5.5893163199999991</v>
      </c>
      <c r="D69" s="26">
        <v>4.9734160000000003</v>
      </c>
    </row>
    <row r="70" spans="1:4">
      <c r="A70" s="9">
        <v>42613</v>
      </c>
      <c r="B70" s="26">
        <v>1.5029677304402225</v>
      </c>
      <c r="C70" s="26">
        <v>5.5073684499999995</v>
      </c>
      <c r="D70" s="26">
        <v>4.7197909999999998</v>
      </c>
    </row>
    <row r="71" spans="1:4">
      <c r="A71" s="9">
        <v>42643</v>
      </c>
      <c r="B71" s="26">
        <v>1.72234992788208</v>
      </c>
      <c r="C71" s="26">
        <v>4.9248751500000001</v>
      </c>
      <c r="D71" s="26">
        <v>4.9467175000000001</v>
      </c>
    </row>
    <row r="72" spans="1:4">
      <c r="A72" s="9">
        <v>42674</v>
      </c>
      <c r="B72" s="26">
        <v>1.8211120261225895</v>
      </c>
      <c r="C72" s="26">
        <v>2.7974972299999998</v>
      </c>
      <c r="D72" s="26">
        <v>4.0718164999999997</v>
      </c>
    </row>
    <row r="73" spans="1:4">
      <c r="A73" s="9">
        <v>42704</v>
      </c>
      <c r="B73" s="26">
        <v>1.9116198617702622</v>
      </c>
      <c r="C73" s="26">
        <v>4.6764523200000001</v>
      </c>
      <c r="D73" s="26">
        <v>4.8192265000000001</v>
      </c>
    </row>
    <row r="74" spans="1:4">
      <c r="A74" s="9">
        <v>42735</v>
      </c>
      <c r="B74" s="26">
        <v>2.0287054125198591</v>
      </c>
      <c r="C74" s="26">
        <v>4.6966379799999993</v>
      </c>
      <c r="D74" s="26">
        <v>4.5143994999999997</v>
      </c>
    </row>
    <row r="75" spans="1:4">
      <c r="A75" s="9">
        <v>42766</v>
      </c>
      <c r="B75" s="26">
        <v>2.0275591209226822</v>
      </c>
      <c r="C75" s="26">
        <v>4.4222533799999999</v>
      </c>
      <c r="D75" s="26">
        <v>4.5584515000000003</v>
      </c>
    </row>
    <row r="76" spans="1:4">
      <c r="A76" s="9">
        <v>42794</v>
      </c>
      <c r="B76" s="26">
        <v>2.1194224596726672</v>
      </c>
      <c r="C76" s="26">
        <v>4.1207331099999998</v>
      </c>
      <c r="D76" s="26">
        <v>4.5136694999999998</v>
      </c>
    </row>
    <row r="77" spans="1:4">
      <c r="A77" s="9">
        <v>42825</v>
      </c>
      <c r="B77" s="26">
        <v>2.076847398359734</v>
      </c>
      <c r="C77" s="26">
        <v>4.46374373</v>
      </c>
      <c r="D77" s="26">
        <v>4.3419489999999996</v>
      </c>
    </row>
    <row r="78" spans="1:4">
      <c r="A78" s="9">
        <v>42855</v>
      </c>
      <c r="B78" s="26">
        <v>2.0674082391329089</v>
      </c>
      <c r="C78" s="26">
        <v>3.6552763400000003</v>
      </c>
      <c r="D78" s="26">
        <v>4.2766074999999999</v>
      </c>
    </row>
    <row r="79" spans="1:4">
      <c r="A79" s="9">
        <v>42886</v>
      </c>
      <c r="B79" s="26">
        <v>1.979428654063111</v>
      </c>
      <c r="C79" s="26">
        <v>4.5554330300000005</v>
      </c>
      <c r="D79" s="26">
        <v>4.1204165000000001</v>
      </c>
    </row>
    <row r="80" spans="1:4">
      <c r="A80" s="9">
        <v>42916</v>
      </c>
      <c r="B80" s="26">
        <v>1.9228824862908431</v>
      </c>
      <c r="C80" s="26">
        <v>4.8841303299999996</v>
      </c>
      <c r="D80" s="26">
        <v>4.2271729999999996</v>
      </c>
    </row>
    <row r="81" spans="1:4">
      <c r="A81" s="9">
        <v>42947</v>
      </c>
      <c r="B81" s="26"/>
      <c r="C81" s="26">
        <v>5.1149029199999996</v>
      </c>
      <c r="D81" s="26">
        <v>4.4128904999999996</v>
      </c>
    </row>
    <row r="82" spans="1:4">
      <c r="A82" s="9"/>
      <c r="B82" s="26"/>
      <c r="C82" s="26"/>
      <c r="D82" s="26"/>
    </row>
    <row r="83" spans="1:4">
      <c r="A83" s="9"/>
      <c r="B83" s="26"/>
      <c r="C83" s="26"/>
      <c r="D83" s="26"/>
    </row>
    <row r="84" spans="1:4">
      <c r="A84" s="9"/>
      <c r="B84" s="26"/>
      <c r="C84" s="26"/>
      <c r="D84" s="26"/>
    </row>
    <row r="85" spans="1:4">
      <c r="A85" s="9"/>
      <c r="B85" s="26"/>
      <c r="C85" s="26"/>
      <c r="D85" s="26"/>
    </row>
    <row r="86" spans="1:4">
      <c r="A86" s="9"/>
      <c r="B86" s="26"/>
      <c r="C86" s="26"/>
      <c r="D86" s="26"/>
    </row>
    <row r="87" spans="1:4">
      <c r="A87" s="9"/>
      <c r="B87" s="26"/>
      <c r="C87" s="26"/>
      <c r="D87" s="26"/>
    </row>
    <row r="88" spans="1:4">
      <c r="A88" s="9"/>
      <c r="B88" s="26"/>
      <c r="C88" s="26"/>
      <c r="D88" s="26"/>
    </row>
    <row r="89" spans="1:4">
      <c r="A89" s="9"/>
      <c r="B89" s="26"/>
      <c r="C89" s="26"/>
      <c r="D89" s="26"/>
    </row>
    <row r="90" spans="1:4">
      <c r="A90" s="9"/>
      <c r="B90" s="26"/>
      <c r="C90" s="26"/>
      <c r="D90" s="26"/>
    </row>
    <row r="91" spans="1:4">
      <c r="A91" s="9"/>
      <c r="B91" s="26"/>
      <c r="C91" s="26"/>
      <c r="D91" s="26"/>
    </row>
    <row r="92" spans="1:4">
      <c r="A92" s="9"/>
      <c r="B92" s="26"/>
      <c r="C92" s="26"/>
      <c r="D92" s="26"/>
    </row>
    <row r="93" spans="1:4">
      <c r="A93" s="9"/>
      <c r="B93" s="26"/>
      <c r="C93" s="26"/>
      <c r="D93" s="26"/>
    </row>
    <row r="94" spans="1:4">
      <c r="A94" s="9"/>
      <c r="B94" s="26"/>
      <c r="C94" s="26"/>
      <c r="D94" s="26"/>
    </row>
    <row r="95" spans="1:4">
      <c r="A95" s="9"/>
      <c r="B95" s="26"/>
      <c r="C95" s="26"/>
      <c r="D95" s="26"/>
    </row>
    <row r="96" spans="1:4">
      <c r="A96" s="9"/>
      <c r="B96" s="26"/>
      <c r="C96" s="26"/>
      <c r="D96" s="26"/>
    </row>
    <row r="97" spans="1:4">
      <c r="A97" s="9"/>
      <c r="B97" s="26"/>
      <c r="C97" s="26"/>
      <c r="D97" s="26"/>
    </row>
    <row r="98" spans="1:4">
      <c r="A98" s="9"/>
      <c r="B98" s="26"/>
      <c r="C98" s="26"/>
      <c r="D98" s="26"/>
    </row>
    <row r="99" spans="1:4">
      <c r="A99" s="9"/>
      <c r="B99" s="26"/>
      <c r="C99" s="26"/>
      <c r="D99" s="26"/>
    </row>
    <row r="100" spans="1:4">
      <c r="A100" s="9"/>
      <c r="B100" s="26"/>
      <c r="C100" s="26"/>
      <c r="D100" s="26"/>
    </row>
    <row r="101" spans="1:4">
      <c r="A101" s="9"/>
      <c r="B101" s="26"/>
      <c r="C101" s="26"/>
      <c r="D101" s="26"/>
    </row>
    <row r="102" spans="1:4">
      <c r="A102" s="9"/>
      <c r="B102" s="26"/>
      <c r="C102" s="26"/>
      <c r="D102" s="26"/>
    </row>
    <row r="103" spans="1:4">
      <c r="A103" s="9"/>
      <c r="B103" s="26"/>
      <c r="C103" s="26"/>
      <c r="D103" s="26"/>
    </row>
    <row r="104" spans="1:4">
      <c r="A104" s="9"/>
      <c r="B104" s="26"/>
      <c r="C104" s="26"/>
      <c r="D104" s="26"/>
    </row>
    <row r="105" spans="1:4">
      <c r="A105" s="9"/>
      <c r="B105" s="26"/>
      <c r="C105" s="26"/>
      <c r="D105" s="26"/>
    </row>
    <row r="106" spans="1:4">
      <c r="A106" s="9"/>
      <c r="B106" s="26"/>
      <c r="C106" s="26"/>
      <c r="D106" s="26"/>
    </row>
    <row r="107" spans="1:4">
      <c r="A107" s="9"/>
      <c r="B107" s="26"/>
      <c r="C107" s="26"/>
      <c r="D107" s="26"/>
    </row>
    <row r="108" spans="1:4">
      <c r="A108" s="9"/>
      <c r="B108" s="26"/>
      <c r="C108" s="26"/>
      <c r="D108" s="26"/>
    </row>
    <row r="109" spans="1:4">
      <c r="A109" s="9"/>
      <c r="B109" s="26"/>
      <c r="C109" s="26"/>
      <c r="D109" s="26"/>
    </row>
    <row r="110" spans="1:4">
      <c r="A110" s="9"/>
      <c r="B110" s="26"/>
      <c r="C110" s="26"/>
      <c r="D110" s="26"/>
    </row>
    <row r="111" spans="1:4">
      <c r="A111" s="9"/>
      <c r="B111" s="26"/>
      <c r="C111" s="26"/>
      <c r="D111" s="26"/>
    </row>
    <row r="112" spans="1:4">
      <c r="A112" s="9"/>
      <c r="B112" s="26"/>
      <c r="C112" s="26"/>
      <c r="D112" s="26"/>
    </row>
    <row r="113" spans="1:4">
      <c r="A113" s="9"/>
      <c r="B113" s="26"/>
      <c r="C113" s="26"/>
      <c r="D113" s="26"/>
    </row>
    <row r="114" spans="1:4">
      <c r="A114" s="9"/>
      <c r="B114" s="26"/>
      <c r="C114" s="26"/>
      <c r="D114" s="26"/>
    </row>
    <row r="115" spans="1:4">
      <c r="A115" s="9"/>
      <c r="B115" s="26"/>
      <c r="C115" s="26"/>
      <c r="D115" s="26"/>
    </row>
    <row r="116" spans="1:4">
      <c r="A116" s="9"/>
      <c r="B116" s="26"/>
      <c r="C116" s="26"/>
      <c r="D116" s="26"/>
    </row>
    <row r="117" spans="1:4">
      <c r="A117" s="9"/>
      <c r="B117" s="26"/>
      <c r="C117" s="26"/>
      <c r="D117" s="26"/>
    </row>
    <row r="118" spans="1:4">
      <c r="A118" s="9"/>
      <c r="B118" s="26"/>
      <c r="C118" s="26"/>
      <c r="D118" s="26"/>
    </row>
    <row r="119" spans="1:4">
      <c r="A119" s="9"/>
      <c r="B119" s="26"/>
      <c r="C119" s="26"/>
      <c r="D119" s="26"/>
    </row>
    <row r="120" spans="1:4">
      <c r="A120" s="9"/>
      <c r="B120" s="26"/>
      <c r="C120" s="26"/>
      <c r="D120" s="26"/>
    </row>
    <row r="121" spans="1:4">
      <c r="A121" s="9"/>
      <c r="B121" s="26"/>
      <c r="C121" s="26"/>
      <c r="D121" s="26"/>
    </row>
    <row r="122" spans="1:4">
      <c r="A122" s="9"/>
      <c r="B122" s="26"/>
      <c r="C122" s="26"/>
      <c r="D122" s="26"/>
    </row>
    <row r="123" spans="1:4">
      <c r="A123" s="9"/>
      <c r="B123" s="26"/>
      <c r="C123" s="26"/>
      <c r="D123" s="26"/>
    </row>
    <row r="124" spans="1:4">
      <c r="A124" s="9"/>
      <c r="B124" s="26"/>
      <c r="C124" s="26"/>
      <c r="D124" s="26"/>
    </row>
    <row r="125" spans="1:4">
      <c r="A125" s="9"/>
      <c r="B125" s="26"/>
      <c r="C125" s="26"/>
      <c r="D125" s="26"/>
    </row>
    <row r="126" spans="1:4">
      <c r="A126" s="9"/>
      <c r="B126" s="26"/>
      <c r="C126" s="26"/>
      <c r="D126" s="26"/>
    </row>
    <row r="127" spans="1:4">
      <c r="A127" s="9"/>
      <c r="B127" s="26"/>
      <c r="C127" s="26"/>
      <c r="D127" s="26"/>
    </row>
    <row r="128" spans="1:4">
      <c r="A128" s="9"/>
      <c r="B128" s="26"/>
      <c r="C128" s="26"/>
      <c r="D128" s="26"/>
    </row>
    <row r="129" spans="1:4">
      <c r="A129" s="9"/>
      <c r="B129" s="26"/>
      <c r="C129" s="26"/>
      <c r="D129" s="26"/>
    </row>
    <row r="130" spans="1:4">
      <c r="A130" s="9"/>
      <c r="B130" s="26"/>
      <c r="C130" s="26"/>
      <c r="D130" s="26"/>
    </row>
    <row r="131" spans="1:4">
      <c r="A131" s="9"/>
      <c r="B131" s="26"/>
      <c r="C131" s="26"/>
      <c r="D131" s="26"/>
    </row>
    <row r="132" spans="1:4">
      <c r="A132" s="9"/>
      <c r="B132" s="26"/>
      <c r="C132" s="26"/>
      <c r="D132" s="26"/>
    </row>
    <row r="133" spans="1:4">
      <c r="A133" s="9"/>
      <c r="B133" s="26"/>
      <c r="C133" s="26"/>
      <c r="D133" s="26"/>
    </row>
    <row r="134" spans="1:4">
      <c r="A134" s="9"/>
      <c r="B134" s="26"/>
      <c r="C134" s="26"/>
      <c r="D134" s="26"/>
    </row>
    <row r="135" spans="1:4">
      <c r="A135" s="9"/>
      <c r="B135" s="26"/>
      <c r="C135" s="26"/>
      <c r="D135" s="26"/>
    </row>
    <row r="136" spans="1:4">
      <c r="A136" s="9"/>
      <c r="B136" s="26"/>
      <c r="C136" s="26"/>
      <c r="D136" s="26"/>
    </row>
    <row r="137" spans="1:4">
      <c r="A137" s="9"/>
      <c r="B137" s="26"/>
      <c r="C137" s="26"/>
      <c r="D137" s="26"/>
    </row>
    <row r="138" spans="1:4">
      <c r="A138" s="9"/>
      <c r="B138" s="26"/>
      <c r="C138" s="26"/>
      <c r="D138" s="26"/>
    </row>
    <row r="139" spans="1:4">
      <c r="A139" s="9"/>
      <c r="B139" s="26"/>
      <c r="C139" s="26"/>
      <c r="D139" s="26"/>
    </row>
    <row r="140" spans="1:4">
      <c r="A140" s="9"/>
      <c r="B140" s="26"/>
      <c r="C140" s="26"/>
      <c r="D140" s="26"/>
    </row>
    <row r="141" spans="1:4">
      <c r="A141" s="9"/>
      <c r="B141" s="26"/>
      <c r="C141" s="26"/>
      <c r="D141" s="26"/>
    </row>
    <row r="142" spans="1:4">
      <c r="A142" s="9"/>
      <c r="B142" s="26"/>
      <c r="C142" s="26"/>
      <c r="D142" s="26"/>
    </row>
    <row r="143" spans="1:4">
      <c r="A143" s="9"/>
      <c r="B143" s="26"/>
      <c r="C143" s="26"/>
      <c r="D143" s="26"/>
    </row>
    <row r="144" spans="1:4">
      <c r="A144" s="9"/>
      <c r="B144" s="26"/>
      <c r="C144" s="26"/>
      <c r="D144" s="26"/>
    </row>
    <row r="145" spans="1:4">
      <c r="A145" s="9"/>
      <c r="B145" s="26"/>
      <c r="C145" s="26"/>
      <c r="D145" s="26"/>
    </row>
    <row r="146" spans="1:4">
      <c r="A146" s="9"/>
      <c r="B146" s="26"/>
      <c r="C146" s="26"/>
      <c r="D146" s="26"/>
    </row>
    <row r="147" spans="1:4">
      <c r="A147" s="9"/>
      <c r="B147" s="26"/>
      <c r="C147" s="26"/>
      <c r="D147" s="26"/>
    </row>
    <row r="148" spans="1:4">
      <c r="A148" s="9"/>
      <c r="B148" s="26"/>
      <c r="C148" s="26"/>
      <c r="D148" s="26"/>
    </row>
    <row r="149" spans="1:4">
      <c r="A149" s="9"/>
      <c r="B149" s="26"/>
      <c r="C149" s="26"/>
      <c r="D149" s="26"/>
    </row>
    <row r="150" spans="1:4">
      <c r="A150" s="9"/>
      <c r="B150" s="26"/>
      <c r="C150" s="26"/>
      <c r="D150" s="26"/>
    </row>
    <row r="151" spans="1:4">
      <c r="A151" s="9"/>
      <c r="B151" s="26"/>
      <c r="C151" s="26"/>
      <c r="D151" s="26"/>
    </row>
    <row r="152" spans="1:4">
      <c r="A152" s="9"/>
      <c r="B152" s="26"/>
      <c r="C152" s="26"/>
      <c r="D152" s="26"/>
    </row>
    <row r="153" spans="1:4">
      <c r="A153" s="9"/>
      <c r="B153" s="26"/>
      <c r="C153" s="26"/>
      <c r="D153" s="26"/>
    </row>
    <row r="154" spans="1:4">
      <c r="A154" s="9"/>
      <c r="B154" s="26"/>
      <c r="C154" s="26"/>
      <c r="D154" s="26"/>
    </row>
    <row r="155" spans="1:4">
      <c r="A155" s="9"/>
      <c r="B155" s="26"/>
      <c r="C155" s="26"/>
      <c r="D155" s="26"/>
    </row>
    <row r="156" spans="1:4">
      <c r="A156" s="9"/>
      <c r="B156" s="26"/>
      <c r="C156" s="26"/>
      <c r="D156" s="26"/>
    </row>
    <row r="157" spans="1:4">
      <c r="A157" s="9"/>
      <c r="B157" s="26"/>
      <c r="C157" s="26"/>
      <c r="D157" s="26"/>
    </row>
    <row r="158" spans="1:4">
      <c r="A158" s="9"/>
      <c r="B158" s="26"/>
      <c r="C158" s="26"/>
      <c r="D158" s="26"/>
    </row>
    <row r="159" spans="1:4">
      <c r="A159" s="9"/>
      <c r="B159" s="26"/>
      <c r="C159" s="26"/>
      <c r="D159" s="26"/>
    </row>
    <row r="160" spans="1:4">
      <c r="A160" s="9"/>
      <c r="B160" s="26"/>
      <c r="C160" s="26"/>
      <c r="D160" s="26"/>
    </row>
    <row r="161" spans="1:4">
      <c r="A161" s="9"/>
      <c r="B161" s="26"/>
      <c r="C161" s="26"/>
      <c r="D161" s="26"/>
    </row>
    <row r="162" spans="1:4">
      <c r="A162" s="9"/>
      <c r="B162" s="26"/>
      <c r="C162" s="26"/>
      <c r="D162" s="26"/>
    </row>
    <row r="163" spans="1:4">
      <c r="A163" s="9"/>
      <c r="B163" s="26"/>
      <c r="C163" s="26"/>
      <c r="D163" s="26"/>
    </row>
    <row r="164" spans="1:4">
      <c r="A164" s="9"/>
      <c r="B164" s="26"/>
      <c r="C164" s="26"/>
      <c r="D164" s="26"/>
    </row>
    <row r="165" spans="1:4">
      <c r="A165" s="9"/>
      <c r="B165" s="26"/>
      <c r="C165" s="26"/>
      <c r="D165" s="26"/>
    </row>
    <row r="166" spans="1:4">
      <c r="A166" s="9"/>
      <c r="B166" s="26"/>
      <c r="C166" s="26"/>
      <c r="D166" s="26"/>
    </row>
    <row r="167" spans="1:4">
      <c r="A167" s="9"/>
      <c r="B167" s="26"/>
      <c r="C167" s="26"/>
      <c r="D167" s="26"/>
    </row>
    <row r="168" spans="1:4">
      <c r="A168" s="9"/>
      <c r="B168" s="26"/>
      <c r="C168" s="26"/>
      <c r="D168" s="26"/>
    </row>
    <row r="169" spans="1:4">
      <c r="A169" s="9"/>
      <c r="B169" s="26"/>
      <c r="C169" s="26"/>
      <c r="D169" s="26"/>
    </row>
    <row r="170" spans="1:4">
      <c r="A170" s="9"/>
      <c r="B170" s="26"/>
      <c r="C170" s="26"/>
      <c r="D170" s="26"/>
    </row>
    <row r="171" spans="1:4">
      <c r="A171" s="9"/>
      <c r="B171" s="26"/>
      <c r="C171" s="26"/>
      <c r="D171" s="26"/>
    </row>
    <row r="172" spans="1:4">
      <c r="A172" s="9"/>
      <c r="B172" s="26"/>
      <c r="C172" s="26"/>
      <c r="D172" s="26"/>
    </row>
    <row r="173" spans="1:4">
      <c r="A173" s="9"/>
      <c r="B173" s="26"/>
      <c r="C173" s="26"/>
      <c r="D173" s="26"/>
    </row>
    <row r="174" spans="1:4">
      <c r="A174" s="9"/>
      <c r="B174" s="26"/>
      <c r="C174" s="26"/>
      <c r="D174" s="26"/>
    </row>
    <row r="175" spans="1:4">
      <c r="A175" s="9"/>
      <c r="B175" s="26"/>
      <c r="C175" s="26"/>
      <c r="D175" s="26"/>
    </row>
    <row r="176" spans="1:4">
      <c r="A176" s="9"/>
      <c r="B176" s="26"/>
      <c r="C176" s="26"/>
      <c r="D176" s="26"/>
    </row>
    <row r="177" spans="1:4">
      <c r="A177" s="9"/>
      <c r="B177" s="26"/>
      <c r="C177" s="26"/>
      <c r="D177" s="26"/>
    </row>
    <row r="178" spans="1:4">
      <c r="A178" s="9"/>
      <c r="B178" s="26"/>
      <c r="C178" s="26"/>
      <c r="D178" s="26"/>
    </row>
    <row r="179" spans="1:4">
      <c r="A179" s="9"/>
      <c r="B179" s="26"/>
      <c r="C179" s="26"/>
      <c r="D179" s="26"/>
    </row>
    <row r="180" spans="1:4">
      <c r="A180" s="9"/>
      <c r="B180" s="26"/>
      <c r="C180" s="26"/>
      <c r="D180" s="26"/>
    </row>
    <row r="181" spans="1:4">
      <c r="A181" s="9"/>
      <c r="B181" s="26"/>
      <c r="C181" s="26"/>
      <c r="D181" s="26"/>
    </row>
    <row r="182" spans="1:4">
      <c r="A182" s="9"/>
      <c r="B182" s="26"/>
      <c r="C182" s="26"/>
      <c r="D182" s="26"/>
    </row>
    <row r="183" spans="1:4">
      <c r="A183" s="9"/>
      <c r="B183" s="26"/>
      <c r="C183" s="26"/>
      <c r="D183" s="26"/>
    </row>
    <row r="184" spans="1:4">
      <c r="A184" s="9"/>
      <c r="B184" s="26"/>
      <c r="C184" s="26"/>
      <c r="D184" s="26"/>
    </row>
    <row r="185" spans="1:4">
      <c r="A185" s="9"/>
      <c r="B185" s="26"/>
      <c r="C185" s="26"/>
      <c r="D185" s="26"/>
    </row>
    <row r="186" spans="1:4">
      <c r="A186" s="9"/>
      <c r="B186" s="26"/>
      <c r="C186" s="26"/>
      <c r="D186" s="26"/>
    </row>
    <row r="187" spans="1:4">
      <c r="A187" s="9"/>
      <c r="B187" s="26"/>
      <c r="C187" s="26"/>
      <c r="D187" s="26"/>
    </row>
    <row r="188" spans="1:4">
      <c r="A188" s="9"/>
      <c r="B188" s="26"/>
      <c r="C188" s="26"/>
      <c r="D188" s="26"/>
    </row>
    <row r="189" spans="1:4">
      <c r="A189" s="9"/>
      <c r="B189" s="26"/>
      <c r="C189" s="26"/>
      <c r="D189" s="26"/>
    </row>
    <row r="190" spans="1:4">
      <c r="A190" s="9"/>
      <c r="B190" s="26"/>
      <c r="C190" s="26"/>
      <c r="D190" s="26"/>
    </row>
    <row r="191" spans="1:4">
      <c r="A191" s="9"/>
      <c r="B191" s="26"/>
      <c r="C191" s="26"/>
      <c r="D191" s="26"/>
    </row>
    <row r="192" spans="1:4">
      <c r="A192" s="9"/>
      <c r="B192" s="26"/>
      <c r="C192" s="26"/>
      <c r="D192" s="26"/>
    </row>
    <row r="193" spans="1:4">
      <c r="A193" s="9"/>
      <c r="B193" s="26"/>
      <c r="C193" s="26"/>
      <c r="D193" s="26"/>
    </row>
    <row r="194" spans="1:4">
      <c r="A194" s="9"/>
      <c r="B194" s="26"/>
      <c r="C194" s="26"/>
      <c r="D194" s="26"/>
    </row>
    <row r="195" spans="1:4">
      <c r="A195" s="9"/>
      <c r="B195" s="26"/>
      <c r="C195" s="26"/>
      <c r="D195" s="26"/>
    </row>
    <row r="196" spans="1:4">
      <c r="A196" s="9"/>
      <c r="B196" s="26"/>
      <c r="C196" s="26"/>
      <c r="D196" s="26"/>
    </row>
    <row r="197" spans="1:4">
      <c r="A197" s="9"/>
      <c r="B197" s="26"/>
      <c r="C197" s="26"/>
      <c r="D197" s="26"/>
    </row>
    <row r="198" spans="1:4">
      <c r="A198" s="9"/>
      <c r="B198" s="26"/>
      <c r="C198" s="26"/>
      <c r="D198" s="26"/>
    </row>
    <row r="199" spans="1:4">
      <c r="A199" s="9"/>
      <c r="B199" s="26"/>
      <c r="C199" s="26"/>
      <c r="D199" s="26"/>
    </row>
    <row r="200" spans="1:4">
      <c r="A200" s="9"/>
      <c r="B200" s="26"/>
      <c r="C200" s="26"/>
      <c r="D200" s="26"/>
    </row>
    <row r="201" spans="1:4">
      <c r="A201" s="9"/>
      <c r="B201" s="26"/>
      <c r="C201" s="26"/>
      <c r="D201" s="26"/>
    </row>
    <row r="202" spans="1:4">
      <c r="A202" s="9"/>
      <c r="B202" s="26"/>
      <c r="C202" s="26"/>
      <c r="D202" s="26"/>
    </row>
    <row r="203" spans="1:4">
      <c r="A203" s="9"/>
      <c r="B203" s="26"/>
      <c r="C203" s="26"/>
      <c r="D203" s="26"/>
    </row>
    <row r="204" spans="1:4">
      <c r="A204" s="9"/>
      <c r="B204" s="26"/>
      <c r="C204" s="26"/>
      <c r="D204" s="26"/>
    </row>
    <row r="205" spans="1:4">
      <c r="A205" s="9"/>
      <c r="B205" s="26"/>
      <c r="C205" s="26"/>
      <c r="D205" s="26"/>
    </row>
    <row r="206" spans="1:4">
      <c r="A206" s="9"/>
      <c r="B206" s="26"/>
      <c r="C206" s="26"/>
      <c r="D206" s="26"/>
    </row>
    <row r="207" spans="1:4">
      <c r="A207" s="9"/>
      <c r="B207" s="26"/>
      <c r="C207" s="26"/>
      <c r="D207" s="26"/>
    </row>
    <row r="208" spans="1:4">
      <c r="A208" s="9"/>
      <c r="B208" s="26"/>
      <c r="C208" s="26"/>
      <c r="D208" s="26"/>
    </row>
    <row r="209" spans="1:4">
      <c r="A209" s="9"/>
      <c r="B209" s="26"/>
      <c r="C209" s="26"/>
      <c r="D209" s="26"/>
    </row>
    <row r="210" spans="1:4">
      <c r="A210" s="9"/>
      <c r="B210" s="26"/>
      <c r="C210" s="26"/>
      <c r="D210" s="26"/>
    </row>
    <row r="211" spans="1:4">
      <c r="A211" s="9"/>
      <c r="B211" s="26"/>
      <c r="C211" s="26"/>
      <c r="D211" s="26"/>
    </row>
    <row r="212" spans="1:4">
      <c r="A212" s="9"/>
      <c r="B212" s="26"/>
      <c r="C212" s="26"/>
      <c r="D212" s="26"/>
    </row>
    <row r="213" spans="1:4">
      <c r="A213" s="9"/>
      <c r="B213" s="26"/>
      <c r="C213" s="26"/>
      <c r="D213" s="26"/>
    </row>
    <row r="214" spans="1:4">
      <c r="A214" s="9"/>
      <c r="B214" s="26"/>
      <c r="C214" s="26"/>
      <c r="D214" s="26"/>
    </row>
    <row r="215" spans="1:4">
      <c r="A215" s="9"/>
      <c r="B215" s="26"/>
      <c r="C215" s="26"/>
      <c r="D215" s="26"/>
    </row>
    <row r="216" spans="1:4">
      <c r="A216" s="9"/>
      <c r="B216" s="26"/>
      <c r="C216" s="26"/>
      <c r="D216" s="26"/>
    </row>
    <row r="217" spans="1:4">
      <c r="A217" s="9"/>
      <c r="B217" s="26"/>
      <c r="C217" s="26"/>
      <c r="D217" s="26"/>
    </row>
    <row r="218" spans="1:4">
      <c r="A218" s="9"/>
      <c r="B218" s="26"/>
      <c r="C218" s="26"/>
      <c r="D218" s="26"/>
    </row>
    <row r="219" spans="1:4">
      <c r="A219" s="9"/>
      <c r="B219" s="26"/>
      <c r="C219" s="26"/>
      <c r="D219" s="26"/>
    </row>
    <row r="220" spans="1:4">
      <c r="A220" s="9"/>
      <c r="B220" s="26"/>
      <c r="C220" s="26"/>
      <c r="D220" s="26"/>
    </row>
    <row r="221" spans="1:4">
      <c r="A221" s="9"/>
      <c r="B221" s="26"/>
      <c r="C221" s="26"/>
      <c r="D221" s="26"/>
    </row>
    <row r="222" spans="1:4">
      <c r="A222" s="9"/>
      <c r="B222" s="26"/>
      <c r="C222" s="26"/>
      <c r="D222" s="26"/>
    </row>
    <row r="223" spans="1:4">
      <c r="A223" s="9"/>
      <c r="B223" s="26"/>
      <c r="C223" s="26"/>
      <c r="D223" s="26"/>
    </row>
    <row r="224" spans="1:4">
      <c r="A224" s="9"/>
      <c r="B224" s="26"/>
      <c r="C224" s="26"/>
      <c r="D224" s="26"/>
    </row>
    <row r="225" spans="1:4">
      <c r="A225" s="9"/>
      <c r="B225" s="26"/>
      <c r="C225" s="26"/>
      <c r="D225" s="26"/>
    </row>
    <row r="226" spans="1:4">
      <c r="A226" s="9"/>
      <c r="B226" s="26"/>
      <c r="C226" s="26"/>
      <c r="D226" s="26"/>
    </row>
    <row r="227" spans="1:4">
      <c r="A227" s="9"/>
      <c r="B227" s="26"/>
      <c r="C227" s="26"/>
      <c r="D227" s="26"/>
    </row>
    <row r="228" spans="1:4">
      <c r="A228" s="9"/>
      <c r="B228" s="26"/>
      <c r="C228" s="26"/>
      <c r="D228" s="26"/>
    </row>
    <row r="229" spans="1:4">
      <c r="A229" s="9"/>
      <c r="B229" s="26"/>
      <c r="C229" s="26"/>
      <c r="D229" s="26"/>
    </row>
    <row r="230" spans="1:4">
      <c r="A230" s="9"/>
      <c r="B230" s="26"/>
      <c r="C230" s="26"/>
      <c r="D230" s="26"/>
    </row>
    <row r="231" spans="1:4">
      <c r="A231" s="9"/>
      <c r="B231" s="26"/>
      <c r="C231" s="26"/>
      <c r="D231" s="26"/>
    </row>
    <row r="232" spans="1:4">
      <c r="A232" s="9"/>
      <c r="B232" s="26"/>
      <c r="C232" s="26"/>
      <c r="D232" s="26"/>
    </row>
    <row r="233" spans="1:4">
      <c r="A233" s="9"/>
      <c r="B233" s="26"/>
      <c r="C233" s="26"/>
      <c r="D233" s="26"/>
    </row>
    <row r="234" spans="1:4">
      <c r="A234" s="9"/>
      <c r="B234" s="26"/>
      <c r="C234" s="26"/>
      <c r="D234" s="26"/>
    </row>
    <row r="235" spans="1:4">
      <c r="A235" s="9"/>
      <c r="B235" s="26"/>
      <c r="C235" s="26"/>
      <c r="D235" s="26"/>
    </row>
    <row r="236" spans="1:4">
      <c r="A236" s="9"/>
      <c r="B236" s="26"/>
      <c r="C236" s="26"/>
      <c r="D236" s="26"/>
    </row>
    <row r="237" spans="1:4">
      <c r="A237" s="9"/>
      <c r="B237" s="26"/>
      <c r="C237" s="26"/>
      <c r="D237" s="26"/>
    </row>
    <row r="238" spans="1:4">
      <c r="A238" s="9"/>
      <c r="B238" s="26"/>
      <c r="C238" s="26"/>
      <c r="D238" s="26"/>
    </row>
    <row r="239" spans="1:4">
      <c r="A239" s="9"/>
      <c r="B239" s="26"/>
      <c r="C239" s="26"/>
      <c r="D239" s="26"/>
    </row>
    <row r="240" spans="1:4">
      <c r="A240" s="9"/>
      <c r="B240" s="26"/>
      <c r="C240" s="26"/>
      <c r="D240" s="26"/>
    </row>
    <row r="241" spans="1:4">
      <c r="A241" s="9"/>
      <c r="B241" s="26"/>
      <c r="C241" s="26"/>
      <c r="D241" s="26"/>
    </row>
    <row r="242" spans="1:4">
      <c r="A242" s="9"/>
      <c r="B242" s="26"/>
      <c r="C242" s="26"/>
      <c r="D242" s="26"/>
    </row>
    <row r="243" spans="1:4">
      <c r="A243" s="9"/>
      <c r="B243" s="26"/>
      <c r="C243" s="26"/>
      <c r="D243" s="26"/>
    </row>
    <row r="244" spans="1:4">
      <c r="A244" s="9"/>
      <c r="B244" s="26"/>
      <c r="C244" s="26"/>
      <c r="D244" s="26"/>
    </row>
    <row r="245" spans="1:4">
      <c r="A245" s="9"/>
      <c r="B245" s="26"/>
      <c r="C245" s="26"/>
      <c r="D245" s="26"/>
    </row>
    <row r="246" spans="1:4">
      <c r="A246" s="9"/>
      <c r="B246" s="26"/>
      <c r="C246" s="26"/>
      <c r="D246" s="26"/>
    </row>
    <row r="247" spans="1:4">
      <c r="A247" s="9"/>
      <c r="B247" s="26"/>
      <c r="C247" s="26"/>
      <c r="D247" s="26"/>
    </row>
    <row r="248" spans="1:4">
      <c r="A248" s="9"/>
      <c r="B248" s="26"/>
      <c r="C248" s="26"/>
      <c r="D248" s="26"/>
    </row>
    <row r="249" spans="1:4">
      <c r="A249" s="9"/>
      <c r="B249" s="26"/>
      <c r="C249" s="26"/>
      <c r="D249" s="26"/>
    </row>
    <row r="250" spans="1:4">
      <c r="A250" s="9"/>
      <c r="B250" s="26"/>
      <c r="C250" s="26"/>
      <c r="D250" s="26"/>
    </row>
    <row r="251" spans="1:4">
      <c r="A251" s="9"/>
      <c r="B251" s="26"/>
      <c r="C251" s="26"/>
      <c r="D251" s="26"/>
    </row>
    <row r="252" spans="1:4">
      <c r="A252" s="9"/>
      <c r="B252" s="26"/>
      <c r="C252" s="26"/>
      <c r="D252" s="26"/>
    </row>
    <row r="253" spans="1:4">
      <c r="A253" s="9"/>
      <c r="B253" s="26"/>
      <c r="C253" s="26"/>
      <c r="D253" s="26"/>
    </row>
    <row r="254" spans="1:4">
      <c r="A254" s="9"/>
      <c r="B254" s="26"/>
      <c r="C254" s="26"/>
      <c r="D254" s="26"/>
    </row>
    <row r="255" spans="1:4">
      <c r="A255" s="9"/>
      <c r="B255" s="26"/>
      <c r="C255" s="26"/>
      <c r="D255" s="26"/>
    </row>
    <row r="256" spans="1:4">
      <c r="A256" s="9"/>
      <c r="B256" s="26"/>
      <c r="C256" s="26"/>
      <c r="D256" s="26"/>
    </row>
    <row r="257" spans="1:4">
      <c r="A257" s="9"/>
      <c r="B257" s="26"/>
      <c r="C257" s="26"/>
      <c r="D257" s="26"/>
    </row>
    <row r="258" spans="1:4">
      <c r="A258" s="9"/>
      <c r="B258" s="26"/>
      <c r="C258" s="26"/>
      <c r="D258" s="26"/>
    </row>
    <row r="259" spans="1:4">
      <c r="A259" s="9"/>
      <c r="B259" s="26"/>
      <c r="C259" s="26"/>
      <c r="D259" s="26"/>
    </row>
    <row r="260" spans="1:4">
      <c r="A260" s="9"/>
      <c r="B260" s="26"/>
      <c r="C260" s="26"/>
      <c r="D260" s="26"/>
    </row>
    <row r="261" spans="1:4">
      <c r="A261" s="9"/>
      <c r="B261" s="26"/>
      <c r="C261" s="26"/>
      <c r="D261" s="26"/>
    </row>
    <row r="262" spans="1:4">
      <c r="A262" s="9"/>
      <c r="B262" s="26"/>
      <c r="C262" s="26"/>
      <c r="D262" s="26"/>
    </row>
    <row r="263" spans="1:4">
      <c r="A263" s="9"/>
      <c r="B263" s="26"/>
      <c r="C263" s="26"/>
      <c r="D263" s="26"/>
    </row>
    <row r="264" spans="1:4">
      <c r="A264" s="9"/>
      <c r="B264" s="26"/>
      <c r="C264" s="26"/>
      <c r="D264" s="26"/>
    </row>
    <row r="265" spans="1:4">
      <c r="A265" s="9"/>
      <c r="B265" s="26"/>
      <c r="C265" s="26"/>
      <c r="D265" s="26"/>
    </row>
    <row r="266" spans="1:4">
      <c r="A266" s="9"/>
      <c r="B266" s="26"/>
      <c r="C266" s="26"/>
      <c r="D266" s="26"/>
    </row>
    <row r="267" spans="1:4">
      <c r="A267" s="9"/>
      <c r="B267" s="26"/>
      <c r="C267" s="26"/>
      <c r="D267" s="26"/>
    </row>
    <row r="268" spans="1:4">
      <c r="A268" s="9"/>
      <c r="B268" s="26"/>
      <c r="C268" s="26"/>
      <c r="D268" s="26"/>
    </row>
    <row r="269" spans="1:4">
      <c r="A269" s="9"/>
      <c r="B269" s="26"/>
      <c r="C269" s="26"/>
      <c r="D269" s="26"/>
    </row>
    <row r="270" spans="1:4">
      <c r="A270" s="7"/>
      <c r="B270" s="26"/>
      <c r="C270" s="26"/>
      <c r="D270" s="26"/>
    </row>
    <row r="271" spans="1:4">
      <c r="A271" s="7"/>
      <c r="B271" s="26"/>
      <c r="C271" s="26"/>
      <c r="D271" s="26"/>
    </row>
    <row r="272" spans="1:4">
      <c r="A272" s="7"/>
      <c r="B272" s="26"/>
      <c r="C272" s="26"/>
      <c r="D272" s="26"/>
    </row>
    <row r="273" spans="1:4">
      <c r="A273" s="7"/>
      <c r="B273" s="26"/>
      <c r="C273" s="26"/>
      <c r="D273" s="26"/>
    </row>
    <row r="274" spans="1:4">
      <c r="A274" s="7"/>
      <c r="B274" s="26"/>
      <c r="C274" s="26"/>
      <c r="D274" s="26"/>
    </row>
    <row r="275" spans="1:4">
      <c r="A275" s="7"/>
      <c r="B275" s="26"/>
      <c r="C275" s="26"/>
      <c r="D275" s="26"/>
    </row>
    <row r="276" spans="1:4">
      <c r="A276" s="7"/>
      <c r="B276" s="26"/>
      <c r="C276" s="26"/>
      <c r="D276" s="26"/>
    </row>
    <row r="277" spans="1:4">
      <c r="A277" s="7"/>
      <c r="B277" s="26"/>
      <c r="C277" s="26"/>
      <c r="D277" s="26"/>
    </row>
    <row r="278" spans="1:4">
      <c r="A278" s="7"/>
      <c r="B278" s="26"/>
      <c r="C278" s="26"/>
      <c r="D278" s="26"/>
    </row>
    <row r="279" spans="1:4">
      <c r="A279" s="7"/>
      <c r="B279" s="26"/>
      <c r="C279" s="26"/>
      <c r="D279" s="26"/>
    </row>
    <row r="280" spans="1:4">
      <c r="A280" s="7"/>
      <c r="B280" s="26"/>
      <c r="C280" s="26"/>
      <c r="D280" s="26"/>
    </row>
    <row r="281" spans="1:4">
      <c r="A281" s="7"/>
      <c r="B281" s="26"/>
      <c r="C281" s="26"/>
      <c r="D281" s="26"/>
    </row>
    <row r="282" spans="1:4">
      <c r="A282" s="7"/>
      <c r="B282" s="26"/>
      <c r="C282" s="26"/>
      <c r="D282" s="26"/>
    </row>
    <row r="283" spans="1:4">
      <c r="A283" s="7"/>
      <c r="B283" s="26"/>
      <c r="C283" s="26"/>
      <c r="D283" s="26"/>
    </row>
    <row r="284" spans="1:4">
      <c r="A284" s="7"/>
      <c r="B284" s="26"/>
      <c r="C284" s="26"/>
      <c r="D284" s="26"/>
    </row>
    <row r="285" spans="1:4">
      <c r="A285" s="7"/>
      <c r="B285" s="26"/>
      <c r="C285" s="26"/>
      <c r="D285" s="26"/>
    </row>
    <row r="286" spans="1:4">
      <c r="A286" s="7"/>
      <c r="B286" s="26"/>
      <c r="C286" s="26"/>
      <c r="D286" s="26"/>
    </row>
    <row r="287" spans="1:4">
      <c r="A287" s="7"/>
      <c r="B287" s="26"/>
      <c r="C287" s="26"/>
      <c r="D287" s="26"/>
    </row>
    <row r="288" spans="1:4">
      <c r="A288" s="7"/>
      <c r="B288" s="26"/>
      <c r="C288" s="26"/>
      <c r="D288" s="26"/>
    </row>
    <row r="289" spans="1:4">
      <c r="A289" s="7"/>
      <c r="B289" s="26"/>
      <c r="C289" s="26"/>
      <c r="D289" s="26"/>
    </row>
    <row r="290" spans="1:4">
      <c r="A290" s="7"/>
      <c r="B290" s="26"/>
      <c r="C290" s="26"/>
      <c r="D290" s="26"/>
    </row>
    <row r="291" spans="1:4">
      <c r="A291" s="7"/>
      <c r="B291" s="26"/>
      <c r="C291" s="26"/>
      <c r="D291" s="26"/>
    </row>
    <row r="292" spans="1:4">
      <c r="A292" s="7"/>
      <c r="B292" s="26"/>
      <c r="C292" s="26"/>
      <c r="D292" s="26"/>
    </row>
    <row r="293" spans="1:4">
      <c r="A293" s="7"/>
      <c r="B293" s="26"/>
      <c r="C293" s="26"/>
      <c r="D293" s="26"/>
    </row>
    <row r="294" spans="1:4">
      <c r="A294" s="7"/>
      <c r="B294" s="26"/>
      <c r="C294" s="26"/>
      <c r="D294" s="26"/>
    </row>
    <row r="295" spans="1:4">
      <c r="A295" s="7"/>
      <c r="B295" s="26"/>
      <c r="C295" s="26"/>
      <c r="D295" s="26"/>
    </row>
    <row r="296" spans="1:4">
      <c r="A296" s="7"/>
      <c r="B296" s="26"/>
      <c r="C296" s="26"/>
      <c r="D296" s="26"/>
    </row>
    <row r="297" spans="1:4">
      <c r="A297" s="7"/>
      <c r="B297" s="26"/>
      <c r="C297" s="26"/>
      <c r="D297" s="26"/>
    </row>
    <row r="298" spans="1:4">
      <c r="A298" s="7"/>
      <c r="B298" s="26"/>
      <c r="C298" s="26"/>
      <c r="D298" s="26"/>
    </row>
  </sheetData>
  <mergeCells count="1">
    <mergeCell ref="A1:D1"/>
  </mergeCells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9"/>
  <dimension ref="A1:D117"/>
  <sheetViews>
    <sheetView workbookViewId="0">
      <selection activeCell="B3" sqref="B3:C3"/>
    </sheetView>
  </sheetViews>
  <sheetFormatPr defaultRowHeight="12.75"/>
  <cols>
    <col min="1" max="1" width="8.875" style="81" customWidth="1"/>
    <col min="2" max="2" width="12.625" style="81" customWidth="1"/>
    <col min="3" max="3" width="20.75" style="67" bestFit="1" customWidth="1"/>
    <col min="4" max="4" width="9" style="21" hidden="1" customWidth="1"/>
    <col min="5" max="16384" width="9" style="21"/>
  </cols>
  <sheetData>
    <row r="1" spans="1:4">
      <c r="A1" s="161"/>
      <c r="B1" s="161"/>
      <c r="C1" s="162"/>
    </row>
    <row r="2" spans="1:4" ht="14.25" customHeight="1">
      <c r="A2" s="159" t="s">
        <v>55</v>
      </c>
      <c r="B2" s="160"/>
      <c r="C2" s="91" t="s">
        <v>54</v>
      </c>
    </row>
    <row r="3" spans="1:4">
      <c r="A3" s="76" t="str">
        <f t="shared" ref="A3:A32" si="0">IF(ISNUMBER(B3),YEAR(B3)&amp;"Q"&amp;MONTH(B3)/3,"")</f>
        <v>2013Q1</v>
      </c>
      <c r="B3" s="76">
        <v>41364</v>
      </c>
      <c r="C3" s="67">
        <v>4.3589603417134581</v>
      </c>
      <c r="D3" s="69">
        <v>3</v>
      </c>
    </row>
    <row r="4" spans="1:4">
      <c r="A4" s="76" t="str">
        <f t="shared" si="0"/>
        <v>2013Q2</v>
      </c>
      <c r="B4" s="76">
        <v>41455</v>
      </c>
      <c r="C4" s="67">
        <v>6.8391128477977681</v>
      </c>
      <c r="D4" s="69">
        <v>4</v>
      </c>
    </row>
    <row r="5" spans="1:4">
      <c r="A5" s="76" t="str">
        <f t="shared" si="0"/>
        <v>2013Q3</v>
      </c>
      <c r="B5" s="76">
        <v>41547</v>
      </c>
      <c r="C5" s="67">
        <v>3.7804041988164672</v>
      </c>
      <c r="D5" s="69">
        <v>5</v>
      </c>
    </row>
    <row r="6" spans="1:4">
      <c r="A6" s="76" t="str">
        <f t="shared" si="0"/>
        <v>2013Q4</v>
      </c>
      <c r="B6" s="76">
        <v>41639</v>
      </c>
      <c r="C6" s="67">
        <v>2.2417475132288311</v>
      </c>
      <c r="D6" s="69">
        <v>6</v>
      </c>
    </row>
    <row r="7" spans="1:4">
      <c r="A7" s="76" t="str">
        <f t="shared" si="0"/>
        <v>2014Q1</v>
      </c>
      <c r="B7" s="76">
        <v>41729</v>
      </c>
      <c r="C7" s="67">
        <v>3.6832503883045264</v>
      </c>
      <c r="D7" s="69">
        <v>7</v>
      </c>
    </row>
    <row r="8" spans="1:4">
      <c r="A8" s="76" t="str">
        <f t="shared" si="0"/>
        <v>2014Q2</v>
      </c>
      <c r="B8" s="76">
        <v>41820</v>
      </c>
      <c r="C8" s="67">
        <v>3.0994227387120876</v>
      </c>
      <c r="D8" s="69">
        <v>8</v>
      </c>
    </row>
    <row r="9" spans="1:4">
      <c r="A9" s="76" t="str">
        <f t="shared" si="0"/>
        <v>2014Q3</v>
      </c>
      <c r="B9" s="76">
        <v>41912</v>
      </c>
      <c r="C9" s="67">
        <v>2.1056593413431912</v>
      </c>
      <c r="D9" s="69">
        <v>9</v>
      </c>
    </row>
    <row r="10" spans="1:4">
      <c r="A10" s="76" t="str">
        <f t="shared" si="0"/>
        <v>2014Q4</v>
      </c>
      <c r="B10" s="76">
        <v>42004</v>
      </c>
      <c r="C10" s="67">
        <v>6.1542410194558306</v>
      </c>
      <c r="D10" s="69">
        <v>10</v>
      </c>
    </row>
    <row r="11" spans="1:4">
      <c r="A11" s="76" t="str">
        <f t="shared" si="0"/>
        <v>2015Q1</v>
      </c>
      <c r="B11" s="76">
        <v>42094</v>
      </c>
      <c r="C11" s="67">
        <v>2.2666045052359252</v>
      </c>
      <c r="D11" s="69">
        <v>11</v>
      </c>
    </row>
    <row r="12" spans="1:4">
      <c r="A12" s="76" t="str">
        <f t="shared" si="0"/>
        <v>2015Q2</v>
      </c>
      <c r="B12" s="76">
        <v>42185</v>
      </c>
      <c r="C12" s="67">
        <v>7.9387023285648617E-2</v>
      </c>
      <c r="D12" s="69">
        <v>12</v>
      </c>
    </row>
    <row r="13" spans="1:4">
      <c r="A13" s="76" t="str">
        <f t="shared" si="0"/>
        <v>2015Q3</v>
      </c>
      <c r="B13" s="76">
        <v>42277</v>
      </c>
      <c r="C13" s="67">
        <v>1.2691343989130743</v>
      </c>
      <c r="D13" s="69">
        <v>13</v>
      </c>
    </row>
    <row r="14" spans="1:4">
      <c r="A14" s="76" t="str">
        <f t="shared" si="0"/>
        <v>2015Q4</v>
      </c>
      <c r="B14" s="76">
        <v>42369</v>
      </c>
      <c r="C14" s="67">
        <v>4.295111436328658</v>
      </c>
      <c r="D14" s="69">
        <v>14</v>
      </c>
    </row>
    <row r="15" spans="1:4">
      <c r="A15" s="76" t="str">
        <f t="shared" si="0"/>
        <v>2016Q1</v>
      </c>
      <c r="B15" s="76">
        <v>42460</v>
      </c>
      <c r="C15" s="67">
        <v>4.5472717873905388</v>
      </c>
      <c r="D15" s="69">
        <v>15</v>
      </c>
    </row>
    <row r="16" spans="1:4">
      <c r="A16" s="76" t="str">
        <f t="shared" si="0"/>
        <v>2016Q2</v>
      </c>
      <c r="B16" s="76">
        <v>42551</v>
      </c>
      <c r="C16" s="67">
        <v>5.4736538230925724</v>
      </c>
      <c r="D16" s="69">
        <v>16</v>
      </c>
    </row>
    <row r="17" spans="1:4">
      <c r="A17" s="76" t="str">
        <f t="shared" si="0"/>
        <v>2016Q3</v>
      </c>
      <c r="B17" s="76">
        <v>42643</v>
      </c>
      <c r="C17" s="67">
        <v>4.1923264845462382</v>
      </c>
      <c r="D17" s="69">
        <v>17</v>
      </c>
    </row>
    <row r="18" spans="1:4">
      <c r="A18" s="76" t="str">
        <f t="shared" si="0"/>
        <v>2016Q4</v>
      </c>
      <c r="B18" s="76">
        <v>42735</v>
      </c>
      <c r="C18" s="67">
        <v>4.3789848381165397</v>
      </c>
      <c r="D18" s="69">
        <v>18</v>
      </c>
    </row>
    <row r="19" spans="1:4">
      <c r="A19" s="76" t="str">
        <f t="shared" si="0"/>
        <v>2017Q1</v>
      </c>
      <c r="B19" s="76">
        <v>42825</v>
      </c>
      <c r="C19" s="67">
        <v>0.60685027963087723</v>
      </c>
      <c r="D19" s="69">
        <v>19</v>
      </c>
    </row>
    <row r="20" spans="1:4">
      <c r="A20" s="76" t="str">
        <f t="shared" si="0"/>
        <v>2017Q2</v>
      </c>
      <c r="B20" s="76">
        <v>42916</v>
      </c>
      <c r="C20" s="67">
        <v>2.6838021569485226</v>
      </c>
      <c r="D20" s="69">
        <v>20</v>
      </c>
    </row>
    <row r="21" spans="1:4">
      <c r="A21" s="76" t="str">
        <f t="shared" si="0"/>
        <v/>
      </c>
      <c r="B21" s="76"/>
      <c r="D21" s="69">
        <v>21</v>
      </c>
    </row>
    <row r="22" spans="1:4">
      <c r="A22" s="76" t="str">
        <f t="shared" si="0"/>
        <v/>
      </c>
      <c r="B22" s="76"/>
      <c r="D22" s="69">
        <v>22</v>
      </c>
    </row>
    <row r="23" spans="1:4">
      <c r="A23" s="76" t="str">
        <f t="shared" si="0"/>
        <v/>
      </c>
      <c r="B23" s="76"/>
      <c r="D23" s="69">
        <v>23</v>
      </c>
    </row>
    <row r="24" spans="1:4">
      <c r="A24" s="76" t="str">
        <f t="shared" si="0"/>
        <v/>
      </c>
      <c r="B24" s="76"/>
      <c r="D24" s="69">
        <v>24</v>
      </c>
    </row>
    <row r="25" spans="1:4">
      <c r="A25" s="76" t="str">
        <f t="shared" si="0"/>
        <v/>
      </c>
      <c r="B25" s="76"/>
      <c r="D25" s="69">
        <v>25</v>
      </c>
    </row>
    <row r="26" spans="1:4">
      <c r="A26" s="76" t="str">
        <f t="shared" si="0"/>
        <v/>
      </c>
      <c r="B26" s="76"/>
      <c r="D26" s="69">
        <v>26</v>
      </c>
    </row>
    <row r="27" spans="1:4">
      <c r="A27" s="76" t="str">
        <f t="shared" si="0"/>
        <v/>
      </c>
      <c r="B27" s="76"/>
      <c r="D27" s="69">
        <v>27</v>
      </c>
    </row>
    <row r="28" spans="1:4">
      <c r="A28" s="76" t="str">
        <f t="shared" si="0"/>
        <v/>
      </c>
      <c r="B28" s="76"/>
      <c r="D28" s="69">
        <v>28</v>
      </c>
    </row>
    <row r="29" spans="1:4">
      <c r="A29" s="76" t="str">
        <f t="shared" si="0"/>
        <v/>
      </c>
      <c r="B29" s="76"/>
      <c r="D29" s="69">
        <v>29</v>
      </c>
    </row>
    <row r="30" spans="1:4">
      <c r="A30" s="76" t="str">
        <f t="shared" si="0"/>
        <v/>
      </c>
      <c r="B30" s="76"/>
      <c r="D30" s="69">
        <v>30</v>
      </c>
    </row>
    <row r="31" spans="1:4">
      <c r="A31" s="76" t="str">
        <f t="shared" si="0"/>
        <v/>
      </c>
      <c r="B31" s="76"/>
      <c r="D31" s="69">
        <v>31</v>
      </c>
    </row>
    <row r="32" spans="1:4">
      <c r="A32" s="76" t="str">
        <f t="shared" si="0"/>
        <v/>
      </c>
      <c r="B32" s="76"/>
      <c r="D32" s="69">
        <v>32</v>
      </c>
    </row>
    <row r="33" spans="1:4">
      <c r="A33" s="76" t="str">
        <f t="shared" ref="A33:A64" si="1">IF(ISNUMBER(B33),YEAR(B33)&amp;"Q"&amp;MONTH(B33)/3,"")</f>
        <v/>
      </c>
      <c r="B33" s="76"/>
      <c r="D33" s="69">
        <v>33</v>
      </c>
    </row>
    <row r="34" spans="1:4">
      <c r="A34" s="76" t="str">
        <f t="shared" si="1"/>
        <v/>
      </c>
      <c r="B34" s="76"/>
      <c r="D34" s="69">
        <v>34</v>
      </c>
    </row>
    <row r="35" spans="1:4">
      <c r="A35" s="76" t="str">
        <f t="shared" si="1"/>
        <v/>
      </c>
      <c r="B35" s="76"/>
      <c r="D35" s="69">
        <v>35</v>
      </c>
    </row>
    <row r="36" spans="1:4">
      <c r="A36" s="76" t="str">
        <f t="shared" si="1"/>
        <v/>
      </c>
      <c r="B36" s="76"/>
      <c r="D36" s="69">
        <v>36</v>
      </c>
    </row>
    <row r="37" spans="1:4">
      <c r="A37" s="76" t="str">
        <f t="shared" si="1"/>
        <v/>
      </c>
      <c r="B37" s="76"/>
      <c r="D37" s="69">
        <v>37</v>
      </c>
    </row>
    <row r="38" spans="1:4">
      <c r="A38" s="76" t="str">
        <f t="shared" si="1"/>
        <v/>
      </c>
      <c r="B38" s="76"/>
      <c r="D38" s="69">
        <v>38</v>
      </c>
    </row>
    <row r="39" spans="1:4">
      <c r="A39" s="76" t="str">
        <f t="shared" si="1"/>
        <v/>
      </c>
      <c r="B39" s="76"/>
      <c r="D39" s="69">
        <v>39</v>
      </c>
    </row>
    <row r="40" spans="1:4">
      <c r="A40" s="76" t="str">
        <f t="shared" si="1"/>
        <v/>
      </c>
      <c r="B40" s="76"/>
      <c r="D40" s="69">
        <v>40</v>
      </c>
    </row>
    <row r="41" spans="1:4">
      <c r="A41" s="76" t="str">
        <f t="shared" si="1"/>
        <v/>
      </c>
      <c r="B41" s="76"/>
      <c r="D41" s="69">
        <v>41</v>
      </c>
    </row>
    <row r="42" spans="1:4">
      <c r="A42" s="76" t="str">
        <f t="shared" si="1"/>
        <v/>
      </c>
      <c r="B42" s="76"/>
      <c r="D42" s="69">
        <v>42</v>
      </c>
    </row>
    <row r="43" spans="1:4">
      <c r="A43" s="76" t="str">
        <f t="shared" si="1"/>
        <v/>
      </c>
      <c r="B43" s="76"/>
      <c r="D43" s="69">
        <v>43</v>
      </c>
    </row>
    <row r="44" spans="1:4">
      <c r="A44" s="76" t="str">
        <f t="shared" si="1"/>
        <v/>
      </c>
      <c r="B44" s="76"/>
      <c r="D44" s="69">
        <v>44</v>
      </c>
    </row>
    <row r="45" spans="1:4">
      <c r="A45" s="76" t="str">
        <f t="shared" si="1"/>
        <v/>
      </c>
      <c r="B45" s="76"/>
      <c r="D45" s="69">
        <v>45</v>
      </c>
    </row>
    <row r="46" spans="1:4">
      <c r="A46" s="76" t="str">
        <f t="shared" si="1"/>
        <v/>
      </c>
      <c r="B46" s="76"/>
      <c r="D46" s="69">
        <v>46</v>
      </c>
    </row>
    <row r="47" spans="1:4">
      <c r="A47" s="76" t="str">
        <f t="shared" si="1"/>
        <v/>
      </c>
      <c r="B47" s="76"/>
      <c r="D47" s="69">
        <v>47</v>
      </c>
    </row>
    <row r="48" spans="1:4">
      <c r="A48" s="76" t="str">
        <f t="shared" si="1"/>
        <v/>
      </c>
      <c r="B48" s="76"/>
      <c r="D48" s="69">
        <v>48</v>
      </c>
    </row>
    <row r="49" spans="1:4">
      <c r="A49" s="76" t="str">
        <f t="shared" si="1"/>
        <v/>
      </c>
      <c r="B49" s="76"/>
      <c r="D49" s="69">
        <v>49</v>
      </c>
    </row>
    <row r="50" spans="1:4">
      <c r="A50" s="76" t="str">
        <f t="shared" si="1"/>
        <v/>
      </c>
      <c r="B50" s="76"/>
      <c r="D50" s="69">
        <v>50</v>
      </c>
    </row>
    <row r="51" spans="1:4">
      <c r="A51" s="76" t="str">
        <f t="shared" si="1"/>
        <v/>
      </c>
      <c r="B51" s="76"/>
      <c r="D51" s="69">
        <v>51</v>
      </c>
    </row>
    <row r="52" spans="1:4">
      <c r="A52" s="76" t="str">
        <f t="shared" si="1"/>
        <v/>
      </c>
      <c r="B52" s="76"/>
      <c r="D52" s="69">
        <v>52</v>
      </c>
    </row>
    <row r="53" spans="1:4">
      <c r="A53" s="76" t="str">
        <f t="shared" si="1"/>
        <v/>
      </c>
      <c r="B53" s="76"/>
      <c r="D53" s="69">
        <v>53</v>
      </c>
    </row>
    <row r="54" spans="1:4">
      <c r="A54" s="76" t="str">
        <f t="shared" si="1"/>
        <v/>
      </c>
      <c r="B54" s="76"/>
      <c r="D54" s="69">
        <v>54</v>
      </c>
    </row>
    <row r="55" spans="1:4">
      <c r="A55" s="76" t="str">
        <f t="shared" si="1"/>
        <v/>
      </c>
      <c r="B55" s="76"/>
      <c r="D55" s="69">
        <v>55</v>
      </c>
    </row>
    <row r="56" spans="1:4">
      <c r="A56" s="76" t="str">
        <f t="shared" si="1"/>
        <v/>
      </c>
      <c r="B56" s="76"/>
      <c r="D56" s="69">
        <v>56</v>
      </c>
    </row>
    <row r="57" spans="1:4">
      <c r="A57" s="76" t="str">
        <f t="shared" si="1"/>
        <v/>
      </c>
      <c r="B57" s="76"/>
      <c r="D57" s="69">
        <v>57</v>
      </c>
    </row>
    <row r="58" spans="1:4">
      <c r="A58" s="76" t="str">
        <f t="shared" si="1"/>
        <v/>
      </c>
      <c r="B58" s="76"/>
      <c r="D58" s="69">
        <v>58</v>
      </c>
    </row>
    <row r="59" spans="1:4">
      <c r="A59" s="76" t="str">
        <f t="shared" si="1"/>
        <v/>
      </c>
      <c r="B59" s="76"/>
      <c r="D59" s="69">
        <v>59</v>
      </c>
    </row>
    <row r="60" spans="1:4">
      <c r="A60" s="76" t="str">
        <f t="shared" si="1"/>
        <v/>
      </c>
      <c r="B60" s="76"/>
      <c r="D60" s="69">
        <v>60</v>
      </c>
    </row>
    <row r="61" spans="1:4">
      <c r="A61" s="76" t="str">
        <f t="shared" si="1"/>
        <v/>
      </c>
      <c r="B61" s="76"/>
      <c r="D61" s="69">
        <v>61</v>
      </c>
    </row>
    <row r="62" spans="1:4">
      <c r="A62" s="76" t="str">
        <f t="shared" si="1"/>
        <v/>
      </c>
      <c r="B62" s="76"/>
      <c r="D62" s="69">
        <v>62</v>
      </c>
    </row>
    <row r="63" spans="1:4">
      <c r="A63" s="76" t="str">
        <f t="shared" si="1"/>
        <v/>
      </c>
      <c r="B63" s="76"/>
      <c r="D63" s="69">
        <v>63</v>
      </c>
    </row>
    <row r="64" spans="1:4">
      <c r="A64" s="76" t="str">
        <f t="shared" si="1"/>
        <v/>
      </c>
      <c r="B64" s="76"/>
      <c r="D64" s="69">
        <v>64</v>
      </c>
    </row>
    <row r="65" spans="1:4">
      <c r="A65" s="76" t="str">
        <f t="shared" ref="A65:A96" si="2">IF(ISNUMBER(B65),YEAR(B65)&amp;"Q"&amp;MONTH(B65)/3,"")</f>
        <v/>
      </c>
      <c r="B65" s="76"/>
      <c r="D65" s="69">
        <v>65</v>
      </c>
    </row>
    <row r="66" spans="1:4">
      <c r="A66" s="76" t="str">
        <f t="shared" si="2"/>
        <v/>
      </c>
      <c r="B66" s="76"/>
      <c r="D66" s="69">
        <v>66</v>
      </c>
    </row>
    <row r="67" spans="1:4">
      <c r="A67" s="76" t="str">
        <f t="shared" si="2"/>
        <v/>
      </c>
      <c r="B67" s="76"/>
      <c r="D67" s="69">
        <v>67</v>
      </c>
    </row>
    <row r="68" spans="1:4">
      <c r="A68" s="76" t="str">
        <f t="shared" si="2"/>
        <v/>
      </c>
      <c r="B68" s="76"/>
      <c r="D68" s="69">
        <v>68</v>
      </c>
    </row>
    <row r="69" spans="1:4">
      <c r="A69" s="76" t="str">
        <f t="shared" si="2"/>
        <v/>
      </c>
      <c r="B69" s="76"/>
      <c r="D69" s="69">
        <v>69</v>
      </c>
    </row>
    <row r="70" spans="1:4">
      <c r="A70" s="76" t="str">
        <f t="shared" si="2"/>
        <v/>
      </c>
      <c r="B70" s="76"/>
      <c r="D70" s="69">
        <v>70</v>
      </c>
    </row>
    <row r="71" spans="1:4">
      <c r="A71" s="76" t="str">
        <f t="shared" si="2"/>
        <v/>
      </c>
      <c r="B71" s="76"/>
      <c r="D71" s="69">
        <v>71</v>
      </c>
    </row>
    <row r="72" spans="1:4">
      <c r="A72" s="76" t="str">
        <f t="shared" si="2"/>
        <v/>
      </c>
      <c r="B72" s="76"/>
      <c r="D72" s="69">
        <v>72</v>
      </c>
    </row>
    <row r="73" spans="1:4">
      <c r="A73" s="76" t="str">
        <f t="shared" si="2"/>
        <v/>
      </c>
      <c r="B73" s="76"/>
      <c r="D73" s="69">
        <v>73</v>
      </c>
    </row>
    <row r="74" spans="1:4">
      <c r="A74" s="76" t="str">
        <f t="shared" si="2"/>
        <v/>
      </c>
      <c r="B74" s="76"/>
      <c r="D74" s="69">
        <v>74</v>
      </c>
    </row>
    <row r="75" spans="1:4">
      <c r="A75" s="76" t="str">
        <f t="shared" si="2"/>
        <v/>
      </c>
      <c r="B75" s="76"/>
      <c r="D75" s="69">
        <v>75</v>
      </c>
    </row>
    <row r="76" spans="1:4">
      <c r="A76" s="76" t="str">
        <f t="shared" si="2"/>
        <v/>
      </c>
      <c r="B76" s="76"/>
      <c r="D76" s="69">
        <v>76</v>
      </c>
    </row>
    <row r="77" spans="1:4">
      <c r="A77" s="76" t="str">
        <f t="shared" si="2"/>
        <v/>
      </c>
      <c r="B77" s="76"/>
      <c r="D77" s="69">
        <v>77</v>
      </c>
    </row>
    <row r="78" spans="1:4">
      <c r="A78" s="76" t="str">
        <f t="shared" si="2"/>
        <v/>
      </c>
      <c r="B78" s="76"/>
      <c r="D78" s="69">
        <v>78</v>
      </c>
    </row>
    <row r="79" spans="1:4">
      <c r="A79" s="76" t="str">
        <f t="shared" si="2"/>
        <v/>
      </c>
      <c r="B79" s="76"/>
      <c r="D79" s="69">
        <v>79</v>
      </c>
    </row>
    <row r="80" spans="1:4">
      <c r="A80" s="76" t="str">
        <f t="shared" si="2"/>
        <v/>
      </c>
      <c r="B80" s="76"/>
      <c r="D80" s="69">
        <v>80</v>
      </c>
    </row>
    <row r="81" spans="1:4">
      <c r="A81" s="76" t="str">
        <f t="shared" si="2"/>
        <v/>
      </c>
      <c r="B81" s="76"/>
      <c r="D81" s="69">
        <v>81</v>
      </c>
    </row>
    <row r="82" spans="1:4">
      <c r="A82" s="76" t="str">
        <f t="shared" si="2"/>
        <v/>
      </c>
      <c r="B82" s="76"/>
      <c r="D82" s="69">
        <v>82</v>
      </c>
    </row>
    <row r="83" spans="1:4">
      <c r="A83" s="76" t="str">
        <f t="shared" si="2"/>
        <v/>
      </c>
      <c r="B83" s="76"/>
      <c r="D83" s="69">
        <v>83</v>
      </c>
    </row>
    <row r="84" spans="1:4">
      <c r="A84" s="76" t="str">
        <f t="shared" si="2"/>
        <v/>
      </c>
      <c r="B84" s="76"/>
      <c r="D84" s="69">
        <v>84</v>
      </c>
    </row>
    <row r="85" spans="1:4">
      <c r="A85" s="76" t="str">
        <f t="shared" si="2"/>
        <v/>
      </c>
      <c r="B85" s="76"/>
      <c r="D85" s="69">
        <v>85</v>
      </c>
    </row>
    <row r="86" spans="1:4">
      <c r="A86" s="76" t="str">
        <f t="shared" si="2"/>
        <v/>
      </c>
      <c r="B86" s="76"/>
      <c r="D86" s="69">
        <v>86</v>
      </c>
    </row>
    <row r="87" spans="1:4">
      <c r="A87" s="76" t="str">
        <f t="shared" si="2"/>
        <v/>
      </c>
      <c r="B87" s="76"/>
      <c r="D87" s="69">
        <v>87</v>
      </c>
    </row>
    <row r="88" spans="1:4">
      <c r="A88" s="76" t="str">
        <f t="shared" si="2"/>
        <v/>
      </c>
      <c r="B88" s="76"/>
      <c r="D88" s="69">
        <v>88</v>
      </c>
    </row>
    <row r="89" spans="1:4">
      <c r="A89" s="76" t="str">
        <f t="shared" si="2"/>
        <v/>
      </c>
      <c r="D89" s="69">
        <v>89</v>
      </c>
    </row>
    <row r="90" spans="1:4">
      <c r="A90" s="76" t="str">
        <f t="shared" si="2"/>
        <v/>
      </c>
      <c r="D90" s="69">
        <v>90</v>
      </c>
    </row>
    <row r="91" spans="1:4">
      <c r="A91" s="76" t="str">
        <f t="shared" si="2"/>
        <v/>
      </c>
      <c r="D91" s="69">
        <v>91</v>
      </c>
    </row>
    <row r="92" spans="1:4">
      <c r="A92" s="76" t="str">
        <f t="shared" si="2"/>
        <v/>
      </c>
      <c r="D92" s="69">
        <v>92</v>
      </c>
    </row>
    <row r="93" spans="1:4">
      <c r="A93" s="76" t="str">
        <f t="shared" si="2"/>
        <v/>
      </c>
      <c r="D93" s="69">
        <v>93</v>
      </c>
    </row>
    <row r="94" spans="1:4">
      <c r="A94" s="76" t="str">
        <f t="shared" si="2"/>
        <v/>
      </c>
      <c r="D94" s="69">
        <v>94</v>
      </c>
    </row>
    <row r="95" spans="1:4">
      <c r="A95" s="76" t="str">
        <f t="shared" si="2"/>
        <v/>
      </c>
      <c r="D95" s="69">
        <v>95</v>
      </c>
    </row>
    <row r="96" spans="1:4">
      <c r="A96" s="76" t="str">
        <f t="shared" si="2"/>
        <v/>
      </c>
      <c r="D96" s="69">
        <v>96</v>
      </c>
    </row>
    <row r="97" spans="1:4">
      <c r="A97" s="76" t="str">
        <f t="shared" ref="A97:A117" si="3">IF(ISNUMBER(B97),YEAR(B97)&amp;"Q"&amp;MONTH(B97)/3,"")</f>
        <v/>
      </c>
      <c r="D97" s="69">
        <v>97</v>
      </c>
    </row>
    <row r="98" spans="1:4">
      <c r="A98" s="76" t="str">
        <f t="shared" si="3"/>
        <v/>
      </c>
      <c r="D98" s="69">
        <v>98</v>
      </c>
    </row>
    <row r="99" spans="1:4">
      <c r="A99" s="76" t="str">
        <f t="shared" si="3"/>
        <v/>
      </c>
      <c r="D99" s="69">
        <v>99</v>
      </c>
    </row>
    <row r="100" spans="1:4">
      <c r="A100" s="76" t="str">
        <f t="shared" si="3"/>
        <v/>
      </c>
      <c r="D100" s="69">
        <v>100</v>
      </c>
    </row>
    <row r="101" spans="1:4">
      <c r="A101" s="76" t="str">
        <f t="shared" si="3"/>
        <v/>
      </c>
      <c r="D101" s="69">
        <v>101</v>
      </c>
    </row>
    <row r="102" spans="1:4">
      <c r="A102" s="76" t="str">
        <f t="shared" si="3"/>
        <v/>
      </c>
      <c r="D102" s="69">
        <v>102</v>
      </c>
    </row>
    <row r="103" spans="1:4">
      <c r="A103" s="76" t="str">
        <f t="shared" si="3"/>
        <v/>
      </c>
      <c r="D103" s="69">
        <v>103</v>
      </c>
    </row>
    <row r="104" spans="1:4">
      <c r="A104" s="76" t="str">
        <f t="shared" si="3"/>
        <v/>
      </c>
      <c r="D104" s="69">
        <v>104</v>
      </c>
    </row>
    <row r="105" spans="1:4">
      <c r="A105" s="76" t="str">
        <f t="shared" si="3"/>
        <v/>
      </c>
      <c r="D105" s="69">
        <v>105</v>
      </c>
    </row>
    <row r="106" spans="1:4">
      <c r="A106" s="76" t="str">
        <f t="shared" si="3"/>
        <v/>
      </c>
      <c r="D106" s="69">
        <v>106</v>
      </c>
    </row>
    <row r="107" spans="1:4">
      <c r="A107" s="76" t="str">
        <f t="shared" si="3"/>
        <v/>
      </c>
      <c r="D107" s="69">
        <v>107</v>
      </c>
    </row>
    <row r="108" spans="1:4">
      <c r="A108" s="76" t="str">
        <f t="shared" si="3"/>
        <v/>
      </c>
      <c r="D108" s="69">
        <v>108</v>
      </c>
    </row>
    <row r="109" spans="1:4">
      <c r="A109" s="76" t="str">
        <f t="shared" si="3"/>
        <v/>
      </c>
      <c r="D109" s="69">
        <v>109</v>
      </c>
    </row>
    <row r="110" spans="1:4">
      <c r="A110" s="76" t="str">
        <f t="shared" si="3"/>
        <v/>
      </c>
      <c r="D110" s="69">
        <v>110</v>
      </c>
    </row>
    <row r="111" spans="1:4">
      <c r="A111" s="76" t="str">
        <f t="shared" si="3"/>
        <v/>
      </c>
      <c r="D111" s="69">
        <v>111</v>
      </c>
    </row>
    <row r="112" spans="1:4">
      <c r="A112" s="76" t="str">
        <f t="shared" si="3"/>
        <v/>
      </c>
      <c r="D112" s="69">
        <v>112</v>
      </c>
    </row>
    <row r="113" spans="1:4">
      <c r="A113" s="76" t="str">
        <f t="shared" si="3"/>
        <v/>
      </c>
      <c r="D113" s="69">
        <v>113</v>
      </c>
    </row>
    <row r="114" spans="1:4">
      <c r="A114" s="76" t="str">
        <f t="shared" si="3"/>
        <v/>
      </c>
      <c r="D114" s="69">
        <v>114</v>
      </c>
    </row>
    <row r="115" spans="1:4">
      <c r="A115" s="76" t="str">
        <f t="shared" si="3"/>
        <v/>
      </c>
      <c r="D115" s="69">
        <v>115</v>
      </c>
    </row>
    <row r="116" spans="1:4">
      <c r="A116" s="76" t="str">
        <f t="shared" si="3"/>
        <v/>
      </c>
      <c r="D116" s="69">
        <v>116</v>
      </c>
    </row>
    <row r="117" spans="1:4">
      <c r="A117" s="76" t="str">
        <f t="shared" si="3"/>
        <v/>
      </c>
      <c r="D117" s="69">
        <v>117</v>
      </c>
    </row>
  </sheetData>
  <mergeCells count="2">
    <mergeCell ref="A2:B2"/>
    <mergeCell ref="A1:C1"/>
  </mergeCell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1"/>
  <dimension ref="A1:C86"/>
  <sheetViews>
    <sheetView workbookViewId="0">
      <selection activeCell="D27" sqref="D27"/>
    </sheetView>
  </sheetViews>
  <sheetFormatPr defaultRowHeight="12.75"/>
  <cols>
    <col min="1" max="1" width="12.625" style="7" customWidth="1"/>
    <col min="2" max="3" width="22.625" style="10" customWidth="1"/>
    <col min="4" max="16384" width="9" style="8"/>
  </cols>
  <sheetData>
    <row r="1" spans="1:3" ht="25.5" customHeight="1">
      <c r="A1" s="163" t="s">
        <v>15</v>
      </c>
      <c r="B1" s="164"/>
      <c r="C1" s="165"/>
    </row>
    <row r="2" spans="1:3">
      <c r="A2" s="29" t="s">
        <v>55</v>
      </c>
      <c r="B2" s="29" t="s">
        <v>16</v>
      </c>
      <c r="C2" s="29" t="s">
        <v>17</v>
      </c>
    </row>
    <row r="3" spans="1:3">
      <c r="A3" s="9">
        <v>40574</v>
      </c>
      <c r="B3" s="10">
        <v>100</v>
      </c>
      <c r="C3" s="10">
        <v>100</v>
      </c>
    </row>
    <row r="4" spans="1:3">
      <c r="A4" s="9">
        <v>40602</v>
      </c>
      <c r="B4" s="10">
        <v>100.93720245361328</v>
      </c>
      <c r="C4" s="10">
        <v>102.62158203125</v>
      </c>
    </row>
    <row r="5" spans="1:3">
      <c r="A5" s="9">
        <v>40633</v>
      </c>
      <c r="B5" s="10">
        <v>103.40580749511719</v>
      </c>
      <c r="C5" s="10">
        <v>107.85434722900391</v>
      </c>
    </row>
    <row r="6" spans="1:3">
      <c r="A6" s="9">
        <v>40663</v>
      </c>
      <c r="B6" s="10">
        <v>101.22116851806641</v>
      </c>
      <c r="C6" s="10">
        <v>104.85727691650391</v>
      </c>
    </row>
    <row r="7" spans="1:3">
      <c r="A7" s="9">
        <v>40694</v>
      </c>
      <c r="B7" s="10">
        <v>102.06425476074219</v>
      </c>
      <c r="C7" s="10">
        <v>113.14328765869141</v>
      </c>
    </row>
    <row r="8" spans="1:3">
      <c r="A8" s="9">
        <v>40724</v>
      </c>
      <c r="B8" s="10">
        <v>102.35015869140625</v>
      </c>
      <c r="C8" s="10">
        <v>101.93450927734375</v>
      </c>
    </row>
    <row r="9" spans="1:3">
      <c r="A9" s="9">
        <v>40755</v>
      </c>
      <c r="B9" s="10">
        <v>100.01919555664062</v>
      </c>
      <c r="C9" s="10">
        <v>105.57289886474609</v>
      </c>
    </row>
    <row r="10" spans="1:3">
      <c r="A10" s="9">
        <v>40786</v>
      </c>
      <c r="B10" s="10">
        <v>108.26777648925781</v>
      </c>
      <c r="C10" s="10">
        <v>105.35643005371094</v>
      </c>
    </row>
    <row r="11" spans="1:3">
      <c r="A11" s="9">
        <v>40816</v>
      </c>
      <c r="B11" s="10">
        <v>102.10418701171875</v>
      </c>
      <c r="C11" s="10">
        <v>102.63223266601562</v>
      </c>
    </row>
    <row r="12" spans="1:3">
      <c r="A12" s="9">
        <v>40847</v>
      </c>
      <c r="B12" s="10">
        <v>102.61878204345703</v>
      </c>
      <c r="C12" s="10">
        <v>106.75579071044922</v>
      </c>
    </row>
    <row r="13" spans="1:3">
      <c r="A13" s="9">
        <v>40877</v>
      </c>
      <c r="B13" s="10">
        <v>100.16130065917969</v>
      </c>
      <c r="C13" s="10">
        <v>107.49494934082031</v>
      </c>
    </row>
    <row r="14" spans="1:3">
      <c r="A14" s="9">
        <v>40908</v>
      </c>
      <c r="B14" s="10">
        <v>104.56353759765625</v>
      </c>
      <c r="C14" s="10">
        <v>106.08839416503906</v>
      </c>
    </row>
    <row r="15" spans="1:3">
      <c r="A15" s="9">
        <v>40939</v>
      </c>
      <c r="B15" s="10">
        <v>103.56353759765625</v>
      </c>
      <c r="C15" s="10">
        <v>111.48812866210937</v>
      </c>
    </row>
    <row r="16" spans="1:3">
      <c r="A16" s="9">
        <v>40968</v>
      </c>
      <c r="B16" s="10">
        <v>97.5067138671875</v>
      </c>
      <c r="C16" s="10">
        <v>107.18488311767578</v>
      </c>
    </row>
    <row r="17" spans="1:3">
      <c r="A17" s="9">
        <v>40999</v>
      </c>
      <c r="B17" s="10">
        <v>100.74514007568359</v>
      </c>
      <c r="C17" s="10">
        <v>109.39633941650391</v>
      </c>
    </row>
    <row r="18" spans="1:3">
      <c r="A18" s="9">
        <v>41029</v>
      </c>
      <c r="B18" s="10">
        <v>105.87614440917969</v>
      </c>
      <c r="C18" s="10">
        <v>112.03203582763672</v>
      </c>
    </row>
    <row r="19" spans="1:3">
      <c r="A19" s="9">
        <v>41060</v>
      </c>
      <c r="B19" s="10">
        <v>103.45816802978516</v>
      </c>
      <c r="C19" s="10">
        <v>109.21892547607422</v>
      </c>
    </row>
    <row r="20" spans="1:3">
      <c r="A20" s="9">
        <v>41090</v>
      </c>
      <c r="B20" s="10">
        <v>96.657142639160156</v>
      </c>
      <c r="C20" s="10">
        <v>103.50538635253906</v>
      </c>
    </row>
    <row r="21" spans="1:3">
      <c r="A21" s="9">
        <v>41121</v>
      </c>
      <c r="B21" s="10">
        <v>110.09667205810547</v>
      </c>
      <c r="C21" s="10">
        <v>107.41754913330078</v>
      </c>
    </row>
    <row r="22" spans="1:3">
      <c r="A22" s="9">
        <v>41152</v>
      </c>
      <c r="B22" s="10">
        <v>106.63561248779297</v>
      </c>
      <c r="C22" s="10">
        <v>106.51335906982422</v>
      </c>
    </row>
    <row r="23" spans="1:3">
      <c r="A23" s="9">
        <v>41182</v>
      </c>
      <c r="B23" s="10">
        <v>105.54533386230469</v>
      </c>
      <c r="C23" s="10">
        <v>107.01015472412109</v>
      </c>
    </row>
    <row r="24" spans="1:3">
      <c r="A24" s="9">
        <v>41213</v>
      </c>
      <c r="B24" s="10">
        <v>103.90518188476562</v>
      </c>
      <c r="C24" s="10">
        <v>110.59304046630859</v>
      </c>
    </row>
    <row r="25" spans="1:3">
      <c r="A25" s="9">
        <v>41243</v>
      </c>
      <c r="B25" s="10">
        <v>99.421531677246094</v>
      </c>
      <c r="C25" s="10">
        <v>99.942207336425781</v>
      </c>
    </row>
    <row r="26" spans="1:3">
      <c r="A26" s="9">
        <v>41274</v>
      </c>
      <c r="B26" s="10">
        <v>95.399787902832031</v>
      </c>
      <c r="C26" s="10">
        <v>98.845687866210937</v>
      </c>
    </row>
    <row r="27" spans="1:3">
      <c r="A27" s="9">
        <v>41305</v>
      </c>
      <c r="B27" s="10">
        <v>98.792449951171875</v>
      </c>
      <c r="C27" s="10">
        <v>102.38145446777344</v>
      </c>
    </row>
    <row r="28" spans="1:3">
      <c r="A28" s="9">
        <v>41333</v>
      </c>
      <c r="B28" s="10">
        <v>115.18442535400391</v>
      </c>
      <c r="C28" s="10">
        <v>102.69148254394531</v>
      </c>
    </row>
    <row r="29" spans="1:3">
      <c r="A29" s="9">
        <v>41364</v>
      </c>
      <c r="B29" s="10">
        <v>107.44274139404297</v>
      </c>
      <c r="C29" s="10">
        <v>100.45595550537109</v>
      </c>
    </row>
    <row r="30" spans="1:3">
      <c r="A30" s="9">
        <v>41394</v>
      </c>
      <c r="B30" s="10">
        <v>109.27593994140625</v>
      </c>
      <c r="C30" s="10">
        <v>102.93093109130859</v>
      </c>
    </row>
    <row r="31" spans="1:3">
      <c r="A31" s="9">
        <v>41425</v>
      </c>
      <c r="B31" s="10">
        <v>105.79804992675781</v>
      </c>
      <c r="C31" s="10">
        <v>102.65454864501953</v>
      </c>
    </row>
    <row r="32" spans="1:3">
      <c r="A32" s="9">
        <v>41455</v>
      </c>
      <c r="B32" s="10">
        <v>104.56505584716797</v>
      </c>
      <c r="C32" s="10">
        <v>107.32925415039062</v>
      </c>
    </row>
    <row r="33" spans="1:3">
      <c r="A33" s="9">
        <v>41486</v>
      </c>
      <c r="B33" s="10">
        <v>102.12085723876953</v>
      </c>
      <c r="C33" s="10">
        <v>108.22982788085937</v>
      </c>
    </row>
    <row r="34" spans="1:3">
      <c r="A34" s="9">
        <v>41517</v>
      </c>
      <c r="B34" s="10">
        <v>104.49386596679687</v>
      </c>
      <c r="C34" s="10">
        <v>107.22374725341797</v>
      </c>
    </row>
    <row r="35" spans="1:3">
      <c r="A35" s="9">
        <v>41547</v>
      </c>
      <c r="B35" s="10">
        <v>104.45938873291016</v>
      </c>
      <c r="C35" s="10">
        <v>118.54984283447266</v>
      </c>
    </row>
    <row r="36" spans="1:3">
      <c r="A36" s="9">
        <v>41578</v>
      </c>
      <c r="B36" s="10">
        <v>110.69535827636719</v>
      </c>
      <c r="C36" s="10">
        <v>106.23582458496094</v>
      </c>
    </row>
    <row r="37" spans="1:3">
      <c r="A37" s="9">
        <v>41608</v>
      </c>
      <c r="B37" s="10">
        <v>110.50468444824219</v>
      </c>
      <c r="C37" s="10">
        <v>110.53873443603516</v>
      </c>
    </row>
    <row r="38" spans="1:3">
      <c r="A38" s="9">
        <v>41639</v>
      </c>
      <c r="B38" s="10">
        <v>104.30573272705078</v>
      </c>
      <c r="C38" s="10">
        <v>109.55792236328125</v>
      </c>
    </row>
    <row r="39" spans="1:3">
      <c r="A39" s="9">
        <v>41670</v>
      </c>
      <c r="B39" s="10">
        <v>113.33798217773437</v>
      </c>
      <c r="C39" s="10">
        <v>112.32891082763672</v>
      </c>
    </row>
    <row r="40" spans="1:3">
      <c r="A40" s="9">
        <v>41698</v>
      </c>
      <c r="B40" s="10">
        <v>121.29506683349609</v>
      </c>
      <c r="C40" s="10">
        <v>114.65652465820312</v>
      </c>
    </row>
    <row r="41" spans="1:3">
      <c r="A41" s="9">
        <v>41729</v>
      </c>
      <c r="B41" s="10">
        <v>108.01731872558594</v>
      </c>
      <c r="C41" s="10">
        <v>111.08327484130859</v>
      </c>
    </row>
    <row r="42" spans="1:3">
      <c r="A42" s="9">
        <v>41759</v>
      </c>
      <c r="B42" s="10">
        <v>103.53569030761719</v>
      </c>
      <c r="C42" s="10">
        <v>110.72760772705078</v>
      </c>
    </row>
    <row r="43" spans="1:3">
      <c r="A43" s="9">
        <v>41790</v>
      </c>
      <c r="B43" s="10">
        <v>108.94623565673828</v>
      </c>
      <c r="C43" s="10">
        <v>112.04073333740234</v>
      </c>
    </row>
    <row r="44" spans="1:3">
      <c r="A44" s="9">
        <v>41820</v>
      </c>
      <c r="B44" s="10">
        <v>108.39539337158203</v>
      </c>
      <c r="C44" s="10">
        <v>110.36518096923828</v>
      </c>
    </row>
    <row r="45" spans="1:3">
      <c r="A45" s="9">
        <v>41851</v>
      </c>
      <c r="B45" s="10">
        <v>110.05988311767578</v>
      </c>
      <c r="C45" s="10">
        <v>108.40293884277344</v>
      </c>
    </row>
    <row r="46" spans="1:3">
      <c r="A46" s="9">
        <v>41882</v>
      </c>
      <c r="B46" s="10">
        <v>103.11143493652344</v>
      </c>
      <c r="C46" s="10">
        <v>111.87590789794922</v>
      </c>
    </row>
    <row r="47" spans="1:3">
      <c r="A47" s="9">
        <v>41912</v>
      </c>
      <c r="B47" s="10">
        <v>113.74069976806641</v>
      </c>
      <c r="C47" s="10">
        <v>112.33408355712891</v>
      </c>
    </row>
    <row r="48" spans="1:3">
      <c r="A48" s="9">
        <v>41943</v>
      </c>
      <c r="B48" s="10">
        <v>114.70079803466797</v>
      </c>
      <c r="C48" s="10">
        <v>108.37702941894531</v>
      </c>
    </row>
    <row r="49" spans="1:3">
      <c r="A49" s="9">
        <v>41973</v>
      </c>
      <c r="B49" s="10">
        <v>108.02267456054687</v>
      </c>
      <c r="C49" s="10">
        <v>112.55106353759766</v>
      </c>
    </row>
    <row r="50" spans="1:3">
      <c r="A50" s="9">
        <v>42004</v>
      </c>
      <c r="B50" s="10">
        <v>112.62786102294922</v>
      </c>
      <c r="C50" s="10">
        <v>125.3564453125</v>
      </c>
    </row>
    <row r="51" spans="1:3">
      <c r="A51" s="9">
        <v>42035</v>
      </c>
      <c r="B51" s="10">
        <v>113.76810455322266</v>
      </c>
      <c r="C51" s="10">
        <v>113.66340637207031</v>
      </c>
    </row>
    <row r="52" spans="1:3">
      <c r="A52" s="9">
        <v>42063</v>
      </c>
      <c r="B52" s="10">
        <v>130.16738891601562</v>
      </c>
      <c r="C52" s="10">
        <v>112.84113311767578</v>
      </c>
    </row>
    <row r="53" spans="1:3">
      <c r="A53" s="9">
        <v>42094</v>
      </c>
      <c r="B53" s="10">
        <v>117.44949340820312</v>
      </c>
      <c r="C53" s="10">
        <v>120.62479400634766</v>
      </c>
    </row>
    <row r="54" spans="1:3">
      <c r="A54" s="9">
        <v>42124</v>
      </c>
      <c r="B54" s="10">
        <v>113.90936279296875</v>
      </c>
      <c r="C54" s="10">
        <v>116.16421508789062</v>
      </c>
    </row>
    <row r="55" spans="1:3">
      <c r="A55" s="9">
        <v>42155</v>
      </c>
      <c r="B55" s="10">
        <v>115.71205902099609</v>
      </c>
      <c r="C55" s="10">
        <v>110.49510955810547</v>
      </c>
    </row>
    <row r="56" spans="1:3">
      <c r="A56" s="9">
        <v>42185</v>
      </c>
      <c r="B56" s="10">
        <v>113.13907623291016</v>
      </c>
      <c r="C56" s="10">
        <v>119.44777679443359</v>
      </c>
    </row>
    <row r="57" spans="1:3">
      <c r="A57" s="9">
        <v>42216</v>
      </c>
      <c r="B57" s="10">
        <v>119.46923065185547</v>
      </c>
      <c r="C57" s="10">
        <v>120.34249877929687</v>
      </c>
    </row>
    <row r="58" spans="1:3">
      <c r="A58" s="9">
        <v>42247</v>
      </c>
      <c r="B58" s="10">
        <v>124.22284698486328</v>
      </c>
      <c r="C58" s="10">
        <v>125.61165618896484</v>
      </c>
    </row>
    <row r="59" spans="1:3">
      <c r="A59" s="9">
        <v>42277</v>
      </c>
      <c r="B59" s="10">
        <v>114.32866668701172</v>
      </c>
      <c r="C59" s="10">
        <v>117.13835144042969</v>
      </c>
    </row>
    <row r="60" spans="1:3">
      <c r="A60" s="9">
        <v>42308</v>
      </c>
      <c r="B60" s="10">
        <v>118.54306030273437</v>
      </c>
      <c r="C60" s="10">
        <v>126.33718109130859</v>
      </c>
    </row>
    <row r="61" spans="1:3">
      <c r="A61" s="9">
        <v>42338</v>
      </c>
      <c r="B61" s="10">
        <v>122.72030639648437</v>
      </c>
      <c r="C61" s="10">
        <v>125.00946044921875</v>
      </c>
    </row>
    <row r="62" spans="1:3">
      <c r="A62" s="9">
        <v>42369</v>
      </c>
      <c r="B62" s="10">
        <v>117.24085235595703</v>
      </c>
      <c r="C62" s="10">
        <v>131.69779968261719</v>
      </c>
    </row>
    <row r="63" spans="1:3">
      <c r="A63" s="9">
        <v>42400</v>
      </c>
      <c r="B63" s="10">
        <v>122.19138336181641</v>
      </c>
      <c r="C63" s="10">
        <v>125.30019378662109</v>
      </c>
    </row>
    <row r="64" spans="1:3">
      <c r="A64" s="9">
        <v>42429</v>
      </c>
      <c r="B64" s="10">
        <v>117.94321441650391</v>
      </c>
      <c r="C64" s="10">
        <v>134.90126037597656</v>
      </c>
    </row>
    <row r="65" spans="1:3">
      <c r="A65" s="9">
        <v>42460</v>
      </c>
      <c r="B65" s="10">
        <v>109.03456878662109</v>
      </c>
      <c r="C65" s="10">
        <v>130.55668640136719</v>
      </c>
    </row>
    <row r="66" spans="1:3">
      <c r="A66" s="9">
        <v>42490</v>
      </c>
      <c r="B66" s="10">
        <v>112.05466461181641</v>
      </c>
      <c r="C66" s="10">
        <v>128.32136535644531</v>
      </c>
    </row>
    <row r="67" spans="1:3">
      <c r="A67" s="9">
        <v>42521</v>
      </c>
      <c r="B67" s="10">
        <v>111.50741577148437</v>
      </c>
      <c r="C67" s="10">
        <v>135.44920349121094</v>
      </c>
    </row>
    <row r="68" spans="1:3">
      <c r="A68" s="9">
        <v>42551</v>
      </c>
      <c r="B68" s="10">
        <v>116.63723754882812</v>
      </c>
      <c r="C68" s="10">
        <v>134.2056884765625</v>
      </c>
    </row>
    <row r="69" spans="1:3">
      <c r="A69" s="9">
        <v>42582</v>
      </c>
      <c r="B69" s="10">
        <v>119.47626495361328</v>
      </c>
      <c r="C69" s="10">
        <v>134.04515075683594</v>
      </c>
    </row>
    <row r="70" spans="1:3">
      <c r="A70" s="9">
        <v>42613</v>
      </c>
      <c r="B70" s="10">
        <v>114.51583099365234</v>
      </c>
      <c r="C70" s="10">
        <v>132.50111389160156</v>
      </c>
    </row>
    <row r="71" spans="1:3">
      <c r="A71" s="9">
        <v>42643</v>
      </c>
      <c r="B71" s="10">
        <v>114.25165557861328</v>
      </c>
      <c r="C71" s="10">
        <v>142.69003295898437</v>
      </c>
    </row>
    <row r="72" spans="1:3">
      <c r="A72" s="9">
        <v>42674</v>
      </c>
      <c r="B72" s="10">
        <v>114.97933959960937</v>
      </c>
      <c r="C72" s="10">
        <v>137.8284912109375</v>
      </c>
    </row>
    <row r="73" spans="1:3">
      <c r="A73" s="9">
        <v>42704</v>
      </c>
      <c r="B73" s="10">
        <v>125.41129302978516</v>
      </c>
      <c r="C73" s="10">
        <v>134.59274291992187</v>
      </c>
    </row>
    <row r="74" spans="1:3">
      <c r="A74" s="9">
        <v>42735</v>
      </c>
      <c r="B74" s="10">
        <v>128.84292602539062</v>
      </c>
      <c r="C74" s="10">
        <v>157.94981384277344</v>
      </c>
    </row>
    <row r="75" spans="1:3">
      <c r="A75" s="9">
        <v>42766</v>
      </c>
      <c r="B75" s="10">
        <v>128.20809936523437</v>
      </c>
      <c r="C75" s="10">
        <v>131.59709167480469</v>
      </c>
    </row>
    <row r="76" spans="1:3">
      <c r="A76" s="9">
        <v>42794</v>
      </c>
      <c r="B76" s="10">
        <v>116.30180358886719</v>
      </c>
      <c r="C76" s="10">
        <v>138.6611328125</v>
      </c>
    </row>
    <row r="77" spans="1:3">
      <c r="A77" s="9">
        <v>42825</v>
      </c>
      <c r="B77" s="10">
        <v>129.4044189453125</v>
      </c>
      <c r="C77" s="10">
        <v>140.71920776367188</v>
      </c>
    </row>
    <row r="78" spans="1:3">
      <c r="A78" s="9">
        <v>42855</v>
      </c>
      <c r="B78" s="10">
        <v>123.41932678222656</v>
      </c>
      <c r="C78" s="10">
        <v>145.7239990234375</v>
      </c>
    </row>
    <row r="79" spans="1:3">
      <c r="A79" s="9">
        <v>42886</v>
      </c>
      <c r="B79" s="10">
        <v>122.80616760253906</v>
      </c>
      <c r="C79" s="10">
        <v>142.224365234375</v>
      </c>
    </row>
    <row r="80" spans="1:3">
      <c r="A80" s="9">
        <v>42916</v>
      </c>
      <c r="B80" s="10">
        <v>119.68144989013672</v>
      </c>
      <c r="C80" s="10">
        <v>137.3502197265625</v>
      </c>
    </row>
    <row r="81" spans="1:3">
      <c r="A81" s="9">
        <v>42947</v>
      </c>
      <c r="B81" s="10">
        <v>109.18548583984375</v>
      </c>
      <c r="C81" s="10">
        <v>139.88902282714844</v>
      </c>
    </row>
    <row r="82" spans="1:3">
      <c r="A82" s="9"/>
    </row>
    <row r="83" spans="1:3">
      <c r="A83" s="9"/>
    </row>
    <row r="84" spans="1:3">
      <c r="A84" s="9"/>
    </row>
    <row r="85" spans="1:3">
      <c r="A85" s="9"/>
    </row>
    <row r="86" spans="1:3">
      <c r="A86" s="9"/>
    </row>
  </sheetData>
  <mergeCells count="1">
    <mergeCell ref="A1:C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6"/>
  <dimension ref="A1:E15"/>
  <sheetViews>
    <sheetView workbookViewId="0">
      <pane xSplit="1" ySplit="2" topLeftCell="B3" activePane="bottomRight" state="frozen"/>
      <selection pane="topRight" activeCell="B1" sqref="B1"/>
      <selection pane="bottomLeft" activeCell="A10" sqref="A10"/>
      <selection pane="bottomRight" activeCell="G14" sqref="G14"/>
    </sheetView>
  </sheetViews>
  <sheetFormatPr defaultRowHeight="14.25"/>
  <cols>
    <col min="1" max="1" width="11.375" style="126" bestFit="1" customWidth="1"/>
    <col min="2" max="2" width="22.875" style="125" bestFit="1" customWidth="1"/>
    <col min="3" max="4" width="18.625" style="125" bestFit="1" customWidth="1"/>
    <col min="5" max="5" width="9" style="123"/>
  </cols>
  <sheetData>
    <row r="1" spans="1:5">
      <c r="A1" s="116"/>
      <c r="B1" s="116"/>
      <c r="C1" s="116"/>
      <c r="D1" s="116"/>
    </row>
    <row r="2" spans="1:5" s="112" customFormat="1" ht="15">
      <c r="A2" s="116" t="s">
        <v>55</v>
      </c>
      <c r="B2" s="116" t="s">
        <v>87</v>
      </c>
      <c r="C2" s="116" t="s">
        <v>86</v>
      </c>
      <c r="D2" s="116" t="s">
        <v>110</v>
      </c>
      <c r="E2" s="122"/>
    </row>
    <row r="3" spans="1:5">
      <c r="A3" s="126">
        <v>41820</v>
      </c>
      <c r="B3" s="124">
        <v>0.99901947219836384</v>
      </c>
      <c r="C3" s="124">
        <v>1.0438290580842389</v>
      </c>
      <c r="D3" s="124">
        <v>0.94773723720561309</v>
      </c>
    </row>
    <row r="4" spans="1:5">
      <c r="A4" s="126">
        <v>41912</v>
      </c>
      <c r="B4" s="124">
        <v>1.000714956481231</v>
      </c>
      <c r="C4" s="124">
        <v>1.057515980071861</v>
      </c>
      <c r="D4" s="124">
        <v>0.91920301621971523</v>
      </c>
    </row>
    <row r="5" spans="1:5">
      <c r="A5" s="126">
        <v>42004</v>
      </c>
      <c r="B5" s="124">
        <v>1.0098424653750591</v>
      </c>
      <c r="C5" s="124">
        <v>1.0689587532017406</v>
      </c>
      <c r="D5" s="124">
        <v>0.93781583441665572</v>
      </c>
    </row>
    <row r="6" spans="1:5">
      <c r="A6" s="126">
        <v>42094</v>
      </c>
      <c r="B6" s="124">
        <v>1.0045142099551889</v>
      </c>
      <c r="C6" s="124">
        <v>1.0495791088576316</v>
      </c>
      <c r="D6" s="124">
        <v>0.94022549327451199</v>
      </c>
    </row>
    <row r="7" spans="1:5">
      <c r="A7" s="126">
        <v>42185</v>
      </c>
      <c r="B7" s="124">
        <v>0.97637745810723031</v>
      </c>
      <c r="C7" s="124">
        <v>0.99740934150928051</v>
      </c>
      <c r="D7" s="124">
        <v>0.95060063433598985</v>
      </c>
    </row>
    <row r="8" spans="1:5">
      <c r="A8" s="126">
        <v>42277</v>
      </c>
      <c r="B8" s="124">
        <v>0.98368116596341182</v>
      </c>
      <c r="C8" s="124">
        <v>0.99948093499945201</v>
      </c>
      <c r="D8" s="124">
        <v>0.96788330274418655</v>
      </c>
    </row>
    <row r="9" spans="1:5">
      <c r="A9" s="126">
        <v>42369</v>
      </c>
      <c r="B9" s="124">
        <v>0.99395430834698739</v>
      </c>
      <c r="C9" s="124">
        <v>0.99254495670962839</v>
      </c>
      <c r="D9" s="124">
        <v>0.99973040178035377</v>
      </c>
    </row>
    <row r="10" spans="1:5" s="123" customFormat="1">
      <c r="A10" s="126">
        <v>42460</v>
      </c>
      <c r="B10" s="124">
        <v>0.98176471616130767</v>
      </c>
      <c r="C10" s="124">
        <v>0.98677465623022731</v>
      </c>
      <c r="D10" s="124">
        <v>0.96948777887015725</v>
      </c>
    </row>
    <row r="11" spans="1:5" s="123" customFormat="1">
      <c r="A11" s="126">
        <v>42551</v>
      </c>
      <c r="B11" s="124">
        <v>1.0040561753959094</v>
      </c>
      <c r="C11" s="124">
        <v>1.0043812371608565</v>
      </c>
      <c r="D11" s="124">
        <v>1.0070457889668918</v>
      </c>
    </row>
    <row r="12" spans="1:5" s="123" customFormat="1">
      <c r="A12" s="126">
        <v>42643</v>
      </c>
      <c r="B12" s="124">
        <v>1.0017610193090996</v>
      </c>
      <c r="C12" s="124">
        <v>0.99909372007892816</v>
      </c>
      <c r="D12" s="124">
        <v>1.0095583092849199</v>
      </c>
    </row>
    <row r="13" spans="1:5" s="123" customFormat="1">
      <c r="A13" s="126">
        <v>42735</v>
      </c>
      <c r="B13" s="124">
        <v>1.0124180891336834</v>
      </c>
      <c r="C13" s="124">
        <v>1.0097503865299888</v>
      </c>
      <c r="D13" s="124">
        <v>1.0139081228780313</v>
      </c>
    </row>
    <row r="14" spans="1:5" s="123" customFormat="1">
      <c r="A14" s="126">
        <v>42825</v>
      </c>
      <c r="B14" s="124">
        <v>1.0290509210127152</v>
      </c>
      <c r="C14" s="124">
        <v>1.0207680847572034</v>
      </c>
      <c r="D14" s="124">
        <v>1.0416363014743013</v>
      </c>
    </row>
    <row r="15" spans="1:5" s="123" customFormat="1">
      <c r="A15" s="126">
        <v>42916</v>
      </c>
      <c r="B15" s="124">
        <v>1.0380970797718976</v>
      </c>
      <c r="C15" s="124">
        <v>1.0170918234796387</v>
      </c>
      <c r="D15" s="124">
        <v>1.0730459711733971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2"/>
  <dimension ref="A1:I508"/>
  <sheetViews>
    <sheetView workbookViewId="0"/>
  </sheetViews>
  <sheetFormatPr defaultRowHeight="14.25"/>
  <cols>
    <col min="1" max="1" width="10.25" style="28" customWidth="1"/>
    <col min="2" max="2" width="18.125" style="32" bestFit="1" customWidth="1"/>
    <col min="3" max="3" width="20.875" style="32" bestFit="1" customWidth="1"/>
    <col min="4" max="4" width="22.625" style="32" bestFit="1" customWidth="1"/>
    <col min="6" max="6" width="8.875" style="24" bestFit="1" customWidth="1"/>
    <col min="7" max="7" width="11" style="24" bestFit="1" customWidth="1"/>
    <col min="8" max="8" width="11.875" style="8" bestFit="1" customWidth="1"/>
    <col min="9" max="9" width="13.625" style="8" bestFit="1" customWidth="1"/>
    <col min="10" max="16384" width="9" style="8"/>
  </cols>
  <sheetData>
    <row r="1" spans="1:9" ht="14.25" customHeight="1">
      <c r="A1" s="94">
        <v>42947</v>
      </c>
      <c r="B1" s="166" t="s">
        <v>18</v>
      </c>
      <c r="C1" s="167"/>
      <c r="D1" s="168"/>
      <c r="F1" s="22" t="s">
        <v>55</v>
      </c>
      <c r="G1" s="22" t="s">
        <v>63</v>
      </c>
      <c r="H1" s="22" t="s">
        <v>64</v>
      </c>
      <c r="I1" s="22" t="s">
        <v>65</v>
      </c>
    </row>
    <row r="2" spans="1:9">
      <c r="A2" s="22" t="s">
        <v>55</v>
      </c>
      <c r="B2" s="22" t="s">
        <v>19</v>
      </c>
      <c r="C2" s="22" t="s">
        <v>20</v>
      </c>
      <c r="D2" s="22" t="s">
        <v>21</v>
      </c>
      <c r="F2" s="74">
        <f>A1</f>
        <v>42947</v>
      </c>
      <c r="G2" s="26">
        <f>VLOOKUP($F2,$A$3:$D$200,2,0)</f>
        <v>3.8110207159424627</v>
      </c>
      <c r="H2" s="26">
        <f>VLOOKUP($F2,$A$3:$D$200,3,0)</f>
        <v>77.018896639188327</v>
      </c>
      <c r="I2" s="26">
        <f>VLOOKUP($F2,$A$3:$D$200,4,0)</f>
        <v>80.057324032974009</v>
      </c>
    </row>
    <row r="3" spans="1:9">
      <c r="A3" s="16">
        <v>40939</v>
      </c>
      <c r="B3" s="30">
        <v>5.5432489637223599</v>
      </c>
      <c r="C3" s="30">
        <v>73.793698938273579</v>
      </c>
      <c r="D3" s="30">
        <v>78.140150088133467</v>
      </c>
      <c r="G3" s="25"/>
    </row>
    <row r="4" spans="1:9">
      <c r="A4" s="16">
        <v>40968</v>
      </c>
      <c r="B4" s="31">
        <v>5.9384182238807535</v>
      </c>
      <c r="C4" s="31">
        <v>73.621194017551801</v>
      </c>
      <c r="D4" s="31">
        <v>78.264320931701747</v>
      </c>
    </row>
    <row r="5" spans="1:9">
      <c r="A5" s="16">
        <v>40999</v>
      </c>
      <c r="B5" s="31">
        <v>5.988182964880834</v>
      </c>
      <c r="C5" s="31">
        <v>73.544398117456268</v>
      </c>
      <c r="D5" s="31">
        <v>78.238977859839238</v>
      </c>
    </row>
    <row r="6" spans="1:9">
      <c r="A6" s="16">
        <v>41029</v>
      </c>
      <c r="B6" s="31">
        <v>6.0796543433569106</v>
      </c>
      <c r="C6" s="31">
        <v>74.100683940549786</v>
      </c>
      <c r="D6" s="31">
        <v>78.884431584023844</v>
      </c>
    </row>
    <row r="7" spans="1:9">
      <c r="A7" s="16">
        <v>41060</v>
      </c>
      <c r="B7" s="31">
        <v>5.9756654623977417</v>
      </c>
      <c r="C7" s="31">
        <v>74.279738633567533</v>
      </c>
      <c r="D7" s="31">
        <v>78.990895918199968</v>
      </c>
    </row>
    <row r="8" spans="1:9">
      <c r="A8" s="16">
        <v>41090</v>
      </c>
      <c r="B8" s="31">
        <v>5.9090185547888785</v>
      </c>
      <c r="C8" s="31">
        <v>74.170498220446007</v>
      </c>
      <c r="D8" s="31">
        <v>78.829594720929862</v>
      </c>
    </row>
    <row r="9" spans="1:9">
      <c r="A9" s="16">
        <v>41121</v>
      </c>
      <c r="B9" s="31">
        <v>5.8394900362762021</v>
      </c>
      <c r="C9" s="31">
        <v>74.094913343203601</v>
      </c>
      <c r="D9" s="31">
        <v>78.627119896444242</v>
      </c>
    </row>
    <row r="10" spans="1:9">
      <c r="A10" s="16">
        <v>41152</v>
      </c>
      <c r="B10" s="31">
        <v>5.57483933706858</v>
      </c>
      <c r="C10" s="31">
        <v>74.865431236389028</v>
      </c>
      <c r="D10" s="31">
        <v>79.277917026201521</v>
      </c>
    </row>
    <row r="11" spans="1:9">
      <c r="A11" s="16">
        <v>41182</v>
      </c>
      <c r="B11" s="31">
        <v>6.0055033408189855</v>
      </c>
      <c r="C11" s="31">
        <v>74.090810982123585</v>
      </c>
      <c r="D11" s="31">
        <v>78.829167270015006</v>
      </c>
    </row>
    <row r="12" spans="1:9">
      <c r="A12" s="16">
        <v>41213</v>
      </c>
      <c r="B12" s="31">
        <v>6.1374371581680576</v>
      </c>
      <c r="C12" s="31">
        <v>74.069189878453159</v>
      </c>
      <c r="D12" s="31">
        <v>78.909811208684005</v>
      </c>
    </row>
    <row r="13" spans="1:9">
      <c r="A13" s="16">
        <v>41243</v>
      </c>
      <c r="B13" s="31">
        <v>5.7919547890805081</v>
      </c>
      <c r="C13" s="31">
        <v>74.096819036715999</v>
      </c>
      <c r="D13" s="31">
        <v>78.644751546869458</v>
      </c>
    </row>
    <row r="14" spans="1:9">
      <c r="A14" s="16">
        <v>41274</v>
      </c>
      <c r="B14" s="31">
        <v>5.7932374338624335</v>
      </c>
      <c r="C14" s="31">
        <v>74.09738756074492</v>
      </c>
      <c r="D14" s="31">
        <v>78.66915625713446</v>
      </c>
    </row>
    <row r="15" spans="1:9" s="24" customFormat="1" ht="12.75">
      <c r="A15" s="16">
        <v>41305</v>
      </c>
      <c r="B15" s="31">
        <v>5.6004401186105817</v>
      </c>
      <c r="C15" s="31">
        <v>73.847654972417857</v>
      </c>
      <c r="D15" s="31">
        <v>78.259435710703613</v>
      </c>
    </row>
    <row r="16" spans="1:9" s="24" customFormat="1" ht="12.75">
      <c r="A16" s="16">
        <v>41333</v>
      </c>
      <c r="B16" s="31">
        <v>5.8340604153642168</v>
      </c>
      <c r="C16" s="31">
        <v>74.616339396050961</v>
      </c>
      <c r="D16" s="31">
        <v>79.239320380421475</v>
      </c>
    </row>
    <row r="17" spans="1:4" s="24" customFormat="1" ht="12.75">
      <c r="A17" s="16">
        <v>41364</v>
      </c>
      <c r="B17" s="31">
        <v>5.9335394020336096</v>
      </c>
      <c r="C17" s="31">
        <v>74.106115537416144</v>
      </c>
      <c r="D17" s="31">
        <v>78.783676703645014</v>
      </c>
    </row>
    <row r="18" spans="1:4" s="24" customFormat="1" ht="12.75">
      <c r="A18" s="16">
        <v>41394</v>
      </c>
      <c r="B18" s="31">
        <v>5.9649158815842585</v>
      </c>
      <c r="C18" s="31">
        <v>74.220461595193171</v>
      </c>
      <c r="D18" s="31">
        <v>78.948395913320752</v>
      </c>
    </row>
    <row r="19" spans="1:4" s="24" customFormat="1" ht="12.75">
      <c r="A19" s="16">
        <v>41425</v>
      </c>
      <c r="B19" s="31">
        <v>5.8269018743109147</v>
      </c>
      <c r="C19" s="31">
        <v>74.029560819976339</v>
      </c>
      <c r="D19" s="31">
        <v>78.617782070342599</v>
      </c>
    </row>
    <row r="20" spans="1:4" s="24" customFormat="1" ht="12.75">
      <c r="A20" s="16">
        <v>41455</v>
      </c>
      <c r="B20" s="31">
        <v>5.647329476196199</v>
      </c>
      <c r="C20" s="31">
        <v>74.350133056402939</v>
      </c>
      <c r="D20" s="31">
        <v>78.798057160165285</v>
      </c>
    </row>
    <row r="21" spans="1:4" s="24" customFormat="1" ht="12.75">
      <c r="A21" s="16">
        <v>41486</v>
      </c>
      <c r="B21" s="31">
        <v>5.3855003389691225</v>
      </c>
      <c r="C21" s="31">
        <v>74.687721587584889</v>
      </c>
      <c r="D21" s="31">
        <v>78.928452991752565</v>
      </c>
    </row>
    <row r="22" spans="1:4" s="24" customFormat="1" ht="12.75">
      <c r="A22" s="16">
        <v>41517</v>
      </c>
      <c r="B22" s="31">
        <v>5.2574270689139935</v>
      </c>
      <c r="C22" s="31">
        <v>74.531176462678346</v>
      </c>
      <c r="D22" s="31">
        <v>78.647518388532546</v>
      </c>
    </row>
    <row r="23" spans="1:4" s="24" customFormat="1" ht="12.75">
      <c r="A23" s="16">
        <v>41547</v>
      </c>
      <c r="B23" s="31">
        <v>5.1898803120872543</v>
      </c>
      <c r="C23" s="31">
        <v>74.699550632249966</v>
      </c>
      <c r="D23" s="31">
        <v>78.784858155743308</v>
      </c>
    </row>
    <row r="24" spans="1:4" s="24" customFormat="1" ht="12.75">
      <c r="A24" s="16">
        <v>41578</v>
      </c>
      <c r="B24" s="30">
        <v>5.1395367869711102</v>
      </c>
      <c r="C24" s="30">
        <v>74.882160669730268</v>
      </c>
      <c r="D24" s="30">
        <v>78.930193457936397</v>
      </c>
    </row>
    <row r="25" spans="1:4" s="24" customFormat="1" ht="12.75">
      <c r="A25" s="16">
        <v>41608</v>
      </c>
      <c r="B25" s="31">
        <v>4.9274081126109275</v>
      </c>
      <c r="C25" s="31">
        <v>75.030383501357221</v>
      </c>
      <c r="D25" s="31">
        <v>78.909834617382032</v>
      </c>
    </row>
    <row r="26" spans="1:4" s="24" customFormat="1" ht="12.75">
      <c r="A26" s="16">
        <v>41639</v>
      </c>
      <c r="B26" s="31">
        <v>5.0176196123347419</v>
      </c>
      <c r="C26" s="31">
        <v>74.921255537449298</v>
      </c>
      <c r="D26" s="31">
        <v>78.882082000922793</v>
      </c>
    </row>
    <row r="27" spans="1:4" s="24" customFormat="1" ht="12.75">
      <c r="A27" s="16">
        <v>41670</v>
      </c>
      <c r="B27" s="31">
        <v>5.2551462495023538</v>
      </c>
      <c r="C27" s="31">
        <v>74.914612523496544</v>
      </c>
      <c r="D27" s="31">
        <v>79.102531628694464</v>
      </c>
    </row>
    <row r="28" spans="1:4" s="24" customFormat="1" ht="12.75">
      <c r="A28" s="16">
        <v>41698</v>
      </c>
      <c r="B28" s="31">
        <v>4.9303484086092784</v>
      </c>
      <c r="C28" s="31">
        <v>75.910792005842325</v>
      </c>
      <c r="D28" s="31">
        <v>79.850356987130269</v>
      </c>
    </row>
    <row r="29" spans="1:4" s="24" customFormat="1" ht="12.75">
      <c r="A29" s="16">
        <v>41729</v>
      </c>
      <c r="B29" s="31">
        <v>5.0561309141511455</v>
      </c>
      <c r="C29" s="31">
        <v>75.782997464300024</v>
      </c>
      <c r="D29" s="31">
        <v>79.817429600960892</v>
      </c>
    </row>
    <row r="30" spans="1:4" s="24" customFormat="1" ht="12.75">
      <c r="A30" s="16">
        <v>41759</v>
      </c>
      <c r="B30" s="31">
        <v>5.2226720647773286</v>
      </c>
      <c r="C30" s="31">
        <v>75.311406019140918</v>
      </c>
      <c r="D30" s="31">
        <v>79.467035819345909</v>
      </c>
    </row>
    <row r="31" spans="1:4" s="24" customFormat="1" ht="12.75">
      <c r="A31" s="16">
        <v>41790</v>
      </c>
      <c r="B31" s="31">
        <v>5.2269924821999174</v>
      </c>
      <c r="C31" s="31">
        <v>75.465657587425</v>
      </c>
      <c r="D31" s="31">
        <v>79.641349652312527</v>
      </c>
    </row>
    <row r="32" spans="1:4" s="24" customFormat="1" ht="12.75">
      <c r="A32" s="16">
        <v>41820</v>
      </c>
      <c r="B32" s="31">
        <v>5.386798033507902</v>
      </c>
      <c r="C32" s="31">
        <v>75.190246665554966</v>
      </c>
      <c r="D32" s="31">
        <v>79.456536412219208</v>
      </c>
    </row>
    <row r="33" spans="1:4" s="24" customFormat="1" ht="12.75">
      <c r="A33" s="16">
        <v>41851</v>
      </c>
      <c r="B33" s="31">
        <v>5.0107812573015487</v>
      </c>
      <c r="C33" s="31">
        <v>75.103160059588944</v>
      </c>
      <c r="D33" s="31">
        <v>79.061606001081046</v>
      </c>
    </row>
    <row r="34" spans="1:4" s="24" customFormat="1" ht="12.75">
      <c r="A34" s="16">
        <v>41882</v>
      </c>
      <c r="B34" s="31">
        <v>5.1022597014325068</v>
      </c>
      <c r="C34" s="31">
        <v>75.065819385262813</v>
      </c>
      <c r="D34" s="31">
        <v>79.089789272233219</v>
      </c>
    </row>
    <row r="35" spans="1:4" s="24" customFormat="1" ht="12.75">
      <c r="A35" s="16">
        <v>41912</v>
      </c>
      <c r="B35" s="31">
        <v>5.1348929550534477</v>
      </c>
      <c r="C35" s="31">
        <v>75.529936484337995</v>
      </c>
      <c r="D35" s="31">
        <v>79.607795416608241</v>
      </c>
    </row>
    <row r="36" spans="1:4" s="24" customFormat="1" ht="12.75">
      <c r="A36" s="16">
        <v>41943</v>
      </c>
      <c r="B36" s="31">
        <v>4.871908731841355</v>
      </c>
      <c r="C36" s="31">
        <v>75.412891999862694</v>
      </c>
      <c r="D36" s="31">
        <v>79.265758546303317</v>
      </c>
    </row>
    <row r="37" spans="1:4" s="24" customFormat="1" ht="12.75">
      <c r="A37" s="16">
        <v>41973</v>
      </c>
      <c r="B37" s="31">
        <v>4.946892438581461</v>
      </c>
      <c r="C37" s="31">
        <v>76.082977264335071</v>
      </c>
      <c r="D37" s="31">
        <v>80.027430500606627</v>
      </c>
    </row>
    <row r="38" spans="1:4" s="24" customFormat="1" ht="12.75">
      <c r="A38" s="16">
        <v>42004</v>
      </c>
      <c r="B38" s="31">
        <v>4.8313245119874235</v>
      </c>
      <c r="C38" s="31">
        <v>75.773916201514282</v>
      </c>
      <c r="D38" s="31">
        <v>79.655931975904181</v>
      </c>
    </row>
    <row r="39" spans="1:4" s="24" customFormat="1" ht="12.75">
      <c r="A39" s="16">
        <v>42035</v>
      </c>
      <c r="B39" s="31">
        <v>4.7349144874838087</v>
      </c>
      <c r="C39" s="31">
        <v>75.805043303607718</v>
      </c>
      <c r="D39" s="31">
        <v>79.581359127582417</v>
      </c>
    </row>
    <row r="40" spans="1:4" s="24" customFormat="1" ht="12.75">
      <c r="A40" s="16">
        <v>42063</v>
      </c>
      <c r="B40" s="31">
        <v>4.64897638730364</v>
      </c>
      <c r="C40" s="31">
        <v>75.810360536590622</v>
      </c>
      <c r="D40" s="31">
        <v>79.510777237172732</v>
      </c>
    </row>
    <row r="41" spans="1:4" s="24" customFormat="1" ht="12.75">
      <c r="A41" s="16">
        <v>42094</v>
      </c>
      <c r="B41" s="31">
        <v>4.5643442527801641</v>
      </c>
      <c r="C41" s="31">
        <v>76.039986590184967</v>
      </c>
      <c r="D41" s="31">
        <v>79.67304336808094</v>
      </c>
    </row>
    <row r="42" spans="1:4" s="24" customFormat="1" ht="12.75">
      <c r="A42" s="16">
        <v>42124</v>
      </c>
      <c r="B42" s="31">
        <v>4.2518855185587716</v>
      </c>
      <c r="C42" s="31">
        <v>76.299533753559956</v>
      </c>
      <c r="D42" s="31">
        <v>79.69448104115223</v>
      </c>
    </row>
    <row r="43" spans="1:4" s="24" customFormat="1" ht="12.75">
      <c r="A43" s="16">
        <v>42155</v>
      </c>
      <c r="B43" s="31">
        <v>4.4352562840454155</v>
      </c>
      <c r="C43" s="31">
        <v>76.245506848453729</v>
      </c>
      <c r="D43" s="31">
        <v>79.786581851335626</v>
      </c>
    </row>
    <row r="44" spans="1:4" s="24" customFormat="1" ht="12.75">
      <c r="A44" s="16">
        <v>42185</v>
      </c>
      <c r="B44" s="31">
        <v>4.4518035192536978</v>
      </c>
      <c r="C44" s="31">
        <v>76.590535556540004</v>
      </c>
      <c r="D44" s="31">
        <v>80.153135984859418</v>
      </c>
    </row>
    <row r="45" spans="1:4" s="24" customFormat="1" ht="12.75">
      <c r="A45" s="16">
        <v>42216</v>
      </c>
      <c r="B45" s="30">
        <v>4.6320782022944957</v>
      </c>
      <c r="C45" s="30">
        <v>75.840479713010126</v>
      </c>
      <c r="D45" s="30">
        <v>79.528142552272215</v>
      </c>
    </row>
    <row r="46" spans="1:4" s="24" customFormat="1" ht="12.75">
      <c r="A46" s="16">
        <v>42247</v>
      </c>
      <c r="B46" s="31">
        <v>4.6396673248682498</v>
      </c>
      <c r="C46" s="31">
        <v>76.566996121606394</v>
      </c>
      <c r="D46" s="31">
        <v>80.266066141206892</v>
      </c>
    </row>
    <row r="47" spans="1:4" s="24" customFormat="1" ht="12.75">
      <c r="A47" s="16">
        <v>42277</v>
      </c>
      <c r="B47" s="31">
        <v>4.4189617901474065</v>
      </c>
      <c r="C47" s="31">
        <v>76.397150907952408</v>
      </c>
      <c r="D47" s="31">
        <v>79.933208098518051</v>
      </c>
    </row>
    <row r="48" spans="1:4" s="24" customFormat="1" ht="12.75">
      <c r="A48" s="16">
        <v>42308</v>
      </c>
      <c r="B48" s="31">
        <v>4.7159344181218907</v>
      </c>
      <c r="C48" s="31">
        <v>76.459211234360254</v>
      </c>
      <c r="D48" s="31">
        <v>80.227047626970162</v>
      </c>
    </row>
    <row r="49" spans="1:4" s="24" customFormat="1" ht="12.75">
      <c r="A49" s="16">
        <v>42338</v>
      </c>
      <c r="B49" s="31">
        <v>4.5433410610992073</v>
      </c>
      <c r="C49" s="31">
        <v>76.314424433562948</v>
      </c>
      <c r="D49" s="31">
        <v>79.938428500290485</v>
      </c>
    </row>
    <row r="50" spans="1:4" s="24" customFormat="1" ht="12.75">
      <c r="A50" s="16">
        <v>42369</v>
      </c>
      <c r="B50" s="31">
        <v>4.5177407745712879</v>
      </c>
      <c r="C50" s="31">
        <v>75.997751836992649</v>
      </c>
      <c r="D50" s="31">
        <v>79.623044188835337</v>
      </c>
    </row>
    <row r="51" spans="1:4" s="24" customFormat="1" ht="12.75">
      <c r="A51" s="16">
        <v>42400</v>
      </c>
      <c r="B51" s="31">
        <v>4.3656584237090392</v>
      </c>
      <c r="C51" s="31">
        <v>76.187495473497975</v>
      </c>
      <c r="D51" s="31">
        <v>79.662038426122322</v>
      </c>
    </row>
    <row r="52" spans="1:4" s="24" customFormat="1" ht="12.75">
      <c r="A52" s="16">
        <v>42429</v>
      </c>
      <c r="B52" s="31">
        <v>4.5240740379805233</v>
      </c>
      <c r="C52" s="31">
        <v>75.898553422051279</v>
      </c>
      <c r="D52" s="31">
        <v>79.498712659366561</v>
      </c>
    </row>
    <row r="53" spans="1:4" s="24" customFormat="1" ht="12.75">
      <c r="A53" s="16">
        <v>42460</v>
      </c>
      <c r="B53" s="31">
        <v>4.4082690359286101</v>
      </c>
      <c r="C53" s="31">
        <v>76.3498598707654</v>
      </c>
      <c r="D53" s="31">
        <v>79.86253619681753</v>
      </c>
    </row>
    <row r="54" spans="1:4" s="24" customFormat="1" ht="12.75">
      <c r="A54" s="16">
        <v>42490</v>
      </c>
      <c r="B54" s="31">
        <v>4.2423752907728094</v>
      </c>
      <c r="C54" s="31">
        <v>76.965643917835152</v>
      </c>
      <c r="D54" s="31">
        <v>80.362963729497594</v>
      </c>
    </row>
    <row r="55" spans="1:4" s="24" customFormat="1" ht="12.75">
      <c r="A55" s="16">
        <v>42521</v>
      </c>
      <c r="B55" s="31">
        <v>3.9726443965656686</v>
      </c>
      <c r="C55" s="31">
        <v>77.014974118647288</v>
      </c>
      <c r="D55" s="31">
        <v>80.197978740224841</v>
      </c>
    </row>
    <row r="56" spans="1:4" s="24" customFormat="1" ht="12.75">
      <c r="A56" s="16">
        <v>42551</v>
      </c>
      <c r="B56" s="31">
        <v>3.8364658012013177</v>
      </c>
      <c r="C56" s="31">
        <v>76.785525532183669</v>
      </c>
      <c r="D56" s="31">
        <v>79.848304772315359</v>
      </c>
    </row>
    <row r="57" spans="1:4" s="24" customFormat="1" ht="12.75">
      <c r="A57" s="16">
        <v>42582</v>
      </c>
      <c r="B57" s="31">
        <v>4.0375725702235448</v>
      </c>
      <c r="C57" s="31">
        <v>76.776225304317649</v>
      </c>
      <c r="D57" s="31">
        <v>80.004884507114667</v>
      </c>
    </row>
    <row r="58" spans="1:4" s="24" customFormat="1" ht="12.75">
      <c r="A58" s="16">
        <v>42613</v>
      </c>
      <c r="B58" s="31">
        <v>4.0593058519600129</v>
      </c>
      <c r="C58" s="31">
        <v>77.017805640378967</v>
      </c>
      <c r="D58" s="31">
        <v>80.266378338397061</v>
      </c>
    </row>
    <row r="59" spans="1:4" s="24" customFormat="1" ht="12.75">
      <c r="A59" s="16">
        <v>42643</v>
      </c>
      <c r="B59" s="31">
        <v>4.2366099407028877</v>
      </c>
      <c r="C59" s="31">
        <v>76.915661783418216</v>
      </c>
      <c r="D59" s="31">
        <v>80.304202644100371</v>
      </c>
    </row>
    <row r="60" spans="1:4" s="24" customFormat="1" ht="12.75">
      <c r="A60" s="16">
        <v>42674</v>
      </c>
      <c r="B60" s="31">
        <v>3.9179307737168267</v>
      </c>
      <c r="C60" s="31">
        <v>76.962667744460532</v>
      </c>
      <c r="D60" s="31">
        <v>80.090401665805459</v>
      </c>
    </row>
    <row r="61" spans="1:4" s="24" customFormat="1" ht="12.75">
      <c r="A61" s="16">
        <v>42704</v>
      </c>
      <c r="B61" s="31">
        <v>3.8482841199051059</v>
      </c>
      <c r="C61" s="31">
        <v>76.88737631691572</v>
      </c>
      <c r="D61" s="31">
        <v>79.967761031851992</v>
      </c>
    </row>
    <row r="62" spans="1:4" s="24" customFormat="1" ht="12.75">
      <c r="A62" s="16">
        <v>42735</v>
      </c>
      <c r="B62" s="31">
        <v>3.7764263698957947</v>
      </c>
      <c r="C62" s="31">
        <v>77.069175814601849</v>
      </c>
      <c r="D62" s="31">
        <v>80.102087881676454</v>
      </c>
    </row>
    <row r="63" spans="1:4" s="24" customFormat="1" ht="12.75">
      <c r="A63" s="16">
        <v>42766</v>
      </c>
      <c r="B63" s="31">
        <v>3.736008326362771</v>
      </c>
      <c r="C63" s="31">
        <v>77.071379624231625</v>
      </c>
      <c r="D63" s="31">
        <v>80.063770161496535</v>
      </c>
    </row>
    <row r="64" spans="1:4" s="24" customFormat="1" ht="12.75">
      <c r="A64" s="16">
        <v>42794</v>
      </c>
      <c r="B64" s="31">
        <v>3.7404293506278599</v>
      </c>
      <c r="C64" s="31">
        <v>77.046125926813303</v>
      </c>
      <c r="D64" s="31">
        <v>80.042259372634391</v>
      </c>
    </row>
    <row r="65" spans="1:4" s="24" customFormat="1" ht="12.75">
      <c r="A65" s="16">
        <v>42825</v>
      </c>
      <c r="B65" s="31">
        <v>3.7512909107136028</v>
      </c>
      <c r="C65" s="31">
        <v>76.824679636399708</v>
      </c>
      <c r="D65" s="31">
        <v>79.818810437862055</v>
      </c>
    </row>
    <row r="66" spans="1:4" s="24" customFormat="1" ht="12.75">
      <c r="A66" s="16">
        <v>42855</v>
      </c>
      <c r="B66" s="31">
        <v>3.8391765023589777</v>
      </c>
      <c r="C66" s="31">
        <v>76.858630226126564</v>
      </c>
      <c r="D66" s="31">
        <v>79.930250528713202</v>
      </c>
    </row>
    <row r="67" spans="1:4" s="24" customFormat="1" ht="12.75">
      <c r="A67" s="16">
        <v>42886</v>
      </c>
      <c r="B67" s="31">
        <v>3.9144746221277433</v>
      </c>
      <c r="C67" s="31">
        <v>76.963526686858913</v>
      </c>
      <c r="D67" s="31">
        <v>80.10842729517168</v>
      </c>
    </row>
    <row r="68" spans="1:4" s="24" customFormat="1" ht="12.75">
      <c r="A68" s="16">
        <v>42916</v>
      </c>
      <c r="B68" s="31">
        <v>3.9149128762163388</v>
      </c>
      <c r="C68" s="31">
        <v>76.636538701249805</v>
      </c>
      <c r="D68" s="31">
        <v>79.761435356307913</v>
      </c>
    </row>
    <row r="69" spans="1:4" s="24" customFormat="1" ht="12.75">
      <c r="A69" s="16">
        <v>42947</v>
      </c>
      <c r="B69" s="31">
        <v>3.8110207159424627</v>
      </c>
      <c r="C69" s="31">
        <v>77.018896639188327</v>
      </c>
      <c r="D69" s="31">
        <v>80.057324032974009</v>
      </c>
    </row>
    <row r="70" spans="1:4" s="24" customFormat="1" ht="12.75">
      <c r="A70" s="16"/>
      <c r="B70" s="31"/>
      <c r="C70" s="31"/>
      <c r="D70" s="31"/>
    </row>
    <row r="71" spans="1:4" s="24" customFormat="1" ht="12.75">
      <c r="A71" s="16"/>
      <c r="B71" s="31"/>
      <c r="C71" s="31"/>
      <c r="D71" s="31"/>
    </row>
    <row r="72" spans="1:4" s="24" customFormat="1" ht="12.75">
      <c r="A72" s="16"/>
      <c r="B72" s="31"/>
      <c r="C72" s="31"/>
      <c r="D72" s="31"/>
    </row>
    <row r="73" spans="1:4" s="24" customFormat="1" ht="12.75">
      <c r="A73" s="16"/>
      <c r="B73" s="31"/>
      <c r="C73" s="31"/>
      <c r="D73" s="31"/>
    </row>
    <row r="74" spans="1:4" s="24" customFormat="1" ht="12.75">
      <c r="A74" s="16"/>
      <c r="B74" s="31"/>
      <c r="C74" s="31"/>
      <c r="D74" s="31"/>
    </row>
    <row r="75" spans="1:4" s="24" customFormat="1" ht="12.75">
      <c r="A75" s="16"/>
      <c r="B75" s="31"/>
      <c r="C75" s="31"/>
      <c r="D75" s="31"/>
    </row>
    <row r="76" spans="1:4" s="24" customFormat="1" ht="12.75">
      <c r="A76" s="16"/>
      <c r="B76" s="31"/>
      <c r="C76" s="31"/>
      <c r="D76" s="31"/>
    </row>
    <row r="77" spans="1:4" s="24" customFormat="1" ht="12.75">
      <c r="A77" s="16"/>
      <c r="B77" s="31"/>
      <c r="C77" s="31"/>
      <c r="D77" s="31"/>
    </row>
    <row r="78" spans="1:4" s="24" customFormat="1" ht="12.75">
      <c r="A78" s="16"/>
      <c r="B78" s="31"/>
      <c r="C78" s="31"/>
      <c r="D78" s="31"/>
    </row>
    <row r="79" spans="1:4" s="24" customFormat="1" ht="12.75">
      <c r="A79" s="16"/>
      <c r="B79" s="31"/>
      <c r="C79" s="31"/>
      <c r="D79" s="31"/>
    </row>
    <row r="80" spans="1:4" s="24" customFormat="1" ht="12.75">
      <c r="A80" s="16"/>
      <c r="B80" s="31"/>
      <c r="C80" s="31"/>
      <c r="D80" s="31"/>
    </row>
    <row r="81" spans="1:4" s="24" customFormat="1" ht="12.75">
      <c r="A81" s="16"/>
      <c r="B81" s="31"/>
      <c r="C81" s="31"/>
      <c r="D81" s="31"/>
    </row>
    <row r="82" spans="1:4" s="24" customFormat="1" ht="12.75">
      <c r="A82" s="16"/>
      <c r="B82" s="31"/>
      <c r="C82" s="31"/>
      <c r="D82" s="31"/>
    </row>
    <row r="83" spans="1:4" s="24" customFormat="1" ht="12.75">
      <c r="A83" s="16"/>
      <c r="B83" s="31"/>
      <c r="C83" s="31"/>
      <c r="D83" s="31"/>
    </row>
    <row r="84" spans="1:4" s="24" customFormat="1" ht="12.75">
      <c r="A84" s="16"/>
      <c r="B84" s="31"/>
      <c r="C84" s="31"/>
      <c r="D84" s="31"/>
    </row>
    <row r="85" spans="1:4" s="24" customFormat="1" ht="12.75">
      <c r="A85" s="16"/>
      <c r="B85" s="31"/>
      <c r="C85" s="31"/>
      <c r="D85" s="31"/>
    </row>
    <row r="86" spans="1:4" s="24" customFormat="1" ht="12.75">
      <c r="A86" s="16"/>
      <c r="B86" s="31"/>
      <c r="C86" s="31"/>
      <c r="D86" s="31"/>
    </row>
    <row r="87" spans="1:4" s="24" customFormat="1" ht="12.75">
      <c r="A87" s="16"/>
      <c r="B87" s="31"/>
      <c r="C87" s="31"/>
      <c r="D87" s="31"/>
    </row>
    <row r="88" spans="1:4" s="24" customFormat="1" ht="12.75">
      <c r="A88" s="16"/>
      <c r="B88" s="31"/>
      <c r="C88" s="31"/>
      <c r="D88" s="31"/>
    </row>
    <row r="89" spans="1:4" s="24" customFormat="1" ht="12.75">
      <c r="A89" s="16"/>
      <c r="B89" s="31"/>
      <c r="C89" s="31"/>
      <c r="D89" s="31"/>
    </row>
    <row r="90" spans="1:4" s="24" customFormat="1" ht="12.75">
      <c r="A90" s="16"/>
      <c r="B90" s="31"/>
      <c r="C90" s="31"/>
      <c r="D90" s="31"/>
    </row>
    <row r="91" spans="1:4" s="24" customFormat="1" ht="12.75">
      <c r="A91" s="16"/>
      <c r="B91" s="31"/>
      <c r="C91" s="31"/>
      <c r="D91" s="31"/>
    </row>
    <row r="92" spans="1:4" s="24" customFormat="1" ht="12.75">
      <c r="A92" s="16"/>
      <c r="B92" s="31"/>
      <c r="C92" s="31"/>
      <c r="D92" s="31"/>
    </row>
    <row r="93" spans="1:4" s="24" customFormat="1" ht="12.75">
      <c r="A93" s="16"/>
      <c r="B93" s="31"/>
      <c r="C93" s="31"/>
      <c r="D93" s="31"/>
    </row>
    <row r="94" spans="1:4" s="24" customFormat="1" ht="12.75">
      <c r="A94" s="16"/>
      <c r="B94" s="31"/>
      <c r="C94" s="31"/>
      <c r="D94" s="31"/>
    </row>
    <row r="95" spans="1:4" s="24" customFormat="1" ht="12.75">
      <c r="A95" s="16"/>
      <c r="B95" s="31"/>
      <c r="C95" s="31"/>
      <c r="D95" s="31"/>
    </row>
    <row r="96" spans="1:4" s="24" customFormat="1" ht="12.75">
      <c r="A96" s="16"/>
      <c r="B96" s="31"/>
      <c r="C96" s="31"/>
      <c r="D96" s="31"/>
    </row>
    <row r="97" spans="1:4" s="24" customFormat="1" ht="12.75">
      <c r="A97" s="16"/>
      <c r="B97" s="31"/>
      <c r="C97" s="31"/>
      <c r="D97" s="31"/>
    </row>
    <row r="98" spans="1:4" s="24" customFormat="1" ht="12.75">
      <c r="A98" s="16"/>
      <c r="B98" s="31"/>
      <c r="C98" s="31"/>
      <c r="D98" s="31"/>
    </row>
    <row r="99" spans="1:4" s="24" customFormat="1" ht="12.75">
      <c r="A99" s="16"/>
      <c r="B99" s="31"/>
      <c r="C99" s="31"/>
      <c r="D99" s="31"/>
    </row>
    <row r="100" spans="1:4" s="24" customFormat="1" ht="12.75">
      <c r="A100" s="16"/>
      <c r="B100" s="31"/>
      <c r="C100" s="31"/>
      <c r="D100" s="31"/>
    </row>
    <row r="101" spans="1:4" s="24" customFormat="1" ht="12.75">
      <c r="A101" s="16"/>
      <c r="B101" s="31"/>
      <c r="C101" s="31"/>
      <c r="D101" s="31"/>
    </row>
    <row r="102" spans="1:4" s="24" customFormat="1" ht="12.75">
      <c r="A102" s="16"/>
      <c r="B102" s="31"/>
      <c r="C102" s="31"/>
      <c r="D102" s="31"/>
    </row>
    <row r="103" spans="1:4" s="24" customFormat="1" ht="12.75">
      <c r="A103" s="16"/>
      <c r="B103" s="31"/>
      <c r="C103" s="31"/>
      <c r="D103" s="31"/>
    </row>
    <row r="104" spans="1:4" s="24" customFormat="1" ht="12.75">
      <c r="A104" s="16"/>
      <c r="B104" s="31"/>
      <c r="C104" s="31"/>
      <c r="D104" s="31"/>
    </row>
    <row r="105" spans="1:4" s="24" customFormat="1" ht="12.75">
      <c r="A105" s="16"/>
      <c r="B105" s="31"/>
      <c r="C105" s="31"/>
      <c r="D105" s="31"/>
    </row>
    <row r="106" spans="1:4" s="24" customFormat="1" ht="12.75">
      <c r="A106" s="16"/>
      <c r="B106" s="31"/>
      <c r="C106" s="31"/>
      <c r="D106" s="31"/>
    </row>
    <row r="107" spans="1:4" s="24" customFormat="1" ht="12.75">
      <c r="A107" s="16"/>
      <c r="B107" s="31"/>
      <c r="C107" s="31"/>
      <c r="D107" s="31"/>
    </row>
    <row r="108" spans="1:4" s="24" customFormat="1" ht="12.75">
      <c r="A108" s="16"/>
      <c r="B108" s="31"/>
      <c r="C108" s="31"/>
      <c r="D108" s="31"/>
    </row>
    <row r="109" spans="1:4" s="24" customFormat="1" ht="12.75">
      <c r="A109" s="16"/>
      <c r="B109" s="31"/>
      <c r="C109" s="31"/>
      <c r="D109" s="31"/>
    </row>
    <row r="110" spans="1:4" s="24" customFormat="1" ht="12.75">
      <c r="A110" s="16"/>
      <c r="B110" s="31"/>
      <c r="C110" s="31"/>
      <c r="D110" s="31"/>
    </row>
    <row r="111" spans="1:4" s="24" customFormat="1" ht="12.75">
      <c r="A111" s="16"/>
      <c r="B111" s="31"/>
      <c r="C111" s="31"/>
      <c r="D111" s="31"/>
    </row>
    <row r="112" spans="1:4" s="24" customFormat="1" ht="12.75">
      <c r="A112" s="16"/>
      <c r="B112" s="31"/>
      <c r="C112" s="31"/>
      <c r="D112" s="31"/>
    </row>
    <row r="113" spans="1:4" s="24" customFormat="1" ht="12.75">
      <c r="A113" s="16"/>
      <c r="B113" s="31"/>
      <c r="C113" s="31"/>
      <c r="D113" s="31"/>
    </row>
    <row r="114" spans="1:4" s="24" customFormat="1" ht="12.75">
      <c r="A114" s="16"/>
      <c r="B114" s="31"/>
      <c r="C114" s="31"/>
      <c r="D114" s="31"/>
    </row>
    <row r="115" spans="1:4" s="24" customFormat="1" ht="12.75">
      <c r="A115" s="16"/>
      <c r="B115" s="31"/>
      <c r="C115" s="31"/>
      <c r="D115" s="31"/>
    </row>
    <row r="116" spans="1:4" s="24" customFormat="1" ht="12.75">
      <c r="A116" s="16"/>
      <c r="B116" s="31"/>
      <c r="C116" s="31"/>
      <c r="D116" s="31"/>
    </row>
    <row r="117" spans="1:4" s="24" customFormat="1" ht="12.75">
      <c r="A117" s="16"/>
      <c r="B117" s="31"/>
      <c r="C117" s="31"/>
      <c r="D117" s="31"/>
    </row>
    <row r="118" spans="1:4" s="24" customFormat="1" ht="12.75">
      <c r="A118" s="16"/>
      <c r="B118" s="31"/>
      <c r="C118" s="31"/>
      <c r="D118" s="31"/>
    </row>
    <row r="119" spans="1:4" s="24" customFormat="1" ht="12.75">
      <c r="A119" s="16"/>
      <c r="B119" s="31"/>
      <c r="C119" s="31"/>
      <c r="D119" s="31"/>
    </row>
    <row r="120" spans="1:4" s="24" customFormat="1" ht="12.75">
      <c r="A120" s="16"/>
      <c r="B120" s="31"/>
      <c r="C120" s="31"/>
      <c r="D120" s="31"/>
    </row>
    <row r="121" spans="1:4" s="24" customFormat="1" ht="12.75">
      <c r="A121" s="16"/>
      <c r="B121" s="31"/>
      <c r="C121" s="31"/>
      <c r="D121" s="31"/>
    </row>
    <row r="122" spans="1:4" s="24" customFormat="1" ht="12.75">
      <c r="A122" s="16"/>
      <c r="B122" s="31"/>
      <c r="C122" s="31"/>
      <c r="D122" s="31"/>
    </row>
    <row r="123" spans="1:4" s="24" customFormat="1" ht="12.75">
      <c r="A123" s="16"/>
      <c r="B123" s="31"/>
      <c r="C123" s="31"/>
      <c r="D123" s="31"/>
    </row>
    <row r="124" spans="1:4" s="24" customFormat="1" ht="12.75">
      <c r="A124" s="16"/>
      <c r="B124" s="31"/>
      <c r="C124" s="31"/>
      <c r="D124" s="31"/>
    </row>
    <row r="125" spans="1:4" s="24" customFormat="1" ht="12.75">
      <c r="A125" s="16"/>
      <c r="B125" s="31"/>
      <c r="C125" s="31"/>
      <c r="D125" s="31"/>
    </row>
    <row r="126" spans="1:4" s="24" customFormat="1" ht="12.75">
      <c r="A126" s="16"/>
      <c r="B126" s="31"/>
      <c r="C126" s="31"/>
      <c r="D126" s="31"/>
    </row>
    <row r="127" spans="1:4" s="24" customFormat="1" ht="12.75">
      <c r="A127" s="16"/>
      <c r="B127" s="31"/>
      <c r="C127" s="31"/>
      <c r="D127" s="31"/>
    </row>
    <row r="128" spans="1:4" s="24" customFormat="1" ht="12.75">
      <c r="A128" s="16"/>
      <c r="B128" s="31"/>
      <c r="C128" s="31"/>
      <c r="D128" s="31"/>
    </row>
    <row r="129" spans="1:4" s="24" customFormat="1" ht="12.75">
      <c r="A129" s="16"/>
      <c r="B129" s="31"/>
      <c r="C129" s="31"/>
      <c r="D129" s="31"/>
    </row>
    <row r="130" spans="1:4" s="24" customFormat="1" ht="12.75">
      <c r="A130" s="16"/>
      <c r="B130" s="31"/>
      <c r="C130" s="31"/>
      <c r="D130" s="31"/>
    </row>
    <row r="131" spans="1:4" s="24" customFormat="1" ht="12.75">
      <c r="A131" s="16"/>
      <c r="B131" s="31"/>
      <c r="C131" s="31"/>
      <c r="D131" s="31"/>
    </row>
    <row r="132" spans="1:4" s="24" customFormat="1" ht="12.75">
      <c r="A132" s="16"/>
      <c r="B132" s="31"/>
      <c r="C132" s="31"/>
      <c r="D132" s="31"/>
    </row>
    <row r="133" spans="1:4" s="24" customFormat="1" ht="12.75">
      <c r="A133" s="16"/>
      <c r="B133" s="31"/>
      <c r="C133" s="31"/>
      <c r="D133" s="31"/>
    </row>
    <row r="134" spans="1:4" s="24" customFormat="1" ht="12.75">
      <c r="A134" s="16"/>
      <c r="B134" s="31"/>
      <c r="C134" s="31"/>
      <c r="D134" s="31"/>
    </row>
    <row r="135" spans="1:4" s="24" customFormat="1" ht="12.75">
      <c r="A135" s="16"/>
      <c r="B135" s="31"/>
      <c r="C135" s="31"/>
      <c r="D135" s="31"/>
    </row>
    <row r="136" spans="1:4" s="24" customFormat="1" ht="12.75">
      <c r="A136" s="16"/>
      <c r="B136" s="31"/>
      <c r="C136" s="31"/>
      <c r="D136" s="31"/>
    </row>
    <row r="137" spans="1:4" s="24" customFormat="1" ht="12.75">
      <c r="A137" s="16"/>
      <c r="B137" s="31"/>
      <c r="C137" s="31"/>
      <c r="D137" s="31"/>
    </row>
    <row r="138" spans="1:4" s="24" customFormat="1" ht="12.75">
      <c r="A138" s="16"/>
      <c r="B138" s="31"/>
      <c r="C138" s="31"/>
      <c r="D138" s="31"/>
    </row>
    <row r="139" spans="1:4" s="24" customFormat="1" ht="12.75">
      <c r="A139" s="16"/>
      <c r="B139" s="31"/>
      <c r="C139" s="31"/>
      <c r="D139" s="31"/>
    </row>
    <row r="140" spans="1:4" s="24" customFormat="1" ht="12.75">
      <c r="A140" s="16"/>
      <c r="B140" s="31"/>
      <c r="C140" s="31"/>
      <c r="D140" s="31"/>
    </row>
    <row r="141" spans="1:4" s="24" customFormat="1" ht="12.75">
      <c r="A141" s="16"/>
      <c r="B141" s="31"/>
      <c r="C141" s="31"/>
      <c r="D141" s="31"/>
    </row>
    <row r="142" spans="1:4" s="24" customFormat="1" ht="12.75">
      <c r="A142" s="16"/>
      <c r="B142" s="31"/>
      <c r="C142" s="31"/>
      <c r="D142" s="31"/>
    </row>
    <row r="143" spans="1:4" s="24" customFormat="1" ht="12.75">
      <c r="A143" s="16"/>
      <c r="B143" s="31"/>
      <c r="C143" s="31"/>
      <c r="D143" s="31"/>
    </row>
    <row r="144" spans="1:4" s="24" customFormat="1" ht="12.75">
      <c r="A144" s="16"/>
      <c r="B144" s="31"/>
      <c r="C144" s="31"/>
      <c r="D144" s="31"/>
    </row>
    <row r="145" spans="1:4" s="24" customFormat="1" ht="12.75">
      <c r="A145" s="16"/>
      <c r="B145" s="31"/>
      <c r="C145" s="31"/>
      <c r="D145" s="31"/>
    </row>
    <row r="146" spans="1:4" s="24" customFormat="1" ht="12.75">
      <c r="A146" s="16"/>
      <c r="B146" s="31"/>
      <c r="C146" s="31"/>
      <c r="D146" s="31"/>
    </row>
    <row r="147" spans="1:4" s="24" customFormat="1" ht="12.75">
      <c r="A147" s="16"/>
      <c r="B147" s="31"/>
      <c r="C147" s="31"/>
      <c r="D147" s="31"/>
    </row>
    <row r="148" spans="1:4" s="24" customFormat="1" ht="12.75">
      <c r="A148" s="16"/>
      <c r="B148" s="31"/>
      <c r="C148" s="31"/>
      <c r="D148" s="31"/>
    </row>
    <row r="149" spans="1:4" s="24" customFormat="1" ht="12.75">
      <c r="A149" s="16"/>
      <c r="B149" s="31"/>
      <c r="C149" s="31"/>
      <c r="D149" s="31"/>
    </row>
    <row r="150" spans="1:4" s="24" customFormat="1" ht="12.75">
      <c r="A150" s="16"/>
      <c r="B150" s="31"/>
      <c r="C150" s="31"/>
      <c r="D150" s="31"/>
    </row>
    <row r="151" spans="1:4" s="24" customFormat="1" ht="12.75">
      <c r="A151" s="16"/>
      <c r="B151" s="31"/>
      <c r="C151" s="31"/>
      <c r="D151" s="31"/>
    </row>
    <row r="152" spans="1:4" s="24" customFormat="1" ht="12.75">
      <c r="A152" s="16"/>
      <c r="B152" s="31"/>
      <c r="C152" s="31"/>
      <c r="D152" s="31"/>
    </row>
    <row r="153" spans="1:4" s="24" customFormat="1" ht="12.75">
      <c r="A153" s="16"/>
      <c r="B153" s="31"/>
      <c r="C153" s="31"/>
      <c r="D153" s="31"/>
    </row>
    <row r="154" spans="1:4" s="24" customFormat="1" ht="12.75">
      <c r="A154" s="16"/>
      <c r="B154" s="31"/>
      <c r="C154" s="31"/>
      <c r="D154" s="31"/>
    </row>
    <row r="155" spans="1:4" s="24" customFormat="1" ht="12.75">
      <c r="A155" s="16"/>
      <c r="B155" s="31"/>
      <c r="C155" s="31"/>
      <c r="D155" s="31"/>
    </row>
    <row r="156" spans="1:4" s="24" customFormat="1" ht="12.75">
      <c r="A156" s="16"/>
      <c r="B156" s="31"/>
      <c r="C156" s="31"/>
      <c r="D156" s="31"/>
    </row>
    <row r="157" spans="1:4" s="24" customFormat="1" ht="12.75">
      <c r="A157" s="16"/>
      <c r="B157" s="31"/>
      <c r="C157" s="31"/>
      <c r="D157" s="31"/>
    </row>
    <row r="158" spans="1:4" s="24" customFormat="1" ht="12.75">
      <c r="A158" s="16"/>
      <c r="B158" s="31"/>
      <c r="C158" s="31"/>
      <c r="D158" s="31"/>
    </row>
    <row r="159" spans="1:4" s="24" customFormat="1" ht="12.75">
      <c r="A159" s="16"/>
      <c r="B159" s="31"/>
      <c r="C159" s="31"/>
      <c r="D159" s="31"/>
    </row>
    <row r="160" spans="1:4" s="24" customFormat="1" ht="12.75">
      <c r="A160" s="16"/>
      <c r="B160" s="31"/>
      <c r="C160" s="31"/>
      <c r="D160" s="31"/>
    </row>
    <row r="161" spans="1:4" s="24" customFormat="1" ht="12.75">
      <c r="A161" s="16"/>
      <c r="B161" s="31"/>
      <c r="C161" s="31"/>
      <c r="D161" s="31"/>
    </row>
    <row r="162" spans="1:4" s="24" customFormat="1" ht="12.75">
      <c r="A162" s="16"/>
      <c r="B162" s="31"/>
      <c r="C162" s="31"/>
      <c r="D162" s="31"/>
    </row>
    <row r="163" spans="1:4" s="24" customFormat="1" ht="12.75">
      <c r="A163" s="16"/>
      <c r="B163" s="31"/>
      <c r="C163" s="31"/>
      <c r="D163" s="31"/>
    </row>
    <row r="164" spans="1:4" s="24" customFormat="1" ht="12.75">
      <c r="A164" s="16"/>
      <c r="B164" s="31"/>
      <c r="C164" s="31"/>
      <c r="D164" s="31"/>
    </row>
    <row r="165" spans="1:4" s="24" customFormat="1" ht="12.75">
      <c r="A165" s="16"/>
      <c r="B165" s="31"/>
      <c r="C165" s="31"/>
      <c r="D165" s="31"/>
    </row>
    <row r="166" spans="1:4" s="24" customFormat="1" ht="12.75">
      <c r="A166" s="16"/>
      <c r="B166" s="31"/>
      <c r="C166" s="31"/>
      <c r="D166" s="31"/>
    </row>
    <row r="167" spans="1:4" s="24" customFormat="1" ht="12.75">
      <c r="A167" s="16"/>
      <c r="B167" s="31"/>
      <c r="C167" s="31"/>
      <c r="D167" s="31"/>
    </row>
    <row r="168" spans="1:4" s="24" customFormat="1" ht="12.75">
      <c r="A168" s="16"/>
      <c r="B168" s="31"/>
      <c r="C168" s="31"/>
      <c r="D168" s="31"/>
    </row>
    <row r="169" spans="1:4" s="24" customFormat="1" ht="12.75">
      <c r="A169" s="16"/>
      <c r="B169" s="31"/>
      <c r="C169" s="31"/>
      <c r="D169" s="31"/>
    </row>
    <row r="170" spans="1:4" s="24" customFormat="1" ht="12.75">
      <c r="A170" s="16"/>
      <c r="B170" s="31"/>
      <c r="C170" s="31"/>
      <c r="D170" s="31"/>
    </row>
    <row r="171" spans="1:4" s="24" customFormat="1" ht="12.75">
      <c r="A171" s="16"/>
      <c r="B171" s="31"/>
      <c r="C171" s="31"/>
      <c r="D171" s="31"/>
    </row>
    <row r="172" spans="1:4" s="24" customFormat="1" ht="12.75">
      <c r="A172" s="16"/>
      <c r="B172" s="31"/>
      <c r="C172" s="31"/>
      <c r="D172" s="31"/>
    </row>
    <row r="173" spans="1:4" s="24" customFormat="1" ht="12.75">
      <c r="A173" s="16"/>
      <c r="B173" s="31"/>
      <c r="C173" s="31"/>
      <c r="D173" s="31"/>
    </row>
    <row r="174" spans="1:4" s="24" customFormat="1" ht="12.75">
      <c r="A174" s="16"/>
      <c r="B174" s="31"/>
      <c r="C174" s="31"/>
      <c r="D174" s="31"/>
    </row>
    <row r="175" spans="1:4" s="24" customFormat="1" ht="12.75">
      <c r="A175" s="16"/>
      <c r="B175" s="31"/>
      <c r="C175" s="31"/>
      <c r="D175" s="31"/>
    </row>
    <row r="176" spans="1:4" s="24" customFormat="1" ht="12.75">
      <c r="A176" s="16"/>
      <c r="B176" s="31"/>
      <c r="C176" s="31"/>
      <c r="D176" s="31"/>
    </row>
    <row r="177" spans="1:4" s="24" customFormat="1" ht="12.75">
      <c r="A177" s="16"/>
      <c r="B177" s="31"/>
      <c r="C177" s="31"/>
      <c r="D177" s="31"/>
    </row>
    <row r="178" spans="1:4" s="24" customFormat="1" ht="12.75">
      <c r="A178" s="16"/>
      <c r="B178" s="31"/>
      <c r="C178" s="31"/>
      <c r="D178" s="31"/>
    </row>
    <row r="179" spans="1:4" s="24" customFormat="1" ht="12.75">
      <c r="A179" s="16"/>
      <c r="B179" s="31"/>
      <c r="C179" s="31"/>
      <c r="D179" s="31"/>
    </row>
    <row r="180" spans="1:4" s="24" customFormat="1" ht="12.75">
      <c r="A180" s="16"/>
      <c r="B180" s="31"/>
      <c r="C180" s="31"/>
      <c r="D180" s="31"/>
    </row>
    <row r="181" spans="1:4" s="24" customFormat="1" ht="12.75">
      <c r="A181" s="16"/>
      <c r="B181" s="31"/>
      <c r="C181" s="31"/>
      <c r="D181" s="31"/>
    </row>
    <row r="182" spans="1:4" s="24" customFormat="1" ht="12.75">
      <c r="A182" s="16"/>
      <c r="B182" s="31"/>
      <c r="C182" s="31"/>
      <c r="D182" s="31"/>
    </row>
    <row r="183" spans="1:4" s="24" customFormat="1" ht="12.75">
      <c r="A183" s="16"/>
      <c r="B183" s="31"/>
      <c r="C183" s="31"/>
      <c r="D183" s="31"/>
    </row>
    <row r="184" spans="1:4" s="24" customFormat="1" ht="12.75">
      <c r="A184" s="16"/>
      <c r="B184" s="31"/>
      <c r="C184" s="31"/>
      <c r="D184" s="31"/>
    </row>
    <row r="185" spans="1:4" s="24" customFormat="1" ht="12.75">
      <c r="A185" s="16"/>
      <c r="B185" s="31"/>
      <c r="C185" s="31"/>
      <c r="D185" s="31"/>
    </row>
    <row r="186" spans="1:4" s="24" customFormat="1" ht="12.75">
      <c r="A186" s="16"/>
      <c r="B186" s="31"/>
      <c r="C186" s="31"/>
      <c r="D186" s="31"/>
    </row>
    <row r="187" spans="1:4" s="24" customFormat="1" ht="12.75">
      <c r="A187" s="16"/>
      <c r="B187" s="31"/>
      <c r="C187" s="31"/>
      <c r="D187" s="31"/>
    </row>
    <row r="188" spans="1:4" s="24" customFormat="1" ht="12.75">
      <c r="A188" s="16"/>
      <c r="B188" s="31"/>
      <c r="C188" s="31"/>
      <c r="D188" s="31"/>
    </row>
    <row r="189" spans="1:4" s="24" customFormat="1" ht="12.75">
      <c r="A189" s="16"/>
      <c r="B189" s="31"/>
      <c r="C189" s="31"/>
      <c r="D189" s="31"/>
    </row>
    <row r="190" spans="1:4" s="24" customFormat="1" ht="12.75">
      <c r="A190" s="16"/>
      <c r="B190" s="31"/>
      <c r="C190" s="31"/>
      <c r="D190" s="31"/>
    </row>
    <row r="191" spans="1:4" s="24" customFormat="1" ht="12.75">
      <c r="A191" s="16"/>
      <c r="B191" s="31"/>
      <c r="C191" s="31"/>
      <c r="D191" s="31"/>
    </row>
    <row r="192" spans="1:4" s="24" customFormat="1" ht="12.75">
      <c r="A192" s="16"/>
      <c r="B192" s="31"/>
      <c r="C192" s="31"/>
      <c r="D192" s="31"/>
    </row>
    <row r="193" spans="1:4" s="24" customFormat="1" ht="12.75">
      <c r="A193" s="16"/>
      <c r="B193" s="31"/>
      <c r="C193" s="31"/>
      <c r="D193" s="31"/>
    </row>
    <row r="194" spans="1:4" s="24" customFormat="1" ht="12.75">
      <c r="A194" s="16"/>
      <c r="B194" s="31"/>
      <c r="C194" s="31"/>
      <c r="D194" s="31"/>
    </row>
    <row r="195" spans="1:4" s="24" customFormat="1" ht="12.75">
      <c r="A195" s="16"/>
      <c r="B195" s="31"/>
      <c r="C195" s="31"/>
      <c r="D195" s="31"/>
    </row>
    <row r="196" spans="1:4" s="24" customFormat="1" ht="12.75">
      <c r="A196" s="16"/>
      <c r="B196" s="31"/>
      <c r="C196" s="31"/>
      <c r="D196" s="31"/>
    </row>
    <row r="197" spans="1:4" s="24" customFormat="1" ht="12.75">
      <c r="A197" s="16"/>
      <c r="B197" s="31"/>
      <c r="C197" s="31"/>
      <c r="D197" s="31"/>
    </row>
    <row r="198" spans="1:4" s="24" customFormat="1" ht="12.75">
      <c r="A198" s="16"/>
      <c r="B198" s="31"/>
      <c r="C198" s="31"/>
      <c r="D198" s="31"/>
    </row>
    <row r="199" spans="1:4" s="24" customFormat="1" ht="12.75">
      <c r="A199" s="16"/>
      <c r="B199" s="31"/>
      <c r="C199" s="31"/>
      <c r="D199" s="31"/>
    </row>
    <row r="200" spans="1:4" s="24" customFormat="1" ht="12.75">
      <c r="A200" s="16"/>
      <c r="B200" s="31"/>
      <c r="C200" s="31"/>
      <c r="D200" s="31"/>
    </row>
    <row r="201" spans="1:4" s="24" customFormat="1" ht="12.75">
      <c r="A201" s="16"/>
      <c r="B201" s="31"/>
      <c r="C201" s="31"/>
      <c r="D201" s="31"/>
    </row>
    <row r="202" spans="1:4" s="24" customFormat="1" ht="12.75">
      <c r="A202" s="16"/>
      <c r="B202" s="31"/>
      <c r="C202" s="31"/>
      <c r="D202" s="31"/>
    </row>
    <row r="203" spans="1:4" s="24" customFormat="1" ht="12.75">
      <c r="A203" s="16"/>
      <c r="B203" s="31"/>
      <c r="C203" s="31"/>
      <c r="D203" s="31"/>
    </row>
    <row r="204" spans="1:4" s="24" customFormat="1" ht="12.75">
      <c r="A204" s="16"/>
      <c r="B204" s="31"/>
      <c r="C204" s="31"/>
      <c r="D204" s="31"/>
    </row>
    <row r="205" spans="1:4" s="24" customFormat="1" ht="12.75">
      <c r="A205" s="16"/>
      <c r="B205" s="31"/>
      <c r="C205" s="31"/>
      <c r="D205" s="31"/>
    </row>
    <row r="206" spans="1:4" s="24" customFormat="1" ht="12.75">
      <c r="A206" s="16"/>
      <c r="B206" s="31"/>
      <c r="C206" s="31"/>
      <c r="D206" s="31"/>
    </row>
    <row r="207" spans="1:4" s="24" customFormat="1" ht="12.75">
      <c r="A207" s="16"/>
      <c r="B207" s="31"/>
      <c r="C207" s="31"/>
      <c r="D207" s="31"/>
    </row>
    <row r="208" spans="1:4" s="24" customFormat="1" ht="12.75">
      <c r="A208" s="16"/>
      <c r="B208" s="31"/>
      <c r="C208" s="31"/>
      <c r="D208" s="31"/>
    </row>
    <row r="209" spans="1:4" s="24" customFormat="1" ht="12.75">
      <c r="A209" s="16"/>
      <c r="B209" s="31"/>
      <c r="C209" s="31"/>
      <c r="D209" s="31"/>
    </row>
    <row r="210" spans="1:4" s="24" customFormat="1" ht="12.75">
      <c r="A210" s="16"/>
      <c r="B210" s="31"/>
      <c r="C210" s="31"/>
      <c r="D210" s="31"/>
    </row>
    <row r="211" spans="1:4" s="24" customFormat="1" ht="12.75">
      <c r="A211" s="16"/>
      <c r="B211" s="31"/>
      <c r="C211" s="31"/>
      <c r="D211" s="31"/>
    </row>
    <row r="212" spans="1:4" s="24" customFormat="1" ht="12.75">
      <c r="A212" s="16"/>
      <c r="B212" s="31"/>
      <c r="C212" s="31"/>
      <c r="D212" s="31"/>
    </row>
    <row r="213" spans="1:4" s="24" customFormat="1" ht="12.75">
      <c r="A213" s="16"/>
      <c r="B213" s="31"/>
      <c r="C213" s="31"/>
      <c r="D213" s="31"/>
    </row>
    <row r="214" spans="1:4" s="24" customFormat="1" ht="12.75">
      <c r="A214" s="16"/>
      <c r="B214" s="31"/>
      <c r="C214" s="31"/>
      <c r="D214" s="31"/>
    </row>
    <row r="215" spans="1:4" s="24" customFormat="1" ht="12.75">
      <c r="A215" s="16"/>
      <c r="B215" s="31"/>
      <c r="C215" s="31"/>
      <c r="D215" s="31"/>
    </row>
    <row r="216" spans="1:4" s="24" customFormat="1" ht="12.75">
      <c r="A216" s="16"/>
      <c r="B216" s="31"/>
      <c r="C216" s="31"/>
      <c r="D216" s="31"/>
    </row>
    <row r="217" spans="1:4" s="24" customFormat="1" ht="12.75">
      <c r="A217" s="16"/>
      <c r="B217" s="31"/>
      <c r="C217" s="31"/>
      <c r="D217" s="31"/>
    </row>
    <row r="218" spans="1:4" s="24" customFormat="1" ht="12.75">
      <c r="A218" s="16"/>
      <c r="B218" s="31"/>
      <c r="C218" s="31"/>
      <c r="D218" s="31"/>
    </row>
    <row r="219" spans="1:4" s="24" customFormat="1" ht="12.75">
      <c r="A219" s="16"/>
      <c r="B219" s="31"/>
      <c r="C219" s="31"/>
      <c r="D219" s="31"/>
    </row>
    <row r="220" spans="1:4" s="24" customFormat="1" ht="12.75">
      <c r="A220" s="16"/>
      <c r="B220" s="31"/>
      <c r="C220" s="31"/>
      <c r="D220" s="31"/>
    </row>
    <row r="221" spans="1:4" s="24" customFormat="1" ht="12.75">
      <c r="A221" s="16"/>
      <c r="B221" s="31"/>
      <c r="C221" s="31"/>
      <c r="D221" s="31"/>
    </row>
    <row r="222" spans="1:4" s="24" customFormat="1" ht="12.75">
      <c r="A222" s="16"/>
      <c r="B222" s="31"/>
      <c r="C222" s="31"/>
      <c r="D222" s="31"/>
    </row>
    <row r="223" spans="1:4" s="24" customFormat="1" ht="12.75">
      <c r="A223" s="16"/>
      <c r="B223" s="31"/>
      <c r="C223" s="31"/>
      <c r="D223" s="31"/>
    </row>
    <row r="224" spans="1:4" s="24" customFormat="1" ht="12.75">
      <c r="A224" s="16"/>
      <c r="B224" s="31"/>
      <c r="C224" s="31"/>
      <c r="D224" s="31"/>
    </row>
    <row r="225" spans="1:4" s="24" customFormat="1" ht="12.75">
      <c r="A225" s="16"/>
      <c r="B225" s="31"/>
      <c r="C225" s="31"/>
      <c r="D225" s="31"/>
    </row>
    <row r="226" spans="1:4" s="24" customFormat="1" ht="12.75">
      <c r="A226" s="16"/>
      <c r="B226" s="31"/>
      <c r="C226" s="31"/>
      <c r="D226" s="31"/>
    </row>
    <row r="227" spans="1:4" s="24" customFormat="1" ht="12.75">
      <c r="A227" s="16"/>
      <c r="B227" s="31"/>
      <c r="C227" s="31"/>
      <c r="D227" s="31"/>
    </row>
    <row r="228" spans="1:4" s="24" customFormat="1" ht="12.75">
      <c r="A228" s="16"/>
      <c r="B228" s="31"/>
      <c r="C228" s="31"/>
      <c r="D228" s="31"/>
    </row>
    <row r="229" spans="1:4" s="24" customFormat="1" ht="12.75">
      <c r="A229" s="23"/>
      <c r="B229" s="31"/>
      <c r="C229" s="31"/>
      <c r="D229" s="31"/>
    </row>
    <row r="230" spans="1:4" s="24" customFormat="1" ht="12.75">
      <c r="A230" s="23"/>
      <c r="B230" s="31"/>
      <c r="C230" s="31"/>
      <c r="D230" s="31"/>
    </row>
    <row r="231" spans="1:4" s="24" customFormat="1" ht="12.75">
      <c r="A231" s="23"/>
      <c r="B231" s="31"/>
      <c r="C231" s="31"/>
      <c r="D231" s="31"/>
    </row>
    <row r="232" spans="1:4" s="24" customFormat="1" ht="12.75">
      <c r="A232" s="23"/>
      <c r="B232" s="31"/>
      <c r="C232" s="31"/>
      <c r="D232" s="31"/>
    </row>
    <row r="233" spans="1:4" s="24" customFormat="1" ht="12.75">
      <c r="A233" s="23"/>
      <c r="B233" s="31"/>
      <c r="C233" s="31"/>
      <c r="D233" s="31"/>
    </row>
    <row r="234" spans="1:4" s="24" customFormat="1" ht="12.75">
      <c r="A234" s="23"/>
      <c r="B234" s="31"/>
      <c r="C234" s="31"/>
      <c r="D234" s="31"/>
    </row>
    <row r="235" spans="1:4" s="24" customFormat="1" ht="12.75">
      <c r="A235" s="23"/>
      <c r="B235" s="31"/>
      <c r="C235" s="31"/>
      <c r="D235" s="31"/>
    </row>
    <row r="236" spans="1:4" s="24" customFormat="1" ht="12.75">
      <c r="A236" s="23"/>
      <c r="B236" s="31"/>
      <c r="C236" s="31"/>
      <c r="D236" s="31"/>
    </row>
    <row r="237" spans="1:4" s="24" customFormat="1" ht="12.75">
      <c r="A237" s="23"/>
      <c r="B237" s="31"/>
      <c r="C237" s="31"/>
      <c r="D237" s="31"/>
    </row>
    <row r="238" spans="1:4" s="24" customFormat="1" ht="12.75">
      <c r="A238" s="23"/>
      <c r="B238" s="31"/>
      <c r="C238" s="31"/>
      <c r="D238" s="31"/>
    </row>
    <row r="239" spans="1:4" s="24" customFormat="1" ht="12.75">
      <c r="A239" s="23"/>
      <c r="B239" s="31"/>
      <c r="C239" s="31"/>
      <c r="D239" s="31"/>
    </row>
    <row r="240" spans="1:4" s="24" customFormat="1" ht="12.75">
      <c r="A240" s="23"/>
      <c r="B240" s="31"/>
      <c r="C240" s="31"/>
      <c r="D240" s="31"/>
    </row>
    <row r="241" spans="1:4" s="24" customFormat="1" ht="12.75">
      <c r="A241" s="23"/>
      <c r="B241" s="31"/>
      <c r="C241" s="31"/>
      <c r="D241" s="31"/>
    </row>
    <row r="242" spans="1:4" s="24" customFormat="1" ht="12.75">
      <c r="A242" s="23"/>
      <c r="B242" s="31"/>
      <c r="C242" s="31"/>
      <c r="D242" s="31"/>
    </row>
    <row r="243" spans="1:4" s="24" customFormat="1" ht="12.75">
      <c r="A243" s="23"/>
      <c r="B243" s="31"/>
      <c r="C243" s="31"/>
      <c r="D243" s="31"/>
    </row>
    <row r="244" spans="1:4" s="24" customFormat="1" ht="12.75">
      <c r="A244" s="23"/>
      <c r="B244" s="31"/>
      <c r="C244" s="31"/>
      <c r="D244" s="31"/>
    </row>
    <row r="245" spans="1:4" s="24" customFormat="1" ht="12.75">
      <c r="A245" s="23"/>
      <c r="B245" s="31"/>
      <c r="C245" s="31"/>
      <c r="D245" s="31"/>
    </row>
    <row r="246" spans="1:4" s="24" customFormat="1" ht="12.75">
      <c r="A246" s="23"/>
      <c r="B246" s="31"/>
      <c r="C246" s="31"/>
      <c r="D246" s="31"/>
    </row>
    <row r="247" spans="1:4" s="24" customFormat="1" ht="12.75">
      <c r="A247" s="23"/>
      <c r="B247" s="31"/>
      <c r="C247" s="31"/>
      <c r="D247" s="31"/>
    </row>
    <row r="248" spans="1:4" s="24" customFormat="1" ht="12.75">
      <c r="A248" s="23"/>
      <c r="B248" s="31"/>
      <c r="C248" s="31"/>
      <c r="D248" s="31"/>
    </row>
    <row r="249" spans="1:4" s="24" customFormat="1" ht="12.75">
      <c r="A249" s="23"/>
      <c r="B249" s="31"/>
      <c r="C249" s="31"/>
      <c r="D249" s="31"/>
    </row>
    <row r="250" spans="1:4" s="24" customFormat="1" ht="12.75">
      <c r="A250" s="23"/>
      <c r="B250" s="31"/>
      <c r="C250" s="31"/>
      <c r="D250" s="31"/>
    </row>
    <row r="251" spans="1:4" s="24" customFormat="1" ht="12.75">
      <c r="A251" s="23"/>
      <c r="B251" s="31"/>
      <c r="C251" s="31"/>
      <c r="D251" s="31"/>
    </row>
    <row r="252" spans="1:4" s="24" customFormat="1" ht="12.75">
      <c r="A252" s="23"/>
      <c r="B252" s="31"/>
      <c r="C252" s="31"/>
      <c r="D252" s="31"/>
    </row>
    <row r="253" spans="1:4" s="24" customFormat="1" ht="12.75">
      <c r="A253" s="23"/>
      <c r="B253" s="31"/>
      <c r="C253" s="31"/>
      <c r="D253" s="31"/>
    </row>
    <row r="254" spans="1:4" s="24" customFormat="1" ht="12.75">
      <c r="A254" s="23"/>
      <c r="B254" s="31"/>
      <c r="C254" s="31"/>
      <c r="D254" s="31"/>
    </row>
    <row r="255" spans="1:4" s="24" customFormat="1" ht="12.75">
      <c r="A255" s="23"/>
      <c r="B255" s="31"/>
      <c r="C255" s="31"/>
      <c r="D255" s="31"/>
    </row>
    <row r="256" spans="1:4" s="24" customFormat="1" ht="12.75">
      <c r="A256" s="23"/>
      <c r="B256" s="31"/>
      <c r="C256" s="31"/>
      <c r="D256" s="31"/>
    </row>
    <row r="257" spans="1:4" s="24" customFormat="1" ht="12.75">
      <c r="A257" s="23"/>
      <c r="B257" s="31"/>
      <c r="C257" s="31"/>
      <c r="D257" s="31"/>
    </row>
    <row r="258" spans="1:4" s="24" customFormat="1" ht="12.75">
      <c r="A258" s="23"/>
      <c r="B258" s="31"/>
      <c r="C258" s="31"/>
      <c r="D258" s="31"/>
    </row>
    <row r="259" spans="1:4" s="24" customFormat="1" ht="12.75">
      <c r="A259" s="23"/>
      <c r="B259" s="31"/>
      <c r="C259" s="31"/>
      <c r="D259" s="31"/>
    </row>
    <row r="260" spans="1:4" s="24" customFormat="1" ht="12.75">
      <c r="A260" s="23"/>
      <c r="B260" s="31"/>
      <c r="C260" s="31"/>
      <c r="D260" s="31"/>
    </row>
    <row r="261" spans="1:4" s="24" customFormat="1" ht="12.75">
      <c r="A261" s="23"/>
      <c r="B261" s="31"/>
      <c r="C261" s="31"/>
      <c r="D261" s="31"/>
    </row>
    <row r="262" spans="1:4" s="24" customFormat="1" ht="12.75">
      <c r="A262" s="23"/>
      <c r="B262" s="31"/>
      <c r="C262" s="31"/>
      <c r="D262" s="31"/>
    </row>
    <row r="263" spans="1:4" s="24" customFormat="1" ht="12.75">
      <c r="A263" s="23"/>
      <c r="B263" s="31"/>
      <c r="C263" s="31"/>
      <c r="D263" s="31"/>
    </row>
    <row r="264" spans="1:4" s="24" customFormat="1" ht="12.75">
      <c r="A264" s="23"/>
      <c r="B264" s="31"/>
      <c r="C264" s="31"/>
      <c r="D264" s="31"/>
    </row>
    <row r="265" spans="1:4" s="24" customFormat="1" ht="12.75">
      <c r="A265" s="23"/>
      <c r="B265" s="31"/>
      <c r="C265" s="31"/>
      <c r="D265" s="31"/>
    </row>
    <row r="266" spans="1:4" s="24" customFormat="1" ht="12.75">
      <c r="A266" s="23"/>
      <c r="B266" s="31"/>
      <c r="C266" s="31"/>
      <c r="D266" s="31"/>
    </row>
    <row r="267" spans="1:4" s="24" customFormat="1" ht="12.75">
      <c r="A267" s="23"/>
      <c r="B267" s="31"/>
      <c r="C267" s="31"/>
      <c r="D267" s="31"/>
    </row>
    <row r="268" spans="1:4" s="24" customFormat="1" ht="12.75">
      <c r="A268" s="23"/>
      <c r="B268" s="31"/>
      <c r="C268" s="31"/>
      <c r="D268" s="31"/>
    </row>
    <row r="269" spans="1:4" s="24" customFormat="1" ht="12.75">
      <c r="A269" s="23"/>
      <c r="B269" s="31"/>
      <c r="C269" s="31"/>
      <c r="D269" s="31"/>
    </row>
    <row r="270" spans="1:4" s="24" customFormat="1" ht="12.75">
      <c r="A270" s="23"/>
      <c r="B270" s="31"/>
      <c r="C270" s="31"/>
      <c r="D270" s="31"/>
    </row>
    <row r="271" spans="1:4" s="24" customFormat="1" ht="12.75">
      <c r="A271" s="23"/>
      <c r="B271" s="31"/>
      <c r="C271" s="31"/>
      <c r="D271" s="31"/>
    </row>
    <row r="272" spans="1:4" s="24" customFormat="1" ht="12.75">
      <c r="A272" s="23"/>
      <c r="B272" s="31"/>
      <c r="C272" s="31"/>
      <c r="D272" s="31"/>
    </row>
    <row r="273" spans="1:4" s="24" customFormat="1" ht="12.75">
      <c r="A273" s="23"/>
      <c r="B273" s="31"/>
      <c r="C273" s="31"/>
      <c r="D273" s="31"/>
    </row>
    <row r="274" spans="1:4" s="24" customFormat="1" ht="12.75">
      <c r="A274" s="23"/>
      <c r="B274" s="31"/>
      <c r="C274" s="31"/>
      <c r="D274" s="31"/>
    </row>
    <row r="275" spans="1:4" s="24" customFormat="1" ht="12.75">
      <c r="A275" s="23"/>
      <c r="B275" s="31"/>
      <c r="C275" s="31"/>
      <c r="D275" s="31"/>
    </row>
    <row r="276" spans="1:4" s="24" customFormat="1" ht="12.75">
      <c r="A276" s="23"/>
      <c r="B276" s="31"/>
      <c r="C276" s="31"/>
      <c r="D276" s="31"/>
    </row>
    <row r="277" spans="1:4" s="24" customFormat="1" ht="12.75">
      <c r="A277" s="23"/>
      <c r="B277" s="31"/>
      <c r="C277" s="31"/>
      <c r="D277" s="31"/>
    </row>
    <row r="278" spans="1:4" s="24" customFormat="1" ht="12.75">
      <c r="A278" s="23"/>
      <c r="B278" s="31"/>
      <c r="C278" s="31"/>
      <c r="D278" s="31"/>
    </row>
    <row r="279" spans="1:4" s="24" customFormat="1" ht="12.75">
      <c r="A279" s="23"/>
      <c r="B279" s="31"/>
      <c r="C279" s="31"/>
      <c r="D279" s="31"/>
    </row>
    <row r="280" spans="1:4" s="24" customFormat="1" ht="12.75">
      <c r="A280" s="23"/>
      <c r="B280" s="31"/>
      <c r="C280" s="31"/>
      <c r="D280" s="31"/>
    </row>
    <row r="281" spans="1:4" s="24" customFormat="1" ht="12.75">
      <c r="A281" s="23"/>
      <c r="B281" s="31"/>
      <c r="C281" s="31"/>
      <c r="D281" s="31"/>
    </row>
    <row r="282" spans="1:4" s="24" customFormat="1" ht="12.75">
      <c r="A282" s="23"/>
      <c r="B282" s="31"/>
      <c r="C282" s="31"/>
      <c r="D282" s="31"/>
    </row>
    <row r="283" spans="1:4" s="24" customFormat="1" ht="12.75">
      <c r="A283" s="23"/>
      <c r="B283" s="31"/>
      <c r="C283" s="31"/>
      <c r="D283" s="31"/>
    </row>
    <row r="284" spans="1:4" s="24" customFormat="1" ht="12.75">
      <c r="A284" s="23"/>
      <c r="B284" s="31"/>
      <c r="C284" s="31"/>
      <c r="D284" s="31"/>
    </row>
    <row r="285" spans="1:4" s="24" customFormat="1" ht="12.75">
      <c r="A285" s="23"/>
      <c r="B285" s="31"/>
      <c r="C285" s="31"/>
      <c r="D285" s="31"/>
    </row>
    <row r="286" spans="1:4" s="24" customFormat="1" ht="12.75">
      <c r="A286" s="23"/>
      <c r="B286" s="31"/>
      <c r="C286" s="31"/>
      <c r="D286" s="31"/>
    </row>
    <row r="287" spans="1:4" s="24" customFormat="1" ht="12.75">
      <c r="A287" s="23"/>
      <c r="B287" s="31"/>
      <c r="C287" s="31"/>
      <c r="D287" s="31"/>
    </row>
    <row r="288" spans="1:4" s="24" customFormat="1" ht="12.75">
      <c r="A288" s="23"/>
      <c r="B288" s="31"/>
      <c r="C288" s="31"/>
      <c r="D288" s="31"/>
    </row>
    <row r="289" spans="1:4" s="24" customFormat="1" ht="12.75">
      <c r="A289" s="23"/>
      <c r="B289" s="31"/>
      <c r="C289" s="31"/>
      <c r="D289" s="31"/>
    </row>
    <row r="290" spans="1:4" s="24" customFormat="1" ht="12.75">
      <c r="A290" s="23"/>
      <c r="B290" s="31"/>
      <c r="C290" s="31"/>
      <c r="D290" s="31"/>
    </row>
    <row r="291" spans="1:4" s="24" customFormat="1" ht="12.75">
      <c r="A291" s="23"/>
      <c r="B291" s="31"/>
      <c r="C291" s="31"/>
      <c r="D291" s="31"/>
    </row>
    <row r="292" spans="1:4" s="24" customFormat="1" ht="12.75">
      <c r="A292" s="23"/>
      <c r="B292" s="31"/>
      <c r="C292" s="31"/>
      <c r="D292" s="31"/>
    </row>
    <row r="293" spans="1:4" s="24" customFormat="1" ht="12.75">
      <c r="A293" s="23"/>
      <c r="B293" s="31"/>
      <c r="C293" s="31"/>
      <c r="D293" s="31"/>
    </row>
    <row r="294" spans="1:4" s="24" customFormat="1" ht="12.75">
      <c r="A294" s="23"/>
      <c r="B294" s="31"/>
      <c r="C294" s="31"/>
      <c r="D294" s="31"/>
    </row>
    <row r="295" spans="1:4" s="24" customFormat="1" ht="12.75">
      <c r="A295" s="23"/>
      <c r="B295" s="31"/>
      <c r="C295" s="31"/>
      <c r="D295" s="31"/>
    </row>
    <row r="296" spans="1:4" s="24" customFormat="1" ht="12.75">
      <c r="A296" s="23"/>
      <c r="B296" s="31"/>
      <c r="C296" s="31"/>
      <c r="D296" s="31"/>
    </row>
    <row r="297" spans="1:4" s="24" customFormat="1" ht="12.75">
      <c r="A297" s="23"/>
      <c r="B297" s="31"/>
      <c r="C297" s="31"/>
      <c r="D297" s="31"/>
    </row>
    <row r="298" spans="1:4" s="24" customFormat="1" ht="12.75">
      <c r="A298" s="23"/>
      <c r="B298" s="31"/>
      <c r="C298" s="31"/>
      <c r="D298" s="31"/>
    </row>
    <row r="299" spans="1:4" s="24" customFormat="1" ht="12.75">
      <c r="A299" s="28"/>
      <c r="B299" s="32"/>
      <c r="C299" s="32"/>
      <c r="D299" s="32"/>
    </row>
    <row r="300" spans="1:4" s="24" customFormat="1" ht="12.75">
      <c r="A300" s="28"/>
      <c r="B300" s="32"/>
      <c r="C300" s="32"/>
      <c r="D300" s="32"/>
    </row>
    <row r="301" spans="1:4" s="24" customFormat="1" ht="12.75">
      <c r="A301" s="28"/>
      <c r="B301" s="32"/>
      <c r="C301" s="32"/>
      <c r="D301" s="32"/>
    </row>
    <row r="302" spans="1:4" s="24" customFormat="1" ht="12.75">
      <c r="A302" s="28"/>
      <c r="B302" s="32"/>
      <c r="C302" s="32"/>
      <c r="D302" s="32"/>
    </row>
    <row r="303" spans="1:4" s="24" customFormat="1" ht="12.75">
      <c r="A303" s="28"/>
      <c r="B303" s="32"/>
      <c r="C303" s="32"/>
      <c r="D303" s="32"/>
    </row>
    <row r="304" spans="1:4" s="24" customFormat="1" ht="12.75">
      <c r="A304" s="28"/>
      <c r="B304" s="32"/>
      <c r="C304" s="32"/>
      <c r="D304" s="32"/>
    </row>
    <row r="305" spans="1:4" s="24" customFormat="1" ht="12.75">
      <c r="A305" s="28"/>
      <c r="B305" s="32"/>
      <c r="C305" s="32"/>
      <c r="D305" s="32"/>
    </row>
    <row r="306" spans="1:4" s="24" customFormat="1" ht="12.75">
      <c r="A306" s="28"/>
      <c r="B306" s="32"/>
      <c r="C306" s="32"/>
      <c r="D306" s="32"/>
    </row>
    <row r="307" spans="1:4" s="24" customFormat="1" ht="12.75">
      <c r="A307" s="28"/>
      <c r="B307" s="32"/>
      <c r="C307" s="32"/>
      <c r="D307" s="32"/>
    </row>
    <row r="308" spans="1:4" s="24" customFormat="1" ht="12.75">
      <c r="A308" s="28"/>
      <c r="B308" s="32"/>
      <c r="C308" s="32"/>
      <c r="D308" s="32"/>
    </row>
    <row r="309" spans="1:4" s="24" customFormat="1" ht="12.75">
      <c r="A309" s="28"/>
      <c r="B309" s="32"/>
      <c r="C309" s="32"/>
      <c r="D309" s="32"/>
    </row>
    <row r="310" spans="1:4" s="24" customFormat="1" ht="12.75">
      <c r="A310" s="28"/>
      <c r="B310" s="32"/>
      <c r="C310" s="32"/>
      <c r="D310" s="32"/>
    </row>
    <row r="311" spans="1:4" s="24" customFormat="1" ht="12.75">
      <c r="A311" s="28"/>
      <c r="B311" s="32"/>
      <c r="C311" s="32"/>
      <c r="D311" s="32"/>
    </row>
    <row r="312" spans="1:4" s="24" customFormat="1" ht="12.75">
      <c r="A312" s="28"/>
      <c r="B312" s="32"/>
      <c r="C312" s="32"/>
      <c r="D312" s="32"/>
    </row>
    <row r="313" spans="1:4" s="24" customFormat="1" ht="12.75">
      <c r="A313" s="28"/>
      <c r="B313" s="32"/>
      <c r="C313" s="32"/>
      <c r="D313" s="32"/>
    </row>
    <row r="314" spans="1:4" s="24" customFormat="1" ht="12.75">
      <c r="A314" s="28"/>
      <c r="B314" s="32"/>
      <c r="C314" s="32"/>
      <c r="D314" s="32"/>
    </row>
    <row r="315" spans="1:4" s="24" customFormat="1" ht="12.75">
      <c r="A315" s="28"/>
      <c r="B315" s="32"/>
      <c r="C315" s="32"/>
      <c r="D315" s="32"/>
    </row>
    <row r="316" spans="1:4" s="24" customFormat="1" ht="12.75">
      <c r="A316" s="28"/>
      <c r="B316" s="32"/>
      <c r="C316" s="32"/>
      <c r="D316" s="32"/>
    </row>
    <row r="317" spans="1:4" s="24" customFormat="1" ht="12.75">
      <c r="A317" s="28"/>
      <c r="B317" s="32"/>
      <c r="C317" s="32"/>
      <c r="D317" s="32"/>
    </row>
    <row r="318" spans="1:4" s="24" customFormat="1" ht="12.75">
      <c r="A318" s="28"/>
      <c r="B318" s="32"/>
      <c r="C318" s="32"/>
      <c r="D318" s="32"/>
    </row>
    <row r="319" spans="1:4" s="24" customFormat="1" ht="12.75">
      <c r="A319" s="28"/>
      <c r="B319" s="32"/>
      <c r="C319" s="32"/>
      <c r="D319" s="32"/>
    </row>
    <row r="320" spans="1:4" s="24" customFormat="1" ht="12.75">
      <c r="A320" s="28"/>
      <c r="B320" s="32"/>
      <c r="C320" s="32"/>
      <c r="D320" s="32"/>
    </row>
    <row r="321" spans="1:4" s="24" customFormat="1" ht="12.75">
      <c r="A321" s="28"/>
      <c r="B321" s="32"/>
      <c r="C321" s="32"/>
      <c r="D321" s="32"/>
    </row>
    <row r="322" spans="1:4" s="24" customFormat="1" ht="12.75">
      <c r="A322" s="28"/>
      <c r="B322" s="32"/>
      <c r="C322" s="32"/>
      <c r="D322" s="32"/>
    </row>
    <row r="323" spans="1:4" s="24" customFormat="1" ht="12.75">
      <c r="A323" s="28"/>
      <c r="B323" s="32"/>
      <c r="C323" s="32"/>
      <c r="D323" s="32"/>
    </row>
    <row r="324" spans="1:4" s="24" customFormat="1" ht="12.75">
      <c r="A324" s="28"/>
      <c r="B324" s="32"/>
      <c r="C324" s="32"/>
      <c r="D324" s="32"/>
    </row>
    <row r="325" spans="1:4" s="24" customFormat="1" ht="12.75">
      <c r="A325" s="28"/>
      <c r="B325" s="32"/>
      <c r="C325" s="32"/>
      <c r="D325" s="32"/>
    </row>
    <row r="326" spans="1:4" s="24" customFormat="1" ht="12.75">
      <c r="A326" s="28"/>
      <c r="B326" s="32"/>
      <c r="C326" s="32"/>
      <c r="D326" s="32"/>
    </row>
    <row r="327" spans="1:4" s="24" customFormat="1" ht="12.75">
      <c r="A327" s="28"/>
      <c r="B327" s="32"/>
      <c r="C327" s="32"/>
      <c r="D327" s="32"/>
    </row>
    <row r="328" spans="1:4" s="24" customFormat="1" ht="12.75">
      <c r="A328" s="28"/>
      <c r="B328" s="32"/>
      <c r="C328" s="32"/>
      <c r="D328" s="32"/>
    </row>
    <row r="329" spans="1:4" s="24" customFormat="1" ht="12.75">
      <c r="A329" s="28"/>
      <c r="B329" s="32"/>
      <c r="C329" s="32"/>
      <c r="D329" s="32"/>
    </row>
    <row r="330" spans="1:4" s="24" customFormat="1" ht="12.75">
      <c r="A330" s="28"/>
      <c r="B330" s="32"/>
      <c r="C330" s="32"/>
      <c r="D330" s="32"/>
    </row>
    <row r="331" spans="1:4" s="24" customFormat="1" ht="12.75">
      <c r="A331" s="28"/>
      <c r="B331" s="32"/>
      <c r="C331" s="32"/>
      <c r="D331" s="32"/>
    </row>
    <row r="332" spans="1:4" s="24" customFormat="1" ht="12.75">
      <c r="A332" s="28"/>
      <c r="B332" s="32"/>
      <c r="C332" s="32"/>
      <c r="D332" s="32"/>
    </row>
    <row r="333" spans="1:4" s="24" customFormat="1" ht="12.75">
      <c r="A333" s="28"/>
      <c r="B333" s="32"/>
      <c r="C333" s="32"/>
      <c r="D333" s="32"/>
    </row>
    <row r="334" spans="1:4" s="24" customFormat="1" ht="12.75">
      <c r="A334" s="28"/>
      <c r="B334" s="32"/>
      <c r="C334" s="32"/>
      <c r="D334" s="32"/>
    </row>
    <row r="335" spans="1:4" s="24" customFormat="1" ht="12.75">
      <c r="A335" s="28"/>
      <c r="B335" s="32"/>
      <c r="C335" s="32"/>
      <c r="D335" s="32"/>
    </row>
    <row r="336" spans="1:4" s="24" customFormat="1" ht="12.75">
      <c r="A336" s="28"/>
      <c r="B336" s="32"/>
      <c r="C336" s="32"/>
      <c r="D336" s="32"/>
    </row>
    <row r="337" spans="1:4" s="24" customFormat="1" ht="12.75">
      <c r="A337" s="28"/>
      <c r="B337" s="32"/>
      <c r="C337" s="32"/>
      <c r="D337" s="32"/>
    </row>
    <row r="338" spans="1:4" s="24" customFormat="1" ht="12.75">
      <c r="A338" s="28"/>
      <c r="B338" s="32"/>
      <c r="C338" s="32"/>
      <c r="D338" s="32"/>
    </row>
    <row r="339" spans="1:4" s="24" customFormat="1" ht="12.75">
      <c r="A339" s="28"/>
      <c r="B339" s="32"/>
      <c r="C339" s="32"/>
      <c r="D339" s="32"/>
    </row>
    <row r="340" spans="1:4" s="24" customFormat="1" ht="12.75">
      <c r="A340" s="28"/>
      <c r="B340" s="32"/>
      <c r="C340" s="32"/>
      <c r="D340" s="32"/>
    </row>
    <row r="341" spans="1:4" s="24" customFormat="1" ht="12.75">
      <c r="A341" s="28"/>
      <c r="B341" s="32"/>
      <c r="C341" s="32"/>
      <c r="D341" s="32"/>
    </row>
    <row r="342" spans="1:4" s="24" customFormat="1" ht="12.75">
      <c r="A342" s="28"/>
      <c r="B342" s="32"/>
      <c r="C342" s="32"/>
      <c r="D342" s="32"/>
    </row>
    <row r="343" spans="1:4" s="24" customFormat="1" ht="12.75">
      <c r="A343" s="28"/>
      <c r="B343" s="32"/>
      <c r="C343" s="32"/>
      <c r="D343" s="32"/>
    </row>
    <row r="344" spans="1:4" s="24" customFormat="1" ht="12.75">
      <c r="A344" s="28"/>
      <c r="B344" s="32"/>
      <c r="C344" s="32"/>
      <c r="D344" s="32"/>
    </row>
    <row r="345" spans="1:4" s="24" customFormat="1" ht="12.75">
      <c r="A345" s="28"/>
      <c r="B345" s="32"/>
      <c r="C345" s="32"/>
      <c r="D345" s="32"/>
    </row>
    <row r="346" spans="1:4" s="24" customFormat="1" ht="12.75">
      <c r="A346" s="28"/>
      <c r="B346" s="32"/>
      <c r="C346" s="32"/>
      <c r="D346" s="32"/>
    </row>
    <row r="347" spans="1:4" s="24" customFormat="1" ht="12.75">
      <c r="A347" s="28"/>
      <c r="B347" s="32"/>
      <c r="C347" s="32"/>
      <c r="D347" s="32"/>
    </row>
    <row r="348" spans="1:4" s="24" customFormat="1" ht="12.75">
      <c r="A348" s="28"/>
      <c r="B348" s="32"/>
      <c r="C348" s="32"/>
      <c r="D348" s="32"/>
    </row>
    <row r="349" spans="1:4" s="24" customFormat="1" ht="12.75">
      <c r="A349" s="28"/>
      <c r="B349" s="32"/>
      <c r="C349" s="32"/>
      <c r="D349" s="32"/>
    </row>
    <row r="350" spans="1:4" s="24" customFormat="1" ht="12.75">
      <c r="A350" s="28"/>
      <c r="B350" s="32"/>
      <c r="C350" s="32"/>
      <c r="D350" s="32"/>
    </row>
    <row r="351" spans="1:4" s="24" customFormat="1" ht="12.75">
      <c r="A351" s="28"/>
      <c r="B351" s="32"/>
      <c r="C351" s="32"/>
      <c r="D351" s="32"/>
    </row>
    <row r="352" spans="1:4" s="24" customFormat="1" ht="12.75">
      <c r="A352" s="28"/>
      <c r="B352" s="32"/>
      <c r="C352" s="32"/>
      <c r="D352" s="32"/>
    </row>
    <row r="353" spans="1:4" s="24" customFormat="1" ht="12.75">
      <c r="A353" s="28"/>
      <c r="B353" s="32"/>
      <c r="C353" s="32"/>
      <c r="D353" s="32"/>
    </row>
    <row r="354" spans="1:4" s="24" customFormat="1" ht="12.75">
      <c r="A354" s="28"/>
      <c r="B354" s="32"/>
      <c r="C354" s="32"/>
      <c r="D354" s="32"/>
    </row>
    <row r="355" spans="1:4" s="24" customFormat="1" ht="12.75">
      <c r="A355" s="28"/>
      <c r="B355" s="32"/>
      <c r="C355" s="32"/>
      <c r="D355" s="32"/>
    </row>
    <row r="356" spans="1:4" s="24" customFormat="1" ht="12.75">
      <c r="A356" s="28"/>
      <c r="B356" s="32"/>
      <c r="C356" s="32"/>
      <c r="D356" s="32"/>
    </row>
    <row r="357" spans="1:4" s="24" customFormat="1" ht="12.75">
      <c r="A357" s="28"/>
      <c r="B357" s="32"/>
      <c r="C357" s="32"/>
      <c r="D357" s="32"/>
    </row>
    <row r="358" spans="1:4" s="24" customFormat="1" ht="12.75">
      <c r="A358" s="28"/>
      <c r="B358" s="32"/>
      <c r="C358" s="32"/>
      <c r="D358" s="32"/>
    </row>
    <row r="359" spans="1:4" s="24" customFormat="1" ht="12.75">
      <c r="A359" s="28"/>
      <c r="B359" s="32"/>
      <c r="C359" s="32"/>
      <c r="D359" s="32"/>
    </row>
    <row r="360" spans="1:4" s="24" customFormat="1" ht="12.75">
      <c r="A360" s="28"/>
      <c r="B360" s="32"/>
      <c r="C360" s="32"/>
      <c r="D360" s="32"/>
    </row>
    <row r="361" spans="1:4" s="24" customFormat="1" ht="12.75">
      <c r="A361" s="28"/>
      <c r="B361" s="32"/>
      <c r="C361" s="32"/>
      <c r="D361" s="32"/>
    </row>
    <row r="362" spans="1:4" s="24" customFormat="1" ht="12.75">
      <c r="A362" s="28"/>
      <c r="B362" s="32"/>
      <c r="C362" s="32"/>
      <c r="D362" s="32"/>
    </row>
    <row r="363" spans="1:4" s="24" customFormat="1" ht="12.75">
      <c r="A363" s="28"/>
      <c r="B363" s="32"/>
      <c r="C363" s="32"/>
      <c r="D363" s="32"/>
    </row>
    <row r="364" spans="1:4" s="24" customFormat="1" ht="12.75">
      <c r="A364" s="28"/>
      <c r="B364" s="32"/>
      <c r="C364" s="32"/>
      <c r="D364" s="32"/>
    </row>
    <row r="365" spans="1:4" s="24" customFormat="1" ht="12.75">
      <c r="A365" s="28"/>
      <c r="B365" s="32"/>
      <c r="C365" s="32"/>
      <c r="D365" s="32"/>
    </row>
    <row r="366" spans="1:4" s="24" customFormat="1" ht="12.75">
      <c r="A366" s="28"/>
      <c r="B366" s="32"/>
      <c r="C366" s="32"/>
      <c r="D366" s="32"/>
    </row>
    <row r="367" spans="1:4" s="24" customFormat="1" ht="12.75">
      <c r="A367" s="28"/>
      <c r="B367" s="32"/>
      <c r="C367" s="32"/>
      <c r="D367" s="32"/>
    </row>
    <row r="368" spans="1:4" s="24" customFormat="1" ht="12.75">
      <c r="A368" s="28"/>
      <c r="B368" s="32"/>
      <c r="C368" s="32"/>
      <c r="D368" s="32"/>
    </row>
    <row r="369" spans="1:4" s="24" customFormat="1" ht="12.75">
      <c r="A369" s="28"/>
      <c r="B369" s="32"/>
      <c r="C369" s="32"/>
      <c r="D369" s="32"/>
    </row>
    <row r="370" spans="1:4" s="24" customFormat="1" ht="12.75">
      <c r="A370" s="28"/>
      <c r="B370" s="32"/>
      <c r="C370" s="32"/>
      <c r="D370" s="32"/>
    </row>
    <row r="371" spans="1:4" s="24" customFormat="1" ht="12.75">
      <c r="A371" s="28"/>
      <c r="B371" s="32"/>
      <c r="C371" s="32"/>
      <c r="D371" s="32"/>
    </row>
    <row r="372" spans="1:4" s="24" customFormat="1" ht="12.75">
      <c r="A372" s="28"/>
      <c r="B372" s="32"/>
      <c r="C372" s="32"/>
      <c r="D372" s="32"/>
    </row>
    <row r="373" spans="1:4" s="24" customFormat="1" ht="12.75">
      <c r="A373" s="28"/>
      <c r="B373" s="32"/>
      <c r="C373" s="32"/>
      <c r="D373" s="32"/>
    </row>
    <row r="374" spans="1:4" s="24" customFormat="1" ht="12.75">
      <c r="A374" s="28"/>
      <c r="B374" s="32"/>
      <c r="C374" s="32"/>
      <c r="D374" s="32"/>
    </row>
    <row r="375" spans="1:4" s="24" customFormat="1" ht="12.75">
      <c r="A375" s="28"/>
      <c r="B375" s="32"/>
      <c r="C375" s="32"/>
      <c r="D375" s="32"/>
    </row>
    <row r="376" spans="1:4" s="24" customFormat="1" ht="12.75">
      <c r="A376" s="28"/>
      <c r="B376" s="32"/>
      <c r="C376" s="32"/>
      <c r="D376" s="32"/>
    </row>
    <row r="377" spans="1:4" s="24" customFormat="1" ht="12.75">
      <c r="A377" s="28"/>
      <c r="B377" s="32"/>
      <c r="C377" s="32"/>
      <c r="D377" s="32"/>
    </row>
    <row r="378" spans="1:4" s="24" customFormat="1" ht="12.75">
      <c r="A378" s="28"/>
      <c r="B378" s="32"/>
      <c r="C378" s="32"/>
      <c r="D378" s="32"/>
    </row>
    <row r="379" spans="1:4" s="24" customFormat="1" ht="12.75">
      <c r="A379" s="28"/>
      <c r="B379" s="32"/>
      <c r="C379" s="32"/>
      <c r="D379" s="32"/>
    </row>
    <row r="380" spans="1:4" s="24" customFormat="1" ht="12.75">
      <c r="A380" s="28"/>
      <c r="B380" s="32"/>
      <c r="C380" s="32"/>
      <c r="D380" s="32"/>
    </row>
    <row r="381" spans="1:4" s="24" customFormat="1" ht="12.75">
      <c r="A381" s="28"/>
      <c r="B381" s="32"/>
      <c r="C381" s="32"/>
      <c r="D381" s="32"/>
    </row>
    <row r="382" spans="1:4" s="24" customFormat="1" ht="12.75">
      <c r="A382" s="28"/>
      <c r="B382" s="32"/>
      <c r="C382" s="32"/>
      <c r="D382" s="32"/>
    </row>
    <row r="383" spans="1:4" s="24" customFormat="1" ht="12.75">
      <c r="A383" s="28"/>
      <c r="B383" s="32"/>
      <c r="C383" s="32"/>
      <c r="D383" s="32"/>
    </row>
    <row r="384" spans="1:4" s="24" customFormat="1" ht="12.75">
      <c r="A384" s="28"/>
      <c r="B384" s="32"/>
      <c r="C384" s="32"/>
      <c r="D384" s="32"/>
    </row>
    <row r="385" spans="1:4" s="24" customFormat="1" ht="12.75">
      <c r="A385" s="28"/>
      <c r="B385" s="32"/>
      <c r="C385" s="32"/>
      <c r="D385" s="32"/>
    </row>
    <row r="386" spans="1:4" s="24" customFormat="1" ht="12.75">
      <c r="A386" s="28"/>
      <c r="B386" s="32"/>
      <c r="C386" s="32"/>
      <c r="D386" s="32"/>
    </row>
    <row r="387" spans="1:4" s="24" customFormat="1" ht="12.75">
      <c r="A387" s="28"/>
      <c r="B387" s="32"/>
      <c r="C387" s="32"/>
      <c r="D387" s="32"/>
    </row>
    <row r="388" spans="1:4" s="24" customFormat="1" ht="12.75">
      <c r="A388" s="28"/>
      <c r="B388" s="32"/>
      <c r="C388" s="32"/>
      <c r="D388" s="32"/>
    </row>
    <row r="389" spans="1:4" s="24" customFormat="1" ht="12.75">
      <c r="A389" s="28"/>
      <c r="B389" s="32"/>
      <c r="C389" s="32"/>
      <c r="D389" s="32"/>
    </row>
    <row r="390" spans="1:4" s="24" customFormat="1" ht="12.75">
      <c r="A390" s="28"/>
      <c r="B390" s="32"/>
      <c r="C390" s="32"/>
      <c r="D390" s="32"/>
    </row>
    <row r="391" spans="1:4" s="24" customFormat="1" ht="12.75">
      <c r="A391" s="28"/>
      <c r="B391" s="32"/>
      <c r="C391" s="32"/>
      <c r="D391" s="32"/>
    </row>
    <row r="392" spans="1:4" s="24" customFormat="1" ht="12.75">
      <c r="A392" s="28"/>
      <c r="B392" s="32"/>
      <c r="C392" s="32"/>
      <c r="D392" s="32"/>
    </row>
    <row r="393" spans="1:4" s="24" customFormat="1" ht="12.75">
      <c r="A393" s="28"/>
      <c r="B393" s="32"/>
      <c r="C393" s="32"/>
      <c r="D393" s="32"/>
    </row>
    <row r="394" spans="1:4" s="24" customFormat="1" ht="12.75">
      <c r="A394" s="28"/>
      <c r="B394" s="32"/>
      <c r="C394" s="32"/>
      <c r="D394" s="32"/>
    </row>
    <row r="395" spans="1:4" s="24" customFormat="1" ht="12.75">
      <c r="A395" s="28"/>
      <c r="B395" s="32"/>
      <c r="C395" s="32"/>
      <c r="D395" s="32"/>
    </row>
    <row r="396" spans="1:4" s="24" customFormat="1" ht="12.75">
      <c r="A396" s="28"/>
      <c r="B396" s="32"/>
      <c r="C396" s="32"/>
      <c r="D396" s="32"/>
    </row>
    <row r="397" spans="1:4" s="24" customFormat="1" ht="12.75">
      <c r="A397" s="28"/>
      <c r="B397" s="32"/>
      <c r="C397" s="32"/>
      <c r="D397" s="32"/>
    </row>
    <row r="398" spans="1:4" s="24" customFormat="1" ht="12.75">
      <c r="A398" s="28"/>
      <c r="B398" s="32"/>
      <c r="C398" s="32"/>
      <c r="D398" s="32"/>
    </row>
    <row r="399" spans="1:4" s="24" customFormat="1" ht="12.75">
      <c r="A399" s="28"/>
      <c r="B399" s="32"/>
      <c r="C399" s="32"/>
      <c r="D399" s="32"/>
    </row>
    <row r="400" spans="1:4" s="24" customFormat="1" ht="12.75">
      <c r="A400" s="28"/>
      <c r="B400" s="32"/>
      <c r="C400" s="32"/>
      <c r="D400" s="32"/>
    </row>
    <row r="401" spans="1:4" s="24" customFormat="1" ht="12.75">
      <c r="A401" s="28"/>
      <c r="B401" s="32"/>
      <c r="C401" s="32"/>
      <c r="D401" s="32"/>
    </row>
    <row r="402" spans="1:4" s="24" customFormat="1" ht="12.75">
      <c r="A402" s="28"/>
      <c r="B402" s="32"/>
      <c r="C402" s="32"/>
      <c r="D402" s="32"/>
    </row>
    <row r="403" spans="1:4" s="24" customFormat="1" ht="12.75">
      <c r="A403" s="28"/>
      <c r="B403" s="32"/>
      <c r="C403" s="32"/>
      <c r="D403" s="32"/>
    </row>
    <row r="404" spans="1:4" s="24" customFormat="1" ht="12.75">
      <c r="A404" s="28"/>
      <c r="B404" s="32"/>
      <c r="C404" s="32"/>
      <c r="D404" s="32"/>
    </row>
    <row r="405" spans="1:4" s="24" customFormat="1" ht="12.75">
      <c r="A405" s="28"/>
      <c r="B405" s="32"/>
      <c r="C405" s="32"/>
      <c r="D405" s="32"/>
    </row>
    <row r="406" spans="1:4" s="24" customFormat="1" ht="12.75">
      <c r="A406" s="28"/>
      <c r="B406" s="32"/>
      <c r="C406" s="32"/>
      <c r="D406" s="32"/>
    </row>
    <row r="407" spans="1:4" s="24" customFormat="1" ht="12.75">
      <c r="A407" s="28"/>
      <c r="B407" s="32"/>
      <c r="C407" s="32"/>
      <c r="D407" s="32"/>
    </row>
    <row r="408" spans="1:4" s="24" customFormat="1" ht="12.75">
      <c r="A408" s="28"/>
      <c r="B408" s="32"/>
      <c r="C408" s="32"/>
      <c r="D408" s="32"/>
    </row>
    <row r="409" spans="1:4" s="24" customFormat="1" ht="12.75">
      <c r="A409" s="28"/>
      <c r="B409" s="32"/>
      <c r="C409" s="32"/>
      <c r="D409" s="32"/>
    </row>
    <row r="410" spans="1:4" s="24" customFormat="1" ht="12.75">
      <c r="A410" s="28"/>
      <c r="B410" s="32"/>
      <c r="C410" s="32"/>
      <c r="D410" s="32"/>
    </row>
    <row r="411" spans="1:4" s="24" customFormat="1" ht="12.75">
      <c r="A411" s="28"/>
      <c r="B411" s="32"/>
      <c r="C411" s="32"/>
      <c r="D411" s="32"/>
    </row>
    <row r="412" spans="1:4" s="24" customFormat="1" ht="12.75">
      <c r="A412" s="28"/>
      <c r="B412" s="32"/>
      <c r="C412" s="32"/>
      <c r="D412" s="32"/>
    </row>
    <row r="413" spans="1:4" s="24" customFormat="1" ht="12.75">
      <c r="A413" s="28"/>
      <c r="B413" s="32"/>
      <c r="C413" s="32"/>
      <c r="D413" s="32"/>
    </row>
    <row r="414" spans="1:4" s="24" customFormat="1" ht="12.75">
      <c r="A414" s="28"/>
      <c r="B414" s="32"/>
      <c r="C414" s="32"/>
      <c r="D414" s="32"/>
    </row>
    <row r="415" spans="1:4" s="24" customFormat="1" ht="12.75">
      <c r="A415" s="28"/>
      <c r="B415" s="32"/>
      <c r="C415" s="32"/>
      <c r="D415" s="32"/>
    </row>
    <row r="416" spans="1:4" s="24" customFormat="1" ht="12.75">
      <c r="A416" s="28"/>
      <c r="B416" s="32"/>
      <c r="C416" s="32"/>
      <c r="D416" s="32"/>
    </row>
    <row r="417" spans="1:4" s="24" customFormat="1" ht="12.75">
      <c r="A417" s="28"/>
      <c r="B417" s="32"/>
      <c r="C417" s="32"/>
      <c r="D417" s="32"/>
    </row>
    <row r="418" spans="1:4" s="24" customFormat="1" ht="12.75">
      <c r="A418" s="28"/>
      <c r="B418" s="32"/>
      <c r="C418" s="32"/>
      <c r="D418" s="32"/>
    </row>
    <row r="419" spans="1:4" s="24" customFormat="1" ht="12.75">
      <c r="A419" s="28"/>
      <c r="B419" s="32"/>
      <c r="C419" s="32"/>
      <c r="D419" s="32"/>
    </row>
    <row r="420" spans="1:4" s="24" customFormat="1" ht="12.75">
      <c r="A420" s="28"/>
      <c r="B420" s="32"/>
      <c r="C420" s="32"/>
      <c r="D420" s="32"/>
    </row>
    <row r="421" spans="1:4" s="24" customFormat="1" ht="12.75">
      <c r="A421" s="28"/>
      <c r="B421" s="32"/>
      <c r="C421" s="32"/>
      <c r="D421" s="32"/>
    </row>
    <row r="422" spans="1:4" s="24" customFormat="1" ht="12.75">
      <c r="A422" s="28"/>
      <c r="B422" s="32"/>
      <c r="C422" s="32"/>
      <c r="D422" s="32"/>
    </row>
    <row r="423" spans="1:4" s="24" customFormat="1" ht="12.75">
      <c r="A423" s="28"/>
      <c r="B423" s="32"/>
      <c r="C423" s="32"/>
      <c r="D423" s="32"/>
    </row>
    <row r="424" spans="1:4" s="24" customFormat="1" ht="12.75">
      <c r="A424" s="28"/>
      <c r="B424" s="32"/>
      <c r="C424" s="32"/>
      <c r="D424" s="32"/>
    </row>
    <row r="425" spans="1:4" s="24" customFormat="1" ht="12.75">
      <c r="A425" s="28"/>
      <c r="B425" s="32"/>
      <c r="C425" s="32"/>
      <c r="D425" s="32"/>
    </row>
    <row r="426" spans="1:4" s="24" customFormat="1" ht="12.75">
      <c r="A426" s="28"/>
      <c r="B426" s="32"/>
      <c r="C426" s="32"/>
      <c r="D426" s="32"/>
    </row>
    <row r="427" spans="1:4" s="24" customFormat="1" ht="12.75">
      <c r="A427" s="28"/>
      <c r="B427" s="32"/>
      <c r="C427" s="32"/>
      <c r="D427" s="32"/>
    </row>
    <row r="428" spans="1:4" s="24" customFormat="1" ht="12.75">
      <c r="A428" s="28"/>
      <c r="B428" s="32"/>
      <c r="C428" s="32"/>
      <c r="D428" s="32"/>
    </row>
    <row r="429" spans="1:4" s="24" customFormat="1" ht="12.75">
      <c r="A429" s="28"/>
      <c r="B429" s="32"/>
      <c r="C429" s="32"/>
      <c r="D429" s="32"/>
    </row>
    <row r="430" spans="1:4" s="24" customFormat="1" ht="12.75">
      <c r="A430" s="28"/>
      <c r="B430" s="32"/>
      <c r="C430" s="32"/>
      <c r="D430" s="32"/>
    </row>
    <row r="431" spans="1:4" s="24" customFormat="1" ht="12.75">
      <c r="A431" s="28"/>
      <c r="B431" s="32"/>
      <c r="C431" s="32"/>
      <c r="D431" s="32"/>
    </row>
    <row r="432" spans="1:4" s="24" customFormat="1" ht="12.75">
      <c r="A432" s="28"/>
      <c r="B432" s="32"/>
      <c r="C432" s="32"/>
      <c r="D432" s="32"/>
    </row>
    <row r="433" spans="1:4" s="24" customFormat="1" ht="12.75">
      <c r="A433" s="28"/>
      <c r="B433" s="32"/>
      <c r="C433" s="32"/>
      <c r="D433" s="32"/>
    </row>
    <row r="434" spans="1:4" s="24" customFormat="1" ht="12.75">
      <c r="A434" s="28"/>
      <c r="B434" s="32"/>
      <c r="C434" s="32"/>
      <c r="D434" s="32"/>
    </row>
    <row r="435" spans="1:4" s="24" customFormat="1" ht="12.75">
      <c r="A435" s="28"/>
      <c r="B435" s="32"/>
      <c r="C435" s="32"/>
      <c r="D435" s="32"/>
    </row>
    <row r="436" spans="1:4" s="24" customFormat="1" ht="12.75">
      <c r="A436" s="28"/>
      <c r="B436" s="32"/>
      <c r="C436" s="32"/>
      <c r="D436" s="32"/>
    </row>
    <row r="437" spans="1:4" s="24" customFormat="1" ht="12.75">
      <c r="A437" s="28"/>
      <c r="B437" s="32"/>
      <c r="C437" s="32"/>
      <c r="D437" s="32"/>
    </row>
    <row r="438" spans="1:4" s="24" customFormat="1" ht="12.75">
      <c r="A438" s="28"/>
      <c r="B438" s="32"/>
      <c r="C438" s="32"/>
      <c r="D438" s="32"/>
    </row>
    <row r="439" spans="1:4" s="24" customFormat="1" ht="12.75">
      <c r="A439" s="28"/>
      <c r="B439" s="32"/>
      <c r="C439" s="32"/>
      <c r="D439" s="32"/>
    </row>
    <row r="440" spans="1:4" s="24" customFormat="1" ht="12.75">
      <c r="A440" s="28"/>
      <c r="B440" s="32"/>
      <c r="C440" s="32"/>
      <c r="D440" s="32"/>
    </row>
    <row r="441" spans="1:4" s="24" customFormat="1" ht="12.75">
      <c r="A441" s="28"/>
      <c r="B441" s="32"/>
      <c r="C441" s="32"/>
      <c r="D441" s="32"/>
    </row>
    <row r="442" spans="1:4" s="24" customFormat="1" ht="12.75">
      <c r="A442" s="28"/>
      <c r="B442" s="32"/>
      <c r="C442" s="32"/>
      <c r="D442" s="32"/>
    </row>
    <row r="443" spans="1:4" s="24" customFormat="1" ht="12.75">
      <c r="A443" s="28"/>
      <c r="B443" s="32"/>
      <c r="C443" s="32"/>
      <c r="D443" s="32"/>
    </row>
    <row r="444" spans="1:4" s="24" customFormat="1" ht="12.75">
      <c r="A444" s="28"/>
      <c r="B444" s="32"/>
      <c r="C444" s="32"/>
      <c r="D444" s="32"/>
    </row>
    <row r="445" spans="1:4" s="24" customFormat="1" ht="12.75">
      <c r="A445" s="28"/>
      <c r="B445" s="32"/>
      <c r="C445" s="32"/>
      <c r="D445" s="32"/>
    </row>
    <row r="446" spans="1:4" s="24" customFormat="1" ht="12.75">
      <c r="A446" s="28"/>
      <c r="B446" s="32"/>
      <c r="C446" s="32"/>
      <c r="D446" s="32"/>
    </row>
    <row r="447" spans="1:4" s="24" customFormat="1" ht="12.75">
      <c r="A447" s="28"/>
      <c r="B447" s="32"/>
      <c r="C447" s="32"/>
      <c r="D447" s="32"/>
    </row>
    <row r="448" spans="1:4" s="24" customFormat="1" ht="12.75">
      <c r="A448" s="28"/>
      <c r="B448" s="32"/>
      <c r="C448" s="32"/>
      <c r="D448" s="32"/>
    </row>
    <row r="449" spans="1:4" s="24" customFormat="1" ht="12.75">
      <c r="A449" s="28"/>
      <c r="B449" s="32"/>
      <c r="C449" s="32"/>
      <c r="D449" s="32"/>
    </row>
    <row r="450" spans="1:4" s="24" customFormat="1" ht="12.75">
      <c r="A450" s="28"/>
      <c r="B450" s="32"/>
      <c r="C450" s="32"/>
      <c r="D450" s="32"/>
    </row>
    <row r="451" spans="1:4" s="24" customFormat="1" ht="12.75">
      <c r="A451" s="28"/>
      <c r="B451" s="32"/>
      <c r="C451" s="32"/>
      <c r="D451" s="32"/>
    </row>
    <row r="452" spans="1:4" s="24" customFormat="1" ht="12.75">
      <c r="A452" s="28"/>
      <c r="B452" s="32"/>
      <c r="C452" s="32"/>
      <c r="D452" s="32"/>
    </row>
    <row r="453" spans="1:4" s="24" customFormat="1" ht="12.75">
      <c r="A453" s="28"/>
      <c r="B453" s="32"/>
      <c r="C453" s="32"/>
      <c r="D453" s="32"/>
    </row>
    <row r="454" spans="1:4" s="24" customFormat="1" ht="12.75">
      <c r="A454" s="28"/>
      <c r="B454" s="32"/>
      <c r="C454" s="32"/>
      <c r="D454" s="32"/>
    </row>
    <row r="455" spans="1:4" s="24" customFormat="1" ht="12.75">
      <c r="A455" s="28"/>
      <c r="B455" s="32"/>
      <c r="C455" s="32"/>
      <c r="D455" s="32"/>
    </row>
    <row r="456" spans="1:4" s="24" customFormat="1" ht="12.75">
      <c r="A456" s="28"/>
      <c r="B456" s="32"/>
      <c r="C456" s="32"/>
      <c r="D456" s="32"/>
    </row>
    <row r="457" spans="1:4" s="24" customFormat="1" ht="12.75">
      <c r="A457" s="28"/>
      <c r="B457" s="32"/>
      <c r="C457" s="32"/>
      <c r="D457" s="32"/>
    </row>
    <row r="458" spans="1:4" s="24" customFormat="1" ht="12.75">
      <c r="A458" s="28"/>
      <c r="B458" s="32"/>
      <c r="C458" s="32"/>
      <c r="D458" s="32"/>
    </row>
    <row r="459" spans="1:4" s="24" customFormat="1" ht="12.75">
      <c r="A459" s="28"/>
      <c r="B459" s="32"/>
      <c r="C459" s="32"/>
      <c r="D459" s="32"/>
    </row>
    <row r="460" spans="1:4" s="24" customFormat="1" ht="12.75">
      <c r="A460" s="28"/>
      <c r="B460" s="32"/>
      <c r="C460" s="32"/>
      <c r="D460" s="32"/>
    </row>
    <row r="461" spans="1:4" s="24" customFormat="1" ht="12.75">
      <c r="A461" s="28"/>
      <c r="B461" s="32"/>
      <c r="C461" s="32"/>
      <c r="D461" s="32"/>
    </row>
    <row r="462" spans="1:4" s="24" customFormat="1" ht="12.75">
      <c r="A462" s="28"/>
      <c r="B462" s="32"/>
      <c r="C462" s="32"/>
      <c r="D462" s="32"/>
    </row>
    <row r="463" spans="1:4" s="24" customFormat="1" ht="12.75">
      <c r="A463" s="28"/>
      <c r="B463" s="32"/>
      <c r="C463" s="32"/>
      <c r="D463" s="32"/>
    </row>
    <row r="464" spans="1:4" s="24" customFormat="1" ht="12.75">
      <c r="A464" s="28"/>
      <c r="B464" s="32"/>
      <c r="C464" s="32"/>
      <c r="D464" s="32"/>
    </row>
    <row r="465" spans="1:4" s="24" customFormat="1" ht="12.75">
      <c r="A465" s="28"/>
      <c r="B465" s="32"/>
      <c r="C465" s="32"/>
      <c r="D465" s="32"/>
    </row>
    <row r="466" spans="1:4" s="24" customFormat="1" ht="12.75">
      <c r="A466" s="28"/>
      <c r="B466" s="32"/>
      <c r="C466" s="32"/>
      <c r="D466" s="32"/>
    </row>
    <row r="467" spans="1:4" s="24" customFormat="1" ht="12.75">
      <c r="A467" s="28"/>
      <c r="B467" s="32"/>
      <c r="C467" s="32"/>
      <c r="D467" s="32"/>
    </row>
    <row r="468" spans="1:4" s="24" customFormat="1" ht="12.75">
      <c r="A468" s="28"/>
      <c r="B468" s="32"/>
      <c r="C468" s="32"/>
      <c r="D468" s="32"/>
    </row>
    <row r="469" spans="1:4" s="24" customFormat="1" ht="12.75">
      <c r="A469" s="28"/>
      <c r="B469" s="32"/>
      <c r="C469" s="32"/>
      <c r="D469" s="32"/>
    </row>
    <row r="470" spans="1:4" s="24" customFormat="1" ht="12.75">
      <c r="A470" s="28"/>
      <c r="B470" s="32"/>
      <c r="C470" s="32"/>
      <c r="D470" s="32"/>
    </row>
    <row r="471" spans="1:4" s="24" customFormat="1" ht="12.75">
      <c r="A471" s="28"/>
      <c r="B471" s="32"/>
      <c r="C471" s="32"/>
      <c r="D471" s="32"/>
    </row>
    <row r="472" spans="1:4" s="24" customFormat="1" ht="12.75">
      <c r="A472" s="28"/>
      <c r="B472" s="32"/>
      <c r="C472" s="32"/>
      <c r="D472" s="32"/>
    </row>
    <row r="473" spans="1:4" s="24" customFormat="1" ht="12.75">
      <c r="A473" s="28"/>
      <c r="B473" s="32"/>
      <c r="C473" s="32"/>
      <c r="D473" s="32"/>
    </row>
    <row r="474" spans="1:4" s="24" customFormat="1" ht="12.75">
      <c r="A474" s="28"/>
      <c r="B474" s="32"/>
      <c r="C474" s="32"/>
      <c r="D474" s="32"/>
    </row>
    <row r="475" spans="1:4" s="24" customFormat="1" ht="12.75">
      <c r="A475" s="28"/>
      <c r="B475" s="32"/>
      <c r="C475" s="32"/>
      <c r="D475" s="32"/>
    </row>
    <row r="476" spans="1:4" s="24" customFormat="1" ht="12.75">
      <c r="A476" s="28"/>
      <c r="B476" s="32"/>
      <c r="C476" s="32"/>
      <c r="D476" s="32"/>
    </row>
    <row r="477" spans="1:4" s="24" customFormat="1" ht="12.75">
      <c r="A477" s="28"/>
      <c r="B477" s="32"/>
      <c r="C477" s="32"/>
      <c r="D477" s="32"/>
    </row>
    <row r="478" spans="1:4" s="24" customFormat="1" ht="12.75">
      <c r="A478" s="28"/>
      <c r="B478" s="32"/>
      <c r="C478" s="32"/>
      <c r="D478" s="32"/>
    </row>
    <row r="479" spans="1:4" s="24" customFormat="1" ht="12.75">
      <c r="A479" s="28"/>
      <c r="B479" s="32"/>
      <c r="C479" s="32"/>
      <c r="D479" s="32"/>
    </row>
    <row r="480" spans="1:4" s="24" customFormat="1" ht="12.75">
      <c r="A480" s="28"/>
      <c r="B480" s="32"/>
      <c r="C480" s="32"/>
      <c r="D480" s="32"/>
    </row>
    <row r="481" spans="1:4" s="24" customFormat="1" ht="12.75">
      <c r="A481" s="28"/>
      <c r="B481" s="32"/>
      <c r="C481" s="32"/>
      <c r="D481" s="32"/>
    </row>
    <row r="482" spans="1:4" s="24" customFormat="1" ht="12.75">
      <c r="A482" s="28"/>
      <c r="B482" s="32"/>
      <c r="C482" s="32"/>
      <c r="D482" s="32"/>
    </row>
    <row r="483" spans="1:4" s="24" customFormat="1" ht="12.75">
      <c r="A483" s="28"/>
      <c r="B483" s="32"/>
      <c r="C483" s="32"/>
      <c r="D483" s="32"/>
    </row>
    <row r="484" spans="1:4" s="24" customFormat="1" ht="12.75">
      <c r="A484" s="28"/>
      <c r="B484" s="32"/>
      <c r="C484" s="32"/>
      <c r="D484" s="32"/>
    </row>
    <row r="485" spans="1:4" s="24" customFormat="1" ht="12.75">
      <c r="A485" s="28"/>
      <c r="B485" s="32"/>
      <c r="C485" s="32"/>
      <c r="D485" s="32"/>
    </row>
    <row r="486" spans="1:4" s="24" customFormat="1" ht="12.75">
      <c r="A486" s="28"/>
      <c r="B486" s="32"/>
      <c r="C486" s="32"/>
      <c r="D486" s="32"/>
    </row>
    <row r="487" spans="1:4" s="24" customFormat="1" ht="12.75">
      <c r="A487" s="28"/>
      <c r="B487" s="32"/>
      <c r="C487" s="32"/>
      <c r="D487" s="32"/>
    </row>
    <row r="488" spans="1:4" s="24" customFormat="1" ht="12.75">
      <c r="A488" s="28"/>
      <c r="B488" s="32"/>
      <c r="C488" s="32"/>
      <c r="D488" s="32"/>
    </row>
    <row r="489" spans="1:4" s="24" customFormat="1" ht="12.75">
      <c r="A489" s="28"/>
      <c r="B489" s="32"/>
      <c r="C489" s="32"/>
      <c r="D489" s="32"/>
    </row>
    <row r="490" spans="1:4" s="24" customFormat="1" ht="12.75">
      <c r="A490" s="28"/>
      <c r="B490" s="32"/>
      <c r="C490" s="32"/>
      <c r="D490" s="32"/>
    </row>
    <row r="491" spans="1:4" s="24" customFormat="1" ht="12.75">
      <c r="A491" s="28"/>
      <c r="B491" s="32"/>
      <c r="C491" s="32"/>
      <c r="D491" s="32"/>
    </row>
    <row r="492" spans="1:4" s="24" customFormat="1" ht="12.75">
      <c r="A492" s="28"/>
      <c r="B492" s="32"/>
      <c r="C492" s="32"/>
      <c r="D492" s="32"/>
    </row>
    <row r="493" spans="1:4" s="24" customFormat="1" ht="12.75">
      <c r="A493" s="28"/>
      <c r="B493" s="32"/>
      <c r="C493" s="32"/>
      <c r="D493" s="32"/>
    </row>
    <row r="494" spans="1:4" s="24" customFormat="1" ht="12.75">
      <c r="A494" s="28"/>
      <c r="B494" s="32"/>
      <c r="C494" s="32"/>
      <c r="D494" s="32"/>
    </row>
    <row r="495" spans="1:4" s="24" customFormat="1" ht="12.75">
      <c r="A495" s="28"/>
      <c r="B495" s="32"/>
      <c r="C495" s="32"/>
      <c r="D495" s="32"/>
    </row>
    <row r="496" spans="1:4" s="24" customFormat="1" ht="12.75">
      <c r="A496" s="28"/>
      <c r="B496" s="32"/>
      <c r="C496" s="32"/>
      <c r="D496" s="32"/>
    </row>
    <row r="497" spans="1:4" s="24" customFormat="1" ht="12.75">
      <c r="A497" s="28"/>
      <c r="B497" s="32"/>
      <c r="C497" s="32"/>
      <c r="D497" s="32"/>
    </row>
    <row r="498" spans="1:4" s="24" customFormat="1" ht="12.75">
      <c r="A498" s="28"/>
      <c r="B498" s="32"/>
      <c r="C498" s="32"/>
      <c r="D498" s="32"/>
    </row>
    <row r="499" spans="1:4" s="24" customFormat="1" ht="12.75">
      <c r="A499" s="28"/>
      <c r="B499" s="32"/>
      <c r="C499" s="32"/>
      <c r="D499" s="32"/>
    </row>
    <row r="500" spans="1:4" s="24" customFormat="1" ht="12.75">
      <c r="A500" s="28"/>
      <c r="B500" s="32"/>
      <c r="C500" s="32"/>
      <c r="D500" s="32"/>
    </row>
    <row r="501" spans="1:4" s="24" customFormat="1" ht="12.75">
      <c r="A501" s="28"/>
      <c r="B501" s="32"/>
      <c r="C501" s="32"/>
      <c r="D501" s="32"/>
    </row>
    <row r="502" spans="1:4" s="24" customFormat="1" ht="12.75">
      <c r="A502" s="28"/>
      <c r="B502" s="32"/>
      <c r="C502" s="32"/>
      <c r="D502" s="32"/>
    </row>
    <row r="503" spans="1:4" s="24" customFormat="1" ht="12.75">
      <c r="A503" s="28"/>
      <c r="B503" s="32"/>
      <c r="C503" s="32"/>
      <c r="D503" s="32"/>
    </row>
    <row r="504" spans="1:4" s="24" customFormat="1" ht="12.75">
      <c r="A504" s="28"/>
      <c r="B504" s="32"/>
      <c r="C504" s="32"/>
      <c r="D504" s="32"/>
    </row>
    <row r="505" spans="1:4" s="24" customFormat="1" ht="12.75">
      <c r="A505" s="28"/>
      <c r="B505" s="32"/>
      <c r="C505" s="32"/>
      <c r="D505" s="32"/>
    </row>
    <row r="506" spans="1:4" s="24" customFormat="1" ht="12.75">
      <c r="A506" s="28"/>
      <c r="B506" s="32"/>
      <c r="C506" s="32"/>
      <c r="D506" s="32"/>
    </row>
    <row r="507" spans="1:4" s="24" customFormat="1" ht="12.75">
      <c r="A507" s="28"/>
      <c r="B507" s="32"/>
      <c r="C507" s="32"/>
      <c r="D507" s="32"/>
    </row>
    <row r="508" spans="1:4" s="24" customFormat="1" ht="12.75">
      <c r="A508" s="28"/>
      <c r="B508" s="32"/>
      <c r="C508" s="32"/>
      <c r="D508" s="32"/>
    </row>
  </sheetData>
  <mergeCells count="1">
    <mergeCell ref="B1:D1"/>
  </mergeCell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3"/>
  <dimension ref="A1:K508"/>
  <sheetViews>
    <sheetView zoomScaleNormal="100" workbookViewId="0"/>
  </sheetViews>
  <sheetFormatPr defaultRowHeight="12.75"/>
  <cols>
    <col min="1" max="1" width="12.625" style="72" customWidth="1"/>
    <col min="2" max="4" width="17.625" style="27" customWidth="1"/>
    <col min="5" max="5" width="7.75" style="24" customWidth="1"/>
    <col min="6" max="7" width="9" style="8"/>
    <col min="8" max="8" width="15" style="8" customWidth="1"/>
    <col min="9" max="9" width="12.375" style="8" customWidth="1"/>
    <col min="10" max="10" width="16.125" style="8" customWidth="1"/>
    <col min="11" max="11" width="17.5" style="8" bestFit="1" customWidth="1"/>
    <col min="12" max="16384" width="9" style="8"/>
  </cols>
  <sheetData>
    <row r="1" spans="1:11" ht="12.75" customHeight="1">
      <c r="A1" s="107">
        <v>42886</v>
      </c>
      <c r="B1" s="169" t="s">
        <v>42</v>
      </c>
      <c r="C1" s="170"/>
      <c r="D1" s="170"/>
      <c r="H1" s="22" t="s">
        <v>55</v>
      </c>
      <c r="I1" s="29" t="s">
        <v>22</v>
      </c>
      <c r="J1" s="29" t="s">
        <v>23</v>
      </c>
      <c r="K1" s="29" t="s">
        <v>24</v>
      </c>
    </row>
    <row r="2" spans="1:11">
      <c r="A2" s="68" t="s">
        <v>55</v>
      </c>
      <c r="B2" s="29" t="s">
        <v>22</v>
      </c>
      <c r="C2" s="29" t="s">
        <v>23</v>
      </c>
      <c r="D2" s="29" t="s">
        <v>24</v>
      </c>
      <c r="H2" s="74">
        <f>A1</f>
        <v>42886</v>
      </c>
      <c r="I2" s="26">
        <f>VLOOKUP($H2,$A$3:$E$200,2,0)</f>
        <v>3.904932252357618</v>
      </c>
      <c r="J2" s="26">
        <f>VLOOKUP($H2,$A$3:$E$200,3,0)</f>
        <v>3.2933236102459906</v>
      </c>
      <c r="K2" s="26">
        <f>VLOOKUP($H2,$A$3:$E$200,4,0)</f>
        <v>4.3039372012489086</v>
      </c>
    </row>
    <row r="3" spans="1:11">
      <c r="A3" s="71">
        <v>40574</v>
      </c>
      <c r="B3" s="10" t="s">
        <v>68</v>
      </c>
      <c r="C3" s="10" t="s">
        <v>68</v>
      </c>
      <c r="D3" s="10" t="s">
        <v>68</v>
      </c>
      <c r="E3" s="25"/>
    </row>
    <row r="4" spans="1:11">
      <c r="A4" s="71">
        <v>40602</v>
      </c>
      <c r="B4" s="26"/>
      <c r="C4" s="26"/>
      <c r="D4" s="26"/>
    </row>
    <row r="5" spans="1:11">
      <c r="A5" s="71">
        <v>40633</v>
      </c>
      <c r="B5" s="26"/>
      <c r="C5" s="26"/>
      <c r="D5" s="26"/>
    </row>
    <row r="6" spans="1:11">
      <c r="A6" s="71">
        <v>40663</v>
      </c>
      <c r="B6" s="26"/>
      <c r="C6" s="26"/>
      <c r="D6" s="26"/>
    </row>
    <row r="7" spans="1:11">
      <c r="A7" s="71">
        <v>40694</v>
      </c>
      <c r="B7" s="26"/>
      <c r="C7" s="26"/>
      <c r="D7" s="26"/>
    </row>
    <row r="8" spans="1:11">
      <c r="A8" s="71">
        <v>40724</v>
      </c>
      <c r="B8" s="26"/>
      <c r="C8" s="26"/>
      <c r="D8" s="26"/>
    </row>
    <row r="9" spans="1:11">
      <c r="A9" s="71">
        <v>40755</v>
      </c>
      <c r="B9" s="26"/>
      <c r="C9" s="26"/>
      <c r="D9" s="26"/>
    </row>
    <row r="10" spans="1:11">
      <c r="A10" s="71">
        <v>40786</v>
      </c>
      <c r="B10" s="26"/>
      <c r="C10" s="26"/>
      <c r="D10" s="26"/>
    </row>
    <row r="11" spans="1:11">
      <c r="A11" s="71">
        <v>40816</v>
      </c>
      <c r="B11" s="26"/>
      <c r="C11" s="26"/>
      <c r="D11" s="26"/>
    </row>
    <row r="12" spans="1:11">
      <c r="A12" s="71">
        <v>40847</v>
      </c>
      <c r="B12" s="26"/>
      <c r="C12" s="26"/>
      <c r="D12" s="26"/>
    </row>
    <row r="13" spans="1:11">
      <c r="A13" s="71">
        <v>40877</v>
      </c>
      <c r="B13" s="26"/>
      <c r="C13" s="26"/>
      <c r="D13" s="26"/>
    </row>
    <row r="14" spans="1:11">
      <c r="A14" s="71">
        <v>40908</v>
      </c>
      <c r="B14" s="26"/>
      <c r="C14" s="26"/>
      <c r="D14" s="26"/>
    </row>
    <row r="15" spans="1:11" s="24" customFormat="1">
      <c r="A15" s="71">
        <v>40939</v>
      </c>
      <c r="B15" s="26"/>
      <c r="C15" s="26"/>
      <c r="D15" s="26"/>
    </row>
    <row r="16" spans="1:11" s="24" customFormat="1">
      <c r="A16" s="71">
        <v>40968</v>
      </c>
      <c r="B16" s="26"/>
      <c r="C16" s="26"/>
      <c r="D16" s="26"/>
    </row>
    <row r="17" spans="1:4" s="24" customFormat="1">
      <c r="A17" s="71">
        <v>40999</v>
      </c>
      <c r="B17" s="26">
        <v>1.6418910383174667</v>
      </c>
      <c r="C17" s="26">
        <v>1.2888496691046525</v>
      </c>
      <c r="D17" s="26">
        <v>1.4607522429993303</v>
      </c>
    </row>
    <row r="18" spans="1:4" s="24" customFormat="1">
      <c r="A18" s="71">
        <v>41029</v>
      </c>
      <c r="B18" s="26">
        <v>1.6245678719295498</v>
      </c>
      <c r="C18" s="26">
        <v>1.022130073316907</v>
      </c>
      <c r="D18" s="26">
        <v>2.1138997830373984</v>
      </c>
    </row>
    <row r="19" spans="1:4" s="24" customFormat="1">
      <c r="A19" s="71">
        <v>41060</v>
      </c>
      <c r="B19" s="26">
        <v>1.7923065615283784</v>
      </c>
      <c r="C19" s="26">
        <v>1.7232378137672866</v>
      </c>
      <c r="D19" s="26">
        <v>2.5178466934151267</v>
      </c>
    </row>
    <row r="20" spans="1:4" s="24" customFormat="1">
      <c r="A20" s="71">
        <v>41090</v>
      </c>
      <c r="B20" s="26">
        <v>2.3328236537149882</v>
      </c>
      <c r="C20" s="26">
        <v>2.8127561073297613</v>
      </c>
      <c r="D20" s="26">
        <v>2.4001627663823744</v>
      </c>
    </row>
    <row r="21" spans="1:4" s="24" customFormat="1">
      <c r="A21" s="71">
        <v>41121</v>
      </c>
      <c r="B21" s="26">
        <v>2.5432890700870514</v>
      </c>
      <c r="C21" s="26">
        <v>3.3249735215368226</v>
      </c>
      <c r="D21" s="26">
        <v>2.520959648158172</v>
      </c>
    </row>
    <row r="22" spans="1:4" s="24" customFormat="1">
      <c r="A22" s="71">
        <v>41152</v>
      </c>
      <c r="B22" s="26">
        <v>2.387533180668755</v>
      </c>
      <c r="C22" s="26">
        <v>2.7635440996856886</v>
      </c>
      <c r="D22" s="26">
        <v>2.2933898297133437</v>
      </c>
    </row>
    <row r="23" spans="1:4" s="24" customFormat="1">
      <c r="A23" s="71">
        <v>41182</v>
      </c>
      <c r="B23" s="26">
        <v>2.2671181071139079</v>
      </c>
      <c r="C23" s="26">
        <v>2.5046403447309462</v>
      </c>
      <c r="D23" s="26">
        <v>1.552802632467154</v>
      </c>
    </row>
    <row r="24" spans="1:4" s="24" customFormat="1">
      <c r="A24" s="71">
        <v>41213</v>
      </c>
      <c r="B24" s="10">
        <v>2.223312886764206</v>
      </c>
      <c r="C24" s="10">
        <v>2.3941083964388099</v>
      </c>
      <c r="D24" s="10">
        <v>1.1856456092800505</v>
      </c>
    </row>
    <row r="25" spans="1:4" s="24" customFormat="1">
      <c r="A25" s="71">
        <v>41243</v>
      </c>
      <c r="B25" s="26">
        <v>2.2349457138160389</v>
      </c>
      <c r="C25" s="26">
        <v>2.201464323992175</v>
      </c>
      <c r="D25" s="26">
        <v>0.56861320648624591</v>
      </c>
    </row>
    <row r="26" spans="1:4" s="24" customFormat="1">
      <c r="A26" s="71">
        <v>41274</v>
      </c>
      <c r="B26" s="26">
        <v>2.494018292864153</v>
      </c>
      <c r="C26" s="26">
        <v>3.1397326229448019</v>
      </c>
      <c r="D26" s="26">
        <v>1.3848885107935027</v>
      </c>
    </row>
    <row r="27" spans="1:4" s="24" customFormat="1">
      <c r="A27" s="71">
        <v>41305</v>
      </c>
      <c r="B27" s="26">
        <v>2.8956702310940052</v>
      </c>
      <c r="C27" s="26">
        <v>3.4052266629853944</v>
      </c>
      <c r="D27" s="26">
        <v>2.2284306469155135</v>
      </c>
    </row>
    <row r="28" spans="1:4" s="24" customFormat="1">
      <c r="A28" s="71">
        <v>41333</v>
      </c>
      <c r="B28" s="26">
        <v>3.0178262323425464</v>
      </c>
      <c r="C28" s="26">
        <v>3.6496418724595525</v>
      </c>
      <c r="D28" s="26">
        <v>2.8172827707014125</v>
      </c>
    </row>
    <row r="29" spans="1:4" s="24" customFormat="1">
      <c r="A29" s="71">
        <v>41364</v>
      </c>
      <c r="B29" s="26">
        <v>3.3427957736096969</v>
      </c>
      <c r="C29" s="26">
        <v>3.3094996248028252</v>
      </c>
      <c r="D29" s="26">
        <v>2.8582839397802928</v>
      </c>
    </row>
    <row r="30" spans="1:4" s="24" customFormat="1">
      <c r="A30" s="71">
        <v>41394</v>
      </c>
      <c r="B30" s="26">
        <v>3.3221190400545053</v>
      </c>
      <c r="C30" s="26">
        <v>3.2738511429810879</v>
      </c>
      <c r="D30" s="26">
        <v>2.8879853837937786</v>
      </c>
    </row>
    <row r="31" spans="1:4" s="24" customFormat="1">
      <c r="A31" s="71">
        <v>41425</v>
      </c>
      <c r="B31" s="26">
        <v>3.0470170095657334</v>
      </c>
      <c r="C31" s="26">
        <v>2.4542201421380527</v>
      </c>
      <c r="D31" s="26">
        <v>2.6100667686721701</v>
      </c>
    </row>
    <row r="32" spans="1:4" s="24" customFormat="1">
      <c r="A32" s="71">
        <v>41455</v>
      </c>
      <c r="B32" s="26">
        <v>2.712579117308711</v>
      </c>
      <c r="C32" s="26">
        <v>2.2086544670565145</v>
      </c>
      <c r="D32" s="26">
        <v>2.7181629882502722</v>
      </c>
    </row>
    <row r="33" spans="1:4" s="24" customFormat="1">
      <c r="A33" s="71">
        <v>41486</v>
      </c>
      <c r="B33" s="26">
        <v>2.8818952983000745</v>
      </c>
      <c r="C33" s="26">
        <v>1.8781905820789868</v>
      </c>
      <c r="D33" s="26">
        <v>2.9745326602407474</v>
      </c>
    </row>
    <row r="34" spans="1:4" s="24" customFormat="1">
      <c r="A34" s="71">
        <v>41517</v>
      </c>
      <c r="B34" s="26">
        <v>3.1472405270758452</v>
      </c>
      <c r="C34" s="26">
        <v>2.4377467061535985</v>
      </c>
      <c r="D34" s="26">
        <v>3.4772478786295524</v>
      </c>
    </row>
    <row r="35" spans="1:4" s="24" customFormat="1">
      <c r="A35" s="71">
        <v>41547</v>
      </c>
      <c r="B35" s="26">
        <v>3.4299940497638959</v>
      </c>
      <c r="C35" s="26">
        <v>2.2097329137604094</v>
      </c>
      <c r="D35" s="26">
        <v>4.4306143895728178</v>
      </c>
    </row>
    <row r="36" spans="1:4" s="24" customFormat="1">
      <c r="A36" s="71">
        <v>41578</v>
      </c>
      <c r="B36" s="26">
        <v>2.9232409169468898</v>
      </c>
      <c r="C36" s="26">
        <v>2.3132595804180367</v>
      </c>
      <c r="D36" s="26">
        <v>3.6776050013584083</v>
      </c>
    </row>
    <row r="37" spans="1:4" s="24" customFormat="1">
      <c r="A37" s="71">
        <v>41608</v>
      </c>
      <c r="B37" s="26">
        <v>2.2914647894924478</v>
      </c>
      <c r="C37" s="26">
        <v>1.7397585478607702</v>
      </c>
      <c r="D37" s="26">
        <v>3.5693119195365997</v>
      </c>
    </row>
    <row r="38" spans="1:4" s="24" customFormat="1">
      <c r="A38" s="71">
        <v>41639</v>
      </c>
      <c r="B38" s="26">
        <v>1.6572685930042352</v>
      </c>
      <c r="C38" s="26">
        <v>1.1546639403797743</v>
      </c>
      <c r="D38" s="26">
        <v>2.5116842822003882</v>
      </c>
    </row>
    <row r="39" spans="1:4" s="24" customFormat="1">
      <c r="A39" s="71">
        <v>41670</v>
      </c>
      <c r="B39" s="26">
        <v>1.6730952007573796</v>
      </c>
      <c r="C39" s="26">
        <v>0.7760118491488166</v>
      </c>
      <c r="D39" s="26">
        <v>2.8874396341541431</v>
      </c>
    </row>
    <row r="40" spans="1:4" s="24" customFormat="1">
      <c r="A40" s="71">
        <v>41698</v>
      </c>
      <c r="B40" s="26">
        <v>1.6611670364059972</v>
      </c>
      <c r="C40" s="26">
        <v>0.80535528036393966</v>
      </c>
      <c r="D40" s="26">
        <v>2.4127584251633083</v>
      </c>
    </row>
    <row r="41" spans="1:4" s="24" customFormat="1">
      <c r="A41" s="71">
        <v>41729</v>
      </c>
      <c r="B41" s="26">
        <v>1.4671169971258724</v>
      </c>
      <c r="C41" s="26">
        <v>1.5331351900370604</v>
      </c>
      <c r="D41" s="26">
        <v>2.637260596673574</v>
      </c>
    </row>
    <row r="42" spans="1:4" s="24" customFormat="1">
      <c r="A42" s="71">
        <v>41759</v>
      </c>
      <c r="B42" s="26">
        <v>1.2684221593338263</v>
      </c>
      <c r="C42" s="26">
        <v>1.4253916964429791</v>
      </c>
      <c r="D42" s="26">
        <v>2.0729076006233083</v>
      </c>
    </row>
    <row r="43" spans="1:4" s="24" customFormat="1">
      <c r="A43" s="71">
        <v>41790</v>
      </c>
      <c r="B43" s="26">
        <v>1.2967104073551949</v>
      </c>
      <c r="C43" s="26">
        <v>1.5343559061521628</v>
      </c>
      <c r="D43" s="26">
        <v>2.0466964342740646</v>
      </c>
    </row>
    <row r="44" spans="1:4" s="24" customFormat="1">
      <c r="A44" s="71">
        <v>41820</v>
      </c>
      <c r="B44" s="26">
        <v>1.3843394435575362</v>
      </c>
      <c r="C44" s="26">
        <v>1.1328992540352356</v>
      </c>
      <c r="D44" s="26">
        <v>1.7786197735005338</v>
      </c>
    </row>
    <row r="45" spans="1:4" s="24" customFormat="1">
      <c r="A45" s="71">
        <v>41851</v>
      </c>
      <c r="B45" s="10">
        <v>1.3647900557119508</v>
      </c>
      <c r="C45" s="10">
        <v>1.353139544692783</v>
      </c>
      <c r="D45" s="10">
        <v>1.6113962109898683</v>
      </c>
    </row>
    <row r="46" spans="1:4" s="24" customFormat="1">
      <c r="A46" s="71">
        <v>41882</v>
      </c>
      <c r="B46" s="26">
        <v>1.442303417853541</v>
      </c>
      <c r="C46" s="26">
        <v>1.2589873571915877</v>
      </c>
      <c r="D46" s="26">
        <v>1.5579441150388229</v>
      </c>
    </row>
    <row r="47" spans="1:4" s="24" customFormat="1">
      <c r="A47" s="71">
        <v>41912</v>
      </c>
      <c r="B47" s="26">
        <v>0.8632554689546712</v>
      </c>
      <c r="C47" s="26">
        <v>1.8282714651628673</v>
      </c>
      <c r="D47" s="26">
        <v>1.3116465769492214</v>
      </c>
    </row>
    <row r="48" spans="1:4" s="24" customFormat="1">
      <c r="A48" s="71">
        <v>41943</v>
      </c>
      <c r="B48" s="26">
        <v>0.93989093582231842</v>
      </c>
      <c r="C48" s="26">
        <v>1.4795491094585334</v>
      </c>
      <c r="D48" s="26">
        <v>2.1043819568639988</v>
      </c>
    </row>
    <row r="49" spans="1:4" s="24" customFormat="1">
      <c r="A49" s="71">
        <v>41973</v>
      </c>
      <c r="B49" s="26">
        <v>0.87418047260658938</v>
      </c>
      <c r="C49" s="26">
        <v>2.010260583148149</v>
      </c>
      <c r="D49" s="26">
        <v>1.7818104204356144</v>
      </c>
    </row>
    <row r="50" spans="1:4" s="24" customFormat="1">
      <c r="A50" s="71">
        <v>42004</v>
      </c>
      <c r="B50" s="26">
        <v>1.3263477599952722</v>
      </c>
      <c r="C50" s="26">
        <v>1.3170633475965365</v>
      </c>
      <c r="D50" s="26">
        <v>2.1411570924532608</v>
      </c>
    </row>
    <row r="51" spans="1:4" s="24" customFormat="1">
      <c r="A51" s="71">
        <v>42035</v>
      </c>
      <c r="B51" s="26">
        <v>1.3364438989763361</v>
      </c>
      <c r="C51" s="26">
        <v>1.6370891483051375</v>
      </c>
      <c r="D51" s="26">
        <v>1.5279466141871811</v>
      </c>
    </row>
    <row r="52" spans="1:4" s="24" customFormat="1">
      <c r="A52" s="71">
        <v>42063</v>
      </c>
      <c r="B52" s="26">
        <v>1.6266776132855654</v>
      </c>
      <c r="C52" s="26">
        <v>1.7189705761748941</v>
      </c>
      <c r="D52" s="26">
        <v>1.6824076532505616</v>
      </c>
    </row>
    <row r="53" spans="1:4" s="24" customFormat="1">
      <c r="A53" s="71">
        <v>42094</v>
      </c>
      <c r="B53" s="26">
        <v>1.8595502353002669</v>
      </c>
      <c r="C53" s="26">
        <v>2.1131021427571506</v>
      </c>
      <c r="D53" s="26">
        <v>1.3904021683391443</v>
      </c>
    </row>
    <row r="54" spans="1:4" s="24" customFormat="1">
      <c r="A54" s="71">
        <v>42124</v>
      </c>
      <c r="B54" s="26">
        <v>2.1324759783980296</v>
      </c>
      <c r="C54" s="26">
        <v>2.163254947822324</v>
      </c>
      <c r="D54" s="26">
        <v>1.7319601763276404</v>
      </c>
    </row>
    <row r="55" spans="1:4" s="24" customFormat="1">
      <c r="A55" s="71">
        <v>42155</v>
      </c>
      <c r="B55" s="26">
        <v>2.236169783514308</v>
      </c>
      <c r="C55" s="26">
        <v>2.1307533474250295</v>
      </c>
      <c r="D55" s="26">
        <v>2.2446591451745102</v>
      </c>
    </row>
    <row r="56" spans="1:4" s="24" customFormat="1">
      <c r="A56" s="71">
        <v>42185</v>
      </c>
      <c r="B56" s="26">
        <v>2.2148580849265631</v>
      </c>
      <c r="C56" s="26">
        <v>2.2907100803522873</v>
      </c>
      <c r="D56" s="26">
        <v>2.5071945916773863</v>
      </c>
    </row>
    <row r="57" spans="1:4" s="24" customFormat="1">
      <c r="A57" s="71">
        <v>42216</v>
      </c>
      <c r="B57" s="26">
        <v>1.6325819495444982</v>
      </c>
      <c r="C57" s="26">
        <v>2.0863048937154405</v>
      </c>
      <c r="D57" s="26">
        <v>2.5122434541460237</v>
      </c>
    </row>
    <row r="58" spans="1:4" s="24" customFormat="1">
      <c r="A58" s="71">
        <v>42247</v>
      </c>
      <c r="B58" s="26">
        <v>1.7215624318714484</v>
      </c>
      <c r="C58" s="26">
        <v>2.4457738249074046</v>
      </c>
      <c r="D58" s="26">
        <v>2.3688064188846836</v>
      </c>
    </row>
    <row r="59" spans="1:4" s="24" customFormat="1">
      <c r="A59" s="71">
        <v>42277</v>
      </c>
      <c r="B59" s="26">
        <v>2.3352789760342274</v>
      </c>
      <c r="C59" s="26">
        <v>1.8031606121670762</v>
      </c>
      <c r="D59" s="26">
        <v>2.488380910858945</v>
      </c>
    </row>
    <row r="60" spans="1:4" s="24" customFormat="1">
      <c r="A60" s="71">
        <v>42308</v>
      </c>
      <c r="B60" s="26">
        <v>2.8689871322688187</v>
      </c>
      <c r="C60" s="26">
        <v>2.3761912580567701</v>
      </c>
      <c r="D60" s="26">
        <v>2.0705898659471256</v>
      </c>
    </row>
    <row r="61" spans="1:4" s="24" customFormat="1">
      <c r="A61" s="71">
        <v>42338</v>
      </c>
      <c r="B61" s="26">
        <v>3.0644015146726877</v>
      </c>
      <c r="C61" s="26">
        <v>2.3473177035774118</v>
      </c>
      <c r="D61" s="26">
        <v>2.1935513316029276</v>
      </c>
    </row>
    <row r="62" spans="1:4" s="24" customFormat="1">
      <c r="A62" s="71">
        <v>42369</v>
      </c>
      <c r="B62" s="26">
        <v>2.7392499016891669</v>
      </c>
      <c r="C62" s="26">
        <v>3.02032139825823</v>
      </c>
      <c r="D62" s="26">
        <v>1.7049552368268994</v>
      </c>
    </row>
    <row r="63" spans="1:4" s="24" customFormat="1">
      <c r="A63" s="71">
        <v>42400</v>
      </c>
      <c r="B63" s="26">
        <v>2.6296639723273563</v>
      </c>
      <c r="C63" s="26">
        <v>2.7692675318222726</v>
      </c>
      <c r="D63" s="26">
        <v>1.812334580458197</v>
      </c>
    </row>
    <row r="64" spans="1:4" s="24" customFormat="1">
      <c r="A64" s="71">
        <v>42429</v>
      </c>
      <c r="B64" s="26">
        <v>2.5482308800098608</v>
      </c>
      <c r="C64" s="26">
        <v>2.4309455669699664</v>
      </c>
      <c r="D64" s="26">
        <v>2.3859890902598657</v>
      </c>
    </row>
    <row r="65" spans="1:4" s="24" customFormat="1">
      <c r="A65" s="71">
        <v>42460</v>
      </c>
      <c r="B65" s="26">
        <v>2.7557067019519099</v>
      </c>
      <c r="C65" s="26">
        <v>2.4439392035767726</v>
      </c>
      <c r="D65" s="26">
        <v>2.6820433990107029</v>
      </c>
    </row>
    <row r="66" spans="1:4" s="24" customFormat="1">
      <c r="A66" s="71">
        <v>42490</v>
      </c>
      <c r="B66" s="26">
        <v>2.6935884287019984</v>
      </c>
      <c r="C66" s="26">
        <v>2.6447833833434853</v>
      </c>
      <c r="D66" s="26">
        <v>2.7819524198247514</v>
      </c>
    </row>
    <row r="67" spans="1:4" s="24" customFormat="1">
      <c r="A67" s="71">
        <v>42521</v>
      </c>
      <c r="B67" s="26">
        <v>2.1840341571630839</v>
      </c>
      <c r="C67" s="26">
        <v>2.5994071151012044</v>
      </c>
      <c r="D67" s="26">
        <v>1.5602553184557388</v>
      </c>
    </row>
    <row r="68" spans="1:4" s="24" customFormat="1">
      <c r="A68" s="71">
        <v>42551</v>
      </c>
      <c r="B68" s="26">
        <v>1.6609695838159411</v>
      </c>
      <c r="C68" s="26">
        <v>2.2502182948743954</v>
      </c>
      <c r="D68" s="26">
        <v>1.0482555212846689</v>
      </c>
    </row>
    <row r="69" spans="1:4" s="24" customFormat="1">
      <c r="A69" s="71">
        <v>42582</v>
      </c>
      <c r="B69" s="26">
        <v>2.1197256430928624</v>
      </c>
      <c r="C69" s="26">
        <v>2.3421154161513469</v>
      </c>
      <c r="D69" s="26">
        <v>0.78088487737837387</v>
      </c>
    </row>
    <row r="70" spans="1:4" s="24" customFormat="1">
      <c r="A70" s="71">
        <v>42613</v>
      </c>
      <c r="B70" s="26">
        <v>2.2953839175082091</v>
      </c>
      <c r="C70" s="26">
        <v>2.2509079180647262</v>
      </c>
      <c r="D70" s="26">
        <v>1.1600325667357358</v>
      </c>
    </row>
    <row r="71" spans="1:4" s="24" customFormat="1">
      <c r="A71" s="71">
        <v>42643</v>
      </c>
      <c r="B71" s="26">
        <v>1.5980665613397615</v>
      </c>
      <c r="C71" s="26">
        <v>3.0312329900412882</v>
      </c>
      <c r="D71" s="26">
        <v>1.1359711965115427</v>
      </c>
    </row>
    <row r="72" spans="1:4" s="24" customFormat="1">
      <c r="A72" s="71">
        <v>42674</v>
      </c>
      <c r="B72" s="26">
        <v>1.7040377396350337</v>
      </c>
      <c r="C72" s="26">
        <v>2.756041254626318</v>
      </c>
      <c r="D72" s="26">
        <v>1.281082317948079</v>
      </c>
    </row>
    <row r="73" spans="1:4" s="24" customFormat="1">
      <c r="A73" s="71">
        <v>42704</v>
      </c>
      <c r="B73" s="26">
        <v>2.039612539562996</v>
      </c>
      <c r="C73" s="26">
        <v>3.0021122919439369</v>
      </c>
      <c r="D73" s="26">
        <v>1.4700948161872729</v>
      </c>
    </row>
    <row r="74" spans="1:4" s="24" customFormat="1">
      <c r="A74" s="71">
        <v>42735</v>
      </c>
      <c r="B74" s="26">
        <v>2.9199683190471504</v>
      </c>
      <c r="C74" s="26">
        <v>2.1918868891197318</v>
      </c>
      <c r="D74" s="26">
        <v>2.0830380734049747</v>
      </c>
    </row>
    <row r="75" spans="1:4" s="24" customFormat="1">
      <c r="A75" s="71">
        <v>42766</v>
      </c>
      <c r="B75" s="26">
        <v>2.7743284426691162</v>
      </c>
      <c r="C75" s="26">
        <v>2.8594507105614175</v>
      </c>
      <c r="D75" s="26">
        <v>1.9420719226045602</v>
      </c>
    </row>
    <row r="76" spans="1:4" s="24" customFormat="1">
      <c r="A76" s="71">
        <v>42794</v>
      </c>
      <c r="B76" s="26">
        <v>3.0230475255149436</v>
      </c>
      <c r="C76" s="26">
        <v>3.1491133323211074</v>
      </c>
      <c r="D76" s="26">
        <v>2.5527611001559647</v>
      </c>
    </row>
    <row r="77" spans="1:4" s="24" customFormat="1">
      <c r="A77" s="71">
        <v>42825</v>
      </c>
      <c r="B77" s="26">
        <v>3.206865770435563</v>
      </c>
      <c r="C77" s="26">
        <v>3.7513565437848229</v>
      </c>
      <c r="D77" s="26">
        <v>2.9036751621667634</v>
      </c>
    </row>
    <row r="78" spans="1:4" s="24" customFormat="1">
      <c r="A78" s="71">
        <v>42855</v>
      </c>
      <c r="B78" s="26">
        <v>3.482203600241518</v>
      </c>
      <c r="C78" s="26">
        <v>3.4469875132138617</v>
      </c>
      <c r="D78" s="26">
        <v>3.8593266827692485</v>
      </c>
    </row>
    <row r="79" spans="1:4" s="24" customFormat="1">
      <c r="A79" s="71">
        <v>42886</v>
      </c>
      <c r="B79" s="26">
        <v>3.904932252357618</v>
      </c>
      <c r="C79" s="26">
        <v>3.2933236102459906</v>
      </c>
      <c r="D79" s="26">
        <v>4.3039372012489086</v>
      </c>
    </row>
    <row r="80" spans="1:4" s="24" customFormat="1">
      <c r="A80" s="71"/>
      <c r="B80" s="26"/>
      <c r="C80" s="26"/>
      <c r="D80" s="26"/>
    </row>
    <row r="81" spans="1:4" s="24" customFormat="1">
      <c r="A81" s="71"/>
      <c r="B81" s="26"/>
      <c r="C81" s="26"/>
      <c r="D81" s="26"/>
    </row>
    <row r="82" spans="1:4" s="24" customFormat="1">
      <c r="A82" s="71"/>
      <c r="B82" s="26"/>
      <c r="C82" s="26"/>
      <c r="D82" s="26"/>
    </row>
    <row r="83" spans="1:4" s="24" customFormat="1">
      <c r="A83" s="71"/>
      <c r="B83" s="26"/>
      <c r="C83" s="26"/>
      <c r="D83" s="26"/>
    </row>
    <row r="84" spans="1:4" s="24" customFormat="1">
      <c r="A84" s="71"/>
      <c r="B84" s="26"/>
      <c r="C84" s="26"/>
      <c r="D84" s="26"/>
    </row>
    <row r="85" spans="1:4" s="24" customFormat="1">
      <c r="A85" s="71"/>
      <c r="B85" s="26"/>
      <c r="C85" s="26"/>
      <c r="D85" s="26"/>
    </row>
    <row r="86" spans="1:4" s="24" customFormat="1">
      <c r="A86" s="71"/>
      <c r="B86" s="26"/>
      <c r="C86" s="26"/>
      <c r="D86" s="26"/>
    </row>
    <row r="87" spans="1:4" s="24" customFormat="1">
      <c r="A87" s="71"/>
      <c r="B87" s="26"/>
      <c r="C87" s="26"/>
      <c r="D87" s="26"/>
    </row>
    <row r="88" spans="1:4" s="24" customFormat="1">
      <c r="A88" s="71"/>
      <c r="B88" s="26"/>
      <c r="C88" s="26"/>
      <c r="D88" s="26"/>
    </row>
    <row r="89" spans="1:4" s="24" customFormat="1">
      <c r="A89" s="71"/>
      <c r="B89" s="26"/>
      <c r="C89" s="26"/>
      <c r="D89" s="26"/>
    </row>
    <row r="90" spans="1:4" s="24" customFormat="1">
      <c r="A90" s="71"/>
      <c r="B90" s="26"/>
      <c r="C90" s="26"/>
      <c r="D90" s="26"/>
    </row>
    <row r="91" spans="1:4" s="24" customFormat="1">
      <c r="A91" s="71"/>
      <c r="B91" s="26"/>
      <c r="C91" s="26"/>
      <c r="D91" s="26"/>
    </row>
    <row r="92" spans="1:4" s="24" customFormat="1">
      <c r="A92" s="71"/>
      <c r="B92" s="26"/>
      <c r="C92" s="26"/>
      <c r="D92" s="26"/>
    </row>
    <row r="93" spans="1:4" s="24" customFormat="1">
      <c r="A93" s="71"/>
      <c r="B93" s="26"/>
      <c r="C93" s="26"/>
      <c r="D93" s="26"/>
    </row>
    <row r="94" spans="1:4" s="24" customFormat="1">
      <c r="A94" s="71"/>
      <c r="B94" s="26"/>
      <c r="C94" s="26"/>
      <c r="D94" s="26"/>
    </row>
    <row r="95" spans="1:4" s="24" customFormat="1">
      <c r="A95" s="71"/>
      <c r="B95" s="26"/>
      <c r="C95" s="26"/>
      <c r="D95" s="26"/>
    </row>
    <row r="96" spans="1:4" s="24" customFormat="1">
      <c r="A96" s="71"/>
      <c r="B96" s="26"/>
      <c r="C96" s="26"/>
      <c r="D96" s="26"/>
    </row>
    <row r="97" spans="1:4" s="24" customFormat="1">
      <c r="A97" s="71"/>
      <c r="B97" s="26"/>
      <c r="C97" s="26"/>
      <c r="D97" s="26"/>
    </row>
    <row r="98" spans="1:4" s="24" customFormat="1">
      <c r="A98" s="71"/>
      <c r="B98" s="26"/>
      <c r="C98" s="26"/>
      <c r="D98" s="26"/>
    </row>
    <row r="99" spans="1:4" s="24" customFormat="1">
      <c r="A99" s="71"/>
      <c r="B99" s="26"/>
      <c r="C99" s="26"/>
      <c r="D99" s="26"/>
    </row>
    <row r="100" spans="1:4" s="24" customFormat="1">
      <c r="A100" s="71"/>
      <c r="B100" s="26"/>
      <c r="C100" s="26"/>
      <c r="D100" s="26"/>
    </row>
    <row r="101" spans="1:4" s="24" customFormat="1">
      <c r="A101" s="71"/>
      <c r="B101" s="26"/>
      <c r="C101" s="26"/>
      <c r="D101" s="26"/>
    </row>
    <row r="102" spans="1:4" s="24" customFormat="1">
      <c r="A102" s="71"/>
      <c r="B102" s="26"/>
      <c r="C102" s="26"/>
      <c r="D102" s="26"/>
    </row>
    <row r="103" spans="1:4" s="24" customFormat="1">
      <c r="A103" s="71"/>
      <c r="B103" s="26"/>
      <c r="C103" s="26"/>
      <c r="D103" s="26"/>
    </row>
    <row r="104" spans="1:4" s="24" customFormat="1">
      <c r="A104" s="71"/>
      <c r="B104" s="26"/>
      <c r="C104" s="26"/>
      <c r="D104" s="26"/>
    </row>
    <row r="105" spans="1:4" s="24" customFormat="1">
      <c r="A105" s="71"/>
      <c r="B105" s="26"/>
      <c r="C105" s="26"/>
      <c r="D105" s="26"/>
    </row>
    <row r="106" spans="1:4" s="24" customFormat="1">
      <c r="A106" s="71"/>
      <c r="B106" s="26"/>
      <c r="C106" s="26"/>
      <c r="D106" s="26"/>
    </row>
    <row r="107" spans="1:4" s="24" customFormat="1">
      <c r="A107" s="71"/>
      <c r="B107" s="26"/>
      <c r="C107" s="26"/>
      <c r="D107" s="26"/>
    </row>
    <row r="108" spans="1:4" s="24" customFormat="1">
      <c r="A108" s="71"/>
      <c r="B108" s="26"/>
      <c r="C108" s="26"/>
      <c r="D108" s="26"/>
    </row>
    <row r="109" spans="1:4" s="24" customFormat="1">
      <c r="A109" s="71"/>
      <c r="B109" s="26"/>
      <c r="C109" s="26"/>
      <c r="D109" s="26"/>
    </row>
    <row r="110" spans="1:4" s="24" customFormat="1">
      <c r="A110" s="71"/>
      <c r="B110" s="26"/>
      <c r="C110" s="26"/>
      <c r="D110" s="26"/>
    </row>
    <row r="111" spans="1:4" s="24" customFormat="1">
      <c r="A111" s="71"/>
      <c r="B111" s="26"/>
      <c r="C111" s="26"/>
      <c r="D111" s="26"/>
    </row>
    <row r="112" spans="1:4" s="24" customFormat="1">
      <c r="A112" s="71"/>
      <c r="B112" s="26"/>
      <c r="C112" s="26"/>
      <c r="D112" s="26"/>
    </row>
    <row r="113" spans="1:4" s="24" customFormat="1">
      <c r="A113" s="71"/>
      <c r="B113" s="26"/>
      <c r="C113" s="26"/>
      <c r="D113" s="26"/>
    </row>
    <row r="114" spans="1:4" s="24" customFormat="1">
      <c r="A114" s="71"/>
      <c r="B114" s="26"/>
      <c r="C114" s="26"/>
      <c r="D114" s="26"/>
    </row>
    <row r="115" spans="1:4" s="24" customFormat="1">
      <c r="A115" s="71"/>
      <c r="B115" s="26"/>
      <c r="C115" s="26"/>
      <c r="D115" s="26"/>
    </row>
    <row r="116" spans="1:4" s="24" customFormat="1">
      <c r="A116" s="71"/>
      <c r="B116" s="26"/>
      <c r="C116" s="26"/>
      <c r="D116" s="26"/>
    </row>
    <row r="117" spans="1:4" s="24" customFormat="1">
      <c r="A117" s="71"/>
      <c r="B117" s="26"/>
      <c r="C117" s="26"/>
      <c r="D117" s="26"/>
    </row>
    <row r="118" spans="1:4" s="24" customFormat="1">
      <c r="A118" s="71"/>
      <c r="B118" s="26"/>
      <c r="C118" s="26"/>
      <c r="D118" s="26"/>
    </row>
    <row r="119" spans="1:4" s="24" customFormat="1">
      <c r="A119" s="71"/>
      <c r="B119" s="26"/>
      <c r="C119" s="26"/>
      <c r="D119" s="26"/>
    </row>
    <row r="120" spans="1:4" s="24" customFormat="1">
      <c r="A120" s="71"/>
      <c r="B120" s="26"/>
      <c r="C120" s="26"/>
      <c r="D120" s="26"/>
    </row>
    <row r="121" spans="1:4" s="24" customFormat="1">
      <c r="A121" s="71"/>
      <c r="B121" s="26"/>
      <c r="C121" s="26"/>
      <c r="D121" s="26"/>
    </row>
    <row r="122" spans="1:4" s="24" customFormat="1">
      <c r="A122" s="71"/>
      <c r="B122" s="26"/>
      <c r="C122" s="26"/>
      <c r="D122" s="26"/>
    </row>
    <row r="123" spans="1:4" s="24" customFormat="1">
      <c r="A123" s="71"/>
      <c r="B123" s="26"/>
      <c r="C123" s="26"/>
      <c r="D123" s="26"/>
    </row>
    <row r="124" spans="1:4" s="24" customFormat="1">
      <c r="A124" s="71"/>
      <c r="B124" s="26"/>
      <c r="C124" s="26"/>
      <c r="D124" s="26"/>
    </row>
    <row r="125" spans="1:4" s="24" customFormat="1">
      <c r="A125" s="71"/>
      <c r="B125" s="26"/>
      <c r="C125" s="26"/>
      <c r="D125" s="26"/>
    </row>
    <row r="126" spans="1:4" s="24" customFormat="1">
      <c r="A126" s="71"/>
      <c r="B126" s="26"/>
      <c r="C126" s="26"/>
      <c r="D126" s="26"/>
    </row>
    <row r="127" spans="1:4" s="24" customFormat="1">
      <c r="A127" s="71"/>
      <c r="B127" s="26"/>
      <c r="C127" s="26"/>
      <c r="D127" s="26"/>
    </row>
    <row r="128" spans="1:4" s="24" customFormat="1">
      <c r="A128" s="71"/>
      <c r="B128" s="26"/>
      <c r="C128" s="26"/>
      <c r="D128" s="26"/>
    </row>
    <row r="129" spans="1:4" s="24" customFormat="1">
      <c r="A129" s="71"/>
      <c r="B129" s="26"/>
      <c r="C129" s="26"/>
      <c r="D129" s="26"/>
    </row>
    <row r="130" spans="1:4" s="24" customFormat="1">
      <c r="A130" s="71"/>
      <c r="B130" s="26"/>
      <c r="C130" s="26"/>
      <c r="D130" s="26"/>
    </row>
    <row r="131" spans="1:4" s="24" customFormat="1">
      <c r="A131" s="71"/>
      <c r="B131" s="26"/>
      <c r="C131" s="26"/>
      <c r="D131" s="26"/>
    </row>
    <row r="132" spans="1:4" s="24" customFormat="1">
      <c r="A132" s="71"/>
      <c r="B132" s="26"/>
      <c r="C132" s="26"/>
      <c r="D132" s="26"/>
    </row>
    <row r="133" spans="1:4" s="24" customFormat="1">
      <c r="A133" s="71"/>
      <c r="B133" s="26"/>
      <c r="C133" s="26"/>
      <c r="D133" s="26"/>
    </row>
    <row r="134" spans="1:4" s="24" customFormat="1">
      <c r="A134" s="71"/>
      <c r="B134" s="26"/>
      <c r="C134" s="26"/>
      <c r="D134" s="26"/>
    </row>
    <row r="135" spans="1:4" s="24" customFormat="1">
      <c r="A135" s="71"/>
      <c r="B135" s="26"/>
      <c r="C135" s="26"/>
      <c r="D135" s="26"/>
    </row>
    <row r="136" spans="1:4" s="24" customFormat="1">
      <c r="A136" s="71"/>
      <c r="B136" s="26"/>
      <c r="C136" s="26"/>
      <c r="D136" s="26"/>
    </row>
    <row r="137" spans="1:4" s="24" customFormat="1">
      <c r="A137" s="71"/>
      <c r="B137" s="26"/>
      <c r="C137" s="26"/>
      <c r="D137" s="26"/>
    </row>
    <row r="138" spans="1:4" s="24" customFormat="1">
      <c r="A138" s="71"/>
      <c r="B138" s="26"/>
      <c r="C138" s="26"/>
      <c r="D138" s="26"/>
    </row>
    <row r="139" spans="1:4" s="24" customFormat="1">
      <c r="A139" s="71"/>
      <c r="B139" s="26"/>
      <c r="C139" s="26"/>
      <c r="D139" s="26"/>
    </row>
    <row r="140" spans="1:4" s="24" customFormat="1">
      <c r="A140" s="71"/>
      <c r="B140" s="26"/>
      <c r="C140" s="26"/>
      <c r="D140" s="26"/>
    </row>
    <row r="141" spans="1:4" s="24" customFormat="1">
      <c r="A141" s="71"/>
      <c r="B141" s="26"/>
      <c r="C141" s="26"/>
      <c r="D141" s="26"/>
    </row>
    <row r="142" spans="1:4" s="24" customFormat="1">
      <c r="A142" s="71"/>
      <c r="B142" s="26"/>
      <c r="C142" s="26"/>
      <c r="D142" s="26"/>
    </row>
    <row r="143" spans="1:4" s="24" customFormat="1">
      <c r="A143" s="71"/>
      <c r="B143" s="26"/>
      <c r="C143" s="26"/>
      <c r="D143" s="26"/>
    </row>
    <row r="144" spans="1:4" s="24" customFormat="1">
      <c r="A144" s="71"/>
      <c r="B144" s="26"/>
      <c r="C144" s="26"/>
      <c r="D144" s="26"/>
    </row>
    <row r="145" spans="1:4" s="24" customFormat="1">
      <c r="A145" s="71"/>
      <c r="B145" s="26"/>
      <c r="C145" s="26"/>
      <c r="D145" s="26"/>
    </row>
    <row r="146" spans="1:4" s="24" customFormat="1">
      <c r="A146" s="71"/>
      <c r="B146" s="26"/>
      <c r="C146" s="26"/>
      <c r="D146" s="26"/>
    </row>
    <row r="147" spans="1:4" s="24" customFormat="1">
      <c r="A147" s="71"/>
      <c r="B147" s="26"/>
      <c r="C147" s="26"/>
      <c r="D147" s="26"/>
    </row>
    <row r="148" spans="1:4" s="24" customFormat="1">
      <c r="A148" s="71"/>
      <c r="B148" s="26"/>
      <c r="C148" s="26"/>
      <c r="D148" s="26"/>
    </row>
    <row r="149" spans="1:4" s="24" customFormat="1">
      <c r="A149" s="71"/>
      <c r="B149" s="26"/>
      <c r="C149" s="26"/>
      <c r="D149" s="26"/>
    </row>
    <row r="150" spans="1:4" s="24" customFormat="1">
      <c r="A150" s="71"/>
      <c r="B150" s="26"/>
      <c r="C150" s="26"/>
      <c r="D150" s="26"/>
    </row>
    <row r="151" spans="1:4" s="24" customFormat="1">
      <c r="A151" s="71"/>
      <c r="B151" s="26"/>
      <c r="C151" s="26"/>
      <c r="D151" s="26"/>
    </row>
    <row r="152" spans="1:4" s="24" customFormat="1">
      <c r="A152" s="71"/>
      <c r="B152" s="26"/>
      <c r="C152" s="26"/>
      <c r="D152" s="26"/>
    </row>
    <row r="153" spans="1:4" s="24" customFormat="1">
      <c r="A153" s="71"/>
      <c r="B153" s="26"/>
      <c r="C153" s="26"/>
      <c r="D153" s="26"/>
    </row>
    <row r="154" spans="1:4" s="24" customFormat="1">
      <c r="A154" s="71"/>
      <c r="B154" s="26"/>
      <c r="C154" s="26"/>
      <c r="D154" s="26"/>
    </row>
    <row r="155" spans="1:4" s="24" customFormat="1">
      <c r="A155" s="71"/>
      <c r="B155" s="26"/>
      <c r="C155" s="26"/>
      <c r="D155" s="26"/>
    </row>
    <row r="156" spans="1:4" s="24" customFormat="1">
      <c r="A156" s="71"/>
      <c r="B156" s="26"/>
      <c r="C156" s="26"/>
      <c r="D156" s="26"/>
    </row>
    <row r="157" spans="1:4" s="24" customFormat="1">
      <c r="A157" s="71"/>
      <c r="B157" s="26"/>
      <c r="C157" s="26"/>
      <c r="D157" s="26"/>
    </row>
    <row r="158" spans="1:4" s="24" customFormat="1">
      <c r="A158" s="71"/>
      <c r="B158" s="26"/>
      <c r="C158" s="26"/>
      <c r="D158" s="26"/>
    </row>
    <row r="159" spans="1:4" s="24" customFormat="1">
      <c r="A159" s="71"/>
      <c r="B159" s="26"/>
      <c r="C159" s="26"/>
      <c r="D159" s="26"/>
    </row>
    <row r="160" spans="1:4" s="24" customFormat="1">
      <c r="A160" s="71"/>
      <c r="B160" s="26"/>
      <c r="C160" s="26"/>
      <c r="D160" s="26"/>
    </row>
    <row r="161" spans="1:4" s="24" customFormat="1">
      <c r="A161" s="71"/>
      <c r="B161" s="26"/>
      <c r="C161" s="26"/>
      <c r="D161" s="26"/>
    </row>
    <row r="162" spans="1:4" s="24" customFormat="1">
      <c r="A162" s="71"/>
      <c r="B162" s="26"/>
      <c r="C162" s="26"/>
      <c r="D162" s="26"/>
    </row>
    <row r="163" spans="1:4" s="24" customFormat="1">
      <c r="A163" s="71"/>
      <c r="B163" s="26"/>
      <c r="C163" s="26"/>
      <c r="D163" s="26"/>
    </row>
    <row r="164" spans="1:4" s="24" customFormat="1">
      <c r="A164" s="71"/>
      <c r="B164" s="26"/>
      <c r="C164" s="26"/>
      <c r="D164" s="26"/>
    </row>
    <row r="165" spans="1:4" s="24" customFormat="1">
      <c r="A165" s="71"/>
      <c r="B165" s="26"/>
      <c r="C165" s="26"/>
      <c r="D165" s="26"/>
    </row>
    <row r="166" spans="1:4" s="24" customFormat="1">
      <c r="A166" s="71"/>
      <c r="B166" s="26"/>
      <c r="C166" s="26"/>
      <c r="D166" s="26"/>
    </row>
    <row r="167" spans="1:4" s="24" customFormat="1">
      <c r="A167" s="71"/>
      <c r="B167" s="26"/>
      <c r="C167" s="26"/>
      <c r="D167" s="26"/>
    </row>
    <row r="168" spans="1:4" s="24" customFormat="1">
      <c r="A168" s="71"/>
      <c r="B168" s="26"/>
      <c r="C168" s="26"/>
      <c r="D168" s="26"/>
    </row>
    <row r="169" spans="1:4" s="24" customFormat="1">
      <c r="A169" s="71"/>
      <c r="B169" s="26"/>
      <c r="C169" s="26"/>
      <c r="D169" s="26"/>
    </row>
    <row r="170" spans="1:4" s="24" customFormat="1">
      <c r="A170" s="71"/>
      <c r="B170" s="26"/>
      <c r="C170" s="26"/>
      <c r="D170" s="26"/>
    </row>
    <row r="171" spans="1:4" s="24" customFormat="1">
      <c r="A171" s="71"/>
      <c r="B171" s="26"/>
      <c r="C171" s="26"/>
      <c r="D171" s="26"/>
    </row>
    <row r="172" spans="1:4" s="24" customFormat="1">
      <c r="A172" s="71"/>
      <c r="B172" s="26"/>
      <c r="C172" s="26"/>
      <c r="D172" s="26"/>
    </row>
    <row r="173" spans="1:4" s="24" customFormat="1">
      <c r="A173" s="71"/>
      <c r="B173" s="26"/>
      <c r="C173" s="26"/>
      <c r="D173" s="26"/>
    </row>
    <row r="174" spans="1:4" s="24" customFormat="1">
      <c r="A174" s="71"/>
      <c r="B174" s="26"/>
      <c r="C174" s="26"/>
      <c r="D174" s="26"/>
    </row>
    <row r="175" spans="1:4" s="24" customFormat="1">
      <c r="A175" s="71"/>
      <c r="B175" s="26"/>
      <c r="C175" s="26"/>
      <c r="D175" s="26"/>
    </row>
    <row r="176" spans="1:4" s="24" customFormat="1">
      <c r="A176" s="71"/>
      <c r="B176" s="26"/>
      <c r="C176" s="26"/>
      <c r="D176" s="26"/>
    </row>
    <row r="177" spans="1:4" s="24" customFormat="1">
      <c r="A177" s="71"/>
      <c r="B177" s="26"/>
      <c r="C177" s="26"/>
      <c r="D177" s="26"/>
    </row>
    <row r="178" spans="1:4" s="24" customFormat="1">
      <c r="A178" s="71"/>
      <c r="B178" s="26"/>
      <c r="C178" s="26"/>
      <c r="D178" s="26"/>
    </row>
    <row r="179" spans="1:4" s="24" customFormat="1">
      <c r="A179" s="71"/>
      <c r="B179" s="26"/>
      <c r="C179" s="26"/>
      <c r="D179" s="26"/>
    </row>
    <row r="180" spans="1:4" s="24" customFormat="1">
      <c r="A180" s="71"/>
      <c r="B180" s="26"/>
      <c r="C180" s="26"/>
      <c r="D180" s="26"/>
    </row>
    <row r="181" spans="1:4" s="24" customFormat="1">
      <c r="A181" s="71"/>
      <c r="B181" s="26"/>
      <c r="C181" s="26"/>
      <c r="D181" s="26"/>
    </row>
    <row r="182" spans="1:4" s="24" customFormat="1">
      <c r="A182" s="71"/>
      <c r="B182" s="26"/>
      <c r="C182" s="26"/>
      <c r="D182" s="26"/>
    </row>
    <row r="183" spans="1:4" s="24" customFormat="1">
      <c r="A183" s="71"/>
      <c r="B183" s="26"/>
      <c r="C183" s="26"/>
      <c r="D183" s="26"/>
    </row>
    <row r="184" spans="1:4" s="24" customFormat="1">
      <c r="A184" s="71"/>
      <c r="B184" s="26"/>
      <c r="C184" s="26"/>
      <c r="D184" s="26"/>
    </row>
    <row r="185" spans="1:4" s="24" customFormat="1">
      <c r="A185" s="71"/>
      <c r="B185" s="26"/>
      <c r="C185" s="26"/>
      <c r="D185" s="26"/>
    </row>
    <row r="186" spans="1:4" s="24" customFormat="1">
      <c r="A186" s="71"/>
      <c r="B186" s="26"/>
      <c r="C186" s="26"/>
      <c r="D186" s="26"/>
    </row>
    <row r="187" spans="1:4" s="24" customFormat="1">
      <c r="A187" s="71"/>
      <c r="B187" s="26"/>
      <c r="C187" s="26"/>
      <c r="D187" s="26"/>
    </row>
    <row r="188" spans="1:4" s="24" customFormat="1">
      <c r="A188" s="71"/>
      <c r="B188" s="26"/>
      <c r="C188" s="26"/>
      <c r="D188" s="26"/>
    </row>
    <row r="189" spans="1:4" s="24" customFormat="1">
      <c r="A189" s="71"/>
      <c r="B189" s="26"/>
      <c r="C189" s="26"/>
      <c r="D189" s="26"/>
    </row>
    <row r="190" spans="1:4" s="24" customFormat="1">
      <c r="A190" s="71"/>
      <c r="B190" s="26"/>
      <c r="C190" s="26"/>
      <c r="D190" s="26"/>
    </row>
    <row r="191" spans="1:4" s="24" customFormat="1">
      <c r="A191" s="71"/>
      <c r="B191" s="26"/>
      <c r="C191" s="26"/>
      <c r="D191" s="26"/>
    </row>
    <row r="192" spans="1:4" s="24" customFormat="1">
      <c r="A192" s="71"/>
      <c r="B192" s="26"/>
      <c r="C192" s="26"/>
      <c r="D192" s="26"/>
    </row>
    <row r="193" spans="1:4" s="24" customFormat="1">
      <c r="A193" s="71"/>
      <c r="B193" s="26"/>
      <c r="C193" s="26"/>
      <c r="D193" s="26"/>
    </row>
    <row r="194" spans="1:4" s="24" customFormat="1">
      <c r="A194" s="71"/>
      <c r="B194" s="26"/>
      <c r="C194" s="26"/>
      <c r="D194" s="26"/>
    </row>
    <row r="195" spans="1:4" s="24" customFormat="1">
      <c r="A195" s="71"/>
      <c r="B195" s="26"/>
      <c r="C195" s="26"/>
      <c r="D195" s="26"/>
    </row>
    <row r="196" spans="1:4" s="24" customFormat="1">
      <c r="A196" s="71"/>
      <c r="B196" s="26"/>
      <c r="C196" s="26"/>
      <c r="D196" s="26"/>
    </row>
    <row r="197" spans="1:4" s="24" customFormat="1">
      <c r="A197" s="71"/>
      <c r="B197" s="26"/>
      <c r="C197" s="26"/>
      <c r="D197" s="26"/>
    </row>
    <row r="198" spans="1:4" s="24" customFormat="1">
      <c r="A198" s="71"/>
      <c r="B198" s="26"/>
      <c r="C198" s="26"/>
      <c r="D198" s="26"/>
    </row>
    <row r="199" spans="1:4" s="24" customFormat="1">
      <c r="A199" s="71"/>
      <c r="B199" s="26"/>
      <c r="C199" s="26"/>
      <c r="D199" s="26"/>
    </row>
    <row r="200" spans="1:4" s="24" customFormat="1">
      <c r="A200" s="71"/>
      <c r="B200" s="26"/>
      <c r="C200" s="26"/>
      <c r="D200" s="26"/>
    </row>
    <row r="201" spans="1:4" s="24" customFormat="1">
      <c r="A201" s="71"/>
      <c r="B201" s="26"/>
      <c r="C201" s="26"/>
      <c r="D201" s="26"/>
    </row>
    <row r="202" spans="1:4" s="24" customFormat="1">
      <c r="A202" s="71"/>
      <c r="B202" s="26"/>
      <c r="C202" s="26"/>
      <c r="D202" s="26"/>
    </row>
    <row r="203" spans="1:4" s="24" customFormat="1">
      <c r="A203" s="71"/>
      <c r="B203" s="26"/>
      <c r="C203" s="26"/>
      <c r="D203" s="26"/>
    </row>
    <row r="204" spans="1:4" s="24" customFormat="1">
      <c r="A204" s="71"/>
      <c r="B204" s="26"/>
      <c r="C204" s="26"/>
      <c r="D204" s="26"/>
    </row>
    <row r="205" spans="1:4" s="24" customFormat="1">
      <c r="A205" s="71"/>
      <c r="B205" s="26"/>
      <c r="C205" s="26"/>
      <c r="D205" s="26"/>
    </row>
    <row r="206" spans="1:4" s="24" customFormat="1">
      <c r="A206" s="71"/>
      <c r="B206" s="26"/>
      <c r="C206" s="26"/>
      <c r="D206" s="26"/>
    </row>
    <row r="207" spans="1:4" s="24" customFormat="1">
      <c r="A207" s="71"/>
      <c r="B207" s="26"/>
      <c r="C207" s="26"/>
      <c r="D207" s="26"/>
    </row>
    <row r="208" spans="1:4" s="24" customFormat="1">
      <c r="A208" s="71"/>
      <c r="B208" s="26"/>
      <c r="C208" s="26"/>
      <c r="D208" s="26"/>
    </row>
    <row r="209" spans="1:4" s="24" customFormat="1">
      <c r="A209" s="71"/>
      <c r="B209" s="26"/>
      <c r="C209" s="26"/>
      <c r="D209" s="26"/>
    </row>
    <row r="210" spans="1:4" s="24" customFormat="1">
      <c r="A210" s="71"/>
      <c r="B210" s="26"/>
      <c r="C210" s="26"/>
      <c r="D210" s="26"/>
    </row>
    <row r="211" spans="1:4" s="24" customFormat="1">
      <c r="A211" s="71"/>
      <c r="B211" s="26"/>
      <c r="C211" s="26"/>
      <c r="D211" s="26"/>
    </row>
    <row r="212" spans="1:4" s="24" customFormat="1">
      <c r="A212" s="71"/>
      <c r="B212" s="26"/>
      <c r="C212" s="26"/>
      <c r="D212" s="26"/>
    </row>
    <row r="213" spans="1:4" s="24" customFormat="1">
      <c r="A213" s="71"/>
      <c r="B213" s="26"/>
      <c r="C213" s="26"/>
      <c r="D213" s="26"/>
    </row>
    <row r="214" spans="1:4" s="24" customFormat="1">
      <c r="A214" s="71"/>
      <c r="B214" s="26"/>
      <c r="C214" s="26"/>
      <c r="D214" s="26"/>
    </row>
    <row r="215" spans="1:4" s="24" customFormat="1">
      <c r="A215" s="71"/>
      <c r="B215" s="26"/>
      <c r="C215" s="26"/>
      <c r="D215" s="26"/>
    </row>
    <row r="216" spans="1:4" s="24" customFormat="1">
      <c r="A216" s="71"/>
      <c r="B216" s="26"/>
      <c r="C216" s="26"/>
      <c r="D216" s="26"/>
    </row>
    <row r="217" spans="1:4" s="24" customFormat="1">
      <c r="A217" s="71"/>
      <c r="B217" s="26"/>
      <c r="C217" s="26"/>
      <c r="D217" s="26"/>
    </row>
    <row r="218" spans="1:4" s="24" customFormat="1">
      <c r="A218" s="71"/>
      <c r="B218" s="26"/>
      <c r="C218" s="26"/>
      <c r="D218" s="26"/>
    </row>
    <row r="219" spans="1:4" s="24" customFormat="1">
      <c r="A219" s="71"/>
      <c r="B219" s="26"/>
      <c r="C219" s="26"/>
      <c r="D219" s="26"/>
    </row>
    <row r="220" spans="1:4" s="24" customFormat="1">
      <c r="A220" s="71"/>
      <c r="B220" s="26"/>
      <c r="C220" s="26"/>
      <c r="D220" s="26"/>
    </row>
    <row r="221" spans="1:4" s="24" customFormat="1">
      <c r="A221" s="71"/>
      <c r="B221" s="26"/>
      <c r="C221" s="26"/>
      <c r="D221" s="26"/>
    </row>
    <row r="222" spans="1:4" s="24" customFormat="1">
      <c r="A222" s="71"/>
      <c r="B222" s="26"/>
      <c r="C222" s="26"/>
      <c r="D222" s="26"/>
    </row>
    <row r="223" spans="1:4" s="24" customFormat="1">
      <c r="A223" s="71"/>
      <c r="B223" s="26"/>
      <c r="C223" s="26"/>
      <c r="D223" s="26"/>
    </row>
    <row r="224" spans="1:4" s="24" customFormat="1">
      <c r="A224" s="71"/>
      <c r="B224" s="26"/>
      <c r="C224" s="26"/>
      <c r="D224" s="26"/>
    </row>
    <row r="225" spans="1:4" s="24" customFormat="1">
      <c r="A225" s="71"/>
      <c r="B225" s="26"/>
      <c r="C225" s="26"/>
      <c r="D225" s="26"/>
    </row>
    <row r="226" spans="1:4" s="24" customFormat="1">
      <c r="A226" s="71"/>
      <c r="B226" s="26"/>
      <c r="C226" s="26"/>
      <c r="D226" s="26"/>
    </row>
    <row r="227" spans="1:4" s="24" customFormat="1">
      <c r="A227" s="71"/>
      <c r="B227" s="26"/>
      <c r="C227" s="26"/>
      <c r="D227" s="26"/>
    </row>
    <row r="228" spans="1:4" s="24" customFormat="1">
      <c r="A228" s="71"/>
      <c r="B228" s="26"/>
      <c r="C228" s="26"/>
      <c r="D228" s="26"/>
    </row>
    <row r="229" spans="1:4" s="24" customFormat="1">
      <c r="A229" s="71"/>
      <c r="B229" s="26"/>
      <c r="C229" s="26"/>
      <c r="D229" s="26"/>
    </row>
    <row r="230" spans="1:4" s="24" customFormat="1">
      <c r="A230" s="71"/>
      <c r="B230" s="26"/>
      <c r="C230" s="26"/>
      <c r="D230" s="26"/>
    </row>
    <row r="231" spans="1:4" s="24" customFormat="1">
      <c r="A231" s="71"/>
      <c r="B231" s="26"/>
      <c r="C231" s="26"/>
      <c r="D231" s="26"/>
    </row>
    <row r="232" spans="1:4" s="24" customFormat="1">
      <c r="A232" s="71"/>
      <c r="B232" s="26"/>
      <c r="C232" s="26"/>
      <c r="D232" s="26"/>
    </row>
    <row r="233" spans="1:4" s="24" customFormat="1">
      <c r="A233" s="71"/>
      <c r="B233" s="26"/>
      <c r="C233" s="26"/>
      <c r="D233" s="26"/>
    </row>
    <row r="234" spans="1:4" s="24" customFormat="1">
      <c r="A234" s="71"/>
      <c r="B234" s="26"/>
      <c r="C234" s="26"/>
      <c r="D234" s="26"/>
    </row>
    <row r="235" spans="1:4" s="24" customFormat="1">
      <c r="A235" s="71"/>
      <c r="B235" s="26"/>
      <c r="C235" s="26"/>
      <c r="D235" s="26"/>
    </row>
    <row r="236" spans="1:4" s="24" customFormat="1">
      <c r="A236" s="71"/>
      <c r="B236" s="26"/>
      <c r="C236" s="26"/>
      <c r="D236" s="26"/>
    </row>
    <row r="237" spans="1:4" s="24" customFormat="1">
      <c r="A237" s="71"/>
      <c r="B237" s="26"/>
      <c r="C237" s="26"/>
      <c r="D237" s="26"/>
    </row>
    <row r="238" spans="1:4" s="24" customFormat="1">
      <c r="A238" s="71"/>
      <c r="B238" s="26"/>
      <c r="C238" s="26"/>
      <c r="D238" s="26"/>
    </row>
    <row r="239" spans="1:4" s="24" customFormat="1">
      <c r="A239" s="71"/>
      <c r="B239" s="26"/>
      <c r="C239" s="26"/>
      <c r="D239" s="26"/>
    </row>
    <row r="240" spans="1:4" s="24" customFormat="1">
      <c r="A240" s="71"/>
      <c r="B240" s="26"/>
      <c r="C240" s="26"/>
      <c r="D240" s="26"/>
    </row>
    <row r="241" spans="1:4" s="24" customFormat="1">
      <c r="A241" s="71"/>
      <c r="B241" s="26"/>
      <c r="C241" s="26"/>
      <c r="D241" s="26"/>
    </row>
    <row r="242" spans="1:4" s="24" customFormat="1">
      <c r="A242" s="71"/>
      <c r="B242" s="26"/>
      <c r="C242" s="26"/>
      <c r="D242" s="26"/>
    </row>
    <row r="243" spans="1:4" s="24" customFormat="1">
      <c r="A243" s="71"/>
      <c r="B243" s="26"/>
      <c r="C243" s="26"/>
      <c r="D243" s="26"/>
    </row>
    <row r="244" spans="1:4" s="24" customFormat="1">
      <c r="A244" s="71"/>
      <c r="B244" s="26"/>
      <c r="C244" s="26"/>
      <c r="D244" s="26"/>
    </row>
    <row r="245" spans="1:4" s="24" customFormat="1">
      <c r="A245" s="71"/>
      <c r="B245" s="26"/>
      <c r="C245" s="26"/>
      <c r="D245" s="26"/>
    </row>
    <row r="246" spans="1:4" s="24" customFormat="1">
      <c r="A246" s="71"/>
      <c r="B246" s="26"/>
      <c r="C246" s="26"/>
      <c r="D246" s="26"/>
    </row>
    <row r="247" spans="1:4" s="24" customFormat="1">
      <c r="A247" s="71"/>
      <c r="B247" s="26"/>
      <c r="C247" s="26"/>
      <c r="D247" s="26"/>
    </row>
    <row r="248" spans="1:4" s="24" customFormat="1">
      <c r="A248" s="71"/>
      <c r="B248" s="26"/>
      <c r="C248" s="26"/>
      <c r="D248" s="26"/>
    </row>
    <row r="249" spans="1:4" s="24" customFormat="1">
      <c r="A249" s="71"/>
      <c r="B249" s="26"/>
      <c r="C249" s="26"/>
      <c r="D249" s="26"/>
    </row>
    <row r="250" spans="1:4" s="24" customFormat="1">
      <c r="A250" s="71"/>
      <c r="B250" s="26"/>
      <c r="C250" s="26"/>
      <c r="D250" s="26"/>
    </row>
    <row r="251" spans="1:4" s="24" customFormat="1">
      <c r="A251" s="71"/>
      <c r="B251" s="26"/>
      <c r="C251" s="26"/>
      <c r="D251" s="26"/>
    </row>
    <row r="252" spans="1:4" s="24" customFormat="1">
      <c r="A252" s="71"/>
      <c r="B252" s="26"/>
      <c r="C252" s="26"/>
      <c r="D252" s="26"/>
    </row>
    <row r="253" spans="1:4" s="24" customFormat="1">
      <c r="A253" s="71"/>
      <c r="B253" s="26"/>
      <c r="C253" s="26"/>
      <c r="D253" s="26"/>
    </row>
    <row r="254" spans="1:4" s="24" customFormat="1">
      <c r="A254" s="71"/>
      <c r="B254" s="26"/>
      <c r="C254" s="26"/>
      <c r="D254" s="26"/>
    </row>
    <row r="255" spans="1:4" s="24" customFormat="1">
      <c r="A255" s="71"/>
      <c r="B255" s="26"/>
      <c r="C255" s="26"/>
      <c r="D255" s="26"/>
    </row>
    <row r="256" spans="1:4" s="24" customFormat="1">
      <c r="A256" s="71"/>
      <c r="B256" s="26"/>
      <c r="C256" s="26"/>
      <c r="D256" s="26"/>
    </row>
    <row r="257" spans="1:4" s="24" customFormat="1">
      <c r="A257" s="71"/>
      <c r="B257" s="26"/>
      <c r="C257" s="26"/>
      <c r="D257" s="26"/>
    </row>
    <row r="258" spans="1:4" s="24" customFormat="1">
      <c r="A258" s="71"/>
      <c r="B258" s="26"/>
      <c r="C258" s="26"/>
      <c r="D258" s="26"/>
    </row>
    <row r="259" spans="1:4" s="24" customFormat="1">
      <c r="A259" s="71"/>
      <c r="B259" s="26"/>
      <c r="C259" s="26"/>
      <c r="D259" s="26"/>
    </row>
    <row r="260" spans="1:4" s="24" customFormat="1">
      <c r="A260" s="71"/>
      <c r="B260" s="26"/>
      <c r="C260" s="26"/>
      <c r="D260" s="26"/>
    </row>
    <row r="261" spans="1:4" s="24" customFormat="1">
      <c r="A261" s="71"/>
      <c r="B261" s="26"/>
      <c r="C261" s="26"/>
      <c r="D261" s="26"/>
    </row>
    <row r="262" spans="1:4" s="24" customFormat="1">
      <c r="A262" s="71"/>
      <c r="B262" s="26"/>
      <c r="C262" s="26"/>
      <c r="D262" s="26"/>
    </row>
    <row r="263" spans="1:4" s="24" customFormat="1">
      <c r="A263" s="71"/>
      <c r="B263" s="26"/>
      <c r="C263" s="26"/>
      <c r="D263" s="26"/>
    </row>
    <row r="264" spans="1:4" s="24" customFormat="1">
      <c r="A264" s="71"/>
      <c r="B264" s="26"/>
      <c r="C264" s="26"/>
      <c r="D264" s="26"/>
    </row>
    <row r="265" spans="1:4" s="24" customFormat="1">
      <c r="A265" s="71"/>
      <c r="B265" s="26"/>
      <c r="C265" s="26"/>
      <c r="D265" s="26"/>
    </row>
    <row r="266" spans="1:4" s="24" customFormat="1">
      <c r="A266" s="71"/>
      <c r="B266" s="26"/>
      <c r="C266" s="26"/>
      <c r="D266" s="26"/>
    </row>
    <row r="267" spans="1:4" s="24" customFormat="1">
      <c r="A267" s="71"/>
      <c r="B267" s="26"/>
      <c r="C267" s="26"/>
      <c r="D267" s="26"/>
    </row>
    <row r="268" spans="1:4" s="24" customFormat="1">
      <c r="A268" s="71"/>
      <c r="B268" s="26"/>
      <c r="C268" s="26"/>
      <c r="D268" s="26"/>
    </row>
    <row r="269" spans="1:4" s="24" customFormat="1">
      <c r="A269" s="71"/>
      <c r="B269" s="26"/>
      <c r="C269" s="26"/>
      <c r="D269" s="26"/>
    </row>
    <row r="270" spans="1:4" s="24" customFormat="1">
      <c r="A270" s="71"/>
      <c r="B270" s="26"/>
      <c r="C270" s="26"/>
      <c r="D270" s="26"/>
    </row>
    <row r="271" spans="1:4" s="24" customFormat="1">
      <c r="A271" s="71"/>
      <c r="B271" s="26"/>
      <c r="C271" s="26"/>
      <c r="D271" s="26"/>
    </row>
    <row r="272" spans="1:4" s="24" customFormat="1">
      <c r="A272" s="71"/>
      <c r="B272" s="26"/>
      <c r="C272" s="26"/>
      <c r="D272" s="26"/>
    </row>
    <row r="273" spans="1:4" s="24" customFormat="1">
      <c r="A273" s="71"/>
      <c r="B273" s="26"/>
      <c r="C273" s="26"/>
      <c r="D273" s="26"/>
    </row>
    <row r="274" spans="1:4" s="24" customFormat="1">
      <c r="A274" s="71"/>
      <c r="B274" s="26"/>
      <c r="C274" s="26"/>
      <c r="D274" s="26"/>
    </row>
    <row r="275" spans="1:4" s="24" customFormat="1">
      <c r="A275" s="71"/>
      <c r="B275" s="26"/>
      <c r="C275" s="26"/>
      <c r="D275" s="26"/>
    </row>
    <row r="276" spans="1:4" s="24" customFormat="1">
      <c r="A276" s="71"/>
      <c r="B276" s="26"/>
      <c r="C276" s="26"/>
      <c r="D276" s="26"/>
    </row>
    <row r="277" spans="1:4" s="24" customFormat="1">
      <c r="A277" s="71"/>
      <c r="B277" s="26"/>
      <c r="C277" s="26"/>
      <c r="D277" s="26"/>
    </row>
    <row r="278" spans="1:4" s="24" customFormat="1">
      <c r="A278" s="71"/>
      <c r="B278" s="26"/>
      <c r="C278" s="26"/>
      <c r="D278" s="26"/>
    </row>
    <row r="279" spans="1:4" s="24" customFormat="1">
      <c r="A279" s="71"/>
      <c r="B279" s="26"/>
      <c r="C279" s="26"/>
      <c r="D279" s="26"/>
    </row>
    <row r="280" spans="1:4" s="24" customFormat="1">
      <c r="A280" s="71"/>
      <c r="B280" s="26"/>
      <c r="C280" s="26"/>
      <c r="D280" s="26"/>
    </row>
    <row r="281" spans="1:4" s="24" customFormat="1">
      <c r="A281" s="71"/>
      <c r="B281" s="26"/>
      <c r="C281" s="26"/>
      <c r="D281" s="26"/>
    </row>
    <row r="282" spans="1:4" s="24" customFormat="1">
      <c r="A282" s="71"/>
      <c r="B282" s="26"/>
      <c r="C282" s="26"/>
      <c r="D282" s="26"/>
    </row>
    <row r="283" spans="1:4" s="24" customFormat="1">
      <c r="A283" s="71"/>
      <c r="B283" s="26"/>
      <c r="C283" s="26"/>
      <c r="D283" s="26"/>
    </row>
    <row r="284" spans="1:4" s="24" customFormat="1">
      <c r="A284" s="71"/>
      <c r="B284" s="26"/>
      <c r="C284" s="26"/>
      <c r="D284" s="26"/>
    </row>
    <row r="285" spans="1:4" s="24" customFormat="1">
      <c r="A285" s="71"/>
      <c r="B285" s="26"/>
      <c r="C285" s="26"/>
      <c r="D285" s="26"/>
    </row>
    <row r="286" spans="1:4" s="24" customFormat="1">
      <c r="A286" s="71"/>
      <c r="B286" s="26"/>
      <c r="C286" s="26"/>
      <c r="D286" s="26"/>
    </row>
    <row r="287" spans="1:4" s="24" customFormat="1">
      <c r="A287" s="71"/>
      <c r="B287" s="26"/>
      <c r="C287" s="26"/>
      <c r="D287" s="26"/>
    </row>
    <row r="288" spans="1:4" s="24" customFormat="1">
      <c r="A288" s="71"/>
      <c r="B288" s="26"/>
      <c r="C288" s="26"/>
      <c r="D288" s="26"/>
    </row>
    <row r="289" spans="1:4" s="24" customFormat="1">
      <c r="A289" s="71"/>
      <c r="B289" s="26"/>
      <c r="C289" s="26"/>
      <c r="D289" s="26"/>
    </row>
    <row r="290" spans="1:4" s="24" customFormat="1">
      <c r="A290" s="71"/>
      <c r="B290" s="26"/>
      <c r="C290" s="26"/>
      <c r="D290" s="26"/>
    </row>
    <row r="291" spans="1:4" s="24" customFormat="1">
      <c r="A291" s="71"/>
      <c r="B291" s="26"/>
      <c r="C291" s="26"/>
      <c r="D291" s="26"/>
    </row>
    <row r="292" spans="1:4" s="24" customFormat="1">
      <c r="A292" s="71"/>
      <c r="B292" s="26"/>
      <c r="C292" s="26"/>
      <c r="D292" s="26"/>
    </row>
    <row r="293" spans="1:4" s="24" customFormat="1">
      <c r="A293" s="71"/>
      <c r="B293" s="26"/>
      <c r="C293" s="26"/>
      <c r="D293" s="26"/>
    </row>
    <row r="294" spans="1:4" s="24" customFormat="1">
      <c r="A294" s="71"/>
      <c r="B294" s="26"/>
      <c r="C294" s="26"/>
      <c r="D294" s="26"/>
    </row>
    <row r="295" spans="1:4" s="24" customFormat="1">
      <c r="A295" s="71"/>
      <c r="B295" s="26"/>
      <c r="C295" s="26"/>
      <c r="D295" s="26"/>
    </row>
    <row r="296" spans="1:4" s="24" customFormat="1">
      <c r="A296" s="71"/>
      <c r="B296" s="26"/>
      <c r="C296" s="26"/>
      <c r="D296" s="26"/>
    </row>
    <row r="297" spans="1:4" s="24" customFormat="1">
      <c r="A297" s="71"/>
      <c r="B297" s="26"/>
      <c r="C297" s="26"/>
      <c r="D297" s="26"/>
    </row>
    <row r="298" spans="1:4" s="24" customFormat="1">
      <c r="A298" s="71"/>
      <c r="B298" s="26"/>
      <c r="C298" s="26"/>
      <c r="D298" s="26"/>
    </row>
    <row r="299" spans="1:4" s="24" customFormat="1">
      <c r="A299" s="77"/>
      <c r="B299" s="27"/>
      <c r="C299" s="27"/>
      <c r="D299" s="27"/>
    </row>
    <row r="300" spans="1:4" s="24" customFormat="1">
      <c r="A300" s="77"/>
      <c r="B300" s="27"/>
      <c r="C300" s="27"/>
      <c r="D300" s="27"/>
    </row>
    <row r="301" spans="1:4" s="24" customFormat="1">
      <c r="A301" s="77"/>
      <c r="B301" s="27"/>
      <c r="C301" s="27"/>
      <c r="D301" s="27"/>
    </row>
    <row r="302" spans="1:4" s="24" customFormat="1">
      <c r="A302" s="77"/>
      <c r="B302" s="27"/>
      <c r="C302" s="27"/>
      <c r="D302" s="27"/>
    </row>
    <row r="303" spans="1:4" s="24" customFormat="1">
      <c r="A303" s="77"/>
      <c r="B303" s="27"/>
      <c r="C303" s="27"/>
      <c r="D303" s="27"/>
    </row>
    <row r="304" spans="1:4" s="24" customFormat="1">
      <c r="A304" s="77"/>
      <c r="B304" s="27"/>
      <c r="C304" s="27"/>
      <c r="D304" s="27"/>
    </row>
    <row r="305" spans="1:4" s="24" customFormat="1">
      <c r="A305" s="77"/>
      <c r="B305" s="27"/>
      <c r="C305" s="27"/>
      <c r="D305" s="27"/>
    </row>
    <row r="306" spans="1:4" s="24" customFormat="1">
      <c r="A306" s="77"/>
      <c r="B306" s="27"/>
      <c r="C306" s="27"/>
      <c r="D306" s="27"/>
    </row>
    <row r="307" spans="1:4" s="24" customFormat="1">
      <c r="A307" s="77"/>
      <c r="B307" s="27"/>
      <c r="C307" s="27"/>
      <c r="D307" s="27"/>
    </row>
    <row r="308" spans="1:4" s="24" customFormat="1">
      <c r="A308" s="77"/>
      <c r="B308" s="27"/>
      <c r="C308" s="27"/>
      <c r="D308" s="27"/>
    </row>
    <row r="309" spans="1:4" s="24" customFormat="1">
      <c r="A309" s="77"/>
      <c r="B309" s="27"/>
      <c r="C309" s="27"/>
      <c r="D309" s="27"/>
    </row>
    <row r="310" spans="1:4" s="24" customFormat="1">
      <c r="A310" s="77"/>
      <c r="B310" s="27"/>
      <c r="C310" s="27"/>
      <c r="D310" s="27"/>
    </row>
    <row r="311" spans="1:4" s="24" customFormat="1">
      <c r="A311" s="77"/>
      <c r="B311" s="27"/>
      <c r="C311" s="27"/>
      <c r="D311" s="27"/>
    </row>
    <row r="312" spans="1:4" s="24" customFormat="1">
      <c r="A312" s="77"/>
      <c r="B312" s="27"/>
      <c r="C312" s="27"/>
      <c r="D312" s="27"/>
    </row>
    <row r="313" spans="1:4" s="24" customFormat="1">
      <c r="A313" s="77"/>
      <c r="B313" s="27"/>
      <c r="C313" s="27"/>
      <c r="D313" s="27"/>
    </row>
    <row r="314" spans="1:4" s="24" customFormat="1">
      <c r="A314" s="77"/>
      <c r="B314" s="27"/>
      <c r="C314" s="27"/>
      <c r="D314" s="27"/>
    </row>
    <row r="315" spans="1:4" s="24" customFormat="1">
      <c r="A315" s="72"/>
      <c r="B315" s="27"/>
      <c r="C315" s="27"/>
      <c r="D315" s="27"/>
    </row>
    <row r="316" spans="1:4" s="24" customFormat="1">
      <c r="A316" s="72"/>
      <c r="B316" s="27"/>
      <c r="C316" s="27"/>
      <c r="D316" s="27"/>
    </row>
    <row r="317" spans="1:4" s="24" customFormat="1">
      <c r="A317" s="72"/>
      <c r="B317" s="27"/>
      <c r="C317" s="27"/>
      <c r="D317" s="27"/>
    </row>
    <row r="318" spans="1:4" s="24" customFormat="1">
      <c r="A318" s="72"/>
      <c r="B318" s="27"/>
      <c r="C318" s="27"/>
      <c r="D318" s="27"/>
    </row>
    <row r="319" spans="1:4" s="24" customFormat="1">
      <c r="A319" s="72"/>
      <c r="B319" s="27"/>
      <c r="C319" s="27"/>
      <c r="D319" s="27"/>
    </row>
    <row r="320" spans="1:4" s="24" customFormat="1">
      <c r="A320" s="72"/>
      <c r="B320" s="27"/>
      <c r="C320" s="27"/>
      <c r="D320" s="27"/>
    </row>
    <row r="321" spans="1:4" s="24" customFormat="1">
      <c r="A321" s="72"/>
      <c r="B321" s="27"/>
      <c r="C321" s="27"/>
      <c r="D321" s="27"/>
    </row>
    <row r="322" spans="1:4" s="24" customFormat="1">
      <c r="A322" s="72"/>
      <c r="B322" s="27"/>
      <c r="C322" s="27"/>
      <c r="D322" s="27"/>
    </row>
    <row r="323" spans="1:4" s="24" customFormat="1">
      <c r="A323" s="72"/>
      <c r="B323" s="27"/>
      <c r="C323" s="27"/>
      <c r="D323" s="27"/>
    </row>
    <row r="324" spans="1:4" s="24" customFormat="1">
      <c r="A324" s="72"/>
      <c r="B324" s="27"/>
      <c r="C324" s="27"/>
      <c r="D324" s="27"/>
    </row>
    <row r="325" spans="1:4" s="24" customFormat="1">
      <c r="A325" s="72"/>
      <c r="B325" s="27"/>
      <c r="C325" s="27"/>
      <c r="D325" s="27"/>
    </row>
    <row r="326" spans="1:4" s="24" customFormat="1">
      <c r="A326" s="72"/>
      <c r="B326" s="27"/>
      <c r="C326" s="27"/>
      <c r="D326" s="27"/>
    </row>
    <row r="327" spans="1:4" s="24" customFormat="1">
      <c r="A327" s="72"/>
      <c r="B327" s="27"/>
      <c r="C327" s="27"/>
      <c r="D327" s="27"/>
    </row>
    <row r="328" spans="1:4" s="24" customFormat="1">
      <c r="A328" s="72"/>
      <c r="B328" s="27"/>
      <c r="C328" s="27"/>
      <c r="D328" s="27"/>
    </row>
    <row r="329" spans="1:4" s="24" customFormat="1">
      <c r="A329" s="72"/>
      <c r="B329" s="27"/>
      <c r="C329" s="27"/>
      <c r="D329" s="27"/>
    </row>
    <row r="330" spans="1:4" s="24" customFormat="1">
      <c r="A330" s="72"/>
      <c r="B330" s="27"/>
      <c r="C330" s="27"/>
      <c r="D330" s="27"/>
    </row>
    <row r="331" spans="1:4" s="24" customFormat="1">
      <c r="A331" s="72"/>
      <c r="B331" s="27"/>
      <c r="C331" s="27"/>
      <c r="D331" s="27"/>
    </row>
    <row r="332" spans="1:4" s="24" customFormat="1">
      <c r="A332" s="72"/>
      <c r="B332" s="27"/>
      <c r="C332" s="27"/>
      <c r="D332" s="27"/>
    </row>
    <row r="333" spans="1:4" s="24" customFormat="1">
      <c r="A333" s="72"/>
      <c r="B333" s="27"/>
      <c r="C333" s="27"/>
      <c r="D333" s="27"/>
    </row>
    <row r="334" spans="1:4" s="24" customFormat="1">
      <c r="A334" s="72"/>
      <c r="B334" s="27"/>
      <c r="C334" s="27"/>
      <c r="D334" s="27"/>
    </row>
    <row r="335" spans="1:4" s="24" customFormat="1">
      <c r="A335" s="72"/>
      <c r="B335" s="27"/>
      <c r="C335" s="27"/>
      <c r="D335" s="27"/>
    </row>
    <row r="336" spans="1:4" s="24" customFormat="1">
      <c r="A336" s="72"/>
      <c r="B336" s="27"/>
      <c r="C336" s="27"/>
      <c r="D336" s="27"/>
    </row>
    <row r="337" spans="1:4" s="24" customFormat="1">
      <c r="A337" s="72"/>
      <c r="B337" s="27"/>
      <c r="C337" s="27"/>
      <c r="D337" s="27"/>
    </row>
    <row r="338" spans="1:4" s="24" customFormat="1">
      <c r="A338" s="72"/>
      <c r="B338" s="27"/>
      <c r="C338" s="27"/>
      <c r="D338" s="27"/>
    </row>
    <row r="339" spans="1:4" s="24" customFormat="1">
      <c r="A339" s="72"/>
      <c r="B339" s="27"/>
      <c r="C339" s="27"/>
      <c r="D339" s="27"/>
    </row>
    <row r="340" spans="1:4" s="24" customFormat="1">
      <c r="A340" s="72"/>
      <c r="B340" s="27"/>
      <c r="C340" s="27"/>
      <c r="D340" s="27"/>
    </row>
    <row r="341" spans="1:4" s="24" customFormat="1">
      <c r="A341" s="72"/>
      <c r="B341" s="27"/>
      <c r="C341" s="27"/>
      <c r="D341" s="27"/>
    </row>
    <row r="342" spans="1:4" s="24" customFormat="1">
      <c r="A342" s="72"/>
      <c r="B342" s="27"/>
      <c r="C342" s="27"/>
      <c r="D342" s="27"/>
    </row>
    <row r="343" spans="1:4" s="24" customFormat="1">
      <c r="A343" s="72"/>
      <c r="B343" s="27"/>
      <c r="C343" s="27"/>
      <c r="D343" s="27"/>
    </row>
    <row r="344" spans="1:4" s="24" customFormat="1">
      <c r="A344" s="72"/>
      <c r="B344" s="27"/>
      <c r="C344" s="27"/>
      <c r="D344" s="27"/>
    </row>
    <row r="345" spans="1:4" s="24" customFormat="1">
      <c r="A345" s="72"/>
      <c r="B345" s="27"/>
      <c r="C345" s="27"/>
      <c r="D345" s="27"/>
    </row>
    <row r="346" spans="1:4" s="24" customFormat="1">
      <c r="A346" s="72"/>
      <c r="B346" s="27"/>
      <c r="C346" s="27"/>
      <c r="D346" s="27"/>
    </row>
    <row r="347" spans="1:4" s="24" customFormat="1">
      <c r="A347" s="72"/>
      <c r="B347" s="27"/>
      <c r="C347" s="27"/>
      <c r="D347" s="27"/>
    </row>
    <row r="348" spans="1:4" s="24" customFormat="1">
      <c r="A348" s="72"/>
      <c r="B348" s="27"/>
      <c r="C348" s="27"/>
      <c r="D348" s="27"/>
    </row>
    <row r="349" spans="1:4" s="24" customFormat="1">
      <c r="A349" s="72"/>
      <c r="B349" s="27"/>
      <c r="C349" s="27"/>
      <c r="D349" s="27"/>
    </row>
    <row r="350" spans="1:4" s="24" customFormat="1">
      <c r="A350" s="72"/>
      <c r="B350" s="27"/>
      <c r="C350" s="27"/>
      <c r="D350" s="27"/>
    </row>
    <row r="351" spans="1:4" s="24" customFormat="1">
      <c r="A351" s="72"/>
      <c r="B351" s="27"/>
      <c r="C351" s="27"/>
      <c r="D351" s="27"/>
    </row>
    <row r="352" spans="1:4" s="24" customFormat="1">
      <c r="A352" s="72"/>
      <c r="B352" s="27"/>
      <c r="C352" s="27"/>
      <c r="D352" s="27"/>
    </row>
    <row r="353" spans="1:4" s="24" customFormat="1">
      <c r="A353" s="72"/>
      <c r="B353" s="27"/>
      <c r="C353" s="27"/>
      <c r="D353" s="27"/>
    </row>
    <row r="354" spans="1:4" s="24" customFormat="1">
      <c r="A354" s="72"/>
      <c r="B354" s="27"/>
      <c r="C354" s="27"/>
      <c r="D354" s="27"/>
    </row>
    <row r="355" spans="1:4" s="24" customFormat="1">
      <c r="A355" s="72"/>
      <c r="B355" s="27"/>
      <c r="C355" s="27"/>
      <c r="D355" s="27"/>
    </row>
    <row r="356" spans="1:4" s="24" customFormat="1">
      <c r="A356" s="72"/>
      <c r="B356" s="27"/>
      <c r="C356" s="27"/>
      <c r="D356" s="27"/>
    </row>
    <row r="357" spans="1:4" s="24" customFormat="1">
      <c r="A357" s="72"/>
      <c r="B357" s="27"/>
      <c r="C357" s="27"/>
      <c r="D357" s="27"/>
    </row>
    <row r="358" spans="1:4" s="24" customFormat="1">
      <c r="A358" s="72"/>
      <c r="B358" s="27"/>
      <c r="C358" s="27"/>
      <c r="D358" s="27"/>
    </row>
    <row r="359" spans="1:4" s="24" customFormat="1">
      <c r="A359" s="72"/>
      <c r="B359" s="27"/>
      <c r="C359" s="27"/>
      <c r="D359" s="27"/>
    </row>
    <row r="360" spans="1:4" s="24" customFormat="1">
      <c r="A360" s="72"/>
      <c r="B360" s="27"/>
      <c r="C360" s="27"/>
      <c r="D360" s="27"/>
    </row>
    <row r="361" spans="1:4" s="24" customFormat="1">
      <c r="A361" s="72"/>
      <c r="B361" s="27"/>
      <c r="C361" s="27"/>
      <c r="D361" s="27"/>
    </row>
    <row r="362" spans="1:4" s="24" customFormat="1">
      <c r="A362" s="72"/>
      <c r="B362" s="27"/>
      <c r="C362" s="27"/>
      <c r="D362" s="27"/>
    </row>
    <row r="363" spans="1:4" s="24" customFormat="1">
      <c r="A363" s="72"/>
      <c r="B363" s="27"/>
      <c r="C363" s="27"/>
      <c r="D363" s="27"/>
    </row>
    <row r="364" spans="1:4" s="24" customFormat="1">
      <c r="A364" s="72"/>
      <c r="B364" s="27"/>
      <c r="C364" s="27"/>
      <c r="D364" s="27"/>
    </row>
    <row r="365" spans="1:4" s="24" customFormat="1">
      <c r="A365" s="72"/>
      <c r="B365" s="27"/>
      <c r="C365" s="27"/>
      <c r="D365" s="27"/>
    </row>
    <row r="366" spans="1:4" s="24" customFormat="1">
      <c r="A366" s="72"/>
      <c r="B366" s="27"/>
      <c r="C366" s="27"/>
      <c r="D366" s="27"/>
    </row>
    <row r="367" spans="1:4" s="24" customFormat="1">
      <c r="A367" s="72"/>
      <c r="B367" s="27"/>
      <c r="C367" s="27"/>
      <c r="D367" s="27"/>
    </row>
    <row r="368" spans="1:4" s="24" customFormat="1">
      <c r="A368" s="72"/>
      <c r="B368" s="27"/>
      <c r="C368" s="27"/>
      <c r="D368" s="27"/>
    </row>
    <row r="369" spans="1:4" s="24" customFormat="1">
      <c r="A369" s="72"/>
      <c r="B369" s="27"/>
      <c r="C369" s="27"/>
      <c r="D369" s="27"/>
    </row>
    <row r="370" spans="1:4" s="24" customFormat="1">
      <c r="A370" s="72"/>
      <c r="B370" s="27"/>
      <c r="C370" s="27"/>
      <c r="D370" s="27"/>
    </row>
    <row r="371" spans="1:4" s="24" customFormat="1">
      <c r="A371" s="72"/>
      <c r="B371" s="27"/>
      <c r="C371" s="27"/>
      <c r="D371" s="27"/>
    </row>
    <row r="372" spans="1:4" s="24" customFormat="1">
      <c r="A372" s="72"/>
      <c r="B372" s="27"/>
      <c r="C372" s="27"/>
      <c r="D372" s="27"/>
    </row>
    <row r="373" spans="1:4" s="24" customFormat="1">
      <c r="A373" s="72"/>
      <c r="B373" s="27"/>
      <c r="C373" s="27"/>
      <c r="D373" s="27"/>
    </row>
    <row r="374" spans="1:4" s="24" customFormat="1">
      <c r="A374" s="72"/>
      <c r="B374" s="27"/>
      <c r="C374" s="27"/>
      <c r="D374" s="27"/>
    </row>
    <row r="375" spans="1:4" s="24" customFormat="1">
      <c r="A375" s="72"/>
      <c r="B375" s="27"/>
      <c r="C375" s="27"/>
      <c r="D375" s="27"/>
    </row>
    <row r="376" spans="1:4" s="24" customFormat="1">
      <c r="A376" s="72"/>
      <c r="B376" s="27"/>
      <c r="C376" s="27"/>
      <c r="D376" s="27"/>
    </row>
    <row r="377" spans="1:4" s="24" customFormat="1">
      <c r="A377" s="72"/>
      <c r="B377" s="27"/>
      <c r="C377" s="27"/>
      <c r="D377" s="27"/>
    </row>
    <row r="378" spans="1:4" s="24" customFormat="1">
      <c r="A378" s="72"/>
      <c r="B378" s="27"/>
      <c r="C378" s="27"/>
      <c r="D378" s="27"/>
    </row>
    <row r="379" spans="1:4" s="24" customFormat="1">
      <c r="A379" s="72"/>
      <c r="B379" s="27"/>
      <c r="C379" s="27"/>
      <c r="D379" s="27"/>
    </row>
    <row r="380" spans="1:4" s="24" customFormat="1">
      <c r="A380" s="72"/>
      <c r="B380" s="27"/>
      <c r="C380" s="27"/>
      <c r="D380" s="27"/>
    </row>
    <row r="381" spans="1:4" s="24" customFormat="1">
      <c r="A381" s="72"/>
      <c r="B381" s="27"/>
      <c r="C381" s="27"/>
      <c r="D381" s="27"/>
    </row>
    <row r="382" spans="1:4" s="24" customFormat="1">
      <c r="A382" s="72"/>
      <c r="B382" s="27"/>
      <c r="C382" s="27"/>
      <c r="D382" s="27"/>
    </row>
    <row r="383" spans="1:4" s="24" customFormat="1">
      <c r="A383" s="72"/>
      <c r="B383" s="27"/>
      <c r="C383" s="27"/>
      <c r="D383" s="27"/>
    </row>
    <row r="384" spans="1:4" s="24" customFormat="1">
      <c r="A384" s="72"/>
      <c r="B384" s="27"/>
      <c r="C384" s="27"/>
      <c r="D384" s="27"/>
    </row>
    <row r="385" spans="1:4" s="24" customFormat="1">
      <c r="A385" s="72"/>
      <c r="B385" s="27"/>
      <c r="C385" s="27"/>
      <c r="D385" s="27"/>
    </row>
    <row r="386" spans="1:4" s="24" customFormat="1">
      <c r="A386" s="72"/>
      <c r="B386" s="27"/>
      <c r="C386" s="27"/>
      <c r="D386" s="27"/>
    </row>
    <row r="387" spans="1:4" s="24" customFormat="1">
      <c r="A387" s="72"/>
      <c r="B387" s="27"/>
      <c r="C387" s="27"/>
      <c r="D387" s="27"/>
    </row>
    <row r="388" spans="1:4" s="24" customFormat="1">
      <c r="A388" s="72"/>
      <c r="B388" s="27"/>
      <c r="C388" s="27"/>
      <c r="D388" s="27"/>
    </row>
    <row r="389" spans="1:4" s="24" customFormat="1">
      <c r="A389" s="72"/>
      <c r="B389" s="27"/>
      <c r="C389" s="27"/>
      <c r="D389" s="27"/>
    </row>
    <row r="390" spans="1:4" s="24" customFormat="1">
      <c r="A390" s="72"/>
      <c r="B390" s="27"/>
      <c r="C390" s="27"/>
      <c r="D390" s="27"/>
    </row>
    <row r="391" spans="1:4" s="24" customFormat="1">
      <c r="A391" s="72"/>
      <c r="B391" s="27"/>
      <c r="C391" s="27"/>
      <c r="D391" s="27"/>
    </row>
    <row r="392" spans="1:4" s="24" customFormat="1">
      <c r="A392" s="72"/>
      <c r="B392" s="27"/>
      <c r="C392" s="27"/>
      <c r="D392" s="27"/>
    </row>
    <row r="393" spans="1:4" s="24" customFormat="1">
      <c r="A393" s="72"/>
      <c r="B393" s="27"/>
      <c r="C393" s="27"/>
      <c r="D393" s="27"/>
    </row>
    <row r="394" spans="1:4" s="24" customFormat="1">
      <c r="A394" s="72"/>
      <c r="B394" s="27"/>
      <c r="C394" s="27"/>
      <c r="D394" s="27"/>
    </row>
    <row r="395" spans="1:4" s="24" customFormat="1">
      <c r="A395" s="72"/>
      <c r="B395" s="27"/>
      <c r="C395" s="27"/>
      <c r="D395" s="27"/>
    </row>
    <row r="396" spans="1:4" s="24" customFormat="1">
      <c r="A396" s="72"/>
      <c r="B396" s="27"/>
      <c r="C396" s="27"/>
      <c r="D396" s="27"/>
    </row>
    <row r="397" spans="1:4" s="24" customFormat="1">
      <c r="A397" s="72"/>
      <c r="B397" s="27"/>
      <c r="C397" s="27"/>
      <c r="D397" s="27"/>
    </row>
    <row r="398" spans="1:4" s="24" customFormat="1">
      <c r="A398" s="72"/>
      <c r="B398" s="27"/>
      <c r="C398" s="27"/>
      <c r="D398" s="27"/>
    </row>
    <row r="399" spans="1:4" s="24" customFormat="1">
      <c r="A399" s="72"/>
      <c r="B399" s="27"/>
      <c r="C399" s="27"/>
      <c r="D399" s="27"/>
    </row>
    <row r="400" spans="1:4" s="24" customFormat="1">
      <c r="A400" s="72"/>
      <c r="B400" s="27"/>
      <c r="C400" s="27"/>
      <c r="D400" s="27"/>
    </row>
    <row r="401" spans="1:4" s="24" customFormat="1">
      <c r="A401" s="72"/>
      <c r="B401" s="27"/>
      <c r="C401" s="27"/>
      <c r="D401" s="27"/>
    </row>
    <row r="402" spans="1:4" s="24" customFormat="1">
      <c r="A402" s="72"/>
      <c r="B402" s="27"/>
      <c r="C402" s="27"/>
      <c r="D402" s="27"/>
    </row>
    <row r="403" spans="1:4" s="24" customFormat="1">
      <c r="A403" s="72"/>
      <c r="B403" s="27"/>
      <c r="C403" s="27"/>
      <c r="D403" s="27"/>
    </row>
    <row r="404" spans="1:4" s="24" customFormat="1">
      <c r="A404" s="72"/>
      <c r="B404" s="27"/>
      <c r="C404" s="27"/>
      <c r="D404" s="27"/>
    </row>
    <row r="405" spans="1:4" s="24" customFormat="1">
      <c r="A405" s="72"/>
      <c r="B405" s="27"/>
      <c r="C405" s="27"/>
      <c r="D405" s="27"/>
    </row>
    <row r="406" spans="1:4" s="24" customFormat="1">
      <c r="A406" s="72"/>
      <c r="B406" s="27"/>
      <c r="C406" s="27"/>
      <c r="D406" s="27"/>
    </row>
    <row r="407" spans="1:4" s="24" customFormat="1">
      <c r="A407" s="72"/>
      <c r="B407" s="27"/>
      <c r="C407" s="27"/>
      <c r="D407" s="27"/>
    </row>
    <row r="408" spans="1:4" s="24" customFormat="1">
      <c r="A408" s="72"/>
      <c r="B408" s="27"/>
      <c r="C408" s="27"/>
      <c r="D408" s="27"/>
    </row>
    <row r="409" spans="1:4" s="24" customFormat="1">
      <c r="A409" s="72"/>
      <c r="B409" s="27"/>
      <c r="C409" s="27"/>
      <c r="D409" s="27"/>
    </row>
    <row r="410" spans="1:4" s="24" customFormat="1">
      <c r="A410" s="72"/>
      <c r="B410" s="27"/>
      <c r="C410" s="27"/>
      <c r="D410" s="27"/>
    </row>
    <row r="411" spans="1:4" s="24" customFormat="1">
      <c r="A411" s="72"/>
      <c r="B411" s="27"/>
      <c r="C411" s="27"/>
      <c r="D411" s="27"/>
    </row>
    <row r="412" spans="1:4" s="24" customFormat="1">
      <c r="A412" s="72"/>
      <c r="B412" s="27"/>
      <c r="C412" s="27"/>
      <c r="D412" s="27"/>
    </row>
    <row r="413" spans="1:4" s="24" customFormat="1">
      <c r="A413" s="72"/>
      <c r="B413" s="27"/>
      <c r="C413" s="27"/>
      <c r="D413" s="27"/>
    </row>
    <row r="414" spans="1:4" s="24" customFormat="1">
      <c r="A414" s="72"/>
      <c r="B414" s="27"/>
      <c r="C414" s="27"/>
      <c r="D414" s="27"/>
    </row>
    <row r="415" spans="1:4" s="24" customFormat="1">
      <c r="A415" s="72"/>
      <c r="B415" s="27"/>
      <c r="C415" s="27"/>
      <c r="D415" s="27"/>
    </row>
    <row r="416" spans="1:4" s="24" customFormat="1">
      <c r="A416" s="72"/>
      <c r="B416" s="27"/>
      <c r="C416" s="27"/>
      <c r="D416" s="27"/>
    </row>
    <row r="417" spans="1:4" s="24" customFormat="1">
      <c r="A417" s="72"/>
      <c r="B417" s="27"/>
      <c r="C417" s="27"/>
      <c r="D417" s="27"/>
    </row>
    <row r="418" spans="1:4" s="24" customFormat="1">
      <c r="A418" s="72"/>
      <c r="B418" s="27"/>
      <c r="C418" s="27"/>
      <c r="D418" s="27"/>
    </row>
    <row r="419" spans="1:4" s="24" customFormat="1">
      <c r="A419" s="72"/>
      <c r="B419" s="27"/>
      <c r="C419" s="27"/>
      <c r="D419" s="27"/>
    </row>
    <row r="420" spans="1:4" s="24" customFormat="1">
      <c r="A420" s="72"/>
      <c r="B420" s="27"/>
      <c r="C420" s="27"/>
      <c r="D420" s="27"/>
    </row>
    <row r="421" spans="1:4" s="24" customFormat="1">
      <c r="A421" s="72"/>
      <c r="B421" s="27"/>
      <c r="C421" s="27"/>
      <c r="D421" s="27"/>
    </row>
    <row r="422" spans="1:4" s="24" customFormat="1">
      <c r="A422" s="72"/>
      <c r="B422" s="27"/>
      <c r="C422" s="27"/>
      <c r="D422" s="27"/>
    </row>
    <row r="423" spans="1:4" s="24" customFormat="1">
      <c r="A423" s="72"/>
      <c r="B423" s="27"/>
      <c r="C423" s="27"/>
      <c r="D423" s="27"/>
    </row>
    <row r="424" spans="1:4" s="24" customFormat="1">
      <c r="A424" s="72"/>
      <c r="B424" s="27"/>
      <c r="C424" s="27"/>
      <c r="D424" s="27"/>
    </row>
    <row r="425" spans="1:4" s="24" customFormat="1">
      <c r="A425" s="72"/>
      <c r="B425" s="27"/>
      <c r="C425" s="27"/>
      <c r="D425" s="27"/>
    </row>
    <row r="426" spans="1:4" s="24" customFormat="1">
      <c r="A426" s="72"/>
      <c r="B426" s="27"/>
      <c r="C426" s="27"/>
      <c r="D426" s="27"/>
    </row>
    <row r="427" spans="1:4" s="24" customFormat="1">
      <c r="A427" s="72"/>
      <c r="B427" s="27"/>
      <c r="C427" s="27"/>
      <c r="D427" s="27"/>
    </row>
    <row r="428" spans="1:4" s="24" customFormat="1">
      <c r="A428" s="72"/>
      <c r="B428" s="27"/>
      <c r="C428" s="27"/>
      <c r="D428" s="27"/>
    </row>
    <row r="429" spans="1:4" s="24" customFormat="1">
      <c r="A429" s="72"/>
      <c r="B429" s="27"/>
      <c r="C429" s="27"/>
      <c r="D429" s="27"/>
    </row>
    <row r="430" spans="1:4" s="24" customFormat="1">
      <c r="A430" s="72"/>
      <c r="B430" s="27"/>
      <c r="C430" s="27"/>
      <c r="D430" s="27"/>
    </row>
    <row r="431" spans="1:4" s="24" customFormat="1">
      <c r="A431" s="72"/>
      <c r="B431" s="27"/>
      <c r="C431" s="27"/>
      <c r="D431" s="27"/>
    </row>
    <row r="432" spans="1:4" s="24" customFormat="1">
      <c r="A432" s="72"/>
      <c r="B432" s="27"/>
      <c r="C432" s="27"/>
      <c r="D432" s="27"/>
    </row>
    <row r="433" spans="1:4" s="24" customFormat="1">
      <c r="A433" s="72"/>
      <c r="B433" s="27"/>
      <c r="C433" s="27"/>
      <c r="D433" s="27"/>
    </row>
    <row r="434" spans="1:4" s="24" customFormat="1">
      <c r="A434" s="72"/>
      <c r="B434" s="27"/>
      <c r="C434" s="27"/>
      <c r="D434" s="27"/>
    </row>
    <row r="435" spans="1:4" s="24" customFormat="1">
      <c r="A435" s="72"/>
      <c r="B435" s="27"/>
      <c r="C435" s="27"/>
      <c r="D435" s="27"/>
    </row>
    <row r="436" spans="1:4" s="24" customFormat="1">
      <c r="A436" s="72"/>
      <c r="B436" s="27"/>
      <c r="C436" s="27"/>
      <c r="D436" s="27"/>
    </row>
    <row r="437" spans="1:4" s="24" customFormat="1">
      <c r="A437" s="72"/>
      <c r="B437" s="27"/>
      <c r="C437" s="27"/>
      <c r="D437" s="27"/>
    </row>
    <row r="438" spans="1:4" s="24" customFormat="1">
      <c r="A438" s="72"/>
      <c r="B438" s="27"/>
      <c r="C438" s="27"/>
      <c r="D438" s="27"/>
    </row>
    <row r="439" spans="1:4" s="24" customFormat="1">
      <c r="A439" s="72"/>
      <c r="B439" s="27"/>
      <c r="C439" s="27"/>
      <c r="D439" s="27"/>
    </row>
    <row r="440" spans="1:4" s="24" customFormat="1">
      <c r="A440" s="72"/>
      <c r="B440" s="27"/>
      <c r="C440" s="27"/>
      <c r="D440" s="27"/>
    </row>
    <row r="441" spans="1:4" s="24" customFormat="1">
      <c r="A441" s="72"/>
      <c r="B441" s="27"/>
      <c r="C441" s="27"/>
      <c r="D441" s="27"/>
    </row>
    <row r="442" spans="1:4" s="24" customFormat="1">
      <c r="A442" s="72"/>
      <c r="B442" s="27"/>
      <c r="C442" s="27"/>
      <c r="D442" s="27"/>
    </row>
    <row r="443" spans="1:4" s="24" customFormat="1">
      <c r="A443" s="72"/>
      <c r="B443" s="27"/>
      <c r="C443" s="27"/>
      <c r="D443" s="27"/>
    </row>
    <row r="444" spans="1:4" s="24" customFormat="1">
      <c r="A444" s="72"/>
      <c r="B444" s="27"/>
      <c r="C444" s="27"/>
      <c r="D444" s="27"/>
    </row>
    <row r="445" spans="1:4" s="24" customFormat="1">
      <c r="A445" s="72"/>
      <c r="B445" s="27"/>
      <c r="C445" s="27"/>
      <c r="D445" s="27"/>
    </row>
    <row r="446" spans="1:4" s="24" customFormat="1">
      <c r="A446" s="72"/>
      <c r="B446" s="27"/>
      <c r="C446" s="27"/>
      <c r="D446" s="27"/>
    </row>
    <row r="447" spans="1:4" s="24" customFormat="1">
      <c r="A447" s="72"/>
      <c r="B447" s="27"/>
      <c r="C447" s="27"/>
      <c r="D447" s="27"/>
    </row>
    <row r="448" spans="1:4" s="24" customFormat="1">
      <c r="A448" s="72"/>
      <c r="B448" s="27"/>
      <c r="C448" s="27"/>
      <c r="D448" s="27"/>
    </row>
    <row r="449" spans="1:4" s="24" customFormat="1">
      <c r="A449" s="72"/>
      <c r="B449" s="27"/>
      <c r="C449" s="27"/>
      <c r="D449" s="27"/>
    </row>
    <row r="450" spans="1:4" s="24" customFormat="1">
      <c r="A450" s="72"/>
      <c r="B450" s="27"/>
      <c r="C450" s="27"/>
      <c r="D450" s="27"/>
    </row>
    <row r="451" spans="1:4" s="24" customFormat="1">
      <c r="A451" s="72"/>
      <c r="B451" s="27"/>
      <c r="C451" s="27"/>
      <c r="D451" s="27"/>
    </row>
    <row r="452" spans="1:4" s="24" customFormat="1">
      <c r="A452" s="72"/>
      <c r="B452" s="27"/>
      <c r="C452" s="27"/>
      <c r="D452" s="27"/>
    </row>
    <row r="453" spans="1:4" s="24" customFormat="1">
      <c r="A453" s="72"/>
      <c r="B453" s="27"/>
      <c r="C453" s="27"/>
      <c r="D453" s="27"/>
    </row>
    <row r="454" spans="1:4" s="24" customFormat="1">
      <c r="A454" s="72"/>
      <c r="B454" s="27"/>
      <c r="C454" s="27"/>
      <c r="D454" s="27"/>
    </row>
    <row r="455" spans="1:4" s="24" customFormat="1">
      <c r="A455" s="72"/>
      <c r="B455" s="27"/>
      <c r="C455" s="27"/>
      <c r="D455" s="27"/>
    </row>
    <row r="456" spans="1:4" s="24" customFormat="1">
      <c r="A456" s="72"/>
      <c r="B456" s="27"/>
      <c r="C456" s="27"/>
      <c r="D456" s="27"/>
    </row>
    <row r="457" spans="1:4" s="24" customFormat="1">
      <c r="A457" s="72"/>
      <c r="B457" s="27"/>
      <c r="C457" s="27"/>
      <c r="D457" s="27"/>
    </row>
    <row r="458" spans="1:4" s="24" customFormat="1">
      <c r="A458" s="72"/>
      <c r="B458" s="27"/>
      <c r="C458" s="27"/>
      <c r="D458" s="27"/>
    </row>
    <row r="459" spans="1:4" s="24" customFormat="1">
      <c r="A459" s="72"/>
      <c r="B459" s="27"/>
      <c r="C459" s="27"/>
      <c r="D459" s="27"/>
    </row>
    <row r="460" spans="1:4" s="24" customFormat="1">
      <c r="A460" s="72"/>
      <c r="B460" s="27"/>
      <c r="C460" s="27"/>
      <c r="D460" s="27"/>
    </row>
    <row r="461" spans="1:4" s="24" customFormat="1">
      <c r="A461" s="72"/>
      <c r="B461" s="27"/>
      <c r="C461" s="27"/>
      <c r="D461" s="27"/>
    </row>
    <row r="462" spans="1:4" s="24" customFormat="1">
      <c r="A462" s="72"/>
      <c r="B462" s="27"/>
      <c r="C462" s="27"/>
      <c r="D462" s="27"/>
    </row>
    <row r="463" spans="1:4" s="24" customFormat="1">
      <c r="A463" s="72"/>
      <c r="B463" s="27"/>
      <c r="C463" s="27"/>
      <c r="D463" s="27"/>
    </row>
    <row r="464" spans="1:4" s="24" customFormat="1">
      <c r="A464" s="72"/>
      <c r="B464" s="27"/>
      <c r="C464" s="27"/>
      <c r="D464" s="27"/>
    </row>
    <row r="465" spans="1:4" s="24" customFormat="1">
      <c r="A465" s="72"/>
      <c r="B465" s="27"/>
      <c r="C465" s="27"/>
      <c r="D465" s="27"/>
    </row>
    <row r="466" spans="1:4" s="24" customFormat="1">
      <c r="A466" s="72"/>
      <c r="B466" s="27"/>
      <c r="C466" s="27"/>
      <c r="D466" s="27"/>
    </row>
    <row r="467" spans="1:4" s="24" customFormat="1">
      <c r="A467" s="72"/>
      <c r="B467" s="27"/>
      <c r="C467" s="27"/>
      <c r="D467" s="27"/>
    </row>
    <row r="468" spans="1:4" s="24" customFormat="1">
      <c r="A468" s="72"/>
      <c r="B468" s="27"/>
      <c r="C468" s="27"/>
      <c r="D468" s="27"/>
    </row>
    <row r="469" spans="1:4" s="24" customFormat="1">
      <c r="A469" s="72"/>
      <c r="B469" s="27"/>
      <c r="C469" s="27"/>
      <c r="D469" s="27"/>
    </row>
    <row r="470" spans="1:4" s="24" customFormat="1">
      <c r="A470" s="72"/>
      <c r="B470" s="27"/>
      <c r="C470" s="27"/>
      <c r="D470" s="27"/>
    </row>
    <row r="471" spans="1:4" s="24" customFormat="1">
      <c r="A471" s="72"/>
      <c r="B471" s="27"/>
      <c r="C471" s="27"/>
      <c r="D471" s="27"/>
    </row>
    <row r="472" spans="1:4" s="24" customFormat="1">
      <c r="A472" s="72"/>
      <c r="B472" s="27"/>
      <c r="C472" s="27"/>
      <c r="D472" s="27"/>
    </row>
    <row r="473" spans="1:4" s="24" customFormat="1">
      <c r="A473" s="72"/>
      <c r="B473" s="27"/>
      <c r="C473" s="27"/>
      <c r="D473" s="27"/>
    </row>
    <row r="474" spans="1:4" s="24" customFormat="1">
      <c r="A474" s="72"/>
      <c r="B474" s="27"/>
      <c r="C474" s="27"/>
      <c r="D474" s="27"/>
    </row>
    <row r="475" spans="1:4" s="24" customFormat="1">
      <c r="A475" s="72"/>
      <c r="B475" s="27"/>
      <c r="C475" s="27"/>
      <c r="D475" s="27"/>
    </row>
    <row r="476" spans="1:4" s="24" customFormat="1">
      <c r="A476" s="72"/>
      <c r="B476" s="27"/>
      <c r="C476" s="27"/>
      <c r="D476" s="27"/>
    </row>
    <row r="477" spans="1:4" s="24" customFormat="1">
      <c r="A477" s="72"/>
      <c r="B477" s="27"/>
      <c r="C477" s="27"/>
      <c r="D477" s="27"/>
    </row>
    <row r="478" spans="1:4" s="24" customFormat="1">
      <c r="A478" s="72"/>
      <c r="B478" s="27"/>
      <c r="C478" s="27"/>
      <c r="D478" s="27"/>
    </row>
    <row r="479" spans="1:4" s="24" customFormat="1">
      <c r="A479" s="72"/>
      <c r="B479" s="27"/>
      <c r="C479" s="27"/>
      <c r="D479" s="27"/>
    </row>
    <row r="480" spans="1:4" s="24" customFormat="1">
      <c r="A480" s="72"/>
      <c r="B480" s="27"/>
      <c r="C480" s="27"/>
      <c r="D480" s="27"/>
    </row>
    <row r="481" spans="1:4" s="24" customFormat="1">
      <c r="A481" s="72"/>
      <c r="B481" s="27"/>
      <c r="C481" s="27"/>
      <c r="D481" s="27"/>
    </row>
    <row r="482" spans="1:4" s="24" customFormat="1">
      <c r="A482" s="72"/>
      <c r="B482" s="27"/>
      <c r="C482" s="27"/>
      <c r="D482" s="27"/>
    </row>
    <row r="483" spans="1:4" s="24" customFormat="1">
      <c r="A483" s="72"/>
      <c r="B483" s="27"/>
      <c r="C483" s="27"/>
      <c r="D483" s="27"/>
    </row>
    <row r="484" spans="1:4" s="24" customFormat="1">
      <c r="A484" s="72"/>
      <c r="B484" s="27"/>
      <c r="C484" s="27"/>
      <c r="D484" s="27"/>
    </row>
    <row r="485" spans="1:4" s="24" customFormat="1">
      <c r="A485" s="72"/>
      <c r="B485" s="27"/>
      <c r="C485" s="27"/>
      <c r="D485" s="27"/>
    </row>
    <row r="486" spans="1:4" s="24" customFormat="1">
      <c r="A486" s="72"/>
      <c r="B486" s="27"/>
      <c r="C486" s="27"/>
      <c r="D486" s="27"/>
    </row>
    <row r="487" spans="1:4" s="24" customFormat="1">
      <c r="A487" s="72"/>
      <c r="B487" s="27"/>
      <c r="C487" s="27"/>
      <c r="D487" s="27"/>
    </row>
    <row r="488" spans="1:4" s="24" customFormat="1">
      <c r="A488" s="72"/>
      <c r="B488" s="27"/>
      <c r="C488" s="27"/>
      <c r="D488" s="27"/>
    </row>
    <row r="489" spans="1:4" s="24" customFormat="1">
      <c r="A489" s="72"/>
      <c r="B489" s="27"/>
      <c r="C489" s="27"/>
      <c r="D489" s="27"/>
    </row>
    <row r="490" spans="1:4" s="24" customFormat="1">
      <c r="A490" s="72"/>
      <c r="B490" s="27"/>
      <c r="C490" s="27"/>
      <c r="D490" s="27"/>
    </row>
    <row r="491" spans="1:4" s="24" customFormat="1">
      <c r="A491" s="72"/>
      <c r="B491" s="27"/>
      <c r="C491" s="27"/>
      <c r="D491" s="27"/>
    </row>
    <row r="492" spans="1:4" s="24" customFormat="1">
      <c r="A492" s="72"/>
      <c r="B492" s="27"/>
      <c r="C492" s="27"/>
      <c r="D492" s="27"/>
    </row>
    <row r="493" spans="1:4" s="24" customFormat="1">
      <c r="A493" s="72"/>
      <c r="B493" s="27"/>
      <c r="C493" s="27"/>
      <c r="D493" s="27"/>
    </row>
    <row r="494" spans="1:4" s="24" customFormat="1">
      <c r="A494" s="72"/>
      <c r="B494" s="27"/>
      <c r="C494" s="27"/>
      <c r="D494" s="27"/>
    </row>
    <row r="495" spans="1:4" s="24" customFormat="1">
      <c r="A495" s="72"/>
      <c r="B495" s="27"/>
      <c r="C495" s="27"/>
      <c r="D495" s="27"/>
    </row>
    <row r="496" spans="1:4" s="24" customFormat="1">
      <c r="A496" s="72"/>
      <c r="B496" s="27"/>
      <c r="C496" s="27"/>
      <c r="D496" s="27"/>
    </row>
    <row r="497" spans="1:4" s="24" customFormat="1">
      <c r="A497" s="72"/>
      <c r="B497" s="27"/>
      <c r="C497" s="27"/>
      <c r="D497" s="27"/>
    </row>
    <row r="498" spans="1:4" s="24" customFormat="1">
      <c r="A498" s="72"/>
      <c r="B498" s="27"/>
      <c r="C498" s="27"/>
      <c r="D498" s="27"/>
    </row>
    <row r="499" spans="1:4" s="24" customFormat="1">
      <c r="A499" s="72"/>
      <c r="B499" s="27"/>
      <c r="C499" s="27"/>
      <c r="D499" s="27"/>
    </row>
    <row r="500" spans="1:4" s="24" customFormat="1">
      <c r="A500" s="72"/>
      <c r="B500" s="27"/>
      <c r="C500" s="27"/>
      <c r="D500" s="27"/>
    </row>
    <row r="501" spans="1:4" s="24" customFormat="1">
      <c r="A501" s="72"/>
      <c r="B501" s="27"/>
      <c r="C501" s="27"/>
      <c r="D501" s="27"/>
    </row>
    <row r="502" spans="1:4" s="24" customFormat="1">
      <c r="A502" s="72"/>
      <c r="B502" s="27"/>
      <c r="C502" s="27"/>
      <c r="D502" s="27"/>
    </row>
    <row r="503" spans="1:4" s="24" customFormat="1">
      <c r="A503" s="72"/>
      <c r="B503" s="27"/>
      <c r="C503" s="27"/>
      <c r="D503" s="27"/>
    </row>
    <row r="504" spans="1:4" s="24" customFormat="1">
      <c r="A504" s="72"/>
      <c r="B504" s="27"/>
      <c r="C504" s="27"/>
      <c r="D504" s="27"/>
    </row>
    <row r="505" spans="1:4" s="24" customFormat="1">
      <c r="A505" s="72"/>
      <c r="B505" s="27"/>
      <c r="C505" s="27"/>
      <c r="D505" s="27"/>
    </row>
    <row r="506" spans="1:4" s="24" customFormat="1">
      <c r="A506" s="72"/>
      <c r="B506" s="27"/>
      <c r="C506" s="27"/>
      <c r="D506" s="27"/>
    </row>
    <row r="507" spans="1:4" s="24" customFormat="1">
      <c r="A507" s="72"/>
      <c r="B507" s="27"/>
      <c r="C507" s="27"/>
      <c r="D507" s="27"/>
    </row>
    <row r="508" spans="1:4" s="24" customFormat="1">
      <c r="A508" s="72"/>
      <c r="B508" s="27"/>
      <c r="C508" s="27"/>
      <c r="D508" s="27"/>
    </row>
  </sheetData>
  <mergeCells count="1">
    <mergeCell ref="B1:D1"/>
  </mergeCells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5"/>
  <dimension ref="A1:B299"/>
  <sheetViews>
    <sheetView topLeftCell="A3" workbookViewId="0">
      <selection sqref="A1:B299"/>
    </sheetView>
  </sheetViews>
  <sheetFormatPr defaultRowHeight="12.75"/>
  <cols>
    <col min="1" max="1" width="9.375" style="8" customWidth="1"/>
    <col min="2" max="2" width="23.625" style="111" customWidth="1"/>
    <col min="3" max="248" width="9" style="8"/>
    <col min="249" max="249" width="9.375" style="8" customWidth="1"/>
    <col min="250" max="250" width="22.5" style="8" bestFit="1" customWidth="1"/>
    <col min="251" max="251" width="23.625" style="8" customWidth="1"/>
    <col min="252" max="252" width="22.875" style="8" bestFit="1" customWidth="1"/>
    <col min="253" max="504" width="9" style="8"/>
    <col min="505" max="505" width="9.375" style="8" customWidth="1"/>
    <col min="506" max="506" width="22.5" style="8" bestFit="1" customWidth="1"/>
    <col min="507" max="507" width="23.625" style="8" customWidth="1"/>
    <col min="508" max="508" width="22.875" style="8" bestFit="1" customWidth="1"/>
    <col min="509" max="760" width="9" style="8"/>
    <col min="761" max="761" width="9.375" style="8" customWidth="1"/>
    <col min="762" max="762" width="22.5" style="8" bestFit="1" customWidth="1"/>
    <col min="763" max="763" width="23.625" style="8" customWidth="1"/>
    <col min="764" max="764" width="22.875" style="8" bestFit="1" customWidth="1"/>
    <col min="765" max="1016" width="9" style="8"/>
    <col min="1017" max="1017" width="9.375" style="8" customWidth="1"/>
    <col min="1018" max="1018" width="22.5" style="8" bestFit="1" customWidth="1"/>
    <col min="1019" max="1019" width="23.625" style="8" customWidth="1"/>
    <col min="1020" max="1020" width="22.875" style="8" bestFit="1" customWidth="1"/>
    <col min="1021" max="1272" width="9" style="8"/>
    <col min="1273" max="1273" width="9.375" style="8" customWidth="1"/>
    <col min="1274" max="1274" width="22.5" style="8" bestFit="1" customWidth="1"/>
    <col min="1275" max="1275" width="23.625" style="8" customWidth="1"/>
    <col min="1276" max="1276" width="22.875" style="8" bestFit="1" customWidth="1"/>
    <col min="1277" max="1528" width="9" style="8"/>
    <col min="1529" max="1529" width="9.375" style="8" customWidth="1"/>
    <col min="1530" max="1530" width="22.5" style="8" bestFit="1" customWidth="1"/>
    <col min="1531" max="1531" width="23.625" style="8" customWidth="1"/>
    <col min="1532" max="1532" width="22.875" style="8" bestFit="1" customWidth="1"/>
    <col min="1533" max="1784" width="9" style="8"/>
    <col min="1785" max="1785" width="9.375" style="8" customWidth="1"/>
    <col min="1786" max="1786" width="22.5" style="8" bestFit="1" customWidth="1"/>
    <col min="1787" max="1787" width="23.625" style="8" customWidth="1"/>
    <col min="1788" max="1788" width="22.875" style="8" bestFit="1" customWidth="1"/>
    <col min="1789" max="2040" width="9" style="8"/>
    <col min="2041" max="2041" width="9.375" style="8" customWidth="1"/>
    <col min="2042" max="2042" width="22.5" style="8" bestFit="1" customWidth="1"/>
    <col min="2043" max="2043" width="23.625" style="8" customWidth="1"/>
    <col min="2044" max="2044" width="22.875" style="8" bestFit="1" customWidth="1"/>
    <col min="2045" max="2296" width="9" style="8"/>
    <col min="2297" max="2297" width="9.375" style="8" customWidth="1"/>
    <col min="2298" max="2298" width="22.5" style="8" bestFit="1" customWidth="1"/>
    <col min="2299" max="2299" width="23.625" style="8" customWidth="1"/>
    <col min="2300" max="2300" width="22.875" style="8" bestFit="1" customWidth="1"/>
    <col min="2301" max="2552" width="9" style="8"/>
    <col min="2553" max="2553" width="9.375" style="8" customWidth="1"/>
    <col min="2554" max="2554" width="22.5" style="8" bestFit="1" customWidth="1"/>
    <col min="2555" max="2555" width="23.625" style="8" customWidth="1"/>
    <col min="2556" max="2556" width="22.875" style="8" bestFit="1" customWidth="1"/>
    <col min="2557" max="2808" width="9" style="8"/>
    <col min="2809" max="2809" width="9.375" style="8" customWidth="1"/>
    <col min="2810" max="2810" width="22.5" style="8" bestFit="1" customWidth="1"/>
    <col min="2811" max="2811" width="23.625" style="8" customWidth="1"/>
    <col min="2812" max="2812" width="22.875" style="8" bestFit="1" customWidth="1"/>
    <col min="2813" max="3064" width="9" style="8"/>
    <col min="3065" max="3065" width="9.375" style="8" customWidth="1"/>
    <col min="3066" max="3066" width="22.5" style="8" bestFit="1" customWidth="1"/>
    <col min="3067" max="3067" width="23.625" style="8" customWidth="1"/>
    <col min="3068" max="3068" width="22.875" style="8" bestFit="1" customWidth="1"/>
    <col min="3069" max="3320" width="9" style="8"/>
    <col min="3321" max="3321" width="9.375" style="8" customWidth="1"/>
    <col min="3322" max="3322" width="22.5" style="8" bestFit="1" customWidth="1"/>
    <col min="3323" max="3323" width="23.625" style="8" customWidth="1"/>
    <col min="3324" max="3324" width="22.875" style="8" bestFit="1" customWidth="1"/>
    <col min="3325" max="3576" width="9" style="8"/>
    <col min="3577" max="3577" width="9.375" style="8" customWidth="1"/>
    <col min="3578" max="3578" width="22.5" style="8" bestFit="1" customWidth="1"/>
    <col min="3579" max="3579" width="23.625" style="8" customWidth="1"/>
    <col min="3580" max="3580" width="22.875" style="8" bestFit="1" customWidth="1"/>
    <col min="3581" max="3832" width="9" style="8"/>
    <col min="3833" max="3833" width="9.375" style="8" customWidth="1"/>
    <col min="3834" max="3834" width="22.5" style="8" bestFit="1" customWidth="1"/>
    <col min="3835" max="3835" width="23.625" style="8" customWidth="1"/>
    <col min="3836" max="3836" width="22.875" style="8" bestFit="1" customWidth="1"/>
    <col min="3837" max="4088" width="9" style="8"/>
    <col min="4089" max="4089" width="9.375" style="8" customWidth="1"/>
    <col min="4090" max="4090" width="22.5" style="8" bestFit="1" customWidth="1"/>
    <col min="4091" max="4091" width="23.625" style="8" customWidth="1"/>
    <col min="4092" max="4092" width="22.875" style="8" bestFit="1" customWidth="1"/>
    <col min="4093" max="4344" width="9" style="8"/>
    <col min="4345" max="4345" width="9.375" style="8" customWidth="1"/>
    <col min="4346" max="4346" width="22.5" style="8" bestFit="1" customWidth="1"/>
    <col min="4347" max="4347" width="23.625" style="8" customWidth="1"/>
    <col min="4348" max="4348" width="22.875" style="8" bestFit="1" customWidth="1"/>
    <col min="4349" max="4600" width="9" style="8"/>
    <col min="4601" max="4601" width="9.375" style="8" customWidth="1"/>
    <col min="4602" max="4602" width="22.5" style="8" bestFit="1" customWidth="1"/>
    <col min="4603" max="4603" width="23.625" style="8" customWidth="1"/>
    <col min="4604" max="4604" width="22.875" style="8" bestFit="1" customWidth="1"/>
    <col min="4605" max="4856" width="9" style="8"/>
    <col min="4857" max="4857" width="9.375" style="8" customWidth="1"/>
    <col min="4858" max="4858" width="22.5" style="8" bestFit="1" customWidth="1"/>
    <col min="4859" max="4859" width="23.625" style="8" customWidth="1"/>
    <col min="4860" max="4860" width="22.875" style="8" bestFit="1" customWidth="1"/>
    <col min="4861" max="5112" width="9" style="8"/>
    <col min="5113" max="5113" width="9.375" style="8" customWidth="1"/>
    <col min="5114" max="5114" width="22.5" style="8" bestFit="1" customWidth="1"/>
    <col min="5115" max="5115" width="23.625" style="8" customWidth="1"/>
    <col min="5116" max="5116" width="22.875" style="8" bestFit="1" customWidth="1"/>
    <col min="5117" max="5368" width="9" style="8"/>
    <col min="5369" max="5369" width="9.375" style="8" customWidth="1"/>
    <col min="5370" max="5370" width="22.5" style="8" bestFit="1" customWidth="1"/>
    <col min="5371" max="5371" width="23.625" style="8" customWidth="1"/>
    <col min="5372" max="5372" width="22.875" style="8" bestFit="1" customWidth="1"/>
    <col min="5373" max="5624" width="9" style="8"/>
    <col min="5625" max="5625" width="9.375" style="8" customWidth="1"/>
    <col min="5626" max="5626" width="22.5" style="8" bestFit="1" customWidth="1"/>
    <col min="5627" max="5627" width="23.625" style="8" customWidth="1"/>
    <col min="5628" max="5628" width="22.875" style="8" bestFit="1" customWidth="1"/>
    <col min="5629" max="5880" width="9" style="8"/>
    <col min="5881" max="5881" width="9.375" style="8" customWidth="1"/>
    <col min="5882" max="5882" width="22.5" style="8" bestFit="1" customWidth="1"/>
    <col min="5883" max="5883" width="23.625" style="8" customWidth="1"/>
    <col min="5884" max="5884" width="22.875" style="8" bestFit="1" customWidth="1"/>
    <col min="5885" max="6136" width="9" style="8"/>
    <col min="6137" max="6137" width="9.375" style="8" customWidth="1"/>
    <col min="6138" max="6138" width="22.5" style="8" bestFit="1" customWidth="1"/>
    <col min="6139" max="6139" width="23.625" style="8" customWidth="1"/>
    <col min="6140" max="6140" width="22.875" style="8" bestFit="1" customWidth="1"/>
    <col min="6141" max="6392" width="9" style="8"/>
    <col min="6393" max="6393" width="9.375" style="8" customWidth="1"/>
    <col min="6394" max="6394" width="22.5" style="8" bestFit="1" customWidth="1"/>
    <col min="6395" max="6395" width="23.625" style="8" customWidth="1"/>
    <col min="6396" max="6396" width="22.875" style="8" bestFit="1" customWidth="1"/>
    <col min="6397" max="6648" width="9" style="8"/>
    <col min="6649" max="6649" width="9.375" style="8" customWidth="1"/>
    <col min="6650" max="6650" width="22.5" style="8" bestFit="1" customWidth="1"/>
    <col min="6651" max="6651" width="23.625" style="8" customWidth="1"/>
    <col min="6652" max="6652" width="22.875" style="8" bestFit="1" customWidth="1"/>
    <col min="6653" max="6904" width="9" style="8"/>
    <col min="6905" max="6905" width="9.375" style="8" customWidth="1"/>
    <col min="6906" max="6906" width="22.5" style="8" bestFit="1" customWidth="1"/>
    <col min="6907" max="6907" width="23.625" style="8" customWidth="1"/>
    <col min="6908" max="6908" width="22.875" style="8" bestFit="1" customWidth="1"/>
    <col min="6909" max="7160" width="9" style="8"/>
    <col min="7161" max="7161" width="9.375" style="8" customWidth="1"/>
    <col min="7162" max="7162" width="22.5" style="8" bestFit="1" customWidth="1"/>
    <col min="7163" max="7163" width="23.625" style="8" customWidth="1"/>
    <col min="7164" max="7164" width="22.875" style="8" bestFit="1" customWidth="1"/>
    <col min="7165" max="7416" width="9" style="8"/>
    <col min="7417" max="7417" width="9.375" style="8" customWidth="1"/>
    <col min="7418" max="7418" width="22.5" style="8" bestFit="1" customWidth="1"/>
    <col min="7419" max="7419" width="23.625" style="8" customWidth="1"/>
    <col min="7420" max="7420" width="22.875" style="8" bestFit="1" customWidth="1"/>
    <col min="7421" max="7672" width="9" style="8"/>
    <col min="7673" max="7673" width="9.375" style="8" customWidth="1"/>
    <col min="7674" max="7674" width="22.5" style="8" bestFit="1" customWidth="1"/>
    <col min="7675" max="7675" width="23.625" style="8" customWidth="1"/>
    <col min="7676" max="7676" width="22.875" style="8" bestFit="1" customWidth="1"/>
    <col min="7677" max="7928" width="9" style="8"/>
    <col min="7929" max="7929" width="9.375" style="8" customWidth="1"/>
    <col min="7930" max="7930" width="22.5" style="8" bestFit="1" customWidth="1"/>
    <col min="7931" max="7931" width="23.625" style="8" customWidth="1"/>
    <col min="7932" max="7932" width="22.875" style="8" bestFit="1" customWidth="1"/>
    <col min="7933" max="8184" width="9" style="8"/>
    <col min="8185" max="8185" width="9.375" style="8" customWidth="1"/>
    <col min="8186" max="8186" width="22.5" style="8" bestFit="1" customWidth="1"/>
    <col min="8187" max="8187" width="23.625" style="8" customWidth="1"/>
    <col min="8188" max="8188" width="22.875" style="8" bestFit="1" customWidth="1"/>
    <col min="8189" max="8440" width="9" style="8"/>
    <col min="8441" max="8441" width="9.375" style="8" customWidth="1"/>
    <col min="8442" max="8442" width="22.5" style="8" bestFit="1" customWidth="1"/>
    <col min="8443" max="8443" width="23.625" style="8" customWidth="1"/>
    <col min="8444" max="8444" width="22.875" style="8" bestFit="1" customWidth="1"/>
    <col min="8445" max="8696" width="9" style="8"/>
    <col min="8697" max="8697" width="9.375" style="8" customWidth="1"/>
    <col min="8698" max="8698" width="22.5" style="8" bestFit="1" customWidth="1"/>
    <col min="8699" max="8699" width="23.625" style="8" customWidth="1"/>
    <col min="8700" max="8700" width="22.875" style="8" bestFit="1" customWidth="1"/>
    <col min="8701" max="8952" width="9" style="8"/>
    <col min="8953" max="8953" width="9.375" style="8" customWidth="1"/>
    <col min="8954" max="8954" width="22.5" style="8" bestFit="1" customWidth="1"/>
    <col min="8955" max="8955" width="23.625" style="8" customWidth="1"/>
    <col min="8956" max="8956" width="22.875" style="8" bestFit="1" customWidth="1"/>
    <col min="8957" max="9208" width="9" style="8"/>
    <col min="9209" max="9209" width="9.375" style="8" customWidth="1"/>
    <col min="9210" max="9210" width="22.5" style="8" bestFit="1" customWidth="1"/>
    <col min="9211" max="9211" width="23.625" style="8" customWidth="1"/>
    <col min="9212" max="9212" width="22.875" style="8" bestFit="1" customWidth="1"/>
    <col min="9213" max="9464" width="9" style="8"/>
    <col min="9465" max="9465" width="9.375" style="8" customWidth="1"/>
    <col min="9466" max="9466" width="22.5" style="8" bestFit="1" customWidth="1"/>
    <col min="9467" max="9467" width="23.625" style="8" customWidth="1"/>
    <col min="9468" max="9468" width="22.875" style="8" bestFit="1" customWidth="1"/>
    <col min="9469" max="9720" width="9" style="8"/>
    <col min="9721" max="9721" width="9.375" style="8" customWidth="1"/>
    <col min="9722" max="9722" width="22.5" style="8" bestFit="1" customWidth="1"/>
    <col min="9723" max="9723" width="23.625" style="8" customWidth="1"/>
    <col min="9724" max="9724" width="22.875" style="8" bestFit="1" customWidth="1"/>
    <col min="9725" max="9976" width="9" style="8"/>
    <col min="9977" max="9977" width="9.375" style="8" customWidth="1"/>
    <col min="9978" max="9978" width="22.5" style="8" bestFit="1" customWidth="1"/>
    <col min="9979" max="9979" width="23.625" style="8" customWidth="1"/>
    <col min="9980" max="9980" width="22.875" style="8" bestFit="1" customWidth="1"/>
    <col min="9981" max="10232" width="9" style="8"/>
    <col min="10233" max="10233" width="9.375" style="8" customWidth="1"/>
    <col min="10234" max="10234" width="22.5" style="8" bestFit="1" customWidth="1"/>
    <col min="10235" max="10235" width="23.625" style="8" customWidth="1"/>
    <col min="10236" max="10236" width="22.875" style="8" bestFit="1" customWidth="1"/>
    <col min="10237" max="10488" width="9" style="8"/>
    <col min="10489" max="10489" width="9.375" style="8" customWidth="1"/>
    <col min="10490" max="10490" width="22.5" style="8" bestFit="1" customWidth="1"/>
    <col min="10491" max="10491" width="23.625" style="8" customWidth="1"/>
    <col min="10492" max="10492" width="22.875" style="8" bestFit="1" customWidth="1"/>
    <col min="10493" max="10744" width="9" style="8"/>
    <col min="10745" max="10745" width="9.375" style="8" customWidth="1"/>
    <col min="10746" max="10746" width="22.5" style="8" bestFit="1" customWidth="1"/>
    <col min="10747" max="10747" width="23.625" style="8" customWidth="1"/>
    <col min="10748" max="10748" width="22.875" style="8" bestFit="1" customWidth="1"/>
    <col min="10749" max="11000" width="9" style="8"/>
    <col min="11001" max="11001" width="9.375" style="8" customWidth="1"/>
    <col min="11002" max="11002" width="22.5" style="8" bestFit="1" customWidth="1"/>
    <col min="11003" max="11003" width="23.625" style="8" customWidth="1"/>
    <col min="11004" max="11004" width="22.875" style="8" bestFit="1" customWidth="1"/>
    <col min="11005" max="11256" width="9" style="8"/>
    <col min="11257" max="11257" width="9.375" style="8" customWidth="1"/>
    <col min="11258" max="11258" width="22.5" style="8" bestFit="1" customWidth="1"/>
    <col min="11259" max="11259" width="23.625" style="8" customWidth="1"/>
    <col min="11260" max="11260" width="22.875" style="8" bestFit="1" customWidth="1"/>
    <col min="11261" max="11512" width="9" style="8"/>
    <col min="11513" max="11513" width="9.375" style="8" customWidth="1"/>
    <col min="11514" max="11514" width="22.5" style="8" bestFit="1" customWidth="1"/>
    <col min="11515" max="11515" width="23.625" style="8" customWidth="1"/>
    <col min="11516" max="11516" width="22.875" style="8" bestFit="1" customWidth="1"/>
    <col min="11517" max="11768" width="9" style="8"/>
    <col min="11769" max="11769" width="9.375" style="8" customWidth="1"/>
    <col min="11770" max="11770" width="22.5" style="8" bestFit="1" customWidth="1"/>
    <col min="11771" max="11771" width="23.625" style="8" customWidth="1"/>
    <col min="11772" max="11772" width="22.875" style="8" bestFit="1" customWidth="1"/>
    <col min="11773" max="12024" width="9" style="8"/>
    <col min="12025" max="12025" width="9.375" style="8" customWidth="1"/>
    <col min="12026" max="12026" width="22.5" style="8" bestFit="1" customWidth="1"/>
    <col min="12027" max="12027" width="23.625" style="8" customWidth="1"/>
    <col min="12028" max="12028" width="22.875" style="8" bestFit="1" customWidth="1"/>
    <col min="12029" max="12280" width="9" style="8"/>
    <col min="12281" max="12281" width="9.375" style="8" customWidth="1"/>
    <col min="12282" max="12282" width="22.5" style="8" bestFit="1" customWidth="1"/>
    <col min="12283" max="12283" width="23.625" style="8" customWidth="1"/>
    <col min="12284" max="12284" width="22.875" style="8" bestFit="1" customWidth="1"/>
    <col min="12285" max="12536" width="9" style="8"/>
    <col min="12537" max="12537" width="9.375" style="8" customWidth="1"/>
    <col min="12538" max="12538" width="22.5" style="8" bestFit="1" customWidth="1"/>
    <col min="12539" max="12539" width="23.625" style="8" customWidth="1"/>
    <col min="12540" max="12540" width="22.875" style="8" bestFit="1" customWidth="1"/>
    <col min="12541" max="12792" width="9" style="8"/>
    <col min="12793" max="12793" width="9.375" style="8" customWidth="1"/>
    <col min="12794" max="12794" width="22.5" style="8" bestFit="1" customWidth="1"/>
    <col min="12795" max="12795" width="23.625" style="8" customWidth="1"/>
    <col min="12796" max="12796" width="22.875" style="8" bestFit="1" customWidth="1"/>
    <col min="12797" max="13048" width="9" style="8"/>
    <col min="13049" max="13049" width="9.375" style="8" customWidth="1"/>
    <col min="13050" max="13050" width="22.5" style="8" bestFit="1" customWidth="1"/>
    <col min="13051" max="13051" width="23.625" style="8" customWidth="1"/>
    <col min="13052" max="13052" width="22.875" style="8" bestFit="1" customWidth="1"/>
    <col min="13053" max="13304" width="9" style="8"/>
    <col min="13305" max="13305" width="9.375" style="8" customWidth="1"/>
    <col min="13306" max="13306" width="22.5" style="8" bestFit="1" customWidth="1"/>
    <col min="13307" max="13307" width="23.625" style="8" customWidth="1"/>
    <col min="13308" max="13308" width="22.875" style="8" bestFit="1" customWidth="1"/>
    <col min="13309" max="13560" width="9" style="8"/>
    <col min="13561" max="13561" width="9.375" style="8" customWidth="1"/>
    <col min="13562" max="13562" width="22.5" style="8" bestFit="1" customWidth="1"/>
    <col min="13563" max="13563" width="23.625" style="8" customWidth="1"/>
    <col min="13564" max="13564" width="22.875" style="8" bestFit="1" customWidth="1"/>
    <col min="13565" max="13816" width="9" style="8"/>
    <col min="13817" max="13817" width="9.375" style="8" customWidth="1"/>
    <col min="13818" max="13818" width="22.5" style="8" bestFit="1" customWidth="1"/>
    <col min="13819" max="13819" width="23.625" style="8" customWidth="1"/>
    <col min="13820" max="13820" width="22.875" style="8" bestFit="1" customWidth="1"/>
    <col min="13821" max="14072" width="9" style="8"/>
    <col min="14073" max="14073" width="9.375" style="8" customWidth="1"/>
    <col min="14074" max="14074" width="22.5" style="8" bestFit="1" customWidth="1"/>
    <col min="14075" max="14075" width="23.625" style="8" customWidth="1"/>
    <col min="14076" max="14076" width="22.875" style="8" bestFit="1" customWidth="1"/>
    <col min="14077" max="14328" width="9" style="8"/>
    <col min="14329" max="14329" width="9.375" style="8" customWidth="1"/>
    <col min="14330" max="14330" width="22.5" style="8" bestFit="1" customWidth="1"/>
    <col min="14331" max="14331" width="23.625" style="8" customWidth="1"/>
    <col min="14332" max="14332" width="22.875" style="8" bestFit="1" customWidth="1"/>
    <col min="14333" max="14584" width="9" style="8"/>
    <col min="14585" max="14585" width="9.375" style="8" customWidth="1"/>
    <col min="14586" max="14586" width="22.5" style="8" bestFit="1" customWidth="1"/>
    <col min="14587" max="14587" width="23.625" style="8" customWidth="1"/>
    <col min="14588" max="14588" width="22.875" style="8" bestFit="1" customWidth="1"/>
    <col min="14589" max="14840" width="9" style="8"/>
    <col min="14841" max="14841" width="9.375" style="8" customWidth="1"/>
    <col min="14842" max="14842" width="22.5" style="8" bestFit="1" customWidth="1"/>
    <col min="14843" max="14843" width="23.625" style="8" customWidth="1"/>
    <col min="14844" max="14844" width="22.875" style="8" bestFit="1" customWidth="1"/>
    <col min="14845" max="15096" width="9" style="8"/>
    <col min="15097" max="15097" width="9.375" style="8" customWidth="1"/>
    <col min="15098" max="15098" width="22.5" style="8" bestFit="1" customWidth="1"/>
    <col min="15099" max="15099" width="23.625" style="8" customWidth="1"/>
    <col min="15100" max="15100" width="22.875" style="8" bestFit="1" customWidth="1"/>
    <col min="15101" max="15352" width="9" style="8"/>
    <col min="15353" max="15353" width="9.375" style="8" customWidth="1"/>
    <col min="15354" max="15354" width="22.5" style="8" bestFit="1" customWidth="1"/>
    <col min="15355" max="15355" width="23.625" style="8" customWidth="1"/>
    <col min="15356" max="15356" width="22.875" style="8" bestFit="1" customWidth="1"/>
    <col min="15357" max="15608" width="9" style="8"/>
    <col min="15609" max="15609" width="9.375" style="8" customWidth="1"/>
    <col min="15610" max="15610" width="22.5" style="8" bestFit="1" customWidth="1"/>
    <col min="15611" max="15611" width="23.625" style="8" customWidth="1"/>
    <col min="15612" max="15612" width="22.875" style="8" bestFit="1" customWidth="1"/>
    <col min="15613" max="15864" width="9" style="8"/>
    <col min="15865" max="15865" width="9.375" style="8" customWidth="1"/>
    <col min="15866" max="15866" width="22.5" style="8" bestFit="1" customWidth="1"/>
    <col min="15867" max="15867" width="23.625" style="8" customWidth="1"/>
    <col min="15868" max="15868" width="22.875" style="8" bestFit="1" customWidth="1"/>
    <col min="15869" max="16120" width="9" style="8"/>
    <col min="16121" max="16121" width="9.375" style="8" customWidth="1"/>
    <col min="16122" max="16122" width="22.5" style="8" bestFit="1" customWidth="1"/>
    <col min="16123" max="16123" width="23.625" style="8" customWidth="1"/>
    <col min="16124" max="16124" width="22.875" style="8" bestFit="1" customWidth="1"/>
    <col min="16125" max="16384" width="9" style="8"/>
  </cols>
  <sheetData>
    <row r="1" spans="1:2" ht="12.75" customHeight="1">
      <c r="A1" s="116"/>
      <c r="B1" s="115"/>
    </row>
    <row r="2" spans="1:2">
      <c r="A2" s="116" t="s">
        <v>55</v>
      </c>
      <c r="B2" s="116" t="s">
        <v>84</v>
      </c>
    </row>
    <row r="3" spans="1:2">
      <c r="A3" s="9">
        <v>41820</v>
      </c>
      <c r="B3" s="10">
        <v>5.4216867469879526</v>
      </c>
    </row>
    <row r="4" spans="1:2">
      <c r="A4" s="117">
        <v>41912</v>
      </c>
      <c r="B4" s="10">
        <v>3.7924151696606678</v>
      </c>
    </row>
    <row r="5" spans="1:2">
      <c r="A5" s="117">
        <v>42004</v>
      </c>
      <c r="B5" s="110">
        <v>6.8150208623087627</v>
      </c>
    </row>
    <row r="6" spans="1:2">
      <c r="A6" s="117">
        <v>42094</v>
      </c>
      <c r="B6" s="110">
        <v>4.2168674698795261</v>
      </c>
    </row>
    <row r="7" spans="1:2">
      <c r="A7" s="117">
        <v>42185</v>
      </c>
      <c r="B7" s="110">
        <v>4.7218628719275513</v>
      </c>
    </row>
    <row r="8" spans="1:2">
      <c r="A8" s="117">
        <v>42277</v>
      </c>
      <c r="B8" s="110">
        <v>4.3682795698924748</v>
      </c>
    </row>
    <row r="9" spans="1:2">
      <c r="A9" s="117">
        <v>42369</v>
      </c>
      <c r="B9" s="110">
        <v>4.6388336646785877</v>
      </c>
    </row>
    <row r="10" spans="1:2">
      <c r="A10" s="117">
        <v>42460</v>
      </c>
      <c r="B10" s="110">
        <v>6.3317274604266949</v>
      </c>
    </row>
    <row r="11" spans="1:2">
      <c r="A11" s="117">
        <v>42551</v>
      </c>
      <c r="B11" s="110">
        <v>8.46055979643765</v>
      </c>
    </row>
    <row r="12" spans="1:2">
      <c r="A12" s="117">
        <v>42643</v>
      </c>
      <c r="B12" s="110">
        <v>4.9727520435967287</v>
      </c>
    </row>
    <row r="13" spans="1:2">
      <c r="A13" s="117">
        <v>42735</v>
      </c>
      <c r="B13" s="110">
        <v>5.5813953488372148</v>
      </c>
    </row>
    <row r="14" spans="1:2">
      <c r="A14" s="117">
        <v>42825</v>
      </c>
      <c r="B14" s="110">
        <v>7.9840319361277334</v>
      </c>
    </row>
    <row r="15" spans="1:2">
      <c r="A15" s="117">
        <v>42916</v>
      </c>
      <c r="B15" s="110">
        <v>3.5555555555555562</v>
      </c>
    </row>
    <row r="16" spans="1:2">
      <c r="A16" s="117">
        <v>42521</v>
      </c>
      <c r="B16" s="110">
        <v>8.0769230769230695</v>
      </c>
    </row>
    <row r="17" spans="1:2">
      <c r="A17" s="117">
        <v>42551</v>
      </c>
      <c r="B17" s="110">
        <v>5.4036458333333259</v>
      </c>
    </row>
    <row r="18" spans="1:2">
      <c r="A18" s="117">
        <v>42582</v>
      </c>
      <c r="B18" s="110">
        <v>4.5086705202312061</v>
      </c>
    </row>
    <row r="19" spans="1:2">
      <c r="A19" s="117">
        <v>42613</v>
      </c>
      <c r="B19" s="110">
        <v>6.794317479925871</v>
      </c>
    </row>
    <row r="20" spans="1:2">
      <c r="A20" s="117">
        <v>42643</v>
      </c>
      <c r="B20" s="110">
        <v>9.2723760463618845</v>
      </c>
    </row>
    <row r="21" spans="1:2">
      <c r="A21" s="117">
        <v>42674</v>
      </c>
      <c r="B21" s="110">
        <v>5</v>
      </c>
    </row>
    <row r="22" spans="1:2">
      <c r="A22" s="117">
        <v>42704</v>
      </c>
      <c r="B22" s="110">
        <v>4.7</v>
      </c>
    </row>
    <row r="23" spans="1:2">
      <c r="A23" s="117">
        <v>42735</v>
      </c>
      <c r="B23" s="110">
        <v>4.5161290322580649</v>
      </c>
    </row>
    <row r="24" spans="1:2">
      <c r="A24" s="117">
        <v>42766</v>
      </c>
      <c r="B24" s="110">
        <v>4.0233614536015594</v>
      </c>
    </row>
    <row r="25" spans="1:2">
      <c r="A25" s="117">
        <v>42794</v>
      </c>
      <c r="B25" s="110">
        <v>4.3423536815607289</v>
      </c>
    </row>
    <row r="26" spans="1:2">
      <c r="A26" s="117">
        <v>42825</v>
      </c>
      <c r="B26" s="110">
        <v>4.9291435613062262</v>
      </c>
    </row>
    <row r="27" spans="1:2">
      <c r="A27" s="117">
        <v>42855</v>
      </c>
      <c r="B27" s="110">
        <v>6.0698957694665934</v>
      </c>
    </row>
    <row r="28" spans="1:2">
      <c r="A28" s="117">
        <v>42886</v>
      </c>
      <c r="B28" s="110">
        <v>3.7366548042704562</v>
      </c>
    </row>
    <row r="29" spans="1:2">
      <c r="A29" s="117">
        <v>42916</v>
      </c>
      <c r="B29" s="110">
        <v>6.30018529956764</v>
      </c>
    </row>
    <row r="30" spans="1:2">
      <c r="A30" s="117">
        <v>42947</v>
      </c>
      <c r="B30" s="110">
        <v>6.4657079646017745</v>
      </c>
    </row>
    <row r="31" spans="1:2">
      <c r="A31" s="117">
        <v>42643</v>
      </c>
      <c r="B31" s="110">
        <v>9.2723760463618845</v>
      </c>
    </row>
    <row r="32" spans="1:2">
      <c r="A32" s="117">
        <v>42674</v>
      </c>
      <c r="B32" s="110">
        <v>5</v>
      </c>
    </row>
    <row r="33" spans="1:2">
      <c r="A33" s="117">
        <v>42704</v>
      </c>
      <c r="B33" s="110">
        <v>4.7</v>
      </c>
    </row>
    <row r="34" spans="1:2">
      <c r="A34" s="117">
        <v>42735</v>
      </c>
      <c r="B34" s="110">
        <v>4.5161290322580649</v>
      </c>
    </row>
    <row r="35" spans="1:2">
      <c r="A35" s="117">
        <v>42766</v>
      </c>
      <c r="B35" s="110">
        <v>4.0233614536015594</v>
      </c>
    </row>
    <row r="36" spans="1:2">
      <c r="A36" s="117">
        <v>42794</v>
      </c>
      <c r="B36" s="110">
        <v>4.3423536815607289</v>
      </c>
    </row>
    <row r="37" spans="1:2">
      <c r="A37" s="117">
        <v>42825</v>
      </c>
      <c r="B37" s="110">
        <v>4.9291435613062262</v>
      </c>
    </row>
    <row r="38" spans="1:2">
      <c r="A38" s="117">
        <v>42855</v>
      </c>
      <c r="B38" s="110">
        <v>6.0698957694665934</v>
      </c>
    </row>
    <row r="39" spans="1:2">
      <c r="A39" s="117">
        <v>42886</v>
      </c>
      <c r="B39" s="110">
        <v>3.7366548042704562</v>
      </c>
    </row>
    <row r="40" spans="1:2">
      <c r="A40" s="117">
        <v>42916</v>
      </c>
      <c r="B40" s="110">
        <v>6.30018529956764</v>
      </c>
    </row>
    <row r="41" spans="1:2">
      <c r="A41" s="117">
        <v>42947</v>
      </c>
      <c r="B41" s="110">
        <v>6.4657079646017745</v>
      </c>
    </row>
    <row r="42" spans="1:2">
      <c r="A42" s="117"/>
      <c r="B42" s="110"/>
    </row>
    <row r="43" spans="1:2">
      <c r="A43" s="117"/>
      <c r="B43" s="110"/>
    </row>
    <row r="44" spans="1:2">
      <c r="A44" s="117"/>
      <c r="B44" s="110"/>
    </row>
    <row r="45" spans="1:2">
      <c r="A45" s="117"/>
      <c r="B45" s="110"/>
    </row>
    <row r="46" spans="1:2">
      <c r="A46" s="117"/>
      <c r="B46" s="110"/>
    </row>
    <row r="47" spans="1:2">
      <c r="A47" s="117"/>
      <c r="B47" s="110"/>
    </row>
    <row r="48" spans="1:2">
      <c r="A48" s="117"/>
      <c r="B48" s="110"/>
    </row>
    <row r="49" spans="1:2">
      <c r="A49" s="117"/>
      <c r="B49" s="110"/>
    </row>
    <row r="50" spans="1:2">
      <c r="A50" s="117"/>
      <c r="B50" s="110"/>
    </row>
    <row r="51" spans="1:2">
      <c r="A51" s="117"/>
      <c r="B51" s="110"/>
    </row>
    <row r="52" spans="1:2">
      <c r="A52" s="117"/>
      <c r="B52" s="110"/>
    </row>
    <row r="53" spans="1:2">
      <c r="A53" s="117"/>
      <c r="B53" s="110"/>
    </row>
    <row r="54" spans="1:2">
      <c r="A54" s="117"/>
      <c r="B54" s="110"/>
    </row>
    <row r="55" spans="1:2">
      <c r="A55" s="117"/>
      <c r="B55" s="110"/>
    </row>
    <row r="56" spans="1:2">
      <c r="A56" s="117"/>
      <c r="B56" s="110"/>
    </row>
    <row r="57" spans="1:2">
      <c r="A57" s="117"/>
      <c r="B57" s="110"/>
    </row>
    <row r="58" spans="1:2">
      <c r="A58" s="117"/>
      <c r="B58" s="110"/>
    </row>
    <row r="59" spans="1:2">
      <c r="A59" s="117"/>
      <c r="B59" s="110"/>
    </row>
    <row r="60" spans="1:2">
      <c r="A60" s="117"/>
      <c r="B60" s="110"/>
    </row>
    <row r="61" spans="1:2">
      <c r="A61" s="117"/>
      <c r="B61" s="110"/>
    </row>
    <row r="62" spans="1:2">
      <c r="A62" s="117"/>
      <c r="B62" s="110"/>
    </row>
    <row r="63" spans="1:2">
      <c r="A63" s="117"/>
      <c r="B63" s="110"/>
    </row>
    <row r="64" spans="1:2">
      <c r="A64" s="117"/>
      <c r="B64" s="110"/>
    </row>
    <row r="65" spans="1:2">
      <c r="A65" s="117"/>
      <c r="B65" s="110"/>
    </row>
    <row r="66" spans="1:2">
      <c r="A66" s="117"/>
      <c r="B66" s="110"/>
    </row>
    <row r="67" spans="1:2">
      <c r="A67" s="117"/>
      <c r="B67" s="110"/>
    </row>
    <row r="68" spans="1:2">
      <c r="A68" s="117"/>
      <c r="B68" s="110"/>
    </row>
    <row r="69" spans="1:2">
      <c r="A69" s="117"/>
      <c r="B69" s="110"/>
    </row>
    <row r="70" spans="1:2">
      <c r="A70" s="117"/>
      <c r="B70" s="110"/>
    </row>
    <row r="71" spans="1:2">
      <c r="A71" s="117"/>
      <c r="B71" s="110"/>
    </row>
    <row r="72" spans="1:2">
      <c r="A72" s="117"/>
      <c r="B72" s="110"/>
    </row>
    <row r="73" spans="1:2">
      <c r="A73" s="117"/>
      <c r="B73" s="110"/>
    </row>
    <row r="74" spans="1:2">
      <c r="A74" s="117"/>
      <c r="B74" s="110"/>
    </row>
    <row r="75" spans="1:2">
      <c r="A75" s="117"/>
      <c r="B75" s="110"/>
    </row>
    <row r="76" spans="1:2">
      <c r="A76" s="117"/>
      <c r="B76" s="110"/>
    </row>
    <row r="77" spans="1:2">
      <c r="A77" s="117"/>
      <c r="B77" s="110"/>
    </row>
    <row r="78" spans="1:2">
      <c r="A78" s="117"/>
      <c r="B78" s="110"/>
    </row>
    <row r="79" spans="1:2">
      <c r="A79" s="117"/>
      <c r="B79" s="110"/>
    </row>
    <row r="80" spans="1:2">
      <c r="A80" s="117"/>
      <c r="B80" s="110"/>
    </row>
    <row r="81" spans="1:2">
      <c r="A81" s="117"/>
      <c r="B81" s="110"/>
    </row>
    <row r="82" spans="1:2">
      <c r="A82" s="117"/>
      <c r="B82" s="110"/>
    </row>
    <row r="83" spans="1:2">
      <c r="A83" s="117"/>
      <c r="B83" s="110"/>
    </row>
    <row r="84" spans="1:2">
      <c r="A84" s="117"/>
      <c r="B84" s="110"/>
    </row>
    <row r="85" spans="1:2">
      <c r="A85" s="117"/>
      <c r="B85" s="110"/>
    </row>
    <row r="86" spans="1:2">
      <c r="A86" s="117"/>
      <c r="B86" s="110"/>
    </row>
    <row r="87" spans="1:2">
      <c r="A87" s="117"/>
      <c r="B87" s="110"/>
    </row>
    <row r="88" spans="1:2">
      <c r="A88" s="117"/>
      <c r="B88" s="110"/>
    </row>
    <row r="89" spans="1:2">
      <c r="A89" s="117"/>
      <c r="B89" s="110"/>
    </row>
    <row r="90" spans="1:2">
      <c r="A90" s="117"/>
      <c r="B90" s="110"/>
    </row>
    <row r="91" spans="1:2">
      <c r="A91" s="117"/>
      <c r="B91" s="110"/>
    </row>
    <row r="92" spans="1:2">
      <c r="A92" s="117"/>
      <c r="B92" s="110"/>
    </row>
    <row r="93" spans="1:2">
      <c r="A93" s="117"/>
      <c r="B93" s="110"/>
    </row>
    <row r="94" spans="1:2">
      <c r="A94" s="117"/>
      <c r="B94" s="110"/>
    </row>
    <row r="95" spans="1:2">
      <c r="A95" s="117"/>
      <c r="B95" s="110"/>
    </row>
    <row r="96" spans="1:2">
      <c r="A96" s="117"/>
      <c r="B96" s="110"/>
    </row>
    <row r="97" spans="1:2">
      <c r="A97" s="117"/>
      <c r="B97" s="110"/>
    </row>
    <row r="98" spans="1:2">
      <c r="A98" s="117"/>
      <c r="B98" s="110"/>
    </row>
    <row r="99" spans="1:2">
      <c r="A99" s="117"/>
      <c r="B99" s="110"/>
    </row>
    <row r="100" spans="1:2">
      <c r="A100" s="117"/>
      <c r="B100" s="110"/>
    </row>
    <row r="101" spans="1:2">
      <c r="A101" s="117"/>
      <c r="B101" s="110"/>
    </row>
    <row r="102" spans="1:2">
      <c r="A102" s="117"/>
      <c r="B102" s="110"/>
    </row>
    <row r="103" spans="1:2">
      <c r="A103" s="117"/>
      <c r="B103" s="110"/>
    </row>
    <row r="104" spans="1:2">
      <c r="A104" s="117"/>
      <c r="B104" s="110"/>
    </row>
    <row r="105" spans="1:2">
      <c r="A105" s="117"/>
      <c r="B105" s="110"/>
    </row>
    <row r="106" spans="1:2">
      <c r="A106" s="117"/>
      <c r="B106" s="110"/>
    </row>
    <row r="107" spans="1:2">
      <c r="A107" s="117"/>
      <c r="B107" s="110"/>
    </row>
    <row r="108" spans="1:2">
      <c r="A108" s="117"/>
      <c r="B108" s="110"/>
    </row>
    <row r="109" spans="1:2">
      <c r="A109" s="117"/>
      <c r="B109" s="110"/>
    </row>
    <row r="110" spans="1:2">
      <c r="A110" s="117"/>
      <c r="B110" s="110"/>
    </row>
    <row r="111" spans="1:2">
      <c r="A111" s="117"/>
      <c r="B111" s="110"/>
    </row>
    <row r="112" spans="1:2">
      <c r="A112" s="117"/>
      <c r="B112" s="110"/>
    </row>
    <row r="113" spans="1:2">
      <c r="A113" s="117"/>
      <c r="B113" s="110"/>
    </row>
    <row r="114" spans="1:2">
      <c r="A114" s="117"/>
      <c r="B114" s="110"/>
    </row>
    <row r="115" spans="1:2">
      <c r="A115" s="117"/>
      <c r="B115" s="110"/>
    </row>
    <row r="116" spans="1:2">
      <c r="A116" s="117"/>
      <c r="B116" s="110"/>
    </row>
    <row r="117" spans="1:2">
      <c r="A117" s="117"/>
      <c r="B117" s="110"/>
    </row>
    <row r="118" spans="1:2">
      <c r="A118" s="117"/>
      <c r="B118" s="110"/>
    </row>
    <row r="119" spans="1:2">
      <c r="A119" s="117"/>
      <c r="B119" s="110"/>
    </row>
    <row r="120" spans="1:2">
      <c r="A120" s="117"/>
      <c r="B120" s="110"/>
    </row>
    <row r="121" spans="1:2">
      <c r="A121" s="117"/>
      <c r="B121" s="110"/>
    </row>
    <row r="122" spans="1:2">
      <c r="A122" s="117"/>
      <c r="B122" s="110"/>
    </row>
    <row r="123" spans="1:2">
      <c r="A123" s="117"/>
      <c r="B123" s="110"/>
    </row>
    <row r="124" spans="1:2">
      <c r="A124" s="117"/>
      <c r="B124" s="110"/>
    </row>
    <row r="125" spans="1:2">
      <c r="A125" s="117"/>
      <c r="B125" s="110"/>
    </row>
    <row r="126" spans="1:2">
      <c r="A126" s="117"/>
      <c r="B126" s="110"/>
    </row>
    <row r="127" spans="1:2">
      <c r="A127" s="117"/>
      <c r="B127" s="110"/>
    </row>
    <row r="128" spans="1:2">
      <c r="A128" s="117"/>
      <c r="B128" s="110"/>
    </row>
    <row r="129" spans="1:2">
      <c r="A129" s="117"/>
      <c r="B129" s="110"/>
    </row>
    <row r="130" spans="1:2">
      <c r="A130" s="117"/>
      <c r="B130" s="110"/>
    </row>
    <row r="131" spans="1:2">
      <c r="A131" s="117"/>
      <c r="B131" s="110"/>
    </row>
    <row r="132" spans="1:2">
      <c r="A132" s="117"/>
      <c r="B132" s="110"/>
    </row>
    <row r="133" spans="1:2">
      <c r="A133" s="117"/>
      <c r="B133" s="110"/>
    </row>
    <row r="134" spans="1:2">
      <c r="A134" s="117"/>
      <c r="B134" s="110"/>
    </row>
    <row r="135" spans="1:2">
      <c r="A135" s="117"/>
      <c r="B135" s="110"/>
    </row>
    <row r="136" spans="1:2">
      <c r="A136" s="117"/>
      <c r="B136" s="110"/>
    </row>
    <row r="137" spans="1:2">
      <c r="A137" s="117"/>
      <c r="B137" s="110"/>
    </row>
    <row r="138" spans="1:2">
      <c r="A138" s="117"/>
      <c r="B138" s="110"/>
    </row>
    <row r="139" spans="1:2">
      <c r="A139" s="117"/>
      <c r="B139" s="110"/>
    </row>
    <row r="140" spans="1:2">
      <c r="A140" s="117"/>
      <c r="B140" s="110"/>
    </row>
    <row r="141" spans="1:2">
      <c r="A141" s="117"/>
      <c r="B141" s="110"/>
    </row>
    <row r="142" spans="1:2">
      <c r="A142" s="117"/>
      <c r="B142" s="110"/>
    </row>
    <row r="143" spans="1:2">
      <c r="A143" s="117"/>
      <c r="B143" s="110"/>
    </row>
    <row r="144" spans="1:2">
      <c r="A144" s="117"/>
      <c r="B144" s="110"/>
    </row>
    <row r="145" spans="1:2">
      <c r="A145" s="117"/>
      <c r="B145" s="110"/>
    </row>
    <row r="146" spans="1:2">
      <c r="A146" s="117"/>
      <c r="B146" s="110"/>
    </row>
    <row r="147" spans="1:2">
      <c r="A147" s="117"/>
      <c r="B147" s="110"/>
    </row>
    <row r="148" spans="1:2">
      <c r="A148" s="117"/>
      <c r="B148" s="110"/>
    </row>
    <row r="149" spans="1:2">
      <c r="A149" s="117"/>
      <c r="B149" s="110"/>
    </row>
    <row r="150" spans="1:2">
      <c r="A150" s="117"/>
      <c r="B150" s="110"/>
    </row>
    <row r="151" spans="1:2">
      <c r="A151" s="117"/>
      <c r="B151" s="110"/>
    </row>
    <row r="152" spans="1:2">
      <c r="A152" s="117"/>
      <c r="B152" s="110"/>
    </row>
    <row r="153" spans="1:2">
      <c r="A153" s="117"/>
      <c r="B153" s="110"/>
    </row>
    <row r="154" spans="1:2">
      <c r="A154" s="117"/>
      <c r="B154" s="110"/>
    </row>
    <row r="155" spans="1:2">
      <c r="A155" s="117"/>
      <c r="B155" s="110"/>
    </row>
    <row r="156" spans="1:2">
      <c r="A156" s="117"/>
      <c r="B156" s="110"/>
    </row>
    <row r="157" spans="1:2">
      <c r="A157" s="117"/>
      <c r="B157" s="110"/>
    </row>
    <row r="158" spans="1:2">
      <c r="A158" s="117"/>
      <c r="B158" s="110"/>
    </row>
    <row r="159" spans="1:2">
      <c r="A159" s="117"/>
      <c r="B159" s="110"/>
    </row>
    <row r="160" spans="1:2">
      <c r="A160" s="117"/>
      <c r="B160" s="110"/>
    </row>
    <row r="161" spans="1:2">
      <c r="A161" s="117"/>
      <c r="B161" s="110"/>
    </row>
    <row r="162" spans="1:2">
      <c r="A162" s="117"/>
      <c r="B162" s="110"/>
    </row>
    <row r="163" spans="1:2">
      <c r="A163" s="117"/>
      <c r="B163" s="110"/>
    </row>
    <row r="164" spans="1:2">
      <c r="A164" s="117"/>
      <c r="B164" s="110"/>
    </row>
    <row r="165" spans="1:2">
      <c r="A165" s="117"/>
      <c r="B165" s="110"/>
    </row>
    <row r="166" spans="1:2">
      <c r="A166" s="117"/>
      <c r="B166" s="110"/>
    </row>
    <row r="167" spans="1:2">
      <c r="A167" s="117"/>
      <c r="B167" s="110"/>
    </row>
    <row r="168" spans="1:2">
      <c r="A168" s="117"/>
      <c r="B168" s="110"/>
    </row>
    <row r="169" spans="1:2">
      <c r="A169" s="117"/>
      <c r="B169" s="110"/>
    </row>
    <row r="170" spans="1:2">
      <c r="A170" s="117"/>
      <c r="B170" s="110"/>
    </row>
    <row r="171" spans="1:2">
      <c r="A171" s="117"/>
      <c r="B171" s="110"/>
    </row>
    <row r="172" spans="1:2">
      <c r="A172" s="117"/>
      <c r="B172" s="110"/>
    </row>
    <row r="173" spans="1:2">
      <c r="A173" s="117"/>
      <c r="B173" s="110"/>
    </row>
    <row r="174" spans="1:2">
      <c r="A174" s="117"/>
      <c r="B174" s="110"/>
    </row>
    <row r="175" spans="1:2">
      <c r="A175" s="117"/>
      <c r="B175" s="110"/>
    </row>
    <row r="176" spans="1:2">
      <c r="A176" s="117"/>
      <c r="B176" s="110"/>
    </row>
    <row r="177" spans="1:2">
      <c r="A177" s="117"/>
      <c r="B177" s="110"/>
    </row>
    <row r="178" spans="1:2">
      <c r="A178" s="117"/>
      <c r="B178" s="110"/>
    </row>
    <row r="179" spans="1:2">
      <c r="A179" s="117"/>
      <c r="B179" s="110"/>
    </row>
    <row r="180" spans="1:2">
      <c r="A180" s="117"/>
      <c r="B180" s="110"/>
    </row>
    <row r="181" spans="1:2">
      <c r="A181" s="117"/>
      <c r="B181" s="110"/>
    </row>
    <row r="182" spans="1:2">
      <c r="A182" s="117"/>
      <c r="B182" s="110"/>
    </row>
    <row r="183" spans="1:2">
      <c r="A183" s="117"/>
      <c r="B183" s="110"/>
    </row>
    <row r="184" spans="1:2">
      <c r="A184" s="117"/>
      <c r="B184" s="110"/>
    </row>
    <row r="185" spans="1:2">
      <c r="A185" s="117"/>
      <c r="B185" s="110"/>
    </row>
    <row r="186" spans="1:2">
      <c r="A186" s="117"/>
      <c r="B186" s="110"/>
    </row>
    <row r="187" spans="1:2">
      <c r="A187" s="117"/>
      <c r="B187" s="110"/>
    </row>
    <row r="188" spans="1:2">
      <c r="A188" s="117"/>
      <c r="B188" s="110"/>
    </row>
    <row r="189" spans="1:2">
      <c r="A189" s="117"/>
      <c r="B189" s="110"/>
    </row>
    <row r="190" spans="1:2">
      <c r="A190" s="117"/>
      <c r="B190" s="110"/>
    </row>
    <row r="191" spans="1:2">
      <c r="A191" s="117"/>
      <c r="B191" s="110"/>
    </row>
    <row r="192" spans="1:2">
      <c r="A192" s="117"/>
      <c r="B192" s="110"/>
    </row>
    <row r="193" spans="1:2">
      <c r="A193" s="117"/>
      <c r="B193" s="110"/>
    </row>
    <row r="194" spans="1:2">
      <c r="A194" s="117"/>
      <c r="B194" s="110"/>
    </row>
    <row r="195" spans="1:2">
      <c r="A195" s="117"/>
      <c r="B195" s="110"/>
    </row>
    <row r="196" spans="1:2">
      <c r="A196" s="117"/>
      <c r="B196" s="110"/>
    </row>
    <row r="197" spans="1:2">
      <c r="A197" s="117"/>
      <c r="B197" s="110"/>
    </row>
    <row r="198" spans="1:2">
      <c r="A198" s="117"/>
      <c r="B198" s="110"/>
    </row>
    <row r="199" spans="1:2">
      <c r="A199" s="117"/>
      <c r="B199" s="110"/>
    </row>
    <row r="200" spans="1:2">
      <c r="A200" s="117"/>
      <c r="B200" s="110"/>
    </row>
    <row r="201" spans="1:2">
      <c r="A201" s="117"/>
      <c r="B201" s="110"/>
    </row>
    <row r="202" spans="1:2">
      <c r="A202" s="117"/>
      <c r="B202" s="110"/>
    </row>
    <row r="203" spans="1:2">
      <c r="A203" s="117"/>
      <c r="B203" s="110"/>
    </row>
    <row r="204" spans="1:2">
      <c r="A204" s="117"/>
      <c r="B204" s="110"/>
    </row>
    <row r="205" spans="1:2">
      <c r="A205" s="117"/>
      <c r="B205" s="110"/>
    </row>
    <row r="206" spans="1:2">
      <c r="A206" s="117"/>
      <c r="B206" s="110"/>
    </row>
    <row r="207" spans="1:2">
      <c r="A207" s="117"/>
      <c r="B207" s="110"/>
    </row>
    <row r="208" spans="1:2">
      <c r="A208" s="117"/>
      <c r="B208" s="110"/>
    </row>
    <row r="209" spans="1:2">
      <c r="A209" s="117"/>
      <c r="B209" s="110"/>
    </row>
    <row r="210" spans="1:2">
      <c r="A210" s="117"/>
      <c r="B210" s="110"/>
    </row>
    <row r="211" spans="1:2">
      <c r="A211" s="117"/>
      <c r="B211" s="110"/>
    </row>
    <row r="212" spans="1:2">
      <c r="A212" s="117"/>
      <c r="B212" s="110"/>
    </row>
    <row r="213" spans="1:2">
      <c r="A213" s="117"/>
      <c r="B213" s="110"/>
    </row>
    <row r="214" spans="1:2">
      <c r="A214" s="117"/>
      <c r="B214" s="110"/>
    </row>
    <row r="215" spans="1:2">
      <c r="A215" s="117"/>
      <c r="B215" s="110"/>
    </row>
    <row r="216" spans="1:2">
      <c r="A216" s="117"/>
      <c r="B216" s="110"/>
    </row>
    <row r="217" spans="1:2">
      <c r="A217" s="117"/>
      <c r="B217" s="110"/>
    </row>
    <row r="218" spans="1:2">
      <c r="A218" s="117"/>
      <c r="B218" s="110"/>
    </row>
    <row r="219" spans="1:2">
      <c r="A219" s="117"/>
      <c r="B219" s="110"/>
    </row>
    <row r="220" spans="1:2">
      <c r="A220" s="117"/>
      <c r="B220" s="110"/>
    </row>
    <row r="221" spans="1:2">
      <c r="A221" s="117"/>
      <c r="B221" s="110"/>
    </row>
    <row r="222" spans="1:2">
      <c r="A222" s="117"/>
      <c r="B222" s="110"/>
    </row>
    <row r="223" spans="1:2">
      <c r="A223" s="117"/>
      <c r="B223" s="110"/>
    </row>
    <row r="224" spans="1:2">
      <c r="A224" s="117"/>
      <c r="B224" s="110"/>
    </row>
    <row r="225" spans="1:2">
      <c r="A225" s="117"/>
      <c r="B225" s="110"/>
    </row>
    <row r="226" spans="1:2">
      <c r="A226" s="117"/>
      <c r="B226" s="110"/>
    </row>
    <row r="227" spans="1:2">
      <c r="A227" s="117"/>
      <c r="B227" s="110"/>
    </row>
    <row r="228" spans="1:2">
      <c r="A228" s="117"/>
      <c r="B228" s="110"/>
    </row>
    <row r="229" spans="1:2">
      <c r="A229" s="117"/>
      <c r="B229" s="110"/>
    </row>
    <row r="230" spans="1:2">
      <c r="A230" s="117"/>
      <c r="B230" s="110"/>
    </row>
    <row r="231" spans="1:2">
      <c r="A231" s="117"/>
      <c r="B231" s="110"/>
    </row>
    <row r="232" spans="1:2">
      <c r="A232" s="117"/>
      <c r="B232" s="110"/>
    </row>
    <row r="233" spans="1:2">
      <c r="A233" s="117"/>
      <c r="B233" s="110"/>
    </row>
    <row r="234" spans="1:2">
      <c r="A234" s="117"/>
      <c r="B234" s="110"/>
    </row>
    <row r="235" spans="1:2">
      <c r="A235" s="117"/>
      <c r="B235" s="110"/>
    </row>
    <row r="236" spans="1:2">
      <c r="A236" s="117"/>
      <c r="B236" s="110"/>
    </row>
    <row r="237" spans="1:2">
      <c r="A237" s="117"/>
      <c r="B237" s="110"/>
    </row>
    <row r="238" spans="1:2">
      <c r="A238" s="117"/>
      <c r="B238" s="110"/>
    </row>
    <row r="239" spans="1:2">
      <c r="A239" s="117"/>
      <c r="B239" s="110"/>
    </row>
    <row r="240" spans="1:2">
      <c r="A240" s="117"/>
      <c r="B240" s="110"/>
    </row>
    <row r="241" spans="1:2">
      <c r="A241" s="117"/>
      <c r="B241" s="110"/>
    </row>
    <row r="242" spans="1:2">
      <c r="A242" s="117"/>
      <c r="B242" s="110"/>
    </row>
    <row r="243" spans="1:2">
      <c r="A243" s="117"/>
      <c r="B243" s="110"/>
    </row>
    <row r="244" spans="1:2">
      <c r="A244" s="117"/>
      <c r="B244" s="110"/>
    </row>
    <row r="245" spans="1:2">
      <c r="A245" s="117"/>
      <c r="B245" s="110"/>
    </row>
    <row r="246" spans="1:2">
      <c r="A246" s="117"/>
      <c r="B246" s="110"/>
    </row>
    <row r="247" spans="1:2">
      <c r="A247" s="117"/>
      <c r="B247" s="110"/>
    </row>
    <row r="248" spans="1:2">
      <c r="A248" s="117"/>
      <c r="B248" s="110"/>
    </row>
    <row r="249" spans="1:2">
      <c r="A249" s="117"/>
      <c r="B249" s="110"/>
    </row>
    <row r="250" spans="1:2">
      <c r="A250" s="117"/>
      <c r="B250" s="110"/>
    </row>
    <row r="251" spans="1:2">
      <c r="A251" s="117"/>
      <c r="B251" s="110"/>
    </row>
    <row r="252" spans="1:2">
      <c r="A252" s="117"/>
      <c r="B252" s="110"/>
    </row>
    <row r="253" spans="1:2">
      <c r="A253" s="117"/>
      <c r="B253" s="110"/>
    </row>
    <row r="254" spans="1:2">
      <c r="A254" s="117"/>
      <c r="B254" s="110"/>
    </row>
    <row r="255" spans="1:2">
      <c r="A255" s="117"/>
      <c r="B255" s="110"/>
    </row>
    <row r="256" spans="1:2">
      <c r="A256" s="117"/>
      <c r="B256" s="110"/>
    </row>
    <row r="257" spans="1:2">
      <c r="A257" s="117"/>
      <c r="B257" s="110"/>
    </row>
    <row r="258" spans="1:2">
      <c r="A258" s="117"/>
      <c r="B258" s="110"/>
    </row>
    <row r="259" spans="1:2">
      <c r="A259" s="117"/>
      <c r="B259" s="110"/>
    </row>
    <row r="260" spans="1:2">
      <c r="A260" s="117"/>
      <c r="B260" s="110"/>
    </row>
    <row r="261" spans="1:2">
      <c r="A261" s="117"/>
      <c r="B261" s="110"/>
    </row>
    <row r="262" spans="1:2">
      <c r="A262" s="117"/>
      <c r="B262" s="110"/>
    </row>
    <row r="263" spans="1:2">
      <c r="A263" s="117"/>
      <c r="B263" s="110"/>
    </row>
    <row r="264" spans="1:2">
      <c r="A264" s="117"/>
      <c r="B264" s="110"/>
    </row>
    <row r="265" spans="1:2">
      <c r="A265" s="117"/>
      <c r="B265" s="110"/>
    </row>
    <row r="266" spans="1:2">
      <c r="A266" s="117"/>
      <c r="B266" s="110"/>
    </row>
    <row r="267" spans="1:2">
      <c r="A267" s="117"/>
      <c r="B267" s="110"/>
    </row>
    <row r="268" spans="1:2">
      <c r="A268" s="117"/>
      <c r="B268" s="110"/>
    </row>
    <row r="269" spans="1:2">
      <c r="A269" s="117"/>
      <c r="B269" s="110"/>
    </row>
    <row r="270" spans="1:2">
      <c r="A270" s="117"/>
      <c r="B270" s="110"/>
    </row>
    <row r="271" spans="1:2">
      <c r="A271" s="117"/>
      <c r="B271" s="110"/>
    </row>
    <row r="272" spans="1:2">
      <c r="A272" s="117"/>
      <c r="B272" s="110"/>
    </row>
    <row r="273" spans="1:2">
      <c r="A273" s="117"/>
      <c r="B273" s="110"/>
    </row>
    <row r="274" spans="1:2">
      <c r="A274" s="117"/>
      <c r="B274" s="110"/>
    </row>
    <row r="275" spans="1:2">
      <c r="A275" s="114"/>
      <c r="B275" s="110"/>
    </row>
    <row r="276" spans="1:2">
      <c r="A276" s="114"/>
      <c r="B276" s="110"/>
    </row>
    <row r="277" spans="1:2">
      <c r="A277" s="114"/>
      <c r="B277" s="110"/>
    </row>
    <row r="278" spans="1:2">
      <c r="A278" s="114"/>
      <c r="B278" s="110"/>
    </row>
    <row r="279" spans="1:2">
      <c r="A279" s="114"/>
      <c r="B279" s="110"/>
    </row>
    <row r="280" spans="1:2">
      <c r="A280" s="114"/>
      <c r="B280" s="110"/>
    </row>
    <row r="281" spans="1:2">
      <c r="A281" s="114"/>
      <c r="B281" s="110"/>
    </row>
    <row r="282" spans="1:2">
      <c r="A282" s="114"/>
      <c r="B282" s="110"/>
    </row>
    <row r="283" spans="1:2">
      <c r="A283" s="114"/>
      <c r="B283" s="110"/>
    </row>
    <row r="284" spans="1:2">
      <c r="A284" s="114"/>
      <c r="B284" s="110"/>
    </row>
    <row r="285" spans="1:2">
      <c r="A285" s="114"/>
      <c r="B285" s="110"/>
    </row>
    <row r="286" spans="1:2">
      <c r="A286" s="114"/>
      <c r="B286" s="110"/>
    </row>
    <row r="287" spans="1:2">
      <c r="A287" s="114"/>
      <c r="B287" s="110"/>
    </row>
    <row r="288" spans="1:2">
      <c r="A288" s="114"/>
      <c r="B288" s="110"/>
    </row>
    <row r="289" spans="1:2">
      <c r="A289" s="114"/>
      <c r="B289" s="110"/>
    </row>
    <row r="290" spans="1:2">
      <c r="A290" s="114"/>
      <c r="B290" s="110"/>
    </row>
    <row r="291" spans="1:2">
      <c r="A291" s="114"/>
      <c r="B291" s="110"/>
    </row>
    <row r="292" spans="1:2">
      <c r="A292" s="114"/>
      <c r="B292" s="110"/>
    </row>
    <row r="293" spans="1:2">
      <c r="A293" s="114"/>
      <c r="B293" s="110"/>
    </row>
    <row r="294" spans="1:2">
      <c r="A294" s="114"/>
      <c r="B294" s="110"/>
    </row>
    <row r="295" spans="1:2">
      <c r="A295" s="114"/>
      <c r="B295" s="110"/>
    </row>
    <row r="296" spans="1:2">
      <c r="A296" s="114"/>
      <c r="B296" s="110"/>
    </row>
    <row r="297" spans="1:2">
      <c r="A297" s="114"/>
      <c r="B297" s="110"/>
    </row>
    <row r="298" spans="1:2">
      <c r="A298" s="114"/>
      <c r="B298" s="110"/>
    </row>
    <row r="299" spans="1:2">
      <c r="A299" s="114"/>
      <c r="B299" s="110"/>
    </row>
  </sheetData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7">
    <pageSetUpPr fitToPage="1"/>
  </sheetPr>
  <dimension ref="A1:H20"/>
  <sheetViews>
    <sheetView zoomScaleNormal="100" workbookViewId="0">
      <selection activeCell="B2" sqref="B2:C2"/>
    </sheetView>
  </sheetViews>
  <sheetFormatPr defaultRowHeight="14.25"/>
  <cols>
    <col min="1" max="1" width="9.875" style="57" bestFit="1" customWidth="1"/>
    <col min="2" max="2" width="11.625" style="57" customWidth="1"/>
    <col min="3" max="3" width="9.5" style="57" customWidth="1"/>
    <col min="4" max="5" width="10.625" style="57" bestFit="1" customWidth="1"/>
    <col min="6" max="7" width="10.625" style="57" customWidth="1"/>
    <col min="8" max="8" width="9.5" style="57" customWidth="1"/>
    <col min="9" max="242" width="9" style="57"/>
    <col min="243" max="243" width="11.625" style="57" customWidth="1"/>
    <col min="244" max="244" width="42.875" style="57" customWidth="1"/>
    <col min="245" max="250" width="9.5" style="57" customWidth="1"/>
    <col min="251" max="252" width="9" style="57"/>
    <col min="253" max="253" width="9" style="57" customWidth="1"/>
    <col min="254" max="254" width="43.75" style="57" customWidth="1"/>
    <col min="255" max="498" width="9" style="57"/>
    <col min="499" max="499" width="11.625" style="57" customWidth="1"/>
    <col min="500" max="500" width="42.875" style="57" customWidth="1"/>
    <col min="501" max="506" width="9.5" style="57" customWidth="1"/>
    <col min="507" max="508" width="9" style="57"/>
    <col min="509" max="509" width="9" style="57" customWidth="1"/>
    <col min="510" max="510" width="43.75" style="57" customWidth="1"/>
    <col min="511" max="754" width="9" style="57"/>
    <col min="755" max="755" width="11.625" style="57" customWidth="1"/>
    <col min="756" max="756" width="42.875" style="57" customWidth="1"/>
    <col min="757" max="762" width="9.5" style="57" customWidth="1"/>
    <col min="763" max="764" width="9" style="57"/>
    <col min="765" max="765" width="9" style="57" customWidth="1"/>
    <col min="766" max="766" width="43.75" style="57" customWidth="1"/>
    <col min="767" max="1010" width="9" style="57"/>
    <col min="1011" max="1011" width="11.625" style="57" customWidth="1"/>
    <col min="1012" max="1012" width="42.875" style="57" customWidth="1"/>
    <col min="1013" max="1018" width="9.5" style="57" customWidth="1"/>
    <col min="1019" max="1020" width="9" style="57"/>
    <col min="1021" max="1021" width="9" style="57" customWidth="1"/>
    <col min="1022" max="1022" width="43.75" style="57" customWidth="1"/>
    <col min="1023" max="1266" width="9" style="57"/>
    <col min="1267" max="1267" width="11.625" style="57" customWidth="1"/>
    <col min="1268" max="1268" width="42.875" style="57" customWidth="1"/>
    <col min="1269" max="1274" width="9.5" style="57" customWidth="1"/>
    <col min="1275" max="1276" width="9" style="57"/>
    <col min="1277" max="1277" width="9" style="57" customWidth="1"/>
    <col min="1278" max="1278" width="43.75" style="57" customWidth="1"/>
    <col min="1279" max="1522" width="9" style="57"/>
    <col min="1523" max="1523" width="11.625" style="57" customWidth="1"/>
    <col min="1524" max="1524" width="42.875" style="57" customWidth="1"/>
    <col min="1525" max="1530" width="9.5" style="57" customWidth="1"/>
    <col min="1531" max="1532" width="9" style="57"/>
    <col min="1533" max="1533" width="9" style="57" customWidth="1"/>
    <col min="1534" max="1534" width="43.75" style="57" customWidth="1"/>
    <col min="1535" max="1778" width="9" style="57"/>
    <col min="1779" max="1779" width="11.625" style="57" customWidth="1"/>
    <col min="1780" max="1780" width="42.875" style="57" customWidth="1"/>
    <col min="1781" max="1786" width="9.5" style="57" customWidth="1"/>
    <col min="1787" max="1788" width="9" style="57"/>
    <col min="1789" max="1789" width="9" style="57" customWidth="1"/>
    <col min="1790" max="1790" width="43.75" style="57" customWidth="1"/>
    <col min="1791" max="2034" width="9" style="57"/>
    <col min="2035" max="2035" width="11.625" style="57" customWidth="1"/>
    <col min="2036" max="2036" width="42.875" style="57" customWidth="1"/>
    <col min="2037" max="2042" width="9.5" style="57" customWidth="1"/>
    <col min="2043" max="2044" width="9" style="57"/>
    <col min="2045" max="2045" width="9" style="57" customWidth="1"/>
    <col min="2046" max="2046" width="43.75" style="57" customWidth="1"/>
    <col min="2047" max="2290" width="9" style="57"/>
    <col min="2291" max="2291" width="11.625" style="57" customWidth="1"/>
    <col min="2292" max="2292" width="42.875" style="57" customWidth="1"/>
    <col min="2293" max="2298" width="9.5" style="57" customWidth="1"/>
    <col min="2299" max="2300" width="9" style="57"/>
    <col min="2301" max="2301" width="9" style="57" customWidth="1"/>
    <col min="2302" max="2302" width="43.75" style="57" customWidth="1"/>
    <col min="2303" max="2546" width="9" style="57"/>
    <col min="2547" max="2547" width="11.625" style="57" customWidth="1"/>
    <col min="2548" max="2548" width="42.875" style="57" customWidth="1"/>
    <col min="2549" max="2554" width="9.5" style="57" customWidth="1"/>
    <col min="2555" max="2556" width="9" style="57"/>
    <col min="2557" max="2557" width="9" style="57" customWidth="1"/>
    <col min="2558" max="2558" width="43.75" style="57" customWidth="1"/>
    <col min="2559" max="2802" width="9" style="57"/>
    <col min="2803" max="2803" width="11.625" style="57" customWidth="1"/>
    <col min="2804" max="2804" width="42.875" style="57" customWidth="1"/>
    <col min="2805" max="2810" width="9.5" style="57" customWidth="1"/>
    <col min="2811" max="2812" width="9" style="57"/>
    <col min="2813" max="2813" width="9" style="57" customWidth="1"/>
    <col min="2814" max="2814" width="43.75" style="57" customWidth="1"/>
    <col min="2815" max="3058" width="9" style="57"/>
    <col min="3059" max="3059" width="11.625" style="57" customWidth="1"/>
    <col min="3060" max="3060" width="42.875" style="57" customWidth="1"/>
    <col min="3061" max="3066" width="9.5" style="57" customWidth="1"/>
    <col min="3067" max="3068" width="9" style="57"/>
    <col min="3069" max="3069" width="9" style="57" customWidth="1"/>
    <col min="3070" max="3070" width="43.75" style="57" customWidth="1"/>
    <col min="3071" max="3314" width="9" style="57"/>
    <col min="3315" max="3315" width="11.625" style="57" customWidth="1"/>
    <col min="3316" max="3316" width="42.875" style="57" customWidth="1"/>
    <col min="3317" max="3322" width="9.5" style="57" customWidth="1"/>
    <col min="3323" max="3324" width="9" style="57"/>
    <col min="3325" max="3325" width="9" style="57" customWidth="1"/>
    <col min="3326" max="3326" width="43.75" style="57" customWidth="1"/>
    <col min="3327" max="3570" width="9" style="57"/>
    <col min="3571" max="3571" width="11.625" style="57" customWidth="1"/>
    <col min="3572" max="3572" width="42.875" style="57" customWidth="1"/>
    <col min="3573" max="3578" width="9.5" style="57" customWidth="1"/>
    <col min="3579" max="3580" width="9" style="57"/>
    <col min="3581" max="3581" width="9" style="57" customWidth="1"/>
    <col min="3582" max="3582" width="43.75" style="57" customWidth="1"/>
    <col min="3583" max="3826" width="9" style="57"/>
    <col min="3827" max="3827" width="11.625" style="57" customWidth="1"/>
    <col min="3828" max="3828" width="42.875" style="57" customWidth="1"/>
    <col min="3829" max="3834" width="9.5" style="57" customWidth="1"/>
    <col min="3835" max="3836" width="9" style="57"/>
    <col min="3837" max="3837" width="9" style="57" customWidth="1"/>
    <col min="3838" max="3838" width="43.75" style="57" customWidth="1"/>
    <col min="3839" max="4082" width="9" style="57"/>
    <col min="4083" max="4083" width="11.625" style="57" customWidth="1"/>
    <col min="4084" max="4084" width="42.875" style="57" customWidth="1"/>
    <col min="4085" max="4090" width="9.5" style="57" customWidth="1"/>
    <col min="4091" max="4092" width="9" style="57"/>
    <col min="4093" max="4093" width="9" style="57" customWidth="1"/>
    <col min="4094" max="4094" width="43.75" style="57" customWidth="1"/>
    <col min="4095" max="4338" width="9" style="57"/>
    <col min="4339" max="4339" width="11.625" style="57" customWidth="1"/>
    <col min="4340" max="4340" width="42.875" style="57" customWidth="1"/>
    <col min="4341" max="4346" width="9.5" style="57" customWidth="1"/>
    <col min="4347" max="4348" width="9" style="57"/>
    <col min="4349" max="4349" width="9" style="57" customWidth="1"/>
    <col min="4350" max="4350" width="43.75" style="57" customWidth="1"/>
    <col min="4351" max="4594" width="9" style="57"/>
    <col min="4595" max="4595" width="11.625" style="57" customWidth="1"/>
    <col min="4596" max="4596" width="42.875" style="57" customWidth="1"/>
    <col min="4597" max="4602" width="9.5" style="57" customWidth="1"/>
    <col min="4603" max="4604" width="9" style="57"/>
    <col min="4605" max="4605" width="9" style="57" customWidth="1"/>
    <col min="4606" max="4606" width="43.75" style="57" customWidth="1"/>
    <col min="4607" max="4850" width="9" style="57"/>
    <col min="4851" max="4851" width="11.625" style="57" customWidth="1"/>
    <col min="4852" max="4852" width="42.875" style="57" customWidth="1"/>
    <col min="4853" max="4858" width="9.5" style="57" customWidth="1"/>
    <col min="4859" max="4860" width="9" style="57"/>
    <col min="4861" max="4861" width="9" style="57" customWidth="1"/>
    <col min="4862" max="4862" width="43.75" style="57" customWidth="1"/>
    <col min="4863" max="5106" width="9" style="57"/>
    <col min="5107" max="5107" width="11.625" style="57" customWidth="1"/>
    <col min="5108" max="5108" width="42.875" style="57" customWidth="1"/>
    <col min="5109" max="5114" width="9.5" style="57" customWidth="1"/>
    <col min="5115" max="5116" width="9" style="57"/>
    <col min="5117" max="5117" width="9" style="57" customWidth="1"/>
    <col min="5118" max="5118" width="43.75" style="57" customWidth="1"/>
    <col min="5119" max="5362" width="9" style="57"/>
    <col min="5363" max="5363" width="11.625" style="57" customWidth="1"/>
    <col min="5364" max="5364" width="42.875" style="57" customWidth="1"/>
    <col min="5365" max="5370" width="9.5" style="57" customWidth="1"/>
    <col min="5371" max="5372" width="9" style="57"/>
    <col min="5373" max="5373" width="9" style="57" customWidth="1"/>
    <col min="5374" max="5374" width="43.75" style="57" customWidth="1"/>
    <col min="5375" max="5618" width="9" style="57"/>
    <col min="5619" max="5619" width="11.625" style="57" customWidth="1"/>
    <col min="5620" max="5620" width="42.875" style="57" customWidth="1"/>
    <col min="5621" max="5626" width="9.5" style="57" customWidth="1"/>
    <col min="5627" max="5628" width="9" style="57"/>
    <col min="5629" max="5629" width="9" style="57" customWidth="1"/>
    <col min="5630" max="5630" width="43.75" style="57" customWidth="1"/>
    <col min="5631" max="5874" width="9" style="57"/>
    <col min="5875" max="5875" width="11.625" style="57" customWidth="1"/>
    <col min="5876" max="5876" width="42.875" style="57" customWidth="1"/>
    <col min="5877" max="5882" width="9.5" style="57" customWidth="1"/>
    <col min="5883" max="5884" width="9" style="57"/>
    <col min="5885" max="5885" width="9" style="57" customWidth="1"/>
    <col min="5886" max="5886" width="43.75" style="57" customWidth="1"/>
    <col min="5887" max="6130" width="9" style="57"/>
    <col min="6131" max="6131" width="11.625" style="57" customWidth="1"/>
    <col min="6132" max="6132" width="42.875" style="57" customWidth="1"/>
    <col min="6133" max="6138" width="9.5" style="57" customWidth="1"/>
    <col min="6139" max="6140" width="9" style="57"/>
    <col min="6141" max="6141" width="9" style="57" customWidth="1"/>
    <col min="6142" max="6142" width="43.75" style="57" customWidth="1"/>
    <col min="6143" max="6386" width="9" style="57"/>
    <col min="6387" max="6387" width="11.625" style="57" customWidth="1"/>
    <col min="6388" max="6388" width="42.875" style="57" customWidth="1"/>
    <col min="6389" max="6394" width="9.5" style="57" customWidth="1"/>
    <col min="6395" max="6396" width="9" style="57"/>
    <col min="6397" max="6397" width="9" style="57" customWidth="1"/>
    <col min="6398" max="6398" width="43.75" style="57" customWidth="1"/>
    <col min="6399" max="6642" width="9" style="57"/>
    <col min="6643" max="6643" width="11.625" style="57" customWidth="1"/>
    <col min="6644" max="6644" width="42.875" style="57" customWidth="1"/>
    <col min="6645" max="6650" width="9.5" style="57" customWidth="1"/>
    <col min="6651" max="6652" width="9" style="57"/>
    <col min="6653" max="6653" width="9" style="57" customWidth="1"/>
    <col min="6654" max="6654" width="43.75" style="57" customWidth="1"/>
    <col min="6655" max="6898" width="9" style="57"/>
    <col min="6899" max="6899" width="11.625" style="57" customWidth="1"/>
    <col min="6900" max="6900" width="42.875" style="57" customWidth="1"/>
    <col min="6901" max="6906" width="9.5" style="57" customWidth="1"/>
    <col min="6907" max="6908" width="9" style="57"/>
    <col min="6909" max="6909" width="9" style="57" customWidth="1"/>
    <col min="6910" max="6910" width="43.75" style="57" customWidth="1"/>
    <col min="6911" max="7154" width="9" style="57"/>
    <col min="7155" max="7155" width="11.625" style="57" customWidth="1"/>
    <col min="7156" max="7156" width="42.875" style="57" customWidth="1"/>
    <col min="7157" max="7162" width="9.5" style="57" customWidth="1"/>
    <col min="7163" max="7164" width="9" style="57"/>
    <col min="7165" max="7165" width="9" style="57" customWidth="1"/>
    <col min="7166" max="7166" width="43.75" style="57" customWidth="1"/>
    <col min="7167" max="7410" width="9" style="57"/>
    <col min="7411" max="7411" width="11.625" style="57" customWidth="1"/>
    <col min="7412" max="7412" width="42.875" style="57" customWidth="1"/>
    <col min="7413" max="7418" width="9.5" style="57" customWidth="1"/>
    <col min="7419" max="7420" width="9" style="57"/>
    <col min="7421" max="7421" width="9" style="57" customWidth="1"/>
    <col min="7422" max="7422" width="43.75" style="57" customWidth="1"/>
    <col min="7423" max="7666" width="9" style="57"/>
    <col min="7667" max="7667" width="11.625" style="57" customWidth="1"/>
    <col min="7668" max="7668" width="42.875" style="57" customWidth="1"/>
    <col min="7669" max="7674" width="9.5" style="57" customWidth="1"/>
    <col min="7675" max="7676" width="9" style="57"/>
    <col min="7677" max="7677" width="9" style="57" customWidth="1"/>
    <col min="7678" max="7678" width="43.75" style="57" customWidth="1"/>
    <col min="7679" max="7922" width="9" style="57"/>
    <col min="7923" max="7923" width="11.625" style="57" customWidth="1"/>
    <col min="7924" max="7924" width="42.875" style="57" customWidth="1"/>
    <col min="7925" max="7930" width="9.5" style="57" customWidth="1"/>
    <col min="7931" max="7932" width="9" style="57"/>
    <col min="7933" max="7933" width="9" style="57" customWidth="1"/>
    <col min="7934" max="7934" width="43.75" style="57" customWidth="1"/>
    <col min="7935" max="8178" width="9" style="57"/>
    <col min="8179" max="8179" width="11.625" style="57" customWidth="1"/>
    <col min="8180" max="8180" width="42.875" style="57" customWidth="1"/>
    <col min="8181" max="8186" width="9.5" style="57" customWidth="1"/>
    <col min="8187" max="8188" width="9" style="57"/>
    <col min="8189" max="8189" width="9" style="57" customWidth="1"/>
    <col min="8190" max="8190" width="43.75" style="57" customWidth="1"/>
    <col min="8191" max="8434" width="9" style="57"/>
    <col min="8435" max="8435" width="11.625" style="57" customWidth="1"/>
    <col min="8436" max="8436" width="42.875" style="57" customWidth="1"/>
    <col min="8437" max="8442" width="9.5" style="57" customWidth="1"/>
    <col min="8443" max="8444" width="9" style="57"/>
    <col min="8445" max="8445" width="9" style="57" customWidth="1"/>
    <col min="8446" max="8446" width="43.75" style="57" customWidth="1"/>
    <col min="8447" max="8690" width="9" style="57"/>
    <col min="8691" max="8691" width="11.625" style="57" customWidth="1"/>
    <col min="8692" max="8692" width="42.875" style="57" customWidth="1"/>
    <col min="8693" max="8698" width="9.5" style="57" customWidth="1"/>
    <col min="8699" max="8700" width="9" style="57"/>
    <col min="8701" max="8701" width="9" style="57" customWidth="1"/>
    <col min="8702" max="8702" width="43.75" style="57" customWidth="1"/>
    <col min="8703" max="8946" width="9" style="57"/>
    <col min="8947" max="8947" width="11.625" style="57" customWidth="1"/>
    <col min="8948" max="8948" width="42.875" style="57" customWidth="1"/>
    <col min="8949" max="8954" width="9.5" style="57" customWidth="1"/>
    <col min="8955" max="8956" width="9" style="57"/>
    <col min="8957" max="8957" width="9" style="57" customWidth="1"/>
    <col min="8958" max="8958" width="43.75" style="57" customWidth="1"/>
    <col min="8959" max="9202" width="9" style="57"/>
    <col min="9203" max="9203" width="11.625" style="57" customWidth="1"/>
    <col min="9204" max="9204" width="42.875" style="57" customWidth="1"/>
    <col min="9205" max="9210" width="9.5" style="57" customWidth="1"/>
    <col min="9211" max="9212" width="9" style="57"/>
    <col min="9213" max="9213" width="9" style="57" customWidth="1"/>
    <col min="9214" max="9214" width="43.75" style="57" customWidth="1"/>
    <col min="9215" max="9458" width="9" style="57"/>
    <col min="9459" max="9459" width="11.625" style="57" customWidth="1"/>
    <col min="9460" max="9460" width="42.875" style="57" customWidth="1"/>
    <col min="9461" max="9466" width="9.5" style="57" customWidth="1"/>
    <col min="9467" max="9468" width="9" style="57"/>
    <col min="9469" max="9469" width="9" style="57" customWidth="1"/>
    <col min="9470" max="9470" width="43.75" style="57" customWidth="1"/>
    <col min="9471" max="9714" width="9" style="57"/>
    <col min="9715" max="9715" width="11.625" style="57" customWidth="1"/>
    <col min="9716" max="9716" width="42.875" style="57" customWidth="1"/>
    <col min="9717" max="9722" width="9.5" style="57" customWidth="1"/>
    <col min="9723" max="9724" width="9" style="57"/>
    <col min="9725" max="9725" width="9" style="57" customWidth="1"/>
    <col min="9726" max="9726" width="43.75" style="57" customWidth="1"/>
    <col min="9727" max="9970" width="9" style="57"/>
    <col min="9971" max="9971" width="11.625" style="57" customWidth="1"/>
    <col min="9972" max="9972" width="42.875" style="57" customWidth="1"/>
    <col min="9973" max="9978" width="9.5" style="57" customWidth="1"/>
    <col min="9979" max="9980" width="9" style="57"/>
    <col min="9981" max="9981" width="9" style="57" customWidth="1"/>
    <col min="9982" max="9982" width="43.75" style="57" customWidth="1"/>
    <col min="9983" max="10226" width="9" style="57"/>
    <col min="10227" max="10227" width="11.625" style="57" customWidth="1"/>
    <col min="10228" max="10228" width="42.875" style="57" customWidth="1"/>
    <col min="10229" max="10234" width="9.5" style="57" customWidth="1"/>
    <col min="10235" max="10236" width="9" style="57"/>
    <col min="10237" max="10237" width="9" style="57" customWidth="1"/>
    <col min="10238" max="10238" width="43.75" style="57" customWidth="1"/>
    <col min="10239" max="10482" width="9" style="57"/>
    <col min="10483" max="10483" width="11.625" style="57" customWidth="1"/>
    <col min="10484" max="10484" width="42.875" style="57" customWidth="1"/>
    <col min="10485" max="10490" width="9.5" style="57" customWidth="1"/>
    <col min="10491" max="10492" width="9" style="57"/>
    <col min="10493" max="10493" width="9" style="57" customWidth="1"/>
    <col min="10494" max="10494" width="43.75" style="57" customWidth="1"/>
    <col min="10495" max="10738" width="9" style="57"/>
    <col min="10739" max="10739" width="11.625" style="57" customWidth="1"/>
    <col min="10740" max="10740" width="42.875" style="57" customWidth="1"/>
    <col min="10741" max="10746" width="9.5" style="57" customWidth="1"/>
    <col min="10747" max="10748" width="9" style="57"/>
    <col min="10749" max="10749" width="9" style="57" customWidth="1"/>
    <col min="10750" max="10750" width="43.75" style="57" customWidth="1"/>
    <col min="10751" max="10994" width="9" style="57"/>
    <col min="10995" max="10995" width="11.625" style="57" customWidth="1"/>
    <col min="10996" max="10996" width="42.875" style="57" customWidth="1"/>
    <col min="10997" max="11002" width="9.5" style="57" customWidth="1"/>
    <col min="11003" max="11004" width="9" style="57"/>
    <col min="11005" max="11005" width="9" style="57" customWidth="1"/>
    <col min="11006" max="11006" width="43.75" style="57" customWidth="1"/>
    <col min="11007" max="11250" width="9" style="57"/>
    <col min="11251" max="11251" width="11.625" style="57" customWidth="1"/>
    <col min="11252" max="11252" width="42.875" style="57" customWidth="1"/>
    <col min="11253" max="11258" width="9.5" style="57" customWidth="1"/>
    <col min="11259" max="11260" width="9" style="57"/>
    <col min="11261" max="11261" width="9" style="57" customWidth="1"/>
    <col min="11262" max="11262" width="43.75" style="57" customWidth="1"/>
    <col min="11263" max="11506" width="9" style="57"/>
    <col min="11507" max="11507" width="11.625" style="57" customWidth="1"/>
    <col min="11508" max="11508" width="42.875" style="57" customWidth="1"/>
    <col min="11509" max="11514" width="9.5" style="57" customWidth="1"/>
    <col min="11515" max="11516" width="9" style="57"/>
    <col min="11517" max="11517" width="9" style="57" customWidth="1"/>
    <col min="11518" max="11518" width="43.75" style="57" customWidth="1"/>
    <col min="11519" max="11762" width="9" style="57"/>
    <col min="11763" max="11763" width="11.625" style="57" customWidth="1"/>
    <col min="11764" max="11764" width="42.875" style="57" customWidth="1"/>
    <col min="11765" max="11770" width="9.5" style="57" customWidth="1"/>
    <col min="11771" max="11772" width="9" style="57"/>
    <col min="11773" max="11773" width="9" style="57" customWidth="1"/>
    <col min="11774" max="11774" width="43.75" style="57" customWidth="1"/>
    <col min="11775" max="12018" width="9" style="57"/>
    <col min="12019" max="12019" width="11.625" style="57" customWidth="1"/>
    <col min="12020" max="12020" width="42.875" style="57" customWidth="1"/>
    <col min="12021" max="12026" width="9.5" style="57" customWidth="1"/>
    <col min="12027" max="12028" width="9" style="57"/>
    <col min="12029" max="12029" width="9" style="57" customWidth="1"/>
    <col min="12030" max="12030" width="43.75" style="57" customWidth="1"/>
    <col min="12031" max="12274" width="9" style="57"/>
    <col min="12275" max="12275" width="11.625" style="57" customWidth="1"/>
    <col min="12276" max="12276" width="42.875" style="57" customWidth="1"/>
    <col min="12277" max="12282" width="9.5" style="57" customWidth="1"/>
    <col min="12283" max="12284" width="9" style="57"/>
    <col min="12285" max="12285" width="9" style="57" customWidth="1"/>
    <col min="12286" max="12286" width="43.75" style="57" customWidth="1"/>
    <col min="12287" max="12530" width="9" style="57"/>
    <col min="12531" max="12531" width="11.625" style="57" customWidth="1"/>
    <col min="12532" max="12532" width="42.875" style="57" customWidth="1"/>
    <col min="12533" max="12538" width="9.5" style="57" customWidth="1"/>
    <col min="12539" max="12540" width="9" style="57"/>
    <col min="12541" max="12541" width="9" style="57" customWidth="1"/>
    <col min="12542" max="12542" width="43.75" style="57" customWidth="1"/>
    <col min="12543" max="12786" width="9" style="57"/>
    <col min="12787" max="12787" width="11.625" style="57" customWidth="1"/>
    <col min="12788" max="12788" width="42.875" style="57" customWidth="1"/>
    <col min="12789" max="12794" width="9.5" style="57" customWidth="1"/>
    <col min="12795" max="12796" width="9" style="57"/>
    <col min="12797" max="12797" width="9" style="57" customWidth="1"/>
    <col min="12798" max="12798" width="43.75" style="57" customWidth="1"/>
    <col min="12799" max="13042" width="9" style="57"/>
    <col min="13043" max="13043" width="11.625" style="57" customWidth="1"/>
    <col min="13044" max="13044" width="42.875" style="57" customWidth="1"/>
    <col min="13045" max="13050" width="9.5" style="57" customWidth="1"/>
    <col min="13051" max="13052" width="9" style="57"/>
    <col min="13053" max="13053" width="9" style="57" customWidth="1"/>
    <col min="13054" max="13054" width="43.75" style="57" customWidth="1"/>
    <col min="13055" max="13298" width="9" style="57"/>
    <col min="13299" max="13299" width="11.625" style="57" customWidth="1"/>
    <col min="13300" max="13300" width="42.875" style="57" customWidth="1"/>
    <col min="13301" max="13306" width="9.5" style="57" customWidth="1"/>
    <col min="13307" max="13308" width="9" style="57"/>
    <col min="13309" max="13309" width="9" style="57" customWidth="1"/>
    <col min="13310" max="13310" width="43.75" style="57" customWidth="1"/>
    <col min="13311" max="13554" width="9" style="57"/>
    <col min="13555" max="13555" width="11.625" style="57" customWidth="1"/>
    <col min="13556" max="13556" width="42.875" style="57" customWidth="1"/>
    <col min="13557" max="13562" width="9.5" style="57" customWidth="1"/>
    <col min="13563" max="13564" width="9" style="57"/>
    <col min="13565" max="13565" width="9" style="57" customWidth="1"/>
    <col min="13566" max="13566" width="43.75" style="57" customWidth="1"/>
    <col min="13567" max="13810" width="9" style="57"/>
    <col min="13811" max="13811" width="11.625" style="57" customWidth="1"/>
    <col min="13812" max="13812" width="42.875" style="57" customWidth="1"/>
    <col min="13813" max="13818" width="9.5" style="57" customWidth="1"/>
    <col min="13819" max="13820" width="9" style="57"/>
    <col min="13821" max="13821" width="9" style="57" customWidth="1"/>
    <col min="13822" max="13822" width="43.75" style="57" customWidth="1"/>
    <col min="13823" max="14066" width="9" style="57"/>
    <col min="14067" max="14067" width="11.625" style="57" customWidth="1"/>
    <col min="14068" max="14068" width="42.875" style="57" customWidth="1"/>
    <col min="14069" max="14074" width="9.5" style="57" customWidth="1"/>
    <col min="14075" max="14076" width="9" style="57"/>
    <col min="14077" max="14077" width="9" style="57" customWidth="1"/>
    <col min="14078" max="14078" width="43.75" style="57" customWidth="1"/>
    <col min="14079" max="14322" width="9" style="57"/>
    <col min="14323" max="14323" width="11.625" style="57" customWidth="1"/>
    <col min="14324" max="14324" width="42.875" style="57" customWidth="1"/>
    <col min="14325" max="14330" width="9.5" style="57" customWidth="1"/>
    <col min="14331" max="14332" width="9" style="57"/>
    <col min="14333" max="14333" width="9" style="57" customWidth="1"/>
    <col min="14334" max="14334" width="43.75" style="57" customWidth="1"/>
    <col min="14335" max="14578" width="9" style="57"/>
    <col min="14579" max="14579" width="11.625" style="57" customWidth="1"/>
    <col min="14580" max="14580" width="42.875" style="57" customWidth="1"/>
    <col min="14581" max="14586" width="9.5" style="57" customWidth="1"/>
    <col min="14587" max="14588" width="9" style="57"/>
    <col min="14589" max="14589" width="9" style="57" customWidth="1"/>
    <col min="14590" max="14590" width="43.75" style="57" customWidth="1"/>
    <col min="14591" max="14834" width="9" style="57"/>
    <col min="14835" max="14835" width="11.625" style="57" customWidth="1"/>
    <col min="14836" max="14836" width="42.875" style="57" customWidth="1"/>
    <col min="14837" max="14842" width="9.5" style="57" customWidth="1"/>
    <col min="14843" max="14844" width="9" style="57"/>
    <col min="14845" max="14845" width="9" style="57" customWidth="1"/>
    <col min="14846" max="14846" width="43.75" style="57" customWidth="1"/>
    <col min="14847" max="15090" width="9" style="57"/>
    <col min="15091" max="15091" width="11.625" style="57" customWidth="1"/>
    <col min="15092" max="15092" width="42.875" style="57" customWidth="1"/>
    <col min="15093" max="15098" width="9.5" style="57" customWidth="1"/>
    <col min="15099" max="15100" width="9" style="57"/>
    <col min="15101" max="15101" width="9" style="57" customWidth="1"/>
    <col min="15102" max="15102" width="43.75" style="57" customWidth="1"/>
    <col min="15103" max="15346" width="9" style="57"/>
    <col min="15347" max="15347" width="11.625" style="57" customWidth="1"/>
    <col min="15348" max="15348" width="42.875" style="57" customWidth="1"/>
    <col min="15349" max="15354" width="9.5" style="57" customWidth="1"/>
    <col min="15355" max="15356" width="9" style="57"/>
    <col min="15357" max="15357" width="9" style="57" customWidth="1"/>
    <col min="15358" max="15358" width="43.75" style="57" customWidth="1"/>
    <col min="15359" max="15602" width="9" style="57"/>
    <col min="15603" max="15603" width="11.625" style="57" customWidth="1"/>
    <col min="15604" max="15604" width="42.875" style="57" customWidth="1"/>
    <col min="15605" max="15610" width="9.5" style="57" customWidth="1"/>
    <col min="15611" max="15612" width="9" style="57"/>
    <col min="15613" max="15613" width="9" style="57" customWidth="1"/>
    <col min="15614" max="15614" width="43.75" style="57" customWidth="1"/>
    <col min="15615" max="15858" width="9" style="57"/>
    <col min="15859" max="15859" width="11.625" style="57" customWidth="1"/>
    <col min="15860" max="15860" width="42.875" style="57" customWidth="1"/>
    <col min="15861" max="15866" width="9.5" style="57" customWidth="1"/>
    <col min="15867" max="15868" width="9" style="57"/>
    <col min="15869" max="15869" width="9" style="57" customWidth="1"/>
    <col min="15870" max="15870" width="43.75" style="57" customWidth="1"/>
    <col min="15871" max="16114" width="9" style="57"/>
    <col min="16115" max="16115" width="11.625" style="57" customWidth="1"/>
    <col min="16116" max="16116" width="42.875" style="57" customWidth="1"/>
    <col min="16117" max="16122" width="9.5" style="57" customWidth="1"/>
    <col min="16123" max="16124" width="9" style="57"/>
    <col min="16125" max="16125" width="9" style="57" customWidth="1"/>
    <col min="16126" max="16126" width="43.75" style="57" customWidth="1"/>
    <col min="16127" max="16384" width="9" style="57"/>
  </cols>
  <sheetData>
    <row r="1" spans="1:8" ht="15" customHeight="1">
      <c r="A1" s="56"/>
      <c r="B1" s="171"/>
      <c r="C1" s="171"/>
      <c r="D1" s="64"/>
      <c r="E1" s="64"/>
      <c r="F1" s="64"/>
      <c r="G1" s="64"/>
      <c r="H1" s="64"/>
    </row>
    <row r="2" spans="1:8" ht="15">
      <c r="A2" s="56"/>
      <c r="B2" s="171"/>
      <c r="C2" s="171"/>
      <c r="D2" s="172" t="s">
        <v>50</v>
      </c>
      <c r="E2" s="172"/>
      <c r="F2" s="172" t="s">
        <v>51</v>
      </c>
      <c r="G2" s="172"/>
    </row>
    <row r="4" spans="1:8">
      <c r="B4" s="58"/>
      <c r="C4" s="59">
        <v>2016</v>
      </c>
      <c r="D4" s="60">
        <v>2017</v>
      </c>
      <c r="E4" s="60">
        <v>2018</v>
      </c>
      <c r="F4" s="60">
        <v>2017</v>
      </c>
      <c r="G4" s="60">
        <v>2018</v>
      </c>
      <c r="H4" s="61"/>
    </row>
    <row r="5" spans="1:8" ht="15">
      <c r="B5" s="62" t="s">
        <v>34</v>
      </c>
      <c r="C5" s="63">
        <v>1.5</v>
      </c>
      <c r="D5" s="63">
        <v>2.1</v>
      </c>
      <c r="E5" s="63">
        <v>2.1</v>
      </c>
      <c r="F5" s="63" t="s">
        <v>90</v>
      </c>
      <c r="G5" s="63" t="s">
        <v>91</v>
      </c>
      <c r="H5" s="61"/>
    </row>
    <row r="6" spans="1:8" ht="15">
      <c r="B6" s="62" t="s">
        <v>46</v>
      </c>
      <c r="C6" s="63">
        <v>1.8</v>
      </c>
      <c r="D6" s="63">
        <v>1.9</v>
      </c>
      <c r="E6" s="63">
        <v>1.7</v>
      </c>
      <c r="F6" s="63" t="s">
        <v>92</v>
      </c>
      <c r="G6" s="63" t="s">
        <v>93</v>
      </c>
      <c r="H6" s="61"/>
    </row>
    <row r="7" spans="1:8" ht="15">
      <c r="B7" s="62" t="s">
        <v>32</v>
      </c>
      <c r="C7" s="63">
        <v>1.05</v>
      </c>
      <c r="D7" s="63">
        <v>1.3</v>
      </c>
      <c r="E7" s="63">
        <v>0.6</v>
      </c>
      <c r="F7" s="63" t="s">
        <v>94</v>
      </c>
      <c r="G7" s="63">
        <v>0.6</v>
      </c>
      <c r="H7" s="61"/>
    </row>
    <row r="8" spans="1:8" ht="15">
      <c r="B8" s="62" t="s">
        <v>47</v>
      </c>
      <c r="C8" s="63">
        <v>6.7</v>
      </c>
      <c r="D8" s="63">
        <v>6.7</v>
      </c>
      <c r="E8" s="63">
        <v>6.4</v>
      </c>
      <c r="F8" s="63" t="s">
        <v>95</v>
      </c>
      <c r="G8" s="63" t="s">
        <v>96</v>
      </c>
      <c r="H8" s="61"/>
    </row>
    <row r="9" spans="1:8" ht="15">
      <c r="B9" s="62" t="s">
        <v>48</v>
      </c>
      <c r="C9" s="63">
        <v>3.2132999999999998</v>
      </c>
      <c r="D9" s="63">
        <v>3.5</v>
      </c>
      <c r="E9" s="63">
        <v>3.6</v>
      </c>
      <c r="F9" s="63">
        <v>3.5</v>
      </c>
      <c r="G9" s="63">
        <v>3.6</v>
      </c>
      <c r="H9" s="61"/>
    </row>
    <row r="10" spans="1:8" ht="15">
      <c r="B10" s="62" t="s">
        <v>49</v>
      </c>
      <c r="C10" s="127">
        <v>4.3087</v>
      </c>
      <c r="D10" s="127">
        <v>4.5999999999999996</v>
      </c>
      <c r="E10" s="127">
        <v>4.8</v>
      </c>
      <c r="F10" s="127" t="s">
        <v>97</v>
      </c>
      <c r="G10" s="127">
        <v>4.8</v>
      </c>
      <c r="H10" s="61"/>
    </row>
    <row r="11" spans="1:8" ht="15">
      <c r="B11" s="62" t="s">
        <v>88</v>
      </c>
      <c r="C11" s="127">
        <v>2.2599999999999998</v>
      </c>
      <c r="D11" s="127">
        <v>4</v>
      </c>
      <c r="E11" s="127">
        <v>3.9</v>
      </c>
      <c r="F11" s="127" t="s">
        <v>98</v>
      </c>
      <c r="G11" s="127">
        <v>3.9</v>
      </c>
    </row>
    <row r="12" spans="1:8">
      <c r="E12" s="85"/>
      <c r="G12" s="85"/>
    </row>
    <row r="13" spans="1:8">
      <c r="E13" s="66"/>
      <c r="F13" s="66"/>
      <c r="G13" s="86"/>
    </row>
    <row r="14" spans="1:8">
      <c r="E14" s="66"/>
      <c r="F14" s="66"/>
    </row>
    <row r="15" spans="1:8">
      <c r="E15" s="66"/>
      <c r="F15" s="66"/>
    </row>
    <row r="16" spans="1:8">
      <c r="E16" s="66"/>
      <c r="F16" s="66"/>
    </row>
    <row r="17" spans="5:6">
      <c r="E17" s="66"/>
      <c r="F17" s="66"/>
    </row>
    <row r="18" spans="5:6">
      <c r="E18" s="66"/>
      <c r="F18" s="66"/>
    </row>
    <row r="19" spans="5:6">
      <c r="E19" s="66"/>
      <c r="F19" s="66"/>
    </row>
    <row r="20" spans="5:6">
      <c r="E20" s="66"/>
      <c r="F20" s="66"/>
    </row>
  </sheetData>
  <mergeCells count="4">
    <mergeCell ref="B1:C1"/>
    <mergeCell ref="B2:C2"/>
    <mergeCell ref="D2:E2"/>
    <mergeCell ref="F2:G2"/>
  </mergeCells>
  <pageMargins left="0.7" right="0.7" top="0.75" bottom="0.75" header="0.3" footer="0.3"/>
  <pageSetup paperSize="9" scale="3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4"/>
  <sheetViews>
    <sheetView rightToLeft="1" zoomScaleNormal="100" workbookViewId="0">
      <selection sqref="A1:N1048576"/>
    </sheetView>
  </sheetViews>
  <sheetFormatPr defaultColWidth="0" defaultRowHeight="14.25" customHeight="1" zeroHeight="1"/>
  <cols>
    <col min="1" max="14" width="8.625" customWidth="1"/>
    <col min="15" max="23" width="0" hidden="1" customWidth="1"/>
    <col min="24" max="16384" width="9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6"/>
  <dimension ref="A1:K189"/>
  <sheetViews>
    <sheetView workbookViewId="0">
      <selection activeCell="B5" sqref="B5"/>
    </sheetView>
  </sheetViews>
  <sheetFormatPr defaultRowHeight="14.25"/>
  <cols>
    <col min="1" max="1" width="12.625" style="78" customWidth="1"/>
    <col min="2" max="4" width="14.625" style="83" customWidth="1"/>
    <col min="10" max="10" width="12.625" bestFit="1" customWidth="1"/>
    <col min="11" max="11" width="13.625" bestFit="1" customWidth="1"/>
  </cols>
  <sheetData>
    <row r="1" spans="1:11" ht="14.25" customHeight="1">
      <c r="A1" s="106">
        <v>42916</v>
      </c>
      <c r="B1" s="173" t="s">
        <v>62</v>
      </c>
      <c r="C1" s="174"/>
      <c r="D1" s="174"/>
      <c r="H1" s="22" t="s">
        <v>55</v>
      </c>
      <c r="I1" s="82" t="s">
        <v>48</v>
      </c>
      <c r="J1" s="82" t="s">
        <v>56</v>
      </c>
      <c r="K1" s="82" t="s">
        <v>57</v>
      </c>
    </row>
    <row r="2" spans="1:11">
      <c r="A2" s="82" t="s">
        <v>55</v>
      </c>
      <c r="B2" s="82" t="s">
        <v>48</v>
      </c>
      <c r="C2" s="82" t="s">
        <v>56</v>
      </c>
      <c r="D2" s="82" t="s">
        <v>57</v>
      </c>
      <c r="H2" s="74">
        <f>A1</f>
        <v>42916</v>
      </c>
      <c r="I2" s="26">
        <f>VLOOKUP($H2,$A$3:$E$200,2,0)</f>
        <v>4.2998630428175311</v>
      </c>
      <c r="J2" s="26">
        <f>VLOOKUP($H2,$A$3:$E$200,3,0)</f>
        <v>4.2895624986128977</v>
      </c>
      <c r="K2" s="26">
        <f>VLOOKUP($H2,$A$3:$E$200,4,0)</f>
        <v>5.2722573115536964</v>
      </c>
    </row>
    <row r="3" spans="1:11">
      <c r="A3" s="78">
        <v>37256</v>
      </c>
      <c r="B3" s="83">
        <v>-5.3183061898840922</v>
      </c>
      <c r="C3" s="83">
        <v>-4.7815478818436619</v>
      </c>
      <c r="D3" s="83">
        <v>-3.6454917718021673</v>
      </c>
    </row>
    <row r="4" spans="1:11">
      <c r="A4" s="78">
        <v>37287</v>
      </c>
      <c r="B4" s="83">
        <v>-5.3219091461433781</v>
      </c>
      <c r="C4" s="83">
        <v>-4.6168082057271747</v>
      </c>
      <c r="D4" s="83">
        <v>-2.961837251172994</v>
      </c>
    </row>
    <row r="5" spans="1:11">
      <c r="A5" s="78">
        <v>37315</v>
      </c>
      <c r="B5" s="83">
        <v>-4.3258913269655475</v>
      </c>
      <c r="C5" s="83">
        <v>-3.9429008173900937</v>
      </c>
      <c r="D5" s="83">
        <v>-2.0210185281342996</v>
      </c>
    </row>
    <row r="6" spans="1:11">
      <c r="A6" s="78">
        <v>37346</v>
      </c>
      <c r="B6" s="83">
        <v>-2.5543135315748589</v>
      </c>
      <c r="C6" s="83">
        <v>-2.3471398263661625</v>
      </c>
      <c r="D6" s="83">
        <v>-0.53247267064536752</v>
      </c>
    </row>
    <row r="7" spans="1:11">
      <c r="A7" s="78">
        <v>37376</v>
      </c>
      <c r="B7" s="83">
        <v>-0.61158102576261975</v>
      </c>
      <c r="C7" s="83">
        <v>-0.58187031384041576</v>
      </c>
      <c r="D7" s="83">
        <v>2.1131739992315213</v>
      </c>
    </row>
    <row r="8" spans="1:11">
      <c r="A8" s="78">
        <v>37407</v>
      </c>
      <c r="B8" s="83">
        <v>0.47071675274019675</v>
      </c>
      <c r="C8" s="83">
        <v>0.78308575230574551</v>
      </c>
      <c r="D8" s="83">
        <v>4.1136962428919066</v>
      </c>
    </row>
    <row r="9" spans="1:11">
      <c r="A9" s="78">
        <v>37437</v>
      </c>
      <c r="B9" s="83">
        <v>1.907557441371055</v>
      </c>
      <c r="C9" s="83">
        <v>2.1118207976477343</v>
      </c>
      <c r="D9" s="83">
        <v>5.676268830973652</v>
      </c>
    </row>
    <row r="10" spans="1:11">
      <c r="A10" s="78">
        <v>37468</v>
      </c>
      <c r="B10" s="83">
        <v>3.1924700621930091</v>
      </c>
      <c r="C10" s="83">
        <v>3.4903070411062442</v>
      </c>
      <c r="D10" s="83">
        <v>7.565758647148968</v>
      </c>
    </row>
    <row r="11" spans="1:11">
      <c r="A11" s="78">
        <v>37499</v>
      </c>
      <c r="B11" s="83">
        <v>4.4776132195951224</v>
      </c>
      <c r="C11" s="83">
        <v>4.5972945155148492</v>
      </c>
      <c r="D11" s="83">
        <v>9.0959762189876781</v>
      </c>
    </row>
    <row r="12" spans="1:11">
      <c r="A12" s="78">
        <v>37529</v>
      </c>
      <c r="B12" s="83">
        <v>5.9971625611061397</v>
      </c>
      <c r="C12" s="83">
        <v>6.2793311045555633</v>
      </c>
      <c r="D12" s="83">
        <v>12.284700582068343</v>
      </c>
    </row>
    <row r="13" spans="1:11">
      <c r="A13" s="78">
        <v>37560</v>
      </c>
      <c r="B13" s="83">
        <v>6.2702313775510055</v>
      </c>
      <c r="C13" s="83">
        <v>6.6775629019074634</v>
      </c>
      <c r="D13" s="83">
        <v>12.415783133717117</v>
      </c>
    </row>
    <row r="14" spans="1:11">
      <c r="A14" s="78">
        <v>37590</v>
      </c>
      <c r="B14" s="83">
        <v>7.2787305947999759</v>
      </c>
      <c r="C14" s="83">
        <v>7.8671813481540953</v>
      </c>
      <c r="D14" s="83">
        <v>13.836106104123003</v>
      </c>
    </row>
    <row r="15" spans="1:11">
      <c r="A15" s="78">
        <v>37621</v>
      </c>
      <c r="B15" s="83">
        <v>7.336630677751721</v>
      </c>
      <c r="C15" s="83">
        <v>7.4461454428230711</v>
      </c>
      <c r="D15" s="83">
        <v>13.16801622443089</v>
      </c>
    </row>
    <row r="16" spans="1:11">
      <c r="A16" s="78">
        <v>37652</v>
      </c>
      <c r="B16" s="83">
        <v>7.9209426283515905</v>
      </c>
      <c r="C16" s="83">
        <v>7.6639569717502187</v>
      </c>
      <c r="D16" s="83">
        <v>13.790307190482265</v>
      </c>
    </row>
    <row r="17" spans="1:4">
      <c r="A17" s="78">
        <v>37680</v>
      </c>
      <c r="B17" s="83">
        <v>7.2895363005857083</v>
      </c>
      <c r="C17" s="83">
        <v>7.2462913303303234</v>
      </c>
      <c r="D17" s="83">
        <v>13.720635590229357</v>
      </c>
    </row>
    <row r="18" spans="1:4">
      <c r="A18" s="78">
        <v>37711</v>
      </c>
      <c r="B18" s="83">
        <v>6.6428046460842216</v>
      </c>
      <c r="C18" s="83">
        <v>6.7368822155653429</v>
      </c>
      <c r="D18" s="83">
        <v>13.770033639527801</v>
      </c>
    </row>
    <row r="19" spans="1:4">
      <c r="A19" s="78">
        <v>37741</v>
      </c>
      <c r="B19" s="83">
        <v>5.5661203009581106</v>
      </c>
      <c r="C19" s="83">
        <v>5.8493783018308765</v>
      </c>
      <c r="D19" s="83">
        <v>12.163414278201357</v>
      </c>
    </row>
    <row r="20" spans="1:4">
      <c r="A20" s="78">
        <v>37772</v>
      </c>
      <c r="B20" s="83">
        <v>5.3346314474535417</v>
      </c>
      <c r="C20" s="83">
        <v>5.3865007925496977</v>
      </c>
      <c r="D20" s="83">
        <v>11.080525668535168</v>
      </c>
    </row>
    <row r="21" spans="1:4">
      <c r="A21" s="78">
        <v>37802</v>
      </c>
      <c r="B21" s="83">
        <v>4.4103514323449833</v>
      </c>
      <c r="C21" s="83">
        <v>4.6868039428647812</v>
      </c>
      <c r="D21" s="83">
        <v>10.406301075856671</v>
      </c>
    </row>
    <row r="22" spans="1:4">
      <c r="A22" s="78">
        <v>37833</v>
      </c>
      <c r="B22" s="83">
        <v>4.233645821320442</v>
      </c>
      <c r="C22" s="83">
        <v>4.234915537519246</v>
      </c>
      <c r="D22" s="83">
        <v>9.7009622810835907</v>
      </c>
    </row>
    <row r="23" spans="1:4">
      <c r="A23" s="78">
        <v>37864</v>
      </c>
      <c r="B23" s="83">
        <v>3.3401493949564154</v>
      </c>
      <c r="C23" s="83">
        <v>3.386922631978373</v>
      </c>
      <c r="D23" s="83">
        <v>8.9147487087158019</v>
      </c>
    </row>
    <row r="24" spans="1:4">
      <c r="A24" s="78">
        <v>37894</v>
      </c>
      <c r="B24" s="83">
        <v>4.0577996274243855</v>
      </c>
      <c r="C24" s="83">
        <v>4.0658606416762888</v>
      </c>
      <c r="D24" s="83">
        <v>8.7527073409747977</v>
      </c>
    </row>
    <row r="25" spans="1:4">
      <c r="A25" s="78">
        <v>37925</v>
      </c>
      <c r="B25" s="83">
        <v>5.1163293510078534</v>
      </c>
      <c r="C25" s="83">
        <v>5.2607012867649239</v>
      </c>
      <c r="D25" s="83">
        <v>10.418009042188459</v>
      </c>
    </row>
    <row r="26" spans="1:4">
      <c r="A26" s="78">
        <v>37955</v>
      </c>
      <c r="B26" s="83">
        <v>6.2399134543709822</v>
      </c>
      <c r="C26" s="83">
        <v>6.2475729760083309</v>
      </c>
      <c r="D26" s="83">
        <v>11.255983636471134</v>
      </c>
    </row>
    <row r="27" spans="1:4">
      <c r="A27" s="78">
        <v>37986</v>
      </c>
      <c r="B27" s="83">
        <v>7.7644673596876768</v>
      </c>
      <c r="C27" s="83">
        <v>7.9768149326062687</v>
      </c>
      <c r="D27" s="83">
        <v>13.749601791749043</v>
      </c>
    </row>
    <row r="28" spans="1:4">
      <c r="A28" s="78">
        <v>38017</v>
      </c>
      <c r="B28" s="83">
        <v>7.7304241848351829</v>
      </c>
      <c r="C28" s="83">
        <v>7.8266649363063934</v>
      </c>
      <c r="D28" s="83">
        <v>14.052413205275084</v>
      </c>
    </row>
    <row r="29" spans="1:4">
      <c r="A29" s="78">
        <v>38046</v>
      </c>
      <c r="B29" s="83">
        <v>8.860558727227442</v>
      </c>
      <c r="C29" s="83">
        <v>8.7357326108477462</v>
      </c>
      <c r="D29" s="83">
        <v>15.326203135719885</v>
      </c>
    </row>
    <row r="30" spans="1:4">
      <c r="A30" s="78">
        <v>38077</v>
      </c>
      <c r="B30" s="83">
        <v>8.9874455372126469</v>
      </c>
      <c r="C30" s="83">
        <v>8.7125354639170816</v>
      </c>
      <c r="D30" s="83">
        <v>14.641844783547576</v>
      </c>
    </row>
    <row r="31" spans="1:4">
      <c r="A31" s="78">
        <v>38107</v>
      </c>
      <c r="B31" s="83">
        <v>10.165220356511529</v>
      </c>
      <c r="C31" s="83">
        <v>9.7177650949066496</v>
      </c>
      <c r="D31" s="83">
        <v>14.824101215285946</v>
      </c>
    </row>
    <row r="32" spans="1:4">
      <c r="A32" s="78">
        <v>38138</v>
      </c>
      <c r="B32" s="83">
        <v>10.745257050159495</v>
      </c>
      <c r="C32" s="83">
        <v>10.435883348254471</v>
      </c>
      <c r="D32" s="83">
        <v>15.554851476272336</v>
      </c>
    </row>
    <row r="33" spans="1:4">
      <c r="A33" s="78">
        <v>38168</v>
      </c>
      <c r="B33" s="83">
        <v>11.839540468695153</v>
      </c>
      <c r="C33" s="83">
        <v>11.325028224240086</v>
      </c>
      <c r="D33" s="83">
        <v>17.039938390073139</v>
      </c>
    </row>
    <row r="34" spans="1:4">
      <c r="A34" s="78">
        <v>38199</v>
      </c>
      <c r="B34" s="83">
        <v>12.010445553806971</v>
      </c>
      <c r="C34" s="83">
        <v>11.838305961219486</v>
      </c>
      <c r="D34" s="83">
        <v>18.129958935164623</v>
      </c>
    </row>
    <row r="35" spans="1:4">
      <c r="A35" s="78">
        <v>38230</v>
      </c>
      <c r="B35" s="83">
        <v>12.21903660679251</v>
      </c>
      <c r="C35" s="83">
        <v>12.033542109071615</v>
      </c>
      <c r="D35" s="83">
        <v>18.292887806707991</v>
      </c>
    </row>
    <row r="36" spans="1:4">
      <c r="A36" s="78">
        <v>38260</v>
      </c>
      <c r="B36" s="83">
        <v>10.829368069562694</v>
      </c>
      <c r="C36" s="83">
        <v>10.835678525973336</v>
      </c>
      <c r="D36" s="83">
        <v>16.105517134888103</v>
      </c>
    </row>
    <row r="37" spans="1:4">
      <c r="A37" s="78">
        <v>38291</v>
      </c>
      <c r="B37" s="83">
        <v>9.9157985217471101</v>
      </c>
      <c r="C37" s="83">
        <v>9.6742195952038035</v>
      </c>
      <c r="D37" s="83">
        <v>14.472285219970171</v>
      </c>
    </row>
    <row r="38" spans="1:4">
      <c r="A38" s="78">
        <v>38321</v>
      </c>
      <c r="B38" s="83">
        <v>9.1095580978253885</v>
      </c>
      <c r="C38" s="83">
        <v>8.9718481245532509</v>
      </c>
      <c r="D38" s="83">
        <v>13.871660002257457</v>
      </c>
    </row>
    <row r="39" spans="1:4">
      <c r="A39" s="78">
        <v>38352</v>
      </c>
      <c r="B39" s="83">
        <v>8.6989207235026669</v>
      </c>
      <c r="C39" s="83">
        <v>8.5003879320433295</v>
      </c>
      <c r="D39" s="83">
        <v>13.336776326247257</v>
      </c>
    </row>
    <row r="40" spans="1:4">
      <c r="A40" s="78">
        <v>38383</v>
      </c>
      <c r="B40" s="83">
        <v>8.7296660106094048</v>
      </c>
      <c r="C40" s="83">
        <v>8.8389790929796597</v>
      </c>
      <c r="D40" s="83">
        <v>12.448571281770771</v>
      </c>
    </row>
    <row r="41" spans="1:4">
      <c r="A41" s="78">
        <v>38411</v>
      </c>
      <c r="B41" s="83">
        <v>7.6025418706969772</v>
      </c>
      <c r="C41" s="83">
        <v>7.8117951743925662</v>
      </c>
      <c r="D41" s="83">
        <v>10.497286376988724</v>
      </c>
    </row>
    <row r="42" spans="1:4">
      <c r="A42" s="78">
        <v>38442</v>
      </c>
      <c r="B42" s="83">
        <v>6.6335007048541117</v>
      </c>
      <c r="C42" s="83">
        <v>7.0330993075406578</v>
      </c>
      <c r="D42" s="83">
        <v>9.7210042904318783</v>
      </c>
    </row>
    <row r="43" spans="1:4">
      <c r="A43" s="78">
        <v>38472</v>
      </c>
      <c r="B43" s="83">
        <v>6.2775083867654624</v>
      </c>
      <c r="C43" s="83">
        <v>6.9205150430497353</v>
      </c>
      <c r="D43" s="83">
        <v>10.549684994985364</v>
      </c>
    </row>
    <row r="44" spans="1:4">
      <c r="A44" s="78">
        <v>38503</v>
      </c>
      <c r="B44" s="83">
        <v>6.6603137021079561</v>
      </c>
      <c r="C44" s="83">
        <v>7.1179387536787209</v>
      </c>
      <c r="D44" s="83">
        <v>11.257545777278688</v>
      </c>
    </row>
    <row r="45" spans="1:4">
      <c r="A45" s="78">
        <v>38533</v>
      </c>
      <c r="B45" s="83">
        <v>6.6808351554305867</v>
      </c>
      <c r="C45" s="83">
        <v>7.4114823363816029</v>
      </c>
      <c r="D45" s="83">
        <v>10.590039650321813</v>
      </c>
    </row>
    <row r="46" spans="1:4">
      <c r="A46" s="78">
        <v>38564</v>
      </c>
      <c r="B46" s="83">
        <v>5.8786086834336393</v>
      </c>
      <c r="C46" s="83">
        <v>6.5599171605092543</v>
      </c>
      <c r="D46" s="83">
        <v>9.1987888010962582</v>
      </c>
    </row>
    <row r="47" spans="1:4">
      <c r="A47" s="78">
        <v>38595</v>
      </c>
      <c r="B47" s="83">
        <v>5.9134593725513884</v>
      </c>
      <c r="C47" s="83">
        <v>6.7228097856718794</v>
      </c>
      <c r="D47" s="83">
        <v>9.0767598446810371</v>
      </c>
    </row>
    <row r="48" spans="1:4">
      <c r="A48" s="78">
        <v>38625</v>
      </c>
      <c r="B48" s="83">
        <v>6.3753800698876928</v>
      </c>
      <c r="C48" s="83">
        <v>6.9144878294147727</v>
      </c>
      <c r="D48" s="83">
        <v>9.4811926170825345</v>
      </c>
    </row>
    <row r="49" spans="1:4">
      <c r="A49" s="78">
        <v>38656</v>
      </c>
      <c r="B49" s="83">
        <v>6.9486175801422911</v>
      </c>
      <c r="C49" s="83">
        <v>7.4412036892512967</v>
      </c>
      <c r="D49" s="83">
        <v>10.063474990075981</v>
      </c>
    </row>
    <row r="50" spans="1:4">
      <c r="A50" s="78">
        <v>38686</v>
      </c>
      <c r="B50" s="83">
        <v>6.7531446047553789</v>
      </c>
      <c r="C50" s="83">
        <v>7.3207560650522474</v>
      </c>
      <c r="D50" s="83">
        <v>9.2998260474708374</v>
      </c>
    </row>
    <row r="51" spans="1:4">
      <c r="A51" s="78">
        <v>38717</v>
      </c>
      <c r="B51" s="83">
        <v>7.2484059809331258</v>
      </c>
      <c r="C51" s="83">
        <v>7.9741836324288995</v>
      </c>
      <c r="D51" s="83">
        <v>9.1465728526721755</v>
      </c>
    </row>
    <row r="52" spans="1:4">
      <c r="A52" s="78">
        <v>38748</v>
      </c>
      <c r="B52" s="83">
        <v>7.7556710762487269</v>
      </c>
      <c r="C52" s="83">
        <v>8.3558794220643726</v>
      </c>
      <c r="D52" s="83">
        <v>9.3858762599307042</v>
      </c>
    </row>
    <row r="53" spans="1:4">
      <c r="A53" s="78">
        <v>38776</v>
      </c>
      <c r="B53" s="83">
        <v>8.8346875672834955</v>
      </c>
      <c r="C53" s="83">
        <v>9.4862038861031284</v>
      </c>
      <c r="D53" s="83">
        <v>10.323825141883901</v>
      </c>
    </row>
    <row r="54" spans="1:4">
      <c r="A54" s="78">
        <v>38807</v>
      </c>
      <c r="B54" s="83">
        <v>9.7820027664300859</v>
      </c>
      <c r="C54" s="83">
        <v>10.556859162986164</v>
      </c>
      <c r="D54" s="83">
        <v>11.399784236940768</v>
      </c>
    </row>
    <row r="55" spans="1:4">
      <c r="A55" s="78">
        <v>38837</v>
      </c>
      <c r="B55" s="83">
        <v>9.7953157988673656</v>
      </c>
      <c r="C55" s="83">
        <v>10.707851310572348</v>
      </c>
      <c r="D55" s="83">
        <v>10.678230635819009</v>
      </c>
    </row>
    <row r="56" spans="1:4">
      <c r="A56" s="78">
        <v>38868</v>
      </c>
      <c r="B56" s="83">
        <v>9.2693899542479095</v>
      </c>
      <c r="C56" s="83">
        <v>10.137320327721856</v>
      </c>
      <c r="D56" s="83">
        <v>9.3430972558694378</v>
      </c>
    </row>
    <row r="57" spans="1:4">
      <c r="A57" s="78">
        <v>38898</v>
      </c>
      <c r="B57" s="83">
        <v>8.6937557915845343</v>
      </c>
      <c r="C57" s="83">
        <v>9.3634414141026578</v>
      </c>
      <c r="D57" s="83">
        <v>8.9931209448381075</v>
      </c>
    </row>
    <row r="58" spans="1:4">
      <c r="A58" s="78">
        <v>38929</v>
      </c>
      <c r="B58" s="83">
        <v>8.7826141392107537</v>
      </c>
      <c r="C58" s="83">
        <v>9.4067288100557533</v>
      </c>
      <c r="D58" s="83">
        <v>9.8767753374211722</v>
      </c>
    </row>
    <row r="59" spans="1:4">
      <c r="A59" s="78">
        <v>38960</v>
      </c>
      <c r="B59" s="83">
        <v>8.9360499718625697</v>
      </c>
      <c r="C59" s="83">
        <v>9.7529724999540157</v>
      </c>
      <c r="D59" s="83">
        <v>11.098519953708319</v>
      </c>
    </row>
    <row r="60" spans="1:4">
      <c r="A60" s="78">
        <v>38990</v>
      </c>
      <c r="B60" s="83">
        <v>8.8957215722109453</v>
      </c>
      <c r="C60" s="83">
        <v>9.7927887163144369</v>
      </c>
      <c r="D60" s="83">
        <v>11.612288780022894</v>
      </c>
    </row>
    <row r="61" spans="1:4">
      <c r="A61" s="78">
        <v>39021</v>
      </c>
      <c r="B61" s="83">
        <v>8.7579456276890113</v>
      </c>
      <c r="C61" s="83">
        <v>9.718051573600107</v>
      </c>
      <c r="D61" s="83">
        <v>11.050087443887247</v>
      </c>
    </row>
    <row r="62" spans="1:4">
      <c r="A62" s="78">
        <v>39051</v>
      </c>
      <c r="B62" s="83">
        <v>8.7436929519040909</v>
      </c>
      <c r="C62" s="83">
        <v>9.8464505606765229</v>
      </c>
      <c r="D62" s="83">
        <v>11.255732295976495</v>
      </c>
    </row>
    <row r="63" spans="1:4">
      <c r="A63" s="78">
        <v>39082</v>
      </c>
      <c r="B63" s="83">
        <v>7.8954286877153335</v>
      </c>
      <c r="C63" s="83">
        <v>8.8838965582934026</v>
      </c>
      <c r="D63" s="83">
        <v>10.031521718598956</v>
      </c>
    </row>
    <row r="64" spans="1:4">
      <c r="A64" s="78">
        <v>39113</v>
      </c>
      <c r="B64" s="83">
        <v>7.5895248490848388</v>
      </c>
      <c r="C64" s="83">
        <v>8.8083955872517947</v>
      </c>
      <c r="D64" s="83">
        <v>10.555686436531175</v>
      </c>
    </row>
    <row r="65" spans="1:4">
      <c r="A65" s="78">
        <v>39141</v>
      </c>
      <c r="B65" s="83">
        <v>6.8893636689165261</v>
      </c>
      <c r="C65" s="83">
        <v>7.857296887819043</v>
      </c>
      <c r="D65" s="83">
        <v>9.8849404864958643</v>
      </c>
    </row>
    <row r="66" spans="1:4">
      <c r="A66" s="78">
        <v>39172</v>
      </c>
      <c r="B66" s="83">
        <v>6.340544529067782</v>
      </c>
      <c r="C66" s="83">
        <v>6.7330141206636496</v>
      </c>
      <c r="D66" s="83">
        <v>9.150623332176643</v>
      </c>
    </row>
    <row r="67" spans="1:4">
      <c r="A67" s="78">
        <v>39202</v>
      </c>
      <c r="B67" s="83">
        <v>5.6955254573142211</v>
      </c>
      <c r="C67" s="83">
        <v>5.7133799541078556</v>
      </c>
      <c r="D67" s="83">
        <v>8.8390445622513969</v>
      </c>
    </row>
    <row r="68" spans="1:4">
      <c r="A68" s="78">
        <v>39233</v>
      </c>
      <c r="B68" s="83">
        <v>5.3014736080939207</v>
      </c>
      <c r="C68" s="83">
        <v>5.4463048779973766</v>
      </c>
      <c r="D68" s="83">
        <v>8.9470049890484127</v>
      </c>
    </row>
    <row r="69" spans="1:4">
      <c r="A69" s="78">
        <v>39263</v>
      </c>
      <c r="B69" s="83">
        <v>5.3596412353563494</v>
      </c>
      <c r="C69" s="83">
        <v>5.8617414989184713</v>
      </c>
      <c r="D69" s="83">
        <v>9.5033087796960292</v>
      </c>
    </row>
    <row r="70" spans="1:4">
      <c r="A70" s="78">
        <v>39294</v>
      </c>
      <c r="B70" s="83">
        <v>5.883926560569952</v>
      </c>
      <c r="C70" s="83">
        <v>6.1825582188304251</v>
      </c>
      <c r="D70" s="83">
        <v>9.3351161758129297</v>
      </c>
    </row>
    <row r="71" spans="1:4">
      <c r="A71" s="78">
        <v>39325</v>
      </c>
      <c r="B71" s="83">
        <v>6.2197452642180462</v>
      </c>
      <c r="C71" s="83">
        <v>6.3801605303580144</v>
      </c>
      <c r="D71" s="83">
        <v>8.6671334167381033</v>
      </c>
    </row>
    <row r="72" spans="1:4">
      <c r="A72" s="78">
        <v>39355</v>
      </c>
      <c r="B72" s="83">
        <v>6.0670115571337613</v>
      </c>
      <c r="C72" s="83">
        <v>6.2558477599081952</v>
      </c>
      <c r="D72" s="83">
        <v>7.9567719813595561</v>
      </c>
    </row>
    <row r="73" spans="1:4">
      <c r="A73" s="78">
        <v>39386</v>
      </c>
      <c r="B73" s="83">
        <v>5.7423419634547557</v>
      </c>
      <c r="C73" s="83">
        <v>6.0572030286489387</v>
      </c>
      <c r="D73" s="83">
        <v>8.2055346399067641</v>
      </c>
    </row>
    <row r="74" spans="1:4">
      <c r="A74" s="78">
        <v>39416</v>
      </c>
      <c r="B74" s="83">
        <v>5.1295121642775943</v>
      </c>
      <c r="C74" s="83">
        <v>5.4486867561495789</v>
      </c>
      <c r="D74" s="83">
        <v>7.8444032605718306</v>
      </c>
    </row>
    <row r="75" spans="1:4">
      <c r="A75" s="78">
        <v>39447</v>
      </c>
      <c r="B75" s="83">
        <v>4.7512473083564988</v>
      </c>
      <c r="C75" s="83">
        <v>5.2304825302121216</v>
      </c>
      <c r="D75" s="83">
        <v>8.548848797751706</v>
      </c>
    </row>
    <row r="76" spans="1:4">
      <c r="A76" s="78">
        <v>39478</v>
      </c>
      <c r="B76" s="83">
        <v>4.8332164404474076</v>
      </c>
      <c r="C76" s="83">
        <v>5.2316585842041352</v>
      </c>
      <c r="D76" s="83">
        <v>7.9730418480578491</v>
      </c>
    </row>
    <row r="77" spans="1:4">
      <c r="A77" s="78">
        <v>39507</v>
      </c>
      <c r="B77" s="83">
        <v>4.9782869984197564</v>
      </c>
      <c r="C77" s="83">
        <v>5.2919334930445316</v>
      </c>
      <c r="D77" s="83">
        <v>7.7774249847356813</v>
      </c>
    </row>
    <row r="78" spans="1:4">
      <c r="A78" s="78">
        <v>39538</v>
      </c>
      <c r="B78" s="83">
        <v>4.8752164367424911</v>
      </c>
      <c r="C78" s="83">
        <v>5.307704598660079</v>
      </c>
      <c r="D78" s="83">
        <v>6.9226324722790888</v>
      </c>
    </row>
    <row r="79" spans="1:4">
      <c r="A79" s="78">
        <v>39568</v>
      </c>
      <c r="B79" s="83">
        <v>4.280981968435893</v>
      </c>
      <c r="C79" s="83">
        <v>4.9370119595484097</v>
      </c>
      <c r="D79" s="83">
        <v>6.4878417542029387</v>
      </c>
    </row>
    <row r="80" spans="1:4">
      <c r="A80" s="78">
        <v>39599</v>
      </c>
      <c r="B80" s="83">
        <v>3.9022191301984366</v>
      </c>
      <c r="C80" s="83">
        <v>5.0492618353402685</v>
      </c>
      <c r="D80" s="83">
        <v>6.9886475440130047</v>
      </c>
    </row>
    <row r="81" spans="1:4">
      <c r="A81" s="78">
        <v>39629</v>
      </c>
      <c r="B81" s="83">
        <v>3.4757787518847394</v>
      </c>
      <c r="C81" s="83">
        <v>4.5702552355516124</v>
      </c>
      <c r="D81" s="83">
        <v>6.5435960008429106</v>
      </c>
    </row>
    <row r="82" spans="1:4">
      <c r="A82" s="78">
        <v>39660</v>
      </c>
      <c r="B82" s="83">
        <v>3.1475331807260476</v>
      </c>
      <c r="C82" s="83">
        <v>4.4551220448090456</v>
      </c>
      <c r="D82" s="83">
        <v>6.3831411326336296</v>
      </c>
    </row>
    <row r="83" spans="1:4">
      <c r="A83" s="78">
        <v>39691</v>
      </c>
      <c r="B83" s="83">
        <v>2.3259522936601051</v>
      </c>
      <c r="C83" s="83">
        <v>3.3460738353372044</v>
      </c>
      <c r="D83" s="83">
        <v>5.3207685764258716</v>
      </c>
    </row>
    <row r="84" spans="1:4">
      <c r="A84" s="78">
        <v>39721</v>
      </c>
      <c r="B84" s="83">
        <v>1.8643535135385969</v>
      </c>
      <c r="C84" s="83">
        <v>2.7287617213513693</v>
      </c>
      <c r="D84" s="83">
        <v>5.3234945741263751</v>
      </c>
    </row>
    <row r="85" spans="1:4">
      <c r="A85" s="78">
        <v>39752</v>
      </c>
      <c r="B85" s="83">
        <v>0.29011017066000733</v>
      </c>
      <c r="C85" s="83">
        <v>0.67717204951089904</v>
      </c>
      <c r="D85" s="83">
        <v>3.2925579214568401</v>
      </c>
    </row>
    <row r="86" spans="1:4">
      <c r="A86" s="78">
        <v>39782</v>
      </c>
      <c r="B86" s="83">
        <v>-2.7310214140184752</v>
      </c>
      <c r="C86" s="83">
        <v>-2.9706299468094444</v>
      </c>
      <c r="D86" s="83">
        <v>-0.83862597509113401</v>
      </c>
    </row>
    <row r="87" spans="1:4">
      <c r="A87" s="78">
        <v>39813</v>
      </c>
      <c r="B87" s="83">
        <v>-7.1946827903692672</v>
      </c>
      <c r="C87" s="83">
        <v>-8.0178259223037003</v>
      </c>
      <c r="D87" s="83">
        <v>-6.8834190461226852</v>
      </c>
    </row>
    <row r="88" spans="1:4">
      <c r="A88" s="78">
        <v>39844</v>
      </c>
      <c r="B88" s="83">
        <v>-13.056611447820732</v>
      </c>
      <c r="C88" s="83">
        <v>-14.099876166217662</v>
      </c>
      <c r="D88" s="83">
        <v>-13.712046903506558</v>
      </c>
    </row>
    <row r="89" spans="1:4">
      <c r="A89" s="78">
        <v>39872</v>
      </c>
      <c r="B89" s="83">
        <v>-16.602694270183726</v>
      </c>
      <c r="C89" s="83">
        <v>-17.125731141274024</v>
      </c>
      <c r="D89" s="83">
        <v>-16.716605954915721</v>
      </c>
    </row>
    <row r="90" spans="1:4">
      <c r="A90" s="78">
        <v>39903</v>
      </c>
      <c r="B90" s="83">
        <v>-18.092483996421628</v>
      </c>
      <c r="C90" s="83">
        <v>-17.819520662400734</v>
      </c>
      <c r="D90" s="83">
        <v>-17.108012996149004</v>
      </c>
    </row>
    <row r="91" spans="1:4">
      <c r="A91" s="78">
        <v>39933</v>
      </c>
      <c r="B91" s="83">
        <v>-17.752944786570733</v>
      </c>
      <c r="C91" s="83">
        <v>-16.97986069406069</v>
      </c>
      <c r="D91" s="83">
        <v>-15.631884441588429</v>
      </c>
    </row>
    <row r="92" spans="1:4">
      <c r="A92" s="78">
        <v>39964</v>
      </c>
      <c r="B92" s="83">
        <v>-17.842698971523408</v>
      </c>
      <c r="C92" s="83">
        <v>-17.403616397427925</v>
      </c>
      <c r="D92" s="83">
        <v>-15.858312527230078</v>
      </c>
    </row>
    <row r="93" spans="1:4">
      <c r="A93" s="78">
        <v>39994</v>
      </c>
      <c r="B93" s="83">
        <v>-17.32462823750668</v>
      </c>
      <c r="C93" s="83">
        <v>-17.078247781477817</v>
      </c>
      <c r="D93" s="83">
        <v>-14.70293323531353</v>
      </c>
    </row>
    <row r="94" spans="1:4">
      <c r="A94" s="78">
        <v>40025</v>
      </c>
      <c r="B94" s="83">
        <v>-16.387725103845895</v>
      </c>
      <c r="C94" s="83">
        <v>-16.123223338489488</v>
      </c>
      <c r="D94" s="83">
        <v>-13.865211352471963</v>
      </c>
    </row>
    <row r="95" spans="1:4">
      <c r="A95" s="78">
        <v>40056</v>
      </c>
      <c r="B95" s="83">
        <v>-15.036242730803151</v>
      </c>
      <c r="C95" s="83">
        <v>-14.542645552973198</v>
      </c>
      <c r="D95" s="83">
        <v>-12.151276484496432</v>
      </c>
    </row>
    <row r="96" spans="1:4">
      <c r="A96" s="78">
        <v>40086</v>
      </c>
      <c r="B96" s="83">
        <v>-13.219493488466327</v>
      </c>
      <c r="C96" s="83">
        <v>-12.738605052830343</v>
      </c>
      <c r="D96" s="83">
        <v>-10.618171663675579</v>
      </c>
    </row>
    <row r="97" spans="1:4">
      <c r="A97" s="78">
        <v>40117</v>
      </c>
      <c r="B97" s="83">
        <v>-10.908092237669109</v>
      </c>
      <c r="C97" s="83">
        <v>-10.101472932229139</v>
      </c>
      <c r="D97" s="83">
        <v>-7.8195842632337591</v>
      </c>
    </row>
    <row r="98" spans="1:4">
      <c r="A98" s="78">
        <v>40147</v>
      </c>
      <c r="B98" s="83">
        <v>-6.7700576897692377</v>
      </c>
      <c r="C98" s="83">
        <v>-5.3573724130397622</v>
      </c>
      <c r="D98" s="83">
        <v>-2.6277315993313066</v>
      </c>
    </row>
    <row r="99" spans="1:4">
      <c r="A99" s="78">
        <v>40178</v>
      </c>
      <c r="B99" s="83">
        <v>-1.1344500768429411</v>
      </c>
      <c r="C99" s="83">
        <v>0.97759879230678859</v>
      </c>
      <c r="D99" s="83">
        <v>5.0210758828745261</v>
      </c>
    </row>
    <row r="100" spans="1:4">
      <c r="A100" s="78">
        <v>40209</v>
      </c>
      <c r="B100" s="83">
        <v>5.6408579748761234</v>
      </c>
      <c r="C100" s="83">
        <v>8.5556415342120893</v>
      </c>
      <c r="D100" s="83">
        <v>13.769534158383401</v>
      </c>
    </row>
    <row r="101" spans="1:4">
      <c r="A101" s="78">
        <v>40237</v>
      </c>
      <c r="B101" s="83">
        <v>10.91556737217061</v>
      </c>
      <c r="C101" s="83">
        <v>13.78228298576194</v>
      </c>
      <c r="D101" s="83">
        <v>19.73027022453411</v>
      </c>
    </row>
    <row r="102" spans="1:4">
      <c r="A102" s="78">
        <v>40268</v>
      </c>
      <c r="B102" s="83">
        <v>13.906996998584663</v>
      </c>
      <c r="C102" s="83">
        <v>15.878771333300556</v>
      </c>
      <c r="D102" s="83">
        <v>21.278319690853674</v>
      </c>
    </row>
    <row r="103" spans="1:4">
      <c r="A103" s="78">
        <v>40298</v>
      </c>
      <c r="B103" s="83">
        <v>14.977289950577166</v>
      </c>
      <c r="C103" s="83">
        <v>15.88504351727298</v>
      </c>
      <c r="D103" s="83">
        <v>20.511610334540052</v>
      </c>
    </row>
    <row r="104" spans="1:4">
      <c r="A104" s="78">
        <v>40329</v>
      </c>
      <c r="B104" s="83">
        <v>16.893499133678969</v>
      </c>
      <c r="C104" s="83">
        <v>17.579209989450064</v>
      </c>
      <c r="D104" s="83">
        <v>21.172844242515332</v>
      </c>
    </row>
    <row r="105" spans="1:4">
      <c r="A105" s="78">
        <v>40359</v>
      </c>
      <c r="B105" s="83">
        <v>17.533822864883675</v>
      </c>
      <c r="C105" s="83">
        <v>18.444571931169062</v>
      </c>
      <c r="D105" s="83">
        <v>20.499287312683556</v>
      </c>
    </row>
    <row r="106" spans="1:4">
      <c r="A106" s="78">
        <v>40390</v>
      </c>
      <c r="B106" s="83">
        <v>17.298575175653163</v>
      </c>
      <c r="C106" s="83">
        <v>18.096500096515978</v>
      </c>
      <c r="D106" s="83">
        <v>19.849910118530588</v>
      </c>
    </row>
    <row r="107" spans="1:4">
      <c r="A107" s="78">
        <v>40421</v>
      </c>
      <c r="B107" s="83">
        <v>16.022123259099242</v>
      </c>
      <c r="C107" s="83">
        <v>16.456173859765187</v>
      </c>
      <c r="D107" s="83">
        <v>18.166592141898995</v>
      </c>
    </row>
    <row r="108" spans="1:4">
      <c r="A108" s="78">
        <v>40451</v>
      </c>
      <c r="B108" s="83">
        <v>13.711914507323609</v>
      </c>
      <c r="C108" s="83">
        <v>14.256009858927543</v>
      </c>
      <c r="D108" s="83">
        <v>15.721981846469024</v>
      </c>
    </row>
    <row r="109" spans="1:4">
      <c r="A109" s="78">
        <v>40482</v>
      </c>
      <c r="B109" s="83">
        <v>12.589654643985559</v>
      </c>
      <c r="C109" s="83">
        <v>13.098122371210952</v>
      </c>
      <c r="D109" s="83">
        <v>13.90186097290098</v>
      </c>
    </row>
    <row r="110" spans="1:4">
      <c r="A110" s="78">
        <v>40512</v>
      </c>
      <c r="B110" s="83">
        <v>11.596126862887157</v>
      </c>
      <c r="C110" s="83">
        <v>12.100434731373344</v>
      </c>
      <c r="D110" s="83">
        <v>12.790808492148242</v>
      </c>
    </row>
    <row r="111" spans="1:4">
      <c r="A111" s="78">
        <v>40543</v>
      </c>
      <c r="B111" s="83">
        <v>10.8487297703862</v>
      </c>
      <c r="C111" s="83">
        <v>11.421604653034411</v>
      </c>
      <c r="D111" s="83">
        <v>11.504781645271734</v>
      </c>
    </row>
    <row r="112" spans="1:4">
      <c r="A112" s="78">
        <v>40574</v>
      </c>
      <c r="B112" s="83">
        <v>10.538410950176402</v>
      </c>
      <c r="C112" s="83">
        <v>10.65034526833799</v>
      </c>
      <c r="D112" s="83">
        <v>11.016656916986346</v>
      </c>
    </row>
    <row r="113" spans="1:4">
      <c r="A113" s="78">
        <v>40602</v>
      </c>
      <c r="B113" s="83">
        <v>9.3172560841304097</v>
      </c>
      <c r="C113" s="83">
        <v>9.4120837491515896</v>
      </c>
      <c r="D113" s="83">
        <v>9.1043548219497339</v>
      </c>
    </row>
    <row r="114" spans="1:4">
      <c r="A114" s="78">
        <v>40633</v>
      </c>
      <c r="B114" s="83">
        <v>8.6920242599711983</v>
      </c>
      <c r="C114" s="83">
        <v>8.9083940224044866</v>
      </c>
      <c r="D114" s="83">
        <v>9.1254751465817066</v>
      </c>
    </row>
    <row r="115" spans="1:4">
      <c r="A115" s="78">
        <v>40663</v>
      </c>
      <c r="B115" s="83">
        <v>7.2090204298201899</v>
      </c>
      <c r="C115" s="83">
        <v>8.0246650623271076</v>
      </c>
      <c r="D115" s="83">
        <v>7.9222943099702903</v>
      </c>
    </row>
    <row r="116" spans="1:4">
      <c r="A116" s="78">
        <v>40694</v>
      </c>
      <c r="B116" s="83">
        <v>5.8035907964958389</v>
      </c>
      <c r="C116" s="83">
        <v>6.5574689525490948</v>
      </c>
      <c r="D116" s="83">
        <v>7.0851585553569851</v>
      </c>
    </row>
    <row r="117" spans="1:4">
      <c r="A117" s="78">
        <v>40724</v>
      </c>
      <c r="B117" s="83">
        <v>4.3070867295563309</v>
      </c>
      <c r="C117" s="83">
        <v>4.8934062064159844</v>
      </c>
      <c r="D117" s="83">
        <v>5.5829922485743699</v>
      </c>
    </row>
    <row r="118" spans="1:4">
      <c r="A118" s="78">
        <v>40755</v>
      </c>
      <c r="B118" s="83">
        <v>3.6743256048957784</v>
      </c>
      <c r="C118" s="83">
        <v>4.3381208560188123</v>
      </c>
      <c r="D118" s="83">
        <v>4.8916194411773084</v>
      </c>
    </row>
    <row r="119" spans="1:4">
      <c r="A119" s="78">
        <v>40786</v>
      </c>
      <c r="B119" s="83">
        <v>3.8467424610457934</v>
      </c>
      <c r="C119" s="83">
        <v>4.7663778357485143</v>
      </c>
      <c r="D119" s="83">
        <v>5.0110858956609494</v>
      </c>
    </row>
    <row r="120" spans="1:4">
      <c r="A120" s="78">
        <v>40816</v>
      </c>
      <c r="B120" s="83">
        <v>4.2091772381478876</v>
      </c>
      <c r="C120" s="83">
        <v>5.1140181721690103</v>
      </c>
      <c r="D120" s="83">
        <v>4.8365903980391867</v>
      </c>
    </row>
    <row r="121" spans="1:4">
      <c r="A121" s="78">
        <v>40847</v>
      </c>
      <c r="B121" s="83">
        <v>3.5975271019963673</v>
      </c>
      <c r="C121" s="83">
        <v>4.173940039094437</v>
      </c>
      <c r="D121" s="83">
        <v>4.1609816855873172</v>
      </c>
    </row>
    <row r="122" spans="1:4">
      <c r="A122" s="78">
        <v>40877</v>
      </c>
      <c r="B122" s="83">
        <v>2.3931893053578124</v>
      </c>
      <c r="C122" s="83">
        <v>2.8010942735603006</v>
      </c>
      <c r="D122" s="83">
        <v>2.4897801338774173</v>
      </c>
    </row>
    <row r="123" spans="1:4">
      <c r="A123" s="78">
        <v>40908</v>
      </c>
      <c r="B123" s="83">
        <v>1.6113954903681948</v>
      </c>
      <c r="C123" s="83">
        <v>1.9115859721257289</v>
      </c>
      <c r="D123" s="83">
        <v>1.6515922913939773</v>
      </c>
    </row>
    <row r="124" spans="1:4">
      <c r="A124" s="78">
        <v>40939</v>
      </c>
      <c r="B124" s="83">
        <v>0.80521903209638257</v>
      </c>
      <c r="C124" s="83">
        <v>1.3525392857010043</v>
      </c>
      <c r="D124" s="83">
        <v>0.70688546143138353</v>
      </c>
    </row>
    <row r="125" spans="1:4">
      <c r="A125" s="78">
        <v>40968</v>
      </c>
      <c r="B125" s="83">
        <v>0.78698151184277698</v>
      </c>
      <c r="C125" s="83">
        <v>1.4732740503801578</v>
      </c>
      <c r="D125" s="83">
        <v>0.90170449681377107</v>
      </c>
    </row>
    <row r="126" spans="1:4">
      <c r="A126" s="78">
        <v>40999</v>
      </c>
      <c r="B126" s="83">
        <v>0.71994449874823729</v>
      </c>
      <c r="C126" s="83">
        <v>1.4174722608412793</v>
      </c>
      <c r="D126" s="83">
        <v>0.77276758454729588</v>
      </c>
    </row>
    <row r="127" spans="1:4">
      <c r="A127" s="78">
        <v>41029</v>
      </c>
      <c r="B127" s="83">
        <v>1.130952606161606</v>
      </c>
      <c r="C127" s="83">
        <v>1.5506627763955283</v>
      </c>
      <c r="D127" s="83">
        <v>1.0569743171578549</v>
      </c>
    </row>
    <row r="128" spans="1:4">
      <c r="A128" s="78">
        <v>41060</v>
      </c>
      <c r="B128" s="83">
        <v>1.7774746829390065</v>
      </c>
      <c r="C128" s="83">
        <v>2.134062678363069</v>
      </c>
      <c r="D128" s="83">
        <v>1.8959430395663501</v>
      </c>
    </row>
    <row r="129" spans="1:4">
      <c r="A129" s="78">
        <v>41090</v>
      </c>
      <c r="B129" s="83">
        <v>2.2098087262485855</v>
      </c>
      <c r="C129" s="83">
        <v>2.4847077325790057</v>
      </c>
      <c r="D129" s="83">
        <v>2.6152155269032029</v>
      </c>
    </row>
    <row r="130" spans="1:4">
      <c r="A130" s="78">
        <v>41121</v>
      </c>
      <c r="B130" s="83">
        <v>2.3292996494812757</v>
      </c>
      <c r="C130" s="83">
        <v>2.2274951719226666</v>
      </c>
      <c r="D130" s="83">
        <v>3.1087606440962645</v>
      </c>
    </row>
    <row r="131" spans="1:4">
      <c r="A131" s="78">
        <v>41152</v>
      </c>
      <c r="B131" s="83">
        <v>1.3788739255499838</v>
      </c>
      <c r="C131" s="83">
        <v>0.99074390341817864</v>
      </c>
      <c r="D131" s="83">
        <v>1.5617602747460824</v>
      </c>
    </row>
    <row r="132" spans="1:4">
      <c r="A132" s="78">
        <v>41182</v>
      </c>
      <c r="B132" s="83">
        <v>1.2797184785187765</v>
      </c>
      <c r="C132" s="83">
        <v>0.785061481620275</v>
      </c>
      <c r="D132" s="83">
        <v>2.2744898580825401</v>
      </c>
    </row>
    <row r="133" spans="1:4">
      <c r="A133" s="78">
        <v>41213</v>
      </c>
      <c r="B133" s="83">
        <v>1.2131838717230448</v>
      </c>
      <c r="C133" s="83">
        <v>1.0613326450911398</v>
      </c>
      <c r="D133" s="83">
        <v>3.1561016783951068</v>
      </c>
    </row>
    <row r="134" spans="1:4">
      <c r="A134" s="78">
        <v>41243</v>
      </c>
      <c r="B134" s="83">
        <v>1.6077883982361207</v>
      </c>
      <c r="C134" s="83">
        <v>1.5507446379514844</v>
      </c>
      <c r="D134" s="83">
        <v>4.8803077452784782</v>
      </c>
    </row>
    <row r="135" spans="1:4">
      <c r="A135" s="78">
        <v>41274</v>
      </c>
      <c r="B135" s="83">
        <v>1.3715278051268154</v>
      </c>
      <c r="C135" s="83">
        <v>1.3064005359963771</v>
      </c>
      <c r="D135" s="83">
        <v>4.8156487855783636</v>
      </c>
    </row>
    <row r="136" spans="1:4">
      <c r="A136" s="78">
        <v>41305</v>
      </c>
      <c r="B136" s="83">
        <v>2.1906238534225464</v>
      </c>
      <c r="C136" s="83">
        <v>2.0772357064632541</v>
      </c>
      <c r="D136" s="83">
        <v>6.0423223810614157</v>
      </c>
    </row>
    <row r="137" spans="1:4">
      <c r="A137" s="78">
        <v>41333</v>
      </c>
      <c r="B137" s="83">
        <v>2.318062758120587</v>
      </c>
      <c r="C137" s="83">
        <v>2.1636991626615476</v>
      </c>
      <c r="D137" s="83">
        <v>6.2516426078736087</v>
      </c>
    </row>
    <row r="138" spans="1:4">
      <c r="A138" s="78">
        <v>41364</v>
      </c>
      <c r="B138" s="83">
        <v>2.4031983861952932</v>
      </c>
      <c r="C138" s="83">
        <v>2.442904188568007</v>
      </c>
      <c r="D138" s="83">
        <v>6.4859397120746287</v>
      </c>
    </row>
    <row r="139" spans="1:4">
      <c r="A139" s="78">
        <v>41394</v>
      </c>
      <c r="B139" s="83">
        <v>2.4245988410453556</v>
      </c>
      <c r="C139" s="83">
        <v>2.3348459006114375</v>
      </c>
      <c r="D139" s="83">
        <v>6.3956508732849526</v>
      </c>
    </row>
    <row r="140" spans="1:4">
      <c r="A140" s="78">
        <v>41425</v>
      </c>
      <c r="B140" s="83">
        <v>2.1640248192004607</v>
      </c>
      <c r="C140" s="83">
        <v>2.1499565945011234</v>
      </c>
      <c r="D140" s="83">
        <v>5.4321654054108048</v>
      </c>
    </row>
    <row r="141" spans="1:4">
      <c r="A141" s="78">
        <v>41455</v>
      </c>
      <c r="B141" s="83">
        <v>1.7755083081108181</v>
      </c>
      <c r="C141" s="83">
        <v>1.649136372189286</v>
      </c>
      <c r="D141" s="83">
        <v>3.8248496144888344</v>
      </c>
    </row>
    <row r="142" spans="1:4">
      <c r="A142" s="78">
        <v>41486</v>
      </c>
      <c r="B142" s="83">
        <v>1.2061034114972946</v>
      </c>
      <c r="C142" s="83">
        <v>1.2559637586862182</v>
      </c>
      <c r="D142" s="83">
        <v>2.6475360730373598</v>
      </c>
    </row>
    <row r="143" spans="1:4">
      <c r="A143" s="78">
        <v>41517</v>
      </c>
      <c r="B143" s="83">
        <v>1.6855820072212868</v>
      </c>
      <c r="C143" s="83">
        <v>2.258126317180098</v>
      </c>
      <c r="D143" s="83">
        <v>3.6535607548256133</v>
      </c>
    </row>
    <row r="144" spans="1:4">
      <c r="A144" s="78">
        <v>41547</v>
      </c>
      <c r="B144" s="83">
        <v>1.8151505852453509</v>
      </c>
      <c r="C144" s="83">
        <v>2.3422766947235774</v>
      </c>
      <c r="D144" s="83">
        <v>3.725869837190765</v>
      </c>
    </row>
    <row r="145" spans="1:4">
      <c r="A145" s="78">
        <v>41578</v>
      </c>
      <c r="B145" s="83">
        <v>2.2588519539307628</v>
      </c>
      <c r="C145" s="83">
        <v>3.0271863786606401</v>
      </c>
      <c r="D145" s="83">
        <v>3.6911540785680597</v>
      </c>
    </row>
    <row r="146" spans="1:4">
      <c r="A146" s="78">
        <v>41608</v>
      </c>
      <c r="B146" s="83">
        <v>2.5125205282302998</v>
      </c>
      <c r="C146" s="83">
        <v>3.1401303150268678</v>
      </c>
      <c r="D146" s="83">
        <v>2.9442856115876603</v>
      </c>
    </row>
    <row r="147" spans="1:4">
      <c r="A147" s="78">
        <v>41639</v>
      </c>
      <c r="B147" s="83">
        <v>2.9747825643314574</v>
      </c>
      <c r="C147" s="83">
        <v>3.6167879873602704</v>
      </c>
      <c r="D147" s="83">
        <v>3.1370382587770695</v>
      </c>
    </row>
    <row r="148" spans="1:4">
      <c r="A148" s="78">
        <v>41670</v>
      </c>
      <c r="B148" s="83">
        <v>2.619617420573972</v>
      </c>
      <c r="C148" s="83">
        <v>2.79041881389126</v>
      </c>
      <c r="D148" s="83">
        <v>2.1920052348116448</v>
      </c>
    </row>
    <row r="149" spans="1:4">
      <c r="A149" s="78">
        <v>41698</v>
      </c>
      <c r="B149" s="83">
        <v>2.4659137761369854</v>
      </c>
      <c r="C149" s="83">
        <v>2.2002521803627939</v>
      </c>
      <c r="D149" s="83">
        <v>2.0422799962970251</v>
      </c>
    </row>
    <row r="150" spans="1:4">
      <c r="A150" s="78">
        <v>41729</v>
      </c>
      <c r="B150" s="83">
        <v>2.3269742678725613</v>
      </c>
      <c r="C150" s="83">
        <v>1.8773213692219848</v>
      </c>
      <c r="D150" s="83">
        <v>1.7831322107126457</v>
      </c>
    </row>
    <row r="151" spans="1:4">
      <c r="A151" s="78">
        <v>41759</v>
      </c>
      <c r="B151" s="83">
        <v>2.2404714678468718</v>
      </c>
      <c r="C151" s="83">
        <v>2.1286501411057701</v>
      </c>
      <c r="D151" s="83">
        <v>1.7538971818539917</v>
      </c>
    </row>
    <row r="152" spans="1:4">
      <c r="A152" s="78">
        <v>41790</v>
      </c>
      <c r="B152" s="83">
        <v>1.8669379377763473</v>
      </c>
      <c r="C152" s="83">
        <v>2.0537717425759938</v>
      </c>
      <c r="D152" s="83">
        <v>1.4715933439768625</v>
      </c>
    </row>
    <row r="153" spans="1:4">
      <c r="A153" s="78">
        <v>41820</v>
      </c>
      <c r="B153" s="83">
        <v>2.2057185179769956</v>
      </c>
      <c r="C153" s="83">
        <v>2.5787379426705836</v>
      </c>
      <c r="D153" s="83">
        <v>2.4878649041632617</v>
      </c>
    </row>
    <row r="154" spans="1:4">
      <c r="A154" s="78">
        <v>41851</v>
      </c>
      <c r="B154" s="83">
        <v>2.4822961518652376</v>
      </c>
      <c r="C154" s="83">
        <v>3.1069433838073035</v>
      </c>
      <c r="D154" s="83">
        <v>2.9288497731039032</v>
      </c>
    </row>
    <row r="155" spans="1:4">
      <c r="A155" s="78">
        <v>41882</v>
      </c>
      <c r="B155" s="83">
        <v>2.6599006684672633</v>
      </c>
      <c r="C155" s="83">
        <v>3.0140017720749368</v>
      </c>
      <c r="D155" s="83">
        <v>3.109721026132406</v>
      </c>
    </row>
    <row r="156" spans="1:4">
      <c r="A156" s="78">
        <v>41912</v>
      </c>
      <c r="B156" s="83">
        <v>3.1129672518954488</v>
      </c>
      <c r="C156" s="83">
        <v>3.4642677249206555</v>
      </c>
      <c r="D156" s="83">
        <v>3.6316315291737178</v>
      </c>
    </row>
    <row r="157" spans="1:4">
      <c r="A157" s="78">
        <v>41943</v>
      </c>
      <c r="B157" s="83">
        <v>3.1352347172331374</v>
      </c>
      <c r="C157" s="83">
        <v>3.1788142283105891</v>
      </c>
      <c r="D157" s="83">
        <v>3.5677488051974793</v>
      </c>
    </row>
    <row r="158" spans="1:4">
      <c r="A158" s="78">
        <v>41973</v>
      </c>
      <c r="B158" s="83">
        <v>3.1955901828194078</v>
      </c>
      <c r="C158" s="83">
        <v>3.2702706891645672</v>
      </c>
      <c r="D158" s="83">
        <v>3.603783573674324</v>
      </c>
    </row>
    <row r="159" spans="1:4">
      <c r="A159" s="78">
        <v>42004</v>
      </c>
      <c r="B159" s="83">
        <v>3.1787309760847871</v>
      </c>
      <c r="C159" s="83">
        <v>3.2748719922916392</v>
      </c>
      <c r="D159" s="83">
        <v>3.0524344564478945</v>
      </c>
    </row>
    <row r="160" spans="1:4">
      <c r="A160" s="78">
        <v>42035</v>
      </c>
      <c r="B160" s="83">
        <v>3.2724111742341577</v>
      </c>
      <c r="C160" s="83">
        <v>4.1942664751920988</v>
      </c>
      <c r="D160" s="83">
        <v>3.2087700875274461</v>
      </c>
    </row>
    <row r="161" spans="1:4">
      <c r="A161" s="78">
        <v>42063</v>
      </c>
      <c r="B161" s="83">
        <v>3.6343475033442596</v>
      </c>
      <c r="C161" s="83">
        <v>5.2100935520049019</v>
      </c>
      <c r="D161" s="83">
        <v>3.568982175874158</v>
      </c>
    </row>
    <row r="162" spans="1:4">
      <c r="A162" s="78">
        <v>42094</v>
      </c>
      <c r="B162" s="83">
        <v>3.0579100748843624</v>
      </c>
      <c r="C162" s="83">
        <v>4.2433916828183316</v>
      </c>
      <c r="D162" s="83">
        <v>2.2549728629172705</v>
      </c>
    </row>
    <row r="163" spans="1:4">
      <c r="A163" s="78">
        <v>42124</v>
      </c>
      <c r="B163" s="83">
        <v>2.6435822121000374</v>
      </c>
      <c r="C163" s="83">
        <v>3.0448996428469544</v>
      </c>
      <c r="D163" s="83">
        <v>1.0664067562097701</v>
      </c>
    </row>
    <row r="164" spans="1:4">
      <c r="A164" s="78">
        <v>42155</v>
      </c>
      <c r="B164" s="83">
        <v>1.8013391612749396</v>
      </c>
      <c r="C164" s="83">
        <v>1.749508973843894</v>
      </c>
      <c r="D164" s="83">
        <v>-0.66910139442559746</v>
      </c>
    </row>
    <row r="165" spans="1:4">
      <c r="A165" s="78">
        <v>42185</v>
      </c>
      <c r="B165" s="83">
        <v>1.7685420413472874</v>
      </c>
      <c r="C165" s="83">
        <v>2.1691374591421564</v>
      </c>
      <c r="D165" s="83">
        <v>-9.579048467571738E-2</v>
      </c>
    </row>
    <row r="166" spans="1:4">
      <c r="A166" s="78">
        <v>42216</v>
      </c>
      <c r="B166" s="83">
        <v>1.77157842683906</v>
      </c>
      <c r="C166" s="83">
        <v>2.0018781954392884</v>
      </c>
      <c r="D166" s="83">
        <v>0.39386400419876288</v>
      </c>
    </row>
    <row r="167" spans="1:4">
      <c r="A167" s="78">
        <v>42247</v>
      </c>
      <c r="B167" s="83">
        <v>2.1006067312735466</v>
      </c>
      <c r="C167" s="83">
        <v>1.9886008719520287</v>
      </c>
      <c r="D167" s="83">
        <v>1.2945385613900351</v>
      </c>
    </row>
    <row r="168" spans="1:4">
      <c r="A168" s="78">
        <v>42277</v>
      </c>
      <c r="B168" s="83">
        <v>1.5613628665301693</v>
      </c>
      <c r="C168" s="83">
        <v>1.5623982579202833</v>
      </c>
      <c r="D168" s="83">
        <v>0.44376706136117772</v>
      </c>
    </row>
    <row r="169" spans="1:4">
      <c r="A169" s="78">
        <v>42308</v>
      </c>
      <c r="B169" s="83">
        <v>1.4111866077374247</v>
      </c>
      <c r="C169" s="83">
        <v>1.406408851604013</v>
      </c>
      <c r="D169" s="83">
        <v>0.1659427394020474</v>
      </c>
    </row>
    <row r="170" spans="1:4">
      <c r="A170" s="78">
        <v>42338</v>
      </c>
      <c r="B170" s="83">
        <v>1.1703145189711162</v>
      </c>
      <c r="C170" s="83">
        <v>1.1056238730557721</v>
      </c>
      <c r="D170" s="83">
        <v>-5.942317942787545E-2</v>
      </c>
    </row>
    <row r="171" spans="1:4">
      <c r="A171" s="78">
        <v>42369</v>
      </c>
      <c r="B171" s="83">
        <v>1.2996454958701165</v>
      </c>
      <c r="C171" s="83">
        <v>1.1865143500704445</v>
      </c>
      <c r="D171" s="83">
        <v>0.91495515915047676</v>
      </c>
    </row>
    <row r="172" spans="1:4">
      <c r="A172" s="78">
        <v>42400</v>
      </c>
      <c r="B172" s="83">
        <v>0.73721226824190467</v>
      </c>
      <c r="C172" s="83">
        <v>0.49726827437890364</v>
      </c>
      <c r="D172" s="83">
        <v>0.33044482557844645</v>
      </c>
    </row>
    <row r="173" spans="1:4">
      <c r="A173" s="78">
        <v>42429</v>
      </c>
      <c r="B173" s="83">
        <v>0.73596327486085134</v>
      </c>
      <c r="C173" s="83">
        <v>0.37625515607133675</v>
      </c>
      <c r="D173" s="83">
        <v>-0.21946247772325345</v>
      </c>
    </row>
    <row r="174" spans="1:4">
      <c r="A174" s="78">
        <v>42460</v>
      </c>
      <c r="B174" s="83">
        <v>0.61489168497046442</v>
      </c>
      <c r="C174" s="83">
        <v>0.52210020972540683</v>
      </c>
      <c r="D174" s="83">
        <v>-0.3531004394111914</v>
      </c>
    </row>
    <row r="175" spans="1:4">
      <c r="A175" s="78">
        <v>42490</v>
      </c>
      <c r="B175" s="83">
        <v>1.0788784169468046</v>
      </c>
      <c r="C175" s="83">
        <v>1.4870517266064809</v>
      </c>
      <c r="D175" s="83">
        <v>0.51963883721550808</v>
      </c>
    </row>
    <row r="176" spans="1:4">
      <c r="A176" s="78">
        <v>42521</v>
      </c>
      <c r="B176" s="83">
        <v>1.3289438605443626</v>
      </c>
      <c r="C176" s="83">
        <v>1.9700519732601229</v>
      </c>
      <c r="D176" s="83">
        <v>2.0734704571738982</v>
      </c>
    </row>
    <row r="177" spans="1:4">
      <c r="A177" s="78">
        <v>42551</v>
      </c>
      <c r="B177" s="83">
        <v>1.6305833918436319</v>
      </c>
      <c r="C177" s="83">
        <v>1.730457693074583</v>
      </c>
      <c r="D177" s="83">
        <v>2.0601389882769938</v>
      </c>
    </row>
    <row r="178" spans="1:4">
      <c r="A178" s="78">
        <v>42582</v>
      </c>
      <c r="B178" s="83">
        <v>1.2380331663699229</v>
      </c>
      <c r="C178" s="83">
        <v>1.1451164817135373</v>
      </c>
      <c r="D178" s="83">
        <v>1.4263004205018914</v>
      </c>
    </row>
    <row r="179" spans="1:4">
      <c r="A179" s="78">
        <v>42613</v>
      </c>
      <c r="B179" s="83">
        <v>1.3026330008830911</v>
      </c>
      <c r="C179" s="83">
        <v>1.2914059741757411</v>
      </c>
      <c r="D179" s="83">
        <v>0.78954893849172425</v>
      </c>
    </row>
    <row r="180" spans="1:4">
      <c r="A180" s="78">
        <v>42643</v>
      </c>
      <c r="B180" s="83">
        <v>1.1263457628694518</v>
      </c>
      <c r="C180" s="83">
        <v>1.0371561844458199</v>
      </c>
      <c r="D180" s="83">
        <v>0.57734454089164444</v>
      </c>
    </row>
    <row r="181" spans="1:4">
      <c r="A181" s="78">
        <v>42674</v>
      </c>
      <c r="B181" s="83">
        <v>1.1380029121174529</v>
      </c>
      <c r="C181" s="83">
        <v>0.92646202610533468</v>
      </c>
      <c r="D181" s="83">
        <v>0.80161511172074373</v>
      </c>
    </row>
    <row r="182" spans="1:4">
      <c r="A182" s="78">
        <v>42704</v>
      </c>
      <c r="B182" s="83">
        <v>1.5128847148238478</v>
      </c>
      <c r="C182" s="83">
        <v>1.6430488589136871</v>
      </c>
      <c r="D182" s="83">
        <v>1.8430346782128293</v>
      </c>
    </row>
    <row r="183" spans="1:4">
      <c r="A183" s="78">
        <v>42735</v>
      </c>
      <c r="B183" s="83">
        <v>2.1635988548069918</v>
      </c>
      <c r="C183" s="83">
        <v>2.6214610673122696</v>
      </c>
      <c r="D183" s="83">
        <v>2.744602386122641</v>
      </c>
    </row>
    <row r="184" spans="1:4">
      <c r="A184" s="78">
        <v>42766</v>
      </c>
      <c r="B184" s="83">
        <v>3.4670758536403001</v>
      </c>
      <c r="C184" s="83">
        <v>3.729510493693855</v>
      </c>
      <c r="D184" s="83">
        <v>4.7852137250423921</v>
      </c>
    </row>
    <row r="185" spans="1:4">
      <c r="A185" s="78">
        <v>42794</v>
      </c>
      <c r="B185" s="83">
        <v>2.9797905600853714</v>
      </c>
      <c r="C185" s="83">
        <v>2.822136520143026</v>
      </c>
      <c r="D185" s="83">
        <v>4.5533678410085043</v>
      </c>
    </row>
    <row r="186" spans="1:4">
      <c r="A186" s="78">
        <v>42825</v>
      </c>
      <c r="B186" s="83">
        <v>3.8421793521117964</v>
      </c>
      <c r="C186" s="83">
        <v>3.7887533560319486</v>
      </c>
      <c r="D186" s="83">
        <v>6.3591070744550615</v>
      </c>
    </row>
    <row r="187" spans="1:4">
      <c r="A187" s="78">
        <v>42855</v>
      </c>
      <c r="B187" s="83">
        <v>3.485384959177984</v>
      </c>
      <c r="C187" s="83">
        <v>3.664687980468706</v>
      </c>
      <c r="D187" s="83">
        <v>5.8990696828692402</v>
      </c>
    </row>
    <row r="188" spans="1:4">
      <c r="A188" s="78">
        <v>42886</v>
      </c>
      <c r="B188" s="83">
        <v>4.6752435954795946</v>
      </c>
      <c r="C188" s="83">
        <v>4.8093360070982749</v>
      </c>
      <c r="D188" s="83">
        <v>6.3884652953491994</v>
      </c>
    </row>
    <row r="189" spans="1:4">
      <c r="A189" s="78">
        <v>42916</v>
      </c>
      <c r="B189" s="83">
        <v>4.2998630428175311</v>
      </c>
      <c r="C189" s="83">
        <v>4.2895624986128977</v>
      </c>
      <c r="D189" s="83">
        <v>5.2722573115536964</v>
      </c>
    </row>
  </sheetData>
  <mergeCells count="1">
    <mergeCell ref="B1:D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7"/>
  <dimension ref="A1:AF5941"/>
  <sheetViews>
    <sheetView workbookViewId="0">
      <selection sqref="A1:D1"/>
    </sheetView>
  </sheetViews>
  <sheetFormatPr defaultRowHeight="12.75"/>
  <cols>
    <col min="1" max="1" width="12.625" style="12" customWidth="1"/>
    <col min="2" max="4" width="12.625" style="55" customWidth="1"/>
    <col min="5" max="5" width="9" style="39"/>
    <col min="6" max="7" width="9" style="8"/>
    <col min="8" max="8" width="9" style="40"/>
    <col min="9" max="30" width="9" style="8"/>
    <col min="31" max="32" width="7.75" style="12" customWidth="1"/>
    <col min="33" max="16384" width="9" style="8"/>
  </cols>
  <sheetData>
    <row r="1" spans="1:8" ht="12.75" customHeight="1">
      <c r="A1" s="175" t="s">
        <v>53</v>
      </c>
      <c r="B1" s="176"/>
      <c r="C1" s="176"/>
      <c r="D1" s="176"/>
      <c r="H1" s="90"/>
    </row>
    <row r="2" spans="1:8">
      <c r="A2" s="54" t="s">
        <v>55</v>
      </c>
      <c r="B2" s="54" t="s">
        <v>57</v>
      </c>
      <c r="C2" s="54" t="s">
        <v>56</v>
      </c>
      <c r="D2" s="54"/>
      <c r="H2" s="90"/>
    </row>
    <row r="3" spans="1:8">
      <c r="A3" s="9">
        <v>41759</v>
      </c>
      <c r="B3" s="13">
        <v>50.5</v>
      </c>
      <c r="C3" s="13">
        <v>53.7</v>
      </c>
      <c r="D3" s="13">
        <v>50</v>
      </c>
      <c r="F3" s="42"/>
      <c r="H3" s="90"/>
    </row>
    <row r="4" spans="1:8">
      <c r="A4" s="9">
        <v>41790</v>
      </c>
      <c r="B4" s="13">
        <v>50.9</v>
      </c>
      <c r="C4" s="13">
        <v>55.3</v>
      </c>
      <c r="D4" s="13">
        <v>50</v>
      </c>
      <c r="F4" s="42"/>
      <c r="H4" s="90"/>
    </row>
    <row r="5" spans="1:8">
      <c r="A5" s="9">
        <v>41820</v>
      </c>
      <c r="B5" s="13">
        <v>52.5</v>
      </c>
      <c r="C5" s="13">
        <v>56.3</v>
      </c>
      <c r="D5" s="13">
        <v>50</v>
      </c>
      <c r="F5" s="42"/>
      <c r="H5" s="90"/>
    </row>
    <row r="6" spans="1:8">
      <c r="A6" s="9">
        <v>41851</v>
      </c>
      <c r="B6" s="13">
        <v>51.7</v>
      </c>
      <c r="C6" s="13">
        <v>56.6</v>
      </c>
      <c r="D6" s="13">
        <v>50</v>
      </c>
      <c r="F6" s="42"/>
      <c r="H6" s="90"/>
    </row>
    <row r="7" spans="1:8">
      <c r="A7" s="9">
        <v>41882</v>
      </c>
      <c r="B7" s="13">
        <v>52.7</v>
      </c>
      <c r="C7" s="13">
        <v>56</v>
      </c>
      <c r="D7" s="13">
        <v>50</v>
      </c>
      <c r="F7" s="42"/>
      <c r="H7" s="90"/>
    </row>
    <row r="8" spans="1:8">
      <c r="A8" s="9">
        <v>41912</v>
      </c>
      <c r="B8" s="13">
        <v>52.4</v>
      </c>
      <c r="C8" s="13">
        <v>55.7</v>
      </c>
      <c r="D8" s="13">
        <v>50</v>
      </c>
      <c r="F8" s="42"/>
      <c r="H8" s="90"/>
    </row>
    <row r="9" spans="1:8">
      <c r="A9" s="9">
        <v>41943</v>
      </c>
      <c r="B9" s="13">
        <v>51.9</v>
      </c>
      <c r="C9" s="13">
        <v>54.2</v>
      </c>
      <c r="D9" s="13">
        <v>50</v>
      </c>
      <c r="F9" s="42"/>
      <c r="H9" s="90"/>
    </row>
    <row r="10" spans="1:8">
      <c r="A10" s="9">
        <v>41973</v>
      </c>
      <c r="B10" s="13">
        <v>51.6</v>
      </c>
      <c r="C10" s="13">
        <v>53.9</v>
      </c>
      <c r="D10" s="13">
        <v>50</v>
      </c>
      <c r="F10" s="42"/>
      <c r="H10" s="90"/>
    </row>
    <row r="11" spans="1:8">
      <c r="A11" s="9">
        <v>42004</v>
      </c>
      <c r="B11" s="13">
        <v>51.9</v>
      </c>
      <c r="C11" s="13">
        <v>52.8</v>
      </c>
      <c r="D11" s="13">
        <v>50</v>
      </c>
      <c r="F11" s="42"/>
      <c r="H11" s="90"/>
    </row>
    <row r="12" spans="1:8">
      <c r="A12" s="9">
        <v>42035</v>
      </c>
      <c r="B12" s="13">
        <v>51.2</v>
      </c>
      <c r="C12" s="13">
        <v>53.5</v>
      </c>
      <c r="D12" s="13">
        <v>50</v>
      </c>
      <c r="F12" s="42"/>
      <c r="H12" s="90"/>
    </row>
    <row r="13" spans="1:8">
      <c r="A13" s="9">
        <v>42063</v>
      </c>
      <c r="B13" s="13">
        <v>51.9</v>
      </c>
      <c r="C13" s="13">
        <v>54.7</v>
      </c>
      <c r="D13" s="13">
        <v>50</v>
      </c>
      <c r="F13" s="42"/>
      <c r="H13" s="90"/>
    </row>
    <row r="14" spans="1:8">
      <c r="A14" s="9">
        <v>42094</v>
      </c>
      <c r="B14" s="13">
        <v>51.5</v>
      </c>
      <c r="C14" s="13">
        <v>55.7</v>
      </c>
      <c r="D14" s="13">
        <v>50</v>
      </c>
      <c r="F14" s="42"/>
      <c r="H14" s="90"/>
    </row>
    <row r="15" spans="1:8">
      <c r="A15" s="9">
        <v>42124</v>
      </c>
      <c r="B15" s="13">
        <v>51.2</v>
      </c>
      <c r="C15" s="13">
        <v>55</v>
      </c>
      <c r="D15" s="13">
        <v>50</v>
      </c>
      <c r="F15" s="42"/>
      <c r="H15" s="90"/>
    </row>
    <row r="16" spans="1:8">
      <c r="A16" s="9">
        <v>42155</v>
      </c>
      <c r="B16" s="13">
        <v>50.8</v>
      </c>
      <c r="C16" s="13">
        <v>54.4</v>
      </c>
      <c r="D16" s="13">
        <v>50</v>
      </c>
      <c r="F16" s="42"/>
      <c r="H16" s="90"/>
    </row>
    <row r="17" spans="1:8">
      <c r="A17" s="9">
        <v>42185</v>
      </c>
      <c r="B17" s="13">
        <v>50</v>
      </c>
      <c r="C17" s="13">
        <v>54</v>
      </c>
      <c r="D17" s="13">
        <v>50</v>
      </c>
      <c r="F17" s="42"/>
      <c r="H17" s="90"/>
    </row>
    <row r="18" spans="1:8">
      <c r="A18" s="9">
        <v>42216</v>
      </c>
      <c r="B18" s="13">
        <v>50.2</v>
      </c>
      <c r="C18" s="13">
        <v>54.4</v>
      </c>
      <c r="D18" s="13">
        <v>50</v>
      </c>
      <c r="F18" s="42"/>
      <c r="H18" s="90"/>
    </row>
    <row r="19" spans="1:8">
      <c r="A19" s="9">
        <v>42247</v>
      </c>
      <c r="B19" s="13">
        <v>49.8</v>
      </c>
      <c r="C19" s="13">
        <v>54.6</v>
      </c>
      <c r="D19" s="13">
        <v>50</v>
      </c>
      <c r="F19" s="42"/>
      <c r="H19" s="90"/>
    </row>
    <row r="20" spans="1:8">
      <c r="A20" s="9">
        <v>42277</v>
      </c>
      <c r="B20" s="13">
        <v>48.9</v>
      </c>
      <c r="C20" s="13">
        <v>53.6</v>
      </c>
      <c r="D20" s="13">
        <v>50</v>
      </c>
      <c r="F20" s="42"/>
      <c r="H20" s="90"/>
    </row>
    <row r="21" spans="1:8">
      <c r="A21" s="9">
        <v>42308</v>
      </c>
      <c r="B21" s="13">
        <v>49.8</v>
      </c>
      <c r="C21" s="13">
        <v>54</v>
      </c>
      <c r="D21" s="13">
        <v>50</v>
      </c>
      <c r="F21" s="42"/>
      <c r="H21" s="90"/>
    </row>
    <row r="22" spans="1:8">
      <c r="A22" s="9">
        <v>42338</v>
      </c>
      <c r="B22" s="13">
        <v>50.2</v>
      </c>
      <c r="C22" s="13">
        <v>54.6</v>
      </c>
      <c r="D22" s="13">
        <v>50</v>
      </c>
      <c r="F22" s="42"/>
      <c r="H22" s="90"/>
    </row>
    <row r="23" spans="1:8">
      <c r="A23" s="9">
        <v>42369</v>
      </c>
      <c r="B23" s="13">
        <v>49.5</v>
      </c>
      <c r="C23" s="13">
        <v>53.7</v>
      </c>
      <c r="D23" s="13">
        <v>50</v>
      </c>
      <c r="F23" s="42"/>
      <c r="H23" s="90"/>
    </row>
    <row r="24" spans="1:8">
      <c r="A24" s="9">
        <v>42400</v>
      </c>
      <c r="B24" s="13">
        <v>50.1</v>
      </c>
      <c r="C24" s="13">
        <v>53.2</v>
      </c>
      <c r="D24" s="13">
        <v>50</v>
      </c>
      <c r="F24" s="42"/>
      <c r="H24" s="90"/>
    </row>
    <row r="25" spans="1:8">
      <c r="A25" s="9">
        <v>42429</v>
      </c>
      <c r="B25" s="13">
        <v>49</v>
      </c>
      <c r="C25" s="13">
        <v>51.2</v>
      </c>
      <c r="D25" s="13">
        <v>50</v>
      </c>
      <c r="F25" s="42"/>
      <c r="H25" s="90"/>
    </row>
    <row r="26" spans="1:8">
      <c r="A26" s="9">
        <v>42460</v>
      </c>
      <c r="B26" s="13">
        <v>50.5</v>
      </c>
      <c r="C26" s="13">
        <v>51.7</v>
      </c>
      <c r="D26" s="13">
        <v>50</v>
      </c>
      <c r="F26" s="42"/>
      <c r="H26" s="90"/>
    </row>
    <row r="27" spans="1:8">
      <c r="A27" s="9">
        <v>42490</v>
      </c>
      <c r="B27" s="13">
        <v>49.9</v>
      </c>
      <c r="C27" s="13">
        <v>51.9</v>
      </c>
      <c r="D27" s="13">
        <v>50</v>
      </c>
      <c r="F27" s="42"/>
      <c r="H27" s="90"/>
    </row>
    <row r="28" spans="1:8">
      <c r="A28" s="9">
        <v>42521</v>
      </c>
      <c r="B28" s="13">
        <v>49.5</v>
      </c>
      <c r="C28" s="13">
        <v>51.5</v>
      </c>
      <c r="D28" s="13">
        <v>50</v>
      </c>
      <c r="F28" s="42"/>
      <c r="H28" s="90"/>
    </row>
    <row r="29" spans="1:8">
      <c r="A29" s="9">
        <v>42551</v>
      </c>
      <c r="B29" s="13">
        <v>50</v>
      </c>
      <c r="C29" s="13">
        <v>51.5</v>
      </c>
      <c r="D29" s="13">
        <v>50</v>
      </c>
      <c r="F29" s="42"/>
      <c r="H29" s="90"/>
    </row>
    <row r="30" spans="1:8">
      <c r="A30" s="9">
        <v>42582</v>
      </c>
      <c r="B30" s="13">
        <v>51.4</v>
      </c>
      <c r="C30" s="13">
        <v>51.6</v>
      </c>
      <c r="D30" s="13">
        <v>50</v>
      </c>
      <c r="F30" s="42"/>
      <c r="H30" s="90"/>
    </row>
    <row r="31" spans="1:8">
      <c r="A31" s="9">
        <v>42613</v>
      </c>
      <c r="B31" s="13">
        <v>51.3</v>
      </c>
      <c r="C31" s="13">
        <v>51.8</v>
      </c>
      <c r="D31" s="13">
        <v>50</v>
      </c>
      <c r="F31" s="42"/>
      <c r="H31" s="90"/>
    </row>
    <row r="32" spans="1:8">
      <c r="A32" s="9">
        <v>42643</v>
      </c>
      <c r="B32" s="13">
        <v>51.1</v>
      </c>
      <c r="C32" s="13">
        <v>52</v>
      </c>
      <c r="D32" s="13">
        <v>50</v>
      </c>
      <c r="F32" s="42"/>
      <c r="H32" s="90"/>
    </row>
    <row r="33" spans="1:8">
      <c r="A33" s="9">
        <v>42674</v>
      </c>
      <c r="B33" s="13">
        <v>51.8</v>
      </c>
      <c r="C33" s="13">
        <v>53.7</v>
      </c>
      <c r="D33" s="13">
        <v>50</v>
      </c>
      <c r="F33" s="42"/>
      <c r="H33" s="90"/>
    </row>
    <row r="34" spans="1:8">
      <c r="A34" s="9">
        <v>42704</v>
      </c>
      <c r="B34" s="13">
        <v>51.5</v>
      </c>
      <c r="C34" s="13">
        <v>54</v>
      </c>
      <c r="D34" s="13">
        <v>50</v>
      </c>
      <c r="F34" s="42"/>
      <c r="H34" s="90"/>
    </row>
    <row r="35" spans="1:8">
      <c r="A35" s="9">
        <v>42735</v>
      </c>
      <c r="B35" s="13">
        <v>51.9</v>
      </c>
      <c r="C35" s="13">
        <v>54.1</v>
      </c>
      <c r="D35" s="13">
        <v>50</v>
      </c>
      <c r="F35" s="42"/>
      <c r="H35" s="90"/>
    </row>
    <row r="36" spans="1:8">
      <c r="A36" s="9">
        <v>42766</v>
      </c>
      <c r="B36" s="13">
        <v>51.9</v>
      </c>
      <c r="C36" s="13">
        <v>54.6</v>
      </c>
      <c r="D36" s="13">
        <v>50</v>
      </c>
      <c r="F36" s="42"/>
      <c r="H36" s="90"/>
    </row>
    <row r="37" spans="1:8">
      <c r="A37" s="9">
        <v>42794</v>
      </c>
      <c r="B37" s="13">
        <v>52.1</v>
      </c>
      <c r="C37" s="13">
        <v>54.1</v>
      </c>
      <c r="D37" s="13">
        <v>50</v>
      </c>
      <c r="F37" s="42"/>
      <c r="H37" s="90"/>
    </row>
    <row r="38" spans="1:8">
      <c r="A38" s="9">
        <v>42825</v>
      </c>
      <c r="B38" s="13">
        <v>52.6</v>
      </c>
      <c r="C38" s="13">
        <v>54.2</v>
      </c>
      <c r="D38" s="13">
        <v>50</v>
      </c>
      <c r="F38" s="42"/>
      <c r="H38" s="90"/>
    </row>
    <row r="39" spans="1:8">
      <c r="A39" s="9">
        <v>42855</v>
      </c>
      <c r="B39" s="13">
        <v>52</v>
      </c>
      <c r="C39" s="13">
        <v>54.4</v>
      </c>
      <c r="D39" s="13">
        <v>50</v>
      </c>
      <c r="F39" s="42"/>
      <c r="H39" s="90"/>
    </row>
    <row r="40" spans="1:8">
      <c r="A40" s="9">
        <v>42886</v>
      </c>
      <c r="B40" s="13">
        <v>52.3</v>
      </c>
      <c r="C40" s="13">
        <v>54.4</v>
      </c>
      <c r="D40" s="13">
        <v>50</v>
      </c>
      <c r="F40" s="42"/>
      <c r="H40" s="90"/>
    </row>
    <row r="41" spans="1:8">
      <c r="A41" s="9">
        <v>42916</v>
      </c>
      <c r="B41" s="13">
        <v>51.5</v>
      </c>
      <c r="C41" s="13">
        <v>54.5</v>
      </c>
      <c r="D41" s="13">
        <v>50</v>
      </c>
      <c r="F41" s="42"/>
      <c r="H41" s="90"/>
    </row>
    <row r="42" spans="1:8">
      <c r="A42" s="9">
        <v>42947</v>
      </c>
      <c r="B42" s="13">
        <v>51.4</v>
      </c>
      <c r="C42" s="13">
        <v>54.4</v>
      </c>
      <c r="D42" s="13">
        <v>50</v>
      </c>
      <c r="F42" s="42"/>
      <c r="H42" s="90"/>
    </row>
    <row r="43" spans="1:8">
      <c r="A43" s="9"/>
      <c r="B43" s="13"/>
      <c r="C43" s="13"/>
      <c r="D43" s="13" t="s">
        <v>68</v>
      </c>
      <c r="F43" s="42"/>
      <c r="H43" s="90"/>
    </row>
    <row r="44" spans="1:8">
      <c r="A44" s="9"/>
      <c r="B44" s="13"/>
      <c r="C44" s="13"/>
      <c r="D44" s="13" t="s">
        <v>68</v>
      </c>
      <c r="F44" s="42"/>
      <c r="H44" s="90"/>
    </row>
    <row r="45" spans="1:8">
      <c r="A45" s="9"/>
      <c r="B45" s="13"/>
      <c r="C45" s="13"/>
      <c r="D45" s="13" t="s">
        <v>68</v>
      </c>
      <c r="F45" s="42"/>
      <c r="H45" s="90"/>
    </row>
    <row r="46" spans="1:8">
      <c r="A46" s="9"/>
      <c r="B46" s="13"/>
      <c r="C46" s="13"/>
      <c r="D46" s="13" t="s">
        <v>68</v>
      </c>
      <c r="F46" s="42"/>
      <c r="H46" s="90"/>
    </row>
    <row r="47" spans="1:8">
      <c r="A47" s="9"/>
      <c r="B47" s="13"/>
      <c r="C47" s="13"/>
      <c r="D47" s="13" t="s">
        <v>68</v>
      </c>
      <c r="F47" s="42"/>
      <c r="H47" s="90"/>
    </row>
    <row r="48" spans="1:8">
      <c r="A48" s="9"/>
      <c r="B48" s="13"/>
      <c r="C48" s="13"/>
      <c r="D48" s="13" t="s">
        <v>68</v>
      </c>
      <c r="F48" s="42"/>
      <c r="H48" s="90"/>
    </row>
    <row r="49" spans="1:8">
      <c r="A49" s="9"/>
      <c r="B49" s="13"/>
      <c r="C49" s="13"/>
      <c r="D49" s="13" t="s">
        <v>68</v>
      </c>
      <c r="F49" s="42"/>
      <c r="H49" s="90"/>
    </row>
    <row r="50" spans="1:8">
      <c r="A50" s="9"/>
      <c r="B50" s="13"/>
      <c r="C50" s="13"/>
      <c r="D50" s="13" t="s">
        <v>68</v>
      </c>
      <c r="F50" s="42"/>
      <c r="H50" s="90"/>
    </row>
    <row r="51" spans="1:8">
      <c r="A51" s="9"/>
      <c r="B51" s="13"/>
      <c r="C51" s="13"/>
      <c r="D51" s="13" t="s">
        <v>68</v>
      </c>
      <c r="F51" s="42"/>
      <c r="H51" s="90"/>
    </row>
    <row r="52" spans="1:8">
      <c r="A52" s="9"/>
      <c r="B52" s="13"/>
      <c r="C52" s="13"/>
      <c r="D52" s="13" t="s">
        <v>68</v>
      </c>
      <c r="F52" s="42"/>
      <c r="H52" s="90"/>
    </row>
    <row r="53" spans="1:8">
      <c r="A53" s="9"/>
      <c r="B53" s="13"/>
      <c r="C53" s="13"/>
      <c r="D53" s="13" t="s">
        <v>68</v>
      </c>
      <c r="F53" s="42"/>
      <c r="H53" s="90"/>
    </row>
    <row r="54" spans="1:8">
      <c r="A54" s="9"/>
      <c r="B54" s="13"/>
      <c r="C54" s="13"/>
      <c r="D54" s="13" t="s">
        <v>68</v>
      </c>
      <c r="F54" s="42"/>
      <c r="H54" s="90"/>
    </row>
    <row r="55" spans="1:8">
      <c r="A55" s="9"/>
      <c r="B55" s="13"/>
      <c r="C55" s="13"/>
      <c r="D55" s="13" t="s">
        <v>68</v>
      </c>
      <c r="F55" s="42"/>
      <c r="H55" s="90"/>
    </row>
    <row r="56" spans="1:8">
      <c r="A56" s="9"/>
      <c r="B56" s="13"/>
      <c r="C56" s="13"/>
      <c r="D56" s="13" t="s">
        <v>68</v>
      </c>
      <c r="F56" s="42"/>
      <c r="H56" s="90"/>
    </row>
    <row r="57" spans="1:8">
      <c r="A57" s="9"/>
      <c r="B57" s="13"/>
      <c r="C57" s="13"/>
      <c r="D57" s="13" t="s">
        <v>68</v>
      </c>
      <c r="F57" s="42"/>
      <c r="H57" s="90"/>
    </row>
    <row r="58" spans="1:8">
      <c r="A58" s="9"/>
      <c r="B58" s="13"/>
      <c r="C58" s="13"/>
      <c r="D58" s="13" t="s">
        <v>68</v>
      </c>
      <c r="F58" s="42"/>
      <c r="H58" s="90"/>
    </row>
    <row r="59" spans="1:8">
      <c r="A59" s="9"/>
      <c r="B59" s="13"/>
      <c r="C59" s="13"/>
      <c r="D59" s="13" t="s">
        <v>68</v>
      </c>
      <c r="F59" s="42"/>
      <c r="H59" s="90"/>
    </row>
    <row r="60" spans="1:8">
      <c r="A60" s="9"/>
      <c r="B60" s="13"/>
      <c r="C60" s="13"/>
      <c r="D60" s="13" t="s">
        <v>68</v>
      </c>
      <c r="F60" s="42"/>
      <c r="H60" s="90"/>
    </row>
    <row r="61" spans="1:8">
      <c r="A61" s="9"/>
      <c r="B61" s="13"/>
      <c r="C61" s="13"/>
      <c r="D61" s="13" t="s">
        <v>68</v>
      </c>
      <c r="F61" s="42"/>
      <c r="H61" s="90"/>
    </row>
    <row r="62" spans="1:8">
      <c r="A62" s="9"/>
      <c r="B62" s="13"/>
      <c r="C62" s="13"/>
      <c r="D62" s="13" t="s">
        <v>68</v>
      </c>
      <c r="F62" s="42"/>
      <c r="H62" s="90"/>
    </row>
    <row r="63" spans="1:8">
      <c r="A63" s="9"/>
      <c r="B63" s="13"/>
      <c r="C63" s="13"/>
      <c r="D63" s="13" t="s">
        <v>68</v>
      </c>
      <c r="H63" s="90"/>
    </row>
    <row r="64" spans="1:8">
      <c r="A64" s="9"/>
      <c r="B64" s="13"/>
      <c r="C64" s="13"/>
      <c r="D64" s="13" t="s">
        <v>68</v>
      </c>
      <c r="H64" s="90"/>
    </row>
    <row r="65" spans="1:8">
      <c r="A65" s="9"/>
      <c r="B65" s="13"/>
      <c r="C65" s="13"/>
      <c r="D65" s="13" t="s">
        <v>68</v>
      </c>
      <c r="H65" s="90"/>
    </row>
    <row r="66" spans="1:8">
      <c r="A66" s="9"/>
      <c r="B66" s="13"/>
      <c r="C66" s="13"/>
      <c r="D66" s="13" t="s">
        <v>68</v>
      </c>
      <c r="H66" s="90"/>
    </row>
    <row r="67" spans="1:8">
      <c r="A67" s="9"/>
      <c r="B67" s="13"/>
      <c r="C67" s="13"/>
      <c r="D67" s="13" t="s">
        <v>68</v>
      </c>
      <c r="H67" s="90"/>
    </row>
    <row r="68" spans="1:8">
      <c r="A68" s="9"/>
      <c r="B68" s="13"/>
      <c r="C68" s="13"/>
      <c r="D68" s="13" t="s">
        <v>68</v>
      </c>
      <c r="H68" s="90"/>
    </row>
    <row r="69" spans="1:8">
      <c r="A69" s="9"/>
      <c r="B69" s="13"/>
      <c r="C69" s="13"/>
      <c r="D69" s="13" t="s">
        <v>68</v>
      </c>
      <c r="H69" s="90"/>
    </row>
    <row r="70" spans="1:8">
      <c r="A70" s="9"/>
      <c r="B70" s="13"/>
      <c r="C70" s="13"/>
      <c r="D70" s="13" t="s">
        <v>68</v>
      </c>
      <c r="H70" s="90"/>
    </row>
    <row r="71" spans="1:8">
      <c r="A71" s="9"/>
      <c r="B71" s="13"/>
      <c r="C71" s="13"/>
      <c r="D71" s="13" t="s">
        <v>68</v>
      </c>
      <c r="H71" s="90"/>
    </row>
    <row r="72" spans="1:8">
      <c r="A72" s="9"/>
      <c r="B72" s="13"/>
      <c r="C72" s="13"/>
      <c r="D72" s="13" t="s">
        <v>68</v>
      </c>
      <c r="H72" s="90"/>
    </row>
    <row r="73" spans="1:8">
      <c r="A73" s="9"/>
      <c r="B73" s="13"/>
      <c r="C73" s="13"/>
      <c r="D73" s="13" t="s">
        <v>68</v>
      </c>
      <c r="H73" s="90"/>
    </row>
    <row r="74" spans="1:8">
      <c r="A74" s="9"/>
      <c r="B74" s="13"/>
      <c r="C74" s="13"/>
      <c r="D74" s="13" t="s">
        <v>68</v>
      </c>
      <c r="H74" s="90"/>
    </row>
    <row r="75" spans="1:8">
      <c r="A75" s="9"/>
      <c r="B75" s="13"/>
      <c r="C75" s="13"/>
      <c r="D75" s="13" t="s">
        <v>68</v>
      </c>
      <c r="H75" s="90"/>
    </row>
    <row r="76" spans="1:8">
      <c r="A76" s="9"/>
      <c r="B76" s="13"/>
      <c r="C76" s="13"/>
      <c r="D76" s="13" t="s">
        <v>68</v>
      </c>
      <c r="H76" s="90"/>
    </row>
    <row r="77" spans="1:8">
      <c r="A77" s="9"/>
      <c r="B77" s="13"/>
      <c r="C77" s="13"/>
      <c r="D77" s="13" t="s">
        <v>68</v>
      </c>
      <c r="H77" s="90"/>
    </row>
    <row r="78" spans="1:8">
      <c r="A78" s="9"/>
      <c r="B78" s="13"/>
      <c r="C78" s="13"/>
      <c r="D78" s="13" t="s">
        <v>68</v>
      </c>
      <c r="H78" s="90"/>
    </row>
    <row r="79" spans="1:8">
      <c r="A79" s="9"/>
      <c r="B79" s="13"/>
      <c r="C79" s="13"/>
      <c r="D79" s="13" t="s">
        <v>68</v>
      </c>
      <c r="H79" s="90"/>
    </row>
    <row r="80" spans="1:8">
      <c r="A80" s="9"/>
      <c r="B80" s="13"/>
      <c r="C80" s="13"/>
      <c r="D80" s="13" t="s">
        <v>68</v>
      </c>
      <c r="H80" s="90"/>
    </row>
    <row r="81" spans="1:8">
      <c r="A81" s="9"/>
      <c r="B81" s="13"/>
      <c r="C81" s="13"/>
      <c r="D81" s="13" t="s">
        <v>68</v>
      </c>
      <c r="H81" s="90"/>
    </row>
    <row r="82" spans="1:8">
      <c r="A82" s="9"/>
      <c r="B82" s="13"/>
      <c r="C82" s="13"/>
      <c r="D82" s="13" t="s">
        <v>68</v>
      </c>
      <c r="H82" s="90"/>
    </row>
    <row r="83" spans="1:8">
      <c r="A83" s="9"/>
      <c r="B83" s="13"/>
      <c r="C83" s="13"/>
      <c r="D83" s="13" t="s">
        <v>68</v>
      </c>
      <c r="H83" s="90"/>
    </row>
    <row r="84" spans="1:8">
      <c r="A84" s="9"/>
      <c r="B84" s="13"/>
      <c r="C84" s="13"/>
      <c r="D84" s="13" t="s">
        <v>68</v>
      </c>
      <c r="H84" s="90"/>
    </row>
    <row r="85" spans="1:8">
      <c r="A85" s="9"/>
      <c r="B85" s="13"/>
      <c r="C85" s="13"/>
      <c r="D85" s="13" t="s">
        <v>68</v>
      </c>
      <c r="H85" s="90"/>
    </row>
    <row r="86" spans="1:8">
      <c r="A86" s="9"/>
      <c r="B86" s="13"/>
      <c r="C86" s="13"/>
      <c r="D86" s="13" t="s">
        <v>68</v>
      </c>
      <c r="H86" s="90"/>
    </row>
    <row r="87" spans="1:8">
      <c r="A87" s="9"/>
      <c r="B87" s="13"/>
      <c r="C87" s="13"/>
      <c r="D87" s="13" t="s">
        <v>68</v>
      </c>
      <c r="H87" s="90"/>
    </row>
    <row r="88" spans="1:8">
      <c r="A88" s="9"/>
      <c r="B88" s="13"/>
      <c r="C88" s="13"/>
      <c r="D88" s="13" t="s">
        <v>68</v>
      </c>
      <c r="H88" s="90"/>
    </row>
    <row r="89" spans="1:8">
      <c r="A89" s="9"/>
      <c r="B89" s="13"/>
      <c r="C89" s="13"/>
      <c r="D89" s="13" t="s">
        <v>68</v>
      </c>
      <c r="H89" s="90"/>
    </row>
    <row r="90" spans="1:8">
      <c r="A90" s="9"/>
      <c r="B90" s="13"/>
      <c r="C90" s="13"/>
      <c r="D90" s="13" t="s">
        <v>68</v>
      </c>
      <c r="H90" s="90"/>
    </row>
    <row r="91" spans="1:8">
      <c r="A91" s="9"/>
      <c r="B91" s="13"/>
      <c r="C91" s="13"/>
      <c r="D91" s="13" t="s">
        <v>68</v>
      </c>
      <c r="H91" s="90"/>
    </row>
    <row r="92" spans="1:8">
      <c r="A92" s="9"/>
      <c r="B92" s="13"/>
      <c r="C92" s="13"/>
      <c r="D92" s="13" t="s">
        <v>68</v>
      </c>
      <c r="H92" s="90"/>
    </row>
    <row r="93" spans="1:8">
      <c r="A93" s="9"/>
      <c r="B93" s="13"/>
      <c r="C93" s="13"/>
      <c r="D93" s="13" t="s">
        <v>68</v>
      </c>
      <c r="H93" s="90"/>
    </row>
    <row r="94" spans="1:8">
      <c r="A94" s="9"/>
      <c r="B94" s="13"/>
      <c r="C94" s="13"/>
      <c r="D94" s="13" t="s">
        <v>68</v>
      </c>
      <c r="H94" s="90"/>
    </row>
    <row r="95" spans="1:8">
      <c r="A95" s="9"/>
      <c r="B95" s="13"/>
      <c r="C95" s="13"/>
      <c r="D95" s="13" t="s">
        <v>68</v>
      </c>
      <c r="H95" s="90"/>
    </row>
    <row r="96" spans="1:8">
      <c r="A96" s="9"/>
      <c r="B96" s="13"/>
      <c r="C96" s="13"/>
      <c r="D96" s="13" t="s">
        <v>68</v>
      </c>
      <c r="H96" s="90"/>
    </row>
    <row r="97" spans="1:8">
      <c r="A97" s="9"/>
      <c r="B97" s="13"/>
      <c r="C97" s="13"/>
      <c r="D97" s="13" t="s">
        <v>68</v>
      </c>
      <c r="H97" s="90"/>
    </row>
    <row r="98" spans="1:8">
      <c r="A98" s="9"/>
      <c r="B98" s="13"/>
      <c r="C98" s="13"/>
      <c r="D98" s="13" t="s">
        <v>68</v>
      </c>
      <c r="H98" s="90"/>
    </row>
    <row r="99" spans="1:8">
      <c r="A99" s="9"/>
      <c r="B99" s="13"/>
      <c r="C99" s="13"/>
      <c r="D99" s="13" t="s">
        <v>68</v>
      </c>
      <c r="H99" s="90"/>
    </row>
    <row r="100" spans="1:8">
      <c r="A100" s="9"/>
      <c r="B100" s="13"/>
      <c r="C100" s="13"/>
      <c r="D100" s="13" t="s">
        <v>68</v>
      </c>
      <c r="H100" s="90"/>
    </row>
    <row r="101" spans="1:8">
      <c r="A101" s="9"/>
      <c r="B101" s="13"/>
      <c r="C101" s="13"/>
      <c r="D101" s="13" t="s">
        <v>68</v>
      </c>
      <c r="H101" s="90"/>
    </row>
    <row r="102" spans="1:8">
      <c r="A102" s="9"/>
      <c r="B102" s="13"/>
      <c r="C102" s="13"/>
      <c r="D102" s="13" t="s">
        <v>68</v>
      </c>
      <c r="H102" s="90"/>
    </row>
    <row r="103" spans="1:8">
      <c r="A103" s="9"/>
      <c r="B103" s="13"/>
      <c r="C103" s="13"/>
      <c r="D103" s="13" t="s">
        <v>68</v>
      </c>
      <c r="H103" s="90"/>
    </row>
    <row r="104" spans="1:8">
      <c r="A104" s="9"/>
      <c r="B104" s="13"/>
      <c r="C104" s="13"/>
      <c r="D104" s="13" t="s">
        <v>68</v>
      </c>
      <c r="H104" s="90"/>
    </row>
    <row r="105" spans="1:8">
      <c r="A105" s="9"/>
      <c r="B105" s="13"/>
      <c r="C105" s="13"/>
      <c r="D105" s="13" t="s">
        <v>68</v>
      </c>
      <c r="H105" s="90"/>
    </row>
    <row r="106" spans="1:8">
      <c r="A106" s="9"/>
      <c r="B106" s="13"/>
      <c r="C106" s="13"/>
      <c r="D106" s="13" t="s">
        <v>68</v>
      </c>
      <c r="H106" s="90"/>
    </row>
    <row r="107" spans="1:8">
      <c r="A107" s="9"/>
      <c r="B107" s="13"/>
      <c r="C107" s="13"/>
      <c r="D107" s="13" t="s">
        <v>68</v>
      </c>
      <c r="H107" s="90"/>
    </row>
    <row r="108" spans="1:8">
      <c r="A108" s="9"/>
      <c r="B108" s="13"/>
      <c r="C108" s="13"/>
      <c r="D108" s="13" t="s">
        <v>68</v>
      </c>
      <c r="H108" s="90"/>
    </row>
    <row r="109" spans="1:8">
      <c r="A109" s="9"/>
      <c r="B109" s="13"/>
      <c r="C109" s="13"/>
      <c r="D109" s="13" t="s">
        <v>68</v>
      </c>
      <c r="H109" s="90"/>
    </row>
    <row r="110" spans="1:8">
      <c r="A110" s="9"/>
      <c r="B110" s="13"/>
      <c r="C110" s="13"/>
      <c r="D110" s="13" t="s">
        <v>68</v>
      </c>
      <c r="H110" s="90"/>
    </row>
    <row r="111" spans="1:8">
      <c r="A111" s="9"/>
      <c r="B111" s="13"/>
      <c r="C111" s="13"/>
      <c r="D111" s="13" t="s">
        <v>68</v>
      </c>
      <c r="H111" s="90"/>
    </row>
    <row r="112" spans="1:8">
      <c r="A112" s="9"/>
      <c r="B112" s="13"/>
      <c r="C112" s="13"/>
      <c r="D112" s="13" t="s">
        <v>68</v>
      </c>
      <c r="H112" s="90"/>
    </row>
    <row r="113" spans="1:8">
      <c r="A113" s="9"/>
      <c r="B113" s="13"/>
      <c r="C113" s="13"/>
      <c r="D113" s="13" t="s">
        <v>68</v>
      </c>
      <c r="H113" s="90"/>
    </row>
    <row r="114" spans="1:8">
      <c r="A114" s="9"/>
      <c r="B114" s="13"/>
      <c r="C114" s="13"/>
      <c r="D114" s="13" t="s">
        <v>68</v>
      </c>
      <c r="H114" s="90"/>
    </row>
    <row r="115" spans="1:8">
      <c r="A115" s="9"/>
      <c r="B115" s="13"/>
      <c r="C115" s="13"/>
      <c r="D115" s="13" t="s">
        <v>68</v>
      </c>
      <c r="H115" s="90"/>
    </row>
    <row r="116" spans="1:8">
      <c r="A116" s="9"/>
      <c r="B116" s="13"/>
      <c r="C116" s="13"/>
      <c r="D116" s="13" t="s">
        <v>68</v>
      </c>
      <c r="H116" s="90"/>
    </row>
    <row r="117" spans="1:8">
      <c r="A117" s="9"/>
      <c r="B117" s="13"/>
      <c r="C117" s="13"/>
      <c r="D117" s="13" t="s">
        <v>68</v>
      </c>
      <c r="H117" s="90"/>
    </row>
    <row r="118" spans="1:8">
      <c r="A118" s="9"/>
      <c r="B118" s="13"/>
      <c r="C118" s="13"/>
      <c r="D118" s="13" t="s">
        <v>68</v>
      </c>
      <c r="H118" s="90"/>
    </row>
    <row r="119" spans="1:8">
      <c r="A119" s="9"/>
      <c r="B119" s="13"/>
      <c r="C119" s="13"/>
      <c r="D119" s="13" t="s">
        <v>68</v>
      </c>
      <c r="H119" s="90"/>
    </row>
    <row r="120" spans="1:8">
      <c r="A120" s="9"/>
      <c r="B120" s="13"/>
      <c r="C120" s="13"/>
      <c r="D120" s="13" t="s">
        <v>68</v>
      </c>
      <c r="H120" s="90"/>
    </row>
    <row r="121" spans="1:8">
      <c r="A121" s="9"/>
      <c r="B121" s="13"/>
      <c r="C121" s="13"/>
      <c r="D121" s="13" t="s">
        <v>68</v>
      </c>
      <c r="H121" s="90"/>
    </row>
    <row r="122" spans="1:8">
      <c r="A122" s="9"/>
      <c r="B122" s="13"/>
      <c r="C122" s="13"/>
      <c r="D122" s="13" t="s">
        <v>68</v>
      </c>
      <c r="H122" s="90"/>
    </row>
    <row r="123" spans="1:8">
      <c r="A123" s="9"/>
      <c r="B123" s="13"/>
      <c r="C123" s="13"/>
      <c r="D123" s="13" t="s">
        <v>68</v>
      </c>
      <c r="H123" s="90"/>
    </row>
    <row r="124" spans="1:8">
      <c r="A124" s="9"/>
      <c r="B124" s="13"/>
      <c r="C124" s="13"/>
      <c r="D124" s="13" t="s">
        <v>68</v>
      </c>
      <c r="H124" s="90"/>
    </row>
    <row r="125" spans="1:8">
      <c r="A125" s="9"/>
      <c r="B125" s="13"/>
      <c r="C125" s="13"/>
      <c r="D125" s="13" t="s">
        <v>68</v>
      </c>
      <c r="H125" s="90"/>
    </row>
    <row r="126" spans="1:8">
      <c r="A126" s="9"/>
      <c r="B126" s="13"/>
      <c r="C126" s="13"/>
      <c r="D126" s="13" t="s">
        <v>68</v>
      </c>
      <c r="H126" s="90"/>
    </row>
    <row r="127" spans="1:8">
      <c r="A127" s="9"/>
      <c r="B127" s="13"/>
      <c r="C127" s="13"/>
      <c r="D127" s="13" t="s">
        <v>68</v>
      </c>
      <c r="H127" s="90"/>
    </row>
    <row r="128" spans="1:8">
      <c r="A128" s="9"/>
      <c r="B128" s="13"/>
      <c r="C128" s="13"/>
      <c r="D128" s="13" t="s">
        <v>68</v>
      </c>
      <c r="H128" s="90"/>
    </row>
    <row r="129" spans="1:8">
      <c r="A129" s="9"/>
      <c r="B129" s="13"/>
      <c r="C129" s="13"/>
      <c r="D129" s="13" t="s">
        <v>68</v>
      </c>
      <c r="H129" s="90"/>
    </row>
    <row r="130" spans="1:8">
      <c r="A130" s="9"/>
      <c r="B130" s="13"/>
      <c r="C130" s="13"/>
      <c r="D130" s="13" t="s">
        <v>68</v>
      </c>
      <c r="H130" s="90"/>
    </row>
    <row r="131" spans="1:8">
      <c r="A131" s="9"/>
      <c r="B131" s="13"/>
      <c r="C131" s="13"/>
      <c r="D131" s="13" t="s">
        <v>68</v>
      </c>
      <c r="H131" s="90"/>
    </row>
    <row r="132" spans="1:8">
      <c r="A132" s="9"/>
      <c r="B132" s="13"/>
      <c r="C132" s="13"/>
      <c r="D132" s="13" t="s">
        <v>68</v>
      </c>
      <c r="H132" s="90"/>
    </row>
    <row r="133" spans="1:8">
      <c r="A133" s="9"/>
      <c r="B133" s="13"/>
      <c r="C133" s="13"/>
      <c r="D133" s="13" t="s">
        <v>68</v>
      </c>
      <c r="H133" s="90"/>
    </row>
    <row r="134" spans="1:8">
      <c r="A134" s="9"/>
      <c r="B134" s="13"/>
      <c r="C134" s="13"/>
      <c r="D134" s="13" t="s">
        <v>68</v>
      </c>
      <c r="H134" s="90"/>
    </row>
    <row r="135" spans="1:8">
      <c r="A135" s="9"/>
      <c r="B135" s="13"/>
      <c r="C135" s="13"/>
      <c r="D135" s="13" t="s">
        <v>68</v>
      </c>
      <c r="H135" s="90"/>
    </row>
    <row r="136" spans="1:8">
      <c r="A136" s="9"/>
      <c r="B136" s="13"/>
      <c r="C136" s="13"/>
      <c r="D136" s="13" t="s">
        <v>68</v>
      </c>
      <c r="H136" s="90"/>
    </row>
    <row r="137" spans="1:8">
      <c r="A137" s="9"/>
      <c r="B137" s="13"/>
      <c r="C137" s="13"/>
      <c r="D137" s="13" t="s">
        <v>68</v>
      </c>
      <c r="H137" s="90"/>
    </row>
    <row r="138" spans="1:8">
      <c r="A138" s="9"/>
      <c r="B138" s="13"/>
      <c r="C138" s="13"/>
      <c r="D138" s="13" t="s">
        <v>68</v>
      </c>
      <c r="H138" s="90"/>
    </row>
    <row r="139" spans="1:8">
      <c r="A139" s="9"/>
      <c r="B139" s="13"/>
      <c r="C139" s="13"/>
      <c r="D139" s="13" t="s">
        <v>68</v>
      </c>
      <c r="H139" s="90"/>
    </row>
    <row r="140" spans="1:8">
      <c r="A140" s="9"/>
      <c r="B140" s="13"/>
      <c r="C140" s="13"/>
      <c r="D140" s="13" t="s">
        <v>68</v>
      </c>
      <c r="H140" s="90"/>
    </row>
    <row r="141" spans="1:8">
      <c r="A141" s="9"/>
      <c r="B141" s="13"/>
      <c r="C141" s="13"/>
      <c r="D141" s="13" t="s">
        <v>68</v>
      </c>
      <c r="H141" s="90"/>
    </row>
    <row r="142" spans="1:8">
      <c r="A142" s="9"/>
      <c r="B142" s="13"/>
      <c r="C142" s="13"/>
      <c r="D142" s="13" t="s">
        <v>68</v>
      </c>
      <c r="H142" s="90"/>
    </row>
    <row r="143" spans="1:8">
      <c r="A143" s="9"/>
      <c r="B143" s="13"/>
      <c r="C143" s="13"/>
      <c r="D143" s="13" t="s">
        <v>68</v>
      </c>
      <c r="H143" s="90"/>
    </row>
    <row r="144" spans="1:8">
      <c r="A144" s="9"/>
      <c r="B144" s="13"/>
      <c r="C144" s="13"/>
      <c r="D144" s="13" t="s">
        <v>68</v>
      </c>
      <c r="H144" s="90"/>
    </row>
    <row r="145" spans="1:8">
      <c r="A145" s="9"/>
      <c r="B145" s="13"/>
      <c r="C145" s="13"/>
      <c r="D145" s="13" t="s">
        <v>68</v>
      </c>
      <c r="H145" s="90"/>
    </row>
    <row r="146" spans="1:8">
      <c r="A146" s="9"/>
      <c r="B146" s="13"/>
      <c r="C146" s="13"/>
      <c r="D146" s="13" t="s">
        <v>68</v>
      </c>
      <c r="H146" s="90"/>
    </row>
    <row r="147" spans="1:8">
      <c r="A147" s="9"/>
      <c r="B147" s="13"/>
      <c r="C147" s="13"/>
      <c r="D147" s="13" t="s">
        <v>68</v>
      </c>
      <c r="H147" s="90"/>
    </row>
    <row r="148" spans="1:8">
      <c r="A148" s="9"/>
      <c r="B148" s="13"/>
      <c r="C148" s="13"/>
      <c r="D148" s="13" t="s">
        <v>68</v>
      </c>
      <c r="H148" s="90"/>
    </row>
    <row r="149" spans="1:8">
      <c r="A149" s="9"/>
      <c r="B149" s="13"/>
      <c r="C149" s="13"/>
      <c r="D149" s="13" t="s">
        <v>68</v>
      </c>
      <c r="H149" s="90"/>
    </row>
    <row r="150" spans="1:8">
      <c r="A150" s="9"/>
      <c r="B150" s="13"/>
      <c r="C150" s="13"/>
      <c r="D150" s="13" t="s">
        <v>68</v>
      </c>
      <c r="H150" s="90"/>
    </row>
    <row r="151" spans="1:8">
      <c r="A151" s="9"/>
      <c r="B151" s="13"/>
      <c r="C151" s="13"/>
      <c r="D151" s="13"/>
      <c r="H151" s="90"/>
    </row>
    <row r="152" spans="1:8">
      <c r="A152" s="9"/>
      <c r="B152" s="13"/>
      <c r="C152" s="13"/>
      <c r="D152" s="13"/>
      <c r="H152" s="90"/>
    </row>
    <row r="153" spans="1:8">
      <c r="A153" s="9"/>
      <c r="B153" s="13"/>
      <c r="C153" s="13"/>
      <c r="D153" s="13"/>
      <c r="H153" s="90"/>
    </row>
    <row r="154" spans="1:8">
      <c r="A154" s="9"/>
      <c r="B154" s="13"/>
      <c r="C154" s="13"/>
      <c r="D154" s="13"/>
      <c r="H154" s="90"/>
    </row>
    <row r="155" spans="1:8">
      <c r="A155" s="9"/>
      <c r="B155" s="13"/>
      <c r="C155" s="13"/>
      <c r="D155" s="13"/>
      <c r="H155" s="90"/>
    </row>
    <row r="156" spans="1:8">
      <c r="A156" s="9"/>
      <c r="B156" s="13"/>
      <c r="C156" s="13"/>
      <c r="D156" s="13"/>
      <c r="H156" s="90"/>
    </row>
    <row r="157" spans="1:8">
      <c r="A157" s="9"/>
      <c r="B157" s="13"/>
      <c r="C157" s="13"/>
      <c r="D157" s="13"/>
      <c r="H157" s="90"/>
    </row>
    <row r="158" spans="1:8">
      <c r="A158" s="9"/>
      <c r="B158" s="13"/>
      <c r="C158" s="13"/>
      <c r="D158" s="13"/>
      <c r="H158" s="90"/>
    </row>
    <row r="159" spans="1:8" ht="14.25">
      <c r="A159" s="9"/>
      <c r="B159" s="13"/>
      <c r="C159" s="13"/>
      <c r="D159" s="13"/>
      <c r="E159" s="43"/>
      <c r="F159" s="44"/>
      <c r="G159" s="33"/>
      <c r="H159" s="90"/>
    </row>
    <row r="160" spans="1:8" ht="14.25">
      <c r="A160" s="9"/>
      <c r="B160" s="13"/>
      <c r="C160" s="13"/>
      <c r="D160" s="13"/>
      <c r="E160" s="43"/>
      <c r="F160" s="44"/>
      <c r="G160" s="33"/>
      <c r="H160" s="90"/>
    </row>
    <row r="161" spans="1:8" ht="14.25">
      <c r="A161" s="9"/>
      <c r="B161" s="13"/>
      <c r="C161" s="13"/>
      <c r="D161" s="13"/>
      <c r="E161" s="43"/>
      <c r="F161" s="44"/>
      <c r="G161" s="33"/>
      <c r="H161" s="90"/>
    </row>
    <row r="162" spans="1:8" ht="14.25">
      <c r="A162" s="9"/>
      <c r="B162" s="13"/>
      <c r="C162" s="13"/>
      <c r="D162" s="13"/>
      <c r="E162" s="43"/>
      <c r="F162" s="44"/>
      <c r="G162" s="33"/>
      <c r="H162" s="90"/>
    </row>
    <row r="163" spans="1:8" ht="14.25">
      <c r="A163" s="9"/>
      <c r="B163" s="13"/>
      <c r="C163" s="13"/>
      <c r="D163" s="13"/>
      <c r="E163" s="43"/>
      <c r="F163" s="44"/>
      <c r="G163" s="33"/>
      <c r="H163" s="90"/>
    </row>
    <row r="164" spans="1:8" ht="14.25">
      <c r="A164" s="9"/>
      <c r="B164" s="13"/>
      <c r="C164" s="13"/>
      <c r="D164" s="13"/>
      <c r="E164" s="43"/>
      <c r="F164" s="44"/>
      <c r="G164" s="33"/>
      <c r="H164" s="90"/>
    </row>
    <row r="165" spans="1:8" ht="14.25">
      <c r="A165" s="9"/>
      <c r="B165" s="13"/>
      <c r="C165" s="13"/>
      <c r="D165" s="13"/>
      <c r="E165" s="43"/>
      <c r="F165" s="44"/>
      <c r="G165" s="33"/>
      <c r="H165" s="90"/>
    </row>
    <row r="166" spans="1:8" ht="14.25">
      <c r="A166" s="9"/>
      <c r="B166" s="13"/>
      <c r="C166" s="13"/>
      <c r="D166" s="13"/>
      <c r="E166" s="43"/>
      <c r="F166" s="44"/>
      <c r="G166" s="33"/>
      <c r="H166" s="90"/>
    </row>
    <row r="167" spans="1:8" ht="14.25">
      <c r="A167" s="9"/>
      <c r="B167" s="13"/>
      <c r="C167" s="13"/>
      <c r="D167" s="13"/>
      <c r="E167" s="43"/>
      <c r="F167" s="44"/>
      <c r="G167" s="33"/>
      <c r="H167" s="90"/>
    </row>
    <row r="168" spans="1:8" ht="14.25">
      <c r="A168" s="9"/>
      <c r="B168" s="13"/>
      <c r="C168" s="13"/>
      <c r="D168" s="13"/>
      <c r="E168" s="43"/>
      <c r="F168" s="44"/>
      <c r="G168" s="33"/>
      <c r="H168" s="90"/>
    </row>
    <row r="169" spans="1:8" ht="14.25">
      <c r="A169" s="9"/>
      <c r="B169" s="13"/>
      <c r="C169" s="13"/>
      <c r="D169" s="13"/>
      <c r="E169" s="43"/>
      <c r="F169" s="44"/>
      <c r="G169" s="33"/>
      <c r="H169" s="90"/>
    </row>
    <row r="170" spans="1:8" ht="14.25">
      <c r="A170" s="9"/>
      <c r="B170" s="13"/>
      <c r="C170" s="13"/>
      <c r="D170" s="13"/>
      <c r="E170" s="43"/>
      <c r="F170" s="44"/>
      <c r="G170" s="33"/>
      <c r="H170" s="90"/>
    </row>
    <row r="171" spans="1:8" ht="14.25">
      <c r="A171" s="9"/>
      <c r="B171" s="13"/>
      <c r="C171" s="13"/>
      <c r="D171" s="13"/>
      <c r="E171" s="43"/>
      <c r="F171" s="44"/>
      <c r="G171" s="33"/>
      <c r="H171" s="90"/>
    </row>
    <row r="172" spans="1:8" ht="14.25">
      <c r="A172" s="9"/>
      <c r="B172" s="13"/>
      <c r="C172" s="13"/>
      <c r="D172" s="13"/>
      <c r="E172" s="44"/>
      <c r="F172" s="44"/>
      <c r="G172" s="33"/>
      <c r="H172" s="90"/>
    </row>
    <row r="173" spans="1:8" ht="14.25">
      <c r="A173" s="9"/>
      <c r="B173" s="13"/>
      <c r="C173" s="13"/>
      <c r="D173" s="13"/>
      <c r="E173" s="44"/>
      <c r="F173" s="44"/>
      <c r="G173" s="33"/>
      <c r="H173" s="90"/>
    </row>
    <row r="174" spans="1:8" ht="14.25">
      <c r="A174" s="9"/>
      <c r="B174" s="13"/>
      <c r="C174" s="13"/>
      <c r="D174" s="13"/>
      <c r="E174" s="44"/>
      <c r="F174" s="44"/>
      <c r="G174" s="33"/>
      <c r="H174" s="90"/>
    </row>
    <row r="175" spans="1:8" ht="14.25">
      <c r="A175" s="9"/>
      <c r="B175" s="13"/>
      <c r="C175" s="13"/>
      <c r="D175" s="13"/>
      <c r="E175" s="44"/>
      <c r="F175" s="44"/>
      <c r="G175" s="33"/>
      <c r="H175" s="90"/>
    </row>
    <row r="176" spans="1:8" ht="14.25">
      <c r="A176" s="9"/>
      <c r="B176" s="13"/>
      <c r="C176" s="13"/>
      <c r="D176" s="13"/>
      <c r="E176" s="44"/>
      <c r="F176" s="44"/>
      <c r="G176" s="33"/>
      <c r="H176" s="90"/>
    </row>
    <row r="177" spans="1:8" ht="14.25">
      <c r="A177" s="9"/>
      <c r="B177" s="13"/>
      <c r="C177" s="13"/>
      <c r="D177" s="13"/>
      <c r="E177" s="44"/>
      <c r="F177" s="44"/>
      <c r="G177" s="33"/>
      <c r="H177" s="90"/>
    </row>
    <row r="178" spans="1:8" ht="14.25">
      <c r="A178" s="9"/>
      <c r="B178" s="13"/>
      <c r="C178" s="13"/>
      <c r="D178" s="13"/>
      <c r="E178" s="44"/>
      <c r="F178" s="44"/>
      <c r="G178" s="33"/>
      <c r="H178" s="90"/>
    </row>
    <row r="179" spans="1:8" ht="14.25">
      <c r="A179" s="9"/>
      <c r="B179" s="13"/>
      <c r="C179" s="13"/>
      <c r="D179" s="13"/>
      <c r="E179" s="44"/>
      <c r="F179" s="44"/>
      <c r="G179" s="33"/>
      <c r="H179" s="90"/>
    </row>
    <row r="180" spans="1:8" ht="14.25">
      <c r="A180" s="9"/>
      <c r="B180" s="13"/>
      <c r="C180" s="13"/>
      <c r="D180" s="13"/>
      <c r="E180" s="44"/>
      <c r="F180" s="44"/>
      <c r="G180" s="33"/>
      <c r="H180" s="90"/>
    </row>
    <row r="181" spans="1:8" ht="14.25">
      <c r="A181" s="9"/>
      <c r="B181" s="13"/>
      <c r="C181" s="13"/>
      <c r="D181" s="13"/>
      <c r="E181" s="44"/>
      <c r="F181" s="44"/>
      <c r="G181" s="33"/>
      <c r="H181" s="90"/>
    </row>
    <row r="182" spans="1:8" ht="14.25">
      <c r="A182" s="9"/>
      <c r="B182" s="13"/>
      <c r="C182" s="13"/>
      <c r="D182" s="13"/>
      <c r="E182" s="44"/>
      <c r="F182" s="44"/>
      <c r="G182" s="33"/>
      <c r="H182" s="90"/>
    </row>
    <row r="183" spans="1:8" ht="14.25">
      <c r="A183" s="9"/>
      <c r="B183" s="13"/>
      <c r="C183" s="13"/>
      <c r="D183" s="13"/>
      <c r="E183" s="44"/>
      <c r="F183" s="44"/>
      <c r="G183" s="33"/>
      <c r="H183" s="90"/>
    </row>
    <row r="184" spans="1:8" ht="14.25">
      <c r="A184" s="9"/>
      <c r="B184" s="13"/>
      <c r="C184" s="13"/>
      <c r="D184" s="13"/>
      <c r="E184" s="44"/>
      <c r="F184" s="44"/>
      <c r="G184" s="33"/>
      <c r="H184" s="90"/>
    </row>
    <row r="185" spans="1:8" ht="14.25">
      <c r="A185" s="9"/>
      <c r="B185" s="13"/>
      <c r="C185" s="13"/>
      <c r="D185" s="13"/>
      <c r="E185" s="44"/>
      <c r="F185" s="44"/>
      <c r="G185" s="33"/>
      <c r="H185" s="90"/>
    </row>
    <row r="186" spans="1:8" ht="14.25">
      <c r="A186" s="9"/>
      <c r="B186" s="13"/>
      <c r="C186" s="13"/>
      <c r="D186" s="13"/>
      <c r="E186" s="44"/>
      <c r="F186" s="44"/>
      <c r="G186" s="33"/>
      <c r="H186" s="90"/>
    </row>
    <row r="187" spans="1:8" ht="14.25">
      <c r="A187" s="9"/>
      <c r="B187" s="13"/>
      <c r="C187" s="13"/>
      <c r="D187" s="13"/>
      <c r="E187" s="44"/>
      <c r="F187" s="44"/>
      <c r="G187" s="33"/>
      <c r="H187" s="90"/>
    </row>
    <row r="188" spans="1:8" ht="14.25">
      <c r="A188" s="9"/>
      <c r="B188" s="13"/>
      <c r="C188" s="13"/>
      <c r="D188" s="13"/>
      <c r="E188" s="44"/>
      <c r="F188" s="44"/>
      <c r="G188" s="33"/>
      <c r="H188" s="90"/>
    </row>
    <row r="189" spans="1:8" ht="14.25">
      <c r="A189" s="9"/>
      <c r="B189" s="13"/>
      <c r="C189" s="13"/>
      <c r="D189" s="13"/>
      <c r="E189" s="44"/>
      <c r="F189" s="44"/>
      <c r="G189" s="33"/>
      <c r="H189" s="90"/>
    </row>
    <row r="190" spans="1:8" ht="14.25">
      <c r="A190" s="9"/>
      <c r="B190" s="13"/>
      <c r="C190" s="13"/>
      <c r="D190" s="13"/>
      <c r="E190" s="44"/>
      <c r="F190" s="44"/>
      <c r="G190" s="33"/>
      <c r="H190" s="90"/>
    </row>
    <row r="191" spans="1:8" ht="14.25">
      <c r="A191" s="9"/>
      <c r="B191" s="13"/>
      <c r="C191" s="13"/>
      <c r="D191" s="13"/>
      <c r="E191" s="44"/>
      <c r="F191" s="44"/>
      <c r="G191" s="33"/>
      <c r="H191" s="90"/>
    </row>
    <row r="192" spans="1:8" ht="14.25">
      <c r="A192" s="9"/>
      <c r="B192" s="13"/>
      <c r="C192" s="13"/>
      <c r="D192" s="13"/>
      <c r="E192" s="44"/>
      <c r="F192" s="44"/>
      <c r="G192" s="33"/>
      <c r="H192" s="90"/>
    </row>
    <row r="193" spans="1:8" ht="14.25">
      <c r="A193" s="9"/>
      <c r="B193" s="13"/>
      <c r="C193" s="13"/>
      <c r="D193" s="13"/>
      <c r="E193" s="44"/>
      <c r="F193" s="44"/>
      <c r="G193" s="33"/>
      <c r="H193" s="90"/>
    </row>
    <row r="194" spans="1:8" ht="14.25">
      <c r="A194" s="9"/>
      <c r="B194" s="13"/>
      <c r="C194" s="13"/>
      <c r="D194" s="13"/>
      <c r="E194" s="44"/>
      <c r="F194" s="44"/>
      <c r="G194" s="33"/>
      <c r="H194" s="90"/>
    </row>
    <row r="195" spans="1:8" ht="14.25">
      <c r="A195" s="9"/>
      <c r="B195" s="13"/>
      <c r="C195" s="13"/>
      <c r="D195" s="13">
        <v>-0.1</v>
      </c>
      <c r="E195" s="44"/>
      <c r="F195" s="44"/>
      <c r="G195" s="33"/>
      <c r="H195" s="90"/>
    </row>
    <row r="196" spans="1:8" ht="14.25">
      <c r="A196" s="9"/>
      <c r="B196" s="13"/>
      <c r="C196" s="13"/>
      <c r="D196" s="13">
        <v>0.2</v>
      </c>
      <c r="E196" s="44"/>
      <c r="F196" s="44"/>
      <c r="G196" s="33"/>
      <c r="H196" s="90"/>
    </row>
    <row r="197" spans="1:8" ht="14.25">
      <c r="A197" s="9"/>
      <c r="B197" s="13"/>
      <c r="C197" s="13"/>
      <c r="D197" s="13">
        <v>0</v>
      </c>
      <c r="E197" s="44"/>
      <c r="F197" s="44"/>
      <c r="G197" s="33"/>
      <c r="H197" s="90"/>
    </row>
    <row r="198" spans="1:8" ht="14.25">
      <c r="A198" s="9"/>
      <c r="B198" s="13"/>
      <c r="C198" s="13"/>
      <c r="D198" s="13">
        <v>-0.3</v>
      </c>
      <c r="E198" s="44"/>
      <c r="F198" s="44"/>
      <c r="G198" s="33"/>
      <c r="H198" s="90"/>
    </row>
    <row r="199" spans="1:8" ht="14.25">
      <c r="A199" s="9"/>
      <c r="B199" s="13"/>
      <c r="C199" s="13"/>
      <c r="D199" s="13">
        <v>-0.5</v>
      </c>
      <c r="E199" s="44"/>
      <c r="F199" s="44"/>
      <c r="G199" s="33"/>
      <c r="H199" s="90"/>
    </row>
    <row r="200" spans="1:8" ht="14.25">
      <c r="A200" s="9"/>
      <c r="B200" s="13"/>
      <c r="C200" s="13"/>
      <c r="D200" s="13">
        <v>-0.4</v>
      </c>
      <c r="E200" s="44"/>
      <c r="F200" s="44"/>
      <c r="G200" s="33"/>
      <c r="H200" s="90"/>
    </row>
    <row r="201" spans="1:8" ht="14.25">
      <c r="A201" s="9"/>
      <c r="B201" s="13"/>
      <c r="C201" s="13"/>
      <c r="D201" s="13">
        <v>-0.4</v>
      </c>
      <c r="E201" s="44"/>
      <c r="F201" s="44"/>
      <c r="G201" s="33"/>
      <c r="H201" s="90"/>
    </row>
    <row r="202" spans="1:8" ht="14.25">
      <c r="A202" s="9"/>
      <c r="B202" s="13"/>
      <c r="C202" s="13"/>
      <c r="D202" s="13">
        <v>-0.5</v>
      </c>
      <c r="E202" s="44"/>
      <c r="F202" s="44"/>
      <c r="G202" s="33"/>
      <c r="H202" s="90"/>
    </row>
    <row r="203" spans="1:8" ht="14.25">
      <c r="A203" s="9"/>
      <c r="B203" s="13"/>
      <c r="C203" s="13"/>
      <c r="D203" s="13">
        <v>-0.5</v>
      </c>
      <c r="E203" s="44"/>
      <c r="F203" s="44"/>
      <c r="G203" s="33"/>
      <c r="H203" s="90"/>
    </row>
    <row r="204" spans="1:8" ht="14.25">
      <c r="A204" s="9"/>
      <c r="B204" s="13"/>
      <c r="C204" s="13"/>
      <c r="D204" s="13">
        <v>0.1</v>
      </c>
      <c r="E204" s="44"/>
      <c r="F204" s="44"/>
      <c r="G204" s="33"/>
      <c r="H204" s="90"/>
    </row>
    <row r="205" spans="1:8" ht="14.25">
      <c r="A205" s="9"/>
      <c r="B205" s="13"/>
      <c r="C205" s="13"/>
      <c r="D205" s="13">
        <v>0.5</v>
      </c>
      <c r="E205" s="44"/>
      <c r="F205" s="44"/>
      <c r="G205" s="33"/>
      <c r="H205" s="90"/>
    </row>
    <row r="206" spans="1:8" ht="14.25">
      <c r="A206" s="9"/>
      <c r="B206" s="13"/>
      <c r="C206" s="13"/>
      <c r="D206" s="13">
        <v>0.3</v>
      </c>
      <c r="E206" s="44"/>
      <c r="F206" s="44"/>
      <c r="G206" s="33"/>
      <c r="H206" s="90"/>
    </row>
    <row r="207" spans="1:8" ht="14.25">
      <c r="A207" s="9"/>
      <c r="B207" s="13"/>
      <c r="C207" s="13"/>
      <c r="D207" s="13">
        <v>0.4</v>
      </c>
      <c r="E207" s="44"/>
      <c r="F207" s="44"/>
      <c r="G207" s="33"/>
      <c r="H207" s="90"/>
    </row>
    <row r="208" spans="1:8" ht="14.25">
      <c r="A208" s="9"/>
      <c r="B208" s="13"/>
      <c r="C208" s="13"/>
      <c r="D208" s="13">
        <v>0.3</v>
      </c>
      <c r="E208" s="44"/>
      <c r="F208" s="44"/>
      <c r="G208" s="33"/>
      <c r="H208" s="90"/>
    </row>
    <row r="209" spans="1:8" ht="14.25">
      <c r="A209" s="9"/>
      <c r="B209" s="13"/>
      <c r="C209" s="13"/>
      <c r="D209" s="13">
        <v>0.2</v>
      </c>
      <c r="E209" s="44"/>
      <c r="F209" s="44"/>
      <c r="G209" s="33"/>
      <c r="H209" s="90"/>
    </row>
    <row r="210" spans="1:8">
      <c r="A210" s="9"/>
      <c r="B210" s="13"/>
      <c r="C210" s="13"/>
      <c r="D210" s="13"/>
      <c r="F210" s="42"/>
      <c r="H210" s="90"/>
    </row>
    <row r="211" spans="1:8">
      <c r="A211" s="9"/>
      <c r="B211" s="13"/>
      <c r="C211" s="13"/>
      <c r="D211" s="13"/>
      <c r="F211" s="42"/>
      <c r="H211" s="90"/>
    </row>
    <row r="212" spans="1:8">
      <c r="A212" s="9"/>
      <c r="B212" s="13"/>
      <c r="C212" s="13"/>
      <c r="D212" s="13"/>
      <c r="F212" s="42"/>
      <c r="H212" s="90"/>
    </row>
    <row r="213" spans="1:8">
      <c r="A213" s="9"/>
      <c r="B213" s="13"/>
      <c r="C213" s="13"/>
      <c r="D213" s="13"/>
      <c r="F213" s="42"/>
      <c r="H213" s="90"/>
    </row>
    <row r="214" spans="1:8">
      <c r="A214" s="9"/>
      <c r="B214" s="13"/>
      <c r="C214" s="13"/>
      <c r="D214" s="13"/>
      <c r="F214" s="42"/>
      <c r="H214" s="90"/>
    </row>
    <row r="215" spans="1:8">
      <c r="A215" s="9"/>
      <c r="B215" s="13"/>
      <c r="C215" s="13"/>
      <c r="D215" s="13"/>
      <c r="F215" s="42"/>
      <c r="H215" s="90"/>
    </row>
    <row r="216" spans="1:8">
      <c r="A216" s="9"/>
      <c r="B216" s="13"/>
      <c r="C216" s="13"/>
      <c r="D216" s="13"/>
      <c r="F216" s="42"/>
      <c r="H216" s="90"/>
    </row>
    <row r="217" spans="1:8">
      <c r="A217" s="9"/>
      <c r="B217" s="13"/>
      <c r="C217" s="13"/>
      <c r="D217" s="13"/>
      <c r="F217" s="42"/>
      <c r="H217" s="90"/>
    </row>
    <row r="218" spans="1:8">
      <c r="A218" s="9"/>
      <c r="B218" s="13"/>
      <c r="C218" s="13"/>
      <c r="D218" s="13"/>
      <c r="F218" s="42"/>
      <c r="H218" s="90"/>
    </row>
    <row r="219" spans="1:8">
      <c r="A219" s="9"/>
      <c r="B219" s="13"/>
      <c r="C219" s="13"/>
      <c r="D219" s="13"/>
      <c r="F219" s="42"/>
      <c r="H219" s="90"/>
    </row>
    <row r="220" spans="1:8">
      <c r="A220" s="9"/>
      <c r="B220" s="13"/>
      <c r="C220" s="13"/>
      <c r="D220" s="13"/>
      <c r="F220" s="42"/>
      <c r="H220" s="90"/>
    </row>
    <row r="221" spans="1:8">
      <c r="A221" s="9"/>
      <c r="B221" s="13"/>
      <c r="C221" s="13"/>
      <c r="D221" s="13"/>
      <c r="F221" s="42"/>
      <c r="H221" s="90"/>
    </row>
    <row r="222" spans="1:8">
      <c r="A222" s="9"/>
      <c r="B222" s="13"/>
      <c r="C222" s="13"/>
      <c r="D222" s="13"/>
      <c r="F222" s="42"/>
      <c r="H222" s="90"/>
    </row>
    <row r="223" spans="1:8">
      <c r="A223" s="9"/>
      <c r="B223" s="13"/>
      <c r="C223" s="13"/>
      <c r="D223" s="13"/>
      <c r="F223" s="42"/>
      <c r="H223" s="90"/>
    </row>
    <row r="224" spans="1:8">
      <c r="A224" s="9"/>
      <c r="B224" s="13"/>
      <c r="C224" s="13"/>
      <c r="D224" s="13"/>
      <c r="F224" s="42"/>
      <c r="H224" s="90"/>
    </row>
    <row r="225" spans="1:8">
      <c r="A225" s="9"/>
      <c r="B225" s="13"/>
      <c r="C225" s="13"/>
      <c r="D225" s="13"/>
      <c r="F225" s="42"/>
      <c r="H225" s="90"/>
    </row>
    <row r="226" spans="1:8">
      <c r="A226" s="9"/>
      <c r="B226" s="13"/>
      <c r="C226" s="13"/>
      <c r="D226" s="13"/>
      <c r="F226" s="42"/>
      <c r="H226" s="90"/>
    </row>
    <row r="227" spans="1:8">
      <c r="A227" s="9"/>
      <c r="B227" s="13"/>
      <c r="C227" s="13"/>
      <c r="D227" s="13"/>
      <c r="F227" s="42"/>
      <c r="H227" s="90"/>
    </row>
    <row r="228" spans="1:8">
      <c r="A228" s="9"/>
      <c r="B228" s="13"/>
      <c r="C228" s="13"/>
      <c r="D228" s="13"/>
      <c r="F228" s="42"/>
      <c r="H228" s="90"/>
    </row>
    <row r="229" spans="1:8">
      <c r="A229" s="9"/>
      <c r="B229" s="13"/>
      <c r="C229" s="13"/>
      <c r="D229" s="13"/>
      <c r="F229" s="42"/>
      <c r="H229" s="90"/>
    </row>
    <row r="230" spans="1:8">
      <c r="A230" s="9"/>
      <c r="B230" s="13"/>
      <c r="C230" s="13"/>
      <c r="D230" s="13"/>
      <c r="F230" s="42"/>
      <c r="H230" s="90"/>
    </row>
    <row r="231" spans="1:8">
      <c r="A231" s="9"/>
      <c r="B231" s="13"/>
      <c r="C231" s="13"/>
      <c r="D231" s="13"/>
      <c r="F231" s="42"/>
      <c r="H231" s="90"/>
    </row>
    <row r="232" spans="1:8">
      <c r="A232" s="9"/>
      <c r="B232" s="13"/>
      <c r="C232" s="13"/>
      <c r="D232" s="13"/>
      <c r="F232" s="42"/>
      <c r="H232" s="90"/>
    </row>
    <row r="233" spans="1:8">
      <c r="A233" s="11"/>
      <c r="H233" s="90"/>
    </row>
    <row r="234" spans="1:8">
      <c r="A234" s="11"/>
      <c r="H234" s="90"/>
    </row>
    <row r="235" spans="1:8">
      <c r="A235" s="11"/>
      <c r="H235" s="90"/>
    </row>
    <row r="236" spans="1:8">
      <c r="A236" s="11"/>
      <c r="H236" s="90"/>
    </row>
    <row r="237" spans="1:8">
      <c r="A237" s="11"/>
      <c r="H237" s="90"/>
    </row>
    <row r="238" spans="1:8">
      <c r="A238" s="11"/>
      <c r="H238" s="90"/>
    </row>
    <row r="239" spans="1:8">
      <c r="A239" s="11"/>
      <c r="H239" s="90"/>
    </row>
    <row r="240" spans="1:8">
      <c r="A240" s="11"/>
      <c r="H240" s="90"/>
    </row>
    <row r="241" spans="1:8">
      <c r="A241" s="11"/>
      <c r="H241" s="90"/>
    </row>
    <row r="242" spans="1:8">
      <c r="A242" s="11"/>
      <c r="H242" s="90"/>
    </row>
    <row r="243" spans="1:8">
      <c r="A243" s="11"/>
      <c r="H243" s="90"/>
    </row>
    <row r="244" spans="1:8">
      <c r="A244" s="11"/>
      <c r="H244" s="90"/>
    </row>
    <row r="245" spans="1:8">
      <c r="A245" s="11"/>
      <c r="H245" s="90"/>
    </row>
    <row r="246" spans="1:8">
      <c r="A246" s="11"/>
      <c r="H246" s="90"/>
    </row>
    <row r="247" spans="1:8">
      <c r="A247" s="11"/>
      <c r="H247" s="90"/>
    </row>
    <row r="248" spans="1:8">
      <c r="A248" s="11"/>
      <c r="H248" s="90"/>
    </row>
    <row r="249" spans="1:8">
      <c r="A249" s="11"/>
      <c r="H249" s="90"/>
    </row>
    <row r="250" spans="1:8">
      <c r="A250" s="11"/>
      <c r="H250" s="90"/>
    </row>
    <row r="251" spans="1:8">
      <c r="A251" s="11"/>
      <c r="H251" s="90"/>
    </row>
    <row r="252" spans="1:8">
      <c r="A252" s="11"/>
      <c r="H252" s="90"/>
    </row>
    <row r="253" spans="1:8">
      <c r="A253" s="11"/>
      <c r="H253" s="90"/>
    </row>
    <row r="254" spans="1:8">
      <c r="A254" s="11"/>
      <c r="H254" s="90"/>
    </row>
    <row r="255" spans="1:8">
      <c r="A255" s="11"/>
      <c r="H255" s="90"/>
    </row>
    <row r="256" spans="1:8">
      <c r="A256" s="11"/>
      <c r="H256" s="90"/>
    </row>
    <row r="257" spans="1:8">
      <c r="A257" s="11"/>
      <c r="H257" s="90"/>
    </row>
    <row r="258" spans="1:8">
      <c r="A258" s="11"/>
      <c r="H258" s="90"/>
    </row>
    <row r="259" spans="1:8">
      <c r="A259" s="11"/>
      <c r="H259" s="90"/>
    </row>
    <row r="260" spans="1:8">
      <c r="A260" s="11"/>
      <c r="H260" s="90"/>
    </row>
    <row r="261" spans="1:8">
      <c r="A261" s="11"/>
      <c r="H261" s="90"/>
    </row>
    <row r="262" spans="1:8">
      <c r="A262" s="11"/>
      <c r="H262" s="90"/>
    </row>
    <row r="263" spans="1:8">
      <c r="A263" s="11"/>
      <c r="H263" s="90"/>
    </row>
    <row r="264" spans="1:8">
      <c r="A264" s="11"/>
      <c r="H264" s="90"/>
    </row>
    <row r="265" spans="1:8">
      <c r="A265" s="11"/>
      <c r="H265" s="90"/>
    </row>
    <row r="266" spans="1:8">
      <c r="A266" s="11"/>
      <c r="H266" s="90"/>
    </row>
    <row r="267" spans="1:8">
      <c r="A267" s="11"/>
      <c r="H267" s="90"/>
    </row>
    <row r="268" spans="1:8">
      <c r="A268" s="11"/>
      <c r="H268" s="90"/>
    </row>
    <row r="269" spans="1:8">
      <c r="A269" s="11"/>
      <c r="H269" s="90"/>
    </row>
    <row r="270" spans="1:8">
      <c r="A270" s="11"/>
      <c r="H270" s="90"/>
    </row>
    <row r="271" spans="1:8">
      <c r="A271" s="11"/>
      <c r="H271" s="90"/>
    </row>
    <row r="272" spans="1:8">
      <c r="A272" s="11"/>
      <c r="H272" s="90"/>
    </row>
    <row r="273" spans="1:8">
      <c r="A273" s="11"/>
      <c r="H273" s="90"/>
    </row>
    <row r="274" spans="1:8">
      <c r="A274" s="11"/>
      <c r="H274" s="90"/>
    </row>
    <row r="275" spans="1:8">
      <c r="A275" s="11"/>
      <c r="H275" s="90"/>
    </row>
    <row r="276" spans="1:8">
      <c r="A276" s="11"/>
      <c r="H276" s="90"/>
    </row>
    <row r="277" spans="1:8">
      <c r="A277" s="11"/>
      <c r="H277" s="90"/>
    </row>
    <row r="278" spans="1:8">
      <c r="A278" s="11"/>
      <c r="H278" s="90"/>
    </row>
    <row r="279" spans="1:8">
      <c r="A279" s="11"/>
      <c r="H279" s="90"/>
    </row>
    <row r="280" spans="1:8">
      <c r="A280" s="11"/>
      <c r="H280" s="90"/>
    </row>
    <row r="281" spans="1:8">
      <c r="A281" s="11"/>
      <c r="H281" s="90"/>
    </row>
    <row r="282" spans="1:8">
      <c r="A282" s="11"/>
      <c r="H282" s="90"/>
    </row>
    <row r="283" spans="1:8">
      <c r="A283" s="11"/>
      <c r="H283" s="90"/>
    </row>
    <row r="284" spans="1:8">
      <c r="A284" s="11"/>
      <c r="H284" s="90"/>
    </row>
    <row r="285" spans="1:8">
      <c r="A285" s="11"/>
      <c r="H285" s="90"/>
    </row>
    <row r="286" spans="1:8">
      <c r="A286" s="11"/>
      <c r="H286" s="90"/>
    </row>
    <row r="287" spans="1:8">
      <c r="A287" s="11"/>
      <c r="H287" s="90"/>
    </row>
    <row r="288" spans="1:8">
      <c r="A288" s="11"/>
      <c r="H288" s="90"/>
    </row>
    <row r="289" spans="1:8">
      <c r="A289" s="11"/>
      <c r="H289" s="90"/>
    </row>
    <row r="290" spans="1:8">
      <c r="A290" s="11"/>
      <c r="H290" s="90"/>
    </row>
    <row r="291" spans="1:8">
      <c r="A291" s="11"/>
      <c r="H291" s="90"/>
    </row>
    <row r="292" spans="1:8">
      <c r="A292" s="11"/>
      <c r="H292" s="90"/>
    </row>
    <row r="293" spans="1:8">
      <c r="A293" s="11"/>
      <c r="H293" s="90"/>
    </row>
    <row r="294" spans="1:8">
      <c r="A294" s="11"/>
      <c r="H294" s="90"/>
    </row>
    <row r="295" spans="1:8">
      <c r="A295" s="11"/>
      <c r="H295" s="90"/>
    </row>
    <row r="296" spans="1:8">
      <c r="A296" s="11"/>
      <c r="H296" s="90"/>
    </row>
    <row r="297" spans="1:8">
      <c r="A297" s="11"/>
      <c r="H297" s="90"/>
    </row>
    <row r="298" spans="1:8">
      <c r="A298" s="11"/>
      <c r="H298" s="90"/>
    </row>
    <row r="299" spans="1:8">
      <c r="A299" s="11"/>
      <c r="H299" s="90"/>
    </row>
    <row r="300" spans="1:8">
      <c r="A300" s="11"/>
      <c r="H300" s="90"/>
    </row>
    <row r="301" spans="1:8">
      <c r="A301" s="11"/>
      <c r="H301" s="90"/>
    </row>
    <row r="302" spans="1:8">
      <c r="A302" s="11"/>
      <c r="H302" s="90"/>
    </row>
    <row r="303" spans="1:8">
      <c r="A303" s="11"/>
      <c r="H303" s="90"/>
    </row>
    <row r="304" spans="1:8">
      <c r="A304" s="11"/>
      <c r="H304" s="90"/>
    </row>
    <row r="305" spans="1:8">
      <c r="A305" s="11"/>
      <c r="H305" s="90"/>
    </row>
    <row r="306" spans="1:8">
      <c r="A306" s="11"/>
      <c r="H306" s="90"/>
    </row>
    <row r="307" spans="1:8">
      <c r="A307" s="11"/>
      <c r="H307" s="90"/>
    </row>
    <row r="308" spans="1:8">
      <c r="A308" s="11"/>
      <c r="H308" s="90"/>
    </row>
    <row r="309" spans="1:8">
      <c r="A309" s="11"/>
      <c r="H309" s="90"/>
    </row>
    <row r="310" spans="1:8">
      <c r="A310" s="11"/>
      <c r="H310" s="90"/>
    </row>
    <row r="311" spans="1:8">
      <c r="A311" s="11"/>
      <c r="H311" s="90"/>
    </row>
    <row r="312" spans="1:8">
      <c r="A312" s="11"/>
      <c r="H312" s="90"/>
    </row>
    <row r="313" spans="1:8">
      <c r="A313" s="11"/>
      <c r="H313" s="90"/>
    </row>
    <row r="314" spans="1:8">
      <c r="A314" s="11"/>
      <c r="H314" s="90"/>
    </row>
    <row r="315" spans="1:8">
      <c r="A315" s="11"/>
      <c r="H315" s="90"/>
    </row>
    <row r="316" spans="1:8">
      <c r="A316" s="11"/>
      <c r="H316" s="90"/>
    </row>
    <row r="317" spans="1:8">
      <c r="A317" s="11"/>
      <c r="H317" s="90"/>
    </row>
    <row r="318" spans="1:8">
      <c r="A318" s="11"/>
      <c r="H318" s="90"/>
    </row>
    <row r="319" spans="1:8">
      <c r="A319" s="11"/>
      <c r="H319" s="90"/>
    </row>
    <row r="320" spans="1:8">
      <c r="A320" s="11"/>
      <c r="H320" s="90"/>
    </row>
    <row r="321" spans="1:8">
      <c r="A321" s="11"/>
      <c r="H321" s="90"/>
    </row>
    <row r="322" spans="1:8">
      <c r="A322" s="11"/>
      <c r="H322" s="90"/>
    </row>
    <row r="323" spans="1:8">
      <c r="A323" s="11"/>
      <c r="H323" s="90"/>
    </row>
    <row r="324" spans="1:8">
      <c r="A324" s="11"/>
      <c r="H324" s="90"/>
    </row>
    <row r="325" spans="1:8">
      <c r="A325" s="11"/>
      <c r="H325" s="90"/>
    </row>
    <row r="326" spans="1:8">
      <c r="A326" s="11"/>
      <c r="H326" s="90"/>
    </row>
    <row r="327" spans="1:8">
      <c r="A327" s="11"/>
      <c r="H327" s="90"/>
    </row>
    <row r="328" spans="1:8">
      <c r="A328" s="11"/>
      <c r="H328" s="90"/>
    </row>
    <row r="329" spans="1:8">
      <c r="A329" s="11"/>
      <c r="H329" s="90"/>
    </row>
    <row r="330" spans="1:8">
      <c r="A330" s="11"/>
      <c r="H330" s="90"/>
    </row>
    <row r="331" spans="1:8">
      <c r="A331" s="11"/>
      <c r="H331" s="90"/>
    </row>
    <row r="332" spans="1:8">
      <c r="A332" s="11"/>
      <c r="H332" s="90"/>
    </row>
    <row r="333" spans="1:8">
      <c r="A333" s="11"/>
      <c r="H333" s="90"/>
    </row>
    <row r="334" spans="1:8">
      <c r="A334" s="11"/>
      <c r="H334" s="90"/>
    </row>
    <row r="335" spans="1:8">
      <c r="A335" s="11"/>
      <c r="H335" s="90"/>
    </row>
    <row r="336" spans="1:8">
      <c r="A336" s="11"/>
      <c r="H336" s="90"/>
    </row>
    <row r="337" spans="1:8">
      <c r="A337" s="11"/>
      <c r="H337" s="90"/>
    </row>
    <row r="338" spans="1:8">
      <c r="A338" s="11"/>
      <c r="H338" s="90"/>
    </row>
    <row r="339" spans="1:8">
      <c r="A339" s="11"/>
      <c r="H339" s="90"/>
    </row>
    <row r="340" spans="1:8">
      <c r="A340" s="11"/>
      <c r="H340" s="90"/>
    </row>
    <row r="341" spans="1:8">
      <c r="A341" s="11"/>
      <c r="H341" s="90"/>
    </row>
    <row r="342" spans="1:8">
      <c r="A342" s="11"/>
      <c r="H342" s="90"/>
    </row>
    <row r="343" spans="1:8">
      <c r="A343" s="11"/>
      <c r="H343" s="90"/>
    </row>
    <row r="344" spans="1:8">
      <c r="A344" s="11"/>
      <c r="H344" s="90"/>
    </row>
    <row r="345" spans="1:8">
      <c r="A345" s="11"/>
      <c r="H345" s="90"/>
    </row>
    <row r="346" spans="1:8">
      <c r="A346" s="11"/>
      <c r="H346" s="90"/>
    </row>
    <row r="347" spans="1:8">
      <c r="A347" s="11"/>
      <c r="H347" s="90"/>
    </row>
    <row r="348" spans="1:8">
      <c r="A348" s="11"/>
      <c r="H348" s="90"/>
    </row>
    <row r="349" spans="1:8">
      <c r="A349" s="11"/>
      <c r="H349" s="90"/>
    </row>
    <row r="350" spans="1:8">
      <c r="A350" s="11"/>
      <c r="H350" s="90"/>
    </row>
    <row r="351" spans="1:8">
      <c r="A351" s="11"/>
      <c r="H351" s="90"/>
    </row>
    <row r="352" spans="1:8">
      <c r="A352" s="11"/>
      <c r="H352" s="90"/>
    </row>
    <row r="353" spans="1:8">
      <c r="A353" s="11"/>
      <c r="H353" s="90"/>
    </row>
    <row r="354" spans="1:8">
      <c r="A354" s="11"/>
      <c r="H354" s="90"/>
    </row>
    <row r="355" spans="1:8">
      <c r="A355" s="11"/>
      <c r="H355" s="90"/>
    </row>
    <row r="356" spans="1:8">
      <c r="A356" s="11"/>
      <c r="H356" s="90"/>
    </row>
    <row r="357" spans="1:8">
      <c r="A357" s="11"/>
      <c r="H357" s="90"/>
    </row>
    <row r="358" spans="1:8">
      <c r="A358" s="11"/>
      <c r="H358" s="90"/>
    </row>
    <row r="359" spans="1:8">
      <c r="A359" s="11"/>
      <c r="H359" s="90"/>
    </row>
    <row r="360" spans="1:8">
      <c r="A360" s="11"/>
      <c r="H360" s="90"/>
    </row>
    <row r="361" spans="1:8">
      <c r="A361" s="11"/>
      <c r="H361" s="90"/>
    </row>
    <row r="362" spans="1:8">
      <c r="A362" s="11"/>
      <c r="H362" s="90"/>
    </row>
    <row r="363" spans="1:8">
      <c r="A363" s="11"/>
      <c r="H363" s="90"/>
    </row>
    <row r="364" spans="1:8">
      <c r="A364" s="11"/>
      <c r="H364" s="90"/>
    </row>
    <row r="365" spans="1:8">
      <c r="A365" s="11"/>
      <c r="H365" s="90"/>
    </row>
    <row r="366" spans="1:8">
      <c r="A366" s="11"/>
      <c r="H366" s="90"/>
    </row>
    <row r="367" spans="1:8">
      <c r="A367" s="11"/>
      <c r="H367" s="90"/>
    </row>
    <row r="368" spans="1:8">
      <c r="A368" s="11"/>
      <c r="H368" s="90"/>
    </row>
    <row r="369" spans="1:8">
      <c r="A369" s="11"/>
      <c r="H369" s="90"/>
    </row>
    <row r="370" spans="1:8">
      <c r="A370" s="11"/>
      <c r="H370" s="90"/>
    </row>
    <row r="371" spans="1:8">
      <c r="A371" s="11"/>
      <c r="H371" s="90"/>
    </row>
    <row r="372" spans="1:8">
      <c r="A372" s="11"/>
      <c r="H372" s="90"/>
    </row>
    <row r="373" spans="1:8">
      <c r="A373" s="11"/>
      <c r="H373" s="90"/>
    </row>
    <row r="374" spans="1:8">
      <c r="A374" s="11"/>
      <c r="H374" s="90"/>
    </row>
    <row r="375" spans="1:8">
      <c r="A375" s="11"/>
      <c r="H375" s="90"/>
    </row>
    <row r="376" spans="1:8">
      <c r="A376" s="11"/>
      <c r="H376" s="90"/>
    </row>
    <row r="377" spans="1:8">
      <c r="A377" s="11"/>
      <c r="H377" s="90"/>
    </row>
    <row r="378" spans="1:8">
      <c r="A378" s="11"/>
      <c r="H378" s="90"/>
    </row>
    <row r="379" spans="1:8">
      <c r="A379" s="11"/>
      <c r="H379" s="90"/>
    </row>
    <row r="380" spans="1:8">
      <c r="A380" s="11"/>
      <c r="H380" s="90"/>
    </row>
    <row r="381" spans="1:8">
      <c r="A381" s="11"/>
      <c r="H381" s="90"/>
    </row>
    <row r="382" spans="1:8">
      <c r="A382" s="11"/>
      <c r="H382" s="90"/>
    </row>
    <row r="383" spans="1:8">
      <c r="A383" s="11"/>
      <c r="H383" s="90"/>
    </row>
    <row r="384" spans="1:8">
      <c r="A384" s="11"/>
      <c r="H384" s="90"/>
    </row>
    <row r="385" spans="1:8">
      <c r="A385" s="11"/>
      <c r="H385" s="90"/>
    </row>
    <row r="386" spans="1:8">
      <c r="A386" s="11"/>
      <c r="H386" s="90"/>
    </row>
    <row r="387" spans="1:8">
      <c r="A387" s="11"/>
      <c r="H387" s="90"/>
    </row>
    <row r="388" spans="1:8">
      <c r="A388" s="11"/>
      <c r="H388" s="90"/>
    </row>
    <row r="389" spans="1:8">
      <c r="A389" s="11"/>
      <c r="H389" s="90"/>
    </row>
    <row r="390" spans="1:8">
      <c r="A390" s="11"/>
      <c r="H390" s="90"/>
    </row>
    <row r="391" spans="1:8">
      <c r="A391" s="11"/>
      <c r="H391" s="90"/>
    </row>
    <row r="392" spans="1:8">
      <c r="A392" s="11"/>
      <c r="H392" s="90"/>
    </row>
    <row r="393" spans="1:8">
      <c r="A393" s="11"/>
      <c r="H393" s="90"/>
    </row>
    <row r="394" spans="1:8">
      <c r="A394" s="11"/>
      <c r="H394" s="90"/>
    </row>
    <row r="395" spans="1:8">
      <c r="A395" s="11"/>
      <c r="H395" s="90"/>
    </row>
    <row r="396" spans="1:8">
      <c r="A396" s="11"/>
      <c r="H396" s="90"/>
    </row>
    <row r="397" spans="1:8">
      <c r="A397" s="11"/>
      <c r="H397" s="90"/>
    </row>
    <row r="398" spans="1:8">
      <c r="A398" s="11"/>
      <c r="H398" s="90"/>
    </row>
    <row r="399" spans="1:8">
      <c r="A399" s="11"/>
      <c r="H399" s="90"/>
    </row>
    <row r="400" spans="1:8">
      <c r="A400" s="11"/>
      <c r="H400" s="90"/>
    </row>
    <row r="401" spans="1:8">
      <c r="A401" s="11"/>
      <c r="H401" s="90"/>
    </row>
    <row r="402" spans="1:8">
      <c r="A402" s="11"/>
      <c r="H402" s="90"/>
    </row>
    <row r="403" spans="1:8">
      <c r="A403" s="11"/>
      <c r="H403" s="90"/>
    </row>
    <row r="404" spans="1:8">
      <c r="A404" s="11"/>
      <c r="H404" s="90"/>
    </row>
    <row r="405" spans="1:8">
      <c r="A405" s="11"/>
      <c r="H405" s="90"/>
    </row>
    <row r="406" spans="1:8">
      <c r="A406" s="11"/>
      <c r="H406" s="90"/>
    </row>
    <row r="407" spans="1:8">
      <c r="A407" s="11"/>
      <c r="H407" s="90"/>
    </row>
    <row r="408" spans="1:8">
      <c r="A408" s="11"/>
      <c r="H408" s="90"/>
    </row>
    <row r="409" spans="1:8">
      <c r="A409" s="11"/>
      <c r="H409" s="90"/>
    </row>
    <row r="410" spans="1:8">
      <c r="A410" s="11"/>
      <c r="H410" s="90"/>
    </row>
    <row r="411" spans="1:8">
      <c r="A411" s="11"/>
      <c r="H411" s="90"/>
    </row>
    <row r="412" spans="1:8">
      <c r="A412" s="11"/>
      <c r="H412" s="90"/>
    </row>
    <row r="413" spans="1:8">
      <c r="A413" s="11"/>
      <c r="H413" s="90"/>
    </row>
    <row r="414" spans="1:8">
      <c r="A414" s="11"/>
      <c r="H414" s="90"/>
    </row>
    <row r="415" spans="1:8">
      <c r="A415" s="11"/>
      <c r="H415" s="90"/>
    </row>
    <row r="416" spans="1:8">
      <c r="A416" s="11"/>
      <c r="H416" s="90"/>
    </row>
    <row r="417" spans="1:8">
      <c r="A417" s="11"/>
      <c r="H417" s="90"/>
    </row>
    <row r="418" spans="1:8">
      <c r="A418" s="11"/>
      <c r="H418" s="90"/>
    </row>
    <row r="419" spans="1:8">
      <c r="A419" s="11"/>
      <c r="H419" s="90"/>
    </row>
    <row r="420" spans="1:8">
      <c r="A420" s="11"/>
      <c r="H420" s="90"/>
    </row>
    <row r="421" spans="1:8">
      <c r="A421" s="11"/>
      <c r="H421" s="90"/>
    </row>
    <row r="422" spans="1:8">
      <c r="A422" s="11"/>
      <c r="H422" s="90"/>
    </row>
    <row r="423" spans="1:8">
      <c r="A423" s="11"/>
      <c r="H423" s="90"/>
    </row>
    <row r="424" spans="1:8">
      <c r="A424" s="11"/>
      <c r="H424" s="90"/>
    </row>
    <row r="425" spans="1:8">
      <c r="A425" s="11"/>
      <c r="H425" s="90"/>
    </row>
    <row r="426" spans="1:8">
      <c r="A426" s="11"/>
      <c r="H426" s="90"/>
    </row>
    <row r="427" spans="1:8">
      <c r="A427" s="11"/>
      <c r="H427" s="90"/>
    </row>
    <row r="428" spans="1:8">
      <c r="A428" s="11"/>
      <c r="H428" s="90"/>
    </row>
    <row r="429" spans="1:8">
      <c r="A429" s="11"/>
      <c r="H429" s="90"/>
    </row>
    <row r="430" spans="1:8">
      <c r="A430" s="11"/>
      <c r="H430" s="90"/>
    </row>
    <row r="431" spans="1:8">
      <c r="A431" s="11"/>
      <c r="H431" s="90"/>
    </row>
    <row r="432" spans="1:8">
      <c r="A432" s="11"/>
      <c r="H432" s="90"/>
    </row>
    <row r="433" spans="1:8">
      <c r="A433" s="11"/>
      <c r="H433" s="90"/>
    </row>
    <row r="434" spans="1:8">
      <c r="A434" s="11"/>
      <c r="H434" s="90"/>
    </row>
    <row r="435" spans="1:8">
      <c r="A435" s="11"/>
      <c r="H435" s="90"/>
    </row>
    <row r="436" spans="1:8">
      <c r="A436" s="11"/>
      <c r="H436" s="90"/>
    </row>
    <row r="437" spans="1:8">
      <c r="A437" s="11"/>
      <c r="H437" s="90"/>
    </row>
    <row r="438" spans="1:8">
      <c r="A438" s="11"/>
      <c r="H438" s="90"/>
    </row>
    <row r="439" spans="1:8">
      <c r="A439" s="11"/>
      <c r="H439" s="90"/>
    </row>
    <row r="440" spans="1:8">
      <c r="A440" s="11"/>
      <c r="H440" s="90"/>
    </row>
    <row r="441" spans="1:8">
      <c r="A441" s="11"/>
      <c r="H441" s="90"/>
    </row>
    <row r="442" spans="1:8">
      <c r="A442" s="11"/>
      <c r="H442" s="90"/>
    </row>
    <row r="443" spans="1:8">
      <c r="A443" s="11"/>
      <c r="H443" s="90"/>
    </row>
    <row r="444" spans="1:8">
      <c r="A444" s="11"/>
      <c r="H444" s="90"/>
    </row>
    <row r="445" spans="1:8">
      <c r="A445" s="11"/>
      <c r="H445" s="90"/>
    </row>
    <row r="446" spans="1:8">
      <c r="A446" s="11"/>
      <c r="H446" s="90"/>
    </row>
    <row r="447" spans="1:8">
      <c r="A447" s="11"/>
      <c r="H447" s="90"/>
    </row>
    <row r="448" spans="1:8">
      <c r="A448" s="11"/>
      <c r="H448" s="90"/>
    </row>
    <row r="449" spans="1:8">
      <c r="A449" s="11"/>
      <c r="H449" s="90"/>
    </row>
    <row r="450" spans="1:8">
      <c r="A450" s="11"/>
      <c r="H450" s="90"/>
    </row>
    <row r="451" spans="1:8">
      <c r="A451" s="11"/>
      <c r="H451" s="90"/>
    </row>
    <row r="452" spans="1:8">
      <c r="A452" s="11"/>
      <c r="H452" s="90"/>
    </row>
    <row r="453" spans="1:8">
      <c r="A453" s="11"/>
      <c r="H453" s="90"/>
    </row>
    <row r="454" spans="1:8">
      <c r="A454" s="11"/>
      <c r="H454" s="90"/>
    </row>
    <row r="455" spans="1:8">
      <c r="A455" s="11"/>
      <c r="H455" s="90"/>
    </row>
    <row r="456" spans="1:8">
      <c r="A456" s="11"/>
      <c r="H456" s="90"/>
    </row>
    <row r="457" spans="1:8">
      <c r="A457" s="11"/>
      <c r="H457" s="90"/>
    </row>
    <row r="458" spans="1:8">
      <c r="A458" s="11"/>
      <c r="H458" s="90"/>
    </row>
    <row r="459" spans="1:8">
      <c r="A459" s="11"/>
      <c r="H459" s="90"/>
    </row>
    <row r="460" spans="1:8">
      <c r="A460" s="11"/>
      <c r="H460" s="90"/>
    </row>
    <row r="461" spans="1:8">
      <c r="A461" s="11"/>
      <c r="H461" s="90"/>
    </row>
    <row r="462" spans="1:8">
      <c r="A462" s="11"/>
      <c r="H462" s="90"/>
    </row>
    <row r="463" spans="1:8">
      <c r="A463" s="11"/>
      <c r="H463" s="90"/>
    </row>
    <row r="464" spans="1:8">
      <c r="A464" s="11"/>
      <c r="H464" s="90"/>
    </row>
    <row r="465" spans="1:8">
      <c r="A465" s="11"/>
      <c r="H465" s="90"/>
    </row>
    <row r="466" spans="1:8">
      <c r="A466" s="11"/>
      <c r="H466" s="90"/>
    </row>
    <row r="467" spans="1:8">
      <c r="A467" s="11"/>
      <c r="H467" s="90"/>
    </row>
    <row r="468" spans="1:8">
      <c r="A468" s="11"/>
      <c r="H468" s="90"/>
    </row>
    <row r="469" spans="1:8">
      <c r="A469" s="11"/>
      <c r="H469" s="90"/>
    </row>
    <row r="470" spans="1:8">
      <c r="A470" s="11"/>
      <c r="H470" s="90"/>
    </row>
    <row r="471" spans="1:8">
      <c r="A471" s="11"/>
      <c r="H471" s="90"/>
    </row>
    <row r="472" spans="1:8">
      <c r="A472" s="11"/>
      <c r="H472" s="90"/>
    </row>
    <row r="473" spans="1:8">
      <c r="A473" s="11"/>
      <c r="H473" s="90"/>
    </row>
    <row r="474" spans="1:8">
      <c r="A474" s="11"/>
      <c r="H474" s="90"/>
    </row>
    <row r="475" spans="1:8">
      <c r="A475" s="11"/>
      <c r="H475" s="90"/>
    </row>
    <row r="476" spans="1:8">
      <c r="A476" s="11"/>
      <c r="H476" s="90"/>
    </row>
    <row r="477" spans="1:8">
      <c r="A477" s="11"/>
      <c r="H477" s="90"/>
    </row>
    <row r="478" spans="1:8">
      <c r="A478" s="11"/>
      <c r="H478" s="90"/>
    </row>
    <row r="479" spans="1:8">
      <c r="A479" s="11"/>
      <c r="H479" s="90"/>
    </row>
    <row r="480" spans="1:8">
      <c r="A480" s="11"/>
      <c r="H480" s="90"/>
    </row>
    <row r="481" spans="1:8">
      <c r="A481" s="11"/>
      <c r="H481" s="90"/>
    </row>
    <row r="482" spans="1:8">
      <c r="A482" s="11"/>
      <c r="H482" s="90"/>
    </row>
    <row r="483" spans="1:8">
      <c r="A483" s="11"/>
      <c r="H483" s="90"/>
    </row>
    <row r="484" spans="1:8">
      <c r="A484" s="11"/>
      <c r="H484" s="90"/>
    </row>
    <row r="485" spans="1:8">
      <c r="A485" s="11"/>
      <c r="H485" s="90"/>
    </row>
    <row r="486" spans="1:8">
      <c r="A486" s="11"/>
      <c r="H486" s="90"/>
    </row>
    <row r="487" spans="1:8">
      <c r="A487" s="11"/>
      <c r="H487" s="90"/>
    </row>
    <row r="488" spans="1:8">
      <c r="A488" s="11"/>
      <c r="H488" s="90"/>
    </row>
    <row r="489" spans="1:8">
      <c r="A489" s="11"/>
      <c r="H489" s="90"/>
    </row>
    <row r="490" spans="1:8">
      <c r="A490" s="11"/>
      <c r="H490" s="90"/>
    </row>
    <row r="491" spans="1:8">
      <c r="A491" s="11"/>
      <c r="H491" s="90"/>
    </row>
    <row r="492" spans="1:8">
      <c r="A492" s="11"/>
      <c r="H492" s="90"/>
    </row>
    <row r="493" spans="1:8">
      <c r="A493" s="11"/>
      <c r="H493" s="90"/>
    </row>
    <row r="494" spans="1:8">
      <c r="A494" s="11"/>
      <c r="H494" s="90"/>
    </row>
    <row r="495" spans="1:8">
      <c r="A495" s="11"/>
      <c r="H495" s="90"/>
    </row>
    <row r="496" spans="1:8">
      <c r="A496" s="11"/>
      <c r="H496" s="90"/>
    </row>
    <row r="497" spans="1:8">
      <c r="A497" s="11"/>
      <c r="H497" s="90"/>
    </row>
    <row r="498" spans="1:8">
      <c r="A498" s="11"/>
      <c r="H498" s="90"/>
    </row>
    <row r="499" spans="1:8">
      <c r="A499" s="11"/>
      <c r="H499" s="90"/>
    </row>
    <row r="500" spans="1:8">
      <c r="A500" s="11"/>
      <c r="H500" s="90"/>
    </row>
    <row r="501" spans="1:8">
      <c r="A501" s="11"/>
      <c r="H501" s="90"/>
    </row>
    <row r="502" spans="1:8">
      <c r="A502" s="11"/>
      <c r="H502" s="90"/>
    </row>
    <row r="503" spans="1:8">
      <c r="A503" s="11"/>
      <c r="H503" s="90"/>
    </row>
    <row r="504" spans="1:8">
      <c r="A504" s="11"/>
      <c r="H504" s="90"/>
    </row>
    <row r="505" spans="1:8">
      <c r="A505" s="11"/>
      <c r="H505" s="90"/>
    </row>
    <row r="506" spans="1:8">
      <c r="A506" s="11"/>
      <c r="H506" s="90"/>
    </row>
    <row r="507" spans="1:8">
      <c r="A507" s="11"/>
      <c r="H507" s="90"/>
    </row>
    <row r="508" spans="1:8">
      <c r="A508" s="11"/>
      <c r="H508" s="90"/>
    </row>
    <row r="509" spans="1:8">
      <c r="A509" s="11"/>
      <c r="H509" s="90"/>
    </row>
    <row r="510" spans="1:8">
      <c r="A510" s="11"/>
      <c r="H510" s="90"/>
    </row>
    <row r="511" spans="1:8">
      <c r="A511" s="11"/>
      <c r="H511" s="90"/>
    </row>
    <row r="512" spans="1:8">
      <c r="A512" s="11"/>
      <c r="H512" s="90"/>
    </row>
    <row r="513" spans="1:8">
      <c r="A513" s="11"/>
      <c r="H513" s="90"/>
    </row>
    <row r="514" spans="1:8">
      <c r="A514" s="11"/>
      <c r="H514" s="90"/>
    </row>
    <row r="515" spans="1:8">
      <c r="A515" s="11"/>
      <c r="H515" s="90"/>
    </row>
    <row r="516" spans="1:8">
      <c r="A516" s="11"/>
      <c r="H516" s="90"/>
    </row>
    <row r="517" spans="1:8">
      <c r="A517" s="11"/>
      <c r="H517" s="90"/>
    </row>
    <row r="518" spans="1:8">
      <c r="A518" s="11"/>
      <c r="H518" s="90"/>
    </row>
    <row r="519" spans="1:8">
      <c r="A519" s="11"/>
      <c r="H519" s="90"/>
    </row>
    <row r="520" spans="1:8">
      <c r="A520" s="11"/>
      <c r="H520" s="90"/>
    </row>
    <row r="521" spans="1:8">
      <c r="A521" s="11"/>
      <c r="H521" s="90"/>
    </row>
    <row r="522" spans="1:8">
      <c r="A522" s="11"/>
      <c r="H522" s="90"/>
    </row>
    <row r="523" spans="1:8">
      <c r="A523" s="11"/>
      <c r="H523" s="90"/>
    </row>
    <row r="524" spans="1:8">
      <c r="A524" s="11"/>
      <c r="H524" s="90"/>
    </row>
    <row r="525" spans="1:8">
      <c r="A525" s="11"/>
      <c r="H525" s="90"/>
    </row>
    <row r="526" spans="1:8">
      <c r="A526" s="11"/>
      <c r="H526" s="90"/>
    </row>
    <row r="527" spans="1:8">
      <c r="A527" s="11"/>
      <c r="H527" s="90"/>
    </row>
    <row r="528" spans="1:8">
      <c r="A528" s="11"/>
      <c r="H528" s="90"/>
    </row>
    <row r="529" spans="1:8">
      <c r="A529" s="11"/>
      <c r="H529" s="90"/>
    </row>
    <row r="530" spans="1:8">
      <c r="A530" s="11"/>
      <c r="H530" s="90"/>
    </row>
    <row r="531" spans="1:8">
      <c r="A531" s="11"/>
      <c r="H531" s="90"/>
    </row>
    <row r="532" spans="1:8">
      <c r="A532" s="11"/>
      <c r="H532" s="90"/>
    </row>
    <row r="533" spans="1:8">
      <c r="A533" s="11"/>
      <c r="H533" s="90"/>
    </row>
    <row r="534" spans="1:8">
      <c r="A534" s="11"/>
      <c r="H534" s="90"/>
    </row>
    <row r="535" spans="1:8">
      <c r="A535" s="11"/>
      <c r="H535" s="90"/>
    </row>
    <row r="536" spans="1:8">
      <c r="A536" s="11"/>
      <c r="H536" s="90"/>
    </row>
    <row r="537" spans="1:8">
      <c r="A537" s="11"/>
      <c r="H537" s="90"/>
    </row>
    <row r="538" spans="1:8">
      <c r="A538" s="11"/>
      <c r="H538" s="90"/>
    </row>
    <row r="539" spans="1:8">
      <c r="A539" s="11"/>
      <c r="H539" s="90"/>
    </row>
    <row r="540" spans="1:8">
      <c r="A540" s="11"/>
      <c r="H540" s="90"/>
    </row>
    <row r="541" spans="1:8">
      <c r="A541" s="11"/>
      <c r="H541" s="90"/>
    </row>
    <row r="542" spans="1:8">
      <c r="A542" s="11"/>
      <c r="H542" s="90"/>
    </row>
    <row r="543" spans="1:8">
      <c r="A543" s="11"/>
      <c r="H543" s="90"/>
    </row>
    <row r="544" spans="1:8">
      <c r="A544" s="11"/>
      <c r="H544" s="90"/>
    </row>
    <row r="545" spans="1:8">
      <c r="A545" s="11"/>
      <c r="H545" s="90"/>
    </row>
    <row r="546" spans="1:8">
      <c r="A546" s="11"/>
      <c r="H546" s="90"/>
    </row>
    <row r="547" spans="1:8">
      <c r="A547" s="11"/>
      <c r="H547" s="90"/>
    </row>
    <row r="548" spans="1:8">
      <c r="A548" s="11"/>
      <c r="H548" s="90"/>
    </row>
    <row r="549" spans="1:8">
      <c r="A549" s="11"/>
      <c r="H549" s="90"/>
    </row>
    <row r="550" spans="1:8">
      <c r="A550" s="11"/>
      <c r="H550" s="90"/>
    </row>
    <row r="551" spans="1:8">
      <c r="A551" s="11"/>
      <c r="H551" s="90"/>
    </row>
    <row r="552" spans="1:8">
      <c r="A552" s="11"/>
      <c r="H552" s="90"/>
    </row>
    <row r="553" spans="1:8">
      <c r="A553" s="11"/>
      <c r="H553" s="90"/>
    </row>
    <row r="554" spans="1:8">
      <c r="A554" s="11"/>
      <c r="H554" s="90"/>
    </row>
    <row r="555" spans="1:8">
      <c r="A555" s="11"/>
      <c r="H555" s="90"/>
    </row>
    <row r="556" spans="1:8">
      <c r="A556" s="11"/>
      <c r="H556" s="90"/>
    </row>
    <row r="557" spans="1:8">
      <c r="A557" s="11"/>
      <c r="H557" s="90"/>
    </row>
    <row r="558" spans="1:8">
      <c r="A558" s="11"/>
      <c r="H558" s="90"/>
    </row>
    <row r="559" spans="1:8">
      <c r="A559" s="11"/>
      <c r="H559" s="90"/>
    </row>
    <row r="560" spans="1:8">
      <c r="A560" s="11"/>
      <c r="H560" s="90"/>
    </row>
    <row r="561" spans="1:8">
      <c r="A561" s="11"/>
      <c r="H561" s="90"/>
    </row>
    <row r="562" spans="1:8">
      <c r="A562" s="11"/>
      <c r="H562" s="90"/>
    </row>
    <row r="563" spans="1:8">
      <c r="A563" s="11"/>
      <c r="H563" s="90"/>
    </row>
    <row r="564" spans="1:8">
      <c r="A564" s="11"/>
      <c r="H564" s="90"/>
    </row>
    <row r="565" spans="1:8">
      <c r="A565" s="11"/>
      <c r="H565" s="90"/>
    </row>
    <row r="566" spans="1:8">
      <c r="A566" s="11"/>
      <c r="H566" s="90"/>
    </row>
    <row r="567" spans="1:8">
      <c r="A567" s="11"/>
      <c r="H567" s="90"/>
    </row>
    <row r="568" spans="1:8">
      <c r="A568" s="11"/>
      <c r="H568" s="90"/>
    </row>
    <row r="569" spans="1:8">
      <c r="A569" s="11"/>
      <c r="H569" s="90"/>
    </row>
    <row r="570" spans="1:8">
      <c r="A570" s="11"/>
      <c r="H570" s="90"/>
    </row>
    <row r="571" spans="1:8">
      <c r="A571" s="11"/>
      <c r="H571" s="90"/>
    </row>
    <row r="572" spans="1:8">
      <c r="A572" s="11"/>
      <c r="H572" s="90"/>
    </row>
    <row r="573" spans="1:8">
      <c r="A573" s="11"/>
      <c r="H573" s="90"/>
    </row>
    <row r="574" spans="1:8">
      <c r="A574" s="11"/>
      <c r="H574" s="90"/>
    </row>
    <row r="575" spans="1:8">
      <c r="A575" s="11"/>
      <c r="H575" s="90"/>
    </row>
    <row r="576" spans="1:8">
      <c r="A576" s="11"/>
      <c r="H576" s="90"/>
    </row>
    <row r="577" spans="1:8">
      <c r="A577" s="11"/>
      <c r="H577" s="90"/>
    </row>
    <row r="578" spans="1:8">
      <c r="A578" s="11"/>
      <c r="H578" s="90"/>
    </row>
    <row r="579" spans="1:8">
      <c r="A579" s="11"/>
      <c r="H579" s="90"/>
    </row>
    <row r="580" spans="1:8">
      <c r="A580" s="11"/>
      <c r="H580" s="90"/>
    </row>
    <row r="581" spans="1:8">
      <c r="A581" s="11"/>
      <c r="H581" s="90"/>
    </row>
    <row r="582" spans="1:8">
      <c r="A582" s="11"/>
      <c r="H582" s="90"/>
    </row>
    <row r="583" spans="1:8">
      <c r="A583" s="11"/>
      <c r="H583" s="90"/>
    </row>
    <row r="584" spans="1:8">
      <c r="A584" s="11"/>
      <c r="H584" s="90"/>
    </row>
    <row r="585" spans="1:8">
      <c r="A585" s="11"/>
      <c r="H585" s="90"/>
    </row>
    <row r="586" spans="1:8">
      <c r="A586" s="11"/>
      <c r="H586" s="90"/>
    </row>
    <row r="587" spans="1:8">
      <c r="A587" s="11"/>
      <c r="H587" s="90"/>
    </row>
    <row r="588" spans="1:8">
      <c r="A588" s="11"/>
      <c r="H588" s="90"/>
    </row>
    <row r="589" spans="1:8">
      <c r="A589" s="11"/>
      <c r="H589" s="90"/>
    </row>
    <row r="590" spans="1:8">
      <c r="A590" s="11"/>
      <c r="H590" s="90"/>
    </row>
    <row r="591" spans="1:8">
      <c r="A591" s="11"/>
      <c r="H591" s="90"/>
    </row>
    <row r="592" spans="1:8">
      <c r="A592" s="11"/>
      <c r="H592" s="90"/>
    </row>
    <row r="593" spans="1:8">
      <c r="A593" s="11"/>
      <c r="H593" s="90"/>
    </row>
    <row r="594" spans="1:8">
      <c r="A594" s="11"/>
      <c r="H594" s="90"/>
    </row>
    <row r="595" spans="1:8">
      <c r="A595" s="11"/>
      <c r="H595" s="90"/>
    </row>
    <row r="596" spans="1:8">
      <c r="A596" s="11"/>
      <c r="H596" s="90"/>
    </row>
    <row r="597" spans="1:8">
      <c r="A597" s="11"/>
      <c r="H597" s="90"/>
    </row>
    <row r="598" spans="1:8">
      <c r="A598" s="11"/>
      <c r="H598" s="90"/>
    </row>
    <row r="599" spans="1:8">
      <c r="A599" s="11"/>
      <c r="H599" s="90"/>
    </row>
    <row r="600" spans="1:8">
      <c r="A600" s="11"/>
      <c r="H600" s="90"/>
    </row>
    <row r="601" spans="1:8">
      <c r="A601" s="11"/>
      <c r="H601" s="90"/>
    </row>
    <row r="602" spans="1:8">
      <c r="A602" s="11"/>
      <c r="H602" s="90"/>
    </row>
    <row r="603" spans="1:8">
      <c r="A603" s="11"/>
      <c r="H603" s="90"/>
    </row>
    <row r="604" spans="1:8">
      <c r="A604" s="11"/>
      <c r="H604" s="90"/>
    </row>
    <row r="605" spans="1:8">
      <c r="A605" s="11"/>
      <c r="H605" s="90"/>
    </row>
    <row r="606" spans="1:8">
      <c r="A606" s="11"/>
      <c r="H606" s="90"/>
    </row>
    <row r="607" spans="1:8">
      <c r="A607" s="11"/>
      <c r="H607" s="90"/>
    </row>
    <row r="608" spans="1:8">
      <c r="A608" s="11"/>
      <c r="H608" s="90"/>
    </row>
    <row r="609" spans="1:8">
      <c r="A609" s="11"/>
      <c r="H609" s="90"/>
    </row>
    <row r="610" spans="1:8">
      <c r="A610" s="11"/>
      <c r="H610" s="90"/>
    </row>
    <row r="611" spans="1:8">
      <c r="A611" s="11"/>
      <c r="H611" s="90"/>
    </row>
    <row r="612" spans="1:8">
      <c r="A612" s="11"/>
      <c r="H612" s="90"/>
    </row>
    <row r="613" spans="1:8">
      <c r="A613" s="11"/>
      <c r="H613" s="90"/>
    </row>
    <row r="614" spans="1:8">
      <c r="A614" s="11"/>
      <c r="H614" s="90"/>
    </row>
    <row r="615" spans="1:8">
      <c r="A615" s="11"/>
      <c r="H615" s="90"/>
    </row>
    <row r="616" spans="1:8">
      <c r="A616" s="11"/>
      <c r="H616" s="90"/>
    </row>
    <row r="617" spans="1:8">
      <c r="A617" s="11"/>
      <c r="H617" s="90"/>
    </row>
    <row r="618" spans="1:8">
      <c r="A618" s="11"/>
      <c r="H618" s="90"/>
    </row>
    <row r="619" spans="1:8">
      <c r="A619" s="11"/>
      <c r="H619" s="90"/>
    </row>
    <row r="620" spans="1:8">
      <c r="A620" s="11"/>
      <c r="H620" s="90"/>
    </row>
    <row r="621" spans="1:8">
      <c r="A621" s="11"/>
      <c r="H621" s="90"/>
    </row>
    <row r="622" spans="1:8">
      <c r="A622" s="11"/>
      <c r="H622" s="90"/>
    </row>
    <row r="623" spans="1:8">
      <c r="A623" s="11"/>
      <c r="H623" s="90"/>
    </row>
    <row r="624" spans="1:8">
      <c r="A624" s="11"/>
      <c r="H624" s="90"/>
    </row>
    <row r="625" spans="1:8">
      <c r="A625" s="11"/>
      <c r="H625" s="90"/>
    </row>
    <row r="626" spans="1:8">
      <c r="A626" s="11"/>
      <c r="H626" s="90"/>
    </row>
    <row r="627" spans="1:8">
      <c r="A627" s="11"/>
      <c r="H627" s="90"/>
    </row>
    <row r="628" spans="1:8">
      <c r="A628" s="11"/>
      <c r="H628" s="90"/>
    </row>
    <row r="629" spans="1:8">
      <c r="A629" s="11"/>
      <c r="H629" s="90"/>
    </row>
    <row r="630" spans="1:8">
      <c r="A630" s="11"/>
      <c r="H630" s="90"/>
    </row>
    <row r="631" spans="1:8">
      <c r="A631" s="11"/>
      <c r="H631" s="90"/>
    </row>
    <row r="632" spans="1:8">
      <c r="A632" s="11"/>
      <c r="H632" s="90"/>
    </row>
    <row r="633" spans="1:8">
      <c r="A633" s="11"/>
      <c r="H633" s="90"/>
    </row>
    <row r="634" spans="1:8">
      <c r="A634" s="11"/>
      <c r="H634" s="90"/>
    </row>
    <row r="635" spans="1:8">
      <c r="A635" s="11"/>
      <c r="H635" s="90"/>
    </row>
    <row r="636" spans="1:8">
      <c r="A636" s="11"/>
      <c r="H636" s="90"/>
    </row>
    <row r="637" spans="1:8">
      <c r="A637" s="11"/>
      <c r="H637" s="90"/>
    </row>
    <row r="638" spans="1:8">
      <c r="A638" s="11"/>
      <c r="H638" s="90"/>
    </row>
    <row r="639" spans="1:8">
      <c r="A639" s="11"/>
      <c r="H639" s="90"/>
    </row>
    <row r="640" spans="1:8">
      <c r="A640" s="11"/>
      <c r="H640" s="90"/>
    </row>
    <row r="641" spans="1:8">
      <c r="A641" s="11"/>
      <c r="H641" s="90"/>
    </row>
    <row r="642" spans="1:8">
      <c r="A642" s="11"/>
      <c r="H642" s="90"/>
    </row>
    <row r="643" spans="1:8">
      <c r="A643" s="11"/>
      <c r="H643" s="90"/>
    </row>
    <row r="644" spans="1:8">
      <c r="A644" s="11"/>
      <c r="H644" s="90"/>
    </row>
    <row r="645" spans="1:8">
      <c r="A645" s="11"/>
      <c r="H645" s="90"/>
    </row>
    <row r="646" spans="1:8">
      <c r="A646" s="11"/>
      <c r="H646" s="90"/>
    </row>
    <row r="647" spans="1:8">
      <c r="A647" s="11"/>
      <c r="H647" s="90"/>
    </row>
    <row r="648" spans="1:8">
      <c r="A648" s="11"/>
      <c r="H648" s="90"/>
    </row>
    <row r="649" spans="1:8">
      <c r="A649" s="11"/>
      <c r="H649" s="90"/>
    </row>
    <row r="650" spans="1:8">
      <c r="A650" s="11"/>
      <c r="H650" s="90"/>
    </row>
    <row r="651" spans="1:8">
      <c r="A651" s="11"/>
      <c r="H651" s="90"/>
    </row>
    <row r="652" spans="1:8">
      <c r="A652" s="11"/>
      <c r="H652" s="90"/>
    </row>
    <row r="653" spans="1:8">
      <c r="A653" s="11"/>
      <c r="H653" s="90"/>
    </row>
    <row r="654" spans="1:8">
      <c r="A654" s="11"/>
      <c r="H654" s="90"/>
    </row>
    <row r="655" spans="1:8">
      <c r="A655" s="11"/>
      <c r="H655" s="90"/>
    </row>
    <row r="656" spans="1:8">
      <c r="A656" s="11"/>
      <c r="H656" s="90"/>
    </row>
    <row r="657" spans="1:8">
      <c r="A657" s="11"/>
      <c r="H657" s="90"/>
    </row>
    <row r="658" spans="1:8">
      <c r="A658" s="11"/>
      <c r="H658" s="90"/>
    </row>
    <row r="659" spans="1:8">
      <c r="A659" s="11"/>
      <c r="H659" s="90"/>
    </row>
    <row r="660" spans="1:8">
      <c r="A660" s="11"/>
      <c r="H660" s="90"/>
    </row>
    <row r="661" spans="1:8">
      <c r="A661" s="11"/>
      <c r="H661" s="90"/>
    </row>
    <row r="662" spans="1:8">
      <c r="A662" s="11"/>
      <c r="H662" s="90"/>
    </row>
    <row r="663" spans="1:8">
      <c r="A663" s="11"/>
      <c r="H663" s="90"/>
    </row>
    <row r="664" spans="1:8">
      <c r="A664" s="11"/>
      <c r="H664" s="90"/>
    </row>
    <row r="665" spans="1:8">
      <c r="A665" s="11"/>
      <c r="H665" s="90"/>
    </row>
    <row r="666" spans="1:8">
      <c r="A666" s="11"/>
      <c r="H666" s="90"/>
    </row>
    <row r="667" spans="1:8">
      <c r="A667" s="11"/>
      <c r="H667" s="90"/>
    </row>
    <row r="668" spans="1:8">
      <c r="A668" s="11"/>
      <c r="H668" s="90"/>
    </row>
    <row r="669" spans="1:8">
      <c r="A669" s="11"/>
      <c r="H669" s="90"/>
    </row>
    <row r="670" spans="1:8">
      <c r="A670" s="11"/>
      <c r="H670" s="90"/>
    </row>
    <row r="671" spans="1:8">
      <c r="A671" s="11"/>
      <c r="H671" s="90"/>
    </row>
    <row r="672" spans="1:8">
      <c r="A672" s="11"/>
      <c r="H672" s="90"/>
    </row>
    <row r="673" spans="1:8">
      <c r="A673" s="11"/>
      <c r="H673" s="90"/>
    </row>
    <row r="674" spans="1:8">
      <c r="A674" s="11"/>
      <c r="H674" s="90"/>
    </row>
    <row r="675" spans="1:8">
      <c r="A675" s="11"/>
      <c r="H675" s="90"/>
    </row>
    <row r="676" spans="1:8">
      <c r="A676" s="11"/>
      <c r="H676" s="90"/>
    </row>
    <row r="677" spans="1:8">
      <c r="A677" s="11"/>
      <c r="H677" s="90"/>
    </row>
    <row r="678" spans="1:8">
      <c r="A678" s="11"/>
      <c r="H678" s="90"/>
    </row>
    <row r="679" spans="1:8">
      <c r="A679" s="11"/>
      <c r="H679" s="90"/>
    </row>
    <row r="680" spans="1:8">
      <c r="A680" s="11"/>
      <c r="H680" s="90"/>
    </row>
    <row r="681" spans="1:8">
      <c r="A681" s="11"/>
      <c r="H681" s="90"/>
    </row>
    <row r="682" spans="1:8">
      <c r="A682" s="11"/>
      <c r="H682" s="90"/>
    </row>
    <row r="683" spans="1:8">
      <c r="A683" s="11"/>
      <c r="H683" s="90"/>
    </row>
    <row r="684" spans="1:8">
      <c r="A684" s="11"/>
      <c r="H684" s="90"/>
    </row>
    <row r="685" spans="1:8">
      <c r="A685" s="11"/>
      <c r="H685" s="90"/>
    </row>
    <row r="686" spans="1:8">
      <c r="A686" s="11"/>
      <c r="H686" s="90"/>
    </row>
    <row r="687" spans="1:8">
      <c r="A687" s="11"/>
      <c r="H687" s="90"/>
    </row>
    <row r="688" spans="1:8">
      <c r="A688" s="11"/>
      <c r="H688" s="90"/>
    </row>
    <row r="689" spans="1:8">
      <c r="A689" s="11"/>
      <c r="H689" s="90"/>
    </row>
    <row r="690" spans="1:8">
      <c r="A690" s="11"/>
      <c r="H690" s="90"/>
    </row>
    <row r="691" spans="1:8">
      <c r="A691" s="11"/>
      <c r="H691" s="90"/>
    </row>
    <row r="692" spans="1:8">
      <c r="A692" s="11"/>
      <c r="H692" s="90"/>
    </row>
    <row r="693" spans="1:8">
      <c r="A693" s="11"/>
      <c r="H693" s="90"/>
    </row>
    <row r="694" spans="1:8">
      <c r="A694" s="11"/>
      <c r="H694" s="90"/>
    </row>
    <row r="695" spans="1:8">
      <c r="A695" s="11"/>
      <c r="H695" s="90"/>
    </row>
    <row r="696" spans="1:8">
      <c r="A696" s="11"/>
      <c r="H696" s="90"/>
    </row>
    <row r="697" spans="1:8">
      <c r="A697" s="11"/>
      <c r="H697" s="90"/>
    </row>
    <row r="698" spans="1:8">
      <c r="A698" s="11"/>
      <c r="H698" s="90"/>
    </row>
    <row r="699" spans="1:8">
      <c r="A699" s="11"/>
      <c r="H699" s="90"/>
    </row>
    <row r="700" spans="1:8">
      <c r="A700" s="11"/>
      <c r="H700" s="90"/>
    </row>
    <row r="701" spans="1:8">
      <c r="A701" s="11"/>
      <c r="H701" s="90"/>
    </row>
    <row r="702" spans="1:8">
      <c r="A702" s="11"/>
      <c r="H702" s="90"/>
    </row>
    <row r="703" spans="1:8">
      <c r="A703" s="11"/>
      <c r="H703" s="90"/>
    </row>
    <row r="704" spans="1:8">
      <c r="A704" s="11"/>
      <c r="H704" s="90"/>
    </row>
    <row r="705" spans="1:8">
      <c r="A705" s="11"/>
      <c r="H705" s="90"/>
    </row>
    <row r="706" spans="1:8">
      <c r="A706" s="11"/>
      <c r="H706" s="90"/>
    </row>
    <row r="707" spans="1:8">
      <c r="A707" s="11"/>
      <c r="H707" s="90"/>
    </row>
    <row r="708" spans="1:8">
      <c r="A708" s="11"/>
      <c r="H708" s="90"/>
    </row>
    <row r="709" spans="1:8">
      <c r="A709" s="11"/>
      <c r="H709" s="90"/>
    </row>
    <row r="710" spans="1:8">
      <c r="A710" s="11"/>
      <c r="H710" s="90"/>
    </row>
    <row r="711" spans="1:8">
      <c r="A711" s="11"/>
      <c r="H711" s="90"/>
    </row>
    <row r="712" spans="1:8">
      <c r="A712" s="11"/>
      <c r="H712" s="90"/>
    </row>
    <row r="713" spans="1:8">
      <c r="A713" s="11"/>
      <c r="H713" s="90"/>
    </row>
    <row r="714" spans="1:8">
      <c r="A714" s="11"/>
      <c r="H714" s="90"/>
    </row>
    <row r="715" spans="1:8">
      <c r="A715" s="11"/>
      <c r="H715" s="90"/>
    </row>
    <row r="716" spans="1:8">
      <c r="A716" s="11"/>
      <c r="H716" s="90"/>
    </row>
    <row r="717" spans="1:8">
      <c r="A717" s="11"/>
      <c r="H717" s="90"/>
    </row>
    <row r="718" spans="1:8">
      <c r="A718" s="11"/>
      <c r="H718" s="90"/>
    </row>
    <row r="719" spans="1:8">
      <c r="A719" s="11"/>
      <c r="H719" s="90"/>
    </row>
    <row r="720" spans="1:8">
      <c r="A720" s="11"/>
      <c r="H720" s="90"/>
    </row>
    <row r="721" spans="1:8">
      <c r="A721" s="11"/>
      <c r="H721" s="90"/>
    </row>
    <row r="722" spans="1:8">
      <c r="A722" s="11"/>
      <c r="H722" s="90"/>
    </row>
    <row r="723" spans="1:8">
      <c r="A723" s="11"/>
      <c r="H723" s="90"/>
    </row>
    <row r="724" spans="1:8">
      <c r="A724" s="11"/>
      <c r="H724" s="90"/>
    </row>
    <row r="725" spans="1:8">
      <c r="A725" s="11"/>
      <c r="H725" s="90"/>
    </row>
    <row r="726" spans="1:8">
      <c r="A726" s="11"/>
      <c r="H726" s="90"/>
    </row>
    <row r="727" spans="1:8">
      <c r="A727" s="11"/>
      <c r="H727" s="90"/>
    </row>
    <row r="728" spans="1:8">
      <c r="A728" s="11"/>
      <c r="H728" s="90"/>
    </row>
    <row r="729" spans="1:8">
      <c r="A729" s="11"/>
      <c r="H729" s="90"/>
    </row>
    <row r="730" spans="1:8">
      <c r="A730" s="11"/>
      <c r="H730" s="90"/>
    </row>
    <row r="731" spans="1:8">
      <c r="A731" s="11"/>
      <c r="H731" s="90"/>
    </row>
    <row r="732" spans="1:8">
      <c r="A732" s="11"/>
      <c r="H732" s="90"/>
    </row>
    <row r="733" spans="1:8">
      <c r="A733" s="11"/>
      <c r="H733" s="90"/>
    </row>
    <row r="734" spans="1:8">
      <c r="A734" s="11"/>
      <c r="H734" s="90"/>
    </row>
    <row r="735" spans="1:8">
      <c r="A735" s="11"/>
      <c r="H735" s="90"/>
    </row>
    <row r="736" spans="1:8">
      <c r="A736" s="11"/>
      <c r="H736" s="90"/>
    </row>
    <row r="737" spans="1:8">
      <c r="A737" s="11"/>
      <c r="H737" s="90"/>
    </row>
    <row r="738" spans="1:8">
      <c r="A738" s="11"/>
      <c r="H738" s="90"/>
    </row>
    <row r="739" spans="1:8">
      <c r="A739" s="11"/>
      <c r="H739" s="90"/>
    </row>
    <row r="740" spans="1:8">
      <c r="A740" s="11"/>
      <c r="H740" s="90"/>
    </row>
    <row r="741" spans="1:8">
      <c r="A741" s="11"/>
      <c r="H741" s="90"/>
    </row>
    <row r="742" spans="1:8">
      <c r="A742" s="11"/>
      <c r="H742" s="90"/>
    </row>
    <row r="743" spans="1:8">
      <c r="A743" s="11"/>
      <c r="H743" s="90"/>
    </row>
    <row r="744" spans="1:8">
      <c r="A744" s="11"/>
      <c r="H744" s="90"/>
    </row>
    <row r="745" spans="1:8">
      <c r="A745" s="11"/>
      <c r="H745" s="90"/>
    </row>
    <row r="746" spans="1:8">
      <c r="A746" s="11"/>
      <c r="H746" s="90"/>
    </row>
    <row r="747" spans="1:8">
      <c r="A747" s="11"/>
      <c r="H747" s="90"/>
    </row>
    <row r="748" spans="1:8">
      <c r="A748" s="11"/>
      <c r="H748" s="90"/>
    </row>
    <row r="749" spans="1:8">
      <c r="A749" s="11"/>
      <c r="H749" s="90"/>
    </row>
    <row r="750" spans="1:8">
      <c r="A750" s="11"/>
      <c r="H750" s="90"/>
    </row>
    <row r="751" spans="1:8">
      <c r="A751" s="11"/>
      <c r="H751" s="90"/>
    </row>
    <row r="752" spans="1:8">
      <c r="A752" s="11"/>
      <c r="H752" s="90"/>
    </row>
    <row r="753" spans="1:8">
      <c r="A753" s="11"/>
      <c r="H753" s="90"/>
    </row>
    <row r="754" spans="1:8">
      <c r="A754" s="11"/>
      <c r="H754" s="90"/>
    </row>
    <row r="755" spans="1:8">
      <c r="A755" s="11"/>
      <c r="H755" s="90"/>
    </row>
    <row r="756" spans="1:8">
      <c r="A756" s="11"/>
      <c r="H756" s="90"/>
    </row>
    <row r="757" spans="1:8">
      <c r="A757" s="11"/>
      <c r="H757" s="90"/>
    </row>
    <row r="758" spans="1:8">
      <c r="A758" s="11"/>
      <c r="H758" s="90"/>
    </row>
    <row r="759" spans="1:8">
      <c r="A759" s="11"/>
      <c r="H759" s="90"/>
    </row>
    <row r="760" spans="1:8">
      <c r="A760" s="11"/>
      <c r="H760" s="90"/>
    </row>
    <row r="761" spans="1:8">
      <c r="A761" s="11"/>
      <c r="H761" s="90"/>
    </row>
    <row r="762" spans="1:8">
      <c r="A762" s="11"/>
      <c r="H762" s="90"/>
    </row>
    <row r="763" spans="1:8">
      <c r="A763" s="11"/>
      <c r="H763" s="90"/>
    </row>
    <row r="764" spans="1:8">
      <c r="A764" s="11"/>
      <c r="H764" s="90"/>
    </row>
    <row r="765" spans="1:8">
      <c r="A765" s="11"/>
      <c r="H765" s="90"/>
    </row>
    <row r="766" spans="1:8">
      <c r="A766" s="11"/>
      <c r="H766" s="90"/>
    </row>
    <row r="767" spans="1:8">
      <c r="A767" s="11"/>
      <c r="H767" s="90"/>
    </row>
    <row r="768" spans="1:8">
      <c r="A768" s="11"/>
      <c r="H768" s="90"/>
    </row>
    <row r="769" spans="1:8">
      <c r="A769" s="11"/>
      <c r="H769" s="90"/>
    </row>
    <row r="770" spans="1:8">
      <c r="A770" s="11"/>
      <c r="H770" s="90"/>
    </row>
    <row r="771" spans="1:8">
      <c r="A771" s="11"/>
      <c r="H771" s="90"/>
    </row>
    <row r="772" spans="1:8">
      <c r="A772" s="11"/>
      <c r="H772" s="90"/>
    </row>
    <row r="773" spans="1:8">
      <c r="A773" s="11"/>
      <c r="H773" s="90"/>
    </row>
    <row r="774" spans="1:8">
      <c r="A774" s="11"/>
      <c r="H774" s="90"/>
    </row>
    <row r="775" spans="1:8">
      <c r="A775" s="11"/>
      <c r="H775" s="90"/>
    </row>
    <row r="776" spans="1:8">
      <c r="A776" s="11"/>
      <c r="H776" s="90"/>
    </row>
    <row r="777" spans="1:8">
      <c r="A777" s="11"/>
      <c r="H777" s="90"/>
    </row>
    <row r="778" spans="1:8">
      <c r="A778" s="11"/>
      <c r="H778" s="90"/>
    </row>
    <row r="779" spans="1:8">
      <c r="A779" s="11"/>
      <c r="H779" s="90"/>
    </row>
    <row r="780" spans="1:8">
      <c r="A780" s="11"/>
      <c r="H780" s="90"/>
    </row>
    <row r="781" spans="1:8">
      <c r="A781" s="11"/>
      <c r="H781" s="90"/>
    </row>
    <row r="782" spans="1:8">
      <c r="A782" s="11"/>
      <c r="H782" s="90"/>
    </row>
    <row r="783" spans="1:8">
      <c r="A783" s="11"/>
      <c r="H783" s="90"/>
    </row>
    <row r="784" spans="1:8">
      <c r="A784" s="11"/>
      <c r="H784" s="90"/>
    </row>
    <row r="785" spans="1:8">
      <c r="A785" s="11"/>
      <c r="H785" s="90"/>
    </row>
    <row r="786" spans="1:8">
      <c r="A786" s="11"/>
      <c r="H786" s="90"/>
    </row>
    <row r="787" spans="1:8">
      <c r="A787" s="11"/>
      <c r="H787" s="90"/>
    </row>
    <row r="788" spans="1:8">
      <c r="A788" s="11"/>
      <c r="H788" s="90"/>
    </row>
    <row r="789" spans="1:8">
      <c r="A789" s="11"/>
      <c r="H789" s="90"/>
    </row>
    <row r="790" spans="1:8">
      <c r="A790" s="11"/>
      <c r="H790" s="90"/>
    </row>
    <row r="791" spans="1:8">
      <c r="A791" s="11"/>
      <c r="H791" s="90"/>
    </row>
    <row r="792" spans="1:8">
      <c r="A792" s="11"/>
      <c r="H792" s="90"/>
    </row>
    <row r="793" spans="1:8">
      <c r="A793" s="11"/>
      <c r="H793" s="90"/>
    </row>
    <row r="794" spans="1:8">
      <c r="A794" s="11"/>
      <c r="H794" s="90"/>
    </row>
    <row r="795" spans="1:8">
      <c r="A795" s="11"/>
      <c r="H795" s="90"/>
    </row>
    <row r="796" spans="1:8">
      <c r="A796" s="11"/>
      <c r="H796" s="90"/>
    </row>
    <row r="797" spans="1:8">
      <c r="A797" s="11"/>
      <c r="H797" s="90"/>
    </row>
    <row r="798" spans="1:8">
      <c r="A798" s="11"/>
      <c r="H798" s="90"/>
    </row>
    <row r="799" spans="1:8">
      <c r="A799" s="11"/>
      <c r="H799" s="90"/>
    </row>
    <row r="800" spans="1:8">
      <c r="A800" s="11"/>
      <c r="H800" s="90"/>
    </row>
    <row r="801" spans="1:8">
      <c r="A801" s="11"/>
      <c r="H801" s="90"/>
    </row>
    <row r="802" spans="1:8">
      <c r="A802" s="11"/>
      <c r="H802" s="90"/>
    </row>
    <row r="803" spans="1:8">
      <c r="A803" s="11"/>
      <c r="H803" s="90"/>
    </row>
    <row r="804" spans="1:8">
      <c r="A804" s="11"/>
      <c r="H804" s="90"/>
    </row>
    <row r="805" spans="1:8">
      <c r="A805" s="11"/>
      <c r="H805" s="90"/>
    </row>
    <row r="806" spans="1:8">
      <c r="A806" s="11"/>
      <c r="H806" s="90"/>
    </row>
    <row r="807" spans="1:8">
      <c r="A807" s="11"/>
      <c r="H807" s="90"/>
    </row>
    <row r="808" spans="1:8">
      <c r="A808" s="11"/>
      <c r="H808" s="90"/>
    </row>
    <row r="809" spans="1:8">
      <c r="A809" s="11"/>
      <c r="H809" s="90"/>
    </row>
    <row r="810" spans="1:8">
      <c r="A810" s="11"/>
      <c r="H810" s="90"/>
    </row>
    <row r="811" spans="1:8">
      <c r="A811" s="11"/>
      <c r="H811" s="90"/>
    </row>
    <row r="812" spans="1:8">
      <c r="A812" s="11"/>
      <c r="H812" s="90"/>
    </row>
    <row r="813" spans="1:8">
      <c r="A813" s="11"/>
      <c r="H813" s="90"/>
    </row>
    <row r="814" spans="1:8">
      <c r="A814" s="11"/>
      <c r="H814" s="90"/>
    </row>
    <row r="815" spans="1:8">
      <c r="A815" s="11"/>
      <c r="H815" s="90"/>
    </row>
    <row r="816" spans="1:8">
      <c r="A816" s="11"/>
      <c r="H816" s="90"/>
    </row>
    <row r="817" spans="1:8">
      <c r="A817" s="11"/>
      <c r="H817" s="90"/>
    </row>
    <row r="818" spans="1:8">
      <c r="A818" s="11"/>
      <c r="H818" s="90"/>
    </row>
    <row r="819" spans="1:8">
      <c r="A819" s="11"/>
      <c r="H819" s="90"/>
    </row>
    <row r="820" spans="1:8">
      <c r="A820" s="11"/>
      <c r="H820" s="90"/>
    </row>
    <row r="821" spans="1:8">
      <c r="A821" s="11"/>
      <c r="H821" s="90"/>
    </row>
    <row r="822" spans="1:8">
      <c r="A822" s="11"/>
      <c r="H822" s="90"/>
    </row>
    <row r="823" spans="1:8">
      <c r="A823" s="11"/>
      <c r="H823" s="90"/>
    </row>
    <row r="824" spans="1:8">
      <c r="A824" s="11"/>
      <c r="H824" s="90"/>
    </row>
    <row r="825" spans="1:8">
      <c r="A825" s="11"/>
      <c r="H825" s="90"/>
    </row>
    <row r="826" spans="1:8">
      <c r="A826" s="11"/>
      <c r="H826" s="90"/>
    </row>
    <row r="827" spans="1:8">
      <c r="A827" s="11"/>
      <c r="H827" s="90"/>
    </row>
    <row r="828" spans="1:8">
      <c r="A828" s="11"/>
      <c r="H828" s="90"/>
    </row>
    <row r="829" spans="1:8">
      <c r="A829" s="11"/>
      <c r="H829" s="90"/>
    </row>
    <row r="830" spans="1:8">
      <c r="A830" s="11"/>
      <c r="H830" s="90"/>
    </row>
    <row r="831" spans="1:8">
      <c r="A831" s="11"/>
      <c r="H831" s="90"/>
    </row>
    <row r="832" spans="1:8">
      <c r="A832" s="11"/>
      <c r="H832" s="90"/>
    </row>
    <row r="833" spans="1:8">
      <c r="A833" s="11"/>
      <c r="H833" s="90"/>
    </row>
    <row r="834" spans="1:8">
      <c r="A834" s="11"/>
      <c r="H834" s="90"/>
    </row>
    <row r="835" spans="1:8">
      <c r="A835" s="11"/>
      <c r="H835" s="90"/>
    </row>
    <row r="836" spans="1:8">
      <c r="A836" s="11"/>
      <c r="H836" s="90"/>
    </row>
    <row r="837" spans="1:8">
      <c r="A837" s="11"/>
      <c r="H837" s="90"/>
    </row>
    <row r="838" spans="1:8">
      <c r="A838" s="11"/>
      <c r="H838" s="90"/>
    </row>
    <row r="839" spans="1:8">
      <c r="A839" s="11"/>
      <c r="H839" s="90"/>
    </row>
    <row r="840" spans="1:8">
      <c r="A840" s="11"/>
      <c r="H840" s="90"/>
    </row>
    <row r="841" spans="1:8">
      <c r="A841" s="11"/>
      <c r="H841" s="90"/>
    </row>
    <row r="842" spans="1:8">
      <c r="A842" s="11"/>
      <c r="H842" s="90"/>
    </row>
    <row r="843" spans="1:8">
      <c r="A843" s="11"/>
      <c r="H843" s="90"/>
    </row>
    <row r="844" spans="1:8">
      <c r="A844" s="11"/>
      <c r="H844" s="90"/>
    </row>
    <row r="845" spans="1:8">
      <c r="A845" s="11"/>
      <c r="H845" s="90"/>
    </row>
    <row r="846" spans="1:8">
      <c r="A846" s="11"/>
      <c r="H846" s="90"/>
    </row>
    <row r="847" spans="1:8">
      <c r="A847" s="11"/>
      <c r="H847" s="90"/>
    </row>
    <row r="848" spans="1:8">
      <c r="A848" s="11"/>
      <c r="H848" s="90"/>
    </row>
    <row r="849" spans="1:8">
      <c r="A849" s="11"/>
      <c r="H849" s="90"/>
    </row>
    <row r="850" spans="1:8">
      <c r="A850" s="11"/>
      <c r="H850" s="90"/>
    </row>
    <row r="851" spans="1:8">
      <c r="A851" s="11"/>
      <c r="H851" s="90"/>
    </row>
    <row r="852" spans="1:8">
      <c r="A852" s="11"/>
      <c r="H852" s="90"/>
    </row>
    <row r="853" spans="1:8">
      <c r="A853" s="11"/>
      <c r="H853" s="90"/>
    </row>
    <row r="854" spans="1:8">
      <c r="A854" s="11"/>
      <c r="H854" s="90"/>
    </row>
    <row r="855" spans="1:8">
      <c r="A855" s="11"/>
      <c r="H855" s="90"/>
    </row>
    <row r="856" spans="1:8">
      <c r="A856" s="11"/>
      <c r="H856" s="90"/>
    </row>
    <row r="857" spans="1:8">
      <c r="A857" s="11"/>
      <c r="H857" s="90"/>
    </row>
    <row r="858" spans="1:8">
      <c r="A858" s="11"/>
      <c r="H858" s="90"/>
    </row>
    <row r="859" spans="1:8">
      <c r="A859" s="11"/>
      <c r="H859" s="90"/>
    </row>
    <row r="860" spans="1:8">
      <c r="A860" s="11"/>
      <c r="H860" s="90"/>
    </row>
    <row r="861" spans="1:8">
      <c r="A861" s="11"/>
      <c r="H861" s="90"/>
    </row>
    <row r="862" spans="1:8">
      <c r="A862" s="11"/>
      <c r="H862" s="90"/>
    </row>
    <row r="863" spans="1:8">
      <c r="A863" s="11"/>
      <c r="H863" s="90"/>
    </row>
    <row r="864" spans="1:8">
      <c r="A864" s="11"/>
      <c r="H864" s="90"/>
    </row>
    <row r="865" spans="1:8">
      <c r="A865" s="11"/>
      <c r="H865" s="90"/>
    </row>
    <row r="866" spans="1:8">
      <c r="A866" s="11"/>
      <c r="H866" s="90"/>
    </row>
    <row r="867" spans="1:8">
      <c r="A867" s="11"/>
      <c r="H867" s="90"/>
    </row>
    <row r="868" spans="1:8">
      <c r="A868" s="11"/>
      <c r="H868" s="90"/>
    </row>
    <row r="869" spans="1:8">
      <c r="A869" s="11"/>
      <c r="H869" s="90"/>
    </row>
    <row r="870" spans="1:8">
      <c r="A870" s="11"/>
      <c r="H870" s="90"/>
    </row>
    <row r="871" spans="1:8">
      <c r="A871" s="11"/>
      <c r="H871" s="90"/>
    </row>
    <row r="872" spans="1:8">
      <c r="A872" s="11"/>
      <c r="H872" s="90"/>
    </row>
    <row r="873" spans="1:8">
      <c r="A873" s="11"/>
      <c r="H873" s="90"/>
    </row>
    <row r="874" spans="1:8">
      <c r="A874" s="11"/>
      <c r="H874" s="90"/>
    </row>
    <row r="875" spans="1:8">
      <c r="A875" s="11"/>
      <c r="H875" s="90"/>
    </row>
    <row r="876" spans="1:8">
      <c r="A876" s="11"/>
      <c r="H876" s="90"/>
    </row>
    <row r="877" spans="1:8">
      <c r="A877" s="11"/>
      <c r="H877" s="90"/>
    </row>
    <row r="878" spans="1:8">
      <c r="A878" s="11"/>
      <c r="H878" s="90"/>
    </row>
    <row r="879" spans="1:8">
      <c r="A879" s="11"/>
      <c r="H879" s="90"/>
    </row>
    <row r="880" spans="1:8">
      <c r="A880" s="11"/>
      <c r="H880" s="90"/>
    </row>
    <row r="881" spans="1:8">
      <c r="A881" s="11"/>
      <c r="H881" s="90"/>
    </row>
    <row r="882" spans="1:8">
      <c r="A882" s="11"/>
      <c r="H882" s="90"/>
    </row>
    <row r="883" spans="1:8">
      <c r="A883" s="11"/>
      <c r="H883" s="90"/>
    </row>
    <row r="884" spans="1:8">
      <c r="A884" s="11"/>
      <c r="H884" s="90"/>
    </row>
    <row r="885" spans="1:8">
      <c r="A885" s="11"/>
      <c r="H885" s="90"/>
    </row>
    <row r="886" spans="1:8">
      <c r="A886" s="11"/>
      <c r="H886" s="90"/>
    </row>
    <row r="887" spans="1:8">
      <c r="A887" s="11"/>
      <c r="H887" s="90"/>
    </row>
    <row r="888" spans="1:8">
      <c r="A888" s="11"/>
      <c r="H888" s="90"/>
    </row>
    <row r="889" spans="1:8">
      <c r="A889" s="11"/>
      <c r="H889" s="90"/>
    </row>
    <row r="890" spans="1:8">
      <c r="A890" s="11"/>
      <c r="H890" s="90"/>
    </row>
    <row r="891" spans="1:8">
      <c r="A891" s="11"/>
      <c r="H891" s="90"/>
    </row>
    <row r="892" spans="1:8">
      <c r="A892" s="11"/>
      <c r="H892" s="90"/>
    </row>
    <row r="893" spans="1:8">
      <c r="A893" s="11"/>
      <c r="H893" s="90"/>
    </row>
    <row r="894" spans="1:8">
      <c r="A894" s="11"/>
      <c r="H894" s="90"/>
    </row>
    <row r="895" spans="1:8">
      <c r="A895" s="11"/>
      <c r="H895" s="90"/>
    </row>
    <row r="896" spans="1:8">
      <c r="A896" s="11"/>
      <c r="H896" s="90"/>
    </row>
    <row r="897" spans="1:8">
      <c r="A897" s="11"/>
      <c r="H897" s="90"/>
    </row>
    <row r="898" spans="1:8">
      <c r="A898" s="11"/>
      <c r="H898" s="90"/>
    </row>
    <row r="899" spans="1:8">
      <c r="A899" s="11"/>
      <c r="H899" s="90"/>
    </row>
    <row r="900" spans="1:8">
      <c r="A900" s="11"/>
      <c r="H900" s="90"/>
    </row>
    <row r="901" spans="1:8">
      <c r="A901" s="11"/>
      <c r="H901" s="90"/>
    </row>
    <row r="902" spans="1:8">
      <c r="A902" s="11"/>
      <c r="H902" s="90"/>
    </row>
    <row r="903" spans="1:8">
      <c r="A903" s="11"/>
      <c r="H903" s="90"/>
    </row>
    <row r="904" spans="1:8">
      <c r="A904" s="11"/>
      <c r="H904" s="90"/>
    </row>
    <row r="905" spans="1:8">
      <c r="A905" s="11"/>
      <c r="H905" s="90"/>
    </row>
    <row r="906" spans="1:8">
      <c r="A906" s="11"/>
      <c r="H906" s="90"/>
    </row>
    <row r="907" spans="1:8">
      <c r="A907" s="11"/>
      <c r="H907" s="90"/>
    </row>
    <row r="908" spans="1:8">
      <c r="A908" s="11"/>
      <c r="H908" s="90"/>
    </row>
    <row r="909" spans="1:8">
      <c r="A909" s="11"/>
      <c r="H909" s="90"/>
    </row>
    <row r="910" spans="1:8">
      <c r="A910" s="11"/>
      <c r="H910" s="90"/>
    </row>
    <row r="911" spans="1:8">
      <c r="A911" s="11"/>
      <c r="H911" s="90"/>
    </row>
    <row r="912" spans="1:8">
      <c r="A912" s="11"/>
      <c r="H912" s="90"/>
    </row>
    <row r="913" spans="1:8">
      <c r="A913" s="11"/>
      <c r="H913" s="90"/>
    </row>
    <row r="914" spans="1:8">
      <c r="A914" s="11"/>
      <c r="H914" s="90"/>
    </row>
    <row r="915" spans="1:8">
      <c r="A915" s="11"/>
      <c r="H915" s="90"/>
    </row>
    <row r="916" spans="1:8">
      <c r="A916" s="11"/>
      <c r="H916" s="90"/>
    </row>
    <row r="917" spans="1:8">
      <c r="A917" s="11"/>
      <c r="H917" s="90"/>
    </row>
    <row r="918" spans="1:8">
      <c r="A918" s="11"/>
      <c r="H918" s="90"/>
    </row>
    <row r="919" spans="1:8">
      <c r="A919" s="11"/>
      <c r="H919" s="90"/>
    </row>
    <row r="920" spans="1:8">
      <c r="A920" s="11"/>
      <c r="H920" s="90"/>
    </row>
    <row r="921" spans="1:8">
      <c r="A921" s="11"/>
      <c r="H921" s="90"/>
    </row>
    <row r="922" spans="1:8">
      <c r="A922" s="11"/>
      <c r="H922" s="90"/>
    </row>
    <row r="923" spans="1:8">
      <c r="A923" s="11"/>
      <c r="H923" s="90"/>
    </row>
    <row r="924" spans="1:8">
      <c r="A924" s="11"/>
      <c r="H924" s="90"/>
    </row>
    <row r="925" spans="1:8">
      <c r="A925" s="11"/>
      <c r="H925" s="90"/>
    </row>
    <row r="926" spans="1:8">
      <c r="A926" s="11"/>
      <c r="H926" s="90"/>
    </row>
    <row r="927" spans="1:8">
      <c r="A927" s="11"/>
      <c r="H927" s="90"/>
    </row>
    <row r="928" spans="1:8">
      <c r="A928" s="11"/>
      <c r="H928" s="90"/>
    </row>
    <row r="929" spans="1:8">
      <c r="A929" s="11"/>
      <c r="H929" s="90"/>
    </row>
    <row r="930" spans="1:8">
      <c r="A930" s="11"/>
      <c r="H930" s="90"/>
    </row>
    <row r="931" spans="1:8">
      <c r="A931" s="11"/>
      <c r="H931" s="90"/>
    </row>
    <row r="932" spans="1:8">
      <c r="A932" s="11"/>
      <c r="H932" s="90"/>
    </row>
    <row r="933" spans="1:8">
      <c r="A933" s="11"/>
      <c r="H933" s="90"/>
    </row>
    <row r="934" spans="1:8">
      <c r="A934" s="11"/>
      <c r="H934" s="90"/>
    </row>
    <row r="935" spans="1:8">
      <c r="A935" s="11"/>
      <c r="H935" s="90"/>
    </row>
    <row r="936" spans="1:8">
      <c r="A936" s="11"/>
      <c r="H936" s="90"/>
    </row>
    <row r="937" spans="1:8">
      <c r="A937" s="11"/>
      <c r="H937" s="90"/>
    </row>
    <row r="938" spans="1:8">
      <c r="A938" s="11"/>
      <c r="H938" s="90"/>
    </row>
    <row r="939" spans="1:8">
      <c r="A939" s="11"/>
      <c r="H939" s="90"/>
    </row>
    <row r="940" spans="1:8">
      <c r="A940" s="11"/>
      <c r="H940" s="90"/>
    </row>
    <row r="941" spans="1:8">
      <c r="A941" s="11"/>
      <c r="H941" s="90"/>
    </row>
    <row r="942" spans="1:8">
      <c r="A942" s="11"/>
      <c r="H942" s="90"/>
    </row>
    <row r="943" spans="1:8">
      <c r="A943" s="11"/>
      <c r="H943" s="90"/>
    </row>
    <row r="944" spans="1:8">
      <c r="A944" s="11"/>
      <c r="H944" s="90"/>
    </row>
    <row r="945" spans="1:8">
      <c r="A945" s="11"/>
      <c r="H945" s="90"/>
    </row>
    <row r="946" spans="1:8">
      <c r="A946" s="11"/>
      <c r="H946" s="90"/>
    </row>
    <row r="947" spans="1:8">
      <c r="A947" s="11"/>
      <c r="H947" s="90"/>
    </row>
    <row r="948" spans="1:8">
      <c r="A948" s="11"/>
      <c r="H948" s="90"/>
    </row>
    <row r="949" spans="1:8">
      <c r="A949" s="11"/>
      <c r="H949" s="90"/>
    </row>
    <row r="950" spans="1:8">
      <c r="A950" s="11"/>
      <c r="H950" s="90"/>
    </row>
    <row r="951" spans="1:8">
      <c r="A951" s="11"/>
      <c r="H951" s="90"/>
    </row>
    <row r="952" spans="1:8">
      <c r="A952" s="11"/>
      <c r="H952" s="90"/>
    </row>
    <row r="953" spans="1:8">
      <c r="A953" s="11"/>
      <c r="H953" s="90"/>
    </row>
    <row r="954" spans="1:8">
      <c r="A954" s="11"/>
      <c r="H954" s="90"/>
    </row>
    <row r="955" spans="1:8">
      <c r="A955" s="11"/>
      <c r="H955" s="90"/>
    </row>
    <row r="956" spans="1:8">
      <c r="A956" s="11"/>
      <c r="H956" s="90"/>
    </row>
    <row r="957" spans="1:8">
      <c r="A957" s="11"/>
      <c r="H957" s="90"/>
    </row>
    <row r="958" spans="1:8">
      <c r="A958" s="11"/>
      <c r="H958" s="90"/>
    </row>
    <row r="959" spans="1:8">
      <c r="A959" s="11"/>
      <c r="H959" s="90"/>
    </row>
    <row r="960" spans="1:8">
      <c r="A960" s="11"/>
      <c r="H960" s="90"/>
    </row>
    <row r="961" spans="1:8">
      <c r="A961" s="11"/>
      <c r="H961" s="90"/>
    </row>
    <row r="962" spans="1:8">
      <c r="A962" s="11"/>
      <c r="H962" s="90"/>
    </row>
    <row r="963" spans="1:8">
      <c r="A963" s="11"/>
      <c r="H963" s="90"/>
    </row>
    <row r="964" spans="1:8">
      <c r="A964" s="11"/>
      <c r="H964" s="90"/>
    </row>
    <row r="965" spans="1:8">
      <c r="A965" s="11"/>
      <c r="H965" s="90"/>
    </row>
    <row r="966" spans="1:8">
      <c r="A966" s="11"/>
      <c r="H966" s="90"/>
    </row>
    <row r="967" spans="1:8">
      <c r="A967" s="11"/>
      <c r="H967" s="90"/>
    </row>
    <row r="968" spans="1:8">
      <c r="A968" s="11"/>
      <c r="H968" s="90"/>
    </row>
    <row r="969" spans="1:8">
      <c r="A969" s="11"/>
      <c r="H969" s="90"/>
    </row>
    <row r="970" spans="1:8">
      <c r="A970" s="11"/>
      <c r="H970" s="90"/>
    </row>
    <row r="971" spans="1:8">
      <c r="A971" s="11"/>
      <c r="H971" s="90"/>
    </row>
    <row r="972" spans="1:8">
      <c r="A972" s="11"/>
      <c r="H972" s="90"/>
    </row>
    <row r="973" spans="1:8">
      <c r="A973" s="11"/>
      <c r="H973" s="90"/>
    </row>
    <row r="974" spans="1:8">
      <c r="A974" s="11"/>
      <c r="H974" s="90"/>
    </row>
    <row r="975" spans="1:8">
      <c r="A975" s="11"/>
      <c r="H975" s="90"/>
    </row>
    <row r="976" spans="1:8">
      <c r="A976" s="11"/>
      <c r="H976" s="90"/>
    </row>
    <row r="977" spans="1:8">
      <c r="A977" s="11"/>
      <c r="H977" s="90"/>
    </row>
    <row r="978" spans="1:8">
      <c r="A978" s="11"/>
      <c r="H978" s="90"/>
    </row>
    <row r="979" spans="1:8">
      <c r="A979" s="11"/>
      <c r="H979" s="90"/>
    </row>
    <row r="980" spans="1:8">
      <c r="A980" s="11"/>
      <c r="H980" s="90"/>
    </row>
    <row r="981" spans="1:8">
      <c r="A981" s="11"/>
      <c r="H981" s="90"/>
    </row>
    <row r="982" spans="1:8">
      <c r="A982" s="11"/>
      <c r="H982" s="90"/>
    </row>
    <row r="983" spans="1:8">
      <c r="A983" s="11"/>
      <c r="H983" s="90"/>
    </row>
    <row r="984" spans="1:8">
      <c r="A984" s="11"/>
      <c r="H984" s="90"/>
    </row>
    <row r="985" spans="1:8">
      <c r="A985" s="11"/>
      <c r="H985" s="90"/>
    </row>
    <row r="986" spans="1:8">
      <c r="A986" s="11"/>
      <c r="H986" s="90"/>
    </row>
    <row r="987" spans="1:8">
      <c r="A987" s="11"/>
      <c r="H987" s="90"/>
    </row>
    <row r="988" spans="1:8">
      <c r="A988" s="11"/>
      <c r="H988" s="90"/>
    </row>
    <row r="989" spans="1:8">
      <c r="A989" s="11"/>
      <c r="H989" s="90"/>
    </row>
    <row r="990" spans="1:8">
      <c r="A990" s="11"/>
      <c r="H990" s="90"/>
    </row>
    <row r="991" spans="1:8">
      <c r="A991" s="11"/>
      <c r="H991" s="90"/>
    </row>
    <row r="992" spans="1:8">
      <c r="A992" s="11"/>
      <c r="H992" s="90"/>
    </row>
    <row r="993" spans="1:8">
      <c r="A993" s="11"/>
      <c r="H993" s="90"/>
    </row>
    <row r="994" spans="1:8">
      <c r="A994" s="11"/>
      <c r="H994" s="90"/>
    </row>
    <row r="995" spans="1:8">
      <c r="A995" s="11"/>
      <c r="H995" s="90"/>
    </row>
    <row r="996" spans="1:8">
      <c r="A996" s="11"/>
      <c r="H996" s="90"/>
    </row>
    <row r="997" spans="1:8">
      <c r="A997" s="11"/>
      <c r="H997" s="90"/>
    </row>
    <row r="998" spans="1:8">
      <c r="A998" s="11"/>
      <c r="H998" s="90"/>
    </row>
    <row r="999" spans="1:8">
      <c r="A999" s="11"/>
      <c r="H999" s="90"/>
    </row>
    <row r="1000" spans="1:8">
      <c r="A1000" s="11"/>
      <c r="H1000" s="90"/>
    </row>
    <row r="1001" spans="1:8">
      <c r="A1001" s="11"/>
      <c r="H1001" s="90"/>
    </row>
    <row r="1002" spans="1:8">
      <c r="A1002" s="11"/>
      <c r="H1002" s="90"/>
    </row>
    <row r="1003" spans="1:8">
      <c r="A1003" s="11"/>
      <c r="H1003" s="90"/>
    </row>
    <row r="1004" spans="1:8">
      <c r="A1004" s="11"/>
      <c r="H1004" s="90"/>
    </row>
    <row r="1005" spans="1:8">
      <c r="A1005" s="11"/>
      <c r="H1005" s="90"/>
    </row>
    <row r="1006" spans="1:8">
      <c r="A1006" s="11"/>
      <c r="H1006" s="90"/>
    </row>
    <row r="1007" spans="1:8">
      <c r="A1007" s="11"/>
      <c r="H1007" s="90"/>
    </row>
    <row r="1008" spans="1:8">
      <c r="A1008" s="11"/>
      <c r="H1008" s="90"/>
    </row>
    <row r="1009" spans="1:8">
      <c r="A1009" s="11"/>
      <c r="H1009" s="90"/>
    </row>
    <row r="1010" spans="1:8">
      <c r="A1010" s="11"/>
      <c r="H1010" s="90"/>
    </row>
    <row r="1011" spans="1:8">
      <c r="A1011" s="11"/>
      <c r="H1011" s="90"/>
    </row>
    <row r="1012" spans="1:8">
      <c r="A1012" s="11"/>
      <c r="H1012" s="90"/>
    </row>
    <row r="1013" spans="1:8">
      <c r="A1013" s="11"/>
      <c r="H1013" s="90"/>
    </row>
    <row r="1014" spans="1:8">
      <c r="A1014" s="11"/>
      <c r="H1014" s="90"/>
    </row>
    <row r="1015" spans="1:8">
      <c r="A1015" s="11"/>
      <c r="H1015" s="90"/>
    </row>
    <row r="1016" spans="1:8">
      <c r="A1016" s="11"/>
      <c r="H1016" s="90"/>
    </row>
    <row r="1017" spans="1:8">
      <c r="A1017" s="11"/>
      <c r="H1017" s="90"/>
    </row>
    <row r="1018" spans="1:8">
      <c r="A1018" s="11"/>
      <c r="H1018" s="90"/>
    </row>
    <row r="1019" spans="1:8">
      <c r="A1019" s="11"/>
      <c r="H1019" s="90"/>
    </row>
    <row r="1020" spans="1:8">
      <c r="A1020" s="11"/>
      <c r="H1020" s="90"/>
    </row>
    <row r="1021" spans="1:8">
      <c r="A1021" s="11"/>
      <c r="H1021" s="90"/>
    </row>
    <row r="1022" spans="1:8">
      <c r="A1022" s="11"/>
      <c r="H1022" s="90"/>
    </row>
    <row r="1023" spans="1:8">
      <c r="A1023" s="11"/>
      <c r="H1023" s="90"/>
    </row>
    <row r="1024" spans="1:8">
      <c r="A1024" s="11"/>
      <c r="H1024" s="90"/>
    </row>
    <row r="1025" spans="1:8">
      <c r="A1025" s="11"/>
      <c r="H1025" s="90"/>
    </row>
    <row r="1026" spans="1:8">
      <c r="A1026" s="11"/>
      <c r="H1026" s="90"/>
    </row>
    <row r="1027" spans="1:8">
      <c r="A1027" s="11"/>
      <c r="H1027" s="90"/>
    </row>
    <row r="1028" spans="1:8">
      <c r="A1028" s="11"/>
      <c r="H1028" s="90"/>
    </row>
    <row r="1029" spans="1:8">
      <c r="A1029" s="11"/>
      <c r="H1029" s="90"/>
    </row>
    <row r="1030" spans="1:8">
      <c r="A1030" s="11"/>
      <c r="H1030" s="90"/>
    </row>
    <row r="1031" spans="1:8">
      <c r="A1031" s="11"/>
      <c r="H1031" s="90"/>
    </row>
    <row r="1032" spans="1:8">
      <c r="A1032" s="11"/>
      <c r="H1032" s="90"/>
    </row>
    <row r="1033" spans="1:8">
      <c r="A1033" s="11"/>
      <c r="H1033" s="90"/>
    </row>
    <row r="1034" spans="1:8">
      <c r="A1034" s="11"/>
      <c r="H1034" s="90"/>
    </row>
    <row r="1035" spans="1:8">
      <c r="A1035" s="11"/>
      <c r="H1035" s="90"/>
    </row>
    <row r="1036" spans="1:8">
      <c r="A1036" s="11"/>
      <c r="H1036" s="90"/>
    </row>
    <row r="1037" spans="1:8">
      <c r="A1037" s="11"/>
      <c r="H1037" s="90"/>
    </row>
    <row r="1038" spans="1:8">
      <c r="A1038" s="11"/>
      <c r="H1038" s="90"/>
    </row>
    <row r="1039" spans="1:8">
      <c r="A1039" s="11"/>
      <c r="H1039" s="90"/>
    </row>
    <row r="1040" spans="1:8">
      <c r="A1040" s="11"/>
      <c r="H1040" s="90"/>
    </row>
    <row r="1041" spans="1:8">
      <c r="A1041" s="11"/>
      <c r="H1041" s="90"/>
    </row>
    <row r="1042" spans="1:8">
      <c r="A1042" s="11"/>
      <c r="H1042" s="90"/>
    </row>
    <row r="1043" spans="1:8">
      <c r="A1043" s="11"/>
      <c r="H1043" s="90"/>
    </row>
    <row r="1044" spans="1:8">
      <c r="A1044" s="11"/>
      <c r="H1044" s="90"/>
    </row>
    <row r="1045" spans="1:8">
      <c r="A1045" s="11"/>
      <c r="H1045" s="90"/>
    </row>
    <row r="1046" spans="1:8">
      <c r="A1046" s="11"/>
      <c r="H1046" s="90"/>
    </row>
    <row r="1047" spans="1:8">
      <c r="A1047" s="11"/>
      <c r="H1047" s="90"/>
    </row>
    <row r="1048" spans="1:8">
      <c r="A1048" s="11"/>
      <c r="H1048" s="90"/>
    </row>
    <row r="1049" spans="1:8">
      <c r="A1049" s="11"/>
      <c r="H1049" s="90"/>
    </row>
    <row r="1050" spans="1:8">
      <c r="A1050" s="11"/>
      <c r="H1050" s="90"/>
    </row>
    <row r="1051" spans="1:8">
      <c r="A1051" s="11"/>
      <c r="H1051" s="90"/>
    </row>
    <row r="1052" spans="1:8">
      <c r="A1052" s="11"/>
      <c r="H1052" s="90"/>
    </row>
    <row r="1053" spans="1:8">
      <c r="A1053" s="11"/>
      <c r="H1053" s="90"/>
    </row>
    <row r="1054" spans="1:8">
      <c r="A1054" s="11"/>
      <c r="H1054" s="90"/>
    </row>
    <row r="1055" spans="1:8">
      <c r="A1055" s="11"/>
      <c r="H1055" s="90"/>
    </row>
    <row r="1056" spans="1:8">
      <c r="A1056" s="11"/>
      <c r="H1056" s="90"/>
    </row>
    <row r="1057" spans="1:8">
      <c r="A1057" s="11"/>
      <c r="H1057" s="90"/>
    </row>
    <row r="1058" spans="1:8">
      <c r="A1058" s="11"/>
      <c r="H1058" s="90"/>
    </row>
    <row r="1059" spans="1:8">
      <c r="A1059" s="11"/>
      <c r="H1059" s="90"/>
    </row>
    <row r="1060" spans="1:8">
      <c r="A1060" s="11"/>
      <c r="H1060" s="90"/>
    </row>
    <row r="1061" spans="1:8">
      <c r="A1061" s="11"/>
      <c r="H1061" s="90"/>
    </row>
    <row r="1062" spans="1:8">
      <c r="A1062" s="11"/>
      <c r="H1062" s="90"/>
    </row>
    <row r="1063" spans="1:8">
      <c r="A1063" s="11"/>
      <c r="H1063" s="90"/>
    </row>
    <row r="1064" spans="1:8">
      <c r="A1064" s="11"/>
      <c r="H1064" s="90"/>
    </row>
    <row r="1065" spans="1:8">
      <c r="A1065" s="11"/>
      <c r="H1065" s="90"/>
    </row>
    <row r="1066" spans="1:8">
      <c r="A1066" s="11"/>
      <c r="H1066" s="90"/>
    </row>
    <row r="1067" spans="1:8">
      <c r="A1067" s="11"/>
      <c r="H1067" s="90"/>
    </row>
    <row r="1068" spans="1:8">
      <c r="A1068" s="11"/>
      <c r="H1068" s="90"/>
    </row>
    <row r="1069" spans="1:8">
      <c r="A1069" s="11"/>
      <c r="H1069" s="90"/>
    </row>
    <row r="1070" spans="1:8">
      <c r="A1070" s="11"/>
      <c r="H1070" s="90"/>
    </row>
    <row r="1071" spans="1:8">
      <c r="A1071" s="11"/>
      <c r="H1071" s="90"/>
    </row>
    <row r="1072" spans="1:8">
      <c r="A1072" s="11"/>
      <c r="H1072" s="90"/>
    </row>
    <row r="1073" spans="1:8">
      <c r="A1073" s="11"/>
      <c r="H1073" s="90"/>
    </row>
    <row r="1074" spans="1:8">
      <c r="A1074" s="11"/>
      <c r="H1074" s="90"/>
    </row>
    <row r="1075" spans="1:8">
      <c r="A1075" s="11"/>
      <c r="H1075" s="90"/>
    </row>
    <row r="1076" spans="1:8">
      <c r="A1076" s="11"/>
      <c r="H1076" s="90"/>
    </row>
    <row r="1077" spans="1:8">
      <c r="A1077" s="11"/>
      <c r="H1077" s="90"/>
    </row>
    <row r="1078" spans="1:8">
      <c r="A1078" s="11"/>
      <c r="H1078" s="90"/>
    </row>
    <row r="1079" spans="1:8">
      <c r="A1079" s="11"/>
      <c r="H1079" s="90"/>
    </row>
    <row r="1080" spans="1:8">
      <c r="A1080" s="11"/>
      <c r="H1080" s="90"/>
    </row>
    <row r="1081" spans="1:8">
      <c r="A1081" s="11"/>
      <c r="H1081" s="90"/>
    </row>
    <row r="1082" spans="1:8">
      <c r="A1082" s="11"/>
      <c r="H1082" s="90"/>
    </row>
    <row r="1083" spans="1:8">
      <c r="A1083" s="11"/>
      <c r="H1083" s="90"/>
    </row>
    <row r="1084" spans="1:8">
      <c r="A1084" s="11"/>
      <c r="H1084" s="90"/>
    </row>
    <row r="1085" spans="1:8">
      <c r="A1085" s="11"/>
      <c r="H1085" s="90"/>
    </row>
    <row r="1086" spans="1:8">
      <c r="A1086" s="11"/>
      <c r="H1086" s="90"/>
    </row>
    <row r="1087" spans="1:8">
      <c r="A1087" s="11"/>
      <c r="H1087" s="90"/>
    </row>
    <row r="1088" spans="1:8">
      <c r="A1088" s="11"/>
      <c r="H1088" s="90"/>
    </row>
    <row r="1089" spans="1:8">
      <c r="A1089" s="11"/>
      <c r="H1089" s="90"/>
    </row>
    <row r="1090" spans="1:8">
      <c r="A1090" s="11"/>
      <c r="H1090" s="90"/>
    </row>
    <row r="1091" spans="1:8">
      <c r="A1091" s="11"/>
      <c r="H1091" s="90"/>
    </row>
    <row r="1092" spans="1:8">
      <c r="A1092" s="11"/>
      <c r="H1092" s="90"/>
    </row>
    <row r="1093" spans="1:8">
      <c r="A1093" s="11"/>
      <c r="H1093" s="90"/>
    </row>
    <row r="1094" spans="1:8">
      <c r="A1094" s="11"/>
      <c r="H1094" s="90"/>
    </row>
    <row r="1095" spans="1:8">
      <c r="A1095" s="11"/>
      <c r="H1095" s="90"/>
    </row>
    <row r="1096" spans="1:8">
      <c r="A1096" s="11"/>
      <c r="H1096" s="90"/>
    </row>
    <row r="1097" spans="1:8">
      <c r="A1097" s="11"/>
      <c r="H1097" s="90"/>
    </row>
    <row r="1098" spans="1:8">
      <c r="A1098" s="11"/>
      <c r="H1098" s="90"/>
    </row>
    <row r="1099" spans="1:8">
      <c r="A1099" s="11"/>
      <c r="H1099" s="90"/>
    </row>
    <row r="1100" spans="1:8">
      <c r="A1100" s="11"/>
      <c r="H1100" s="90"/>
    </row>
    <row r="1101" spans="1:8">
      <c r="A1101" s="11"/>
      <c r="H1101" s="90"/>
    </row>
    <row r="1102" spans="1:8">
      <c r="A1102" s="11"/>
      <c r="H1102" s="90"/>
    </row>
    <row r="1103" spans="1:8">
      <c r="A1103" s="11"/>
      <c r="H1103" s="90"/>
    </row>
    <row r="1104" spans="1:8">
      <c r="A1104" s="11"/>
      <c r="H1104" s="90"/>
    </row>
    <row r="1105" spans="1:8">
      <c r="A1105" s="11"/>
      <c r="H1105" s="90"/>
    </row>
    <row r="1106" spans="1:8">
      <c r="A1106" s="11"/>
      <c r="H1106" s="90"/>
    </row>
    <row r="1107" spans="1:8">
      <c r="A1107" s="11"/>
      <c r="H1107" s="90"/>
    </row>
    <row r="1108" spans="1:8">
      <c r="A1108" s="11"/>
      <c r="H1108" s="90"/>
    </row>
    <row r="1109" spans="1:8">
      <c r="A1109" s="11"/>
      <c r="H1109" s="90"/>
    </row>
    <row r="1110" spans="1:8">
      <c r="A1110" s="11"/>
      <c r="H1110" s="90"/>
    </row>
    <row r="1111" spans="1:8">
      <c r="A1111" s="11"/>
      <c r="H1111" s="90"/>
    </row>
    <row r="1112" spans="1:8">
      <c r="A1112" s="11"/>
      <c r="H1112" s="90"/>
    </row>
    <row r="1113" spans="1:8">
      <c r="A1113" s="11"/>
      <c r="H1113" s="90"/>
    </row>
    <row r="1114" spans="1:8">
      <c r="A1114" s="11"/>
      <c r="H1114" s="90"/>
    </row>
    <row r="1115" spans="1:8">
      <c r="A1115" s="11"/>
      <c r="H1115" s="90"/>
    </row>
    <row r="1116" spans="1:8">
      <c r="A1116" s="11"/>
      <c r="H1116" s="90"/>
    </row>
    <row r="1117" spans="1:8">
      <c r="A1117" s="11"/>
      <c r="H1117" s="90"/>
    </row>
    <row r="1118" spans="1:8">
      <c r="A1118" s="11"/>
      <c r="H1118" s="90"/>
    </row>
    <row r="1119" spans="1:8">
      <c r="A1119" s="11"/>
      <c r="H1119" s="90"/>
    </row>
    <row r="1120" spans="1:8">
      <c r="A1120" s="11"/>
      <c r="H1120" s="90"/>
    </row>
    <row r="1121" spans="1:8">
      <c r="A1121" s="11"/>
      <c r="H1121" s="90"/>
    </row>
    <row r="1122" spans="1:8">
      <c r="A1122" s="11"/>
      <c r="H1122" s="90"/>
    </row>
    <row r="1123" spans="1:8">
      <c r="A1123" s="11"/>
      <c r="H1123" s="90"/>
    </row>
    <row r="1124" spans="1:8">
      <c r="A1124" s="11"/>
      <c r="H1124" s="90"/>
    </row>
    <row r="1125" spans="1:8">
      <c r="A1125" s="11"/>
      <c r="H1125" s="90"/>
    </row>
    <row r="1126" spans="1:8">
      <c r="A1126" s="11"/>
      <c r="H1126" s="90"/>
    </row>
    <row r="1127" spans="1:8">
      <c r="A1127" s="11"/>
      <c r="H1127" s="90"/>
    </row>
    <row r="1128" spans="1:8">
      <c r="A1128" s="11"/>
      <c r="H1128" s="90"/>
    </row>
    <row r="1129" spans="1:8">
      <c r="A1129" s="11"/>
      <c r="H1129" s="90"/>
    </row>
    <row r="1130" spans="1:8">
      <c r="A1130" s="11"/>
      <c r="H1130" s="90"/>
    </row>
    <row r="1131" spans="1:8">
      <c r="A1131" s="11"/>
      <c r="H1131" s="90"/>
    </row>
    <row r="1132" spans="1:8">
      <c r="A1132" s="11"/>
      <c r="H1132" s="90"/>
    </row>
    <row r="1133" spans="1:8">
      <c r="A1133" s="11"/>
      <c r="H1133" s="90"/>
    </row>
    <row r="1134" spans="1:8">
      <c r="A1134" s="11"/>
      <c r="H1134" s="90"/>
    </row>
    <row r="1135" spans="1:8">
      <c r="A1135" s="11"/>
      <c r="H1135" s="90"/>
    </row>
    <row r="1136" spans="1:8">
      <c r="A1136" s="11"/>
      <c r="H1136" s="90"/>
    </row>
    <row r="1137" spans="1:8">
      <c r="A1137" s="11"/>
      <c r="H1137" s="90"/>
    </row>
    <row r="1138" spans="1:8">
      <c r="A1138" s="11"/>
      <c r="H1138" s="90"/>
    </row>
    <row r="1139" spans="1:8">
      <c r="A1139" s="11"/>
      <c r="H1139" s="90"/>
    </row>
    <row r="1140" spans="1:8">
      <c r="A1140" s="11"/>
      <c r="H1140" s="90"/>
    </row>
    <row r="1141" spans="1:8">
      <c r="A1141" s="11"/>
      <c r="H1141" s="90"/>
    </row>
    <row r="1142" spans="1:8">
      <c r="A1142" s="11"/>
      <c r="H1142" s="90"/>
    </row>
    <row r="1143" spans="1:8">
      <c r="A1143" s="11"/>
      <c r="H1143" s="90"/>
    </row>
    <row r="1144" spans="1:8">
      <c r="A1144" s="11"/>
      <c r="H1144" s="90"/>
    </row>
    <row r="1145" spans="1:8">
      <c r="A1145" s="11"/>
      <c r="H1145" s="90"/>
    </row>
    <row r="1146" spans="1:8">
      <c r="A1146" s="11"/>
      <c r="H1146" s="90"/>
    </row>
    <row r="1147" spans="1:8">
      <c r="A1147" s="11"/>
      <c r="H1147" s="90"/>
    </row>
    <row r="1148" spans="1:8">
      <c r="A1148" s="11"/>
      <c r="H1148" s="90"/>
    </row>
    <row r="1149" spans="1:8">
      <c r="A1149" s="11"/>
      <c r="H1149" s="90"/>
    </row>
    <row r="1150" spans="1:8">
      <c r="A1150" s="11"/>
      <c r="H1150" s="90"/>
    </row>
    <row r="1151" spans="1:8">
      <c r="A1151" s="11"/>
      <c r="H1151" s="90"/>
    </row>
    <row r="1152" spans="1:8">
      <c r="A1152" s="11"/>
      <c r="H1152" s="90"/>
    </row>
    <row r="1153" spans="1:8">
      <c r="A1153" s="11"/>
      <c r="H1153" s="90"/>
    </row>
    <row r="1154" spans="1:8">
      <c r="A1154" s="11"/>
      <c r="H1154" s="90"/>
    </row>
    <row r="1155" spans="1:8">
      <c r="A1155" s="11"/>
      <c r="H1155" s="90"/>
    </row>
    <row r="1156" spans="1:8">
      <c r="A1156" s="11"/>
      <c r="H1156" s="90"/>
    </row>
    <row r="1157" spans="1:8">
      <c r="A1157" s="11"/>
      <c r="H1157" s="90"/>
    </row>
    <row r="1158" spans="1:8">
      <c r="A1158" s="11"/>
      <c r="H1158" s="90"/>
    </row>
    <row r="1159" spans="1:8">
      <c r="A1159" s="11"/>
      <c r="H1159" s="90"/>
    </row>
    <row r="1160" spans="1:8">
      <c r="A1160" s="11"/>
      <c r="H1160" s="90"/>
    </row>
    <row r="1161" spans="1:8">
      <c r="A1161" s="11"/>
      <c r="H1161" s="90"/>
    </row>
    <row r="1162" spans="1:8">
      <c r="A1162" s="11"/>
      <c r="H1162" s="90"/>
    </row>
    <row r="1163" spans="1:8">
      <c r="A1163" s="11"/>
      <c r="H1163" s="90"/>
    </row>
    <row r="1164" spans="1:8">
      <c r="A1164" s="11"/>
      <c r="H1164" s="90"/>
    </row>
    <row r="1165" spans="1:8">
      <c r="A1165" s="11"/>
      <c r="H1165" s="90"/>
    </row>
    <row r="1166" spans="1:8">
      <c r="A1166" s="11"/>
      <c r="H1166" s="90"/>
    </row>
    <row r="1167" spans="1:8">
      <c r="A1167" s="11"/>
      <c r="H1167" s="90"/>
    </row>
    <row r="1168" spans="1:8">
      <c r="A1168" s="11"/>
      <c r="H1168" s="90"/>
    </row>
    <row r="1169" spans="1:8">
      <c r="A1169" s="11"/>
      <c r="H1169" s="90"/>
    </row>
    <row r="1170" spans="1:8">
      <c r="A1170" s="11"/>
      <c r="H1170" s="90"/>
    </row>
    <row r="1171" spans="1:8">
      <c r="A1171" s="11"/>
      <c r="H1171" s="90"/>
    </row>
    <row r="1172" spans="1:8">
      <c r="A1172" s="11"/>
      <c r="H1172" s="90"/>
    </row>
    <row r="1173" spans="1:8">
      <c r="A1173" s="11"/>
      <c r="H1173" s="90"/>
    </row>
    <row r="1174" spans="1:8">
      <c r="A1174" s="11"/>
      <c r="H1174" s="90"/>
    </row>
    <row r="1175" spans="1:8">
      <c r="A1175" s="11"/>
      <c r="H1175" s="90"/>
    </row>
    <row r="1176" spans="1:8">
      <c r="A1176" s="11"/>
      <c r="H1176" s="90"/>
    </row>
    <row r="1177" spans="1:8">
      <c r="A1177" s="11"/>
      <c r="H1177" s="90"/>
    </row>
    <row r="1178" spans="1:8">
      <c r="A1178" s="11"/>
      <c r="H1178" s="90"/>
    </row>
    <row r="1179" spans="1:8">
      <c r="A1179" s="11"/>
      <c r="H1179" s="90"/>
    </row>
    <row r="1180" spans="1:8">
      <c r="A1180" s="11"/>
      <c r="H1180" s="90"/>
    </row>
    <row r="1181" spans="1:8">
      <c r="A1181" s="11"/>
      <c r="H1181" s="90"/>
    </row>
    <row r="1182" spans="1:8">
      <c r="A1182" s="11"/>
      <c r="H1182" s="90"/>
    </row>
    <row r="1183" spans="1:8">
      <c r="A1183" s="11"/>
      <c r="H1183" s="90"/>
    </row>
    <row r="1184" spans="1:8">
      <c r="A1184" s="11"/>
      <c r="H1184" s="90"/>
    </row>
    <row r="1185" spans="1:8">
      <c r="A1185" s="11"/>
      <c r="H1185" s="90"/>
    </row>
    <row r="1186" spans="1:8">
      <c r="A1186" s="11"/>
      <c r="H1186" s="90"/>
    </row>
    <row r="1187" spans="1:8">
      <c r="A1187" s="11"/>
      <c r="H1187" s="90"/>
    </row>
    <row r="1188" spans="1:8">
      <c r="A1188" s="11"/>
      <c r="H1188" s="90"/>
    </row>
    <row r="1189" spans="1:8">
      <c r="A1189" s="11"/>
      <c r="H1189" s="90"/>
    </row>
    <row r="1190" spans="1:8">
      <c r="A1190" s="11"/>
      <c r="H1190" s="90"/>
    </row>
    <row r="1191" spans="1:8">
      <c r="A1191" s="11"/>
      <c r="H1191" s="90"/>
    </row>
    <row r="1192" spans="1:8">
      <c r="A1192" s="11"/>
      <c r="H1192" s="90"/>
    </row>
    <row r="1193" spans="1:8">
      <c r="A1193" s="11"/>
      <c r="H1193" s="90"/>
    </row>
    <row r="1194" spans="1:8">
      <c r="A1194" s="11"/>
      <c r="H1194" s="90"/>
    </row>
    <row r="1195" spans="1:8">
      <c r="A1195" s="11"/>
      <c r="H1195" s="90"/>
    </row>
    <row r="1196" spans="1:8">
      <c r="A1196" s="11"/>
      <c r="H1196" s="90"/>
    </row>
    <row r="1197" spans="1:8">
      <c r="A1197" s="11"/>
      <c r="H1197" s="90"/>
    </row>
    <row r="1198" spans="1:8">
      <c r="A1198" s="11"/>
      <c r="H1198" s="90"/>
    </row>
    <row r="1199" spans="1:8">
      <c r="A1199" s="11"/>
      <c r="H1199" s="90"/>
    </row>
    <row r="1200" spans="1:8">
      <c r="A1200" s="11"/>
      <c r="H1200" s="90"/>
    </row>
    <row r="1201" spans="1:8">
      <c r="A1201" s="11"/>
      <c r="H1201" s="90"/>
    </row>
    <row r="1202" spans="1:8">
      <c r="A1202" s="11"/>
      <c r="H1202" s="90"/>
    </row>
    <row r="1203" spans="1:8">
      <c r="A1203" s="11"/>
      <c r="H1203" s="90"/>
    </row>
    <row r="1204" spans="1:8">
      <c r="A1204" s="11"/>
      <c r="H1204" s="90"/>
    </row>
    <row r="1205" spans="1:8">
      <c r="A1205" s="11"/>
      <c r="H1205" s="90"/>
    </row>
    <row r="1206" spans="1:8">
      <c r="A1206" s="11"/>
      <c r="H1206" s="90"/>
    </row>
    <row r="1207" spans="1:8">
      <c r="A1207" s="11"/>
      <c r="H1207" s="90"/>
    </row>
    <row r="1208" spans="1:8">
      <c r="A1208" s="11"/>
      <c r="H1208" s="90"/>
    </row>
    <row r="1209" spans="1:8">
      <c r="A1209" s="11"/>
      <c r="H1209" s="90"/>
    </row>
    <row r="1210" spans="1:8">
      <c r="A1210" s="11"/>
      <c r="H1210" s="90"/>
    </row>
    <row r="1211" spans="1:8">
      <c r="A1211" s="11"/>
      <c r="H1211" s="90"/>
    </row>
    <row r="1212" spans="1:8">
      <c r="A1212" s="11"/>
      <c r="H1212" s="90"/>
    </row>
    <row r="1213" spans="1:8">
      <c r="A1213" s="11"/>
      <c r="H1213" s="90"/>
    </row>
    <row r="1214" spans="1:8">
      <c r="A1214" s="11"/>
      <c r="H1214" s="90"/>
    </row>
    <row r="1215" spans="1:8">
      <c r="A1215" s="11"/>
      <c r="H1215" s="90"/>
    </row>
    <row r="1216" spans="1:8">
      <c r="A1216" s="11"/>
      <c r="H1216" s="90"/>
    </row>
    <row r="1217" spans="1:8">
      <c r="A1217" s="11"/>
      <c r="H1217" s="90"/>
    </row>
    <row r="1218" spans="1:8">
      <c r="A1218" s="11"/>
      <c r="H1218" s="90"/>
    </row>
    <row r="1219" spans="1:8">
      <c r="A1219" s="11"/>
      <c r="H1219" s="90"/>
    </row>
    <row r="1220" spans="1:8">
      <c r="A1220" s="11"/>
      <c r="H1220" s="90"/>
    </row>
    <row r="1221" spans="1:8">
      <c r="A1221" s="11"/>
      <c r="H1221" s="90"/>
    </row>
    <row r="1222" spans="1:8">
      <c r="A1222" s="11"/>
      <c r="H1222" s="90"/>
    </row>
    <row r="1223" spans="1:8">
      <c r="A1223" s="11"/>
      <c r="H1223" s="90"/>
    </row>
    <row r="1224" spans="1:8">
      <c r="A1224" s="11"/>
      <c r="H1224" s="90"/>
    </row>
    <row r="1225" spans="1:8">
      <c r="A1225" s="11"/>
      <c r="H1225" s="90"/>
    </row>
    <row r="1226" spans="1:8">
      <c r="A1226" s="11"/>
      <c r="H1226" s="90"/>
    </row>
    <row r="1227" spans="1:8">
      <c r="A1227" s="11"/>
      <c r="H1227" s="90"/>
    </row>
    <row r="1228" spans="1:8">
      <c r="A1228" s="11"/>
      <c r="H1228" s="90"/>
    </row>
    <row r="1229" spans="1:8">
      <c r="A1229" s="11"/>
      <c r="H1229" s="90"/>
    </row>
    <row r="1230" spans="1:8">
      <c r="A1230" s="11"/>
      <c r="H1230" s="90"/>
    </row>
    <row r="1231" spans="1:8">
      <c r="A1231" s="11"/>
      <c r="H1231" s="90"/>
    </row>
    <row r="1232" spans="1:8">
      <c r="A1232" s="11"/>
      <c r="H1232" s="90"/>
    </row>
    <row r="1233" spans="1:8">
      <c r="A1233" s="11"/>
      <c r="H1233" s="90"/>
    </row>
    <row r="1234" spans="1:8">
      <c r="A1234" s="11"/>
      <c r="H1234" s="90"/>
    </row>
    <row r="1235" spans="1:8">
      <c r="A1235" s="11"/>
      <c r="H1235" s="90"/>
    </row>
    <row r="1236" spans="1:8">
      <c r="A1236" s="11"/>
      <c r="H1236" s="90"/>
    </row>
    <row r="1237" spans="1:8">
      <c r="A1237" s="11"/>
      <c r="H1237" s="90"/>
    </row>
    <row r="1238" spans="1:8">
      <c r="A1238" s="11"/>
      <c r="H1238" s="90"/>
    </row>
    <row r="1239" spans="1:8">
      <c r="A1239" s="11"/>
      <c r="H1239" s="90"/>
    </row>
    <row r="1240" spans="1:8">
      <c r="A1240" s="11"/>
      <c r="H1240" s="90"/>
    </row>
    <row r="1241" spans="1:8">
      <c r="A1241" s="11"/>
      <c r="H1241" s="90"/>
    </row>
    <row r="1242" spans="1:8">
      <c r="A1242" s="11"/>
      <c r="H1242" s="90"/>
    </row>
    <row r="1243" spans="1:8">
      <c r="A1243" s="11"/>
      <c r="H1243" s="90"/>
    </row>
    <row r="1244" spans="1:8">
      <c r="A1244" s="11"/>
      <c r="H1244" s="90"/>
    </row>
    <row r="1245" spans="1:8">
      <c r="A1245" s="11"/>
      <c r="H1245" s="90"/>
    </row>
    <row r="1246" spans="1:8">
      <c r="A1246" s="11"/>
      <c r="H1246" s="90"/>
    </row>
    <row r="1247" spans="1:8">
      <c r="A1247" s="11"/>
      <c r="H1247" s="90"/>
    </row>
    <row r="1248" spans="1:8">
      <c r="A1248" s="11"/>
      <c r="H1248" s="90"/>
    </row>
    <row r="1249" spans="1:8">
      <c r="A1249" s="11"/>
      <c r="H1249" s="90"/>
    </row>
    <row r="1250" spans="1:8">
      <c r="A1250" s="11"/>
      <c r="H1250" s="90"/>
    </row>
    <row r="1251" spans="1:8">
      <c r="A1251" s="11"/>
      <c r="H1251" s="90"/>
    </row>
    <row r="1252" spans="1:8">
      <c r="A1252" s="11"/>
      <c r="H1252" s="90"/>
    </row>
    <row r="1253" spans="1:8">
      <c r="A1253" s="11"/>
      <c r="H1253" s="90"/>
    </row>
    <row r="1254" spans="1:8">
      <c r="A1254" s="11"/>
      <c r="H1254" s="90"/>
    </row>
    <row r="1255" spans="1:8">
      <c r="A1255" s="11"/>
      <c r="H1255" s="90"/>
    </row>
    <row r="1256" spans="1:8">
      <c r="A1256" s="11"/>
      <c r="H1256" s="90"/>
    </row>
    <row r="1257" spans="1:8">
      <c r="A1257" s="11"/>
      <c r="H1257" s="90"/>
    </row>
    <row r="1258" spans="1:8">
      <c r="A1258" s="11"/>
      <c r="H1258" s="90"/>
    </row>
    <row r="1259" spans="1:8">
      <c r="A1259" s="11"/>
      <c r="H1259" s="90"/>
    </row>
    <row r="1260" spans="1:8">
      <c r="A1260" s="11"/>
      <c r="H1260" s="90"/>
    </row>
    <row r="1261" spans="1:8">
      <c r="A1261" s="11"/>
      <c r="H1261" s="90"/>
    </row>
    <row r="1262" spans="1:8">
      <c r="A1262" s="11"/>
      <c r="H1262" s="90"/>
    </row>
    <row r="1263" spans="1:8">
      <c r="A1263" s="11"/>
      <c r="H1263" s="90"/>
    </row>
    <row r="1264" spans="1:8">
      <c r="A1264" s="11"/>
      <c r="H1264" s="90"/>
    </row>
    <row r="1265" spans="1:8">
      <c r="A1265" s="11"/>
      <c r="H1265" s="90"/>
    </row>
    <row r="1266" spans="1:8">
      <c r="A1266" s="11"/>
      <c r="H1266" s="90"/>
    </row>
    <row r="1267" spans="1:8">
      <c r="A1267" s="11"/>
      <c r="H1267" s="90"/>
    </row>
    <row r="1268" spans="1:8">
      <c r="A1268" s="11"/>
      <c r="H1268" s="90"/>
    </row>
    <row r="1269" spans="1:8">
      <c r="A1269" s="11"/>
      <c r="H1269" s="90"/>
    </row>
    <row r="1270" spans="1:8">
      <c r="A1270" s="11"/>
      <c r="H1270" s="90"/>
    </row>
    <row r="1271" spans="1:8">
      <c r="A1271" s="11"/>
      <c r="H1271" s="90"/>
    </row>
    <row r="1272" spans="1:8">
      <c r="A1272" s="11"/>
      <c r="H1272" s="90"/>
    </row>
    <row r="1273" spans="1:8">
      <c r="A1273" s="11"/>
      <c r="H1273" s="90"/>
    </row>
    <row r="1274" spans="1:8">
      <c r="A1274" s="11"/>
      <c r="H1274" s="90"/>
    </row>
    <row r="1275" spans="1:8">
      <c r="A1275" s="11"/>
      <c r="H1275" s="90"/>
    </row>
    <row r="1276" spans="1:8">
      <c r="A1276" s="11"/>
      <c r="H1276" s="90"/>
    </row>
    <row r="1277" spans="1:8">
      <c r="A1277" s="11"/>
      <c r="H1277" s="90"/>
    </row>
    <row r="1278" spans="1:8">
      <c r="A1278" s="11"/>
      <c r="H1278" s="90"/>
    </row>
    <row r="1279" spans="1:8">
      <c r="A1279" s="11"/>
      <c r="H1279" s="90"/>
    </row>
    <row r="1280" spans="1:8">
      <c r="A1280" s="11"/>
      <c r="H1280" s="90"/>
    </row>
    <row r="1281" spans="1:8">
      <c r="A1281" s="11"/>
      <c r="H1281" s="90"/>
    </row>
    <row r="1282" spans="1:8">
      <c r="A1282" s="11"/>
      <c r="H1282" s="90"/>
    </row>
    <row r="1283" spans="1:8">
      <c r="A1283" s="11"/>
      <c r="H1283" s="90"/>
    </row>
    <row r="1284" spans="1:8">
      <c r="A1284" s="11"/>
      <c r="H1284" s="90"/>
    </row>
    <row r="1285" spans="1:8">
      <c r="A1285" s="11"/>
      <c r="H1285" s="90"/>
    </row>
    <row r="1286" spans="1:8">
      <c r="A1286" s="11"/>
      <c r="H1286" s="90"/>
    </row>
    <row r="1287" spans="1:8">
      <c r="A1287" s="11"/>
      <c r="H1287" s="90"/>
    </row>
    <row r="1288" spans="1:8">
      <c r="A1288" s="11"/>
      <c r="H1288" s="90"/>
    </row>
    <row r="1289" spans="1:8">
      <c r="A1289" s="11"/>
      <c r="H1289" s="90"/>
    </row>
    <row r="1290" spans="1:8">
      <c r="A1290" s="11"/>
      <c r="H1290" s="90"/>
    </row>
    <row r="1291" spans="1:8">
      <c r="A1291" s="11"/>
      <c r="H1291" s="90"/>
    </row>
    <row r="1292" spans="1:8">
      <c r="A1292" s="11"/>
      <c r="H1292" s="90"/>
    </row>
    <row r="1293" spans="1:8">
      <c r="A1293" s="11"/>
      <c r="H1293" s="90"/>
    </row>
    <row r="1294" spans="1:8">
      <c r="A1294" s="11"/>
      <c r="H1294" s="90"/>
    </row>
    <row r="1295" spans="1:8">
      <c r="A1295" s="11"/>
      <c r="H1295" s="90"/>
    </row>
    <row r="1296" spans="1:8">
      <c r="A1296" s="11"/>
      <c r="H1296" s="90"/>
    </row>
    <row r="1297" spans="1:8">
      <c r="A1297" s="11"/>
      <c r="H1297" s="90"/>
    </row>
    <row r="1298" spans="1:8">
      <c r="A1298" s="11"/>
      <c r="H1298" s="90"/>
    </row>
    <row r="1299" spans="1:8">
      <c r="A1299" s="11"/>
      <c r="H1299" s="90"/>
    </row>
    <row r="1300" spans="1:8">
      <c r="A1300" s="11"/>
      <c r="H1300" s="90"/>
    </row>
    <row r="1301" spans="1:8">
      <c r="A1301" s="11"/>
      <c r="H1301" s="90"/>
    </row>
    <row r="1302" spans="1:8">
      <c r="A1302" s="11"/>
      <c r="H1302" s="90"/>
    </row>
    <row r="1303" spans="1:8">
      <c r="A1303" s="11"/>
      <c r="H1303" s="90"/>
    </row>
    <row r="1304" spans="1:8">
      <c r="A1304" s="11"/>
      <c r="H1304" s="90"/>
    </row>
    <row r="1305" spans="1:8">
      <c r="A1305" s="11"/>
      <c r="H1305" s="90"/>
    </row>
    <row r="1306" spans="1:8">
      <c r="A1306" s="11"/>
      <c r="H1306" s="90"/>
    </row>
    <row r="1307" spans="1:8">
      <c r="A1307" s="11"/>
      <c r="H1307" s="90"/>
    </row>
    <row r="1308" spans="1:8">
      <c r="A1308" s="11"/>
      <c r="H1308" s="90"/>
    </row>
    <row r="1309" spans="1:8">
      <c r="A1309" s="11"/>
      <c r="H1309" s="90"/>
    </row>
    <row r="1310" spans="1:8">
      <c r="A1310" s="11"/>
      <c r="H1310" s="90"/>
    </row>
    <row r="1311" spans="1:8">
      <c r="A1311" s="11"/>
      <c r="H1311" s="90"/>
    </row>
    <row r="1312" spans="1:8">
      <c r="A1312" s="11"/>
      <c r="H1312" s="90"/>
    </row>
    <row r="1313" spans="1:8">
      <c r="A1313" s="11"/>
      <c r="H1313" s="90"/>
    </row>
    <row r="1314" spans="1:8">
      <c r="A1314" s="11"/>
      <c r="H1314" s="90"/>
    </row>
    <row r="1315" spans="1:8">
      <c r="A1315" s="11"/>
      <c r="H1315" s="90"/>
    </row>
    <row r="1316" spans="1:8">
      <c r="A1316" s="11"/>
      <c r="H1316" s="90"/>
    </row>
    <row r="1317" spans="1:8">
      <c r="A1317" s="11"/>
      <c r="H1317" s="90"/>
    </row>
    <row r="1318" spans="1:8">
      <c r="A1318" s="11"/>
      <c r="H1318" s="90"/>
    </row>
    <row r="1319" spans="1:8">
      <c r="A1319" s="11"/>
      <c r="H1319" s="90"/>
    </row>
    <row r="1320" spans="1:8">
      <c r="A1320" s="11"/>
      <c r="H1320" s="90"/>
    </row>
    <row r="1321" spans="1:8">
      <c r="A1321" s="11"/>
      <c r="H1321" s="90"/>
    </row>
    <row r="1322" spans="1:8">
      <c r="A1322" s="11"/>
      <c r="H1322" s="90"/>
    </row>
    <row r="1323" spans="1:8">
      <c r="A1323" s="11"/>
      <c r="H1323" s="90"/>
    </row>
    <row r="1324" spans="1:8">
      <c r="A1324" s="11"/>
      <c r="H1324" s="90"/>
    </row>
    <row r="1325" spans="1:8">
      <c r="A1325" s="11"/>
      <c r="H1325" s="90"/>
    </row>
    <row r="1326" spans="1:8">
      <c r="A1326" s="11"/>
      <c r="H1326" s="90"/>
    </row>
    <row r="1327" spans="1:8">
      <c r="A1327" s="11"/>
      <c r="H1327" s="90"/>
    </row>
    <row r="1328" spans="1:8">
      <c r="A1328" s="11"/>
      <c r="H1328" s="90"/>
    </row>
    <row r="1329" spans="1:8">
      <c r="A1329" s="11"/>
      <c r="H1329" s="90"/>
    </row>
    <row r="1330" spans="1:8">
      <c r="A1330" s="11"/>
      <c r="H1330" s="90"/>
    </row>
    <row r="1331" spans="1:8">
      <c r="A1331" s="11"/>
      <c r="H1331" s="90"/>
    </row>
    <row r="1332" spans="1:8">
      <c r="A1332" s="11"/>
      <c r="H1332" s="90"/>
    </row>
    <row r="1333" spans="1:8">
      <c r="A1333" s="11"/>
      <c r="H1333" s="90"/>
    </row>
    <row r="1334" spans="1:8">
      <c r="A1334" s="11"/>
      <c r="H1334" s="90"/>
    </row>
    <row r="1335" spans="1:8">
      <c r="A1335" s="11"/>
      <c r="H1335" s="90"/>
    </row>
    <row r="1336" spans="1:8">
      <c r="A1336" s="11"/>
      <c r="H1336" s="90"/>
    </row>
    <row r="1337" spans="1:8">
      <c r="A1337" s="11"/>
      <c r="H1337" s="90"/>
    </row>
    <row r="1338" spans="1:8">
      <c r="A1338" s="11"/>
      <c r="H1338" s="90"/>
    </row>
    <row r="1339" spans="1:8">
      <c r="A1339" s="11"/>
      <c r="H1339" s="90"/>
    </row>
    <row r="1340" spans="1:8">
      <c r="A1340" s="11"/>
      <c r="H1340" s="90"/>
    </row>
    <row r="1341" spans="1:8">
      <c r="A1341" s="11"/>
      <c r="H1341" s="90"/>
    </row>
    <row r="1342" spans="1:8">
      <c r="A1342" s="11"/>
      <c r="H1342" s="90"/>
    </row>
    <row r="1343" spans="1:8">
      <c r="A1343" s="11"/>
      <c r="H1343" s="90"/>
    </row>
    <row r="1344" spans="1:8">
      <c r="A1344" s="11"/>
      <c r="H1344" s="90"/>
    </row>
    <row r="1345" spans="1:8">
      <c r="A1345" s="11"/>
      <c r="H1345" s="90"/>
    </row>
    <row r="1346" spans="1:8">
      <c r="A1346" s="11"/>
      <c r="H1346" s="90"/>
    </row>
    <row r="1347" spans="1:8">
      <c r="A1347" s="11"/>
      <c r="H1347" s="90"/>
    </row>
    <row r="1348" spans="1:8">
      <c r="A1348" s="11"/>
      <c r="H1348" s="90"/>
    </row>
    <row r="1349" spans="1:8">
      <c r="A1349" s="11"/>
      <c r="H1349" s="90"/>
    </row>
    <row r="1350" spans="1:8">
      <c r="A1350" s="11"/>
      <c r="H1350" s="90"/>
    </row>
    <row r="1351" spans="1:8">
      <c r="A1351" s="11"/>
      <c r="H1351" s="90"/>
    </row>
    <row r="1352" spans="1:8">
      <c r="A1352" s="11"/>
      <c r="H1352" s="90"/>
    </row>
    <row r="1353" spans="1:8">
      <c r="A1353" s="11"/>
      <c r="H1353" s="90"/>
    </row>
    <row r="1354" spans="1:8">
      <c r="A1354" s="11"/>
      <c r="H1354" s="90"/>
    </row>
    <row r="1355" spans="1:8">
      <c r="A1355" s="11"/>
      <c r="H1355" s="90"/>
    </row>
    <row r="1356" spans="1:8">
      <c r="A1356" s="11"/>
      <c r="H1356" s="90"/>
    </row>
    <row r="1357" spans="1:8">
      <c r="A1357" s="11"/>
      <c r="H1357" s="90"/>
    </row>
    <row r="1358" spans="1:8">
      <c r="A1358" s="11"/>
      <c r="H1358" s="90"/>
    </row>
    <row r="1359" spans="1:8">
      <c r="A1359" s="11"/>
      <c r="H1359" s="90"/>
    </row>
    <row r="1360" spans="1:8">
      <c r="A1360" s="11"/>
      <c r="H1360" s="90"/>
    </row>
    <row r="1361" spans="1:8">
      <c r="A1361" s="11"/>
      <c r="H1361" s="90"/>
    </row>
    <row r="1362" spans="1:8">
      <c r="A1362" s="11"/>
      <c r="H1362" s="90"/>
    </row>
    <row r="1363" spans="1:8">
      <c r="A1363" s="11"/>
      <c r="H1363" s="90"/>
    </row>
    <row r="1364" spans="1:8">
      <c r="A1364" s="11"/>
      <c r="H1364" s="90"/>
    </row>
    <row r="1365" spans="1:8">
      <c r="A1365" s="11"/>
      <c r="H1365" s="90"/>
    </row>
    <row r="1366" spans="1:8">
      <c r="A1366" s="11"/>
      <c r="H1366" s="90"/>
    </row>
    <row r="1367" spans="1:8">
      <c r="A1367" s="11"/>
      <c r="H1367" s="90"/>
    </row>
    <row r="1368" spans="1:8">
      <c r="A1368" s="11"/>
      <c r="H1368" s="90"/>
    </row>
    <row r="1369" spans="1:8">
      <c r="A1369" s="11"/>
      <c r="H1369" s="90"/>
    </row>
    <row r="1370" spans="1:8">
      <c r="A1370" s="11"/>
      <c r="H1370" s="90"/>
    </row>
    <row r="1371" spans="1:8">
      <c r="A1371" s="11"/>
      <c r="H1371" s="90"/>
    </row>
    <row r="1372" spans="1:8">
      <c r="A1372" s="11"/>
      <c r="H1372" s="90"/>
    </row>
    <row r="1373" spans="1:8">
      <c r="A1373" s="11"/>
      <c r="H1373" s="90"/>
    </row>
    <row r="1374" spans="1:8">
      <c r="A1374" s="11"/>
      <c r="H1374" s="90"/>
    </row>
    <row r="1375" spans="1:8">
      <c r="A1375" s="11"/>
      <c r="H1375" s="90"/>
    </row>
    <row r="1376" spans="1:8">
      <c r="A1376" s="11"/>
      <c r="H1376" s="90"/>
    </row>
    <row r="1377" spans="1:8">
      <c r="A1377" s="11"/>
      <c r="H1377" s="90"/>
    </row>
    <row r="1378" spans="1:8">
      <c r="A1378" s="11"/>
      <c r="H1378" s="90"/>
    </row>
    <row r="1379" spans="1:8">
      <c r="A1379" s="11"/>
      <c r="H1379" s="90"/>
    </row>
    <row r="1380" spans="1:8">
      <c r="A1380" s="11"/>
      <c r="H1380" s="90"/>
    </row>
    <row r="1381" spans="1:8">
      <c r="A1381" s="11"/>
      <c r="H1381" s="90"/>
    </row>
    <row r="1382" spans="1:8">
      <c r="A1382" s="11"/>
      <c r="H1382" s="90"/>
    </row>
    <row r="1383" spans="1:8">
      <c r="A1383" s="11"/>
      <c r="H1383" s="90"/>
    </row>
    <row r="1384" spans="1:8">
      <c r="A1384" s="11"/>
      <c r="H1384" s="90"/>
    </row>
    <row r="1385" spans="1:8">
      <c r="A1385" s="11"/>
      <c r="H1385" s="90"/>
    </row>
    <row r="1386" spans="1:8">
      <c r="A1386" s="11"/>
      <c r="H1386" s="90"/>
    </row>
    <row r="1387" spans="1:8">
      <c r="A1387" s="11"/>
      <c r="H1387" s="90"/>
    </row>
    <row r="1388" spans="1:8">
      <c r="A1388" s="11"/>
      <c r="H1388" s="90"/>
    </row>
    <row r="1389" spans="1:8">
      <c r="A1389" s="11"/>
      <c r="H1389" s="90"/>
    </row>
    <row r="1390" spans="1:8">
      <c r="A1390" s="11"/>
      <c r="H1390" s="90"/>
    </row>
    <row r="1391" spans="1:8">
      <c r="A1391" s="11"/>
      <c r="H1391" s="90"/>
    </row>
    <row r="1392" spans="1:8">
      <c r="A1392" s="11"/>
      <c r="H1392" s="90"/>
    </row>
    <row r="1393" spans="1:8">
      <c r="A1393" s="11"/>
      <c r="H1393" s="90"/>
    </row>
    <row r="1394" spans="1:8">
      <c r="A1394" s="11"/>
      <c r="H1394" s="90"/>
    </row>
    <row r="1395" spans="1:8">
      <c r="A1395" s="11"/>
      <c r="H1395" s="90"/>
    </row>
    <row r="1396" spans="1:8">
      <c r="A1396" s="11"/>
      <c r="H1396" s="90"/>
    </row>
    <row r="1397" spans="1:8">
      <c r="A1397" s="11"/>
      <c r="H1397" s="90"/>
    </row>
    <row r="1398" spans="1:8">
      <c r="A1398" s="11"/>
      <c r="H1398" s="90"/>
    </row>
    <row r="1399" spans="1:8">
      <c r="A1399" s="11"/>
      <c r="H1399" s="90"/>
    </row>
    <row r="1400" spans="1:8">
      <c r="A1400" s="11"/>
      <c r="H1400" s="90"/>
    </row>
    <row r="1401" spans="1:8">
      <c r="A1401" s="11"/>
      <c r="H1401" s="90"/>
    </row>
    <row r="1402" spans="1:8">
      <c r="A1402" s="11"/>
      <c r="H1402" s="90"/>
    </row>
    <row r="1403" spans="1:8">
      <c r="A1403" s="11"/>
      <c r="H1403" s="90"/>
    </row>
    <row r="1404" spans="1:8">
      <c r="A1404" s="11"/>
      <c r="H1404" s="90"/>
    </row>
    <row r="1405" spans="1:8">
      <c r="A1405" s="11"/>
      <c r="H1405" s="90"/>
    </row>
    <row r="1406" spans="1:8">
      <c r="A1406" s="11"/>
      <c r="H1406" s="90"/>
    </row>
    <row r="1407" spans="1:8">
      <c r="A1407" s="11"/>
      <c r="H1407" s="90"/>
    </row>
    <row r="1408" spans="1:8">
      <c r="A1408" s="11"/>
      <c r="H1408" s="90"/>
    </row>
    <row r="1409" spans="1:8">
      <c r="A1409" s="11"/>
      <c r="H1409" s="90"/>
    </row>
    <row r="1410" spans="1:8">
      <c r="A1410" s="11"/>
      <c r="H1410" s="90"/>
    </row>
    <row r="1411" spans="1:8">
      <c r="A1411" s="11"/>
      <c r="H1411" s="90"/>
    </row>
    <row r="1412" spans="1:8">
      <c r="A1412" s="11"/>
      <c r="H1412" s="90"/>
    </row>
    <row r="1413" spans="1:8">
      <c r="A1413" s="11"/>
      <c r="H1413" s="90"/>
    </row>
    <row r="1414" spans="1:8">
      <c r="A1414" s="11"/>
      <c r="H1414" s="90"/>
    </row>
    <row r="1415" spans="1:8">
      <c r="A1415" s="11"/>
      <c r="H1415" s="90"/>
    </row>
    <row r="1416" spans="1:8">
      <c r="A1416" s="11"/>
      <c r="H1416" s="90"/>
    </row>
    <row r="1417" spans="1:8">
      <c r="A1417" s="11"/>
      <c r="H1417" s="90"/>
    </row>
    <row r="1418" spans="1:8">
      <c r="A1418" s="11"/>
      <c r="H1418" s="90"/>
    </row>
    <row r="1419" spans="1:8">
      <c r="A1419" s="11"/>
      <c r="H1419" s="90"/>
    </row>
    <row r="1420" spans="1:8">
      <c r="A1420" s="11"/>
      <c r="H1420" s="90"/>
    </row>
    <row r="1421" spans="1:8">
      <c r="A1421" s="11"/>
      <c r="H1421" s="90"/>
    </row>
    <row r="1422" spans="1:8">
      <c r="A1422" s="11"/>
      <c r="H1422" s="90"/>
    </row>
    <row r="1423" spans="1:8">
      <c r="A1423" s="11"/>
      <c r="H1423" s="90"/>
    </row>
    <row r="1424" spans="1:8">
      <c r="A1424" s="11"/>
      <c r="H1424" s="90"/>
    </row>
    <row r="1425" spans="1:8">
      <c r="A1425" s="11"/>
      <c r="H1425" s="90"/>
    </row>
    <row r="1426" spans="1:8">
      <c r="A1426" s="11"/>
      <c r="H1426" s="90"/>
    </row>
    <row r="1427" spans="1:8">
      <c r="A1427" s="11"/>
      <c r="H1427" s="90"/>
    </row>
    <row r="1428" spans="1:8">
      <c r="A1428" s="11"/>
      <c r="H1428" s="90"/>
    </row>
    <row r="1429" spans="1:8">
      <c r="A1429" s="11"/>
      <c r="H1429" s="90"/>
    </row>
    <row r="1430" spans="1:8">
      <c r="A1430" s="11"/>
      <c r="H1430" s="90"/>
    </row>
    <row r="1431" spans="1:8">
      <c r="A1431" s="11"/>
      <c r="H1431" s="90"/>
    </row>
    <row r="1432" spans="1:8">
      <c r="A1432" s="11"/>
      <c r="H1432" s="90"/>
    </row>
    <row r="1433" spans="1:8">
      <c r="A1433" s="11"/>
      <c r="H1433" s="90"/>
    </row>
    <row r="1434" spans="1:8">
      <c r="A1434" s="11"/>
      <c r="H1434" s="90"/>
    </row>
    <row r="1435" spans="1:8">
      <c r="A1435" s="11"/>
      <c r="H1435" s="90"/>
    </row>
    <row r="1436" spans="1:8">
      <c r="A1436" s="11"/>
      <c r="H1436" s="90"/>
    </row>
    <row r="1437" spans="1:8">
      <c r="A1437" s="11"/>
      <c r="H1437" s="90"/>
    </row>
    <row r="1438" spans="1:8">
      <c r="A1438" s="11"/>
      <c r="H1438" s="90"/>
    </row>
    <row r="1439" spans="1:8">
      <c r="A1439" s="11"/>
      <c r="H1439" s="90"/>
    </row>
    <row r="1440" spans="1:8">
      <c r="A1440" s="11"/>
      <c r="H1440" s="90"/>
    </row>
    <row r="1441" spans="1:8">
      <c r="A1441" s="11"/>
      <c r="H1441" s="90"/>
    </row>
    <row r="1442" spans="1:8">
      <c r="A1442" s="11"/>
      <c r="H1442" s="90"/>
    </row>
    <row r="1443" spans="1:8">
      <c r="A1443" s="11"/>
      <c r="H1443" s="90"/>
    </row>
    <row r="1444" spans="1:8">
      <c r="A1444" s="11"/>
      <c r="H1444" s="90"/>
    </row>
    <row r="1445" spans="1:8">
      <c r="A1445" s="11"/>
      <c r="H1445" s="90"/>
    </row>
    <row r="1446" spans="1:8">
      <c r="A1446" s="11"/>
      <c r="H1446" s="90"/>
    </row>
    <row r="1447" spans="1:8">
      <c r="A1447" s="11"/>
      <c r="H1447" s="90"/>
    </row>
    <row r="1448" spans="1:8">
      <c r="A1448" s="11"/>
      <c r="H1448" s="90"/>
    </row>
    <row r="1449" spans="1:8">
      <c r="A1449" s="11"/>
      <c r="H1449" s="90"/>
    </row>
    <row r="1450" spans="1:8">
      <c r="A1450" s="11"/>
      <c r="H1450" s="90"/>
    </row>
    <row r="1451" spans="1:8">
      <c r="A1451" s="11"/>
      <c r="H1451" s="90"/>
    </row>
    <row r="1452" spans="1:8">
      <c r="A1452" s="11"/>
      <c r="H1452" s="90"/>
    </row>
    <row r="1453" spans="1:8">
      <c r="A1453" s="11"/>
      <c r="H1453" s="90"/>
    </row>
    <row r="1454" spans="1:8">
      <c r="A1454" s="11"/>
      <c r="H1454" s="90"/>
    </row>
    <row r="1455" spans="1:8">
      <c r="A1455" s="11"/>
      <c r="H1455" s="90"/>
    </row>
    <row r="1456" spans="1:8">
      <c r="A1456" s="11"/>
      <c r="H1456" s="90"/>
    </row>
    <row r="1457" spans="1:8">
      <c r="A1457" s="11"/>
      <c r="H1457" s="90"/>
    </row>
    <row r="1458" spans="1:8">
      <c r="A1458" s="11"/>
      <c r="H1458" s="90"/>
    </row>
    <row r="1459" spans="1:8">
      <c r="A1459" s="11"/>
      <c r="H1459" s="90"/>
    </row>
    <row r="1460" spans="1:8">
      <c r="A1460" s="11"/>
      <c r="H1460" s="90"/>
    </row>
    <row r="1461" spans="1:8">
      <c r="A1461" s="11"/>
      <c r="H1461" s="90"/>
    </row>
    <row r="1462" spans="1:8">
      <c r="A1462" s="11"/>
      <c r="H1462" s="90"/>
    </row>
    <row r="1463" spans="1:8">
      <c r="A1463" s="11"/>
      <c r="H1463" s="90"/>
    </row>
    <row r="1464" spans="1:8">
      <c r="A1464" s="11"/>
      <c r="H1464" s="90"/>
    </row>
    <row r="1465" spans="1:8">
      <c r="A1465" s="11"/>
      <c r="H1465" s="90"/>
    </row>
    <row r="1466" spans="1:8">
      <c r="A1466" s="11"/>
      <c r="H1466" s="90"/>
    </row>
    <row r="1467" spans="1:8">
      <c r="A1467" s="11"/>
      <c r="H1467" s="90"/>
    </row>
    <row r="1468" spans="1:8">
      <c r="A1468" s="11"/>
      <c r="H1468" s="90"/>
    </row>
    <row r="1469" spans="1:8">
      <c r="A1469" s="11"/>
      <c r="H1469" s="90"/>
    </row>
    <row r="1470" spans="1:8">
      <c r="A1470" s="11"/>
      <c r="H1470" s="90"/>
    </row>
    <row r="1471" spans="1:8">
      <c r="A1471" s="11"/>
      <c r="H1471" s="90"/>
    </row>
    <row r="1472" spans="1:8">
      <c r="A1472" s="11"/>
      <c r="H1472" s="90"/>
    </row>
    <row r="1473" spans="1:8">
      <c r="A1473" s="11"/>
      <c r="H1473" s="90"/>
    </row>
    <row r="1474" spans="1:8">
      <c r="A1474" s="11"/>
      <c r="H1474" s="90"/>
    </row>
    <row r="1475" spans="1:8">
      <c r="A1475" s="11"/>
      <c r="H1475" s="90"/>
    </row>
    <row r="1476" spans="1:8">
      <c r="A1476" s="11"/>
      <c r="H1476" s="90"/>
    </row>
    <row r="1477" spans="1:8">
      <c r="A1477" s="11"/>
      <c r="H1477" s="90"/>
    </row>
    <row r="1478" spans="1:8">
      <c r="A1478" s="11"/>
      <c r="H1478" s="90"/>
    </row>
    <row r="1479" spans="1:8">
      <c r="A1479" s="11"/>
      <c r="H1479" s="90"/>
    </row>
    <row r="1480" spans="1:8">
      <c r="A1480" s="11"/>
      <c r="H1480" s="90"/>
    </row>
    <row r="1481" spans="1:8">
      <c r="A1481" s="11"/>
      <c r="H1481" s="90"/>
    </row>
    <row r="1482" spans="1:8">
      <c r="A1482" s="11"/>
      <c r="H1482" s="90"/>
    </row>
    <row r="1483" spans="1:8">
      <c r="A1483" s="11"/>
      <c r="H1483" s="90"/>
    </row>
    <row r="1484" spans="1:8">
      <c r="A1484" s="11"/>
      <c r="H1484" s="90"/>
    </row>
    <row r="1485" spans="1:8">
      <c r="A1485" s="11"/>
      <c r="H1485" s="90"/>
    </row>
    <row r="1486" spans="1:8">
      <c r="A1486" s="11"/>
      <c r="H1486" s="90"/>
    </row>
    <row r="1487" spans="1:8">
      <c r="A1487" s="11"/>
      <c r="H1487" s="90"/>
    </row>
    <row r="1488" spans="1:8">
      <c r="A1488" s="11"/>
      <c r="H1488" s="90"/>
    </row>
    <row r="1489" spans="1:8">
      <c r="A1489" s="11"/>
      <c r="H1489" s="90"/>
    </row>
    <row r="1490" spans="1:8">
      <c r="A1490" s="11"/>
      <c r="H1490" s="90"/>
    </row>
    <row r="1491" spans="1:8">
      <c r="A1491" s="11"/>
      <c r="H1491" s="90"/>
    </row>
    <row r="1492" spans="1:8">
      <c r="A1492" s="11"/>
      <c r="H1492" s="90"/>
    </row>
    <row r="1493" spans="1:8">
      <c r="A1493" s="11"/>
      <c r="H1493" s="90"/>
    </row>
    <row r="1494" spans="1:8">
      <c r="A1494" s="11"/>
      <c r="H1494" s="90"/>
    </row>
    <row r="1495" spans="1:8">
      <c r="A1495" s="11"/>
      <c r="H1495" s="90"/>
    </row>
    <row r="1496" spans="1:8">
      <c r="A1496" s="11"/>
      <c r="H1496" s="90"/>
    </row>
    <row r="1497" spans="1:8">
      <c r="A1497" s="11"/>
      <c r="H1497" s="90"/>
    </row>
    <row r="1498" spans="1:8">
      <c r="A1498" s="11"/>
      <c r="H1498" s="90"/>
    </row>
    <row r="1499" spans="1:8">
      <c r="A1499" s="11"/>
      <c r="H1499" s="90"/>
    </row>
    <row r="1500" spans="1:8">
      <c r="A1500" s="11"/>
      <c r="H1500" s="90"/>
    </row>
    <row r="1501" spans="1:8">
      <c r="A1501" s="11"/>
      <c r="H1501" s="90"/>
    </row>
    <row r="1502" spans="1:8">
      <c r="A1502" s="11"/>
      <c r="H1502" s="90"/>
    </row>
    <row r="1503" spans="1:8">
      <c r="A1503" s="11"/>
      <c r="H1503" s="90"/>
    </row>
    <row r="1504" spans="1:8">
      <c r="A1504" s="11"/>
      <c r="H1504" s="90"/>
    </row>
    <row r="1505" spans="1:8">
      <c r="A1505" s="11"/>
      <c r="H1505" s="90"/>
    </row>
    <row r="1506" spans="1:8">
      <c r="A1506" s="11"/>
      <c r="H1506" s="90"/>
    </row>
    <row r="1507" spans="1:8">
      <c r="A1507" s="11"/>
      <c r="H1507" s="90"/>
    </row>
    <row r="1508" spans="1:8">
      <c r="A1508" s="11"/>
      <c r="H1508" s="90"/>
    </row>
    <row r="1509" spans="1:8">
      <c r="A1509" s="11"/>
      <c r="H1509" s="90"/>
    </row>
    <row r="1510" spans="1:8">
      <c r="A1510" s="11"/>
      <c r="H1510" s="90"/>
    </row>
    <row r="1511" spans="1:8">
      <c r="A1511" s="11"/>
      <c r="H1511" s="90"/>
    </row>
    <row r="1512" spans="1:8">
      <c r="A1512" s="11"/>
      <c r="H1512" s="90"/>
    </row>
    <row r="1513" spans="1:8">
      <c r="A1513" s="11"/>
      <c r="H1513" s="90"/>
    </row>
    <row r="1514" spans="1:8">
      <c r="A1514" s="11"/>
      <c r="H1514" s="90"/>
    </row>
    <row r="1515" spans="1:8">
      <c r="A1515" s="11"/>
      <c r="H1515" s="90"/>
    </row>
    <row r="1516" spans="1:8">
      <c r="A1516" s="11"/>
      <c r="H1516" s="90"/>
    </row>
    <row r="1517" spans="1:8">
      <c r="A1517" s="11"/>
      <c r="H1517" s="90"/>
    </row>
    <row r="1518" spans="1:8">
      <c r="A1518" s="11"/>
      <c r="H1518" s="90"/>
    </row>
    <row r="1519" spans="1:8">
      <c r="A1519" s="11"/>
      <c r="H1519" s="90"/>
    </row>
    <row r="1520" spans="1:8">
      <c r="A1520" s="11"/>
      <c r="H1520" s="90"/>
    </row>
    <row r="1521" spans="1:8">
      <c r="A1521" s="11"/>
      <c r="H1521" s="90"/>
    </row>
    <row r="1522" spans="1:8">
      <c r="A1522" s="11"/>
      <c r="H1522" s="90"/>
    </row>
    <row r="1523" spans="1:8">
      <c r="A1523" s="11"/>
      <c r="H1523" s="90"/>
    </row>
    <row r="1524" spans="1:8">
      <c r="A1524" s="11"/>
      <c r="H1524" s="90"/>
    </row>
    <row r="1525" spans="1:8">
      <c r="A1525" s="11"/>
      <c r="H1525" s="90"/>
    </row>
    <row r="1526" spans="1:8">
      <c r="A1526" s="11"/>
      <c r="H1526" s="90"/>
    </row>
    <row r="1527" spans="1:8">
      <c r="A1527" s="11"/>
      <c r="H1527" s="90"/>
    </row>
    <row r="1528" spans="1:8">
      <c r="A1528" s="11"/>
      <c r="H1528" s="90"/>
    </row>
    <row r="1529" spans="1:8">
      <c r="A1529" s="11"/>
      <c r="H1529" s="90"/>
    </row>
    <row r="1530" spans="1:8">
      <c r="A1530" s="11"/>
      <c r="H1530" s="90"/>
    </row>
    <row r="1531" spans="1:8">
      <c r="A1531" s="11"/>
      <c r="H1531" s="90"/>
    </row>
    <row r="1532" spans="1:8">
      <c r="A1532" s="11"/>
      <c r="H1532" s="90"/>
    </row>
    <row r="1533" spans="1:8">
      <c r="A1533" s="11"/>
      <c r="H1533" s="90"/>
    </row>
    <row r="1534" spans="1:8">
      <c r="A1534" s="11"/>
      <c r="H1534" s="90"/>
    </row>
    <row r="1535" spans="1:8">
      <c r="A1535" s="11"/>
      <c r="H1535" s="90"/>
    </row>
    <row r="1536" spans="1:8">
      <c r="A1536" s="11"/>
      <c r="H1536" s="90"/>
    </row>
    <row r="1537" spans="1:8">
      <c r="A1537" s="11"/>
      <c r="H1537" s="90"/>
    </row>
    <row r="1538" spans="1:8">
      <c r="A1538" s="11"/>
      <c r="H1538" s="90"/>
    </row>
    <row r="1539" spans="1:8">
      <c r="A1539" s="11"/>
      <c r="H1539" s="90"/>
    </row>
    <row r="1540" spans="1:8">
      <c r="A1540" s="11"/>
      <c r="H1540" s="90"/>
    </row>
    <row r="1541" spans="1:8">
      <c r="A1541" s="11"/>
      <c r="H1541" s="90"/>
    </row>
    <row r="1542" spans="1:8">
      <c r="A1542" s="11"/>
      <c r="H1542" s="90"/>
    </row>
    <row r="1543" spans="1:8">
      <c r="A1543" s="11"/>
      <c r="H1543" s="90"/>
    </row>
    <row r="1544" spans="1:8">
      <c r="A1544" s="11"/>
      <c r="H1544" s="90"/>
    </row>
    <row r="1545" spans="1:8">
      <c r="A1545" s="11"/>
      <c r="H1545" s="90"/>
    </row>
    <row r="1546" spans="1:8">
      <c r="A1546" s="11"/>
      <c r="H1546" s="90"/>
    </row>
    <row r="1547" spans="1:8">
      <c r="A1547" s="11"/>
      <c r="H1547" s="90"/>
    </row>
    <row r="1548" spans="1:8">
      <c r="A1548" s="11"/>
      <c r="H1548" s="90"/>
    </row>
    <row r="1549" spans="1:8">
      <c r="A1549" s="11"/>
      <c r="H1549" s="90"/>
    </row>
    <row r="1550" spans="1:8">
      <c r="A1550" s="11"/>
      <c r="H1550" s="90"/>
    </row>
    <row r="1551" spans="1:8">
      <c r="A1551" s="11"/>
      <c r="H1551" s="90"/>
    </row>
    <row r="1552" spans="1:8">
      <c r="A1552" s="11"/>
      <c r="H1552" s="90"/>
    </row>
    <row r="1553" spans="1:8">
      <c r="A1553" s="11"/>
      <c r="H1553" s="90"/>
    </row>
    <row r="1554" spans="1:8">
      <c r="A1554" s="11"/>
      <c r="H1554" s="90"/>
    </row>
    <row r="1555" spans="1:8">
      <c r="A1555" s="11"/>
      <c r="H1555" s="90"/>
    </row>
    <row r="1556" spans="1:8">
      <c r="A1556" s="11"/>
      <c r="H1556" s="90"/>
    </row>
    <row r="1557" spans="1:8">
      <c r="A1557" s="11"/>
      <c r="H1557" s="90"/>
    </row>
    <row r="1558" spans="1:8">
      <c r="A1558" s="11"/>
      <c r="H1558" s="90"/>
    </row>
    <row r="1559" spans="1:8">
      <c r="A1559" s="11"/>
      <c r="H1559" s="90"/>
    </row>
    <row r="1560" spans="1:8">
      <c r="A1560" s="11"/>
      <c r="H1560" s="90"/>
    </row>
    <row r="1561" spans="1:8">
      <c r="A1561" s="11"/>
      <c r="H1561" s="90"/>
    </row>
    <row r="1562" spans="1:8">
      <c r="A1562" s="11"/>
      <c r="H1562" s="90"/>
    </row>
    <row r="1563" spans="1:8">
      <c r="A1563" s="11"/>
      <c r="H1563" s="90"/>
    </row>
    <row r="1564" spans="1:8">
      <c r="A1564" s="11"/>
      <c r="H1564" s="90"/>
    </row>
    <row r="1565" spans="1:8">
      <c r="A1565" s="11"/>
      <c r="H1565" s="90"/>
    </row>
    <row r="1566" spans="1:8">
      <c r="A1566" s="11"/>
      <c r="H1566" s="90"/>
    </row>
    <row r="1567" spans="1:8">
      <c r="A1567" s="11"/>
      <c r="H1567" s="90"/>
    </row>
    <row r="1568" spans="1:8">
      <c r="A1568" s="11"/>
      <c r="H1568" s="90"/>
    </row>
    <row r="1569" spans="1:8">
      <c r="A1569" s="11"/>
      <c r="H1569" s="90"/>
    </row>
    <row r="1570" spans="1:8">
      <c r="A1570" s="11"/>
      <c r="H1570" s="90"/>
    </row>
    <row r="1571" spans="1:8">
      <c r="A1571" s="11"/>
      <c r="H1571" s="90"/>
    </row>
    <row r="1572" spans="1:8">
      <c r="A1572" s="11"/>
      <c r="H1572" s="90"/>
    </row>
    <row r="1573" spans="1:8">
      <c r="A1573" s="11"/>
      <c r="H1573" s="90"/>
    </row>
    <row r="1574" spans="1:8">
      <c r="A1574" s="11"/>
      <c r="H1574" s="90"/>
    </row>
    <row r="1575" spans="1:8">
      <c r="A1575" s="11"/>
      <c r="H1575" s="90"/>
    </row>
    <row r="1576" spans="1:8">
      <c r="A1576" s="11"/>
      <c r="H1576" s="90"/>
    </row>
    <row r="1577" spans="1:8">
      <c r="A1577" s="11"/>
      <c r="H1577" s="90"/>
    </row>
    <row r="1578" spans="1:8">
      <c r="A1578" s="11"/>
      <c r="H1578" s="90"/>
    </row>
    <row r="1579" spans="1:8">
      <c r="A1579" s="11"/>
      <c r="H1579" s="90"/>
    </row>
    <row r="1580" spans="1:8">
      <c r="A1580" s="11"/>
      <c r="H1580" s="90"/>
    </row>
    <row r="1581" spans="1:8">
      <c r="A1581" s="11"/>
      <c r="H1581" s="90"/>
    </row>
    <row r="1582" spans="1:8">
      <c r="A1582" s="11"/>
      <c r="H1582" s="90"/>
    </row>
    <row r="1583" spans="1:8">
      <c r="A1583" s="11"/>
      <c r="H1583" s="90"/>
    </row>
    <row r="1584" spans="1:8">
      <c r="A1584" s="11"/>
      <c r="H1584" s="90"/>
    </row>
    <row r="1585" spans="1:8">
      <c r="A1585" s="11"/>
      <c r="H1585" s="90"/>
    </row>
    <row r="1586" spans="1:8">
      <c r="A1586" s="11"/>
      <c r="H1586" s="90"/>
    </row>
    <row r="1587" spans="1:8">
      <c r="A1587" s="11"/>
      <c r="H1587" s="90"/>
    </row>
    <row r="1588" spans="1:8">
      <c r="A1588" s="11"/>
      <c r="H1588" s="90"/>
    </row>
    <row r="1589" spans="1:8">
      <c r="A1589" s="11"/>
      <c r="H1589" s="90"/>
    </row>
    <row r="1590" spans="1:8">
      <c r="A1590" s="11"/>
      <c r="H1590" s="90"/>
    </row>
    <row r="1591" spans="1:8">
      <c r="A1591" s="11"/>
      <c r="H1591" s="90"/>
    </row>
    <row r="1592" spans="1:8">
      <c r="A1592" s="11"/>
      <c r="H1592" s="90"/>
    </row>
    <row r="1593" spans="1:8">
      <c r="A1593" s="11"/>
      <c r="H1593" s="90"/>
    </row>
    <row r="1594" spans="1:8">
      <c r="A1594" s="11"/>
      <c r="H1594" s="90"/>
    </row>
    <row r="1595" spans="1:8">
      <c r="A1595" s="11"/>
      <c r="H1595" s="90"/>
    </row>
    <row r="1596" spans="1:8">
      <c r="A1596" s="11"/>
      <c r="H1596" s="90"/>
    </row>
    <row r="1597" spans="1:8">
      <c r="A1597" s="11"/>
      <c r="H1597" s="90"/>
    </row>
    <row r="1598" spans="1:8">
      <c r="A1598" s="11"/>
      <c r="H1598" s="90"/>
    </row>
    <row r="1599" spans="1:8">
      <c r="A1599" s="11"/>
      <c r="H1599" s="90"/>
    </row>
    <row r="1600" spans="1:8">
      <c r="A1600" s="11"/>
      <c r="H1600" s="90"/>
    </row>
    <row r="1601" spans="1:8">
      <c r="A1601" s="11"/>
      <c r="H1601" s="90"/>
    </row>
    <row r="1602" spans="1:8">
      <c r="A1602" s="11"/>
      <c r="H1602" s="90"/>
    </row>
    <row r="1603" spans="1:8">
      <c r="A1603" s="11"/>
      <c r="H1603" s="90"/>
    </row>
    <row r="1604" spans="1:8">
      <c r="A1604" s="11"/>
      <c r="H1604" s="90"/>
    </row>
    <row r="1605" spans="1:8">
      <c r="A1605" s="11"/>
      <c r="H1605" s="90"/>
    </row>
    <row r="1606" spans="1:8">
      <c r="A1606" s="11"/>
      <c r="H1606" s="90"/>
    </row>
    <row r="1607" spans="1:8">
      <c r="A1607" s="11"/>
      <c r="H1607" s="90"/>
    </row>
    <row r="1608" spans="1:8">
      <c r="A1608" s="11"/>
      <c r="H1608" s="90"/>
    </row>
    <row r="1609" spans="1:8">
      <c r="A1609" s="11"/>
      <c r="H1609" s="90"/>
    </row>
    <row r="1610" spans="1:8">
      <c r="A1610" s="11"/>
      <c r="H1610" s="90"/>
    </row>
    <row r="1611" spans="1:8">
      <c r="A1611" s="11"/>
      <c r="H1611" s="90"/>
    </row>
    <row r="1612" spans="1:8">
      <c r="A1612" s="11"/>
      <c r="H1612" s="90"/>
    </row>
    <row r="1613" spans="1:8">
      <c r="A1613" s="11"/>
      <c r="H1613" s="90"/>
    </row>
    <row r="1614" spans="1:8">
      <c r="A1614" s="11"/>
      <c r="H1614" s="90"/>
    </row>
    <row r="1615" spans="1:8">
      <c r="A1615" s="11"/>
      <c r="H1615" s="90"/>
    </row>
    <row r="1616" spans="1:8">
      <c r="A1616" s="11"/>
      <c r="H1616" s="90"/>
    </row>
    <row r="1617" spans="1:8">
      <c r="A1617" s="11"/>
      <c r="H1617" s="90"/>
    </row>
    <row r="1618" spans="1:8">
      <c r="A1618" s="11"/>
      <c r="H1618" s="90"/>
    </row>
    <row r="1619" spans="1:8">
      <c r="A1619" s="11"/>
      <c r="H1619" s="90"/>
    </row>
    <row r="1620" spans="1:8">
      <c r="A1620" s="11"/>
      <c r="H1620" s="90"/>
    </row>
    <row r="1621" spans="1:8">
      <c r="A1621" s="11"/>
      <c r="H1621" s="90"/>
    </row>
    <row r="1622" spans="1:8">
      <c r="A1622" s="11"/>
      <c r="H1622" s="90"/>
    </row>
    <row r="1623" spans="1:8">
      <c r="A1623" s="11"/>
      <c r="H1623" s="90"/>
    </row>
    <row r="1624" spans="1:8">
      <c r="A1624" s="11"/>
      <c r="H1624" s="90"/>
    </row>
    <row r="1625" spans="1:8">
      <c r="A1625" s="11"/>
      <c r="H1625" s="90"/>
    </row>
    <row r="1626" spans="1:8">
      <c r="A1626" s="11"/>
      <c r="H1626" s="90"/>
    </row>
    <row r="1627" spans="1:8">
      <c r="A1627" s="11"/>
      <c r="H1627" s="90"/>
    </row>
    <row r="1628" spans="1:8">
      <c r="A1628" s="11"/>
      <c r="H1628" s="90"/>
    </row>
    <row r="1629" spans="1:8">
      <c r="A1629" s="11"/>
      <c r="H1629" s="90"/>
    </row>
    <row r="1630" spans="1:8">
      <c r="A1630" s="11"/>
      <c r="H1630" s="90"/>
    </row>
    <row r="1631" spans="1:8">
      <c r="A1631" s="11"/>
      <c r="H1631" s="90"/>
    </row>
    <row r="1632" spans="1:8">
      <c r="A1632" s="11"/>
      <c r="H1632" s="90"/>
    </row>
    <row r="1633" spans="1:8">
      <c r="A1633" s="11"/>
      <c r="H1633" s="90"/>
    </row>
    <row r="1634" spans="1:8">
      <c r="A1634" s="11"/>
      <c r="H1634" s="90"/>
    </row>
    <row r="1635" spans="1:8">
      <c r="A1635" s="11"/>
      <c r="H1635" s="90"/>
    </row>
    <row r="1636" spans="1:8">
      <c r="A1636" s="11"/>
      <c r="H1636" s="90"/>
    </row>
    <row r="1637" spans="1:8">
      <c r="A1637" s="11"/>
      <c r="H1637" s="90"/>
    </row>
    <row r="1638" spans="1:8">
      <c r="A1638" s="11"/>
      <c r="H1638" s="90"/>
    </row>
    <row r="1639" spans="1:8">
      <c r="A1639" s="11"/>
      <c r="H1639" s="90"/>
    </row>
    <row r="1640" spans="1:8">
      <c r="A1640" s="11"/>
      <c r="H1640" s="90"/>
    </row>
    <row r="1641" spans="1:8">
      <c r="A1641" s="11"/>
      <c r="H1641" s="90"/>
    </row>
    <row r="1642" spans="1:8">
      <c r="A1642" s="11"/>
      <c r="H1642" s="90"/>
    </row>
    <row r="1643" spans="1:8">
      <c r="A1643" s="11"/>
      <c r="H1643" s="90"/>
    </row>
    <row r="1644" spans="1:8">
      <c r="A1644" s="11"/>
      <c r="H1644" s="90"/>
    </row>
    <row r="1645" spans="1:8">
      <c r="A1645" s="11"/>
      <c r="H1645" s="90"/>
    </row>
    <row r="1646" spans="1:8">
      <c r="A1646" s="11"/>
      <c r="H1646" s="90"/>
    </row>
    <row r="1647" spans="1:8">
      <c r="A1647" s="11"/>
      <c r="H1647" s="90"/>
    </row>
    <row r="1648" spans="1:8">
      <c r="A1648" s="11"/>
      <c r="H1648" s="90"/>
    </row>
    <row r="1649" spans="1:8">
      <c r="A1649" s="11"/>
      <c r="H1649" s="90"/>
    </row>
    <row r="1650" spans="1:8">
      <c r="A1650" s="11"/>
      <c r="H1650" s="90"/>
    </row>
    <row r="1651" spans="1:8">
      <c r="A1651" s="11"/>
      <c r="H1651" s="90"/>
    </row>
    <row r="1652" spans="1:8">
      <c r="A1652" s="11"/>
      <c r="H1652" s="90"/>
    </row>
    <row r="1653" spans="1:8">
      <c r="A1653" s="11"/>
      <c r="H1653" s="90"/>
    </row>
    <row r="1654" spans="1:8">
      <c r="A1654" s="11"/>
      <c r="H1654" s="90"/>
    </row>
    <row r="1655" spans="1:8">
      <c r="A1655" s="11"/>
      <c r="H1655" s="90"/>
    </row>
    <row r="1656" spans="1:8">
      <c r="A1656" s="11"/>
      <c r="H1656" s="90"/>
    </row>
    <row r="1657" spans="1:8">
      <c r="A1657" s="11"/>
      <c r="H1657" s="90"/>
    </row>
    <row r="1658" spans="1:8">
      <c r="A1658" s="11"/>
      <c r="H1658" s="90"/>
    </row>
    <row r="1659" spans="1:8">
      <c r="A1659" s="11"/>
      <c r="H1659" s="90"/>
    </row>
    <row r="1660" spans="1:8">
      <c r="A1660" s="11"/>
      <c r="H1660" s="90"/>
    </row>
    <row r="1661" spans="1:8">
      <c r="A1661" s="11"/>
      <c r="H1661" s="90"/>
    </row>
    <row r="1662" spans="1:8">
      <c r="A1662" s="11"/>
      <c r="H1662" s="90"/>
    </row>
    <row r="1663" spans="1:8">
      <c r="A1663" s="11"/>
      <c r="H1663" s="90"/>
    </row>
    <row r="1664" spans="1:8">
      <c r="A1664" s="11"/>
      <c r="H1664" s="90"/>
    </row>
    <row r="1665" spans="1:8">
      <c r="A1665" s="11"/>
      <c r="H1665" s="90"/>
    </row>
    <row r="1666" spans="1:8">
      <c r="A1666" s="11"/>
      <c r="H1666" s="90"/>
    </row>
    <row r="1667" spans="1:8">
      <c r="A1667" s="11"/>
      <c r="H1667" s="90"/>
    </row>
    <row r="1668" spans="1:8">
      <c r="A1668" s="11"/>
      <c r="H1668" s="90"/>
    </row>
    <row r="1669" spans="1:8">
      <c r="A1669" s="11"/>
      <c r="H1669" s="90"/>
    </row>
    <row r="1670" spans="1:8">
      <c r="A1670" s="11"/>
      <c r="H1670" s="90"/>
    </row>
    <row r="1671" spans="1:8">
      <c r="A1671" s="11"/>
      <c r="H1671" s="90"/>
    </row>
    <row r="1672" spans="1:8">
      <c r="A1672" s="11"/>
      <c r="H1672" s="90"/>
    </row>
    <row r="1673" spans="1:8">
      <c r="A1673" s="11"/>
      <c r="H1673" s="90"/>
    </row>
    <row r="1674" spans="1:8">
      <c r="A1674" s="11"/>
      <c r="H1674" s="90"/>
    </row>
    <row r="1675" spans="1:8">
      <c r="A1675" s="11"/>
      <c r="H1675" s="90"/>
    </row>
    <row r="1676" spans="1:8">
      <c r="A1676" s="11"/>
      <c r="H1676" s="90"/>
    </row>
    <row r="1677" spans="1:8">
      <c r="A1677" s="11"/>
      <c r="H1677" s="90"/>
    </row>
    <row r="1678" spans="1:8">
      <c r="A1678" s="11"/>
      <c r="H1678" s="90"/>
    </row>
    <row r="1679" spans="1:8">
      <c r="A1679" s="11"/>
      <c r="H1679" s="90"/>
    </row>
    <row r="1680" spans="1:8">
      <c r="A1680" s="11"/>
      <c r="H1680" s="90"/>
    </row>
    <row r="1681" spans="1:8">
      <c r="A1681" s="11"/>
      <c r="H1681" s="90"/>
    </row>
    <row r="1682" spans="1:8">
      <c r="A1682" s="11"/>
      <c r="H1682" s="90"/>
    </row>
    <row r="1683" spans="1:8">
      <c r="A1683" s="11"/>
      <c r="H1683" s="90"/>
    </row>
    <row r="1684" spans="1:8">
      <c r="A1684" s="11"/>
      <c r="H1684" s="90"/>
    </row>
    <row r="1685" spans="1:8">
      <c r="A1685" s="11"/>
      <c r="H1685" s="90"/>
    </row>
    <row r="1686" spans="1:8">
      <c r="A1686" s="11"/>
      <c r="H1686" s="90"/>
    </row>
    <row r="1687" spans="1:8">
      <c r="A1687" s="11"/>
      <c r="H1687" s="90"/>
    </row>
    <row r="1688" spans="1:8">
      <c r="A1688" s="11"/>
      <c r="H1688" s="90"/>
    </row>
    <row r="1689" spans="1:8">
      <c r="A1689" s="11"/>
      <c r="H1689" s="90"/>
    </row>
    <row r="1690" spans="1:8">
      <c r="A1690" s="11"/>
      <c r="H1690" s="90"/>
    </row>
    <row r="1691" spans="1:8">
      <c r="A1691" s="11"/>
      <c r="H1691" s="90"/>
    </row>
    <row r="1692" spans="1:8">
      <c r="A1692" s="11"/>
      <c r="H1692" s="90"/>
    </row>
    <row r="1693" spans="1:8">
      <c r="A1693" s="11"/>
      <c r="H1693" s="90"/>
    </row>
    <row r="1694" spans="1:8">
      <c r="A1694" s="11"/>
      <c r="H1694" s="90"/>
    </row>
    <row r="1695" spans="1:8">
      <c r="A1695" s="11"/>
      <c r="H1695" s="90"/>
    </row>
    <row r="1696" spans="1:8">
      <c r="A1696" s="11"/>
      <c r="H1696" s="90"/>
    </row>
    <row r="1697" spans="1:8">
      <c r="A1697" s="11"/>
      <c r="H1697" s="90"/>
    </row>
    <row r="1698" spans="1:8">
      <c r="A1698" s="11"/>
      <c r="H1698" s="90"/>
    </row>
    <row r="1699" spans="1:8">
      <c r="A1699" s="11"/>
      <c r="H1699" s="90"/>
    </row>
    <row r="1700" spans="1:8">
      <c r="A1700" s="11"/>
      <c r="H1700" s="90"/>
    </row>
    <row r="1701" spans="1:8">
      <c r="A1701" s="11"/>
      <c r="H1701" s="90"/>
    </row>
    <row r="1702" spans="1:8">
      <c r="A1702" s="11"/>
      <c r="H1702" s="90"/>
    </row>
    <row r="1703" spans="1:8">
      <c r="A1703" s="11"/>
      <c r="H1703" s="90"/>
    </row>
    <row r="1704" spans="1:8">
      <c r="A1704" s="11"/>
      <c r="H1704" s="90"/>
    </row>
    <row r="1705" spans="1:8">
      <c r="A1705" s="11"/>
      <c r="H1705" s="90"/>
    </row>
    <row r="1706" spans="1:8">
      <c r="A1706" s="11"/>
      <c r="H1706" s="90"/>
    </row>
    <row r="1707" spans="1:8">
      <c r="A1707" s="11"/>
      <c r="H1707" s="90"/>
    </row>
    <row r="1708" spans="1:8">
      <c r="A1708" s="11"/>
      <c r="H1708" s="90"/>
    </row>
    <row r="1709" spans="1:8">
      <c r="A1709" s="11"/>
      <c r="H1709" s="90"/>
    </row>
    <row r="1710" spans="1:8">
      <c r="A1710" s="11"/>
      <c r="H1710" s="90"/>
    </row>
    <row r="1711" spans="1:8">
      <c r="A1711" s="11"/>
      <c r="H1711" s="90"/>
    </row>
    <row r="1712" spans="1:8">
      <c r="A1712" s="11"/>
      <c r="H1712" s="90"/>
    </row>
    <row r="1713" spans="1:8">
      <c r="A1713" s="11"/>
      <c r="H1713" s="90"/>
    </row>
    <row r="1714" spans="1:8">
      <c r="A1714" s="11"/>
      <c r="H1714" s="90"/>
    </row>
    <row r="1715" spans="1:8">
      <c r="A1715" s="11"/>
      <c r="H1715" s="90"/>
    </row>
    <row r="1716" spans="1:8">
      <c r="A1716" s="11"/>
      <c r="H1716" s="90"/>
    </row>
    <row r="1717" spans="1:8">
      <c r="A1717" s="11"/>
      <c r="H1717" s="90"/>
    </row>
    <row r="1718" spans="1:8">
      <c r="A1718" s="11"/>
      <c r="H1718" s="90"/>
    </row>
    <row r="1719" spans="1:8">
      <c r="A1719" s="11"/>
      <c r="H1719" s="90"/>
    </row>
    <row r="1720" spans="1:8">
      <c r="A1720" s="11"/>
      <c r="H1720" s="90"/>
    </row>
    <row r="1721" spans="1:8">
      <c r="A1721" s="11"/>
      <c r="H1721" s="90"/>
    </row>
    <row r="1722" spans="1:8">
      <c r="A1722" s="11"/>
      <c r="H1722" s="90"/>
    </row>
    <row r="1723" spans="1:8">
      <c r="A1723" s="11"/>
      <c r="H1723" s="90"/>
    </row>
    <row r="1724" spans="1:8">
      <c r="A1724" s="11"/>
      <c r="H1724" s="90"/>
    </row>
    <row r="1725" spans="1:8">
      <c r="A1725" s="11"/>
      <c r="H1725" s="90"/>
    </row>
    <row r="1726" spans="1:8">
      <c r="A1726" s="11"/>
      <c r="H1726" s="90"/>
    </row>
    <row r="1727" spans="1:8">
      <c r="A1727" s="11"/>
      <c r="H1727" s="90"/>
    </row>
    <row r="1728" spans="1:8">
      <c r="A1728" s="11"/>
      <c r="H1728" s="90"/>
    </row>
    <row r="1729" spans="1:8">
      <c r="A1729" s="11"/>
      <c r="H1729" s="90"/>
    </row>
    <row r="1730" spans="1:8">
      <c r="A1730" s="11"/>
      <c r="H1730" s="90"/>
    </row>
    <row r="1731" spans="1:8">
      <c r="A1731" s="11"/>
      <c r="H1731" s="90"/>
    </row>
    <row r="1732" spans="1:8">
      <c r="A1732" s="11"/>
      <c r="H1732" s="90"/>
    </row>
    <row r="1733" spans="1:8">
      <c r="A1733" s="11"/>
      <c r="H1733" s="90"/>
    </row>
    <row r="1734" spans="1:8">
      <c r="A1734" s="11"/>
      <c r="H1734" s="90"/>
    </row>
    <row r="1735" spans="1:8">
      <c r="A1735" s="11"/>
      <c r="H1735" s="90"/>
    </row>
    <row r="1736" spans="1:8">
      <c r="A1736" s="11"/>
      <c r="H1736" s="90"/>
    </row>
    <row r="1737" spans="1:8">
      <c r="A1737" s="11"/>
      <c r="H1737" s="90"/>
    </row>
    <row r="1738" spans="1:8">
      <c r="A1738" s="11"/>
      <c r="H1738" s="90"/>
    </row>
    <row r="1739" spans="1:8">
      <c r="A1739" s="11"/>
      <c r="H1739" s="90"/>
    </row>
    <row r="1740" spans="1:8">
      <c r="A1740" s="11"/>
      <c r="H1740" s="90"/>
    </row>
    <row r="1741" spans="1:8">
      <c r="A1741" s="11"/>
      <c r="H1741" s="90"/>
    </row>
    <row r="1742" spans="1:8">
      <c r="A1742" s="11"/>
      <c r="H1742" s="90"/>
    </row>
    <row r="1743" spans="1:8">
      <c r="A1743" s="11"/>
      <c r="H1743" s="90"/>
    </row>
    <row r="1744" spans="1:8">
      <c r="A1744" s="11"/>
      <c r="H1744" s="90"/>
    </row>
    <row r="1745" spans="1:8">
      <c r="A1745" s="11"/>
      <c r="H1745" s="90"/>
    </row>
    <row r="1746" spans="1:8">
      <c r="A1746" s="11"/>
      <c r="H1746" s="90"/>
    </row>
    <row r="1747" spans="1:8">
      <c r="A1747" s="11"/>
      <c r="H1747" s="90"/>
    </row>
    <row r="1748" spans="1:8">
      <c r="A1748" s="11"/>
      <c r="H1748" s="90"/>
    </row>
    <row r="1749" spans="1:8">
      <c r="A1749" s="11"/>
      <c r="H1749" s="90"/>
    </row>
    <row r="1750" spans="1:8">
      <c r="A1750" s="11"/>
      <c r="H1750" s="90"/>
    </row>
    <row r="1751" spans="1:8">
      <c r="A1751" s="11"/>
      <c r="H1751" s="90"/>
    </row>
    <row r="1752" spans="1:8">
      <c r="A1752" s="11"/>
      <c r="H1752" s="90"/>
    </row>
    <row r="1753" spans="1:8">
      <c r="A1753" s="11"/>
      <c r="H1753" s="90"/>
    </row>
    <row r="1754" spans="1:8">
      <c r="A1754" s="11"/>
      <c r="H1754" s="90"/>
    </row>
    <row r="1755" spans="1:8">
      <c r="A1755" s="11"/>
      <c r="H1755" s="90"/>
    </row>
    <row r="1756" spans="1:8">
      <c r="A1756" s="11"/>
      <c r="H1756" s="90"/>
    </row>
    <row r="1757" spans="1:8">
      <c r="A1757" s="11"/>
      <c r="H1757" s="90"/>
    </row>
    <row r="1758" spans="1:8">
      <c r="A1758" s="11"/>
      <c r="H1758" s="90"/>
    </row>
    <row r="1759" spans="1:8">
      <c r="A1759" s="11"/>
      <c r="H1759" s="90"/>
    </row>
    <row r="1760" spans="1:8">
      <c r="A1760" s="11"/>
      <c r="H1760" s="90"/>
    </row>
    <row r="1761" spans="1:8">
      <c r="A1761" s="11"/>
      <c r="H1761" s="90"/>
    </row>
    <row r="1762" spans="1:8">
      <c r="A1762" s="11"/>
      <c r="H1762" s="90"/>
    </row>
    <row r="1763" spans="1:8">
      <c r="A1763" s="11"/>
      <c r="H1763" s="90"/>
    </row>
    <row r="1764" spans="1:8">
      <c r="A1764" s="11"/>
      <c r="H1764" s="90"/>
    </row>
    <row r="1765" spans="1:8">
      <c r="A1765" s="11"/>
      <c r="H1765" s="90"/>
    </row>
    <row r="1766" spans="1:8">
      <c r="A1766" s="11"/>
      <c r="H1766" s="90"/>
    </row>
    <row r="1767" spans="1:8">
      <c r="A1767" s="11"/>
      <c r="H1767" s="90"/>
    </row>
    <row r="1768" spans="1:8">
      <c r="A1768" s="11"/>
      <c r="H1768" s="90"/>
    </row>
    <row r="1769" spans="1:8">
      <c r="A1769" s="11"/>
      <c r="H1769" s="90"/>
    </row>
    <row r="1770" spans="1:8">
      <c r="A1770" s="11"/>
      <c r="H1770" s="90"/>
    </row>
    <row r="1771" spans="1:8">
      <c r="A1771" s="11"/>
      <c r="H1771" s="90"/>
    </row>
    <row r="1772" spans="1:8">
      <c r="A1772" s="11"/>
      <c r="H1772" s="90"/>
    </row>
    <row r="1773" spans="1:8">
      <c r="A1773" s="11"/>
      <c r="H1773" s="90"/>
    </row>
    <row r="1774" spans="1:8">
      <c r="A1774" s="11"/>
      <c r="H1774" s="90"/>
    </row>
    <row r="1775" spans="1:8">
      <c r="A1775" s="11"/>
      <c r="H1775" s="90"/>
    </row>
    <row r="1776" spans="1:8">
      <c r="A1776" s="11"/>
      <c r="H1776" s="90"/>
    </row>
    <row r="1777" spans="1:8">
      <c r="A1777" s="11"/>
      <c r="H1777" s="90"/>
    </row>
    <row r="1778" spans="1:8">
      <c r="A1778" s="11"/>
      <c r="H1778" s="90"/>
    </row>
    <row r="1779" spans="1:8">
      <c r="A1779" s="11"/>
      <c r="H1779" s="90"/>
    </row>
    <row r="1780" spans="1:8">
      <c r="A1780" s="11"/>
      <c r="H1780" s="90"/>
    </row>
    <row r="1781" spans="1:8">
      <c r="A1781" s="11"/>
      <c r="H1781" s="90"/>
    </row>
    <row r="1782" spans="1:8">
      <c r="A1782" s="11"/>
      <c r="H1782" s="90"/>
    </row>
    <row r="1783" spans="1:8">
      <c r="A1783" s="11"/>
      <c r="H1783" s="90"/>
    </row>
    <row r="1784" spans="1:8">
      <c r="A1784" s="11"/>
      <c r="H1784" s="90"/>
    </row>
    <row r="1785" spans="1:8">
      <c r="A1785" s="11"/>
      <c r="H1785" s="90"/>
    </row>
    <row r="1786" spans="1:8">
      <c r="A1786" s="11"/>
      <c r="H1786" s="90"/>
    </row>
    <row r="1787" spans="1:8">
      <c r="A1787" s="11"/>
      <c r="H1787" s="90"/>
    </row>
    <row r="1788" spans="1:8">
      <c r="A1788" s="11"/>
      <c r="H1788" s="90"/>
    </row>
    <row r="1789" spans="1:8">
      <c r="A1789" s="11"/>
      <c r="H1789" s="90"/>
    </row>
    <row r="1790" spans="1:8">
      <c r="A1790" s="11"/>
      <c r="H1790" s="90"/>
    </row>
    <row r="1791" spans="1:8">
      <c r="A1791" s="11"/>
      <c r="H1791" s="90"/>
    </row>
    <row r="1792" spans="1:8">
      <c r="A1792" s="11"/>
      <c r="H1792" s="90"/>
    </row>
    <row r="1793" spans="1:8">
      <c r="A1793" s="11"/>
      <c r="H1793" s="90"/>
    </row>
    <row r="1794" spans="1:8">
      <c r="A1794" s="11"/>
      <c r="H1794" s="90"/>
    </row>
    <row r="1795" spans="1:8">
      <c r="A1795" s="11"/>
      <c r="H1795" s="90"/>
    </row>
    <row r="1796" spans="1:8">
      <c r="A1796" s="11"/>
      <c r="H1796" s="90"/>
    </row>
    <row r="1797" spans="1:8">
      <c r="A1797" s="11"/>
      <c r="H1797" s="90"/>
    </row>
    <row r="1798" spans="1:8">
      <c r="A1798" s="11"/>
      <c r="H1798" s="90"/>
    </row>
    <row r="1799" spans="1:8">
      <c r="A1799" s="11"/>
      <c r="H1799" s="90"/>
    </row>
    <row r="1800" spans="1:8">
      <c r="A1800" s="11"/>
      <c r="H1800" s="90"/>
    </row>
    <row r="1801" spans="1:8">
      <c r="A1801" s="11"/>
      <c r="H1801" s="90"/>
    </row>
    <row r="1802" spans="1:8">
      <c r="A1802" s="11"/>
      <c r="H1802" s="90"/>
    </row>
    <row r="1803" spans="1:8">
      <c r="A1803" s="11"/>
      <c r="H1803" s="90"/>
    </row>
    <row r="1804" spans="1:8">
      <c r="A1804" s="11"/>
      <c r="H1804" s="90"/>
    </row>
    <row r="1805" spans="1:8">
      <c r="A1805" s="11"/>
      <c r="H1805" s="90"/>
    </row>
    <row r="1806" spans="1:8">
      <c r="A1806" s="11"/>
      <c r="H1806" s="90"/>
    </row>
    <row r="1807" spans="1:8">
      <c r="A1807" s="11"/>
      <c r="H1807" s="90"/>
    </row>
    <row r="1808" spans="1:8">
      <c r="A1808" s="11"/>
      <c r="H1808" s="90"/>
    </row>
    <row r="1809" spans="1:8">
      <c r="A1809" s="11"/>
      <c r="H1809" s="90"/>
    </row>
    <row r="1810" spans="1:8">
      <c r="A1810" s="11"/>
      <c r="H1810" s="90"/>
    </row>
    <row r="1811" spans="1:8">
      <c r="A1811" s="11"/>
      <c r="H1811" s="90"/>
    </row>
    <row r="1812" spans="1:8">
      <c r="A1812" s="11"/>
      <c r="H1812" s="90"/>
    </row>
    <row r="1813" spans="1:8">
      <c r="A1813" s="11"/>
      <c r="H1813" s="90"/>
    </row>
    <row r="1814" spans="1:8">
      <c r="A1814" s="11"/>
      <c r="H1814" s="90"/>
    </row>
    <row r="1815" spans="1:8">
      <c r="A1815" s="11"/>
      <c r="H1815" s="90"/>
    </row>
    <row r="1816" spans="1:8">
      <c r="A1816" s="11"/>
      <c r="H1816" s="90"/>
    </row>
    <row r="1817" spans="1:8">
      <c r="A1817" s="11"/>
      <c r="H1817" s="90"/>
    </row>
    <row r="1818" spans="1:8">
      <c r="A1818" s="11"/>
      <c r="H1818" s="90"/>
    </row>
    <row r="1819" spans="1:8">
      <c r="A1819" s="11"/>
      <c r="H1819" s="90"/>
    </row>
    <row r="1820" spans="1:8">
      <c r="A1820" s="11"/>
      <c r="H1820" s="90"/>
    </row>
    <row r="1821" spans="1:8">
      <c r="A1821" s="11"/>
      <c r="H1821" s="90"/>
    </row>
    <row r="1822" spans="1:8">
      <c r="A1822" s="11"/>
      <c r="H1822" s="90"/>
    </row>
    <row r="1823" spans="1:8">
      <c r="A1823" s="11"/>
      <c r="H1823" s="90"/>
    </row>
    <row r="1824" spans="1:8">
      <c r="A1824" s="11"/>
      <c r="H1824" s="90"/>
    </row>
    <row r="1825" spans="1:8">
      <c r="A1825" s="11"/>
      <c r="H1825" s="90"/>
    </row>
    <row r="1826" spans="1:8">
      <c r="A1826" s="11"/>
      <c r="H1826" s="90"/>
    </row>
    <row r="1827" spans="1:8">
      <c r="A1827" s="11"/>
      <c r="H1827" s="90"/>
    </row>
    <row r="1828" spans="1:8">
      <c r="A1828" s="11"/>
      <c r="H1828" s="90"/>
    </row>
    <row r="1829" spans="1:8">
      <c r="A1829" s="11"/>
      <c r="H1829" s="90"/>
    </row>
    <row r="1830" spans="1:8">
      <c r="A1830" s="11"/>
      <c r="H1830" s="90"/>
    </row>
    <row r="1831" spans="1:8">
      <c r="A1831" s="11"/>
      <c r="H1831" s="90"/>
    </row>
    <row r="1832" spans="1:8">
      <c r="A1832" s="11"/>
      <c r="H1832" s="90"/>
    </row>
    <row r="1833" spans="1:8">
      <c r="A1833" s="11"/>
      <c r="H1833" s="90"/>
    </row>
    <row r="1834" spans="1:8">
      <c r="A1834" s="11"/>
      <c r="H1834" s="90"/>
    </row>
    <row r="1835" spans="1:8">
      <c r="A1835" s="11"/>
      <c r="H1835" s="90"/>
    </row>
    <row r="1836" spans="1:8">
      <c r="A1836" s="11"/>
      <c r="H1836" s="90"/>
    </row>
    <row r="1837" spans="1:8">
      <c r="A1837" s="11"/>
      <c r="H1837" s="90"/>
    </row>
    <row r="1838" spans="1:8">
      <c r="A1838" s="11"/>
      <c r="H1838" s="90"/>
    </row>
    <row r="1839" spans="1:8">
      <c r="A1839" s="11"/>
      <c r="H1839" s="90"/>
    </row>
    <row r="1840" spans="1:8">
      <c r="A1840" s="11"/>
      <c r="H1840" s="90"/>
    </row>
    <row r="1841" spans="1:8">
      <c r="A1841" s="11"/>
      <c r="H1841" s="90"/>
    </row>
    <row r="1842" spans="1:8">
      <c r="A1842" s="11"/>
      <c r="H1842" s="90"/>
    </row>
    <row r="1843" spans="1:8">
      <c r="A1843" s="11"/>
      <c r="H1843" s="90"/>
    </row>
    <row r="1844" spans="1:8">
      <c r="A1844" s="11"/>
      <c r="H1844" s="90"/>
    </row>
    <row r="1845" spans="1:8">
      <c r="A1845" s="11"/>
      <c r="H1845" s="90"/>
    </row>
    <row r="1846" spans="1:8">
      <c r="A1846" s="11"/>
      <c r="H1846" s="90"/>
    </row>
    <row r="1847" spans="1:8">
      <c r="A1847" s="11"/>
      <c r="H1847" s="90"/>
    </row>
    <row r="1848" spans="1:8">
      <c r="A1848" s="11"/>
      <c r="H1848" s="90"/>
    </row>
    <row r="1849" spans="1:8">
      <c r="A1849" s="11"/>
      <c r="H1849" s="90"/>
    </row>
    <row r="1850" spans="1:8">
      <c r="A1850" s="11"/>
      <c r="H1850" s="90"/>
    </row>
    <row r="1851" spans="1:8">
      <c r="A1851" s="11"/>
      <c r="H1851" s="90"/>
    </row>
    <row r="1852" spans="1:8">
      <c r="A1852" s="11"/>
      <c r="H1852" s="90"/>
    </row>
    <row r="1853" spans="1:8">
      <c r="A1853" s="11"/>
      <c r="H1853" s="90"/>
    </row>
    <row r="1854" spans="1:8">
      <c r="A1854" s="11"/>
      <c r="H1854" s="90"/>
    </row>
    <row r="1855" spans="1:8">
      <c r="A1855" s="11"/>
      <c r="H1855" s="90"/>
    </row>
    <row r="1856" spans="1:8">
      <c r="A1856" s="11"/>
      <c r="H1856" s="90"/>
    </row>
    <row r="1857" spans="1:8">
      <c r="A1857" s="11"/>
      <c r="H1857" s="90"/>
    </row>
    <row r="1858" spans="1:8">
      <c r="A1858" s="11"/>
      <c r="H1858" s="90"/>
    </row>
    <row r="1859" spans="1:8">
      <c r="A1859" s="11"/>
      <c r="H1859" s="90"/>
    </row>
    <row r="1860" spans="1:8">
      <c r="A1860" s="11"/>
      <c r="H1860" s="90"/>
    </row>
    <row r="1861" spans="1:8">
      <c r="A1861" s="11"/>
      <c r="H1861" s="90"/>
    </row>
    <row r="1862" spans="1:8">
      <c r="A1862" s="11"/>
      <c r="H1862" s="90"/>
    </row>
    <row r="1863" spans="1:8">
      <c r="A1863" s="11"/>
      <c r="H1863" s="90"/>
    </row>
    <row r="1864" spans="1:8">
      <c r="A1864" s="11"/>
      <c r="H1864" s="90"/>
    </row>
    <row r="1865" spans="1:8">
      <c r="A1865" s="11"/>
      <c r="H1865" s="90"/>
    </row>
    <row r="1866" spans="1:8">
      <c r="A1866" s="11"/>
      <c r="H1866" s="90"/>
    </row>
    <row r="1867" spans="1:8">
      <c r="A1867" s="11"/>
      <c r="H1867" s="90"/>
    </row>
    <row r="1868" spans="1:8">
      <c r="A1868" s="11"/>
      <c r="H1868" s="90"/>
    </row>
    <row r="1869" spans="1:8">
      <c r="A1869" s="11"/>
      <c r="H1869" s="90"/>
    </row>
    <row r="1870" spans="1:8">
      <c r="A1870" s="11"/>
      <c r="H1870" s="90"/>
    </row>
    <row r="1871" spans="1:8">
      <c r="A1871" s="11"/>
      <c r="H1871" s="90"/>
    </row>
    <row r="1872" spans="1:8">
      <c r="A1872" s="11"/>
      <c r="H1872" s="90"/>
    </row>
    <row r="1873" spans="1:8">
      <c r="A1873" s="11"/>
      <c r="H1873" s="90"/>
    </row>
    <row r="1874" spans="1:8">
      <c r="A1874" s="11"/>
      <c r="H1874" s="90"/>
    </row>
    <row r="1875" spans="1:8">
      <c r="A1875" s="11"/>
      <c r="H1875" s="90"/>
    </row>
    <row r="1876" spans="1:8">
      <c r="A1876" s="11"/>
      <c r="H1876" s="90"/>
    </row>
    <row r="1877" spans="1:8">
      <c r="A1877" s="11"/>
      <c r="H1877" s="90"/>
    </row>
    <row r="1878" spans="1:8">
      <c r="A1878" s="11"/>
      <c r="H1878" s="90"/>
    </row>
    <row r="1879" spans="1:8">
      <c r="A1879" s="11"/>
      <c r="H1879" s="90"/>
    </row>
    <row r="1880" spans="1:8">
      <c r="A1880" s="11"/>
      <c r="H1880" s="90"/>
    </row>
    <row r="1881" spans="1:8">
      <c r="A1881" s="11"/>
      <c r="H1881" s="90"/>
    </row>
    <row r="1882" spans="1:8">
      <c r="A1882" s="11"/>
      <c r="H1882" s="90"/>
    </row>
    <row r="1883" spans="1:8">
      <c r="A1883" s="11"/>
      <c r="H1883" s="90"/>
    </row>
    <row r="1884" spans="1:8">
      <c r="A1884" s="11"/>
      <c r="H1884" s="90"/>
    </row>
    <row r="1885" spans="1:8">
      <c r="A1885" s="11"/>
      <c r="H1885" s="90"/>
    </row>
    <row r="1886" spans="1:8">
      <c r="A1886" s="11"/>
      <c r="H1886" s="90"/>
    </row>
    <row r="1887" spans="1:8">
      <c r="A1887" s="11"/>
      <c r="H1887" s="90"/>
    </row>
    <row r="1888" spans="1:8">
      <c r="A1888" s="11"/>
      <c r="H1888" s="90"/>
    </row>
    <row r="1889" spans="1:8">
      <c r="A1889" s="11"/>
      <c r="H1889" s="90"/>
    </row>
    <row r="1890" spans="1:8">
      <c r="A1890" s="11"/>
      <c r="H1890" s="90"/>
    </row>
    <row r="1891" spans="1:8">
      <c r="A1891" s="11"/>
      <c r="H1891" s="90"/>
    </row>
    <row r="1892" spans="1:8">
      <c r="A1892" s="11"/>
      <c r="H1892" s="90"/>
    </row>
    <row r="1893" spans="1:8">
      <c r="A1893" s="11"/>
      <c r="H1893" s="90"/>
    </row>
    <row r="1894" spans="1:8">
      <c r="A1894" s="11"/>
      <c r="H1894" s="90"/>
    </row>
    <row r="1895" spans="1:8">
      <c r="A1895" s="11"/>
      <c r="H1895" s="90"/>
    </row>
    <row r="1896" spans="1:8">
      <c r="A1896" s="11"/>
      <c r="H1896" s="90"/>
    </row>
    <row r="1897" spans="1:8">
      <c r="A1897" s="11"/>
      <c r="H1897" s="90"/>
    </row>
    <row r="1898" spans="1:8">
      <c r="A1898" s="11"/>
      <c r="H1898" s="90"/>
    </row>
    <row r="1899" spans="1:8">
      <c r="A1899" s="11"/>
      <c r="H1899" s="90"/>
    </row>
    <row r="1900" spans="1:8">
      <c r="A1900" s="11"/>
      <c r="H1900" s="90"/>
    </row>
    <row r="1901" spans="1:8">
      <c r="A1901" s="11"/>
      <c r="H1901" s="90"/>
    </row>
    <row r="1902" spans="1:8">
      <c r="A1902" s="11"/>
      <c r="H1902" s="90"/>
    </row>
    <row r="1903" spans="1:8">
      <c r="A1903" s="11"/>
      <c r="H1903" s="90"/>
    </row>
    <row r="1904" spans="1:8">
      <c r="A1904" s="11"/>
      <c r="H1904" s="90"/>
    </row>
    <row r="1905" spans="1:8">
      <c r="A1905" s="11"/>
      <c r="H1905" s="90"/>
    </row>
    <row r="1906" spans="1:8">
      <c r="A1906" s="11"/>
      <c r="H1906" s="90"/>
    </row>
    <row r="1907" spans="1:8">
      <c r="A1907" s="11"/>
      <c r="H1907" s="90"/>
    </row>
    <row r="1908" spans="1:8">
      <c r="A1908" s="11"/>
      <c r="H1908" s="90"/>
    </row>
    <row r="1909" spans="1:8">
      <c r="A1909" s="11"/>
      <c r="H1909" s="90"/>
    </row>
    <row r="1910" spans="1:8">
      <c r="A1910" s="11"/>
      <c r="H1910" s="90"/>
    </row>
    <row r="1911" spans="1:8">
      <c r="A1911" s="11"/>
      <c r="H1911" s="90"/>
    </row>
    <row r="1912" spans="1:8">
      <c r="A1912" s="11"/>
      <c r="H1912" s="90"/>
    </row>
    <row r="1913" spans="1:8">
      <c r="A1913" s="11"/>
      <c r="H1913" s="90"/>
    </row>
    <row r="1914" spans="1:8">
      <c r="A1914" s="11"/>
      <c r="H1914" s="90"/>
    </row>
    <row r="1915" spans="1:8">
      <c r="A1915" s="11"/>
      <c r="H1915" s="90"/>
    </row>
    <row r="1916" spans="1:8">
      <c r="A1916" s="11"/>
      <c r="H1916" s="90"/>
    </row>
    <row r="1917" spans="1:8">
      <c r="A1917" s="11"/>
      <c r="H1917" s="90"/>
    </row>
    <row r="1918" spans="1:8">
      <c r="A1918" s="11"/>
      <c r="H1918" s="90"/>
    </row>
    <row r="1919" spans="1:8">
      <c r="A1919" s="11"/>
      <c r="H1919" s="90"/>
    </row>
    <row r="1920" spans="1:8">
      <c r="A1920" s="11"/>
      <c r="H1920" s="90"/>
    </row>
    <row r="1921" spans="1:8">
      <c r="A1921" s="11"/>
      <c r="H1921" s="90"/>
    </row>
    <row r="1922" spans="1:8">
      <c r="A1922" s="11"/>
      <c r="H1922" s="90"/>
    </row>
    <row r="1923" spans="1:8">
      <c r="A1923" s="11"/>
      <c r="H1923" s="90"/>
    </row>
    <row r="1924" spans="1:8">
      <c r="A1924" s="11"/>
      <c r="H1924" s="90"/>
    </row>
    <row r="1925" spans="1:8">
      <c r="A1925" s="11"/>
      <c r="H1925" s="90"/>
    </row>
    <row r="1926" spans="1:8">
      <c r="A1926" s="11"/>
      <c r="H1926" s="90"/>
    </row>
    <row r="1927" spans="1:8">
      <c r="A1927" s="11"/>
      <c r="H1927" s="90"/>
    </row>
    <row r="1928" spans="1:8">
      <c r="A1928" s="11"/>
      <c r="H1928" s="90"/>
    </row>
    <row r="1929" spans="1:8">
      <c r="A1929" s="11"/>
      <c r="H1929" s="90"/>
    </row>
    <row r="1930" spans="1:8">
      <c r="A1930" s="11"/>
      <c r="H1930" s="90"/>
    </row>
    <row r="1931" spans="1:8">
      <c r="A1931" s="11"/>
      <c r="H1931" s="90"/>
    </row>
    <row r="1932" spans="1:8">
      <c r="A1932" s="11"/>
      <c r="H1932" s="90"/>
    </row>
    <row r="1933" spans="1:8">
      <c r="A1933" s="11"/>
      <c r="H1933" s="90"/>
    </row>
    <row r="1934" spans="1:8">
      <c r="A1934" s="11"/>
      <c r="H1934" s="90"/>
    </row>
    <row r="1935" spans="1:8">
      <c r="A1935" s="11"/>
      <c r="H1935" s="90"/>
    </row>
    <row r="1936" spans="1:8">
      <c r="A1936" s="11"/>
      <c r="H1936" s="90"/>
    </row>
    <row r="1937" spans="1:8">
      <c r="A1937" s="11"/>
      <c r="H1937" s="90"/>
    </row>
    <row r="1938" spans="1:8">
      <c r="A1938" s="11"/>
      <c r="H1938" s="90"/>
    </row>
    <row r="1939" spans="1:8">
      <c r="A1939" s="11"/>
      <c r="H1939" s="90"/>
    </row>
    <row r="1940" spans="1:8">
      <c r="A1940" s="11"/>
      <c r="H1940" s="90"/>
    </row>
    <row r="1941" spans="1:8">
      <c r="A1941" s="11"/>
      <c r="H1941" s="90"/>
    </row>
    <row r="1942" spans="1:8">
      <c r="A1942" s="11"/>
      <c r="H1942" s="90"/>
    </row>
    <row r="1943" spans="1:8">
      <c r="A1943" s="11"/>
      <c r="H1943" s="90"/>
    </row>
    <row r="1944" spans="1:8">
      <c r="A1944" s="11"/>
      <c r="H1944" s="90"/>
    </row>
    <row r="1945" spans="1:8">
      <c r="A1945" s="11"/>
      <c r="H1945" s="90"/>
    </row>
    <row r="1946" spans="1:8">
      <c r="A1946" s="11"/>
      <c r="H1946" s="90"/>
    </row>
    <row r="1947" spans="1:8">
      <c r="A1947" s="11"/>
      <c r="H1947" s="90"/>
    </row>
    <row r="1948" spans="1:8">
      <c r="A1948" s="11"/>
      <c r="H1948" s="90"/>
    </row>
    <row r="1949" spans="1:8">
      <c r="A1949" s="11"/>
      <c r="H1949" s="90"/>
    </row>
    <row r="1950" spans="1:8">
      <c r="A1950" s="11"/>
      <c r="H1950" s="90"/>
    </row>
    <row r="1951" spans="1:8">
      <c r="A1951" s="11"/>
      <c r="H1951" s="90"/>
    </row>
    <row r="1952" spans="1:8">
      <c r="A1952" s="11"/>
      <c r="H1952" s="90"/>
    </row>
    <row r="1953" spans="1:8">
      <c r="A1953" s="11"/>
      <c r="H1953" s="90"/>
    </row>
    <row r="1954" spans="1:8">
      <c r="A1954" s="11"/>
      <c r="H1954" s="90"/>
    </row>
    <row r="1955" spans="1:8">
      <c r="A1955" s="11"/>
      <c r="H1955" s="90"/>
    </row>
    <row r="1956" spans="1:8">
      <c r="A1956" s="11"/>
      <c r="H1956" s="90"/>
    </row>
    <row r="1957" spans="1:8">
      <c r="A1957" s="11"/>
      <c r="H1957" s="90"/>
    </row>
    <row r="1958" spans="1:8">
      <c r="A1958" s="11"/>
      <c r="H1958" s="90"/>
    </row>
    <row r="1959" spans="1:8">
      <c r="A1959" s="11"/>
      <c r="H1959" s="90"/>
    </row>
    <row r="1960" spans="1:8">
      <c r="A1960" s="11"/>
      <c r="H1960" s="90"/>
    </row>
    <row r="1961" spans="1:8">
      <c r="A1961" s="11"/>
      <c r="H1961" s="90"/>
    </row>
    <row r="1962" spans="1:8">
      <c r="A1962" s="11"/>
      <c r="H1962" s="90"/>
    </row>
    <row r="1963" spans="1:8">
      <c r="A1963" s="11"/>
      <c r="H1963" s="90"/>
    </row>
    <row r="1964" spans="1:8">
      <c r="A1964" s="11"/>
      <c r="H1964" s="90"/>
    </row>
    <row r="1965" spans="1:8">
      <c r="A1965" s="11"/>
      <c r="H1965" s="90"/>
    </row>
    <row r="1966" spans="1:8">
      <c r="A1966" s="11"/>
      <c r="H1966" s="90"/>
    </row>
    <row r="1967" spans="1:8">
      <c r="A1967" s="11"/>
      <c r="H1967" s="90"/>
    </row>
    <row r="1968" spans="1:8">
      <c r="A1968" s="11"/>
      <c r="H1968" s="90"/>
    </row>
    <row r="1969" spans="1:8">
      <c r="A1969" s="11"/>
      <c r="H1969" s="90"/>
    </row>
    <row r="1970" spans="1:8">
      <c r="A1970" s="11"/>
      <c r="H1970" s="90"/>
    </row>
    <row r="1971" spans="1:8">
      <c r="A1971" s="11"/>
      <c r="H1971" s="90"/>
    </row>
    <row r="1972" spans="1:8">
      <c r="A1972" s="11"/>
      <c r="H1972" s="90"/>
    </row>
    <row r="1973" spans="1:8">
      <c r="A1973" s="11"/>
      <c r="H1973" s="90"/>
    </row>
    <row r="1974" spans="1:8">
      <c r="A1974" s="11"/>
      <c r="H1974" s="90"/>
    </row>
    <row r="1975" spans="1:8">
      <c r="A1975" s="11"/>
      <c r="H1975" s="90"/>
    </row>
    <row r="1976" spans="1:8">
      <c r="A1976" s="11"/>
      <c r="H1976" s="90"/>
    </row>
    <row r="1977" spans="1:8">
      <c r="A1977" s="11"/>
      <c r="H1977" s="90"/>
    </row>
    <row r="1978" spans="1:8">
      <c r="A1978" s="11"/>
      <c r="H1978" s="90"/>
    </row>
    <row r="1979" spans="1:8">
      <c r="A1979" s="11"/>
      <c r="H1979" s="90"/>
    </row>
    <row r="1980" spans="1:8">
      <c r="A1980" s="11"/>
      <c r="H1980" s="90"/>
    </row>
    <row r="1981" spans="1:8">
      <c r="A1981" s="11"/>
      <c r="H1981" s="90"/>
    </row>
    <row r="1982" spans="1:8">
      <c r="A1982" s="11"/>
      <c r="H1982" s="90"/>
    </row>
    <row r="1983" spans="1:8">
      <c r="A1983" s="11"/>
      <c r="H1983" s="90"/>
    </row>
    <row r="1984" spans="1:8">
      <c r="A1984" s="11"/>
      <c r="H1984" s="90"/>
    </row>
    <row r="1985" spans="1:8">
      <c r="A1985" s="11"/>
      <c r="H1985" s="90"/>
    </row>
    <row r="1986" spans="1:8">
      <c r="A1986" s="11"/>
      <c r="H1986" s="90"/>
    </row>
    <row r="1987" spans="1:8">
      <c r="A1987" s="11"/>
      <c r="H1987" s="90"/>
    </row>
    <row r="1988" spans="1:8">
      <c r="A1988" s="11"/>
      <c r="H1988" s="90"/>
    </row>
    <row r="1989" spans="1:8">
      <c r="A1989" s="11"/>
      <c r="H1989" s="90"/>
    </row>
    <row r="1990" spans="1:8">
      <c r="A1990" s="11"/>
      <c r="H1990" s="90"/>
    </row>
    <row r="1991" spans="1:8">
      <c r="A1991" s="11"/>
      <c r="H1991" s="90"/>
    </row>
    <row r="1992" spans="1:8">
      <c r="A1992" s="11"/>
      <c r="H1992" s="90"/>
    </row>
    <row r="1993" spans="1:8">
      <c r="A1993" s="11"/>
      <c r="H1993" s="90"/>
    </row>
    <row r="1994" spans="1:8">
      <c r="A1994" s="11"/>
      <c r="H1994" s="90"/>
    </row>
    <row r="1995" spans="1:8">
      <c r="A1995" s="11"/>
      <c r="H1995" s="90"/>
    </row>
    <row r="1996" spans="1:8">
      <c r="A1996" s="11"/>
      <c r="H1996" s="90"/>
    </row>
    <row r="1997" spans="1:8">
      <c r="A1997" s="11"/>
      <c r="H1997" s="90"/>
    </row>
    <row r="1998" spans="1:8">
      <c r="A1998" s="11"/>
      <c r="H1998" s="90"/>
    </row>
    <row r="1999" spans="1:8">
      <c r="A1999" s="11"/>
      <c r="H1999" s="90"/>
    </row>
    <row r="2000" spans="1:8">
      <c r="A2000" s="11"/>
      <c r="H2000" s="90"/>
    </row>
    <row r="2001" spans="1:8">
      <c r="A2001" s="11"/>
      <c r="H2001" s="90"/>
    </row>
    <row r="2002" spans="1:8">
      <c r="A2002" s="11"/>
      <c r="H2002" s="90"/>
    </row>
    <row r="2003" spans="1:8">
      <c r="A2003" s="11"/>
      <c r="H2003" s="90"/>
    </row>
    <row r="2004" spans="1:8">
      <c r="A2004" s="11"/>
      <c r="H2004" s="90"/>
    </row>
    <row r="2005" spans="1:8">
      <c r="A2005" s="11"/>
      <c r="H2005" s="90"/>
    </row>
    <row r="2006" spans="1:8">
      <c r="A2006" s="11"/>
      <c r="H2006" s="90"/>
    </row>
    <row r="2007" spans="1:8">
      <c r="A2007" s="11"/>
      <c r="H2007" s="90"/>
    </row>
    <row r="2008" spans="1:8">
      <c r="A2008" s="11"/>
      <c r="H2008" s="90"/>
    </row>
    <row r="2009" spans="1:8">
      <c r="A2009" s="11"/>
      <c r="H2009" s="90"/>
    </row>
    <row r="2010" spans="1:8">
      <c r="A2010" s="11"/>
      <c r="H2010" s="90"/>
    </row>
    <row r="2011" spans="1:8">
      <c r="A2011" s="11"/>
      <c r="H2011" s="90"/>
    </row>
    <row r="2012" spans="1:8">
      <c r="A2012" s="11"/>
      <c r="H2012" s="90"/>
    </row>
    <row r="2013" spans="1:8">
      <c r="A2013" s="11"/>
      <c r="H2013" s="90"/>
    </row>
    <row r="2014" spans="1:8">
      <c r="A2014" s="11"/>
      <c r="H2014" s="90"/>
    </row>
    <row r="2015" spans="1:8">
      <c r="A2015" s="11"/>
      <c r="H2015" s="90"/>
    </row>
    <row r="2016" spans="1:8">
      <c r="A2016" s="11"/>
      <c r="H2016" s="90"/>
    </row>
    <row r="2017" spans="1:8">
      <c r="A2017" s="11"/>
      <c r="H2017" s="90"/>
    </row>
    <row r="2018" spans="1:8">
      <c r="A2018" s="11"/>
      <c r="H2018" s="90"/>
    </row>
    <row r="2019" spans="1:8">
      <c r="A2019" s="11"/>
      <c r="H2019" s="90"/>
    </row>
    <row r="2020" spans="1:8">
      <c r="A2020" s="11"/>
      <c r="H2020" s="90"/>
    </row>
    <row r="2021" spans="1:8">
      <c r="A2021" s="11"/>
      <c r="H2021" s="90"/>
    </row>
    <row r="2022" spans="1:8">
      <c r="A2022" s="11"/>
      <c r="H2022" s="90"/>
    </row>
    <row r="2023" spans="1:8">
      <c r="A2023" s="11"/>
      <c r="H2023" s="90"/>
    </row>
    <row r="2024" spans="1:8">
      <c r="A2024" s="11"/>
      <c r="H2024" s="90"/>
    </row>
    <row r="2025" spans="1:8">
      <c r="A2025" s="11"/>
      <c r="H2025" s="90"/>
    </row>
    <row r="2026" spans="1:8">
      <c r="A2026" s="11"/>
      <c r="H2026" s="90"/>
    </row>
    <row r="2027" spans="1:8">
      <c r="A2027" s="11"/>
      <c r="H2027" s="90"/>
    </row>
    <row r="2028" spans="1:8">
      <c r="A2028" s="11"/>
      <c r="H2028" s="90"/>
    </row>
    <row r="2029" spans="1:8">
      <c r="A2029" s="11"/>
      <c r="H2029" s="90"/>
    </row>
    <row r="2030" spans="1:8">
      <c r="A2030" s="11"/>
      <c r="H2030" s="90"/>
    </row>
    <row r="2031" spans="1:8">
      <c r="A2031" s="11"/>
      <c r="H2031" s="90"/>
    </row>
    <row r="2032" spans="1:8">
      <c r="A2032" s="11"/>
      <c r="H2032" s="90"/>
    </row>
    <row r="2033" spans="1:8">
      <c r="A2033" s="11"/>
      <c r="H2033" s="90"/>
    </row>
    <row r="2034" spans="1:8">
      <c r="A2034" s="11"/>
      <c r="H2034" s="90"/>
    </row>
    <row r="2035" spans="1:8">
      <c r="A2035" s="11"/>
      <c r="H2035" s="90"/>
    </row>
    <row r="2036" spans="1:8">
      <c r="A2036" s="11"/>
      <c r="H2036" s="90"/>
    </row>
    <row r="2037" spans="1:8">
      <c r="A2037" s="11"/>
      <c r="H2037" s="90"/>
    </row>
    <row r="2038" spans="1:8">
      <c r="A2038" s="11"/>
      <c r="H2038" s="90"/>
    </row>
    <row r="2039" spans="1:8">
      <c r="A2039" s="11"/>
      <c r="H2039" s="90"/>
    </row>
    <row r="2040" spans="1:8">
      <c r="A2040" s="11"/>
      <c r="H2040" s="90"/>
    </row>
    <row r="2041" spans="1:8">
      <c r="A2041" s="11"/>
      <c r="H2041" s="90"/>
    </row>
    <row r="2042" spans="1:8">
      <c r="A2042" s="11"/>
      <c r="H2042" s="90"/>
    </row>
    <row r="2043" spans="1:8">
      <c r="A2043" s="11"/>
      <c r="H2043" s="90"/>
    </row>
    <row r="2044" spans="1:8">
      <c r="A2044" s="11"/>
      <c r="H2044" s="90"/>
    </row>
    <row r="2045" spans="1:8">
      <c r="A2045" s="11"/>
      <c r="H2045" s="90"/>
    </row>
    <row r="2046" spans="1:8">
      <c r="A2046" s="11"/>
      <c r="H2046" s="90"/>
    </row>
    <row r="2047" spans="1:8">
      <c r="A2047" s="11"/>
      <c r="H2047" s="90"/>
    </row>
    <row r="2048" spans="1:8">
      <c r="A2048" s="11"/>
      <c r="H2048" s="90"/>
    </row>
    <row r="2049" spans="1:8">
      <c r="A2049" s="11"/>
      <c r="H2049" s="90"/>
    </row>
    <row r="2050" spans="1:8">
      <c r="A2050" s="11"/>
      <c r="H2050" s="90"/>
    </row>
    <row r="2051" spans="1:8">
      <c r="A2051" s="11"/>
      <c r="H2051" s="90"/>
    </row>
    <row r="2052" spans="1:8">
      <c r="A2052" s="11"/>
      <c r="H2052" s="90"/>
    </row>
    <row r="2053" spans="1:8">
      <c r="A2053" s="11"/>
      <c r="H2053" s="90"/>
    </row>
    <row r="2054" spans="1:8">
      <c r="A2054" s="11"/>
      <c r="H2054" s="90"/>
    </row>
    <row r="2055" spans="1:8">
      <c r="A2055" s="11"/>
      <c r="H2055" s="90"/>
    </row>
    <row r="2056" spans="1:8">
      <c r="A2056" s="11"/>
      <c r="H2056" s="90"/>
    </row>
    <row r="2057" spans="1:8">
      <c r="A2057" s="11"/>
      <c r="H2057" s="90"/>
    </row>
    <row r="2058" spans="1:8">
      <c r="A2058" s="11"/>
      <c r="H2058" s="90"/>
    </row>
    <row r="2059" spans="1:8">
      <c r="A2059" s="11"/>
      <c r="H2059" s="90"/>
    </row>
    <row r="2060" spans="1:8">
      <c r="A2060" s="11"/>
      <c r="H2060" s="90"/>
    </row>
    <row r="2061" spans="1:8">
      <c r="A2061" s="11"/>
      <c r="H2061" s="90"/>
    </row>
    <row r="2062" spans="1:8">
      <c r="A2062" s="11"/>
      <c r="H2062" s="90"/>
    </row>
    <row r="2063" spans="1:8">
      <c r="A2063" s="11"/>
      <c r="H2063" s="90"/>
    </row>
    <row r="2064" spans="1:8">
      <c r="A2064" s="11"/>
      <c r="H2064" s="90"/>
    </row>
    <row r="2065" spans="1:8">
      <c r="A2065" s="11"/>
      <c r="H2065" s="90"/>
    </row>
    <row r="2066" spans="1:8">
      <c r="A2066" s="11"/>
      <c r="H2066" s="90"/>
    </row>
    <row r="2067" spans="1:8">
      <c r="A2067" s="11"/>
      <c r="H2067" s="90"/>
    </row>
    <row r="2068" spans="1:8">
      <c r="A2068" s="11"/>
      <c r="H2068" s="90"/>
    </row>
    <row r="2069" spans="1:8">
      <c r="A2069" s="11"/>
      <c r="H2069" s="90"/>
    </row>
    <row r="2070" spans="1:8">
      <c r="A2070" s="11"/>
      <c r="H2070" s="90"/>
    </row>
    <row r="2071" spans="1:8">
      <c r="A2071" s="11"/>
      <c r="H2071" s="90"/>
    </row>
    <row r="2072" spans="1:8">
      <c r="A2072" s="11"/>
      <c r="H2072" s="90"/>
    </row>
    <row r="2073" spans="1:8">
      <c r="A2073" s="11"/>
      <c r="H2073" s="90"/>
    </row>
    <row r="2074" spans="1:8">
      <c r="A2074" s="11"/>
      <c r="H2074" s="90"/>
    </row>
    <row r="2075" spans="1:8">
      <c r="A2075" s="11"/>
      <c r="H2075" s="90"/>
    </row>
    <row r="2076" spans="1:8">
      <c r="A2076" s="11"/>
      <c r="H2076" s="90"/>
    </row>
    <row r="2077" spans="1:8">
      <c r="A2077" s="11"/>
      <c r="H2077" s="90"/>
    </row>
    <row r="2078" spans="1:8">
      <c r="A2078" s="11"/>
      <c r="H2078" s="90"/>
    </row>
    <row r="2079" spans="1:8">
      <c r="A2079" s="11"/>
      <c r="H2079" s="90"/>
    </row>
    <row r="2080" spans="1:8">
      <c r="A2080" s="11"/>
      <c r="H2080" s="90"/>
    </row>
    <row r="2081" spans="1:8">
      <c r="A2081" s="11"/>
      <c r="H2081" s="90"/>
    </row>
    <row r="2082" spans="1:8">
      <c r="A2082" s="11"/>
      <c r="H2082" s="90"/>
    </row>
    <row r="2083" spans="1:8">
      <c r="A2083" s="11"/>
      <c r="H2083" s="90"/>
    </row>
    <row r="2084" spans="1:8">
      <c r="A2084" s="11"/>
      <c r="H2084" s="90"/>
    </row>
    <row r="2085" spans="1:8">
      <c r="A2085" s="11"/>
      <c r="H2085" s="90"/>
    </row>
    <row r="2086" spans="1:8">
      <c r="A2086" s="11"/>
      <c r="H2086" s="90"/>
    </row>
    <row r="2087" spans="1:8">
      <c r="A2087" s="11"/>
      <c r="H2087" s="90"/>
    </row>
    <row r="2088" spans="1:8">
      <c r="A2088" s="11"/>
      <c r="H2088" s="90"/>
    </row>
    <row r="2089" spans="1:8">
      <c r="A2089" s="11"/>
      <c r="H2089" s="90"/>
    </row>
    <row r="2090" spans="1:8">
      <c r="A2090" s="11"/>
      <c r="H2090" s="90"/>
    </row>
    <row r="2091" spans="1:8">
      <c r="A2091" s="11"/>
      <c r="H2091" s="90"/>
    </row>
    <row r="2092" spans="1:8">
      <c r="A2092" s="11"/>
      <c r="H2092" s="90"/>
    </row>
    <row r="2093" spans="1:8">
      <c r="A2093" s="11"/>
      <c r="H2093" s="90"/>
    </row>
    <row r="2094" spans="1:8">
      <c r="A2094" s="11"/>
      <c r="H2094" s="90"/>
    </row>
    <row r="2095" spans="1:8">
      <c r="A2095" s="11"/>
      <c r="H2095" s="90"/>
    </row>
    <row r="2096" spans="1:8">
      <c r="A2096" s="11"/>
      <c r="H2096" s="90"/>
    </row>
    <row r="2097" spans="1:8">
      <c r="A2097" s="11"/>
      <c r="H2097" s="90"/>
    </row>
    <row r="2098" spans="1:8">
      <c r="A2098" s="11"/>
      <c r="H2098" s="90"/>
    </row>
    <row r="2099" spans="1:8">
      <c r="A2099" s="11"/>
      <c r="H2099" s="90"/>
    </row>
    <row r="2100" spans="1:8">
      <c r="A2100" s="11"/>
      <c r="H2100" s="90"/>
    </row>
    <row r="2101" spans="1:8">
      <c r="A2101" s="11"/>
      <c r="H2101" s="90"/>
    </row>
    <row r="2102" spans="1:8">
      <c r="A2102" s="11"/>
      <c r="H2102" s="90"/>
    </row>
    <row r="2103" spans="1:8">
      <c r="A2103" s="11"/>
      <c r="H2103" s="90"/>
    </row>
    <row r="2104" spans="1:8">
      <c r="A2104" s="11"/>
      <c r="H2104" s="90"/>
    </row>
    <row r="2105" spans="1:8">
      <c r="A2105" s="11"/>
      <c r="H2105" s="90"/>
    </row>
    <row r="2106" spans="1:8">
      <c r="A2106" s="11"/>
      <c r="H2106" s="90"/>
    </row>
    <row r="2107" spans="1:8">
      <c r="A2107" s="11"/>
      <c r="H2107" s="90"/>
    </row>
    <row r="2108" spans="1:8">
      <c r="A2108" s="11"/>
      <c r="H2108" s="90"/>
    </row>
    <row r="2109" spans="1:8">
      <c r="A2109" s="11"/>
      <c r="H2109" s="90"/>
    </row>
    <row r="2110" spans="1:8">
      <c r="A2110" s="11"/>
      <c r="H2110" s="90"/>
    </row>
    <row r="2111" spans="1:8">
      <c r="A2111" s="11"/>
      <c r="H2111" s="90"/>
    </row>
    <row r="2112" spans="1:8">
      <c r="A2112" s="11"/>
      <c r="H2112" s="90"/>
    </row>
    <row r="2113" spans="1:8">
      <c r="A2113" s="11"/>
      <c r="H2113" s="90"/>
    </row>
    <row r="2114" spans="1:8">
      <c r="A2114" s="11"/>
      <c r="H2114" s="90"/>
    </row>
    <row r="2115" spans="1:8">
      <c r="A2115" s="11"/>
      <c r="H2115" s="90"/>
    </row>
    <row r="2116" spans="1:8">
      <c r="A2116" s="11"/>
      <c r="H2116" s="90"/>
    </row>
    <row r="2117" spans="1:8">
      <c r="A2117" s="11"/>
      <c r="H2117" s="90"/>
    </row>
    <row r="2118" spans="1:8">
      <c r="A2118" s="11"/>
      <c r="H2118" s="90"/>
    </row>
    <row r="2119" spans="1:8">
      <c r="A2119" s="11"/>
      <c r="H2119" s="90"/>
    </row>
    <row r="2120" spans="1:8">
      <c r="A2120" s="11"/>
      <c r="H2120" s="90"/>
    </row>
    <row r="2121" spans="1:8">
      <c r="A2121" s="11"/>
      <c r="H2121" s="90"/>
    </row>
    <row r="2122" spans="1:8">
      <c r="A2122" s="11"/>
      <c r="H2122" s="90"/>
    </row>
    <row r="2123" spans="1:8">
      <c r="A2123" s="11"/>
      <c r="H2123" s="90"/>
    </row>
    <row r="2124" spans="1:8">
      <c r="A2124" s="11"/>
      <c r="H2124" s="90"/>
    </row>
    <row r="2125" spans="1:8">
      <c r="A2125" s="11"/>
      <c r="H2125" s="90"/>
    </row>
    <row r="2126" spans="1:8">
      <c r="A2126" s="11"/>
      <c r="H2126" s="90"/>
    </row>
    <row r="2127" spans="1:8">
      <c r="A2127" s="11"/>
      <c r="H2127" s="90"/>
    </row>
    <row r="2128" spans="1:8">
      <c r="A2128" s="11"/>
      <c r="H2128" s="90"/>
    </row>
    <row r="2129" spans="1:8">
      <c r="A2129" s="11"/>
      <c r="H2129" s="90"/>
    </row>
    <row r="2130" spans="1:8">
      <c r="A2130" s="11"/>
      <c r="H2130" s="90"/>
    </row>
    <row r="2131" spans="1:8">
      <c r="A2131" s="11"/>
      <c r="H2131" s="90"/>
    </row>
    <row r="2132" spans="1:8">
      <c r="A2132" s="11"/>
      <c r="H2132" s="90"/>
    </row>
    <row r="2133" spans="1:8">
      <c r="A2133" s="11"/>
      <c r="H2133" s="90"/>
    </row>
    <row r="2134" spans="1:8">
      <c r="A2134" s="11"/>
      <c r="H2134" s="90"/>
    </row>
    <row r="2135" spans="1:8">
      <c r="A2135" s="11"/>
      <c r="H2135" s="90"/>
    </row>
    <row r="2136" spans="1:8">
      <c r="A2136" s="11"/>
      <c r="H2136" s="90"/>
    </row>
    <row r="2137" spans="1:8">
      <c r="A2137" s="11"/>
      <c r="H2137" s="90"/>
    </row>
    <row r="2138" spans="1:8">
      <c r="A2138" s="11"/>
      <c r="H2138" s="90"/>
    </row>
    <row r="2139" spans="1:8">
      <c r="A2139" s="11"/>
      <c r="H2139" s="90"/>
    </row>
    <row r="2140" spans="1:8">
      <c r="A2140" s="11"/>
      <c r="H2140" s="90"/>
    </row>
    <row r="2141" spans="1:8">
      <c r="A2141" s="11"/>
      <c r="H2141" s="90"/>
    </row>
    <row r="2142" spans="1:8">
      <c r="A2142" s="11"/>
      <c r="H2142" s="90"/>
    </row>
    <row r="2143" spans="1:8">
      <c r="A2143" s="11"/>
      <c r="H2143" s="90"/>
    </row>
    <row r="2144" spans="1:8">
      <c r="A2144" s="11"/>
      <c r="H2144" s="90"/>
    </row>
    <row r="2145" spans="1:8">
      <c r="A2145" s="11"/>
      <c r="H2145" s="90"/>
    </row>
    <row r="2146" spans="1:8">
      <c r="A2146" s="11"/>
      <c r="H2146" s="90"/>
    </row>
    <row r="2147" spans="1:8">
      <c r="A2147" s="11"/>
      <c r="H2147" s="90"/>
    </row>
    <row r="2148" spans="1:8">
      <c r="A2148" s="11"/>
      <c r="H2148" s="90"/>
    </row>
    <row r="2149" spans="1:8">
      <c r="A2149" s="11"/>
      <c r="H2149" s="90"/>
    </row>
    <row r="2150" spans="1:8">
      <c r="A2150" s="11"/>
      <c r="H2150" s="90"/>
    </row>
    <row r="2151" spans="1:8">
      <c r="A2151" s="11"/>
      <c r="H2151" s="90"/>
    </row>
    <row r="2152" spans="1:8">
      <c r="A2152" s="11"/>
      <c r="H2152" s="90"/>
    </row>
    <row r="2153" spans="1:8">
      <c r="A2153" s="11"/>
      <c r="H2153" s="90"/>
    </row>
    <row r="2154" spans="1:8">
      <c r="A2154" s="11"/>
      <c r="H2154" s="90"/>
    </row>
    <row r="2155" spans="1:8">
      <c r="A2155" s="11"/>
      <c r="H2155" s="90"/>
    </row>
    <row r="2156" spans="1:8">
      <c r="A2156" s="11"/>
      <c r="H2156" s="90"/>
    </row>
    <row r="2157" spans="1:8">
      <c r="A2157" s="11"/>
      <c r="H2157" s="90"/>
    </row>
    <row r="2158" spans="1:8">
      <c r="A2158" s="11"/>
      <c r="H2158" s="90"/>
    </row>
    <row r="2159" spans="1:8">
      <c r="A2159" s="11"/>
      <c r="H2159" s="90"/>
    </row>
    <row r="2160" spans="1:8">
      <c r="A2160" s="11"/>
      <c r="H2160" s="90"/>
    </row>
    <row r="2161" spans="1:8">
      <c r="A2161" s="11"/>
      <c r="H2161" s="90"/>
    </row>
    <row r="2162" spans="1:8">
      <c r="A2162" s="11"/>
      <c r="H2162" s="90"/>
    </row>
    <row r="2163" spans="1:8">
      <c r="A2163" s="11"/>
      <c r="H2163" s="90"/>
    </row>
    <row r="2164" spans="1:8">
      <c r="A2164" s="11"/>
      <c r="H2164" s="90"/>
    </row>
    <row r="2165" spans="1:8">
      <c r="A2165" s="11"/>
      <c r="H2165" s="90"/>
    </row>
    <row r="2166" spans="1:8">
      <c r="A2166" s="11"/>
      <c r="H2166" s="90"/>
    </row>
    <row r="2167" spans="1:8">
      <c r="A2167" s="11"/>
      <c r="H2167" s="90"/>
    </row>
    <row r="2168" spans="1:8">
      <c r="A2168" s="11"/>
      <c r="H2168" s="90"/>
    </row>
    <row r="2169" spans="1:8">
      <c r="A2169" s="11"/>
      <c r="H2169" s="90"/>
    </row>
    <row r="2170" spans="1:8">
      <c r="A2170" s="11"/>
      <c r="H2170" s="90"/>
    </row>
    <row r="2171" spans="1:8">
      <c r="A2171" s="11"/>
      <c r="H2171" s="90"/>
    </row>
    <row r="2172" spans="1:8">
      <c r="A2172" s="11"/>
      <c r="H2172" s="90"/>
    </row>
    <row r="2173" spans="1:8">
      <c r="A2173" s="11"/>
      <c r="H2173" s="90"/>
    </row>
    <row r="2174" spans="1:8">
      <c r="A2174" s="11"/>
      <c r="H2174" s="90"/>
    </row>
    <row r="2175" spans="1:8">
      <c r="A2175" s="11"/>
      <c r="H2175" s="90"/>
    </row>
    <row r="2176" spans="1:8">
      <c r="A2176" s="11"/>
      <c r="H2176" s="90"/>
    </row>
    <row r="2177" spans="1:8">
      <c r="A2177" s="11"/>
      <c r="H2177" s="90"/>
    </row>
    <row r="2178" spans="1:8">
      <c r="A2178" s="11"/>
      <c r="H2178" s="90"/>
    </row>
    <row r="2179" spans="1:8">
      <c r="A2179" s="11"/>
      <c r="H2179" s="90"/>
    </row>
    <row r="2180" spans="1:8">
      <c r="A2180" s="11"/>
      <c r="H2180" s="90"/>
    </row>
    <row r="2181" spans="1:8">
      <c r="A2181" s="11"/>
      <c r="H2181" s="90"/>
    </row>
    <row r="2182" spans="1:8">
      <c r="A2182" s="11"/>
      <c r="H2182" s="90"/>
    </row>
    <row r="2183" spans="1:8">
      <c r="A2183" s="11"/>
      <c r="H2183" s="90"/>
    </row>
    <row r="2184" spans="1:8">
      <c r="A2184" s="11"/>
      <c r="H2184" s="90"/>
    </row>
    <row r="2185" spans="1:8">
      <c r="A2185" s="11"/>
      <c r="H2185" s="90"/>
    </row>
    <row r="2186" spans="1:8">
      <c r="A2186" s="11"/>
      <c r="H2186" s="90"/>
    </row>
    <row r="2187" spans="1:8">
      <c r="A2187" s="11"/>
      <c r="H2187" s="90"/>
    </row>
    <row r="2188" spans="1:8">
      <c r="A2188" s="11"/>
      <c r="H2188" s="90"/>
    </row>
    <row r="2189" spans="1:8">
      <c r="A2189" s="11"/>
      <c r="H2189" s="90"/>
    </row>
    <row r="2190" spans="1:8">
      <c r="A2190" s="11"/>
      <c r="H2190" s="90"/>
    </row>
    <row r="2191" spans="1:8">
      <c r="A2191" s="11"/>
      <c r="H2191" s="90"/>
    </row>
    <row r="2192" spans="1:8">
      <c r="A2192" s="11"/>
      <c r="H2192" s="90"/>
    </row>
    <row r="2193" spans="1:8">
      <c r="A2193" s="11"/>
      <c r="H2193" s="90"/>
    </row>
    <row r="2194" spans="1:8">
      <c r="A2194" s="11"/>
      <c r="H2194" s="90"/>
    </row>
    <row r="2195" spans="1:8">
      <c r="A2195" s="11"/>
      <c r="H2195" s="90"/>
    </row>
    <row r="2196" spans="1:8">
      <c r="A2196" s="11"/>
      <c r="H2196" s="90"/>
    </row>
    <row r="2197" spans="1:8">
      <c r="A2197" s="11"/>
      <c r="H2197" s="90"/>
    </row>
    <row r="2198" spans="1:8">
      <c r="A2198" s="11"/>
      <c r="H2198" s="90"/>
    </row>
    <row r="2199" spans="1:8">
      <c r="A2199" s="11"/>
      <c r="H2199" s="90"/>
    </row>
    <row r="2200" spans="1:8">
      <c r="A2200" s="11"/>
      <c r="H2200" s="90"/>
    </row>
    <row r="2201" spans="1:8">
      <c r="A2201" s="11"/>
      <c r="H2201" s="90"/>
    </row>
    <row r="2202" spans="1:8">
      <c r="A2202" s="11"/>
      <c r="H2202" s="90"/>
    </row>
    <row r="2203" spans="1:8">
      <c r="A2203" s="11"/>
      <c r="H2203" s="90"/>
    </row>
    <row r="2204" spans="1:8">
      <c r="A2204" s="11"/>
      <c r="H2204" s="90"/>
    </row>
    <row r="2205" spans="1:8">
      <c r="A2205" s="11"/>
      <c r="H2205" s="90"/>
    </row>
    <row r="2206" spans="1:8">
      <c r="A2206" s="11"/>
      <c r="H2206" s="90"/>
    </row>
    <row r="2207" spans="1:8">
      <c r="A2207" s="11"/>
      <c r="H2207" s="90"/>
    </row>
    <row r="2208" spans="1:8">
      <c r="A2208" s="11"/>
      <c r="H2208" s="90"/>
    </row>
    <row r="2209" spans="1:8">
      <c r="A2209" s="11"/>
      <c r="H2209" s="90"/>
    </row>
    <row r="2210" spans="1:8">
      <c r="A2210" s="11"/>
      <c r="H2210" s="90"/>
    </row>
    <row r="2211" spans="1:8">
      <c r="A2211" s="11"/>
      <c r="H2211" s="90"/>
    </row>
    <row r="2212" spans="1:8">
      <c r="A2212" s="11"/>
      <c r="H2212" s="90"/>
    </row>
    <row r="2213" spans="1:8">
      <c r="A2213" s="11"/>
      <c r="H2213" s="90"/>
    </row>
    <row r="2214" spans="1:8">
      <c r="A2214" s="11"/>
      <c r="H2214" s="90"/>
    </row>
    <row r="2215" spans="1:8">
      <c r="A2215" s="11"/>
      <c r="H2215" s="90"/>
    </row>
    <row r="2216" spans="1:8">
      <c r="A2216" s="11"/>
      <c r="H2216" s="90"/>
    </row>
    <row r="2217" spans="1:8">
      <c r="A2217" s="11"/>
      <c r="H2217" s="90"/>
    </row>
    <row r="2218" spans="1:8">
      <c r="A2218" s="11"/>
      <c r="H2218" s="90"/>
    </row>
    <row r="2219" spans="1:8">
      <c r="A2219" s="11"/>
      <c r="H2219" s="90"/>
    </row>
    <row r="2220" spans="1:8">
      <c r="A2220" s="11"/>
      <c r="H2220" s="90"/>
    </row>
    <row r="2221" spans="1:8">
      <c r="A2221" s="11"/>
      <c r="H2221" s="90"/>
    </row>
    <row r="2222" spans="1:8">
      <c r="A2222" s="11"/>
      <c r="H2222" s="90"/>
    </row>
    <row r="2223" spans="1:8">
      <c r="A2223" s="11"/>
      <c r="H2223" s="90"/>
    </row>
    <row r="2224" spans="1:8">
      <c r="A2224" s="11"/>
      <c r="H2224" s="90"/>
    </row>
    <row r="2225" spans="1:8">
      <c r="A2225" s="11"/>
      <c r="H2225" s="90"/>
    </row>
    <row r="2226" spans="1:8">
      <c r="A2226" s="11"/>
      <c r="H2226" s="90"/>
    </row>
    <row r="2227" spans="1:8">
      <c r="A2227" s="11"/>
      <c r="H2227" s="90"/>
    </row>
    <row r="2228" spans="1:8">
      <c r="A2228" s="11"/>
      <c r="H2228" s="90"/>
    </row>
    <row r="2229" spans="1:8">
      <c r="A2229" s="11"/>
      <c r="H2229" s="90"/>
    </row>
    <row r="2230" spans="1:8">
      <c r="A2230" s="11"/>
      <c r="H2230" s="90"/>
    </row>
    <row r="2231" spans="1:8">
      <c r="A2231" s="11"/>
      <c r="H2231" s="90"/>
    </row>
    <row r="2232" spans="1:8">
      <c r="A2232" s="11"/>
      <c r="H2232" s="90"/>
    </row>
    <row r="2233" spans="1:8">
      <c r="A2233" s="11"/>
      <c r="H2233" s="90"/>
    </row>
    <row r="2234" spans="1:8">
      <c r="A2234" s="11"/>
      <c r="H2234" s="90"/>
    </row>
    <row r="2235" spans="1:8">
      <c r="A2235" s="11"/>
      <c r="H2235" s="90"/>
    </row>
    <row r="2236" spans="1:8">
      <c r="A2236" s="11"/>
      <c r="H2236" s="90"/>
    </row>
    <row r="2237" spans="1:8">
      <c r="A2237" s="11"/>
      <c r="H2237" s="90"/>
    </row>
    <row r="2238" spans="1:8">
      <c r="A2238" s="11"/>
      <c r="H2238" s="90"/>
    </row>
    <row r="2239" spans="1:8">
      <c r="A2239" s="11"/>
      <c r="H2239" s="90"/>
    </row>
    <row r="2240" spans="1:8">
      <c r="A2240" s="11"/>
      <c r="H2240" s="90"/>
    </row>
    <row r="2241" spans="1:8">
      <c r="A2241" s="11"/>
      <c r="H2241" s="90"/>
    </row>
    <row r="2242" spans="1:8">
      <c r="A2242" s="11"/>
      <c r="H2242" s="90"/>
    </row>
    <row r="2243" spans="1:8">
      <c r="A2243" s="11"/>
      <c r="H2243" s="90"/>
    </row>
    <row r="2244" spans="1:8">
      <c r="A2244" s="11"/>
      <c r="H2244" s="90"/>
    </row>
    <row r="2245" spans="1:8">
      <c r="A2245" s="11"/>
      <c r="H2245" s="90"/>
    </row>
    <row r="2246" spans="1:8">
      <c r="A2246" s="11"/>
      <c r="H2246" s="90"/>
    </row>
    <row r="2247" spans="1:8">
      <c r="A2247" s="11"/>
      <c r="H2247" s="90"/>
    </row>
    <row r="2248" spans="1:8">
      <c r="A2248" s="11"/>
      <c r="H2248" s="90"/>
    </row>
    <row r="2249" spans="1:8">
      <c r="A2249" s="11"/>
      <c r="H2249" s="90"/>
    </row>
    <row r="2250" spans="1:8">
      <c r="A2250" s="11"/>
      <c r="H2250" s="90"/>
    </row>
    <row r="2251" spans="1:8">
      <c r="A2251" s="11"/>
      <c r="H2251" s="90"/>
    </row>
    <row r="2252" spans="1:8">
      <c r="A2252" s="11"/>
      <c r="H2252" s="90"/>
    </row>
    <row r="2253" spans="1:8">
      <c r="A2253" s="11"/>
      <c r="H2253" s="90"/>
    </row>
    <row r="2254" spans="1:8">
      <c r="A2254" s="11"/>
      <c r="H2254" s="90"/>
    </row>
    <row r="2255" spans="1:8">
      <c r="A2255" s="11"/>
      <c r="H2255" s="90"/>
    </row>
    <row r="2256" spans="1:8">
      <c r="A2256" s="11"/>
      <c r="H2256" s="90"/>
    </row>
    <row r="2257" spans="1:8">
      <c r="A2257" s="11"/>
      <c r="H2257" s="90"/>
    </row>
    <row r="2258" spans="1:8">
      <c r="A2258" s="11"/>
      <c r="H2258" s="90"/>
    </row>
    <row r="2259" spans="1:8">
      <c r="A2259" s="11"/>
      <c r="H2259" s="90"/>
    </row>
    <row r="2260" spans="1:8">
      <c r="A2260" s="11"/>
      <c r="H2260" s="90"/>
    </row>
    <row r="2261" spans="1:8">
      <c r="A2261" s="11"/>
      <c r="H2261" s="90"/>
    </row>
    <row r="2262" spans="1:8">
      <c r="A2262" s="11"/>
      <c r="H2262" s="90"/>
    </row>
    <row r="2263" spans="1:8">
      <c r="A2263" s="11"/>
      <c r="H2263" s="90"/>
    </row>
    <row r="2264" spans="1:8">
      <c r="A2264" s="11"/>
      <c r="H2264" s="90"/>
    </row>
    <row r="2265" spans="1:8">
      <c r="A2265" s="11"/>
      <c r="H2265" s="90"/>
    </row>
    <row r="2266" spans="1:8">
      <c r="A2266" s="11"/>
      <c r="H2266" s="90"/>
    </row>
    <row r="2267" spans="1:8">
      <c r="A2267" s="11"/>
      <c r="H2267" s="90"/>
    </row>
    <row r="2268" spans="1:8">
      <c r="A2268" s="11"/>
      <c r="H2268" s="90"/>
    </row>
    <row r="2269" spans="1:8">
      <c r="A2269" s="11"/>
      <c r="H2269" s="90"/>
    </row>
    <row r="2270" spans="1:8">
      <c r="A2270" s="11"/>
      <c r="H2270" s="90"/>
    </row>
    <row r="2271" spans="1:8">
      <c r="A2271" s="11"/>
      <c r="H2271" s="90"/>
    </row>
    <row r="2272" spans="1:8">
      <c r="A2272" s="11"/>
      <c r="H2272" s="90"/>
    </row>
    <row r="2273" spans="1:8">
      <c r="A2273" s="11"/>
      <c r="H2273" s="90"/>
    </row>
    <row r="2274" spans="1:8">
      <c r="A2274" s="11"/>
      <c r="H2274" s="90"/>
    </row>
    <row r="2275" spans="1:8">
      <c r="A2275" s="11"/>
      <c r="H2275" s="90"/>
    </row>
    <row r="2276" spans="1:8">
      <c r="A2276" s="11"/>
      <c r="H2276" s="90"/>
    </row>
    <row r="2277" spans="1:8">
      <c r="A2277" s="11"/>
      <c r="H2277" s="90"/>
    </row>
    <row r="2278" spans="1:8">
      <c r="A2278" s="11"/>
      <c r="H2278" s="90"/>
    </row>
    <row r="2279" spans="1:8">
      <c r="A2279" s="11"/>
      <c r="H2279" s="90"/>
    </row>
    <row r="2280" spans="1:8">
      <c r="A2280" s="11"/>
      <c r="H2280" s="90"/>
    </row>
    <row r="2281" spans="1:8">
      <c r="A2281" s="11"/>
      <c r="H2281" s="90"/>
    </row>
    <row r="2282" spans="1:8">
      <c r="A2282" s="11"/>
      <c r="H2282" s="90"/>
    </row>
    <row r="2283" spans="1:8">
      <c r="A2283" s="11"/>
      <c r="H2283" s="90"/>
    </row>
    <row r="2284" spans="1:8">
      <c r="A2284" s="11"/>
      <c r="H2284" s="90"/>
    </row>
    <row r="2285" spans="1:8">
      <c r="A2285" s="11"/>
      <c r="H2285" s="90"/>
    </row>
    <row r="2286" spans="1:8">
      <c r="A2286" s="11"/>
      <c r="H2286" s="90"/>
    </row>
    <row r="2287" spans="1:8">
      <c r="A2287" s="11"/>
      <c r="H2287" s="90"/>
    </row>
    <row r="2288" spans="1:8">
      <c r="A2288" s="11"/>
      <c r="H2288" s="90"/>
    </row>
    <row r="2289" spans="1:8">
      <c r="A2289" s="11"/>
      <c r="H2289" s="90"/>
    </row>
    <row r="2290" spans="1:8">
      <c r="A2290" s="11"/>
      <c r="H2290" s="90"/>
    </row>
    <row r="2291" spans="1:8">
      <c r="A2291" s="11"/>
      <c r="H2291" s="90"/>
    </row>
    <row r="2292" spans="1:8">
      <c r="A2292" s="11"/>
      <c r="H2292" s="90"/>
    </row>
    <row r="2293" spans="1:8">
      <c r="A2293" s="11"/>
      <c r="H2293" s="90"/>
    </row>
    <row r="2294" spans="1:8">
      <c r="A2294" s="11"/>
      <c r="H2294" s="90"/>
    </row>
    <row r="2295" spans="1:8">
      <c r="A2295" s="11"/>
      <c r="H2295" s="90"/>
    </row>
    <row r="2296" spans="1:8">
      <c r="A2296" s="11"/>
      <c r="H2296" s="90"/>
    </row>
    <row r="2297" spans="1:8">
      <c r="A2297" s="11"/>
      <c r="H2297" s="90"/>
    </row>
    <row r="2298" spans="1:8">
      <c r="A2298" s="11"/>
      <c r="H2298" s="90"/>
    </row>
    <row r="2299" spans="1:8">
      <c r="A2299" s="11"/>
      <c r="H2299" s="90"/>
    </row>
    <row r="2300" spans="1:8">
      <c r="A2300" s="11"/>
      <c r="H2300" s="90"/>
    </row>
    <row r="2301" spans="1:8">
      <c r="A2301" s="11"/>
      <c r="H2301" s="90"/>
    </row>
    <row r="2302" spans="1:8">
      <c r="A2302" s="11"/>
      <c r="H2302" s="90"/>
    </row>
    <row r="2303" spans="1:8">
      <c r="A2303" s="11"/>
      <c r="H2303" s="90"/>
    </row>
    <row r="2304" spans="1:8">
      <c r="A2304" s="11"/>
      <c r="H2304" s="90"/>
    </row>
    <row r="2305" spans="1:8">
      <c r="A2305" s="11"/>
      <c r="H2305" s="90"/>
    </row>
    <row r="2306" spans="1:8">
      <c r="A2306" s="11"/>
      <c r="H2306" s="90"/>
    </row>
    <row r="2307" spans="1:8">
      <c r="A2307" s="11"/>
      <c r="H2307" s="90"/>
    </row>
    <row r="2308" spans="1:8">
      <c r="A2308" s="11"/>
      <c r="H2308" s="90"/>
    </row>
    <row r="2309" spans="1:8">
      <c r="A2309" s="11"/>
      <c r="H2309" s="90"/>
    </row>
    <row r="2310" spans="1:8">
      <c r="A2310" s="11"/>
      <c r="H2310" s="90"/>
    </row>
    <row r="2311" spans="1:8">
      <c r="A2311" s="11"/>
      <c r="H2311" s="90"/>
    </row>
    <row r="2312" spans="1:8">
      <c r="A2312" s="11"/>
      <c r="H2312" s="90"/>
    </row>
    <row r="2313" spans="1:8">
      <c r="A2313" s="11"/>
      <c r="H2313" s="90"/>
    </row>
    <row r="2314" spans="1:8">
      <c r="A2314" s="11"/>
      <c r="H2314" s="90"/>
    </row>
    <row r="2315" spans="1:8">
      <c r="A2315" s="11"/>
      <c r="H2315" s="90"/>
    </row>
    <row r="2316" spans="1:8">
      <c r="A2316" s="11"/>
      <c r="H2316" s="90"/>
    </row>
    <row r="2317" spans="1:8">
      <c r="A2317" s="11"/>
      <c r="H2317" s="90"/>
    </row>
    <row r="2318" spans="1:8">
      <c r="A2318" s="11"/>
      <c r="H2318" s="90"/>
    </row>
    <row r="2319" spans="1:8">
      <c r="A2319" s="11"/>
      <c r="H2319" s="90"/>
    </row>
    <row r="2320" spans="1:8">
      <c r="A2320" s="11"/>
      <c r="H2320" s="90"/>
    </row>
    <row r="2321" spans="1:8">
      <c r="A2321" s="11"/>
      <c r="H2321" s="90"/>
    </row>
    <row r="2322" spans="1:8">
      <c r="A2322" s="11"/>
      <c r="H2322" s="90"/>
    </row>
    <row r="2323" spans="1:8">
      <c r="A2323" s="11"/>
      <c r="H2323" s="90"/>
    </row>
    <row r="2324" spans="1:8">
      <c r="A2324" s="11"/>
      <c r="H2324" s="90"/>
    </row>
    <row r="2325" spans="1:8">
      <c r="A2325" s="11"/>
      <c r="H2325" s="90"/>
    </row>
    <row r="2326" spans="1:8">
      <c r="A2326" s="11"/>
      <c r="H2326" s="90"/>
    </row>
    <row r="2327" spans="1:8">
      <c r="A2327" s="11"/>
      <c r="H2327" s="90"/>
    </row>
    <row r="2328" spans="1:8">
      <c r="A2328" s="11"/>
      <c r="H2328" s="90"/>
    </row>
    <row r="2329" spans="1:8">
      <c r="A2329" s="11"/>
      <c r="H2329" s="90"/>
    </row>
    <row r="2330" spans="1:8">
      <c r="A2330" s="11"/>
      <c r="H2330" s="90"/>
    </row>
    <row r="2331" spans="1:8">
      <c r="A2331" s="11"/>
      <c r="H2331" s="90"/>
    </row>
    <row r="2332" spans="1:8">
      <c r="A2332" s="11"/>
      <c r="H2332" s="90"/>
    </row>
    <row r="2333" spans="1:8">
      <c r="A2333" s="11"/>
      <c r="H2333" s="90"/>
    </row>
    <row r="2334" spans="1:8">
      <c r="A2334" s="11"/>
      <c r="H2334" s="90"/>
    </row>
    <row r="2335" spans="1:8">
      <c r="A2335" s="11"/>
      <c r="H2335" s="90"/>
    </row>
    <row r="2336" spans="1:8">
      <c r="A2336" s="11"/>
      <c r="H2336" s="90"/>
    </row>
    <row r="2337" spans="1:8">
      <c r="A2337" s="11"/>
      <c r="H2337" s="90"/>
    </row>
    <row r="2338" spans="1:8">
      <c r="A2338" s="11"/>
      <c r="H2338" s="90"/>
    </row>
    <row r="2339" spans="1:8">
      <c r="A2339" s="11"/>
      <c r="H2339" s="90"/>
    </row>
    <row r="2340" spans="1:8">
      <c r="A2340" s="11"/>
      <c r="H2340" s="90"/>
    </row>
    <row r="2341" spans="1:8">
      <c r="A2341" s="11"/>
      <c r="H2341" s="90"/>
    </row>
    <row r="2342" spans="1:8">
      <c r="A2342" s="11"/>
      <c r="H2342" s="90"/>
    </row>
    <row r="2343" spans="1:8">
      <c r="A2343" s="11"/>
      <c r="H2343" s="90"/>
    </row>
    <row r="2344" spans="1:8">
      <c r="A2344" s="11"/>
      <c r="H2344" s="90"/>
    </row>
    <row r="2345" spans="1:8">
      <c r="A2345" s="11"/>
      <c r="H2345" s="90"/>
    </row>
    <row r="2346" spans="1:8">
      <c r="A2346" s="11"/>
      <c r="H2346" s="90"/>
    </row>
    <row r="2347" spans="1:8">
      <c r="A2347" s="11"/>
      <c r="H2347" s="90"/>
    </row>
    <row r="2348" spans="1:8">
      <c r="A2348" s="11"/>
      <c r="H2348" s="90"/>
    </row>
    <row r="2349" spans="1:8">
      <c r="A2349" s="11"/>
      <c r="H2349" s="90"/>
    </row>
    <row r="2350" spans="1:8">
      <c r="A2350" s="11"/>
      <c r="H2350" s="90"/>
    </row>
    <row r="2351" spans="1:8">
      <c r="A2351" s="11"/>
      <c r="H2351" s="90"/>
    </row>
    <row r="2352" spans="1:8">
      <c r="A2352" s="11"/>
      <c r="H2352" s="90"/>
    </row>
    <row r="2353" spans="1:8">
      <c r="A2353" s="11"/>
      <c r="H2353" s="90"/>
    </row>
    <row r="2354" spans="1:8">
      <c r="A2354" s="11"/>
      <c r="H2354" s="90"/>
    </row>
    <row r="2355" spans="1:8">
      <c r="A2355" s="11"/>
      <c r="H2355" s="90"/>
    </row>
    <row r="2356" spans="1:8">
      <c r="A2356" s="11"/>
      <c r="H2356" s="90"/>
    </row>
    <row r="2357" spans="1:8">
      <c r="A2357" s="11"/>
      <c r="H2357" s="90"/>
    </row>
    <row r="2358" spans="1:8">
      <c r="A2358" s="11"/>
      <c r="H2358" s="90"/>
    </row>
    <row r="2359" spans="1:8">
      <c r="A2359" s="11"/>
      <c r="H2359" s="90"/>
    </row>
    <row r="2360" spans="1:8">
      <c r="A2360" s="11"/>
      <c r="H2360" s="90"/>
    </row>
    <row r="2361" spans="1:8">
      <c r="A2361" s="11"/>
      <c r="H2361" s="90"/>
    </row>
    <row r="2362" spans="1:8">
      <c r="A2362" s="11"/>
      <c r="H2362" s="90"/>
    </row>
    <row r="2363" spans="1:8">
      <c r="A2363" s="11"/>
      <c r="H2363" s="90"/>
    </row>
    <row r="2364" spans="1:8">
      <c r="A2364" s="11"/>
      <c r="H2364" s="90"/>
    </row>
    <row r="2365" spans="1:8">
      <c r="A2365" s="11"/>
      <c r="H2365" s="90"/>
    </row>
    <row r="2366" spans="1:8">
      <c r="A2366" s="11"/>
      <c r="H2366" s="90"/>
    </row>
    <row r="2367" spans="1:8">
      <c r="A2367" s="11"/>
      <c r="H2367" s="90"/>
    </row>
    <row r="2368" spans="1:8">
      <c r="A2368" s="11"/>
      <c r="H2368" s="90"/>
    </row>
    <row r="2369" spans="1:8">
      <c r="A2369" s="11"/>
      <c r="H2369" s="90"/>
    </row>
    <row r="2370" spans="1:8">
      <c r="A2370" s="11"/>
      <c r="H2370" s="90"/>
    </row>
    <row r="2371" spans="1:8">
      <c r="A2371" s="11"/>
      <c r="H2371" s="90"/>
    </row>
    <row r="2372" spans="1:8">
      <c r="A2372" s="11"/>
      <c r="H2372" s="90"/>
    </row>
    <row r="2373" spans="1:8">
      <c r="A2373" s="11"/>
      <c r="H2373" s="90"/>
    </row>
    <row r="2374" spans="1:8">
      <c r="A2374" s="11"/>
      <c r="H2374" s="90"/>
    </row>
    <row r="2375" spans="1:8">
      <c r="A2375" s="11"/>
      <c r="H2375" s="90"/>
    </row>
    <row r="2376" spans="1:8">
      <c r="A2376" s="11"/>
      <c r="H2376" s="90"/>
    </row>
    <row r="2377" spans="1:8">
      <c r="A2377" s="11"/>
      <c r="H2377" s="90"/>
    </row>
    <row r="2378" spans="1:8">
      <c r="A2378" s="11"/>
      <c r="H2378" s="90"/>
    </row>
    <row r="2379" spans="1:8">
      <c r="A2379" s="11"/>
      <c r="H2379" s="90"/>
    </row>
    <row r="2380" spans="1:8">
      <c r="A2380" s="11"/>
      <c r="H2380" s="90"/>
    </row>
    <row r="2381" spans="1:8">
      <c r="A2381" s="11"/>
      <c r="H2381" s="90"/>
    </row>
    <row r="2382" spans="1:8">
      <c r="A2382" s="11"/>
      <c r="H2382" s="90"/>
    </row>
    <row r="2383" spans="1:8">
      <c r="A2383" s="11"/>
      <c r="H2383" s="90"/>
    </row>
    <row r="2384" spans="1:8">
      <c r="A2384" s="11"/>
      <c r="H2384" s="90"/>
    </row>
    <row r="2385" spans="1:8">
      <c r="A2385" s="11"/>
      <c r="H2385" s="90"/>
    </row>
    <row r="2386" spans="1:8">
      <c r="A2386" s="11"/>
      <c r="H2386" s="90"/>
    </row>
    <row r="2387" spans="1:8">
      <c r="A2387" s="11"/>
      <c r="H2387" s="90"/>
    </row>
    <row r="2388" spans="1:8">
      <c r="A2388" s="11"/>
      <c r="H2388" s="90"/>
    </row>
    <row r="2389" spans="1:8">
      <c r="A2389" s="11"/>
      <c r="H2389" s="90"/>
    </row>
    <row r="2390" spans="1:8">
      <c r="A2390" s="11"/>
      <c r="H2390" s="90"/>
    </row>
    <row r="2391" spans="1:8">
      <c r="A2391" s="11"/>
      <c r="H2391" s="90"/>
    </row>
    <row r="2392" spans="1:8">
      <c r="A2392" s="11"/>
      <c r="H2392" s="90"/>
    </row>
    <row r="2393" spans="1:8">
      <c r="A2393" s="11"/>
      <c r="H2393" s="90"/>
    </row>
    <row r="2394" spans="1:8">
      <c r="A2394" s="11"/>
      <c r="H2394" s="90"/>
    </row>
    <row r="2395" spans="1:8">
      <c r="A2395" s="11"/>
      <c r="H2395" s="90"/>
    </row>
    <row r="2396" spans="1:8">
      <c r="A2396" s="11"/>
      <c r="H2396" s="90"/>
    </row>
    <row r="2397" spans="1:8">
      <c r="A2397" s="11"/>
      <c r="H2397" s="90"/>
    </row>
    <row r="2398" spans="1:8">
      <c r="A2398" s="11"/>
      <c r="H2398" s="90"/>
    </row>
    <row r="2399" spans="1:8">
      <c r="A2399" s="11"/>
      <c r="H2399" s="90"/>
    </row>
    <row r="2400" spans="1:8">
      <c r="A2400" s="11"/>
      <c r="H2400" s="90"/>
    </row>
    <row r="2401" spans="1:8">
      <c r="A2401" s="11"/>
      <c r="H2401" s="90"/>
    </row>
    <row r="2402" spans="1:8">
      <c r="A2402" s="11"/>
      <c r="H2402" s="90"/>
    </row>
    <row r="2403" spans="1:8">
      <c r="A2403" s="11"/>
      <c r="H2403" s="90"/>
    </row>
    <row r="2404" spans="1:8">
      <c r="A2404" s="11"/>
      <c r="H2404" s="90"/>
    </row>
    <row r="2405" spans="1:8">
      <c r="A2405" s="11"/>
      <c r="H2405" s="90"/>
    </row>
    <row r="2406" spans="1:8">
      <c r="A2406" s="11"/>
      <c r="H2406" s="90"/>
    </row>
    <row r="2407" spans="1:8">
      <c r="A2407" s="11"/>
      <c r="H2407" s="90"/>
    </row>
    <row r="2408" spans="1:8">
      <c r="A2408" s="11"/>
      <c r="H2408" s="90"/>
    </row>
    <row r="2409" spans="1:8">
      <c r="A2409" s="11"/>
      <c r="H2409" s="90"/>
    </row>
    <row r="2410" spans="1:8">
      <c r="A2410" s="11"/>
      <c r="H2410" s="90"/>
    </row>
    <row r="2411" spans="1:8">
      <c r="A2411" s="11"/>
      <c r="H2411" s="90"/>
    </row>
    <row r="2412" spans="1:8">
      <c r="A2412" s="11"/>
      <c r="H2412" s="90"/>
    </row>
    <row r="2413" spans="1:8">
      <c r="A2413" s="11"/>
      <c r="H2413" s="90"/>
    </row>
    <row r="2414" spans="1:8">
      <c r="A2414" s="11"/>
      <c r="H2414" s="90"/>
    </row>
    <row r="2415" spans="1:8">
      <c r="A2415" s="11"/>
      <c r="H2415" s="90"/>
    </row>
    <row r="2416" spans="1:8">
      <c r="A2416" s="11"/>
      <c r="H2416" s="90"/>
    </row>
    <row r="2417" spans="1:8">
      <c r="A2417" s="11"/>
      <c r="H2417" s="90"/>
    </row>
    <row r="2418" spans="1:8">
      <c r="A2418" s="11"/>
      <c r="H2418" s="90"/>
    </row>
    <row r="2419" spans="1:8">
      <c r="A2419" s="11"/>
      <c r="H2419" s="90"/>
    </row>
    <row r="2420" spans="1:8">
      <c r="A2420" s="11"/>
      <c r="H2420" s="90"/>
    </row>
    <row r="2421" spans="1:8">
      <c r="A2421" s="11"/>
      <c r="H2421" s="90"/>
    </row>
    <row r="2422" spans="1:8">
      <c r="A2422" s="11"/>
      <c r="H2422" s="90"/>
    </row>
    <row r="2423" spans="1:8">
      <c r="A2423" s="11"/>
      <c r="H2423" s="90"/>
    </row>
    <row r="2424" spans="1:8">
      <c r="A2424" s="11"/>
      <c r="H2424" s="90"/>
    </row>
    <row r="2425" spans="1:8">
      <c r="A2425" s="11"/>
      <c r="H2425" s="90"/>
    </row>
    <row r="2426" spans="1:8">
      <c r="A2426" s="11"/>
      <c r="H2426" s="90"/>
    </row>
    <row r="2427" spans="1:8">
      <c r="A2427" s="11"/>
      <c r="H2427" s="90"/>
    </row>
    <row r="2428" spans="1:8">
      <c r="A2428" s="11"/>
      <c r="H2428" s="90"/>
    </row>
    <row r="2429" spans="1:8">
      <c r="A2429" s="11"/>
      <c r="H2429" s="90"/>
    </row>
    <row r="2430" spans="1:8">
      <c r="A2430" s="11"/>
      <c r="H2430" s="90"/>
    </row>
    <row r="2431" spans="1:8">
      <c r="A2431" s="11"/>
      <c r="H2431" s="90"/>
    </row>
    <row r="2432" spans="1:8">
      <c r="A2432" s="11"/>
      <c r="H2432" s="90"/>
    </row>
    <row r="2433" spans="1:8">
      <c r="A2433" s="11"/>
      <c r="H2433" s="90"/>
    </row>
    <row r="2434" spans="1:8">
      <c r="A2434" s="11"/>
      <c r="H2434" s="90"/>
    </row>
    <row r="2435" spans="1:8">
      <c r="A2435" s="11"/>
      <c r="H2435" s="90"/>
    </row>
    <row r="2436" spans="1:8">
      <c r="A2436" s="11"/>
      <c r="H2436" s="90"/>
    </row>
    <row r="2437" spans="1:8">
      <c r="A2437" s="11"/>
      <c r="H2437" s="90"/>
    </row>
    <row r="2438" spans="1:8">
      <c r="A2438" s="11"/>
      <c r="H2438" s="90"/>
    </row>
    <row r="2439" spans="1:8">
      <c r="A2439" s="11"/>
      <c r="H2439" s="90"/>
    </row>
    <row r="2440" spans="1:8">
      <c r="A2440" s="11"/>
      <c r="H2440" s="90"/>
    </row>
    <row r="2441" spans="1:8">
      <c r="A2441" s="11"/>
      <c r="H2441" s="90"/>
    </row>
    <row r="2442" spans="1:8">
      <c r="A2442" s="11"/>
      <c r="H2442" s="90"/>
    </row>
    <row r="2443" spans="1:8">
      <c r="A2443" s="11"/>
      <c r="H2443" s="90"/>
    </row>
    <row r="2444" spans="1:8">
      <c r="A2444" s="11"/>
      <c r="H2444" s="90"/>
    </row>
    <row r="2445" spans="1:8">
      <c r="A2445" s="11"/>
      <c r="H2445" s="90"/>
    </row>
    <row r="2446" spans="1:8">
      <c r="A2446" s="11"/>
      <c r="H2446" s="90"/>
    </row>
    <row r="2447" spans="1:8">
      <c r="A2447" s="11"/>
      <c r="H2447" s="90"/>
    </row>
    <row r="2448" spans="1:8">
      <c r="A2448" s="11"/>
      <c r="H2448" s="90"/>
    </row>
    <row r="2449" spans="1:8">
      <c r="A2449" s="11"/>
      <c r="H2449" s="90"/>
    </row>
    <row r="2450" spans="1:8">
      <c r="A2450" s="11"/>
      <c r="H2450" s="90"/>
    </row>
    <row r="2451" spans="1:8">
      <c r="A2451" s="11"/>
      <c r="H2451" s="90"/>
    </row>
    <row r="2452" spans="1:8">
      <c r="A2452" s="11"/>
      <c r="H2452" s="90"/>
    </row>
    <row r="2453" spans="1:8">
      <c r="A2453" s="11"/>
      <c r="H2453" s="90"/>
    </row>
    <row r="2454" spans="1:8">
      <c r="A2454" s="11"/>
      <c r="H2454" s="90"/>
    </row>
    <row r="2455" spans="1:8">
      <c r="A2455" s="11"/>
      <c r="H2455" s="90"/>
    </row>
    <row r="2456" spans="1:8">
      <c r="A2456" s="11"/>
      <c r="H2456" s="90"/>
    </row>
    <row r="2457" spans="1:8">
      <c r="A2457" s="11"/>
      <c r="H2457" s="90"/>
    </row>
    <row r="2458" spans="1:8">
      <c r="A2458" s="11"/>
      <c r="H2458" s="90"/>
    </row>
    <row r="2459" spans="1:8">
      <c r="A2459" s="11"/>
      <c r="H2459" s="90"/>
    </row>
    <row r="2460" spans="1:8">
      <c r="A2460" s="11"/>
      <c r="H2460" s="90"/>
    </row>
    <row r="2461" spans="1:8">
      <c r="A2461" s="11"/>
      <c r="H2461" s="90"/>
    </row>
    <row r="2462" spans="1:8">
      <c r="A2462" s="11"/>
      <c r="H2462" s="90"/>
    </row>
    <row r="2463" spans="1:8">
      <c r="A2463" s="11"/>
      <c r="H2463" s="90"/>
    </row>
    <row r="2464" spans="1:8">
      <c r="A2464" s="11"/>
      <c r="H2464" s="90"/>
    </row>
    <row r="2465" spans="1:8">
      <c r="A2465" s="11"/>
      <c r="H2465" s="90"/>
    </row>
    <row r="2466" spans="1:8">
      <c r="A2466" s="11"/>
      <c r="H2466" s="90"/>
    </row>
    <row r="2467" spans="1:8">
      <c r="A2467" s="11"/>
      <c r="H2467" s="90"/>
    </row>
    <row r="2468" spans="1:8">
      <c r="A2468" s="11"/>
      <c r="H2468" s="90"/>
    </row>
    <row r="2469" spans="1:8">
      <c r="A2469" s="11"/>
      <c r="H2469" s="90"/>
    </row>
    <row r="2470" spans="1:8">
      <c r="A2470" s="11"/>
      <c r="H2470" s="90"/>
    </row>
    <row r="2471" spans="1:8">
      <c r="A2471" s="11"/>
      <c r="H2471" s="90"/>
    </row>
    <row r="2472" spans="1:8">
      <c r="A2472" s="11"/>
      <c r="H2472" s="90"/>
    </row>
    <row r="2473" spans="1:8">
      <c r="A2473" s="11"/>
      <c r="H2473" s="90"/>
    </row>
    <row r="2474" spans="1:8">
      <c r="A2474" s="11"/>
      <c r="H2474" s="90"/>
    </row>
    <row r="2475" spans="1:8">
      <c r="A2475" s="11"/>
      <c r="H2475" s="90"/>
    </row>
    <row r="2476" spans="1:8">
      <c r="A2476" s="11"/>
      <c r="H2476" s="90"/>
    </row>
    <row r="2477" spans="1:8">
      <c r="A2477" s="11"/>
      <c r="H2477" s="90"/>
    </row>
    <row r="2478" spans="1:8">
      <c r="A2478" s="11"/>
      <c r="H2478" s="90"/>
    </row>
    <row r="2479" spans="1:8">
      <c r="A2479" s="11"/>
      <c r="H2479" s="90"/>
    </row>
    <row r="2480" spans="1:8">
      <c r="A2480" s="11"/>
      <c r="H2480" s="90"/>
    </row>
    <row r="2481" spans="1:8">
      <c r="A2481" s="11"/>
      <c r="H2481" s="90"/>
    </row>
    <row r="2482" spans="1:8">
      <c r="A2482" s="11"/>
      <c r="H2482" s="90"/>
    </row>
    <row r="2483" spans="1:8">
      <c r="A2483" s="11"/>
      <c r="H2483" s="90"/>
    </row>
    <row r="2484" spans="1:8">
      <c r="A2484" s="11"/>
      <c r="H2484" s="90"/>
    </row>
    <row r="2485" spans="1:8">
      <c r="A2485" s="11"/>
      <c r="H2485" s="90"/>
    </row>
    <row r="2486" spans="1:8">
      <c r="A2486" s="11"/>
      <c r="H2486" s="90"/>
    </row>
    <row r="2487" spans="1:8">
      <c r="A2487" s="11"/>
      <c r="H2487" s="90"/>
    </row>
    <row r="2488" spans="1:8">
      <c r="A2488" s="11"/>
      <c r="H2488" s="90"/>
    </row>
    <row r="2489" spans="1:8">
      <c r="A2489" s="11"/>
      <c r="H2489" s="90"/>
    </row>
    <row r="2490" spans="1:8">
      <c r="A2490" s="11"/>
      <c r="H2490" s="90"/>
    </row>
    <row r="2491" spans="1:8">
      <c r="A2491" s="11"/>
      <c r="H2491" s="90"/>
    </row>
    <row r="2492" spans="1:8">
      <c r="A2492" s="11"/>
      <c r="H2492" s="90"/>
    </row>
    <row r="2493" spans="1:8">
      <c r="A2493" s="11"/>
      <c r="H2493" s="90"/>
    </row>
    <row r="2494" spans="1:8">
      <c r="A2494" s="11"/>
      <c r="H2494" s="90"/>
    </row>
    <row r="2495" spans="1:8">
      <c r="A2495" s="11"/>
      <c r="H2495" s="90"/>
    </row>
    <row r="2496" spans="1:8">
      <c r="A2496" s="11"/>
      <c r="H2496" s="90"/>
    </row>
    <row r="2497" spans="1:8">
      <c r="A2497" s="11"/>
      <c r="H2497" s="90"/>
    </row>
    <row r="2498" spans="1:8">
      <c r="A2498" s="11"/>
      <c r="H2498" s="90"/>
    </row>
    <row r="2499" spans="1:8">
      <c r="A2499" s="11"/>
      <c r="H2499" s="90"/>
    </row>
    <row r="2500" spans="1:8">
      <c r="A2500" s="11"/>
      <c r="H2500" s="90"/>
    </row>
    <row r="2501" spans="1:8">
      <c r="A2501" s="11"/>
      <c r="H2501" s="90"/>
    </row>
    <row r="2502" spans="1:8">
      <c r="A2502" s="11"/>
      <c r="H2502" s="90"/>
    </row>
    <row r="2503" spans="1:8">
      <c r="A2503" s="11"/>
      <c r="H2503" s="90"/>
    </row>
    <row r="2504" spans="1:8">
      <c r="A2504" s="11"/>
      <c r="H2504" s="90"/>
    </row>
    <row r="2505" spans="1:8">
      <c r="A2505" s="11"/>
      <c r="H2505" s="90"/>
    </row>
    <row r="2506" spans="1:8">
      <c r="A2506" s="11"/>
      <c r="H2506" s="90"/>
    </row>
    <row r="2507" spans="1:8">
      <c r="A2507" s="11"/>
      <c r="H2507" s="90"/>
    </row>
    <row r="2508" spans="1:8">
      <c r="A2508" s="11"/>
      <c r="H2508" s="90"/>
    </row>
    <row r="2509" spans="1:8">
      <c r="A2509" s="11"/>
      <c r="H2509" s="90"/>
    </row>
    <row r="2510" spans="1:8">
      <c r="A2510" s="11"/>
      <c r="H2510" s="90"/>
    </row>
    <row r="2511" spans="1:8">
      <c r="A2511" s="11"/>
      <c r="H2511" s="90"/>
    </row>
    <row r="2512" spans="1:8">
      <c r="A2512" s="11"/>
      <c r="H2512" s="90"/>
    </row>
    <row r="2513" spans="1:8">
      <c r="A2513" s="11"/>
      <c r="H2513" s="90"/>
    </row>
    <row r="2514" spans="1:8">
      <c r="A2514" s="11"/>
      <c r="H2514" s="90"/>
    </row>
    <row r="2515" spans="1:8">
      <c r="A2515" s="11"/>
      <c r="H2515" s="90"/>
    </row>
    <row r="2516" spans="1:8">
      <c r="A2516" s="11"/>
      <c r="H2516" s="90"/>
    </row>
    <row r="2517" spans="1:8">
      <c r="A2517" s="11"/>
      <c r="H2517" s="90"/>
    </row>
    <row r="2518" spans="1:8">
      <c r="A2518" s="11"/>
      <c r="H2518" s="90"/>
    </row>
    <row r="2519" spans="1:8">
      <c r="A2519" s="11"/>
      <c r="H2519" s="90"/>
    </row>
    <row r="2520" spans="1:8">
      <c r="A2520" s="11"/>
      <c r="H2520" s="90"/>
    </row>
    <row r="2521" spans="1:8">
      <c r="A2521" s="11"/>
      <c r="H2521" s="90"/>
    </row>
    <row r="2522" spans="1:8">
      <c r="A2522" s="11"/>
      <c r="H2522" s="90"/>
    </row>
    <row r="2523" spans="1:8">
      <c r="A2523" s="11"/>
      <c r="H2523" s="90"/>
    </row>
    <row r="2524" spans="1:8">
      <c r="A2524" s="11"/>
      <c r="H2524" s="90"/>
    </row>
    <row r="2525" spans="1:8">
      <c r="A2525" s="11"/>
      <c r="H2525" s="90"/>
    </row>
    <row r="2526" spans="1:8">
      <c r="A2526" s="11"/>
      <c r="H2526" s="90"/>
    </row>
    <row r="2527" spans="1:8">
      <c r="A2527" s="11"/>
      <c r="H2527" s="90"/>
    </row>
    <row r="2528" spans="1:8">
      <c r="A2528" s="11"/>
      <c r="H2528" s="90"/>
    </row>
    <row r="2529" spans="1:8">
      <c r="A2529" s="11"/>
      <c r="H2529" s="90"/>
    </row>
    <row r="2530" spans="1:8">
      <c r="A2530" s="11"/>
      <c r="H2530" s="90"/>
    </row>
    <row r="2531" spans="1:8">
      <c r="A2531" s="11"/>
      <c r="H2531" s="90"/>
    </row>
    <row r="2532" spans="1:8">
      <c r="A2532" s="11"/>
      <c r="H2532" s="90"/>
    </row>
    <row r="2533" spans="1:8">
      <c r="A2533" s="11"/>
      <c r="H2533" s="90"/>
    </row>
    <row r="2534" spans="1:8">
      <c r="A2534" s="11"/>
      <c r="H2534" s="90"/>
    </row>
    <row r="2535" spans="1:8">
      <c r="A2535" s="11"/>
      <c r="H2535" s="90"/>
    </row>
    <row r="2536" spans="1:8">
      <c r="A2536" s="11"/>
      <c r="H2536" s="90"/>
    </row>
    <row r="2537" spans="1:8">
      <c r="A2537" s="11"/>
      <c r="H2537" s="90"/>
    </row>
    <row r="2538" spans="1:8">
      <c r="A2538" s="11"/>
      <c r="H2538" s="90"/>
    </row>
    <row r="2539" spans="1:8">
      <c r="A2539" s="11"/>
      <c r="H2539" s="90"/>
    </row>
    <row r="2540" spans="1:8">
      <c r="A2540" s="11"/>
      <c r="H2540" s="90"/>
    </row>
    <row r="2541" spans="1:8">
      <c r="A2541" s="11"/>
      <c r="H2541" s="90"/>
    </row>
    <row r="2542" spans="1:8">
      <c r="A2542" s="11"/>
      <c r="H2542" s="90"/>
    </row>
    <row r="2543" spans="1:8">
      <c r="A2543" s="11"/>
      <c r="H2543" s="90"/>
    </row>
    <row r="2544" spans="1:8">
      <c r="A2544" s="11"/>
      <c r="H2544" s="90"/>
    </row>
    <row r="2545" spans="1:8">
      <c r="A2545" s="11"/>
      <c r="H2545" s="90"/>
    </row>
    <row r="2546" spans="1:8">
      <c r="A2546" s="11"/>
      <c r="H2546" s="90"/>
    </row>
    <row r="2547" spans="1:8">
      <c r="A2547" s="11"/>
      <c r="H2547" s="90"/>
    </row>
    <row r="2548" spans="1:8">
      <c r="A2548" s="11"/>
      <c r="H2548" s="90"/>
    </row>
    <row r="2549" spans="1:8">
      <c r="A2549" s="11"/>
      <c r="H2549" s="90"/>
    </row>
    <row r="2550" spans="1:8">
      <c r="A2550" s="11"/>
      <c r="H2550" s="90"/>
    </row>
    <row r="2551" spans="1:8">
      <c r="A2551" s="11"/>
      <c r="H2551" s="90"/>
    </row>
    <row r="2552" spans="1:8">
      <c r="A2552" s="11"/>
      <c r="H2552" s="90"/>
    </row>
    <row r="2553" spans="1:8">
      <c r="A2553" s="11"/>
      <c r="H2553" s="90"/>
    </row>
    <row r="2554" spans="1:8">
      <c r="A2554" s="11"/>
      <c r="H2554" s="90"/>
    </row>
    <row r="2555" spans="1:8">
      <c r="A2555" s="11"/>
      <c r="H2555" s="90"/>
    </row>
    <row r="2556" spans="1:8">
      <c r="A2556" s="11"/>
      <c r="H2556" s="90"/>
    </row>
    <row r="2557" spans="1:8">
      <c r="A2557" s="11"/>
      <c r="H2557" s="90"/>
    </row>
    <row r="2558" spans="1:8">
      <c r="A2558" s="11"/>
      <c r="H2558" s="90"/>
    </row>
    <row r="2559" spans="1:8">
      <c r="A2559" s="11"/>
      <c r="H2559" s="90"/>
    </row>
    <row r="2560" spans="1:8">
      <c r="A2560" s="11"/>
      <c r="H2560" s="90"/>
    </row>
    <row r="2561" spans="1:8">
      <c r="A2561" s="11"/>
      <c r="H2561" s="90"/>
    </row>
    <row r="2562" spans="1:8">
      <c r="A2562" s="11"/>
      <c r="H2562" s="90"/>
    </row>
    <row r="2563" spans="1:8">
      <c r="A2563" s="11"/>
      <c r="H2563" s="90"/>
    </row>
    <row r="2564" spans="1:8">
      <c r="A2564" s="11"/>
      <c r="H2564" s="90"/>
    </row>
    <row r="2565" spans="1:8">
      <c r="A2565" s="11"/>
      <c r="H2565" s="90"/>
    </row>
    <row r="2566" spans="1:8">
      <c r="A2566" s="11"/>
      <c r="H2566" s="90"/>
    </row>
    <row r="2567" spans="1:8">
      <c r="A2567" s="11"/>
      <c r="H2567" s="90"/>
    </row>
    <row r="2568" spans="1:8">
      <c r="A2568" s="11"/>
      <c r="H2568" s="90"/>
    </row>
    <row r="2569" spans="1:8">
      <c r="A2569" s="11"/>
      <c r="H2569" s="90"/>
    </row>
    <row r="2570" spans="1:8">
      <c r="A2570" s="11"/>
      <c r="H2570" s="90"/>
    </row>
    <row r="2571" spans="1:8">
      <c r="A2571" s="11"/>
      <c r="H2571" s="90"/>
    </row>
    <row r="2572" spans="1:8">
      <c r="A2572" s="11"/>
      <c r="H2572" s="90"/>
    </row>
    <row r="2573" spans="1:8">
      <c r="A2573" s="11"/>
      <c r="H2573" s="90"/>
    </row>
    <row r="2574" spans="1:8">
      <c r="A2574" s="11"/>
      <c r="H2574" s="90"/>
    </row>
    <row r="2575" spans="1:8">
      <c r="A2575" s="11"/>
      <c r="H2575" s="90"/>
    </row>
    <row r="2576" spans="1:8">
      <c r="A2576" s="11"/>
      <c r="H2576" s="90"/>
    </row>
    <row r="2577" spans="1:8">
      <c r="A2577" s="11"/>
      <c r="H2577" s="90"/>
    </row>
    <row r="2578" spans="1:8">
      <c r="A2578" s="11"/>
      <c r="H2578" s="90"/>
    </row>
    <row r="2579" spans="1:8">
      <c r="A2579" s="11"/>
      <c r="H2579" s="90"/>
    </row>
    <row r="2580" spans="1:8">
      <c r="A2580" s="11"/>
      <c r="H2580" s="90"/>
    </row>
    <row r="2581" spans="1:8">
      <c r="A2581" s="11"/>
      <c r="H2581" s="90"/>
    </row>
    <row r="2582" spans="1:8">
      <c r="A2582" s="11"/>
      <c r="H2582" s="90"/>
    </row>
    <row r="2583" spans="1:8">
      <c r="A2583" s="11"/>
      <c r="H2583" s="90"/>
    </row>
    <row r="2584" spans="1:8">
      <c r="A2584" s="11"/>
      <c r="H2584" s="90"/>
    </row>
    <row r="2585" spans="1:8">
      <c r="A2585" s="11"/>
      <c r="H2585" s="90"/>
    </row>
    <row r="2586" spans="1:8">
      <c r="A2586" s="11"/>
      <c r="H2586" s="90"/>
    </row>
    <row r="2587" spans="1:8">
      <c r="A2587" s="11"/>
      <c r="H2587" s="90"/>
    </row>
    <row r="2588" spans="1:8">
      <c r="A2588" s="11"/>
      <c r="H2588" s="90"/>
    </row>
    <row r="2589" spans="1:8">
      <c r="A2589" s="11"/>
      <c r="H2589" s="90"/>
    </row>
    <row r="2590" spans="1:8">
      <c r="A2590" s="11"/>
      <c r="H2590" s="90"/>
    </row>
    <row r="2591" spans="1:8">
      <c r="A2591" s="11"/>
      <c r="H2591" s="90"/>
    </row>
    <row r="2592" spans="1:8">
      <c r="A2592" s="11"/>
      <c r="H2592" s="90"/>
    </row>
    <row r="2593" spans="1:8">
      <c r="A2593" s="11"/>
      <c r="H2593" s="90"/>
    </row>
    <row r="2594" spans="1:8">
      <c r="A2594" s="11"/>
      <c r="H2594" s="90"/>
    </row>
    <row r="2595" spans="1:8">
      <c r="A2595" s="11"/>
      <c r="H2595" s="90"/>
    </row>
    <row r="2596" spans="1:8">
      <c r="A2596" s="11"/>
      <c r="H2596" s="90"/>
    </row>
    <row r="2597" spans="1:8">
      <c r="A2597" s="11"/>
      <c r="H2597" s="90"/>
    </row>
    <row r="2598" spans="1:8">
      <c r="A2598" s="11"/>
      <c r="H2598" s="90"/>
    </row>
    <row r="2599" spans="1:8">
      <c r="A2599" s="11"/>
      <c r="H2599" s="90"/>
    </row>
    <row r="2600" spans="1:8">
      <c r="A2600" s="11"/>
      <c r="H2600" s="90"/>
    </row>
    <row r="2601" spans="1:8">
      <c r="A2601" s="11"/>
      <c r="H2601" s="90"/>
    </row>
    <row r="2602" spans="1:8">
      <c r="A2602" s="11"/>
      <c r="H2602" s="90"/>
    </row>
    <row r="2603" spans="1:8">
      <c r="A2603" s="11"/>
      <c r="H2603" s="90"/>
    </row>
    <row r="2604" spans="1:8">
      <c r="A2604" s="11"/>
      <c r="H2604" s="90"/>
    </row>
    <row r="2605" spans="1:8">
      <c r="A2605" s="11"/>
      <c r="H2605" s="90"/>
    </row>
    <row r="2606" spans="1:8">
      <c r="A2606" s="11"/>
      <c r="H2606" s="90"/>
    </row>
    <row r="2607" spans="1:8">
      <c r="A2607" s="11"/>
      <c r="H2607" s="90"/>
    </row>
    <row r="2608" spans="1:8">
      <c r="A2608" s="11"/>
      <c r="H2608" s="90"/>
    </row>
    <row r="2609" spans="1:8">
      <c r="A2609" s="11"/>
      <c r="H2609" s="90"/>
    </row>
    <row r="2610" spans="1:8">
      <c r="A2610" s="11"/>
      <c r="H2610" s="90"/>
    </row>
    <row r="2611" spans="1:8">
      <c r="A2611" s="11"/>
      <c r="H2611" s="90"/>
    </row>
    <row r="2612" spans="1:8">
      <c r="A2612" s="11"/>
      <c r="H2612" s="90"/>
    </row>
    <row r="2613" spans="1:8">
      <c r="A2613" s="11"/>
      <c r="H2613" s="90"/>
    </row>
    <row r="2614" spans="1:8">
      <c r="A2614" s="11"/>
      <c r="H2614" s="90"/>
    </row>
    <row r="2615" spans="1:8">
      <c r="A2615" s="11"/>
      <c r="H2615" s="90"/>
    </row>
    <row r="2616" spans="1:8">
      <c r="A2616" s="11"/>
      <c r="H2616" s="90"/>
    </row>
    <row r="2617" spans="1:8">
      <c r="A2617" s="11"/>
      <c r="H2617" s="90"/>
    </row>
    <row r="2618" spans="1:8">
      <c r="A2618" s="11"/>
      <c r="H2618" s="90"/>
    </row>
    <row r="2619" spans="1:8">
      <c r="A2619" s="11"/>
      <c r="H2619" s="90"/>
    </row>
    <row r="2620" spans="1:8">
      <c r="A2620" s="11"/>
      <c r="H2620" s="90"/>
    </row>
    <row r="2621" spans="1:8">
      <c r="A2621" s="11"/>
      <c r="H2621" s="90"/>
    </row>
    <row r="2622" spans="1:8">
      <c r="A2622" s="11"/>
      <c r="H2622" s="90"/>
    </row>
    <row r="2623" spans="1:8">
      <c r="A2623" s="11"/>
      <c r="H2623" s="90"/>
    </row>
    <row r="2624" spans="1:8">
      <c r="A2624" s="11"/>
      <c r="H2624" s="90"/>
    </row>
    <row r="2625" spans="1:8">
      <c r="A2625" s="11"/>
      <c r="H2625" s="90"/>
    </row>
    <row r="2626" spans="1:8">
      <c r="A2626" s="11"/>
      <c r="H2626" s="90"/>
    </row>
    <row r="2627" spans="1:8">
      <c r="A2627" s="11"/>
      <c r="H2627" s="90"/>
    </row>
    <row r="2628" spans="1:8">
      <c r="A2628" s="11"/>
      <c r="H2628" s="90"/>
    </row>
    <row r="2629" spans="1:8">
      <c r="A2629" s="11"/>
      <c r="H2629" s="90"/>
    </row>
    <row r="2630" spans="1:8">
      <c r="A2630" s="11"/>
      <c r="H2630" s="90"/>
    </row>
    <row r="2631" spans="1:8">
      <c r="A2631" s="11"/>
      <c r="H2631" s="90"/>
    </row>
    <row r="2632" spans="1:8">
      <c r="A2632" s="11"/>
      <c r="H2632" s="90"/>
    </row>
    <row r="2633" spans="1:8">
      <c r="A2633" s="11"/>
      <c r="H2633" s="90"/>
    </row>
    <row r="2634" spans="1:8">
      <c r="A2634" s="11"/>
      <c r="H2634" s="90"/>
    </row>
    <row r="2635" spans="1:8">
      <c r="A2635" s="11"/>
      <c r="H2635" s="90"/>
    </row>
    <row r="2636" spans="1:8">
      <c r="A2636" s="11"/>
      <c r="H2636" s="90"/>
    </row>
    <row r="2637" spans="1:8">
      <c r="A2637" s="11"/>
      <c r="H2637" s="90"/>
    </row>
    <row r="2638" spans="1:8">
      <c r="A2638" s="11"/>
      <c r="H2638" s="90"/>
    </row>
    <row r="2639" spans="1:8">
      <c r="A2639" s="11"/>
      <c r="H2639" s="90"/>
    </row>
    <row r="2640" spans="1:8">
      <c r="A2640" s="11"/>
      <c r="H2640" s="90"/>
    </row>
    <row r="2641" spans="1:8">
      <c r="A2641" s="11"/>
      <c r="H2641" s="90"/>
    </row>
    <row r="2642" spans="1:8">
      <c r="A2642" s="11"/>
      <c r="H2642" s="90"/>
    </row>
    <row r="2643" spans="1:8">
      <c r="A2643" s="11"/>
      <c r="H2643" s="90"/>
    </row>
    <row r="2644" spans="1:8">
      <c r="A2644" s="11"/>
      <c r="H2644" s="90"/>
    </row>
    <row r="2645" spans="1:8">
      <c r="A2645" s="11"/>
      <c r="H2645" s="90"/>
    </row>
    <row r="2646" spans="1:8">
      <c r="A2646" s="11"/>
      <c r="H2646" s="90"/>
    </row>
    <row r="2647" spans="1:8">
      <c r="A2647" s="11"/>
      <c r="H2647" s="90"/>
    </row>
    <row r="2648" spans="1:8">
      <c r="A2648" s="11"/>
      <c r="H2648" s="90"/>
    </row>
    <row r="2649" spans="1:8">
      <c r="A2649" s="11"/>
      <c r="H2649" s="90"/>
    </row>
    <row r="2650" spans="1:8">
      <c r="A2650" s="11"/>
      <c r="H2650" s="90"/>
    </row>
    <row r="2651" spans="1:8">
      <c r="A2651" s="11"/>
      <c r="H2651" s="90"/>
    </row>
    <row r="2652" spans="1:8">
      <c r="A2652" s="11"/>
      <c r="H2652" s="90"/>
    </row>
    <row r="2653" spans="1:8">
      <c r="A2653" s="11"/>
      <c r="H2653" s="90"/>
    </row>
    <row r="2654" spans="1:8">
      <c r="A2654" s="11"/>
      <c r="H2654" s="90"/>
    </row>
    <row r="2655" spans="1:8">
      <c r="A2655" s="11"/>
      <c r="H2655" s="90"/>
    </row>
    <row r="2656" spans="1:8">
      <c r="A2656" s="11"/>
      <c r="H2656" s="90"/>
    </row>
    <row r="2657" spans="1:8">
      <c r="A2657" s="11"/>
      <c r="H2657" s="90"/>
    </row>
    <row r="2658" spans="1:8">
      <c r="A2658" s="11"/>
      <c r="H2658" s="90"/>
    </row>
    <row r="2659" spans="1:8">
      <c r="A2659" s="11"/>
      <c r="H2659" s="90"/>
    </row>
    <row r="2660" spans="1:8">
      <c r="A2660" s="11"/>
      <c r="H2660" s="90"/>
    </row>
    <row r="2661" spans="1:8">
      <c r="A2661" s="11"/>
      <c r="H2661" s="90"/>
    </row>
    <row r="2662" spans="1:8">
      <c r="A2662" s="11"/>
      <c r="H2662" s="90"/>
    </row>
    <row r="2663" spans="1:8">
      <c r="A2663" s="11"/>
      <c r="H2663" s="90"/>
    </row>
    <row r="2664" spans="1:8">
      <c r="A2664" s="11"/>
      <c r="H2664" s="90"/>
    </row>
    <row r="2665" spans="1:8">
      <c r="A2665" s="11"/>
      <c r="H2665" s="90"/>
    </row>
    <row r="2666" spans="1:8">
      <c r="A2666" s="11"/>
      <c r="H2666" s="90"/>
    </row>
    <row r="2667" spans="1:8">
      <c r="A2667" s="11"/>
      <c r="H2667" s="90"/>
    </row>
    <row r="2668" spans="1:8">
      <c r="A2668" s="11"/>
      <c r="H2668" s="90"/>
    </row>
    <row r="2669" spans="1:8">
      <c r="A2669" s="11"/>
      <c r="H2669" s="90"/>
    </row>
    <row r="2670" spans="1:8">
      <c r="A2670" s="11"/>
      <c r="H2670" s="90"/>
    </row>
    <row r="2671" spans="1:8">
      <c r="A2671" s="11"/>
      <c r="H2671" s="90"/>
    </row>
    <row r="2672" spans="1:8">
      <c r="A2672" s="11"/>
      <c r="H2672" s="90"/>
    </row>
    <row r="2673" spans="1:8">
      <c r="A2673" s="11"/>
      <c r="H2673" s="90"/>
    </row>
    <row r="2674" spans="1:8">
      <c r="A2674" s="11"/>
      <c r="H2674" s="90"/>
    </row>
    <row r="2675" spans="1:8">
      <c r="A2675" s="11"/>
      <c r="H2675" s="90"/>
    </row>
    <row r="2676" spans="1:8">
      <c r="A2676" s="11"/>
      <c r="H2676" s="90"/>
    </row>
    <row r="2677" spans="1:8">
      <c r="A2677" s="11"/>
      <c r="H2677" s="90"/>
    </row>
    <row r="2678" spans="1:8">
      <c r="A2678" s="11"/>
      <c r="H2678" s="90"/>
    </row>
    <row r="2679" spans="1:8">
      <c r="A2679" s="11"/>
      <c r="H2679" s="90"/>
    </row>
    <row r="2680" spans="1:8">
      <c r="A2680" s="11"/>
      <c r="H2680" s="90"/>
    </row>
    <row r="2681" spans="1:8">
      <c r="A2681" s="11"/>
      <c r="H2681" s="90"/>
    </row>
    <row r="2682" spans="1:8">
      <c r="A2682" s="11"/>
      <c r="H2682" s="90"/>
    </row>
    <row r="2683" spans="1:8">
      <c r="A2683" s="11"/>
      <c r="H2683" s="90"/>
    </row>
    <row r="2684" spans="1:8">
      <c r="A2684" s="11"/>
      <c r="H2684" s="90"/>
    </row>
    <row r="2685" spans="1:8">
      <c r="A2685" s="11"/>
      <c r="H2685" s="90"/>
    </row>
    <row r="2686" spans="1:8">
      <c r="A2686" s="11"/>
      <c r="H2686" s="90"/>
    </row>
    <row r="2687" spans="1:8">
      <c r="A2687" s="11"/>
      <c r="H2687" s="90"/>
    </row>
    <row r="2688" spans="1:8">
      <c r="A2688" s="11"/>
      <c r="H2688" s="90"/>
    </row>
    <row r="2689" spans="1:8">
      <c r="A2689" s="11"/>
      <c r="H2689" s="90"/>
    </row>
    <row r="2690" spans="1:8">
      <c r="A2690" s="11"/>
      <c r="H2690" s="90"/>
    </row>
    <row r="2691" spans="1:8">
      <c r="A2691" s="11"/>
      <c r="H2691" s="90"/>
    </row>
    <row r="2692" spans="1:8">
      <c r="A2692" s="11"/>
      <c r="H2692" s="90"/>
    </row>
    <row r="2693" spans="1:8">
      <c r="A2693" s="11"/>
      <c r="H2693" s="90"/>
    </row>
    <row r="2694" spans="1:8">
      <c r="A2694" s="11"/>
      <c r="H2694" s="90"/>
    </row>
    <row r="2695" spans="1:8">
      <c r="A2695" s="11"/>
      <c r="H2695" s="90"/>
    </row>
    <row r="2696" spans="1:8">
      <c r="A2696" s="11"/>
      <c r="H2696" s="90"/>
    </row>
    <row r="2697" spans="1:8">
      <c r="A2697" s="11"/>
      <c r="H2697" s="90"/>
    </row>
    <row r="2698" spans="1:8">
      <c r="A2698" s="11"/>
      <c r="H2698" s="90"/>
    </row>
    <row r="2699" spans="1:8">
      <c r="A2699" s="11"/>
      <c r="H2699" s="90"/>
    </row>
    <row r="2700" spans="1:8">
      <c r="A2700" s="11"/>
      <c r="H2700" s="90"/>
    </row>
    <row r="2701" spans="1:8">
      <c r="A2701" s="11"/>
      <c r="H2701" s="90"/>
    </row>
    <row r="2702" spans="1:8">
      <c r="A2702" s="11"/>
      <c r="H2702" s="90"/>
    </row>
    <row r="2703" spans="1:8">
      <c r="A2703" s="11"/>
      <c r="H2703" s="90"/>
    </row>
    <row r="2704" spans="1:8">
      <c r="A2704" s="11"/>
      <c r="H2704" s="90"/>
    </row>
    <row r="2705" spans="1:8">
      <c r="A2705" s="11"/>
      <c r="H2705" s="90"/>
    </row>
    <row r="2706" spans="1:8">
      <c r="A2706" s="11"/>
      <c r="H2706" s="90"/>
    </row>
    <row r="2707" spans="1:8">
      <c r="A2707" s="11"/>
      <c r="H2707" s="90"/>
    </row>
    <row r="2708" spans="1:8">
      <c r="A2708" s="11"/>
      <c r="H2708" s="90"/>
    </row>
    <row r="2709" spans="1:8">
      <c r="A2709" s="11"/>
      <c r="H2709" s="90"/>
    </row>
    <row r="2710" spans="1:8">
      <c r="A2710" s="11"/>
      <c r="H2710" s="90"/>
    </row>
    <row r="2711" spans="1:8">
      <c r="A2711" s="11"/>
      <c r="H2711" s="90"/>
    </row>
    <row r="2712" spans="1:8">
      <c r="A2712" s="11"/>
      <c r="H2712" s="90"/>
    </row>
    <row r="2713" spans="1:8">
      <c r="A2713" s="11"/>
      <c r="H2713" s="90"/>
    </row>
    <row r="2714" spans="1:8">
      <c r="A2714" s="11"/>
      <c r="H2714" s="90"/>
    </row>
    <row r="2715" spans="1:8">
      <c r="A2715" s="11"/>
      <c r="H2715" s="90"/>
    </row>
    <row r="2716" spans="1:8">
      <c r="A2716" s="11"/>
      <c r="H2716" s="90"/>
    </row>
    <row r="2717" spans="1:8">
      <c r="A2717" s="11"/>
      <c r="H2717" s="90"/>
    </row>
    <row r="2718" spans="1:8">
      <c r="A2718" s="11"/>
      <c r="H2718" s="90"/>
    </row>
    <row r="2719" spans="1:8">
      <c r="A2719" s="11"/>
      <c r="H2719" s="90"/>
    </row>
    <row r="2720" spans="1:8">
      <c r="A2720" s="11"/>
      <c r="H2720" s="90"/>
    </row>
    <row r="2721" spans="1:8">
      <c r="A2721" s="11"/>
      <c r="H2721" s="90"/>
    </row>
    <row r="2722" spans="1:8">
      <c r="A2722" s="11"/>
      <c r="H2722" s="90"/>
    </row>
    <row r="2723" spans="1:8">
      <c r="A2723" s="11"/>
      <c r="H2723" s="90"/>
    </row>
    <row r="2724" spans="1:8">
      <c r="A2724" s="11"/>
      <c r="H2724" s="90"/>
    </row>
    <row r="2725" spans="1:8">
      <c r="A2725" s="11"/>
      <c r="H2725" s="90"/>
    </row>
    <row r="2726" spans="1:8">
      <c r="A2726" s="11"/>
      <c r="H2726" s="90"/>
    </row>
    <row r="2727" spans="1:8">
      <c r="A2727" s="11"/>
      <c r="H2727" s="90"/>
    </row>
    <row r="2728" spans="1:8">
      <c r="A2728" s="11"/>
      <c r="H2728" s="90"/>
    </row>
    <row r="2729" spans="1:8">
      <c r="A2729" s="11"/>
      <c r="H2729" s="90"/>
    </row>
    <row r="2730" spans="1:8">
      <c r="A2730" s="11"/>
      <c r="H2730" s="90"/>
    </row>
    <row r="2731" spans="1:8">
      <c r="A2731" s="11"/>
      <c r="H2731" s="90"/>
    </row>
    <row r="2732" spans="1:8">
      <c r="A2732" s="11"/>
      <c r="H2732" s="90"/>
    </row>
    <row r="2733" spans="1:8">
      <c r="A2733" s="11"/>
      <c r="H2733" s="90"/>
    </row>
    <row r="2734" spans="1:8">
      <c r="A2734" s="11"/>
      <c r="H2734" s="90"/>
    </row>
    <row r="2735" spans="1:8">
      <c r="A2735" s="11"/>
      <c r="H2735" s="90"/>
    </row>
    <row r="2736" spans="1:8">
      <c r="A2736" s="11"/>
      <c r="H2736" s="90"/>
    </row>
    <row r="2737" spans="1:8">
      <c r="A2737" s="11"/>
      <c r="H2737" s="90"/>
    </row>
    <row r="2738" spans="1:8">
      <c r="A2738" s="11"/>
      <c r="H2738" s="90"/>
    </row>
    <row r="2739" spans="1:8">
      <c r="A2739" s="11"/>
      <c r="H2739" s="90"/>
    </row>
    <row r="2740" spans="1:8">
      <c r="A2740" s="11"/>
      <c r="H2740" s="90"/>
    </row>
    <row r="2741" spans="1:8">
      <c r="A2741" s="11"/>
      <c r="H2741" s="90"/>
    </row>
    <row r="2742" spans="1:8">
      <c r="A2742" s="11"/>
      <c r="H2742" s="90"/>
    </row>
    <row r="2743" spans="1:8">
      <c r="A2743" s="11"/>
      <c r="H2743" s="90"/>
    </row>
    <row r="2744" spans="1:8">
      <c r="A2744" s="11"/>
      <c r="H2744" s="90"/>
    </row>
    <row r="2745" spans="1:8">
      <c r="A2745" s="11"/>
      <c r="H2745" s="90"/>
    </row>
    <row r="2746" spans="1:8">
      <c r="A2746" s="11"/>
      <c r="H2746" s="90"/>
    </row>
    <row r="2747" spans="1:8">
      <c r="A2747" s="11"/>
      <c r="H2747" s="90"/>
    </row>
    <row r="2748" spans="1:8">
      <c r="A2748" s="11"/>
      <c r="H2748" s="90"/>
    </row>
    <row r="2749" spans="1:8">
      <c r="A2749" s="11"/>
      <c r="H2749" s="90"/>
    </row>
    <row r="2750" spans="1:8">
      <c r="A2750" s="11"/>
      <c r="H2750" s="90"/>
    </row>
    <row r="2751" spans="1:8">
      <c r="A2751" s="11"/>
      <c r="H2751" s="90"/>
    </row>
    <row r="2752" spans="1:8">
      <c r="A2752" s="11"/>
      <c r="H2752" s="90"/>
    </row>
    <row r="2753" spans="1:8">
      <c r="A2753" s="11"/>
      <c r="H2753" s="90"/>
    </row>
    <row r="2754" spans="1:8">
      <c r="A2754" s="11"/>
      <c r="H2754" s="90"/>
    </row>
    <row r="2755" spans="1:8">
      <c r="A2755" s="11"/>
      <c r="H2755" s="90"/>
    </row>
    <row r="2756" spans="1:8">
      <c r="A2756" s="11"/>
      <c r="H2756" s="90"/>
    </row>
    <row r="2757" spans="1:8">
      <c r="A2757" s="11"/>
      <c r="H2757" s="90"/>
    </row>
    <row r="2758" spans="1:8">
      <c r="A2758" s="11"/>
      <c r="H2758" s="90"/>
    </row>
    <row r="2759" spans="1:8">
      <c r="A2759" s="11"/>
      <c r="H2759" s="90"/>
    </row>
    <row r="2760" spans="1:8">
      <c r="A2760" s="11"/>
      <c r="H2760" s="90"/>
    </row>
    <row r="2761" spans="1:8">
      <c r="A2761" s="11"/>
      <c r="H2761" s="90"/>
    </row>
    <row r="2762" spans="1:8">
      <c r="A2762" s="11"/>
      <c r="H2762" s="90"/>
    </row>
    <row r="2763" spans="1:8">
      <c r="A2763" s="11"/>
      <c r="H2763" s="90"/>
    </row>
    <row r="2764" spans="1:8">
      <c r="A2764" s="11"/>
      <c r="H2764" s="90"/>
    </row>
    <row r="2765" spans="1:8">
      <c r="A2765" s="11"/>
      <c r="H2765" s="90"/>
    </row>
    <row r="2766" spans="1:8">
      <c r="A2766" s="11"/>
      <c r="H2766" s="90"/>
    </row>
    <row r="2767" spans="1:8">
      <c r="A2767" s="11"/>
      <c r="H2767" s="90"/>
    </row>
    <row r="2768" spans="1:8">
      <c r="A2768" s="11"/>
      <c r="H2768" s="90"/>
    </row>
    <row r="2769" spans="1:8">
      <c r="A2769" s="11"/>
      <c r="H2769" s="90"/>
    </row>
    <row r="2770" spans="1:8">
      <c r="A2770" s="11"/>
      <c r="H2770" s="90"/>
    </row>
    <row r="2771" spans="1:8">
      <c r="A2771" s="11"/>
      <c r="H2771" s="90"/>
    </row>
    <row r="2772" spans="1:8">
      <c r="A2772" s="11"/>
      <c r="H2772" s="90"/>
    </row>
    <row r="2773" spans="1:8">
      <c r="A2773" s="11"/>
      <c r="H2773" s="90"/>
    </row>
    <row r="2774" spans="1:8">
      <c r="A2774" s="11"/>
      <c r="H2774" s="90"/>
    </row>
    <row r="2775" spans="1:8">
      <c r="A2775" s="11"/>
      <c r="H2775" s="90"/>
    </row>
    <row r="2776" spans="1:8">
      <c r="A2776" s="11"/>
      <c r="H2776" s="90"/>
    </row>
    <row r="2777" spans="1:8">
      <c r="A2777" s="11"/>
      <c r="H2777" s="90"/>
    </row>
    <row r="2778" spans="1:8">
      <c r="A2778" s="11"/>
      <c r="H2778" s="90"/>
    </row>
    <row r="2779" spans="1:8">
      <c r="A2779" s="11"/>
      <c r="H2779" s="90"/>
    </row>
    <row r="2780" spans="1:8">
      <c r="A2780" s="11"/>
      <c r="H2780" s="90"/>
    </row>
    <row r="2781" spans="1:8">
      <c r="A2781" s="11"/>
      <c r="H2781" s="90"/>
    </row>
    <row r="2782" spans="1:8">
      <c r="A2782" s="11"/>
      <c r="H2782" s="90"/>
    </row>
    <row r="2783" spans="1:8">
      <c r="A2783" s="11"/>
      <c r="H2783" s="90"/>
    </row>
    <row r="2784" spans="1:8">
      <c r="A2784" s="11"/>
      <c r="H2784" s="90"/>
    </row>
    <row r="2785" spans="1:8">
      <c r="A2785" s="11"/>
      <c r="H2785" s="90"/>
    </row>
    <row r="2786" spans="1:8">
      <c r="A2786" s="11"/>
      <c r="H2786" s="90"/>
    </row>
    <row r="2787" spans="1:8">
      <c r="A2787" s="11"/>
      <c r="H2787" s="90"/>
    </row>
    <row r="2788" spans="1:8">
      <c r="A2788" s="11"/>
      <c r="H2788" s="90"/>
    </row>
    <row r="2789" spans="1:8">
      <c r="A2789" s="11"/>
      <c r="H2789" s="90"/>
    </row>
    <row r="2790" spans="1:8">
      <c r="A2790" s="11"/>
      <c r="H2790" s="90"/>
    </row>
    <row r="2791" spans="1:8">
      <c r="A2791" s="11"/>
      <c r="H2791" s="90"/>
    </row>
    <row r="2792" spans="1:8">
      <c r="A2792" s="11"/>
      <c r="H2792" s="90"/>
    </row>
    <row r="2793" spans="1:8">
      <c r="A2793" s="11"/>
      <c r="H2793" s="90"/>
    </row>
    <row r="2794" spans="1:8">
      <c r="A2794" s="11"/>
      <c r="H2794" s="90"/>
    </row>
    <row r="2795" spans="1:8">
      <c r="A2795" s="11"/>
      <c r="H2795" s="90"/>
    </row>
    <row r="2796" spans="1:8">
      <c r="A2796" s="11"/>
      <c r="H2796" s="90"/>
    </row>
    <row r="2797" spans="1:8">
      <c r="A2797" s="11"/>
      <c r="H2797" s="90"/>
    </row>
    <row r="2798" spans="1:8">
      <c r="A2798" s="11"/>
      <c r="H2798" s="90"/>
    </row>
    <row r="2799" spans="1:8">
      <c r="A2799" s="11"/>
      <c r="H2799" s="90"/>
    </row>
    <row r="2800" spans="1:8">
      <c r="A2800" s="11"/>
      <c r="H2800" s="90"/>
    </row>
    <row r="2801" spans="1:8">
      <c r="A2801" s="11"/>
      <c r="H2801" s="90"/>
    </row>
    <row r="2802" spans="1:8">
      <c r="A2802" s="11"/>
      <c r="H2802" s="90"/>
    </row>
    <row r="2803" spans="1:8">
      <c r="A2803" s="11"/>
      <c r="H2803" s="90"/>
    </row>
    <row r="2804" spans="1:8">
      <c r="A2804" s="11"/>
      <c r="H2804" s="90"/>
    </row>
    <row r="2805" spans="1:8">
      <c r="A2805" s="11"/>
      <c r="H2805" s="90"/>
    </row>
    <row r="2806" spans="1:8">
      <c r="A2806" s="11"/>
      <c r="H2806" s="90"/>
    </row>
    <row r="2807" spans="1:8">
      <c r="A2807" s="11"/>
      <c r="H2807" s="90"/>
    </row>
    <row r="2808" spans="1:8">
      <c r="A2808" s="11"/>
      <c r="H2808" s="90"/>
    </row>
    <row r="2809" spans="1:8">
      <c r="A2809" s="11"/>
      <c r="H2809" s="90"/>
    </row>
    <row r="2810" spans="1:8">
      <c r="A2810" s="11"/>
      <c r="H2810" s="90"/>
    </row>
    <row r="2811" spans="1:8">
      <c r="A2811" s="11"/>
      <c r="H2811" s="90"/>
    </row>
    <row r="2812" spans="1:8">
      <c r="A2812" s="11"/>
      <c r="H2812" s="90"/>
    </row>
    <row r="2813" spans="1:8">
      <c r="A2813" s="11"/>
      <c r="H2813" s="90"/>
    </row>
    <row r="2814" spans="1:8">
      <c r="A2814" s="11"/>
      <c r="H2814" s="90"/>
    </row>
    <row r="2815" spans="1:8">
      <c r="A2815" s="11"/>
      <c r="H2815" s="90"/>
    </row>
    <row r="2816" spans="1:8">
      <c r="A2816" s="11"/>
      <c r="H2816" s="90"/>
    </row>
    <row r="2817" spans="1:8">
      <c r="A2817" s="11"/>
      <c r="H2817" s="90"/>
    </row>
    <row r="2818" spans="1:8">
      <c r="A2818" s="11"/>
      <c r="H2818" s="90"/>
    </row>
    <row r="2819" spans="1:8">
      <c r="A2819" s="11"/>
      <c r="H2819" s="90"/>
    </row>
    <row r="2820" spans="1:8">
      <c r="A2820" s="11"/>
      <c r="H2820" s="90"/>
    </row>
    <row r="2821" spans="1:8">
      <c r="A2821" s="11"/>
      <c r="H2821" s="90"/>
    </row>
    <row r="2822" spans="1:8">
      <c r="A2822" s="11"/>
      <c r="H2822" s="90"/>
    </row>
    <row r="2823" spans="1:8">
      <c r="A2823" s="11"/>
      <c r="H2823" s="90"/>
    </row>
    <row r="2824" spans="1:8">
      <c r="A2824" s="11"/>
      <c r="H2824" s="90"/>
    </row>
    <row r="2825" spans="1:8">
      <c r="A2825" s="11"/>
      <c r="H2825" s="90"/>
    </row>
    <row r="2826" spans="1:8">
      <c r="A2826" s="11"/>
      <c r="H2826" s="90"/>
    </row>
    <row r="2827" spans="1:8">
      <c r="A2827" s="11"/>
      <c r="H2827" s="90"/>
    </row>
    <row r="2828" spans="1:8">
      <c r="A2828" s="11"/>
      <c r="H2828" s="90"/>
    </row>
    <row r="2829" spans="1:8">
      <c r="A2829" s="11"/>
      <c r="H2829" s="90"/>
    </row>
    <row r="2830" spans="1:8">
      <c r="A2830" s="11"/>
      <c r="H2830" s="90"/>
    </row>
    <row r="2831" spans="1:8">
      <c r="A2831" s="11"/>
      <c r="H2831" s="90"/>
    </row>
    <row r="2832" spans="1:8">
      <c r="A2832" s="11"/>
      <c r="H2832" s="90"/>
    </row>
    <row r="2833" spans="1:8">
      <c r="A2833" s="11"/>
      <c r="H2833" s="90"/>
    </row>
    <row r="2834" spans="1:8">
      <c r="A2834" s="11"/>
      <c r="H2834" s="90"/>
    </row>
    <row r="2835" spans="1:8">
      <c r="A2835" s="11"/>
      <c r="H2835" s="90"/>
    </row>
    <row r="2836" spans="1:8">
      <c r="A2836" s="11"/>
      <c r="H2836" s="90"/>
    </row>
    <row r="2837" spans="1:8">
      <c r="A2837" s="11"/>
      <c r="H2837" s="90"/>
    </row>
    <row r="2838" spans="1:8">
      <c r="A2838" s="11"/>
      <c r="H2838" s="90"/>
    </row>
    <row r="2839" spans="1:8">
      <c r="A2839" s="11"/>
      <c r="H2839" s="90"/>
    </row>
    <row r="2840" spans="1:8">
      <c r="A2840" s="11"/>
      <c r="H2840" s="90"/>
    </row>
    <row r="2841" spans="1:8">
      <c r="A2841" s="11"/>
      <c r="H2841" s="90"/>
    </row>
    <row r="2842" spans="1:8">
      <c r="A2842" s="11"/>
      <c r="H2842" s="90"/>
    </row>
    <row r="2843" spans="1:8">
      <c r="A2843" s="11"/>
      <c r="H2843" s="90"/>
    </row>
    <row r="2844" spans="1:8">
      <c r="A2844" s="11"/>
      <c r="H2844" s="90"/>
    </row>
    <row r="2845" spans="1:8">
      <c r="A2845" s="11"/>
      <c r="H2845" s="90"/>
    </row>
    <row r="2846" spans="1:8">
      <c r="A2846" s="11"/>
      <c r="H2846" s="90"/>
    </row>
    <row r="2847" spans="1:8">
      <c r="A2847" s="11"/>
      <c r="H2847" s="90"/>
    </row>
    <row r="2848" spans="1:8">
      <c r="A2848" s="11"/>
      <c r="H2848" s="90"/>
    </row>
    <row r="2849" spans="1:8">
      <c r="A2849" s="11"/>
      <c r="H2849" s="90"/>
    </row>
    <row r="2850" spans="1:8">
      <c r="A2850" s="11"/>
      <c r="H2850" s="90"/>
    </row>
    <row r="2851" spans="1:8">
      <c r="A2851" s="11"/>
      <c r="H2851" s="90"/>
    </row>
    <row r="2852" spans="1:8">
      <c r="A2852" s="11"/>
      <c r="H2852" s="90"/>
    </row>
    <row r="2853" spans="1:8">
      <c r="A2853" s="11"/>
      <c r="H2853" s="90"/>
    </row>
    <row r="2854" spans="1:8">
      <c r="A2854" s="11"/>
      <c r="H2854" s="90"/>
    </row>
    <row r="2855" spans="1:8">
      <c r="A2855" s="11"/>
      <c r="H2855" s="90"/>
    </row>
    <row r="2856" spans="1:8">
      <c r="A2856" s="11"/>
      <c r="H2856" s="90"/>
    </row>
    <row r="2857" spans="1:8">
      <c r="A2857" s="11"/>
      <c r="H2857" s="90"/>
    </row>
    <row r="2858" spans="1:8">
      <c r="A2858" s="11"/>
      <c r="H2858" s="90"/>
    </row>
    <row r="2859" spans="1:8">
      <c r="A2859" s="11"/>
      <c r="H2859" s="90"/>
    </row>
    <row r="2860" spans="1:8">
      <c r="A2860" s="11"/>
      <c r="H2860" s="90"/>
    </row>
    <row r="2861" spans="1:8">
      <c r="A2861" s="11"/>
      <c r="H2861" s="90"/>
    </row>
    <row r="2862" spans="1:8">
      <c r="A2862" s="11"/>
      <c r="H2862" s="90"/>
    </row>
    <row r="2863" spans="1:8">
      <c r="A2863" s="11"/>
      <c r="H2863" s="90"/>
    </row>
    <row r="2864" spans="1:8">
      <c r="A2864" s="11"/>
      <c r="H2864" s="90"/>
    </row>
    <row r="2865" spans="1:8">
      <c r="A2865" s="11"/>
      <c r="H2865" s="90"/>
    </row>
    <row r="2866" spans="1:8">
      <c r="A2866" s="11"/>
      <c r="H2866" s="90"/>
    </row>
    <row r="2867" spans="1:8">
      <c r="A2867" s="11"/>
      <c r="H2867" s="90"/>
    </row>
    <row r="2868" spans="1:8">
      <c r="A2868" s="11"/>
      <c r="H2868" s="90"/>
    </row>
    <row r="2869" spans="1:8">
      <c r="A2869" s="11"/>
      <c r="H2869" s="90"/>
    </row>
    <row r="2870" spans="1:8">
      <c r="A2870" s="11"/>
      <c r="H2870" s="90"/>
    </row>
    <row r="2871" spans="1:8">
      <c r="A2871" s="11"/>
      <c r="H2871" s="90"/>
    </row>
    <row r="2872" spans="1:8">
      <c r="A2872" s="11"/>
      <c r="H2872" s="90"/>
    </row>
    <row r="2873" spans="1:8">
      <c r="A2873" s="11"/>
      <c r="H2873" s="90"/>
    </row>
    <row r="2874" spans="1:8">
      <c r="A2874" s="11"/>
      <c r="H2874" s="90"/>
    </row>
    <row r="2875" spans="1:8">
      <c r="A2875" s="11"/>
      <c r="H2875" s="90"/>
    </row>
    <row r="2876" spans="1:8">
      <c r="A2876" s="11"/>
      <c r="H2876" s="90"/>
    </row>
    <row r="2877" spans="1:8">
      <c r="A2877" s="11"/>
      <c r="H2877" s="90"/>
    </row>
    <row r="2878" spans="1:8">
      <c r="A2878" s="11"/>
      <c r="H2878" s="90"/>
    </row>
    <row r="2879" spans="1:8">
      <c r="A2879" s="11"/>
      <c r="H2879" s="90"/>
    </row>
    <row r="2880" spans="1:8">
      <c r="A2880" s="11"/>
      <c r="H2880" s="90"/>
    </row>
    <row r="2881" spans="1:8">
      <c r="A2881" s="11"/>
      <c r="H2881" s="90"/>
    </row>
    <row r="2882" spans="1:8">
      <c r="A2882" s="11"/>
      <c r="H2882" s="90"/>
    </row>
    <row r="2883" spans="1:8">
      <c r="A2883" s="11"/>
      <c r="H2883" s="90"/>
    </row>
    <row r="2884" spans="1:8">
      <c r="A2884" s="11"/>
      <c r="H2884" s="90"/>
    </row>
    <row r="2885" spans="1:8">
      <c r="A2885" s="11"/>
      <c r="H2885" s="90"/>
    </row>
    <row r="2886" spans="1:8">
      <c r="A2886" s="11"/>
      <c r="H2886" s="90"/>
    </row>
    <row r="2887" spans="1:8">
      <c r="A2887" s="11"/>
      <c r="H2887" s="90"/>
    </row>
    <row r="2888" spans="1:8">
      <c r="A2888" s="11"/>
      <c r="H2888" s="90"/>
    </row>
    <row r="2889" spans="1:8">
      <c r="A2889" s="11"/>
      <c r="H2889" s="90"/>
    </row>
    <row r="2890" spans="1:8">
      <c r="A2890" s="11"/>
      <c r="H2890" s="90"/>
    </row>
    <row r="2891" spans="1:8">
      <c r="A2891" s="11"/>
      <c r="H2891" s="90"/>
    </row>
    <row r="2892" spans="1:8">
      <c r="A2892" s="11"/>
      <c r="H2892" s="90"/>
    </row>
    <row r="2893" spans="1:8">
      <c r="A2893" s="11"/>
      <c r="H2893" s="90"/>
    </row>
    <row r="2894" spans="1:8">
      <c r="A2894" s="11"/>
      <c r="H2894" s="90"/>
    </row>
    <row r="2895" spans="1:8">
      <c r="A2895" s="11"/>
      <c r="H2895" s="90"/>
    </row>
    <row r="2896" spans="1:8">
      <c r="A2896" s="11"/>
      <c r="H2896" s="90"/>
    </row>
    <row r="2897" spans="1:8">
      <c r="A2897" s="11"/>
      <c r="H2897" s="90"/>
    </row>
    <row r="2898" spans="1:8">
      <c r="A2898" s="11"/>
      <c r="H2898" s="90"/>
    </row>
    <row r="2899" spans="1:8">
      <c r="A2899" s="11"/>
      <c r="H2899" s="90"/>
    </row>
    <row r="2900" spans="1:8">
      <c r="A2900" s="11"/>
      <c r="H2900" s="90"/>
    </row>
    <row r="2901" spans="1:8">
      <c r="A2901" s="11"/>
      <c r="H2901" s="90"/>
    </row>
    <row r="2902" spans="1:8">
      <c r="A2902" s="11"/>
      <c r="H2902" s="90"/>
    </row>
    <row r="2903" spans="1:8">
      <c r="A2903" s="11"/>
      <c r="H2903" s="90"/>
    </row>
    <row r="2904" spans="1:8">
      <c r="A2904" s="11"/>
      <c r="H2904" s="90"/>
    </row>
    <row r="2905" spans="1:8">
      <c r="A2905" s="11"/>
      <c r="H2905" s="90"/>
    </row>
    <row r="2906" spans="1:8">
      <c r="A2906" s="11"/>
      <c r="H2906" s="90"/>
    </row>
    <row r="2907" spans="1:8">
      <c r="A2907" s="11"/>
      <c r="H2907" s="90"/>
    </row>
    <row r="2908" spans="1:8">
      <c r="A2908" s="11"/>
      <c r="H2908" s="90"/>
    </row>
    <row r="2909" spans="1:8">
      <c r="A2909" s="11"/>
      <c r="H2909" s="90"/>
    </row>
    <row r="2910" spans="1:8">
      <c r="A2910" s="11"/>
      <c r="H2910" s="90"/>
    </row>
    <row r="2911" spans="1:8">
      <c r="A2911" s="11"/>
      <c r="H2911" s="90"/>
    </row>
    <row r="2912" spans="1:8">
      <c r="A2912" s="11"/>
      <c r="H2912" s="90"/>
    </row>
    <row r="2913" spans="1:8">
      <c r="A2913" s="11"/>
      <c r="H2913" s="90"/>
    </row>
    <row r="2914" spans="1:8">
      <c r="A2914" s="11"/>
      <c r="H2914" s="90"/>
    </row>
    <row r="2915" spans="1:8">
      <c r="A2915" s="11"/>
      <c r="H2915" s="90"/>
    </row>
    <row r="2916" spans="1:8">
      <c r="A2916" s="11"/>
      <c r="H2916" s="90"/>
    </row>
    <row r="2917" spans="1:8">
      <c r="A2917" s="11"/>
      <c r="H2917" s="90"/>
    </row>
    <row r="2918" spans="1:8">
      <c r="A2918" s="11"/>
      <c r="H2918" s="90"/>
    </row>
    <row r="2919" spans="1:8">
      <c r="A2919" s="11"/>
      <c r="H2919" s="90"/>
    </row>
    <row r="2920" spans="1:8">
      <c r="A2920" s="11"/>
      <c r="H2920" s="90"/>
    </row>
    <row r="2921" spans="1:8">
      <c r="A2921" s="11"/>
      <c r="H2921" s="90"/>
    </row>
    <row r="2922" spans="1:8">
      <c r="A2922" s="11"/>
      <c r="H2922" s="90"/>
    </row>
    <row r="2923" spans="1:8">
      <c r="A2923" s="11"/>
      <c r="H2923" s="90"/>
    </row>
    <row r="2924" spans="1:8">
      <c r="A2924" s="11"/>
      <c r="H2924" s="90"/>
    </row>
    <row r="2925" spans="1:8">
      <c r="A2925" s="11"/>
      <c r="H2925" s="90"/>
    </row>
    <row r="2926" spans="1:8">
      <c r="A2926" s="11"/>
      <c r="H2926" s="90"/>
    </row>
    <row r="2927" spans="1:8">
      <c r="A2927" s="11"/>
      <c r="H2927" s="90"/>
    </row>
    <row r="2928" spans="1:8">
      <c r="A2928" s="11"/>
      <c r="H2928" s="90"/>
    </row>
    <row r="2929" spans="1:8">
      <c r="A2929" s="11"/>
      <c r="H2929" s="90"/>
    </row>
    <row r="2930" spans="1:8">
      <c r="A2930" s="11"/>
      <c r="H2930" s="90"/>
    </row>
    <row r="2931" spans="1:8">
      <c r="A2931" s="11"/>
      <c r="H2931" s="90"/>
    </row>
    <row r="2932" spans="1:8">
      <c r="A2932" s="11"/>
      <c r="H2932" s="90"/>
    </row>
    <row r="2933" spans="1:8">
      <c r="A2933" s="11"/>
      <c r="H2933" s="90"/>
    </row>
    <row r="2934" spans="1:8">
      <c r="A2934" s="11"/>
      <c r="H2934" s="90"/>
    </row>
    <row r="2935" spans="1:8">
      <c r="A2935" s="11"/>
      <c r="H2935" s="90"/>
    </row>
    <row r="2936" spans="1:8">
      <c r="A2936" s="11"/>
      <c r="H2936" s="90"/>
    </row>
    <row r="2937" spans="1:8">
      <c r="A2937" s="11"/>
      <c r="H2937" s="90"/>
    </row>
    <row r="2938" spans="1:8">
      <c r="A2938" s="11"/>
      <c r="H2938" s="90"/>
    </row>
    <row r="2939" spans="1:8">
      <c r="A2939" s="11"/>
      <c r="H2939" s="90"/>
    </row>
    <row r="2940" spans="1:8">
      <c r="A2940" s="11"/>
      <c r="H2940" s="90"/>
    </row>
    <row r="2941" spans="1:8">
      <c r="A2941" s="11"/>
      <c r="H2941" s="90"/>
    </row>
    <row r="2942" spans="1:8">
      <c r="A2942" s="11"/>
      <c r="H2942" s="90"/>
    </row>
    <row r="2943" spans="1:8">
      <c r="A2943" s="11"/>
      <c r="H2943" s="90"/>
    </row>
    <row r="2944" spans="1:8">
      <c r="A2944" s="11"/>
      <c r="H2944" s="90"/>
    </row>
    <row r="2945" spans="1:8">
      <c r="A2945" s="11"/>
      <c r="H2945" s="90"/>
    </row>
    <row r="2946" spans="1:8">
      <c r="A2946" s="11"/>
      <c r="H2946" s="90"/>
    </row>
    <row r="2947" spans="1:8">
      <c r="A2947" s="11"/>
      <c r="H2947" s="90"/>
    </row>
    <row r="2948" spans="1:8">
      <c r="A2948" s="11"/>
      <c r="H2948" s="90"/>
    </row>
    <row r="2949" spans="1:8">
      <c r="A2949" s="11"/>
      <c r="H2949" s="90"/>
    </row>
    <row r="2950" spans="1:8">
      <c r="A2950" s="11"/>
      <c r="H2950" s="90"/>
    </row>
    <row r="2951" spans="1:8">
      <c r="A2951" s="11"/>
      <c r="H2951" s="90"/>
    </row>
    <row r="2952" spans="1:8">
      <c r="A2952" s="11"/>
      <c r="H2952" s="90"/>
    </row>
    <row r="2953" spans="1:8">
      <c r="A2953" s="11"/>
      <c r="H2953" s="90"/>
    </row>
    <row r="2954" spans="1:8">
      <c r="A2954" s="11"/>
      <c r="H2954" s="90"/>
    </row>
    <row r="2955" spans="1:8">
      <c r="A2955" s="11"/>
      <c r="H2955" s="90"/>
    </row>
    <row r="2956" spans="1:8">
      <c r="A2956" s="11"/>
      <c r="H2956" s="90"/>
    </row>
    <row r="2957" spans="1:8">
      <c r="A2957" s="11"/>
      <c r="H2957" s="90"/>
    </row>
    <row r="2958" spans="1:8">
      <c r="A2958" s="11"/>
      <c r="H2958" s="90"/>
    </row>
    <row r="2959" spans="1:8">
      <c r="A2959" s="11"/>
      <c r="H2959" s="90"/>
    </row>
    <row r="2960" spans="1:8">
      <c r="A2960" s="11"/>
      <c r="H2960" s="90"/>
    </row>
    <row r="2961" spans="1:8">
      <c r="A2961" s="11"/>
      <c r="H2961" s="90"/>
    </row>
    <row r="2962" spans="1:8">
      <c r="A2962" s="11"/>
      <c r="H2962" s="90"/>
    </row>
    <row r="2963" spans="1:8">
      <c r="A2963" s="11"/>
      <c r="H2963" s="90"/>
    </row>
    <row r="2964" spans="1:8">
      <c r="A2964" s="11"/>
      <c r="H2964" s="90"/>
    </row>
    <row r="2965" spans="1:8">
      <c r="A2965" s="11"/>
      <c r="H2965" s="90"/>
    </row>
    <row r="2966" spans="1:8">
      <c r="A2966" s="11"/>
      <c r="H2966" s="90"/>
    </row>
    <row r="2967" spans="1:8">
      <c r="A2967" s="11"/>
      <c r="H2967" s="90"/>
    </row>
    <row r="2968" spans="1:8">
      <c r="A2968" s="11"/>
      <c r="H2968" s="90"/>
    </row>
    <row r="2969" spans="1:8">
      <c r="A2969" s="11"/>
      <c r="H2969" s="90"/>
    </row>
    <row r="2970" spans="1:8">
      <c r="A2970" s="11"/>
      <c r="H2970" s="90"/>
    </row>
    <row r="2971" spans="1:8">
      <c r="A2971" s="11"/>
      <c r="H2971" s="90"/>
    </row>
    <row r="2972" spans="1:8">
      <c r="A2972" s="11"/>
      <c r="H2972" s="90"/>
    </row>
    <row r="2973" spans="1:8">
      <c r="A2973" s="11"/>
      <c r="H2973" s="90"/>
    </row>
    <row r="2974" spans="1:8">
      <c r="A2974" s="11"/>
      <c r="H2974" s="90"/>
    </row>
    <row r="2975" spans="1:8">
      <c r="A2975" s="11"/>
      <c r="H2975" s="90"/>
    </row>
    <row r="2976" spans="1:8">
      <c r="A2976" s="11"/>
      <c r="H2976" s="90"/>
    </row>
    <row r="2977" spans="1:8">
      <c r="A2977" s="11"/>
      <c r="H2977" s="90"/>
    </row>
    <row r="2978" spans="1:8">
      <c r="A2978" s="11"/>
      <c r="H2978" s="90"/>
    </row>
    <row r="2979" spans="1:8">
      <c r="A2979" s="11"/>
      <c r="H2979" s="90"/>
    </row>
    <row r="2980" spans="1:8">
      <c r="A2980" s="11"/>
      <c r="H2980" s="90"/>
    </row>
    <row r="2981" spans="1:8">
      <c r="A2981" s="11"/>
      <c r="H2981" s="90"/>
    </row>
    <row r="2982" spans="1:8">
      <c r="A2982" s="11"/>
      <c r="H2982" s="90"/>
    </row>
    <row r="2983" spans="1:8">
      <c r="A2983" s="11"/>
      <c r="H2983" s="90"/>
    </row>
    <row r="2984" spans="1:8">
      <c r="A2984" s="11"/>
      <c r="H2984" s="90"/>
    </row>
    <row r="2985" spans="1:8">
      <c r="A2985" s="11"/>
      <c r="H2985" s="90"/>
    </row>
    <row r="2986" spans="1:8">
      <c r="A2986" s="11"/>
      <c r="H2986" s="90"/>
    </row>
    <row r="2987" spans="1:8">
      <c r="A2987" s="11"/>
      <c r="H2987" s="90"/>
    </row>
    <row r="2988" spans="1:8">
      <c r="A2988" s="11"/>
      <c r="H2988" s="90"/>
    </row>
    <row r="2989" spans="1:8">
      <c r="A2989" s="11"/>
      <c r="H2989" s="90"/>
    </row>
    <row r="2990" spans="1:8">
      <c r="A2990" s="11"/>
      <c r="H2990" s="90"/>
    </row>
    <row r="2991" spans="1:8">
      <c r="A2991" s="11"/>
      <c r="H2991" s="90"/>
    </row>
    <row r="2992" spans="1:8">
      <c r="A2992" s="11"/>
      <c r="H2992" s="90"/>
    </row>
    <row r="2993" spans="1:8">
      <c r="A2993" s="11"/>
      <c r="H2993" s="90"/>
    </row>
    <row r="2994" spans="1:8">
      <c r="A2994" s="11"/>
      <c r="H2994" s="90"/>
    </row>
    <row r="2995" spans="1:8">
      <c r="A2995" s="11"/>
      <c r="H2995" s="90"/>
    </row>
    <row r="2996" spans="1:8">
      <c r="A2996" s="11"/>
      <c r="H2996" s="90"/>
    </row>
    <row r="2997" spans="1:8">
      <c r="A2997" s="11"/>
      <c r="H2997" s="90"/>
    </row>
    <row r="2998" spans="1:8">
      <c r="A2998" s="11"/>
      <c r="H2998" s="90"/>
    </row>
    <row r="2999" spans="1:8">
      <c r="A2999" s="11"/>
      <c r="H2999" s="90"/>
    </row>
    <row r="3000" spans="1:8">
      <c r="A3000" s="11"/>
      <c r="H3000" s="90"/>
    </row>
    <row r="3001" spans="1:8">
      <c r="A3001" s="11"/>
      <c r="H3001" s="90"/>
    </row>
    <row r="3002" spans="1:8">
      <c r="A3002" s="11"/>
      <c r="H3002" s="90"/>
    </row>
    <row r="3003" spans="1:8">
      <c r="A3003" s="11"/>
      <c r="H3003" s="90"/>
    </row>
    <row r="3004" spans="1:8">
      <c r="A3004" s="11"/>
      <c r="H3004" s="90"/>
    </row>
    <row r="3005" spans="1:8">
      <c r="A3005" s="11"/>
      <c r="H3005" s="90"/>
    </row>
    <row r="3006" spans="1:8">
      <c r="A3006" s="11"/>
      <c r="H3006" s="90"/>
    </row>
    <row r="3007" spans="1:8">
      <c r="A3007" s="11"/>
      <c r="H3007" s="90"/>
    </row>
    <row r="3008" spans="1:8">
      <c r="A3008" s="11"/>
      <c r="H3008" s="90"/>
    </row>
    <row r="3009" spans="1:8">
      <c r="A3009" s="11"/>
      <c r="H3009" s="90"/>
    </row>
    <row r="3010" spans="1:8">
      <c r="A3010" s="11"/>
      <c r="H3010" s="90"/>
    </row>
    <row r="3011" spans="1:8">
      <c r="A3011" s="11"/>
      <c r="H3011" s="90"/>
    </row>
    <row r="3012" spans="1:8">
      <c r="A3012" s="11"/>
      <c r="H3012" s="90"/>
    </row>
    <row r="3013" spans="1:8">
      <c r="A3013" s="11"/>
      <c r="H3013" s="90"/>
    </row>
    <row r="3014" spans="1:8">
      <c r="A3014" s="11"/>
      <c r="H3014" s="90"/>
    </row>
    <row r="3015" spans="1:8">
      <c r="A3015" s="11"/>
      <c r="H3015" s="90"/>
    </row>
    <row r="3016" spans="1:8">
      <c r="A3016" s="11"/>
      <c r="H3016" s="90"/>
    </row>
    <row r="3017" spans="1:8">
      <c r="A3017" s="11"/>
      <c r="H3017" s="90"/>
    </row>
    <row r="3018" spans="1:8">
      <c r="A3018" s="11"/>
      <c r="H3018" s="90"/>
    </row>
    <row r="3019" spans="1:8">
      <c r="A3019" s="11"/>
      <c r="H3019" s="90"/>
    </row>
    <row r="3020" spans="1:8">
      <c r="A3020" s="11"/>
      <c r="H3020" s="90"/>
    </row>
    <row r="3021" spans="1:8">
      <c r="A3021" s="11"/>
      <c r="H3021" s="90"/>
    </row>
    <row r="3022" spans="1:8">
      <c r="A3022" s="11"/>
      <c r="H3022" s="90"/>
    </row>
    <row r="3023" spans="1:8">
      <c r="A3023" s="11"/>
      <c r="H3023" s="90"/>
    </row>
    <row r="3024" spans="1:8">
      <c r="A3024" s="11"/>
      <c r="H3024" s="90"/>
    </row>
    <row r="3025" spans="1:8">
      <c r="A3025" s="11"/>
      <c r="H3025" s="90"/>
    </row>
    <row r="3026" spans="1:8">
      <c r="A3026" s="11"/>
      <c r="H3026" s="90"/>
    </row>
    <row r="3027" spans="1:8">
      <c r="A3027" s="11"/>
      <c r="H3027" s="90"/>
    </row>
    <row r="3028" spans="1:8">
      <c r="A3028" s="11"/>
      <c r="H3028" s="90"/>
    </row>
    <row r="3029" spans="1:8">
      <c r="A3029" s="11"/>
      <c r="H3029" s="90"/>
    </row>
    <row r="3030" spans="1:8">
      <c r="A3030" s="11"/>
      <c r="H3030" s="90"/>
    </row>
    <row r="3031" spans="1:8">
      <c r="A3031" s="11"/>
      <c r="H3031" s="90"/>
    </row>
    <row r="3032" spans="1:8">
      <c r="A3032" s="11"/>
      <c r="H3032" s="90"/>
    </row>
    <row r="3033" spans="1:8">
      <c r="A3033" s="11"/>
      <c r="H3033" s="90"/>
    </row>
    <row r="3034" spans="1:8">
      <c r="A3034" s="11"/>
      <c r="H3034" s="90"/>
    </row>
    <row r="3035" spans="1:8">
      <c r="A3035" s="11"/>
      <c r="H3035" s="90"/>
    </row>
    <row r="3036" spans="1:8">
      <c r="A3036" s="11"/>
      <c r="H3036" s="90"/>
    </row>
    <row r="3037" spans="1:8">
      <c r="A3037" s="11"/>
      <c r="H3037" s="90"/>
    </row>
    <row r="3038" spans="1:8">
      <c r="A3038" s="11"/>
      <c r="H3038" s="90"/>
    </row>
    <row r="3039" spans="1:8">
      <c r="A3039" s="11"/>
      <c r="H3039" s="90"/>
    </row>
    <row r="3040" spans="1:8">
      <c r="A3040" s="11"/>
      <c r="H3040" s="90"/>
    </row>
    <row r="3041" spans="1:8">
      <c r="A3041" s="11"/>
      <c r="H3041" s="90"/>
    </row>
    <row r="3042" spans="1:8">
      <c r="A3042" s="11"/>
      <c r="H3042" s="90"/>
    </row>
    <row r="3043" spans="1:8">
      <c r="A3043" s="11"/>
      <c r="H3043" s="90"/>
    </row>
    <row r="3044" spans="1:8">
      <c r="A3044" s="11"/>
      <c r="H3044" s="90"/>
    </row>
    <row r="3045" spans="1:8">
      <c r="A3045" s="11"/>
      <c r="H3045" s="90"/>
    </row>
    <row r="3046" spans="1:8">
      <c r="A3046" s="11"/>
      <c r="H3046" s="90"/>
    </row>
    <row r="3047" spans="1:8">
      <c r="A3047" s="11"/>
      <c r="H3047" s="90"/>
    </row>
    <row r="3048" spans="1:8">
      <c r="A3048" s="11"/>
      <c r="H3048" s="90"/>
    </row>
    <row r="3049" spans="1:8">
      <c r="A3049" s="11"/>
      <c r="H3049" s="90"/>
    </row>
    <row r="3050" spans="1:8">
      <c r="A3050" s="11"/>
      <c r="H3050" s="90"/>
    </row>
    <row r="3051" spans="1:8">
      <c r="A3051" s="11"/>
      <c r="H3051" s="90"/>
    </row>
    <row r="3052" spans="1:8">
      <c r="A3052" s="11"/>
      <c r="H3052" s="90"/>
    </row>
    <row r="3053" spans="1:8">
      <c r="A3053" s="11"/>
      <c r="H3053" s="90"/>
    </row>
    <row r="3054" spans="1:8">
      <c r="A3054" s="11"/>
      <c r="H3054" s="90"/>
    </row>
    <row r="3055" spans="1:8">
      <c r="A3055" s="11"/>
      <c r="H3055" s="90"/>
    </row>
    <row r="3056" spans="1:8">
      <c r="A3056" s="11"/>
      <c r="H3056" s="90"/>
    </row>
    <row r="3057" spans="1:8">
      <c r="A3057" s="11"/>
      <c r="H3057" s="90"/>
    </row>
    <row r="3058" spans="1:8">
      <c r="A3058" s="11"/>
      <c r="H3058" s="90"/>
    </row>
    <row r="3059" spans="1:8">
      <c r="A3059" s="11"/>
      <c r="H3059" s="90"/>
    </row>
    <row r="3060" spans="1:8">
      <c r="A3060" s="11"/>
      <c r="H3060" s="90"/>
    </row>
    <row r="3061" spans="1:8">
      <c r="A3061" s="11"/>
      <c r="H3061" s="90"/>
    </row>
    <row r="3062" spans="1:8">
      <c r="A3062" s="11"/>
      <c r="H3062" s="90"/>
    </row>
    <row r="3063" spans="1:8">
      <c r="A3063" s="11"/>
      <c r="H3063" s="90"/>
    </row>
    <row r="3064" spans="1:8">
      <c r="A3064" s="11"/>
      <c r="H3064" s="90"/>
    </row>
    <row r="3065" spans="1:8">
      <c r="A3065" s="11"/>
      <c r="H3065" s="90"/>
    </row>
    <row r="3066" spans="1:8">
      <c r="A3066" s="11"/>
      <c r="H3066" s="90"/>
    </row>
    <row r="3067" spans="1:8">
      <c r="A3067" s="11"/>
      <c r="H3067" s="90"/>
    </row>
    <row r="3068" spans="1:8">
      <c r="A3068" s="11"/>
      <c r="H3068" s="90"/>
    </row>
    <row r="3069" spans="1:8">
      <c r="A3069" s="11"/>
      <c r="H3069" s="90"/>
    </row>
    <row r="3070" spans="1:8">
      <c r="A3070" s="11"/>
      <c r="H3070" s="90"/>
    </row>
    <row r="3071" spans="1:8">
      <c r="A3071" s="11"/>
      <c r="H3071" s="90"/>
    </row>
    <row r="3072" spans="1:8">
      <c r="A3072" s="11"/>
      <c r="H3072" s="90"/>
    </row>
    <row r="3073" spans="1:8">
      <c r="A3073" s="11"/>
      <c r="H3073" s="90"/>
    </row>
    <row r="3074" spans="1:8">
      <c r="A3074" s="11"/>
      <c r="H3074" s="90"/>
    </row>
    <row r="3075" spans="1:8">
      <c r="A3075" s="11"/>
      <c r="H3075" s="90"/>
    </row>
    <row r="3076" spans="1:8">
      <c r="A3076" s="11"/>
      <c r="H3076" s="90"/>
    </row>
    <row r="3077" spans="1:8">
      <c r="A3077" s="11"/>
      <c r="H3077" s="90"/>
    </row>
    <row r="3078" spans="1:8">
      <c r="A3078" s="11"/>
      <c r="H3078" s="90"/>
    </row>
    <row r="3079" spans="1:8">
      <c r="A3079" s="11"/>
      <c r="H3079" s="90"/>
    </row>
    <row r="3080" spans="1:8">
      <c r="A3080" s="11"/>
      <c r="H3080" s="90"/>
    </row>
    <row r="3081" spans="1:8">
      <c r="A3081" s="11"/>
      <c r="H3081" s="90"/>
    </row>
    <row r="3082" spans="1:8">
      <c r="A3082" s="11"/>
      <c r="H3082" s="90"/>
    </row>
    <row r="3083" spans="1:8">
      <c r="A3083" s="11"/>
      <c r="H3083" s="90"/>
    </row>
    <row r="3084" spans="1:8">
      <c r="A3084" s="11"/>
      <c r="H3084" s="90"/>
    </row>
    <row r="3085" spans="1:8">
      <c r="A3085" s="11"/>
      <c r="H3085" s="90"/>
    </row>
    <row r="3086" spans="1:8">
      <c r="A3086" s="11"/>
      <c r="H3086" s="90"/>
    </row>
    <row r="3087" spans="1:8">
      <c r="A3087" s="11"/>
      <c r="H3087" s="90"/>
    </row>
    <row r="3088" spans="1:8">
      <c r="A3088" s="11"/>
      <c r="H3088" s="90"/>
    </row>
    <row r="3089" spans="1:8">
      <c r="A3089" s="11"/>
      <c r="H3089" s="90"/>
    </row>
    <row r="3090" spans="1:8">
      <c r="A3090" s="11"/>
      <c r="H3090" s="90"/>
    </row>
    <row r="3091" spans="1:8">
      <c r="A3091" s="11"/>
      <c r="H3091" s="90"/>
    </row>
    <row r="3092" spans="1:8">
      <c r="A3092" s="11"/>
      <c r="H3092" s="90"/>
    </row>
    <row r="3093" spans="1:8">
      <c r="A3093" s="11"/>
      <c r="H3093" s="90"/>
    </row>
    <row r="3094" spans="1:8">
      <c r="A3094" s="11"/>
      <c r="H3094" s="90"/>
    </row>
    <row r="3095" spans="1:8">
      <c r="A3095" s="11"/>
      <c r="H3095" s="90"/>
    </row>
    <row r="3096" spans="1:8">
      <c r="A3096" s="11"/>
      <c r="H3096" s="90"/>
    </row>
    <row r="3097" spans="1:8">
      <c r="A3097" s="11"/>
      <c r="H3097" s="90"/>
    </row>
    <row r="3098" spans="1:8">
      <c r="A3098" s="11"/>
      <c r="H3098" s="90"/>
    </row>
    <row r="3099" spans="1:8">
      <c r="A3099" s="11"/>
      <c r="H3099" s="90"/>
    </row>
    <row r="3100" spans="1:8">
      <c r="A3100" s="11"/>
      <c r="H3100" s="90"/>
    </row>
    <row r="3101" spans="1:8">
      <c r="A3101" s="11"/>
      <c r="H3101" s="90"/>
    </row>
    <row r="3102" spans="1:8">
      <c r="A3102" s="11"/>
      <c r="H3102" s="90"/>
    </row>
    <row r="3103" spans="1:8">
      <c r="A3103" s="11"/>
      <c r="H3103" s="90"/>
    </row>
    <row r="3104" spans="1:8">
      <c r="A3104" s="11"/>
      <c r="H3104" s="90"/>
    </row>
    <row r="3105" spans="1:8">
      <c r="A3105" s="11"/>
      <c r="H3105" s="90"/>
    </row>
    <row r="3106" spans="1:8">
      <c r="A3106" s="11"/>
      <c r="H3106" s="90"/>
    </row>
    <row r="3107" spans="1:8">
      <c r="A3107" s="11"/>
      <c r="H3107" s="90"/>
    </row>
    <row r="3108" spans="1:8">
      <c r="A3108" s="11"/>
      <c r="H3108" s="90"/>
    </row>
    <row r="3109" spans="1:8">
      <c r="A3109" s="11"/>
      <c r="H3109" s="90"/>
    </row>
    <row r="3110" spans="1:8">
      <c r="A3110" s="11"/>
      <c r="H3110" s="90"/>
    </row>
    <row r="3111" spans="1:8">
      <c r="A3111" s="11"/>
      <c r="H3111" s="90"/>
    </row>
    <row r="3112" spans="1:8">
      <c r="A3112" s="11"/>
      <c r="H3112" s="90"/>
    </row>
    <row r="3113" spans="1:8">
      <c r="A3113" s="11"/>
      <c r="H3113" s="90"/>
    </row>
    <row r="3114" spans="1:8">
      <c r="A3114" s="11"/>
      <c r="H3114" s="90"/>
    </row>
    <row r="3115" spans="1:8">
      <c r="A3115" s="11"/>
      <c r="H3115" s="90"/>
    </row>
    <row r="3116" spans="1:8">
      <c r="A3116" s="11"/>
      <c r="H3116" s="90"/>
    </row>
    <row r="3117" spans="1:8">
      <c r="A3117" s="11"/>
      <c r="H3117" s="90"/>
    </row>
    <row r="3118" spans="1:8">
      <c r="A3118" s="11"/>
      <c r="H3118" s="90"/>
    </row>
    <row r="3119" spans="1:8">
      <c r="A3119" s="11"/>
      <c r="H3119" s="90"/>
    </row>
    <row r="3120" spans="1:8">
      <c r="A3120" s="11"/>
      <c r="H3120" s="90"/>
    </row>
    <row r="3121" spans="1:8">
      <c r="A3121" s="11"/>
      <c r="H3121" s="90"/>
    </row>
    <row r="3122" spans="1:8">
      <c r="A3122" s="11"/>
      <c r="H3122" s="90"/>
    </row>
    <row r="3123" spans="1:8">
      <c r="A3123" s="11"/>
      <c r="H3123" s="90"/>
    </row>
    <row r="3124" spans="1:8">
      <c r="A3124" s="11"/>
      <c r="H3124" s="90"/>
    </row>
    <row r="3125" spans="1:8">
      <c r="A3125" s="11"/>
      <c r="H3125" s="90"/>
    </row>
    <row r="3126" spans="1:8">
      <c r="A3126" s="11"/>
      <c r="H3126" s="90"/>
    </row>
    <row r="3127" spans="1:8">
      <c r="A3127" s="11"/>
      <c r="H3127" s="90"/>
    </row>
    <row r="3128" spans="1:8">
      <c r="A3128" s="11"/>
      <c r="H3128" s="90"/>
    </row>
    <row r="3129" spans="1:8">
      <c r="A3129" s="11"/>
      <c r="H3129" s="90"/>
    </row>
    <row r="3130" spans="1:8">
      <c r="A3130" s="11"/>
      <c r="H3130" s="90"/>
    </row>
    <row r="3131" spans="1:8">
      <c r="A3131" s="11"/>
      <c r="H3131" s="90"/>
    </row>
    <row r="3132" spans="1:8">
      <c r="A3132" s="11"/>
      <c r="H3132" s="90"/>
    </row>
    <row r="3133" spans="1:8">
      <c r="A3133" s="11"/>
      <c r="H3133" s="90"/>
    </row>
    <row r="3134" spans="1:8">
      <c r="A3134" s="11"/>
      <c r="H3134" s="90"/>
    </row>
    <row r="3135" spans="1:8">
      <c r="A3135" s="11"/>
      <c r="H3135" s="90"/>
    </row>
    <row r="3136" spans="1:8">
      <c r="A3136" s="11"/>
      <c r="H3136" s="90"/>
    </row>
    <row r="3137" spans="1:8">
      <c r="A3137" s="11"/>
      <c r="H3137" s="90"/>
    </row>
    <row r="3138" spans="1:8">
      <c r="A3138" s="11"/>
      <c r="H3138" s="90"/>
    </row>
    <row r="3139" spans="1:8">
      <c r="A3139" s="11"/>
      <c r="H3139" s="90"/>
    </row>
    <row r="3140" spans="1:8">
      <c r="A3140" s="11"/>
      <c r="H3140" s="90"/>
    </row>
    <row r="3141" spans="1:8">
      <c r="A3141" s="11"/>
      <c r="H3141" s="90"/>
    </row>
    <row r="3142" spans="1:8">
      <c r="A3142" s="11"/>
      <c r="H3142" s="90"/>
    </row>
    <row r="3143" spans="1:8">
      <c r="A3143" s="11"/>
      <c r="H3143" s="90"/>
    </row>
    <row r="3144" spans="1:8">
      <c r="A3144" s="11"/>
      <c r="H3144" s="90"/>
    </row>
    <row r="3145" spans="1:8">
      <c r="A3145" s="11"/>
      <c r="H3145" s="90"/>
    </row>
    <row r="3146" spans="1:8">
      <c r="A3146" s="11"/>
      <c r="H3146" s="90"/>
    </row>
    <row r="3147" spans="1:8">
      <c r="A3147" s="11"/>
      <c r="H3147" s="90"/>
    </row>
    <row r="3148" spans="1:8">
      <c r="A3148" s="11"/>
      <c r="H3148" s="90"/>
    </row>
    <row r="3149" spans="1:8">
      <c r="A3149" s="11"/>
      <c r="H3149" s="90"/>
    </row>
    <row r="3150" spans="1:8">
      <c r="A3150" s="11"/>
      <c r="H3150" s="90"/>
    </row>
    <row r="3151" spans="1:8">
      <c r="A3151" s="11"/>
      <c r="H3151" s="90"/>
    </row>
    <row r="3152" spans="1:8">
      <c r="A3152" s="11"/>
      <c r="H3152" s="90"/>
    </row>
    <row r="3153" spans="1:8">
      <c r="A3153" s="11"/>
      <c r="H3153" s="90"/>
    </row>
    <row r="3154" spans="1:8">
      <c r="A3154" s="11"/>
      <c r="H3154" s="90"/>
    </row>
    <row r="3155" spans="1:8">
      <c r="A3155" s="11"/>
      <c r="H3155" s="90"/>
    </row>
    <row r="3156" spans="1:8">
      <c r="A3156" s="11"/>
      <c r="H3156" s="90"/>
    </row>
    <row r="3157" spans="1:8">
      <c r="A3157" s="11"/>
      <c r="H3157" s="90"/>
    </row>
    <row r="3158" spans="1:8">
      <c r="A3158" s="11"/>
      <c r="H3158" s="90"/>
    </row>
    <row r="3159" spans="1:8">
      <c r="A3159" s="11"/>
      <c r="H3159" s="90"/>
    </row>
    <row r="3160" spans="1:8">
      <c r="A3160" s="11"/>
      <c r="H3160" s="90"/>
    </row>
    <row r="3161" spans="1:8">
      <c r="A3161" s="11"/>
      <c r="H3161" s="90"/>
    </row>
    <row r="3162" spans="1:8">
      <c r="A3162" s="11"/>
      <c r="H3162" s="90"/>
    </row>
    <row r="3163" spans="1:8">
      <c r="A3163" s="11"/>
      <c r="H3163" s="90"/>
    </row>
    <row r="3164" spans="1:8">
      <c r="A3164" s="11"/>
      <c r="H3164" s="90"/>
    </row>
    <row r="3165" spans="1:8">
      <c r="A3165" s="11"/>
      <c r="H3165" s="90"/>
    </row>
    <row r="3166" spans="1:8">
      <c r="A3166" s="11"/>
      <c r="H3166" s="90"/>
    </row>
    <row r="3167" spans="1:8">
      <c r="A3167" s="11"/>
      <c r="H3167" s="90"/>
    </row>
    <row r="3168" spans="1:8">
      <c r="A3168" s="11"/>
      <c r="H3168" s="90"/>
    </row>
    <row r="3169" spans="1:8">
      <c r="A3169" s="11"/>
      <c r="H3169" s="90"/>
    </row>
    <row r="3170" spans="1:8">
      <c r="A3170" s="11"/>
      <c r="H3170" s="90"/>
    </row>
    <row r="3171" spans="1:8">
      <c r="A3171" s="11"/>
      <c r="H3171" s="90"/>
    </row>
    <row r="3172" spans="1:8">
      <c r="A3172" s="11"/>
      <c r="H3172" s="90"/>
    </row>
    <row r="3173" spans="1:8">
      <c r="A3173" s="11"/>
      <c r="H3173" s="90"/>
    </row>
    <row r="3174" spans="1:8">
      <c r="A3174" s="11"/>
      <c r="H3174" s="90"/>
    </row>
    <row r="3175" spans="1:8">
      <c r="A3175" s="11"/>
      <c r="H3175" s="90"/>
    </row>
    <row r="3176" spans="1:8">
      <c r="A3176" s="11"/>
      <c r="H3176" s="90"/>
    </row>
    <row r="3177" spans="1:8">
      <c r="A3177" s="11"/>
      <c r="H3177" s="90"/>
    </row>
    <row r="3178" spans="1:8">
      <c r="A3178" s="11"/>
      <c r="H3178" s="90"/>
    </row>
    <row r="3179" spans="1:8">
      <c r="A3179" s="11"/>
      <c r="H3179" s="90"/>
    </row>
    <row r="3180" spans="1:8">
      <c r="A3180" s="11"/>
      <c r="H3180" s="90"/>
    </row>
    <row r="3181" spans="1:8">
      <c r="A3181" s="11"/>
      <c r="H3181" s="90"/>
    </row>
    <row r="3182" spans="1:8">
      <c r="A3182" s="11"/>
      <c r="H3182" s="90"/>
    </row>
    <row r="3183" spans="1:8">
      <c r="A3183" s="11"/>
      <c r="H3183" s="90"/>
    </row>
    <row r="3184" spans="1:8">
      <c r="A3184" s="11"/>
      <c r="H3184" s="90"/>
    </row>
    <row r="3185" spans="1:8">
      <c r="A3185" s="11"/>
      <c r="H3185" s="90"/>
    </row>
    <row r="3186" spans="1:8">
      <c r="A3186" s="11"/>
      <c r="H3186" s="90"/>
    </row>
    <row r="3187" spans="1:8">
      <c r="A3187" s="11"/>
      <c r="H3187" s="90"/>
    </row>
    <row r="3188" spans="1:8">
      <c r="A3188" s="11"/>
      <c r="H3188" s="90"/>
    </row>
    <row r="3189" spans="1:8">
      <c r="A3189" s="11"/>
      <c r="H3189" s="90"/>
    </row>
    <row r="3190" spans="1:8">
      <c r="A3190" s="11"/>
      <c r="H3190" s="90"/>
    </row>
    <row r="3191" spans="1:8">
      <c r="A3191" s="11"/>
      <c r="H3191" s="90"/>
    </row>
    <row r="3192" spans="1:8">
      <c r="A3192" s="11"/>
      <c r="H3192" s="90"/>
    </row>
    <row r="3193" spans="1:8">
      <c r="A3193" s="11"/>
      <c r="H3193" s="90"/>
    </row>
    <row r="3194" spans="1:8">
      <c r="A3194" s="11"/>
      <c r="H3194" s="90"/>
    </row>
    <row r="3195" spans="1:8">
      <c r="A3195" s="11"/>
      <c r="H3195" s="90"/>
    </row>
    <row r="3196" spans="1:8">
      <c r="A3196" s="11"/>
      <c r="H3196" s="90"/>
    </row>
    <row r="3197" spans="1:8">
      <c r="A3197" s="11"/>
      <c r="H3197" s="90"/>
    </row>
    <row r="3198" spans="1:8">
      <c r="A3198" s="11"/>
      <c r="H3198" s="90"/>
    </row>
    <row r="3199" spans="1:8">
      <c r="A3199" s="11"/>
      <c r="H3199" s="90"/>
    </row>
    <row r="3200" spans="1:8">
      <c r="A3200" s="11"/>
      <c r="H3200" s="90"/>
    </row>
    <row r="3201" spans="1:8">
      <c r="A3201" s="11"/>
      <c r="H3201" s="90"/>
    </row>
    <row r="3202" spans="1:8">
      <c r="A3202" s="11"/>
      <c r="H3202" s="90"/>
    </row>
    <row r="3203" spans="1:8">
      <c r="A3203" s="11"/>
      <c r="H3203" s="90"/>
    </row>
    <row r="3204" spans="1:8">
      <c r="A3204" s="11"/>
      <c r="H3204" s="90"/>
    </row>
    <row r="3205" spans="1:8">
      <c r="A3205" s="11"/>
      <c r="H3205" s="90"/>
    </row>
    <row r="3206" spans="1:8">
      <c r="A3206" s="11"/>
      <c r="H3206" s="90"/>
    </row>
    <row r="3207" spans="1:8">
      <c r="A3207" s="11"/>
      <c r="H3207" s="90"/>
    </row>
    <row r="3208" spans="1:8">
      <c r="A3208" s="11"/>
      <c r="H3208" s="90"/>
    </row>
    <row r="3209" spans="1:8">
      <c r="A3209" s="11"/>
      <c r="H3209" s="90"/>
    </row>
    <row r="3210" spans="1:8">
      <c r="A3210" s="11"/>
      <c r="H3210" s="90"/>
    </row>
    <row r="3211" spans="1:8">
      <c r="A3211" s="11"/>
      <c r="H3211" s="90"/>
    </row>
    <row r="3212" spans="1:8">
      <c r="A3212" s="11"/>
      <c r="H3212" s="90"/>
    </row>
    <row r="3213" spans="1:8">
      <c r="A3213" s="11"/>
      <c r="H3213" s="90"/>
    </row>
    <row r="3214" spans="1:8">
      <c r="A3214" s="11"/>
      <c r="H3214" s="90"/>
    </row>
    <row r="3215" spans="1:8">
      <c r="A3215" s="11"/>
      <c r="H3215" s="90"/>
    </row>
    <row r="3216" spans="1:8">
      <c r="A3216" s="11"/>
      <c r="H3216" s="90"/>
    </row>
    <row r="3217" spans="1:8">
      <c r="A3217" s="11"/>
      <c r="H3217" s="90"/>
    </row>
    <row r="3218" spans="1:8">
      <c r="A3218" s="11"/>
      <c r="H3218" s="90"/>
    </row>
    <row r="3219" spans="1:8">
      <c r="A3219" s="11"/>
      <c r="H3219" s="90"/>
    </row>
    <row r="3220" spans="1:8">
      <c r="A3220" s="11"/>
      <c r="H3220" s="90"/>
    </row>
    <row r="3221" spans="1:8">
      <c r="A3221" s="11"/>
      <c r="H3221" s="90"/>
    </row>
    <row r="3222" spans="1:8">
      <c r="A3222" s="11"/>
      <c r="H3222" s="90"/>
    </row>
    <row r="3223" spans="1:8">
      <c r="A3223" s="11"/>
      <c r="H3223" s="90"/>
    </row>
    <row r="3224" spans="1:8">
      <c r="A3224" s="11"/>
      <c r="H3224" s="90"/>
    </row>
    <row r="3225" spans="1:8">
      <c r="A3225" s="11"/>
      <c r="H3225" s="90"/>
    </row>
    <row r="3226" spans="1:8">
      <c r="A3226" s="11"/>
      <c r="H3226" s="90"/>
    </row>
    <row r="3227" spans="1:8">
      <c r="A3227" s="11"/>
      <c r="H3227" s="90"/>
    </row>
    <row r="3228" spans="1:8">
      <c r="A3228" s="11"/>
      <c r="H3228" s="90"/>
    </row>
    <row r="3229" spans="1:8">
      <c r="A3229" s="11"/>
      <c r="H3229" s="90"/>
    </row>
    <row r="3230" spans="1:8">
      <c r="A3230" s="11"/>
      <c r="H3230" s="90"/>
    </row>
    <row r="3231" spans="1:8">
      <c r="A3231" s="11"/>
      <c r="H3231" s="90"/>
    </row>
    <row r="3232" spans="1:8">
      <c r="A3232" s="11"/>
      <c r="H3232" s="90"/>
    </row>
    <row r="3233" spans="1:8">
      <c r="A3233" s="11"/>
      <c r="H3233" s="90"/>
    </row>
    <row r="3234" spans="1:8">
      <c r="A3234" s="11"/>
      <c r="H3234" s="90"/>
    </row>
    <row r="3235" spans="1:8">
      <c r="A3235" s="11"/>
      <c r="H3235" s="90"/>
    </row>
    <row r="3236" spans="1:8">
      <c r="A3236" s="11"/>
      <c r="H3236" s="90"/>
    </row>
    <row r="3237" spans="1:8">
      <c r="A3237" s="11"/>
      <c r="H3237" s="90"/>
    </row>
    <row r="3238" spans="1:8">
      <c r="A3238" s="11"/>
      <c r="H3238" s="90"/>
    </row>
    <row r="3239" spans="1:8">
      <c r="A3239" s="11"/>
      <c r="H3239" s="90"/>
    </row>
    <row r="3240" spans="1:8">
      <c r="A3240" s="11"/>
      <c r="H3240" s="90"/>
    </row>
    <row r="3241" spans="1:8">
      <c r="A3241" s="11"/>
      <c r="H3241" s="90"/>
    </row>
    <row r="3242" spans="1:8">
      <c r="A3242" s="11"/>
      <c r="H3242" s="90"/>
    </row>
    <row r="3243" spans="1:8">
      <c r="A3243" s="11"/>
      <c r="H3243" s="90"/>
    </row>
    <row r="3244" spans="1:8">
      <c r="A3244" s="11"/>
      <c r="H3244" s="90"/>
    </row>
    <row r="3245" spans="1:8">
      <c r="A3245" s="11"/>
      <c r="H3245" s="90"/>
    </row>
    <row r="3246" spans="1:8">
      <c r="A3246" s="11"/>
      <c r="H3246" s="90"/>
    </row>
    <row r="3247" spans="1:8">
      <c r="A3247" s="11"/>
      <c r="H3247" s="90"/>
    </row>
    <row r="3248" spans="1:8">
      <c r="A3248" s="11"/>
      <c r="H3248" s="90"/>
    </row>
    <row r="3249" spans="1:8">
      <c r="A3249" s="11"/>
      <c r="H3249" s="90"/>
    </row>
    <row r="3250" spans="1:8">
      <c r="A3250" s="11"/>
      <c r="H3250" s="90"/>
    </row>
    <row r="3251" spans="1:8">
      <c r="A3251" s="11"/>
      <c r="H3251" s="90"/>
    </row>
    <row r="3252" spans="1:8">
      <c r="A3252" s="11"/>
      <c r="H3252" s="90"/>
    </row>
    <row r="3253" spans="1:8">
      <c r="A3253" s="11"/>
      <c r="H3253" s="90"/>
    </row>
    <row r="3254" spans="1:8">
      <c r="A3254" s="11"/>
      <c r="H3254" s="90"/>
    </row>
    <row r="3255" spans="1:8">
      <c r="A3255" s="11"/>
      <c r="H3255" s="90"/>
    </row>
    <row r="3256" spans="1:8">
      <c r="A3256" s="11"/>
      <c r="H3256" s="90"/>
    </row>
    <row r="3257" spans="1:8">
      <c r="A3257" s="11"/>
      <c r="H3257" s="90"/>
    </row>
    <row r="3258" spans="1:8">
      <c r="A3258" s="11"/>
      <c r="H3258" s="90"/>
    </row>
    <row r="3259" spans="1:8">
      <c r="A3259" s="11"/>
      <c r="H3259" s="90"/>
    </row>
    <row r="3260" spans="1:8">
      <c r="A3260" s="11"/>
      <c r="H3260" s="90"/>
    </row>
    <row r="3261" spans="1:8">
      <c r="A3261" s="11"/>
      <c r="H3261" s="90"/>
    </row>
    <row r="3262" spans="1:8">
      <c r="A3262" s="11"/>
      <c r="H3262" s="90"/>
    </row>
    <row r="3263" spans="1:8">
      <c r="A3263" s="11"/>
      <c r="H3263" s="90"/>
    </row>
    <row r="3264" spans="1:8">
      <c r="A3264" s="11"/>
      <c r="H3264" s="90"/>
    </row>
    <row r="3265" spans="1:8">
      <c r="A3265" s="11"/>
      <c r="H3265" s="90"/>
    </row>
    <row r="3266" spans="1:8">
      <c r="A3266" s="11"/>
      <c r="H3266" s="90"/>
    </row>
    <row r="3267" spans="1:8">
      <c r="A3267" s="11"/>
      <c r="H3267" s="90"/>
    </row>
    <row r="3268" spans="1:8">
      <c r="A3268" s="11"/>
      <c r="H3268" s="90"/>
    </row>
    <row r="3269" spans="1:8">
      <c r="A3269" s="11"/>
      <c r="H3269" s="90"/>
    </row>
    <row r="3270" spans="1:8">
      <c r="A3270" s="11"/>
      <c r="H3270" s="90"/>
    </row>
    <row r="3271" spans="1:8">
      <c r="A3271" s="11"/>
      <c r="H3271" s="90"/>
    </row>
    <row r="3272" spans="1:8">
      <c r="A3272" s="11"/>
      <c r="H3272" s="90"/>
    </row>
    <row r="3273" spans="1:8">
      <c r="A3273" s="11"/>
      <c r="H3273" s="90"/>
    </row>
    <row r="3274" spans="1:8">
      <c r="A3274" s="11"/>
      <c r="H3274" s="90"/>
    </row>
    <row r="3275" spans="1:8">
      <c r="A3275" s="11"/>
      <c r="H3275" s="90"/>
    </row>
    <row r="3276" spans="1:8">
      <c r="A3276" s="11"/>
      <c r="H3276" s="90"/>
    </row>
    <row r="3277" spans="1:8">
      <c r="A3277" s="11"/>
      <c r="H3277" s="90"/>
    </row>
    <row r="3278" spans="1:8">
      <c r="A3278" s="11"/>
      <c r="H3278" s="90"/>
    </row>
    <row r="3279" spans="1:8">
      <c r="A3279" s="11"/>
      <c r="H3279" s="90"/>
    </row>
    <row r="3280" spans="1:8">
      <c r="A3280" s="11"/>
      <c r="H3280" s="90"/>
    </row>
    <row r="3281" spans="1:8">
      <c r="A3281" s="11"/>
      <c r="H3281" s="90"/>
    </row>
    <row r="3282" spans="1:8">
      <c r="A3282" s="11"/>
      <c r="H3282" s="90"/>
    </row>
    <row r="3283" spans="1:8">
      <c r="A3283" s="11"/>
      <c r="H3283" s="90"/>
    </row>
    <row r="3284" spans="1:8">
      <c r="A3284" s="11"/>
      <c r="H3284" s="90"/>
    </row>
    <row r="3285" spans="1:8">
      <c r="A3285" s="11"/>
      <c r="H3285" s="90"/>
    </row>
    <row r="3286" spans="1:8">
      <c r="A3286" s="11"/>
      <c r="H3286" s="90"/>
    </row>
    <row r="3287" spans="1:8">
      <c r="A3287" s="11"/>
      <c r="H3287" s="90"/>
    </row>
    <row r="3288" spans="1:8">
      <c r="A3288" s="11"/>
      <c r="H3288" s="90"/>
    </row>
    <row r="3289" spans="1:8">
      <c r="A3289" s="11"/>
      <c r="H3289" s="90"/>
    </row>
    <row r="3290" spans="1:8">
      <c r="A3290" s="11"/>
      <c r="H3290" s="90"/>
    </row>
    <row r="3291" spans="1:8">
      <c r="A3291" s="11"/>
      <c r="H3291" s="90"/>
    </row>
    <row r="3292" spans="1:8">
      <c r="A3292" s="11"/>
      <c r="H3292" s="90"/>
    </row>
    <row r="3293" spans="1:8">
      <c r="A3293" s="11"/>
      <c r="H3293" s="90"/>
    </row>
    <row r="3294" spans="1:8">
      <c r="A3294" s="11"/>
      <c r="H3294" s="90"/>
    </row>
    <row r="3295" spans="1:8">
      <c r="A3295" s="11"/>
      <c r="H3295" s="90"/>
    </row>
    <row r="3296" spans="1:8">
      <c r="A3296" s="11"/>
      <c r="H3296" s="90"/>
    </row>
    <row r="3297" spans="1:8">
      <c r="A3297" s="11"/>
      <c r="H3297" s="90"/>
    </row>
    <row r="3298" spans="1:8">
      <c r="A3298" s="11"/>
      <c r="H3298" s="90"/>
    </row>
    <row r="3299" spans="1:8">
      <c r="A3299" s="11"/>
      <c r="H3299" s="90"/>
    </row>
    <row r="3300" spans="1:8">
      <c r="A3300" s="11"/>
      <c r="H3300" s="90"/>
    </row>
    <row r="3301" spans="1:8">
      <c r="A3301" s="11"/>
      <c r="H3301" s="90"/>
    </row>
    <row r="3302" spans="1:8">
      <c r="A3302" s="11"/>
      <c r="H3302" s="90"/>
    </row>
    <row r="3303" spans="1:8">
      <c r="A3303" s="11"/>
      <c r="H3303" s="90"/>
    </row>
    <row r="3304" spans="1:8">
      <c r="A3304" s="11"/>
      <c r="H3304" s="90"/>
    </row>
    <row r="3305" spans="1:8">
      <c r="A3305" s="11"/>
      <c r="H3305" s="90"/>
    </row>
    <row r="3306" spans="1:8">
      <c r="A3306" s="11"/>
      <c r="H3306" s="90"/>
    </row>
    <row r="3307" spans="1:8">
      <c r="A3307" s="11"/>
      <c r="H3307" s="90"/>
    </row>
    <row r="3308" spans="1:8">
      <c r="A3308" s="11"/>
      <c r="H3308" s="90"/>
    </row>
    <row r="3309" spans="1:8">
      <c r="A3309" s="11"/>
      <c r="H3309" s="90"/>
    </row>
    <row r="3310" spans="1:8">
      <c r="A3310" s="11"/>
      <c r="H3310" s="90"/>
    </row>
    <row r="3311" spans="1:8">
      <c r="A3311" s="11"/>
      <c r="H3311" s="90"/>
    </row>
    <row r="3312" spans="1:8">
      <c r="A3312" s="11"/>
      <c r="H3312" s="90"/>
    </row>
    <row r="3313" spans="1:8">
      <c r="A3313" s="11"/>
      <c r="H3313" s="90"/>
    </row>
    <row r="3314" spans="1:8">
      <c r="A3314" s="11"/>
      <c r="H3314" s="90"/>
    </row>
    <row r="3315" spans="1:8">
      <c r="A3315" s="11"/>
      <c r="H3315" s="90"/>
    </row>
    <row r="3316" spans="1:8">
      <c r="A3316" s="11"/>
      <c r="H3316" s="90"/>
    </row>
    <row r="3317" spans="1:8">
      <c r="A3317" s="11"/>
      <c r="H3317" s="90"/>
    </row>
    <row r="3318" spans="1:8">
      <c r="A3318" s="11"/>
      <c r="H3318" s="90"/>
    </row>
    <row r="3319" spans="1:8">
      <c r="A3319" s="11"/>
      <c r="H3319" s="90"/>
    </row>
    <row r="3320" spans="1:8">
      <c r="A3320" s="11"/>
      <c r="H3320" s="90"/>
    </row>
    <row r="3321" spans="1:8">
      <c r="A3321" s="11"/>
      <c r="H3321" s="90"/>
    </row>
    <row r="3322" spans="1:8">
      <c r="A3322" s="11"/>
      <c r="H3322" s="90"/>
    </row>
    <row r="3323" spans="1:8">
      <c r="A3323" s="11"/>
      <c r="H3323" s="90"/>
    </row>
    <row r="3324" spans="1:8">
      <c r="A3324" s="11"/>
      <c r="H3324" s="90"/>
    </row>
    <row r="3325" spans="1:8">
      <c r="A3325" s="11"/>
      <c r="H3325" s="90"/>
    </row>
    <row r="3326" spans="1:8">
      <c r="A3326" s="11"/>
      <c r="H3326" s="90"/>
    </row>
    <row r="3327" spans="1:8">
      <c r="A3327" s="11"/>
      <c r="H3327" s="90"/>
    </row>
    <row r="3328" spans="1:8">
      <c r="A3328" s="11"/>
      <c r="H3328" s="90"/>
    </row>
    <row r="3329" spans="1:8">
      <c r="A3329" s="11"/>
      <c r="H3329" s="90"/>
    </row>
    <row r="3330" spans="1:8">
      <c r="A3330" s="11"/>
      <c r="H3330" s="90"/>
    </row>
    <row r="3331" spans="1:8">
      <c r="A3331" s="11"/>
      <c r="H3331" s="90"/>
    </row>
    <row r="3332" spans="1:8">
      <c r="A3332" s="11"/>
      <c r="H3332" s="90"/>
    </row>
    <row r="3333" spans="1:8">
      <c r="A3333" s="11"/>
      <c r="H3333" s="90"/>
    </row>
    <row r="3334" spans="1:8">
      <c r="A3334" s="11"/>
      <c r="H3334" s="90"/>
    </row>
    <row r="3335" spans="1:8">
      <c r="A3335" s="11"/>
      <c r="H3335" s="90"/>
    </row>
    <row r="3336" spans="1:8">
      <c r="A3336" s="11"/>
      <c r="H3336" s="90"/>
    </row>
    <row r="3337" spans="1:8">
      <c r="A3337" s="11"/>
      <c r="H3337" s="90"/>
    </row>
    <row r="3338" spans="1:8">
      <c r="A3338" s="11"/>
      <c r="H3338" s="90"/>
    </row>
    <row r="3339" spans="1:8">
      <c r="A3339" s="11"/>
      <c r="H3339" s="90"/>
    </row>
    <row r="3340" spans="1:8">
      <c r="A3340" s="11"/>
      <c r="H3340" s="90"/>
    </row>
    <row r="3341" spans="1:8">
      <c r="A3341" s="11"/>
      <c r="H3341" s="90"/>
    </row>
    <row r="3342" spans="1:8">
      <c r="A3342" s="11"/>
      <c r="H3342" s="90"/>
    </row>
    <row r="3343" spans="1:8">
      <c r="A3343" s="11"/>
      <c r="H3343" s="90"/>
    </row>
    <row r="3344" spans="1:8">
      <c r="A3344" s="11"/>
      <c r="H3344" s="90"/>
    </row>
    <row r="3345" spans="1:8">
      <c r="A3345" s="11"/>
      <c r="H3345" s="90"/>
    </row>
    <row r="3346" spans="1:8">
      <c r="A3346" s="11"/>
      <c r="H3346" s="90"/>
    </row>
    <row r="3347" spans="1:8">
      <c r="A3347" s="11"/>
      <c r="H3347" s="90"/>
    </row>
    <row r="3348" spans="1:8">
      <c r="A3348" s="11"/>
      <c r="H3348" s="90"/>
    </row>
    <row r="3349" spans="1:8">
      <c r="A3349" s="11"/>
      <c r="H3349" s="90"/>
    </row>
    <row r="3350" spans="1:8">
      <c r="A3350" s="11"/>
      <c r="H3350" s="90"/>
    </row>
    <row r="3351" spans="1:8">
      <c r="A3351" s="11"/>
      <c r="H3351" s="90"/>
    </row>
    <row r="3352" spans="1:8">
      <c r="A3352" s="11"/>
      <c r="H3352" s="90"/>
    </row>
    <row r="3353" spans="1:8">
      <c r="A3353" s="11"/>
      <c r="H3353" s="90"/>
    </row>
    <row r="3354" spans="1:8">
      <c r="A3354" s="11"/>
      <c r="H3354" s="90"/>
    </row>
    <row r="3355" spans="1:8">
      <c r="A3355" s="11"/>
      <c r="H3355" s="90"/>
    </row>
    <row r="3356" spans="1:8">
      <c r="A3356" s="11"/>
      <c r="H3356" s="90"/>
    </row>
    <row r="3357" spans="1:8">
      <c r="A3357" s="11"/>
      <c r="H3357" s="90"/>
    </row>
    <row r="3358" spans="1:8">
      <c r="A3358" s="11"/>
      <c r="H3358" s="90"/>
    </row>
    <row r="3359" spans="1:8">
      <c r="A3359" s="11"/>
      <c r="H3359" s="90"/>
    </row>
    <row r="3360" spans="1:8">
      <c r="A3360" s="11"/>
      <c r="H3360" s="90"/>
    </row>
    <row r="3361" spans="1:8">
      <c r="A3361" s="11"/>
      <c r="H3361" s="90"/>
    </row>
    <row r="3362" spans="1:8">
      <c r="A3362" s="11"/>
      <c r="H3362" s="90"/>
    </row>
    <row r="3363" spans="1:8">
      <c r="A3363" s="11"/>
      <c r="H3363" s="90"/>
    </row>
    <row r="3364" spans="1:8">
      <c r="A3364" s="11"/>
      <c r="H3364" s="90"/>
    </row>
    <row r="3365" spans="1:8">
      <c r="A3365" s="11"/>
      <c r="H3365" s="90"/>
    </row>
    <row r="3366" spans="1:8">
      <c r="A3366" s="11"/>
      <c r="H3366" s="90"/>
    </row>
    <row r="3367" spans="1:8">
      <c r="A3367" s="11"/>
      <c r="H3367" s="90"/>
    </row>
    <row r="3368" spans="1:8">
      <c r="A3368" s="11"/>
      <c r="H3368" s="90"/>
    </row>
    <row r="3369" spans="1:8">
      <c r="A3369" s="11"/>
      <c r="H3369" s="90"/>
    </row>
    <row r="3370" spans="1:8">
      <c r="A3370" s="11"/>
      <c r="H3370" s="90"/>
    </row>
    <row r="3371" spans="1:8">
      <c r="A3371" s="11"/>
      <c r="H3371" s="90"/>
    </row>
    <row r="3372" spans="1:8">
      <c r="A3372" s="11"/>
      <c r="H3372" s="90"/>
    </row>
    <row r="3373" spans="1:8">
      <c r="A3373" s="11"/>
      <c r="H3373" s="90"/>
    </row>
    <row r="3374" spans="1:8">
      <c r="A3374" s="11"/>
      <c r="H3374" s="90"/>
    </row>
    <row r="3375" spans="1:8">
      <c r="A3375" s="11"/>
      <c r="H3375" s="90"/>
    </row>
    <row r="3376" spans="1:8">
      <c r="A3376" s="11"/>
      <c r="H3376" s="90"/>
    </row>
    <row r="3377" spans="1:8">
      <c r="A3377" s="11"/>
      <c r="H3377" s="90"/>
    </row>
    <row r="3378" spans="1:8">
      <c r="A3378" s="11"/>
      <c r="H3378" s="90"/>
    </row>
    <row r="3379" spans="1:8">
      <c r="A3379" s="11"/>
      <c r="H3379" s="90"/>
    </row>
    <row r="3380" spans="1:8">
      <c r="A3380" s="11"/>
      <c r="H3380" s="90"/>
    </row>
    <row r="3381" spans="1:8">
      <c r="A3381" s="11"/>
      <c r="H3381" s="90"/>
    </row>
    <row r="3382" spans="1:8">
      <c r="A3382" s="11"/>
      <c r="H3382" s="90"/>
    </row>
    <row r="3383" spans="1:8">
      <c r="A3383" s="11"/>
      <c r="H3383" s="90"/>
    </row>
    <row r="3384" spans="1:8">
      <c r="A3384" s="11"/>
      <c r="H3384" s="90"/>
    </row>
    <row r="3385" spans="1:8">
      <c r="A3385" s="11"/>
      <c r="H3385" s="90"/>
    </row>
    <row r="3386" spans="1:8">
      <c r="A3386" s="11"/>
      <c r="H3386" s="90"/>
    </row>
    <row r="3387" spans="1:8">
      <c r="A3387" s="11"/>
      <c r="H3387" s="90"/>
    </row>
    <row r="3388" spans="1:8">
      <c r="A3388" s="11"/>
      <c r="H3388" s="90"/>
    </row>
    <row r="3389" spans="1:8">
      <c r="A3389" s="11"/>
      <c r="H3389" s="90"/>
    </row>
    <row r="3390" spans="1:8">
      <c r="A3390" s="11"/>
      <c r="H3390" s="90"/>
    </row>
    <row r="3391" spans="1:8">
      <c r="A3391" s="11"/>
      <c r="H3391" s="90"/>
    </row>
    <row r="3392" spans="1:8">
      <c r="A3392" s="11"/>
      <c r="H3392" s="90"/>
    </row>
    <row r="3393" spans="1:8">
      <c r="A3393" s="11"/>
      <c r="H3393" s="90"/>
    </row>
    <row r="3394" spans="1:8">
      <c r="A3394" s="11"/>
      <c r="H3394" s="90"/>
    </row>
    <row r="3395" spans="1:8">
      <c r="A3395" s="11"/>
      <c r="H3395" s="90"/>
    </row>
    <row r="3396" spans="1:8">
      <c r="A3396" s="11"/>
      <c r="H3396" s="90"/>
    </row>
    <row r="3397" spans="1:8">
      <c r="A3397" s="11"/>
      <c r="H3397" s="90"/>
    </row>
    <row r="3398" spans="1:8">
      <c r="A3398" s="11"/>
      <c r="H3398" s="90"/>
    </row>
    <row r="3399" spans="1:8">
      <c r="A3399" s="11"/>
      <c r="H3399" s="90"/>
    </row>
    <row r="3400" spans="1:8">
      <c r="A3400" s="11"/>
      <c r="H3400" s="90"/>
    </row>
    <row r="3401" spans="1:8">
      <c r="A3401" s="11"/>
      <c r="H3401" s="90"/>
    </row>
    <row r="3402" spans="1:8">
      <c r="A3402" s="11"/>
      <c r="H3402" s="90"/>
    </row>
    <row r="3403" spans="1:8">
      <c r="A3403" s="11"/>
      <c r="H3403" s="90"/>
    </row>
    <row r="3404" spans="1:8">
      <c r="A3404" s="11"/>
      <c r="H3404" s="90"/>
    </row>
    <row r="3405" spans="1:8">
      <c r="A3405" s="11"/>
      <c r="H3405" s="90"/>
    </row>
    <row r="3406" spans="1:8">
      <c r="A3406" s="11"/>
      <c r="H3406" s="90"/>
    </row>
    <row r="3407" spans="1:8">
      <c r="A3407" s="11"/>
      <c r="H3407" s="90"/>
    </row>
    <row r="3408" spans="1:8">
      <c r="A3408" s="11"/>
      <c r="H3408" s="90"/>
    </row>
    <row r="3409" spans="1:8">
      <c r="A3409" s="11"/>
      <c r="H3409" s="90"/>
    </row>
    <row r="3410" spans="1:8">
      <c r="A3410" s="11"/>
      <c r="H3410" s="90"/>
    </row>
    <row r="3411" spans="1:8">
      <c r="A3411" s="11"/>
      <c r="H3411" s="90"/>
    </row>
    <row r="3412" spans="1:8">
      <c r="A3412" s="11"/>
      <c r="H3412" s="90"/>
    </row>
    <row r="3413" spans="1:8">
      <c r="A3413" s="11"/>
      <c r="H3413" s="90"/>
    </row>
    <row r="3414" spans="1:8">
      <c r="A3414" s="11"/>
      <c r="H3414" s="90"/>
    </row>
    <row r="3415" spans="1:8">
      <c r="A3415" s="11"/>
      <c r="H3415" s="90"/>
    </row>
    <row r="3416" spans="1:8">
      <c r="A3416" s="11"/>
      <c r="H3416" s="90"/>
    </row>
    <row r="3417" spans="1:8">
      <c r="A3417" s="11"/>
      <c r="H3417" s="90"/>
    </row>
    <row r="3418" spans="1:8">
      <c r="A3418" s="11"/>
      <c r="H3418" s="90"/>
    </row>
    <row r="3419" spans="1:8">
      <c r="A3419" s="11"/>
      <c r="H3419" s="90"/>
    </row>
    <row r="3420" spans="1:8">
      <c r="A3420" s="11"/>
      <c r="H3420" s="90"/>
    </row>
    <row r="3421" spans="1:8">
      <c r="A3421" s="11"/>
      <c r="H3421" s="90"/>
    </row>
    <row r="3422" spans="1:8">
      <c r="A3422" s="11"/>
      <c r="H3422" s="90"/>
    </row>
    <row r="3423" spans="1:8">
      <c r="A3423" s="11"/>
      <c r="H3423" s="90"/>
    </row>
    <row r="3424" spans="1:8">
      <c r="A3424" s="11"/>
      <c r="H3424" s="90"/>
    </row>
    <row r="3425" spans="1:8">
      <c r="A3425" s="11"/>
      <c r="H3425" s="90"/>
    </row>
    <row r="3426" spans="1:8">
      <c r="A3426" s="11"/>
      <c r="H3426" s="90"/>
    </row>
    <row r="3427" spans="1:8">
      <c r="A3427" s="11"/>
      <c r="H3427" s="90"/>
    </row>
    <row r="3428" spans="1:8">
      <c r="A3428" s="11"/>
      <c r="H3428" s="90"/>
    </row>
    <row r="3429" spans="1:8">
      <c r="A3429" s="11"/>
      <c r="H3429" s="90"/>
    </row>
    <row r="3430" spans="1:8">
      <c r="A3430" s="11"/>
      <c r="H3430" s="90"/>
    </row>
    <row r="3431" spans="1:8">
      <c r="A3431" s="11"/>
      <c r="H3431" s="90"/>
    </row>
    <row r="3432" spans="1:8">
      <c r="A3432" s="11"/>
      <c r="H3432" s="90"/>
    </row>
    <row r="3433" spans="1:8">
      <c r="A3433" s="11"/>
      <c r="H3433" s="90"/>
    </row>
    <row r="3434" spans="1:8">
      <c r="A3434" s="11"/>
      <c r="H3434" s="90"/>
    </row>
    <row r="3435" spans="1:8">
      <c r="A3435" s="11"/>
      <c r="H3435" s="90"/>
    </row>
    <row r="3436" spans="1:8">
      <c r="A3436" s="11"/>
      <c r="H3436" s="90"/>
    </row>
    <row r="3437" spans="1:8">
      <c r="A3437" s="11"/>
      <c r="H3437" s="90"/>
    </row>
    <row r="3438" spans="1:8">
      <c r="A3438" s="11"/>
      <c r="H3438" s="90"/>
    </row>
    <row r="3439" spans="1:8">
      <c r="A3439" s="11"/>
      <c r="H3439" s="90"/>
    </row>
    <row r="3440" spans="1:8">
      <c r="A3440" s="11"/>
      <c r="H3440" s="90"/>
    </row>
    <row r="3441" spans="1:8">
      <c r="A3441" s="11"/>
      <c r="H3441" s="90"/>
    </row>
    <row r="3442" spans="1:8">
      <c r="A3442" s="11"/>
      <c r="H3442" s="90"/>
    </row>
    <row r="3443" spans="1:8">
      <c r="A3443" s="11"/>
      <c r="H3443" s="90"/>
    </row>
    <row r="3444" spans="1:8">
      <c r="A3444" s="11"/>
      <c r="H3444" s="90"/>
    </row>
    <row r="3445" spans="1:8">
      <c r="A3445" s="11"/>
      <c r="H3445" s="90"/>
    </row>
    <row r="3446" spans="1:8">
      <c r="A3446" s="11"/>
      <c r="H3446" s="90"/>
    </row>
    <row r="3447" spans="1:8">
      <c r="A3447" s="11"/>
      <c r="H3447" s="90"/>
    </row>
    <row r="3448" spans="1:8">
      <c r="A3448" s="11"/>
      <c r="H3448" s="90"/>
    </row>
    <row r="3449" spans="1:8">
      <c r="A3449" s="11"/>
      <c r="H3449" s="90"/>
    </row>
    <row r="3450" spans="1:8">
      <c r="A3450" s="11"/>
      <c r="H3450" s="90"/>
    </row>
    <row r="3451" spans="1:8">
      <c r="A3451" s="11"/>
      <c r="H3451" s="90"/>
    </row>
    <row r="3452" spans="1:8">
      <c r="A3452" s="11"/>
      <c r="H3452" s="90"/>
    </row>
    <row r="3453" spans="1:8">
      <c r="A3453" s="11"/>
      <c r="H3453" s="90"/>
    </row>
    <row r="3454" spans="1:8">
      <c r="A3454" s="11"/>
      <c r="H3454" s="90"/>
    </row>
    <row r="3455" spans="1:8">
      <c r="A3455" s="11"/>
      <c r="H3455" s="90"/>
    </row>
    <row r="3456" spans="1:8">
      <c r="A3456" s="11"/>
      <c r="H3456" s="90"/>
    </row>
    <row r="3457" spans="1:8">
      <c r="A3457" s="11"/>
      <c r="H3457" s="90"/>
    </row>
    <row r="3458" spans="1:8">
      <c r="A3458" s="11"/>
      <c r="H3458" s="90"/>
    </row>
    <row r="3459" spans="1:8">
      <c r="A3459" s="11"/>
      <c r="H3459" s="90"/>
    </row>
    <row r="3460" spans="1:8">
      <c r="A3460" s="11"/>
      <c r="H3460" s="90"/>
    </row>
    <row r="3461" spans="1:8">
      <c r="A3461" s="11"/>
      <c r="H3461" s="90"/>
    </row>
    <row r="3462" spans="1:8">
      <c r="A3462" s="11"/>
      <c r="H3462" s="90"/>
    </row>
    <row r="3463" spans="1:8">
      <c r="A3463" s="11"/>
      <c r="H3463" s="90"/>
    </row>
    <row r="3464" spans="1:8">
      <c r="A3464" s="11"/>
      <c r="H3464" s="90"/>
    </row>
    <row r="3465" spans="1:8">
      <c r="A3465" s="11"/>
      <c r="H3465" s="90"/>
    </row>
    <row r="3466" spans="1:8">
      <c r="A3466" s="11"/>
      <c r="H3466" s="90"/>
    </row>
    <row r="3467" spans="1:8">
      <c r="A3467" s="11"/>
      <c r="H3467" s="90"/>
    </row>
    <row r="3468" spans="1:8">
      <c r="A3468" s="11"/>
      <c r="H3468" s="90"/>
    </row>
    <row r="3469" spans="1:8">
      <c r="A3469" s="11"/>
      <c r="H3469" s="90"/>
    </row>
    <row r="3470" spans="1:8">
      <c r="A3470" s="11"/>
      <c r="H3470" s="90"/>
    </row>
    <row r="3471" spans="1:8">
      <c r="A3471" s="11"/>
      <c r="H3471" s="90"/>
    </row>
    <row r="3472" spans="1:8">
      <c r="A3472" s="11"/>
      <c r="H3472" s="90"/>
    </row>
    <row r="3473" spans="1:8">
      <c r="A3473" s="11"/>
      <c r="H3473" s="90"/>
    </row>
    <row r="3474" spans="1:8">
      <c r="A3474" s="11"/>
      <c r="H3474" s="90"/>
    </row>
    <row r="3475" spans="1:8">
      <c r="A3475" s="11"/>
      <c r="H3475" s="90"/>
    </row>
    <row r="3476" spans="1:8">
      <c r="A3476" s="11"/>
      <c r="H3476" s="90"/>
    </row>
    <row r="3477" spans="1:8">
      <c r="A3477" s="11"/>
      <c r="H3477" s="90"/>
    </row>
    <row r="3478" spans="1:8">
      <c r="A3478" s="11"/>
      <c r="H3478" s="90"/>
    </row>
    <row r="3479" spans="1:8">
      <c r="A3479" s="11"/>
      <c r="H3479" s="90"/>
    </row>
    <row r="3480" spans="1:8">
      <c r="A3480" s="11"/>
      <c r="H3480" s="90"/>
    </row>
    <row r="3481" spans="1:8">
      <c r="A3481" s="11"/>
      <c r="H3481" s="90"/>
    </row>
    <row r="3482" spans="1:8">
      <c r="A3482" s="11"/>
      <c r="H3482" s="90"/>
    </row>
    <row r="3483" spans="1:8">
      <c r="A3483" s="11"/>
      <c r="H3483" s="90"/>
    </row>
    <row r="3484" spans="1:8">
      <c r="A3484" s="11"/>
      <c r="H3484" s="90"/>
    </row>
    <row r="3485" spans="1:8">
      <c r="A3485" s="11"/>
      <c r="H3485" s="90"/>
    </row>
    <row r="3486" spans="1:8">
      <c r="A3486" s="11"/>
      <c r="H3486" s="90"/>
    </row>
    <row r="3487" spans="1:8">
      <c r="A3487" s="11"/>
      <c r="H3487" s="90"/>
    </row>
    <row r="3488" spans="1:8">
      <c r="A3488" s="11"/>
      <c r="H3488" s="90"/>
    </row>
    <row r="3489" spans="1:8">
      <c r="A3489" s="11"/>
      <c r="H3489" s="90"/>
    </row>
    <row r="3490" spans="1:8">
      <c r="A3490" s="11"/>
      <c r="H3490" s="90"/>
    </row>
    <row r="3491" spans="1:8">
      <c r="A3491" s="11"/>
      <c r="H3491" s="90"/>
    </row>
    <row r="3492" spans="1:8">
      <c r="A3492" s="11"/>
      <c r="H3492" s="90"/>
    </row>
    <row r="3493" spans="1:8">
      <c r="A3493" s="11"/>
      <c r="H3493" s="90"/>
    </row>
    <row r="3494" spans="1:8">
      <c r="A3494" s="11"/>
      <c r="H3494" s="90"/>
    </row>
    <row r="3495" spans="1:8">
      <c r="A3495" s="11"/>
      <c r="H3495" s="90"/>
    </row>
    <row r="3496" spans="1:8">
      <c r="A3496" s="11"/>
      <c r="H3496" s="90"/>
    </row>
    <row r="3497" spans="1:8">
      <c r="A3497" s="11"/>
      <c r="H3497" s="90"/>
    </row>
    <row r="3498" spans="1:8">
      <c r="A3498" s="11"/>
      <c r="H3498" s="90"/>
    </row>
    <row r="3499" spans="1:8">
      <c r="A3499" s="11"/>
      <c r="H3499" s="90"/>
    </row>
    <row r="3500" spans="1:8">
      <c r="A3500" s="11"/>
      <c r="H3500" s="90"/>
    </row>
    <row r="3501" spans="1:8">
      <c r="A3501" s="11"/>
      <c r="H3501" s="90"/>
    </row>
    <row r="3502" spans="1:8">
      <c r="A3502" s="11"/>
      <c r="H3502" s="90"/>
    </row>
    <row r="3503" spans="1:8">
      <c r="A3503" s="11"/>
      <c r="H3503" s="90"/>
    </row>
    <row r="3504" spans="1:8">
      <c r="A3504" s="11"/>
      <c r="H3504" s="90"/>
    </row>
    <row r="3505" spans="1:8">
      <c r="A3505" s="11"/>
      <c r="H3505" s="90"/>
    </row>
    <row r="3506" spans="1:8">
      <c r="A3506" s="11"/>
      <c r="H3506" s="90"/>
    </row>
    <row r="3507" spans="1:8">
      <c r="A3507" s="11"/>
      <c r="H3507" s="90"/>
    </row>
    <row r="3508" spans="1:8">
      <c r="A3508" s="11"/>
      <c r="H3508" s="90"/>
    </row>
    <row r="3509" spans="1:8">
      <c r="A3509" s="11"/>
      <c r="H3509" s="90"/>
    </row>
    <row r="3510" spans="1:8">
      <c r="A3510" s="11"/>
      <c r="H3510" s="90"/>
    </row>
    <row r="3511" spans="1:8">
      <c r="A3511" s="11"/>
      <c r="H3511" s="90"/>
    </row>
    <row r="3512" spans="1:8">
      <c r="A3512" s="11"/>
      <c r="H3512" s="90"/>
    </row>
    <row r="3513" spans="1:8">
      <c r="A3513" s="11"/>
      <c r="H3513" s="90"/>
    </row>
    <row r="3514" spans="1:8">
      <c r="A3514" s="11"/>
      <c r="H3514" s="90"/>
    </row>
    <row r="3515" spans="1:8">
      <c r="A3515" s="11"/>
      <c r="H3515" s="90"/>
    </row>
    <row r="3516" spans="1:8">
      <c r="A3516" s="11"/>
      <c r="H3516" s="90"/>
    </row>
    <row r="3517" spans="1:8">
      <c r="A3517" s="11"/>
      <c r="H3517" s="90"/>
    </row>
    <row r="3518" spans="1:8">
      <c r="A3518" s="11"/>
      <c r="H3518" s="90"/>
    </row>
    <row r="3519" spans="1:8">
      <c r="A3519" s="11"/>
      <c r="H3519" s="90"/>
    </row>
    <row r="3520" spans="1:8">
      <c r="A3520" s="11"/>
      <c r="H3520" s="90"/>
    </row>
    <row r="3521" spans="1:8">
      <c r="A3521" s="11"/>
      <c r="H3521" s="90"/>
    </row>
    <row r="3522" spans="1:8">
      <c r="A3522" s="11"/>
      <c r="H3522" s="90"/>
    </row>
    <row r="3523" spans="1:8">
      <c r="A3523" s="11"/>
      <c r="H3523" s="90"/>
    </row>
    <row r="3524" spans="1:8">
      <c r="A3524" s="11"/>
      <c r="H3524" s="90"/>
    </row>
    <row r="3525" spans="1:8">
      <c r="A3525" s="11"/>
      <c r="H3525" s="90"/>
    </row>
    <row r="3526" spans="1:8">
      <c r="A3526" s="11"/>
      <c r="H3526" s="90"/>
    </row>
    <row r="3527" spans="1:8">
      <c r="A3527" s="11"/>
      <c r="H3527" s="90"/>
    </row>
    <row r="3528" spans="1:8">
      <c r="A3528" s="11"/>
      <c r="H3528" s="90"/>
    </row>
    <row r="3529" spans="1:8">
      <c r="A3529" s="11"/>
      <c r="H3529" s="90"/>
    </row>
    <row r="3530" spans="1:8">
      <c r="A3530" s="11"/>
      <c r="H3530" s="90"/>
    </row>
    <row r="3531" spans="1:8">
      <c r="A3531" s="11"/>
      <c r="H3531" s="90"/>
    </row>
    <row r="3532" spans="1:8">
      <c r="A3532" s="11"/>
      <c r="H3532" s="90"/>
    </row>
    <row r="3533" spans="1:8">
      <c r="A3533" s="11"/>
      <c r="H3533" s="90"/>
    </row>
    <row r="3534" spans="1:8">
      <c r="A3534" s="11"/>
      <c r="H3534" s="90"/>
    </row>
    <row r="3535" spans="1:8">
      <c r="A3535" s="11"/>
      <c r="H3535" s="90"/>
    </row>
    <row r="3536" spans="1:8">
      <c r="A3536" s="11"/>
      <c r="H3536" s="90"/>
    </row>
    <row r="3537" spans="1:8">
      <c r="A3537" s="11"/>
      <c r="H3537" s="90"/>
    </row>
    <row r="3538" spans="1:8">
      <c r="A3538" s="11"/>
      <c r="H3538" s="90"/>
    </row>
    <row r="3539" spans="1:8">
      <c r="A3539" s="11"/>
      <c r="H3539" s="90"/>
    </row>
    <row r="3540" spans="1:8">
      <c r="A3540" s="11"/>
      <c r="H3540" s="90"/>
    </row>
    <row r="3541" spans="1:8">
      <c r="A3541" s="11"/>
      <c r="H3541" s="90"/>
    </row>
    <row r="3542" spans="1:8">
      <c r="A3542" s="11"/>
      <c r="H3542" s="90"/>
    </row>
    <row r="3543" spans="1:8">
      <c r="A3543" s="11"/>
      <c r="H3543" s="90"/>
    </row>
    <row r="3544" spans="1:8">
      <c r="A3544" s="11"/>
      <c r="H3544" s="90"/>
    </row>
    <row r="3545" spans="1:8">
      <c r="A3545" s="11"/>
      <c r="H3545" s="90"/>
    </row>
    <row r="3546" spans="1:8">
      <c r="A3546" s="11"/>
      <c r="H3546" s="90"/>
    </row>
    <row r="3547" spans="1:8">
      <c r="A3547" s="11"/>
      <c r="H3547" s="90"/>
    </row>
    <row r="3548" spans="1:8">
      <c r="A3548" s="11"/>
      <c r="H3548" s="90"/>
    </row>
    <row r="3549" spans="1:8">
      <c r="A3549" s="11"/>
      <c r="H3549" s="90"/>
    </row>
    <row r="3550" spans="1:8">
      <c r="A3550" s="11"/>
      <c r="H3550" s="90"/>
    </row>
    <row r="3551" spans="1:8">
      <c r="A3551" s="11"/>
      <c r="H3551" s="90"/>
    </row>
    <row r="3552" spans="1:8">
      <c r="A3552" s="11"/>
      <c r="H3552" s="90"/>
    </row>
    <row r="3553" spans="1:8">
      <c r="A3553" s="11"/>
      <c r="H3553" s="90"/>
    </row>
    <row r="3554" spans="1:8">
      <c r="A3554" s="11"/>
      <c r="H3554" s="90"/>
    </row>
    <row r="3555" spans="1:8">
      <c r="A3555" s="11"/>
      <c r="H3555" s="90"/>
    </row>
    <row r="3556" spans="1:8">
      <c r="A3556" s="11"/>
      <c r="H3556" s="90"/>
    </row>
    <row r="3557" spans="1:8">
      <c r="A3557" s="11"/>
      <c r="H3557" s="90"/>
    </row>
    <row r="3558" spans="1:8">
      <c r="A3558" s="11"/>
      <c r="H3558" s="90"/>
    </row>
    <row r="3559" spans="1:8">
      <c r="A3559" s="11"/>
      <c r="H3559" s="90"/>
    </row>
    <row r="3560" spans="1:8">
      <c r="A3560" s="11"/>
      <c r="H3560" s="90"/>
    </row>
    <row r="3561" spans="1:8">
      <c r="A3561" s="11"/>
      <c r="H3561" s="90"/>
    </row>
    <row r="3562" spans="1:8">
      <c r="A3562" s="11"/>
      <c r="H3562" s="90"/>
    </row>
    <row r="3563" spans="1:8">
      <c r="A3563" s="11"/>
      <c r="H3563" s="90"/>
    </row>
    <row r="3564" spans="1:8">
      <c r="A3564" s="11"/>
      <c r="H3564" s="90"/>
    </row>
    <row r="3565" spans="1:8">
      <c r="A3565" s="11"/>
      <c r="H3565" s="90"/>
    </row>
    <row r="3566" spans="1:8">
      <c r="A3566" s="11"/>
      <c r="H3566" s="90"/>
    </row>
    <row r="3567" spans="1:8">
      <c r="A3567" s="11"/>
      <c r="H3567" s="90"/>
    </row>
    <row r="3568" spans="1:8">
      <c r="A3568" s="11"/>
      <c r="H3568" s="90"/>
    </row>
    <row r="3569" spans="1:8">
      <c r="A3569" s="11"/>
      <c r="H3569" s="90"/>
    </row>
    <row r="3570" spans="1:8">
      <c r="A3570" s="11"/>
      <c r="H3570" s="90"/>
    </row>
    <row r="3571" spans="1:8">
      <c r="A3571" s="11"/>
      <c r="H3571" s="90"/>
    </row>
    <row r="3572" spans="1:8">
      <c r="A3572" s="11"/>
      <c r="H3572" s="90"/>
    </row>
    <row r="3573" spans="1:8">
      <c r="A3573" s="11"/>
      <c r="H3573" s="90"/>
    </row>
    <row r="3574" spans="1:8">
      <c r="A3574" s="11"/>
      <c r="H3574" s="90"/>
    </row>
    <row r="3575" spans="1:8">
      <c r="A3575" s="11"/>
      <c r="H3575" s="90"/>
    </row>
    <row r="3576" spans="1:8">
      <c r="A3576" s="11"/>
      <c r="H3576" s="90"/>
    </row>
    <row r="3577" spans="1:8">
      <c r="A3577" s="11"/>
      <c r="H3577" s="90"/>
    </row>
    <row r="3578" spans="1:8">
      <c r="A3578" s="11"/>
      <c r="H3578" s="90"/>
    </row>
    <row r="3579" spans="1:8">
      <c r="A3579" s="11"/>
      <c r="H3579" s="90"/>
    </row>
    <row r="3580" spans="1:8">
      <c r="A3580" s="11"/>
      <c r="H3580" s="90"/>
    </row>
    <row r="3581" spans="1:8">
      <c r="A3581" s="11"/>
      <c r="H3581" s="90"/>
    </row>
    <row r="3582" spans="1:8">
      <c r="A3582" s="11"/>
      <c r="H3582" s="90"/>
    </row>
    <row r="3583" spans="1:8">
      <c r="A3583" s="11"/>
      <c r="H3583" s="90"/>
    </row>
    <row r="3584" spans="1:8">
      <c r="A3584" s="11"/>
      <c r="H3584" s="90"/>
    </row>
    <row r="3585" spans="1:8">
      <c r="A3585" s="11"/>
      <c r="H3585" s="90"/>
    </row>
    <row r="3586" spans="1:8">
      <c r="A3586" s="11"/>
      <c r="H3586" s="90"/>
    </row>
    <row r="3587" spans="1:8">
      <c r="A3587" s="11"/>
      <c r="H3587" s="90"/>
    </row>
    <row r="3588" spans="1:8">
      <c r="A3588" s="11"/>
      <c r="H3588" s="90"/>
    </row>
    <row r="3589" spans="1:8">
      <c r="A3589" s="11"/>
      <c r="H3589" s="90"/>
    </row>
    <row r="3590" spans="1:8">
      <c r="A3590" s="11"/>
      <c r="H3590" s="90"/>
    </row>
    <row r="3591" spans="1:8">
      <c r="A3591" s="11"/>
      <c r="H3591" s="90"/>
    </row>
    <row r="3592" spans="1:8">
      <c r="A3592" s="11"/>
      <c r="H3592" s="90"/>
    </row>
    <row r="3593" spans="1:8">
      <c r="A3593" s="11"/>
      <c r="H3593" s="90"/>
    </row>
    <row r="3594" spans="1:8">
      <c r="A3594" s="11"/>
      <c r="H3594" s="90"/>
    </row>
    <row r="3595" spans="1:8">
      <c r="A3595" s="11"/>
      <c r="H3595" s="90"/>
    </row>
    <row r="3596" spans="1:8">
      <c r="A3596" s="11"/>
      <c r="H3596" s="90"/>
    </row>
    <row r="3597" spans="1:8">
      <c r="A3597" s="11"/>
      <c r="H3597" s="90"/>
    </row>
    <row r="3598" spans="1:8">
      <c r="A3598" s="11"/>
      <c r="H3598" s="90"/>
    </row>
    <row r="3599" spans="1:8">
      <c r="A3599" s="11"/>
      <c r="H3599" s="90"/>
    </row>
    <row r="3600" spans="1:8">
      <c r="A3600" s="11"/>
      <c r="H3600" s="90"/>
    </row>
    <row r="3601" spans="1:8">
      <c r="A3601" s="11"/>
      <c r="H3601" s="90"/>
    </row>
    <row r="3602" spans="1:8">
      <c r="A3602" s="11"/>
      <c r="H3602" s="90"/>
    </row>
    <row r="3603" spans="1:8">
      <c r="A3603" s="11"/>
      <c r="H3603" s="90"/>
    </row>
    <row r="3604" spans="1:8">
      <c r="A3604" s="11"/>
      <c r="H3604" s="90"/>
    </row>
    <row r="3605" spans="1:8">
      <c r="A3605" s="11"/>
      <c r="H3605" s="90"/>
    </row>
    <row r="3606" spans="1:8">
      <c r="A3606" s="11"/>
      <c r="H3606" s="90"/>
    </row>
    <row r="3607" spans="1:8">
      <c r="A3607" s="11"/>
      <c r="H3607" s="90"/>
    </row>
    <row r="3608" spans="1:8">
      <c r="A3608" s="11"/>
      <c r="H3608" s="90"/>
    </row>
    <row r="3609" spans="1:8">
      <c r="A3609" s="11"/>
      <c r="H3609" s="90"/>
    </row>
    <row r="3610" spans="1:8">
      <c r="A3610" s="11"/>
      <c r="H3610" s="90"/>
    </row>
    <row r="3611" spans="1:8">
      <c r="A3611" s="11"/>
      <c r="H3611" s="90"/>
    </row>
    <row r="3612" spans="1:8">
      <c r="A3612" s="11"/>
      <c r="H3612" s="90"/>
    </row>
    <row r="3613" spans="1:8">
      <c r="A3613" s="11"/>
      <c r="H3613" s="90"/>
    </row>
    <row r="3614" spans="1:8">
      <c r="A3614" s="11"/>
      <c r="H3614" s="90"/>
    </row>
    <row r="3615" spans="1:8">
      <c r="A3615" s="11"/>
      <c r="H3615" s="90"/>
    </row>
    <row r="3616" spans="1:8">
      <c r="A3616" s="11"/>
      <c r="H3616" s="90"/>
    </row>
    <row r="3617" spans="1:8">
      <c r="A3617" s="11"/>
      <c r="H3617" s="90"/>
    </row>
    <row r="3618" spans="1:8">
      <c r="A3618" s="11"/>
      <c r="H3618" s="90"/>
    </row>
    <row r="3619" spans="1:8">
      <c r="A3619" s="11"/>
      <c r="H3619" s="90"/>
    </row>
    <row r="3620" spans="1:8">
      <c r="A3620" s="11"/>
      <c r="H3620" s="90"/>
    </row>
    <row r="3621" spans="1:8">
      <c r="A3621" s="11"/>
      <c r="H3621" s="90"/>
    </row>
    <row r="3622" spans="1:8">
      <c r="A3622" s="11"/>
      <c r="H3622" s="90"/>
    </row>
    <row r="3623" spans="1:8">
      <c r="A3623" s="11"/>
      <c r="H3623" s="90"/>
    </row>
    <row r="3624" spans="1:8">
      <c r="A3624" s="11"/>
      <c r="H3624" s="90"/>
    </row>
    <row r="3625" spans="1:8">
      <c r="A3625" s="11"/>
      <c r="H3625" s="90"/>
    </row>
    <row r="3626" spans="1:8">
      <c r="A3626" s="11"/>
      <c r="H3626" s="90"/>
    </row>
    <row r="3627" spans="1:8">
      <c r="A3627" s="11"/>
      <c r="H3627" s="90"/>
    </row>
    <row r="3628" spans="1:8">
      <c r="A3628" s="11"/>
      <c r="H3628" s="90"/>
    </row>
    <row r="3629" spans="1:8">
      <c r="A3629" s="11"/>
      <c r="H3629" s="90"/>
    </row>
    <row r="3630" spans="1:8">
      <c r="A3630" s="11"/>
      <c r="H3630" s="90"/>
    </row>
    <row r="3631" spans="1:8">
      <c r="A3631" s="11"/>
      <c r="H3631" s="90"/>
    </row>
    <row r="3632" spans="1:8">
      <c r="A3632" s="11"/>
      <c r="H3632" s="90"/>
    </row>
    <row r="3633" spans="1:8">
      <c r="A3633" s="11"/>
      <c r="H3633" s="90"/>
    </row>
    <row r="3634" spans="1:8">
      <c r="A3634" s="11"/>
      <c r="H3634" s="90"/>
    </row>
    <row r="3635" spans="1:8">
      <c r="A3635" s="11"/>
      <c r="H3635" s="90"/>
    </row>
    <row r="3636" spans="1:8">
      <c r="A3636" s="11"/>
      <c r="H3636" s="90"/>
    </row>
    <row r="3637" spans="1:8">
      <c r="A3637" s="11"/>
      <c r="H3637" s="90"/>
    </row>
    <row r="3638" spans="1:8">
      <c r="A3638" s="11"/>
      <c r="H3638" s="90"/>
    </row>
    <row r="3639" spans="1:8">
      <c r="A3639" s="11"/>
      <c r="H3639" s="90"/>
    </row>
    <row r="3640" spans="1:8">
      <c r="A3640" s="11"/>
      <c r="H3640" s="90"/>
    </row>
    <row r="3641" spans="1:8">
      <c r="A3641" s="11"/>
      <c r="H3641" s="90"/>
    </row>
    <row r="3642" spans="1:8">
      <c r="A3642" s="11"/>
      <c r="H3642" s="90"/>
    </row>
    <row r="3643" spans="1:8">
      <c r="A3643" s="11"/>
      <c r="H3643" s="90"/>
    </row>
    <row r="3644" spans="1:8">
      <c r="A3644" s="11"/>
      <c r="H3644" s="90"/>
    </row>
    <row r="3645" spans="1:8">
      <c r="A3645" s="11"/>
      <c r="H3645" s="90"/>
    </row>
    <row r="3646" spans="1:8">
      <c r="A3646" s="11"/>
      <c r="H3646" s="90"/>
    </row>
    <row r="3647" spans="1:8">
      <c r="A3647" s="11"/>
      <c r="H3647" s="90"/>
    </row>
    <row r="3648" spans="1:8">
      <c r="A3648" s="11"/>
      <c r="H3648" s="90"/>
    </row>
    <row r="3649" spans="1:8">
      <c r="A3649" s="11"/>
      <c r="H3649" s="90"/>
    </row>
    <row r="3650" spans="1:8">
      <c r="A3650" s="11"/>
      <c r="H3650" s="90"/>
    </row>
    <row r="3651" spans="1:8">
      <c r="A3651" s="11"/>
      <c r="H3651" s="90"/>
    </row>
    <row r="3652" spans="1:8">
      <c r="A3652" s="11"/>
      <c r="H3652" s="90"/>
    </row>
    <row r="3653" spans="1:8">
      <c r="A3653" s="11"/>
      <c r="H3653" s="90"/>
    </row>
    <row r="3654" spans="1:8">
      <c r="A3654" s="11"/>
      <c r="H3654" s="90"/>
    </row>
    <row r="3655" spans="1:8">
      <c r="A3655" s="11"/>
      <c r="H3655" s="90"/>
    </row>
    <row r="3656" spans="1:8">
      <c r="A3656" s="11"/>
      <c r="H3656" s="90"/>
    </row>
    <row r="3657" spans="1:8">
      <c r="A3657" s="11"/>
      <c r="H3657" s="90"/>
    </row>
    <row r="3658" spans="1:8">
      <c r="A3658" s="11"/>
      <c r="H3658" s="90"/>
    </row>
    <row r="3659" spans="1:8">
      <c r="A3659" s="11"/>
      <c r="H3659" s="90"/>
    </row>
    <row r="3660" spans="1:8">
      <c r="A3660" s="11"/>
      <c r="H3660" s="90"/>
    </row>
    <row r="3661" spans="1:8">
      <c r="A3661" s="11"/>
      <c r="H3661" s="90"/>
    </row>
    <row r="3662" spans="1:8">
      <c r="A3662" s="11"/>
      <c r="H3662" s="90"/>
    </row>
    <row r="3663" spans="1:8">
      <c r="A3663" s="11"/>
      <c r="H3663" s="90"/>
    </row>
    <row r="3664" spans="1:8">
      <c r="A3664" s="11"/>
      <c r="H3664" s="90"/>
    </row>
    <row r="3665" spans="1:8">
      <c r="A3665" s="11"/>
      <c r="H3665" s="90"/>
    </row>
    <row r="3666" spans="1:8">
      <c r="A3666" s="11"/>
      <c r="H3666" s="90"/>
    </row>
    <row r="3667" spans="1:8">
      <c r="A3667" s="11"/>
      <c r="H3667" s="90"/>
    </row>
    <row r="3668" spans="1:8">
      <c r="A3668" s="11"/>
      <c r="H3668" s="90"/>
    </row>
    <row r="3669" spans="1:8">
      <c r="A3669" s="11"/>
      <c r="H3669" s="90"/>
    </row>
    <row r="3670" spans="1:8">
      <c r="A3670" s="11"/>
      <c r="H3670" s="90"/>
    </row>
    <row r="3671" spans="1:8">
      <c r="A3671" s="11"/>
      <c r="H3671" s="90"/>
    </row>
    <row r="3672" spans="1:8">
      <c r="A3672" s="11"/>
      <c r="H3672" s="90"/>
    </row>
    <row r="3673" spans="1:8">
      <c r="A3673" s="11"/>
      <c r="H3673" s="90"/>
    </row>
    <row r="3674" spans="1:8">
      <c r="A3674" s="11"/>
      <c r="H3674" s="90"/>
    </row>
    <row r="3675" spans="1:8">
      <c r="A3675" s="11"/>
      <c r="H3675" s="90"/>
    </row>
    <row r="3676" spans="1:8">
      <c r="A3676" s="11"/>
      <c r="H3676" s="90"/>
    </row>
    <row r="3677" spans="1:8">
      <c r="A3677" s="11"/>
      <c r="H3677" s="90"/>
    </row>
    <row r="3678" spans="1:8">
      <c r="A3678" s="11"/>
      <c r="H3678" s="90"/>
    </row>
    <row r="3679" spans="1:8">
      <c r="A3679" s="11"/>
      <c r="H3679" s="90"/>
    </row>
    <row r="3680" spans="1:8">
      <c r="A3680" s="11"/>
      <c r="H3680" s="90"/>
    </row>
    <row r="3681" spans="1:8">
      <c r="A3681" s="11"/>
      <c r="H3681" s="90"/>
    </row>
    <row r="3682" spans="1:8">
      <c r="A3682" s="11"/>
      <c r="H3682" s="90"/>
    </row>
    <row r="3683" spans="1:8">
      <c r="A3683" s="11"/>
      <c r="H3683" s="90"/>
    </row>
    <row r="3684" spans="1:8">
      <c r="A3684" s="11"/>
      <c r="H3684" s="90"/>
    </row>
    <row r="3685" spans="1:8">
      <c r="A3685" s="11"/>
      <c r="H3685" s="90"/>
    </row>
    <row r="3686" spans="1:8">
      <c r="A3686" s="11"/>
      <c r="H3686" s="90"/>
    </row>
    <row r="3687" spans="1:8">
      <c r="A3687" s="11"/>
      <c r="H3687" s="90"/>
    </row>
    <row r="3688" spans="1:8">
      <c r="A3688" s="11"/>
      <c r="H3688" s="90"/>
    </row>
    <row r="3689" spans="1:8">
      <c r="A3689" s="11"/>
      <c r="H3689" s="90"/>
    </row>
    <row r="3690" spans="1:8">
      <c r="A3690" s="11"/>
      <c r="H3690" s="90"/>
    </row>
    <row r="3691" spans="1:8">
      <c r="A3691" s="11"/>
      <c r="H3691" s="90"/>
    </row>
    <row r="3692" spans="1:8">
      <c r="A3692" s="11"/>
      <c r="H3692" s="90"/>
    </row>
    <row r="3693" spans="1:8">
      <c r="A3693" s="11"/>
      <c r="H3693" s="90"/>
    </row>
    <row r="3694" spans="1:8">
      <c r="A3694" s="11"/>
      <c r="H3694" s="90"/>
    </row>
    <row r="3695" spans="1:8">
      <c r="A3695" s="11"/>
      <c r="H3695" s="90"/>
    </row>
    <row r="3696" spans="1:8">
      <c r="A3696" s="11"/>
      <c r="H3696" s="90"/>
    </row>
    <row r="3697" spans="1:8">
      <c r="A3697" s="11"/>
      <c r="H3697" s="90"/>
    </row>
    <row r="3698" spans="1:8">
      <c r="A3698" s="11"/>
      <c r="H3698" s="90"/>
    </row>
    <row r="3699" spans="1:8">
      <c r="A3699" s="11"/>
      <c r="H3699" s="90"/>
    </row>
    <row r="3700" spans="1:8">
      <c r="A3700" s="11"/>
      <c r="H3700" s="90"/>
    </row>
    <row r="3701" spans="1:8">
      <c r="A3701" s="11"/>
      <c r="H3701" s="90"/>
    </row>
    <row r="3702" spans="1:8">
      <c r="A3702" s="11"/>
      <c r="H3702" s="90"/>
    </row>
    <row r="3703" spans="1:8">
      <c r="A3703" s="11"/>
      <c r="H3703" s="90"/>
    </row>
    <row r="3704" spans="1:8">
      <c r="A3704" s="11"/>
      <c r="H3704" s="90"/>
    </row>
    <row r="3705" spans="1:8">
      <c r="A3705" s="11"/>
      <c r="H3705" s="90"/>
    </row>
    <row r="3706" spans="1:8">
      <c r="A3706" s="11"/>
      <c r="H3706" s="90"/>
    </row>
    <row r="3707" spans="1:8">
      <c r="A3707" s="11"/>
      <c r="H3707" s="90"/>
    </row>
    <row r="3708" spans="1:8">
      <c r="A3708" s="11"/>
      <c r="H3708" s="90"/>
    </row>
    <row r="3709" spans="1:8">
      <c r="A3709" s="11"/>
      <c r="H3709" s="90"/>
    </row>
    <row r="3710" spans="1:8">
      <c r="A3710" s="11"/>
      <c r="H3710" s="90"/>
    </row>
    <row r="3711" spans="1:8">
      <c r="A3711" s="11"/>
      <c r="H3711" s="90"/>
    </row>
    <row r="3712" spans="1:8">
      <c r="A3712" s="11"/>
      <c r="H3712" s="90"/>
    </row>
    <row r="3713" spans="1:8">
      <c r="A3713" s="11"/>
      <c r="H3713" s="90"/>
    </row>
    <row r="3714" spans="1:8">
      <c r="A3714" s="11"/>
      <c r="H3714" s="90"/>
    </row>
    <row r="3715" spans="1:8">
      <c r="A3715" s="11"/>
      <c r="H3715" s="90"/>
    </row>
    <row r="3716" spans="1:8">
      <c r="A3716" s="11"/>
      <c r="H3716" s="90"/>
    </row>
    <row r="3717" spans="1:8">
      <c r="A3717" s="11"/>
      <c r="H3717" s="90"/>
    </row>
    <row r="3718" spans="1:8">
      <c r="A3718" s="11"/>
      <c r="H3718" s="90"/>
    </row>
    <row r="3719" spans="1:8">
      <c r="A3719" s="11"/>
      <c r="H3719" s="90"/>
    </row>
    <row r="3720" spans="1:8">
      <c r="A3720" s="11"/>
      <c r="H3720" s="90"/>
    </row>
    <row r="3721" spans="1:8">
      <c r="A3721" s="11"/>
      <c r="H3721" s="90"/>
    </row>
    <row r="3722" spans="1:8">
      <c r="A3722" s="11"/>
      <c r="H3722" s="90"/>
    </row>
    <row r="3723" spans="1:8">
      <c r="A3723" s="11"/>
      <c r="H3723" s="90"/>
    </row>
    <row r="3724" spans="1:8">
      <c r="A3724" s="11"/>
      <c r="H3724" s="90"/>
    </row>
    <row r="3725" spans="1:8">
      <c r="A3725" s="11"/>
      <c r="H3725" s="90"/>
    </row>
    <row r="3726" spans="1:8">
      <c r="A3726" s="11"/>
      <c r="H3726" s="90"/>
    </row>
    <row r="3727" spans="1:8">
      <c r="A3727" s="11"/>
      <c r="H3727" s="90"/>
    </row>
    <row r="3728" spans="1:8">
      <c r="A3728" s="11"/>
      <c r="H3728" s="90"/>
    </row>
    <row r="3729" spans="1:8">
      <c r="A3729" s="11"/>
      <c r="H3729" s="90"/>
    </row>
    <row r="3730" spans="1:8">
      <c r="A3730" s="11"/>
      <c r="H3730" s="90"/>
    </row>
    <row r="3731" spans="1:8">
      <c r="A3731" s="11"/>
      <c r="H3731" s="90"/>
    </row>
    <row r="3732" spans="1:8">
      <c r="A3732" s="11"/>
      <c r="H3732" s="90"/>
    </row>
    <row r="3733" spans="1:8">
      <c r="A3733" s="11"/>
      <c r="H3733" s="90"/>
    </row>
    <row r="3734" spans="1:8">
      <c r="A3734" s="11"/>
      <c r="H3734" s="90"/>
    </row>
    <row r="3735" spans="1:8">
      <c r="A3735" s="11"/>
      <c r="H3735" s="90"/>
    </row>
    <row r="3736" spans="1:8">
      <c r="A3736" s="11"/>
      <c r="H3736" s="90"/>
    </row>
    <row r="3737" spans="1:8">
      <c r="A3737" s="11"/>
      <c r="H3737" s="90"/>
    </row>
    <row r="3738" spans="1:8">
      <c r="A3738" s="11"/>
      <c r="H3738" s="90"/>
    </row>
    <row r="3739" spans="1:8">
      <c r="A3739" s="11"/>
      <c r="H3739" s="90"/>
    </row>
    <row r="3740" spans="1:8">
      <c r="A3740" s="11"/>
      <c r="H3740" s="90"/>
    </row>
    <row r="3741" spans="1:8">
      <c r="A3741" s="11"/>
      <c r="H3741" s="90"/>
    </row>
    <row r="3742" spans="1:8">
      <c r="A3742" s="11"/>
      <c r="H3742" s="90"/>
    </row>
    <row r="3743" spans="1:8">
      <c r="A3743" s="11"/>
      <c r="H3743" s="90"/>
    </row>
    <row r="3744" spans="1:8">
      <c r="A3744" s="11"/>
      <c r="H3744" s="90"/>
    </row>
    <row r="3745" spans="1:8">
      <c r="A3745" s="11"/>
      <c r="H3745" s="90"/>
    </row>
    <row r="3746" spans="1:8">
      <c r="A3746" s="11"/>
      <c r="H3746" s="90"/>
    </row>
    <row r="3747" spans="1:8">
      <c r="A3747" s="11"/>
      <c r="H3747" s="90"/>
    </row>
    <row r="3748" spans="1:8">
      <c r="A3748" s="11"/>
      <c r="H3748" s="90"/>
    </row>
    <row r="3749" spans="1:8">
      <c r="A3749" s="11"/>
      <c r="H3749" s="90"/>
    </row>
    <row r="3750" spans="1:8">
      <c r="A3750" s="11"/>
      <c r="H3750" s="90"/>
    </row>
    <row r="3751" spans="1:8">
      <c r="A3751" s="11"/>
      <c r="H3751" s="90"/>
    </row>
    <row r="3752" spans="1:8">
      <c r="A3752" s="11"/>
      <c r="H3752" s="90"/>
    </row>
    <row r="3753" spans="1:8">
      <c r="A3753" s="11"/>
      <c r="H3753" s="90"/>
    </row>
    <row r="3754" spans="1:8">
      <c r="A3754" s="11"/>
      <c r="H3754" s="90"/>
    </row>
    <row r="3755" spans="1:8">
      <c r="A3755" s="11"/>
      <c r="H3755" s="90"/>
    </row>
    <row r="3756" spans="1:8">
      <c r="A3756" s="11"/>
      <c r="H3756" s="90"/>
    </row>
    <row r="3757" spans="1:8">
      <c r="A3757" s="11"/>
      <c r="H3757" s="90"/>
    </row>
    <row r="3758" spans="1:8">
      <c r="A3758" s="11"/>
      <c r="H3758" s="90"/>
    </row>
    <row r="3759" spans="1:8">
      <c r="A3759" s="11"/>
      <c r="H3759" s="90"/>
    </row>
    <row r="3760" spans="1:8">
      <c r="A3760" s="11"/>
      <c r="H3760" s="90"/>
    </row>
    <row r="3761" spans="1:8">
      <c r="A3761" s="11"/>
      <c r="H3761" s="90"/>
    </row>
    <row r="3762" spans="1:8">
      <c r="A3762" s="11"/>
      <c r="H3762" s="90"/>
    </row>
    <row r="3763" spans="1:8">
      <c r="A3763" s="11"/>
      <c r="H3763" s="90"/>
    </row>
    <row r="3764" spans="1:8">
      <c r="A3764" s="11"/>
      <c r="H3764" s="90"/>
    </row>
    <row r="3765" spans="1:8">
      <c r="A3765" s="11"/>
      <c r="H3765" s="90"/>
    </row>
    <row r="3766" spans="1:8">
      <c r="A3766" s="11"/>
      <c r="H3766" s="90"/>
    </row>
    <row r="3767" spans="1:8">
      <c r="A3767" s="11"/>
      <c r="H3767" s="90"/>
    </row>
    <row r="3768" spans="1:8">
      <c r="A3768" s="11"/>
      <c r="H3768" s="90"/>
    </row>
    <row r="3769" spans="1:8">
      <c r="A3769" s="11"/>
      <c r="H3769" s="90"/>
    </row>
    <row r="3770" spans="1:8">
      <c r="A3770" s="11"/>
      <c r="H3770" s="90"/>
    </row>
    <row r="3771" spans="1:8">
      <c r="A3771" s="11"/>
      <c r="H3771" s="90"/>
    </row>
    <row r="3772" spans="1:8">
      <c r="A3772" s="11"/>
      <c r="H3772" s="90"/>
    </row>
    <row r="3773" spans="1:8">
      <c r="A3773" s="11"/>
      <c r="H3773" s="90"/>
    </row>
    <row r="3774" spans="1:8">
      <c r="A3774" s="11"/>
      <c r="H3774" s="90"/>
    </row>
    <row r="3775" spans="1:8">
      <c r="A3775" s="11"/>
      <c r="H3775" s="90"/>
    </row>
    <row r="3776" spans="1:8">
      <c r="A3776" s="11"/>
      <c r="H3776" s="90"/>
    </row>
    <row r="3777" spans="1:8">
      <c r="A3777" s="11"/>
      <c r="H3777" s="90"/>
    </row>
    <row r="3778" spans="1:8">
      <c r="A3778" s="11"/>
      <c r="H3778" s="90"/>
    </row>
    <row r="3779" spans="1:8">
      <c r="A3779" s="11"/>
      <c r="H3779" s="90"/>
    </row>
    <row r="3780" spans="1:8">
      <c r="A3780" s="11"/>
      <c r="H3780" s="90"/>
    </row>
    <row r="3781" spans="1:8">
      <c r="A3781" s="11"/>
      <c r="H3781" s="90"/>
    </row>
    <row r="3782" spans="1:8">
      <c r="A3782" s="11"/>
      <c r="H3782" s="90"/>
    </row>
    <row r="3783" spans="1:8">
      <c r="A3783" s="11"/>
      <c r="H3783" s="90"/>
    </row>
    <row r="3784" spans="1:8">
      <c r="A3784" s="11"/>
      <c r="H3784" s="90"/>
    </row>
    <row r="3785" spans="1:8">
      <c r="A3785" s="11"/>
      <c r="H3785" s="90"/>
    </row>
    <row r="3786" spans="1:8">
      <c r="A3786" s="11"/>
      <c r="H3786" s="90"/>
    </row>
    <row r="3787" spans="1:8">
      <c r="A3787" s="11"/>
      <c r="H3787" s="90"/>
    </row>
    <row r="3788" spans="1:8">
      <c r="A3788" s="11"/>
      <c r="H3788" s="90"/>
    </row>
    <row r="3789" spans="1:8">
      <c r="A3789" s="11"/>
      <c r="H3789" s="90"/>
    </row>
    <row r="3790" spans="1:8">
      <c r="A3790" s="11"/>
      <c r="H3790" s="90"/>
    </row>
    <row r="3791" spans="1:8">
      <c r="A3791" s="11"/>
      <c r="H3791" s="90"/>
    </row>
    <row r="3792" spans="1:8">
      <c r="A3792" s="11"/>
      <c r="H3792" s="90"/>
    </row>
    <row r="3793" spans="1:8">
      <c r="A3793" s="11"/>
      <c r="H3793" s="90"/>
    </row>
    <row r="3794" spans="1:8">
      <c r="A3794" s="11"/>
      <c r="H3794" s="90"/>
    </row>
    <row r="3795" spans="1:8">
      <c r="A3795" s="11"/>
      <c r="H3795" s="90"/>
    </row>
    <row r="3796" spans="1:8">
      <c r="A3796" s="11"/>
      <c r="H3796" s="90"/>
    </row>
    <row r="3797" spans="1:8">
      <c r="A3797" s="11"/>
      <c r="H3797" s="90"/>
    </row>
    <row r="3798" spans="1:8">
      <c r="A3798" s="11"/>
      <c r="H3798" s="90"/>
    </row>
    <row r="3799" spans="1:8">
      <c r="A3799" s="11"/>
      <c r="H3799" s="90"/>
    </row>
    <row r="3800" spans="1:8">
      <c r="A3800" s="11"/>
      <c r="H3800" s="90"/>
    </row>
    <row r="3801" spans="1:8">
      <c r="A3801" s="11"/>
      <c r="H3801" s="90"/>
    </row>
    <row r="3802" spans="1:8">
      <c r="A3802" s="11"/>
      <c r="H3802" s="90"/>
    </row>
    <row r="3803" spans="1:8">
      <c r="A3803" s="11"/>
      <c r="H3803" s="90"/>
    </row>
    <row r="3804" spans="1:8">
      <c r="A3804" s="11"/>
      <c r="H3804" s="90"/>
    </row>
    <row r="3805" spans="1:8">
      <c r="A3805" s="11"/>
      <c r="H3805" s="90"/>
    </row>
    <row r="3806" spans="1:8">
      <c r="A3806" s="11"/>
      <c r="H3806" s="90"/>
    </row>
    <row r="3807" spans="1:8">
      <c r="A3807" s="11"/>
      <c r="H3807" s="90"/>
    </row>
    <row r="3808" spans="1:8">
      <c r="A3808" s="11"/>
      <c r="H3808" s="90"/>
    </row>
    <row r="3809" spans="1:8">
      <c r="A3809" s="11"/>
      <c r="H3809" s="90"/>
    </row>
    <row r="3810" spans="1:8">
      <c r="A3810" s="11"/>
      <c r="H3810" s="90"/>
    </row>
    <row r="3811" spans="1:8">
      <c r="A3811" s="11"/>
      <c r="H3811" s="90"/>
    </row>
    <row r="3812" spans="1:8">
      <c r="A3812" s="11"/>
      <c r="H3812" s="90"/>
    </row>
    <row r="3813" spans="1:8">
      <c r="A3813" s="11"/>
      <c r="H3813" s="90"/>
    </row>
    <row r="3814" spans="1:8">
      <c r="A3814" s="11"/>
      <c r="H3814" s="90"/>
    </row>
    <row r="3815" spans="1:8">
      <c r="A3815" s="11"/>
      <c r="H3815" s="90"/>
    </row>
    <row r="3816" spans="1:8">
      <c r="A3816" s="11"/>
      <c r="H3816" s="90"/>
    </row>
    <row r="3817" spans="1:8">
      <c r="A3817" s="11"/>
      <c r="H3817" s="90"/>
    </row>
    <row r="3818" spans="1:8">
      <c r="A3818" s="11"/>
      <c r="H3818" s="90"/>
    </row>
    <row r="3819" spans="1:8">
      <c r="A3819" s="11"/>
      <c r="H3819" s="90"/>
    </row>
    <row r="3820" spans="1:8">
      <c r="A3820" s="11"/>
      <c r="H3820" s="90"/>
    </row>
    <row r="3821" spans="1:8">
      <c r="A3821" s="11"/>
      <c r="H3821" s="90"/>
    </row>
    <row r="3822" spans="1:8">
      <c r="A3822" s="11"/>
      <c r="H3822" s="90"/>
    </row>
    <row r="3823" spans="1:8">
      <c r="A3823" s="11"/>
      <c r="H3823" s="90"/>
    </row>
    <row r="3824" spans="1:8">
      <c r="A3824" s="11"/>
      <c r="H3824" s="90"/>
    </row>
    <row r="3825" spans="1:8">
      <c r="A3825" s="11"/>
      <c r="H3825" s="90"/>
    </row>
    <row r="3826" spans="1:8">
      <c r="A3826" s="11"/>
      <c r="H3826" s="90"/>
    </row>
    <row r="3827" spans="1:8">
      <c r="A3827" s="11"/>
      <c r="H3827" s="90"/>
    </row>
    <row r="3828" spans="1:8">
      <c r="A3828" s="11"/>
      <c r="H3828" s="90"/>
    </row>
    <row r="3829" spans="1:8">
      <c r="A3829" s="11"/>
      <c r="H3829" s="90"/>
    </row>
    <row r="3830" spans="1:8">
      <c r="A3830" s="11"/>
      <c r="H3830" s="90"/>
    </row>
    <row r="3831" spans="1:8">
      <c r="A3831" s="11"/>
      <c r="H3831" s="90"/>
    </row>
    <row r="3832" spans="1:8">
      <c r="A3832" s="11"/>
      <c r="H3832" s="90"/>
    </row>
    <row r="3833" spans="1:8">
      <c r="A3833" s="11"/>
      <c r="H3833" s="90"/>
    </row>
    <row r="3834" spans="1:8">
      <c r="A3834" s="11"/>
      <c r="H3834" s="90"/>
    </row>
    <row r="3835" spans="1:8">
      <c r="A3835" s="11"/>
      <c r="H3835" s="90"/>
    </row>
    <row r="3836" spans="1:8">
      <c r="A3836" s="11"/>
      <c r="H3836" s="90"/>
    </row>
    <row r="3837" spans="1:8">
      <c r="A3837" s="11"/>
      <c r="H3837" s="90"/>
    </row>
    <row r="3838" spans="1:8">
      <c r="A3838" s="11"/>
      <c r="H3838" s="90"/>
    </row>
    <row r="3839" spans="1:8">
      <c r="A3839" s="11"/>
      <c r="H3839" s="90"/>
    </row>
    <row r="3840" spans="1:8">
      <c r="A3840" s="11"/>
      <c r="H3840" s="90"/>
    </row>
    <row r="3841" spans="1:8">
      <c r="A3841" s="11"/>
      <c r="H3841" s="90"/>
    </row>
    <row r="3842" spans="1:8">
      <c r="A3842" s="11"/>
      <c r="H3842" s="90"/>
    </row>
    <row r="3843" spans="1:8">
      <c r="A3843" s="11"/>
      <c r="H3843" s="90"/>
    </row>
    <row r="3844" spans="1:8">
      <c r="A3844" s="11"/>
      <c r="H3844" s="90"/>
    </row>
    <row r="3845" spans="1:8">
      <c r="A3845" s="11"/>
      <c r="H3845" s="90"/>
    </row>
    <row r="3846" spans="1:8">
      <c r="A3846" s="11"/>
      <c r="H3846" s="90"/>
    </row>
    <row r="3847" spans="1:8">
      <c r="A3847" s="11"/>
      <c r="H3847" s="90"/>
    </row>
    <row r="3848" spans="1:8">
      <c r="A3848" s="11"/>
      <c r="H3848" s="90"/>
    </row>
    <row r="3849" spans="1:8">
      <c r="A3849" s="11"/>
      <c r="H3849" s="90"/>
    </row>
    <row r="3850" spans="1:8">
      <c r="A3850" s="11"/>
      <c r="H3850" s="90"/>
    </row>
    <row r="3851" spans="1:8">
      <c r="A3851" s="11"/>
      <c r="H3851" s="90"/>
    </row>
    <row r="3852" spans="1:8">
      <c r="A3852" s="11"/>
      <c r="H3852" s="90"/>
    </row>
    <row r="3853" spans="1:8">
      <c r="A3853" s="11"/>
      <c r="H3853" s="90"/>
    </row>
    <row r="3854" spans="1:8">
      <c r="A3854" s="11"/>
      <c r="H3854" s="90"/>
    </row>
    <row r="3855" spans="1:8">
      <c r="A3855" s="11"/>
      <c r="H3855" s="90"/>
    </row>
    <row r="3856" spans="1:8">
      <c r="A3856" s="11"/>
      <c r="H3856" s="90"/>
    </row>
    <row r="3857" spans="1:8">
      <c r="A3857" s="11"/>
      <c r="H3857" s="90"/>
    </row>
    <row r="3858" spans="1:8">
      <c r="A3858" s="11"/>
      <c r="H3858" s="90"/>
    </row>
    <row r="3859" spans="1:8">
      <c r="A3859" s="11"/>
      <c r="H3859" s="90"/>
    </row>
    <row r="3860" spans="1:8">
      <c r="A3860" s="11"/>
      <c r="H3860" s="90"/>
    </row>
    <row r="3861" spans="1:8">
      <c r="A3861" s="11"/>
      <c r="H3861" s="90"/>
    </row>
    <row r="3862" spans="1:8">
      <c r="A3862" s="11"/>
      <c r="H3862" s="90"/>
    </row>
    <row r="3863" spans="1:8">
      <c r="A3863" s="11"/>
      <c r="H3863" s="90"/>
    </row>
    <row r="3864" spans="1:8">
      <c r="A3864" s="11"/>
      <c r="H3864" s="90"/>
    </row>
    <row r="3865" spans="1:8">
      <c r="A3865" s="11"/>
      <c r="H3865" s="90"/>
    </row>
    <row r="3866" spans="1:8">
      <c r="A3866" s="11"/>
      <c r="H3866" s="90"/>
    </row>
    <row r="3867" spans="1:8">
      <c r="A3867" s="11"/>
      <c r="H3867" s="90"/>
    </row>
    <row r="3868" spans="1:8">
      <c r="A3868" s="11"/>
      <c r="H3868" s="90"/>
    </row>
    <row r="3869" spans="1:8">
      <c r="A3869" s="11"/>
      <c r="H3869" s="90"/>
    </row>
    <row r="3870" spans="1:8">
      <c r="A3870" s="11"/>
      <c r="H3870" s="90"/>
    </row>
    <row r="3871" spans="1:8">
      <c r="A3871" s="11"/>
      <c r="H3871" s="90"/>
    </row>
    <row r="3872" spans="1:8">
      <c r="A3872" s="11"/>
      <c r="H3872" s="90"/>
    </row>
    <row r="3873" spans="1:8">
      <c r="A3873" s="11"/>
      <c r="H3873" s="90"/>
    </row>
    <row r="3874" spans="1:8">
      <c r="A3874" s="11"/>
      <c r="H3874" s="90"/>
    </row>
    <row r="3875" spans="1:8">
      <c r="A3875" s="11"/>
      <c r="H3875" s="90"/>
    </row>
    <row r="3876" spans="1:8">
      <c r="A3876" s="11"/>
      <c r="H3876" s="90"/>
    </row>
    <row r="3877" spans="1:8">
      <c r="A3877" s="11"/>
      <c r="H3877" s="90"/>
    </row>
    <row r="3878" spans="1:8">
      <c r="A3878" s="11"/>
      <c r="H3878" s="90"/>
    </row>
    <row r="3879" spans="1:8">
      <c r="A3879" s="11"/>
      <c r="H3879" s="90"/>
    </row>
    <row r="3880" spans="1:8">
      <c r="A3880" s="11"/>
      <c r="H3880" s="90"/>
    </row>
    <row r="3881" spans="1:8">
      <c r="A3881" s="11"/>
      <c r="H3881" s="90"/>
    </row>
    <row r="3882" spans="1:8">
      <c r="A3882" s="11"/>
      <c r="H3882" s="90"/>
    </row>
    <row r="3883" spans="1:8">
      <c r="A3883" s="11"/>
      <c r="H3883" s="90"/>
    </row>
    <row r="3884" spans="1:8">
      <c r="A3884" s="11"/>
      <c r="H3884" s="90"/>
    </row>
    <row r="3885" spans="1:8">
      <c r="A3885" s="11"/>
      <c r="H3885" s="90"/>
    </row>
    <row r="3886" spans="1:8">
      <c r="A3886" s="11"/>
      <c r="H3886" s="90"/>
    </row>
    <row r="3887" spans="1:8">
      <c r="A3887" s="11"/>
      <c r="H3887" s="90"/>
    </row>
    <row r="3888" spans="1:8">
      <c r="A3888" s="11"/>
      <c r="H3888" s="90"/>
    </row>
    <row r="3889" spans="1:8">
      <c r="A3889" s="11"/>
      <c r="H3889" s="90"/>
    </row>
    <row r="3890" spans="1:8">
      <c r="A3890" s="11"/>
      <c r="H3890" s="90"/>
    </row>
    <row r="3891" spans="1:8">
      <c r="A3891" s="11"/>
      <c r="H3891" s="90"/>
    </row>
    <row r="3892" spans="1:8">
      <c r="A3892" s="11"/>
      <c r="H3892" s="90"/>
    </row>
    <row r="3893" spans="1:8">
      <c r="A3893" s="11"/>
      <c r="H3893" s="90"/>
    </row>
    <row r="3894" spans="1:8">
      <c r="A3894" s="11"/>
      <c r="H3894" s="90"/>
    </row>
    <row r="3895" spans="1:8">
      <c r="A3895" s="11"/>
      <c r="H3895" s="90"/>
    </row>
    <row r="3896" spans="1:8">
      <c r="A3896" s="11"/>
      <c r="H3896" s="90"/>
    </row>
    <row r="3897" spans="1:8">
      <c r="A3897" s="11"/>
      <c r="H3897" s="90"/>
    </row>
    <row r="3898" spans="1:8">
      <c r="A3898" s="11"/>
      <c r="H3898" s="90"/>
    </row>
    <row r="3899" spans="1:8">
      <c r="A3899" s="11"/>
      <c r="H3899" s="90"/>
    </row>
    <row r="3900" spans="1:8">
      <c r="A3900" s="11"/>
      <c r="H3900" s="90"/>
    </row>
    <row r="3901" spans="1:8">
      <c r="A3901" s="11"/>
      <c r="H3901" s="90"/>
    </row>
    <row r="3902" spans="1:8">
      <c r="A3902" s="11"/>
      <c r="H3902" s="90"/>
    </row>
    <row r="3903" spans="1:8">
      <c r="A3903" s="11"/>
      <c r="H3903" s="90"/>
    </row>
    <row r="3904" spans="1:8">
      <c r="A3904" s="11"/>
      <c r="H3904" s="90"/>
    </row>
    <row r="3905" spans="1:8">
      <c r="A3905" s="11"/>
      <c r="H3905" s="90"/>
    </row>
    <row r="3906" spans="1:8">
      <c r="A3906" s="11"/>
      <c r="H3906" s="90"/>
    </row>
    <row r="3907" spans="1:8">
      <c r="A3907" s="11"/>
      <c r="H3907" s="90"/>
    </row>
    <row r="3908" spans="1:8">
      <c r="A3908" s="11"/>
      <c r="H3908" s="90"/>
    </row>
    <row r="3909" spans="1:8">
      <c r="A3909" s="11"/>
      <c r="H3909" s="90"/>
    </row>
    <row r="3910" spans="1:8">
      <c r="A3910" s="11"/>
      <c r="H3910" s="90"/>
    </row>
    <row r="3911" spans="1:8">
      <c r="A3911" s="11"/>
      <c r="H3911" s="90"/>
    </row>
    <row r="3912" spans="1:8">
      <c r="A3912" s="11"/>
      <c r="H3912" s="90"/>
    </row>
    <row r="3913" spans="1:8">
      <c r="A3913" s="11"/>
      <c r="H3913" s="90"/>
    </row>
    <row r="3914" spans="1:8">
      <c r="A3914" s="11"/>
      <c r="H3914" s="90"/>
    </row>
    <row r="3915" spans="1:8">
      <c r="A3915" s="11"/>
      <c r="H3915" s="90"/>
    </row>
    <row r="3916" spans="1:8">
      <c r="A3916" s="11"/>
      <c r="H3916" s="90"/>
    </row>
    <row r="3917" spans="1:8">
      <c r="A3917" s="11"/>
      <c r="H3917" s="90"/>
    </row>
    <row r="3918" spans="1:8">
      <c r="A3918" s="11"/>
      <c r="H3918" s="90"/>
    </row>
    <row r="3919" spans="1:8">
      <c r="A3919" s="11"/>
      <c r="H3919" s="90"/>
    </row>
    <row r="3920" spans="1:8">
      <c r="A3920" s="11"/>
      <c r="H3920" s="90"/>
    </row>
    <row r="3921" spans="1:8">
      <c r="A3921" s="11"/>
      <c r="H3921" s="90"/>
    </row>
    <row r="3922" spans="1:8">
      <c r="A3922" s="11"/>
      <c r="H3922" s="90"/>
    </row>
    <row r="3923" spans="1:8">
      <c r="A3923" s="11"/>
      <c r="H3923" s="90"/>
    </row>
    <row r="3924" spans="1:8">
      <c r="A3924" s="11"/>
      <c r="H3924" s="90"/>
    </row>
    <row r="3925" spans="1:8">
      <c r="A3925" s="11"/>
      <c r="H3925" s="90"/>
    </row>
    <row r="3926" spans="1:8">
      <c r="A3926" s="11"/>
      <c r="H3926" s="90"/>
    </row>
    <row r="3927" spans="1:8">
      <c r="A3927" s="11"/>
      <c r="H3927" s="90"/>
    </row>
    <row r="3928" spans="1:8">
      <c r="A3928" s="11"/>
      <c r="H3928" s="90"/>
    </row>
    <row r="3929" spans="1:8">
      <c r="A3929" s="11"/>
      <c r="H3929" s="90"/>
    </row>
    <row r="3930" spans="1:8">
      <c r="A3930" s="11"/>
      <c r="H3930" s="90"/>
    </row>
    <row r="3931" spans="1:8">
      <c r="A3931" s="11"/>
      <c r="H3931" s="90"/>
    </row>
    <row r="3932" spans="1:8">
      <c r="A3932" s="11"/>
      <c r="H3932" s="90"/>
    </row>
    <row r="3933" spans="1:8">
      <c r="A3933" s="11"/>
      <c r="H3933" s="90"/>
    </row>
    <row r="3934" spans="1:8">
      <c r="A3934" s="11"/>
      <c r="H3934" s="90"/>
    </row>
    <row r="3935" spans="1:8">
      <c r="A3935" s="11"/>
      <c r="H3935" s="90"/>
    </row>
    <row r="3936" spans="1:8">
      <c r="A3936" s="11"/>
      <c r="H3936" s="90"/>
    </row>
    <row r="3937" spans="1:8">
      <c r="A3937" s="11"/>
      <c r="H3937" s="90"/>
    </row>
    <row r="3938" spans="1:8">
      <c r="A3938" s="11"/>
      <c r="H3938" s="90"/>
    </row>
    <row r="3939" spans="1:8">
      <c r="A3939" s="11"/>
      <c r="H3939" s="90"/>
    </row>
    <row r="3940" spans="1:8">
      <c r="A3940" s="11"/>
      <c r="H3940" s="90"/>
    </row>
    <row r="3941" spans="1:8">
      <c r="A3941" s="11"/>
      <c r="H3941" s="90"/>
    </row>
    <row r="3942" spans="1:8">
      <c r="A3942" s="11"/>
      <c r="H3942" s="90"/>
    </row>
    <row r="3943" spans="1:8">
      <c r="A3943" s="11"/>
      <c r="H3943" s="90"/>
    </row>
    <row r="3944" spans="1:8">
      <c r="A3944" s="11"/>
      <c r="H3944" s="90"/>
    </row>
    <row r="3945" spans="1:8">
      <c r="A3945" s="11"/>
      <c r="H3945" s="90"/>
    </row>
    <row r="3946" spans="1:8">
      <c r="A3946" s="11"/>
      <c r="H3946" s="90"/>
    </row>
    <row r="3947" spans="1:8">
      <c r="A3947" s="11"/>
      <c r="H3947" s="90"/>
    </row>
    <row r="3948" spans="1:8">
      <c r="A3948" s="11"/>
      <c r="H3948" s="90"/>
    </row>
    <row r="3949" spans="1:8">
      <c r="A3949" s="11"/>
      <c r="H3949" s="90"/>
    </row>
    <row r="3950" spans="1:8">
      <c r="A3950" s="11"/>
      <c r="H3950" s="90"/>
    </row>
    <row r="3951" spans="1:8">
      <c r="A3951" s="11"/>
      <c r="H3951" s="90"/>
    </row>
    <row r="3952" spans="1:8">
      <c r="A3952" s="11"/>
      <c r="H3952" s="90"/>
    </row>
    <row r="3953" spans="1:8">
      <c r="A3953" s="11"/>
      <c r="H3953" s="90"/>
    </row>
    <row r="3954" spans="1:8">
      <c r="A3954" s="11"/>
      <c r="H3954" s="90"/>
    </row>
    <row r="3955" spans="1:8">
      <c r="A3955" s="11"/>
      <c r="H3955" s="90"/>
    </row>
    <row r="3956" spans="1:8">
      <c r="A3956" s="11"/>
      <c r="H3956" s="90"/>
    </row>
    <row r="3957" spans="1:8">
      <c r="A3957" s="11"/>
      <c r="H3957" s="90"/>
    </row>
    <row r="3958" spans="1:8">
      <c r="A3958" s="11"/>
      <c r="H3958" s="90"/>
    </row>
    <row r="3959" spans="1:8">
      <c r="A3959" s="11"/>
      <c r="H3959" s="90"/>
    </row>
    <row r="3960" spans="1:8">
      <c r="A3960" s="11"/>
      <c r="H3960" s="90"/>
    </row>
    <row r="3961" spans="1:8">
      <c r="A3961" s="11"/>
      <c r="H3961" s="90"/>
    </row>
    <row r="3962" spans="1:8">
      <c r="A3962" s="11"/>
      <c r="H3962" s="90"/>
    </row>
    <row r="3963" spans="1:8">
      <c r="A3963" s="11"/>
      <c r="H3963" s="90"/>
    </row>
    <row r="3964" spans="1:8">
      <c r="A3964" s="11"/>
      <c r="H3964" s="90"/>
    </row>
    <row r="3965" spans="1:8">
      <c r="A3965" s="11"/>
      <c r="H3965" s="90"/>
    </row>
    <row r="3966" spans="1:8">
      <c r="A3966" s="11"/>
      <c r="H3966" s="90"/>
    </row>
    <row r="3967" spans="1:8">
      <c r="A3967" s="11"/>
      <c r="H3967" s="90"/>
    </row>
    <row r="3968" spans="1:8">
      <c r="A3968" s="11"/>
      <c r="H3968" s="90"/>
    </row>
    <row r="3969" spans="1:8">
      <c r="A3969" s="11"/>
      <c r="H3969" s="90"/>
    </row>
    <row r="3970" spans="1:8">
      <c r="A3970" s="11"/>
      <c r="H3970" s="90"/>
    </row>
    <row r="3971" spans="1:8">
      <c r="A3971" s="11"/>
      <c r="H3971" s="90"/>
    </row>
    <row r="3972" spans="1:8">
      <c r="A3972" s="11"/>
      <c r="H3972" s="90"/>
    </row>
    <row r="3973" spans="1:8">
      <c r="A3973" s="11"/>
      <c r="H3973" s="90"/>
    </row>
    <row r="3974" spans="1:8">
      <c r="A3974" s="11"/>
      <c r="H3974" s="90"/>
    </row>
    <row r="3975" spans="1:8">
      <c r="A3975" s="11"/>
      <c r="H3975" s="90"/>
    </row>
    <row r="3976" spans="1:8">
      <c r="A3976" s="11"/>
      <c r="H3976" s="90"/>
    </row>
    <row r="3977" spans="1:8">
      <c r="A3977" s="11"/>
      <c r="H3977" s="90"/>
    </row>
    <row r="3978" spans="1:8">
      <c r="A3978" s="11"/>
      <c r="H3978" s="90"/>
    </row>
    <row r="3979" spans="1:8">
      <c r="A3979" s="11"/>
      <c r="H3979" s="90"/>
    </row>
    <row r="3980" spans="1:8">
      <c r="A3980" s="11"/>
      <c r="H3980" s="90"/>
    </row>
    <row r="3981" spans="1:8">
      <c r="A3981" s="11"/>
      <c r="H3981" s="90"/>
    </row>
    <row r="3982" spans="1:8">
      <c r="A3982" s="11"/>
      <c r="H3982" s="90"/>
    </row>
    <row r="3983" spans="1:8">
      <c r="A3983" s="11"/>
      <c r="H3983" s="90"/>
    </row>
    <row r="3984" spans="1:8">
      <c r="A3984" s="11"/>
      <c r="H3984" s="90"/>
    </row>
    <row r="3985" spans="1:8">
      <c r="A3985" s="11"/>
      <c r="H3985" s="90"/>
    </row>
    <row r="3986" spans="1:8">
      <c r="A3986" s="11"/>
      <c r="H3986" s="90"/>
    </row>
    <row r="3987" spans="1:8">
      <c r="A3987" s="11"/>
      <c r="H3987" s="90"/>
    </row>
    <row r="3988" spans="1:8">
      <c r="A3988" s="11"/>
      <c r="H3988" s="90"/>
    </row>
    <row r="3989" spans="1:8">
      <c r="A3989" s="11"/>
      <c r="H3989" s="90"/>
    </row>
    <row r="3990" spans="1:8">
      <c r="A3990" s="11"/>
      <c r="H3990" s="90"/>
    </row>
    <row r="3991" spans="1:8">
      <c r="A3991" s="11"/>
      <c r="H3991" s="90"/>
    </row>
    <row r="3992" spans="1:8">
      <c r="A3992" s="11"/>
      <c r="H3992" s="90"/>
    </row>
    <row r="3993" spans="1:8">
      <c r="A3993" s="11"/>
      <c r="H3993" s="90"/>
    </row>
    <row r="3994" spans="1:8">
      <c r="A3994" s="11"/>
      <c r="H3994" s="90"/>
    </row>
    <row r="3995" spans="1:8">
      <c r="A3995" s="11"/>
      <c r="H3995" s="90"/>
    </row>
    <row r="3996" spans="1:8">
      <c r="A3996" s="11"/>
      <c r="H3996" s="90"/>
    </row>
    <row r="3997" spans="1:8">
      <c r="A3997" s="11"/>
      <c r="H3997" s="90"/>
    </row>
    <row r="3998" spans="1:8">
      <c r="A3998" s="11"/>
      <c r="H3998" s="90"/>
    </row>
    <row r="3999" spans="1:8">
      <c r="A3999" s="11"/>
      <c r="H3999" s="90"/>
    </row>
    <row r="4000" spans="1:8">
      <c r="A4000" s="11"/>
      <c r="H4000" s="90"/>
    </row>
    <row r="4001" spans="1:8">
      <c r="A4001" s="11"/>
      <c r="H4001" s="90"/>
    </row>
    <row r="4002" spans="1:8">
      <c r="A4002" s="11"/>
      <c r="H4002" s="90"/>
    </row>
    <row r="4003" spans="1:8">
      <c r="A4003" s="11"/>
      <c r="H4003" s="90"/>
    </row>
    <row r="4004" spans="1:8">
      <c r="A4004" s="11"/>
      <c r="H4004" s="90"/>
    </row>
    <row r="4005" spans="1:8">
      <c r="A4005" s="11"/>
      <c r="H4005" s="90"/>
    </row>
    <row r="4006" spans="1:8">
      <c r="A4006" s="11"/>
      <c r="H4006" s="90"/>
    </row>
    <row r="4007" spans="1:8">
      <c r="A4007" s="11"/>
      <c r="H4007" s="90"/>
    </row>
    <row r="4008" spans="1:8">
      <c r="A4008" s="11"/>
      <c r="H4008" s="90"/>
    </row>
    <row r="4009" spans="1:8">
      <c r="A4009" s="11"/>
      <c r="H4009" s="90"/>
    </row>
    <row r="4010" spans="1:8">
      <c r="A4010" s="11"/>
      <c r="H4010" s="90"/>
    </row>
    <row r="4011" spans="1:8">
      <c r="A4011" s="11"/>
      <c r="H4011" s="90"/>
    </row>
    <row r="4012" spans="1:8">
      <c r="A4012" s="11"/>
      <c r="H4012" s="90"/>
    </row>
    <row r="4013" spans="1:8">
      <c r="A4013" s="11"/>
      <c r="H4013" s="90"/>
    </row>
    <row r="4014" spans="1:8">
      <c r="A4014" s="11"/>
      <c r="H4014" s="90"/>
    </row>
    <row r="4015" spans="1:8">
      <c r="A4015" s="11"/>
      <c r="H4015" s="90"/>
    </row>
    <row r="4016" spans="1:8">
      <c r="A4016" s="11"/>
      <c r="H4016" s="90"/>
    </row>
    <row r="4017" spans="1:8">
      <c r="A4017" s="11"/>
      <c r="H4017" s="90"/>
    </row>
    <row r="4018" spans="1:8">
      <c r="A4018" s="11"/>
      <c r="H4018" s="90"/>
    </row>
    <row r="4019" spans="1:8">
      <c r="A4019" s="11"/>
      <c r="H4019" s="90"/>
    </row>
    <row r="4020" spans="1:8">
      <c r="A4020" s="11"/>
      <c r="H4020" s="90"/>
    </row>
    <row r="4021" spans="1:8">
      <c r="A4021" s="11"/>
      <c r="H4021" s="90"/>
    </row>
    <row r="4022" spans="1:8">
      <c r="A4022" s="11"/>
      <c r="H4022" s="90"/>
    </row>
    <row r="4023" spans="1:8">
      <c r="A4023" s="11"/>
      <c r="H4023" s="90"/>
    </row>
    <row r="4024" spans="1:8">
      <c r="A4024" s="11"/>
      <c r="H4024" s="90"/>
    </row>
    <row r="4025" spans="1:8">
      <c r="A4025" s="11"/>
      <c r="H4025" s="90"/>
    </row>
    <row r="4026" spans="1:8">
      <c r="A4026" s="11"/>
      <c r="H4026" s="90"/>
    </row>
    <row r="4027" spans="1:8">
      <c r="A4027" s="11"/>
      <c r="H4027" s="90"/>
    </row>
    <row r="4028" spans="1:8">
      <c r="A4028" s="11"/>
      <c r="H4028" s="90"/>
    </row>
    <row r="4029" spans="1:8">
      <c r="A4029" s="11"/>
      <c r="H4029" s="90"/>
    </row>
    <row r="4030" spans="1:8">
      <c r="A4030" s="11"/>
      <c r="H4030" s="90"/>
    </row>
    <row r="4031" spans="1:8">
      <c r="A4031" s="11"/>
      <c r="H4031" s="90"/>
    </row>
    <row r="4032" spans="1:8">
      <c r="A4032" s="11"/>
      <c r="H4032" s="90"/>
    </row>
    <row r="4033" spans="1:8">
      <c r="A4033" s="11"/>
      <c r="H4033" s="90"/>
    </row>
    <row r="4034" spans="1:8">
      <c r="A4034" s="11"/>
      <c r="H4034" s="90"/>
    </row>
    <row r="4035" spans="1:8">
      <c r="A4035" s="11"/>
      <c r="H4035" s="90"/>
    </row>
    <row r="4036" spans="1:8">
      <c r="A4036" s="11"/>
      <c r="H4036" s="90"/>
    </row>
    <row r="4037" spans="1:8">
      <c r="A4037" s="11"/>
      <c r="H4037" s="90"/>
    </row>
    <row r="4038" spans="1:8">
      <c r="A4038" s="11"/>
      <c r="H4038" s="90"/>
    </row>
    <row r="4039" spans="1:8">
      <c r="A4039" s="11"/>
      <c r="H4039" s="90"/>
    </row>
    <row r="4040" spans="1:8">
      <c r="A4040" s="11"/>
      <c r="H4040" s="90"/>
    </row>
    <row r="4041" spans="1:8">
      <c r="A4041" s="11"/>
      <c r="H4041" s="90"/>
    </row>
    <row r="4042" spans="1:8">
      <c r="A4042" s="11"/>
      <c r="H4042" s="90"/>
    </row>
    <row r="4043" spans="1:8">
      <c r="A4043" s="11"/>
      <c r="H4043" s="90"/>
    </row>
    <row r="4044" spans="1:8">
      <c r="A4044" s="11"/>
      <c r="H4044" s="90"/>
    </row>
    <row r="4045" spans="1:8">
      <c r="A4045" s="11"/>
      <c r="H4045" s="90"/>
    </row>
    <row r="4046" spans="1:8">
      <c r="A4046" s="11"/>
      <c r="H4046" s="90"/>
    </row>
    <row r="4047" spans="1:8">
      <c r="A4047" s="11"/>
      <c r="H4047" s="90"/>
    </row>
    <row r="4048" spans="1:8">
      <c r="A4048" s="11"/>
      <c r="H4048" s="90"/>
    </row>
    <row r="4049" spans="1:8">
      <c r="A4049" s="11"/>
      <c r="H4049" s="90"/>
    </row>
    <row r="4050" spans="1:8">
      <c r="A4050" s="11"/>
      <c r="H4050" s="90"/>
    </row>
    <row r="4051" spans="1:8">
      <c r="A4051" s="11"/>
      <c r="H4051" s="90"/>
    </row>
    <row r="4052" spans="1:8">
      <c r="A4052" s="11"/>
      <c r="H4052" s="90"/>
    </row>
    <row r="4053" spans="1:8">
      <c r="A4053" s="11"/>
      <c r="H4053" s="90"/>
    </row>
    <row r="4054" spans="1:8">
      <c r="A4054" s="11"/>
      <c r="H4054" s="90"/>
    </row>
    <row r="4055" spans="1:8">
      <c r="A4055" s="11"/>
      <c r="H4055" s="90"/>
    </row>
    <row r="4056" spans="1:8">
      <c r="A4056" s="11"/>
      <c r="H4056" s="90"/>
    </row>
    <row r="4057" spans="1:8">
      <c r="A4057" s="11"/>
      <c r="H4057" s="90"/>
    </row>
    <row r="4058" spans="1:8">
      <c r="A4058" s="11"/>
      <c r="H4058" s="90"/>
    </row>
    <row r="4059" spans="1:8">
      <c r="A4059" s="11"/>
      <c r="H4059" s="90"/>
    </row>
    <row r="4060" spans="1:8">
      <c r="A4060" s="11"/>
      <c r="H4060" s="90"/>
    </row>
    <row r="4061" spans="1:8">
      <c r="A4061" s="11"/>
      <c r="H4061" s="90"/>
    </row>
    <row r="4062" spans="1:8">
      <c r="A4062" s="11"/>
      <c r="H4062" s="90"/>
    </row>
    <row r="4063" spans="1:8">
      <c r="A4063" s="11"/>
      <c r="H4063" s="90"/>
    </row>
    <row r="4064" spans="1:8">
      <c r="A4064" s="11"/>
      <c r="H4064" s="90"/>
    </row>
    <row r="4065" spans="1:8">
      <c r="A4065" s="11"/>
      <c r="H4065" s="90"/>
    </row>
    <row r="4066" spans="1:8">
      <c r="A4066" s="11"/>
      <c r="H4066" s="90"/>
    </row>
    <row r="4067" spans="1:8">
      <c r="A4067" s="11"/>
      <c r="H4067" s="90"/>
    </row>
    <row r="4068" spans="1:8">
      <c r="A4068" s="11"/>
      <c r="H4068" s="90"/>
    </row>
    <row r="4069" spans="1:8">
      <c r="A4069" s="11"/>
      <c r="H4069" s="90"/>
    </row>
    <row r="4070" spans="1:8">
      <c r="A4070" s="11"/>
      <c r="H4070" s="90"/>
    </row>
    <row r="4071" spans="1:8">
      <c r="A4071" s="11"/>
      <c r="H4071" s="90"/>
    </row>
    <row r="4072" spans="1:8">
      <c r="A4072" s="11"/>
      <c r="H4072" s="90"/>
    </row>
    <row r="4073" spans="1:8">
      <c r="A4073" s="11"/>
      <c r="H4073" s="90"/>
    </row>
    <row r="4074" spans="1:8">
      <c r="A4074" s="11"/>
      <c r="H4074" s="90"/>
    </row>
    <row r="4075" spans="1:8">
      <c r="A4075" s="11"/>
      <c r="H4075" s="90"/>
    </row>
    <row r="4076" spans="1:8">
      <c r="A4076" s="11"/>
      <c r="H4076" s="90"/>
    </row>
    <row r="4077" spans="1:8">
      <c r="A4077" s="11"/>
      <c r="H4077" s="90"/>
    </row>
    <row r="4078" spans="1:8">
      <c r="A4078" s="11"/>
      <c r="H4078" s="90"/>
    </row>
    <row r="4079" spans="1:8">
      <c r="A4079" s="11"/>
      <c r="H4079" s="90"/>
    </row>
    <row r="4080" spans="1:8">
      <c r="A4080" s="11"/>
      <c r="H4080" s="90"/>
    </row>
    <row r="4081" spans="1:8">
      <c r="A4081" s="11"/>
      <c r="H4081" s="90"/>
    </row>
    <row r="4082" spans="1:8">
      <c r="A4082" s="11"/>
      <c r="H4082" s="90"/>
    </row>
    <row r="4083" spans="1:8">
      <c r="A4083" s="11"/>
      <c r="H4083" s="90"/>
    </row>
    <row r="4084" spans="1:8">
      <c r="A4084" s="11"/>
      <c r="H4084" s="90"/>
    </row>
    <row r="4085" spans="1:8">
      <c r="A4085" s="11"/>
      <c r="H4085" s="90"/>
    </row>
    <row r="4086" spans="1:8">
      <c r="A4086" s="11"/>
      <c r="H4086" s="90"/>
    </row>
    <row r="4087" spans="1:8">
      <c r="A4087" s="11"/>
      <c r="H4087" s="90"/>
    </row>
    <row r="4088" spans="1:8">
      <c r="A4088" s="11"/>
      <c r="H4088" s="90"/>
    </row>
    <row r="4089" spans="1:8">
      <c r="A4089" s="11"/>
      <c r="H4089" s="90"/>
    </row>
    <row r="4090" spans="1:8">
      <c r="A4090" s="11"/>
      <c r="H4090" s="90"/>
    </row>
    <row r="4091" spans="1:8">
      <c r="A4091" s="11"/>
      <c r="H4091" s="90"/>
    </row>
    <row r="4092" spans="1:8">
      <c r="A4092" s="11"/>
      <c r="H4092" s="90"/>
    </row>
    <row r="4093" spans="1:8">
      <c r="A4093" s="11"/>
      <c r="H4093" s="90"/>
    </row>
    <row r="4094" spans="1:8">
      <c r="A4094" s="11"/>
      <c r="H4094" s="90"/>
    </row>
    <row r="4095" spans="1:8">
      <c r="A4095" s="11"/>
      <c r="H4095" s="90"/>
    </row>
    <row r="4096" spans="1:8">
      <c r="A4096" s="11"/>
      <c r="H4096" s="90"/>
    </row>
    <row r="4097" spans="1:8">
      <c r="A4097" s="11"/>
      <c r="H4097" s="90"/>
    </row>
    <row r="4098" spans="1:8">
      <c r="A4098" s="11"/>
      <c r="H4098" s="90"/>
    </row>
    <row r="4099" spans="1:8">
      <c r="A4099" s="11"/>
      <c r="H4099" s="90"/>
    </row>
    <row r="4100" spans="1:8">
      <c r="A4100" s="11"/>
      <c r="H4100" s="90"/>
    </row>
    <row r="4101" spans="1:8">
      <c r="A4101" s="11"/>
      <c r="H4101" s="90"/>
    </row>
    <row r="4102" spans="1:8">
      <c r="A4102" s="11"/>
      <c r="H4102" s="90"/>
    </row>
    <row r="4103" spans="1:8">
      <c r="A4103" s="11"/>
      <c r="H4103" s="90"/>
    </row>
    <row r="4104" spans="1:8">
      <c r="A4104" s="11"/>
      <c r="H4104" s="90"/>
    </row>
    <row r="4105" spans="1:8">
      <c r="A4105" s="11"/>
      <c r="H4105" s="90"/>
    </row>
    <row r="4106" spans="1:8">
      <c r="A4106" s="11"/>
      <c r="H4106" s="90"/>
    </row>
    <row r="4107" spans="1:8">
      <c r="A4107" s="11"/>
      <c r="H4107" s="90"/>
    </row>
    <row r="4108" spans="1:8">
      <c r="A4108" s="11"/>
      <c r="H4108" s="90"/>
    </row>
    <row r="4109" spans="1:8">
      <c r="A4109" s="11"/>
      <c r="H4109" s="90"/>
    </row>
    <row r="4110" spans="1:8">
      <c r="A4110" s="11"/>
      <c r="H4110" s="90"/>
    </row>
    <row r="4111" spans="1:8">
      <c r="A4111" s="11"/>
      <c r="H4111" s="90"/>
    </row>
    <row r="4112" spans="1:8">
      <c r="A4112" s="11"/>
      <c r="H4112" s="90"/>
    </row>
    <row r="4113" spans="1:8">
      <c r="A4113" s="11"/>
      <c r="H4113" s="90"/>
    </row>
    <row r="4114" spans="1:8">
      <c r="A4114" s="11"/>
      <c r="H4114" s="90"/>
    </row>
    <row r="4115" spans="1:8">
      <c r="A4115" s="11"/>
      <c r="H4115" s="90"/>
    </row>
    <row r="4116" spans="1:8">
      <c r="A4116" s="11"/>
      <c r="H4116" s="90"/>
    </row>
    <row r="4117" spans="1:8">
      <c r="A4117" s="11"/>
      <c r="H4117" s="90"/>
    </row>
    <row r="4118" spans="1:8">
      <c r="A4118" s="11"/>
      <c r="H4118" s="90"/>
    </row>
    <row r="4119" spans="1:8">
      <c r="A4119" s="11"/>
      <c r="H4119" s="90"/>
    </row>
    <row r="4120" spans="1:8">
      <c r="A4120" s="11"/>
      <c r="H4120" s="90"/>
    </row>
    <row r="4121" spans="1:8">
      <c r="A4121" s="11"/>
      <c r="H4121" s="90"/>
    </row>
    <row r="4122" spans="1:8">
      <c r="A4122" s="11"/>
      <c r="H4122" s="90"/>
    </row>
    <row r="4123" spans="1:8">
      <c r="A4123" s="11"/>
      <c r="H4123" s="90"/>
    </row>
    <row r="4124" spans="1:8">
      <c r="A4124" s="11"/>
      <c r="H4124" s="90"/>
    </row>
    <row r="4125" spans="1:8">
      <c r="A4125" s="11"/>
      <c r="H4125" s="90"/>
    </row>
    <row r="4126" spans="1:8">
      <c r="A4126" s="11"/>
      <c r="H4126" s="90"/>
    </row>
    <row r="4127" spans="1:8">
      <c r="A4127" s="11"/>
      <c r="H4127" s="90"/>
    </row>
    <row r="4128" spans="1:8">
      <c r="A4128" s="11"/>
      <c r="H4128" s="90"/>
    </row>
    <row r="4129" spans="1:8">
      <c r="A4129" s="11"/>
      <c r="H4129" s="90"/>
    </row>
    <row r="4130" spans="1:8">
      <c r="A4130" s="11"/>
      <c r="H4130" s="90"/>
    </row>
    <row r="4131" spans="1:8">
      <c r="A4131" s="11"/>
      <c r="H4131" s="90"/>
    </row>
    <row r="4132" spans="1:8">
      <c r="A4132" s="11"/>
      <c r="H4132" s="90"/>
    </row>
    <row r="4133" spans="1:8">
      <c r="A4133" s="11"/>
      <c r="H4133" s="90"/>
    </row>
    <row r="4134" spans="1:8">
      <c r="A4134" s="11"/>
      <c r="H4134" s="90"/>
    </row>
    <row r="4135" spans="1:8">
      <c r="A4135" s="11"/>
      <c r="H4135" s="90"/>
    </row>
    <row r="4136" spans="1:8">
      <c r="A4136" s="11"/>
      <c r="H4136" s="90"/>
    </row>
    <row r="4137" spans="1:8">
      <c r="A4137" s="11"/>
      <c r="H4137" s="90"/>
    </row>
    <row r="4138" spans="1:8">
      <c r="A4138" s="11"/>
      <c r="H4138" s="90"/>
    </row>
    <row r="4139" spans="1:8">
      <c r="A4139" s="11"/>
      <c r="H4139" s="90"/>
    </row>
    <row r="4140" spans="1:8">
      <c r="A4140" s="11"/>
      <c r="H4140" s="90"/>
    </row>
    <row r="4141" spans="1:8">
      <c r="A4141" s="11"/>
      <c r="H4141" s="90"/>
    </row>
    <row r="4142" spans="1:8">
      <c r="A4142" s="11"/>
      <c r="H4142" s="90"/>
    </row>
    <row r="4143" spans="1:8">
      <c r="A4143" s="11"/>
      <c r="H4143" s="90"/>
    </row>
    <row r="4144" spans="1:8">
      <c r="A4144" s="11"/>
      <c r="H4144" s="90"/>
    </row>
    <row r="4145" spans="1:8">
      <c r="A4145" s="11"/>
      <c r="H4145" s="90"/>
    </row>
    <row r="4146" spans="1:8">
      <c r="A4146" s="11"/>
      <c r="H4146" s="90"/>
    </row>
    <row r="4147" spans="1:8">
      <c r="A4147" s="11"/>
      <c r="H4147" s="90"/>
    </row>
    <row r="4148" spans="1:8">
      <c r="A4148" s="11"/>
      <c r="H4148" s="90"/>
    </row>
    <row r="4149" spans="1:8">
      <c r="A4149" s="11"/>
      <c r="H4149" s="90"/>
    </row>
    <row r="4150" spans="1:8">
      <c r="A4150" s="11"/>
      <c r="H4150" s="90"/>
    </row>
    <row r="4151" spans="1:8">
      <c r="A4151" s="11"/>
      <c r="H4151" s="90"/>
    </row>
    <row r="4152" spans="1:8">
      <c r="A4152" s="11"/>
      <c r="H4152" s="90"/>
    </row>
    <row r="4153" spans="1:8">
      <c r="A4153" s="11"/>
      <c r="H4153" s="90"/>
    </row>
    <row r="4154" spans="1:8">
      <c r="A4154" s="11"/>
      <c r="H4154" s="90"/>
    </row>
    <row r="4155" spans="1:8">
      <c r="A4155" s="11"/>
      <c r="H4155" s="90"/>
    </row>
    <row r="4156" spans="1:8">
      <c r="A4156" s="11"/>
      <c r="H4156" s="90"/>
    </row>
    <row r="4157" spans="1:8">
      <c r="A4157" s="11"/>
      <c r="H4157" s="90"/>
    </row>
    <row r="4158" spans="1:8">
      <c r="A4158" s="11"/>
      <c r="H4158" s="90"/>
    </row>
    <row r="4159" spans="1:8">
      <c r="A4159" s="11"/>
      <c r="H4159" s="90"/>
    </row>
    <row r="4160" spans="1:8">
      <c r="A4160" s="11"/>
      <c r="H4160" s="90"/>
    </row>
    <row r="4161" spans="1:8">
      <c r="A4161" s="11"/>
      <c r="H4161" s="90"/>
    </row>
    <row r="4162" spans="1:8">
      <c r="A4162" s="11"/>
      <c r="H4162" s="90"/>
    </row>
    <row r="4163" spans="1:8">
      <c r="A4163" s="11"/>
      <c r="H4163" s="90"/>
    </row>
    <row r="4164" spans="1:8">
      <c r="A4164" s="11"/>
      <c r="H4164" s="90"/>
    </row>
    <row r="4165" spans="1:8">
      <c r="A4165" s="11"/>
      <c r="H4165" s="90"/>
    </row>
    <row r="4166" spans="1:8">
      <c r="A4166" s="11"/>
      <c r="H4166" s="90"/>
    </row>
    <row r="4167" spans="1:8">
      <c r="A4167" s="11"/>
      <c r="H4167" s="90"/>
    </row>
    <row r="4168" spans="1:8">
      <c r="A4168" s="11"/>
      <c r="H4168" s="90"/>
    </row>
    <row r="4169" spans="1:8">
      <c r="A4169" s="11"/>
      <c r="H4169" s="90"/>
    </row>
    <row r="4170" spans="1:8">
      <c r="A4170" s="11"/>
      <c r="H4170" s="90"/>
    </row>
    <row r="4171" spans="1:8">
      <c r="A4171" s="11"/>
      <c r="H4171" s="90"/>
    </row>
    <row r="4172" spans="1:8">
      <c r="A4172" s="11"/>
      <c r="H4172" s="90"/>
    </row>
    <row r="4173" spans="1:8">
      <c r="A4173" s="11"/>
      <c r="H4173" s="90"/>
    </row>
    <row r="4174" spans="1:8">
      <c r="A4174" s="11"/>
      <c r="H4174" s="90"/>
    </row>
    <row r="4175" spans="1:8">
      <c r="A4175" s="11"/>
      <c r="H4175" s="90"/>
    </row>
    <row r="4176" spans="1:8">
      <c r="A4176" s="11"/>
      <c r="H4176" s="90"/>
    </row>
    <row r="4177" spans="1:8">
      <c r="A4177" s="11"/>
      <c r="H4177" s="90"/>
    </row>
    <row r="4178" spans="1:8">
      <c r="A4178" s="11"/>
      <c r="H4178" s="90"/>
    </row>
    <row r="4179" spans="1:8">
      <c r="A4179" s="11"/>
      <c r="H4179" s="90"/>
    </row>
    <row r="4180" spans="1:8">
      <c r="A4180" s="11"/>
      <c r="H4180" s="90"/>
    </row>
    <row r="4181" spans="1:8">
      <c r="A4181" s="11"/>
      <c r="H4181" s="90"/>
    </row>
    <row r="4182" spans="1:8">
      <c r="A4182" s="11"/>
      <c r="H4182" s="90"/>
    </row>
    <row r="4183" spans="1:8">
      <c r="A4183" s="11"/>
      <c r="H4183" s="90"/>
    </row>
    <row r="4184" spans="1:8">
      <c r="A4184" s="11"/>
      <c r="H4184" s="90"/>
    </row>
    <row r="4185" spans="1:8">
      <c r="A4185" s="11"/>
      <c r="H4185" s="90"/>
    </row>
    <row r="4186" spans="1:8">
      <c r="A4186" s="11"/>
      <c r="H4186" s="90"/>
    </row>
    <row r="4187" spans="1:8">
      <c r="A4187" s="11"/>
      <c r="H4187" s="90"/>
    </row>
    <row r="4188" spans="1:8">
      <c r="A4188" s="11"/>
      <c r="H4188" s="90"/>
    </row>
    <row r="4189" spans="1:8">
      <c r="A4189" s="11"/>
      <c r="H4189" s="90"/>
    </row>
    <row r="4190" spans="1:8">
      <c r="A4190" s="11"/>
      <c r="H4190" s="90"/>
    </row>
    <row r="4191" spans="1:8">
      <c r="A4191" s="11"/>
      <c r="H4191" s="90"/>
    </row>
    <row r="4192" spans="1:8">
      <c r="A4192" s="11"/>
      <c r="H4192" s="90"/>
    </row>
    <row r="4193" spans="1:8">
      <c r="A4193" s="11"/>
      <c r="H4193" s="90"/>
    </row>
    <row r="4194" spans="1:8">
      <c r="A4194" s="11"/>
      <c r="H4194" s="90"/>
    </row>
    <row r="4195" spans="1:8">
      <c r="A4195" s="11"/>
      <c r="H4195" s="90"/>
    </row>
    <row r="4196" spans="1:8">
      <c r="A4196" s="11"/>
      <c r="H4196" s="90"/>
    </row>
    <row r="4197" spans="1:8">
      <c r="A4197" s="11"/>
      <c r="H4197" s="90"/>
    </row>
    <row r="4198" spans="1:8">
      <c r="A4198" s="11"/>
      <c r="H4198" s="90"/>
    </row>
    <row r="4199" spans="1:8">
      <c r="A4199" s="11"/>
      <c r="H4199" s="90"/>
    </row>
    <row r="4200" spans="1:8">
      <c r="A4200" s="11"/>
      <c r="H4200" s="90"/>
    </row>
    <row r="4201" spans="1:8">
      <c r="A4201" s="11"/>
      <c r="H4201" s="90"/>
    </row>
    <row r="4202" spans="1:8">
      <c r="A4202" s="11"/>
      <c r="H4202" s="90"/>
    </row>
    <row r="4203" spans="1:8">
      <c r="A4203" s="11"/>
      <c r="H4203" s="90"/>
    </row>
    <row r="4204" spans="1:8">
      <c r="A4204" s="11"/>
      <c r="H4204" s="90"/>
    </row>
    <row r="4205" spans="1:8">
      <c r="A4205" s="11"/>
      <c r="H4205" s="90"/>
    </row>
    <row r="4206" spans="1:8">
      <c r="A4206" s="11"/>
      <c r="H4206" s="90"/>
    </row>
    <row r="4207" spans="1:8">
      <c r="A4207" s="11"/>
      <c r="H4207" s="90"/>
    </row>
    <row r="4208" spans="1:8">
      <c r="A4208" s="11"/>
      <c r="H4208" s="90"/>
    </row>
    <row r="4209" spans="1:8">
      <c r="A4209" s="11"/>
      <c r="H4209" s="90"/>
    </row>
    <row r="4210" spans="1:8">
      <c r="A4210" s="11"/>
      <c r="H4210" s="90"/>
    </row>
    <row r="4211" spans="1:8">
      <c r="A4211" s="11"/>
      <c r="H4211" s="90"/>
    </row>
    <row r="4212" spans="1:8">
      <c r="A4212" s="11"/>
      <c r="H4212" s="90"/>
    </row>
    <row r="4213" spans="1:8">
      <c r="A4213" s="11"/>
      <c r="H4213" s="90"/>
    </row>
    <row r="4214" spans="1:8">
      <c r="A4214" s="11"/>
      <c r="H4214" s="90"/>
    </row>
    <row r="4215" spans="1:8">
      <c r="A4215" s="11"/>
      <c r="H4215" s="90"/>
    </row>
    <row r="4216" spans="1:8">
      <c r="A4216" s="11"/>
      <c r="H4216" s="90"/>
    </row>
    <row r="4217" spans="1:8">
      <c r="A4217" s="11"/>
      <c r="H4217" s="90"/>
    </row>
    <row r="4218" spans="1:8">
      <c r="A4218" s="11"/>
      <c r="H4218" s="90"/>
    </row>
    <row r="4219" spans="1:8">
      <c r="A4219" s="11"/>
      <c r="H4219" s="90"/>
    </row>
    <row r="4220" spans="1:8">
      <c r="A4220" s="11"/>
      <c r="H4220" s="90"/>
    </row>
    <row r="4221" spans="1:8">
      <c r="A4221" s="11"/>
      <c r="H4221" s="90"/>
    </row>
    <row r="4222" spans="1:8">
      <c r="A4222" s="11"/>
      <c r="H4222" s="90"/>
    </row>
    <row r="4223" spans="1:8">
      <c r="A4223" s="11"/>
      <c r="H4223" s="90"/>
    </row>
    <row r="4224" spans="1:8">
      <c r="A4224" s="11"/>
      <c r="H4224" s="90"/>
    </row>
    <row r="4225" spans="1:8">
      <c r="A4225" s="11"/>
      <c r="H4225" s="90"/>
    </row>
    <row r="4226" spans="1:8">
      <c r="A4226" s="11"/>
      <c r="H4226" s="90"/>
    </row>
    <row r="4227" spans="1:8">
      <c r="A4227" s="11"/>
      <c r="H4227" s="90"/>
    </row>
    <row r="4228" spans="1:8">
      <c r="A4228" s="11"/>
      <c r="H4228" s="90"/>
    </row>
    <row r="4229" spans="1:8">
      <c r="A4229" s="11"/>
      <c r="H4229" s="90"/>
    </row>
    <row r="4230" spans="1:8">
      <c r="A4230" s="11"/>
      <c r="H4230" s="90"/>
    </row>
    <row r="4231" spans="1:8">
      <c r="A4231" s="11"/>
      <c r="H4231" s="90"/>
    </row>
    <row r="4232" spans="1:8">
      <c r="A4232" s="11"/>
      <c r="H4232" s="90"/>
    </row>
    <row r="4233" spans="1:8">
      <c r="A4233" s="11"/>
      <c r="H4233" s="90"/>
    </row>
    <row r="4234" spans="1:8">
      <c r="A4234" s="11"/>
      <c r="H4234" s="90"/>
    </row>
    <row r="4235" spans="1:8">
      <c r="A4235" s="11"/>
      <c r="H4235" s="90"/>
    </row>
    <row r="4236" spans="1:8">
      <c r="A4236" s="11"/>
      <c r="H4236" s="90"/>
    </row>
    <row r="4237" spans="1:8">
      <c r="A4237" s="11"/>
      <c r="H4237" s="90"/>
    </row>
    <row r="4238" spans="1:8">
      <c r="A4238" s="11"/>
      <c r="H4238" s="90"/>
    </row>
    <row r="4239" spans="1:8">
      <c r="A4239" s="11"/>
      <c r="H4239" s="90"/>
    </row>
    <row r="4240" spans="1:8">
      <c r="A4240" s="11"/>
      <c r="H4240" s="90"/>
    </row>
    <row r="4241" spans="1:8">
      <c r="A4241" s="11"/>
      <c r="H4241" s="90"/>
    </row>
    <row r="4242" spans="1:8">
      <c r="A4242" s="11"/>
      <c r="H4242" s="90"/>
    </row>
    <row r="4243" spans="1:8">
      <c r="A4243" s="11"/>
      <c r="H4243" s="90"/>
    </row>
    <row r="4244" spans="1:8">
      <c r="A4244" s="11"/>
      <c r="H4244" s="90"/>
    </row>
    <row r="4245" spans="1:8">
      <c r="A4245" s="11"/>
      <c r="H4245" s="90"/>
    </row>
    <row r="4246" spans="1:8">
      <c r="A4246" s="11"/>
      <c r="H4246" s="90"/>
    </row>
    <row r="4247" spans="1:8">
      <c r="A4247" s="11"/>
      <c r="H4247" s="90"/>
    </row>
    <row r="4248" spans="1:8">
      <c r="A4248" s="11"/>
      <c r="H4248" s="90"/>
    </row>
    <row r="4249" spans="1:8">
      <c r="A4249" s="11"/>
      <c r="H4249" s="90"/>
    </row>
    <row r="4250" spans="1:8">
      <c r="A4250" s="11"/>
      <c r="H4250" s="90"/>
    </row>
    <row r="4251" spans="1:8">
      <c r="A4251" s="11"/>
      <c r="H4251" s="90"/>
    </row>
    <row r="4252" spans="1:8">
      <c r="A4252" s="11"/>
      <c r="H4252" s="90"/>
    </row>
    <row r="4253" spans="1:8">
      <c r="A4253" s="11"/>
      <c r="H4253" s="90"/>
    </row>
    <row r="4254" spans="1:8">
      <c r="A4254" s="11"/>
      <c r="H4254" s="90"/>
    </row>
    <row r="4255" spans="1:8">
      <c r="A4255" s="11"/>
      <c r="H4255" s="90"/>
    </row>
    <row r="4256" spans="1:8">
      <c r="A4256" s="11"/>
      <c r="H4256" s="90"/>
    </row>
    <row r="4257" spans="1:8">
      <c r="A4257" s="11"/>
      <c r="H4257" s="90"/>
    </row>
    <row r="4258" spans="1:8">
      <c r="A4258" s="11"/>
      <c r="H4258" s="90"/>
    </row>
    <row r="4259" spans="1:8">
      <c r="A4259" s="11"/>
      <c r="H4259" s="90"/>
    </row>
    <row r="4260" spans="1:8">
      <c r="A4260" s="11"/>
      <c r="H4260" s="90"/>
    </row>
    <row r="4261" spans="1:8">
      <c r="A4261" s="11"/>
      <c r="H4261" s="90"/>
    </row>
    <row r="4262" spans="1:8">
      <c r="A4262" s="11"/>
      <c r="H4262" s="90"/>
    </row>
    <row r="4263" spans="1:8">
      <c r="A4263" s="11"/>
      <c r="H4263" s="90"/>
    </row>
    <row r="4264" spans="1:8">
      <c r="A4264" s="11"/>
      <c r="H4264" s="90"/>
    </row>
    <row r="4265" spans="1:8">
      <c r="A4265" s="11"/>
      <c r="H4265" s="90"/>
    </row>
    <row r="4266" spans="1:8">
      <c r="A4266" s="11"/>
      <c r="H4266" s="90"/>
    </row>
    <row r="4267" spans="1:8">
      <c r="A4267" s="11"/>
      <c r="H4267" s="90"/>
    </row>
    <row r="4268" spans="1:8">
      <c r="A4268" s="11"/>
      <c r="H4268" s="90"/>
    </row>
    <row r="4269" spans="1:8">
      <c r="A4269" s="11"/>
      <c r="H4269" s="90"/>
    </row>
    <row r="4270" spans="1:8">
      <c r="A4270" s="11"/>
      <c r="H4270" s="90"/>
    </row>
    <row r="4271" spans="1:8">
      <c r="A4271" s="11"/>
      <c r="H4271" s="90"/>
    </row>
    <row r="4272" spans="1:8">
      <c r="A4272" s="11"/>
      <c r="H4272" s="90"/>
    </row>
    <row r="4273" spans="1:8">
      <c r="A4273" s="11"/>
      <c r="H4273" s="90"/>
    </row>
    <row r="4274" spans="1:8">
      <c r="A4274" s="11"/>
      <c r="H4274" s="90"/>
    </row>
    <row r="4275" spans="1:8">
      <c r="A4275" s="11"/>
      <c r="H4275" s="90"/>
    </row>
    <row r="4276" spans="1:8">
      <c r="A4276" s="11"/>
      <c r="H4276" s="90"/>
    </row>
    <row r="4277" spans="1:8">
      <c r="A4277" s="11"/>
      <c r="H4277" s="90"/>
    </row>
    <row r="4278" spans="1:8">
      <c r="A4278" s="11"/>
      <c r="H4278" s="90"/>
    </row>
    <row r="4279" spans="1:8">
      <c r="A4279" s="11"/>
      <c r="H4279" s="90"/>
    </row>
    <row r="4280" spans="1:8">
      <c r="A4280" s="11"/>
      <c r="H4280" s="90"/>
    </row>
    <row r="4281" spans="1:8">
      <c r="A4281" s="11"/>
      <c r="H4281" s="90"/>
    </row>
    <row r="4282" spans="1:8">
      <c r="A4282" s="11"/>
      <c r="H4282" s="90"/>
    </row>
    <row r="4283" spans="1:8">
      <c r="A4283" s="11"/>
      <c r="H4283" s="90"/>
    </row>
    <row r="4284" spans="1:8">
      <c r="A4284" s="11"/>
      <c r="H4284" s="90"/>
    </row>
    <row r="4285" spans="1:8">
      <c r="A4285" s="11"/>
      <c r="H4285" s="90"/>
    </row>
    <row r="4286" spans="1:8">
      <c r="A4286" s="11"/>
      <c r="H4286" s="90"/>
    </row>
    <row r="4287" spans="1:8">
      <c r="A4287" s="11"/>
      <c r="H4287" s="90"/>
    </row>
    <row r="4288" spans="1:8">
      <c r="A4288" s="11"/>
      <c r="H4288" s="90"/>
    </row>
    <row r="4289" spans="1:8">
      <c r="A4289" s="11"/>
      <c r="H4289" s="90"/>
    </row>
    <row r="4290" spans="1:8">
      <c r="A4290" s="11"/>
      <c r="H4290" s="90"/>
    </row>
    <row r="4291" spans="1:8">
      <c r="A4291" s="11"/>
      <c r="H4291" s="90"/>
    </row>
    <row r="4292" spans="1:8">
      <c r="A4292" s="11"/>
      <c r="H4292" s="90"/>
    </row>
    <row r="4293" spans="1:8">
      <c r="A4293" s="11"/>
      <c r="H4293" s="90"/>
    </row>
    <row r="4294" spans="1:8">
      <c r="A4294" s="11"/>
      <c r="H4294" s="90"/>
    </row>
    <row r="4295" spans="1:8">
      <c r="A4295" s="11"/>
      <c r="H4295" s="90"/>
    </row>
    <row r="4296" spans="1:8">
      <c r="A4296" s="11"/>
      <c r="H4296" s="90"/>
    </row>
    <row r="4297" spans="1:8">
      <c r="A4297" s="11"/>
      <c r="H4297" s="90"/>
    </row>
    <row r="4298" spans="1:8">
      <c r="A4298" s="11"/>
      <c r="H4298" s="90"/>
    </row>
    <row r="4299" spans="1:8">
      <c r="A4299" s="11"/>
      <c r="H4299" s="90"/>
    </row>
    <row r="4300" spans="1:8">
      <c r="A4300" s="11"/>
      <c r="H4300" s="90"/>
    </row>
    <row r="4301" spans="1:8">
      <c r="A4301" s="11"/>
      <c r="H4301" s="90"/>
    </row>
    <row r="4302" spans="1:8">
      <c r="A4302" s="11"/>
      <c r="H4302" s="90"/>
    </row>
    <row r="4303" spans="1:8">
      <c r="A4303" s="11"/>
      <c r="H4303" s="90"/>
    </row>
    <row r="4304" spans="1:8">
      <c r="A4304" s="11"/>
      <c r="H4304" s="90"/>
    </row>
    <row r="4305" spans="1:8">
      <c r="A4305" s="11"/>
      <c r="H4305" s="90"/>
    </row>
    <row r="4306" spans="1:8">
      <c r="A4306" s="11"/>
      <c r="H4306" s="90"/>
    </row>
    <row r="4307" spans="1:8">
      <c r="A4307" s="11"/>
      <c r="H4307" s="90"/>
    </row>
    <row r="4308" spans="1:8">
      <c r="A4308" s="11"/>
      <c r="H4308" s="90"/>
    </row>
    <row r="4309" spans="1:8">
      <c r="A4309" s="11"/>
      <c r="H4309" s="90"/>
    </row>
    <row r="4310" spans="1:8">
      <c r="A4310" s="11"/>
      <c r="H4310" s="90"/>
    </row>
    <row r="4311" spans="1:8">
      <c r="A4311" s="11"/>
      <c r="H4311" s="90"/>
    </row>
    <row r="4312" spans="1:8">
      <c r="A4312" s="11"/>
      <c r="H4312" s="90"/>
    </row>
    <row r="4313" spans="1:8">
      <c r="A4313" s="11"/>
      <c r="H4313" s="90"/>
    </row>
    <row r="4314" spans="1:8">
      <c r="A4314" s="11"/>
      <c r="H4314" s="90"/>
    </row>
    <row r="4315" spans="1:8">
      <c r="A4315" s="11"/>
      <c r="H4315" s="90"/>
    </row>
    <row r="4316" spans="1:8">
      <c r="A4316" s="11"/>
      <c r="H4316" s="90"/>
    </row>
    <row r="4317" spans="1:8">
      <c r="A4317" s="11"/>
      <c r="H4317" s="90"/>
    </row>
    <row r="4318" spans="1:8">
      <c r="A4318" s="11"/>
      <c r="H4318" s="90"/>
    </row>
    <row r="4319" spans="1:8">
      <c r="A4319" s="11"/>
      <c r="H4319" s="90"/>
    </row>
    <row r="4320" spans="1:8">
      <c r="A4320" s="11"/>
      <c r="H4320" s="90"/>
    </row>
    <row r="4321" spans="1:8">
      <c r="A4321" s="11"/>
      <c r="H4321" s="90"/>
    </row>
    <row r="4322" spans="1:8">
      <c r="A4322" s="11"/>
      <c r="H4322" s="90"/>
    </row>
    <row r="4323" spans="1:8">
      <c r="A4323" s="11"/>
      <c r="H4323" s="90"/>
    </row>
    <row r="4324" spans="1:8">
      <c r="A4324" s="11"/>
      <c r="H4324" s="90"/>
    </row>
    <row r="4325" spans="1:8">
      <c r="A4325" s="11"/>
      <c r="H4325" s="90"/>
    </row>
    <row r="4326" spans="1:8">
      <c r="A4326" s="11"/>
      <c r="H4326" s="90"/>
    </row>
    <row r="4327" spans="1:8">
      <c r="A4327" s="11"/>
      <c r="H4327" s="90"/>
    </row>
    <row r="4328" spans="1:8">
      <c r="A4328" s="11"/>
      <c r="H4328" s="90"/>
    </row>
    <row r="4329" spans="1:8">
      <c r="A4329" s="11"/>
      <c r="H4329" s="90"/>
    </row>
    <row r="4330" spans="1:8">
      <c r="A4330" s="11"/>
      <c r="H4330" s="90"/>
    </row>
    <row r="4331" spans="1:8">
      <c r="A4331" s="11"/>
      <c r="H4331" s="90"/>
    </row>
    <row r="4332" spans="1:8">
      <c r="A4332" s="11"/>
      <c r="H4332" s="90"/>
    </row>
    <row r="4333" spans="1:8">
      <c r="A4333" s="11"/>
      <c r="H4333" s="90"/>
    </row>
    <row r="4334" spans="1:8">
      <c r="A4334" s="11"/>
      <c r="H4334" s="90"/>
    </row>
    <row r="4335" spans="1:8">
      <c r="A4335" s="11"/>
      <c r="H4335" s="90"/>
    </row>
    <row r="4336" spans="1:8">
      <c r="A4336" s="11"/>
      <c r="H4336" s="90"/>
    </row>
    <row r="4337" spans="1:8">
      <c r="A4337" s="11"/>
      <c r="H4337" s="90"/>
    </row>
    <row r="4338" spans="1:8">
      <c r="A4338" s="11"/>
      <c r="H4338" s="90"/>
    </row>
    <row r="4339" spans="1:8">
      <c r="A4339" s="11"/>
      <c r="H4339" s="90"/>
    </row>
    <row r="4340" spans="1:8">
      <c r="A4340" s="11"/>
      <c r="H4340" s="90"/>
    </row>
    <row r="4341" spans="1:8">
      <c r="A4341" s="11"/>
      <c r="H4341" s="90"/>
    </row>
    <row r="4342" spans="1:8">
      <c r="A4342" s="11"/>
      <c r="H4342" s="90"/>
    </row>
    <row r="4343" spans="1:8">
      <c r="A4343" s="11"/>
      <c r="H4343" s="90"/>
    </row>
    <row r="4344" spans="1:8">
      <c r="A4344" s="11"/>
      <c r="H4344" s="90"/>
    </row>
    <row r="4345" spans="1:8">
      <c r="A4345" s="11"/>
      <c r="H4345" s="90"/>
    </row>
    <row r="4346" spans="1:8">
      <c r="A4346" s="11"/>
      <c r="H4346" s="90"/>
    </row>
    <row r="4347" spans="1:8">
      <c r="A4347" s="11"/>
      <c r="H4347" s="90"/>
    </row>
    <row r="4348" spans="1:8">
      <c r="A4348" s="11"/>
      <c r="H4348" s="90"/>
    </row>
    <row r="4349" spans="1:8">
      <c r="A4349" s="11"/>
      <c r="H4349" s="90"/>
    </row>
    <row r="4350" spans="1:8">
      <c r="A4350" s="11"/>
      <c r="H4350" s="90"/>
    </row>
    <row r="4351" spans="1:8">
      <c r="A4351" s="11"/>
      <c r="H4351" s="90"/>
    </row>
    <row r="4352" spans="1:8">
      <c r="A4352" s="11"/>
      <c r="H4352" s="90"/>
    </row>
    <row r="4353" spans="1:8">
      <c r="A4353" s="11"/>
      <c r="H4353" s="90"/>
    </row>
    <row r="4354" spans="1:8">
      <c r="A4354" s="11"/>
      <c r="H4354" s="90"/>
    </row>
    <row r="4355" spans="1:8">
      <c r="A4355" s="11"/>
      <c r="H4355" s="90"/>
    </row>
    <row r="4356" spans="1:8">
      <c r="A4356" s="11"/>
      <c r="H4356" s="90"/>
    </row>
    <row r="4357" spans="1:8">
      <c r="A4357" s="11"/>
      <c r="H4357" s="90"/>
    </row>
    <row r="4358" spans="1:8">
      <c r="A4358" s="11"/>
      <c r="H4358" s="90"/>
    </row>
    <row r="4359" spans="1:8">
      <c r="A4359" s="11"/>
      <c r="H4359" s="90"/>
    </row>
    <row r="4360" spans="1:8">
      <c r="A4360" s="11"/>
      <c r="H4360" s="90"/>
    </row>
    <row r="4361" spans="1:8">
      <c r="A4361" s="11"/>
      <c r="H4361" s="90"/>
    </row>
    <row r="4362" spans="1:8">
      <c r="A4362" s="11"/>
      <c r="H4362" s="90"/>
    </row>
    <row r="4363" spans="1:8">
      <c r="A4363" s="11"/>
      <c r="H4363" s="90"/>
    </row>
    <row r="4364" spans="1:8">
      <c r="A4364" s="11"/>
      <c r="H4364" s="90"/>
    </row>
    <row r="4365" spans="1:8">
      <c r="A4365" s="11"/>
      <c r="H4365" s="90"/>
    </row>
    <row r="4366" spans="1:8">
      <c r="A4366" s="11"/>
      <c r="H4366" s="90"/>
    </row>
    <row r="4367" spans="1:8">
      <c r="A4367" s="11"/>
      <c r="H4367" s="90"/>
    </row>
    <row r="4368" spans="1:8">
      <c r="A4368" s="11"/>
      <c r="H4368" s="90"/>
    </row>
    <row r="4369" spans="1:8">
      <c r="A4369" s="11"/>
      <c r="H4369" s="90"/>
    </row>
    <row r="4370" spans="1:8">
      <c r="A4370" s="11"/>
      <c r="H4370" s="90"/>
    </row>
    <row r="4371" spans="1:8">
      <c r="A4371" s="11"/>
      <c r="H4371" s="90"/>
    </row>
    <row r="4372" spans="1:8">
      <c r="A4372" s="11"/>
      <c r="H4372" s="90"/>
    </row>
    <row r="4373" spans="1:8">
      <c r="A4373" s="11"/>
      <c r="H4373" s="90"/>
    </row>
    <row r="4374" spans="1:8">
      <c r="A4374" s="11"/>
      <c r="H4374" s="90"/>
    </row>
    <row r="4375" spans="1:8">
      <c r="A4375" s="11"/>
      <c r="H4375" s="90"/>
    </row>
    <row r="4376" spans="1:8">
      <c r="A4376" s="11"/>
      <c r="H4376" s="90"/>
    </row>
    <row r="4377" spans="1:8">
      <c r="A4377" s="11"/>
      <c r="H4377" s="90"/>
    </row>
    <row r="4378" spans="1:8">
      <c r="A4378" s="11"/>
      <c r="H4378" s="90"/>
    </row>
    <row r="4379" spans="1:8">
      <c r="A4379" s="11"/>
      <c r="H4379" s="90"/>
    </row>
    <row r="4380" spans="1:8">
      <c r="A4380" s="11"/>
      <c r="H4380" s="90"/>
    </row>
    <row r="4381" spans="1:8">
      <c r="A4381" s="11"/>
      <c r="H4381" s="90"/>
    </row>
    <row r="4382" spans="1:8">
      <c r="A4382" s="11"/>
      <c r="H4382" s="90"/>
    </row>
    <row r="4383" spans="1:8">
      <c r="A4383" s="11"/>
      <c r="H4383" s="90"/>
    </row>
    <row r="4384" spans="1:8">
      <c r="A4384" s="11"/>
      <c r="H4384" s="90"/>
    </row>
    <row r="4385" spans="1:8">
      <c r="A4385" s="11"/>
      <c r="H4385" s="90"/>
    </row>
    <row r="4386" spans="1:8">
      <c r="A4386" s="11"/>
      <c r="H4386" s="90"/>
    </row>
    <row r="4387" spans="1:8">
      <c r="A4387" s="11"/>
      <c r="H4387" s="90"/>
    </row>
    <row r="4388" spans="1:8">
      <c r="A4388" s="11"/>
      <c r="H4388" s="90"/>
    </row>
    <row r="4389" spans="1:8">
      <c r="A4389" s="11"/>
      <c r="H4389" s="90"/>
    </row>
    <row r="4390" spans="1:8">
      <c r="A4390" s="11"/>
      <c r="H4390" s="90"/>
    </row>
    <row r="4391" spans="1:8">
      <c r="A4391" s="11"/>
      <c r="H4391" s="90"/>
    </row>
    <row r="4392" spans="1:8">
      <c r="A4392" s="11"/>
      <c r="H4392" s="90"/>
    </row>
    <row r="4393" spans="1:8">
      <c r="A4393" s="11"/>
      <c r="H4393" s="90"/>
    </row>
    <row r="4394" spans="1:8">
      <c r="A4394" s="11"/>
      <c r="H4394" s="90"/>
    </row>
    <row r="4395" spans="1:8">
      <c r="A4395" s="11"/>
      <c r="H4395" s="90"/>
    </row>
    <row r="4396" spans="1:8">
      <c r="A4396" s="11"/>
      <c r="H4396" s="90"/>
    </row>
    <row r="4397" spans="1:8">
      <c r="A4397" s="11"/>
      <c r="H4397" s="90"/>
    </row>
    <row r="4398" spans="1:8">
      <c r="A4398" s="11"/>
      <c r="H4398" s="90"/>
    </row>
    <row r="4399" spans="1:8">
      <c r="A4399" s="11"/>
      <c r="H4399" s="90"/>
    </row>
    <row r="4400" spans="1:8">
      <c r="A4400" s="11"/>
      <c r="H4400" s="90"/>
    </row>
    <row r="4401" spans="1:8">
      <c r="A4401" s="11"/>
      <c r="H4401" s="90"/>
    </row>
    <row r="4402" spans="1:8">
      <c r="A4402" s="11"/>
      <c r="H4402" s="90"/>
    </row>
    <row r="4403" spans="1:8">
      <c r="A4403" s="11"/>
      <c r="H4403" s="90"/>
    </row>
    <row r="4404" spans="1:8">
      <c r="A4404" s="11"/>
      <c r="H4404" s="90"/>
    </row>
    <row r="4405" spans="1:8">
      <c r="A4405" s="11"/>
      <c r="H4405" s="90"/>
    </row>
    <row r="4406" spans="1:8">
      <c r="A4406" s="11"/>
      <c r="H4406" s="90"/>
    </row>
    <row r="4407" spans="1:8">
      <c r="A4407" s="11"/>
      <c r="H4407" s="90"/>
    </row>
    <row r="4408" spans="1:8">
      <c r="A4408" s="11"/>
      <c r="H4408" s="90"/>
    </row>
    <row r="4409" spans="1:8">
      <c r="A4409" s="11"/>
      <c r="H4409" s="90"/>
    </row>
    <row r="4410" spans="1:8">
      <c r="A4410" s="11"/>
      <c r="H4410" s="90"/>
    </row>
    <row r="4411" spans="1:8">
      <c r="A4411" s="11"/>
      <c r="H4411" s="90"/>
    </row>
    <row r="4412" spans="1:8">
      <c r="A4412" s="11"/>
      <c r="H4412" s="90"/>
    </row>
    <row r="4413" spans="1:8">
      <c r="A4413" s="11"/>
      <c r="H4413" s="90"/>
    </row>
    <row r="4414" spans="1:8">
      <c r="A4414" s="11"/>
      <c r="H4414" s="90"/>
    </row>
    <row r="4415" spans="1:8">
      <c r="A4415" s="11"/>
      <c r="H4415" s="90"/>
    </row>
    <row r="4416" spans="1:8">
      <c r="A4416" s="11"/>
      <c r="H4416" s="90"/>
    </row>
    <row r="4417" spans="1:8">
      <c r="A4417" s="11"/>
      <c r="H4417" s="90"/>
    </row>
    <row r="4418" spans="1:8">
      <c r="A4418" s="11"/>
      <c r="H4418" s="90"/>
    </row>
    <row r="4419" spans="1:8">
      <c r="A4419" s="11"/>
      <c r="H4419" s="90"/>
    </row>
    <row r="4420" spans="1:8">
      <c r="A4420" s="11"/>
      <c r="H4420" s="90"/>
    </row>
    <row r="4421" spans="1:8">
      <c r="A4421" s="11"/>
      <c r="H4421" s="90"/>
    </row>
    <row r="4422" spans="1:8">
      <c r="A4422" s="11"/>
      <c r="H4422" s="90"/>
    </row>
    <row r="4423" spans="1:8">
      <c r="A4423" s="11"/>
      <c r="H4423" s="90"/>
    </row>
    <row r="4424" spans="1:8">
      <c r="A4424" s="11"/>
      <c r="H4424" s="90"/>
    </row>
    <row r="4425" spans="1:8">
      <c r="A4425" s="11"/>
      <c r="H4425" s="90"/>
    </row>
    <row r="4426" spans="1:8">
      <c r="A4426" s="11"/>
      <c r="H4426" s="90"/>
    </row>
    <row r="4427" spans="1:8">
      <c r="A4427" s="11"/>
      <c r="H4427" s="90"/>
    </row>
    <row r="4428" spans="1:8">
      <c r="A4428" s="11"/>
      <c r="H4428" s="90"/>
    </row>
    <row r="4429" spans="1:8">
      <c r="A4429" s="11"/>
      <c r="H4429" s="90"/>
    </row>
    <row r="4430" spans="1:8">
      <c r="A4430" s="11"/>
      <c r="H4430" s="90"/>
    </row>
    <row r="4431" spans="1:8">
      <c r="A4431" s="11"/>
      <c r="H4431" s="90"/>
    </row>
    <row r="4432" spans="1:8">
      <c r="A4432" s="11"/>
      <c r="H4432" s="90"/>
    </row>
    <row r="4433" spans="1:8">
      <c r="A4433" s="11"/>
      <c r="H4433" s="90"/>
    </row>
    <row r="4434" spans="1:8">
      <c r="A4434" s="11"/>
      <c r="H4434" s="90"/>
    </row>
    <row r="4435" spans="1:8">
      <c r="A4435" s="11"/>
      <c r="H4435" s="90"/>
    </row>
    <row r="4436" spans="1:8">
      <c r="A4436" s="11"/>
      <c r="H4436" s="90"/>
    </row>
    <row r="4437" spans="1:8">
      <c r="A4437" s="11"/>
      <c r="H4437" s="90"/>
    </row>
    <row r="4438" spans="1:8">
      <c r="A4438" s="11"/>
      <c r="H4438" s="90"/>
    </row>
    <row r="4439" spans="1:8">
      <c r="A4439" s="11"/>
      <c r="H4439" s="90"/>
    </row>
    <row r="4440" spans="1:8">
      <c r="A4440" s="11"/>
      <c r="H4440" s="90"/>
    </row>
    <row r="4441" spans="1:8">
      <c r="A4441" s="11"/>
      <c r="H4441" s="90"/>
    </row>
    <row r="4442" spans="1:8">
      <c r="A4442" s="11"/>
      <c r="H4442" s="90"/>
    </row>
    <row r="4443" spans="1:8">
      <c r="A4443" s="11"/>
      <c r="H4443" s="90"/>
    </row>
    <row r="4444" spans="1:8">
      <c r="A4444" s="11"/>
      <c r="H4444" s="90"/>
    </row>
    <row r="4445" spans="1:8">
      <c r="A4445" s="11"/>
      <c r="H4445" s="90"/>
    </row>
    <row r="4446" spans="1:8">
      <c r="A4446" s="11"/>
      <c r="H4446" s="90"/>
    </row>
    <row r="4447" spans="1:8">
      <c r="A4447" s="11"/>
      <c r="H4447" s="90"/>
    </row>
    <row r="4448" spans="1:8">
      <c r="A4448" s="11"/>
      <c r="H4448" s="90"/>
    </row>
    <row r="4449" spans="1:8">
      <c r="A4449" s="11"/>
      <c r="H4449" s="90"/>
    </row>
    <row r="4450" spans="1:8">
      <c r="A4450" s="11"/>
      <c r="H4450" s="90"/>
    </row>
    <row r="4451" spans="1:8">
      <c r="A4451" s="11"/>
      <c r="H4451" s="90"/>
    </row>
    <row r="4452" spans="1:8">
      <c r="A4452" s="11"/>
      <c r="H4452" s="90"/>
    </row>
    <row r="4453" spans="1:8">
      <c r="A4453" s="11"/>
      <c r="H4453" s="90"/>
    </row>
    <row r="4454" spans="1:8">
      <c r="A4454" s="11"/>
      <c r="H4454" s="90"/>
    </row>
    <row r="4455" spans="1:8">
      <c r="A4455" s="11"/>
      <c r="H4455" s="90"/>
    </row>
    <row r="4456" spans="1:8">
      <c r="A4456" s="11"/>
      <c r="H4456" s="90"/>
    </row>
    <row r="4457" spans="1:8">
      <c r="A4457" s="11"/>
      <c r="H4457" s="90"/>
    </row>
    <row r="4458" spans="1:8">
      <c r="A4458" s="11"/>
      <c r="H4458" s="90"/>
    </row>
    <row r="4459" spans="1:8">
      <c r="A4459" s="11"/>
      <c r="H4459" s="90"/>
    </row>
    <row r="4460" spans="1:8">
      <c r="A4460" s="11"/>
      <c r="H4460" s="90"/>
    </row>
    <row r="4461" spans="1:8">
      <c r="A4461" s="11"/>
      <c r="H4461" s="90"/>
    </row>
    <row r="4462" spans="1:8">
      <c r="A4462" s="11"/>
      <c r="H4462" s="90"/>
    </row>
    <row r="4463" spans="1:8">
      <c r="A4463" s="11"/>
      <c r="H4463" s="90"/>
    </row>
    <row r="4464" spans="1:8">
      <c r="A4464" s="11"/>
      <c r="H4464" s="90"/>
    </row>
    <row r="4465" spans="1:8">
      <c r="A4465" s="11"/>
      <c r="H4465" s="90"/>
    </row>
    <row r="4466" spans="1:8">
      <c r="A4466" s="11"/>
      <c r="H4466" s="90"/>
    </row>
    <row r="4467" spans="1:8">
      <c r="A4467" s="11"/>
      <c r="H4467" s="90"/>
    </row>
    <row r="4468" spans="1:8">
      <c r="A4468" s="11"/>
      <c r="H4468" s="90"/>
    </row>
    <row r="4469" spans="1:8">
      <c r="A4469" s="11"/>
      <c r="H4469" s="90"/>
    </row>
    <row r="4470" spans="1:8">
      <c r="A4470" s="11"/>
      <c r="H4470" s="90"/>
    </row>
    <row r="4471" spans="1:8">
      <c r="A4471" s="11"/>
      <c r="H4471" s="90"/>
    </row>
    <row r="4472" spans="1:8">
      <c r="A4472" s="11"/>
      <c r="H4472" s="90"/>
    </row>
    <row r="4473" spans="1:8">
      <c r="A4473" s="11"/>
      <c r="H4473" s="90"/>
    </row>
    <row r="4474" spans="1:8">
      <c r="A4474" s="11"/>
      <c r="H4474" s="90"/>
    </row>
    <row r="4475" spans="1:8">
      <c r="A4475" s="11"/>
      <c r="H4475" s="90"/>
    </row>
    <row r="4476" spans="1:8">
      <c r="A4476" s="11"/>
      <c r="H4476" s="90"/>
    </row>
    <row r="4477" spans="1:8">
      <c r="A4477" s="11"/>
      <c r="H4477" s="90"/>
    </row>
    <row r="4478" spans="1:8">
      <c r="A4478" s="11"/>
      <c r="H4478" s="90"/>
    </row>
    <row r="4479" spans="1:8">
      <c r="A4479" s="11"/>
      <c r="H4479" s="90"/>
    </row>
    <row r="4480" spans="1:8">
      <c r="A4480" s="11"/>
      <c r="H4480" s="90"/>
    </row>
    <row r="4481" spans="1:8">
      <c r="A4481" s="11"/>
      <c r="H4481" s="90"/>
    </row>
    <row r="4482" spans="1:8">
      <c r="A4482" s="11"/>
      <c r="H4482" s="90"/>
    </row>
    <row r="4483" spans="1:8">
      <c r="A4483" s="11"/>
      <c r="H4483" s="90"/>
    </row>
    <row r="4484" spans="1:8">
      <c r="A4484" s="11"/>
      <c r="H4484" s="90"/>
    </row>
    <row r="4485" spans="1:8">
      <c r="A4485" s="11"/>
      <c r="H4485" s="90"/>
    </row>
    <row r="4486" spans="1:8">
      <c r="A4486" s="11"/>
      <c r="H4486" s="90"/>
    </row>
    <row r="4487" spans="1:8">
      <c r="A4487" s="11"/>
      <c r="H4487" s="90"/>
    </row>
    <row r="4488" spans="1:8">
      <c r="A4488" s="11"/>
      <c r="H4488" s="90"/>
    </row>
    <row r="4489" spans="1:8">
      <c r="A4489" s="11"/>
      <c r="H4489" s="90"/>
    </row>
    <row r="4490" spans="1:8">
      <c r="A4490" s="11"/>
      <c r="H4490" s="90"/>
    </row>
    <row r="4491" spans="1:8">
      <c r="A4491" s="11"/>
      <c r="H4491" s="90"/>
    </row>
    <row r="4492" spans="1:8">
      <c r="A4492" s="11"/>
      <c r="H4492" s="90"/>
    </row>
    <row r="4493" spans="1:8">
      <c r="A4493" s="11"/>
      <c r="H4493" s="90"/>
    </row>
    <row r="4494" spans="1:8">
      <c r="A4494" s="11"/>
      <c r="H4494" s="90"/>
    </row>
    <row r="4495" spans="1:8">
      <c r="A4495" s="11"/>
      <c r="H4495" s="90"/>
    </row>
    <row r="4496" spans="1:8">
      <c r="A4496" s="11"/>
      <c r="H4496" s="90"/>
    </row>
    <row r="4497" spans="1:8">
      <c r="A4497" s="11"/>
      <c r="H4497" s="90"/>
    </row>
    <row r="4498" spans="1:8">
      <c r="A4498" s="11"/>
      <c r="H4498" s="90"/>
    </row>
    <row r="4499" spans="1:8">
      <c r="A4499" s="11"/>
      <c r="H4499" s="90"/>
    </row>
    <row r="4500" spans="1:8">
      <c r="A4500" s="11"/>
      <c r="H4500" s="90"/>
    </row>
    <row r="4501" spans="1:8">
      <c r="A4501" s="11"/>
      <c r="H4501" s="90"/>
    </row>
    <row r="4502" spans="1:8">
      <c r="A4502" s="11"/>
      <c r="H4502" s="90"/>
    </row>
    <row r="4503" spans="1:8">
      <c r="A4503" s="11"/>
      <c r="H4503" s="90"/>
    </row>
    <row r="4504" spans="1:8">
      <c r="A4504" s="11"/>
      <c r="H4504" s="90"/>
    </row>
    <row r="4505" spans="1:8">
      <c r="A4505" s="11"/>
      <c r="H4505" s="90"/>
    </row>
    <row r="4506" spans="1:8">
      <c r="A4506" s="11"/>
      <c r="H4506" s="90"/>
    </row>
    <row r="4507" spans="1:8">
      <c r="A4507" s="11"/>
      <c r="H4507" s="90"/>
    </row>
    <row r="4508" spans="1:8">
      <c r="A4508" s="11"/>
      <c r="H4508" s="90"/>
    </row>
    <row r="4509" spans="1:8">
      <c r="A4509" s="11"/>
      <c r="H4509" s="90"/>
    </row>
    <row r="4510" spans="1:8">
      <c r="A4510" s="11"/>
      <c r="H4510" s="90"/>
    </row>
    <row r="4511" spans="1:8">
      <c r="A4511" s="11"/>
      <c r="H4511" s="90"/>
    </row>
    <row r="4512" spans="1:8">
      <c r="A4512" s="11"/>
      <c r="H4512" s="90"/>
    </row>
    <row r="4513" spans="1:8">
      <c r="A4513" s="11"/>
      <c r="H4513" s="90"/>
    </row>
    <row r="4514" spans="1:8">
      <c r="A4514" s="11"/>
      <c r="H4514" s="90"/>
    </row>
    <row r="4515" spans="1:8">
      <c r="A4515" s="11"/>
      <c r="H4515" s="90"/>
    </row>
    <row r="4516" spans="1:8">
      <c r="A4516" s="11"/>
      <c r="H4516" s="90"/>
    </row>
    <row r="4517" spans="1:8">
      <c r="A4517" s="11"/>
      <c r="H4517" s="90"/>
    </row>
    <row r="4518" spans="1:8">
      <c r="A4518" s="11"/>
      <c r="H4518" s="90"/>
    </row>
    <row r="4519" spans="1:8">
      <c r="A4519" s="11"/>
      <c r="H4519" s="90"/>
    </row>
    <row r="4520" spans="1:8">
      <c r="A4520" s="11"/>
      <c r="H4520" s="90"/>
    </row>
    <row r="4521" spans="1:8">
      <c r="A4521" s="11"/>
      <c r="H4521" s="90"/>
    </row>
    <row r="4522" spans="1:8">
      <c r="A4522" s="11"/>
      <c r="H4522" s="90"/>
    </row>
    <row r="4523" spans="1:8">
      <c r="A4523" s="11"/>
      <c r="H4523" s="90"/>
    </row>
    <row r="4524" spans="1:8">
      <c r="A4524" s="11"/>
      <c r="H4524" s="90"/>
    </row>
    <row r="4525" spans="1:8">
      <c r="A4525" s="11"/>
      <c r="H4525" s="90"/>
    </row>
    <row r="4526" spans="1:8">
      <c r="A4526" s="11"/>
      <c r="H4526" s="90"/>
    </row>
    <row r="4527" spans="1:8">
      <c r="A4527" s="11"/>
      <c r="H4527" s="90"/>
    </row>
    <row r="4528" spans="1:8">
      <c r="A4528" s="11"/>
      <c r="H4528" s="90"/>
    </row>
    <row r="4529" spans="1:8">
      <c r="A4529" s="11"/>
      <c r="H4529" s="90"/>
    </row>
    <row r="4530" spans="1:8">
      <c r="A4530" s="11"/>
      <c r="H4530" s="90"/>
    </row>
    <row r="4531" spans="1:8">
      <c r="A4531" s="11"/>
      <c r="H4531" s="90"/>
    </row>
    <row r="4532" spans="1:8">
      <c r="A4532" s="11"/>
      <c r="H4532" s="90"/>
    </row>
    <row r="4533" spans="1:8">
      <c r="A4533" s="11"/>
      <c r="H4533" s="90"/>
    </row>
    <row r="4534" spans="1:8">
      <c r="A4534" s="11"/>
      <c r="H4534" s="90"/>
    </row>
    <row r="4535" spans="1:8">
      <c r="A4535" s="11"/>
      <c r="H4535" s="90"/>
    </row>
    <row r="4536" spans="1:8">
      <c r="A4536" s="11"/>
      <c r="H4536" s="90"/>
    </row>
    <row r="4537" spans="1:8">
      <c r="A4537" s="11"/>
      <c r="H4537" s="90"/>
    </row>
    <row r="4538" spans="1:8">
      <c r="A4538" s="11"/>
      <c r="H4538" s="90"/>
    </row>
    <row r="4539" spans="1:8">
      <c r="A4539" s="11"/>
      <c r="H4539" s="90"/>
    </row>
    <row r="4540" spans="1:8">
      <c r="A4540" s="11"/>
      <c r="H4540" s="90"/>
    </row>
    <row r="4541" spans="1:8">
      <c r="A4541" s="11"/>
      <c r="H4541" s="90"/>
    </row>
    <row r="4542" spans="1:8">
      <c r="A4542" s="11"/>
      <c r="H4542" s="90"/>
    </row>
    <row r="4543" spans="1:8">
      <c r="A4543" s="11"/>
      <c r="H4543" s="90"/>
    </row>
    <row r="4544" spans="1:8">
      <c r="A4544" s="11"/>
      <c r="H4544" s="90"/>
    </row>
    <row r="4545" spans="1:8">
      <c r="A4545" s="11"/>
      <c r="H4545" s="90"/>
    </row>
    <row r="4546" spans="1:8">
      <c r="A4546" s="11"/>
      <c r="H4546" s="90"/>
    </row>
    <row r="4547" spans="1:8">
      <c r="A4547" s="11"/>
      <c r="H4547" s="90"/>
    </row>
    <row r="4548" spans="1:8">
      <c r="A4548" s="11"/>
      <c r="H4548" s="90"/>
    </row>
    <row r="4549" spans="1:8">
      <c r="A4549" s="11"/>
      <c r="H4549" s="90"/>
    </row>
    <row r="4550" spans="1:8">
      <c r="A4550" s="11"/>
      <c r="H4550" s="90"/>
    </row>
    <row r="4551" spans="1:8">
      <c r="A4551" s="11"/>
      <c r="H4551" s="90"/>
    </row>
    <row r="4552" spans="1:8">
      <c r="A4552" s="11"/>
      <c r="H4552" s="90"/>
    </row>
    <row r="4553" spans="1:8">
      <c r="A4553" s="11"/>
      <c r="H4553" s="90"/>
    </row>
    <row r="4554" spans="1:8">
      <c r="A4554" s="11"/>
      <c r="H4554" s="90"/>
    </row>
    <row r="4555" spans="1:8">
      <c r="A4555" s="11"/>
      <c r="H4555" s="90"/>
    </row>
    <row r="4556" spans="1:8">
      <c r="A4556" s="11"/>
      <c r="H4556" s="90"/>
    </row>
    <row r="4557" spans="1:8">
      <c r="A4557" s="11"/>
      <c r="H4557" s="90"/>
    </row>
    <row r="4558" spans="1:8">
      <c r="A4558" s="11"/>
      <c r="H4558" s="90"/>
    </row>
    <row r="4559" spans="1:8">
      <c r="A4559" s="11"/>
      <c r="H4559" s="90"/>
    </row>
    <row r="4560" spans="1:8">
      <c r="A4560" s="11"/>
      <c r="H4560" s="90"/>
    </row>
    <row r="4561" spans="1:8">
      <c r="A4561" s="11"/>
      <c r="H4561" s="90"/>
    </row>
    <row r="4562" spans="1:8">
      <c r="A4562" s="11"/>
      <c r="H4562" s="90"/>
    </row>
    <row r="4563" spans="1:8">
      <c r="A4563" s="11"/>
      <c r="H4563" s="90"/>
    </row>
    <row r="4564" spans="1:8">
      <c r="A4564" s="11"/>
      <c r="H4564" s="90"/>
    </row>
    <row r="4565" spans="1:8">
      <c r="A4565" s="11"/>
      <c r="H4565" s="90"/>
    </row>
    <row r="4566" spans="1:8">
      <c r="A4566" s="11"/>
      <c r="H4566" s="90"/>
    </row>
    <row r="4567" spans="1:8">
      <c r="A4567" s="11"/>
      <c r="H4567" s="90"/>
    </row>
    <row r="4568" spans="1:8">
      <c r="A4568" s="11"/>
      <c r="H4568" s="90"/>
    </row>
    <row r="4569" spans="1:8">
      <c r="A4569" s="11"/>
      <c r="H4569" s="90"/>
    </row>
    <row r="4570" spans="1:8">
      <c r="A4570" s="11"/>
      <c r="H4570" s="90"/>
    </row>
    <row r="4571" spans="1:8">
      <c r="A4571" s="11"/>
      <c r="H4571" s="90"/>
    </row>
    <row r="4572" spans="1:8">
      <c r="A4572" s="11"/>
      <c r="H4572" s="90"/>
    </row>
    <row r="4573" spans="1:8">
      <c r="A4573" s="11"/>
      <c r="H4573" s="90"/>
    </row>
    <row r="4574" spans="1:8">
      <c r="A4574" s="11"/>
      <c r="H4574" s="90"/>
    </row>
    <row r="4575" spans="1:8">
      <c r="A4575" s="11"/>
      <c r="H4575" s="90"/>
    </row>
    <row r="4576" spans="1:8">
      <c r="A4576" s="11"/>
      <c r="H4576" s="90"/>
    </row>
    <row r="4577" spans="1:8">
      <c r="A4577" s="11"/>
      <c r="H4577" s="90"/>
    </row>
    <row r="4578" spans="1:8">
      <c r="A4578" s="11"/>
      <c r="H4578" s="90"/>
    </row>
    <row r="4579" spans="1:8">
      <c r="A4579" s="11"/>
      <c r="H4579" s="90"/>
    </row>
    <row r="4580" spans="1:8">
      <c r="A4580" s="11"/>
      <c r="H4580" s="90"/>
    </row>
    <row r="4581" spans="1:8">
      <c r="A4581" s="11"/>
      <c r="H4581" s="90"/>
    </row>
    <row r="4582" spans="1:8">
      <c r="A4582" s="11"/>
      <c r="H4582" s="90"/>
    </row>
    <row r="4583" spans="1:8">
      <c r="A4583" s="11"/>
      <c r="H4583" s="90"/>
    </row>
    <row r="4584" spans="1:8">
      <c r="A4584" s="11"/>
      <c r="H4584" s="90"/>
    </row>
    <row r="4585" spans="1:8">
      <c r="A4585" s="11"/>
      <c r="H4585" s="90"/>
    </row>
    <row r="4586" spans="1:8">
      <c r="A4586" s="11"/>
      <c r="H4586" s="90"/>
    </row>
    <row r="4587" spans="1:8">
      <c r="A4587" s="11"/>
      <c r="H4587" s="90"/>
    </row>
    <row r="4588" spans="1:8">
      <c r="A4588" s="11"/>
      <c r="H4588" s="90"/>
    </row>
    <row r="4589" spans="1:8">
      <c r="A4589" s="11"/>
      <c r="H4589" s="90"/>
    </row>
    <row r="4590" spans="1:8">
      <c r="A4590" s="11"/>
      <c r="H4590" s="90"/>
    </row>
    <row r="4591" spans="1:8">
      <c r="A4591" s="11"/>
      <c r="H4591" s="90"/>
    </row>
    <row r="4592" spans="1:8">
      <c r="A4592" s="11"/>
      <c r="H4592" s="90"/>
    </row>
    <row r="4593" spans="1:8">
      <c r="A4593" s="11"/>
      <c r="H4593" s="90"/>
    </row>
    <row r="4594" spans="1:8">
      <c r="A4594" s="11"/>
      <c r="H4594" s="90"/>
    </row>
    <row r="4595" spans="1:8">
      <c r="A4595" s="11"/>
      <c r="H4595" s="90"/>
    </row>
    <row r="4596" spans="1:8">
      <c r="A4596" s="11"/>
      <c r="H4596" s="90"/>
    </row>
    <row r="4597" spans="1:8">
      <c r="A4597" s="11"/>
      <c r="H4597" s="90"/>
    </row>
    <row r="4598" spans="1:8">
      <c r="A4598" s="11"/>
      <c r="H4598" s="90"/>
    </row>
    <row r="4599" spans="1:8">
      <c r="A4599" s="11"/>
      <c r="H4599" s="90"/>
    </row>
    <row r="4600" spans="1:8">
      <c r="A4600" s="11"/>
      <c r="H4600" s="90"/>
    </row>
    <row r="4601" spans="1:8">
      <c r="A4601" s="11"/>
      <c r="H4601" s="90"/>
    </row>
    <row r="4602" spans="1:8">
      <c r="A4602" s="11"/>
      <c r="H4602" s="90"/>
    </row>
    <row r="4603" spans="1:8">
      <c r="A4603" s="11"/>
      <c r="H4603" s="90"/>
    </row>
    <row r="4604" spans="1:8">
      <c r="A4604" s="11"/>
      <c r="H4604" s="90"/>
    </row>
    <row r="4605" spans="1:8">
      <c r="A4605" s="11"/>
      <c r="H4605" s="90"/>
    </row>
    <row r="4606" spans="1:8">
      <c r="A4606" s="11"/>
      <c r="H4606" s="90"/>
    </row>
    <row r="4607" spans="1:8">
      <c r="A4607" s="11"/>
      <c r="H4607" s="90"/>
    </row>
    <row r="4608" spans="1:8">
      <c r="A4608" s="11"/>
      <c r="H4608" s="90"/>
    </row>
    <row r="4609" spans="1:8">
      <c r="A4609" s="11"/>
      <c r="H4609" s="90"/>
    </row>
    <row r="4610" spans="1:8">
      <c r="A4610" s="11"/>
      <c r="H4610" s="90"/>
    </row>
    <row r="4611" spans="1:8">
      <c r="A4611" s="11"/>
      <c r="H4611" s="90"/>
    </row>
    <row r="4612" spans="1:8">
      <c r="A4612" s="11"/>
      <c r="H4612" s="90"/>
    </row>
    <row r="4613" spans="1:8">
      <c r="A4613" s="11"/>
      <c r="H4613" s="90"/>
    </row>
    <row r="4614" spans="1:8">
      <c r="A4614" s="11"/>
      <c r="H4614" s="90"/>
    </row>
    <row r="4615" spans="1:8">
      <c r="A4615" s="11"/>
      <c r="H4615" s="90"/>
    </row>
    <row r="4616" spans="1:8">
      <c r="A4616" s="11"/>
      <c r="H4616" s="90"/>
    </row>
    <row r="4617" spans="1:8">
      <c r="A4617" s="11"/>
      <c r="H4617" s="90"/>
    </row>
    <row r="4618" spans="1:8">
      <c r="A4618" s="11"/>
      <c r="H4618" s="90"/>
    </row>
    <row r="4619" spans="1:8">
      <c r="A4619" s="11"/>
      <c r="H4619" s="90"/>
    </row>
    <row r="4620" spans="1:8">
      <c r="A4620" s="11"/>
      <c r="H4620" s="90"/>
    </row>
    <row r="4621" spans="1:8">
      <c r="A4621" s="11"/>
      <c r="H4621" s="90"/>
    </row>
    <row r="4622" spans="1:8">
      <c r="A4622" s="11"/>
      <c r="H4622" s="90"/>
    </row>
    <row r="4623" spans="1:8">
      <c r="A4623" s="11"/>
      <c r="H4623" s="90"/>
    </row>
    <row r="4624" spans="1:8">
      <c r="A4624" s="11"/>
      <c r="H4624" s="90"/>
    </row>
    <row r="4625" spans="1:8">
      <c r="A4625" s="11"/>
      <c r="H4625" s="90"/>
    </row>
    <row r="4626" spans="1:8">
      <c r="A4626" s="11"/>
      <c r="H4626" s="90"/>
    </row>
    <row r="4627" spans="1:8">
      <c r="A4627" s="11"/>
      <c r="H4627" s="90"/>
    </row>
    <row r="4628" spans="1:8">
      <c r="A4628" s="11"/>
      <c r="H4628" s="90"/>
    </row>
    <row r="4629" spans="1:8">
      <c r="A4629" s="11"/>
      <c r="H4629" s="90"/>
    </row>
    <row r="4630" spans="1:8">
      <c r="A4630" s="11"/>
      <c r="H4630" s="90"/>
    </row>
    <row r="4631" spans="1:8">
      <c r="A4631" s="11"/>
      <c r="H4631" s="90"/>
    </row>
    <row r="4632" spans="1:8">
      <c r="A4632" s="11"/>
      <c r="H4632" s="90"/>
    </row>
    <row r="4633" spans="1:8">
      <c r="A4633" s="11"/>
      <c r="H4633" s="90"/>
    </row>
    <row r="4634" spans="1:8">
      <c r="A4634" s="11"/>
      <c r="H4634" s="90"/>
    </row>
    <row r="4635" spans="1:8">
      <c r="A4635" s="11"/>
      <c r="H4635" s="90"/>
    </row>
    <row r="4636" spans="1:8">
      <c r="A4636" s="11"/>
      <c r="H4636" s="90"/>
    </row>
    <row r="4637" spans="1:8">
      <c r="A4637" s="11"/>
      <c r="H4637" s="90"/>
    </row>
    <row r="4638" spans="1:8">
      <c r="A4638" s="11"/>
      <c r="H4638" s="90"/>
    </row>
    <row r="4639" spans="1:8">
      <c r="A4639" s="11"/>
      <c r="H4639" s="90"/>
    </row>
    <row r="4640" spans="1:8">
      <c r="A4640" s="11"/>
      <c r="H4640" s="90"/>
    </row>
    <row r="4641" spans="1:8">
      <c r="A4641" s="11"/>
      <c r="H4641" s="90"/>
    </row>
    <row r="4642" spans="1:8">
      <c r="A4642" s="11"/>
      <c r="H4642" s="90"/>
    </row>
    <row r="4643" spans="1:8">
      <c r="A4643" s="11"/>
      <c r="H4643" s="90"/>
    </row>
    <row r="4644" spans="1:8">
      <c r="A4644" s="11"/>
      <c r="H4644" s="90"/>
    </row>
    <row r="4645" spans="1:8">
      <c r="A4645" s="11"/>
      <c r="H4645" s="90"/>
    </row>
    <row r="4646" spans="1:8">
      <c r="A4646" s="11"/>
      <c r="H4646" s="90"/>
    </row>
    <row r="4647" spans="1:8">
      <c r="A4647" s="11"/>
      <c r="H4647" s="90"/>
    </row>
    <row r="4648" spans="1:8">
      <c r="A4648" s="11"/>
      <c r="H4648" s="90"/>
    </row>
    <row r="4649" spans="1:8">
      <c r="A4649" s="11"/>
      <c r="H4649" s="90"/>
    </row>
    <row r="4650" spans="1:8">
      <c r="A4650" s="11"/>
      <c r="H4650" s="90"/>
    </row>
    <row r="4651" spans="1:8">
      <c r="A4651" s="11"/>
      <c r="H4651" s="90"/>
    </row>
    <row r="4652" spans="1:8">
      <c r="A4652" s="11"/>
      <c r="H4652" s="90"/>
    </row>
    <row r="4653" spans="1:8">
      <c r="A4653" s="11"/>
      <c r="H4653" s="90"/>
    </row>
    <row r="4654" spans="1:8">
      <c r="A4654" s="11"/>
      <c r="H4654" s="90"/>
    </row>
    <row r="4655" spans="1:8">
      <c r="A4655" s="11"/>
      <c r="H4655" s="90"/>
    </row>
    <row r="4656" spans="1:8">
      <c r="A4656" s="11"/>
      <c r="H4656" s="90"/>
    </row>
    <row r="4657" spans="1:8">
      <c r="A4657" s="11"/>
      <c r="H4657" s="90"/>
    </row>
    <row r="4658" spans="1:8">
      <c r="A4658" s="11"/>
      <c r="H4658" s="90"/>
    </row>
    <row r="4659" spans="1:8">
      <c r="A4659" s="11"/>
      <c r="H4659" s="90"/>
    </row>
    <row r="4660" spans="1:8">
      <c r="A4660" s="11"/>
      <c r="H4660" s="90"/>
    </row>
    <row r="4661" spans="1:8">
      <c r="A4661" s="11"/>
      <c r="H4661" s="90"/>
    </row>
    <row r="4662" spans="1:8">
      <c r="A4662" s="11"/>
      <c r="H4662" s="90"/>
    </row>
    <row r="4663" spans="1:8">
      <c r="A4663" s="11"/>
      <c r="H4663" s="90"/>
    </row>
    <row r="4664" spans="1:8">
      <c r="A4664" s="11"/>
      <c r="H4664" s="90"/>
    </row>
    <row r="4665" spans="1:8">
      <c r="A4665" s="11"/>
      <c r="H4665" s="90"/>
    </row>
    <row r="4666" spans="1:8">
      <c r="A4666" s="11"/>
      <c r="H4666" s="90"/>
    </row>
    <row r="4667" spans="1:8">
      <c r="A4667" s="11"/>
      <c r="H4667" s="90"/>
    </row>
    <row r="4668" spans="1:8">
      <c r="A4668" s="11"/>
      <c r="H4668" s="90"/>
    </row>
    <row r="4669" spans="1:8">
      <c r="A4669" s="11"/>
      <c r="H4669" s="90"/>
    </row>
    <row r="4670" spans="1:8">
      <c r="A4670" s="11"/>
      <c r="H4670" s="90"/>
    </row>
    <row r="4671" spans="1:8">
      <c r="A4671" s="11"/>
      <c r="H4671" s="90"/>
    </row>
    <row r="4672" spans="1:8">
      <c r="A4672" s="11"/>
      <c r="H4672" s="90"/>
    </row>
    <row r="4673" spans="1:8">
      <c r="A4673" s="11"/>
      <c r="H4673" s="90"/>
    </row>
    <row r="4674" spans="1:8">
      <c r="A4674" s="11"/>
      <c r="H4674" s="90"/>
    </row>
    <row r="4675" spans="1:8">
      <c r="A4675" s="11"/>
      <c r="H4675" s="90"/>
    </row>
    <row r="4676" spans="1:8">
      <c r="A4676" s="11"/>
      <c r="H4676" s="90"/>
    </row>
    <row r="4677" spans="1:8">
      <c r="A4677" s="11"/>
      <c r="H4677" s="90"/>
    </row>
    <row r="4678" spans="1:8">
      <c r="A4678" s="11"/>
      <c r="H4678" s="90"/>
    </row>
    <row r="4679" spans="1:8">
      <c r="A4679" s="11"/>
      <c r="H4679" s="90"/>
    </row>
    <row r="4680" spans="1:8">
      <c r="A4680" s="11"/>
      <c r="H4680" s="90"/>
    </row>
    <row r="4681" spans="1:8">
      <c r="A4681" s="11"/>
      <c r="H4681" s="90"/>
    </row>
    <row r="4682" spans="1:8">
      <c r="A4682" s="11"/>
      <c r="H4682" s="90"/>
    </row>
    <row r="4683" spans="1:8">
      <c r="A4683" s="11"/>
      <c r="H4683" s="90"/>
    </row>
    <row r="4684" spans="1:8">
      <c r="A4684" s="11"/>
      <c r="H4684" s="90"/>
    </row>
    <row r="4685" spans="1:8">
      <c r="A4685" s="11"/>
      <c r="H4685" s="90"/>
    </row>
    <row r="4686" spans="1:8">
      <c r="A4686" s="11"/>
      <c r="H4686" s="90"/>
    </row>
    <row r="4687" spans="1:8">
      <c r="A4687" s="11"/>
      <c r="H4687" s="90"/>
    </row>
    <row r="4688" spans="1:8">
      <c r="A4688" s="11"/>
      <c r="H4688" s="90"/>
    </row>
    <row r="4689" spans="1:8">
      <c r="A4689" s="11"/>
      <c r="H4689" s="90"/>
    </row>
    <row r="4690" spans="1:8">
      <c r="A4690" s="11"/>
      <c r="H4690" s="90"/>
    </row>
    <row r="4691" spans="1:8">
      <c r="A4691" s="11"/>
      <c r="H4691" s="90"/>
    </row>
    <row r="4692" spans="1:8">
      <c r="A4692" s="11"/>
      <c r="H4692" s="90"/>
    </row>
    <row r="4693" spans="1:8">
      <c r="A4693" s="11"/>
      <c r="H4693" s="90"/>
    </row>
    <row r="4694" spans="1:8">
      <c r="A4694" s="11"/>
      <c r="H4694" s="90"/>
    </row>
    <row r="4695" spans="1:8">
      <c r="A4695" s="11"/>
      <c r="H4695" s="90"/>
    </row>
    <row r="4696" spans="1:8">
      <c r="A4696" s="11"/>
      <c r="H4696" s="90"/>
    </row>
    <row r="4697" spans="1:8">
      <c r="A4697" s="11"/>
      <c r="H4697" s="90"/>
    </row>
    <row r="4698" spans="1:8">
      <c r="A4698" s="11"/>
      <c r="H4698" s="90"/>
    </row>
    <row r="4699" spans="1:8">
      <c r="A4699" s="11"/>
      <c r="H4699" s="90"/>
    </row>
    <row r="4700" spans="1:8">
      <c r="A4700" s="11"/>
      <c r="H4700" s="90"/>
    </row>
    <row r="4701" spans="1:8">
      <c r="A4701" s="11"/>
      <c r="H4701" s="90"/>
    </row>
    <row r="4702" spans="1:8">
      <c r="A4702" s="11"/>
      <c r="H4702" s="90"/>
    </row>
    <row r="4703" spans="1:8">
      <c r="A4703" s="11"/>
      <c r="H4703" s="90"/>
    </row>
    <row r="4704" spans="1:8">
      <c r="A4704" s="11"/>
      <c r="H4704" s="90"/>
    </row>
    <row r="4705" spans="1:8">
      <c r="A4705" s="11"/>
      <c r="H4705" s="90"/>
    </row>
    <row r="4706" spans="1:8">
      <c r="A4706" s="11"/>
      <c r="H4706" s="90"/>
    </row>
    <row r="4707" spans="1:8">
      <c r="A4707" s="11"/>
      <c r="H4707" s="90"/>
    </row>
    <row r="4708" spans="1:8">
      <c r="A4708" s="11"/>
      <c r="H4708" s="90"/>
    </row>
    <row r="4709" spans="1:8">
      <c r="A4709" s="11"/>
      <c r="H4709" s="90"/>
    </row>
    <row r="4710" spans="1:8">
      <c r="A4710" s="11"/>
      <c r="H4710" s="90"/>
    </row>
    <row r="4711" spans="1:8">
      <c r="A4711" s="11"/>
      <c r="H4711" s="90"/>
    </row>
    <row r="4712" spans="1:8">
      <c r="A4712" s="11"/>
      <c r="H4712" s="90"/>
    </row>
    <row r="4713" spans="1:8">
      <c r="A4713" s="11"/>
      <c r="H4713" s="90"/>
    </row>
    <row r="4714" spans="1:8">
      <c r="A4714" s="11"/>
      <c r="H4714" s="90"/>
    </row>
    <row r="4715" spans="1:8">
      <c r="A4715" s="11"/>
      <c r="H4715" s="90"/>
    </row>
    <row r="4716" spans="1:8">
      <c r="A4716" s="11"/>
      <c r="H4716" s="90"/>
    </row>
    <row r="4717" spans="1:8">
      <c r="A4717" s="11"/>
      <c r="H4717" s="90"/>
    </row>
    <row r="4718" spans="1:8">
      <c r="A4718" s="11"/>
      <c r="H4718" s="90"/>
    </row>
    <row r="4719" spans="1:8">
      <c r="A4719" s="11"/>
      <c r="H4719" s="90"/>
    </row>
    <row r="4720" spans="1:8">
      <c r="A4720" s="11"/>
      <c r="H4720" s="90"/>
    </row>
    <row r="4721" spans="1:8">
      <c r="A4721" s="11"/>
      <c r="H4721" s="90"/>
    </row>
    <row r="4722" spans="1:8">
      <c r="A4722" s="11"/>
      <c r="H4722" s="90"/>
    </row>
    <row r="4723" spans="1:8">
      <c r="A4723" s="11"/>
      <c r="H4723" s="90"/>
    </row>
    <row r="4724" spans="1:8">
      <c r="A4724" s="11"/>
      <c r="H4724" s="90"/>
    </row>
    <row r="4725" spans="1:8">
      <c r="A4725" s="11"/>
      <c r="H4725" s="90"/>
    </row>
    <row r="4726" spans="1:8">
      <c r="A4726" s="11"/>
      <c r="H4726" s="90"/>
    </row>
    <row r="4727" spans="1:8">
      <c r="A4727" s="11"/>
      <c r="H4727" s="90"/>
    </row>
    <row r="4728" spans="1:8">
      <c r="A4728" s="11"/>
      <c r="H4728" s="90"/>
    </row>
    <row r="4729" spans="1:8">
      <c r="A4729" s="11"/>
      <c r="H4729" s="90"/>
    </row>
    <row r="4730" spans="1:8">
      <c r="A4730" s="11"/>
      <c r="H4730" s="90"/>
    </row>
    <row r="4731" spans="1:8">
      <c r="A4731" s="11"/>
      <c r="H4731" s="90"/>
    </row>
    <row r="4732" spans="1:8">
      <c r="A4732" s="11"/>
      <c r="H4732" s="90"/>
    </row>
    <row r="4733" spans="1:8">
      <c r="A4733" s="11"/>
      <c r="H4733" s="90"/>
    </row>
    <row r="4734" spans="1:8">
      <c r="A4734" s="11"/>
      <c r="H4734" s="90"/>
    </row>
    <row r="4735" spans="1:8">
      <c r="A4735" s="11"/>
      <c r="H4735" s="90"/>
    </row>
    <row r="4736" spans="1:8">
      <c r="A4736" s="11"/>
      <c r="H4736" s="90"/>
    </row>
    <row r="4737" spans="1:8">
      <c r="A4737" s="11"/>
      <c r="H4737" s="90"/>
    </row>
    <row r="4738" spans="1:8">
      <c r="A4738" s="11"/>
      <c r="H4738" s="90"/>
    </row>
    <row r="4739" spans="1:8">
      <c r="A4739" s="11"/>
      <c r="H4739" s="90"/>
    </row>
    <row r="4740" spans="1:8">
      <c r="A4740" s="11"/>
      <c r="H4740" s="90"/>
    </row>
    <row r="4741" spans="1:8">
      <c r="A4741" s="11"/>
      <c r="H4741" s="90"/>
    </row>
    <row r="4742" spans="1:8">
      <c r="A4742" s="11"/>
      <c r="H4742" s="90"/>
    </row>
    <row r="4743" spans="1:8">
      <c r="A4743" s="11"/>
      <c r="H4743" s="90"/>
    </row>
    <row r="4744" spans="1:8">
      <c r="A4744" s="11"/>
      <c r="H4744" s="90"/>
    </row>
    <row r="4745" spans="1:8">
      <c r="A4745" s="11"/>
      <c r="H4745" s="90"/>
    </row>
    <row r="4746" spans="1:8">
      <c r="A4746" s="11"/>
      <c r="H4746" s="90"/>
    </row>
    <row r="4747" spans="1:8">
      <c r="A4747" s="11"/>
      <c r="H4747" s="90"/>
    </row>
    <row r="4748" spans="1:8">
      <c r="A4748" s="11"/>
      <c r="H4748" s="90"/>
    </row>
    <row r="4749" spans="1:8">
      <c r="A4749" s="11"/>
      <c r="H4749" s="90"/>
    </row>
    <row r="4750" spans="1:8">
      <c r="A4750" s="11"/>
      <c r="H4750" s="90"/>
    </row>
    <row r="4751" spans="1:8">
      <c r="A4751" s="11"/>
      <c r="H4751" s="90"/>
    </row>
    <row r="4752" spans="1:8">
      <c r="A4752" s="11"/>
      <c r="H4752" s="90"/>
    </row>
    <row r="4753" spans="1:8">
      <c r="A4753" s="11"/>
      <c r="H4753" s="90"/>
    </row>
    <row r="4754" spans="1:8">
      <c r="A4754" s="11"/>
      <c r="H4754" s="90"/>
    </row>
    <row r="4755" spans="1:8">
      <c r="A4755" s="11"/>
      <c r="H4755" s="90"/>
    </row>
    <row r="4756" spans="1:8">
      <c r="A4756" s="11"/>
      <c r="H4756" s="90"/>
    </row>
    <row r="4757" spans="1:8">
      <c r="A4757" s="11"/>
      <c r="H4757" s="90"/>
    </row>
    <row r="4758" spans="1:8">
      <c r="A4758" s="11"/>
      <c r="H4758" s="90"/>
    </row>
    <row r="4759" spans="1:8">
      <c r="A4759" s="11"/>
      <c r="H4759" s="90"/>
    </row>
    <row r="4760" spans="1:8">
      <c r="A4760" s="11"/>
      <c r="H4760" s="90"/>
    </row>
    <row r="4761" spans="1:8">
      <c r="A4761" s="11"/>
      <c r="H4761" s="90"/>
    </row>
    <row r="4762" spans="1:8">
      <c r="A4762" s="11"/>
      <c r="H4762" s="90"/>
    </row>
    <row r="4763" spans="1:8">
      <c r="A4763" s="11"/>
      <c r="H4763" s="90"/>
    </row>
    <row r="4764" spans="1:8">
      <c r="A4764" s="11"/>
      <c r="H4764" s="90"/>
    </row>
    <row r="4765" spans="1:8">
      <c r="A4765" s="11"/>
      <c r="H4765" s="90"/>
    </row>
    <row r="4766" spans="1:8">
      <c r="A4766" s="11"/>
      <c r="H4766" s="90"/>
    </row>
    <row r="4767" spans="1:8">
      <c r="A4767" s="11"/>
      <c r="H4767" s="90"/>
    </row>
    <row r="4768" spans="1:8">
      <c r="A4768" s="11"/>
      <c r="H4768" s="90"/>
    </row>
    <row r="4769" spans="1:8">
      <c r="A4769" s="11"/>
      <c r="H4769" s="90"/>
    </row>
    <row r="4770" spans="1:8">
      <c r="A4770" s="11"/>
      <c r="H4770" s="90"/>
    </row>
    <row r="4771" spans="1:8">
      <c r="A4771" s="11"/>
      <c r="H4771" s="90"/>
    </row>
    <row r="4772" spans="1:8">
      <c r="A4772" s="11"/>
      <c r="H4772" s="90"/>
    </row>
    <row r="4773" spans="1:8">
      <c r="A4773" s="11"/>
      <c r="H4773" s="90"/>
    </row>
    <row r="4774" spans="1:8">
      <c r="A4774" s="11"/>
      <c r="H4774" s="90"/>
    </row>
    <row r="4775" spans="1:8">
      <c r="A4775" s="11"/>
      <c r="H4775" s="90"/>
    </row>
    <row r="4776" spans="1:8">
      <c r="A4776" s="11"/>
      <c r="H4776" s="90"/>
    </row>
    <row r="4777" spans="1:8">
      <c r="A4777" s="11"/>
      <c r="H4777" s="90"/>
    </row>
    <row r="4778" spans="1:8">
      <c r="A4778" s="11"/>
      <c r="H4778" s="90"/>
    </row>
    <row r="4779" spans="1:8">
      <c r="A4779" s="11"/>
      <c r="H4779" s="90"/>
    </row>
    <row r="4780" spans="1:8">
      <c r="A4780" s="11"/>
      <c r="H4780" s="90"/>
    </row>
    <row r="4781" spans="1:8">
      <c r="A4781" s="11"/>
      <c r="H4781" s="90"/>
    </row>
    <row r="4782" spans="1:8">
      <c r="A4782" s="11"/>
      <c r="H4782" s="90"/>
    </row>
    <row r="4783" spans="1:8">
      <c r="A4783" s="11"/>
      <c r="H4783" s="90"/>
    </row>
    <row r="4784" spans="1:8">
      <c r="A4784" s="11"/>
      <c r="H4784" s="90"/>
    </row>
    <row r="4785" spans="1:8">
      <c r="A4785" s="11"/>
      <c r="H4785" s="90"/>
    </row>
    <row r="4786" spans="1:8">
      <c r="A4786" s="11"/>
      <c r="H4786" s="90"/>
    </row>
    <row r="4787" spans="1:8">
      <c r="A4787" s="11"/>
      <c r="H4787" s="90"/>
    </row>
    <row r="4788" spans="1:8">
      <c r="A4788" s="11"/>
      <c r="H4788" s="90"/>
    </row>
    <row r="4789" spans="1:8">
      <c r="A4789" s="11"/>
      <c r="H4789" s="90"/>
    </row>
    <row r="4790" spans="1:8">
      <c r="A4790" s="11"/>
      <c r="H4790" s="90"/>
    </row>
    <row r="4791" spans="1:8">
      <c r="A4791" s="11"/>
      <c r="H4791" s="90"/>
    </row>
    <row r="4792" spans="1:8">
      <c r="A4792" s="11"/>
      <c r="H4792" s="90"/>
    </row>
    <row r="4793" spans="1:8">
      <c r="A4793" s="11"/>
      <c r="H4793" s="90"/>
    </row>
    <row r="4794" spans="1:8">
      <c r="A4794" s="11"/>
      <c r="H4794" s="90"/>
    </row>
    <row r="4795" spans="1:8">
      <c r="A4795" s="11"/>
      <c r="H4795" s="90"/>
    </row>
    <row r="4796" spans="1:8">
      <c r="A4796" s="11"/>
      <c r="H4796" s="90"/>
    </row>
    <row r="4797" spans="1:8">
      <c r="A4797" s="11"/>
      <c r="H4797" s="90"/>
    </row>
    <row r="4798" spans="1:8">
      <c r="A4798" s="11"/>
      <c r="H4798" s="90"/>
    </row>
    <row r="4799" spans="1:8">
      <c r="A4799" s="11"/>
      <c r="H4799" s="90"/>
    </row>
    <row r="4800" spans="1:8">
      <c r="A4800" s="11"/>
      <c r="H4800" s="90"/>
    </row>
    <row r="4801" spans="1:8">
      <c r="A4801" s="11"/>
      <c r="H4801" s="90"/>
    </row>
    <row r="4802" spans="1:8">
      <c r="A4802" s="11"/>
      <c r="H4802" s="90"/>
    </row>
    <row r="4803" spans="1:8">
      <c r="A4803" s="11"/>
      <c r="H4803" s="90"/>
    </row>
    <row r="4804" spans="1:8">
      <c r="A4804" s="11"/>
      <c r="H4804" s="90"/>
    </row>
    <row r="4805" spans="1:8">
      <c r="A4805" s="11"/>
      <c r="H4805" s="90"/>
    </row>
    <row r="4806" spans="1:8">
      <c r="A4806" s="11"/>
      <c r="H4806" s="90"/>
    </row>
    <row r="4807" spans="1:8">
      <c r="A4807" s="11"/>
      <c r="H4807" s="90"/>
    </row>
    <row r="4808" spans="1:8">
      <c r="A4808" s="11"/>
      <c r="H4808" s="90"/>
    </row>
    <row r="4809" spans="1:8">
      <c r="A4809" s="11"/>
      <c r="H4809" s="90"/>
    </row>
    <row r="4810" spans="1:8">
      <c r="A4810" s="11"/>
      <c r="H4810" s="90"/>
    </row>
    <row r="4811" spans="1:8">
      <c r="A4811" s="11"/>
      <c r="H4811" s="90"/>
    </row>
    <row r="4812" spans="1:8">
      <c r="A4812" s="11"/>
      <c r="H4812" s="90"/>
    </row>
    <row r="4813" spans="1:8">
      <c r="A4813" s="11"/>
      <c r="H4813" s="90"/>
    </row>
    <row r="4814" spans="1:8">
      <c r="A4814" s="11"/>
      <c r="H4814" s="90"/>
    </row>
    <row r="4815" spans="1:8">
      <c r="A4815" s="11"/>
      <c r="H4815" s="90"/>
    </row>
    <row r="4816" spans="1:8">
      <c r="A4816" s="11"/>
      <c r="H4816" s="90"/>
    </row>
    <row r="4817" spans="1:8">
      <c r="A4817" s="11"/>
      <c r="H4817" s="90"/>
    </row>
    <row r="4818" spans="1:8">
      <c r="A4818" s="11"/>
      <c r="H4818" s="90"/>
    </row>
    <row r="4819" spans="1:8">
      <c r="A4819" s="11"/>
      <c r="H4819" s="90"/>
    </row>
    <row r="4820" spans="1:8">
      <c r="A4820" s="11"/>
      <c r="H4820" s="90"/>
    </row>
    <row r="4821" spans="1:8">
      <c r="A4821" s="11"/>
      <c r="H4821" s="90"/>
    </row>
    <row r="4822" spans="1:8">
      <c r="A4822" s="11"/>
      <c r="H4822" s="90"/>
    </row>
    <row r="4823" spans="1:8">
      <c r="A4823" s="11"/>
      <c r="H4823" s="90"/>
    </row>
    <row r="4824" spans="1:8">
      <c r="A4824" s="11"/>
      <c r="H4824" s="90"/>
    </row>
    <row r="4825" spans="1:8">
      <c r="A4825" s="11"/>
      <c r="H4825" s="90"/>
    </row>
    <row r="4826" spans="1:8">
      <c r="A4826" s="11"/>
      <c r="H4826" s="90"/>
    </row>
    <row r="4827" spans="1:8">
      <c r="A4827" s="11"/>
      <c r="H4827" s="90"/>
    </row>
    <row r="4828" spans="1:8">
      <c r="A4828" s="11"/>
      <c r="H4828" s="90"/>
    </row>
    <row r="4829" spans="1:8">
      <c r="A4829" s="11"/>
      <c r="H4829" s="90"/>
    </row>
    <row r="4830" spans="1:8">
      <c r="A4830" s="11"/>
      <c r="H4830" s="90"/>
    </row>
    <row r="4831" spans="1:8">
      <c r="A4831" s="11"/>
      <c r="H4831" s="90"/>
    </row>
    <row r="4832" spans="1:8">
      <c r="A4832" s="11"/>
      <c r="H4832" s="90"/>
    </row>
    <row r="4833" spans="1:8">
      <c r="A4833" s="11"/>
      <c r="H4833" s="90"/>
    </row>
    <row r="4834" spans="1:8">
      <c r="A4834" s="11"/>
      <c r="H4834" s="90"/>
    </row>
    <row r="4835" spans="1:8">
      <c r="A4835" s="11"/>
      <c r="H4835" s="90"/>
    </row>
    <row r="4836" spans="1:8">
      <c r="A4836" s="11"/>
      <c r="H4836" s="90"/>
    </row>
    <row r="4837" spans="1:8">
      <c r="A4837" s="11"/>
      <c r="H4837" s="90"/>
    </row>
    <row r="4838" spans="1:8">
      <c r="A4838" s="11"/>
      <c r="H4838" s="90"/>
    </row>
    <row r="4839" spans="1:8">
      <c r="A4839" s="11"/>
      <c r="H4839" s="90"/>
    </row>
    <row r="4840" spans="1:8">
      <c r="A4840" s="11"/>
      <c r="H4840" s="90"/>
    </row>
    <row r="4841" spans="1:8">
      <c r="A4841" s="11"/>
      <c r="H4841" s="90"/>
    </row>
    <row r="4842" spans="1:8">
      <c r="A4842" s="11"/>
      <c r="H4842" s="90"/>
    </row>
    <row r="4843" spans="1:8">
      <c r="A4843" s="11"/>
      <c r="H4843" s="90"/>
    </row>
    <row r="4844" spans="1:8">
      <c r="A4844" s="11"/>
      <c r="H4844" s="90"/>
    </row>
    <row r="4845" spans="1:8">
      <c r="A4845" s="11"/>
      <c r="H4845" s="90"/>
    </row>
    <row r="4846" spans="1:8">
      <c r="A4846" s="11"/>
      <c r="H4846" s="90"/>
    </row>
    <row r="4847" spans="1:8">
      <c r="A4847" s="11"/>
      <c r="H4847" s="90"/>
    </row>
    <row r="4848" spans="1:8">
      <c r="A4848" s="11"/>
      <c r="H4848" s="90"/>
    </row>
    <row r="4849" spans="1:8">
      <c r="A4849" s="11"/>
      <c r="H4849" s="90"/>
    </row>
    <row r="4850" spans="1:8">
      <c r="A4850" s="11"/>
      <c r="H4850" s="90"/>
    </row>
    <row r="4851" spans="1:8">
      <c r="A4851" s="11"/>
      <c r="H4851" s="90"/>
    </row>
    <row r="4852" spans="1:8">
      <c r="A4852" s="11"/>
      <c r="H4852" s="90"/>
    </row>
    <row r="4853" spans="1:8">
      <c r="A4853" s="11"/>
      <c r="H4853" s="90"/>
    </row>
    <row r="4854" spans="1:8">
      <c r="A4854" s="11"/>
      <c r="H4854" s="90"/>
    </row>
    <row r="4855" spans="1:8">
      <c r="A4855" s="11"/>
      <c r="H4855" s="90"/>
    </row>
    <row r="4856" spans="1:8">
      <c r="A4856" s="11"/>
      <c r="H4856" s="90"/>
    </row>
    <row r="4857" spans="1:8">
      <c r="A4857" s="11"/>
      <c r="H4857" s="90"/>
    </row>
    <row r="4858" spans="1:8">
      <c r="A4858" s="11"/>
      <c r="H4858" s="90"/>
    </row>
    <row r="4859" spans="1:8">
      <c r="A4859" s="11"/>
      <c r="H4859" s="90"/>
    </row>
    <row r="4860" spans="1:8">
      <c r="A4860" s="11"/>
      <c r="H4860" s="90"/>
    </row>
    <row r="4861" spans="1:8">
      <c r="A4861" s="11"/>
      <c r="H4861" s="90"/>
    </row>
    <row r="4862" spans="1:8">
      <c r="A4862" s="11"/>
      <c r="H4862" s="90"/>
    </row>
    <row r="4863" spans="1:8">
      <c r="A4863" s="11"/>
      <c r="H4863" s="90"/>
    </row>
    <row r="4864" spans="1:8">
      <c r="A4864" s="11"/>
      <c r="H4864" s="90"/>
    </row>
    <row r="4865" spans="1:8">
      <c r="A4865" s="11"/>
      <c r="H4865" s="90"/>
    </row>
    <row r="4866" spans="1:8">
      <c r="A4866" s="11"/>
      <c r="H4866" s="90"/>
    </row>
    <row r="4867" spans="1:8">
      <c r="A4867" s="11"/>
      <c r="H4867" s="90"/>
    </row>
    <row r="4868" spans="1:8">
      <c r="A4868" s="11"/>
      <c r="H4868" s="90"/>
    </row>
    <row r="4869" spans="1:8">
      <c r="A4869" s="11"/>
      <c r="H4869" s="90"/>
    </row>
    <row r="4870" spans="1:8">
      <c r="A4870" s="11"/>
      <c r="H4870" s="90"/>
    </row>
    <row r="4871" spans="1:8">
      <c r="A4871" s="11"/>
      <c r="H4871" s="90"/>
    </row>
    <row r="4872" spans="1:8">
      <c r="A4872" s="11"/>
      <c r="H4872" s="90"/>
    </row>
    <row r="4873" spans="1:8">
      <c r="A4873" s="11"/>
      <c r="H4873" s="90"/>
    </row>
    <row r="4874" spans="1:8">
      <c r="A4874" s="11"/>
      <c r="H4874" s="90"/>
    </row>
    <row r="4875" spans="1:8">
      <c r="A4875" s="11"/>
      <c r="H4875" s="90"/>
    </row>
    <row r="4876" spans="1:8">
      <c r="A4876" s="11"/>
      <c r="H4876" s="90"/>
    </row>
    <row r="4877" spans="1:8">
      <c r="A4877" s="11"/>
      <c r="H4877" s="90"/>
    </row>
    <row r="4878" spans="1:8">
      <c r="A4878" s="11"/>
      <c r="H4878" s="90"/>
    </row>
    <row r="4879" spans="1:8">
      <c r="A4879" s="11"/>
      <c r="H4879" s="90"/>
    </row>
    <row r="4880" spans="1:8">
      <c r="A4880" s="11"/>
      <c r="H4880" s="90"/>
    </row>
    <row r="4881" spans="1:8">
      <c r="A4881" s="11"/>
      <c r="H4881" s="90"/>
    </row>
    <row r="4882" spans="1:8">
      <c r="A4882" s="11"/>
      <c r="H4882" s="90"/>
    </row>
    <row r="4883" spans="1:8">
      <c r="A4883" s="11"/>
      <c r="H4883" s="90"/>
    </row>
    <row r="4884" spans="1:8">
      <c r="A4884" s="11"/>
      <c r="H4884" s="90"/>
    </row>
    <row r="4885" spans="1:8">
      <c r="A4885" s="11"/>
      <c r="H4885" s="90"/>
    </row>
    <row r="4886" spans="1:8">
      <c r="A4886" s="11"/>
      <c r="H4886" s="90"/>
    </row>
    <row r="4887" spans="1:8">
      <c r="A4887" s="11"/>
      <c r="H4887" s="90"/>
    </row>
    <row r="4888" spans="1:8">
      <c r="A4888" s="11"/>
      <c r="H4888" s="90"/>
    </row>
    <row r="4889" spans="1:8">
      <c r="A4889" s="11"/>
      <c r="H4889" s="90"/>
    </row>
    <row r="4890" spans="1:8">
      <c r="A4890" s="11"/>
      <c r="H4890" s="90"/>
    </row>
    <row r="4891" spans="1:8">
      <c r="A4891" s="11"/>
      <c r="H4891" s="90"/>
    </row>
    <row r="4892" spans="1:8">
      <c r="A4892" s="11"/>
      <c r="H4892" s="90"/>
    </row>
    <row r="4893" spans="1:8">
      <c r="A4893" s="11"/>
      <c r="H4893" s="90"/>
    </row>
    <row r="4894" spans="1:8">
      <c r="A4894" s="11"/>
      <c r="H4894" s="90"/>
    </row>
    <row r="4895" spans="1:8">
      <c r="A4895" s="11"/>
      <c r="H4895" s="90"/>
    </row>
    <row r="4896" spans="1:8">
      <c r="A4896" s="11"/>
      <c r="H4896" s="90"/>
    </row>
    <row r="4897" spans="1:8">
      <c r="A4897" s="11"/>
      <c r="H4897" s="90"/>
    </row>
    <row r="4898" spans="1:8">
      <c r="A4898" s="11"/>
      <c r="H4898" s="90"/>
    </row>
    <row r="4899" spans="1:8">
      <c r="A4899" s="11"/>
      <c r="H4899" s="90"/>
    </row>
    <row r="4900" spans="1:8">
      <c r="A4900" s="11"/>
      <c r="H4900" s="90"/>
    </row>
    <row r="4901" spans="1:8">
      <c r="A4901" s="11"/>
      <c r="H4901" s="90"/>
    </row>
    <row r="4902" spans="1:8">
      <c r="A4902" s="11"/>
      <c r="H4902" s="90"/>
    </row>
    <row r="4903" spans="1:8">
      <c r="A4903" s="11"/>
      <c r="H4903" s="90"/>
    </row>
    <row r="4904" spans="1:8">
      <c r="A4904" s="11"/>
      <c r="H4904" s="90"/>
    </row>
    <row r="4905" spans="1:8">
      <c r="A4905" s="11"/>
      <c r="H4905" s="90"/>
    </row>
    <row r="4906" spans="1:8">
      <c r="A4906" s="11"/>
      <c r="H4906" s="90"/>
    </row>
    <row r="4907" spans="1:8">
      <c r="A4907" s="11"/>
      <c r="H4907" s="90"/>
    </row>
    <row r="4908" spans="1:8">
      <c r="A4908" s="11"/>
      <c r="H4908" s="90"/>
    </row>
    <row r="4909" spans="1:8">
      <c r="A4909" s="11"/>
      <c r="H4909" s="90"/>
    </row>
    <row r="4910" spans="1:8">
      <c r="A4910" s="11"/>
      <c r="H4910" s="90"/>
    </row>
    <row r="4911" spans="1:8">
      <c r="A4911" s="11"/>
      <c r="H4911" s="90"/>
    </row>
    <row r="4912" spans="1:8">
      <c r="A4912" s="11"/>
      <c r="H4912" s="90"/>
    </row>
    <row r="4913" spans="1:8">
      <c r="A4913" s="11"/>
      <c r="H4913" s="90"/>
    </row>
    <row r="4914" spans="1:8">
      <c r="A4914" s="11"/>
      <c r="H4914" s="90"/>
    </row>
    <row r="4915" spans="1:8">
      <c r="A4915" s="11"/>
      <c r="H4915" s="90"/>
    </row>
    <row r="4916" spans="1:8">
      <c r="A4916" s="11"/>
      <c r="H4916" s="90"/>
    </row>
    <row r="4917" spans="1:8">
      <c r="A4917" s="11"/>
      <c r="H4917" s="90"/>
    </row>
    <row r="4918" spans="1:8">
      <c r="A4918" s="11"/>
      <c r="H4918" s="90"/>
    </row>
    <row r="4919" spans="1:8">
      <c r="A4919" s="11"/>
      <c r="H4919" s="90"/>
    </row>
    <row r="4920" spans="1:8">
      <c r="A4920" s="11"/>
      <c r="H4920" s="90"/>
    </row>
    <row r="4921" spans="1:8">
      <c r="A4921" s="11"/>
      <c r="H4921" s="90"/>
    </row>
    <row r="4922" spans="1:8">
      <c r="A4922" s="11"/>
      <c r="H4922" s="90"/>
    </row>
    <row r="4923" spans="1:8">
      <c r="A4923" s="11"/>
      <c r="H4923" s="90"/>
    </row>
    <row r="4924" spans="1:8">
      <c r="A4924" s="11"/>
      <c r="H4924" s="90"/>
    </row>
    <row r="4925" spans="1:8">
      <c r="A4925" s="11"/>
      <c r="H4925" s="90"/>
    </row>
    <row r="4926" spans="1:8">
      <c r="A4926" s="11"/>
      <c r="H4926" s="90"/>
    </row>
    <row r="4927" spans="1:8">
      <c r="A4927" s="11"/>
      <c r="H4927" s="90"/>
    </row>
    <row r="4928" spans="1:8">
      <c r="A4928" s="11"/>
      <c r="H4928" s="90"/>
    </row>
    <row r="4929" spans="1:8">
      <c r="A4929" s="11"/>
      <c r="H4929" s="90"/>
    </row>
    <row r="4930" spans="1:8">
      <c r="A4930" s="11"/>
      <c r="H4930" s="90"/>
    </row>
    <row r="4931" spans="1:8">
      <c r="A4931" s="11"/>
      <c r="H4931" s="90"/>
    </row>
    <row r="4932" spans="1:8">
      <c r="A4932" s="11"/>
      <c r="H4932" s="90"/>
    </row>
    <row r="4933" spans="1:8">
      <c r="A4933" s="11"/>
      <c r="H4933" s="90"/>
    </row>
    <row r="4934" spans="1:8">
      <c r="A4934" s="11"/>
      <c r="H4934" s="90"/>
    </row>
    <row r="4935" spans="1:8">
      <c r="A4935" s="11"/>
      <c r="H4935" s="90"/>
    </row>
    <row r="4936" spans="1:8">
      <c r="A4936" s="11"/>
      <c r="H4936" s="90"/>
    </row>
    <row r="4937" spans="1:8">
      <c r="A4937" s="11"/>
      <c r="H4937" s="90"/>
    </row>
    <row r="4938" spans="1:8">
      <c r="A4938" s="11"/>
      <c r="H4938" s="90"/>
    </row>
    <row r="4939" spans="1:8">
      <c r="A4939" s="11"/>
      <c r="H4939" s="90"/>
    </row>
    <row r="4940" spans="1:8">
      <c r="A4940" s="11"/>
      <c r="H4940" s="90"/>
    </row>
    <row r="4941" spans="1:8">
      <c r="A4941" s="11"/>
      <c r="H4941" s="90"/>
    </row>
    <row r="4942" spans="1:8">
      <c r="A4942" s="11"/>
      <c r="H4942" s="90"/>
    </row>
    <row r="4943" spans="1:8">
      <c r="A4943" s="11"/>
      <c r="H4943" s="90"/>
    </row>
    <row r="4944" spans="1:8">
      <c r="A4944" s="11"/>
      <c r="H4944" s="90"/>
    </row>
    <row r="4945" spans="1:8">
      <c r="A4945" s="11"/>
      <c r="H4945" s="90"/>
    </row>
    <row r="4946" spans="1:8">
      <c r="A4946" s="11"/>
      <c r="H4946" s="90"/>
    </row>
    <row r="4947" spans="1:8">
      <c r="A4947" s="11"/>
      <c r="H4947" s="90"/>
    </row>
    <row r="4948" spans="1:8">
      <c r="A4948" s="11"/>
      <c r="H4948" s="90"/>
    </row>
    <row r="4949" spans="1:8">
      <c r="A4949" s="11"/>
      <c r="H4949" s="90"/>
    </row>
    <row r="4950" spans="1:8">
      <c r="A4950" s="11"/>
      <c r="H4950" s="90"/>
    </row>
    <row r="4951" spans="1:8">
      <c r="A4951" s="11"/>
      <c r="H4951" s="90"/>
    </row>
    <row r="4952" spans="1:8">
      <c r="A4952" s="11"/>
      <c r="H4952" s="90"/>
    </row>
    <row r="4953" spans="1:8">
      <c r="A4953" s="11"/>
      <c r="H4953" s="90"/>
    </row>
    <row r="4954" spans="1:8">
      <c r="A4954" s="11"/>
      <c r="H4954" s="90"/>
    </row>
    <row r="4955" spans="1:8">
      <c r="A4955" s="11"/>
      <c r="H4955" s="90"/>
    </row>
    <row r="4956" spans="1:8">
      <c r="A4956" s="11"/>
      <c r="H4956" s="90"/>
    </row>
    <row r="4957" spans="1:8">
      <c r="A4957" s="11"/>
      <c r="H4957" s="90"/>
    </row>
    <row r="4958" spans="1:8">
      <c r="A4958" s="11"/>
      <c r="H4958" s="90"/>
    </row>
    <row r="4959" spans="1:8">
      <c r="A4959" s="11"/>
      <c r="H4959" s="90"/>
    </row>
    <row r="4960" spans="1:8">
      <c r="A4960" s="11"/>
      <c r="H4960" s="90"/>
    </row>
    <row r="4961" spans="1:8">
      <c r="A4961" s="11"/>
      <c r="H4961" s="90"/>
    </row>
    <row r="4962" spans="1:8">
      <c r="A4962" s="11"/>
      <c r="H4962" s="90"/>
    </row>
    <row r="4963" spans="1:8">
      <c r="A4963" s="11"/>
      <c r="H4963" s="90"/>
    </row>
    <row r="4964" spans="1:8">
      <c r="A4964" s="11"/>
      <c r="H4964" s="90"/>
    </row>
    <row r="4965" spans="1:8">
      <c r="A4965" s="11"/>
      <c r="H4965" s="90"/>
    </row>
    <row r="4966" spans="1:8">
      <c r="A4966" s="11"/>
      <c r="H4966" s="90"/>
    </row>
    <row r="4967" spans="1:8">
      <c r="A4967" s="11"/>
      <c r="H4967" s="90"/>
    </row>
    <row r="4968" spans="1:8">
      <c r="A4968" s="11"/>
      <c r="H4968" s="90"/>
    </row>
    <row r="4969" spans="1:8">
      <c r="A4969" s="11"/>
      <c r="H4969" s="90"/>
    </row>
    <row r="4970" spans="1:8">
      <c r="A4970" s="11"/>
      <c r="H4970" s="90"/>
    </row>
    <row r="4971" spans="1:8">
      <c r="A4971" s="11"/>
      <c r="H4971" s="90"/>
    </row>
    <row r="4972" spans="1:8">
      <c r="A4972" s="11"/>
      <c r="H4972" s="90"/>
    </row>
    <row r="4973" spans="1:8">
      <c r="A4973" s="11"/>
      <c r="H4973" s="90"/>
    </row>
    <row r="4974" spans="1:8">
      <c r="A4974" s="11"/>
      <c r="H4974" s="90"/>
    </row>
    <row r="4975" spans="1:8">
      <c r="A4975" s="11"/>
      <c r="H4975" s="90"/>
    </row>
    <row r="4976" spans="1:8">
      <c r="A4976" s="11"/>
      <c r="H4976" s="90"/>
    </row>
    <row r="4977" spans="1:8">
      <c r="A4977" s="11"/>
      <c r="H4977" s="90"/>
    </row>
    <row r="4978" spans="1:8">
      <c r="A4978" s="11"/>
      <c r="H4978" s="90"/>
    </row>
    <row r="4979" spans="1:8">
      <c r="A4979" s="11"/>
      <c r="H4979" s="90"/>
    </row>
    <row r="4980" spans="1:8">
      <c r="A4980" s="11"/>
      <c r="H4980" s="90"/>
    </row>
    <row r="4981" spans="1:8">
      <c r="A4981" s="11"/>
      <c r="H4981" s="90"/>
    </row>
    <row r="4982" spans="1:8">
      <c r="A4982" s="11"/>
      <c r="H4982" s="90"/>
    </row>
    <row r="4983" spans="1:8">
      <c r="A4983" s="11"/>
      <c r="H4983" s="90"/>
    </row>
    <row r="4984" spans="1:8">
      <c r="A4984" s="11"/>
      <c r="H4984" s="90"/>
    </row>
    <row r="4985" spans="1:8">
      <c r="A4985" s="11"/>
      <c r="H4985" s="90"/>
    </row>
    <row r="4986" spans="1:8">
      <c r="A4986" s="11"/>
      <c r="H4986" s="90"/>
    </row>
    <row r="4987" spans="1:8">
      <c r="A4987" s="11"/>
      <c r="H4987" s="90"/>
    </row>
    <row r="4988" spans="1:8">
      <c r="A4988" s="11"/>
      <c r="H4988" s="90"/>
    </row>
    <row r="4989" spans="1:8">
      <c r="A4989" s="11"/>
      <c r="H4989" s="90"/>
    </row>
    <row r="4990" spans="1:8">
      <c r="A4990" s="11"/>
      <c r="H4990" s="90"/>
    </row>
    <row r="4991" spans="1:8">
      <c r="A4991" s="11"/>
      <c r="H4991" s="90"/>
    </row>
    <row r="4992" spans="1:8">
      <c r="A4992" s="11"/>
      <c r="H4992" s="90"/>
    </row>
    <row r="4993" spans="1:8">
      <c r="A4993" s="11"/>
      <c r="H4993" s="90"/>
    </row>
    <row r="4994" spans="1:8">
      <c r="A4994" s="11"/>
      <c r="H4994" s="90"/>
    </row>
    <row r="4995" spans="1:8">
      <c r="A4995" s="11"/>
      <c r="H4995" s="90"/>
    </row>
    <row r="4996" spans="1:8">
      <c r="A4996" s="11"/>
      <c r="H4996" s="90"/>
    </row>
    <row r="4997" spans="1:8">
      <c r="A4997" s="11"/>
      <c r="H4997" s="90"/>
    </row>
    <row r="4998" spans="1:8">
      <c r="A4998" s="11"/>
      <c r="H4998" s="90"/>
    </row>
    <row r="4999" spans="1:8">
      <c r="A4999" s="11"/>
      <c r="H4999" s="90"/>
    </row>
    <row r="5000" spans="1:8">
      <c r="A5000" s="11"/>
      <c r="H5000" s="90"/>
    </row>
    <row r="5001" spans="1:8">
      <c r="A5001" s="11"/>
      <c r="H5001" s="90"/>
    </row>
    <row r="5002" spans="1:8">
      <c r="A5002" s="11"/>
      <c r="H5002" s="90"/>
    </row>
    <row r="5003" spans="1:8">
      <c r="A5003" s="11"/>
      <c r="H5003" s="90"/>
    </row>
    <row r="5004" spans="1:8">
      <c r="A5004" s="11"/>
      <c r="H5004" s="90"/>
    </row>
    <row r="5005" spans="1:8">
      <c r="A5005" s="11"/>
      <c r="H5005" s="90"/>
    </row>
    <row r="5006" spans="1:8">
      <c r="A5006" s="11"/>
      <c r="H5006" s="90"/>
    </row>
    <row r="5007" spans="1:8">
      <c r="A5007" s="11"/>
      <c r="H5007" s="90"/>
    </row>
    <row r="5008" spans="1:8">
      <c r="A5008" s="11"/>
      <c r="H5008" s="90"/>
    </row>
    <row r="5009" spans="1:8">
      <c r="A5009" s="11"/>
      <c r="H5009" s="90"/>
    </row>
    <row r="5010" spans="1:8">
      <c r="A5010" s="11"/>
      <c r="H5010" s="90"/>
    </row>
    <row r="5011" spans="1:8">
      <c r="A5011" s="11"/>
      <c r="H5011" s="90"/>
    </row>
    <row r="5012" spans="1:8">
      <c r="A5012" s="11"/>
      <c r="H5012" s="90"/>
    </row>
    <row r="5013" spans="1:8">
      <c r="A5013" s="11"/>
      <c r="H5013" s="90"/>
    </row>
    <row r="5014" spans="1:8">
      <c r="A5014" s="11"/>
      <c r="H5014" s="90"/>
    </row>
    <row r="5015" spans="1:8">
      <c r="A5015" s="11"/>
      <c r="H5015" s="90"/>
    </row>
    <row r="5016" spans="1:8">
      <c r="A5016" s="11"/>
      <c r="H5016" s="90"/>
    </row>
    <row r="5017" spans="1:8">
      <c r="A5017" s="11"/>
      <c r="H5017" s="90"/>
    </row>
    <row r="5018" spans="1:8">
      <c r="A5018" s="11"/>
      <c r="H5018" s="90"/>
    </row>
    <row r="5019" spans="1:8">
      <c r="A5019" s="11"/>
      <c r="H5019" s="90"/>
    </row>
    <row r="5020" spans="1:8">
      <c r="A5020" s="11"/>
      <c r="H5020" s="90"/>
    </row>
    <row r="5021" spans="1:8">
      <c r="A5021" s="11"/>
      <c r="H5021" s="90"/>
    </row>
    <row r="5022" spans="1:8">
      <c r="A5022" s="11"/>
      <c r="H5022" s="90"/>
    </row>
    <row r="5023" spans="1:8">
      <c r="A5023" s="11"/>
      <c r="H5023" s="90"/>
    </row>
    <row r="5024" spans="1:8">
      <c r="A5024" s="11"/>
      <c r="H5024" s="90"/>
    </row>
    <row r="5025" spans="1:8">
      <c r="A5025" s="11"/>
      <c r="H5025" s="90"/>
    </row>
    <row r="5026" spans="1:8">
      <c r="A5026" s="11"/>
      <c r="H5026" s="90"/>
    </row>
    <row r="5027" spans="1:8">
      <c r="A5027" s="11"/>
      <c r="H5027" s="90"/>
    </row>
    <row r="5028" spans="1:8">
      <c r="A5028" s="11"/>
      <c r="H5028" s="90"/>
    </row>
    <row r="5029" spans="1:8">
      <c r="A5029" s="11"/>
      <c r="H5029" s="90"/>
    </row>
    <row r="5030" spans="1:8">
      <c r="A5030" s="11"/>
      <c r="H5030" s="90"/>
    </row>
    <row r="5031" spans="1:8">
      <c r="A5031" s="11"/>
      <c r="H5031" s="90"/>
    </row>
    <row r="5032" spans="1:8">
      <c r="A5032" s="11"/>
      <c r="H5032" s="90"/>
    </row>
    <row r="5033" spans="1:8">
      <c r="A5033" s="11"/>
      <c r="H5033" s="90"/>
    </row>
    <row r="5034" spans="1:8">
      <c r="A5034" s="11"/>
      <c r="H5034" s="90"/>
    </row>
    <row r="5035" spans="1:8">
      <c r="A5035" s="11"/>
      <c r="H5035" s="90"/>
    </row>
    <row r="5036" spans="1:8">
      <c r="A5036" s="11"/>
      <c r="H5036" s="90"/>
    </row>
    <row r="5037" spans="1:8">
      <c r="A5037" s="11"/>
      <c r="H5037" s="90"/>
    </row>
    <row r="5038" spans="1:8">
      <c r="A5038" s="11"/>
      <c r="H5038" s="90"/>
    </row>
    <row r="5039" spans="1:8">
      <c r="A5039" s="11"/>
      <c r="H5039" s="90"/>
    </row>
    <row r="5040" spans="1:8">
      <c r="A5040" s="11"/>
      <c r="H5040" s="90"/>
    </row>
    <row r="5041" spans="1:8">
      <c r="A5041" s="11"/>
      <c r="H5041" s="90"/>
    </row>
    <row r="5042" spans="1:8">
      <c r="A5042" s="11"/>
      <c r="H5042" s="90"/>
    </row>
    <row r="5043" spans="1:8">
      <c r="A5043" s="11"/>
      <c r="H5043" s="90"/>
    </row>
    <row r="5044" spans="1:8">
      <c r="A5044" s="11"/>
      <c r="H5044" s="90"/>
    </row>
    <row r="5045" spans="1:8">
      <c r="A5045" s="11"/>
      <c r="H5045" s="90"/>
    </row>
    <row r="5046" spans="1:8">
      <c r="A5046" s="11"/>
      <c r="H5046" s="90"/>
    </row>
    <row r="5047" spans="1:8">
      <c r="A5047" s="11"/>
      <c r="H5047" s="90"/>
    </row>
    <row r="5048" spans="1:8">
      <c r="A5048" s="11"/>
      <c r="H5048" s="90"/>
    </row>
    <row r="5049" spans="1:8">
      <c r="A5049" s="11"/>
      <c r="H5049" s="90"/>
    </row>
    <row r="5050" spans="1:8">
      <c r="A5050" s="11"/>
      <c r="H5050" s="90"/>
    </row>
    <row r="5051" spans="1:8">
      <c r="A5051" s="11"/>
      <c r="H5051" s="90"/>
    </row>
    <row r="5052" spans="1:8">
      <c r="A5052" s="11"/>
      <c r="H5052" s="90"/>
    </row>
    <row r="5053" spans="1:8">
      <c r="A5053" s="11"/>
      <c r="H5053" s="90"/>
    </row>
    <row r="5054" spans="1:8">
      <c r="A5054" s="11"/>
      <c r="H5054" s="90"/>
    </row>
    <row r="5055" spans="1:8">
      <c r="A5055" s="11"/>
      <c r="H5055" s="90"/>
    </row>
    <row r="5056" spans="1:8">
      <c r="A5056" s="11"/>
      <c r="H5056" s="90"/>
    </row>
    <row r="5057" spans="1:8">
      <c r="A5057" s="11"/>
      <c r="H5057" s="90"/>
    </row>
    <row r="5058" spans="1:8">
      <c r="A5058" s="11"/>
      <c r="H5058" s="90"/>
    </row>
    <row r="5059" spans="1:8">
      <c r="A5059" s="11"/>
      <c r="H5059" s="90"/>
    </row>
    <row r="5060" spans="1:8">
      <c r="A5060" s="11"/>
      <c r="H5060" s="90"/>
    </row>
    <row r="5061" spans="1:8">
      <c r="A5061" s="11"/>
      <c r="H5061" s="90"/>
    </row>
    <row r="5062" spans="1:8">
      <c r="A5062" s="11"/>
      <c r="H5062" s="90"/>
    </row>
    <row r="5063" spans="1:8">
      <c r="A5063" s="11"/>
      <c r="H5063" s="90"/>
    </row>
    <row r="5064" spans="1:8">
      <c r="A5064" s="11"/>
      <c r="H5064" s="90"/>
    </row>
    <row r="5065" spans="1:8">
      <c r="A5065" s="11"/>
      <c r="H5065" s="90"/>
    </row>
    <row r="5066" spans="1:8">
      <c r="A5066" s="11"/>
      <c r="H5066" s="90"/>
    </row>
    <row r="5067" spans="1:8">
      <c r="A5067" s="11"/>
      <c r="H5067" s="90"/>
    </row>
    <row r="5068" spans="1:8">
      <c r="A5068" s="11"/>
      <c r="H5068" s="90"/>
    </row>
    <row r="5069" spans="1:8">
      <c r="A5069" s="11"/>
      <c r="H5069" s="90"/>
    </row>
    <row r="5070" spans="1:8">
      <c r="A5070" s="11"/>
      <c r="H5070" s="90"/>
    </row>
    <row r="5071" spans="1:8">
      <c r="A5071" s="11"/>
      <c r="H5071" s="90"/>
    </row>
    <row r="5072" spans="1:8">
      <c r="A5072" s="11"/>
      <c r="H5072" s="90"/>
    </row>
    <row r="5073" spans="1:8">
      <c r="A5073" s="11"/>
      <c r="H5073" s="90"/>
    </row>
    <row r="5074" spans="1:8">
      <c r="A5074" s="11"/>
      <c r="H5074" s="90"/>
    </row>
    <row r="5075" spans="1:8">
      <c r="A5075" s="11"/>
      <c r="H5075" s="90"/>
    </row>
    <row r="5076" spans="1:8">
      <c r="A5076" s="11"/>
      <c r="H5076" s="90"/>
    </row>
    <row r="5077" spans="1:8">
      <c r="A5077" s="11"/>
      <c r="H5077" s="90"/>
    </row>
    <row r="5078" spans="1:8">
      <c r="A5078" s="11"/>
      <c r="H5078" s="90"/>
    </row>
    <row r="5079" spans="1:8">
      <c r="A5079" s="11"/>
      <c r="H5079" s="90"/>
    </row>
    <row r="5080" spans="1:8">
      <c r="A5080" s="11"/>
      <c r="H5080" s="90"/>
    </row>
    <row r="5081" spans="1:8">
      <c r="A5081" s="11"/>
      <c r="H5081" s="90"/>
    </row>
    <row r="5082" spans="1:8">
      <c r="A5082" s="11"/>
      <c r="H5082" s="90"/>
    </row>
    <row r="5083" spans="1:8">
      <c r="A5083" s="11"/>
      <c r="H5083" s="90"/>
    </row>
    <row r="5084" spans="1:8">
      <c r="A5084" s="11"/>
      <c r="H5084" s="90"/>
    </row>
    <row r="5085" spans="1:8">
      <c r="A5085" s="11"/>
      <c r="H5085" s="90"/>
    </row>
    <row r="5086" spans="1:8">
      <c r="A5086" s="11"/>
      <c r="H5086" s="90"/>
    </row>
    <row r="5087" spans="1:8">
      <c r="A5087" s="11"/>
      <c r="H5087" s="90"/>
    </row>
    <row r="5088" spans="1:8">
      <c r="A5088" s="11"/>
      <c r="H5088" s="90"/>
    </row>
    <row r="5089" spans="1:8">
      <c r="A5089" s="11"/>
      <c r="H5089" s="90"/>
    </row>
    <row r="5090" spans="1:8">
      <c r="A5090" s="11"/>
      <c r="H5090" s="90"/>
    </row>
    <row r="5091" spans="1:8">
      <c r="A5091" s="11"/>
      <c r="H5091" s="90"/>
    </row>
    <row r="5092" spans="1:8">
      <c r="A5092" s="11"/>
      <c r="H5092" s="90"/>
    </row>
    <row r="5093" spans="1:8">
      <c r="A5093" s="11"/>
      <c r="H5093" s="90"/>
    </row>
    <row r="5094" spans="1:8">
      <c r="A5094" s="11"/>
      <c r="H5094" s="90"/>
    </row>
    <row r="5095" spans="1:8">
      <c r="A5095" s="11"/>
      <c r="H5095" s="90"/>
    </row>
    <row r="5096" spans="1:8">
      <c r="A5096" s="11"/>
      <c r="H5096" s="90"/>
    </row>
    <row r="5097" spans="1:8">
      <c r="A5097" s="11"/>
      <c r="H5097" s="90"/>
    </row>
    <row r="5098" spans="1:8">
      <c r="A5098" s="11"/>
      <c r="H5098" s="90"/>
    </row>
    <row r="5099" spans="1:8">
      <c r="A5099" s="11"/>
      <c r="H5099" s="90"/>
    </row>
    <row r="5100" spans="1:8">
      <c r="A5100" s="11"/>
      <c r="H5100" s="90"/>
    </row>
    <row r="5101" spans="1:8">
      <c r="A5101" s="11"/>
      <c r="H5101" s="90"/>
    </row>
    <row r="5102" spans="1:8">
      <c r="A5102" s="11"/>
      <c r="H5102" s="90"/>
    </row>
    <row r="5103" spans="1:8">
      <c r="A5103" s="11"/>
      <c r="H5103" s="90"/>
    </row>
    <row r="5104" spans="1:8">
      <c r="A5104" s="11"/>
      <c r="H5104" s="90"/>
    </row>
    <row r="5105" spans="1:8">
      <c r="A5105" s="11"/>
      <c r="H5105" s="90"/>
    </row>
    <row r="5106" spans="1:8">
      <c r="A5106" s="11"/>
      <c r="H5106" s="90"/>
    </row>
    <row r="5107" spans="1:8">
      <c r="A5107" s="11"/>
      <c r="H5107" s="90"/>
    </row>
    <row r="5108" spans="1:8">
      <c r="A5108" s="11"/>
      <c r="H5108" s="90"/>
    </row>
    <row r="5109" spans="1:8">
      <c r="A5109" s="11"/>
      <c r="H5109" s="90"/>
    </row>
    <row r="5110" spans="1:8">
      <c r="A5110" s="11"/>
      <c r="H5110" s="90"/>
    </row>
    <row r="5111" spans="1:8">
      <c r="A5111" s="11"/>
      <c r="H5111" s="90"/>
    </row>
    <row r="5112" spans="1:8">
      <c r="A5112" s="11"/>
      <c r="H5112" s="90"/>
    </row>
    <row r="5113" spans="1:8">
      <c r="A5113" s="11"/>
      <c r="H5113" s="90"/>
    </row>
    <row r="5114" spans="1:8">
      <c r="A5114" s="11"/>
      <c r="H5114" s="90"/>
    </row>
    <row r="5115" spans="1:8">
      <c r="A5115" s="11"/>
      <c r="H5115" s="90"/>
    </row>
    <row r="5116" spans="1:8">
      <c r="A5116" s="11"/>
      <c r="H5116" s="90"/>
    </row>
    <row r="5117" spans="1:8">
      <c r="A5117" s="11"/>
      <c r="H5117" s="90"/>
    </row>
    <row r="5118" spans="1:8">
      <c r="A5118" s="11"/>
      <c r="H5118" s="90"/>
    </row>
    <row r="5119" spans="1:8">
      <c r="A5119" s="11"/>
      <c r="H5119" s="90"/>
    </row>
    <row r="5120" spans="1:8">
      <c r="A5120" s="11"/>
      <c r="H5120" s="90"/>
    </row>
    <row r="5121" spans="1:8">
      <c r="A5121" s="11"/>
      <c r="H5121" s="90"/>
    </row>
    <row r="5122" spans="1:8">
      <c r="A5122" s="11"/>
      <c r="H5122" s="90"/>
    </row>
    <row r="5123" spans="1:8">
      <c r="A5123" s="11"/>
      <c r="H5123" s="90"/>
    </row>
    <row r="5124" spans="1:8">
      <c r="A5124" s="11"/>
      <c r="H5124" s="90"/>
    </row>
    <row r="5125" spans="1:8">
      <c r="A5125" s="11"/>
      <c r="H5125" s="90"/>
    </row>
    <row r="5126" spans="1:8">
      <c r="A5126" s="11"/>
      <c r="H5126" s="90"/>
    </row>
    <row r="5127" spans="1:8">
      <c r="A5127" s="11"/>
      <c r="H5127" s="90"/>
    </row>
    <row r="5128" spans="1:8">
      <c r="A5128" s="11"/>
      <c r="H5128" s="90"/>
    </row>
    <row r="5129" spans="1:8">
      <c r="A5129" s="11"/>
      <c r="H5129" s="90"/>
    </row>
    <row r="5130" spans="1:8">
      <c r="A5130" s="11"/>
      <c r="H5130" s="90"/>
    </row>
    <row r="5131" spans="1:8">
      <c r="A5131" s="11"/>
      <c r="H5131" s="90"/>
    </row>
    <row r="5132" spans="1:8">
      <c r="A5132" s="11"/>
      <c r="H5132" s="90"/>
    </row>
    <row r="5133" spans="1:8">
      <c r="A5133" s="11"/>
      <c r="H5133" s="90"/>
    </row>
    <row r="5134" spans="1:8">
      <c r="A5134" s="11"/>
      <c r="H5134" s="90"/>
    </row>
    <row r="5135" spans="1:8">
      <c r="A5135" s="11"/>
      <c r="H5135" s="90"/>
    </row>
    <row r="5136" spans="1:8">
      <c r="A5136" s="11"/>
      <c r="H5136" s="90"/>
    </row>
    <row r="5137" spans="1:8">
      <c r="A5137" s="11"/>
      <c r="H5137" s="90"/>
    </row>
    <row r="5138" spans="1:8">
      <c r="A5138" s="11"/>
      <c r="H5138" s="90"/>
    </row>
    <row r="5139" spans="1:8">
      <c r="A5139" s="11"/>
      <c r="H5139" s="90"/>
    </row>
    <row r="5140" spans="1:8">
      <c r="A5140" s="11"/>
      <c r="H5140" s="90"/>
    </row>
    <row r="5141" spans="1:8">
      <c r="A5141" s="11"/>
      <c r="H5141" s="90"/>
    </row>
    <row r="5142" spans="1:8">
      <c r="A5142" s="11"/>
      <c r="H5142" s="90"/>
    </row>
    <row r="5143" spans="1:8">
      <c r="A5143" s="11"/>
      <c r="H5143" s="90"/>
    </row>
    <row r="5144" spans="1:8">
      <c r="A5144" s="11"/>
      <c r="H5144" s="90"/>
    </row>
    <row r="5145" spans="1:8">
      <c r="A5145" s="11"/>
      <c r="H5145" s="90"/>
    </row>
    <row r="5146" spans="1:8">
      <c r="A5146" s="11"/>
      <c r="H5146" s="90"/>
    </row>
    <row r="5147" spans="1:8">
      <c r="A5147" s="11"/>
      <c r="H5147" s="90"/>
    </row>
    <row r="5148" spans="1:8">
      <c r="A5148" s="11"/>
      <c r="H5148" s="90"/>
    </row>
    <row r="5149" spans="1:8">
      <c r="A5149" s="11"/>
      <c r="H5149" s="90"/>
    </row>
    <row r="5150" spans="1:8">
      <c r="A5150" s="11"/>
      <c r="H5150" s="90"/>
    </row>
    <row r="5151" spans="1:8">
      <c r="A5151" s="11"/>
      <c r="H5151" s="90"/>
    </row>
    <row r="5152" spans="1:8">
      <c r="A5152" s="11"/>
      <c r="H5152" s="90"/>
    </row>
    <row r="5153" spans="1:8">
      <c r="A5153" s="11"/>
      <c r="H5153" s="90"/>
    </row>
    <row r="5154" spans="1:8">
      <c r="A5154" s="11"/>
      <c r="H5154" s="90"/>
    </row>
    <row r="5155" spans="1:8">
      <c r="A5155" s="11"/>
      <c r="H5155" s="90"/>
    </row>
    <row r="5156" spans="1:8">
      <c r="A5156" s="11"/>
      <c r="H5156" s="90"/>
    </row>
    <row r="5157" spans="1:8">
      <c r="A5157" s="11"/>
      <c r="H5157" s="90"/>
    </row>
    <row r="5158" spans="1:8">
      <c r="A5158" s="11"/>
      <c r="H5158" s="90"/>
    </row>
    <row r="5159" spans="1:8">
      <c r="A5159" s="11"/>
      <c r="H5159" s="90"/>
    </row>
    <row r="5160" spans="1:8">
      <c r="A5160" s="11"/>
      <c r="H5160" s="90"/>
    </row>
    <row r="5161" spans="1:8">
      <c r="A5161" s="11"/>
      <c r="H5161" s="90"/>
    </row>
    <row r="5162" spans="1:8">
      <c r="A5162" s="11"/>
      <c r="H5162" s="90"/>
    </row>
    <row r="5163" spans="1:8">
      <c r="A5163" s="11"/>
      <c r="H5163" s="90"/>
    </row>
    <row r="5164" spans="1:8">
      <c r="A5164" s="11"/>
      <c r="H5164" s="90"/>
    </row>
    <row r="5165" spans="1:8">
      <c r="A5165" s="11"/>
      <c r="H5165" s="90"/>
    </row>
    <row r="5166" spans="1:8">
      <c r="A5166" s="11"/>
      <c r="H5166" s="90"/>
    </row>
    <row r="5167" spans="1:8">
      <c r="A5167" s="11"/>
      <c r="H5167" s="90"/>
    </row>
    <row r="5168" spans="1:8">
      <c r="A5168" s="11"/>
      <c r="H5168" s="90"/>
    </row>
    <row r="5169" spans="1:8">
      <c r="A5169" s="11"/>
      <c r="H5169" s="90"/>
    </row>
    <row r="5170" spans="1:8">
      <c r="A5170" s="11"/>
      <c r="H5170" s="90"/>
    </row>
    <row r="5171" spans="1:8">
      <c r="A5171" s="11"/>
      <c r="H5171" s="90"/>
    </row>
    <row r="5172" spans="1:8">
      <c r="A5172" s="11"/>
      <c r="H5172" s="90"/>
    </row>
    <row r="5173" spans="1:8">
      <c r="A5173" s="11"/>
      <c r="H5173" s="90"/>
    </row>
    <row r="5174" spans="1:8">
      <c r="A5174" s="11"/>
      <c r="H5174" s="90"/>
    </row>
    <row r="5175" spans="1:8">
      <c r="A5175" s="11"/>
      <c r="H5175" s="90"/>
    </row>
    <row r="5176" spans="1:8">
      <c r="A5176" s="11"/>
      <c r="H5176" s="90"/>
    </row>
    <row r="5177" spans="1:8">
      <c r="A5177" s="11"/>
      <c r="H5177" s="90"/>
    </row>
    <row r="5178" spans="1:8">
      <c r="A5178" s="11"/>
      <c r="H5178" s="90"/>
    </row>
    <row r="5179" spans="1:8">
      <c r="A5179" s="11"/>
      <c r="H5179" s="90"/>
    </row>
    <row r="5180" spans="1:8">
      <c r="A5180" s="11"/>
      <c r="H5180" s="90"/>
    </row>
    <row r="5181" spans="1:8">
      <c r="A5181" s="11"/>
      <c r="H5181" s="90"/>
    </row>
    <row r="5182" spans="1:8">
      <c r="A5182" s="11"/>
      <c r="H5182" s="90"/>
    </row>
    <row r="5183" spans="1:8">
      <c r="A5183" s="11"/>
      <c r="H5183" s="90"/>
    </row>
    <row r="5184" spans="1:8">
      <c r="A5184" s="11"/>
      <c r="H5184" s="90"/>
    </row>
    <row r="5185" spans="1:8">
      <c r="A5185" s="11"/>
      <c r="H5185" s="90"/>
    </row>
    <row r="5186" spans="1:8">
      <c r="A5186" s="11"/>
      <c r="H5186" s="90"/>
    </row>
    <row r="5187" spans="1:8">
      <c r="A5187" s="11"/>
      <c r="H5187" s="90"/>
    </row>
    <row r="5188" spans="1:8">
      <c r="A5188" s="11"/>
      <c r="H5188" s="90"/>
    </row>
    <row r="5189" spans="1:8">
      <c r="A5189" s="11"/>
      <c r="H5189" s="90"/>
    </row>
    <row r="5190" spans="1:8">
      <c r="A5190" s="11"/>
      <c r="H5190" s="90"/>
    </row>
    <row r="5191" spans="1:8">
      <c r="A5191" s="11"/>
      <c r="H5191" s="90"/>
    </row>
    <row r="5192" spans="1:8">
      <c r="A5192" s="11"/>
      <c r="H5192" s="90"/>
    </row>
    <row r="5193" spans="1:8">
      <c r="A5193" s="11"/>
      <c r="H5193" s="90"/>
    </row>
    <row r="5194" spans="1:8">
      <c r="A5194" s="11"/>
      <c r="H5194" s="90"/>
    </row>
    <row r="5195" spans="1:8">
      <c r="A5195" s="11"/>
      <c r="H5195" s="90"/>
    </row>
    <row r="5196" spans="1:8">
      <c r="A5196" s="11"/>
      <c r="H5196" s="90"/>
    </row>
    <row r="5197" spans="1:8">
      <c r="A5197" s="11"/>
      <c r="H5197" s="90"/>
    </row>
    <row r="5198" spans="1:8">
      <c r="A5198" s="11"/>
      <c r="H5198" s="90"/>
    </row>
    <row r="5199" spans="1:8">
      <c r="A5199" s="11"/>
      <c r="H5199" s="90"/>
    </row>
    <row r="5200" spans="1:8">
      <c r="A5200" s="11"/>
      <c r="H5200" s="90"/>
    </row>
    <row r="5201" spans="1:8">
      <c r="A5201" s="11"/>
      <c r="H5201" s="90"/>
    </row>
    <row r="5202" spans="1:8">
      <c r="A5202" s="11"/>
      <c r="H5202" s="90"/>
    </row>
    <row r="5203" spans="1:8">
      <c r="A5203" s="11"/>
      <c r="H5203" s="90"/>
    </row>
    <row r="5204" spans="1:8">
      <c r="A5204" s="11"/>
      <c r="H5204" s="90"/>
    </row>
    <row r="5205" spans="1:8">
      <c r="A5205" s="11"/>
      <c r="H5205" s="90"/>
    </row>
    <row r="5206" spans="1:8">
      <c r="A5206" s="11"/>
      <c r="H5206" s="90"/>
    </row>
    <row r="5207" spans="1:8">
      <c r="A5207" s="11"/>
      <c r="H5207" s="90"/>
    </row>
    <row r="5208" spans="1:8">
      <c r="A5208" s="11"/>
      <c r="H5208" s="90"/>
    </row>
    <row r="5209" spans="1:8">
      <c r="A5209" s="11"/>
      <c r="H5209" s="90"/>
    </row>
    <row r="5210" spans="1:8">
      <c r="A5210" s="11"/>
      <c r="H5210" s="90"/>
    </row>
    <row r="5211" spans="1:8">
      <c r="A5211" s="11"/>
      <c r="H5211" s="90"/>
    </row>
    <row r="5212" spans="1:8">
      <c r="A5212" s="11"/>
      <c r="H5212" s="90"/>
    </row>
    <row r="5213" spans="1:8">
      <c r="A5213" s="11"/>
      <c r="H5213" s="90"/>
    </row>
    <row r="5214" spans="1:8">
      <c r="A5214" s="11"/>
      <c r="H5214" s="90"/>
    </row>
    <row r="5215" spans="1:8">
      <c r="A5215" s="11"/>
      <c r="H5215" s="90"/>
    </row>
    <row r="5216" spans="1:8">
      <c r="A5216" s="11"/>
      <c r="H5216" s="90"/>
    </row>
    <row r="5217" spans="1:8">
      <c r="A5217" s="11"/>
      <c r="H5217" s="90"/>
    </row>
    <row r="5218" spans="1:8">
      <c r="A5218" s="11"/>
      <c r="H5218" s="90"/>
    </row>
    <row r="5219" spans="1:8">
      <c r="A5219" s="11"/>
      <c r="H5219" s="90"/>
    </row>
    <row r="5220" spans="1:8">
      <c r="A5220" s="11"/>
      <c r="H5220" s="90"/>
    </row>
    <row r="5221" spans="1:8">
      <c r="A5221" s="11"/>
      <c r="H5221" s="90"/>
    </row>
    <row r="5222" spans="1:8">
      <c r="A5222" s="11"/>
      <c r="H5222" s="90"/>
    </row>
    <row r="5223" spans="1:8">
      <c r="A5223" s="11"/>
      <c r="H5223" s="90"/>
    </row>
    <row r="5224" spans="1:8">
      <c r="A5224" s="11"/>
      <c r="H5224" s="90"/>
    </row>
    <row r="5225" spans="1:8">
      <c r="A5225" s="11"/>
      <c r="H5225" s="90"/>
    </row>
    <row r="5226" spans="1:8">
      <c r="A5226" s="11"/>
      <c r="H5226" s="90"/>
    </row>
    <row r="5227" spans="1:8">
      <c r="A5227" s="11"/>
      <c r="H5227" s="90"/>
    </row>
    <row r="5228" spans="1:8">
      <c r="A5228" s="11"/>
      <c r="H5228" s="90"/>
    </row>
    <row r="5229" spans="1:8">
      <c r="A5229" s="11"/>
      <c r="H5229" s="90"/>
    </row>
    <row r="5230" spans="1:8">
      <c r="A5230" s="11"/>
      <c r="H5230" s="90"/>
    </row>
    <row r="5231" spans="1:8">
      <c r="A5231" s="11"/>
      <c r="H5231" s="90"/>
    </row>
    <row r="5232" spans="1:8">
      <c r="A5232" s="11"/>
      <c r="H5232" s="90"/>
    </row>
    <row r="5233" spans="1:8">
      <c r="A5233" s="11"/>
      <c r="H5233" s="90"/>
    </row>
    <row r="5234" spans="1:8">
      <c r="A5234" s="11"/>
      <c r="H5234" s="90"/>
    </row>
    <row r="5235" spans="1:8">
      <c r="A5235" s="11"/>
      <c r="H5235" s="90"/>
    </row>
    <row r="5236" spans="1:8">
      <c r="A5236" s="11"/>
      <c r="H5236" s="90"/>
    </row>
    <row r="5237" spans="1:8">
      <c r="A5237" s="11"/>
      <c r="H5237" s="90"/>
    </row>
    <row r="5238" spans="1:8">
      <c r="A5238" s="11"/>
      <c r="H5238" s="90"/>
    </row>
    <row r="5239" spans="1:8">
      <c r="A5239" s="11"/>
      <c r="H5239" s="90"/>
    </row>
    <row r="5240" spans="1:8">
      <c r="A5240" s="11"/>
      <c r="H5240" s="90"/>
    </row>
    <row r="5241" spans="1:8">
      <c r="A5241" s="11"/>
      <c r="H5241" s="90"/>
    </row>
    <row r="5242" spans="1:8">
      <c r="A5242" s="11"/>
      <c r="H5242" s="90"/>
    </row>
    <row r="5243" spans="1:8">
      <c r="A5243" s="11"/>
      <c r="H5243" s="90"/>
    </row>
    <row r="5244" spans="1:8">
      <c r="A5244" s="11"/>
      <c r="H5244" s="90"/>
    </row>
    <row r="5245" spans="1:8">
      <c r="A5245" s="11"/>
      <c r="H5245" s="90"/>
    </row>
    <row r="5246" spans="1:8">
      <c r="A5246" s="11"/>
      <c r="H5246" s="90"/>
    </row>
    <row r="5247" spans="1:8">
      <c r="A5247" s="11"/>
      <c r="H5247" s="90"/>
    </row>
    <row r="5248" spans="1:8">
      <c r="A5248" s="11"/>
      <c r="H5248" s="90"/>
    </row>
    <row r="5249" spans="1:8">
      <c r="A5249" s="11"/>
      <c r="H5249" s="90"/>
    </row>
    <row r="5250" spans="1:8">
      <c r="A5250" s="11"/>
      <c r="H5250" s="90"/>
    </row>
    <row r="5251" spans="1:8">
      <c r="A5251" s="11"/>
      <c r="H5251" s="90"/>
    </row>
    <row r="5252" spans="1:8">
      <c r="A5252" s="11"/>
      <c r="H5252" s="90"/>
    </row>
    <row r="5253" spans="1:8">
      <c r="A5253" s="11"/>
      <c r="H5253" s="90"/>
    </row>
    <row r="5254" spans="1:8">
      <c r="A5254" s="11"/>
      <c r="H5254" s="90"/>
    </row>
    <row r="5255" spans="1:8">
      <c r="A5255" s="11"/>
      <c r="H5255" s="90"/>
    </row>
    <row r="5256" spans="1:8">
      <c r="A5256" s="11"/>
      <c r="H5256" s="90"/>
    </row>
    <row r="5257" spans="1:8">
      <c r="A5257" s="11"/>
      <c r="H5257" s="90"/>
    </row>
    <row r="5258" spans="1:8">
      <c r="A5258" s="11"/>
      <c r="H5258" s="90"/>
    </row>
    <row r="5259" spans="1:8">
      <c r="A5259" s="11"/>
      <c r="H5259" s="90"/>
    </row>
    <row r="5260" spans="1:8">
      <c r="A5260" s="11"/>
      <c r="H5260" s="90"/>
    </row>
    <row r="5261" spans="1:8">
      <c r="A5261" s="11"/>
      <c r="H5261" s="90"/>
    </row>
    <row r="5262" spans="1:8">
      <c r="A5262" s="11"/>
      <c r="H5262" s="90"/>
    </row>
    <row r="5263" spans="1:8">
      <c r="A5263" s="11"/>
      <c r="H5263" s="90"/>
    </row>
    <row r="5264" spans="1:8">
      <c r="A5264" s="11"/>
      <c r="H5264" s="90"/>
    </row>
    <row r="5265" spans="1:8">
      <c r="A5265" s="11"/>
      <c r="H5265" s="90"/>
    </row>
    <row r="5266" spans="1:8">
      <c r="A5266" s="11"/>
      <c r="H5266" s="90"/>
    </row>
    <row r="5267" spans="1:8">
      <c r="A5267" s="11"/>
      <c r="H5267" s="90"/>
    </row>
    <row r="5268" spans="1:8">
      <c r="A5268" s="11"/>
      <c r="H5268" s="90"/>
    </row>
    <row r="5269" spans="1:8">
      <c r="A5269" s="11"/>
      <c r="H5269" s="90"/>
    </row>
    <row r="5270" spans="1:8">
      <c r="A5270" s="11"/>
      <c r="H5270" s="90"/>
    </row>
    <row r="5271" spans="1:8">
      <c r="A5271" s="11"/>
      <c r="H5271" s="90"/>
    </row>
    <row r="5272" spans="1:8">
      <c r="A5272" s="11"/>
      <c r="H5272" s="90"/>
    </row>
    <row r="5273" spans="1:8">
      <c r="A5273" s="11"/>
      <c r="H5273" s="90"/>
    </row>
    <row r="5274" spans="1:8">
      <c r="A5274" s="11"/>
      <c r="H5274" s="90"/>
    </row>
    <row r="5275" spans="1:8">
      <c r="A5275" s="11"/>
      <c r="H5275" s="90"/>
    </row>
    <row r="5276" spans="1:8">
      <c r="A5276" s="11"/>
      <c r="H5276" s="90"/>
    </row>
    <row r="5277" spans="1:8">
      <c r="A5277" s="11"/>
      <c r="H5277" s="90"/>
    </row>
    <row r="5278" spans="1:8">
      <c r="A5278" s="11"/>
      <c r="H5278" s="90"/>
    </row>
    <row r="5279" spans="1:8">
      <c r="A5279" s="11"/>
      <c r="H5279" s="90"/>
    </row>
    <row r="5280" spans="1:8">
      <c r="A5280" s="11"/>
      <c r="H5280" s="90"/>
    </row>
    <row r="5281" spans="1:8">
      <c r="A5281" s="11"/>
      <c r="H5281" s="90"/>
    </row>
    <row r="5282" spans="1:8">
      <c r="A5282" s="11"/>
      <c r="H5282" s="90"/>
    </row>
    <row r="5283" spans="1:8">
      <c r="A5283" s="11"/>
      <c r="H5283" s="90"/>
    </row>
    <row r="5284" spans="1:8">
      <c r="A5284" s="11"/>
      <c r="H5284" s="90"/>
    </row>
    <row r="5285" spans="1:8">
      <c r="A5285" s="11"/>
      <c r="H5285" s="90"/>
    </row>
    <row r="5286" spans="1:8">
      <c r="A5286" s="11"/>
      <c r="H5286" s="90"/>
    </row>
    <row r="5287" spans="1:8">
      <c r="A5287" s="11"/>
      <c r="H5287" s="90"/>
    </row>
    <row r="5288" spans="1:8">
      <c r="A5288" s="11"/>
      <c r="H5288" s="90"/>
    </row>
    <row r="5289" spans="1:8">
      <c r="A5289" s="11"/>
      <c r="H5289" s="90"/>
    </row>
    <row r="5290" spans="1:8">
      <c r="A5290" s="11"/>
      <c r="H5290" s="90"/>
    </row>
    <row r="5291" spans="1:8">
      <c r="A5291" s="11"/>
      <c r="H5291" s="90"/>
    </row>
    <row r="5292" spans="1:8">
      <c r="A5292" s="11"/>
      <c r="H5292" s="90"/>
    </row>
    <row r="5293" spans="1:8">
      <c r="A5293" s="11"/>
      <c r="H5293" s="90"/>
    </row>
    <row r="5294" spans="1:8">
      <c r="A5294" s="11"/>
      <c r="H5294" s="90"/>
    </row>
    <row r="5295" spans="1:8">
      <c r="A5295" s="11"/>
      <c r="H5295" s="90"/>
    </row>
    <row r="5296" spans="1:8">
      <c r="A5296" s="11"/>
      <c r="H5296" s="90"/>
    </row>
    <row r="5297" spans="1:8">
      <c r="A5297" s="11"/>
      <c r="H5297" s="90"/>
    </row>
    <row r="5298" spans="1:8">
      <c r="A5298" s="11"/>
      <c r="H5298" s="90"/>
    </row>
    <row r="5299" spans="1:8">
      <c r="A5299" s="11"/>
      <c r="H5299" s="90"/>
    </row>
    <row r="5300" spans="1:8">
      <c r="A5300" s="11"/>
      <c r="H5300" s="90"/>
    </row>
    <row r="5301" spans="1:8">
      <c r="A5301" s="11"/>
      <c r="H5301" s="90"/>
    </row>
    <row r="5302" spans="1:8">
      <c r="A5302" s="11"/>
      <c r="H5302" s="90"/>
    </row>
    <row r="5303" spans="1:8">
      <c r="A5303" s="11"/>
      <c r="H5303" s="90"/>
    </row>
    <row r="5304" spans="1:8">
      <c r="A5304" s="11"/>
      <c r="H5304" s="90"/>
    </row>
    <row r="5305" spans="1:8">
      <c r="A5305" s="11"/>
      <c r="H5305" s="90"/>
    </row>
    <row r="5306" spans="1:8">
      <c r="A5306" s="11"/>
      <c r="H5306" s="90"/>
    </row>
    <row r="5307" spans="1:8">
      <c r="A5307" s="11"/>
      <c r="H5307" s="90"/>
    </row>
    <row r="5308" spans="1:8">
      <c r="A5308" s="11"/>
      <c r="H5308" s="90"/>
    </row>
    <row r="5309" spans="1:8">
      <c r="A5309" s="11"/>
      <c r="H5309" s="90"/>
    </row>
    <row r="5310" spans="1:8">
      <c r="A5310" s="11"/>
      <c r="H5310" s="90"/>
    </row>
    <row r="5311" spans="1:8">
      <c r="A5311" s="11"/>
      <c r="H5311" s="90"/>
    </row>
    <row r="5312" spans="1:8">
      <c r="A5312" s="11"/>
      <c r="H5312" s="90"/>
    </row>
    <row r="5313" spans="1:8">
      <c r="A5313" s="11"/>
      <c r="H5313" s="90"/>
    </row>
    <row r="5314" spans="1:8">
      <c r="A5314" s="11"/>
      <c r="H5314" s="90"/>
    </row>
    <row r="5315" spans="1:8">
      <c r="A5315" s="11"/>
      <c r="H5315" s="90"/>
    </row>
    <row r="5316" spans="1:8">
      <c r="A5316" s="11"/>
      <c r="H5316" s="90"/>
    </row>
    <row r="5317" spans="1:8">
      <c r="A5317" s="11"/>
      <c r="H5317" s="90"/>
    </row>
    <row r="5318" spans="1:8">
      <c r="A5318" s="11"/>
      <c r="H5318" s="90"/>
    </row>
    <row r="5319" spans="1:8">
      <c r="A5319" s="11"/>
      <c r="H5319" s="90"/>
    </row>
    <row r="5320" spans="1:8">
      <c r="A5320" s="11"/>
      <c r="H5320" s="90"/>
    </row>
    <row r="5321" spans="1:8">
      <c r="A5321" s="11"/>
      <c r="H5321" s="90"/>
    </row>
    <row r="5322" spans="1:8">
      <c r="A5322" s="11"/>
      <c r="H5322" s="90"/>
    </row>
    <row r="5323" spans="1:8">
      <c r="A5323" s="11"/>
      <c r="H5323" s="90"/>
    </row>
    <row r="5324" spans="1:8">
      <c r="A5324" s="11"/>
      <c r="H5324" s="90"/>
    </row>
    <row r="5325" spans="1:8">
      <c r="A5325" s="11"/>
      <c r="H5325" s="90"/>
    </row>
    <row r="5326" spans="1:8">
      <c r="A5326" s="11"/>
      <c r="H5326" s="90"/>
    </row>
    <row r="5327" spans="1:8">
      <c r="A5327" s="11"/>
      <c r="H5327" s="90"/>
    </row>
    <row r="5328" spans="1:8">
      <c r="A5328" s="11"/>
      <c r="H5328" s="90"/>
    </row>
    <row r="5329" spans="1:8">
      <c r="A5329" s="11"/>
      <c r="H5329" s="90"/>
    </row>
    <row r="5330" spans="1:8">
      <c r="A5330" s="11"/>
      <c r="H5330" s="90"/>
    </row>
    <row r="5331" spans="1:8">
      <c r="A5331" s="11"/>
      <c r="H5331" s="90"/>
    </row>
    <row r="5332" spans="1:8">
      <c r="A5332" s="11"/>
      <c r="H5332" s="90"/>
    </row>
    <row r="5333" spans="1:8">
      <c r="A5333" s="11"/>
      <c r="H5333" s="90"/>
    </row>
    <row r="5334" spans="1:8">
      <c r="A5334" s="11"/>
      <c r="H5334" s="90"/>
    </row>
    <row r="5335" spans="1:8">
      <c r="A5335" s="11"/>
      <c r="H5335" s="90"/>
    </row>
    <row r="5336" spans="1:8">
      <c r="A5336" s="11"/>
      <c r="H5336" s="90"/>
    </row>
    <row r="5337" spans="1:8">
      <c r="A5337" s="11"/>
      <c r="H5337" s="90"/>
    </row>
    <row r="5338" spans="1:8">
      <c r="A5338" s="11"/>
      <c r="H5338" s="90"/>
    </row>
    <row r="5339" spans="1:8">
      <c r="A5339" s="11"/>
      <c r="H5339" s="90"/>
    </row>
    <row r="5340" spans="1:8">
      <c r="A5340" s="11"/>
      <c r="H5340" s="90"/>
    </row>
    <row r="5341" spans="1:8">
      <c r="A5341" s="11"/>
      <c r="H5341" s="90"/>
    </row>
    <row r="5342" spans="1:8">
      <c r="A5342" s="11"/>
      <c r="H5342" s="90"/>
    </row>
    <row r="5343" spans="1:8">
      <c r="A5343" s="11"/>
      <c r="H5343" s="90"/>
    </row>
    <row r="5344" spans="1:8">
      <c r="A5344" s="11"/>
      <c r="H5344" s="90"/>
    </row>
    <row r="5345" spans="1:8">
      <c r="A5345" s="11"/>
      <c r="H5345" s="90"/>
    </row>
    <row r="5346" spans="1:8">
      <c r="A5346" s="11"/>
      <c r="H5346" s="90"/>
    </row>
    <row r="5347" spans="1:8">
      <c r="A5347" s="11"/>
      <c r="H5347" s="90"/>
    </row>
    <row r="5348" spans="1:8">
      <c r="A5348" s="11"/>
      <c r="H5348" s="90"/>
    </row>
    <row r="5349" spans="1:8">
      <c r="A5349" s="11"/>
      <c r="H5349" s="90"/>
    </row>
    <row r="5350" spans="1:8">
      <c r="A5350" s="11"/>
      <c r="H5350" s="90"/>
    </row>
    <row r="5351" spans="1:8">
      <c r="A5351" s="11"/>
      <c r="H5351" s="90"/>
    </row>
    <row r="5352" spans="1:8">
      <c r="A5352" s="11"/>
      <c r="H5352" s="90"/>
    </row>
    <row r="5353" spans="1:8">
      <c r="A5353" s="11"/>
      <c r="H5353" s="90"/>
    </row>
    <row r="5354" spans="1:8">
      <c r="A5354" s="11"/>
      <c r="H5354" s="90"/>
    </row>
    <row r="5355" spans="1:8">
      <c r="A5355" s="11"/>
      <c r="H5355" s="90"/>
    </row>
    <row r="5356" spans="1:8">
      <c r="A5356" s="11"/>
      <c r="H5356" s="90"/>
    </row>
    <row r="5357" spans="1:8">
      <c r="A5357" s="11"/>
      <c r="H5357" s="90"/>
    </row>
    <row r="5358" spans="1:8">
      <c r="A5358" s="11"/>
      <c r="H5358" s="90"/>
    </row>
    <row r="5359" spans="1:8">
      <c r="A5359" s="11"/>
      <c r="H5359" s="90"/>
    </row>
    <row r="5360" spans="1:8">
      <c r="A5360" s="11"/>
      <c r="H5360" s="90"/>
    </row>
    <row r="5361" spans="1:8">
      <c r="A5361" s="11"/>
      <c r="H5361" s="90"/>
    </row>
    <row r="5362" spans="1:8">
      <c r="A5362" s="11"/>
      <c r="H5362" s="90"/>
    </row>
    <row r="5363" spans="1:8">
      <c r="A5363" s="11"/>
      <c r="H5363" s="90"/>
    </row>
    <row r="5364" spans="1:8">
      <c r="A5364" s="11"/>
      <c r="H5364" s="90"/>
    </row>
    <row r="5365" spans="1:8">
      <c r="A5365" s="11"/>
      <c r="H5365" s="90"/>
    </row>
    <row r="5366" spans="1:8">
      <c r="A5366" s="11"/>
      <c r="H5366" s="90"/>
    </row>
    <row r="5367" spans="1:8">
      <c r="A5367" s="11"/>
      <c r="H5367" s="90"/>
    </row>
    <row r="5368" spans="1:8">
      <c r="A5368" s="11"/>
      <c r="H5368" s="90"/>
    </row>
    <row r="5369" spans="1:8">
      <c r="A5369" s="11"/>
      <c r="H5369" s="90"/>
    </row>
    <row r="5370" spans="1:8">
      <c r="A5370" s="11"/>
      <c r="H5370" s="90"/>
    </row>
    <row r="5371" spans="1:8">
      <c r="A5371" s="11"/>
      <c r="H5371" s="90"/>
    </row>
    <row r="5372" spans="1:8">
      <c r="A5372" s="11"/>
      <c r="H5372" s="90"/>
    </row>
    <row r="5373" spans="1:8">
      <c r="A5373" s="11"/>
      <c r="H5373" s="90"/>
    </row>
    <row r="5374" spans="1:8">
      <c r="A5374" s="11"/>
      <c r="H5374" s="90"/>
    </row>
    <row r="5375" spans="1:8">
      <c r="A5375" s="11"/>
      <c r="H5375" s="90"/>
    </row>
    <row r="5376" spans="1:8">
      <c r="A5376" s="11"/>
      <c r="H5376" s="90"/>
    </row>
    <row r="5377" spans="1:8">
      <c r="A5377" s="11"/>
      <c r="H5377" s="90"/>
    </row>
    <row r="5378" spans="1:8">
      <c r="A5378" s="11"/>
      <c r="H5378" s="90"/>
    </row>
    <row r="5379" spans="1:8">
      <c r="A5379" s="11"/>
      <c r="H5379" s="90"/>
    </row>
    <row r="5380" spans="1:8">
      <c r="A5380" s="11"/>
      <c r="H5380" s="90"/>
    </row>
    <row r="5381" spans="1:8">
      <c r="A5381" s="11"/>
      <c r="H5381" s="90"/>
    </row>
    <row r="5382" spans="1:8">
      <c r="A5382" s="11"/>
      <c r="H5382" s="90"/>
    </row>
    <row r="5383" spans="1:8">
      <c r="A5383" s="11"/>
      <c r="H5383" s="90"/>
    </row>
    <row r="5384" spans="1:8">
      <c r="A5384" s="11"/>
      <c r="H5384" s="90"/>
    </row>
    <row r="5385" spans="1:8">
      <c r="A5385" s="11"/>
      <c r="H5385" s="90"/>
    </row>
    <row r="5386" spans="1:8">
      <c r="A5386" s="11"/>
      <c r="H5386" s="90"/>
    </row>
    <row r="5387" spans="1:8">
      <c r="A5387" s="11"/>
      <c r="H5387" s="90"/>
    </row>
    <row r="5388" spans="1:8">
      <c r="A5388" s="11"/>
      <c r="H5388" s="90"/>
    </row>
    <row r="5389" spans="1:8">
      <c r="A5389" s="11"/>
      <c r="H5389" s="90"/>
    </row>
    <row r="5390" spans="1:8">
      <c r="A5390" s="11"/>
      <c r="H5390" s="90"/>
    </row>
    <row r="5391" spans="1:8">
      <c r="A5391" s="11"/>
      <c r="H5391" s="90"/>
    </row>
    <row r="5392" spans="1:8">
      <c r="A5392" s="11"/>
      <c r="H5392" s="90"/>
    </row>
    <row r="5393" spans="1:8">
      <c r="A5393" s="11"/>
      <c r="H5393" s="90"/>
    </row>
    <row r="5394" spans="1:8">
      <c r="A5394" s="11"/>
      <c r="H5394" s="90"/>
    </row>
    <row r="5395" spans="1:8">
      <c r="A5395" s="11"/>
      <c r="H5395" s="90"/>
    </row>
    <row r="5396" spans="1:8">
      <c r="A5396" s="11"/>
      <c r="H5396" s="90"/>
    </row>
    <row r="5397" spans="1:8">
      <c r="A5397" s="11"/>
      <c r="H5397" s="90"/>
    </row>
    <row r="5398" spans="1:8">
      <c r="A5398" s="11"/>
      <c r="H5398" s="90"/>
    </row>
    <row r="5399" spans="1:8">
      <c r="A5399" s="11"/>
      <c r="H5399" s="90"/>
    </row>
    <row r="5400" spans="1:8">
      <c r="A5400" s="11"/>
      <c r="H5400" s="90"/>
    </row>
    <row r="5401" spans="1:8">
      <c r="A5401" s="11"/>
      <c r="H5401" s="90"/>
    </row>
    <row r="5402" spans="1:8">
      <c r="A5402" s="11"/>
      <c r="H5402" s="90"/>
    </row>
    <row r="5403" spans="1:8">
      <c r="A5403" s="11"/>
      <c r="H5403" s="90"/>
    </row>
    <row r="5404" spans="1:8">
      <c r="A5404" s="11"/>
      <c r="H5404" s="90"/>
    </row>
    <row r="5405" spans="1:8">
      <c r="A5405" s="11"/>
      <c r="H5405" s="90"/>
    </row>
    <row r="5406" spans="1:8">
      <c r="A5406" s="11"/>
      <c r="H5406" s="90"/>
    </row>
    <row r="5407" spans="1:8">
      <c r="A5407" s="11"/>
      <c r="H5407" s="90"/>
    </row>
    <row r="5408" spans="1:8">
      <c r="A5408" s="11"/>
      <c r="H5408" s="90"/>
    </row>
    <row r="5409" spans="1:8">
      <c r="A5409" s="11"/>
      <c r="H5409" s="90"/>
    </row>
    <row r="5410" spans="1:8">
      <c r="A5410" s="11"/>
      <c r="H5410" s="90"/>
    </row>
    <row r="5411" spans="1:8">
      <c r="A5411" s="11"/>
      <c r="H5411" s="90"/>
    </row>
    <row r="5412" spans="1:8">
      <c r="A5412" s="11"/>
      <c r="H5412" s="90"/>
    </row>
    <row r="5413" spans="1:8">
      <c r="A5413" s="11"/>
      <c r="H5413" s="90"/>
    </row>
    <row r="5414" spans="1:8">
      <c r="A5414" s="11"/>
      <c r="H5414" s="90"/>
    </row>
    <row r="5415" spans="1:8">
      <c r="A5415" s="11"/>
      <c r="H5415" s="90"/>
    </row>
    <row r="5416" spans="1:8">
      <c r="A5416" s="11"/>
      <c r="H5416" s="90"/>
    </row>
    <row r="5417" spans="1:8">
      <c r="A5417" s="11"/>
      <c r="H5417" s="90"/>
    </row>
    <row r="5418" spans="1:8">
      <c r="A5418" s="11"/>
      <c r="H5418" s="90"/>
    </row>
    <row r="5419" spans="1:8">
      <c r="A5419" s="11"/>
      <c r="H5419" s="90"/>
    </row>
    <row r="5420" spans="1:8">
      <c r="A5420" s="11"/>
      <c r="H5420" s="90"/>
    </row>
    <row r="5421" spans="1:8">
      <c r="A5421" s="11"/>
      <c r="H5421" s="90"/>
    </row>
    <row r="5422" spans="1:8">
      <c r="A5422" s="11"/>
      <c r="H5422" s="90"/>
    </row>
    <row r="5423" spans="1:8">
      <c r="A5423" s="11"/>
      <c r="H5423" s="90"/>
    </row>
    <row r="5424" spans="1:8">
      <c r="A5424" s="11"/>
      <c r="H5424" s="90"/>
    </row>
    <row r="5425" spans="1:8">
      <c r="A5425" s="11"/>
      <c r="H5425" s="90"/>
    </row>
    <row r="5426" spans="1:8">
      <c r="A5426" s="11"/>
      <c r="H5426" s="90"/>
    </row>
    <row r="5427" spans="1:8">
      <c r="A5427" s="11"/>
      <c r="H5427" s="90"/>
    </row>
    <row r="5428" spans="1:8">
      <c r="A5428" s="11"/>
      <c r="H5428" s="90"/>
    </row>
    <row r="5429" spans="1:8">
      <c r="A5429" s="11"/>
      <c r="H5429" s="90"/>
    </row>
    <row r="5430" spans="1:8">
      <c r="A5430" s="11"/>
      <c r="H5430" s="90"/>
    </row>
    <row r="5431" spans="1:8">
      <c r="A5431" s="11"/>
      <c r="H5431" s="90"/>
    </row>
    <row r="5432" spans="1:8">
      <c r="A5432" s="11"/>
      <c r="H5432" s="90"/>
    </row>
    <row r="5433" spans="1:8">
      <c r="A5433" s="11"/>
      <c r="H5433" s="90"/>
    </row>
    <row r="5434" spans="1:8">
      <c r="A5434" s="11"/>
      <c r="H5434" s="90"/>
    </row>
    <row r="5435" spans="1:8">
      <c r="A5435" s="11"/>
      <c r="H5435" s="90"/>
    </row>
    <row r="5436" spans="1:8">
      <c r="A5436" s="11"/>
      <c r="H5436" s="90"/>
    </row>
    <row r="5437" spans="1:8">
      <c r="A5437" s="11"/>
      <c r="H5437" s="90"/>
    </row>
    <row r="5438" spans="1:8">
      <c r="A5438" s="11"/>
      <c r="H5438" s="90"/>
    </row>
    <row r="5439" spans="1:8">
      <c r="A5439" s="11"/>
      <c r="H5439" s="90"/>
    </row>
    <row r="5440" spans="1:8">
      <c r="A5440" s="11"/>
      <c r="H5440" s="90"/>
    </row>
    <row r="5441" spans="1:8">
      <c r="A5441" s="11"/>
      <c r="H5441" s="90"/>
    </row>
    <row r="5442" spans="1:8">
      <c r="A5442" s="11"/>
      <c r="H5442" s="90"/>
    </row>
    <row r="5443" spans="1:8">
      <c r="A5443" s="11"/>
      <c r="H5443" s="90"/>
    </row>
    <row r="5444" spans="1:8">
      <c r="A5444" s="11"/>
      <c r="H5444" s="90"/>
    </row>
    <row r="5445" spans="1:8">
      <c r="A5445" s="11"/>
      <c r="H5445" s="90"/>
    </row>
    <row r="5446" spans="1:8">
      <c r="A5446" s="11"/>
      <c r="H5446" s="90"/>
    </row>
    <row r="5447" spans="1:8">
      <c r="A5447" s="11"/>
      <c r="H5447" s="90"/>
    </row>
    <row r="5448" spans="1:8">
      <c r="A5448" s="11"/>
      <c r="H5448" s="90"/>
    </row>
    <row r="5449" spans="1:8">
      <c r="A5449" s="11"/>
      <c r="H5449" s="90"/>
    </row>
    <row r="5450" spans="1:8">
      <c r="A5450" s="11"/>
      <c r="H5450" s="90"/>
    </row>
    <row r="5451" spans="1:8">
      <c r="A5451" s="11"/>
      <c r="H5451" s="90"/>
    </row>
    <row r="5452" spans="1:8">
      <c r="A5452" s="11"/>
      <c r="H5452" s="90"/>
    </row>
    <row r="5453" spans="1:8">
      <c r="A5453" s="11"/>
      <c r="H5453" s="90"/>
    </row>
    <row r="5454" spans="1:8">
      <c r="A5454" s="11"/>
      <c r="H5454" s="90"/>
    </row>
    <row r="5455" spans="1:8">
      <c r="A5455" s="11"/>
      <c r="H5455" s="90"/>
    </row>
    <row r="5456" spans="1:8">
      <c r="A5456" s="11"/>
      <c r="H5456" s="90"/>
    </row>
    <row r="5457" spans="1:8">
      <c r="A5457" s="11"/>
      <c r="H5457" s="90"/>
    </row>
    <row r="5458" spans="1:8">
      <c r="A5458" s="11"/>
      <c r="H5458" s="90"/>
    </row>
    <row r="5459" spans="1:8">
      <c r="A5459" s="11"/>
      <c r="H5459" s="90"/>
    </row>
    <row r="5460" spans="1:8">
      <c r="A5460" s="11"/>
      <c r="H5460" s="90"/>
    </row>
    <row r="5461" spans="1:8">
      <c r="A5461" s="11"/>
      <c r="H5461" s="90"/>
    </row>
    <row r="5462" spans="1:8">
      <c r="A5462" s="11"/>
      <c r="H5462" s="90"/>
    </row>
    <row r="5463" spans="1:8">
      <c r="A5463" s="11"/>
      <c r="H5463" s="90"/>
    </row>
    <row r="5464" spans="1:8">
      <c r="A5464" s="11"/>
      <c r="H5464" s="90"/>
    </row>
    <row r="5465" spans="1:8">
      <c r="A5465" s="11"/>
      <c r="H5465" s="90"/>
    </row>
    <row r="5466" spans="1:8">
      <c r="A5466" s="11"/>
      <c r="H5466" s="90"/>
    </row>
    <row r="5467" spans="1:8">
      <c r="A5467" s="11"/>
      <c r="H5467" s="90"/>
    </row>
    <row r="5468" spans="1:8">
      <c r="A5468" s="11"/>
      <c r="H5468" s="90"/>
    </row>
    <row r="5469" spans="1:8">
      <c r="A5469" s="11"/>
      <c r="H5469" s="90"/>
    </row>
    <row r="5470" spans="1:8">
      <c r="A5470" s="11"/>
      <c r="H5470" s="90"/>
    </row>
    <row r="5471" spans="1:8">
      <c r="A5471" s="11"/>
      <c r="H5471" s="90"/>
    </row>
    <row r="5472" spans="1:8">
      <c r="A5472" s="11"/>
      <c r="H5472" s="90"/>
    </row>
    <row r="5473" spans="1:8">
      <c r="A5473" s="11"/>
      <c r="H5473" s="90"/>
    </row>
    <row r="5474" spans="1:8">
      <c r="A5474" s="11"/>
      <c r="H5474" s="90"/>
    </row>
    <row r="5475" spans="1:8">
      <c r="A5475" s="11"/>
      <c r="H5475" s="90"/>
    </row>
    <row r="5476" spans="1:8">
      <c r="A5476" s="11"/>
      <c r="H5476" s="90"/>
    </row>
    <row r="5477" spans="1:8">
      <c r="A5477" s="11"/>
      <c r="H5477" s="90"/>
    </row>
    <row r="5478" spans="1:8">
      <c r="A5478" s="11"/>
      <c r="H5478" s="90"/>
    </row>
    <row r="5479" spans="1:8">
      <c r="A5479" s="11"/>
      <c r="H5479" s="90"/>
    </row>
    <row r="5480" spans="1:8">
      <c r="A5480" s="11"/>
      <c r="H5480" s="90"/>
    </row>
    <row r="5481" spans="1:8">
      <c r="A5481" s="11"/>
      <c r="H5481" s="90"/>
    </row>
    <row r="5482" spans="1:8">
      <c r="A5482" s="11"/>
      <c r="H5482" s="90"/>
    </row>
    <row r="5483" spans="1:8">
      <c r="A5483" s="11"/>
      <c r="H5483" s="90"/>
    </row>
    <row r="5484" spans="1:8">
      <c r="A5484" s="11"/>
      <c r="H5484" s="90"/>
    </row>
    <row r="5485" spans="1:8">
      <c r="A5485" s="11"/>
      <c r="H5485" s="90"/>
    </row>
    <row r="5486" spans="1:8">
      <c r="A5486" s="11"/>
      <c r="H5486" s="90"/>
    </row>
    <row r="5487" spans="1:8">
      <c r="A5487" s="11"/>
      <c r="H5487" s="90"/>
    </row>
    <row r="5488" spans="1:8">
      <c r="A5488" s="11"/>
      <c r="H5488" s="90"/>
    </row>
    <row r="5489" spans="1:8">
      <c r="A5489" s="11"/>
      <c r="H5489" s="90"/>
    </row>
    <row r="5490" spans="1:8">
      <c r="A5490" s="11"/>
      <c r="H5490" s="90"/>
    </row>
    <row r="5491" spans="1:8">
      <c r="A5491" s="11"/>
      <c r="H5491" s="90"/>
    </row>
    <row r="5492" spans="1:8">
      <c r="A5492" s="11"/>
      <c r="H5492" s="90"/>
    </row>
    <row r="5493" spans="1:8">
      <c r="A5493" s="11"/>
      <c r="H5493" s="90"/>
    </row>
    <row r="5494" spans="1:8">
      <c r="A5494" s="11"/>
      <c r="H5494" s="90"/>
    </row>
    <row r="5495" spans="1:8">
      <c r="A5495" s="11"/>
      <c r="H5495" s="90"/>
    </row>
    <row r="5496" spans="1:8">
      <c r="A5496" s="11"/>
      <c r="H5496" s="90"/>
    </row>
    <row r="5497" spans="1:8">
      <c r="A5497" s="11"/>
      <c r="H5497" s="90"/>
    </row>
    <row r="5498" spans="1:8">
      <c r="A5498" s="11"/>
      <c r="H5498" s="90"/>
    </row>
    <row r="5499" spans="1:8">
      <c r="A5499" s="11"/>
      <c r="H5499" s="90"/>
    </row>
    <row r="5500" spans="1:8">
      <c r="A5500" s="11"/>
      <c r="H5500" s="90"/>
    </row>
    <row r="5501" spans="1:8">
      <c r="A5501" s="11"/>
      <c r="H5501" s="90"/>
    </row>
    <row r="5502" spans="1:8">
      <c r="A5502" s="11"/>
      <c r="H5502" s="90"/>
    </row>
    <row r="5503" spans="1:8">
      <c r="A5503" s="11"/>
      <c r="H5503" s="90"/>
    </row>
    <row r="5504" spans="1:8">
      <c r="A5504" s="11"/>
      <c r="H5504" s="90"/>
    </row>
    <row r="5505" spans="1:8">
      <c r="A5505" s="11"/>
      <c r="H5505" s="90"/>
    </row>
    <row r="5506" spans="1:8">
      <c r="A5506" s="11"/>
      <c r="H5506" s="90"/>
    </row>
    <row r="5507" spans="1:8">
      <c r="A5507" s="11"/>
      <c r="H5507" s="90"/>
    </row>
    <row r="5508" spans="1:8">
      <c r="A5508" s="11"/>
      <c r="H5508" s="90"/>
    </row>
    <row r="5509" spans="1:8">
      <c r="A5509" s="11"/>
      <c r="H5509" s="90"/>
    </row>
    <row r="5510" spans="1:8">
      <c r="A5510" s="11"/>
      <c r="H5510" s="90"/>
    </row>
    <row r="5511" spans="1:8">
      <c r="A5511" s="11"/>
      <c r="H5511" s="90"/>
    </row>
    <row r="5512" spans="1:8">
      <c r="A5512" s="11"/>
      <c r="H5512" s="90"/>
    </row>
    <row r="5513" spans="1:8">
      <c r="A5513" s="11"/>
      <c r="H5513" s="90"/>
    </row>
    <row r="5514" spans="1:8">
      <c r="A5514" s="11"/>
      <c r="H5514" s="90"/>
    </row>
    <row r="5515" spans="1:8">
      <c r="A5515" s="11"/>
      <c r="H5515" s="90"/>
    </row>
    <row r="5516" spans="1:8">
      <c r="A5516" s="11"/>
      <c r="H5516" s="90"/>
    </row>
    <row r="5517" spans="1:8">
      <c r="A5517" s="11"/>
      <c r="H5517" s="90"/>
    </row>
    <row r="5518" spans="1:8">
      <c r="A5518" s="11"/>
      <c r="H5518" s="90"/>
    </row>
    <row r="5519" spans="1:8">
      <c r="A5519" s="11"/>
      <c r="H5519" s="90"/>
    </row>
    <row r="5520" spans="1:8">
      <c r="A5520" s="11"/>
      <c r="H5520" s="90"/>
    </row>
    <row r="5521" spans="1:8">
      <c r="A5521" s="11"/>
      <c r="H5521" s="90"/>
    </row>
    <row r="5522" spans="1:8">
      <c r="A5522" s="11"/>
      <c r="H5522" s="90"/>
    </row>
    <row r="5523" spans="1:8">
      <c r="A5523" s="11"/>
      <c r="H5523" s="90"/>
    </row>
    <row r="5524" spans="1:8">
      <c r="A5524" s="11"/>
      <c r="H5524" s="90"/>
    </row>
    <row r="5525" spans="1:8">
      <c r="A5525" s="11"/>
      <c r="H5525" s="90"/>
    </row>
    <row r="5526" spans="1:8">
      <c r="A5526" s="11"/>
      <c r="H5526" s="90"/>
    </row>
    <row r="5527" spans="1:8">
      <c r="A5527" s="11"/>
      <c r="H5527" s="90"/>
    </row>
    <row r="5528" spans="1:8">
      <c r="A5528" s="11"/>
      <c r="H5528" s="90"/>
    </row>
    <row r="5529" spans="1:8">
      <c r="A5529" s="11"/>
      <c r="H5529" s="90"/>
    </row>
    <row r="5530" spans="1:8">
      <c r="A5530" s="11"/>
      <c r="H5530" s="90"/>
    </row>
    <row r="5531" spans="1:8">
      <c r="A5531" s="11"/>
      <c r="H5531" s="90"/>
    </row>
    <row r="5532" spans="1:8">
      <c r="A5532" s="11"/>
      <c r="H5532" s="90"/>
    </row>
    <row r="5533" spans="1:8">
      <c r="A5533" s="11"/>
      <c r="H5533" s="90"/>
    </row>
    <row r="5534" spans="1:8">
      <c r="A5534" s="11"/>
      <c r="H5534" s="90"/>
    </row>
    <row r="5535" spans="1:8">
      <c r="A5535" s="11"/>
      <c r="H5535" s="90"/>
    </row>
    <row r="5536" spans="1:8">
      <c r="A5536" s="11"/>
      <c r="H5536" s="90"/>
    </row>
    <row r="5537" spans="1:8">
      <c r="A5537" s="11"/>
      <c r="H5537" s="90"/>
    </row>
    <row r="5538" spans="1:8">
      <c r="A5538" s="11"/>
      <c r="H5538" s="90"/>
    </row>
    <row r="5539" spans="1:8">
      <c r="A5539" s="11"/>
      <c r="H5539" s="90"/>
    </row>
    <row r="5540" spans="1:8">
      <c r="A5540" s="11"/>
      <c r="H5540" s="90"/>
    </row>
    <row r="5541" spans="1:8">
      <c r="A5541" s="11"/>
      <c r="H5541" s="90"/>
    </row>
    <row r="5542" spans="1:8">
      <c r="A5542" s="11"/>
      <c r="H5542" s="90"/>
    </row>
    <row r="5543" spans="1:8">
      <c r="A5543" s="11"/>
      <c r="H5543" s="90"/>
    </row>
    <row r="5544" spans="1:8">
      <c r="A5544" s="11"/>
      <c r="H5544" s="90"/>
    </row>
    <row r="5545" spans="1:8">
      <c r="A5545" s="11"/>
      <c r="H5545" s="90"/>
    </row>
    <row r="5546" spans="1:8">
      <c r="A5546" s="11"/>
      <c r="H5546" s="90"/>
    </row>
    <row r="5547" spans="1:8">
      <c r="A5547" s="11"/>
      <c r="H5547" s="90"/>
    </row>
    <row r="5548" spans="1:8">
      <c r="A5548" s="11"/>
      <c r="H5548" s="90"/>
    </row>
    <row r="5549" spans="1:8">
      <c r="A5549" s="11"/>
      <c r="H5549" s="90"/>
    </row>
    <row r="5550" spans="1:8">
      <c r="A5550" s="11"/>
      <c r="H5550" s="90"/>
    </row>
    <row r="5551" spans="1:8">
      <c r="A5551" s="11"/>
      <c r="H5551" s="90"/>
    </row>
    <row r="5552" spans="1:8">
      <c r="A5552" s="11"/>
      <c r="H5552" s="90"/>
    </row>
    <row r="5553" spans="1:8">
      <c r="A5553" s="11"/>
      <c r="H5553" s="90"/>
    </row>
    <row r="5554" spans="1:8">
      <c r="A5554" s="11"/>
      <c r="H5554" s="90"/>
    </row>
    <row r="5555" spans="1:8">
      <c r="A5555" s="11"/>
      <c r="H5555" s="90"/>
    </row>
    <row r="5556" spans="1:8">
      <c r="A5556" s="11"/>
      <c r="H5556" s="90"/>
    </row>
    <row r="5557" spans="1:8">
      <c r="A5557" s="11"/>
      <c r="H5557" s="90"/>
    </row>
    <row r="5558" spans="1:8">
      <c r="A5558" s="11"/>
      <c r="H5558" s="90"/>
    </row>
    <row r="5559" spans="1:8">
      <c r="A5559" s="11"/>
      <c r="H5559" s="90"/>
    </row>
    <row r="5560" spans="1:8">
      <c r="A5560" s="11"/>
      <c r="H5560" s="90"/>
    </row>
    <row r="5561" spans="1:8">
      <c r="A5561" s="11"/>
      <c r="H5561" s="90"/>
    </row>
    <row r="5562" spans="1:8">
      <c r="A5562" s="11"/>
      <c r="H5562" s="90"/>
    </row>
    <row r="5563" spans="1:8">
      <c r="A5563" s="11"/>
      <c r="H5563" s="90"/>
    </row>
    <row r="5564" spans="1:8">
      <c r="A5564" s="11"/>
      <c r="H5564" s="90"/>
    </row>
    <row r="5565" spans="1:8">
      <c r="A5565" s="11"/>
      <c r="H5565" s="90"/>
    </row>
    <row r="5566" spans="1:8">
      <c r="A5566" s="11"/>
      <c r="H5566" s="90"/>
    </row>
    <row r="5567" spans="1:8">
      <c r="A5567" s="11"/>
      <c r="H5567" s="90"/>
    </row>
    <row r="5568" spans="1:8">
      <c r="A5568" s="11"/>
      <c r="H5568" s="90"/>
    </row>
    <row r="5569" spans="1:8">
      <c r="A5569" s="11"/>
      <c r="H5569" s="90"/>
    </row>
    <row r="5570" spans="1:8">
      <c r="A5570" s="11"/>
      <c r="H5570" s="90"/>
    </row>
    <row r="5571" spans="1:8">
      <c r="A5571" s="11"/>
      <c r="H5571" s="90"/>
    </row>
    <row r="5572" spans="1:8">
      <c r="A5572" s="11"/>
      <c r="H5572" s="90"/>
    </row>
    <row r="5573" spans="1:8">
      <c r="A5573" s="11"/>
      <c r="H5573" s="90"/>
    </row>
    <row r="5574" spans="1:8">
      <c r="A5574" s="11"/>
      <c r="H5574" s="90"/>
    </row>
    <row r="5575" spans="1:8">
      <c r="A5575" s="11"/>
      <c r="H5575" s="90"/>
    </row>
    <row r="5576" spans="1:8">
      <c r="A5576" s="11"/>
      <c r="H5576" s="90"/>
    </row>
    <row r="5577" spans="1:8">
      <c r="A5577" s="11"/>
      <c r="H5577" s="90"/>
    </row>
    <row r="5578" spans="1:8">
      <c r="A5578" s="11"/>
      <c r="H5578" s="90"/>
    </row>
    <row r="5579" spans="1:8">
      <c r="A5579" s="11"/>
      <c r="H5579" s="90"/>
    </row>
    <row r="5580" spans="1:8">
      <c r="A5580" s="11"/>
      <c r="H5580" s="90"/>
    </row>
    <row r="5581" spans="1:8">
      <c r="A5581" s="11"/>
      <c r="H5581" s="90"/>
    </row>
    <row r="5582" spans="1:8">
      <c r="A5582" s="11"/>
      <c r="H5582" s="90"/>
    </row>
    <row r="5583" spans="1:8">
      <c r="A5583" s="11"/>
      <c r="H5583" s="90"/>
    </row>
    <row r="5584" spans="1:8">
      <c r="A5584" s="11"/>
      <c r="H5584" s="90"/>
    </row>
    <row r="5585" spans="1:8">
      <c r="A5585" s="11"/>
      <c r="H5585" s="90"/>
    </row>
    <row r="5586" spans="1:8">
      <c r="A5586" s="11"/>
      <c r="H5586" s="90"/>
    </row>
    <row r="5587" spans="1:8">
      <c r="A5587" s="11"/>
      <c r="H5587" s="90"/>
    </row>
    <row r="5588" spans="1:8">
      <c r="A5588" s="11"/>
      <c r="H5588" s="90"/>
    </row>
    <row r="5589" spans="1:8">
      <c r="A5589" s="11"/>
      <c r="H5589" s="90"/>
    </row>
    <row r="5590" spans="1:8">
      <c r="A5590" s="11"/>
      <c r="H5590" s="90"/>
    </row>
    <row r="5591" spans="1:8">
      <c r="A5591" s="11"/>
      <c r="H5591" s="90"/>
    </row>
    <row r="5592" spans="1:8">
      <c r="A5592" s="11"/>
      <c r="H5592" s="90"/>
    </row>
    <row r="5593" spans="1:8">
      <c r="A5593" s="11"/>
      <c r="H5593" s="90"/>
    </row>
    <row r="5594" spans="1:8">
      <c r="A5594" s="11"/>
      <c r="H5594" s="90"/>
    </row>
    <row r="5595" spans="1:8">
      <c r="A5595" s="11"/>
      <c r="H5595" s="90"/>
    </row>
    <row r="5596" spans="1:8">
      <c r="A5596" s="11"/>
      <c r="H5596" s="90"/>
    </row>
    <row r="5597" spans="1:8">
      <c r="A5597" s="11"/>
      <c r="H5597" s="90"/>
    </row>
    <row r="5598" spans="1:8">
      <c r="A5598" s="11"/>
      <c r="H5598" s="90"/>
    </row>
    <row r="5599" spans="1:8">
      <c r="A5599" s="11"/>
      <c r="H5599" s="90"/>
    </row>
    <row r="5600" spans="1:8">
      <c r="A5600" s="11"/>
      <c r="H5600" s="90"/>
    </row>
    <row r="5601" spans="1:8">
      <c r="A5601" s="11"/>
      <c r="H5601" s="90"/>
    </row>
    <row r="5602" spans="1:8">
      <c r="A5602" s="11"/>
      <c r="H5602" s="90"/>
    </row>
    <row r="5603" spans="1:8">
      <c r="A5603" s="11"/>
      <c r="H5603" s="90"/>
    </row>
    <row r="5604" spans="1:8">
      <c r="A5604" s="11"/>
      <c r="H5604" s="90"/>
    </row>
    <row r="5605" spans="1:8">
      <c r="A5605" s="11"/>
      <c r="H5605" s="90"/>
    </row>
    <row r="5606" spans="1:8">
      <c r="A5606" s="11"/>
      <c r="H5606" s="90"/>
    </row>
    <row r="5607" spans="1:8">
      <c r="A5607" s="11"/>
      <c r="H5607" s="90"/>
    </row>
    <row r="5608" spans="1:8">
      <c r="A5608" s="11"/>
      <c r="H5608" s="90"/>
    </row>
    <row r="5609" spans="1:8">
      <c r="A5609" s="11"/>
      <c r="H5609" s="90"/>
    </row>
    <row r="5610" spans="1:8">
      <c r="A5610" s="11"/>
      <c r="H5610" s="90"/>
    </row>
    <row r="5611" spans="1:8">
      <c r="A5611" s="11"/>
      <c r="H5611" s="90"/>
    </row>
    <row r="5612" spans="1:8">
      <c r="A5612" s="11"/>
      <c r="H5612" s="90"/>
    </row>
    <row r="5613" spans="1:8">
      <c r="A5613" s="11"/>
      <c r="H5613" s="90"/>
    </row>
    <row r="5614" spans="1:8">
      <c r="A5614" s="11"/>
      <c r="H5614" s="90"/>
    </row>
    <row r="5615" spans="1:8">
      <c r="A5615" s="11"/>
      <c r="H5615" s="90"/>
    </row>
    <row r="5616" spans="1:8">
      <c r="A5616" s="11"/>
      <c r="H5616" s="90"/>
    </row>
    <row r="5617" spans="1:8">
      <c r="A5617" s="11"/>
      <c r="H5617" s="90"/>
    </row>
    <row r="5618" spans="1:8">
      <c r="A5618" s="11"/>
      <c r="H5618" s="90"/>
    </row>
    <row r="5619" spans="1:8">
      <c r="A5619" s="11"/>
      <c r="H5619" s="90"/>
    </row>
    <row r="5620" spans="1:8">
      <c r="A5620" s="11"/>
      <c r="H5620" s="90"/>
    </row>
    <row r="5621" spans="1:8">
      <c r="A5621" s="11"/>
      <c r="H5621" s="90"/>
    </row>
    <row r="5622" spans="1:8">
      <c r="A5622" s="11"/>
      <c r="H5622" s="90"/>
    </row>
    <row r="5623" spans="1:8">
      <c r="A5623" s="11"/>
      <c r="H5623" s="90"/>
    </row>
    <row r="5624" spans="1:8">
      <c r="A5624" s="11"/>
      <c r="H5624" s="90"/>
    </row>
    <row r="5625" spans="1:8">
      <c r="A5625" s="11"/>
      <c r="H5625" s="90"/>
    </row>
    <row r="5626" spans="1:8">
      <c r="A5626" s="11"/>
      <c r="H5626" s="90"/>
    </row>
    <row r="5627" spans="1:8">
      <c r="A5627" s="11"/>
      <c r="H5627" s="90"/>
    </row>
    <row r="5628" spans="1:8">
      <c r="A5628" s="11"/>
      <c r="H5628" s="90"/>
    </row>
    <row r="5629" spans="1:8">
      <c r="A5629" s="11"/>
      <c r="H5629" s="90"/>
    </row>
    <row r="5630" spans="1:8">
      <c r="A5630" s="11"/>
      <c r="H5630" s="90"/>
    </row>
    <row r="5631" spans="1:8">
      <c r="A5631" s="11"/>
      <c r="H5631" s="90"/>
    </row>
    <row r="5632" spans="1:8">
      <c r="A5632" s="11"/>
      <c r="H5632" s="90"/>
    </row>
    <row r="5633" spans="1:8">
      <c r="A5633" s="11"/>
      <c r="H5633" s="90"/>
    </row>
    <row r="5634" spans="1:8">
      <c r="A5634" s="11"/>
      <c r="H5634" s="90"/>
    </row>
    <row r="5635" spans="1:8">
      <c r="A5635" s="11"/>
      <c r="H5635" s="90"/>
    </row>
    <row r="5636" spans="1:8">
      <c r="A5636" s="11"/>
      <c r="H5636" s="90"/>
    </row>
    <row r="5637" spans="1:8">
      <c r="A5637" s="11"/>
      <c r="H5637" s="90"/>
    </row>
    <row r="5638" spans="1:8">
      <c r="A5638" s="11"/>
      <c r="H5638" s="90"/>
    </row>
    <row r="5639" spans="1:8">
      <c r="A5639" s="11"/>
      <c r="H5639" s="90"/>
    </row>
    <row r="5640" spans="1:8">
      <c r="A5640" s="11"/>
      <c r="H5640" s="90"/>
    </row>
    <row r="5641" spans="1:8">
      <c r="A5641" s="11"/>
      <c r="H5641" s="90"/>
    </row>
    <row r="5642" spans="1:8">
      <c r="A5642" s="11"/>
      <c r="H5642" s="90"/>
    </row>
    <row r="5643" spans="1:8">
      <c r="A5643" s="11"/>
      <c r="H5643" s="90"/>
    </row>
    <row r="5644" spans="1:8">
      <c r="A5644" s="11"/>
      <c r="H5644" s="90"/>
    </row>
    <row r="5645" spans="1:8">
      <c r="A5645" s="11"/>
      <c r="H5645" s="90"/>
    </row>
    <row r="5646" spans="1:8">
      <c r="A5646" s="11"/>
      <c r="H5646" s="90"/>
    </row>
    <row r="5647" spans="1:8">
      <c r="A5647" s="11"/>
      <c r="H5647" s="90"/>
    </row>
    <row r="5648" spans="1:8">
      <c r="A5648" s="11"/>
      <c r="H5648" s="90"/>
    </row>
    <row r="5649" spans="1:8">
      <c r="A5649" s="11"/>
      <c r="H5649" s="90"/>
    </row>
    <row r="5650" spans="1:8">
      <c r="A5650" s="11"/>
      <c r="H5650" s="90"/>
    </row>
    <row r="5651" spans="1:8">
      <c r="A5651" s="11"/>
      <c r="H5651" s="90"/>
    </row>
    <row r="5652" spans="1:8">
      <c r="A5652" s="11"/>
      <c r="H5652" s="90"/>
    </row>
    <row r="5653" spans="1:8">
      <c r="A5653" s="11"/>
      <c r="H5653" s="90"/>
    </row>
    <row r="5654" spans="1:8">
      <c r="A5654" s="11"/>
      <c r="H5654" s="90"/>
    </row>
    <row r="5655" spans="1:8">
      <c r="A5655" s="11"/>
      <c r="H5655" s="90"/>
    </row>
    <row r="5656" spans="1:8">
      <c r="A5656" s="11"/>
      <c r="H5656" s="90"/>
    </row>
    <row r="5657" spans="1:8">
      <c r="A5657" s="11"/>
      <c r="H5657" s="90"/>
    </row>
    <row r="5658" spans="1:8">
      <c r="A5658" s="11"/>
      <c r="H5658" s="90"/>
    </row>
    <row r="5659" spans="1:8">
      <c r="A5659" s="11"/>
      <c r="H5659" s="90"/>
    </row>
    <row r="5660" spans="1:8">
      <c r="A5660" s="11"/>
      <c r="H5660" s="90"/>
    </row>
    <row r="5661" spans="1:8">
      <c r="A5661" s="11"/>
      <c r="H5661" s="90"/>
    </row>
    <row r="5662" spans="1:8">
      <c r="A5662" s="11"/>
      <c r="H5662" s="90"/>
    </row>
    <row r="5663" spans="1:8">
      <c r="A5663" s="11"/>
      <c r="H5663" s="90"/>
    </row>
    <row r="5664" spans="1:8">
      <c r="A5664" s="11"/>
      <c r="H5664" s="90"/>
    </row>
    <row r="5665" spans="1:8">
      <c r="A5665" s="11"/>
      <c r="H5665" s="90"/>
    </row>
    <row r="5666" spans="1:8">
      <c r="A5666" s="11"/>
      <c r="H5666" s="90"/>
    </row>
    <row r="5667" spans="1:8">
      <c r="A5667" s="11"/>
      <c r="H5667" s="90"/>
    </row>
    <row r="5668" spans="1:8">
      <c r="A5668" s="11"/>
      <c r="H5668" s="90"/>
    </row>
    <row r="5669" spans="1:8">
      <c r="A5669" s="11"/>
      <c r="H5669" s="90"/>
    </row>
    <row r="5670" spans="1:8">
      <c r="A5670" s="11"/>
      <c r="H5670" s="90"/>
    </row>
    <row r="5671" spans="1:8">
      <c r="A5671" s="11"/>
      <c r="H5671" s="90"/>
    </row>
    <row r="5672" spans="1:8">
      <c r="A5672" s="11"/>
      <c r="H5672" s="90"/>
    </row>
    <row r="5673" spans="1:8">
      <c r="A5673" s="11"/>
      <c r="H5673" s="90"/>
    </row>
    <row r="5674" spans="1:8">
      <c r="A5674" s="11"/>
      <c r="H5674" s="90"/>
    </row>
    <row r="5675" spans="1:8">
      <c r="A5675" s="11"/>
      <c r="H5675" s="90"/>
    </row>
    <row r="5676" spans="1:8">
      <c r="A5676" s="11"/>
      <c r="H5676" s="90"/>
    </row>
    <row r="5677" spans="1:8">
      <c r="A5677" s="11"/>
      <c r="H5677" s="90"/>
    </row>
    <row r="5678" spans="1:8">
      <c r="A5678" s="11"/>
      <c r="H5678" s="90"/>
    </row>
    <row r="5679" spans="1:8">
      <c r="A5679" s="11"/>
      <c r="H5679" s="90"/>
    </row>
    <row r="5680" spans="1:8">
      <c r="A5680" s="11"/>
      <c r="H5680" s="90"/>
    </row>
    <row r="5681" spans="1:8">
      <c r="A5681" s="11"/>
      <c r="H5681" s="90"/>
    </row>
    <row r="5682" spans="1:8">
      <c r="A5682" s="11"/>
      <c r="H5682" s="90"/>
    </row>
    <row r="5683" spans="1:8">
      <c r="A5683" s="11"/>
      <c r="H5683" s="90"/>
    </row>
    <row r="5684" spans="1:8">
      <c r="A5684" s="11"/>
      <c r="H5684" s="90"/>
    </row>
    <row r="5685" spans="1:8">
      <c r="A5685" s="11"/>
      <c r="H5685" s="90"/>
    </row>
    <row r="5686" spans="1:8">
      <c r="A5686" s="11"/>
      <c r="H5686" s="90"/>
    </row>
    <row r="5687" spans="1:8">
      <c r="A5687" s="11"/>
      <c r="H5687" s="90"/>
    </row>
    <row r="5688" spans="1:8">
      <c r="A5688" s="11"/>
      <c r="H5688" s="90"/>
    </row>
    <row r="5689" spans="1:8">
      <c r="A5689" s="11"/>
      <c r="H5689" s="90"/>
    </row>
    <row r="5690" spans="1:8">
      <c r="A5690" s="11"/>
      <c r="H5690" s="90"/>
    </row>
    <row r="5691" spans="1:8">
      <c r="A5691" s="11"/>
      <c r="H5691" s="90"/>
    </row>
    <row r="5692" spans="1:8">
      <c r="A5692" s="11"/>
      <c r="H5692" s="90"/>
    </row>
    <row r="5693" spans="1:8">
      <c r="A5693" s="11"/>
      <c r="H5693" s="90"/>
    </row>
    <row r="5694" spans="1:8">
      <c r="A5694" s="11"/>
      <c r="H5694" s="90"/>
    </row>
    <row r="5695" spans="1:8">
      <c r="A5695" s="11"/>
      <c r="H5695" s="90"/>
    </row>
    <row r="5696" spans="1:8">
      <c r="A5696" s="11"/>
      <c r="H5696" s="90"/>
    </row>
    <row r="5697" spans="1:8">
      <c r="A5697" s="11"/>
      <c r="H5697" s="90"/>
    </row>
    <row r="5698" spans="1:8">
      <c r="A5698" s="11"/>
      <c r="H5698" s="90"/>
    </row>
    <row r="5699" spans="1:8">
      <c r="A5699" s="11"/>
      <c r="H5699" s="90"/>
    </row>
    <row r="5700" spans="1:8">
      <c r="A5700" s="11"/>
      <c r="H5700" s="90"/>
    </row>
    <row r="5701" spans="1:8">
      <c r="A5701" s="11"/>
      <c r="H5701" s="90"/>
    </row>
    <row r="5702" spans="1:8">
      <c r="A5702" s="11"/>
      <c r="H5702" s="90"/>
    </row>
    <row r="5703" spans="1:8">
      <c r="A5703" s="11"/>
      <c r="H5703" s="90"/>
    </row>
    <row r="5704" spans="1:8">
      <c r="A5704" s="11"/>
      <c r="H5704" s="90"/>
    </row>
    <row r="5705" spans="1:8">
      <c r="A5705" s="11"/>
      <c r="H5705" s="90"/>
    </row>
    <row r="5706" spans="1:8">
      <c r="A5706" s="11"/>
      <c r="H5706" s="90"/>
    </row>
    <row r="5707" spans="1:8">
      <c r="A5707" s="11"/>
      <c r="H5707" s="90"/>
    </row>
    <row r="5708" spans="1:8">
      <c r="A5708" s="11"/>
      <c r="H5708" s="90"/>
    </row>
    <row r="5709" spans="1:8">
      <c r="A5709" s="11"/>
      <c r="H5709" s="90"/>
    </row>
    <row r="5710" spans="1:8">
      <c r="A5710" s="11"/>
      <c r="H5710" s="90"/>
    </row>
    <row r="5711" spans="1:8">
      <c r="A5711" s="11"/>
      <c r="H5711" s="90"/>
    </row>
    <row r="5712" spans="1:8">
      <c r="A5712" s="11"/>
      <c r="H5712" s="90"/>
    </row>
    <row r="5713" spans="1:8">
      <c r="A5713" s="11"/>
      <c r="H5713" s="90"/>
    </row>
    <row r="5714" spans="1:8">
      <c r="A5714" s="11"/>
      <c r="H5714" s="90"/>
    </row>
    <row r="5715" spans="1:8">
      <c r="A5715" s="11"/>
      <c r="H5715" s="90"/>
    </row>
    <row r="5716" spans="1:8">
      <c r="A5716" s="11"/>
      <c r="H5716" s="90"/>
    </row>
    <row r="5717" spans="1:8">
      <c r="A5717" s="11"/>
      <c r="H5717" s="90"/>
    </row>
    <row r="5718" spans="1:8">
      <c r="A5718" s="11"/>
      <c r="H5718" s="90"/>
    </row>
    <row r="5719" spans="1:8">
      <c r="A5719" s="11"/>
      <c r="H5719" s="90"/>
    </row>
    <row r="5720" spans="1:8">
      <c r="A5720" s="11"/>
      <c r="H5720" s="90"/>
    </row>
    <row r="5721" spans="1:8">
      <c r="A5721" s="11"/>
      <c r="H5721" s="90"/>
    </row>
    <row r="5722" spans="1:8">
      <c r="A5722" s="11"/>
      <c r="H5722" s="90"/>
    </row>
    <row r="5723" spans="1:8">
      <c r="A5723" s="11"/>
      <c r="H5723" s="90"/>
    </row>
    <row r="5724" spans="1:8">
      <c r="A5724" s="11"/>
      <c r="H5724" s="90"/>
    </row>
    <row r="5725" spans="1:8">
      <c r="A5725" s="11"/>
      <c r="H5725" s="90"/>
    </row>
    <row r="5726" spans="1:8">
      <c r="A5726" s="11"/>
      <c r="H5726" s="90"/>
    </row>
    <row r="5727" spans="1:8">
      <c r="A5727" s="11"/>
      <c r="H5727" s="90"/>
    </row>
    <row r="5728" spans="1:8">
      <c r="A5728" s="11"/>
      <c r="H5728" s="90"/>
    </row>
    <row r="5729" spans="1:8">
      <c r="A5729" s="11"/>
      <c r="H5729" s="90"/>
    </row>
    <row r="5730" spans="1:8">
      <c r="A5730" s="11"/>
      <c r="H5730" s="90"/>
    </row>
    <row r="5731" spans="1:8">
      <c r="A5731" s="11"/>
      <c r="H5731" s="90"/>
    </row>
    <row r="5732" spans="1:8">
      <c r="A5732" s="11"/>
      <c r="H5732" s="90"/>
    </row>
    <row r="5733" spans="1:8">
      <c r="A5733" s="11"/>
      <c r="H5733" s="90"/>
    </row>
    <row r="5734" spans="1:8">
      <c r="A5734" s="11"/>
      <c r="H5734" s="90"/>
    </row>
    <row r="5735" spans="1:8">
      <c r="A5735" s="11"/>
      <c r="H5735" s="90"/>
    </row>
    <row r="5736" spans="1:8">
      <c r="A5736" s="11"/>
      <c r="H5736" s="90"/>
    </row>
    <row r="5737" spans="1:8">
      <c r="A5737" s="11"/>
      <c r="H5737" s="90"/>
    </row>
    <row r="5738" spans="1:8">
      <c r="A5738" s="11"/>
      <c r="H5738" s="90"/>
    </row>
    <row r="5739" spans="1:8">
      <c r="A5739" s="11"/>
      <c r="H5739" s="90"/>
    </row>
    <row r="5740" spans="1:8">
      <c r="A5740" s="11"/>
      <c r="H5740" s="90"/>
    </row>
    <row r="5741" spans="1:8">
      <c r="A5741" s="11"/>
      <c r="H5741" s="90"/>
    </row>
    <row r="5742" spans="1:8">
      <c r="A5742" s="11"/>
      <c r="H5742" s="90"/>
    </row>
    <row r="5743" spans="1:8">
      <c r="A5743" s="11"/>
      <c r="H5743" s="90"/>
    </row>
    <row r="5744" spans="1:8">
      <c r="A5744" s="11"/>
      <c r="H5744" s="90"/>
    </row>
    <row r="5745" spans="1:8">
      <c r="A5745" s="11"/>
      <c r="H5745" s="90"/>
    </row>
    <row r="5746" spans="1:8">
      <c r="A5746" s="11"/>
      <c r="H5746" s="90"/>
    </row>
    <row r="5747" spans="1:8">
      <c r="A5747" s="11"/>
      <c r="H5747" s="90"/>
    </row>
    <row r="5748" spans="1:8">
      <c r="A5748" s="11"/>
      <c r="H5748" s="90"/>
    </row>
    <row r="5749" spans="1:8">
      <c r="A5749" s="11"/>
      <c r="H5749" s="90"/>
    </row>
    <row r="5750" spans="1:8">
      <c r="A5750" s="11"/>
      <c r="H5750" s="90"/>
    </row>
    <row r="5751" spans="1:8">
      <c r="A5751" s="11"/>
      <c r="H5751" s="90"/>
    </row>
    <row r="5752" spans="1:8">
      <c r="A5752" s="11"/>
      <c r="H5752" s="90"/>
    </row>
    <row r="5753" spans="1:8">
      <c r="A5753" s="11"/>
      <c r="H5753" s="90"/>
    </row>
    <row r="5754" spans="1:8">
      <c r="A5754" s="11"/>
      <c r="H5754" s="90"/>
    </row>
    <row r="5755" spans="1:8">
      <c r="A5755" s="11"/>
      <c r="H5755" s="90"/>
    </row>
    <row r="5756" spans="1:8">
      <c r="A5756" s="11"/>
      <c r="H5756" s="90"/>
    </row>
    <row r="5757" spans="1:8">
      <c r="A5757" s="11"/>
      <c r="H5757" s="90"/>
    </row>
    <row r="5758" spans="1:8">
      <c r="A5758" s="11"/>
      <c r="H5758" s="90"/>
    </row>
    <row r="5759" spans="1:8">
      <c r="A5759" s="11"/>
      <c r="H5759" s="90"/>
    </row>
    <row r="5760" spans="1:8">
      <c r="A5760" s="11"/>
      <c r="H5760" s="90"/>
    </row>
    <row r="5761" spans="1:8">
      <c r="A5761" s="11"/>
      <c r="H5761" s="90"/>
    </row>
    <row r="5762" spans="1:8">
      <c r="A5762" s="11"/>
      <c r="H5762" s="90"/>
    </row>
    <row r="5763" spans="1:8">
      <c r="A5763" s="11"/>
      <c r="H5763" s="90"/>
    </row>
    <row r="5764" spans="1:8">
      <c r="A5764" s="11"/>
      <c r="H5764" s="90"/>
    </row>
    <row r="5765" spans="1:8">
      <c r="A5765" s="11"/>
      <c r="H5765" s="90"/>
    </row>
    <row r="5766" spans="1:8">
      <c r="A5766" s="11"/>
      <c r="H5766" s="90"/>
    </row>
    <row r="5767" spans="1:8">
      <c r="A5767" s="11"/>
      <c r="H5767" s="90"/>
    </row>
    <row r="5768" spans="1:8">
      <c r="A5768" s="11"/>
      <c r="H5768" s="90"/>
    </row>
    <row r="5769" spans="1:8">
      <c r="A5769" s="11"/>
      <c r="H5769" s="90"/>
    </row>
    <row r="5770" spans="1:8">
      <c r="A5770" s="11"/>
      <c r="H5770" s="90"/>
    </row>
    <row r="5771" spans="1:8">
      <c r="A5771" s="11"/>
      <c r="H5771" s="90"/>
    </row>
    <row r="5772" spans="1:8">
      <c r="A5772" s="11"/>
      <c r="H5772" s="90"/>
    </row>
    <row r="5773" spans="1:8">
      <c r="A5773" s="11"/>
      <c r="H5773" s="90"/>
    </row>
    <row r="5774" spans="1:8">
      <c r="A5774" s="11"/>
      <c r="H5774" s="90"/>
    </row>
    <row r="5775" spans="1:8">
      <c r="A5775" s="11"/>
      <c r="H5775" s="90"/>
    </row>
    <row r="5776" spans="1:8">
      <c r="A5776" s="11"/>
      <c r="H5776" s="90"/>
    </row>
    <row r="5777" spans="1:8">
      <c r="A5777" s="11"/>
      <c r="H5777" s="90"/>
    </row>
    <row r="5778" spans="1:8">
      <c r="A5778" s="11"/>
      <c r="H5778" s="90"/>
    </row>
    <row r="5779" spans="1:8">
      <c r="A5779" s="11"/>
      <c r="H5779" s="90"/>
    </row>
    <row r="5780" spans="1:8">
      <c r="A5780" s="11"/>
      <c r="H5780" s="90"/>
    </row>
    <row r="5781" spans="1:8">
      <c r="A5781" s="11"/>
      <c r="H5781" s="90"/>
    </row>
    <row r="5782" spans="1:8">
      <c r="A5782" s="11"/>
      <c r="H5782" s="90"/>
    </row>
    <row r="5783" spans="1:8">
      <c r="A5783" s="11"/>
      <c r="H5783" s="90"/>
    </row>
    <row r="5784" spans="1:8">
      <c r="A5784" s="11"/>
      <c r="H5784" s="90"/>
    </row>
    <row r="5785" spans="1:8">
      <c r="A5785" s="11"/>
      <c r="H5785" s="90"/>
    </row>
    <row r="5786" spans="1:8">
      <c r="A5786" s="11"/>
      <c r="H5786" s="90"/>
    </row>
    <row r="5787" spans="1:8">
      <c r="A5787" s="11"/>
      <c r="H5787" s="90"/>
    </row>
    <row r="5788" spans="1:8">
      <c r="A5788" s="11"/>
      <c r="H5788" s="90"/>
    </row>
    <row r="5789" spans="1:8">
      <c r="A5789" s="11"/>
      <c r="H5789" s="90"/>
    </row>
    <row r="5790" spans="1:8">
      <c r="A5790" s="11"/>
      <c r="H5790" s="90"/>
    </row>
    <row r="5791" spans="1:8">
      <c r="A5791" s="11"/>
      <c r="H5791" s="90"/>
    </row>
    <row r="5792" spans="1:8">
      <c r="A5792" s="11"/>
      <c r="H5792" s="90"/>
    </row>
    <row r="5793" spans="1:8">
      <c r="A5793" s="11"/>
      <c r="H5793" s="90"/>
    </row>
    <row r="5794" spans="1:8">
      <c r="A5794" s="11"/>
      <c r="H5794" s="90"/>
    </row>
    <row r="5795" spans="1:8">
      <c r="A5795" s="11"/>
      <c r="H5795" s="90"/>
    </row>
    <row r="5796" spans="1:8">
      <c r="A5796" s="11"/>
      <c r="H5796" s="90"/>
    </row>
    <row r="5797" spans="1:8">
      <c r="A5797" s="11"/>
      <c r="H5797" s="90"/>
    </row>
    <row r="5798" spans="1:8">
      <c r="A5798" s="11"/>
      <c r="H5798" s="90"/>
    </row>
    <row r="5799" spans="1:8">
      <c r="A5799" s="11"/>
      <c r="H5799" s="90"/>
    </row>
    <row r="5800" spans="1:8">
      <c r="A5800" s="11"/>
      <c r="H5800" s="90"/>
    </row>
    <row r="5801" spans="1:8">
      <c r="A5801" s="11"/>
      <c r="H5801" s="90"/>
    </row>
    <row r="5802" spans="1:8">
      <c r="A5802" s="11"/>
      <c r="H5802" s="90"/>
    </row>
    <row r="5803" spans="1:8">
      <c r="A5803" s="11"/>
      <c r="H5803" s="90"/>
    </row>
    <row r="5804" spans="1:8">
      <c r="A5804" s="11"/>
      <c r="H5804" s="90"/>
    </row>
    <row r="5805" spans="1:8">
      <c r="A5805" s="11"/>
      <c r="H5805" s="90"/>
    </row>
    <row r="5806" spans="1:8">
      <c r="A5806" s="11"/>
      <c r="H5806" s="90"/>
    </row>
    <row r="5807" spans="1:8">
      <c r="A5807" s="11"/>
      <c r="H5807" s="90"/>
    </row>
    <row r="5808" spans="1:8">
      <c r="A5808" s="11"/>
      <c r="H5808" s="90"/>
    </row>
    <row r="5809" spans="1:8">
      <c r="A5809" s="11"/>
      <c r="H5809" s="90"/>
    </row>
    <row r="5810" spans="1:8">
      <c r="A5810" s="11"/>
      <c r="H5810" s="90"/>
    </row>
    <row r="5811" spans="1:8">
      <c r="A5811" s="11"/>
      <c r="H5811" s="90"/>
    </row>
    <row r="5812" spans="1:8">
      <c r="A5812" s="11"/>
      <c r="H5812" s="90"/>
    </row>
    <row r="5813" spans="1:8">
      <c r="A5813" s="11"/>
      <c r="H5813" s="90"/>
    </row>
    <row r="5814" spans="1:8">
      <c r="A5814" s="11"/>
      <c r="H5814" s="90"/>
    </row>
    <row r="5815" spans="1:8">
      <c r="A5815" s="11"/>
      <c r="H5815" s="90"/>
    </row>
    <row r="5816" spans="1:8">
      <c r="A5816" s="11"/>
      <c r="H5816" s="90"/>
    </row>
    <row r="5817" spans="1:8">
      <c r="A5817" s="11"/>
      <c r="H5817" s="90"/>
    </row>
    <row r="5818" spans="1:8">
      <c r="A5818" s="11"/>
      <c r="H5818" s="90"/>
    </row>
    <row r="5819" spans="1:8">
      <c r="A5819" s="11"/>
      <c r="H5819" s="90"/>
    </row>
    <row r="5820" spans="1:8">
      <c r="A5820" s="11"/>
      <c r="H5820" s="90"/>
    </row>
    <row r="5821" spans="1:8">
      <c r="A5821" s="11"/>
      <c r="H5821" s="90"/>
    </row>
    <row r="5822" spans="1:8">
      <c r="A5822" s="11"/>
      <c r="H5822" s="90"/>
    </row>
    <row r="5823" spans="1:8">
      <c r="A5823" s="11"/>
      <c r="H5823" s="90"/>
    </row>
    <row r="5824" spans="1:8">
      <c r="A5824" s="11"/>
      <c r="H5824" s="90"/>
    </row>
    <row r="5825" spans="1:8">
      <c r="A5825" s="11"/>
      <c r="H5825" s="90"/>
    </row>
    <row r="5826" spans="1:8">
      <c r="A5826" s="11"/>
      <c r="H5826" s="90"/>
    </row>
    <row r="5827" spans="1:8">
      <c r="A5827" s="11"/>
      <c r="H5827" s="90"/>
    </row>
    <row r="5828" spans="1:8">
      <c r="A5828" s="11"/>
      <c r="H5828" s="90"/>
    </row>
    <row r="5829" spans="1:8">
      <c r="A5829" s="11"/>
      <c r="H5829" s="90"/>
    </row>
    <row r="5830" spans="1:8">
      <c r="A5830" s="11"/>
      <c r="H5830" s="90"/>
    </row>
    <row r="5831" spans="1:8">
      <c r="A5831" s="11"/>
      <c r="H5831" s="90"/>
    </row>
    <row r="5832" spans="1:8">
      <c r="A5832" s="11"/>
      <c r="H5832" s="90"/>
    </row>
    <row r="5833" spans="1:8">
      <c r="A5833" s="11"/>
      <c r="H5833" s="90"/>
    </row>
    <row r="5834" spans="1:8">
      <c r="A5834" s="11"/>
      <c r="H5834" s="90"/>
    </row>
    <row r="5835" spans="1:8">
      <c r="A5835" s="11"/>
      <c r="H5835" s="90"/>
    </row>
    <row r="5836" spans="1:8">
      <c r="A5836" s="11"/>
      <c r="H5836" s="90"/>
    </row>
    <row r="5837" spans="1:8">
      <c r="A5837" s="11"/>
      <c r="H5837" s="90"/>
    </row>
    <row r="5838" spans="1:8">
      <c r="A5838" s="11"/>
      <c r="H5838" s="90"/>
    </row>
    <row r="5839" spans="1:8">
      <c r="A5839" s="11"/>
      <c r="H5839" s="90"/>
    </row>
    <row r="5840" spans="1:8">
      <c r="A5840" s="11"/>
      <c r="H5840" s="90"/>
    </row>
    <row r="5841" spans="1:8">
      <c r="A5841" s="11"/>
      <c r="H5841" s="90"/>
    </row>
    <row r="5842" spans="1:8">
      <c r="A5842" s="11"/>
      <c r="H5842" s="90"/>
    </row>
    <row r="5843" spans="1:8">
      <c r="A5843" s="11"/>
      <c r="H5843" s="90"/>
    </row>
    <row r="5844" spans="1:8">
      <c r="A5844" s="11"/>
      <c r="H5844" s="90"/>
    </row>
    <row r="5845" spans="1:8">
      <c r="A5845" s="11"/>
      <c r="H5845" s="90"/>
    </row>
    <row r="5846" spans="1:8">
      <c r="A5846" s="11"/>
      <c r="H5846" s="90"/>
    </row>
    <row r="5847" spans="1:8">
      <c r="A5847" s="11"/>
      <c r="H5847" s="90"/>
    </row>
    <row r="5848" spans="1:8">
      <c r="A5848" s="11"/>
      <c r="H5848" s="90"/>
    </row>
    <row r="5849" spans="1:8">
      <c r="A5849" s="11"/>
      <c r="H5849" s="90"/>
    </row>
    <row r="5850" spans="1:8">
      <c r="A5850" s="11"/>
      <c r="H5850" s="90"/>
    </row>
    <row r="5851" spans="1:8">
      <c r="A5851" s="11"/>
      <c r="H5851" s="90"/>
    </row>
    <row r="5852" spans="1:8">
      <c r="A5852" s="11"/>
      <c r="H5852" s="90"/>
    </row>
    <row r="5853" spans="1:8">
      <c r="A5853" s="11"/>
      <c r="H5853" s="90"/>
    </row>
    <row r="5854" spans="1:8">
      <c r="A5854" s="11"/>
      <c r="H5854" s="90"/>
    </row>
    <row r="5855" spans="1:8">
      <c r="A5855" s="11"/>
      <c r="H5855" s="90"/>
    </row>
    <row r="5856" spans="1:8">
      <c r="A5856" s="11"/>
      <c r="H5856" s="90"/>
    </row>
    <row r="5857" spans="1:8">
      <c r="A5857" s="11"/>
      <c r="H5857" s="90"/>
    </row>
    <row r="5858" spans="1:8">
      <c r="A5858" s="11"/>
      <c r="H5858" s="90"/>
    </row>
    <row r="5859" spans="1:8">
      <c r="A5859" s="11"/>
      <c r="H5859" s="90"/>
    </row>
    <row r="5860" spans="1:8">
      <c r="A5860" s="11"/>
      <c r="H5860" s="90"/>
    </row>
    <row r="5861" spans="1:8">
      <c r="A5861" s="11"/>
      <c r="H5861" s="90"/>
    </row>
    <row r="5862" spans="1:8">
      <c r="A5862" s="11"/>
      <c r="H5862" s="90"/>
    </row>
    <row r="5863" spans="1:8">
      <c r="A5863" s="11"/>
      <c r="H5863" s="90"/>
    </row>
    <row r="5864" spans="1:8">
      <c r="A5864" s="11"/>
      <c r="H5864" s="90"/>
    </row>
    <row r="5865" spans="1:8">
      <c r="A5865" s="11"/>
      <c r="H5865" s="90"/>
    </row>
    <row r="5866" spans="1:8">
      <c r="A5866" s="11"/>
      <c r="H5866" s="90"/>
    </row>
    <row r="5867" spans="1:8">
      <c r="A5867" s="11"/>
      <c r="H5867" s="90"/>
    </row>
    <row r="5868" spans="1:8">
      <c r="A5868" s="11"/>
      <c r="H5868" s="90"/>
    </row>
    <row r="5869" spans="1:8">
      <c r="A5869" s="11"/>
      <c r="H5869" s="90"/>
    </row>
    <row r="5870" spans="1:8">
      <c r="A5870" s="11"/>
      <c r="H5870" s="90"/>
    </row>
    <row r="5871" spans="1:8">
      <c r="A5871" s="11"/>
      <c r="H5871" s="90"/>
    </row>
    <row r="5872" spans="1:8">
      <c r="A5872" s="11"/>
      <c r="H5872" s="90"/>
    </row>
    <row r="5873" spans="1:8">
      <c r="A5873" s="11"/>
      <c r="H5873" s="90"/>
    </row>
    <row r="5874" spans="1:8">
      <c r="A5874" s="11"/>
      <c r="H5874" s="90"/>
    </row>
    <row r="5875" spans="1:8">
      <c r="A5875" s="11"/>
      <c r="H5875" s="90"/>
    </row>
    <row r="5876" spans="1:8">
      <c r="A5876" s="11"/>
      <c r="H5876" s="90"/>
    </row>
    <row r="5877" spans="1:8">
      <c r="A5877" s="11"/>
      <c r="H5877" s="90"/>
    </row>
    <row r="5878" spans="1:8">
      <c r="A5878" s="11"/>
      <c r="H5878" s="90"/>
    </row>
    <row r="5879" spans="1:8">
      <c r="A5879" s="11"/>
      <c r="H5879" s="90"/>
    </row>
    <row r="5880" spans="1:8">
      <c r="A5880" s="11"/>
      <c r="H5880" s="90"/>
    </row>
    <row r="5881" spans="1:8">
      <c r="A5881" s="11"/>
      <c r="H5881" s="90"/>
    </row>
    <row r="5882" spans="1:8">
      <c r="A5882" s="11"/>
      <c r="H5882" s="90"/>
    </row>
    <row r="5883" spans="1:8">
      <c r="A5883" s="11"/>
      <c r="H5883" s="90"/>
    </row>
    <row r="5884" spans="1:8">
      <c r="A5884" s="11"/>
      <c r="H5884" s="90"/>
    </row>
    <row r="5885" spans="1:8">
      <c r="A5885" s="11"/>
      <c r="H5885" s="90"/>
    </row>
    <row r="5886" spans="1:8">
      <c r="A5886" s="11"/>
      <c r="H5886" s="90"/>
    </row>
    <row r="5887" spans="1:8">
      <c r="A5887" s="11"/>
      <c r="H5887" s="90"/>
    </row>
    <row r="5888" spans="1:8">
      <c r="A5888" s="11"/>
      <c r="H5888" s="90"/>
    </row>
    <row r="5889" spans="1:8">
      <c r="A5889" s="11"/>
      <c r="H5889" s="90"/>
    </row>
    <row r="5890" spans="1:8">
      <c r="A5890" s="11"/>
      <c r="H5890" s="90"/>
    </row>
    <row r="5891" spans="1:8">
      <c r="A5891" s="11"/>
      <c r="H5891" s="90"/>
    </row>
    <row r="5892" spans="1:8">
      <c r="A5892" s="11"/>
      <c r="H5892" s="90"/>
    </row>
    <row r="5893" spans="1:8">
      <c r="A5893" s="11"/>
      <c r="H5893" s="90"/>
    </row>
    <row r="5894" spans="1:8">
      <c r="A5894" s="11"/>
      <c r="H5894" s="90"/>
    </row>
    <row r="5895" spans="1:8">
      <c r="A5895" s="11"/>
      <c r="H5895" s="90"/>
    </row>
    <row r="5896" spans="1:8">
      <c r="A5896" s="11"/>
      <c r="H5896" s="90"/>
    </row>
    <row r="5897" spans="1:8">
      <c r="A5897" s="11"/>
      <c r="H5897" s="90"/>
    </row>
    <row r="5898" spans="1:8">
      <c r="A5898" s="11"/>
      <c r="H5898" s="90"/>
    </row>
    <row r="5899" spans="1:8">
      <c r="A5899" s="11"/>
      <c r="H5899" s="90"/>
    </row>
    <row r="5900" spans="1:8">
      <c r="A5900" s="11"/>
      <c r="H5900" s="90"/>
    </row>
    <row r="5901" spans="1:8">
      <c r="A5901" s="11"/>
      <c r="H5901" s="90"/>
    </row>
    <row r="5902" spans="1:8">
      <c r="A5902" s="11"/>
      <c r="H5902" s="90"/>
    </row>
    <row r="5903" spans="1:8">
      <c r="A5903" s="11"/>
      <c r="H5903" s="90"/>
    </row>
    <row r="5904" spans="1:8">
      <c r="A5904" s="11"/>
      <c r="H5904" s="90"/>
    </row>
    <row r="5905" spans="1:8">
      <c r="A5905" s="11"/>
      <c r="H5905" s="90"/>
    </row>
    <row r="5906" spans="1:8">
      <c r="A5906" s="11"/>
      <c r="H5906" s="90"/>
    </row>
    <row r="5907" spans="1:8">
      <c r="A5907" s="11"/>
      <c r="H5907" s="90"/>
    </row>
    <row r="5908" spans="1:8">
      <c r="A5908" s="11"/>
      <c r="H5908" s="90"/>
    </row>
    <row r="5909" spans="1:8">
      <c r="A5909" s="11"/>
      <c r="H5909" s="90"/>
    </row>
    <row r="5910" spans="1:8">
      <c r="A5910" s="11"/>
      <c r="H5910" s="90"/>
    </row>
    <row r="5911" spans="1:8">
      <c r="A5911" s="11"/>
      <c r="H5911" s="90"/>
    </row>
    <row r="5912" spans="1:8">
      <c r="A5912" s="11"/>
      <c r="H5912" s="90"/>
    </row>
    <row r="5913" spans="1:8">
      <c r="A5913" s="11"/>
      <c r="H5913" s="90"/>
    </row>
    <row r="5914" spans="1:8">
      <c r="A5914" s="11"/>
      <c r="H5914" s="90"/>
    </row>
    <row r="5915" spans="1:8">
      <c r="A5915" s="11"/>
      <c r="H5915" s="90"/>
    </row>
    <row r="5916" spans="1:8">
      <c r="A5916" s="11"/>
      <c r="H5916" s="90"/>
    </row>
    <row r="5917" spans="1:8">
      <c r="A5917" s="11"/>
      <c r="H5917" s="90"/>
    </row>
    <row r="5918" spans="1:8">
      <c r="A5918" s="11"/>
      <c r="H5918" s="90"/>
    </row>
    <row r="5919" spans="1:8">
      <c r="A5919" s="11"/>
      <c r="H5919" s="90"/>
    </row>
    <row r="5920" spans="1:8">
      <c r="A5920" s="11"/>
      <c r="H5920" s="90"/>
    </row>
    <row r="5921" spans="1:8">
      <c r="A5921" s="11"/>
      <c r="H5921" s="90"/>
    </row>
    <row r="5922" spans="1:8">
      <c r="A5922" s="11"/>
      <c r="H5922" s="90"/>
    </row>
    <row r="5923" spans="1:8">
      <c r="A5923" s="11"/>
      <c r="H5923" s="90"/>
    </row>
    <row r="5924" spans="1:8">
      <c r="A5924" s="11"/>
      <c r="H5924" s="90"/>
    </row>
    <row r="5925" spans="1:8">
      <c r="A5925" s="11"/>
      <c r="H5925" s="90"/>
    </row>
    <row r="5926" spans="1:8">
      <c r="A5926" s="11"/>
      <c r="H5926" s="90"/>
    </row>
    <row r="5927" spans="1:8">
      <c r="A5927" s="11"/>
      <c r="H5927" s="90"/>
    </row>
    <row r="5928" spans="1:8">
      <c r="A5928" s="11"/>
      <c r="H5928" s="90"/>
    </row>
    <row r="5929" spans="1:8">
      <c r="A5929" s="11"/>
      <c r="H5929" s="90"/>
    </row>
    <row r="5930" spans="1:8">
      <c r="A5930" s="11"/>
      <c r="H5930" s="90"/>
    </row>
    <row r="5931" spans="1:8">
      <c r="A5931" s="11"/>
      <c r="H5931" s="90"/>
    </row>
    <row r="5932" spans="1:8">
      <c r="A5932" s="11"/>
      <c r="H5932" s="90"/>
    </row>
    <row r="5933" spans="1:8">
      <c r="A5933" s="11"/>
      <c r="H5933" s="90"/>
    </row>
    <row r="5934" spans="1:8">
      <c r="A5934" s="11"/>
      <c r="H5934" s="90"/>
    </row>
    <row r="5935" spans="1:8">
      <c r="A5935" s="11"/>
      <c r="H5935" s="90"/>
    </row>
    <row r="5936" spans="1:8">
      <c r="A5936" s="11"/>
      <c r="H5936" s="90"/>
    </row>
    <row r="5937" spans="1:8">
      <c r="A5937" s="11"/>
      <c r="H5937" s="90"/>
    </row>
    <row r="5938" spans="1:8">
      <c r="A5938" s="11"/>
      <c r="H5938" s="90"/>
    </row>
    <row r="5939" spans="1:8">
      <c r="A5939" s="11"/>
      <c r="H5939" s="90"/>
    </row>
    <row r="5940" spans="1:8">
      <c r="A5940" s="11"/>
      <c r="H5940" s="90"/>
    </row>
    <row r="5941" spans="1:8">
      <c r="A5941" s="11"/>
      <c r="H5941" s="90"/>
    </row>
  </sheetData>
  <mergeCells count="1">
    <mergeCell ref="A1:D1"/>
  </mergeCells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8"/>
  <dimension ref="A1:AG5785"/>
  <sheetViews>
    <sheetView workbookViewId="0">
      <selection activeCell="D39" sqref="D39"/>
    </sheetView>
  </sheetViews>
  <sheetFormatPr defaultRowHeight="12.75"/>
  <cols>
    <col min="1" max="1" width="12.625" style="12" customWidth="1"/>
    <col min="2" max="5" width="12.625" style="55" customWidth="1"/>
    <col min="6" max="6" width="9" style="39"/>
    <col min="7" max="8" width="9" style="8"/>
    <col min="9" max="9" width="9" style="40"/>
    <col min="10" max="31" width="9" style="8"/>
    <col min="32" max="33" width="7.75" style="12" customWidth="1"/>
    <col min="34" max="16384" width="9" style="8"/>
  </cols>
  <sheetData>
    <row r="1" spans="1:12" ht="12.75" customHeight="1">
      <c r="A1" s="95">
        <v>42947</v>
      </c>
      <c r="B1" s="175" t="s">
        <v>41</v>
      </c>
      <c r="C1" s="176"/>
      <c r="D1" s="176"/>
      <c r="E1" s="176"/>
      <c r="H1" s="22" t="s">
        <v>55</v>
      </c>
      <c r="I1" s="54" t="s">
        <v>34</v>
      </c>
      <c r="J1" s="54" t="s">
        <v>31</v>
      </c>
      <c r="K1" s="54" t="s">
        <v>32</v>
      </c>
      <c r="L1" s="54" t="s">
        <v>69</v>
      </c>
    </row>
    <row r="2" spans="1:12">
      <c r="A2" s="54" t="s">
        <v>55</v>
      </c>
      <c r="B2" s="54" t="s">
        <v>34</v>
      </c>
      <c r="C2" s="54" t="s">
        <v>31</v>
      </c>
      <c r="D2" s="54" t="s">
        <v>32</v>
      </c>
      <c r="E2" s="54" t="s">
        <v>69</v>
      </c>
      <c r="H2" s="74">
        <f>A1</f>
        <v>42947</v>
      </c>
      <c r="I2" s="26">
        <f>VLOOKUP($H2,$A$3:$E$200,2,0)</f>
        <v>1.7</v>
      </c>
      <c r="J2" s="26">
        <f>VLOOKUP($H2,$A$3:$E$200,3,0)</f>
        <v>1.3</v>
      </c>
      <c r="K2" s="26">
        <f>VLOOKUP($H2,$A$3:$E$200,4,0)</f>
        <v>0.4</v>
      </c>
      <c r="L2" s="26">
        <f>VLOOKUP($H2,$A$3:$E$200,5,0)</f>
        <v>-0.70240981015727844</v>
      </c>
    </row>
    <row r="3" spans="1:12" ht="14.25">
      <c r="A3" s="9">
        <v>41305</v>
      </c>
      <c r="B3" s="13">
        <v>1.6</v>
      </c>
      <c r="C3" s="13">
        <v>2</v>
      </c>
      <c r="D3" s="13">
        <v>-0.3</v>
      </c>
      <c r="E3" s="13">
        <v>1.4573121070862172</v>
      </c>
      <c r="F3" s="43"/>
      <c r="G3" s="44"/>
      <c r="H3" s="33"/>
      <c r="I3" s="90"/>
    </row>
    <row r="4" spans="1:12" ht="14.25">
      <c r="A4" s="9">
        <v>41333</v>
      </c>
      <c r="B4" s="13">
        <v>2</v>
      </c>
      <c r="C4" s="13">
        <v>1.9</v>
      </c>
      <c r="D4" s="13">
        <v>-0.7</v>
      </c>
      <c r="E4" s="13">
        <v>1.4573121070862172</v>
      </c>
      <c r="F4" s="43"/>
      <c r="G4" s="44"/>
      <c r="H4" s="33"/>
      <c r="I4" s="90"/>
    </row>
    <row r="5" spans="1:12" ht="14.25">
      <c r="A5" s="9">
        <v>41364</v>
      </c>
      <c r="B5" s="13">
        <v>1.5</v>
      </c>
      <c r="C5" s="13">
        <v>1.7</v>
      </c>
      <c r="D5" s="13">
        <v>-0.9</v>
      </c>
      <c r="E5" s="13">
        <v>1.2701193491617246</v>
      </c>
      <c r="F5" s="43"/>
      <c r="G5" s="44"/>
      <c r="H5" s="33"/>
      <c r="I5" s="90"/>
    </row>
    <row r="6" spans="1:12" ht="14.25">
      <c r="A6" s="9">
        <v>41394</v>
      </c>
      <c r="B6" s="13">
        <v>1.1000000000000001</v>
      </c>
      <c r="C6" s="13">
        <v>1.2</v>
      </c>
      <c r="D6" s="13">
        <v>-0.7</v>
      </c>
      <c r="E6" s="13">
        <v>0.80418292387001156</v>
      </c>
      <c r="F6" s="43"/>
      <c r="G6" s="44"/>
      <c r="H6" s="33"/>
      <c r="I6" s="90"/>
    </row>
    <row r="7" spans="1:12" ht="14.25">
      <c r="A7" s="9">
        <v>41425</v>
      </c>
      <c r="B7" s="13">
        <v>1.4</v>
      </c>
      <c r="C7" s="13">
        <v>1.4</v>
      </c>
      <c r="D7" s="13">
        <v>-0.3</v>
      </c>
      <c r="E7" s="13">
        <v>0.90408796145564629</v>
      </c>
      <c r="F7" s="43"/>
      <c r="G7" s="44"/>
      <c r="H7" s="33"/>
      <c r="I7" s="90"/>
    </row>
    <row r="8" spans="1:12" ht="14.25">
      <c r="A8" s="9">
        <v>41455</v>
      </c>
      <c r="B8" s="13">
        <v>1.8</v>
      </c>
      <c r="C8" s="13">
        <v>1.6</v>
      </c>
      <c r="D8" s="13">
        <v>0.2</v>
      </c>
      <c r="E8" s="13">
        <v>1.9939092000326175</v>
      </c>
      <c r="F8" s="43"/>
      <c r="G8" s="44"/>
      <c r="H8" s="33"/>
      <c r="I8" s="90"/>
    </row>
    <row r="9" spans="1:12" ht="14.25">
      <c r="A9" s="9">
        <v>41486</v>
      </c>
      <c r="B9" s="13">
        <v>2</v>
      </c>
      <c r="C9" s="13">
        <v>1.6</v>
      </c>
      <c r="D9" s="13">
        <v>0.7</v>
      </c>
      <c r="E9" s="13">
        <v>2.1971500226136254</v>
      </c>
      <c r="F9" s="43"/>
      <c r="G9" s="44"/>
      <c r="H9" s="33"/>
      <c r="I9" s="90"/>
    </row>
    <row r="10" spans="1:12" ht="14.25">
      <c r="A10" s="9">
        <v>41517</v>
      </c>
      <c r="B10" s="13">
        <v>1.5</v>
      </c>
      <c r="C10" s="13">
        <v>1.3</v>
      </c>
      <c r="D10" s="13">
        <v>0.9</v>
      </c>
      <c r="E10" s="13">
        <v>1.3367275733729089</v>
      </c>
      <c r="F10" s="43"/>
      <c r="G10" s="44"/>
      <c r="H10" s="33"/>
      <c r="I10" s="90"/>
    </row>
    <row r="11" spans="1:12" ht="14.25">
      <c r="A11" s="9">
        <v>41547</v>
      </c>
      <c r="B11" s="13">
        <v>1.2</v>
      </c>
      <c r="C11" s="13">
        <v>1.1000000000000001</v>
      </c>
      <c r="D11" s="13">
        <v>1.1000000000000001</v>
      </c>
      <c r="E11" s="13">
        <v>1.3367275733729089</v>
      </c>
      <c r="F11" s="43"/>
      <c r="G11" s="44"/>
      <c r="H11" s="33"/>
      <c r="I11" s="90"/>
    </row>
    <row r="12" spans="1:12" ht="14.25">
      <c r="A12" s="9">
        <v>41578</v>
      </c>
      <c r="B12" s="13">
        <v>1</v>
      </c>
      <c r="C12" s="13">
        <v>0.7</v>
      </c>
      <c r="D12" s="13">
        <v>1.1000000000000001</v>
      </c>
      <c r="E12" s="13">
        <v>1.8256648081657945</v>
      </c>
      <c r="F12" s="43"/>
      <c r="G12" s="44"/>
      <c r="H12" s="33"/>
      <c r="I12" s="90"/>
    </row>
    <row r="13" spans="1:12" ht="14.25">
      <c r="A13" s="9">
        <v>41608</v>
      </c>
      <c r="B13" s="13">
        <v>1.2</v>
      </c>
      <c r="C13" s="13">
        <v>0.9</v>
      </c>
      <c r="D13" s="13">
        <v>1.5</v>
      </c>
      <c r="E13" s="13">
        <v>1.9093883207063067</v>
      </c>
      <c r="F13" s="43"/>
      <c r="G13" s="44"/>
      <c r="H13" s="33"/>
      <c r="I13" s="90"/>
    </row>
    <row r="14" spans="1:12" ht="14.25">
      <c r="A14" s="9">
        <v>41639</v>
      </c>
      <c r="B14" s="13">
        <v>1.5</v>
      </c>
      <c r="C14" s="13">
        <v>0.8</v>
      </c>
      <c r="D14" s="13">
        <v>1.6</v>
      </c>
      <c r="E14" s="13">
        <v>1.8160876848833718</v>
      </c>
      <c r="F14" s="43"/>
      <c r="G14" s="44"/>
      <c r="H14" s="33"/>
      <c r="I14" s="90"/>
    </row>
    <row r="15" spans="1:12" ht="14.25">
      <c r="A15" s="9">
        <v>41670</v>
      </c>
      <c r="B15" s="13">
        <v>1.6</v>
      </c>
      <c r="C15" s="13">
        <v>0.8</v>
      </c>
      <c r="D15" s="13">
        <v>1.4</v>
      </c>
      <c r="E15" s="13">
        <v>1.395812562313048</v>
      </c>
      <c r="F15" s="43"/>
      <c r="G15" s="44"/>
      <c r="H15" s="33"/>
      <c r="I15" s="90"/>
    </row>
    <row r="16" spans="1:12" ht="14.25">
      <c r="A16" s="9">
        <v>41698</v>
      </c>
      <c r="B16" s="13">
        <v>1.1000000000000001</v>
      </c>
      <c r="C16" s="13">
        <v>0.7</v>
      </c>
      <c r="D16" s="13">
        <v>1.5</v>
      </c>
      <c r="E16" s="13">
        <v>1.1964107676968982</v>
      </c>
      <c r="F16" s="44"/>
      <c r="G16" s="44"/>
      <c r="H16" s="33"/>
      <c r="I16" s="90"/>
    </row>
    <row r="17" spans="1:9" ht="14.25">
      <c r="A17" s="9">
        <v>41729</v>
      </c>
      <c r="B17" s="13">
        <v>1.5</v>
      </c>
      <c r="C17" s="13">
        <v>0.5</v>
      </c>
      <c r="D17" s="13">
        <v>1.6</v>
      </c>
      <c r="E17" s="13">
        <v>1.2935323383085118</v>
      </c>
      <c r="F17" s="44"/>
      <c r="G17" s="44"/>
      <c r="H17" s="33"/>
      <c r="I17" s="90"/>
    </row>
    <row r="18" spans="1:9" ht="14.25">
      <c r="A18" s="9">
        <v>41759</v>
      </c>
      <c r="B18" s="13">
        <v>2</v>
      </c>
      <c r="C18" s="13">
        <v>0.7</v>
      </c>
      <c r="D18" s="13">
        <v>1.7</v>
      </c>
      <c r="E18" s="13">
        <v>0.9910802775024985</v>
      </c>
      <c r="F18" s="44"/>
      <c r="G18" s="44"/>
      <c r="H18" s="33"/>
      <c r="I18" s="90"/>
    </row>
    <row r="19" spans="1:9" ht="14.25">
      <c r="A19" s="9">
        <v>41790</v>
      </c>
      <c r="B19" s="13">
        <v>2.1</v>
      </c>
      <c r="C19" s="13">
        <v>0.5</v>
      </c>
      <c r="D19" s="13">
        <v>1.7000000000000002</v>
      </c>
      <c r="E19" s="13">
        <v>0.99009900990132405</v>
      </c>
      <c r="F19" s="44"/>
      <c r="G19" s="44"/>
      <c r="H19" s="33"/>
      <c r="I19" s="90"/>
    </row>
    <row r="20" spans="1:9" ht="14.25">
      <c r="A20" s="9">
        <v>41820</v>
      </c>
      <c r="B20" s="13">
        <v>2.1</v>
      </c>
      <c r="C20" s="13">
        <v>0.5</v>
      </c>
      <c r="D20" s="13">
        <v>1.6</v>
      </c>
      <c r="E20" s="13">
        <v>0.49115913555952684</v>
      </c>
      <c r="F20" s="44"/>
      <c r="G20" s="44"/>
      <c r="H20" s="33"/>
      <c r="I20" s="90"/>
    </row>
    <row r="21" spans="1:9" ht="14.25">
      <c r="A21" s="9">
        <v>41851</v>
      </c>
      <c r="B21" s="13">
        <v>2</v>
      </c>
      <c r="C21" s="13">
        <v>0.4</v>
      </c>
      <c r="D21" s="13">
        <v>1.4</v>
      </c>
      <c r="E21" s="13">
        <v>0.29382957884458438</v>
      </c>
      <c r="F21" s="44"/>
      <c r="G21" s="44"/>
      <c r="H21" s="33"/>
      <c r="I21" s="90"/>
    </row>
    <row r="22" spans="1:9" ht="14.25">
      <c r="A22" s="9">
        <v>41882</v>
      </c>
      <c r="B22" s="13">
        <v>1.7</v>
      </c>
      <c r="C22" s="13">
        <v>0.4</v>
      </c>
      <c r="D22" s="13">
        <v>1.2999999999999998</v>
      </c>
      <c r="E22" s="13">
        <v>0</v>
      </c>
      <c r="F22" s="44"/>
      <c r="G22" s="44"/>
      <c r="H22" s="33"/>
      <c r="I22" s="90"/>
    </row>
    <row r="23" spans="1:9" ht="14.25">
      <c r="A23" s="9">
        <v>41912</v>
      </c>
      <c r="B23" s="13">
        <v>1.7</v>
      </c>
      <c r="C23" s="13">
        <v>0.3</v>
      </c>
      <c r="D23" s="13">
        <v>1.2000000000000002</v>
      </c>
      <c r="E23" s="13">
        <v>-0.29325513196413189</v>
      </c>
      <c r="F23" s="44"/>
      <c r="G23" s="44"/>
      <c r="H23" s="33"/>
      <c r="I23" s="90"/>
    </row>
    <row r="24" spans="1:9" ht="14.25">
      <c r="A24" s="9">
        <v>41943</v>
      </c>
      <c r="B24" s="13">
        <v>1.7</v>
      </c>
      <c r="C24" s="13">
        <v>0.4</v>
      </c>
      <c r="D24" s="13">
        <v>0.89999999999999991</v>
      </c>
      <c r="E24" s="13">
        <v>-0.29239766081904373</v>
      </c>
      <c r="F24" s="44"/>
      <c r="G24" s="44"/>
      <c r="H24" s="33"/>
      <c r="I24" s="90"/>
    </row>
    <row r="25" spans="1:9" ht="14.25">
      <c r="A25" s="9">
        <v>41973</v>
      </c>
      <c r="B25" s="13">
        <v>1.3</v>
      </c>
      <c r="C25" s="13">
        <v>0.3</v>
      </c>
      <c r="D25" s="13">
        <v>0.39999999999999991</v>
      </c>
      <c r="E25" s="13">
        <v>-9.784735812176093E-2</v>
      </c>
      <c r="F25" s="44"/>
      <c r="G25" s="44"/>
      <c r="H25" s="33"/>
      <c r="I25" s="90"/>
    </row>
    <row r="26" spans="1:9" ht="14.25">
      <c r="A26" s="9">
        <v>42004</v>
      </c>
      <c r="B26" s="13">
        <v>0.8</v>
      </c>
      <c r="C26" s="13">
        <v>-0.2</v>
      </c>
      <c r="D26" s="13">
        <v>0.39999999999999991</v>
      </c>
      <c r="E26" s="13">
        <v>-0.19550342130975062</v>
      </c>
      <c r="F26" s="44"/>
      <c r="G26" s="44"/>
      <c r="H26" s="33"/>
      <c r="I26" s="90"/>
    </row>
    <row r="27" spans="1:9" ht="14.25">
      <c r="A27" s="9">
        <v>42035</v>
      </c>
      <c r="B27" s="13">
        <v>-0.1</v>
      </c>
      <c r="C27" s="13">
        <v>-0.6</v>
      </c>
      <c r="D27" s="13">
        <v>0.39999999999999991</v>
      </c>
      <c r="E27" s="13">
        <v>-0.50737649173043797</v>
      </c>
      <c r="F27" s="44"/>
      <c r="G27" s="44"/>
      <c r="H27" s="33"/>
      <c r="I27" s="90"/>
    </row>
    <row r="28" spans="1:9" ht="14.25">
      <c r="A28" s="9">
        <v>42063</v>
      </c>
      <c r="B28" s="13">
        <v>0</v>
      </c>
      <c r="C28" s="13">
        <v>-0.3</v>
      </c>
      <c r="D28" s="13">
        <v>0.20000000000000018</v>
      </c>
      <c r="E28" s="13">
        <v>-1.0147801760969744</v>
      </c>
      <c r="F28" s="44"/>
      <c r="G28" s="44"/>
      <c r="H28" s="33"/>
      <c r="I28" s="90"/>
    </row>
    <row r="29" spans="1:9" ht="14.25">
      <c r="A29" s="9">
        <v>42094</v>
      </c>
      <c r="B29" s="13">
        <v>-0.1</v>
      </c>
      <c r="C29" s="13">
        <v>-0.1</v>
      </c>
      <c r="D29" s="13">
        <v>0.29999999999999982</v>
      </c>
      <c r="E29" s="13">
        <v>-1.0058957607666952</v>
      </c>
      <c r="F29" s="44"/>
      <c r="G29" s="44"/>
      <c r="H29" s="33"/>
      <c r="I29" s="90"/>
    </row>
    <row r="30" spans="1:9" ht="14.25">
      <c r="A30" s="9">
        <v>42124</v>
      </c>
      <c r="B30" s="13">
        <v>-0.2</v>
      </c>
      <c r="C30" s="13">
        <v>0</v>
      </c>
      <c r="D30" s="13">
        <v>0.3</v>
      </c>
      <c r="E30" s="13">
        <v>-0.50245524622620774</v>
      </c>
      <c r="F30" s="44"/>
      <c r="G30" s="44"/>
      <c r="H30" s="33"/>
      <c r="I30" s="90"/>
    </row>
    <row r="31" spans="1:9" ht="14.25">
      <c r="A31" s="9">
        <v>42155</v>
      </c>
      <c r="B31" s="13">
        <v>0</v>
      </c>
      <c r="C31" s="13">
        <v>0.3</v>
      </c>
      <c r="D31" s="13">
        <v>0.5</v>
      </c>
      <c r="E31" s="13">
        <v>-0.40000186247016734</v>
      </c>
      <c r="F31" s="44"/>
      <c r="G31" s="44"/>
      <c r="H31" s="33"/>
      <c r="I31" s="90"/>
    </row>
    <row r="32" spans="1:9" ht="14.25">
      <c r="A32" s="9">
        <v>42185</v>
      </c>
      <c r="B32" s="13">
        <v>0.1</v>
      </c>
      <c r="C32" s="13">
        <v>0.2</v>
      </c>
      <c r="D32" s="13">
        <v>0.4</v>
      </c>
      <c r="E32" s="13">
        <v>-0.39296373943393803</v>
      </c>
      <c r="F32" s="44"/>
      <c r="G32" s="44"/>
      <c r="H32" s="33"/>
      <c r="I32" s="90"/>
    </row>
    <row r="33" spans="1:9" ht="14.25">
      <c r="A33" s="9">
        <v>42216</v>
      </c>
      <c r="B33" s="13">
        <v>0.2</v>
      </c>
      <c r="C33" s="13">
        <v>0.2</v>
      </c>
      <c r="D33" s="13">
        <v>0.2</v>
      </c>
      <c r="E33" s="13">
        <v>-0.2910174895078832</v>
      </c>
      <c r="F33" s="44"/>
      <c r="G33" s="44"/>
      <c r="H33" s="33"/>
      <c r="I33" s="90"/>
    </row>
    <row r="34" spans="1:9" ht="14.25">
      <c r="A34" s="9">
        <v>42247</v>
      </c>
      <c r="B34" s="13">
        <v>0.2</v>
      </c>
      <c r="C34" s="13">
        <v>0.1</v>
      </c>
      <c r="D34" s="13">
        <v>0.2</v>
      </c>
      <c r="E34" s="13">
        <v>-0.39296373943393803</v>
      </c>
      <c r="F34" s="44"/>
      <c r="G34" s="44"/>
      <c r="H34" s="33"/>
      <c r="I34" s="90"/>
    </row>
    <row r="35" spans="1:9" ht="14.25">
      <c r="A35" s="9">
        <v>42277</v>
      </c>
      <c r="B35" s="13">
        <v>0</v>
      </c>
      <c r="C35" s="13">
        <v>-0.1</v>
      </c>
      <c r="D35" s="13">
        <v>0</v>
      </c>
      <c r="E35" s="13">
        <v>-0.50000186060020768</v>
      </c>
      <c r="F35" s="44"/>
      <c r="G35" s="44"/>
      <c r="H35" s="33"/>
      <c r="I35" s="90"/>
    </row>
    <row r="36" spans="1:9" ht="14.25">
      <c r="A36" s="9">
        <v>42308</v>
      </c>
      <c r="B36" s="13">
        <v>0.2</v>
      </c>
      <c r="C36" s="13">
        <v>0.1</v>
      </c>
      <c r="D36" s="13">
        <v>0.3</v>
      </c>
      <c r="E36" s="13">
        <v>-0.69208396844465669</v>
      </c>
      <c r="F36" s="44"/>
      <c r="G36" s="44"/>
      <c r="H36" s="33"/>
      <c r="I36" s="90"/>
    </row>
    <row r="37" spans="1:9" ht="14.25">
      <c r="A37" s="9">
        <v>42338</v>
      </c>
      <c r="B37" s="13">
        <v>0.5</v>
      </c>
      <c r="C37" s="13">
        <v>0.1</v>
      </c>
      <c r="D37" s="13">
        <v>0.3</v>
      </c>
      <c r="E37" s="13">
        <v>-0.89716150057748134</v>
      </c>
      <c r="F37" s="44"/>
      <c r="G37" s="44"/>
      <c r="H37" s="33"/>
      <c r="I37" s="90"/>
    </row>
    <row r="38" spans="1:9" ht="14.25">
      <c r="A38" s="9">
        <v>42369</v>
      </c>
      <c r="B38" s="13">
        <v>0.7</v>
      </c>
      <c r="C38" s="13">
        <v>0.2</v>
      </c>
      <c r="D38" s="13">
        <v>0.2</v>
      </c>
      <c r="E38" s="13">
        <v>-0.99706355551641979</v>
      </c>
      <c r="F38" s="44"/>
      <c r="G38" s="44"/>
      <c r="H38" s="33"/>
      <c r="I38" s="90"/>
    </row>
    <row r="39" spans="1:9" ht="14.25">
      <c r="A39" s="9">
        <v>42400</v>
      </c>
      <c r="B39" s="13">
        <v>1.4</v>
      </c>
      <c r="C39" s="13">
        <v>0.3</v>
      </c>
      <c r="D39" s="13">
        <v>-0.1</v>
      </c>
      <c r="E39" s="13">
        <v>-0.60483870967742437</v>
      </c>
      <c r="F39" s="44"/>
      <c r="G39" s="44"/>
      <c r="H39" s="33"/>
      <c r="I39" s="90"/>
    </row>
    <row r="40" spans="1:9" ht="14.25">
      <c r="A40" s="9">
        <v>42429</v>
      </c>
      <c r="B40" s="13">
        <v>1</v>
      </c>
      <c r="C40" s="13">
        <v>-0.2</v>
      </c>
      <c r="D40" s="13">
        <v>0.2</v>
      </c>
      <c r="E40" s="13">
        <v>-0.20304568527919065</v>
      </c>
      <c r="F40" s="44"/>
      <c r="G40" s="44"/>
      <c r="H40" s="33"/>
      <c r="I40" s="90"/>
    </row>
    <row r="41" spans="1:9" ht="14.25">
      <c r="A41" s="9">
        <v>42460</v>
      </c>
      <c r="B41" s="13">
        <v>0.9</v>
      </c>
      <c r="C41" s="13">
        <v>0</v>
      </c>
      <c r="D41" s="13">
        <v>0</v>
      </c>
      <c r="E41" s="13">
        <v>-0.70850202429150189</v>
      </c>
      <c r="F41" s="44"/>
      <c r="G41" s="44"/>
      <c r="H41" s="33"/>
      <c r="I41" s="90"/>
    </row>
    <row r="42" spans="1:9" ht="14.25">
      <c r="A42" s="9">
        <v>42490</v>
      </c>
      <c r="B42" s="13">
        <v>1.1000000000000001</v>
      </c>
      <c r="C42" s="13">
        <v>-0.2</v>
      </c>
      <c r="D42" s="13">
        <v>-0.3</v>
      </c>
      <c r="E42" s="13">
        <v>-0.90543259557345213</v>
      </c>
      <c r="F42" s="44"/>
      <c r="G42" s="44"/>
      <c r="H42" s="33"/>
      <c r="I42" s="90"/>
    </row>
    <row r="43" spans="1:9" ht="14.25">
      <c r="A43" s="9">
        <v>42521</v>
      </c>
      <c r="B43" s="13">
        <v>1</v>
      </c>
      <c r="C43" s="13">
        <v>-0.1</v>
      </c>
      <c r="D43" s="13">
        <v>-0.5</v>
      </c>
      <c r="E43" s="13">
        <v>-0.80321285140562138</v>
      </c>
      <c r="F43" s="44"/>
      <c r="G43" s="44"/>
      <c r="H43" s="33"/>
      <c r="I43" s="90"/>
    </row>
    <row r="44" spans="1:9" ht="14.25">
      <c r="A44" s="9">
        <v>42551</v>
      </c>
      <c r="B44" s="13">
        <v>1</v>
      </c>
      <c r="C44" s="13">
        <v>0.1</v>
      </c>
      <c r="D44" s="13">
        <v>-0.4</v>
      </c>
      <c r="E44" s="13">
        <v>-0.80080080080080496</v>
      </c>
      <c r="F44" s="44"/>
      <c r="G44" s="44"/>
      <c r="H44" s="33"/>
      <c r="I44" s="90"/>
    </row>
    <row r="45" spans="1:9" ht="14.25">
      <c r="A45" s="9">
        <v>42582</v>
      </c>
      <c r="B45" s="13">
        <v>0.8</v>
      </c>
      <c r="C45" s="13">
        <v>0.2</v>
      </c>
      <c r="D45" s="13">
        <v>-0.4</v>
      </c>
      <c r="E45" s="13">
        <v>-0.59940059940059021</v>
      </c>
      <c r="F45" s="44"/>
      <c r="G45" s="44"/>
      <c r="H45" s="33"/>
      <c r="I45" s="90"/>
    </row>
    <row r="46" spans="1:9" ht="14.25">
      <c r="A46" s="9">
        <v>42613</v>
      </c>
      <c r="B46" s="13">
        <v>1.1000000000000001</v>
      </c>
      <c r="C46" s="13">
        <v>0.2</v>
      </c>
      <c r="D46" s="13">
        <v>-0.5</v>
      </c>
      <c r="E46" s="13">
        <v>-0.70070070070070711</v>
      </c>
      <c r="F46" s="44"/>
      <c r="G46" s="44"/>
      <c r="H46" s="33"/>
      <c r="I46" s="90"/>
    </row>
    <row r="47" spans="1:9" ht="14.25">
      <c r="A47" s="9">
        <v>42643</v>
      </c>
      <c r="B47" s="13">
        <v>1.5</v>
      </c>
      <c r="C47" s="13">
        <v>0.4</v>
      </c>
      <c r="D47" s="13">
        <v>-0.5</v>
      </c>
      <c r="E47" s="13">
        <v>-0.4020100502512669</v>
      </c>
      <c r="F47" s="44"/>
      <c r="G47" s="44"/>
      <c r="H47" s="33"/>
      <c r="I47" s="90"/>
    </row>
    <row r="48" spans="1:9" ht="14.25">
      <c r="A48" s="9">
        <v>42674</v>
      </c>
      <c r="B48" s="13">
        <v>1.6</v>
      </c>
      <c r="C48" s="13">
        <v>0.5</v>
      </c>
      <c r="D48" s="13">
        <v>0.1</v>
      </c>
      <c r="E48" s="13">
        <v>-0.30120481927711218</v>
      </c>
      <c r="F48" s="44"/>
      <c r="G48" s="44"/>
      <c r="H48" s="33"/>
      <c r="I48" s="90"/>
    </row>
    <row r="49" spans="1:9" ht="14.25">
      <c r="A49" s="9">
        <v>42704</v>
      </c>
      <c r="B49" s="13">
        <v>1.7</v>
      </c>
      <c r="C49" s="13">
        <v>0.6</v>
      </c>
      <c r="D49" s="13">
        <v>0.5</v>
      </c>
      <c r="E49" s="13">
        <v>-0.30241935483870108</v>
      </c>
      <c r="F49" s="44"/>
      <c r="G49" s="44"/>
      <c r="H49" s="33"/>
      <c r="I49" s="90"/>
    </row>
    <row r="50" spans="1:9" ht="14.25">
      <c r="A50" s="9">
        <v>42735</v>
      </c>
      <c r="B50" s="13">
        <v>2.1</v>
      </c>
      <c r="C50" s="13">
        <v>1.1000000000000001</v>
      </c>
      <c r="D50" s="13">
        <v>0.3</v>
      </c>
      <c r="E50" s="13">
        <v>-0.20181634712410634</v>
      </c>
      <c r="F50" s="44"/>
      <c r="G50" s="44"/>
      <c r="H50" s="33"/>
      <c r="I50" s="90"/>
    </row>
    <row r="51" spans="1:9" ht="14.25">
      <c r="A51" s="9">
        <v>42766</v>
      </c>
      <c r="B51" s="13">
        <v>2.5</v>
      </c>
      <c r="C51" s="13">
        <v>1.8</v>
      </c>
      <c r="D51" s="13">
        <v>0.4</v>
      </c>
      <c r="E51" s="13">
        <v>0.10365338402877899</v>
      </c>
      <c r="F51" s="44"/>
      <c r="G51" s="44"/>
      <c r="H51" s="33"/>
      <c r="I51" s="90"/>
    </row>
    <row r="52" spans="1:9" ht="14.25">
      <c r="A52" s="9">
        <v>42794</v>
      </c>
      <c r="B52" s="13">
        <v>2.7</v>
      </c>
      <c r="C52" s="13">
        <v>2</v>
      </c>
      <c r="D52" s="13">
        <v>0.3</v>
      </c>
      <c r="E52" s="13">
        <v>0.40915792131472895</v>
      </c>
      <c r="F52" s="44"/>
      <c r="G52" s="44"/>
      <c r="H52" s="33"/>
      <c r="I52" s="90"/>
    </row>
    <row r="53" spans="1:9" ht="14.25">
      <c r="A53" s="9">
        <v>42825</v>
      </c>
      <c r="B53" s="13">
        <v>2.4</v>
      </c>
      <c r="C53" s="13">
        <v>1.5</v>
      </c>
      <c r="D53" s="13">
        <v>0.2</v>
      </c>
      <c r="E53" s="13">
        <v>0.91631217469496651</v>
      </c>
      <c r="F53" s="44"/>
      <c r="G53" s="44"/>
      <c r="H53" s="33"/>
      <c r="I53" s="90"/>
    </row>
    <row r="54" spans="1:9">
      <c r="A54" s="9">
        <v>42855</v>
      </c>
      <c r="B54" s="13">
        <v>2.2000000000000002</v>
      </c>
      <c r="C54" s="13">
        <v>1.9</v>
      </c>
      <c r="D54" s="13">
        <v>0.4</v>
      </c>
      <c r="E54" s="13">
        <v>0.70731192675943522</v>
      </c>
      <c r="G54" s="42"/>
      <c r="I54" s="90"/>
    </row>
    <row r="55" spans="1:9">
      <c r="A55" s="9">
        <v>42886</v>
      </c>
      <c r="B55" s="13">
        <v>1.9</v>
      </c>
      <c r="C55" s="13">
        <v>1.4</v>
      </c>
      <c r="D55" s="13">
        <v>0.4</v>
      </c>
      <c r="E55" s="13">
        <v>0.80192536115646362</v>
      </c>
      <c r="G55" s="42"/>
      <c r="I55" s="90"/>
    </row>
    <row r="56" spans="1:9">
      <c r="A56" s="9">
        <v>42916</v>
      </c>
      <c r="B56" s="13">
        <v>1.6</v>
      </c>
      <c r="C56" s="13">
        <v>1.3</v>
      </c>
      <c r="D56" s="13">
        <v>0.4</v>
      </c>
      <c r="E56" s="13">
        <v>-0.20181408563607617</v>
      </c>
      <c r="G56" s="42"/>
      <c r="I56" s="90"/>
    </row>
    <row r="57" spans="1:9">
      <c r="A57" s="9">
        <v>42947</v>
      </c>
      <c r="B57" s="13">
        <v>1.7</v>
      </c>
      <c r="C57" s="13">
        <v>1.3</v>
      </c>
      <c r="D57" s="13">
        <v>0.4</v>
      </c>
      <c r="E57" s="13">
        <v>-0.70240981015727844</v>
      </c>
      <c r="G57" s="42"/>
      <c r="I57" s="90"/>
    </row>
    <row r="58" spans="1:9">
      <c r="A58" s="9"/>
      <c r="B58" s="13"/>
      <c r="C58" s="13"/>
      <c r="D58" s="13"/>
      <c r="E58" s="13"/>
      <c r="G58" s="42"/>
      <c r="I58" s="90"/>
    </row>
    <row r="59" spans="1:9">
      <c r="A59" s="9"/>
      <c r="B59" s="13"/>
      <c r="C59" s="13"/>
      <c r="D59" s="13"/>
      <c r="E59" s="13"/>
      <c r="G59" s="42"/>
      <c r="I59" s="90"/>
    </row>
    <row r="60" spans="1:9">
      <c r="A60" s="9"/>
      <c r="B60" s="13"/>
      <c r="C60" s="13"/>
      <c r="D60" s="13"/>
      <c r="E60" s="13"/>
      <c r="G60" s="42"/>
      <c r="I60" s="90"/>
    </row>
    <row r="61" spans="1:9">
      <c r="A61" s="9"/>
      <c r="B61" s="13"/>
      <c r="C61" s="13"/>
      <c r="D61" s="13"/>
      <c r="E61" s="13"/>
      <c r="G61" s="42"/>
      <c r="I61" s="90"/>
    </row>
    <row r="62" spans="1:9">
      <c r="A62" s="9"/>
      <c r="B62" s="13"/>
      <c r="C62" s="13"/>
      <c r="D62" s="13"/>
      <c r="E62" s="13"/>
      <c r="G62" s="42"/>
      <c r="I62" s="90"/>
    </row>
    <row r="63" spans="1:9">
      <c r="A63" s="9"/>
      <c r="B63" s="13"/>
      <c r="C63" s="13"/>
      <c r="D63" s="13"/>
      <c r="E63" s="13"/>
      <c r="G63" s="42"/>
      <c r="I63" s="90"/>
    </row>
    <row r="64" spans="1:9">
      <c r="A64" s="9"/>
      <c r="B64" s="13"/>
      <c r="C64" s="13"/>
      <c r="D64" s="13"/>
      <c r="E64" s="13"/>
      <c r="G64" s="42"/>
      <c r="I64" s="90"/>
    </row>
    <row r="65" spans="1:9">
      <c r="A65" s="9"/>
      <c r="B65" s="13"/>
      <c r="C65" s="13"/>
      <c r="D65" s="13"/>
      <c r="E65" s="13"/>
      <c r="G65" s="42"/>
      <c r="I65" s="90"/>
    </row>
    <row r="66" spans="1:9">
      <c r="A66" s="9"/>
      <c r="B66" s="13"/>
      <c r="C66" s="13"/>
      <c r="D66" s="13"/>
      <c r="E66" s="13"/>
      <c r="G66" s="42"/>
      <c r="I66" s="90"/>
    </row>
    <row r="67" spans="1:9">
      <c r="A67" s="9"/>
      <c r="B67" s="13"/>
      <c r="C67" s="13"/>
      <c r="D67" s="13"/>
      <c r="E67" s="13"/>
      <c r="G67" s="42"/>
      <c r="I67" s="90"/>
    </row>
    <row r="68" spans="1:9">
      <c r="A68" s="9"/>
      <c r="B68" s="13"/>
      <c r="C68" s="13"/>
      <c r="D68" s="13"/>
      <c r="E68" s="13"/>
      <c r="G68" s="42"/>
      <c r="I68" s="90"/>
    </row>
    <row r="69" spans="1:9">
      <c r="A69" s="9"/>
      <c r="B69" s="13"/>
      <c r="C69" s="13"/>
      <c r="D69" s="13"/>
      <c r="E69" s="13"/>
      <c r="G69" s="42"/>
      <c r="I69" s="90"/>
    </row>
    <row r="70" spans="1:9">
      <c r="A70" s="9"/>
      <c r="B70" s="13"/>
      <c r="C70" s="13"/>
      <c r="D70" s="13"/>
      <c r="E70" s="13"/>
      <c r="G70" s="42"/>
      <c r="I70" s="90"/>
    </row>
    <row r="71" spans="1:9">
      <c r="A71" s="9"/>
      <c r="B71" s="13"/>
      <c r="C71" s="13"/>
      <c r="D71" s="13"/>
      <c r="E71" s="13"/>
      <c r="G71" s="42"/>
      <c r="I71" s="90"/>
    </row>
    <row r="72" spans="1:9">
      <c r="A72" s="9"/>
      <c r="B72" s="13"/>
      <c r="C72" s="13"/>
      <c r="D72" s="13"/>
      <c r="E72" s="13"/>
      <c r="G72" s="42"/>
      <c r="I72" s="90"/>
    </row>
    <row r="73" spans="1:9">
      <c r="A73" s="9"/>
      <c r="B73" s="13"/>
      <c r="C73" s="13"/>
      <c r="D73" s="13"/>
      <c r="E73" s="13"/>
      <c r="G73" s="42"/>
      <c r="I73" s="90"/>
    </row>
    <row r="74" spans="1:9">
      <c r="A74" s="9"/>
      <c r="B74" s="13"/>
      <c r="C74" s="13"/>
      <c r="D74" s="13"/>
      <c r="E74" s="13"/>
      <c r="G74" s="42"/>
      <c r="I74" s="90"/>
    </row>
    <row r="75" spans="1:9">
      <c r="A75" s="9"/>
      <c r="B75" s="13"/>
      <c r="C75" s="13"/>
      <c r="D75" s="13"/>
      <c r="E75" s="13"/>
      <c r="G75" s="42"/>
      <c r="I75" s="90"/>
    </row>
    <row r="76" spans="1:9">
      <c r="A76" s="9"/>
      <c r="B76" s="13"/>
      <c r="C76" s="13"/>
      <c r="D76" s="13"/>
      <c r="E76" s="13"/>
      <c r="G76" s="42"/>
      <c r="I76" s="90"/>
    </row>
    <row r="77" spans="1:9">
      <c r="A77" s="11"/>
      <c r="I77" s="90"/>
    </row>
    <row r="78" spans="1:9">
      <c r="A78" s="11"/>
      <c r="I78" s="90"/>
    </row>
    <row r="79" spans="1:9">
      <c r="A79" s="11"/>
      <c r="I79" s="90"/>
    </row>
    <row r="80" spans="1:9">
      <c r="A80" s="11"/>
      <c r="I80" s="90"/>
    </row>
    <row r="81" spans="1:9">
      <c r="A81" s="11"/>
      <c r="I81" s="90"/>
    </row>
    <row r="82" spans="1:9">
      <c r="A82" s="11"/>
      <c r="I82" s="90"/>
    </row>
    <row r="83" spans="1:9">
      <c r="A83" s="11"/>
      <c r="I83" s="90"/>
    </row>
    <row r="84" spans="1:9">
      <c r="A84" s="11"/>
      <c r="I84" s="90"/>
    </row>
    <row r="85" spans="1:9">
      <c r="A85" s="11"/>
      <c r="I85" s="90"/>
    </row>
    <row r="86" spans="1:9">
      <c r="A86" s="11"/>
      <c r="I86" s="90"/>
    </row>
    <row r="87" spans="1:9">
      <c r="A87" s="11"/>
      <c r="I87" s="90"/>
    </row>
    <row r="88" spans="1:9">
      <c r="A88" s="11"/>
      <c r="I88" s="90"/>
    </row>
    <row r="89" spans="1:9">
      <c r="A89" s="11"/>
      <c r="I89" s="90"/>
    </row>
    <row r="90" spans="1:9">
      <c r="A90" s="11"/>
      <c r="I90" s="90"/>
    </row>
    <row r="91" spans="1:9">
      <c r="A91" s="11"/>
      <c r="I91" s="90"/>
    </row>
    <row r="92" spans="1:9">
      <c r="A92" s="11"/>
      <c r="I92" s="90"/>
    </row>
    <row r="93" spans="1:9">
      <c r="A93" s="11"/>
      <c r="I93" s="90"/>
    </row>
    <row r="94" spans="1:9">
      <c r="A94" s="11"/>
      <c r="I94" s="90"/>
    </row>
    <row r="95" spans="1:9">
      <c r="A95" s="11"/>
      <c r="I95" s="90"/>
    </row>
    <row r="96" spans="1:9">
      <c r="A96" s="11"/>
      <c r="I96" s="90"/>
    </row>
    <row r="97" spans="1:9">
      <c r="A97" s="11"/>
      <c r="I97" s="90"/>
    </row>
    <row r="98" spans="1:9">
      <c r="A98" s="11"/>
      <c r="I98" s="90"/>
    </row>
    <row r="99" spans="1:9">
      <c r="A99" s="11"/>
      <c r="I99" s="90"/>
    </row>
    <row r="100" spans="1:9">
      <c r="A100" s="11"/>
      <c r="I100" s="90"/>
    </row>
    <row r="101" spans="1:9">
      <c r="A101" s="11"/>
      <c r="I101" s="90"/>
    </row>
    <row r="102" spans="1:9">
      <c r="A102" s="11"/>
      <c r="I102" s="90"/>
    </row>
    <row r="103" spans="1:9">
      <c r="A103" s="11"/>
      <c r="I103" s="90"/>
    </row>
    <row r="104" spans="1:9">
      <c r="A104" s="11"/>
      <c r="I104" s="90"/>
    </row>
    <row r="105" spans="1:9">
      <c r="A105" s="11"/>
      <c r="I105" s="90"/>
    </row>
    <row r="106" spans="1:9">
      <c r="A106" s="11"/>
      <c r="I106" s="90"/>
    </row>
    <row r="107" spans="1:9">
      <c r="A107" s="11"/>
      <c r="I107" s="90"/>
    </row>
    <row r="108" spans="1:9">
      <c r="A108" s="11"/>
      <c r="I108" s="90"/>
    </row>
    <row r="109" spans="1:9">
      <c r="A109" s="11"/>
      <c r="I109" s="90"/>
    </row>
    <row r="110" spans="1:9">
      <c r="A110" s="11"/>
      <c r="I110" s="90"/>
    </row>
    <row r="111" spans="1:9">
      <c r="A111" s="11"/>
      <c r="I111" s="90"/>
    </row>
    <row r="112" spans="1:9">
      <c r="A112" s="11"/>
      <c r="I112" s="90"/>
    </row>
    <row r="113" spans="1:9">
      <c r="A113" s="11"/>
      <c r="I113" s="90"/>
    </row>
    <row r="114" spans="1:9">
      <c r="A114" s="11"/>
      <c r="I114" s="90"/>
    </row>
    <row r="115" spans="1:9">
      <c r="A115" s="11"/>
      <c r="I115" s="90"/>
    </row>
    <row r="116" spans="1:9">
      <c r="A116" s="11"/>
      <c r="I116" s="90"/>
    </row>
    <row r="117" spans="1:9">
      <c r="A117" s="11"/>
      <c r="I117" s="90"/>
    </row>
    <row r="118" spans="1:9">
      <c r="A118" s="11"/>
      <c r="I118" s="90"/>
    </row>
    <row r="119" spans="1:9">
      <c r="A119" s="11"/>
      <c r="I119" s="90"/>
    </row>
    <row r="120" spans="1:9">
      <c r="A120" s="11"/>
      <c r="I120" s="90"/>
    </row>
    <row r="121" spans="1:9">
      <c r="A121" s="11"/>
      <c r="I121" s="90"/>
    </row>
    <row r="122" spans="1:9">
      <c r="A122" s="11"/>
      <c r="I122" s="90"/>
    </row>
    <row r="123" spans="1:9">
      <c r="A123" s="11"/>
      <c r="I123" s="90"/>
    </row>
    <row r="124" spans="1:9">
      <c r="A124" s="11"/>
      <c r="I124" s="90"/>
    </row>
    <row r="125" spans="1:9">
      <c r="A125" s="11"/>
      <c r="I125" s="90"/>
    </row>
    <row r="126" spans="1:9">
      <c r="A126" s="11"/>
      <c r="I126" s="90"/>
    </row>
    <row r="127" spans="1:9">
      <c r="A127" s="11"/>
      <c r="I127" s="90"/>
    </row>
    <row r="128" spans="1:9">
      <c r="A128" s="11"/>
      <c r="I128" s="90"/>
    </row>
    <row r="129" spans="1:9">
      <c r="A129" s="11"/>
      <c r="I129" s="90"/>
    </row>
    <row r="130" spans="1:9">
      <c r="A130" s="11"/>
      <c r="I130" s="90"/>
    </row>
    <row r="131" spans="1:9">
      <c r="A131" s="11"/>
      <c r="I131" s="90"/>
    </row>
    <row r="132" spans="1:9">
      <c r="A132" s="11"/>
      <c r="I132" s="90"/>
    </row>
    <row r="133" spans="1:9">
      <c r="A133" s="11"/>
      <c r="I133" s="90"/>
    </row>
    <row r="134" spans="1:9">
      <c r="A134" s="11"/>
      <c r="I134" s="90"/>
    </row>
    <row r="135" spans="1:9">
      <c r="A135" s="11"/>
      <c r="I135" s="90"/>
    </row>
    <row r="136" spans="1:9">
      <c r="A136" s="11"/>
      <c r="I136" s="90"/>
    </row>
    <row r="137" spans="1:9">
      <c r="A137" s="11"/>
      <c r="I137" s="90"/>
    </row>
    <row r="138" spans="1:9">
      <c r="A138" s="11"/>
      <c r="I138" s="90"/>
    </row>
    <row r="139" spans="1:9">
      <c r="A139" s="11"/>
      <c r="I139" s="90"/>
    </row>
    <row r="140" spans="1:9">
      <c r="A140" s="11"/>
      <c r="I140" s="90"/>
    </row>
    <row r="141" spans="1:9">
      <c r="A141" s="11"/>
      <c r="I141" s="90"/>
    </row>
    <row r="142" spans="1:9">
      <c r="A142" s="11"/>
      <c r="I142" s="90"/>
    </row>
    <row r="143" spans="1:9">
      <c r="A143" s="11"/>
      <c r="I143" s="90"/>
    </row>
    <row r="144" spans="1:9">
      <c r="A144" s="11"/>
      <c r="I144" s="90"/>
    </row>
    <row r="145" spans="1:9">
      <c r="A145" s="11"/>
      <c r="I145" s="90"/>
    </row>
    <row r="146" spans="1:9">
      <c r="A146" s="11"/>
      <c r="I146" s="90"/>
    </row>
    <row r="147" spans="1:9">
      <c r="A147" s="11"/>
      <c r="I147" s="90"/>
    </row>
    <row r="148" spans="1:9">
      <c r="A148" s="11"/>
      <c r="I148" s="90"/>
    </row>
    <row r="149" spans="1:9">
      <c r="A149" s="11"/>
      <c r="I149" s="90"/>
    </row>
    <row r="150" spans="1:9">
      <c r="A150" s="11"/>
      <c r="I150" s="90"/>
    </row>
    <row r="151" spans="1:9">
      <c r="A151" s="11"/>
      <c r="I151" s="90"/>
    </row>
    <row r="152" spans="1:9">
      <c r="A152" s="11"/>
      <c r="I152" s="90"/>
    </row>
    <row r="153" spans="1:9">
      <c r="A153" s="11"/>
      <c r="I153" s="90"/>
    </row>
    <row r="154" spans="1:9">
      <c r="A154" s="11"/>
      <c r="I154" s="90"/>
    </row>
    <row r="155" spans="1:9">
      <c r="A155" s="11"/>
      <c r="I155" s="90"/>
    </row>
    <row r="156" spans="1:9">
      <c r="A156" s="11"/>
      <c r="I156" s="90"/>
    </row>
    <row r="157" spans="1:9">
      <c r="A157" s="11"/>
      <c r="I157" s="90"/>
    </row>
    <row r="158" spans="1:9">
      <c r="A158" s="11"/>
      <c r="I158" s="90"/>
    </row>
    <row r="159" spans="1:9">
      <c r="A159" s="11"/>
      <c r="I159" s="90"/>
    </row>
    <row r="160" spans="1:9">
      <c r="A160" s="11"/>
      <c r="I160" s="90"/>
    </row>
    <row r="161" spans="1:9">
      <c r="A161" s="11"/>
      <c r="I161" s="90"/>
    </row>
    <row r="162" spans="1:9">
      <c r="A162" s="11"/>
      <c r="I162" s="90"/>
    </row>
    <row r="163" spans="1:9">
      <c r="A163" s="11"/>
      <c r="I163" s="90"/>
    </row>
    <row r="164" spans="1:9">
      <c r="A164" s="11"/>
      <c r="I164" s="90"/>
    </row>
    <row r="165" spans="1:9">
      <c r="A165" s="11"/>
      <c r="I165" s="90"/>
    </row>
    <row r="166" spans="1:9">
      <c r="A166" s="11"/>
      <c r="I166" s="90"/>
    </row>
    <row r="167" spans="1:9">
      <c r="A167" s="11"/>
      <c r="I167" s="90"/>
    </row>
    <row r="168" spans="1:9">
      <c r="A168" s="11"/>
      <c r="I168" s="90"/>
    </row>
    <row r="169" spans="1:9">
      <c r="A169" s="11"/>
      <c r="I169" s="90"/>
    </row>
    <row r="170" spans="1:9">
      <c r="A170" s="11"/>
      <c r="I170" s="90"/>
    </row>
    <row r="171" spans="1:9">
      <c r="A171" s="11"/>
      <c r="I171" s="90"/>
    </row>
    <row r="172" spans="1:9">
      <c r="A172" s="11"/>
      <c r="I172" s="90"/>
    </row>
    <row r="173" spans="1:9">
      <c r="A173" s="11"/>
      <c r="I173" s="90"/>
    </row>
    <row r="174" spans="1:9">
      <c r="A174" s="11"/>
      <c r="I174" s="90"/>
    </row>
    <row r="175" spans="1:9">
      <c r="A175" s="11"/>
      <c r="I175" s="90"/>
    </row>
    <row r="176" spans="1:9">
      <c r="A176" s="11"/>
      <c r="I176" s="90"/>
    </row>
    <row r="177" spans="1:9">
      <c r="A177" s="11"/>
      <c r="I177" s="90"/>
    </row>
    <row r="178" spans="1:9">
      <c r="A178" s="11"/>
      <c r="I178" s="90"/>
    </row>
    <row r="179" spans="1:9">
      <c r="A179" s="11"/>
      <c r="I179" s="90"/>
    </row>
    <row r="180" spans="1:9">
      <c r="A180" s="11"/>
      <c r="I180" s="90"/>
    </row>
    <row r="181" spans="1:9">
      <c r="A181" s="11"/>
      <c r="I181" s="90"/>
    </row>
    <row r="182" spans="1:9">
      <c r="A182" s="11"/>
      <c r="I182" s="90"/>
    </row>
    <row r="183" spans="1:9">
      <c r="A183" s="11"/>
      <c r="I183" s="90"/>
    </row>
    <row r="184" spans="1:9">
      <c r="A184" s="11"/>
      <c r="I184" s="90"/>
    </row>
    <row r="185" spans="1:9">
      <c r="A185" s="11"/>
      <c r="I185" s="90"/>
    </row>
    <row r="186" spans="1:9">
      <c r="A186" s="11"/>
      <c r="I186" s="90"/>
    </row>
    <row r="187" spans="1:9">
      <c r="A187" s="11"/>
      <c r="I187" s="90"/>
    </row>
    <row r="188" spans="1:9">
      <c r="A188" s="11"/>
      <c r="I188" s="90"/>
    </row>
    <row r="189" spans="1:9">
      <c r="A189" s="11"/>
      <c r="I189" s="90"/>
    </row>
    <row r="190" spans="1:9">
      <c r="A190" s="11"/>
      <c r="I190" s="90"/>
    </row>
    <row r="191" spans="1:9">
      <c r="A191" s="11"/>
      <c r="I191" s="90"/>
    </row>
    <row r="192" spans="1:9">
      <c r="A192" s="11"/>
      <c r="I192" s="90"/>
    </row>
    <row r="193" spans="1:9">
      <c r="A193" s="11"/>
      <c r="I193" s="90"/>
    </row>
    <row r="194" spans="1:9">
      <c r="A194" s="11"/>
      <c r="I194" s="90"/>
    </row>
    <row r="195" spans="1:9">
      <c r="A195" s="11"/>
      <c r="I195" s="90"/>
    </row>
    <row r="196" spans="1:9">
      <c r="A196" s="11"/>
      <c r="I196" s="90"/>
    </row>
    <row r="197" spans="1:9">
      <c r="A197" s="11"/>
      <c r="I197" s="90"/>
    </row>
    <row r="198" spans="1:9">
      <c r="A198" s="11"/>
      <c r="I198" s="90"/>
    </row>
    <row r="199" spans="1:9">
      <c r="A199" s="11"/>
      <c r="I199" s="90"/>
    </row>
    <row r="200" spans="1:9">
      <c r="A200" s="11"/>
      <c r="I200" s="90"/>
    </row>
    <row r="201" spans="1:9">
      <c r="A201" s="11"/>
      <c r="I201" s="90"/>
    </row>
    <row r="202" spans="1:9">
      <c r="A202" s="11"/>
      <c r="I202" s="90"/>
    </row>
    <row r="203" spans="1:9">
      <c r="A203" s="11"/>
      <c r="I203" s="90"/>
    </row>
    <row r="204" spans="1:9">
      <c r="A204" s="11"/>
      <c r="I204" s="90"/>
    </row>
    <row r="205" spans="1:9">
      <c r="A205" s="11"/>
      <c r="I205" s="90"/>
    </row>
    <row r="206" spans="1:9">
      <c r="A206" s="11"/>
      <c r="I206" s="90"/>
    </row>
    <row r="207" spans="1:9">
      <c r="A207" s="11"/>
      <c r="I207" s="90"/>
    </row>
    <row r="208" spans="1:9">
      <c r="A208" s="11"/>
      <c r="I208" s="90"/>
    </row>
    <row r="209" spans="1:9">
      <c r="A209" s="11"/>
      <c r="I209" s="90"/>
    </row>
    <row r="210" spans="1:9">
      <c r="A210" s="11"/>
      <c r="I210" s="90"/>
    </row>
    <row r="211" spans="1:9">
      <c r="A211" s="11"/>
      <c r="I211" s="90"/>
    </row>
    <row r="212" spans="1:9">
      <c r="A212" s="11"/>
      <c r="I212" s="90"/>
    </row>
    <row r="213" spans="1:9">
      <c r="A213" s="11"/>
      <c r="I213" s="90"/>
    </row>
    <row r="214" spans="1:9">
      <c r="A214" s="11"/>
      <c r="I214" s="90"/>
    </row>
    <row r="215" spans="1:9">
      <c r="A215" s="11"/>
      <c r="I215" s="90"/>
    </row>
    <row r="216" spans="1:9">
      <c r="A216" s="11"/>
      <c r="I216" s="90"/>
    </row>
    <row r="217" spans="1:9">
      <c r="A217" s="11"/>
      <c r="I217" s="90"/>
    </row>
    <row r="218" spans="1:9">
      <c r="A218" s="11"/>
      <c r="I218" s="90"/>
    </row>
    <row r="219" spans="1:9">
      <c r="A219" s="11"/>
      <c r="I219" s="90"/>
    </row>
    <row r="220" spans="1:9">
      <c r="A220" s="11"/>
      <c r="I220" s="90"/>
    </row>
    <row r="221" spans="1:9">
      <c r="A221" s="11"/>
      <c r="I221" s="90"/>
    </row>
    <row r="222" spans="1:9">
      <c r="A222" s="11"/>
      <c r="I222" s="90"/>
    </row>
    <row r="223" spans="1:9">
      <c r="A223" s="11"/>
      <c r="I223" s="90"/>
    </row>
    <row r="224" spans="1:9">
      <c r="A224" s="11"/>
      <c r="I224" s="90"/>
    </row>
    <row r="225" spans="1:9">
      <c r="A225" s="11"/>
      <c r="I225" s="90"/>
    </row>
    <row r="226" spans="1:9">
      <c r="A226" s="11"/>
      <c r="I226" s="90"/>
    </row>
    <row r="227" spans="1:9">
      <c r="A227" s="11"/>
      <c r="I227" s="90"/>
    </row>
    <row r="228" spans="1:9">
      <c r="A228" s="11"/>
      <c r="I228" s="90"/>
    </row>
    <row r="229" spans="1:9">
      <c r="A229" s="11"/>
      <c r="I229" s="90"/>
    </row>
    <row r="230" spans="1:9">
      <c r="A230" s="11"/>
      <c r="I230" s="90"/>
    </row>
    <row r="231" spans="1:9">
      <c r="A231" s="11"/>
      <c r="I231" s="90"/>
    </row>
    <row r="232" spans="1:9">
      <c r="A232" s="11"/>
      <c r="I232" s="90"/>
    </row>
    <row r="233" spans="1:9">
      <c r="A233" s="11"/>
      <c r="I233" s="90"/>
    </row>
    <row r="234" spans="1:9">
      <c r="A234" s="11"/>
      <c r="I234" s="90"/>
    </row>
    <row r="235" spans="1:9">
      <c r="A235" s="11"/>
      <c r="I235" s="90"/>
    </row>
    <row r="236" spans="1:9">
      <c r="A236" s="11"/>
      <c r="I236" s="90"/>
    </row>
    <row r="237" spans="1:9">
      <c r="A237" s="11"/>
      <c r="I237" s="90"/>
    </row>
    <row r="238" spans="1:9">
      <c r="A238" s="11"/>
      <c r="I238" s="90"/>
    </row>
    <row r="239" spans="1:9">
      <c r="A239" s="11"/>
      <c r="I239" s="90"/>
    </row>
    <row r="240" spans="1:9">
      <c r="A240" s="11"/>
      <c r="I240" s="90"/>
    </row>
    <row r="241" spans="1:9">
      <c r="A241" s="11"/>
      <c r="I241" s="90"/>
    </row>
    <row r="242" spans="1:9">
      <c r="A242" s="11"/>
      <c r="I242" s="90"/>
    </row>
    <row r="243" spans="1:9">
      <c r="A243" s="11"/>
      <c r="I243" s="90"/>
    </row>
    <row r="244" spans="1:9">
      <c r="A244" s="11"/>
      <c r="I244" s="90"/>
    </row>
    <row r="245" spans="1:9">
      <c r="A245" s="11"/>
      <c r="I245" s="90"/>
    </row>
    <row r="246" spans="1:9">
      <c r="A246" s="11"/>
      <c r="I246" s="90"/>
    </row>
    <row r="247" spans="1:9">
      <c r="A247" s="11"/>
      <c r="I247" s="90"/>
    </row>
    <row r="248" spans="1:9">
      <c r="A248" s="11"/>
      <c r="I248" s="90"/>
    </row>
    <row r="249" spans="1:9">
      <c r="A249" s="11"/>
      <c r="I249" s="90"/>
    </row>
    <row r="250" spans="1:9">
      <c r="A250" s="11"/>
      <c r="I250" s="90"/>
    </row>
    <row r="251" spans="1:9">
      <c r="A251" s="11"/>
      <c r="I251" s="90"/>
    </row>
    <row r="252" spans="1:9">
      <c r="A252" s="11"/>
      <c r="I252" s="90"/>
    </row>
    <row r="253" spans="1:9">
      <c r="A253" s="11"/>
      <c r="I253" s="90"/>
    </row>
    <row r="254" spans="1:9">
      <c r="A254" s="11"/>
      <c r="I254" s="90"/>
    </row>
    <row r="255" spans="1:9">
      <c r="A255" s="11"/>
      <c r="I255" s="90"/>
    </row>
    <row r="256" spans="1:9">
      <c r="A256" s="11"/>
      <c r="I256" s="90"/>
    </row>
    <row r="257" spans="1:9">
      <c r="A257" s="11"/>
      <c r="I257" s="90"/>
    </row>
    <row r="258" spans="1:9">
      <c r="A258" s="11"/>
      <c r="I258" s="90"/>
    </row>
    <row r="259" spans="1:9">
      <c r="A259" s="11"/>
      <c r="I259" s="90"/>
    </row>
    <row r="260" spans="1:9">
      <c r="A260" s="11"/>
      <c r="I260" s="90"/>
    </row>
    <row r="261" spans="1:9">
      <c r="A261" s="11"/>
      <c r="I261" s="90"/>
    </row>
    <row r="262" spans="1:9">
      <c r="A262" s="11"/>
      <c r="I262" s="90"/>
    </row>
    <row r="263" spans="1:9">
      <c r="A263" s="11"/>
      <c r="I263" s="90"/>
    </row>
    <row r="264" spans="1:9">
      <c r="A264" s="11"/>
      <c r="I264" s="90"/>
    </row>
    <row r="265" spans="1:9">
      <c r="A265" s="11"/>
      <c r="I265" s="90"/>
    </row>
    <row r="266" spans="1:9">
      <c r="A266" s="11"/>
      <c r="I266" s="90"/>
    </row>
    <row r="267" spans="1:9">
      <c r="A267" s="11"/>
      <c r="I267" s="90"/>
    </row>
    <row r="268" spans="1:9">
      <c r="A268" s="11"/>
      <c r="I268" s="90"/>
    </row>
    <row r="269" spans="1:9">
      <c r="A269" s="11"/>
      <c r="I269" s="90"/>
    </row>
    <row r="270" spans="1:9">
      <c r="A270" s="11"/>
      <c r="I270" s="90"/>
    </row>
    <row r="271" spans="1:9">
      <c r="A271" s="11"/>
      <c r="I271" s="90"/>
    </row>
    <row r="272" spans="1:9">
      <c r="A272" s="11"/>
      <c r="I272" s="90"/>
    </row>
    <row r="273" spans="1:9">
      <c r="A273" s="11"/>
      <c r="I273" s="90"/>
    </row>
    <row r="274" spans="1:9">
      <c r="A274" s="11"/>
      <c r="I274" s="90"/>
    </row>
    <row r="275" spans="1:9">
      <c r="A275" s="11"/>
      <c r="I275" s="90"/>
    </row>
    <row r="276" spans="1:9">
      <c r="A276" s="11"/>
      <c r="I276" s="90"/>
    </row>
    <row r="277" spans="1:9">
      <c r="A277" s="11"/>
      <c r="I277" s="90"/>
    </row>
    <row r="278" spans="1:9">
      <c r="A278" s="11"/>
      <c r="I278" s="90"/>
    </row>
    <row r="279" spans="1:9">
      <c r="A279" s="11"/>
      <c r="I279" s="90"/>
    </row>
    <row r="280" spans="1:9">
      <c r="A280" s="11"/>
      <c r="I280" s="90"/>
    </row>
    <row r="281" spans="1:9">
      <c r="A281" s="11"/>
      <c r="I281" s="90"/>
    </row>
    <row r="282" spans="1:9">
      <c r="A282" s="11"/>
      <c r="I282" s="90"/>
    </row>
    <row r="283" spans="1:9">
      <c r="A283" s="11"/>
      <c r="I283" s="90"/>
    </row>
    <row r="284" spans="1:9">
      <c r="A284" s="11"/>
      <c r="I284" s="90"/>
    </row>
    <row r="285" spans="1:9">
      <c r="A285" s="11"/>
      <c r="I285" s="90"/>
    </row>
    <row r="286" spans="1:9">
      <c r="A286" s="11"/>
      <c r="I286" s="90"/>
    </row>
    <row r="287" spans="1:9">
      <c r="A287" s="11"/>
      <c r="I287" s="90"/>
    </row>
    <row r="288" spans="1:9">
      <c r="A288" s="11"/>
      <c r="I288" s="90"/>
    </row>
    <row r="289" spans="1:9">
      <c r="A289" s="11"/>
      <c r="I289" s="90"/>
    </row>
    <row r="290" spans="1:9">
      <c r="A290" s="11"/>
      <c r="I290" s="90"/>
    </row>
    <row r="291" spans="1:9">
      <c r="A291" s="11"/>
      <c r="I291" s="90"/>
    </row>
    <row r="292" spans="1:9">
      <c r="A292" s="11"/>
      <c r="I292" s="90"/>
    </row>
    <row r="293" spans="1:9">
      <c r="A293" s="11"/>
      <c r="I293" s="90"/>
    </row>
    <row r="294" spans="1:9">
      <c r="A294" s="11"/>
      <c r="I294" s="90"/>
    </row>
    <row r="295" spans="1:9">
      <c r="A295" s="11"/>
      <c r="I295" s="90"/>
    </row>
    <row r="296" spans="1:9">
      <c r="A296" s="11"/>
      <c r="I296" s="90"/>
    </row>
    <row r="297" spans="1:9">
      <c r="A297" s="11"/>
      <c r="I297" s="90"/>
    </row>
    <row r="298" spans="1:9">
      <c r="A298" s="11"/>
      <c r="I298" s="90"/>
    </row>
    <row r="299" spans="1:9">
      <c r="A299" s="11"/>
      <c r="I299" s="90"/>
    </row>
    <row r="300" spans="1:9">
      <c r="A300" s="11"/>
      <c r="I300" s="90"/>
    </row>
    <row r="301" spans="1:9">
      <c r="A301" s="11"/>
      <c r="I301" s="90"/>
    </row>
    <row r="302" spans="1:9">
      <c r="A302" s="11"/>
      <c r="I302" s="90"/>
    </row>
    <row r="303" spans="1:9">
      <c r="A303" s="11"/>
      <c r="I303" s="90"/>
    </row>
    <row r="304" spans="1:9">
      <c r="A304" s="11"/>
      <c r="I304" s="90"/>
    </row>
    <row r="305" spans="1:9">
      <c r="A305" s="11"/>
      <c r="I305" s="90"/>
    </row>
    <row r="306" spans="1:9">
      <c r="A306" s="11"/>
      <c r="I306" s="90"/>
    </row>
    <row r="307" spans="1:9">
      <c r="A307" s="11"/>
      <c r="I307" s="90"/>
    </row>
    <row r="308" spans="1:9">
      <c r="A308" s="11"/>
      <c r="I308" s="90"/>
    </row>
    <row r="309" spans="1:9">
      <c r="A309" s="11"/>
      <c r="I309" s="90"/>
    </row>
    <row r="310" spans="1:9">
      <c r="A310" s="11"/>
      <c r="I310" s="90"/>
    </row>
    <row r="311" spans="1:9">
      <c r="A311" s="11"/>
      <c r="I311" s="90"/>
    </row>
    <row r="312" spans="1:9">
      <c r="A312" s="11"/>
      <c r="I312" s="90"/>
    </row>
    <row r="313" spans="1:9">
      <c r="A313" s="11"/>
      <c r="I313" s="90"/>
    </row>
    <row r="314" spans="1:9">
      <c r="A314" s="11"/>
      <c r="I314" s="90"/>
    </row>
    <row r="315" spans="1:9">
      <c r="A315" s="11"/>
      <c r="I315" s="90"/>
    </row>
    <row r="316" spans="1:9">
      <c r="A316" s="11"/>
      <c r="I316" s="90"/>
    </row>
    <row r="317" spans="1:9">
      <c r="A317" s="11"/>
      <c r="I317" s="90"/>
    </row>
    <row r="318" spans="1:9">
      <c r="A318" s="11"/>
      <c r="I318" s="90"/>
    </row>
    <row r="319" spans="1:9">
      <c r="A319" s="11"/>
      <c r="I319" s="90"/>
    </row>
    <row r="320" spans="1:9">
      <c r="A320" s="11"/>
      <c r="I320" s="90"/>
    </row>
    <row r="321" spans="1:9">
      <c r="A321" s="11"/>
      <c r="I321" s="90"/>
    </row>
    <row r="322" spans="1:9">
      <c r="A322" s="11"/>
      <c r="I322" s="90"/>
    </row>
    <row r="323" spans="1:9">
      <c r="A323" s="11"/>
      <c r="I323" s="90"/>
    </row>
    <row r="324" spans="1:9">
      <c r="A324" s="11"/>
      <c r="I324" s="90"/>
    </row>
    <row r="325" spans="1:9">
      <c r="A325" s="11"/>
      <c r="I325" s="90"/>
    </row>
    <row r="326" spans="1:9">
      <c r="A326" s="11"/>
      <c r="I326" s="90"/>
    </row>
    <row r="327" spans="1:9">
      <c r="A327" s="11"/>
      <c r="I327" s="90"/>
    </row>
    <row r="328" spans="1:9">
      <c r="A328" s="11"/>
      <c r="I328" s="90"/>
    </row>
    <row r="329" spans="1:9">
      <c r="A329" s="11"/>
      <c r="I329" s="90"/>
    </row>
    <row r="330" spans="1:9">
      <c r="A330" s="11"/>
      <c r="I330" s="90"/>
    </row>
    <row r="331" spans="1:9">
      <c r="A331" s="11"/>
      <c r="I331" s="90"/>
    </row>
    <row r="332" spans="1:9">
      <c r="A332" s="11"/>
      <c r="I332" s="90"/>
    </row>
    <row r="333" spans="1:9">
      <c r="A333" s="11"/>
      <c r="I333" s="90"/>
    </row>
    <row r="334" spans="1:9">
      <c r="A334" s="11"/>
      <c r="I334" s="90"/>
    </row>
    <row r="335" spans="1:9">
      <c r="A335" s="11"/>
      <c r="I335" s="90"/>
    </row>
    <row r="336" spans="1:9">
      <c r="A336" s="11"/>
      <c r="I336" s="90"/>
    </row>
    <row r="337" spans="1:9">
      <c r="A337" s="11"/>
      <c r="I337" s="90"/>
    </row>
    <row r="338" spans="1:9">
      <c r="A338" s="11"/>
      <c r="I338" s="90"/>
    </row>
    <row r="339" spans="1:9">
      <c r="A339" s="11"/>
      <c r="I339" s="90"/>
    </row>
    <row r="340" spans="1:9">
      <c r="A340" s="11"/>
      <c r="I340" s="90"/>
    </row>
    <row r="341" spans="1:9">
      <c r="A341" s="11"/>
      <c r="I341" s="90"/>
    </row>
    <row r="342" spans="1:9">
      <c r="A342" s="11"/>
      <c r="I342" s="90"/>
    </row>
    <row r="343" spans="1:9">
      <c r="A343" s="11"/>
      <c r="I343" s="90"/>
    </row>
    <row r="344" spans="1:9">
      <c r="A344" s="11"/>
      <c r="I344" s="90"/>
    </row>
    <row r="345" spans="1:9">
      <c r="A345" s="11"/>
      <c r="I345" s="90"/>
    </row>
    <row r="346" spans="1:9">
      <c r="A346" s="11"/>
      <c r="I346" s="90"/>
    </row>
    <row r="347" spans="1:9">
      <c r="A347" s="11"/>
      <c r="I347" s="90"/>
    </row>
    <row r="348" spans="1:9">
      <c r="A348" s="11"/>
      <c r="I348" s="90"/>
    </row>
    <row r="349" spans="1:9">
      <c r="A349" s="11"/>
      <c r="I349" s="90"/>
    </row>
    <row r="350" spans="1:9">
      <c r="A350" s="11"/>
      <c r="I350" s="90"/>
    </row>
    <row r="351" spans="1:9">
      <c r="A351" s="11"/>
      <c r="I351" s="90"/>
    </row>
    <row r="352" spans="1:9">
      <c r="A352" s="11"/>
      <c r="I352" s="90"/>
    </row>
    <row r="353" spans="1:9">
      <c r="A353" s="11"/>
      <c r="I353" s="90"/>
    </row>
    <row r="354" spans="1:9">
      <c r="A354" s="11"/>
      <c r="I354" s="90"/>
    </row>
    <row r="355" spans="1:9">
      <c r="A355" s="11"/>
      <c r="I355" s="90"/>
    </row>
    <row r="356" spans="1:9">
      <c r="A356" s="11"/>
      <c r="I356" s="90"/>
    </row>
    <row r="357" spans="1:9">
      <c r="A357" s="11"/>
      <c r="I357" s="90"/>
    </row>
    <row r="358" spans="1:9">
      <c r="A358" s="11"/>
      <c r="I358" s="90"/>
    </row>
    <row r="359" spans="1:9">
      <c r="A359" s="11"/>
      <c r="I359" s="90"/>
    </row>
    <row r="360" spans="1:9">
      <c r="A360" s="11"/>
      <c r="I360" s="90"/>
    </row>
    <row r="361" spans="1:9">
      <c r="A361" s="11"/>
      <c r="I361" s="90"/>
    </row>
    <row r="362" spans="1:9">
      <c r="A362" s="11"/>
      <c r="I362" s="90"/>
    </row>
    <row r="363" spans="1:9">
      <c r="A363" s="11"/>
      <c r="I363" s="90"/>
    </row>
    <row r="364" spans="1:9">
      <c r="A364" s="11"/>
      <c r="I364" s="90"/>
    </row>
    <row r="365" spans="1:9">
      <c r="A365" s="11"/>
      <c r="I365" s="90"/>
    </row>
    <row r="366" spans="1:9">
      <c r="A366" s="11"/>
      <c r="I366" s="90"/>
    </row>
    <row r="367" spans="1:9">
      <c r="A367" s="11"/>
      <c r="I367" s="90"/>
    </row>
    <row r="368" spans="1:9">
      <c r="A368" s="11"/>
      <c r="I368" s="90"/>
    </row>
    <row r="369" spans="1:9">
      <c r="A369" s="11"/>
      <c r="I369" s="90"/>
    </row>
    <row r="370" spans="1:9">
      <c r="A370" s="11"/>
      <c r="I370" s="90"/>
    </row>
    <row r="371" spans="1:9">
      <c r="A371" s="11"/>
      <c r="I371" s="90"/>
    </row>
    <row r="372" spans="1:9">
      <c r="A372" s="11"/>
      <c r="I372" s="90"/>
    </row>
    <row r="373" spans="1:9">
      <c r="A373" s="11"/>
      <c r="I373" s="90"/>
    </row>
    <row r="374" spans="1:9">
      <c r="A374" s="11"/>
      <c r="I374" s="90"/>
    </row>
    <row r="375" spans="1:9">
      <c r="A375" s="11"/>
      <c r="I375" s="90"/>
    </row>
    <row r="376" spans="1:9">
      <c r="A376" s="11"/>
      <c r="I376" s="90"/>
    </row>
    <row r="377" spans="1:9">
      <c r="A377" s="11"/>
      <c r="I377" s="90"/>
    </row>
    <row r="378" spans="1:9">
      <c r="A378" s="11"/>
      <c r="I378" s="90"/>
    </row>
    <row r="379" spans="1:9">
      <c r="A379" s="11"/>
      <c r="I379" s="90"/>
    </row>
    <row r="380" spans="1:9">
      <c r="A380" s="11"/>
      <c r="I380" s="90"/>
    </row>
    <row r="381" spans="1:9">
      <c r="A381" s="11"/>
      <c r="I381" s="90"/>
    </row>
    <row r="382" spans="1:9">
      <c r="A382" s="11"/>
      <c r="I382" s="90"/>
    </row>
    <row r="383" spans="1:9">
      <c r="A383" s="11"/>
      <c r="I383" s="90"/>
    </row>
    <row r="384" spans="1:9">
      <c r="A384" s="11"/>
      <c r="I384" s="90"/>
    </row>
    <row r="385" spans="1:9">
      <c r="A385" s="11"/>
      <c r="I385" s="90"/>
    </row>
    <row r="386" spans="1:9">
      <c r="A386" s="11"/>
      <c r="I386" s="90"/>
    </row>
    <row r="387" spans="1:9">
      <c r="A387" s="11"/>
      <c r="I387" s="90"/>
    </row>
    <row r="388" spans="1:9">
      <c r="A388" s="11"/>
      <c r="I388" s="90"/>
    </row>
    <row r="389" spans="1:9">
      <c r="A389" s="11"/>
      <c r="I389" s="90"/>
    </row>
    <row r="390" spans="1:9">
      <c r="A390" s="11"/>
      <c r="I390" s="90"/>
    </row>
    <row r="391" spans="1:9">
      <c r="A391" s="11"/>
      <c r="I391" s="90"/>
    </row>
    <row r="392" spans="1:9">
      <c r="A392" s="11"/>
      <c r="I392" s="90"/>
    </row>
    <row r="393" spans="1:9">
      <c r="A393" s="11"/>
      <c r="I393" s="90"/>
    </row>
    <row r="394" spans="1:9">
      <c r="A394" s="11"/>
      <c r="I394" s="90"/>
    </row>
    <row r="395" spans="1:9">
      <c r="A395" s="11"/>
      <c r="I395" s="90"/>
    </row>
    <row r="396" spans="1:9">
      <c r="A396" s="11"/>
      <c r="I396" s="90"/>
    </row>
    <row r="397" spans="1:9">
      <c r="A397" s="11"/>
      <c r="I397" s="90"/>
    </row>
    <row r="398" spans="1:9">
      <c r="A398" s="11"/>
      <c r="I398" s="90"/>
    </row>
    <row r="399" spans="1:9">
      <c r="A399" s="11"/>
      <c r="I399" s="90"/>
    </row>
    <row r="400" spans="1:9">
      <c r="A400" s="11"/>
      <c r="I400" s="90"/>
    </row>
    <row r="401" spans="1:9">
      <c r="A401" s="11"/>
      <c r="I401" s="90"/>
    </row>
    <row r="402" spans="1:9">
      <c r="A402" s="11"/>
      <c r="I402" s="90"/>
    </row>
    <row r="403" spans="1:9">
      <c r="A403" s="11"/>
      <c r="I403" s="90"/>
    </row>
    <row r="404" spans="1:9">
      <c r="A404" s="11"/>
      <c r="I404" s="90"/>
    </row>
    <row r="405" spans="1:9">
      <c r="A405" s="11"/>
      <c r="I405" s="90"/>
    </row>
    <row r="406" spans="1:9">
      <c r="A406" s="11"/>
      <c r="I406" s="90"/>
    </row>
    <row r="407" spans="1:9">
      <c r="A407" s="11"/>
      <c r="I407" s="90"/>
    </row>
    <row r="408" spans="1:9">
      <c r="A408" s="11"/>
      <c r="I408" s="90"/>
    </row>
    <row r="409" spans="1:9">
      <c r="A409" s="11"/>
      <c r="I409" s="90"/>
    </row>
    <row r="410" spans="1:9">
      <c r="A410" s="11"/>
      <c r="I410" s="90"/>
    </row>
    <row r="411" spans="1:9">
      <c r="A411" s="11"/>
      <c r="I411" s="90"/>
    </row>
    <row r="412" spans="1:9">
      <c r="A412" s="11"/>
      <c r="I412" s="90"/>
    </row>
    <row r="413" spans="1:9">
      <c r="A413" s="11"/>
      <c r="I413" s="90"/>
    </row>
    <row r="414" spans="1:9">
      <c r="A414" s="11"/>
      <c r="I414" s="90"/>
    </row>
    <row r="415" spans="1:9">
      <c r="A415" s="11"/>
      <c r="I415" s="90"/>
    </row>
    <row r="416" spans="1:9">
      <c r="A416" s="11"/>
      <c r="I416" s="90"/>
    </row>
    <row r="417" spans="1:9">
      <c r="A417" s="11"/>
      <c r="I417" s="90"/>
    </row>
    <row r="418" spans="1:9">
      <c r="A418" s="11"/>
      <c r="I418" s="90"/>
    </row>
    <row r="419" spans="1:9">
      <c r="A419" s="11"/>
      <c r="I419" s="90"/>
    </row>
    <row r="420" spans="1:9">
      <c r="A420" s="11"/>
      <c r="I420" s="90"/>
    </row>
    <row r="421" spans="1:9">
      <c r="A421" s="11"/>
      <c r="I421" s="90"/>
    </row>
    <row r="422" spans="1:9">
      <c r="A422" s="11"/>
      <c r="I422" s="90"/>
    </row>
    <row r="423" spans="1:9">
      <c r="A423" s="11"/>
      <c r="I423" s="90"/>
    </row>
    <row r="424" spans="1:9">
      <c r="A424" s="11"/>
      <c r="I424" s="90"/>
    </row>
    <row r="425" spans="1:9">
      <c r="A425" s="11"/>
      <c r="I425" s="90"/>
    </row>
    <row r="426" spans="1:9">
      <c r="A426" s="11"/>
      <c r="I426" s="90"/>
    </row>
    <row r="427" spans="1:9">
      <c r="A427" s="11"/>
      <c r="I427" s="90"/>
    </row>
    <row r="428" spans="1:9">
      <c r="A428" s="11"/>
      <c r="I428" s="90"/>
    </row>
    <row r="429" spans="1:9">
      <c r="A429" s="11"/>
      <c r="I429" s="90"/>
    </row>
    <row r="430" spans="1:9">
      <c r="A430" s="11"/>
      <c r="I430" s="90"/>
    </row>
    <row r="431" spans="1:9">
      <c r="A431" s="11"/>
      <c r="I431" s="90"/>
    </row>
    <row r="432" spans="1:9">
      <c r="A432" s="11"/>
      <c r="I432" s="90"/>
    </row>
    <row r="433" spans="1:9">
      <c r="A433" s="11"/>
      <c r="I433" s="90"/>
    </row>
    <row r="434" spans="1:9">
      <c r="A434" s="11"/>
      <c r="I434" s="90"/>
    </row>
    <row r="435" spans="1:9">
      <c r="A435" s="11"/>
      <c r="I435" s="90"/>
    </row>
    <row r="436" spans="1:9">
      <c r="A436" s="11"/>
      <c r="I436" s="90"/>
    </row>
    <row r="437" spans="1:9">
      <c r="A437" s="11"/>
      <c r="I437" s="90"/>
    </row>
    <row r="438" spans="1:9">
      <c r="A438" s="11"/>
      <c r="I438" s="90"/>
    </row>
    <row r="439" spans="1:9">
      <c r="A439" s="11"/>
      <c r="I439" s="90"/>
    </row>
    <row r="440" spans="1:9">
      <c r="A440" s="11"/>
      <c r="I440" s="90"/>
    </row>
    <row r="441" spans="1:9">
      <c r="A441" s="11"/>
      <c r="I441" s="90"/>
    </row>
    <row r="442" spans="1:9">
      <c r="A442" s="11"/>
      <c r="I442" s="90"/>
    </row>
    <row r="443" spans="1:9">
      <c r="A443" s="11"/>
      <c r="I443" s="90"/>
    </row>
    <row r="444" spans="1:9">
      <c r="A444" s="11"/>
      <c r="I444" s="90"/>
    </row>
    <row r="445" spans="1:9">
      <c r="A445" s="11"/>
      <c r="I445" s="90"/>
    </row>
    <row r="446" spans="1:9">
      <c r="A446" s="11"/>
      <c r="I446" s="90"/>
    </row>
    <row r="447" spans="1:9">
      <c r="A447" s="11"/>
      <c r="I447" s="90"/>
    </row>
    <row r="448" spans="1:9">
      <c r="A448" s="11"/>
      <c r="I448" s="90"/>
    </row>
    <row r="449" spans="1:9">
      <c r="A449" s="11"/>
      <c r="I449" s="90"/>
    </row>
    <row r="450" spans="1:9">
      <c r="A450" s="11"/>
      <c r="I450" s="90"/>
    </row>
    <row r="451" spans="1:9">
      <c r="A451" s="11"/>
      <c r="I451" s="90"/>
    </row>
    <row r="452" spans="1:9">
      <c r="A452" s="11"/>
      <c r="I452" s="90"/>
    </row>
    <row r="453" spans="1:9">
      <c r="A453" s="11"/>
      <c r="I453" s="90"/>
    </row>
    <row r="454" spans="1:9">
      <c r="A454" s="11"/>
      <c r="I454" s="90"/>
    </row>
    <row r="455" spans="1:9">
      <c r="A455" s="11"/>
      <c r="I455" s="90"/>
    </row>
    <row r="456" spans="1:9">
      <c r="A456" s="11"/>
      <c r="I456" s="90"/>
    </row>
    <row r="457" spans="1:9">
      <c r="A457" s="11"/>
      <c r="I457" s="90"/>
    </row>
    <row r="458" spans="1:9">
      <c r="A458" s="11"/>
      <c r="I458" s="90"/>
    </row>
    <row r="459" spans="1:9">
      <c r="A459" s="11"/>
      <c r="I459" s="90"/>
    </row>
    <row r="460" spans="1:9">
      <c r="A460" s="11"/>
      <c r="I460" s="90"/>
    </row>
    <row r="461" spans="1:9">
      <c r="A461" s="11"/>
      <c r="I461" s="90"/>
    </row>
    <row r="462" spans="1:9">
      <c r="A462" s="11"/>
      <c r="I462" s="90"/>
    </row>
    <row r="463" spans="1:9">
      <c r="A463" s="11"/>
      <c r="I463" s="90"/>
    </row>
    <row r="464" spans="1:9">
      <c r="A464" s="11"/>
      <c r="I464" s="90"/>
    </row>
    <row r="465" spans="1:9">
      <c r="A465" s="11"/>
      <c r="I465" s="90"/>
    </row>
    <row r="466" spans="1:9">
      <c r="A466" s="11"/>
      <c r="I466" s="90"/>
    </row>
    <row r="467" spans="1:9">
      <c r="A467" s="11"/>
      <c r="I467" s="90"/>
    </row>
    <row r="468" spans="1:9">
      <c r="A468" s="11"/>
      <c r="I468" s="90"/>
    </row>
    <row r="469" spans="1:9">
      <c r="A469" s="11"/>
      <c r="I469" s="90"/>
    </row>
    <row r="470" spans="1:9">
      <c r="A470" s="11"/>
      <c r="I470" s="90"/>
    </row>
    <row r="471" spans="1:9">
      <c r="A471" s="11"/>
      <c r="I471" s="90"/>
    </row>
    <row r="472" spans="1:9">
      <c r="A472" s="11"/>
      <c r="I472" s="90"/>
    </row>
    <row r="473" spans="1:9">
      <c r="A473" s="11"/>
      <c r="I473" s="90"/>
    </row>
    <row r="474" spans="1:9">
      <c r="A474" s="11"/>
      <c r="I474" s="90"/>
    </row>
    <row r="475" spans="1:9">
      <c r="A475" s="11"/>
      <c r="I475" s="90"/>
    </row>
    <row r="476" spans="1:9">
      <c r="A476" s="11"/>
      <c r="I476" s="90"/>
    </row>
    <row r="477" spans="1:9">
      <c r="A477" s="11"/>
      <c r="I477" s="90"/>
    </row>
    <row r="478" spans="1:9">
      <c r="A478" s="11"/>
      <c r="I478" s="90"/>
    </row>
    <row r="479" spans="1:9">
      <c r="A479" s="11"/>
      <c r="I479" s="90"/>
    </row>
    <row r="480" spans="1:9">
      <c r="A480" s="11"/>
      <c r="I480" s="90"/>
    </row>
    <row r="481" spans="1:9">
      <c r="A481" s="11"/>
      <c r="I481" s="90"/>
    </row>
    <row r="482" spans="1:9">
      <c r="A482" s="11"/>
      <c r="I482" s="90"/>
    </row>
    <row r="483" spans="1:9">
      <c r="A483" s="11"/>
      <c r="I483" s="90"/>
    </row>
    <row r="484" spans="1:9">
      <c r="A484" s="11"/>
      <c r="I484" s="90"/>
    </row>
    <row r="485" spans="1:9">
      <c r="A485" s="11"/>
      <c r="I485" s="90"/>
    </row>
    <row r="486" spans="1:9">
      <c r="A486" s="11"/>
      <c r="I486" s="90"/>
    </row>
    <row r="487" spans="1:9">
      <c r="A487" s="11"/>
      <c r="I487" s="90"/>
    </row>
    <row r="488" spans="1:9">
      <c r="A488" s="11"/>
      <c r="I488" s="90"/>
    </row>
    <row r="489" spans="1:9">
      <c r="A489" s="11"/>
      <c r="I489" s="90"/>
    </row>
    <row r="490" spans="1:9">
      <c r="A490" s="11"/>
      <c r="I490" s="90"/>
    </row>
    <row r="491" spans="1:9">
      <c r="A491" s="11"/>
      <c r="I491" s="90"/>
    </row>
    <row r="492" spans="1:9">
      <c r="A492" s="11"/>
      <c r="I492" s="90"/>
    </row>
    <row r="493" spans="1:9">
      <c r="A493" s="11"/>
      <c r="I493" s="90"/>
    </row>
    <row r="494" spans="1:9">
      <c r="A494" s="11"/>
      <c r="I494" s="90"/>
    </row>
    <row r="495" spans="1:9">
      <c r="A495" s="11"/>
      <c r="I495" s="90"/>
    </row>
    <row r="496" spans="1:9">
      <c r="A496" s="11"/>
      <c r="I496" s="90"/>
    </row>
    <row r="497" spans="1:9">
      <c r="A497" s="11"/>
      <c r="I497" s="90"/>
    </row>
    <row r="498" spans="1:9">
      <c r="A498" s="11"/>
      <c r="I498" s="90"/>
    </row>
    <row r="499" spans="1:9">
      <c r="A499" s="11"/>
      <c r="I499" s="90"/>
    </row>
    <row r="500" spans="1:9">
      <c r="A500" s="11"/>
      <c r="I500" s="90"/>
    </row>
    <row r="501" spans="1:9">
      <c r="A501" s="11"/>
      <c r="I501" s="90"/>
    </row>
    <row r="502" spans="1:9">
      <c r="A502" s="11"/>
      <c r="I502" s="90"/>
    </row>
    <row r="503" spans="1:9">
      <c r="A503" s="11"/>
      <c r="I503" s="90"/>
    </row>
    <row r="504" spans="1:9">
      <c r="A504" s="11"/>
      <c r="I504" s="90"/>
    </row>
    <row r="505" spans="1:9">
      <c r="A505" s="11"/>
      <c r="I505" s="90"/>
    </row>
    <row r="506" spans="1:9">
      <c r="A506" s="11"/>
      <c r="I506" s="90"/>
    </row>
    <row r="507" spans="1:9">
      <c r="A507" s="11"/>
      <c r="I507" s="90"/>
    </row>
    <row r="508" spans="1:9">
      <c r="A508" s="11"/>
      <c r="I508" s="90"/>
    </row>
    <row r="509" spans="1:9">
      <c r="A509" s="11"/>
      <c r="I509" s="90"/>
    </row>
    <row r="510" spans="1:9">
      <c r="A510" s="11"/>
      <c r="I510" s="90"/>
    </row>
    <row r="511" spans="1:9">
      <c r="A511" s="11"/>
      <c r="I511" s="90"/>
    </row>
    <row r="512" spans="1:9">
      <c r="A512" s="11"/>
      <c r="I512" s="90"/>
    </row>
    <row r="513" spans="1:9">
      <c r="A513" s="11"/>
      <c r="I513" s="90"/>
    </row>
    <row r="514" spans="1:9">
      <c r="A514" s="11"/>
      <c r="I514" s="90"/>
    </row>
    <row r="515" spans="1:9">
      <c r="A515" s="11"/>
      <c r="I515" s="90"/>
    </row>
    <row r="516" spans="1:9">
      <c r="A516" s="11"/>
      <c r="I516" s="90"/>
    </row>
    <row r="517" spans="1:9">
      <c r="A517" s="11"/>
      <c r="I517" s="90"/>
    </row>
    <row r="518" spans="1:9">
      <c r="A518" s="11"/>
      <c r="I518" s="90"/>
    </row>
    <row r="519" spans="1:9">
      <c r="A519" s="11"/>
      <c r="I519" s="90"/>
    </row>
    <row r="520" spans="1:9">
      <c r="A520" s="11"/>
      <c r="I520" s="90"/>
    </row>
    <row r="521" spans="1:9">
      <c r="A521" s="11"/>
      <c r="I521" s="90"/>
    </row>
    <row r="522" spans="1:9">
      <c r="A522" s="11"/>
      <c r="I522" s="90"/>
    </row>
    <row r="523" spans="1:9">
      <c r="A523" s="11"/>
      <c r="I523" s="90"/>
    </row>
    <row r="524" spans="1:9">
      <c r="A524" s="11"/>
      <c r="I524" s="90"/>
    </row>
    <row r="525" spans="1:9">
      <c r="A525" s="11"/>
      <c r="I525" s="90"/>
    </row>
    <row r="526" spans="1:9">
      <c r="A526" s="11"/>
      <c r="I526" s="90"/>
    </row>
    <row r="527" spans="1:9">
      <c r="A527" s="11"/>
      <c r="I527" s="90"/>
    </row>
    <row r="528" spans="1:9">
      <c r="A528" s="11"/>
      <c r="I528" s="90"/>
    </row>
    <row r="529" spans="1:9">
      <c r="A529" s="11"/>
      <c r="I529" s="90"/>
    </row>
    <row r="530" spans="1:9">
      <c r="A530" s="11"/>
      <c r="I530" s="90"/>
    </row>
    <row r="531" spans="1:9">
      <c r="A531" s="11"/>
      <c r="I531" s="90"/>
    </row>
    <row r="532" spans="1:9">
      <c r="A532" s="11"/>
      <c r="I532" s="90"/>
    </row>
    <row r="533" spans="1:9">
      <c r="A533" s="11"/>
      <c r="I533" s="90"/>
    </row>
    <row r="534" spans="1:9">
      <c r="A534" s="11"/>
      <c r="I534" s="90"/>
    </row>
    <row r="535" spans="1:9">
      <c r="A535" s="11"/>
      <c r="I535" s="90"/>
    </row>
    <row r="536" spans="1:9">
      <c r="A536" s="11"/>
      <c r="I536" s="90"/>
    </row>
    <row r="537" spans="1:9">
      <c r="A537" s="11"/>
      <c r="I537" s="90"/>
    </row>
    <row r="538" spans="1:9">
      <c r="A538" s="11"/>
      <c r="I538" s="90"/>
    </row>
    <row r="539" spans="1:9">
      <c r="A539" s="11"/>
      <c r="I539" s="90"/>
    </row>
    <row r="540" spans="1:9">
      <c r="A540" s="11"/>
      <c r="I540" s="90"/>
    </row>
    <row r="541" spans="1:9">
      <c r="A541" s="11"/>
      <c r="I541" s="90"/>
    </row>
    <row r="542" spans="1:9">
      <c r="A542" s="11"/>
      <c r="I542" s="90"/>
    </row>
    <row r="543" spans="1:9">
      <c r="A543" s="11"/>
      <c r="I543" s="90"/>
    </row>
    <row r="544" spans="1:9">
      <c r="A544" s="11"/>
      <c r="I544" s="90"/>
    </row>
    <row r="545" spans="1:9">
      <c r="A545" s="11"/>
      <c r="I545" s="90"/>
    </row>
    <row r="546" spans="1:9">
      <c r="A546" s="11"/>
      <c r="I546" s="90"/>
    </row>
    <row r="547" spans="1:9">
      <c r="A547" s="11"/>
      <c r="I547" s="90"/>
    </row>
    <row r="548" spans="1:9">
      <c r="A548" s="11"/>
      <c r="I548" s="90"/>
    </row>
    <row r="549" spans="1:9">
      <c r="A549" s="11"/>
      <c r="I549" s="90"/>
    </row>
    <row r="550" spans="1:9">
      <c r="A550" s="11"/>
      <c r="I550" s="90"/>
    </row>
    <row r="551" spans="1:9">
      <c r="A551" s="11"/>
      <c r="I551" s="90"/>
    </row>
    <row r="552" spans="1:9">
      <c r="A552" s="11"/>
      <c r="I552" s="90"/>
    </row>
    <row r="553" spans="1:9">
      <c r="A553" s="11"/>
      <c r="I553" s="90"/>
    </row>
    <row r="554" spans="1:9">
      <c r="A554" s="11"/>
      <c r="I554" s="90"/>
    </row>
    <row r="555" spans="1:9">
      <c r="A555" s="11"/>
      <c r="I555" s="90"/>
    </row>
    <row r="556" spans="1:9">
      <c r="A556" s="11"/>
      <c r="I556" s="90"/>
    </row>
    <row r="557" spans="1:9">
      <c r="A557" s="11"/>
      <c r="I557" s="90"/>
    </row>
    <row r="558" spans="1:9">
      <c r="A558" s="11"/>
      <c r="I558" s="90"/>
    </row>
    <row r="559" spans="1:9">
      <c r="A559" s="11"/>
      <c r="I559" s="90"/>
    </row>
    <row r="560" spans="1:9">
      <c r="A560" s="11"/>
      <c r="I560" s="90"/>
    </row>
    <row r="561" spans="1:9">
      <c r="A561" s="11"/>
      <c r="I561" s="90"/>
    </row>
    <row r="562" spans="1:9">
      <c r="A562" s="11"/>
      <c r="I562" s="90"/>
    </row>
    <row r="563" spans="1:9">
      <c r="A563" s="11"/>
      <c r="I563" s="90"/>
    </row>
    <row r="564" spans="1:9">
      <c r="A564" s="11"/>
      <c r="I564" s="90"/>
    </row>
    <row r="565" spans="1:9">
      <c r="A565" s="11"/>
      <c r="I565" s="90"/>
    </row>
    <row r="566" spans="1:9">
      <c r="A566" s="11"/>
      <c r="I566" s="90"/>
    </row>
    <row r="567" spans="1:9">
      <c r="A567" s="11"/>
      <c r="I567" s="90"/>
    </row>
    <row r="568" spans="1:9">
      <c r="A568" s="11"/>
      <c r="I568" s="90"/>
    </row>
    <row r="569" spans="1:9">
      <c r="A569" s="11"/>
      <c r="I569" s="90"/>
    </row>
    <row r="570" spans="1:9">
      <c r="A570" s="11"/>
      <c r="I570" s="90"/>
    </row>
    <row r="571" spans="1:9">
      <c r="A571" s="11"/>
      <c r="I571" s="90"/>
    </row>
    <row r="572" spans="1:9">
      <c r="A572" s="11"/>
      <c r="I572" s="90"/>
    </row>
    <row r="573" spans="1:9">
      <c r="A573" s="11"/>
      <c r="I573" s="90"/>
    </row>
    <row r="574" spans="1:9">
      <c r="A574" s="11"/>
      <c r="I574" s="90"/>
    </row>
    <row r="575" spans="1:9">
      <c r="A575" s="11"/>
      <c r="I575" s="90"/>
    </row>
    <row r="576" spans="1:9">
      <c r="A576" s="11"/>
      <c r="I576" s="90"/>
    </row>
    <row r="577" spans="1:9">
      <c r="A577" s="11"/>
      <c r="I577" s="90"/>
    </row>
    <row r="578" spans="1:9">
      <c r="A578" s="11"/>
      <c r="I578" s="90"/>
    </row>
    <row r="579" spans="1:9">
      <c r="A579" s="11"/>
      <c r="I579" s="90"/>
    </row>
    <row r="580" spans="1:9">
      <c r="A580" s="11"/>
      <c r="I580" s="90"/>
    </row>
    <row r="581" spans="1:9">
      <c r="A581" s="11"/>
      <c r="I581" s="90"/>
    </row>
    <row r="582" spans="1:9">
      <c r="A582" s="11"/>
      <c r="I582" s="90"/>
    </row>
    <row r="583" spans="1:9">
      <c r="A583" s="11"/>
      <c r="I583" s="90"/>
    </row>
    <row r="584" spans="1:9">
      <c r="A584" s="11"/>
      <c r="I584" s="90"/>
    </row>
    <row r="585" spans="1:9">
      <c r="A585" s="11"/>
      <c r="I585" s="90"/>
    </row>
    <row r="586" spans="1:9">
      <c r="A586" s="11"/>
      <c r="I586" s="90"/>
    </row>
    <row r="587" spans="1:9">
      <c r="A587" s="11"/>
      <c r="I587" s="90"/>
    </row>
    <row r="588" spans="1:9">
      <c r="A588" s="11"/>
      <c r="I588" s="90"/>
    </row>
    <row r="589" spans="1:9">
      <c r="A589" s="11"/>
      <c r="I589" s="90"/>
    </row>
    <row r="590" spans="1:9">
      <c r="A590" s="11"/>
      <c r="I590" s="90"/>
    </row>
    <row r="591" spans="1:9">
      <c r="A591" s="11"/>
      <c r="I591" s="90"/>
    </row>
    <row r="592" spans="1:9">
      <c r="A592" s="11"/>
      <c r="I592" s="90"/>
    </row>
    <row r="593" spans="1:9">
      <c r="A593" s="11"/>
      <c r="I593" s="90"/>
    </row>
    <row r="594" spans="1:9">
      <c r="A594" s="11"/>
      <c r="I594" s="90"/>
    </row>
    <row r="595" spans="1:9">
      <c r="A595" s="11"/>
      <c r="I595" s="90"/>
    </row>
    <row r="596" spans="1:9">
      <c r="A596" s="11"/>
      <c r="I596" s="90"/>
    </row>
    <row r="597" spans="1:9">
      <c r="A597" s="11"/>
      <c r="I597" s="90"/>
    </row>
    <row r="598" spans="1:9">
      <c r="A598" s="11"/>
      <c r="I598" s="90"/>
    </row>
    <row r="599" spans="1:9">
      <c r="A599" s="11"/>
      <c r="I599" s="90"/>
    </row>
    <row r="600" spans="1:9">
      <c r="A600" s="11"/>
      <c r="I600" s="90"/>
    </row>
    <row r="601" spans="1:9">
      <c r="A601" s="11"/>
      <c r="I601" s="90"/>
    </row>
    <row r="602" spans="1:9">
      <c r="A602" s="11"/>
      <c r="I602" s="90"/>
    </row>
    <row r="603" spans="1:9">
      <c r="A603" s="11"/>
      <c r="I603" s="90"/>
    </row>
    <row r="604" spans="1:9">
      <c r="A604" s="11"/>
      <c r="I604" s="90"/>
    </row>
    <row r="605" spans="1:9">
      <c r="A605" s="11"/>
      <c r="I605" s="90"/>
    </row>
    <row r="606" spans="1:9">
      <c r="A606" s="11"/>
      <c r="I606" s="90"/>
    </row>
    <row r="607" spans="1:9">
      <c r="A607" s="11"/>
      <c r="I607" s="90"/>
    </row>
    <row r="608" spans="1:9">
      <c r="A608" s="11"/>
      <c r="I608" s="90"/>
    </row>
    <row r="609" spans="1:9">
      <c r="A609" s="11"/>
      <c r="I609" s="90"/>
    </row>
    <row r="610" spans="1:9">
      <c r="A610" s="11"/>
      <c r="I610" s="90"/>
    </row>
    <row r="611" spans="1:9">
      <c r="A611" s="11"/>
      <c r="I611" s="90"/>
    </row>
    <row r="612" spans="1:9">
      <c r="A612" s="11"/>
      <c r="I612" s="90"/>
    </row>
    <row r="613" spans="1:9">
      <c r="A613" s="11"/>
      <c r="I613" s="90"/>
    </row>
    <row r="614" spans="1:9">
      <c r="A614" s="11"/>
      <c r="I614" s="90"/>
    </row>
    <row r="615" spans="1:9">
      <c r="A615" s="11"/>
      <c r="I615" s="90"/>
    </row>
    <row r="616" spans="1:9">
      <c r="A616" s="11"/>
      <c r="I616" s="90"/>
    </row>
    <row r="617" spans="1:9">
      <c r="A617" s="11"/>
      <c r="I617" s="90"/>
    </row>
    <row r="618" spans="1:9">
      <c r="A618" s="11"/>
      <c r="I618" s="90"/>
    </row>
    <row r="619" spans="1:9">
      <c r="A619" s="11"/>
      <c r="I619" s="90"/>
    </row>
    <row r="620" spans="1:9">
      <c r="A620" s="11"/>
      <c r="I620" s="90"/>
    </row>
    <row r="621" spans="1:9">
      <c r="A621" s="11"/>
      <c r="I621" s="90"/>
    </row>
    <row r="622" spans="1:9">
      <c r="A622" s="11"/>
      <c r="I622" s="90"/>
    </row>
    <row r="623" spans="1:9">
      <c r="A623" s="11"/>
      <c r="I623" s="90"/>
    </row>
    <row r="624" spans="1:9">
      <c r="A624" s="11"/>
      <c r="I624" s="90"/>
    </row>
    <row r="625" spans="1:9">
      <c r="A625" s="11"/>
      <c r="I625" s="90"/>
    </row>
    <row r="626" spans="1:9">
      <c r="A626" s="11"/>
      <c r="I626" s="90"/>
    </row>
    <row r="627" spans="1:9">
      <c r="A627" s="11"/>
      <c r="I627" s="90"/>
    </row>
    <row r="628" spans="1:9">
      <c r="A628" s="11"/>
      <c r="I628" s="90"/>
    </row>
    <row r="629" spans="1:9">
      <c r="A629" s="11"/>
      <c r="I629" s="90"/>
    </row>
    <row r="630" spans="1:9">
      <c r="A630" s="11"/>
      <c r="I630" s="90"/>
    </row>
    <row r="631" spans="1:9">
      <c r="A631" s="11"/>
      <c r="I631" s="90"/>
    </row>
    <row r="632" spans="1:9">
      <c r="A632" s="11"/>
      <c r="I632" s="90"/>
    </row>
    <row r="633" spans="1:9">
      <c r="A633" s="11"/>
      <c r="I633" s="90"/>
    </row>
    <row r="634" spans="1:9">
      <c r="A634" s="11"/>
      <c r="I634" s="90"/>
    </row>
    <row r="635" spans="1:9">
      <c r="A635" s="11"/>
      <c r="I635" s="90"/>
    </row>
    <row r="636" spans="1:9">
      <c r="A636" s="11"/>
      <c r="I636" s="90"/>
    </row>
    <row r="637" spans="1:9">
      <c r="A637" s="11"/>
      <c r="I637" s="90"/>
    </row>
    <row r="638" spans="1:9">
      <c r="A638" s="11"/>
      <c r="I638" s="90"/>
    </row>
    <row r="639" spans="1:9">
      <c r="A639" s="11"/>
      <c r="I639" s="90"/>
    </row>
    <row r="640" spans="1:9">
      <c r="A640" s="11"/>
      <c r="I640" s="90"/>
    </row>
    <row r="641" spans="1:9">
      <c r="A641" s="11"/>
      <c r="I641" s="90"/>
    </row>
    <row r="642" spans="1:9">
      <c r="A642" s="11"/>
      <c r="I642" s="90"/>
    </row>
    <row r="643" spans="1:9">
      <c r="A643" s="11"/>
      <c r="I643" s="90"/>
    </row>
    <row r="644" spans="1:9">
      <c r="A644" s="11"/>
      <c r="I644" s="90"/>
    </row>
    <row r="645" spans="1:9">
      <c r="A645" s="11"/>
      <c r="I645" s="90"/>
    </row>
    <row r="646" spans="1:9">
      <c r="A646" s="11"/>
      <c r="I646" s="90"/>
    </row>
    <row r="647" spans="1:9">
      <c r="A647" s="11"/>
      <c r="I647" s="90"/>
    </row>
    <row r="648" spans="1:9">
      <c r="A648" s="11"/>
      <c r="I648" s="90"/>
    </row>
    <row r="649" spans="1:9">
      <c r="A649" s="11"/>
      <c r="I649" s="90"/>
    </row>
    <row r="650" spans="1:9">
      <c r="A650" s="11"/>
      <c r="I650" s="90"/>
    </row>
    <row r="651" spans="1:9">
      <c r="A651" s="11"/>
      <c r="I651" s="90"/>
    </row>
    <row r="652" spans="1:9">
      <c r="A652" s="11"/>
      <c r="I652" s="90"/>
    </row>
    <row r="653" spans="1:9">
      <c r="A653" s="11"/>
      <c r="I653" s="90"/>
    </row>
    <row r="654" spans="1:9">
      <c r="A654" s="11"/>
      <c r="I654" s="90"/>
    </row>
    <row r="655" spans="1:9">
      <c r="A655" s="11"/>
      <c r="I655" s="90"/>
    </row>
    <row r="656" spans="1:9">
      <c r="A656" s="11"/>
      <c r="I656" s="90"/>
    </row>
    <row r="657" spans="1:9">
      <c r="A657" s="11"/>
      <c r="I657" s="90"/>
    </row>
    <row r="658" spans="1:9">
      <c r="A658" s="11"/>
      <c r="I658" s="90"/>
    </row>
    <row r="659" spans="1:9">
      <c r="A659" s="11"/>
      <c r="I659" s="90"/>
    </row>
    <row r="660" spans="1:9">
      <c r="A660" s="11"/>
      <c r="I660" s="90"/>
    </row>
    <row r="661" spans="1:9">
      <c r="A661" s="11"/>
      <c r="I661" s="90"/>
    </row>
    <row r="662" spans="1:9">
      <c r="A662" s="11"/>
      <c r="I662" s="90"/>
    </row>
    <row r="663" spans="1:9">
      <c r="A663" s="11"/>
      <c r="I663" s="90"/>
    </row>
    <row r="664" spans="1:9">
      <c r="A664" s="11"/>
      <c r="I664" s="90"/>
    </row>
    <row r="665" spans="1:9">
      <c r="A665" s="11"/>
      <c r="I665" s="90"/>
    </row>
    <row r="666" spans="1:9">
      <c r="A666" s="11"/>
      <c r="I666" s="90"/>
    </row>
    <row r="667" spans="1:9">
      <c r="A667" s="11"/>
      <c r="I667" s="90"/>
    </row>
    <row r="668" spans="1:9">
      <c r="A668" s="11"/>
      <c r="I668" s="90"/>
    </row>
    <row r="669" spans="1:9">
      <c r="A669" s="11"/>
      <c r="I669" s="90"/>
    </row>
    <row r="670" spans="1:9">
      <c r="A670" s="11"/>
      <c r="I670" s="90"/>
    </row>
    <row r="671" spans="1:9">
      <c r="A671" s="11"/>
      <c r="I671" s="90"/>
    </row>
    <row r="672" spans="1:9">
      <c r="A672" s="11"/>
      <c r="I672" s="90"/>
    </row>
    <row r="673" spans="1:9">
      <c r="A673" s="11"/>
      <c r="I673" s="90"/>
    </row>
    <row r="674" spans="1:9">
      <c r="A674" s="11"/>
      <c r="I674" s="90"/>
    </row>
    <row r="675" spans="1:9">
      <c r="A675" s="11"/>
      <c r="I675" s="90"/>
    </row>
    <row r="676" spans="1:9">
      <c r="A676" s="11"/>
      <c r="I676" s="90"/>
    </row>
    <row r="677" spans="1:9">
      <c r="A677" s="11"/>
      <c r="I677" s="90"/>
    </row>
    <row r="678" spans="1:9">
      <c r="A678" s="11"/>
      <c r="I678" s="90"/>
    </row>
    <row r="679" spans="1:9">
      <c r="A679" s="11"/>
      <c r="I679" s="90"/>
    </row>
    <row r="680" spans="1:9">
      <c r="A680" s="11"/>
      <c r="I680" s="90"/>
    </row>
    <row r="681" spans="1:9">
      <c r="A681" s="11"/>
      <c r="I681" s="90"/>
    </row>
    <row r="682" spans="1:9">
      <c r="A682" s="11"/>
      <c r="I682" s="90"/>
    </row>
    <row r="683" spans="1:9">
      <c r="A683" s="11"/>
      <c r="I683" s="90"/>
    </row>
    <row r="684" spans="1:9">
      <c r="A684" s="11"/>
      <c r="I684" s="90"/>
    </row>
    <row r="685" spans="1:9">
      <c r="A685" s="11"/>
      <c r="I685" s="90"/>
    </row>
    <row r="686" spans="1:9">
      <c r="A686" s="11"/>
      <c r="I686" s="90"/>
    </row>
    <row r="687" spans="1:9">
      <c r="A687" s="11"/>
      <c r="I687" s="90"/>
    </row>
    <row r="688" spans="1:9">
      <c r="A688" s="11"/>
      <c r="I688" s="90"/>
    </row>
    <row r="689" spans="1:9">
      <c r="A689" s="11"/>
      <c r="I689" s="90"/>
    </row>
    <row r="690" spans="1:9">
      <c r="A690" s="11"/>
      <c r="I690" s="90"/>
    </row>
    <row r="691" spans="1:9">
      <c r="A691" s="11"/>
      <c r="I691" s="90"/>
    </row>
    <row r="692" spans="1:9">
      <c r="A692" s="11"/>
      <c r="I692" s="90"/>
    </row>
    <row r="693" spans="1:9">
      <c r="A693" s="11"/>
      <c r="I693" s="90"/>
    </row>
    <row r="694" spans="1:9">
      <c r="A694" s="11"/>
      <c r="I694" s="90"/>
    </row>
    <row r="695" spans="1:9">
      <c r="A695" s="11"/>
      <c r="I695" s="90"/>
    </row>
    <row r="696" spans="1:9">
      <c r="A696" s="11"/>
      <c r="I696" s="90"/>
    </row>
    <row r="697" spans="1:9">
      <c r="A697" s="11"/>
      <c r="I697" s="90"/>
    </row>
    <row r="698" spans="1:9">
      <c r="A698" s="11"/>
      <c r="I698" s="90"/>
    </row>
    <row r="699" spans="1:9">
      <c r="A699" s="11"/>
      <c r="I699" s="90"/>
    </row>
    <row r="700" spans="1:9">
      <c r="A700" s="11"/>
      <c r="I700" s="90"/>
    </row>
    <row r="701" spans="1:9">
      <c r="A701" s="11"/>
      <c r="I701" s="90"/>
    </row>
    <row r="702" spans="1:9">
      <c r="A702" s="11"/>
      <c r="I702" s="90"/>
    </row>
    <row r="703" spans="1:9">
      <c r="A703" s="11"/>
      <c r="I703" s="90"/>
    </row>
    <row r="704" spans="1:9">
      <c r="A704" s="11"/>
      <c r="I704" s="90"/>
    </row>
    <row r="705" spans="1:9">
      <c r="A705" s="11"/>
      <c r="I705" s="90"/>
    </row>
    <row r="706" spans="1:9">
      <c r="A706" s="11"/>
      <c r="I706" s="90"/>
    </row>
    <row r="707" spans="1:9">
      <c r="A707" s="11"/>
      <c r="I707" s="90"/>
    </row>
    <row r="708" spans="1:9">
      <c r="A708" s="11"/>
      <c r="I708" s="90"/>
    </row>
    <row r="709" spans="1:9">
      <c r="A709" s="11"/>
      <c r="I709" s="90"/>
    </row>
    <row r="710" spans="1:9">
      <c r="A710" s="11"/>
      <c r="I710" s="90"/>
    </row>
    <row r="711" spans="1:9">
      <c r="A711" s="11"/>
      <c r="I711" s="90"/>
    </row>
    <row r="712" spans="1:9">
      <c r="A712" s="11"/>
      <c r="I712" s="90"/>
    </row>
    <row r="713" spans="1:9">
      <c r="A713" s="11"/>
      <c r="I713" s="90"/>
    </row>
    <row r="714" spans="1:9">
      <c r="A714" s="11"/>
      <c r="I714" s="90"/>
    </row>
    <row r="715" spans="1:9">
      <c r="A715" s="11"/>
      <c r="I715" s="90"/>
    </row>
    <row r="716" spans="1:9">
      <c r="A716" s="11"/>
      <c r="I716" s="90"/>
    </row>
    <row r="717" spans="1:9">
      <c r="A717" s="11"/>
      <c r="I717" s="90"/>
    </row>
    <row r="718" spans="1:9">
      <c r="A718" s="11"/>
      <c r="I718" s="90"/>
    </row>
    <row r="719" spans="1:9">
      <c r="A719" s="11"/>
      <c r="I719" s="90"/>
    </row>
    <row r="720" spans="1:9">
      <c r="A720" s="11"/>
      <c r="I720" s="90"/>
    </row>
    <row r="721" spans="1:9">
      <c r="A721" s="11"/>
      <c r="I721" s="90"/>
    </row>
    <row r="722" spans="1:9">
      <c r="A722" s="11"/>
      <c r="I722" s="90"/>
    </row>
    <row r="723" spans="1:9">
      <c r="A723" s="11"/>
      <c r="I723" s="90"/>
    </row>
    <row r="724" spans="1:9">
      <c r="A724" s="11"/>
      <c r="I724" s="90"/>
    </row>
    <row r="725" spans="1:9">
      <c r="A725" s="11"/>
      <c r="I725" s="90"/>
    </row>
    <row r="726" spans="1:9">
      <c r="A726" s="11"/>
      <c r="I726" s="90"/>
    </row>
    <row r="727" spans="1:9">
      <c r="A727" s="11"/>
      <c r="I727" s="90"/>
    </row>
    <row r="728" spans="1:9">
      <c r="A728" s="11"/>
      <c r="I728" s="90"/>
    </row>
    <row r="729" spans="1:9">
      <c r="A729" s="11"/>
      <c r="I729" s="90"/>
    </row>
    <row r="730" spans="1:9">
      <c r="A730" s="11"/>
      <c r="I730" s="90"/>
    </row>
    <row r="731" spans="1:9">
      <c r="A731" s="11"/>
      <c r="I731" s="90"/>
    </row>
    <row r="732" spans="1:9">
      <c r="A732" s="11"/>
      <c r="I732" s="90"/>
    </row>
    <row r="733" spans="1:9">
      <c r="A733" s="11"/>
      <c r="I733" s="90"/>
    </row>
    <row r="734" spans="1:9">
      <c r="A734" s="11"/>
      <c r="I734" s="90"/>
    </row>
    <row r="735" spans="1:9">
      <c r="A735" s="11"/>
      <c r="I735" s="90"/>
    </row>
    <row r="736" spans="1:9">
      <c r="A736" s="11"/>
      <c r="I736" s="90"/>
    </row>
    <row r="737" spans="1:9">
      <c r="A737" s="11"/>
      <c r="I737" s="90"/>
    </row>
    <row r="738" spans="1:9">
      <c r="A738" s="11"/>
      <c r="I738" s="90"/>
    </row>
    <row r="739" spans="1:9">
      <c r="A739" s="11"/>
      <c r="I739" s="90"/>
    </row>
    <row r="740" spans="1:9">
      <c r="A740" s="11"/>
      <c r="I740" s="90"/>
    </row>
    <row r="741" spans="1:9">
      <c r="A741" s="11"/>
      <c r="I741" s="90"/>
    </row>
    <row r="742" spans="1:9">
      <c r="A742" s="11"/>
      <c r="I742" s="90"/>
    </row>
    <row r="743" spans="1:9">
      <c r="A743" s="11"/>
      <c r="I743" s="90"/>
    </row>
    <row r="744" spans="1:9">
      <c r="A744" s="11"/>
      <c r="I744" s="90"/>
    </row>
    <row r="745" spans="1:9">
      <c r="A745" s="11"/>
      <c r="I745" s="90"/>
    </row>
    <row r="746" spans="1:9">
      <c r="A746" s="11"/>
      <c r="I746" s="90"/>
    </row>
    <row r="747" spans="1:9">
      <c r="A747" s="11"/>
      <c r="I747" s="90"/>
    </row>
    <row r="748" spans="1:9">
      <c r="A748" s="11"/>
      <c r="I748" s="90"/>
    </row>
    <row r="749" spans="1:9">
      <c r="A749" s="11"/>
      <c r="I749" s="90"/>
    </row>
    <row r="750" spans="1:9">
      <c r="A750" s="11"/>
      <c r="I750" s="90"/>
    </row>
    <row r="751" spans="1:9">
      <c r="A751" s="11"/>
      <c r="I751" s="90"/>
    </row>
    <row r="752" spans="1:9">
      <c r="A752" s="11"/>
      <c r="I752" s="90"/>
    </row>
    <row r="753" spans="1:9">
      <c r="A753" s="11"/>
      <c r="I753" s="90"/>
    </row>
    <row r="754" spans="1:9">
      <c r="A754" s="11"/>
      <c r="I754" s="90"/>
    </row>
    <row r="755" spans="1:9">
      <c r="A755" s="11"/>
      <c r="I755" s="90"/>
    </row>
    <row r="756" spans="1:9">
      <c r="A756" s="11"/>
      <c r="I756" s="90"/>
    </row>
    <row r="757" spans="1:9">
      <c r="A757" s="11"/>
      <c r="I757" s="90"/>
    </row>
    <row r="758" spans="1:9">
      <c r="A758" s="11"/>
      <c r="I758" s="90"/>
    </row>
    <row r="759" spans="1:9">
      <c r="A759" s="11"/>
      <c r="I759" s="90"/>
    </row>
    <row r="760" spans="1:9">
      <c r="A760" s="11"/>
      <c r="I760" s="90"/>
    </row>
    <row r="761" spans="1:9">
      <c r="A761" s="11"/>
      <c r="I761" s="90"/>
    </row>
    <row r="762" spans="1:9">
      <c r="A762" s="11"/>
      <c r="I762" s="90"/>
    </row>
    <row r="763" spans="1:9">
      <c r="A763" s="11"/>
      <c r="I763" s="90"/>
    </row>
    <row r="764" spans="1:9">
      <c r="A764" s="11"/>
      <c r="I764" s="90"/>
    </row>
    <row r="765" spans="1:9">
      <c r="A765" s="11"/>
      <c r="I765" s="90"/>
    </row>
    <row r="766" spans="1:9">
      <c r="A766" s="11"/>
      <c r="I766" s="90"/>
    </row>
    <row r="767" spans="1:9">
      <c r="A767" s="11"/>
      <c r="I767" s="90"/>
    </row>
    <row r="768" spans="1:9">
      <c r="A768" s="11"/>
      <c r="I768" s="90"/>
    </row>
    <row r="769" spans="1:9">
      <c r="A769" s="11"/>
      <c r="I769" s="90"/>
    </row>
    <row r="770" spans="1:9">
      <c r="A770" s="11"/>
      <c r="I770" s="90"/>
    </row>
    <row r="771" spans="1:9">
      <c r="A771" s="11"/>
      <c r="I771" s="90"/>
    </row>
    <row r="772" spans="1:9">
      <c r="A772" s="11"/>
      <c r="I772" s="90"/>
    </row>
    <row r="773" spans="1:9">
      <c r="A773" s="11"/>
      <c r="I773" s="90"/>
    </row>
    <row r="774" spans="1:9">
      <c r="A774" s="11"/>
      <c r="I774" s="90"/>
    </row>
    <row r="775" spans="1:9">
      <c r="A775" s="11"/>
      <c r="I775" s="90"/>
    </row>
    <row r="776" spans="1:9">
      <c r="A776" s="11"/>
      <c r="I776" s="90"/>
    </row>
    <row r="777" spans="1:9">
      <c r="A777" s="11"/>
      <c r="I777" s="90"/>
    </row>
    <row r="778" spans="1:9">
      <c r="A778" s="11"/>
      <c r="I778" s="90"/>
    </row>
    <row r="779" spans="1:9">
      <c r="A779" s="11"/>
      <c r="I779" s="90"/>
    </row>
    <row r="780" spans="1:9">
      <c r="A780" s="11"/>
      <c r="I780" s="90"/>
    </row>
    <row r="781" spans="1:9">
      <c r="A781" s="11"/>
      <c r="I781" s="90"/>
    </row>
    <row r="782" spans="1:9">
      <c r="A782" s="11"/>
      <c r="I782" s="90"/>
    </row>
    <row r="783" spans="1:9">
      <c r="A783" s="11"/>
      <c r="I783" s="90"/>
    </row>
    <row r="784" spans="1:9">
      <c r="A784" s="11"/>
      <c r="I784" s="90"/>
    </row>
    <row r="785" spans="1:9">
      <c r="A785" s="11"/>
      <c r="I785" s="90"/>
    </row>
    <row r="786" spans="1:9">
      <c r="A786" s="11"/>
      <c r="I786" s="90"/>
    </row>
    <row r="787" spans="1:9">
      <c r="A787" s="11"/>
      <c r="I787" s="90"/>
    </row>
    <row r="788" spans="1:9">
      <c r="A788" s="11"/>
      <c r="I788" s="90"/>
    </row>
    <row r="789" spans="1:9">
      <c r="A789" s="11"/>
      <c r="I789" s="90"/>
    </row>
    <row r="790" spans="1:9">
      <c r="A790" s="11"/>
      <c r="I790" s="90"/>
    </row>
    <row r="791" spans="1:9">
      <c r="A791" s="11"/>
      <c r="I791" s="90"/>
    </row>
    <row r="792" spans="1:9">
      <c r="A792" s="11"/>
      <c r="I792" s="90"/>
    </row>
    <row r="793" spans="1:9">
      <c r="A793" s="11"/>
      <c r="I793" s="90"/>
    </row>
    <row r="794" spans="1:9">
      <c r="A794" s="11"/>
      <c r="I794" s="90"/>
    </row>
    <row r="795" spans="1:9">
      <c r="A795" s="11"/>
      <c r="I795" s="90"/>
    </row>
    <row r="796" spans="1:9">
      <c r="A796" s="11"/>
      <c r="I796" s="90"/>
    </row>
    <row r="797" spans="1:9">
      <c r="A797" s="11"/>
      <c r="I797" s="90"/>
    </row>
    <row r="798" spans="1:9">
      <c r="A798" s="11"/>
      <c r="I798" s="90"/>
    </row>
    <row r="799" spans="1:9">
      <c r="A799" s="11"/>
      <c r="I799" s="90"/>
    </row>
    <row r="800" spans="1:9">
      <c r="A800" s="11"/>
      <c r="I800" s="90"/>
    </row>
    <row r="801" spans="1:9">
      <c r="A801" s="11"/>
      <c r="I801" s="90"/>
    </row>
    <row r="802" spans="1:9">
      <c r="A802" s="11"/>
      <c r="I802" s="90"/>
    </row>
    <row r="803" spans="1:9">
      <c r="A803" s="11"/>
      <c r="I803" s="90"/>
    </row>
    <row r="804" spans="1:9">
      <c r="A804" s="11"/>
      <c r="I804" s="90"/>
    </row>
    <row r="805" spans="1:9">
      <c r="A805" s="11"/>
      <c r="I805" s="90"/>
    </row>
    <row r="806" spans="1:9">
      <c r="A806" s="11"/>
      <c r="I806" s="90"/>
    </row>
    <row r="807" spans="1:9">
      <c r="A807" s="11"/>
      <c r="I807" s="90"/>
    </row>
    <row r="808" spans="1:9">
      <c r="A808" s="11"/>
      <c r="I808" s="90"/>
    </row>
    <row r="809" spans="1:9">
      <c r="A809" s="11"/>
      <c r="I809" s="90"/>
    </row>
    <row r="810" spans="1:9">
      <c r="A810" s="11"/>
      <c r="I810" s="90"/>
    </row>
    <row r="811" spans="1:9">
      <c r="A811" s="11"/>
      <c r="I811" s="90"/>
    </row>
    <row r="812" spans="1:9">
      <c r="A812" s="11"/>
      <c r="I812" s="90"/>
    </row>
    <row r="813" spans="1:9">
      <c r="A813" s="11"/>
      <c r="I813" s="90"/>
    </row>
    <row r="814" spans="1:9">
      <c r="A814" s="11"/>
      <c r="I814" s="90"/>
    </row>
    <row r="815" spans="1:9">
      <c r="A815" s="11"/>
      <c r="I815" s="90"/>
    </row>
    <row r="816" spans="1:9">
      <c r="A816" s="11"/>
      <c r="I816" s="90"/>
    </row>
    <row r="817" spans="1:9">
      <c r="A817" s="11"/>
      <c r="I817" s="90"/>
    </row>
    <row r="818" spans="1:9">
      <c r="A818" s="11"/>
      <c r="I818" s="90"/>
    </row>
    <row r="819" spans="1:9">
      <c r="A819" s="11"/>
      <c r="I819" s="90"/>
    </row>
    <row r="820" spans="1:9">
      <c r="A820" s="11"/>
      <c r="I820" s="90"/>
    </row>
    <row r="821" spans="1:9">
      <c r="A821" s="11"/>
      <c r="I821" s="90"/>
    </row>
    <row r="822" spans="1:9">
      <c r="A822" s="11"/>
      <c r="I822" s="90"/>
    </row>
    <row r="823" spans="1:9">
      <c r="A823" s="11"/>
      <c r="I823" s="90"/>
    </row>
    <row r="824" spans="1:9">
      <c r="A824" s="11"/>
      <c r="I824" s="90"/>
    </row>
    <row r="825" spans="1:9">
      <c r="A825" s="11"/>
      <c r="I825" s="90"/>
    </row>
    <row r="826" spans="1:9">
      <c r="A826" s="11"/>
      <c r="I826" s="90"/>
    </row>
    <row r="827" spans="1:9">
      <c r="A827" s="11"/>
      <c r="I827" s="90"/>
    </row>
    <row r="828" spans="1:9">
      <c r="A828" s="11"/>
      <c r="I828" s="90"/>
    </row>
    <row r="829" spans="1:9">
      <c r="A829" s="11"/>
      <c r="I829" s="90"/>
    </row>
    <row r="830" spans="1:9">
      <c r="A830" s="11"/>
      <c r="I830" s="90"/>
    </row>
    <row r="831" spans="1:9">
      <c r="A831" s="11"/>
      <c r="I831" s="90"/>
    </row>
    <row r="832" spans="1:9">
      <c r="A832" s="11"/>
      <c r="I832" s="90"/>
    </row>
    <row r="833" spans="1:9">
      <c r="A833" s="11"/>
      <c r="I833" s="90"/>
    </row>
    <row r="834" spans="1:9">
      <c r="A834" s="11"/>
      <c r="I834" s="90"/>
    </row>
    <row r="835" spans="1:9">
      <c r="A835" s="11"/>
      <c r="I835" s="90"/>
    </row>
    <row r="836" spans="1:9">
      <c r="A836" s="11"/>
      <c r="I836" s="90"/>
    </row>
    <row r="837" spans="1:9">
      <c r="A837" s="11"/>
      <c r="I837" s="90"/>
    </row>
    <row r="838" spans="1:9">
      <c r="A838" s="11"/>
      <c r="I838" s="90"/>
    </row>
    <row r="839" spans="1:9">
      <c r="A839" s="11"/>
      <c r="I839" s="90"/>
    </row>
    <row r="840" spans="1:9">
      <c r="A840" s="11"/>
      <c r="I840" s="90"/>
    </row>
    <row r="841" spans="1:9">
      <c r="A841" s="11"/>
      <c r="I841" s="90"/>
    </row>
    <row r="842" spans="1:9">
      <c r="A842" s="11"/>
      <c r="I842" s="90"/>
    </row>
    <row r="843" spans="1:9">
      <c r="A843" s="11"/>
      <c r="I843" s="90"/>
    </row>
    <row r="844" spans="1:9">
      <c r="A844" s="11"/>
      <c r="I844" s="90"/>
    </row>
    <row r="845" spans="1:9">
      <c r="A845" s="11"/>
      <c r="I845" s="90"/>
    </row>
    <row r="846" spans="1:9">
      <c r="A846" s="11"/>
      <c r="I846" s="90"/>
    </row>
    <row r="847" spans="1:9">
      <c r="A847" s="11"/>
      <c r="I847" s="90"/>
    </row>
    <row r="848" spans="1:9">
      <c r="A848" s="11"/>
      <c r="I848" s="90"/>
    </row>
    <row r="849" spans="1:9">
      <c r="A849" s="11"/>
      <c r="I849" s="90"/>
    </row>
    <row r="850" spans="1:9">
      <c r="A850" s="11"/>
      <c r="I850" s="90"/>
    </row>
    <row r="851" spans="1:9">
      <c r="A851" s="11"/>
      <c r="I851" s="90"/>
    </row>
    <row r="852" spans="1:9">
      <c r="A852" s="11"/>
      <c r="I852" s="90"/>
    </row>
    <row r="853" spans="1:9">
      <c r="A853" s="11"/>
      <c r="I853" s="90"/>
    </row>
    <row r="854" spans="1:9">
      <c r="A854" s="11"/>
      <c r="I854" s="90"/>
    </row>
    <row r="855" spans="1:9">
      <c r="A855" s="11"/>
      <c r="I855" s="90"/>
    </row>
    <row r="856" spans="1:9">
      <c r="A856" s="11"/>
      <c r="I856" s="90"/>
    </row>
    <row r="857" spans="1:9">
      <c r="A857" s="11"/>
      <c r="I857" s="90"/>
    </row>
    <row r="858" spans="1:9">
      <c r="A858" s="11"/>
      <c r="I858" s="90"/>
    </row>
    <row r="859" spans="1:9">
      <c r="A859" s="11"/>
      <c r="I859" s="90"/>
    </row>
    <row r="860" spans="1:9">
      <c r="A860" s="11"/>
      <c r="I860" s="90"/>
    </row>
    <row r="861" spans="1:9">
      <c r="A861" s="11"/>
      <c r="I861" s="90"/>
    </row>
    <row r="862" spans="1:9">
      <c r="A862" s="11"/>
      <c r="I862" s="90"/>
    </row>
    <row r="863" spans="1:9">
      <c r="A863" s="11"/>
      <c r="I863" s="90"/>
    </row>
    <row r="864" spans="1:9">
      <c r="A864" s="11"/>
      <c r="I864" s="90"/>
    </row>
    <row r="865" spans="1:9">
      <c r="A865" s="11"/>
      <c r="I865" s="90"/>
    </row>
    <row r="866" spans="1:9">
      <c r="A866" s="11"/>
      <c r="I866" s="90"/>
    </row>
    <row r="867" spans="1:9">
      <c r="A867" s="11"/>
      <c r="I867" s="90"/>
    </row>
    <row r="868" spans="1:9">
      <c r="A868" s="11"/>
      <c r="I868" s="90"/>
    </row>
    <row r="869" spans="1:9">
      <c r="A869" s="11"/>
      <c r="I869" s="90"/>
    </row>
    <row r="870" spans="1:9">
      <c r="A870" s="11"/>
      <c r="I870" s="90"/>
    </row>
    <row r="871" spans="1:9">
      <c r="A871" s="11"/>
      <c r="I871" s="90"/>
    </row>
    <row r="872" spans="1:9">
      <c r="A872" s="11"/>
      <c r="I872" s="90"/>
    </row>
    <row r="873" spans="1:9">
      <c r="A873" s="11"/>
      <c r="I873" s="90"/>
    </row>
    <row r="874" spans="1:9">
      <c r="A874" s="11"/>
      <c r="I874" s="90"/>
    </row>
    <row r="875" spans="1:9">
      <c r="A875" s="11"/>
      <c r="I875" s="90"/>
    </row>
    <row r="876" spans="1:9">
      <c r="A876" s="11"/>
      <c r="I876" s="90"/>
    </row>
    <row r="877" spans="1:9">
      <c r="A877" s="11"/>
      <c r="I877" s="90"/>
    </row>
    <row r="878" spans="1:9">
      <c r="A878" s="11"/>
      <c r="I878" s="90"/>
    </row>
    <row r="879" spans="1:9">
      <c r="A879" s="11"/>
      <c r="I879" s="90"/>
    </row>
    <row r="880" spans="1:9">
      <c r="A880" s="11"/>
      <c r="I880" s="90"/>
    </row>
    <row r="881" spans="1:9">
      <c r="A881" s="11"/>
      <c r="I881" s="90"/>
    </row>
    <row r="882" spans="1:9">
      <c r="A882" s="11"/>
      <c r="I882" s="90"/>
    </row>
    <row r="883" spans="1:9">
      <c r="A883" s="11"/>
      <c r="I883" s="90"/>
    </row>
    <row r="884" spans="1:9">
      <c r="A884" s="11"/>
      <c r="I884" s="90"/>
    </row>
    <row r="885" spans="1:9">
      <c r="A885" s="11"/>
      <c r="I885" s="90"/>
    </row>
    <row r="886" spans="1:9">
      <c r="A886" s="11"/>
      <c r="I886" s="90"/>
    </row>
    <row r="887" spans="1:9">
      <c r="A887" s="11"/>
      <c r="I887" s="90"/>
    </row>
    <row r="888" spans="1:9">
      <c r="A888" s="11"/>
      <c r="I888" s="90"/>
    </row>
    <row r="889" spans="1:9">
      <c r="A889" s="11"/>
      <c r="I889" s="90"/>
    </row>
    <row r="890" spans="1:9">
      <c r="A890" s="11"/>
      <c r="I890" s="90"/>
    </row>
    <row r="891" spans="1:9">
      <c r="A891" s="11"/>
      <c r="I891" s="90"/>
    </row>
    <row r="892" spans="1:9">
      <c r="A892" s="11"/>
      <c r="I892" s="90"/>
    </row>
    <row r="893" spans="1:9">
      <c r="A893" s="11"/>
      <c r="I893" s="90"/>
    </row>
    <row r="894" spans="1:9">
      <c r="A894" s="11"/>
      <c r="I894" s="90"/>
    </row>
    <row r="895" spans="1:9">
      <c r="A895" s="11"/>
      <c r="I895" s="90"/>
    </row>
    <row r="896" spans="1:9">
      <c r="A896" s="11"/>
      <c r="I896" s="90"/>
    </row>
    <row r="897" spans="1:9">
      <c r="A897" s="11"/>
      <c r="I897" s="90"/>
    </row>
    <row r="898" spans="1:9">
      <c r="A898" s="11"/>
      <c r="I898" s="90"/>
    </row>
    <row r="899" spans="1:9">
      <c r="A899" s="11"/>
      <c r="I899" s="90"/>
    </row>
    <row r="900" spans="1:9">
      <c r="A900" s="11"/>
      <c r="I900" s="90"/>
    </row>
    <row r="901" spans="1:9">
      <c r="A901" s="11"/>
      <c r="I901" s="90"/>
    </row>
    <row r="902" spans="1:9">
      <c r="A902" s="11"/>
      <c r="I902" s="90"/>
    </row>
    <row r="903" spans="1:9">
      <c r="A903" s="11"/>
      <c r="I903" s="90"/>
    </row>
    <row r="904" spans="1:9">
      <c r="A904" s="11"/>
      <c r="I904" s="90"/>
    </row>
    <row r="905" spans="1:9">
      <c r="A905" s="11"/>
      <c r="I905" s="90"/>
    </row>
    <row r="906" spans="1:9">
      <c r="A906" s="11"/>
      <c r="I906" s="90"/>
    </row>
    <row r="907" spans="1:9">
      <c r="A907" s="11"/>
      <c r="I907" s="90"/>
    </row>
    <row r="908" spans="1:9">
      <c r="A908" s="11"/>
      <c r="I908" s="90"/>
    </row>
    <row r="909" spans="1:9">
      <c r="A909" s="11"/>
      <c r="I909" s="90"/>
    </row>
    <row r="910" spans="1:9">
      <c r="A910" s="11"/>
      <c r="I910" s="90"/>
    </row>
    <row r="911" spans="1:9">
      <c r="A911" s="11"/>
      <c r="I911" s="90"/>
    </row>
    <row r="912" spans="1:9">
      <c r="A912" s="11"/>
      <c r="I912" s="90"/>
    </row>
    <row r="913" spans="1:9">
      <c r="A913" s="11"/>
      <c r="I913" s="90"/>
    </row>
    <row r="914" spans="1:9">
      <c r="A914" s="11"/>
      <c r="I914" s="90"/>
    </row>
    <row r="915" spans="1:9">
      <c r="A915" s="11"/>
      <c r="I915" s="90"/>
    </row>
    <row r="916" spans="1:9">
      <c r="A916" s="11"/>
      <c r="I916" s="90"/>
    </row>
    <row r="917" spans="1:9">
      <c r="A917" s="11"/>
      <c r="I917" s="90"/>
    </row>
    <row r="918" spans="1:9">
      <c r="A918" s="11"/>
      <c r="I918" s="90"/>
    </row>
    <row r="919" spans="1:9">
      <c r="A919" s="11"/>
      <c r="I919" s="90"/>
    </row>
    <row r="920" spans="1:9">
      <c r="A920" s="11"/>
      <c r="I920" s="90"/>
    </row>
    <row r="921" spans="1:9">
      <c r="A921" s="11"/>
      <c r="I921" s="90"/>
    </row>
    <row r="922" spans="1:9">
      <c r="A922" s="11"/>
      <c r="I922" s="90"/>
    </row>
    <row r="923" spans="1:9">
      <c r="A923" s="11"/>
      <c r="I923" s="90"/>
    </row>
    <row r="924" spans="1:9">
      <c r="A924" s="11"/>
      <c r="I924" s="90"/>
    </row>
    <row r="925" spans="1:9">
      <c r="A925" s="11"/>
      <c r="I925" s="90"/>
    </row>
    <row r="926" spans="1:9">
      <c r="A926" s="11"/>
      <c r="I926" s="90"/>
    </row>
    <row r="927" spans="1:9">
      <c r="A927" s="11"/>
      <c r="I927" s="90"/>
    </row>
    <row r="928" spans="1:9">
      <c r="A928" s="11"/>
      <c r="I928" s="90"/>
    </row>
    <row r="929" spans="1:9">
      <c r="A929" s="11"/>
      <c r="I929" s="90"/>
    </row>
    <row r="930" spans="1:9">
      <c r="A930" s="11"/>
      <c r="I930" s="90"/>
    </row>
    <row r="931" spans="1:9">
      <c r="A931" s="11"/>
      <c r="I931" s="90"/>
    </row>
    <row r="932" spans="1:9">
      <c r="A932" s="11"/>
      <c r="I932" s="90"/>
    </row>
    <row r="933" spans="1:9">
      <c r="A933" s="11"/>
      <c r="I933" s="90"/>
    </row>
    <row r="934" spans="1:9">
      <c r="A934" s="11"/>
      <c r="I934" s="90"/>
    </row>
    <row r="935" spans="1:9">
      <c r="A935" s="11"/>
      <c r="I935" s="90"/>
    </row>
    <row r="936" spans="1:9">
      <c r="A936" s="11"/>
      <c r="I936" s="90"/>
    </row>
    <row r="937" spans="1:9">
      <c r="A937" s="11"/>
      <c r="I937" s="90"/>
    </row>
    <row r="938" spans="1:9">
      <c r="A938" s="11"/>
      <c r="I938" s="90"/>
    </row>
    <row r="939" spans="1:9">
      <c r="A939" s="11"/>
      <c r="I939" s="90"/>
    </row>
    <row r="940" spans="1:9">
      <c r="A940" s="11"/>
      <c r="I940" s="90"/>
    </row>
    <row r="941" spans="1:9">
      <c r="A941" s="11"/>
      <c r="I941" s="90"/>
    </row>
    <row r="942" spans="1:9">
      <c r="A942" s="11"/>
      <c r="I942" s="90"/>
    </row>
    <row r="943" spans="1:9">
      <c r="A943" s="11"/>
      <c r="I943" s="90"/>
    </row>
    <row r="944" spans="1:9">
      <c r="A944" s="11"/>
      <c r="I944" s="90"/>
    </row>
    <row r="945" spans="1:9">
      <c r="A945" s="11"/>
      <c r="I945" s="90"/>
    </row>
    <row r="946" spans="1:9">
      <c r="A946" s="11"/>
      <c r="I946" s="90"/>
    </row>
    <row r="947" spans="1:9">
      <c r="A947" s="11"/>
      <c r="I947" s="90"/>
    </row>
    <row r="948" spans="1:9">
      <c r="A948" s="11"/>
      <c r="I948" s="90"/>
    </row>
    <row r="949" spans="1:9">
      <c r="A949" s="11"/>
      <c r="I949" s="90"/>
    </row>
    <row r="950" spans="1:9">
      <c r="A950" s="11"/>
      <c r="I950" s="90"/>
    </row>
    <row r="951" spans="1:9">
      <c r="A951" s="11"/>
      <c r="I951" s="90"/>
    </row>
    <row r="952" spans="1:9">
      <c r="A952" s="11"/>
      <c r="I952" s="90"/>
    </row>
    <row r="953" spans="1:9">
      <c r="A953" s="11"/>
      <c r="I953" s="90"/>
    </row>
    <row r="954" spans="1:9">
      <c r="A954" s="11"/>
      <c r="I954" s="90"/>
    </row>
    <row r="955" spans="1:9">
      <c r="A955" s="11"/>
      <c r="I955" s="90"/>
    </row>
    <row r="956" spans="1:9">
      <c r="A956" s="11"/>
      <c r="I956" s="90"/>
    </row>
    <row r="957" spans="1:9">
      <c r="A957" s="11"/>
      <c r="I957" s="90"/>
    </row>
    <row r="958" spans="1:9">
      <c r="A958" s="11"/>
      <c r="I958" s="90"/>
    </row>
    <row r="959" spans="1:9">
      <c r="A959" s="11"/>
      <c r="I959" s="90"/>
    </row>
    <row r="960" spans="1:9">
      <c r="A960" s="11"/>
      <c r="I960" s="90"/>
    </row>
    <row r="961" spans="1:9">
      <c r="A961" s="11"/>
      <c r="I961" s="90"/>
    </row>
    <row r="962" spans="1:9">
      <c r="A962" s="11"/>
      <c r="I962" s="90"/>
    </row>
    <row r="963" spans="1:9">
      <c r="A963" s="11"/>
      <c r="I963" s="90"/>
    </row>
    <row r="964" spans="1:9">
      <c r="A964" s="11"/>
      <c r="I964" s="90"/>
    </row>
    <row r="965" spans="1:9">
      <c r="A965" s="11"/>
      <c r="I965" s="90"/>
    </row>
    <row r="966" spans="1:9">
      <c r="A966" s="11"/>
      <c r="I966" s="90"/>
    </row>
    <row r="967" spans="1:9">
      <c r="A967" s="11"/>
      <c r="I967" s="90"/>
    </row>
    <row r="968" spans="1:9">
      <c r="A968" s="11"/>
      <c r="I968" s="90"/>
    </row>
    <row r="969" spans="1:9">
      <c r="A969" s="11"/>
      <c r="I969" s="90"/>
    </row>
    <row r="970" spans="1:9">
      <c r="A970" s="11"/>
      <c r="I970" s="90"/>
    </row>
    <row r="971" spans="1:9">
      <c r="A971" s="11"/>
      <c r="I971" s="90"/>
    </row>
    <row r="972" spans="1:9">
      <c r="A972" s="11"/>
      <c r="I972" s="90"/>
    </row>
    <row r="973" spans="1:9">
      <c r="A973" s="11"/>
      <c r="I973" s="90"/>
    </row>
    <row r="974" spans="1:9">
      <c r="A974" s="11"/>
      <c r="I974" s="90"/>
    </row>
    <row r="975" spans="1:9">
      <c r="A975" s="11"/>
      <c r="I975" s="90"/>
    </row>
    <row r="976" spans="1:9">
      <c r="A976" s="11"/>
      <c r="I976" s="90"/>
    </row>
    <row r="977" spans="1:9">
      <c r="A977" s="11"/>
      <c r="I977" s="90"/>
    </row>
    <row r="978" spans="1:9">
      <c r="A978" s="11"/>
      <c r="I978" s="90"/>
    </row>
    <row r="979" spans="1:9">
      <c r="A979" s="11"/>
      <c r="I979" s="90"/>
    </row>
    <row r="980" spans="1:9">
      <c r="A980" s="11"/>
      <c r="I980" s="90"/>
    </row>
    <row r="981" spans="1:9">
      <c r="A981" s="11"/>
      <c r="I981" s="90"/>
    </row>
    <row r="982" spans="1:9">
      <c r="A982" s="11"/>
      <c r="I982" s="90"/>
    </row>
    <row r="983" spans="1:9">
      <c r="A983" s="11"/>
      <c r="I983" s="90"/>
    </row>
    <row r="984" spans="1:9">
      <c r="A984" s="11"/>
      <c r="I984" s="90"/>
    </row>
    <row r="985" spans="1:9">
      <c r="A985" s="11"/>
      <c r="I985" s="90"/>
    </row>
    <row r="986" spans="1:9">
      <c r="A986" s="11"/>
      <c r="I986" s="90"/>
    </row>
    <row r="987" spans="1:9">
      <c r="A987" s="11"/>
      <c r="I987" s="90"/>
    </row>
    <row r="988" spans="1:9">
      <c r="A988" s="11"/>
      <c r="I988" s="90"/>
    </row>
    <row r="989" spans="1:9">
      <c r="A989" s="11"/>
      <c r="I989" s="90"/>
    </row>
    <row r="990" spans="1:9">
      <c r="A990" s="11"/>
      <c r="I990" s="90"/>
    </row>
    <row r="991" spans="1:9">
      <c r="A991" s="11"/>
      <c r="I991" s="90"/>
    </row>
    <row r="992" spans="1:9">
      <c r="A992" s="11"/>
      <c r="I992" s="90"/>
    </row>
    <row r="993" spans="1:9">
      <c r="A993" s="11"/>
      <c r="I993" s="90"/>
    </row>
    <row r="994" spans="1:9">
      <c r="A994" s="11"/>
      <c r="I994" s="90"/>
    </row>
    <row r="995" spans="1:9">
      <c r="A995" s="11"/>
      <c r="I995" s="90"/>
    </row>
    <row r="996" spans="1:9">
      <c r="A996" s="11"/>
      <c r="I996" s="90"/>
    </row>
    <row r="997" spans="1:9">
      <c r="A997" s="11"/>
      <c r="I997" s="90"/>
    </row>
    <row r="998" spans="1:9">
      <c r="A998" s="11"/>
      <c r="I998" s="90"/>
    </row>
    <row r="999" spans="1:9">
      <c r="A999" s="11"/>
      <c r="I999" s="90"/>
    </row>
    <row r="1000" spans="1:9">
      <c r="A1000" s="11"/>
      <c r="I1000" s="90"/>
    </row>
    <row r="1001" spans="1:9">
      <c r="A1001" s="11"/>
      <c r="I1001" s="90"/>
    </row>
    <row r="1002" spans="1:9">
      <c r="A1002" s="11"/>
      <c r="I1002" s="90"/>
    </row>
    <row r="1003" spans="1:9">
      <c r="A1003" s="11"/>
      <c r="I1003" s="90"/>
    </row>
    <row r="1004" spans="1:9">
      <c r="A1004" s="11"/>
      <c r="I1004" s="90"/>
    </row>
    <row r="1005" spans="1:9">
      <c r="A1005" s="11"/>
      <c r="I1005" s="90"/>
    </row>
    <row r="1006" spans="1:9">
      <c r="A1006" s="11"/>
      <c r="I1006" s="90"/>
    </row>
    <row r="1007" spans="1:9">
      <c r="A1007" s="11"/>
      <c r="I1007" s="90"/>
    </row>
    <row r="1008" spans="1:9">
      <c r="A1008" s="11"/>
      <c r="I1008" s="90"/>
    </row>
    <row r="1009" spans="1:9">
      <c r="A1009" s="11"/>
      <c r="I1009" s="90"/>
    </row>
    <row r="1010" spans="1:9">
      <c r="A1010" s="11"/>
      <c r="I1010" s="90"/>
    </row>
    <row r="1011" spans="1:9">
      <c r="A1011" s="11"/>
      <c r="I1011" s="90"/>
    </row>
    <row r="1012" spans="1:9">
      <c r="A1012" s="11"/>
      <c r="I1012" s="90"/>
    </row>
    <row r="1013" spans="1:9">
      <c r="A1013" s="11"/>
      <c r="I1013" s="90"/>
    </row>
    <row r="1014" spans="1:9">
      <c r="A1014" s="11"/>
      <c r="I1014" s="90"/>
    </row>
    <row r="1015" spans="1:9">
      <c r="A1015" s="11"/>
      <c r="I1015" s="90"/>
    </row>
    <row r="1016" spans="1:9">
      <c r="A1016" s="11"/>
      <c r="I1016" s="90"/>
    </row>
    <row r="1017" spans="1:9">
      <c r="A1017" s="11"/>
      <c r="I1017" s="90"/>
    </row>
    <row r="1018" spans="1:9">
      <c r="A1018" s="11"/>
      <c r="I1018" s="90"/>
    </row>
    <row r="1019" spans="1:9">
      <c r="A1019" s="11"/>
      <c r="I1019" s="90"/>
    </row>
    <row r="1020" spans="1:9">
      <c r="A1020" s="11"/>
      <c r="I1020" s="90"/>
    </row>
    <row r="1021" spans="1:9">
      <c r="A1021" s="11"/>
      <c r="I1021" s="90"/>
    </row>
    <row r="1022" spans="1:9">
      <c r="A1022" s="11"/>
      <c r="I1022" s="90"/>
    </row>
    <row r="1023" spans="1:9">
      <c r="A1023" s="11"/>
      <c r="I1023" s="90"/>
    </row>
    <row r="1024" spans="1:9">
      <c r="A1024" s="11"/>
      <c r="I1024" s="90"/>
    </row>
    <row r="1025" spans="1:9">
      <c r="A1025" s="11"/>
      <c r="I1025" s="90"/>
    </row>
    <row r="1026" spans="1:9">
      <c r="A1026" s="11"/>
      <c r="I1026" s="90"/>
    </row>
    <row r="1027" spans="1:9">
      <c r="A1027" s="11"/>
      <c r="I1027" s="90"/>
    </row>
    <row r="1028" spans="1:9">
      <c r="A1028" s="11"/>
      <c r="I1028" s="90"/>
    </row>
    <row r="1029" spans="1:9">
      <c r="A1029" s="11"/>
      <c r="I1029" s="90"/>
    </row>
    <row r="1030" spans="1:9">
      <c r="A1030" s="11"/>
      <c r="I1030" s="90"/>
    </row>
    <row r="1031" spans="1:9">
      <c r="A1031" s="11"/>
      <c r="I1031" s="90"/>
    </row>
    <row r="1032" spans="1:9">
      <c r="A1032" s="11"/>
      <c r="I1032" s="90"/>
    </row>
    <row r="1033" spans="1:9">
      <c r="A1033" s="11"/>
      <c r="I1033" s="90"/>
    </row>
    <row r="1034" spans="1:9">
      <c r="A1034" s="11"/>
      <c r="I1034" s="90"/>
    </row>
    <row r="1035" spans="1:9">
      <c r="A1035" s="11"/>
      <c r="I1035" s="90"/>
    </row>
    <row r="1036" spans="1:9">
      <c r="A1036" s="11"/>
      <c r="I1036" s="90"/>
    </row>
    <row r="1037" spans="1:9">
      <c r="A1037" s="11"/>
      <c r="I1037" s="90"/>
    </row>
    <row r="1038" spans="1:9">
      <c r="A1038" s="11"/>
      <c r="I1038" s="90"/>
    </row>
    <row r="1039" spans="1:9">
      <c r="A1039" s="11"/>
      <c r="I1039" s="90"/>
    </row>
    <row r="1040" spans="1:9">
      <c r="A1040" s="11"/>
      <c r="I1040" s="90"/>
    </row>
    <row r="1041" spans="1:9">
      <c r="A1041" s="11"/>
      <c r="I1041" s="90"/>
    </row>
    <row r="1042" spans="1:9">
      <c r="A1042" s="11"/>
      <c r="I1042" s="90"/>
    </row>
    <row r="1043" spans="1:9">
      <c r="A1043" s="11"/>
      <c r="I1043" s="90"/>
    </row>
    <row r="1044" spans="1:9">
      <c r="A1044" s="11"/>
      <c r="I1044" s="90"/>
    </row>
    <row r="1045" spans="1:9">
      <c r="A1045" s="11"/>
      <c r="I1045" s="90"/>
    </row>
    <row r="1046" spans="1:9">
      <c r="A1046" s="11"/>
      <c r="I1046" s="90"/>
    </row>
    <row r="1047" spans="1:9">
      <c r="A1047" s="11"/>
      <c r="I1047" s="90"/>
    </row>
    <row r="1048" spans="1:9">
      <c r="A1048" s="11"/>
      <c r="I1048" s="90"/>
    </row>
    <row r="1049" spans="1:9">
      <c r="A1049" s="11"/>
      <c r="I1049" s="90"/>
    </row>
    <row r="1050" spans="1:9">
      <c r="A1050" s="11"/>
      <c r="I1050" s="90"/>
    </row>
    <row r="1051" spans="1:9">
      <c r="A1051" s="11"/>
      <c r="I1051" s="90"/>
    </row>
    <row r="1052" spans="1:9">
      <c r="A1052" s="11"/>
      <c r="I1052" s="90"/>
    </row>
    <row r="1053" spans="1:9">
      <c r="A1053" s="11"/>
      <c r="I1053" s="90"/>
    </row>
    <row r="1054" spans="1:9">
      <c r="A1054" s="11"/>
      <c r="I1054" s="90"/>
    </row>
    <row r="1055" spans="1:9">
      <c r="A1055" s="11"/>
      <c r="I1055" s="90"/>
    </row>
    <row r="1056" spans="1:9">
      <c r="A1056" s="11"/>
      <c r="I1056" s="90"/>
    </row>
    <row r="1057" spans="1:9">
      <c r="A1057" s="11"/>
      <c r="I1057" s="90"/>
    </row>
    <row r="1058" spans="1:9">
      <c r="A1058" s="11"/>
      <c r="I1058" s="90"/>
    </row>
    <row r="1059" spans="1:9">
      <c r="A1059" s="11"/>
      <c r="I1059" s="90"/>
    </row>
    <row r="1060" spans="1:9">
      <c r="A1060" s="11"/>
      <c r="I1060" s="90"/>
    </row>
    <row r="1061" spans="1:9">
      <c r="A1061" s="11"/>
      <c r="I1061" s="90"/>
    </row>
    <row r="1062" spans="1:9">
      <c r="A1062" s="11"/>
      <c r="I1062" s="90"/>
    </row>
    <row r="1063" spans="1:9">
      <c r="A1063" s="11"/>
      <c r="I1063" s="90"/>
    </row>
    <row r="1064" spans="1:9">
      <c r="A1064" s="11"/>
      <c r="I1064" s="90"/>
    </row>
    <row r="1065" spans="1:9">
      <c r="A1065" s="11"/>
      <c r="I1065" s="90"/>
    </row>
    <row r="1066" spans="1:9">
      <c r="A1066" s="11"/>
      <c r="I1066" s="90"/>
    </row>
    <row r="1067" spans="1:9">
      <c r="A1067" s="11"/>
      <c r="I1067" s="90"/>
    </row>
    <row r="1068" spans="1:9">
      <c r="A1068" s="11"/>
      <c r="I1068" s="90"/>
    </row>
    <row r="1069" spans="1:9">
      <c r="A1069" s="11"/>
      <c r="I1069" s="90"/>
    </row>
    <row r="1070" spans="1:9">
      <c r="A1070" s="11"/>
      <c r="I1070" s="90"/>
    </row>
    <row r="1071" spans="1:9">
      <c r="A1071" s="11"/>
      <c r="I1071" s="90"/>
    </row>
    <row r="1072" spans="1:9">
      <c r="A1072" s="11"/>
      <c r="I1072" s="90"/>
    </row>
    <row r="1073" spans="1:9">
      <c r="A1073" s="11"/>
      <c r="I1073" s="90"/>
    </row>
    <row r="1074" spans="1:9">
      <c r="A1074" s="11"/>
      <c r="I1074" s="90"/>
    </row>
    <row r="1075" spans="1:9">
      <c r="A1075" s="11"/>
      <c r="I1075" s="90"/>
    </row>
    <row r="1076" spans="1:9">
      <c r="A1076" s="11"/>
      <c r="I1076" s="90"/>
    </row>
    <row r="1077" spans="1:9">
      <c r="A1077" s="11"/>
      <c r="I1077" s="90"/>
    </row>
    <row r="1078" spans="1:9">
      <c r="A1078" s="11"/>
      <c r="I1078" s="90"/>
    </row>
    <row r="1079" spans="1:9">
      <c r="A1079" s="11"/>
      <c r="I1079" s="90"/>
    </row>
    <row r="1080" spans="1:9">
      <c r="A1080" s="11"/>
      <c r="I1080" s="90"/>
    </row>
    <row r="1081" spans="1:9">
      <c r="A1081" s="11"/>
      <c r="I1081" s="90"/>
    </row>
    <row r="1082" spans="1:9">
      <c r="A1082" s="11"/>
      <c r="I1082" s="90"/>
    </row>
    <row r="1083" spans="1:9">
      <c r="A1083" s="11"/>
      <c r="I1083" s="90"/>
    </row>
    <row r="1084" spans="1:9">
      <c r="A1084" s="11"/>
      <c r="I1084" s="90"/>
    </row>
    <row r="1085" spans="1:9">
      <c r="A1085" s="11"/>
      <c r="I1085" s="90"/>
    </row>
    <row r="1086" spans="1:9">
      <c r="A1086" s="11"/>
      <c r="I1086" s="90"/>
    </row>
    <row r="1087" spans="1:9">
      <c r="A1087" s="11"/>
      <c r="I1087" s="90"/>
    </row>
    <row r="1088" spans="1:9">
      <c r="A1088" s="11"/>
      <c r="I1088" s="90"/>
    </row>
    <row r="1089" spans="1:9">
      <c r="A1089" s="11"/>
      <c r="I1089" s="90"/>
    </row>
    <row r="1090" spans="1:9">
      <c r="A1090" s="11"/>
      <c r="I1090" s="90"/>
    </row>
    <row r="1091" spans="1:9">
      <c r="A1091" s="11"/>
      <c r="I1091" s="90"/>
    </row>
    <row r="1092" spans="1:9">
      <c r="A1092" s="11"/>
      <c r="I1092" s="90"/>
    </row>
    <row r="1093" spans="1:9">
      <c r="A1093" s="11"/>
      <c r="I1093" s="90"/>
    </row>
    <row r="1094" spans="1:9">
      <c r="A1094" s="11"/>
      <c r="I1094" s="90"/>
    </row>
    <row r="1095" spans="1:9">
      <c r="A1095" s="11"/>
      <c r="I1095" s="90"/>
    </row>
    <row r="1096" spans="1:9">
      <c r="A1096" s="11"/>
      <c r="I1096" s="90"/>
    </row>
    <row r="1097" spans="1:9">
      <c r="A1097" s="11"/>
      <c r="I1097" s="90"/>
    </row>
    <row r="1098" spans="1:9">
      <c r="A1098" s="11"/>
      <c r="I1098" s="90"/>
    </row>
    <row r="1099" spans="1:9">
      <c r="A1099" s="11"/>
      <c r="I1099" s="90"/>
    </row>
    <row r="1100" spans="1:9">
      <c r="A1100" s="11"/>
      <c r="I1100" s="90"/>
    </row>
    <row r="1101" spans="1:9">
      <c r="A1101" s="11"/>
      <c r="I1101" s="90"/>
    </row>
    <row r="1102" spans="1:9">
      <c r="A1102" s="11"/>
      <c r="I1102" s="90"/>
    </row>
    <row r="1103" spans="1:9">
      <c r="A1103" s="11"/>
      <c r="I1103" s="90"/>
    </row>
    <row r="1104" spans="1:9">
      <c r="A1104" s="11"/>
      <c r="I1104" s="90"/>
    </row>
    <row r="1105" spans="1:9">
      <c r="A1105" s="11"/>
      <c r="I1105" s="90"/>
    </row>
    <row r="1106" spans="1:9">
      <c r="A1106" s="11"/>
      <c r="I1106" s="90"/>
    </row>
    <row r="1107" spans="1:9">
      <c r="A1107" s="11"/>
      <c r="I1107" s="90"/>
    </row>
    <row r="1108" spans="1:9">
      <c r="A1108" s="11"/>
      <c r="I1108" s="90"/>
    </row>
    <row r="1109" spans="1:9">
      <c r="A1109" s="11"/>
      <c r="I1109" s="90"/>
    </row>
    <row r="1110" spans="1:9">
      <c r="A1110" s="11"/>
      <c r="I1110" s="90"/>
    </row>
    <row r="1111" spans="1:9">
      <c r="A1111" s="11"/>
      <c r="I1111" s="90"/>
    </row>
    <row r="1112" spans="1:9">
      <c r="A1112" s="11"/>
      <c r="I1112" s="90"/>
    </row>
    <row r="1113" spans="1:9">
      <c r="A1113" s="11"/>
      <c r="I1113" s="90"/>
    </row>
    <row r="1114" spans="1:9">
      <c r="A1114" s="11"/>
      <c r="I1114" s="90"/>
    </row>
    <row r="1115" spans="1:9">
      <c r="A1115" s="11"/>
      <c r="I1115" s="90"/>
    </row>
    <row r="1116" spans="1:9">
      <c r="A1116" s="11"/>
      <c r="I1116" s="90"/>
    </row>
    <row r="1117" spans="1:9">
      <c r="A1117" s="11"/>
      <c r="I1117" s="90"/>
    </row>
    <row r="1118" spans="1:9">
      <c r="A1118" s="11"/>
      <c r="I1118" s="90"/>
    </row>
    <row r="1119" spans="1:9">
      <c r="A1119" s="11"/>
      <c r="I1119" s="90"/>
    </row>
    <row r="1120" spans="1:9">
      <c r="A1120" s="11"/>
      <c r="I1120" s="90"/>
    </row>
    <row r="1121" spans="1:9">
      <c r="A1121" s="11"/>
      <c r="I1121" s="90"/>
    </row>
    <row r="1122" spans="1:9">
      <c r="A1122" s="11"/>
      <c r="I1122" s="90"/>
    </row>
    <row r="1123" spans="1:9">
      <c r="A1123" s="11"/>
      <c r="I1123" s="90"/>
    </row>
    <row r="1124" spans="1:9">
      <c r="A1124" s="11"/>
      <c r="I1124" s="90"/>
    </row>
    <row r="1125" spans="1:9">
      <c r="A1125" s="11"/>
      <c r="I1125" s="90"/>
    </row>
    <row r="1126" spans="1:9">
      <c r="A1126" s="11"/>
      <c r="I1126" s="90"/>
    </row>
    <row r="1127" spans="1:9">
      <c r="A1127" s="11"/>
      <c r="I1127" s="90"/>
    </row>
    <row r="1128" spans="1:9">
      <c r="A1128" s="11"/>
      <c r="I1128" s="90"/>
    </row>
    <row r="1129" spans="1:9">
      <c r="A1129" s="11"/>
      <c r="I1129" s="90"/>
    </row>
    <row r="1130" spans="1:9">
      <c r="A1130" s="11"/>
      <c r="I1130" s="90"/>
    </row>
    <row r="1131" spans="1:9">
      <c r="A1131" s="11"/>
      <c r="I1131" s="90"/>
    </row>
    <row r="1132" spans="1:9">
      <c r="A1132" s="11"/>
      <c r="I1132" s="90"/>
    </row>
    <row r="1133" spans="1:9">
      <c r="A1133" s="11"/>
      <c r="I1133" s="90"/>
    </row>
    <row r="1134" spans="1:9">
      <c r="A1134" s="11"/>
      <c r="I1134" s="90"/>
    </row>
    <row r="1135" spans="1:9">
      <c r="A1135" s="11"/>
      <c r="I1135" s="90"/>
    </row>
    <row r="1136" spans="1:9">
      <c r="A1136" s="11"/>
      <c r="I1136" s="90"/>
    </row>
    <row r="1137" spans="1:9">
      <c r="A1137" s="11"/>
      <c r="I1137" s="90"/>
    </row>
    <row r="1138" spans="1:9">
      <c r="A1138" s="11"/>
      <c r="I1138" s="90"/>
    </row>
    <row r="1139" spans="1:9">
      <c r="A1139" s="11"/>
      <c r="I1139" s="90"/>
    </row>
    <row r="1140" spans="1:9">
      <c r="A1140" s="11"/>
      <c r="I1140" s="90"/>
    </row>
    <row r="1141" spans="1:9">
      <c r="A1141" s="11"/>
      <c r="I1141" s="90"/>
    </row>
    <row r="1142" spans="1:9">
      <c r="A1142" s="11"/>
      <c r="I1142" s="90"/>
    </row>
    <row r="1143" spans="1:9">
      <c r="A1143" s="11"/>
      <c r="I1143" s="90"/>
    </row>
    <row r="1144" spans="1:9">
      <c r="A1144" s="11"/>
      <c r="I1144" s="90"/>
    </row>
    <row r="1145" spans="1:9">
      <c r="A1145" s="11"/>
      <c r="I1145" s="90"/>
    </row>
    <row r="1146" spans="1:9">
      <c r="A1146" s="11"/>
      <c r="I1146" s="90"/>
    </row>
    <row r="1147" spans="1:9">
      <c r="A1147" s="11"/>
      <c r="I1147" s="90"/>
    </row>
    <row r="1148" spans="1:9">
      <c r="A1148" s="11"/>
      <c r="I1148" s="90"/>
    </row>
    <row r="1149" spans="1:9">
      <c r="A1149" s="11"/>
      <c r="I1149" s="90"/>
    </row>
    <row r="1150" spans="1:9">
      <c r="A1150" s="11"/>
      <c r="I1150" s="90"/>
    </row>
    <row r="1151" spans="1:9">
      <c r="A1151" s="11"/>
      <c r="I1151" s="90"/>
    </row>
    <row r="1152" spans="1:9">
      <c r="A1152" s="11"/>
      <c r="I1152" s="90"/>
    </row>
    <row r="1153" spans="1:9">
      <c r="A1153" s="11"/>
      <c r="I1153" s="90"/>
    </row>
    <row r="1154" spans="1:9">
      <c r="A1154" s="11"/>
      <c r="I1154" s="90"/>
    </row>
    <row r="1155" spans="1:9">
      <c r="A1155" s="11"/>
      <c r="I1155" s="90"/>
    </row>
    <row r="1156" spans="1:9">
      <c r="A1156" s="11"/>
      <c r="I1156" s="90"/>
    </row>
    <row r="1157" spans="1:9">
      <c r="A1157" s="11"/>
      <c r="I1157" s="90"/>
    </row>
    <row r="1158" spans="1:9">
      <c r="A1158" s="11"/>
      <c r="I1158" s="90"/>
    </row>
    <row r="1159" spans="1:9">
      <c r="A1159" s="11"/>
      <c r="I1159" s="90"/>
    </row>
    <row r="1160" spans="1:9">
      <c r="A1160" s="11"/>
      <c r="I1160" s="90"/>
    </row>
    <row r="1161" spans="1:9">
      <c r="A1161" s="11"/>
      <c r="I1161" s="90"/>
    </row>
    <row r="1162" spans="1:9">
      <c r="A1162" s="11"/>
      <c r="I1162" s="90"/>
    </row>
    <row r="1163" spans="1:9">
      <c r="A1163" s="11"/>
      <c r="I1163" s="90"/>
    </row>
    <row r="1164" spans="1:9">
      <c r="A1164" s="11"/>
      <c r="I1164" s="90"/>
    </row>
    <row r="1165" spans="1:9">
      <c r="A1165" s="11"/>
      <c r="I1165" s="90"/>
    </row>
    <row r="1166" spans="1:9">
      <c r="A1166" s="11"/>
      <c r="I1166" s="90"/>
    </row>
    <row r="1167" spans="1:9">
      <c r="A1167" s="11"/>
      <c r="I1167" s="90"/>
    </row>
    <row r="1168" spans="1:9">
      <c r="A1168" s="11"/>
      <c r="I1168" s="90"/>
    </row>
    <row r="1169" spans="1:9">
      <c r="A1169" s="11"/>
      <c r="I1169" s="90"/>
    </row>
    <row r="1170" spans="1:9">
      <c r="A1170" s="11"/>
      <c r="I1170" s="90"/>
    </row>
    <row r="1171" spans="1:9">
      <c r="A1171" s="11"/>
      <c r="I1171" s="90"/>
    </row>
    <row r="1172" spans="1:9">
      <c r="A1172" s="11"/>
      <c r="I1172" s="90"/>
    </row>
    <row r="1173" spans="1:9">
      <c r="A1173" s="11"/>
      <c r="I1173" s="90"/>
    </row>
    <row r="1174" spans="1:9">
      <c r="A1174" s="11"/>
      <c r="I1174" s="90"/>
    </row>
    <row r="1175" spans="1:9">
      <c r="A1175" s="11"/>
      <c r="I1175" s="90"/>
    </row>
    <row r="1176" spans="1:9">
      <c r="A1176" s="11"/>
      <c r="I1176" s="90"/>
    </row>
    <row r="1177" spans="1:9">
      <c r="A1177" s="11"/>
      <c r="I1177" s="90"/>
    </row>
    <row r="1178" spans="1:9">
      <c r="A1178" s="11"/>
      <c r="I1178" s="90"/>
    </row>
    <row r="1179" spans="1:9">
      <c r="A1179" s="11"/>
      <c r="I1179" s="90"/>
    </row>
    <row r="1180" spans="1:9">
      <c r="A1180" s="11"/>
      <c r="I1180" s="90"/>
    </row>
    <row r="1181" spans="1:9">
      <c r="A1181" s="11"/>
      <c r="I1181" s="90"/>
    </row>
    <row r="1182" spans="1:9">
      <c r="A1182" s="11"/>
      <c r="I1182" s="90"/>
    </row>
    <row r="1183" spans="1:9">
      <c r="A1183" s="11"/>
      <c r="I1183" s="90"/>
    </row>
    <row r="1184" spans="1:9">
      <c r="A1184" s="11"/>
      <c r="I1184" s="90"/>
    </row>
    <row r="1185" spans="1:9">
      <c r="A1185" s="11"/>
      <c r="I1185" s="90"/>
    </row>
    <row r="1186" spans="1:9">
      <c r="A1186" s="11"/>
      <c r="I1186" s="90"/>
    </row>
    <row r="1187" spans="1:9">
      <c r="A1187" s="11"/>
      <c r="I1187" s="90"/>
    </row>
    <row r="1188" spans="1:9">
      <c r="A1188" s="11"/>
      <c r="I1188" s="90"/>
    </row>
    <row r="1189" spans="1:9">
      <c r="A1189" s="11"/>
      <c r="I1189" s="90"/>
    </row>
    <row r="1190" spans="1:9">
      <c r="A1190" s="11"/>
      <c r="I1190" s="90"/>
    </row>
    <row r="1191" spans="1:9">
      <c r="A1191" s="11"/>
      <c r="I1191" s="90"/>
    </row>
    <row r="1192" spans="1:9">
      <c r="A1192" s="11"/>
      <c r="I1192" s="90"/>
    </row>
    <row r="1193" spans="1:9">
      <c r="A1193" s="11"/>
      <c r="I1193" s="90"/>
    </row>
    <row r="1194" spans="1:9">
      <c r="A1194" s="11"/>
      <c r="I1194" s="90"/>
    </row>
    <row r="1195" spans="1:9">
      <c r="A1195" s="11"/>
      <c r="I1195" s="90"/>
    </row>
    <row r="1196" spans="1:9">
      <c r="A1196" s="11"/>
      <c r="I1196" s="90"/>
    </row>
    <row r="1197" spans="1:9">
      <c r="A1197" s="11"/>
      <c r="I1197" s="90"/>
    </row>
    <row r="1198" spans="1:9">
      <c r="A1198" s="11"/>
      <c r="I1198" s="90"/>
    </row>
    <row r="1199" spans="1:9">
      <c r="A1199" s="11"/>
      <c r="I1199" s="90"/>
    </row>
    <row r="1200" spans="1:9">
      <c r="A1200" s="11"/>
      <c r="I1200" s="90"/>
    </row>
    <row r="1201" spans="1:9">
      <c r="A1201" s="11"/>
      <c r="I1201" s="90"/>
    </row>
    <row r="1202" spans="1:9">
      <c r="A1202" s="11"/>
      <c r="I1202" s="90"/>
    </row>
    <row r="1203" spans="1:9">
      <c r="A1203" s="11"/>
      <c r="I1203" s="90"/>
    </row>
    <row r="1204" spans="1:9">
      <c r="A1204" s="11"/>
      <c r="I1204" s="90"/>
    </row>
    <row r="1205" spans="1:9">
      <c r="A1205" s="11"/>
      <c r="I1205" s="90"/>
    </row>
    <row r="1206" spans="1:9">
      <c r="A1206" s="11"/>
      <c r="I1206" s="90"/>
    </row>
    <row r="1207" spans="1:9">
      <c r="A1207" s="11"/>
      <c r="I1207" s="90"/>
    </row>
    <row r="1208" spans="1:9">
      <c r="A1208" s="11"/>
      <c r="I1208" s="90"/>
    </row>
    <row r="1209" spans="1:9">
      <c r="A1209" s="11"/>
      <c r="I1209" s="90"/>
    </row>
    <row r="1210" spans="1:9">
      <c r="A1210" s="11"/>
      <c r="I1210" s="90"/>
    </row>
    <row r="1211" spans="1:9">
      <c r="A1211" s="11"/>
      <c r="I1211" s="90"/>
    </row>
    <row r="1212" spans="1:9">
      <c r="A1212" s="11"/>
      <c r="I1212" s="90"/>
    </row>
    <row r="1213" spans="1:9">
      <c r="A1213" s="11"/>
      <c r="I1213" s="90"/>
    </row>
    <row r="1214" spans="1:9">
      <c r="A1214" s="11"/>
      <c r="I1214" s="90"/>
    </row>
    <row r="1215" spans="1:9">
      <c r="A1215" s="11"/>
      <c r="I1215" s="90"/>
    </row>
    <row r="1216" spans="1:9">
      <c r="A1216" s="11"/>
      <c r="I1216" s="90"/>
    </row>
    <row r="1217" spans="1:9">
      <c r="A1217" s="11"/>
      <c r="I1217" s="90"/>
    </row>
    <row r="1218" spans="1:9">
      <c r="A1218" s="11"/>
      <c r="I1218" s="90"/>
    </row>
    <row r="1219" spans="1:9">
      <c r="A1219" s="11"/>
      <c r="I1219" s="90"/>
    </row>
    <row r="1220" spans="1:9">
      <c r="A1220" s="11"/>
      <c r="I1220" s="90"/>
    </row>
    <row r="1221" spans="1:9">
      <c r="A1221" s="11"/>
      <c r="I1221" s="90"/>
    </row>
    <row r="1222" spans="1:9">
      <c r="A1222" s="11"/>
      <c r="I1222" s="90"/>
    </row>
    <row r="1223" spans="1:9">
      <c r="A1223" s="11"/>
      <c r="I1223" s="90"/>
    </row>
    <row r="1224" spans="1:9">
      <c r="A1224" s="11"/>
      <c r="I1224" s="90"/>
    </row>
    <row r="1225" spans="1:9">
      <c r="A1225" s="11"/>
      <c r="I1225" s="90"/>
    </row>
    <row r="1226" spans="1:9">
      <c r="A1226" s="11"/>
      <c r="I1226" s="90"/>
    </row>
    <row r="1227" spans="1:9">
      <c r="A1227" s="11"/>
      <c r="I1227" s="90"/>
    </row>
    <row r="1228" spans="1:9">
      <c r="A1228" s="11"/>
      <c r="I1228" s="90"/>
    </row>
    <row r="1229" spans="1:9">
      <c r="A1229" s="11"/>
      <c r="I1229" s="90"/>
    </row>
    <row r="1230" spans="1:9">
      <c r="A1230" s="11"/>
      <c r="I1230" s="90"/>
    </row>
    <row r="1231" spans="1:9">
      <c r="A1231" s="11"/>
      <c r="I1231" s="90"/>
    </row>
    <row r="1232" spans="1:9">
      <c r="A1232" s="11"/>
      <c r="I1232" s="90"/>
    </row>
    <row r="1233" spans="1:9">
      <c r="A1233" s="11"/>
      <c r="I1233" s="90"/>
    </row>
    <row r="1234" spans="1:9">
      <c r="A1234" s="11"/>
      <c r="I1234" s="90"/>
    </row>
    <row r="1235" spans="1:9">
      <c r="A1235" s="11"/>
      <c r="I1235" s="90"/>
    </row>
    <row r="1236" spans="1:9">
      <c r="A1236" s="11"/>
      <c r="I1236" s="90"/>
    </row>
    <row r="1237" spans="1:9">
      <c r="A1237" s="11"/>
      <c r="I1237" s="90"/>
    </row>
    <row r="1238" spans="1:9">
      <c r="A1238" s="11"/>
      <c r="I1238" s="90"/>
    </row>
    <row r="1239" spans="1:9">
      <c r="A1239" s="11"/>
      <c r="I1239" s="90"/>
    </row>
    <row r="1240" spans="1:9">
      <c r="A1240" s="11"/>
      <c r="I1240" s="90"/>
    </row>
    <row r="1241" spans="1:9">
      <c r="A1241" s="11"/>
      <c r="I1241" s="90"/>
    </row>
    <row r="1242" spans="1:9">
      <c r="A1242" s="11"/>
      <c r="I1242" s="90"/>
    </row>
    <row r="1243" spans="1:9">
      <c r="A1243" s="11"/>
      <c r="I1243" s="90"/>
    </row>
    <row r="1244" spans="1:9">
      <c r="A1244" s="11"/>
      <c r="I1244" s="90"/>
    </row>
    <row r="1245" spans="1:9">
      <c r="A1245" s="11"/>
      <c r="I1245" s="90"/>
    </row>
    <row r="1246" spans="1:9">
      <c r="A1246" s="11"/>
      <c r="I1246" s="90"/>
    </row>
    <row r="1247" spans="1:9">
      <c r="A1247" s="11"/>
      <c r="I1247" s="90"/>
    </row>
    <row r="1248" spans="1:9">
      <c r="A1248" s="11"/>
      <c r="I1248" s="90"/>
    </row>
    <row r="1249" spans="1:9">
      <c r="A1249" s="11"/>
      <c r="I1249" s="90"/>
    </row>
    <row r="1250" spans="1:9">
      <c r="A1250" s="11"/>
      <c r="I1250" s="90"/>
    </row>
    <row r="1251" spans="1:9">
      <c r="A1251" s="11"/>
      <c r="I1251" s="90"/>
    </row>
    <row r="1252" spans="1:9">
      <c r="A1252" s="11"/>
      <c r="I1252" s="90"/>
    </row>
    <row r="1253" spans="1:9">
      <c r="A1253" s="11"/>
      <c r="I1253" s="90"/>
    </row>
    <row r="1254" spans="1:9">
      <c r="A1254" s="11"/>
      <c r="I1254" s="90"/>
    </row>
    <row r="1255" spans="1:9">
      <c r="A1255" s="11"/>
      <c r="I1255" s="90"/>
    </row>
    <row r="1256" spans="1:9">
      <c r="A1256" s="11"/>
      <c r="I1256" s="90"/>
    </row>
    <row r="1257" spans="1:9">
      <c r="A1257" s="11"/>
      <c r="I1257" s="90"/>
    </row>
    <row r="1258" spans="1:9">
      <c r="A1258" s="11"/>
      <c r="I1258" s="90"/>
    </row>
    <row r="1259" spans="1:9">
      <c r="A1259" s="11"/>
      <c r="I1259" s="90"/>
    </row>
    <row r="1260" spans="1:9">
      <c r="A1260" s="11"/>
      <c r="I1260" s="90"/>
    </row>
    <row r="1261" spans="1:9">
      <c r="A1261" s="11"/>
      <c r="I1261" s="90"/>
    </row>
    <row r="1262" spans="1:9">
      <c r="A1262" s="11"/>
      <c r="I1262" s="90"/>
    </row>
    <row r="1263" spans="1:9">
      <c r="A1263" s="11"/>
      <c r="I1263" s="90"/>
    </row>
    <row r="1264" spans="1:9">
      <c r="A1264" s="11"/>
      <c r="I1264" s="90"/>
    </row>
    <row r="1265" spans="1:9">
      <c r="A1265" s="11"/>
      <c r="I1265" s="90"/>
    </row>
    <row r="1266" spans="1:9">
      <c r="A1266" s="11"/>
      <c r="I1266" s="90"/>
    </row>
    <row r="1267" spans="1:9">
      <c r="A1267" s="11"/>
      <c r="I1267" s="90"/>
    </row>
    <row r="1268" spans="1:9">
      <c r="A1268" s="11"/>
      <c r="I1268" s="90"/>
    </row>
    <row r="1269" spans="1:9">
      <c r="A1269" s="11"/>
      <c r="I1269" s="90"/>
    </row>
    <row r="1270" spans="1:9">
      <c r="A1270" s="11"/>
      <c r="I1270" s="90"/>
    </row>
    <row r="1271" spans="1:9">
      <c r="A1271" s="11"/>
      <c r="I1271" s="90"/>
    </row>
    <row r="1272" spans="1:9">
      <c r="A1272" s="11"/>
      <c r="I1272" s="90"/>
    </row>
    <row r="1273" spans="1:9">
      <c r="A1273" s="11"/>
      <c r="I1273" s="90"/>
    </row>
    <row r="1274" spans="1:9">
      <c r="A1274" s="11"/>
      <c r="I1274" s="90"/>
    </row>
    <row r="1275" spans="1:9">
      <c r="A1275" s="11"/>
      <c r="I1275" s="90"/>
    </row>
    <row r="1276" spans="1:9">
      <c r="A1276" s="11"/>
      <c r="I1276" s="90"/>
    </row>
    <row r="1277" spans="1:9">
      <c r="A1277" s="11"/>
      <c r="I1277" s="90"/>
    </row>
    <row r="1278" spans="1:9">
      <c r="A1278" s="11"/>
      <c r="I1278" s="90"/>
    </row>
    <row r="1279" spans="1:9">
      <c r="A1279" s="11"/>
      <c r="I1279" s="90"/>
    </row>
    <row r="1280" spans="1:9">
      <c r="A1280" s="11"/>
      <c r="I1280" s="90"/>
    </row>
    <row r="1281" spans="1:9">
      <c r="A1281" s="11"/>
      <c r="I1281" s="90"/>
    </row>
    <row r="1282" spans="1:9">
      <c r="A1282" s="11"/>
      <c r="I1282" s="90"/>
    </row>
    <row r="1283" spans="1:9">
      <c r="A1283" s="11"/>
      <c r="I1283" s="90"/>
    </row>
    <row r="1284" spans="1:9">
      <c r="A1284" s="11"/>
      <c r="I1284" s="90"/>
    </row>
    <row r="1285" spans="1:9">
      <c r="A1285" s="11"/>
      <c r="I1285" s="90"/>
    </row>
    <row r="1286" spans="1:9">
      <c r="A1286" s="11"/>
      <c r="I1286" s="90"/>
    </row>
    <row r="1287" spans="1:9">
      <c r="A1287" s="11"/>
      <c r="I1287" s="90"/>
    </row>
    <row r="1288" spans="1:9">
      <c r="A1288" s="11"/>
      <c r="I1288" s="90"/>
    </row>
    <row r="1289" spans="1:9">
      <c r="A1289" s="11"/>
      <c r="I1289" s="90"/>
    </row>
    <row r="1290" spans="1:9">
      <c r="A1290" s="11"/>
      <c r="I1290" s="90"/>
    </row>
    <row r="1291" spans="1:9">
      <c r="A1291" s="11"/>
      <c r="I1291" s="90"/>
    </row>
    <row r="1292" spans="1:9">
      <c r="A1292" s="11"/>
      <c r="I1292" s="90"/>
    </row>
    <row r="1293" spans="1:9">
      <c r="A1293" s="11"/>
      <c r="I1293" s="90"/>
    </row>
    <row r="1294" spans="1:9">
      <c r="A1294" s="11"/>
      <c r="I1294" s="90"/>
    </row>
    <row r="1295" spans="1:9">
      <c r="A1295" s="11"/>
      <c r="I1295" s="90"/>
    </row>
    <row r="1296" spans="1:9">
      <c r="A1296" s="11"/>
      <c r="I1296" s="90"/>
    </row>
    <row r="1297" spans="1:9">
      <c r="A1297" s="11"/>
      <c r="I1297" s="90"/>
    </row>
    <row r="1298" spans="1:9">
      <c r="A1298" s="11"/>
      <c r="I1298" s="90"/>
    </row>
    <row r="1299" spans="1:9">
      <c r="A1299" s="11"/>
      <c r="I1299" s="90"/>
    </row>
    <row r="1300" spans="1:9">
      <c r="A1300" s="11"/>
      <c r="I1300" s="90"/>
    </row>
    <row r="1301" spans="1:9">
      <c r="A1301" s="11"/>
      <c r="I1301" s="90"/>
    </row>
    <row r="1302" spans="1:9">
      <c r="A1302" s="11"/>
      <c r="I1302" s="90"/>
    </row>
    <row r="1303" spans="1:9">
      <c r="A1303" s="11"/>
      <c r="I1303" s="90"/>
    </row>
    <row r="1304" spans="1:9">
      <c r="A1304" s="11"/>
      <c r="I1304" s="90"/>
    </row>
    <row r="1305" spans="1:9">
      <c r="A1305" s="11"/>
      <c r="I1305" s="90"/>
    </row>
    <row r="1306" spans="1:9">
      <c r="A1306" s="11"/>
      <c r="I1306" s="90"/>
    </row>
    <row r="1307" spans="1:9">
      <c r="A1307" s="11"/>
      <c r="I1307" s="90"/>
    </row>
    <row r="1308" spans="1:9">
      <c r="A1308" s="11"/>
      <c r="I1308" s="90"/>
    </row>
    <row r="1309" spans="1:9">
      <c r="A1309" s="11"/>
      <c r="I1309" s="90"/>
    </row>
    <row r="1310" spans="1:9">
      <c r="A1310" s="11"/>
      <c r="I1310" s="90"/>
    </row>
    <row r="1311" spans="1:9">
      <c r="A1311" s="11"/>
      <c r="I1311" s="90"/>
    </row>
    <row r="1312" spans="1:9">
      <c r="A1312" s="11"/>
      <c r="I1312" s="90"/>
    </row>
    <row r="1313" spans="1:9">
      <c r="A1313" s="11"/>
      <c r="I1313" s="90"/>
    </row>
    <row r="1314" spans="1:9">
      <c r="A1314" s="11"/>
      <c r="I1314" s="90"/>
    </row>
    <row r="1315" spans="1:9">
      <c r="A1315" s="11"/>
      <c r="I1315" s="90"/>
    </row>
    <row r="1316" spans="1:9">
      <c r="A1316" s="11"/>
      <c r="I1316" s="90"/>
    </row>
    <row r="1317" spans="1:9">
      <c r="A1317" s="11"/>
      <c r="I1317" s="90"/>
    </row>
    <row r="1318" spans="1:9">
      <c r="A1318" s="11"/>
      <c r="I1318" s="90"/>
    </row>
    <row r="1319" spans="1:9">
      <c r="A1319" s="11"/>
      <c r="I1319" s="90"/>
    </row>
    <row r="1320" spans="1:9">
      <c r="A1320" s="11"/>
      <c r="I1320" s="90"/>
    </row>
    <row r="1321" spans="1:9">
      <c r="A1321" s="11"/>
      <c r="I1321" s="90"/>
    </row>
    <row r="1322" spans="1:9">
      <c r="A1322" s="11"/>
      <c r="I1322" s="90"/>
    </row>
    <row r="1323" spans="1:9">
      <c r="A1323" s="11"/>
      <c r="I1323" s="90"/>
    </row>
    <row r="1324" spans="1:9">
      <c r="A1324" s="11"/>
      <c r="I1324" s="90"/>
    </row>
    <row r="1325" spans="1:9">
      <c r="A1325" s="11"/>
      <c r="I1325" s="90"/>
    </row>
    <row r="1326" spans="1:9">
      <c r="A1326" s="11"/>
      <c r="I1326" s="90"/>
    </row>
    <row r="1327" spans="1:9">
      <c r="A1327" s="11"/>
      <c r="I1327" s="90"/>
    </row>
    <row r="1328" spans="1:9">
      <c r="A1328" s="11"/>
      <c r="I1328" s="90"/>
    </row>
    <row r="1329" spans="1:9">
      <c r="A1329" s="11"/>
      <c r="I1329" s="90"/>
    </row>
    <row r="1330" spans="1:9">
      <c r="A1330" s="11"/>
      <c r="I1330" s="90"/>
    </row>
    <row r="1331" spans="1:9">
      <c r="A1331" s="11"/>
      <c r="I1331" s="90"/>
    </row>
    <row r="1332" spans="1:9">
      <c r="A1332" s="11"/>
      <c r="I1332" s="90"/>
    </row>
    <row r="1333" spans="1:9">
      <c r="A1333" s="11"/>
      <c r="I1333" s="90"/>
    </row>
    <row r="1334" spans="1:9">
      <c r="A1334" s="11"/>
      <c r="I1334" s="90"/>
    </row>
    <row r="1335" spans="1:9">
      <c r="A1335" s="11"/>
      <c r="I1335" s="90"/>
    </row>
    <row r="1336" spans="1:9">
      <c r="A1336" s="11"/>
      <c r="I1336" s="90"/>
    </row>
    <row r="1337" spans="1:9">
      <c r="A1337" s="11"/>
      <c r="I1337" s="90"/>
    </row>
    <row r="1338" spans="1:9">
      <c r="A1338" s="11"/>
      <c r="I1338" s="90"/>
    </row>
    <row r="1339" spans="1:9">
      <c r="A1339" s="11"/>
      <c r="I1339" s="90"/>
    </row>
    <row r="1340" spans="1:9">
      <c r="A1340" s="11"/>
      <c r="I1340" s="90"/>
    </row>
    <row r="1341" spans="1:9">
      <c r="A1341" s="11"/>
      <c r="I1341" s="90"/>
    </row>
    <row r="1342" spans="1:9">
      <c r="A1342" s="11"/>
      <c r="I1342" s="90"/>
    </row>
    <row r="1343" spans="1:9">
      <c r="A1343" s="11"/>
      <c r="I1343" s="90"/>
    </row>
    <row r="1344" spans="1:9">
      <c r="A1344" s="11"/>
      <c r="I1344" s="90"/>
    </row>
    <row r="1345" spans="1:9">
      <c r="A1345" s="11"/>
      <c r="I1345" s="90"/>
    </row>
    <row r="1346" spans="1:9">
      <c r="A1346" s="11"/>
      <c r="I1346" s="90"/>
    </row>
    <row r="1347" spans="1:9">
      <c r="A1347" s="11"/>
      <c r="I1347" s="90"/>
    </row>
    <row r="1348" spans="1:9">
      <c r="A1348" s="11"/>
      <c r="I1348" s="90"/>
    </row>
    <row r="1349" spans="1:9">
      <c r="A1349" s="11"/>
      <c r="I1349" s="90"/>
    </row>
    <row r="1350" spans="1:9">
      <c r="A1350" s="11"/>
      <c r="I1350" s="90"/>
    </row>
    <row r="1351" spans="1:9">
      <c r="A1351" s="11"/>
      <c r="I1351" s="90"/>
    </row>
    <row r="1352" spans="1:9">
      <c r="A1352" s="11"/>
      <c r="I1352" s="90"/>
    </row>
    <row r="1353" spans="1:9">
      <c r="A1353" s="11"/>
      <c r="I1353" s="90"/>
    </row>
    <row r="1354" spans="1:9">
      <c r="A1354" s="11"/>
      <c r="I1354" s="90"/>
    </row>
    <row r="1355" spans="1:9">
      <c r="A1355" s="11"/>
      <c r="I1355" s="90"/>
    </row>
    <row r="1356" spans="1:9">
      <c r="A1356" s="11"/>
      <c r="I1356" s="90"/>
    </row>
    <row r="1357" spans="1:9">
      <c r="A1357" s="11"/>
      <c r="I1357" s="90"/>
    </row>
    <row r="1358" spans="1:9">
      <c r="A1358" s="11"/>
      <c r="I1358" s="90"/>
    </row>
    <row r="1359" spans="1:9">
      <c r="A1359" s="11"/>
      <c r="I1359" s="90"/>
    </row>
    <row r="1360" spans="1:9">
      <c r="A1360" s="11"/>
      <c r="I1360" s="90"/>
    </row>
    <row r="1361" spans="1:9">
      <c r="A1361" s="11"/>
      <c r="I1361" s="90"/>
    </row>
    <row r="1362" spans="1:9">
      <c r="A1362" s="11"/>
      <c r="I1362" s="90"/>
    </row>
    <row r="1363" spans="1:9">
      <c r="A1363" s="11"/>
      <c r="I1363" s="90"/>
    </row>
    <row r="1364" spans="1:9">
      <c r="A1364" s="11"/>
      <c r="I1364" s="90"/>
    </row>
    <row r="1365" spans="1:9">
      <c r="A1365" s="11"/>
      <c r="I1365" s="90"/>
    </row>
    <row r="1366" spans="1:9">
      <c r="A1366" s="11"/>
      <c r="I1366" s="90"/>
    </row>
    <row r="1367" spans="1:9">
      <c r="A1367" s="11"/>
      <c r="I1367" s="90"/>
    </row>
    <row r="1368" spans="1:9">
      <c r="A1368" s="11"/>
      <c r="I1368" s="90"/>
    </row>
    <row r="1369" spans="1:9">
      <c r="A1369" s="11"/>
      <c r="I1369" s="90"/>
    </row>
    <row r="1370" spans="1:9">
      <c r="A1370" s="11"/>
      <c r="I1370" s="90"/>
    </row>
    <row r="1371" spans="1:9">
      <c r="A1371" s="11"/>
      <c r="I1371" s="90"/>
    </row>
    <row r="1372" spans="1:9">
      <c r="A1372" s="11"/>
      <c r="I1372" s="90"/>
    </row>
    <row r="1373" spans="1:9">
      <c r="A1373" s="11"/>
      <c r="I1373" s="90"/>
    </row>
    <row r="1374" spans="1:9">
      <c r="A1374" s="11"/>
      <c r="I1374" s="90"/>
    </row>
    <row r="1375" spans="1:9">
      <c r="A1375" s="11"/>
      <c r="I1375" s="90"/>
    </row>
    <row r="1376" spans="1:9">
      <c r="A1376" s="11"/>
      <c r="I1376" s="90"/>
    </row>
    <row r="1377" spans="1:9">
      <c r="A1377" s="11"/>
      <c r="I1377" s="90"/>
    </row>
    <row r="1378" spans="1:9">
      <c r="A1378" s="11"/>
      <c r="I1378" s="90"/>
    </row>
    <row r="1379" spans="1:9">
      <c r="A1379" s="11"/>
      <c r="I1379" s="90"/>
    </row>
    <row r="1380" spans="1:9">
      <c r="A1380" s="11"/>
      <c r="I1380" s="90"/>
    </row>
    <row r="1381" spans="1:9">
      <c r="A1381" s="11"/>
      <c r="I1381" s="90"/>
    </row>
    <row r="1382" spans="1:9">
      <c r="A1382" s="11"/>
      <c r="I1382" s="90"/>
    </row>
    <row r="1383" spans="1:9">
      <c r="A1383" s="11"/>
      <c r="I1383" s="90"/>
    </row>
    <row r="1384" spans="1:9">
      <c r="A1384" s="11"/>
      <c r="I1384" s="90"/>
    </row>
    <row r="1385" spans="1:9">
      <c r="A1385" s="11"/>
      <c r="I1385" s="90"/>
    </row>
    <row r="1386" spans="1:9">
      <c r="A1386" s="11"/>
      <c r="I1386" s="90"/>
    </row>
    <row r="1387" spans="1:9">
      <c r="A1387" s="11"/>
      <c r="I1387" s="90"/>
    </row>
    <row r="1388" spans="1:9">
      <c r="A1388" s="11"/>
      <c r="I1388" s="90"/>
    </row>
    <row r="1389" spans="1:9">
      <c r="A1389" s="11"/>
      <c r="I1389" s="90"/>
    </row>
    <row r="1390" spans="1:9">
      <c r="A1390" s="11"/>
      <c r="I1390" s="90"/>
    </row>
    <row r="1391" spans="1:9">
      <c r="A1391" s="11"/>
      <c r="I1391" s="90"/>
    </row>
    <row r="1392" spans="1:9">
      <c r="A1392" s="11"/>
      <c r="I1392" s="90"/>
    </row>
    <row r="1393" spans="1:9">
      <c r="A1393" s="11"/>
      <c r="I1393" s="90"/>
    </row>
    <row r="1394" spans="1:9">
      <c r="A1394" s="11"/>
      <c r="I1394" s="90"/>
    </row>
    <row r="1395" spans="1:9">
      <c r="A1395" s="11"/>
      <c r="I1395" s="90"/>
    </row>
    <row r="1396" spans="1:9">
      <c r="A1396" s="11"/>
      <c r="I1396" s="90"/>
    </row>
    <row r="1397" spans="1:9">
      <c r="A1397" s="11"/>
      <c r="I1397" s="90"/>
    </row>
    <row r="1398" spans="1:9">
      <c r="A1398" s="11"/>
      <c r="I1398" s="90"/>
    </row>
    <row r="1399" spans="1:9">
      <c r="A1399" s="11"/>
      <c r="I1399" s="90"/>
    </row>
    <row r="1400" spans="1:9">
      <c r="A1400" s="11"/>
      <c r="I1400" s="90"/>
    </row>
    <row r="1401" spans="1:9">
      <c r="A1401" s="11"/>
      <c r="I1401" s="90"/>
    </row>
    <row r="1402" spans="1:9">
      <c r="A1402" s="11"/>
      <c r="I1402" s="90"/>
    </row>
    <row r="1403" spans="1:9">
      <c r="A1403" s="11"/>
      <c r="I1403" s="90"/>
    </row>
    <row r="1404" spans="1:9">
      <c r="A1404" s="11"/>
      <c r="I1404" s="90"/>
    </row>
    <row r="1405" spans="1:9">
      <c r="A1405" s="11"/>
      <c r="I1405" s="90"/>
    </row>
    <row r="1406" spans="1:9">
      <c r="A1406" s="11"/>
      <c r="I1406" s="90"/>
    </row>
    <row r="1407" spans="1:9">
      <c r="A1407" s="11"/>
      <c r="I1407" s="90"/>
    </row>
    <row r="1408" spans="1:9">
      <c r="A1408" s="11"/>
      <c r="I1408" s="90"/>
    </row>
    <row r="1409" spans="1:9">
      <c r="A1409" s="11"/>
      <c r="I1409" s="90"/>
    </row>
    <row r="1410" spans="1:9">
      <c r="A1410" s="11"/>
      <c r="I1410" s="90"/>
    </row>
    <row r="1411" spans="1:9">
      <c r="A1411" s="11"/>
      <c r="I1411" s="90"/>
    </row>
    <row r="1412" spans="1:9">
      <c r="A1412" s="11"/>
      <c r="I1412" s="90"/>
    </row>
    <row r="1413" spans="1:9">
      <c r="A1413" s="11"/>
      <c r="I1413" s="90"/>
    </row>
    <row r="1414" spans="1:9">
      <c r="A1414" s="11"/>
      <c r="I1414" s="90"/>
    </row>
    <row r="1415" spans="1:9">
      <c r="A1415" s="11"/>
      <c r="I1415" s="90"/>
    </row>
    <row r="1416" spans="1:9">
      <c r="A1416" s="11"/>
      <c r="I1416" s="90"/>
    </row>
    <row r="1417" spans="1:9">
      <c r="A1417" s="11"/>
      <c r="I1417" s="90"/>
    </row>
    <row r="1418" spans="1:9">
      <c r="A1418" s="11"/>
      <c r="I1418" s="90"/>
    </row>
    <row r="1419" spans="1:9">
      <c r="A1419" s="11"/>
      <c r="I1419" s="90"/>
    </row>
    <row r="1420" spans="1:9">
      <c r="A1420" s="11"/>
      <c r="I1420" s="90"/>
    </row>
    <row r="1421" spans="1:9">
      <c r="A1421" s="11"/>
      <c r="I1421" s="90"/>
    </row>
    <row r="1422" spans="1:9">
      <c r="A1422" s="11"/>
      <c r="I1422" s="90"/>
    </row>
    <row r="1423" spans="1:9">
      <c r="A1423" s="11"/>
      <c r="I1423" s="90"/>
    </row>
    <row r="1424" spans="1:9">
      <c r="A1424" s="11"/>
      <c r="I1424" s="90"/>
    </row>
    <row r="1425" spans="1:9">
      <c r="A1425" s="11"/>
      <c r="I1425" s="90"/>
    </row>
    <row r="1426" spans="1:9">
      <c r="A1426" s="11"/>
      <c r="I1426" s="90"/>
    </row>
    <row r="1427" spans="1:9">
      <c r="A1427" s="11"/>
      <c r="I1427" s="90"/>
    </row>
    <row r="1428" spans="1:9">
      <c r="A1428" s="11"/>
      <c r="I1428" s="90"/>
    </row>
    <row r="1429" spans="1:9">
      <c r="A1429" s="11"/>
      <c r="I1429" s="90"/>
    </row>
    <row r="1430" spans="1:9">
      <c r="A1430" s="11"/>
      <c r="I1430" s="90"/>
    </row>
    <row r="1431" spans="1:9">
      <c r="A1431" s="11"/>
      <c r="I1431" s="90"/>
    </row>
    <row r="1432" spans="1:9">
      <c r="A1432" s="11"/>
      <c r="I1432" s="90"/>
    </row>
    <row r="1433" spans="1:9">
      <c r="A1433" s="11"/>
      <c r="I1433" s="90"/>
    </row>
    <row r="1434" spans="1:9">
      <c r="A1434" s="11"/>
      <c r="I1434" s="90"/>
    </row>
    <row r="1435" spans="1:9">
      <c r="A1435" s="11"/>
      <c r="I1435" s="90"/>
    </row>
    <row r="1436" spans="1:9">
      <c r="A1436" s="11"/>
      <c r="I1436" s="90"/>
    </row>
    <row r="1437" spans="1:9">
      <c r="A1437" s="11"/>
      <c r="I1437" s="90"/>
    </row>
    <row r="1438" spans="1:9">
      <c r="A1438" s="11"/>
      <c r="I1438" s="90"/>
    </row>
    <row r="1439" spans="1:9">
      <c r="A1439" s="11"/>
      <c r="I1439" s="90"/>
    </row>
    <row r="1440" spans="1:9">
      <c r="A1440" s="11"/>
      <c r="I1440" s="90"/>
    </row>
    <row r="1441" spans="1:9">
      <c r="A1441" s="11"/>
      <c r="I1441" s="90"/>
    </row>
    <row r="1442" spans="1:9">
      <c r="A1442" s="11"/>
      <c r="I1442" s="90"/>
    </row>
    <row r="1443" spans="1:9">
      <c r="A1443" s="11"/>
      <c r="I1443" s="90"/>
    </row>
    <row r="1444" spans="1:9">
      <c r="A1444" s="11"/>
      <c r="I1444" s="90"/>
    </row>
    <row r="1445" spans="1:9">
      <c r="A1445" s="11"/>
      <c r="I1445" s="90"/>
    </row>
    <row r="1446" spans="1:9">
      <c r="A1446" s="11"/>
      <c r="I1446" s="90"/>
    </row>
    <row r="1447" spans="1:9">
      <c r="A1447" s="11"/>
      <c r="I1447" s="90"/>
    </row>
    <row r="1448" spans="1:9">
      <c r="A1448" s="11"/>
      <c r="I1448" s="90"/>
    </row>
    <row r="1449" spans="1:9">
      <c r="A1449" s="11"/>
      <c r="I1449" s="90"/>
    </row>
    <row r="1450" spans="1:9">
      <c r="A1450" s="11"/>
      <c r="I1450" s="90"/>
    </row>
    <row r="1451" spans="1:9">
      <c r="A1451" s="11"/>
      <c r="I1451" s="90"/>
    </row>
    <row r="1452" spans="1:9">
      <c r="A1452" s="11"/>
      <c r="I1452" s="90"/>
    </row>
    <row r="1453" spans="1:9">
      <c r="A1453" s="11"/>
      <c r="I1453" s="90"/>
    </row>
    <row r="1454" spans="1:9">
      <c r="A1454" s="11"/>
      <c r="I1454" s="90"/>
    </row>
    <row r="1455" spans="1:9">
      <c r="A1455" s="11"/>
      <c r="I1455" s="90"/>
    </row>
    <row r="1456" spans="1:9">
      <c r="A1456" s="11"/>
      <c r="I1456" s="90"/>
    </row>
    <row r="1457" spans="1:9">
      <c r="A1457" s="11"/>
      <c r="I1457" s="90"/>
    </row>
    <row r="1458" spans="1:9">
      <c r="A1458" s="11"/>
      <c r="I1458" s="90"/>
    </row>
    <row r="1459" spans="1:9">
      <c r="A1459" s="11"/>
      <c r="I1459" s="90"/>
    </row>
    <row r="1460" spans="1:9">
      <c r="A1460" s="11"/>
      <c r="I1460" s="90"/>
    </row>
    <row r="1461" spans="1:9">
      <c r="A1461" s="11"/>
      <c r="I1461" s="90"/>
    </row>
    <row r="1462" spans="1:9">
      <c r="A1462" s="11"/>
      <c r="I1462" s="90"/>
    </row>
    <row r="1463" spans="1:9">
      <c r="A1463" s="11"/>
      <c r="I1463" s="90"/>
    </row>
    <row r="1464" spans="1:9">
      <c r="A1464" s="11"/>
      <c r="I1464" s="90"/>
    </row>
    <row r="1465" spans="1:9">
      <c r="A1465" s="11"/>
      <c r="I1465" s="90"/>
    </row>
    <row r="1466" spans="1:9">
      <c r="A1466" s="11"/>
      <c r="I1466" s="90"/>
    </row>
    <row r="1467" spans="1:9">
      <c r="A1467" s="11"/>
      <c r="I1467" s="90"/>
    </row>
    <row r="1468" spans="1:9">
      <c r="A1468" s="11"/>
      <c r="I1468" s="90"/>
    </row>
    <row r="1469" spans="1:9">
      <c r="A1469" s="11"/>
      <c r="I1469" s="90"/>
    </row>
    <row r="1470" spans="1:9">
      <c r="A1470" s="11"/>
      <c r="I1470" s="90"/>
    </row>
    <row r="1471" spans="1:9">
      <c r="A1471" s="11"/>
      <c r="I1471" s="90"/>
    </row>
    <row r="1472" spans="1:9">
      <c r="A1472" s="11"/>
      <c r="I1472" s="90"/>
    </row>
    <row r="1473" spans="1:9">
      <c r="A1473" s="11"/>
      <c r="I1473" s="90"/>
    </row>
    <row r="1474" spans="1:9">
      <c r="A1474" s="11"/>
      <c r="I1474" s="90"/>
    </row>
    <row r="1475" spans="1:9">
      <c r="A1475" s="11"/>
      <c r="I1475" s="90"/>
    </row>
    <row r="1476" spans="1:9">
      <c r="A1476" s="11"/>
      <c r="I1476" s="90"/>
    </row>
    <row r="1477" spans="1:9">
      <c r="A1477" s="11"/>
      <c r="I1477" s="90"/>
    </row>
    <row r="1478" spans="1:9">
      <c r="A1478" s="11"/>
      <c r="I1478" s="90"/>
    </row>
    <row r="1479" spans="1:9">
      <c r="A1479" s="11"/>
      <c r="I1479" s="90"/>
    </row>
    <row r="1480" spans="1:9">
      <c r="A1480" s="11"/>
      <c r="I1480" s="90"/>
    </row>
    <row r="1481" spans="1:9">
      <c r="A1481" s="11"/>
      <c r="I1481" s="90"/>
    </row>
    <row r="1482" spans="1:9">
      <c r="A1482" s="11"/>
      <c r="I1482" s="90"/>
    </row>
    <row r="1483" spans="1:9">
      <c r="A1483" s="11"/>
      <c r="I1483" s="90"/>
    </row>
    <row r="1484" spans="1:9">
      <c r="A1484" s="11"/>
      <c r="I1484" s="90"/>
    </row>
    <row r="1485" spans="1:9">
      <c r="A1485" s="11"/>
      <c r="I1485" s="90"/>
    </row>
    <row r="1486" spans="1:9">
      <c r="A1486" s="11"/>
      <c r="I1486" s="90"/>
    </row>
    <row r="1487" spans="1:9">
      <c r="A1487" s="11"/>
      <c r="I1487" s="90"/>
    </row>
    <row r="1488" spans="1:9">
      <c r="A1488" s="11"/>
      <c r="I1488" s="90"/>
    </row>
    <row r="1489" spans="1:9">
      <c r="A1489" s="11"/>
      <c r="I1489" s="90"/>
    </row>
    <row r="1490" spans="1:9">
      <c r="A1490" s="11"/>
      <c r="I1490" s="90"/>
    </row>
    <row r="1491" spans="1:9">
      <c r="A1491" s="11"/>
      <c r="I1491" s="90"/>
    </row>
    <row r="1492" spans="1:9">
      <c r="A1492" s="11"/>
      <c r="I1492" s="90"/>
    </row>
    <row r="1493" spans="1:9">
      <c r="A1493" s="11"/>
      <c r="I1493" s="90"/>
    </row>
    <row r="1494" spans="1:9">
      <c r="A1494" s="11"/>
      <c r="I1494" s="90"/>
    </row>
    <row r="1495" spans="1:9">
      <c r="A1495" s="11"/>
      <c r="I1495" s="90"/>
    </row>
    <row r="1496" spans="1:9">
      <c r="A1496" s="11"/>
      <c r="I1496" s="90"/>
    </row>
    <row r="1497" spans="1:9">
      <c r="A1497" s="11"/>
      <c r="I1497" s="90"/>
    </row>
    <row r="1498" spans="1:9">
      <c r="A1498" s="11"/>
      <c r="I1498" s="90"/>
    </row>
    <row r="1499" spans="1:9">
      <c r="A1499" s="11"/>
      <c r="I1499" s="90"/>
    </row>
    <row r="1500" spans="1:9">
      <c r="A1500" s="11"/>
      <c r="I1500" s="90"/>
    </row>
    <row r="1501" spans="1:9">
      <c r="A1501" s="11"/>
      <c r="I1501" s="90"/>
    </row>
    <row r="1502" spans="1:9">
      <c r="A1502" s="11"/>
      <c r="I1502" s="90"/>
    </row>
    <row r="1503" spans="1:9">
      <c r="A1503" s="11"/>
      <c r="I1503" s="90"/>
    </row>
    <row r="1504" spans="1:9">
      <c r="A1504" s="11"/>
      <c r="I1504" s="90"/>
    </row>
    <row r="1505" spans="1:9">
      <c r="A1505" s="11"/>
      <c r="I1505" s="90"/>
    </row>
    <row r="1506" spans="1:9">
      <c r="A1506" s="11"/>
      <c r="I1506" s="90"/>
    </row>
    <row r="1507" spans="1:9">
      <c r="A1507" s="11"/>
      <c r="I1507" s="90"/>
    </row>
    <row r="1508" spans="1:9">
      <c r="A1508" s="11"/>
      <c r="I1508" s="90"/>
    </row>
    <row r="1509" spans="1:9">
      <c r="A1509" s="11"/>
      <c r="I1509" s="90"/>
    </row>
    <row r="1510" spans="1:9">
      <c r="A1510" s="11"/>
      <c r="I1510" s="90"/>
    </row>
    <row r="1511" spans="1:9">
      <c r="A1511" s="11"/>
      <c r="I1511" s="90"/>
    </row>
    <row r="1512" spans="1:9">
      <c r="A1512" s="11"/>
      <c r="I1512" s="90"/>
    </row>
    <row r="1513" spans="1:9">
      <c r="A1513" s="11"/>
      <c r="I1513" s="90"/>
    </row>
    <row r="1514" spans="1:9">
      <c r="A1514" s="11"/>
      <c r="I1514" s="90"/>
    </row>
    <row r="1515" spans="1:9">
      <c r="A1515" s="11"/>
      <c r="I1515" s="90"/>
    </row>
    <row r="1516" spans="1:9">
      <c r="A1516" s="11"/>
      <c r="I1516" s="90"/>
    </row>
    <row r="1517" spans="1:9">
      <c r="A1517" s="11"/>
      <c r="I1517" s="90"/>
    </row>
    <row r="1518" spans="1:9">
      <c r="A1518" s="11"/>
      <c r="I1518" s="90"/>
    </row>
    <row r="1519" spans="1:9">
      <c r="A1519" s="11"/>
      <c r="I1519" s="90"/>
    </row>
    <row r="1520" spans="1:9">
      <c r="A1520" s="11"/>
      <c r="I1520" s="90"/>
    </row>
    <row r="1521" spans="1:9">
      <c r="A1521" s="11"/>
      <c r="I1521" s="90"/>
    </row>
    <row r="1522" spans="1:9">
      <c r="A1522" s="11"/>
      <c r="I1522" s="90"/>
    </row>
    <row r="1523" spans="1:9">
      <c r="A1523" s="11"/>
      <c r="I1523" s="90"/>
    </row>
    <row r="1524" spans="1:9">
      <c r="A1524" s="11"/>
      <c r="I1524" s="90"/>
    </row>
    <row r="1525" spans="1:9">
      <c r="A1525" s="11"/>
      <c r="I1525" s="90"/>
    </row>
    <row r="1526" spans="1:9">
      <c r="A1526" s="11"/>
      <c r="I1526" s="90"/>
    </row>
    <row r="1527" spans="1:9">
      <c r="A1527" s="11"/>
      <c r="I1527" s="90"/>
    </row>
    <row r="1528" spans="1:9">
      <c r="A1528" s="11"/>
      <c r="I1528" s="90"/>
    </row>
    <row r="1529" spans="1:9">
      <c r="A1529" s="11"/>
      <c r="I1529" s="90"/>
    </row>
    <row r="1530" spans="1:9">
      <c r="A1530" s="11"/>
      <c r="I1530" s="90"/>
    </row>
    <row r="1531" spans="1:9">
      <c r="A1531" s="11"/>
      <c r="I1531" s="90"/>
    </row>
    <row r="1532" spans="1:9">
      <c r="A1532" s="11"/>
      <c r="I1532" s="90"/>
    </row>
    <row r="1533" spans="1:9">
      <c r="A1533" s="11"/>
      <c r="I1533" s="90"/>
    </row>
    <row r="1534" spans="1:9">
      <c r="A1534" s="11"/>
      <c r="I1534" s="90"/>
    </row>
    <row r="1535" spans="1:9">
      <c r="A1535" s="11"/>
      <c r="I1535" s="90"/>
    </row>
    <row r="1536" spans="1:9">
      <c r="A1536" s="11"/>
      <c r="I1536" s="90"/>
    </row>
    <row r="1537" spans="1:9">
      <c r="A1537" s="11"/>
      <c r="I1537" s="90"/>
    </row>
    <row r="1538" spans="1:9">
      <c r="A1538" s="11"/>
      <c r="I1538" s="90"/>
    </row>
    <row r="1539" spans="1:9">
      <c r="A1539" s="11"/>
      <c r="I1539" s="90"/>
    </row>
    <row r="1540" spans="1:9">
      <c r="A1540" s="11"/>
      <c r="I1540" s="90"/>
    </row>
    <row r="1541" spans="1:9">
      <c r="A1541" s="11"/>
      <c r="I1541" s="90"/>
    </row>
    <row r="1542" spans="1:9">
      <c r="A1542" s="11"/>
      <c r="I1542" s="90"/>
    </row>
    <row r="1543" spans="1:9">
      <c r="A1543" s="11"/>
      <c r="I1543" s="90"/>
    </row>
    <row r="1544" spans="1:9">
      <c r="A1544" s="11"/>
      <c r="I1544" s="90"/>
    </row>
    <row r="1545" spans="1:9">
      <c r="A1545" s="11"/>
      <c r="I1545" s="90"/>
    </row>
    <row r="1546" spans="1:9">
      <c r="A1546" s="11"/>
      <c r="I1546" s="90"/>
    </row>
    <row r="1547" spans="1:9">
      <c r="A1547" s="11"/>
      <c r="I1547" s="90"/>
    </row>
    <row r="1548" spans="1:9">
      <c r="A1548" s="11"/>
      <c r="I1548" s="90"/>
    </row>
    <row r="1549" spans="1:9">
      <c r="A1549" s="11"/>
      <c r="I1549" s="90"/>
    </row>
    <row r="1550" spans="1:9">
      <c r="A1550" s="11"/>
      <c r="I1550" s="90"/>
    </row>
    <row r="1551" spans="1:9">
      <c r="A1551" s="11"/>
      <c r="I1551" s="90"/>
    </row>
    <row r="1552" spans="1:9">
      <c r="A1552" s="11"/>
      <c r="I1552" s="90"/>
    </row>
    <row r="1553" spans="1:9">
      <c r="A1553" s="11"/>
      <c r="I1553" s="90"/>
    </row>
    <row r="1554" spans="1:9">
      <c r="A1554" s="11"/>
      <c r="I1554" s="90"/>
    </row>
    <row r="1555" spans="1:9">
      <c r="A1555" s="11"/>
      <c r="I1555" s="90"/>
    </row>
    <row r="1556" spans="1:9">
      <c r="A1556" s="11"/>
      <c r="I1556" s="90"/>
    </row>
    <row r="1557" spans="1:9">
      <c r="A1557" s="11"/>
      <c r="I1557" s="90"/>
    </row>
    <row r="1558" spans="1:9">
      <c r="A1558" s="11"/>
      <c r="I1558" s="90"/>
    </row>
    <row r="1559" spans="1:9">
      <c r="A1559" s="11"/>
      <c r="I1559" s="90"/>
    </row>
    <row r="1560" spans="1:9">
      <c r="A1560" s="11"/>
      <c r="I1560" s="90"/>
    </row>
    <row r="1561" spans="1:9">
      <c r="A1561" s="11"/>
      <c r="I1561" s="90"/>
    </row>
    <row r="1562" spans="1:9">
      <c r="A1562" s="11"/>
      <c r="I1562" s="90"/>
    </row>
    <row r="1563" spans="1:9">
      <c r="A1563" s="11"/>
      <c r="I1563" s="90"/>
    </row>
    <row r="1564" spans="1:9">
      <c r="A1564" s="11"/>
      <c r="I1564" s="90"/>
    </row>
    <row r="1565" spans="1:9">
      <c r="A1565" s="11"/>
      <c r="I1565" s="90"/>
    </row>
    <row r="1566" spans="1:9">
      <c r="A1566" s="11"/>
      <c r="I1566" s="90"/>
    </row>
    <row r="1567" spans="1:9">
      <c r="A1567" s="11"/>
      <c r="I1567" s="90"/>
    </row>
    <row r="1568" spans="1:9">
      <c r="A1568" s="11"/>
      <c r="I1568" s="90"/>
    </row>
    <row r="1569" spans="1:9">
      <c r="A1569" s="11"/>
      <c r="I1569" s="90"/>
    </row>
    <row r="1570" spans="1:9">
      <c r="A1570" s="11"/>
      <c r="I1570" s="90"/>
    </row>
    <row r="1571" spans="1:9">
      <c r="A1571" s="11"/>
      <c r="I1571" s="90"/>
    </row>
    <row r="1572" spans="1:9">
      <c r="A1572" s="11"/>
      <c r="I1572" s="90"/>
    </row>
    <row r="1573" spans="1:9">
      <c r="A1573" s="11"/>
      <c r="I1573" s="90"/>
    </row>
    <row r="1574" spans="1:9">
      <c r="A1574" s="11"/>
      <c r="I1574" s="90"/>
    </row>
    <row r="1575" spans="1:9">
      <c r="A1575" s="11"/>
      <c r="I1575" s="90"/>
    </row>
    <row r="1576" spans="1:9">
      <c r="A1576" s="11"/>
      <c r="I1576" s="90"/>
    </row>
    <row r="1577" spans="1:9">
      <c r="A1577" s="11"/>
      <c r="I1577" s="90"/>
    </row>
    <row r="1578" spans="1:9">
      <c r="A1578" s="11"/>
      <c r="I1578" s="90"/>
    </row>
    <row r="1579" spans="1:9">
      <c r="A1579" s="11"/>
      <c r="I1579" s="90"/>
    </row>
    <row r="1580" spans="1:9">
      <c r="A1580" s="11"/>
      <c r="I1580" s="90"/>
    </row>
    <row r="1581" spans="1:9">
      <c r="A1581" s="11"/>
      <c r="I1581" s="90"/>
    </row>
    <row r="1582" spans="1:9">
      <c r="A1582" s="11"/>
      <c r="I1582" s="90"/>
    </row>
    <row r="1583" spans="1:9">
      <c r="A1583" s="11"/>
      <c r="I1583" s="90"/>
    </row>
    <row r="1584" spans="1:9">
      <c r="A1584" s="11"/>
      <c r="I1584" s="90"/>
    </row>
    <row r="1585" spans="1:9">
      <c r="A1585" s="11"/>
      <c r="I1585" s="90"/>
    </row>
    <row r="1586" spans="1:9">
      <c r="A1586" s="11"/>
      <c r="I1586" s="90"/>
    </row>
    <row r="1587" spans="1:9">
      <c r="A1587" s="11"/>
      <c r="I1587" s="90"/>
    </row>
    <row r="1588" spans="1:9">
      <c r="A1588" s="11"/>
      <c r="I1588" s="90"/>
    </row>
    <row r="1589" spans="1:9">
      <c r="A1589" s="11"/>
      <c r="I1589" s="90"/>
    </row>
    <row r="1590" spans="1:9">
      <c r="A1590" s="11"/>
      <c r="I1590" s="90"/>
    </row>
    <row r="1591" spans="1:9">
      <c r="A1591" s="11"/>
      <c r="I1591" s="90"/>
    </row>
    <row r="1592" spans="1:9">
      <c r="A1592" s="11"/>
      <c r="I1592" s="90"/>
    </row>
    <row r="1593" spans="1:9">
      <c r="A1593" s="11"/>
      <c r="I1593" s="90"/>
    </row>
    <row r="1594" spans="1:9">
      <c r="A1594" s="11"/>
      <c r="I1594" s="90"/>
    </row>
    <row r="1595" spans="1:9">
      <c r="A1595" s="11"/>
      <c r="I1595" s="90"/>
    </row>
    <row r="1596" spans="1:9">
      <c r="A1596" s="11"/>
      <c r="I1596" s="90"/>
    </row>
    <row r="1597" spans="1:9">
      <c r="A1597" s="11"/>
      <c r="I1597" s="90"/>
    </row>
    <row r="1598" spans="1:9">
      <c r="A1598" s="11"/>
      <c r="I1598" s="90"/>
    </row>
    <row r="1599" spans="1:9">
      <c r="A1599" s="11"/>
      <c r="I1599" s="90"/>
    </row>
    <row r="1600" spans="1:9">
      <c r="A1600" s="11"/>
      <c r="I1600" s="90"/>
    </row>
    <row r="1601" spans="1:9">
      <c r="A1601" s="11"/>
      <c r="I1601" s="90"/>
    </row>
    <row r="1602" spans="1:9">
      <c r="A1602" s="11"/>
      <c r="I1602" s="90"/>
    </row>
    <row r="1603" spans="1:9">
      <c r="A1603" s="11"/>
      <c r="I1603" s="90"/>
    </row>
    <row r="1604" spans="1:9">
      <c r="A1604" s="11"/>
      <c r="I1604" s="90"/>
    </row>
    <row r="1605" spans="1:9">
      <c r="A1605" s="11"/>
      <c r="I1605" s="90"/>
    </row>
    <row r="1606" spans="1:9">
      <c r="A1606" s="11"/>
      <c r="I1606" s="90"/>
    </row>
    <row r="1607" spans="1:9">
      <c r="A1607" s="11"/>
      <c r="I1607" s="90"/>
    </row>
    <row r="1608" spans="1:9">
      <c r="A1608" s="11"/>
      <c r="I1608" s="90"/>
    </row>
    <row r="1609" spans="1:9">
      <c r="A1609" s="11"/>
      <c r="I1609" s="90"/>
    </row>
    <row r="1610" spans="1:9">
      <c r="A1610" s="11"/>
      <c r="I1610" s="90"/>
    </row>
    <row r="1611" spans="1:9">
      <c r="A1611" s="11"/>
      <c r="I1611" s="90"/>
    </row>
    <row r="1612" spans="1:9">
      <c r="A1612" s="11"/>
      <c r="I1612" s="90"/>
    </row>
    <row r="1613" spans="1:9">
      <c r="A1613" s="11"/>
      <c r="I1613" s="90"/>
    </row>
    <row r="1614" spans="1:9">
      <c r="A1614" s="11"/>
      <c r="I1614" s="90"/>
    </row>
    <row r="1615" spans="1:9">
      <c r="A1615" s="11"/>
      <c r="I1615" s="90"/>
    </row>
    <row r="1616" spans="1:9">
      <c r="A1616" s="11"/>
      <c r="I1616" s="90"/>
    </row>
    <row r="1617" spans="1:9">
      <c r="A1617" s="11"/>
      <c r="I1617" s="90"/>
    </row>
    <row r="1618" spans="1:9">
      <c r="A1618" s="11"/>
      <c r="I1618" s="90"/>
    </row>
    <row r="1619" spans="1:9">
      <c r="A1619" s="11"/>
      <c r="I1619" s="90"/>
    </row>
    <row r="1620" spans="1:9">
      <c r="A1620" s="11"/>
      <c r="I1620" s="90"/>
    </row>
    <row r="1621" spans="1:9">
      <c r="A1621" s="11"/>
      <c r="I1621" s="90"/>
    </row>
    <row r="1622" spans="1:9">
      <c r="A1622" s="11"/>
      <c r="I1622" s="90"/>
    </row>
    <row r="1623" spans="1:9">
      <c r="A1623" s="11"/>
      <c r="I1623" s="90"/>
    </row>
    <row r="1624" spans="1:9">
      <c r="A1624" s="11"/>
      <c r="I1624" s="90"/>
    </row>
    <row r="1625" spans="1:9">
      <c r="A1625" s="11"/>
      <c r="I1625" s="90"/>
    </row>
    <row r="1626" spans="1:9">
      <c r="A1626" s="11"/>
      <c r="I1626" s="90"/>
    </row>
    <row r="1627" spans="1:9">
      <c r="A1627" s="11"/>
      <c r="I1627" s="90"/>
    </row>
    <row r="1628" spans="1:9">
      <c r="A1628" s="11"/>
      <c r="I1628" s="90"/>
    </row>
    <row r="1629" spans="1:9">
      <c r="A1629" s="11"/>
      <c r="I1629" s="90"/>
    </row>
    <row r="1630" spans="1:9">
      <c r="A1630" s="11"/>
      <c r="I1630" s="90"/>
    </row>
    <row r="1631" spans="1:9">
      <c r="A1631" s="11"/>
      <c r="I1631" s="90"/>
    </row>
    <row r="1632" spans="1:9">
      <c r="A1632" s="11"/>
      <c r="I1632" s="90"/>
    </row>
    <row r="1633" spans="1:9">
      <c r="A1633" s="11"/>
      <c r="I1633" s="90"/>
    </row>
    <row r="1634" spans="1:9">
      <c r="A1634" s="11"/>
      <c r="I1634" s="90"/>
    </row>
    <row r="1635" spans="1:9">
      <c r="A1635" s="11"/>
      <c r="I1635" s="90"/>
    </row>
    <row r="1636" spans="1:9">
      <c r="A1636" s="11"/>
      <c r="I1636" s="90"/>
    </row>
    <row r="1637" spans="1:9">
      <c r="A1637" s="11"/>
      <c r="I1637" s="90"/>
    </row>
    <row r="1638" spans="1:9">
      <c r="A1638" s="11"/>
      <c r="I1638" s="90"/>
    </row>
    <row r="1639" spans="1:9">
      <c r="A1639" s="11"/>
      <c r="I1639" s="90"/>
    </row>
    <row r="1640" spans="1:9">
      <c r="A1640" s="11"/>
      <c r="I1640" s="90"/>
    </row>
    <row r="1641" spans="1:9">
      <c r="A1641" s="11"/>
      <c r="I1641" s="90"/>
    </row>
    <row r="1642" spans="1:9">
      <c r="A1642" s="11"/>
      <c r="I1642" s="90"/>
    </row>
    <row r="1643" spans="1:9">
      <c r="A1643" s="11"/>
      <c r="I1643" s="90"/>
    </row>
    <row r="1644" spans="1:9">
      <c r="A1644" s="11"/>
      <c r="I1644" s="90"/>
    </row>
    <row r="1645" spans="1:9">
      <c r="A1645" s="11"/>
      <c r="I1645" s="90"/>
    </row>
    <row r="1646" spans="1:9">
      <c r="A1646" s="11"/>
      <c r="I1646" s="90"/>
    </row>
    <row r="1647" spans="1:9">
      <c r="A1647" s="11"/>
      <c r="I1647" s="90"/>
    </row>
    <row r="1648" spans="1:9">
      <c r="A1648" s="11"/>
      <c r="I1648" s="90"/>
    </row>
    <row r="1649" spans="1:9">
      <c r="A1649" s="11"/>
      <c r="I1649" s="90"/>
    </row>
    <row r="1650" spans="1:9">
      <c r="A1650" s="11"/>
      <c r="I1650" s="90"/>
    </row>
    <row r="1651" spans="1:9">
      <c r="A1651" s="11"/>
      <c r="I1651" s="90"/>
    </row>
    <row r="1652" spans="1:9">
      <c r="A1652" s="11"/>
      <c r="I1652" s="90"/>
    </row>
    <row r="1653" spans="1:9">
      <c r="A1653" s="11"/>
      <c r="I1653" s="90"/>
    </row>
    <row r="1654" spans="1:9">
      <c r="A1654" s="11"/>
      <c r="I1654" s="90"/>
    </row>
    <row r="1655" spans="1:9">
      <c r="A1655" s="11"/>
      <c r="I1655" s="90"/>
    </row>
    <row r="1656" spans="1:9">
      <c r="A1656" s="11"/>
      <c r="I1656" s="90"/>
    </row>
    <row r="1657" spans="1:9">
      <c r="A1657" s="11"/>
      <c r="I1657" s="90"/>
    </row>
    <row r="1658" spans="1:9">
      <c r="A1658" s="11"/>
      <c r="I1658" s="90"/>
    </row>
    <row r="1659" spans="1:9">
      <c r="A1659" s="11"/>
      <c r="I1659" s="90"/>
    </row>
    <row r="1660" spans="1:9">
      <c r="A1660" s="11"/>
      <c r="I1660" s="90"/>
    </row>
    <row r="1661" spans="1:9">
      <c r="A1661" s="11"/>
      <c r="I1661" s="90"/>
    </row>
    <row r="1662" spans="1:9">
      <c r="A1662" s="11"/>
      <c r="I1662" s="90"/>
    </row>
    <row r="1663" spans="1:9">
      <c r="A1663" s="11"/>
      <c r="I1663" s="90"/>
    </row>
    <row r="1664" spans="1:9">
      <c r="A1664" s="11"/>
      <c r="I1664" s="90"/>
    </row>
    <row r="1665" spans="1:9">
      <c r="A1665" s="11"/>
      <c r="I1665" s="90"/>
    </row>
    <row r="1666" spans="1:9">
      <c r="A1666" s="11"/>
      <c r="I1666" s="90"/>
    </row>
    <row r="1667" spans="1:9">
      <c r="A1667" s="11"/>
      <c r="I1667" s="90"/>
    </row>
    <row r="1668" spans="1:9">
      <c r="A1668" s="11"/>
      <c r="I1668" s="90"/>
    </row>
    <row r="1669" spans="1:9">
      <c r="A1669" s="11"/>
      <c r="I1669" s="90"/>
    </row>
    <row r="1670" spans="1:9">
      <c r="A1670" s="11"/>
      <c r="I1670" s="90"/>
    </row>
    <row r="1671" spans="1:9">
      <c r="A1671" s="11"/>
      <c r="I1671" s="90"/>
    </row>
    <row r="1672" spans="1:9">
      <c r="A1672" s="11"/>
      <c r="I1672" s="90"/>
    </row>
    <row r="1673" spans="1:9">
      <c r="A1673" s="11"/>
      <c r="I1673" s="90"/>
    </row>
    <row r="1674" spans="1:9">
      <c r="A1674" s="11"/>
      <c r="I1674" s="90"/>
    </row>
    <row r="1675" spans="1:9">
      <c r="A1675" s="11"/>
      <c r="I1675" s="90"/>
    </row>
    <row r="1676" spans="1:9">
      <c r="A1676" s="11"/>
      <c r="I1676" s="90"/>
    </row>
    <row r="1677" spans="1:9">
      <c r="A1677" s="11"/>
      <c r="I1677" s="90"/>
    </row>
    <row r="1678" spans="1:9">
      <c r="A1678" s="11"/>
      <c r="I1678" s="90"/>
    </row>
    <row r="1679" spans="1:9">
      <c r="A1679" s="11"/>
      <c r="I1679" s="90"/>
    </row>
    <row r="1680" spans="1:9">
      <c r="A1680" s="11"/>
      <c r="I1680" s="90"/>
    </row>
    <row r="1681" spans="1:9">
      <c r="A1681" s="11"/>
      <c r="I1681" s="90"/>
    </row>
    <row r="1682" spans="1:9">
      <c r="A1682" s="11"/>
      <c r="I1682" s="90"/>
    </row>
    <row r="1683" spans="1:9">
      <c r="A1683" s="11"/>
      <c r="I1683" s="90"/>
    </row>
    <row r="1684" spans="1:9">
      <c r="A1684" s="11"/>
      <c r="I1684" s="90"/>
    </row>
    <row r="1685" spans="1:9">
      <c r="A1685" s="11"/>
      <c r="I1685" s="90"/>
    </row>
    <row r="1686" spans="1:9">
      <c r="A1686" s="11"/>
      <c r="I1686" s="90"/>
    </row>
    <row r="1687" spans="1:9">
      <c r="A1687" s="11"/>
      <c r="I1687" s="90"/>
    </row>
    <row r="1688" spans="1:9">
      <c r="A1688" s="11"/>
      <c r="I1688" s="90"/>
    </row>
    <row r="1689" spans="1:9">
      <c r="A1689" s="11"/>
      <c r="I1689" s="90"/>
    </row>
    <row r="1690" spans="1:9">
      <c r="A1690" s="11"/>
      <c r="I1690" s="90"/>
    </row>
    <row r="1691" spans="1:9">
      <c r="A1691" s="11"/>
      <c r="I1691" s="90"/>
    </row>
    <row r="1692" spans="1:9">
      <c r="A1692" s="11"/>
      <c r="I1692" s="90"/>
    </row>
    <row r="1693" spans="1:9">
      <c r="A1693" s="11"/>
      <c r="I1693" s="90"/>
    </row>
    <row r="1694" spans="1:9">
      <c r="A1694" s="11"/>
      <c r="I1694" s="90"/>
    </row>
    <row r="1695" spans="1:9">
      <c r="A1695" s="11"/>
      <c r="I1695" s="90"/>
    </row>
    <row r="1696" spans="1:9">
      <c r="A1696" s="11"/>
      <c r="I1696" s="90"/>
    </row>
    <row r="1697" spans="1:9">
      <c r="A1697" s="11"/>
      <c r="I1697" s="90"/>
    </row>
    <row r="1698" spans="1:9">
      <c r="A1698" s="11"/>
      <c r="I1698" s="90"/>
    </row>
    <row r="1699" spans="1:9">
      <c r="A1699" s="11"/>
      <c r="I1699" s="90"/>
    </row>
    <row r="1700" spans="1:9">
      <c r="A1700" s="11"/>
      <c r="I1700" s="90"/>
    </row>
    <row r="1701" spans="1:9">
      <c r="A1701" s="11"/>
      <c r="I1701" s="90"/>
    </row>
    <row r="1702" spans="1:9">
      <c r="A1702" s="11"/>
      <c r="I1702" s="90"/>
    </row>
    <row r="1703" spans="1:9">
      <c r="A1703" s="11"/>
      <c r="I1703" s="90"/>
    </row>
    <row r="1704" spans="1:9">
      <c r="A1704" s="11"/>
      <c r="I1704" s="90"/>
    </row>
    <row r="1705" spans="1:9">
      <c r="A1705" s="11"/>
      <c r="I1705" s="90"/>
    </row>
    <row r="1706" spans="1:9">
      <c r="A1706" s="11"/>
      <c r="I1706" s="90"/>
    </row>
    <row r="1707" spans="1:9">
      <c r="A1707" s="11"/>
      <c r="I1707" s="90"/>
    </row>
    <row r="1708" spans="1:9">
      <c r="A1708" s="11"/>
      <c r="I1708" s="90"/>
    </row>
    <row r="1709" spans="1:9">
      <c r="A1709" s="11"/>
      <c r="I1709" s="90"/>
    </row>
    <row r="1710" spans="1:9">
      <c r="A1710" s="11"/>
      <c r="I1710" s="90"/>
    </row>
    <row r="1711" spans="1:9">
      <c r="A1711" s="11"/>
      <c r="I1711" s="90"/>
    </row>
    <row r="1712" spans="1:9">
      <c r="A1712" s="11"/>
      <c r="I1712" s="90"/>
    </row>
    <row r="1713" spans="1:9">
      <c r="A1713" s="11"/>
      <c r="I1713" s="90"/>
    </row>
    <row r="1714" spans="1:9">
      <c r="A1714" s="11"/>
      <c r="I1714" s="90"/>
    </row>
    <row r="1715" spans="1:9">
      <c r="A1715" s="11"/>
      <c r="I1715" s="90"/>
    </row>
    <row r="1716" spans="1:9">
      <c r="A1716" s="11"/>
      <c r="I1716" s="90"/>
    </row>
    <row r="1717" spans="1:9">
      <c r="A1717" s="11"/>
      <c r="I1717" s="90"/>
    </row>
    <row r="1718" spans="1:9">
      <c r="A1718" s="11"/>
      <c r="I1718" s="90"/>
    </row>
    <row r="1719" spans="1:9">
      <c r="A1719" s="11"/>
      <c r="I1719" s="90"/>
    </row>
    <row r="1720" spans="1:9">
      <c r="A1720" s="11"/>
      <c r="I1720" s="90"/>
    </row>
    <row r="1721" spans="1:9">
      <c r="A1721" s="11"/>
      <c r="I1721" s="90"/>
    </row>
    <row r="1722" spans="1:9">
      <c r="A1722" s="11"/>
      <c r="I1722" s="90"/>
    </row>
    <row r="1723" spans="1:9">
      <c r="A1723" s="11"/>
      <c r="I1723" s="90"/>
    </row>
    <row r="1724" spans="1:9">
      <c r="A1724" s="11"/>
      <c r="I1724" s="90"/>
    </row>
    <row r="1725" spans="1:9">
      <c r="A1725" s="11"/>
      <c r="I1725" s="90"/>
    </row>
    <row r="1726" spans="1:9">
      <c r="A1726" s="11"/>
      <c r="I1726" s="90"/>
    </row>
    <row r="1727" spans="1:9">
      <c r="A1727" s="11"/>
      <c r="I1727" s="90"/>
    </row>
    <row r="1728" spans="1:9">
      <c r="A1728" s="11"/>
      <c r="I1728" s="90"/>
    </row>
    <row r="1729" spans="1:9">
      <c r="A1729" s="11"/>
      <c r="I1729" s="90"/>
    </row>
    <row r="1730" spans="1:9">
      <c r="A1730" s="11"/>
      <c r="I1730" s="90"/>
    </row>
    <row r="1731" spans="1:9">
      <c r="A1731" s="11"/>
      <c r="I1731" s="90"/>
    </row>
    <row r="1732" spans="1:9">
      <c r="A1732" s="11"/>
      <c r="I1732" s="90"/>
    </row>
    <row r="1733" spans="1:9">
      <c r="A1733" s="11"/>
      <c r="I1733" s="90"/>
    </row>
    <row r="1734" spans="1:9">
      <c r="A1734" s="11"/>
      <c r="I1734" s="90"/>
    </row>
    <row r="1735" spans="1:9">
      <c r="A1735" s="11"/>
      <c r="I1735" s="90"/>
    </row>
    <row r="1736" spans="1:9">
      <c r="A1736" s="11"/>
      <c r="I1736" s="90"/>
    </row>
    <row r="1737" spans="1:9">
      <c r="A1737" s="11"/>
      <c r="I1737" s="90"/>
    </row>
    <row r="1738" spans="1:9">
      <c r="A1738" s="11"/>
      <c r="I1738" s="90"/>
    </row>
    <row r="1739" spans="1:9">
      <c r="A1739" s="11"/>
      <c r="I1739" s="90"/>
    </row>
    <row r="1740" spans="1:9">
      <c r="A1740" s="11"/>
      <c r="I1740" s="90"/>
    </row>
    <row r="1741" spans="1:9">
      <c r="A1741" s="11"/>
      <c r="I1741" s="90"/>
    </row>
    <row r="1742" spans="1:9">
      <c r="A1742" s="11"/>
      <c r="I1742" s="90"/>
    </row>
    <row r="1743" spans="1:9">
      <c r="A1743" s="11"/>
      <c r="I1743" s="90"/>
    </row>
    <row r="1744" spans="1:9">
      <c r="A1744" s="11"/>
      <c r="I1744" s="90"/>
    </row>
    <row r="1745" spans="1:9">
      <c r="A1745" s="11"/>
      <c r="I1745" s="90"/>
    </row>
    <row r="1746" spans="1:9">
      <c r="A1746" s="11"/>
      <c r="I1746" s="90"/>
    </row>
    <row r="1747" spans="1:9">
      <c r="A1747" s="11"/>
      <c r="I1747" s="90"/>
    </row>
    <row r="1748" spans="1:9">
      <c r="A1748" s="11"/>
      <c r="I1748" s="90"/>
    </row>
    <row r="1749" spans="1:9">
      <c r="A1749" s="11"/>
      <c r="I1749" s="90"/>
    </row>
    <row r="1750" spans="1:9">
      <c r="A1750" s="11"/>
      <c r="I1750" s="90"/>
    </row>
    <row r="1751" spans="1:9">
      <c r="A1751" s="11"/>
      <c r="I1751" s="90"/>
    </row>
    <row r="1752" spans="1:9">
      <c r="A1752" s="11"/>
      <c r="I1752" s="90"/>
    </row>
    <row r="1753" spans="1:9">
      <c r="A1753" s="11"/>
      <c r="I1753" s="90"/>
    </row>
    <row r="1754" spans="1:9">
      <c r="A1754" s="11"/>
      <c r="I1754" s="90"/>
    </row>
    <row r="1755" spans="1:9">
      <c r="A1755" s="11"/>
      <c r="I1755" s="90"/>
    </row>
    <row r="1756" spans="1:9">
      <c r="A1756" s="11"/>
      <c r="I1756" s="90"/>
    </row>
    <row r="1757" spans="1:9">
      <c r="A1757" s="11"/>
      <c r="I1757" s="90"/>
    </row>
    <row r="1758" spans="1:9">
      <c r="A1758" s="11"/>
      <c r="I1758" s="90"/>
    </row>
    <row r="1759" spans="1:9">
      <c r="A1759" s="11"/>
      <c r="I1759" s="90"/>
    </row>
    <row r="1760" spans="1:9">
      <c r="A1760" s="11"/>
      <c r="I1760" s="90"/>
    </row>
    <row r="1761" spans="1:9">
      <c r="A1761" s="11"/>
      <c r="I1761" s="90"/>
    </row>
    <row r="1762" spans="1:9">
      <c r="A1762" s="11"/>
      <c r="I1762" s="90"/>
    </row>
    <row r="1763" spans="1:9">
      <c r="A1763" s="11"/>
      <c r="I1763" s="90"/>
    </row>
    <row r="1764" spans="1:9">
      <c r="A1764" s="11"/>
      <c r="I1764" s="90"/>
    </row>
    <row r="1765" spans="1:9">
      <c r="A1765" s="11"/>
      <c r="I1765" s="90"/>
    </row>
    <row r="1766" spans="1:9">
      <c r="A1766" s="11"/>
      <c r="I1766" s="90"/>
    </row>
    <row r="1767" spans="1:9">
      <c r="A1767" s="11"/>
      <c r="I1767" s="90"/>
    </row>
    <row r="1768" spans="1:9">
      <c r="A1768" s="11"/>
      <c r="I1768" s="90"/>
    </row>
    <row r="1769" spans="1:9">
      <c r="A1769" s="11"/>
      <c r="I1769" s="90"/>
    </row>
    <row r="1770" spans="1:9">
      <c r="A1770" s="11"/>
      <c r="I1770" s="90"/>
    </row>
    <row r="1771" spans="1:9">
      <c r="A1771" s="11"/>
      <c r="I1771" s="90"/>
    </row>
    <row r="1772" spans="1:9">
      <c r="A1772" s="11"/>
      <c r="I1772" s="90"/>
    </row>
    <row r="1773" spans="1:9">
      <c r="A1773" s="11"/>
      <c r="I1773" s="90"/>
    </row>
    <row r="1774" spans="1:9">
      <c r="A1774" s="11"/>
      <c r="I1774" s="90"/>
    </row>
    <row r="1775" spans="1:9">
      <c r="A1775" s="11"/>
      <c r="I1775" s="90"/>
    </row>
    <row r="1776" spans="1:9">
      <c r="A1776" s="11"/>
      <c r="I1776" s="90"/>
    </row>
    <row r="1777" spans="1:9">
      <c r="A1777" s="11"/>
      <c r="I1777" s="90"/>
    </row>
    <row r="1778" spans="1:9">
      <c r="A1778" s="11"/>
      <c r="I1778" s="90"/>
    </row>
    <row r="1779" spans="1:9">
      <c r="A1779" s="11"/>
      <c r="I1779" s="90"/>
    </row>
    <row r="1780" spans="1:9">
      <c r="A1780" s="11"/>
      <c r="I1780" s="90"/>
    </row>
    <row r="1781" spans="1:9">
      <c r="A1781" s="11"/>
      <c r="I1781" s="90"/>
    </row>
    <row r="1782" spans="1:9">
      <c r="A1782" s="11"/>
      <c r="I1782" s="90"/>
    </row>
    <row r="1783" spans="1:9">
      <c r="A1783" s="11"/>
      <c r="I1783" s="90"/>
    </row>
    <row r="1784" spans="1:9">
      <c r="A1784" s="11"/>
      <c r="I1784" s="90"/>
    </row>
    <row r="1785" spans="1:9">
      <c r="A1785" s="11"/>
      <c r="I1785" s="90"/>
    </row>
    <row r="1786" spans="1:9">
      <c r="A1786" s="11"/>
      <c r="I1786" s="90"/>
    </row>
    <row r="1787" spans="1:9">
      <c r="A1787" s="11"/>
      <c r="I1787" s="90"/>
    </row>
    <row r="1788" spans="1:9">
      <c r="A1788" s="11"/>
      <c r="I1788" s="90"/>
    </row>
    <row r="1789" spans="1:9">
      <c r="A1789" s="11"/>
      <c r="I1789" s="90"/>
    </row>
    <row r="1790" spans="1:9">
      <c r="A1790" s="11"/>
      <c r="I1790" s="90"/>
    </row>
    <row r="1791" spans="1:9">
      <c r="A1791" s="11"/>
      <c r="I1791" s="90"/>
    </row>
    <row r="1792" spans="1:9">
      <c r="A1792" s="11"/>
      <c r="I1792" s="90"/>
    </row>
    <row r="1793" spans="1:9">
      <c r="A1793" s="11"/>
      <c r="I1793" s="90"/>
    </row>
    <row r="1794" spans="1:9">
      <c r="A1794" s="11"/>
      <c r="I1794" s="90"/>
    </row>
    <row r="1795" spans="1:9">
      <c r="A1795" s="11"/>
      <c r="I1795" s="90"/>
    </row>
    <row r="1796" spans="1:9">
      <c r="A1796" s="11"/>
      <c r="I1796" s="90"/>
    </row>
    <row r="1797" spans="1:9">
      <c r="A1797" s="11"/>
      <c r="I1797" s="90"/>
    </row>
    <row r="1798" spans="1:9">
      <c r="A1798" s="11"/>
      <c r="I1798" s="90"/>
    </row>
    <row r="1799" spans="1:9">
      <c r="A1799" s="11"/>
      <c r="I1799" s="90"/>
    </row>
    <row r="1800" spans="1:9">
      <c r="A1800" s="11"/>
      <c r="I1800" s="90"/>
    </row>
    <row r="1801" spans="1:9">
      <c r="A1801" s="11"/>
      <c r="I1801" s="90"/>
    </row>
    <row r="1802" spans="1:9">
      <c r="A1802" s="11"/>
      <c r="I1802" s="90"/>
    </row>
    <row r="1803" spans="1:9">
      <c r="A1803" s="11"/>
      <c r="I1803" s="90"/>
    </row>
    <row r="1804" spans="1:9">
      <c r="A1804" s="11"/>
      <c r="I1804" s="90"/>
    </row>
    <row r="1805" spans="1:9">
      <c r="A1805" s="11"/>
      <c r="I1805" s="90"/>
    </row>
    <row r="1806" spans="1:9">
      <c r="A1806" s="11"/>
      <c r="I1806" s="90"/>
    </row>
    <row r="1807" spans="1:9">
      <c r="A1807" s="11"/>
      <c r="I1807" s="90"/>
    </row>
    <row r="1808" spans="1:9">
      <c r="A1808" s="11"/>
      <c r="I1808" s="90"/>
    </row>
    <row r="1809" spans="1:9">
      <c r="A1809" s="11"/>
      <c r="I1809" s="90"/>
    </row>
    <row r="1810" spans="1:9">
      <c r="A1810" s="11"/>
      <c r="I1810" s="90"/>
    </row>
    <row r="1811" spans="1:9">
      <c r="A1811" s="11"/>
      <c r="I1811" s="90"/>
    </row>
    <row r="1812" spans="1:9">
      <c r="A1812" s="11"/>
      <c r="I1812" s="90"/>
    </row>
    <row r="1813" spans="1:9">
      <c r="A1813" s="11"/>
      <c r="I1813" s="90"/>
    </row>
    <row r="1814" spans="1:9">
      <c r="A1814" s="11"/>
      <c r="I1814" s="90"/>
    </row>
    <row r="1815" spans="1:9">
      <c r="A1815" s="11"/>
      <c r="I1815" s="90"/>
    </row>
    <row r="1816" spans="1:9">
      <c r="A1816" s="11"/>
      <c r="I1816" s="90"/>
    </row>
    <row r="1817" spans="1:9">
      <c r="A1817" s="11"/>
      <c r="I1817" s="90"/>
    </row>
    <row r="1818" spans="1:9">
      <c r="A1818" s="11"/>
      <c r="I1818" s="90"/>
    </row>
    <row r="1819" spans="1:9">
      <c r="A1819" s="11"/>
      <c r="I1819" s="90"/>
    </row>
    <row r="1820" spans="1:9">
      <c r="A1820" s="11"/>
      <c r="I1820" s="90"/>
    </row>
    <row r="1821" spans="1:9">
      <c r="A1821" s="11"/>
      <c r="I1821" s="90"/>
    </row>
    <row r="1822" spans="1:9">
      <c r="A1822" s="11"/>
      <c r="I1822" s="90"/>
    </row>
    <row r="1823" spans="1:9">
      <c r="A1823" s="11"/>
      <c r="I1823" s="90"/>
    </row>
    <row r="1824" spans="1:9">
      <c r="A1824" s="11"/>
      <c r="I1824" s="90"/>
    </row>
    <row r="1825" spans="1:9">
      <c r="A1825" s="11"/>
      <c r="I1825" s="90"/>
    </row>
    <row r="1826" spans="1:9">
      <c r="A1826" s="11"/>
      <c r="I1826" s="90"/>
    </row>
    <row r="1827" spans="1:9">
      <c r="A1827" s="11"/>
      <c r="I1827" s="90"/>
    </row>
    <row r="1828" spans="1:9">
      <c r="A1828" s="11"/>
      <c r="I1828" s="90"/>
    </row>
    <row r="1829" spans="1:9">
      <c r="A1829" s="11"/>
      <c r="I1829" s="90"/>
    </row>
    <row r="1830" spans="1:9">
      <c r="A1830" s="11"/>
      <c r="I1830" s="90"/>
    </row>
    <row r="1831" spans="1:9">
      <c r="A1831" s="11"/>
      <c r="I1831" s="90"/>
    </row>
    <row r="1832" spans="1:9">
      <c r="A1832" s="11"/>
      <c r="I1832" s="90"/>
    </row>
    <row r="1833" spans="1:9">
      <c r="A1833" s="11"/>
      <c r="I1833" s="90"/>
    </row>
    <row r="1834" spans="1:9">
      <c r="A1834" s="11"/>
      <c r="I1834" s="90"/>
    </row>
    <row r="1835" spans="1:9">
      <c r="A1835" s="11"/>
      <c r="I1835" s="90"/>
    </row>
    <row r="1836" spans="1:9">
      <c r="A1836" s="11"/>
      <c r="I1836" s="90"/>
    </row>
    <row r="1837" spans="1:9">
      <c r="A1837" s="11"/>
      <c r="I1837" s="90"/>
    </row>
    <row r="1838" spans="1:9">
      <c r="A1838" s="11"/>
      <c r="I1838" s="90"/>
    </row>
    <row r="1839" spans="1:9">
      <c r="A1839" s="11"/>
      <c r="I1839" s="90"/>
    </row>
    <row r="1840" spans="1:9">
      <c r="A1840" s="11"/>
      <c r="I1840" s="90"/>
    </row>
    <row r="1841" spans="1:9">
      <c r="A1841" s="11"/>
      <c r="I1841" s="90"/>
    </row>
    <row r="1842" spans="1:9">
      <c r="A1842" s="11"/>
      <c r="I1842" s="90"/>
    </row>
    <row r="1843" spans="1:9">
      <c r="A1843" s="11"/>
      <c r="I1843" s="90"/>
    </row>
    <row r="1844" spans="1:9">
      <c r="A1844" s="11"/>
      <c r="I1844" s="90"/>
    </row>
    <row r="1845" spans="1:9">
      <c r="A1845" s="11"/>
      <c r="I1845" s="90"/>
    </row>
    <row r="1846" spans="1:9">
      <c r="A1846" s="11"/>
      <c r="I1846" s="90"/>
    </row>
    <row r="1847" spans="1:9">
      <c r="A1847" s="11"/>
      <c r="I1847" s="90"/>
    </row>
    <row r="1848" spans="1:9">
      <c r="A1848" s="11"/>
      <c r="I1848" s="90"/>
    </row>
    <row r="1849" spans="1:9">
      <c r="A1849" s="11"/>
      <c r="I1849" s="90"/>
    </row>
    <row r="1850" spans="1:9">
      <c r="A1850" s="11"/>
      <c r="I1850" s="90"/>
    </row>
    <row r="1851" spans="1:9">
      <c r="A1851" s="11"/>
      <c r="I1851" s="90"/>
    </row>
    <row r="1852" spans="1:9">
      <c r="A1852" s="11"/>
      <c r="I1852" s="90"/>
    </row>
    <row r="1853" spans="1:9">
      <c r="A1853" s="11"/>
      <c r="I1853" s="90"/>
    </row>
    <row r="1854" spans="1:9">
      <c r="A1854" s="11"/>
      <c r="I1854" s="90"/>
    </row>
    <row r="1855" spans="1:9">
      <c r="A1855" s="11"/>
      <c r="I1855" s="90"/>
    </row>
    <row r="1856" spans="1:9">
      <c r="A1856" s="11"/>
      <c r="I1856" s="90"/>
    </row>
    <row r="1857" spans="1:9">
      <c r="A1857" s="11"/>
      <c r="I1857" s="90"/>
    </row>
    <row r="1858" spans="1:9">
      <c r="A1858" s="11"/>
      <c r="I1858" s="90"/>
    </row>
    <row r="1859" spans="1:9">
      <c r="A1859" s="11"/>
      <c r="I1859" s="90"/>
    </row>
    <row r="1860" spans="1:9">
      <c r="A1860" s="11"/>
      <c r="I1860" s="90"/>
    </row>
    <row r="1861" spans="1:9">
      <c r="A1861" s="11"/>
      <c r="I1861" s="90"/>
    </row>
    <row r="1862" spans="1:9">
      <c r="A1862" s="11"/>
      <c r="I1862" s="90"/>
    </row>
    <row r="1863" spans="1:9">
      <c r="A1863" s="11"/>
      <c r="I1863" s="90"/>
    </row>
    <row r="1864" spans="1:9">
      <c r="A1864" s="11"/>
      <c r="I1864" s="90"/>
    </row>
    <row r="1865" spans="1:9">
      <c r="A1865" s="11"/>
      <c r="I1865" s="90"/>
    </row>
    <row r="1866" spans="1:9">
      <c r="A1866" s="11"/>
      <c r="I1866" s="90"/>
    </row>
    <row r="1867" spans="1:9">
      <c r="A1867" s="11"/>
      <c r="I1867" s="90"/>
    </row>
    <row r="1868" spans="1:9">
      <c r="A1868" s="11"/>
      <c r="I1868" s="90"/>
    </row>
    <row r="1869" spans="1:9">
      <c r="A1869" s="11"/>
      <c r="I1869" s="90"/>
    </row>
    <row r="1870" spans="1:9">
      <c r="A1870" s="11"/>
      <c r="I1870" s="90"/>
    </row>
    <row r="1871" spans="1:9">
      <c r="A1871" s="11"/>
      <c r="I1871" s="90"/>
    </row>
    <row r="1872" spans="1:9">
      <c r="A1872" s="11"/>
      <c r="I1872" s="90"/>
    </row>
    <row r="1873" spans="1:9">
      <c r="A1873" s="11"/>
      <c r="I1873" s="90"/>
    </row>
    <row r="1874" spans="1:9">
      <c r="A1874" s="11"/>
      <c r="I1874" s="90"/>
    </row>
    <row r="1875" spans="1:9">
      <c r="A1875" s="11"/>
      <c r="I1875" s="90"/>
    </row>
    <row r="1876" spans="1:9">
      <c r="A1876" s="11"/>
      <c r="I1876" s="90"/>
    </row>
    <row r="1877" spans="1:9">
      <c r="A1877" s="11"/>
      <c r="I1877" s="90"/>
    </row>
    <row r="1878" spans="1:9">
      <c r="A1878" s="11"/>
      <c r="I1878" s="90"/>
    </row>
    <row r="1879" spans="1:9">
      <c r="A1879" s="11"/>
      <c r="I1879" s="90"/>
    </row>
    <row r="1880" spans="1:9">
      <c r="A1880" s="11"/>
      <c r="I1880" s="90"/>
    </row>
    <row r="1881" spans="1:9">
      <c r="A1881" s="11"/>
      <c r="I1881" s="90"/>
    </row>
    <row r="1882" spans="1:9">
      <c r="A1882" s="11"/>
      <c r="I1882" s="90"/>
    </row>
    <row r="1883" spans="1:9">
      <c r="A1883" s="11"/>
      <c r="I1883" s="90"/>
    </row>
    <row r="1884" spans="1:9">
      <c r="A1884" s="11"/>
      <c r="I1884" s="90"/>
    </row>
    <row r="1885" spans="1:9">
      <c r="A1885" s="11"/>
      <c r="I1885" s="90"/>
    </row>
    <row r="1886" spans="1:9">
      <c r="A1886" s="11"/>
      <c r="I1886" s="90"/>
    </row>
    <row r="1887" spans="1:9">
      <c r="A1887" s="11"/>
      <c r="I1887" s="90"/>
    </row>
    <row r="1888" spans="1:9">
      <c r="A1888" s="11"/>
      <c r="I1888" s="90"/>
    </row>
    <row r="1889" spans="1:9">
      <c r="A1889" s="11"/>
      <c r="I1889" s="90"/>
    </row>
    <row r="1890" spans="1:9">
      <c r="A1890" s="11"/>
      <c r="I1890" s="90"/>
    </row>
    <row r="1891" spans="1:9">
      <c r="A1891" s="11"/>
      <c r="I1891" s="90"/>
    </row>
    <row r="1892" spans="1:9">
      <c r="A1892" s="11"/>
      <c r="I1892" s="90"/>
    </row>
    <row r="1893" spans="1:9">
      <c r="A1893" s="11"/>
      <c r="I1893" s="90"/>
    </row>
    <row r="1894" spans="1:9">
      <c r="A1894" s="11"/>
      <c r="I1894" s="90"/>
    </row>
    <row r="1895" spans="1:9">
      <c r="A1895" s="11"/>
      <c r="I1895" s="90"/>
    </row>
    <row r="1896" spans="1:9">
      <c r="A1896" s="11"/>
      <c r="I1896" s="90"/>
    </row>
    <row r="1897" spans="1:9">
      <c r="A1897" s="11"/>
      <c r="I1897" s="90"/>
    </row>
    <row r="1898" spans="1:9">
      <c r="A1898" s="11"/>
      <c r="I1898" s="90"/>
    </row>
    <row r="1899" spans="1:9">
      <c r="A1899" s="11"/>
      <c r="I1899" s="90"/>
    </row>
    <row r="1900" spans="1:9">
      <c r="A1900" s="11"/>
      <c r="I1900" s="90"/>
    </row>
    <row r="1901" spans="1:9">
      <c r="A1901" s="11"/>
      <c r="I1901" s="90"/>
    </row>
    <row r="1902" spans="1:9">
      <c r="A1902" s="11"/>
      <c r="I1902" s="90"/>
    </row>
    <row r="1903" spans="1:9">
      <c r="A1903" s="11"/>
      <c r="I1903" s="90"/>
    </row>
    <row r="1904" spans="1:9">
      <c r="A1904" s="11"/>
      <c r="I1904" s="90"/>
    </row>
    <row r="1905" spans="1:9">
      <c r="A1905" s="11"/>
      <c r="I1905" s="90"/>
    </row>
    <row r="1906" spans="1:9">
      <c r="A1906" s="11"/>
      <c r="I1906" s="90"/>
    </row>
    <row r="1907" spans="1:9">
      <c r="A1907" s="11"/>
      <c r="I1907" s="90"/>
    </row>
    <row r="1908" spans="1:9">
      <c r="A1908" s="11"/>
      <c r="I1908" s="90"/>
    </row>
    <row r="1909" spans="1:9">
      <c r="A1909" s="11"/>
      <c r="I1909" s="90"/>
    </row>
    <row r="1910" spans="1:9">
      <c r="A1910" s="11"/>
      <c r="I1910" s="90"/>
    </row>
    <row r="1911" spans="1:9">
      <c r="A1911" s="11"/>
      <c r="I1911" s="90"/>
    </row>
    <row r="1912" spans="1:9">
      <c r="A1912" s="11"/>
      <c r="I1912" s="90"/>
    </row>
    <row r="1913" spans="1:9">
      <c r="A1913" s="11"/>
      <c r="I1913" s="90"/>
    </row>
    <row r="1914" spans="1:9">
      <c r="A1914" s="11"/>
      <c r="I1914" s="90"/>
    </row>
    <row r="1915" spans="1:9">
      <c r="A1915" s="11"/>
      <c r="I1915" s="90"/>
    </row>
    <row r="1916" spans="1:9">
      <c r="A1916" s="11"/>
      <c r="I1916" s="90"/>
    </row>
    <row r="1917" spans="1:9">
      <c r="A1917" s="11"/>
      <c r="I1917" s="90"/>
    </row>
    <row r="1918" spans="1:9">
      <c r="A1918" s="11"/>
      <c r="I1918" s="90"/>
    </row>
    <row r="1919" spans="1:9">
      <c r="A1919" s="11"/>
      <c r="I1919" s="90"/>
    </row>
    <row r="1920" spans="1:9">
      <c r="A1920" s="11"/>
      <c r="I1920" s="90"/>
    </row>
    <row r="1921" spans="1:9">
      <c r="A1921" s="11"/>
      <c r="I1921" s="90"/>
    </row>
    <row r="1922" spans="1:9">
      <c r="A1922" s="11"/>
      <c r="I1922" s="90"/>
    </row>
    <row r="1923" spans="1:9">
      <c r="A1923" s="11"/>
      <c r="I1923" s="90"/>
    </row>
    <row r="1924" spans="1:9">
      <c r="A1924" s="11"/>
      <c r="I1924" s="90"/>
    </row>
    <row r="1925" spans="1:9">
      <c r="A1925" s="11"/>
      <c r="I1925" s="90"/>
    </row>
    <row r="1926" spans="1:9">
      <c r="A1926" s="11"/>
      <c r="I1926" s="90"/>
    </row>
    <row r="1927" spans="1:9">
      <c r="A1927" s="11"/>
      <c r="I1927" s="90"/>
    </row>
    <row r="1928" spans="1:9">
      <c r="A1928" s="11"/>
      <c r="I1928" s="90"/>
    </row>
    <row r="1929" spans="1:9">
      <c r="A1929" s="11"/>
      <c r="I1929" s="90"/>
    </row>
    <row r="1930" spans="1:9">
      <c r="A1930" s="11"/>
      <c r="I1930" s="90"/>
    </row>
    <row r="1931" spans="1:9">
      <c r="A1931" s="11"/>
      <c r="I1931" s="90"/>
    </row>
    <row r="1932" spans="1:9">
      <c r="A1932" s="11"/>
      <c r="I1932" s="90"/>
    </row>
    <row r="1933" spans="1:9">
      <c r="A1933" s="11"/>
      <c r="I1933" s="90"/>
    </row>
    <row r="1934" spans="1:9">
      <c r="A1934" s="11"/>
      <c r="I1934" s="90"/>
    </row>
    <row r="1935" spans="1:9">
      <c r="A1935" s="11"/>
      <c r="I1935" s="90"/>
    </row>
    <row r="1936" spans="1:9">
      <c r="A1936" s="11"/>
      <c r="I1936" s="90"/>
    </row>
    <row r="1937" spans="1:9">
      <c r="A1937" s="11"/>
      <c r="I1937" s="90"/>
    </row>
    <row r="1938" spans="1:9">
      <c r="A1938" s="11"/>
      <c r="I1938" s="90"/>
    </row>
    <row r="1939" spans="1:9">
      <c r="A1939" s="11"/>
      <c r="I1939" s="90"/>
    </row>
    <row r="1940" spans="1:9">
      <c r="A1940" s="11"/>
      <c r="I1940" s="90"/>
    </row>
    <row r="1941" spans="1:9">
      <c r="A1941" s="11"/>
      <c r="I1941" s="90"/>
    </row>
    <row r="1942" spans="1:9">
      <c r="A1942" s="11"/>
      <c r="I1942" s="90"/>
    </row>
    <row r="1943" spans="1:9">
      <c r="A1943" s="11"/>
      <c r="I1943" s="90"/>
    </row>
    <row r="1944" spans="1:9">
      <c r="A1944" s="11"/>
      <c r="I1944" s="90"/>
    </row>
    <row r="1945" spans="1:9">
      <c r="A1945" s="11"/>
      <c r="I1945" s="90"/>
    </row>
    <row r="1946" spans="1:9">
      <c r="A1946" s="11"/>
      <c r="I1946" s="90"/>
    </row>
    <row r="1947" spans="1:9">
      <c r="A1947" s="11"/>
      <c r="I1947" s="90"/>
    </row>
    <row r="1948" spans="1:9">
      <c r="A1948" s="11"/>
      <c r="I1948" s="90"/>
    </row>
    <row r="1949" spans="1:9">
      <c r="A1949" s="11"/>
      <c r="I1949" s="90"/>
    </row>
    <row r="1950" spans="1:9">
      <c r="A1950" s="11"/>
      <c r="I1950" s="90"/>
    </row>
    <row r="1951" spans="1:9">
      <c r="A1951" s="11"/>
      <c r="I1951" s="90"/>
    </row>
    <row r="1952" spans="1:9">
      <c r="A1952" s="11"/>
      <c r="I1952" s="90"/>
    </row>
    <row r="1953" spans="1:9">
      <c r="A1953" s="11"/>
      <c r="I1953" s="90"/>
    </row>
    <row r="1954" spans="1:9">
      <c r="A1954" s="11"/>
      <c r="I1954" s="90"/>
    </row>
    <row r="1955" spans="1:9">
      <c r="A1955" s="11"/>
      <c r="I1955" s="90"/>
    </row>
    <row r="1956" spans="1:9">
      <c r="A1956" s="11"/>
      <c r="I1956" s="90"/>
    </row>
    <row r="1957" spans="1:9">
      <c r="A1957" s="11"/>
      <c r="I1957" s="90"/>
    </row>
    <row r="1958" spans="1:9">
      <c r="A1958" s="11"/>
      <c r="I1958" s="90"/>
    </row>
    <row r="1959" spans="1:9">
      <c r="A1959" s="11"/>
      <c r="I1959" s="90"/>
    </row>
    <row r="1960" spans="1:9">
      <c r="A1960" s="11"/>
      <c r="I1960" s="90"/>
    </row>
    <row r="1961" spans="1:9">
      <c r="A1961" s="11"/>
      <c r="I1961" s="90"/>
    </row>
    <row r="1962" spans="1:9">
      <c r="A1962" s="11"/>
      <c r="I1962" s="90"/>
    </row>
    <row r="1963" spans="1:9">
      <c r="A1963" s="11"/>
      <c r="I1963" s="90"/>
    </row>
    <row r="1964" spans="1:9">
      <c r="A1964" s="11"/>
      <c r="I1964" s="90"/>
    </row>
    <row r="1965" spans="1:9">
      <c r="A1965" s="11"/>
      <c r="I1965" s="90"/>
    </row>
    <row r="1966" spans="1:9">
      <c r="A1966" s="11"/>
      <c r="I1966" s="90"/>
    </row>
    <row r="1967" spans="1:9">
      <c r="A1967" s="11"/>
      <c r="I1967" s="90"/>
    </row>
    <row r="1968" spans="1:9">
      <c r="A1968" s="11"/>
      <c r="I1968" s="90"/>
    </row>
    <row r="1969" spans="1:9">
      <c r="A1969" s="11"/>
      <c r="I1969" s="90"/>
    </row>
    <row r="1970" spans="1:9">
      <c r="A1970" s="11"/>
      <c r="I1970" s="90"/>
    </row>
    <row r="1971" spans="1:9">
      <c r="A1971" s="11"/>
      <c r="I1971" s="90"/>
    </row>
    <row r="1972" spans="1:9">
      <c r="A1972" s="11"/>
      <c r="I1972" s="90"/>
    </row>
    <row r="1973" spans="1:9">
      <c r="A1973" s="11"/>
      <c r="I1973" s="90"/>
    </row>
    <row r="1974" spans="1:9">
      <c r="A1974" s="11"/>
      <c r="I1974" s="90"/>
    </row>
    <row r="1975" spans="1:9">
      <c r="A1975" s="11"/>
      <c r="I1975" s="90"/>
    </row>
    <row r="1976" spans="1:9">
      <c r="A1976" s="11"/>
      <c r="I1976" s="90"/>
    </row>
    <row r="1977" spans="1:9">
      <c r="A1977" s="11"/>
      <c r="I1977" s="90"/>
    </row>
    <row r="1978" spans="1:9">
      <c r="A1978" s="11"/>
      <c r="I1978" s="90"/>
    </row>
    <row r="1979" spans="1:9">
      <c r="A1979" s="11"/>
      <c r="I1979" s="90"/>
    </row>
    <row r="1980" spans="1:9">
      <c r="A1980" s="11"/>
      <c r="I1980" s="90"/>
    </row>
    <row r="1981" spans="1:9">
      <c r="A1981" s="11"/>
      <c r="I1981" s="90"/>
    </row>
    <row r="1982" spans="1:9">
      <c r="A1982" s="11"/>
      <c r="I1982" s="90"/>
    </row>
    <row r="1983" spans="1:9">
      <c r="A1983" s="11"/>
      <c r="I1983" s="90"/>
    </row>
    <row r="1984" spans="1:9">
      <c r="A1984" s="11"/>
      <c r="I1984" s="90"/>
    </row>
    <row r="1985" spans="1:9">
      <c r="A1985" s="11"/>
      <c r="I1985" s="90"/>
    </row>
    <row r="1986" spans="1:9">
      <c r="A1986" s="11"/>
      <c r="I1986" s="90"/>
    </row>
    <row r="1987" spans="1:9">
      <c r="A1987" s="11"/>
      <c r="I1987" s="90"/>
    </row>
    <row r="1988" spans="1:9">
      <c r="A1988" s="11"/>
      <c r="I1988" s="90"/>
    </row>
    <row r="1989" spans="1:9">
      <c r="A1989" s="11"/>
      <c r="I1989" s="90"/>
    </row>
    <row r="1990" spans="1:9">
      <c r="A1990" s="11"/>
      <c r="I1990" s="90"/>
    </row>
    <row r="1991" spans="1:9">
      <c r="A1991" s="11"/>
      <c r="I1991" s="90"/>
    </row>
    <row r="1992" spans="1:9">
      <c r="A1992" s="11"/>
      <c r="I1992" s="90"/>
    </row>
    <row r="1993" spans="1:9">
      <c r="A1993" s="11"/>
      <c r="I1993" s="90"/>
    </row>
    <row r="1994" spans="1:9">
      <c r="A1994" s="11"/>
      <c r="I1994" s="90"/>
    </row>
    <row r="1995" spans="1:9">
      <c r="A1995" s="11"/>
      <c r="I1995" s="90"/>
    </row>
    <row r="1996" spans="1:9">
      <c r="A1996" s="11"/>
      <c r="I1996" s="90"/>
    </row>
    <row r="1997" spans="1:9">
      <c r="A1997" s="11"/>
      <c r="I1997" s="90"/>
    </row>
    <row r="1998" spans="1:9">
      <c r="A1998" s="11"/>
      <c r="I1998" s="90"/>
    </row>
    <row r="1999" spans="1:9">
      <c r="A1999" s="11"/>
      <c r="I1999" s="90"/>
    </row>
    <row r="2000" spans="1:9">
      <c r="A2000" s="11"/>
      <c r="I2000" s="90"/>
    </row>
    <row r="2001" spans="1:9">
      <c r="A2001" s="11"/>
      <c r="I2001" s="90"/>
    </row>
    <row r="2002" spans="1:9">
      <c r="A2002" s="11"/>
      <c r="I2002" s="90"/>
    </row>
    <row r="2003" spans="1:9">
      <c r="A2003" s="11"/>
      <c r="I2003" s="90"/>
    </row>
    <row r="2004" spans="1:9">
      <c r="A2004" s="11"/>
      <c r="I2004" s="90"/>
    </row>
    <row r="2005" spans="1:9">
      <c r="A2005" s="11"/>
      <c r="I2005" s="90"/>
    </row>
    <row r="2006" spans="1:9">
      <c r="A2006" s="11"/>
      <c r="I2006" s="90"/>
    </row>
    <row r="2007" spans="1:9">
      <c r="A2007" s="11"/>
      <c r="I2007" s="90"/>
    </row>
    <row r="2008" spans="1:9">
      <c r="A2008" s="11"/>
      <c r="I2008" s="90"/>
    </row>
    <row r="2009" spans="1:9">
      <c r="A2009" s="11"/>
      <c r="I2009" s="90"/>
    </row>
    <row r="2010" spans="1:9">
      <c r="A2010" s="11"/>
      <c r="I2010" s="90"/>
    </row>
    <row r="2011" spans="1:9">
      <c r="A2011" s="11"/>
      <c r="I2011" s="90"/>
    </row>
    <row r="2012" spans="1:9">
      <c r="A2012" s="11"/>
      <c r="I2012" s="90"/>
    </row>
    <row r="2013" spans="1:9">
      <c r="A2013" s="11"/>
      <c r="I2013" s="90"/>
    </row>
    <row r="2014" spans="1:9">
      <c r="A2014" s="11"/>
      <c r="I2014" s="90"/>
    </row>
    <row r="2015" spans="1:9">
      <c r="A2015" s="11"/>
      <c r="I2015" s="90"/>
    </row>
    <row r="2016" spans="1:9">
      <c r="A2016" s="11"/>
      <c r="I2016" s="90"/>
    </row>
    <row r="2017" spans="1:9">
      <c r="A2017" s="11"/>
      <c r="I2017" s="90"/>
    </row>
    <row r="2018" spans="1:9">
      <c r="A2018" s="11"/>
      <c r="I2018" s="90"/>
    </row>
    <row r="2019" spans="1:9">
      <c r="A2019" s="11"/>
      <c r="I2019" s="90"/>
    </row>
    <row r="2020" spans="1:9">
      <c r="A2020" s="11"/>
      <c r="I2020" s="90"/>
    </row>
    <row r="2021" spans="1:9">
      <c r="A2021" s="11"/>
      <c r="I2021" s="90"/>
    </row>
    <row r="2022" spans="1:9">
      <c r="A2022" s="11"/>
      <c r="I2022" s="90"/>
    </row>
    <row r="2023" spans="1:9">
      <c r="A2023" s="11"/>
      <c r="I2023" s="90"/>
    </row>
    <row r="2024" spans="1:9">
      <c r="A2024" s="11"/>
      <c r="I2024" s="90"/>
    </row>
    <row r="2025" spans="1:9">
      <c r="A2025" s="11"/>
      <c r="I2025" s="90"/>
    </row>
    <row r="2026" spans="1:9">
      <c r="A2026" s="11"/>
      <c r="I2026" s="90"/>
    </row>
    <row r="2027" spans="1:9">
      <c r="A2027" s="11"/>
      <c r="I2027" s="90"/>
    </row>
    <row r="2028" spans="1:9">
      <c r="A2028" s="11"/>
      <c r="I2028" s="90"/>
    </row>
    <row r="2029" spans="1:9">
      <c r="A2029" s="11"/>
      <c r="I2029" s="90"/>
    </row>
    <row r="2030" spans="1:9">
      <c r="A2030" s="11"/>
      <c r="I2030" s="90"/>
    </row>
    <row r="2031" spans="1:9">
      <c r="A2031" s="11"/>
      <c r="I2031" s="90"/>
    </row>
    <row r="2032" spans="1:9">
      <c r="A2032" s="11"/>
      <c r="I2032" s="90"/>
    </row>
    <row r="2033" spans="1:9">
      <c r="A2033" s="11"/>
      <c r="I2033" s="90"/>
    </row>
    <row r="2034" spans="1:9">
      <c r="A2034" s="11"/>
      <c r="I2034" s="90"/>
    </row>
    <row r="2035" spans="1:9">
      <c r="A2035" s="11"/>
      <c r="I2035" s="90"/>
    </row>
    <row r="2036" spans="1:9">
      <c r="A2036" s="11"/>
      <c r="I2036" s="90"/>
    </row>
    <row r="2037" spans="1:9">
      <c r="A2037" s="11"/>
      <c r="I2037" s="90"/>
    </row>
    <row r="2038" spans="1:9">
      <c r="A2038" s="11"/>
      <c r="I2038" s="90"/>
    </row>
    <row r="2039" spans="1:9">
      <c r="A2039" s="11"/>
      <c r="I2039" s="90"/>
    </row>
    <row r="2040" spans="1:9">
      <c r="A2040" s="11"/>
      <c r="I2040" s="90"/>
    </row>
    <row r="2041" spans="1:9">
      <c r="A2041" s="11"/>
      <c r="I2041" s="90"/>
    </row>
    <row r="2042" spans="1:9">
      <c r="A2042" s="11"/>
      <c r="I2042" s="90"/>
    </row>
    <row r="2043" spans="1:9">
      <c r="A2043" s="11"/>
      <c r="I2043" s="90"/>
    </row>
    <row r="2044" spans="1:9">
      <c r="A2044" s="11"/>
      <c r="I2044" s="90"/>
    </row>
    <row r="2045" spans="1:9">
      <c r="A2045" s="11"/>
      <c r="I2045" s="90"/>
    </row>
    <row r="2046" spans="1:9">
      <c r="A2046" s="11"/>
      <c r="I2046" s="90"/>
    </row>
    <row r="2047" spans="1:9">
      <c r="A2047" s="11"/>
      <c r="I2047" s="90"/>
    </row>
    <row r="2048" spans="1:9">
      <c r="A2048" s="11"/>
      <c r="I2048" s="90"/>
    </row>
    <row r="2049" spans="1:9">
      <c r="A2049" s="11"/>
      <c r="I2049" s="90"/>
    </row>
    <row r="2050" spans="1:9">
      <c r="A2050" s="11"/>
      <c r="I2050" s="90"/>
    </row>
    <row r="2051" spans="1:9">
      <c r="A2051" s="11"/>
      <c r="I2051" s="90"/>
    </row>
    <row r="2052" spans="1:9">
      <c r="A2052" s="11"/>
      <c r="I2052" s="90"/>
    </row>
    <row r="2053" spans="1:9">
      <c r="A2053" s="11"/>
      <c r="I2053" s="90"/>
    </row>
    <row r="2054" spans="1:9">
      <c r="A2054" s="11"/>
      <c r="I2054" s="90"/>
    </row>
    <row r="2055" spans="1:9">
      <c r="A2055" s="11"/>
      <c r="I2055" s="90"/>
    </row>
    <row r="2056" spans="1:9">
      <c r="A2056" s="11"/>
      <c r="I2056" s="90"/>
    </row>
    <row r="2057" spans="1:9">
      <c r="A2057" s="11"/>
      <c r="I2057" s="90"/>
    </row>
    <row r="2058" spans="1:9">
      <c r="A2058" s="11"/>
      <c r="I2058" s="90"/>
    </row>
    <row r="2059" spans="1:9">
      <c r="A2059" s="11"/>
      <c r="I2059" s="90"/>
    </row>
    <row r="2060" spans="1:9">
      <c r="A2060" s="11"/>
      <c r="I2060" s="90"/>
    </row>
    <row r="2061" spans="1:9">
      <c r="A2061" s="11"/>
      <c r="I2061" s="90"/>
    </row>
    <row r="2062" spans="1:9">
      <c r="A2062" s="11"/>
      <c r="I2062" s="90"/>
    </row>
    <row r="2063" spans="1:9">
      <c r="A2063" s="11"/>
      <c r="I2063" s="90"/>
    </row>
    <row r="2064" spans="1:9">
      <c r="A2064" s="11"/>
      <c r="I2064" s="90"/>
    </row>
    <row r="2065" spans="1:9">
      <c r="A2065" s="11"/>
      <c r="I2065" s="90"/>
    </row>
    <row r="2066" spans="1:9">
      <c r="A2066" s="11"/>
      <c r="I2066" s="90"/>
    </row>
    <row r="2067" spans="1:9">
      <c r="A2067" s="11"/>
      <c r="I2067" s="90"/>
    </row>
    <row r="2068" spans="1:9">
      <c r="A2068" s="11"/>
      <c r="I2068" s="90"/>
    </row>
    <row r="2069" spans="1:9">
      <c r="A2069" s="11"/>
      <c r="I2069" s="90"/>
    </row>
    <row r="2070" spans="1:9">
      <c r="A2070" s="11"/>
      <c r="I2070" s="90"/>
    </row>
    <row r="2071" spans="1:9">
      <c r="A2071" s="11"/>
      <c r="I2071" s="90"/>
    </row>
    <row r="2072" spans="1:9">
      <c r="A2072" s="11"/>
      <c r="I2072" s="90"/>
    </row>
    <row r="2073" spans="1:9">
      <c r="A2073" s="11"/>
      <c r="I2073" s="90"/>
    </row>
    <row r="2074" spans="1:9">
      <c r="A2074" s="11"/>
      <c r="I2074" s="90"/>
    </row>
    <row r="2075" spans="1:9">
      <c r="A2075" s="11"/>
      <c r="I2075" s="90"/>
    </row>
    <row r="2076" spans="1:9">
      <c r="A2076" s="11"/>
      <c r="I2076" s="90"/>
    </row>
    <row r="2077" spans="1:9">
      <c r="A2077" s="11"/>
      <c r="I2077" s="90"/>
    </row>
    <row r="2078" spans="1:9">
      <c r="A2078" s="11"/>
      <c r="I2078" s="90"/>
    </row>
    <row r="2079" spans="1:9">
      <c r="A2079" s="11"/>
      <c r="I2079" s="90"/>
    </row>
    <row r="2080" spans="1:9">
      <c r="A2080" s="11"/>
      <c r="I2080" s="90"/>
    </row>
    <row r="2081" spans="1:9">
      <c r="A2081" s="11"/>
      <c r="I2081" s="90"/>
    </row>
    <row r="2082" spans="1:9">
      <c r="A2082" s="11"/>
      <c r="I2082" s="90"/>
    </row>
    <row r="2083" spans="1:9">
      <c r="A2083" s="11"/>
      <c r="I2083" s="90"/>
    </row>
    <row r="2084" spans="1:9">
      <c r="A2084" s="11"/>
      <c r="I2084" s="90"/>
    </row>
    <row r="2085" spans="1:9">
      <c r="A2085" s="11"/>
      <c r="I2085" s="90"/>
    </row>
    <row r="2086" spans="1:9">
      <c r="A2086" s="11"/>
      <c r="I2086" s="90"/>
    </row>
    <row r="2087" spans="1:9">
      <c r="A2087" s="11"/>
      <c r="I2087" s="90"/>
    </row>
    <row r="2088" spans="1:9">
      <c r="A2088" s="11"/>
      <c r="I2088" s="90"/>
    </row>
    <row r="2089" spans="1:9">
      <c r="A2089" s="11"/>
      <c r="I2089" s="90"/>
    </row>
    <row r="2090" spans="1:9">
      <c r="A2090" s="11"/>
      <c r="I2090" s="90"/>
    </row>
    <row r="2091" spans="1:9">
      <c r="A2091" s="11"/>
      <c r="I2091" s="90"/>
    </row>
    <row r="2092" spans="1:9">
      <c r="A2092" s="11"/>
      <c r="I2092" s="90"/>
    </row>
    <row r="2093" spans="1:9">
      <c r="A2093" s="11"/>
      <c r="I2093" s="90"/>
    </row>
    <row r="2094" spans="1:9">
      <c r="A2094" s="11"/>
      <c r="I2094" s="90"/>
    </row>
    <row r="2095" spans="1:9">
      <c r="A2095" s="11"/>
      <c r="I2095" s="90"/>
    </row>
    <row r="2096" spans="1:9">
      <c r="A2096" s="11"/>
      <c r="I2096" s="90"/>
    </row>
    <row r="2097" spans="1:9">
      <c r="A2097" s="11"/>
      <c r="I2097" s="90"/>
    </row>
    <row r="2098" spans="1:9">
      <c r="A2098" s="11"/>
      <c r="I2098" s="90"/>
    </row>
    <row r="2099" spans="1:9">
      <c r="A2099" s="11"/>
      <c r="I2099" s="90"/>
    </row>
    <row r="2100" spans="1:9">
      <c r="A2100" s="11"/>
      <c r="I2100" s="90"/>
    </row>
    <row r="2101" spans="1:9">
      <c r="A2101" s="11"/>
      <c r="I2101" s="90"/>
    </row>
    <row r="2102" spans="1:9">
      <c r="A2102" s="11"/>
      <c r="I2102" s="90"/>
    </row>
    <row r="2103" spans="1:9">
      <c r="A2103" s="11"/>
      <c r="I2103" s="90"/>
    </row>
    <row r="2104" spans="1:9">
      <c r="A2104" s="11"/>
      <c r="I2104" s="90"/>
    </row>
    <row r="2105" spans="1:9">
      <c r="A2105" s="11"/>
      <c r="I2105" s="90"/>
    </row>
    <row r="2106" spans="1:9">
      <c r="A2106" s="11"/>
      <c r="I2106" s="90"/>
    </row>
    <row r="2107" spans="1:9">
      <c r="A2107" s="11"/>
      <c r="I2107" s="90"/>
    </row>
    <row r="2108" spans="1:9">
      <c r="A2108" s="11"/>
      <c r="I2108" s="90"/>
    </row>
    <row r="2109" spans="1:9">
      <c r="A2109" s="11"/>
      <c r="I2109" s="90"/>
    </row>
    <row r="2110" spans="1:9">
      <c r="A2110" s="11"/>
      <c r="I2110" s="90"/>
    </row>
    <row r="2111" spans="1:9">
      <c r="A2111" s="11"/>
      <c r="I2111" s="90"/>
    </row>
    <row r="2112" spans="1:9">
      <c r="A2112" s="11"/>
      <c r="I2112" s="90"/>
    </row>
    <row r="2113" spans="1:9">
      <c r="A2113" s="11"/>
      <c r="I2113" s="90"/>
    </row>
    <row r="2114" spans="1:9">
      <c r="A2114" s="11"/>
      <c r="I2114" s="90"/>
    </row>
    <row r="2115" spans="1:9">
      <c r="A2115" s="11"/>
      <c r="I2115" s="90"/>
    </row>
    <row r="2116" spans="1:9">
      <c r="A2116" s="11"/>
      <c r="I2116" s="90"/>
    </row>
    <row r="2117" spans="1:9">
      <c r="A2117" s="11"/>
      <c r="I2117" s="90"/>
    </row>
    <row r="2118" spans="1:9">
      <c r="A2118" s="11"/>
      <c r="I2118" s="90"/>
    </row>
    <row r="2119" spans="1:9">
      <c r="A2119" s="11"/>
      <c r="I2119" s="90"/>
    </row>
    <row r="2120" spans="1:9">
      <c r="A2120" s="11"/>
      <c r="I2120" s="90"/>
    </row>
    <row r="2121" spans="1:9">
      <c r="A2121" s="11"/>
      <c r="I2121" s="90"/>
    </row>
    <row r="2122" spans="1:9">
      <c r="A2122" s="11"/>
      <c r="I2122" s="90"/>
    </row>
    <row r="2123" spans="1:9">
      <c r="A2123" s="11"/>
      <c r="I2123" s="90"/>
    </row>
    <row r="2124" spans="1:9">
      <c r="A2124" s="11"/>
      <c r="I2124" s="90"/>
    </row>
    <row r="2125" spans="1:9">
      <c r="A2125" s="11"/>
      <c r="I2125" s="90"/>
    </row>
    <row r="2126" spans="1:9">
      <c r="A2126" s="11"/>
      <c r="I2126" s="90"/>
    </row>
    <row r="2127" spans="1:9">
      <c r="A2127" s="11"/>
      <c r="I2127" s="90"/>
    </row>
    <row r="2128" spans="1:9">
      <c r="A2128" s="11"/>
      <c r="I2128" s="90"/>
    </row>
    <row r="2129" spans="1:9">
      <c r="A2129" s="11"/>
      <c r="I2129" s="90"/>
    </row>
    <row r="2130" spans="1:9">
      <c r="A2130" s="11"/>
      <c r="I2130" s="90"/>
    </row>
    <row r="2131" spans="1:9">
      <c r="A2131" s="11"/>
      <c r="I2131" s="90"/>
    </row>
    <row r="2132" spans="1:9">
      <c r="A2132" s="11"/>
      <c r="I2132" s="90"/>
    </row>
    <row r="2133" spans="1:9">
      <c r="A2133" s="11"/>
      <c r="I2133" s="90"/>
    </row>
    <row r="2134" spans="1:9">
      <c r="A2134" s="11"/>
      <c r="I2134" s="90"/>
    </row>
    <row r="2135" spans="1:9">
      <c r="A2135" s="11"/>
      <c r="I2135" s="90"/>
    </row>
    <row r="2136" spans="1:9">
      <c r="A2136" s="11"/>
      <c r="I2136" s="90"/>
    </row>
    <row r="2137" spans="1:9">
      <c r="A2137" s="11"/>
      <c r="I2137" s="90"/>
    </row>
    <row r="2138" spans="1:9">
      <c r="A2138" s="11"/>
      <c r="I2138" s="90"/>
    </row>
    <row r="2139" spans="1:9">
      <c r="A2139" s="11"/>
      <c r="I2139" s="90"/>
    </row>
    <row r="2140" spans="1:9">
      <c r="A2140" s="11"/>
      <c r="I2140" s="90"/>
    </row>
    <row r="2141" spans="1:9">
      <c r="A2141" s="11"/>
      <c r="I2141" s="90"/>
    </row>
    <row r="2142" spans="1:9">
      <c r="A2142" s="11"/>
      <c r="I2142" s="90"/>
    </row>
    <row r="2143" spans="1:9">
      <c r="A2143" s="11"/>
      <c r="I2143" s="90"/>
    </row>
    <row r="2144" spans="1:9">
      <c r="A2144" s="11"/>
      <c r="I2144" s="90"/>
    </row>
    <row r="2145" spans="1:9">
      <c r="A2145" s="11"/>
      <c r="I2145" s="90"/>
    </row>
    <row r="2146" spans="1:9">
      <c r="A2146" s="11"/>
      <c r="I2146" s="90"/>
    </row>
    <row r="2147" spans="1:9">
      <c r="A2147" s="11"/>
      <c r="I2147" s="90"/>
    </row>
    <row r="2148" spans="1:9">
      <c r="A2148" s="11"/>
      <c r="I2148" s="90"/>
    </row>
    <row r="2149" spans="1:9">
      <c r="A2149" s="11"/>
      <c r="I2149" s="90"/>
    </row>
    <row r="2150" spans="1:9">
      <c r="A2150" s="11"/>
      <c r="I2150" s="90"/>
    </row>
    <row r="2151" spans="1:9">
      <c r="A2151" s="11"/>
      <c r="I2151" s="90"/>
    </row>
    <row r="2152" spans="1:9">
      <c r="A2152" s="11"/>
      <c r="I2152" s="90"/>
    </row>
    <row r="2153" spans="1:9">
      <c r="A2153" s="11"/>
      <c r="I2153" s="90"/>
    </row>
    <row r="2154" spans="1:9">
      <c r="A2154" s="11"/>
      <c r="I2154" s="90"/>
    </row>
    <row r="2155" spans="1:9">
      <c r="A2155" s="11"/>
      <c r="I2155" s="90"/>
    </row>
    <row r="2156" spans="1:9">
      <c r="A2156" s="11"/>
      <c r="I2156" s="90"/>
    </row>
    <row r="2157" spans="1:9">
      <c r="A2157" s="11"/>
      <c r="I2157" s="90"/>
    </row>
    <row r="2158" spans="1:9">
      <c r="A2158" s="11"/>
      <c r="I2158" s="90"/>
    </row>
    <row r="2159" spans="1:9">
      <c r="A2159" s="11"/>
      <c r="I2159" s="90"/>
    </row>
    <row r="2160" spans="1:9">
      <c r="A2160" s="11"/>
      <c r="I2160" s="90"/>
    </row>
    <row r="2161" spans="1:9">
      <c r="A2161" s="11"/>
      <c r="I2161" s="90"/>
    </row>
    <row r="2162" spans="1:9">
      <c r="A2162" s="11"/>
      <c r="I2162" s="90"/>
    </row>
    <row r="2163" spans="1:9">
      <c r="A2163" s="11"/>
      <c r="I2163" s="90"/>
    </row>
    <row r="2164" spans="1:9">
      <c r="A2164" s="11"/>
      <c r="I2164" s="90"/>
    </row>
    <row r="2165" spans="1:9">
      <c r="A2165" s="11"/>
      <c r="I2165" s="90"/>
    </row>
    <row r="2166" spans="1:9">
      <c r="A2166" s="11"/>
      <c r="I2166" s="90"/>
    </row>
    <row r="2167" spans="1:9">
      <c r="A2167" s="11"/>
      <c r="I2167" s="90"/>
    </row>
    <row r="2168" spans="1:9">
      <c r="A2168" s="11"/>
      <c r="I2168" s="90"/>
    </row>
    <row r="2169" spans="1:9">
      <c r="A2169" s="11"/>
      <c r="I2169" s="90"/>
    </row>
    <row r="2170" spans="1:9">
      <c r="A2170" s="11"/>
      <c r="I2170" s="90"/>
    </row>
    <row r="2171" spans="1:9">
      <c r="A2171" s="11"/>
      <c r="I2171" s="90"/>
    </row>
    <row r="2172" spans="1:9">
      <c r="A2172" s="11"/>
      <c r="I2172" s="90"/>
    </row>
    <row r="2173" spans="1:9">
      <c r="A2173" s="11"/>
      <c r="I2173" s="90"/>
    </row>
    <row r="2174" spans="1:9">
      <c r="A2174" s="11"/>
      <c r="I2174" s="90"/>
    </row>
    <row r="2175" spans="1:9">
      <c r="A2175" s="11"/>
      <c r="I2175" s="90"/>
    </row>
    <row r="2176" spans="1:9">
      <c r="A2176" s="11"/>
      <c r="I2176" s="90"/>
    </row>
    <row r="2177" spans="1:9">
      <c r="A2177" s="11"/>
      <c r="I2177" s="90"/>
    </row>
    <row r="2178" spans="1:9">
      <c r="A2178" s="11"/>
      <c r="I2178" s="90"/>
    </row>
    <row r="2179" spans="1:9">
      <c r="A2179" s="11"/>
      <c r="I2179" s="90"/>
    </row>
    <row r="2180" spans="1:9">
      <c r="A2180" s="11"/>
      <c r="I2180" s="90"/>
    </row>
    <row r="2181" spans="1:9">
      <c r="A2181" s="11"/>
      <c r="I2181" s="90"/>
    </row>
    <row r="2182" spans="1:9">
      <c r="A2182" s="11"/>
      <c r="I2182" s="90"/>
    </row>
    <row r="2183" spans="1:9">
      <c r="A2183" s="11"/>
      <c r="I2183" s="90"/>
    </row>
    <row r="2184" spans="1:9">
      <c r="A2184" s="11"/>
      <c r="I2184" s="90"/>
    </row>
    <row r="2185" spans="1:9">
      <c r="A2185" s="11"/>
      <c r="I2185" s="90"/>
    </row>
    <row r="2186" spans="1:9">
      <c r="A2186" s="11"/>
      <c r="I2186" s="90"/>
    </row>
    <row r="2187" spans="1:9">
      <c r="A2187" s="11"/>
      <c r="I2187" s="90"/>
    </row>
    <row r="2188" spans="1:9">
      <c r="A2188" s="11"/>
      <c r="I2188" s="90"/>
    </row>
    <row r="2189" spans="1:9">
      <c r="A2189" s="11"/>
      <c r="I2189" s="90"/>
    </row>
    <row r="2190" spans="1:9">
      <c r="A2190" s="11"/>
      <c r="I2190" s="90"/>
    </row>
    <row r="2191" spans="1:9">
      <c r="A2191" s="11"/>
      <c r="I2191" s="90"/>
    </row>
    <row r="2192" spans="1:9">
      <c r="A2192" s="11"/>
      <c r="I2192" s="90"/>
    </row>
    <row r="2193" spans="1:9">
      <c r="A2193" s="11"/>
      <c r="I2193" s="90"/>
    </row>
    <row r="2194" spans="1:9">
      <c r="A2194" s="11"/>
      <c r="I2194" s="90"/>
    </row>
    <row r="2195" spans="1:9">
      <c r="A2195" s="11"/>
      <c r="I2195" s="90"/>
    </row>
    <row r="2196" spans="1:9">
      <c r="A2196" s="11"/>
      <c r="I2196" s="90"/>
    </row>
    <row r="2197" spans="1:9">
      <c r="A2197" s="11"/>
      <c r="I2197" s="90"/>
    </row>
    <row r="2198" spans="1:9">
      <c r="A2198" s="11"/>
      <c r="I2198" s="90"/>
    </row>
    <row r="2199" spans="1:9">
      <c r="A2199" s="11"/>
      <c r="I2199" s="90"/>
    </row>
    <row r="2200" spans="1:9">
      <c r="A2200" s="11"/>
      <c r="I2200" s="90"/>
    </row>
    <row r="2201" spans="1:9">
      <c r="A2201" s="11"/>
      <c r="I2201" s="90"/>
    </row>
    <row r="2202" spans="1:9">
      <c r="A2202" s="11"/>
      <c r="I2202" s="90"/>
    </row>
    <row r="2203" spans="1:9">
      <c r="A2203" s="11"/>
      <c r="I2203" s="90"/>
    </row>
    <row r="2204" spans="1:9">
      <c r="A2204" s="11"/>
      <c r="I2204" s="90"/>
    </row>
    <row r="2205" spans="1:9">
      <c r="A2205" s="11"/>
      <c r="I2205" s="90"/>
    </row>
    <row r="2206" spans="1:9">
      <c r="A2206" s="11"/>
      <c r="I2206" s="90"/>
    </row>
    <row r="2207" spans="1:9">
      <c r="A2207" s="11"/>
      <c r="I2207" s="90"/>
    </row>
    <row r="2208" spans="1:9">
      <c r="A2208" s="11"/>
      <c r="I2208" s="90"/>
    </row>
    <row r="2209" spans="1:9">
      <c r="A2209" s="11"/>
      <c r="I2209" s="90"/>
    </row>
    <row r="2210" spans="1:9">
      <c r="A2210" s="11"/>
      <c r="I2210" s="90"/>
    </row>
    <row r="2211" spans="1:9">
      <c r="A2211" s="11"/>
      <c r="I2211" s="90"/>
    </row>
    <row r="2212" spans="1:9">
      <c r="A2212" s="11"/>
      <c r="I2212" s="90"/>
    </row>
    <row r="2213" spans="1:9">
      <c r="A2213" s="11"/>
      <c r="I2213" s="90"/>
    </row>
    <row r="2214" spans="1:9">
      <c r="A2214" s="11"/>
      <c r="I2214" s="90"/>
    </row>
    <row r="2215" spans="1:9">
      <c r="A2215" s="11"/>
      <c r="I2215" s="90"/>
    </row>
    <row r="2216" spans="1:9">
      <c r="A2216" s="11"/>
      <c r="I2216" s="90"/>
    </row>
    <row r="2217" spans="1:9">
      <c r="A2217" s="11"/>
      <c r="I2217" s="90"/>
    </row>
    <row r="2218" spans="1:9">
      <c r="A2218" s="11"/>
      <c r="I2218" s="90"/>
    </row>
    <row r="2219" spans="1:9">
      <c r="A2219" s="11"/>
      <c r="I2219" s="90"/>
    </row>
    <row r="2220" spans="1:9">
      <c r="A2220" s="11"/>
      <c r="I2220" s="90"/>
    </row>
    <row r="2221" spans="1:9">
      <c r="A2221" s="11"/>
      <c r="I2221" s="90"/>
    </row>
    <row r="2222" spans="1:9">
      <c r="A2222" s="11"/>
      <c r="I2222" s="90"/>
    </row>
    <row r="2223" spans="1:9">
      <c r="A2223" s="11"/>
      <c r="I2223" s="90"/>
    </row>
    <row r="2224" spans="1:9">
      <c r="A2224" s="11"/>
      <c r="I2224" s="90"/>
    </row>
    <row r="2225" spans="1:9">
      <c r="A2225" s="11"/>
      <c r="I2225" s="90"/>
    </row>
    <row r="2226" spans="1:9">
      <c r="A2226" s="11"/>
      <c r="I2226" s="90"/>
    </row>
    <row r="2227" spans="1:9">
      <c r="A2227" s="11"/>
      <c r="I2227" s="90"/>
    </row>
    <row r="2228" spans="1:9">
      <c r="A2228" s="11"/>
      <c r="I2228" s="90"/>
    </row>
    <row r="2229" spans="1:9">
      <c r="A2229" s="11"/>
      <c r="I2229" s="90"/>
    </row>
    <row r="2230" spans="1:9">
      <c r="A2230" s="11"/>
      <c r="I2230" s="90"/>
    </row>
    <row r="2231" spans="1:9">
      <c r="A2231" s="11"/>
      <c r="I2231" s="90"/>
    </row>
    <row r="2232" spans="1:9">
      <c r="A2232" s="11"/>
      <c r="I2232" s="90"/>
    </row>
    <row r="2233" spans="1:9">
      <c r="A2233" s="11"/>
      <c r="I2233" s="90"/>
    </row>
    <row r="2234" spans="1:9">
      <c r="A2234" s="11"/>
      <c r="I2234" s="90"/>
    </row>
    <row r="2235" spans="1:9">
      <c r="A2235" s="11"/>
      <c r="I2235" s="90"/>
    </row>
    <row r="2236" spans="1:9">
      <c r="A2236" s="11"/>
      <c r="I2236" s="90"/>
    </row>
    <row r="2237" spans="1:9">
      <c r="A2237" s="11"/>
      <c r="I2237" s="90"/>
    </row>
    <row r="2238" spans="1:9">
      <c r="A2238" s="11"/>
      <c r="I2238" s="90"/>
    </row>
    <row r="2239" spans="1:9">
      <c r="A2239" s="11"/>
      <c r="I2239" s="90"/>
    </row>
    <row r="2240" spans="1:9">
      <c r="A2240" s="11"/>
      <c r="I2240" s="90"/>
    </row>
    <row r="2241" spans="1:9">
      <c r="A2241" s="11"/>
      <c r="I2241" s="90"/>
    </row>
    <row r="2242" spans="1:9">
      <c r="A2242" s="11"/>
      <c r="I2242" s="90"/>
    </row>
    <row r="2243" spans="1:9">
      <c r="A2243" s="11"/>
      <c r="I2243" s="90"/>
    </row>
    <row r="2244" spans="1:9">
      <c r="A2244" s="11"/>
      <c r="I2244" s="90"/>
    </row>
    <row r="2245" spans="1:9">
      <c r="A2245" s="11"/>
      <c r="I2245" s="90"/>
    </row>
    <row r="2246" spans="1:9">
      <c r="A2246" s="11"/>
      <c r="I2246" s="90"/>
    </row>
    <row r="2247" spans="1:9">
      <c r="A2247" s="11"/>
      <c r="I2247" s="90"/>
    </row>
    <row r="2248" spans="1:9">
      <c r="A2248" s="11"/>
      <c r="I2248" s="90"/>
    </row>
    <row r="2249" spans="1:9">
      <c r="A2249" s="11"/>
      <c r="I2249" s="90"/>
    </row>
    <row r="2250" spans="1:9">
      <c r="A2250" s="11"/>
      <c r="I2250" s="90"/>
    </row>
    <row r="2251" spans="1:9">
      <c r="A2251" s="11"/>
      <c r="I2251" s="90"/>
    </row>
    <row r="2252" spans="1:9">
      <c r="A2252" s="11"/>
      <c r="I2252" s="90"/>
    </row>
    <row r="2253" spans="1:9">
      <c r="A2253" s="11"/>
      <c r="I2253" s="90"/>
    </row>
    <row r="2254" spans="1:9">
      <c r="A2254" s="11"/>
      <c r="I2254" s="90"/>
    </row>
    <row r="2255" spans="1:9">
      <c r="A2255" s="11"/>
      <c r="I2255" s="90"/>
    </row>
    <row r="2256" spans="1:9">
      <c r="A2256" s="11"/>
      <c r="I2256" s="90"/>
    </row>
    <row r="2257" spans="1:9">
      <c r="A2257" s="11"/>
      <c r="I2257" s="90"/>
    </row>
    <row r="2258" spans="1:9">
      <c r="A2258" s="11"/>
      <c r="I2258" s="90"/>
    </row>
    <row r="2259" spans="1:9">
      <c r="A2259" s="11"/>
      <c r="I2259" s="90"/>
    </row>
    <row r="2260" spans="1:9">
      <c r="A2260" s="11"/>
      <c r="I2260" s="90"/>
    </row>
    <row r="2261" spans="1:9">
      <c r="A2261" s="11"/>
      <c r="I2261" s="90"/>
    </row>
    <row r="2262" spans="1:9">
      <c r="A2262" s="11"/>
      <c r="I2262" s="90"/>
    </row>
    <row r="2263" spans="1:9">
      <c r="A2263" s="11"/>
      <c r="I2263" s="90"/>
    </row>
    <row r="2264" spans="1:9">
      <c r="A2264" s="11"/>
      <c r="I2264" s="90"/>
    </row>
    <row r="2265" spans="1:9">
      <c r="A2265" s="11"/>
      <c r="I2265" s="90"/>
    </row>
    <row r="2266" spans="1:9">
      <c r="A2266" s="11"/>
      <c r="I2266" s="90"/>
    </row>
    <row r="2267" spans="1:9">
      <c r="A2267" s="11"/>
      <c r="I2267" s="90"/>
    </row>
    <row r="2268" spans="1:9">
      <c r="A2268" s="11"/>
      <c r="I2268" s="90"/>
    </row>
    <row r="2269" spans="1:9">
      <c r="A2269" s="11"/>
      <c r="I2269" s="90"/>
    </row>
    <row r="2270" spans="1:9">
      <c r="A2270" s="11"/>
      <c r="I2270" s="90"/>
    </row>
    <row r="2271" spans="1:9">
      <c r="A2271" s="11"/>
      <c r="I2271" s="90"/>
    </row>
    <row r="2272" spans="1:9">
      <c r="A2272" s="11"/>
      <c r="I2272" s="90"/>
    </row>
    <row r="2273" spans="1:9">
      <c r="A2273" s="11"/>
      <c r="I2273" s="90"/>
    </row>
    <row r="2274" spans="1:9">
      <c r="A2274" s="11"/>
      <c r="I2274" s="90"/>
    </row>
    <row r="2275" spans="1:9">
      <c r="A2275" s="11"/>
      <c r="I2275" s="90"/>
    </row>
    <row r="2276" spans="1:9">
      <c r="A2276" s="11"/>
      <c r="I2276" s="90"/>
    </row>
    <row r="2277" spans="1:9">
      <c r="A2277" s="11"/>
      <c r="I2277" s="90"/>
    </row>
    <row r="2278" spans="1:9">
      <c r="A2278" s="11"/>
      <c r="I2278" s="90"/>
    </row>
    <row r="2279" spans="1:9">
      <c r="A2279" s="11"/>
      <c r="I2279" s="90"/>
    </row>
    <row r="2280" spans="1:9">
      <c r="A2280" s="11"/>
      <c r="I2280" s="90"/>
    </row>
    <row r="2281" spans="1:9">
      <c r="A2281" s="11"/>
      <c r="I2281" s="90"/>
    </row>
    <row r="2282" spans="1:9">
      <c r="A2282" s="11"/>
      <c r="I2282" s="90"/>
    </row>
    <row r="2283" spans="1:9">
      <c r="A2283" s="11"/>
      <c r="I2283" s="90"/>
    </row>
    <row r="2284" spans="1:9">
      <c r="A2284" s="11"/>
      <c r="I2284" s="90"/>
    </row>
    <row r="2285" spans="1:9">
      <c r="A2285" s="11"/>
      <c r="I2285" s="90"/>
    </row>
    <row r="2286" spans="1:9">
      <c r="A2286" s="11"/>
      <c r="I2286" s="90"/>
    </row>
    <row r="2287" spans="1:9">
      <c r="A2287" s="11"/>
      <c r="I2287" s="90"/>
    </row>
    <row r="2288" spans="1:9">
      <c r="A2288" s="11"/>
      <c r="I2288" s="90"/>
    </row>
    <row r="2289" spans="1:9">
      <c r="A2289" s="11"/>
      <c r="I2289" s="90"/>
    </row>
    <row r="2290" spans="1:9">
      <c r="A2290" s="11"/>
      <c r="I2290" s="90"/>
    </row>
    <row r="2291" spans="1:9">
      <c r="A2291" s="11"/>
      <c r="I2291" s="90"/>
    </row>
    <row r="2292" spans="1:9">
      <c r="A2292" s="11"/>
      <c r="I2292" s="90"/>
    </row>
    <row r="2293" spans="1:9">
      <c r="A2293" s="11"/>
      <c r="I2293" s="90"/>
    </row>
    <row r="2294" spans="1:9">
      <c r="A2294" s="11"/>
      <c r="I2294" s="90"/>
    </row>
    <row r="2295" spans="1:9">
      <c r="A2295" s="11"/>
      <c r="I2295" s="90"/>
    </row>
    <row r="2296" spans="1:9">
      <c r="A2296" s="11"/>
      <c r="I2296" s="90"/>
    </row>
    <row r="2297" spans="1:9">
      <c r="A2297" s="11"/>
      <c r="I2297" s="90"/>
    </row>
    <row r="2298" spans="1:9">
      <c r="A2298" s="11"/>
      <c r="I2298" s="90"/>
    </row>
    <row r="2299" spans="1:9">
      <c r="A2299" s="11"/>
      <c r="I2299" s="90"/>
    </row>
    <row r="2300" spans="1:9">
      <c r="A2300" s="11"/>
      <c r="I2300" s="90"/>
    </row>
    <row r="2301" spans="1:9">
      <c r="A2301" s="11"/>
      <c r="I2301" s="90"/>
    </row>
    <row r="2302" spans="1:9">
      <c r="A2302" s="11"/>
      <c r="I2302" s="90"/>
    </row>
    <row r="2303" spans="1:9">
      <c r="A2303" s="11"/>
      <c r="I2303" s="90"/>
    </row>
    <row r="2304" spans="1:9">
      <c r="A2304" s="11"/>
      <c r="I2304" s="90"/>
    </row>
    <row r="2305" spans="1:9">
      <c r="A2305" s="11"/>
      <c r="I2305" s="90"/>
    </row>
    <row r="2306" spans="1:9">
      <c r="A2306" s="11"/>
      <c r="I2306" s="90"/>
    </row>
    <row r="2307" spans="1:9">
      <c r="A2307" s="11"/>
      <c r="I2307" s="90"/>
    </row>
    <row r="2308" spans="1:9">
      <c r="A2308" s="11"/>
      <c r="I2308" s="90"/>
    </row>
    <row r="2309" spans="1:9">
      <c r="A2309" s="11"/>
      <c r="I2309" s="90"/>
    </row>
    <row r="2310" spans="1:9">
      <c r="A2310" s="11"/>
      <c r="I2310" s="90"/>
    </row>
    <row r="2311" spans="1:9">
      <c r="A2311" s="11"/>
      <c r="I2311" s="90"/>
    </row>
    <row r="2312" spans="1:9">
      <c r="A2312" s="11"/>
      <c r="I2312" s="90"/>
    </row>
    <row r="2313" spans="1:9">
      <c r="A2313" s="11"/>
      <c r="I2313" s="90"/>
    </row>
    <row r="2314" spans="1:9">
      <c r="A2314" s="11"/>
      <c r="I2314" s="90"/>
    </row>
    <row r="2315" spans="1:9">
      <c r="A2315" s="11"/>
      <c r="I2315" s="90"/>
    </row>
    <row r="2316" spans="1:9">
      <c r="A2316" s="11"/>
      <c r="I2316" s="90"/>
    </row>
    <row r="2317" spans="1:9">
      <c r="A2317" s="11"/>
      <c r="I2317" s="90"/>
    </row>
    <row r="2318" spans="1:9">
      <c r="A2318" s="11"/>
      <c r="I2318" s="90"/>
    </row>
    <row r="2319" spans="1:9">
      <c r="A2319" s="11"/>
      <c r="I2319" s="90"/>
    </row>
    <row r="2320" spans="1:9">
      <c r="A2320" s="11"/>
      <c r="I2320" s="90"/>
    </row>
    <row r="2321" spans="1:9">
      <c r="A2321" s="11"/>
      <c r="I2321" s="90"/>
    </row>
    <row r="2322" spans="1:9">
      <c r="A2322" s="11"/>
      <c r="I2322" s="90"/>
    </row>
    <row r="2323" spans="1:9">
      <c r="A2323" s="11"/>
      <c r="I2323" s="90"/>
    </row>
    <row r="2324" spans="1:9">
      <c r="A2324" s="11"/>
      <c r="I2324" s="90"/>
    </row>
    <row r="2325" spans="1:9">
      <c r="A2325" s="11"/>
      <c r="I2325" s="90"/>
    </row>
    <row r="2326" spans="1:9">
      <c r="A2326" s="11"/>
      <c r="I2326" s="90"/>
    </row>
    <row r="2327" spans="1:9">
      <c r="A2327" s="11"/>
      <c r="I2327" s="90"/>
    </row>
    <row r="2328" spans="1:9">
      <c r="A2328" s="11"/>
      <c r="I2328" s="90"/>
    </row>
    <row r="2329" spans="1:9">
      <c r="A2329" s="11"/>
      <c r="I2329" s="90"/>
    </row>
    <row r="2330" spans="1:9">
      <c r="A2330" s="11"/>
      <c r="I2330" s="90"/>
    </row>
    <row r="2331" spans="1:9">
      <c r="A2331" s="11"/>
      <c r="I2331" s="90"/>
    </row>
    <row r="2332" spans="1:9">
      <c r="A2332" s="11"/>
      <c r="I2332" s="90"/>
    </row>
    <row r="2333" spans="1:9">
      <c r="A2333" s="11"/>
      <c r="I2333" s="90"/>
    </row>
    <row r="2334" spans="1:9">
      <c r="A2334" s="11"/>
      <c r="I2334" s="90"/>
    </row>
    <row r="2335" spans="1:9">
      <c r="A2335" s="11"/>
      <c r="I2335" s="90"/>
    </row>
    <row r="2336" spans="1:9">
      <c r="A2336" s="11"/>
      <c r="I2336" s="90"/>
    </row>
    <row r="2337" spans="1:9">
      <c r="A2337" s="11"/>
      <c r="I2337" s="90"/>
    </row>
    <row r="2338" spans="1:9">
      <c r="A2338" s="11"/>
      <c r="I2338" s="90"/>
    </row>
    <row r="2339" spans="1:9">
      <c r="A2339" s="11"/>
      <c r="I2339" s="90"/>
    </row>
    <row r="2340" spans="1:9">
      <c r="A2340" s="11"/>
      <c r="I2340" s="90"/>
    </row>
    <row r="2341" spans="1:9">
      <c r="A2341" s="11"/>
      <c r="I2341" s="90"/>
    </row>
    <row r="2342" spans="1:9">
      <c r="A2342" s="11"/>
      <c r="I2342" s="90"/>
    </row>
    <row r="2343" spans="1:9">
      <c r="A2343" s="11"/>
      <c r="I2343" s="90"/>
    </row>
    <row r="2344" spans="1:9">
      <c r="A2344" s="11"/>
      <c r="I2344" s="90"/>
    </row>
    <row r="2345" spans="1:9">
      <c r="A2345" s="11"/>
      <c r="I2345" s="90"/>
    </row>
    <row r="2346" spans="1:9">
      <c r="A2346" s="11"/>
      <c r="I2346" s="90"/>
    </row>
    <row r="2347" spans="1:9">
      <c r="A2347" s="11"/>
      <c r="I2347" s="90"/>
    </row>
    <row r="2348" spans="1:9">
      <c r="A2348" s="11"/>
      <c r="I2348" s="90"/>
    </row>
    <row r="2349" spans="1:9">
      <c r="A2349" s="11"/>
      <c r="I2349" s="90"/>
    </row>
    <row r="2350" spans="1:9">
      <c r="A2350" s="11"/>
      <c r="I2350" s="90"/>
    </row>
    <row r="2351" spans="1:9">
      <c r="A2351" s="11"/>
      <c r="I2351" s="90"/>
    </row>
    <row r="2352" spans="1:9">
      <c r="A2352" s="11"/>
      <c r="I2352" s="90"/>
    </row>
    <row r="2353" spans="1:9">
      <c r="A2353" s="11"/>
      <c r="I2353" s="90"/>
    </row>
    <row r="2354" spans="1:9">
      <c r="A2354" s="11"/>
      <c r="I2354" s="90"/>
    </row>
    <row r="2355" spans="1:9">
      <c r="A2355" s="11"/>
      <c r="I2355" s="90"/>
    </row>
    <row r="2356" spans="1:9">
      <c r="A2356" s="11"/>
      <c r="I2356" s="90"/>
    </row>
    <row r="2357" spans="1:9">
      <c r="A2357" s="11"/>
      <c r="I2357" s="90"/>
    </row>
    <row r="2358" spans="1:9">
      <c r="A2358" s="11"/>
      <c r="I2358" s="90"/>
    </row>
    <row r="2359" spans="1:9">
      <c r="A2359" s="11"/>
      <c r="I2359" s="90"/>
    </row>
    <row r="2360" spans="1:9">
      <c r="A2360" s="11"/>
      <c r="I2360" s="90"/>
    </row>
    <row r="2361" spans="1:9">
      <c r="A2361" s="11"/>
      <c r="I2361" s="90"/>
    </row>
    <row r="2362" spans="1:9">
      <c r="A2362" s="11"/>
      <c r="I2362" s="90"/>
    </row>
    <row r="2363" spans="1:9">
      <c r="A2363" s="11"/>
      <c r="I2363" s="90"/>
    </row>
    <row r="2364" spans="1:9">
      <c r="A2364" s="11"/>
      <c r="I2364" s="90"/>
    </row>
    <row r="2365" spans="1:9">
      <c r="A2365" s="11"/>
      <c r="I2365" s="90"/>
    </row>
    <row r="2366" spans="1:9">
      <c r="A2366" s="11"/>
      <c r="I2366" s="90"/>
    </row>
    <row r="2367" spans="1:9">
      <c r="A2367" s="11"/>
      <c r="I2367" s="90"/>
    </row>
    <row r="2368" spans="1:9">
      <c r="A2368" s="11"/>
      <c r="I2368" s="90"/>
    </row>
    <row r="2369" spans="1:9">
      <c r="A2369" s="11"/>
      <c r="I2369" s="90"/>
    </row>
    <row r="2370" spans="1:9">
      <c r="A2370" s="11"/>
      <c r="I2370" s="90"/>
    </row>
    <row r="2371" spans="1:9">
      <c r="A2371" s="11"/>
      <c r="I2371" s="90"/>
    </row>
    <row r="2372" spans="1:9">
      <c r="A2372" s="11"/>
      <c r="I2372" s="90"/>
    </row>
    <row r="2373" spans="1:9">
      <c r="A2373" s="11"/>
      <c r="I2373" s="90"/>
    </row>
    <row r="2374" spans="1:9">
      <c r="A2374" s="11"/>
      <c r="I2374" s="90"/>
    </row>
    <row r="2375" spans="1:9">
      <c r="A2375" s="11"/>
      <c r="I2375" s="90"/>
    </row>
    <row r="2376" spans="1:9">
      <c r="A2376" s="11"/>
      <c r="I2376" s="90"/>
    </row>
    <row r="2377" spans="1:9">
      <c r="A2377" s="11"/>
      <c r="I2377" s="90"/>
    </row>
    <row r="2378" spans="1:9">
      <c r="A2378" s="11"/>
      <c r="I2378" s="90"/>
    </row>
    <row r="2379" spans="1:9">
      <c r="A2379" s="11"/>
      <c r="I2379" s="90"/>
    </row>
    <row r="2380" spans="1:9">
      <c r="A2380" s="11"/>
      <c r="I2380" s="90"/>
    </row>
    <row r="2381" spans="1:9">
      <c r="A2381" s="11"/>
      <c r="I2381" s="90"/>
    </row>
    <row r="2382" spans="1:9">
      <c r="A2382" s="11"/>
      <c r="I2382" s="90"/>
    </row>
    <row r="2383" spans="1:9">
      <c r="A2383" s="11"/>
      <c r="I2383" s="90"/>
    </row>
    <row r="2384" spans="1:9">
      <c r="A2384" s="11"/>
      <c r="I2384" s="90"/>
    </row>
    <row r="2385" spans="1:9">
      <c r="A2385" s="11"/>
      <c r="I2385" s="90"/>
    </row>
    <row r="2386" spans="1:9">
      <c r="A2386" s="11"/>
      <c r="I2386" s="90"/>
    </row>
    <row r="2387" spans="1:9">
      <c r="A2387" s="11"/>
      <c r="I2387" s="90"/>
    </row>
    <row r="2388" spans="1:9">
      <c r="A2388" s="11"/>
      <c r="I2388" s="90"/>
    </row>
    <row r="2389" spans="1:9">
      <c r="A2389" s="11"/>
      <c r="I2389" s="90"/>
    </row>
    <row r="2390" spans="1:9">
      <c r="A2390" s="11"/>
      <c r="I2390" s="90"/>
    </row>
    <row r="2391" spans="1:9">
      <c r="A2391" s="11"/>
      <c r="I2391" s="90"/>
    </row>
    <row r="2392" spans="1:9">
      <c r="A2392" s="11"/>
      <c r="I2392" s="90"/>
    </row>
    <row r="2393" spans="1:9">
      <c r="A2393" s="11"/>
      <c r="I2393" s="90"/>
    </row>
    <row r="2394" spans="1:9">
      <c r="A2394" s="11"/>
      <c r="I2394" s="90"/>
    </row>
    <row r="2395" spans="1:9">
      <c r="A2395" s="11"/>
      <c r="I2395" s="90"/>
    </row>
    <row r="2396" spans="1:9">
      <c r="A2396" s="11"/>
      <c r="I2396" s="90"/>
    </row>
    <row r="2397" spans="1:9">
      <c r="A2397" s="11"/>
      <c r="I2397" s="90"/>
    </row>
    <row r="2398" spans="1:9">
      <c r="A2398" s="11"/>
      <c r="I2398" s="90"/>
    </row>
    <row r="2399" spans="1:9">
      <c r="A2399" s="11"/>
      <c r="I2399" s="90"/>
    </row>
    <row r="2400" spans="1:9">
      <c r="A2400" s="11"/>
      <c r="I2400" s="90"/>
    </row>
    <row r="2401" spans="1:9">
      <c r="A2401" s="11"/>
      <c r="I2401" s="90"/>
    </row>
    <row r="2402" spans="1:9">
      <c r="A2402" s="11"/>
      <c r="I2402" s="90"/>
    </row>
    <row r="2403" spans="1:9">
      <c r="A2403" s="11"/>
      <c r="I2403" s="90"/>
    </row>
    <row r="2404" spans="1:9">
      <c r="A2404" s="11"/>
      <c r="I2404" s="90"/>
    </row>
    <row r="2405" spans="1:9">
      <c r="A2405" s="11"/>
      <c r="I2405" s="90"/>
    </row>
    <row r="2406" spans="1:9">
      <c r="A2406" s="11"/>
      <c r="I2406" s="90"/>
    </row>
    <row r="2407" spans="1:9">
      <c r="A2407" s="11"/>
      <c r="I2407" s="90"/>
    </row>
    <row r="2408" spans="1:9">
      <c r="A2408" s="11"/>
      <c r="I2408" s="90"/>
    </row>
    <row r="2409" spans="1:9">
      <c r="A2409" s="11"/>
      <c r="I2409" s="90"/>
    </row>
    <row r="2410" spans="1:9">
      <c r="A2410" s="11"/>
      <c r="I2410" s="90"/>
    </row>
    <row r="2411" spans="1:9">
      <c r="A2411" s="11"/>
      <c r="I2411" s="90"/>
    </row>
    <row r="2412" spans="1:9">
      <c r="A2412" s="11"/>
      <c r="I2412" s="90"/>
    </row>
    <row r="2413" spans="1:9">
      <c r="A2413" s="11"/>
      <c r="I2413" s="90"/>
    </row>
    <row r="2414" spans="1:9">
      <c r="A2414" s="11"/>
      <c r="I2414" s="90"/>
    </row>
    <row r="2415" spans="1:9">
      <c r="A2415" s="11"/>
      <c r="I2415" s="90"/>
    </row>
    <row r="2416" spans="1:9">
      <c r="A2416" s="11"/>
      <c r="I2416" s="90"/>
    </row>
    <row r="2417" spans="1:9">
      <c r="A2417" s="11"/>
      <c r="I2417" s="90"/>
    </row>
    <row r="2418" spans="1:9">
      <c r="A2418" s="11"/>
      <c r="I2418" s="90"/>
    </row>
    <row r="2419" spans="1:9">
      <c r="A2419" s="11"/>
      <c r="I2419" s="90"/>
    </row>
    <row r="2420" spans="1:9">
      <c r="A2420" s="11"/>
      <c r="I2420" s="90"/>
    </row>
    <row r="2421" spans="1:9">
      <c r="A2421" s="11"/>
      <c r="I2421" s="90"/>
    </row>
    <row r="2422" spans="1:9">
      <c r="A2422" s="11"/>
      <c r="I2422" s="90"/>
    </row>
    <row r="2423" spans="1:9">
      <c r="A2423" s="11"/>
      <c r="I2423" s="90"/>
    </row>
    <row r="2424" spans="1:9">
      <c r="A2424" s="11"/>
      <c r="I2424" s="90"/>
    </row>
    <row r="2425" spans="1:9">
      <c r="A2425" s="11"/>
      <c r="I2425" s="90"/>
    </row>
    <row r="2426" spans="1:9">
      <c r="A2426" s="11"/>
      <c r="I2426" s="90"/>
    </row>
    <row r="2427" spans="1:9">
      <c r="A2427" s="11"/>
      <c r="I2427" s="90"/>
    </row>
    <row r="2428" spans="1:9">
      <c r="A2428" s="11"/>
      <c r="I2428" s="90"/>
    </row>
    <row r="2429" spans="1:9">
      <c r="A2429" s="11"/>
      <c r="I2429" s="90"/>
    </row>
    <row r="2430" spans="1:9">
      <c r="A2430" s="11"/>
      <c r="I2430" s="90"/>
    </row>
    <row r="2431" spans="1:9">
      <c r="A2431" s="11"/>
      <c r="I2431" s="90"/>
    </row>
    <row r="2432" spans="1:9">
      <c r="A2432" s="11"/>
      <c r="I2432" s="90"/>
    </row>
    <row r="2433" spans="1:9">
      <c r="A2433" s="11"/>
      <c r="I2433" s="90"/>
    </row>
    <row r="2434" spans="1:9">
      <c r="A2434" s="11"/>
      <c r="I2434" s="90"/>
    </row>
    <row r="2435" spans="1:9">
      <c r="A2435" s="11"/>
      <c r="I2435" s="90"/>
    </row>
    <row r="2436" spans="1:9">
      <c r="A2436" s="11"/>
      <c r="I2436" s="90"/>
    </row>
    <row r="2437" spans="1:9">
      <c r="A2437" s="11"/>
      <c r="I2437" s="90"/>
    </row>
    <row r="2438" spans="1:9">
      <c r="A2438" s="11"/>
      <c r="I2438" s="90"/>
    </row>
    <row r="2439" spans="1:9">
      <c r="A2439" s="11"/>
      <c r="I2439" s="90"/>
    </row>
    <row r="2440" spans="1:9">
      <c r="A2440" s="11"/>
      <c r="I2440" s="90"/>
    </row>
    <row r="2441" spans="1:9">
      <c r="A2441" s="11"/>
      <c r="I2441" s="90"/>
    </row>
    <row r="2442" spans="1:9">
      <c r="A2442" s="11"/>
      <c r="I2442" s="90"/>
    </row>
    <row r="2443" spans="1:9">
      <c r="A2443" s="11"/>
      <c r="I2443" s="90"/>
    </row>
    <row r="2444" spans="1:9">
      <c r="A2444" s="11"/>
      <c r="I2444" s="90"/>
    </row>
    <row r="2445" spans="1:9">
      <c r="A2445" s="11"/>
      <c r="I2445" s="90"/>
    </row>
    <row r="2446" spans="1:9">
      <c r="A2446" s="11"/>
      <c r="I2446" s="90"/>
    </row>
    <row r="2447" spans="1:9">
      <c r="A2447" s="11"/>
      <c r="I2447" s="90"/>
    </row>
    <row r="2448" spans="1:9">
      <c r="A2448" s="11"/>
      <c r="I2448" s="90"/>
    </row>
    <row r="2449" spans="1:9">
      <c r="A2449" s="11"/>
      <c r="I2449" s="90"/>
    </row>
    <row r="2450" spans="1:9">
      <c r="A2450" s="11"/>
      <c r="I2450" s="90"/>
    </row>
    <row r="2451" spans="1:9">
      <c r="A2451" s="11"/>
      <c r="I2451" s="90"/>
    </row>
    <row r="2452" spans="1:9">
      <c r="A2452" s="11"/>
      <c r="I2452" s="90"/>
    </row>
    <row r="2453" spans="1:9">
      <c r="A2453" s="11"/>
      <c r="I2453" s="90"/>
    </row>
    <row r="2454" spans="1:9">
      <c r="A2454" s="11"/>
      <c r="I2454" s="90"/>
    </row>
    <row r="2455" spans="1:9">
      <c r="A2455" s="11"/>
      <c r="I2455" s="90"/>
    </row>
    <row r="2456" spans="1:9">
      <c r="A2456" s="11"/>
      <c r="I2456" s="90"/>
    </row>
    <row r="2457" spans="1:9">
      <c r="A2457" s="11"/>
      <c r="I2457" s="90"/>
    </row>
    <row r="2458" spans="1:9">
      <c r="A2458" s="11"/>
      <c r="I2458" s="90"/>
    </row>
    <row r="2459" spans="1:9">
      <c r="A2459" s="11"/>
      <c r="I2459" s="90"/>
    </row>
    <row r="2460" spans="1:9">
      <c r="A2460" s="11"/>
      <c r="I2460" s="90"/>
    </row>
    <row r="2461" spans="1:9">
      <c r="A2461" s="11"/>
      <c r="I2461" s="90"/>
    </row>
    <row r="2462" spans="1:9">
      <c r="A2462" s="11"/>
      <c r="I2462" s="90"/>
    </row>
    <row r="2463" spans="1:9">
      <c r="A2463" s="11"/>
      <c r="I2463" s="90"/>
    </row>
    <row r="2464" spans="1:9">
      <c r="A2464" s="11"/>
      <c r="I2464" s="90"/>
    </row>
    <row r="2465" spans="1:9">
      <c r="A2465" s="11"/>
      <c r="I2465" s="90"/>
    </row>
    <row r="2466" spans="1:9">
      <c r="A2466" s="11"/>
      <c r="I2466" s="90"/>
    </row>
    <row r="2467" spans="1:9">
      <c r="A2467" s="11"/>
      <c r="I2467" s="90"/>
    </row>
    <row r="2468" spans="1:9">
      <c r="A2468" s="11"/>
      <c r="I2468" s="90"/>
    </row>
    <row r="2469" spans="1:9">
      <c r="A2469" s="11"/>
      <c r="I2469" s="90"/>
    </row>
    <row r="2470" spans="1:9">
      <c r="A2470" s="11"/>
      <c r="I2470" s="90"/>
    </row>
    <row r="2471" spans="1:9">
      <c r="A2471" s="11"/>
      <c r="I2471" s="90"/>
    </row>
    <row r="2472" spans="1:9">
      <c r="A2472" s="11"/>
      <c r="I2472" s="90"/>
    </row>
    <row r="2473" spans="1:9">
      <c r="A2473" s="11"/>
      <c r="I2473" s="90"/>
    </row>
    <row r="2474" spans="1:9">
      <c r="A2474" s="11"/>
      <c r="I2474" s="90"/>
    </row>
    <row r="2475" spans="1:9">
      <c r="A2475" s="11"/>
      <c r="I2475" s="90"/>
    </row>
    <row r="2476" spans="1:9">
      <c r="A2476" s="11"/>
      <c r="I2476" s="90"/>
    </row>
    <row r="2477" spans="1:9">
      <c r="A2477" s="11"/>
      <c r="I2477" s="90"/>
    </row>
    <row r="2478" spans="1:9">
      <c r="A2478" s="11"/>
      <c r="I2478" s="90"/>
    </row>
    <row r="2479" spans="1:9">
      <c r="A2479" s="11"/>
      <c r="I2479" s="90"/>
    </row>
    <row r="2480" spans="1:9">
      <c r="A2480" s="11"/>
      <c r="I2480" s="90"/>
    </row>
    <row r="2481" spans="1:9">
      <c r="A2481" s="11"/>
      <c r="I2481" s="90"/>
    </row>
    <row r="2482" spans="1:9">
      <c r="A2482" s="11"/>
      <c r="I2482" s="90"/>
    </row>
    <row r="2483" spans="1:9">
      <c r="A2483" s="11"/>
      <c r="I2483" s="90"/>
    </row>
    <row r="2484" spans="1:9">
      <c r="A2484" s="11"/>
      <c r="I2484" s="90"/>
    </row>
    <row r="2485" spans="1:9">
      <c r="A2485" s="11"/>
      <c r="I2485" s="90"/>
    </row>
    <row r="2486" spans="1:9">
      <c r="A2486" s="11"/>
      <c r="I2486" s="90"/>
    </row>
    <row r="2487" spans="1:9">
      <c r="A2487" s="11"/>
      <c r="I2487" s="90"/>
    </row>
    <row r="2488" spans="1:9">
      <c r="A2488" s="11"/>
      <c r="I2488" s="90"/>
    </row>
    <row r="2489" spans="1:9">
      <c r="A2489" s="11"/>
      <c r="I2489" s="90"/>
    </row>
    <row r="2490" spans="1:9">
      <c r="A2490" s="11"/>
      <c r="I2490" s="90"/>
    </row>
    <row r="2491" spans="1:9">
      <c r="A2491" s="11"/>
      <c r="I2491" s="90"/>
    </row>
    <row r="2492" spans="1:9">
      <c r="A2492" s="11"/>
      <c r="I2492" s="90"/>
    </row>
    <row r="2493" spans="1:9">
      <c r="A2493" s="11"/>
      <c r="I2493" s="90"/>
    </row>
    <row r="2494" spans="1:9">
      <c r="A2494" s="11"/>
      <c r="I2494" s="90"/>
    </row>
    <row r="2495" spans="1:9">
      <c r="A2495" s="11"/>
      <c r="I2495" s="90"/>
    </row>
    <row r="2496" spans="1:9">
      <c r="A2496" s="11"/>
      <c r="I2496" s="90"/>
    </row>
    <row r="2497" spans="1:9">
      <c r="A2497" s="11"/>
      <c r="I2497" s="90"/>
    </row>
    <row r="2498" spans="1:9">
      <c r="A2498" s="11"/>
      <c r="I2498" s="90"/>
    </row>
    <row r="2499" spans="1:9">
      <c r="A2499" s="11"/>
      <c r="I2499" s="90"/>
    </row>
    <row r="2500" spans="1:9">
      <c r="A2500" s="11"/>
      <c r="I2500" s="90"/>
    </row>
    <row r="2501" spans="1:9">
      <c r="A2501" s="11"/>
      <c r="I2501" s="90"/>
    </row>
    <row r="2502" spans="1:9">
      <c r="A2502" s="11"/>
      <c r="I2502" s="90"/>
    </row>
    <row r="2503" spans="1:9">
      <c r="A2503" s="11"/>
      <c r="I2503" s="90"/>
    </row>
    <row r="2504" spans="1:9">
      <c r="A2504" s="11"/>
      <c r="I2504" s="90"/>
    </row>
    <row r="2505" spans="1:9">
      <c r="A2505" s="11"/>
      <c r="I2505" s="90"/>
    </row>
    <row r="2506" spans="1:9">
      <c r="A2506" s="11"/>
      <c r="I2506" s="90"/>
    </row>
    <row r="2507" spans="1:9">
      <c r="A2507" s="11"/>
      <c r="I2507" s="90"/>
    </row>
    <row r="2508" spans="1:9">
      <c r="A2508" s="11"/>
      <c r="I2508" s="90"/>
    </row>
    <row r="2509" spans="1:9">
      <c r="A2509" s="11"/>
      <c r="I2509" s="90"/>
    </row>
    <row r="2510" spans="1:9">
      <c r="A2510" s="11"/>
      <c r="I2510" s="90"/>
    </row>
    <row r="2511" spans="1:9">
      <c r="A2511" s="11"/>
      <c r="I2511" s="90"/>
    </row>
    <row r="2512" spans="1:9">
      <c r="A2512" s="11"/>
      <c r="I2512" s="90"/>
    </row>
    <row r="2513" spans="1:9">
      <c r="A2513" s="11"/>
      <c r="I2513" s="90"/>
    </row>
    <row r="2514" spans="1:9">
      <c r="A2514" s="11"/>
      <c r="I2514" s="90"/>
    </row>
    <row r="2515" spans="1:9">
      <c r="A2515" s="11"/>
      <c r="I2515" s="90"/>
    </row>
    <row r="2516" spans="1:9">
      <c r="A2516" s="11"/>
      <c r="I2516" s="90"/>
    </row>
    <row r="2517" spans="1:9">
      <c r="A2517" s="11"/>
      <c r="I2517" s="90"/>
    </row>
    <row r="2518" spans="1:9">
      <c r="A2518" s="11"/>
      <c r="I2518" s="90"/>
    </row>
    <row r="2519" spans="1:9">
      <c r="A2519" s="11"/>
      <c r="I2519" s="90"/>
    </row>
    <row r="2520" spans="1:9">
      <c r="A2520" s="11"/>
      <c r="I2520" s="90"/>
    </row>
    <row r="2521" spans="1:9">
      <c r="A2521" s="11"/>
      <c r="I2521" s="90"/>
    </row>
    <row r="2522" spans="1:9">
      <c r="A2522" s="11"/>
      <c r="I2522" s="90"/>
    </row>
    <row r="2523" spans="1:9">
      <c r="A2523" s="11"/>
      <c r="I2523" s="90"/>
    </row>
    <row r="2524" spans="1:9">
      <c r="A2524" s="11"/>
      <c r="I2524" s="90"/>
    </row>
    <row r="2525" spans="1:9">
      <c r="A2525" s="11"/>
      <c r="I2525" s="90"/>
    </row>
    <row r="2526" spans="1:9">
      <c r="A2526" s="11"/>
      <c r="I2526" s="90"/>
    </row>
    <row r="2527" spans="1:9">
      <c r="A2527" s="11"/>
      <c r="I2527" s="90"/>
    </row>
    <row r="2528" spans="1:9">
      <c r="A2528" s="11"/>
      <c r="I2528" s="90"/>
    </row>
    <row r="2529" spans="1:9">
      <c r="A2529" s="11"/>
      <c r="I2529" s="90"/>
    </row>
    <row r="2530" spans="1:9">
      <c r="A2530" s="11"/>
      <c r="I2530" s="90"/>
    </row>
    <row r="2531" spans="1:9">
      <c r="A2531" s="11"/>
      <c r="I2531" s="90"/>
    </row>
    <row r="2532" spans="1:9">
      <c r="A2532" s="11"/>
      <c r="I2532" s="90"/>
    </row>
    <row r="2533" spans="1:9">
      <c r="A2533" s="11"/>
      <c r="I2533" s="90"/>
    </row>
    <row r="2534" spans="1:9">
      <c r="A2534" s="11"/>
      <c r="I2534" s="90"/>
    </row>
    <row r="2535" spans="1:9">
      <c r="A2535" s="11"/>
      <c r="I2535" s="90"/>
    </row>
    <row r="2536" spans="1:9">
      <c r="A2536" s="11"/>
      <c r="I2536" s="90"/>
    </row>
    <row r="2537" spans="1:9">
      <c r="A2537" s="11"/>
      <c r="I2537" s="90"/>
    </row>
    <row r="2538" spans="1:9">
      <c r="A2538" s="11"/>
      <c r="I2538" s="90"/>
    </row>
    <row r="2539" spans="1:9">
      <c r="A2539" s="11"/>
      <c r="I2539" s="90"/>
    </row>
    <row r="2540" spans="1:9">
      <c r="A2540" s="11"/>
      <c r="I2540" s="90"/>
    </row>
    <row r="2541" spans="1:9">
      <c r="A2541" s="11"/>
      <c r="I2541" s="90"/>
    </row>
    <row r="2542" spans="1:9">
      <c r="A2542" s="11"/>
      <c r="I2542" s="90"/>
    </row>
    <row r="2543" spans="1:9">
      <c r="A2543" s="11"/>
      <c r="I2543" s="90"/>
    </row>
    <row r="2544" spans="1:9">
      <c r="A2544" s="11"/>
      <c r="I2544" s="90"/>
    </row>
    <row r="2545" spans="1:9">
      <c r="A2545" s="11"/>
      <c r="I2545" s="90"/>
    </row>
    <row r="2546" spans="1:9">
      <c r="A2546" s="11"/>
      <c r="I2546" s="90"/>
    </row>
    <row r="2547" spans="1:9">
      <c r="A2547" s="11"/>
      <c r="I2547" s="90"/>
    </row>
    <row r="2548" spans="1:9">
      <c r="A2548" s="11"/>
      <c r="I2548" s="90"/>
    </row>
    <row r="2549" spans="1:9">
      <c r="A2549" s="11"/>
      <c r="I2549" s="90"/>
    </row>
    <row r="2550" spans="1:9">
      <c r="A2550" s="11"/>
      <c r="I2550" s="90"/>
    </row>
    <row r="2551" spans="1:9">
      <c r="A2551" s="11"/>
      <c r="I2551" s="90"/>
    </row>
    <row r="2552" spans="1:9">
      <c r="A2552" s="11"/>
      <c r="I2552" s="90"/>
    </row>
    <row r="2553" spans="1:9">
      <c r="A2553" s="11"/>
      <c r="I2553" s="90"/>
    </row>
    <row r="2554" spans="1:9">
      <c r="A2554" s="11"/>
      <c r="I2554" s="90"/>
    </row>
    <row r="2555" spans="1:9">
      <c r="A2555" s="11"/>
      <c r="I2555" s="90"/>
    </row>
    <row r="2556" spans="1:9">
      <c r="A2556" s="11"/>
      <c r="I2556" s="90"/>
    </row>
    <row r="2557" spans="1:9">
      <c r="A2557" s="11"/>
      <c r="I2557" s="90"/>
    </row>
    <row r="2558" spans="1:9">
      <c r="A2558" s="11"/>
      <c r="I2558" s="90"/>
    </row>
    <row r="2559" spans="1:9">
      <c r="A2559" s="11"/>
      <c r="I2559" s="90"/>
    </row>
    <row r="2560" spans="1:9">
      <c r="A2560" s="11"/>
      <c r="I2560" s="90"/>
    </row>
    <row r="2561" spans="1:9">
      <c r="A2561" s="11"/>
      <c r="I2561" s="90"/>
    </row>
    <row r="2562" spans="1:9">
      <c r="A2562" s="11"/>
      <c r="I2562" s="90"/>
    </row>
    <row r="2563" spans="1:9">
      <c r="A2563" s="11"/>
      <c r="I2563" s="90"/>
    </row>
    <row r="2564" spans="1:9">
      <c r="A2564" s="11"/>
      <c r="I2564" s="90"/>
    </row>
    <row r="2565" spans="1:9">
      <c r="A2565" s="11"/>
      <c r="I2565" s="90"/>
    </row>
    <row r="2566" spans="1:9">
      <c r="A2566" s="11"/>
      <c r="I2566" s="90"/>
    </row>
    <row r="2567" spans="1:9">
      <c r="A2567" s="11"/>
      <c r="I2567" s="90"/>
    </row>
    <row r="2568" spans="1:9">
      <c r="A2568" s="11"/>
      <c r="I2568" s="90"/>
    </row>
    <row r="2569" spans="1:9">
      <c r="A2569" s="11"/>
      <c r="I2569" s="90"/>
    </row>
    <row r="2570" spans="1:9">
      <c r="A2570" s="11"/>
      <c r="I2570" s="90"/>
    </row>
    <row r="2571" spans="1:9">
      <c r="A2571" s="11"/>
      <c r="I2571" s="90"/>
    </row>
    <row r="2572" spans="1:9">
      <c r="A2572" s="11"/>
      <c r="I2572" s="90"/>
    </row>
    <row r="2573" spans="1:9">
      <c r="A2573" s="11"/>
      <c r="I2573" s="90"/>
    </row>
    <row r="2574" spans="1:9">
      <c r="A2574" s="11"/>
      <c r="I2574" s="90"/>
    </row>
    <row r="2575" spans="1:9">
      <c r="A2575" s="11"/>
      <c r="I2575" s="90"/>
    </row>
    <row r="2576" spans="1:9">
      <c r="A2576" s="11"/>
      <c r="I2576" s="90"/>
    </row>
    <row r="2577" spans="1:9">
      <c r="A2577" s="11"/>
      <c r="I2577" s="90"/>
    </row>
    <row r="2578" spans="1:9">
      <c r="A2578" s="11"/>
      <c r="I2578" s="90"/>
    </row>
    <row r="2579" spans="1:9">
      <c r="A2579" s="11"/>
      <c r="I2579" s="90"/>
    </row>
    <row r="2580" spans="1:9">
      <c r="A2580" s="11"/>
      <c r="I2580" s="90"/>
    </row>
    <row r="2581" spans="1:9">
      <c r="A2581" s="11"/>
      <c r="I2581" s="90"/>
    </row>
    <row r="2582" spans="1:9">
      <c r="A2582" s="11"/>
      <c r="I2582" s="90"/>
    </row>
    <row r="2583" spans="1:9">
      <c r="A2583" s="11"/>
      <c r="I2583" s="90"/>
    </row>
    <row r="2584" spans="1:9">
      <c r="A2584" s="11"/>
      <c r="I2584" s="90"/>
    </row>
    <row r="2585" spans="1:9">
      <c r="A2585" s="11"/>
      <c r="I2585" s="90"/>
    </row>
    <row r="2586" spans="1:9">
      <c r="A2586" s="11"/>
      <c r="I2586" s="90"/>
    </row>
    <row r="2587" spans="1:9">
      <c r="A2587" s="11"/>
      <c r="I2587" s="90"/>
    </row>
    <row r="2588" spans="1:9">
      <c r="A2588" s="11"/>
      <c r="I2588" s="90"/>
    </row>
    <row r="2589" spans="1:9">
      <c r="A2589" s="11"/>
      <c r="I2589" s="90"/>
    </row>
    <row r="2590" spans="1:9">
      <c r="A2590" s="11"/>
      <c r="I2590" s="90"/>
    </row>
    <row r="2591" spans="1:9">
      <c r="A2591" s="11"/>
      <c r="I2591" s="90"/>
    </row>
    <row r="2592" spans="1:9">
      <c r="A2592" s="11"/>
      <c r="I2592" s="90"/>
    </row>
    <row r="2593" spans="1:9">
      <c r="A2593" s="11"/>
      <c r="I2593" s="90"/>
    </row>
    <row r="2594" spans="1:9">
      <c r="A2594" s="11"/>
      <c r="I2594" s="90"/>
    </row>
    <row r="2595" spans="1:9">
      <c r="A2595" s="11"/>
      <c r="I2595" s="90"/>
    </row>
    <row r="2596" spans="1:9">
      <c r="A2596" s="11"/>
      <c r="I2596" s="90"/>
    </row>
    <row r="2597" spans="1:9">
      <c r="A2597" s="11"/>
      <c r="I2597" s="90"/>
    </row>
    <row r="2598" spans="1:9">
      <c r="A2598" s="11"/>
      <c r="I2598" s="90"/>
    </row>
    <row r="2599" spans="1:9">
      <c r="A2599" s="11"/>
      <c r="I2599" s="90"/>
    </row>
    <row r="2600" spans="1:9">
      <c r="A2600" s="11"/>
      <c r="I2600" s="90"/>
    </row>
    <row r="2601" spans="1:9">
      <c r="A2601" s="11"/>
      <c r="I2601" s="90"/>
    </row>
    <row r="2602" spans="1:9">
      <c r="A2602" s="11"/>
      <c r="I2602" s="90"/>
    </row>
    <row r="2603" spans="1:9">
      <c r="A2603" s="11"/>
      <c r="I2603" s="90"/>
    </row>
    <row r="2604" spans="1:9">
      <c r="A2604" s="11"/>
      <c r="I2604" s="90"/>
    </row>
    <row r="2605" spans="1:9">
      <c r="A2605" s="11"/>
      <c r="I2605" s="90"/>
    </row>
    <row r="2606" spans="1:9">
      <c r="A2606" s="11"/>
      <c r="I2606" s="90"/>
    </row>
    <row r="2607" spans="1:9">
      <c r="A2607" s="11"/>
      <c r="I2607" s="90"/>
    </row>
    <row r="2608" spans="1:9">
      <c r="A2608" s="11"/>
      <c r="I2608" s="90"/>
    </row>
    <row r="2609" spans="1:9">
      <c r="A2609" s="11"/>
      <c r="I2609" s="90"/>
    </row>
    <row r="2610" spans="1:9">
      <c r="A2610" s="11"/>
      <c r="I2610" s="90"/>
    </row>
    <row r="2611" spans="1:9">
      <c r="A2611" s="11"/>
      <c r="I2611" s="90"/>
    </row>
    <row r="2612" spans="1:9">
      <c r="A2612" s="11"/>
      <c r="I2612" s="90"/>
    </row>
    <row r="2613" spans="1:9">
      <c r="A2613" s="11"/>
      <c r="I2613" s="90"/>
    </row>
    <row r="2614" spans="1:9">
      <c r="A2614" s="11"/>
      <c r="I2614" s="90"/>
    </row>
    <row r="2615" spans="1:9">
      <c r="A2615" s="11"/>
      <c r="I2615" s="90"/>
    </row>
    <row r="2616" spans="1:9">
      <c r="A2616" s="11"/>
      <c r="I2616" s="90"/>
    </row>
    <row r="2617" spans="1:9">
      <c r="A2617" s="11"/>
      <c r="I2617" s="90"/>
    </row>
    <row r="2618" spans="1:9">
      <c r="A2618" s="11"/>
      <c r="I2618" s="90"/>
    </row>
    <row r="2619" spans="1:9">
      <c r="A2619" s="11"/>
      <c r="I2619" s="90"/>
    </row>
    <row r="2620" spans="1:9">
      <c r="A2620" s="11"/>
      <c r="I2620" s="90"/>
    </row>
    <row r="2621" spans="1:9">
      <c r="A2621" s="11"/>
      <c r="I2621" s="90"/>
    </row>
    <row r="2622" spans="1:9">
      <c r="A2622" s="11"/>
      <c r="I2622" s="90"/>
    </row>
    <row r="2623" spans="1:9">
      <c r="A2623" s="11"/>
      <c r="I2623" s="90"/>
    </row>
    <row r="2624" spans="1:9">
      <c r="A2624" s="11"/>
      <c r="I2624" s="90"/>
    </row>
    <row r="2625" spans="1:9">
      <c r="A2625" s="11"/>
      <c r="I2625" s="90"/>
    </row>
    <row r="2626" spans="1:9">
      <c r="A2626" s="11"/>
      <c r="I2626" s="90"/>
    </row>
    <row r="2627" spans="1:9">
      <c r="A2627" s="11"/>
      <c r="I2627" s="90"/>
    </row>
    <row r="2628" spans="1:9">
      <c r="A2628" s="11"/>
      <c r="I2628" s="90"/>
    </row>
    <row r="2629" spans="1:9">
      <c r="A2629" s="11"/>
      <c r="I2629" s="90"/>
    </row>
    <row r="2630" spans="1:9">
      <c r="A2630" s="11"/>
      <c r="I2630" s="90"/>
    </row>
    <row r="2631" spans="1:9">
      <c r="A2631" s="11"/>
      <c r="I2631" s="90"/>
    </row>
    <row r="2632" spans="1:9">
      <c r="A2632" s="11"/>
      <c r="I2632" s="90"/>
    </row>
    <row r="2633" spans="1:9">
      <c r="A2633" s="11"/>
      <c r="I2633" s="90"/>
    </row>
    <row r="2634" spans="1:9">
      <c r="A2634" s="11"/>
      <c r="I2634" s="90"/>
    </row>
    <row r="2635" spans="1:9">
      <c r="A2635" s="11"/>
      <c r="I2635" s="90"/>
    </row>
    <row r="2636" spans="1:9">
      <c r="A2636" s="11"/>
      <c r="I2636" s="90"/>
    </row>
    <row r="2637" spans="1:9">
      <c r="A2637" s="11"/>
      <c r="I2637" s="90"/>
    </row>
    <row r="2638" spans="1:9">
      <c r="A2638" s="11"/>
      <c r="I2638" s="90"/>
    </row>
    <row r="2639" spans="1:9">
      <c r="A2639" s="11"/>
      <c r="I2639" s="90"/>
    </row>
    <row r="2640" spans="1:9">
      <c r="A2640" s="11"/>
      <c r="I2640" s="90"/>
    </row>
    <row r="2641" spans="1:9">
      <c r="A2641" s="11"/>
      <c r="I2641" s="90"/>
    </row>
    <row r="2642" spans="1:9">
      <c r="A2642" s="11"/>
      <c r="I2642" s="90"/>
    </row>
    <row r="2643" spans="1:9">
      <c r="A2643" s="11"/>
      <c r="I2643" s="90"/>
    </row>
    <row r="2644" spans="1:9">
      <c r="A2644" s="11"/>
      <c r="I2644" s="90"/>
    </row>
    <row r="2645" spans="1:9">
      <c r="A2645" s="11"/>
      <c r="I2645" s="90"/>
    </row>
    <row r="2646" spans="1:9">
      <c r="A2646" s="11"/>
      <c r="I2646" s="90"/>
    </row>
    <row r="2647" spans="1:9">
      <c r="A2647" s="11"/>
      <c r="I2647" s="90"/>
    </row>
    <row r="2648" spans="1:9">
      <c r="A2648" s="11"/>
      <c r="I2648" s="90"/>
    </row>
    <row r="2649" spans="1:9">
      <c r="A2649" s="11"/>
      <c r="I2649" s="90"/>
    </row>
    <row r="2650" spans="1:9">
      <c r="A2650" s="11"/>
      <c r="I2650" s="90"/>
    </row>
    <row r="2651" spans="1:9">
      <c r="A2651" s="11"/>
      <c r="I2651" s="90"/>
    </row>
    <row r="2652" spans="1:9">
      <c r="A2652" s="11"/>
      <c r="I2652" s="90"/>
    </row>
    <row r="2653" spans="1:9">
      <c r="A2653" s="11"/>
      <c r="I2653" s="90"/>
    </row>
    <row r="2654" spans="1:9">
      <c r="A2654" s="11"/>
      <c r="I2654" s="90"/>
    </row>
    <row r="2655" spans="1:9">
      <c r="A2655" s="11"/>
      <c r="I2655" s="90"/>
    </row>
    <row r="2656" spans="1:9">
      <c r="A2656" s="11"/>
      <c r="I2656" s="90"/>
    </row>
    <row r="2657" spans="1:9">
      <c r="A2657" s="11"/>
      <c r="I2657" s="90"/>
    </row>
    <row r="2658" spans="1:9">
      <c r="A2658" s="11"/>
      <c r="I2658" s="90"/>
    </row>
    <row r="2659" spans="1:9">
      <c r="A2659" s="11"/>
      <c r="I2659" s="90"/>
    </row>
    <row r="2660" spans="1:9">
      <c r="A2660" s="11"/>
      <c r="I2660" s="90"/>
    </row>
    <row r="2661" spans="1:9">
      <c r="A2661" s="11"/>
      <c r="I2661" s="90"/>
    </row>
    <row r="2662" spans="1:9">
      <c r="A2662" s="11"/>
      <c r="I2662" s="90"/>
    </row>
    <row r="2663" spans="1:9">
      <c r="A2663" s="11"/>
      <c r="I2663" s="90"/>
    </row>
    <row r="2664" spans="1:9">
      <c r="A2664" s="11"/>
      <c r="I2664" s="90"/>
    </row>
    <row r="2665" spans="1:9">
      <c r="A2665" s="11"/>
      <c r="I2665" s="90"/>
    </row>
    <row r="2666" spans="1:9">
      <c r="A2666" s="11"/>
      <c r="I2666" s="90"/>
    </row>
    <row r="2667" spans="1:9">
      <c r="A2667" s="11"/>
      <c r="I2667" s="90"/>
    </row>
    <row r="2668" spans="1:9">
      <c r="A2668" s="11"/>
      <c r="I2668" s="90"/>
    </row>
    <row r="2669" spans="1:9">
      <c r="A2669" s="11"/>
      <c r="I2669" s="90"/>
    </row>
    <row r="2670" spans="1:9">
      <c r="A2670" s="11"/>
      <c r="I2670" s="90"/>
    </row>
    <row r="2671" spans="1:9">
      <c r="A2671" s="11"/>
      <c r="I2671" s="90"/>
    </row>
    <row r="2672" spans="1:9">
      <c r="A2672" s="11"/>
      <c r="I2672" s="90"/>
    </row>
    <row r="2673" spans="1:9">
      <c r="A2673" s="11"/>
      <c r="I2673" s="90"/>
    </row>
    <row r="2674" spans="1:9">
      <c r="A2674" s="11"/>
      <c r="I2674" s="90"/>
    </row>
    <row r="2675" spans="1:9">
      <c r="A2675" s="11"/>
      <c r="I2675" s="90"/>
    </row>
    <row r="2676" spans="1:9">
      <c r="A2676" s="11"/>
      <c r="I2676" s="90"/>
    </row>
    <row r="2677" spans="1:9">
      <c r="A2677" s="11"/>
      <c r="I2677" s="90"/>
    </row>
    <row r="2678" spans="1:9">
      <c r="A2678" s="11"/>
      <c r="I2678" s="90"/>
    </row>
    <row r="2679" spans="1:9">
      <c r="A2679" s="11"/>
      <c r="I2679" s="90"/>
    </row>
    <row r="2680" spans="1:9">
      <c r="A2680" s="11"/>
      <c r="I2680" s="90"/>
    </row>
    <row r="2681" spans="1:9">
      <c r="A2681" s="11"/>
      <c r="I2681" s="90"/>
    </row>
    <row r="2682" spans="1:9">
      <c r="A2682" s="11"/>
      <c r="I2682" s="90"/>
    </row>
    <row r="2683" spans="1:9">
      <c r="A2683" s="11"/>
      <c r="I2683" s="90"/>
    </row>
    <row r="2684" spans="1:9">
      <c r="A2684" s="11"/>
      <c r="I2684" s="90"/>
    </row>
    <row r="2685" spans="1:9">
      <c r="A2685" s="11"/>
      <c r="I2685" s="90"/>
    </row>
    <row r="2686" spans="1:9">
      <c r="A2686" s="11"/>
      <c r="I2686" s="90"/>
    </row>
    <row r="2687" spans="1:9">
      <c r="A2687" s="11"/>
      <c r="I2687" s="90"/>
    </row>
    <row r="2688" spans="1:9">
      <c r="A2688" s="11"/>
      <c r="I2688" s="90"/>
    </row>
    <row r="2689" spans="1:9">
      <c r="A2689" s="11"/>
      <c r="I2689" s="90"/>
    </row>
    <row r="2690" spans="1:9">
      <c r="A2690" s="11"/>
      <c r="I2690" s="90"/>
    </row>
    <row r="2691" spans="1:9">
      <c r="A2691" s="11"/>
      <c r="I2691" s="90"/>
    </row>
    <row r="2692" spans="1:9">
      <c r="A2692" s="11"/>
      <c r="I2692" s="90"/>
    </row>
    <row r="2693" spans="1:9">
      <c r="A2693" s="11"/>
      <c r="I2693" s="90"/>
    </row>
    <row r="2694" spans="1:9">
      <c r="A2694" s="11"/>
      <c r="I2694" s="90"/>
    </row>
    <row r="2695" spans="1:9">
      <c r="A2695" s="11"/>
      <c r="I2695" s="90"/>
    </row>
    <row r="2696" spans="1:9">
      <c r="A2696" s="11"/>
      <c r="I2696" s="90"/>
    </row>
    <row r="2697" spans="1:9">
      <c r="A2697" s="11"/>
      <c r="I2697" s="90"/>
    </row>
    <row r="2698" spans="1:9">
      <c r="A2698" s="11"/>
      <c r="I2698" s="90"/>
    </row>
    <row r="2699" spans="1:9">
      <c r="A2699" s="11"/>
      <c r="I2699" s="90"/>
    </row>
    <row r="2700" spans="1:9">
      <c r="A2700" s="11"/>
      <c r="I2700" s="90"/>
    </row>
    <row r="2701" spans="1:9">
      <c r="A2701" s="11"/>
      <c r="I2701" s="90"/>
    </row>
    <row r="2702" spans="1:9">
      <c r="A2702" s="11"/>
      <c r="I2702" s="90"/>
    </row>
    <row r="2703" spans="1:9">
      <c r="A2703" s="11"/>
      <c r="I2703" s="90"/>
    </row>
    <row r="2704" spans="1:9">
      <c r="A2704" s="11"/>
      <c r="I2704" s="90"/>
    </row>
    <row r="2705" spans="1:9">
      <c r="A2705" s="11"/>
      <c r="I2705" s="90"/>
    </row>
    <row r="2706" spans="1:9">
      <c r="A2706" s="11"/>
      <c r="I2706" s="90"/>
    </row>
    <row r="2707" spans="1:9">
      <c r="A2707" s="11"/>
      <c r="I2707" s="90"/>
    </row>
    <row r="2708" spans="1:9">
      <c r="A2708" s="11"/>
      <c r="I2708" s="90"/>
    </row>
    <row r="2709" spans="1:9">
      <c r="A2709" s="11"/>
      <c r="I2709" s="90"/>
    </row>
    <row r="2710" spans="1:9">
      <c r="A2710" s="11"/>
      <c r="I2710" s="90"/>
    </row>
    <row r="2711" spans="1:9">
      <c r="A2711" s="11"/>
      <c r="I2711" s="90"/>
    </row>
    <row r="2712" spans="1:9">
      <c r="A2712" s="11"/>
      <c r="I2712" s="90"/>
    </row>
    <row r="2713" spans="1:9">
      <c r="A2713" s="11"/>
      <c r="I2713" s="90"/>
    </row>
    <row r="2714" spans="1:9">
      <c r="A2714" s="11"/>
      <c r="I2714" s="90"/>
    </row>
    <row r="2715" spans="1:9">
      <c r="A2715" s="11"/>
      <c r="I2715" s="90"/>
    </row>
    <row r="2716" spans="1:9">
      <c r="A2716" s="11"/>
      <c r="I2716" s="90"/>
    </row>
    <row r="2717" spans="1:9">
      <c r="A2717" s="11"/>
      <c r="I2717" s="90"/>
    </row>
    <row r="2718" spans="1:9">
      <c r="A2718" s="11"/>
      <c r="I2718" s="90"/>
    </row>
    <row r="2719" spans="1:9">
      <c r="A2719" s="11"/>
      <c r="I2719" s="90"/>
    </row>
    <row r="2720" spans="1:9">
      <c r="A2720" s="11"/>
      <c r="I2720" s="90"/>
    </row>
    <row r="2721" spans="1:9">
      <c r="A2721" s="11"/>
      <c r="I2721" s="90"/>
    </row>
    <row r="2722" spans="1:9">
      <c r="A2722" s="11"/>
      <c r="I2722" s="90"/>
    </row>
    <row r="2723" spans="1:9">
      <c r="A2723" s="11"/>
      <c r="I2723" s="90"/>
    </row>
    <row r="2724" spans="1:9">
      <c r="A2724" s="11"/>
      <c r="I2724" s="90"/>
    </row>
    <row r="2725" spans="1:9">
      <c r="A2725" s="11"/>
      <c r="I2725" s="90"/>
    </row>
    <row r="2726" spans="1:9">
      <c r="A2726" s="11"/>
      <c r="I2726" s="90"/>
    </row>
    <row r="2727" spans="1:9">
      <c r="A2727" s="11"/>
      <c r="I2727" s="90"/>
    </row>
    <row r="2728" spans="1:9">
      <c r="A2728" s="11"/>
      <c r="I2728" s="90"/>
    </row>
    <row r="2729" spans="1:9">
      <c r="A2729" s="11"/>
      <c r="I2729" s="90"/>
    </row>
    <row r="2730" spans="1:9">
      <c r="A2730" s="11"/>
      <c r="I2730" s="90"/>
    </row>
    <row r="2731" spans="1:9">
      <c r="A2731" s="11"/>
      <c r="I2731" s="90"/>
    </row>
    <row r="2732" spans="1:9">
      <c r="A2732" s="11"/>
      <c r="I2732" s="90"/>
    </row>
    <row r="2733" spans="1:9">
      <c r="A2733" s="11"/>
      <c r="I2733" s="90"/>
    </row>
    <row r="2734" spans="1:9">
      <c r="A2734" s="11"/>
      <c r="I2734" s="90"/>
    </row>
    <row r="2735" spans="1:9">
      <c r="A2735" s="11"/>
      <c r="I2735" s="90"/>
    </row>
    <row r="2736" spans="1:9">
      <c r="A2736" s="11"/>
      <c r="I2736" s="90"/>
    </row>
    <row r="2737" spans="1:9">
      <c r="A2737" s="11"/>
      <c r="I2737" s="90"/>
    </row>
    <row r="2738" spans="1:9">
      <c r="A2738" s="11"/>
      <c r="I2738" s="90"/>
    </row>
    <row r="2739" spans="1:9">
      <c r="A2739" s="11"/>
      <c r="I2739" s="90"/>
    </row>
    <row r="2740" spans="1:9">
      <c r="A2740" s="11"/>
      <c r="I2740" s="90"/>
    </row>
    <row r="2741" spans="1:9">
      <c r="A2741" s="11"/>
      <c r="I2741" s="90"/>
    </row>
    <row r="2742" spans="1:9">
      <c r="A2742" s="11"/>
      <c r="I2742" s="90"/>
    </row>
    <row r="2743" spans="1:9">
      <c r="A2743" s="11"/>
      <c r="I2743" s="90"/>
    </row>
    <row r="2744" spans="1:9">
      <c r="A2744" s="11"/>
      <c r="I2744" s="90"/>
    </row>
    <row r="2745" spans="1:9">
      <c r="A2745" s="11"/>
      <c r="I2745" s="90"/>
    </row>
    <row r="2746" spans="1:9">
      <c r="A2746" s="11"/>
      <c r="I2746" s="90"/>
    </row>
    <row r="2747" spans="1:9">
      <c r="A2747" s="11"/>
      <c r="I2747" s="90"/>
    </row>
    <row r="2748" spans="1:9">
      <c r="A2748" s="11"/>
      <c r="I2748" s="90"/>
    </row>
    <row r="2749" spans="1:9">
      <c r="A2749" s="11"/>
      <c r="I2749" s="90"/>
    </row>
    <row r="2750" spans="1:9">
      <c r="A2750" s="11"/>
      <c r="I2750" s="90"/>
    </row>
    <row r="2751" spans="1:9">
      <c r="A2751" s="11"/>
      <c r="I2751" s="90"/>
    </row>
    <row r="2752" spans="1:9">
      <c r="A2752" s="11"/>
      <c r="I2752" s="90"/>
    </row>
    <row r="2753" spans="1:9">
      <c r="A2753" s="11"/>
      <c r="I2753" s="90"/>
    </row>
    <row r="2754" spans="1:9">
      <c r="A2754" s="11"/>
      <c r="I2754" s="90"/>
    </row>
    <row r="2755" spans="1:9">
      <c r="A2755" s="11"/>
      <c r="I2755" s="90"/>
    </row>
    <row r="2756" spans="1:9">
      <c r="A2756" s="11"/>
      <c r="I2756" s="90"/>
    </row>
    <row r="2757" spans="1:9">
      <c r="A2757" s="11"/>
      <c r="I2757" s="90"/>
    </row>
    <row r="2758" spans="1:9">
      <c r="A2758" s="11"/>
      <c r="I2758" s="90"/>
    </row>
    <row r="2759" spans="1:9">
      <c r="A2759" s="11"/>
      <c r="I2759" s="90"/>
    </row>
    <row r="2760" spans="1:9">
      <c r="A2760" s="11"/>
      <c r="I2760" s="90"/>
    </row>
    <row r="2761" spans="1:9">
      <c r="A2761" s="11"/>
      <c r="I2761" s="90"/>
    </row>
    <row r="2762" spans="1:9">
      <c r="A2762" s="11"/>
      <c r="I2762" s="90"/>
    </row>
    <row r="2763" spans="1:9">
      <c r="A2763" s="11"/>
      <c r="I2763" s="90"/>
    </row>
    <row r="2764" spans="1:9">
      <c r="A2764" s="11"/>
      <c r="I2764" s="90"/>
    </row>
    <row r="2765" spans="1:9">
      <c r="A2765" s="11"/>
      <c r="I2765" s="90"/>
    </row>
    <row r="2766" spans="1:9">
      <c r="A2766" s="11"/>
      <c r="I2766" s="90"/>
    </row>
    <row r="2767" spans="1:9">
      <c r="A2767" s="11"/>
      <c r="I2767" s="90"/>
    </row>
    <row r="2768" spans="1:9">
      <c r="A2768" s="11"/>
      <c r="I2768" s="90"/>
    </row>
    <row r="2769" spans="1:9">
      <c r="A2769" s="11"/>
      <c r="I2769" s="90"/>
    </row>
    <row r="2770" spans="1:9">
      <c r="A2770" s="11"/>
      <c r="I2770" s="90"/>
    </row>
    <row r="2771" spans="1:9">
      <c r="A2771" s="11"/>
      <c r="I2771" s="90"/>
    </row>
    <row r="2772" spans="1:9">
      <c r="A2772" s="11"/>
      <c r="I2772" s="90"/>
    </row>
    <row r="2773" spans="1:9">
      <c r="A2773" s="11"/>
      <c r="I2773" s="90"/>
    </row>
    <row r="2774" spans="1:9">
      <c r="A2774" s="11"/>
      <c r="I2774" s="90"/>
    </row>
    <row r="2775" spans="1:9">
      <c r="A2775" s="11"/>
      <c r="I2775" s="90"/>
    </row>
    <row r="2776" spans="1:9">
      <c r="A2776" s="11"/>
      <c r="I2776" s="90"/>
    </row>
    <row r="2777" spans="1:9">
      <c r="A2777" s="11"/>
      <c r="I2777" s="90"/>
    </row>
    <row r="2778" spans="1:9">
      <c r="A2778" s="11"/>
      <c r="I2778" s="90"/>
    </row>
    <row r="2779" spans="1:9">
      <c r="A2779" s="11"/>
      <c r="I2779" s="90"/>
    </row>
    <row r="2780" spans="1:9">
      <c r="A2780" s="11"/>
      <c r="I2780" s="90"/>
    </row>
    <row r="2781" spans="1:9">
      <c r="A2781" s="11"/>
      <c r="I2781" s="90"/>
    </row>
    <row r="2782" spans="1:9">
      <c r="A2782" s="11"/>
      <c r="I2782" s="90"/>
    </row>
    <row r="2783" spans="1:9">
      <c r="A2783" s="11"/>
      <c r="I2783" s="90"/>
    </row>
    <row r="2784" spans="1:9">
      <c r="A2784" s="11"/>
      <c r="I2784" s="90"/>
    </row>
    <row r="2785" spans="1:9">
      <c r="A2785" s="11"/>
      <c r="I2785" s="90"/>
    </row>
    <row r="2786" spans="1:9">
      <c r="A2786" s="11"/>
      <c r="I2786" s="90"/>
    </row>
    <row r="2787" spans="1:9">
      <c r="A2787" s="11"/>
      <c r="I2787" s="90"/>
    </row>
    <row r="2788" spans="1:9">
      <c r="A2788" s="11"/>
      <c r="I2788" s="90"/>
    </row>
    <row r="2789" spans="1:9">
      <c r="A2789" s="11"/>
      <c r="I2789" s="90"/>
    </row>
    <row r="2790" spans="1:9">
      <c r="A2790" s="11"/>
      <c r="I2790" s="90"/>
    </row>
    <row r="2791" spans="1:9">
      <c r="A2791" s="11"/>
      <c r="I2791" s="90"/>
    </row>
    <row r="2792" spans="1:9">
      <c r="A2792" s="11"/>
      <c r="I2792" s="90"/>
    </row>
    <row r="2793" spans="1:9">
      <c r="A2793" s="11"/>
      <c r="I2793" s="90"/>
    </row>
    <row r="2794" spans="1:9">
      <c r="A2794" s="11"/>
      <c r="I2794" s="90"/>
    </row>
    <row r="2795" spans="1:9">
      <c r="A2795" s="11"/>
      <c r="I2795" s="90"/>
    </row>
    <row r="2796" spans="1:9">
      <c r="A2796" s="11"/>
      <c r="I2796" s="90"/>
    </row>
    <row r="2797" spans="1:9">
      <c r="A2797" s="11"/>
      <c r="I2797" s="90"/>
    </row>
    <row r="2798" spans="1:9">
      <c r="A2798" s="11"/>
      <c r="I2798" s="90"/>
    </row>
    <row r="2799" spans="1:9">
      <c r="A2799" s="11"/>
      <c r="I2799" s="90"/>
    </row>
    <row r="2800" spans="1:9">
      <c r="A2800" s="11"/>
      <c r="I2800" s="90"/>
    </row>
    <row r="2801" spans="1:9">
      <c r="A2801" s="11"/>
      <c r="I2801" s="90"/>
    </row>
    <row r="2802" spans="1:9">
      <c r="A2802" s="11"/>
      <c r="I2802" s="90"/>
    </row>
    <row r="2803" spans="1:9">
      <c r="A2803" s="11"/>
      <c r="I2803" s="90"/>
    </row>
    <row r="2804" spans="1:9">
      <c r="A2804" s="11"/>
      <c r="I2804" s="90"/>
    </row>
    <row r="2805" spans="1:9">
      <c r="A2805" s="11"/>
      <c r="I2805" s="90"/>
    </row>
    <row r="2806" spans="1:9">
      <c r="A2806" s="11"/>
      <c r="I2806" s="90"/>
    </row>
    <row r="2807" spans="1:9">
      <c r="A2807" s="11"/>
      <c r="I2807" s="90"/>
    </row>
    <row r="2808" spans="1:9">
      <c r="A2808" s="11"/>
      <c r="I2808" s="90"/>
    </row>
    <row r="2809" spans="1:9">
      <c r="A2809" s="11"/>
      <c r="I2809" s="90"/>
    </row>
    <row r="2810" spans="1:9">
      <c r="A2810" s="11"/>
      <c r="I2810" s="90"/>
    </row>
    <row r="2811" spans="1:9">
      <c r="A2811" s="11"/>
      <c r="I2811" s="90"/>
    </row>
    <row r="2812" spans="1:9">
      <c r="A2812" s="11"/>
      <c r="I2812" s="90"/>
    </row>
    <row r="2813" spans="1:9">
      <c r="A2813" s="11"/>
      <c r="I2813" s="90"/>
    </row>
    <row r="2814" spans="1:9">
      <c r="A2814" s="11"/>
      <c r="I2814" s="90"/>
    </row>
    <row r="2815" spans="1:9">
      <c r="A2815" s="11"/>
      <c r="I2815" s="90"/>
    </row>
    <row r="2816" spans="1:9">
      <c r="A2816" s="11"/>
      <c r="I2816" s="90"/>
    </row>
    <row r="2817" spans="1:9">
      <c r="A2817" s="11"/>
      <c r="I2817" s="90"/>
    </row>
    <row r="2818" spans="1:9">
      <c r="A2818" s="11"/>
      <c r="I2818" s="90"/>
    </row>
    <row r="2819" spans="1:9">
      <c r="A2819" s="11"/>
      <c r="I2819" s="90"/>
    </row>
    <row r="2820" spans="1:9">
      <c r="A2820" s="11"/>
      <c r="I2820" s="90"/>
    </row>
    <row r="2821" spans="1:9">
      <c r="A2821" s="11"/>
      <c r="I2821" s="90"/>
    </row>
    <row r="2822" spans="1:9">
      <c r="A2822" s="11"/>
      <c r="I2822" s="90"/>
    </row>
    <row r="2823" spans="1:9">
      <c r="A2823" s="11"/>
      <c r="I2823" s="90"/>
    </row>
    <row r="2824" spans="1:9">
      <c r="A2824" s="11"/>
      <c r="I2824" s="90"/>
    </row>
    <row r="2825" spans="1:9">
      <c r="A2825" s="11"/>
      <c r="I2825" s="90"/>
    </row>
    <row r="2826" spans="1:9">
      <c r="A2826" s="11"/>
      <c r="I2826" s="90"/>
    </row>
    <row r="2827" spans="1:9">
      <c r="A2827" s="11"/>
      <c r="I2827" s="90"/>
    </row>
    <row r="2828" spans="1:9">
      <c r="A2828" s="11"/>
      <c r="I2828" s="90"/>
    </row>
    <row r="2829" spans="1:9">
      <c r="A2829" s="11"/>
      <c r="I2829" s="90"/>
    </row>
    <row r="2830" spans="1:9">
      <c r="A2830" s="11"/>
      <c r="I2830" s="90"/>
    </row>
    <row r="2831" spans="1:9">
      <c r="A2831" s="11"/>
      <c r="I2831" s="90"/>
    </row>
    <row r="2832" spans="1:9">
      <c r="A2832" s="11"/>
      <c r="I2832" s="90"/>
    </row>
    <row r="2833" spans="1:9">
      <c r="A2833" s="11"/>
      <c r="I2833" s="90"/>
    </row>
    <row r="2834" spans="1:9">
      <c r="A2834" s="11"/>
      <c r="I2834" s="90"/>
    </row>
    <row r="2835" spans="1:9">
      <c r="A2835" s="11"/>
      <c r="I2835" s="90"/>
    </row>
    <row r="2836" spans="1:9">
      <c r="A2836" s="11"/>
      <c r="I2836" s="90"/>
    </row>
    <row r="2837" spans="1:9">
      <c r="A2837" s="11"/>
      <c r="I2837" s="90"/>
    </row>
    <row r="2838" spans="1:9">
      <c r="A2838" s="11"/>
      <c r="I2838" s="90"/>
    </row>
    <row r="2839" spans="1:9">
      <c r="A2839" s="11"/>
      <c r="I2839" s="90"/>
    </row>
    <row r="2840" spans="1:9">
      <c r="A2840" s="11"/>
      <c r="I2840" s="90"/>
    </row>
    <row r="2841" spans="1:9">
      <c r="A2841" s="11"/>
      <c r="I2841" s="90"/>
    </row>
    <row r="2842" spans="1:9">
      <c r="A2842" s="11"/>
      <c r="I2842" s="90"/>
    </row>
    <row r="2843" spans="1:9">
      <c r="A2843" s="11"/>
      <c r="I2843" s="90"/>
    </row>
    <row r="2844" spans="1:9">
      <c r="A2844" s="11"/>
      <c r="I2844" s="90"/>
    </row>
    <row r="2845" spans="1:9">
      <c r="A2845" s="11"/>
      <c r="I2845" s="90"/>
    </row>
    <row r="2846" spans="1:9">
      <c r="A2846" s="11"/>
      <c r="I2846" s="90"/>
    </row>
    <row r="2847" spans="1:9">
      <c r="A2847" s="11"/>
      <c r="I2847" s="90"/>
    </row>
    <row r="2848" spans="1:9">
      <c r="A2848" s="11"/>
      <c r="I2848" s="90"/>
    </row>
    <row r="2849" spans="1:9">
      <c r="A2849" s="11"/>
      <c r="I2849" s="90"/>
    </row>
    <row r="2850" spans="1:9">
      <c r="A2850" s="11"/>
      <c r="I2850" s="90"/>
    </row>
    <row r="2851" spans="1:9">
      <c r="A2851" s="11"/>
      <c r="I2851" s="90"/>
    </row>
    <row r="2852" spans="1:9">
      <c r="A2852" s="11"/>
      <c r="I2852" s="90"/>
    </row>
    <row r="2853" spans="1:9">
      <c r="A2853" s="11"/>
      <c r="I2853" s="90"/>
    </row>
    <row r="2854" spans="1:9">
      <c r="A2854" s="11"/>
      <c r="I2854" s="90"/>
    </row>
    <row r="2855" spans="1:9">
      <c r="A2855" s="11"/>
      <c r="I2855" s="90"/>
    </row>
    <row r="2856" spans="1:9">
      <c r="A2856" s="11"/>
      <c r="I2856" s="90"/>
    </row>
    <row r="2857" spans="1:9">
      <c r="A2857" s="11"/>
      <c r="I2857" s="90"/>
    </row>
    <row r="2858" spans="1:9">
      <c r="A2858" s="11"/>
      <c r="I2858" s="90"/>
    </row>
    <row r="2859" spans="1:9">
      <c r="A2859" s="11"/>
      <c r="I2859" s="90"/>
    </row>
    <row r="2860" spans="1:9">
      <c r="A2860" s="11"/>
      <c r="I2860" s="90"/>
    </row>
    <row r="2861" spans="1:9">
      <c r="A2861" s="11"/>
      <c r="I2861" s="90"/>
    </row>
    <row r="2862" spans="1:9">
      <c r="A2862" s="11"/>
      <c r="I2862" s="90"/>
    </row>
    <row r="2863" spans="1:9">
      <c r="A2863" s="11"/>
      <c r="I2863" s="90"/>
    </row>
    <row r="2864" spans="1:9">
      <c r="A2864" s="11"/>
      <c r="I2864" s="90"/>
    </row>
    <row r="2865" spans="1:9">
      <c r="A2865" s="11"/>
      <c r="I2865" s="90"/>
    </row>
    <row r="2866" spans="1:9">
      <c r="A2866" s="11"/>
      <c r="I2866" s="90"/>
    </row>
    <row r="2867" spans="1:9">
      <c r="A2867" s="11"/>
      <c r="I2867" s="90"/>
    </row>
    <row r="2868" spans="1:9">
      <c r="A2868" s="11"/>
      <c r="I2868" s="90"/>
    </row>
    <row r="2869" spans="1:9">
      <c r="A2869" s="11"/>
      <c r="I2869" s="90"/>
    </row>
    <row r="2870" spans="1:9">
      <c r="A2870" s="11"/>
      <c r="I2870" s="90"/>
    </row>
    <row r="2871" spans="1:9">
      <c r="A2871" s="11"/>
      <c r="I2871" s="90"/>
    </row>
    <row r="2872" spans="1:9">
      <c r="A2872" s="11"/>
      <c r="I2872" s="90"/>
    </row>
    <row r="2873" spans="1:9">
      <c r="A2873" s="11"/>
      <c r="I2873" s="90"/>
    </row>
    <row r="2874" spans="1:9">
      <c r="A2874" s="11"/>
      <c r="I2874" s="90"/>
    </row>
    <row r="2875" spans="1:9">
      <c r="A2875" s="11"/>
      <c r="I2875" s="90"/>
    </row>
    <row r="2876" spans="1:9">
      <c r="A2876" s="11"/>
      <c r="I2876" s="90"/>
    </row>
    <row r="2877" spans="1:9">
      <c r="A2877" s="11"/>
      <c r="I2877" s="90"/>
    </row>
    <row r="2878" spans="1:9">
      <c r="A2878" s="11"/>
      <c r="I2878" s="90"/>
    </row>
    <row r="2879" spans="1:9">
      <c r="A2879" s="11"/>
      <c r="I2879" s="90"/>
    </row>
    <row r="2880" spans="1:9">
      <c r="A2880" s="11"/>
      <c r="I2880" s="90"/>
    </row>
    <row r="2881" spans="1:9">
      <c r="A2881" s="11"/>
      <c r="I2881" s="90"/>
    </row>
    <row r="2882" spans="1:9">
      <c r="A2882" s="11"/>
      <c r="I2882" s="90"/>
    </row>
    <row r="2883" spans="1:9">
      <c r="A2883" s="11"/>
      <c r="I2883" s="90"/>
    </row>
    <row r="2884" spans="1:9">
      <c r="A2884" s="11"/>
      <c r="I2884" s="90"/>
    </row>
    <row r="2885" spans="1:9">
      <c r="A2885" s="11"/>
      <c r="I2885" s="90"/>
    </row>
    <row r="2886" spans="1:9">
      <c r="A2886" s="11"/>
      <c r="I2886" s="90"/>
    </row>
    <row r="2887" spans="1:9">
      <c r="A2887" s="11"/>
      <c r="I2887" s="90"/>
    </row>
    <row r="2888" spans="1:9">
      <c r="A2888" s="11"/>
      <c r="I2888" s="90"/>
    </row>
    <row r="2889" spans="1:9">
      <c r="A2889" s="11"/>
      <c r="I2889" s="90"/>
    </row>
    <row r="2890" spans="1:9">
      <c r="A2890" s="11"/>
      <c r="I2890" s="90"/>
    </row>
    <row r="2891" spans="1:9">
      <c r="A2891" s="11"/>
      <c r="I2891" s="90"/>
    </row>
    <row r="2892" spans="1:9">
      <c r="A2892" s="11"/>
      <c r="I2892" s="90"/>
    </row>
    <row r="2893" spans="1:9">
      <c r="A2893" s="11"/>
      <c r="I2893" s="90"/>
    </row>
    <row r="2894" spans="1:9">
      <c r="A2894" s="11"/>
      <c r="I2894" s="90"/>
    </row>
    <row r="2895" spans="1:9">
      <c r="A2895" s="11"/>
      <c r="I2895" s="90"/>
    </row>
    <row r="2896" spans="1:9">
      <c r="A2896" s="11"/>
      <c r="I2896" s="90"/>
    </row>
    <row r="2897" spans="1:9">
      <c r="A2897" s="11"/>
      <c r="I2897" s="90"/>
    </row>
    <row r="2898" spans="1:9">
      <c r="A2898" s="11"/>
      <c r="I2898" s="90"/>
    </row>
    <row r="2899" spans="1:9">
      <c r="A2899" s="11"/>
      <c r="I2899" s="90"/>
    </row>
    <row r="2900" spans="1:9">
      <c r="A2900" s="11"/>
      <c r="I2900" s="90"/>
    </row>
    <row r="2901" spans="1:9">
      <c r="A2901" s="11"/>
      <c r="I2901" s="90"/>
    </row>
    <row r="2902" spans="1:9">
      <c r="A2902" s="11"/>
      <c r="I2902" s="90"/>
    </row>
    <row r="2903" spans="1:9">
      <c r="A2903" s="11"/>
      <c r="I2903" s="90"/>
    </row>
    <row r="2904" spans="1:9">
      <c r="A2904" s="11"/>
      <c r="I2904" s="90"/>
    </row>
    <row r="2905" spans="1:9">
      <c r="A2905" s="11"/>
      <c r="I2905" s="90"/>
    </row>
    <row r="2906" spans="1:9">
      <c r="A2906" s="11"/>
      <c r="I2906" s="90"/>
    </row>
    <row r="2907" spans="1:9">
      <c r="A2907" s="11"/>
      <c r="I2907" s="90"/>
    </row>
    <row r="2908" spans="1:9">
      <c r="A2908" s="11"/>
      <c r="I2908" s="90"/>
    </row>
    <row r="2909" spans="1:9">
      <c r="A2909" s="11"/>
      <c r="I2909" s="90"/>
    </row>
    <row r="2910" spans="1:9">
      <c r="A2910" s="11"/>
      <c r="I2910" s="90"/>
    </row>
    <row r="2911" spans="1:9">
      <c r="A2911" s="11"/>
      <c r="I2911" s="90"/>
    </row>
    <row r="2912" spans="1:9">
      <c r="A2912" s="11"/>
      <c r="I2912" s="90"/>
    </row>
    <row r="2913" spans="1:9">
      <c r="A2913" s="11"/>
      <c r="I2913" s="90"/>
    </row>
    <row r="2914" spans="1:9">
      <c r="A2914" s="11"/>
      <c r="I2914" s="90"/>
    </row>
    <row r="2915" spans="1:9">
      <c r="A2915" s="11"/>
      <c r="I2915" s="90"/>
    </row>
    <row r="2916" spans="1:9">
      <c r="A2916" s="11"/>
      <c r="I2916" s="90"/>
    </row>
    <row r="2917" spans="1:9">
      <c r="A2917" s="11"/>
      <c r="I2917" s="90"/>
    </row>
    <row r="2918" spans="1:9">
      <c r="A2918" s="11"/>
      <c r="I2918" s="90"/>
    </row>
    <row r="2919" spans="1:9">
      <c r="A2919" s="11"/>
      <c r="I2919" s="90"/>
    </row>
    <row r="2920" spans="1:9">
      <c r="A2920" s="11"/>
      <c r="I2920" s="90"/>
    </row>
    <row r="2921" spans="1:9">
      <c r="A2921" s="11"/>
      <c r="I2921" s="90"/>
    </row>
    <row r="2922" spans="1:9">
      <c r="A2922" s="11"/>
      <c r="I2922" s="90"/>
    </row>
    <row r="2923" spans="1:9">
      <c r="A2923" s="11"/>
      <c r="I2923" s="90"/>
    </row>
    <row r="2924" spans="1:9">
      <c r="A2924" s="11"/>
      <c r="I2924" s="90"/>
    </row>
    <row r="2925" spans="1:9">
      <c r="A2925" s="11"/>
      <c r="I2925" s="90"/>
    </row>
    <row r="2926" spans="1:9">
      <c r="A2926" s="11"/>
      <c r="I2926" s="90"/>
    </row>
    <row r="2927" spans="1:9">
      <c r="A2927" s="11"/>
      <c r="I2927" s="90"/>
    </row>
    <row r="2928" spans="1:9">
      <c r="A2928" s="11"/>
      <c r="I2928" s="90"/>
    </row>
    <row r="2929" spans="1:9">
      <c r="A2929" s="11"/>
      <c r="I2929" s="90"/>
    </row>
    <row r="2930" spans="1:9">
      <c r="A2930" s="11"/>
      <c r="I2930" s="90"/>
    </row>
    <row r="2931" spans="1:9">
      <c r="A2931" s="11"/>
      <c r="I2931" s="90"/>
    </row>
    <row r="2932" spans="1:9">
      <c r="A2932" s="11"/>
      <c r="I2932" s="90"/>
    </row>
    <row r="2933" spans="1:9">
      <c r="A2933" s="11"/>
      <c r="I2933" s="90"/>
    </row>
    <row r="2934" spans="1:9">
      <c r="A2934" s="11"/>
      <c r="I2934" s="90"/>
    </row>
    <row r="2935" spans="1:9">
      <c r="A2935" s="11"/>
      <c r="I2935" s="90"/>
    </row>
    <row r="2936" spans="1:9">
      <c r="A2936" s="11"/>
      <c r="I2936" s="90"/>
    </row>
    <row r="2937" spans="1:9">
      <c r="A2937" s="11"/>
      <c r="I2937" s="90"/>
    </row>
    <row r="2938" spans="1:9">
      <c r="A2938" s="11"/>
      <c r="I2938" s="90"/>
    </row>
    <row r="2939" spans="1:9">
      <c r="A2939" s="11"/>
      <c r="I2939" s="90"/>
    </row>
    <row r="2940" spans="1:9">
      <c r="A2940" s="11"/>
      <c r="I2940" s="90"/>
    </row>
    <row r="2941" spans="1:9">
      <c r="A2941" s="11"/>
      <c r="I2941" s="90"/>
    </row>
    <row r="2942" spans="1:9">
      <c r="A2942" s="11"/>
      <c r="I2942" s="90"/>
    </row>
    <row r="2943" spans="1:9">
      <c r="A2943" s="11"/>
      <c r="I2943" s="90"/>
    </row>
    <row r="2944" spans="1:9">
      <c r="A2944" s="11"/>
      <c r="I2944" s="90"/>
    </row>
    <row r="2945" spans="1:9">
      <c r="A2945" s="11"/>
      <c r="I2945" s="90"/>
    </row>
    <row r="2946" spans="1:9">
      <c r="A2946" s="11"/>
      <c r="I2946" s="90"/>
    </row>
    <row r="2947" spans="1:9">
      <c r="A2947" s="11"/>
      <c r="I2947" s="90"/>
    </row>
    <row r="2948" spans="1:9">
      <c r="A2948" s="11"/>
      <c r="I2948" s="90"/>
    </row>
    <row r="2949" spans="1:9">
      <c r="A2949" s="11"/>
      <c r="I2949" s="90"/>
    </row>
    <row r="2950" spans="1:9">
      <c r="A2950" s="11"/>
      <c r="I2950" s="90"/>
    </row>
    <row r="2951" spans="1:9">
      <c r="A2951" s="11"/>
      <c r="I2951" s="90"/>
    </row>
    <row r="2952" spans="1:9">
      <c r="A2952" s="11"/>
      <c r="I2952" s="90"/>
    </row>
    <row r="2953" spans="1:9">
      <c r="A2953" s="11"/>
      <c r="I2953" s="90"/>
    </row>
    <row r="2954" spans="1:9">
      <c r="A2954" s="11"/>
      <c r="I2954" s="90"/>
    </row>
    <row r="2955" spans="1:9">
      <c r="A2955" s="11"/>
      <c r="I2955" s="90"/>
    </row>
    <row r="2956" spans="1:9">
      <c r="A2956" s="11"/>
      <c r="I2956" s="90"/>
    </row>
    <row r="2957" spans="1:9">
      <c r="A2957" s="11"/>
      <c r="I2957" s="90"/>
    </row>
    <row r="2958" spans="1:9">
      <c r="A2958" s="11"/>
      <c r="I2958" s="90"/>
    </row>
    <row r="2959" spans="1:9">
      <c r="A2959" s="11"/>
      <c r="I2959" s="90"/>
    </row>
    <row r="2960" spans="1:9">
      <c r="A2960" s="11"/>
      <c r="I2960" s="90"/>
    </row>
    <row r="2961" spans="1:9">
      <c r="A2961" s="11"/>
      <c r="I2961" s="90"/>
    </row>
    <row r="2962" spans="1:9">
      <c r="A2962" s="11"/>
      <c r="I2962" s="90"/>
    </row>
    <row r="2963" spans="1:9">
      <c r="A2963" s="11"/>
      <c r="I2963" s="90"/>
    </row>
    <row r="2964" spans="1:9">
      <c r="A2964" s="11"/>
      <c r="I2964" s="90"/>
    </row>
    <row r="2965" spans="1:9">
      <c r="A2965" s="11"/>
      <c r="I2965" s="90"/>
    </row>
    <row r="2966" spans="1:9">
      <c r="A2966" s="11"/>
      <c r="I2966" s="90"/>
    </row>
    <row r="2967" spans="1:9">
      <c r="A2967" s="11"/>
      <c r="I2967" s="90"/>
    </row>
    <row r="2968" spans="1:9">
      <c r="A2968" s="11"/>
      <c r="I2968" s="90"/>
    </row>
    <row r="2969" spans="1:9">
      <c r="A2969" s="11"/>
      <c r="I2969" s="90"/>
    </row>
    <row r="2970" spans="1:9">
      <c r="A2970" s="11"/>
      <c r="I2970" s="90"/>
    </row>
    <row r="2971" spans="1:9">
      <c r="A2971" s="11"/>
      <c r="I2971" s="90"/>
    </row>
    <row r="2972" spans="1:9">
      <c r="A2972" s="11"/>
      <c r="I2972" s="90"/>
    </row>
    <row r="2973" spans="1:9">
      <c r="A2973" s="11"/>
      <c r="I2973" s="90"/>
    </row>
    <row r="2974" spans="1:9">
      <c r="A2974" s="11"/>
      <c r="I2974" s="90"/>
    </row>
    <row r="2975" spans="1:9">
      <c r="A2975" s="11"/>
      <c r="I2975" s="90"/>
    </row>
    <row r="2976" spans="1:9">
      <c r="A2976" s="11"/>
      <c r="I2976" s="90"/>
    </row>
    <row r="2977" spans="1:9">
      <c r="A2977" s="11"/>
      <c r="I2977" s="90"/>
    </row>
    <row r="2978" spans="1:9">
      <c r="A2978" s="11"/>
      <c r="I2978" s="90"/>
    </row>
    <row r="2979" spans="1:9">
      <c r="A2979" s="11"/>
      <c r="I2979" s="90"/>
    </row>
    <row r="2980" spans="1:9">
      <c r="A2980" s="11"/>
      <c r="I2980" s="90"/>
    </row>
    <row r="2981" spans="1:9">
      <c r="A2981" s="11"/>
      <c r="I2981" s="90"/>
    </row>
    <row r="2982" spans="1:9">
      <c r="A2982" s="11"/>
      <c r="I2982" s="90"/>
    </row>
    <row r="2983" spans="1:9">
      <c r="A2983" s="11"/>
      <c r="I2983" s="90"/>
    </row>
    <row r="2984" spans="1:9">
      <c r="A2984" s="11"/>
      <c r="I2984" s="90"/>
    </row>
    <row r="2985" spans="1:9">
      <c r="A2985" s="11"/>
      <c r="I2985" s="90"/>
    </row>
    <row r="2986" spans="1:9">
      <c r="A2986" s="11"/>
      <c r="I2986" s="90"/>
    </row>
    <row r="2987" spans="1:9">
      <c r="A2987" s="11"/>
      <c r="I2987" s="90"/>
    </row>
    <row r="2988" spans="1:9">
      <c r="A2988" s="11"/>
      <c r="I2988" s="90"/>
    </row>
    <row r="2989" spans="1:9">
      <c r="A2989" s="11"/>
      <c r="I2989" s="90"/>
    </row>
    <row r="2990" spans="1:9">
      <c r="A2990" s="11"/>
      <c r="I2990" s="90"/>
    </row>
    <row r="2991" spans="1:9">
      <c r="A2991" s="11"/>
      <c r="I2991" s="90"/>
    </row>
    <row r="2992" spans="1:9">
      <c r="A2992" s="11"/>
      <c r="I2992" s="90"/>
    </row>
    <row r="2993" spans="1:9">
      <c r="A2993" s="11"/>
      <c r="I2993" s="90"/>
    </row>
    <row r="2994" spans="1:9">
      <c r="A2994" s="11"/>
      <c r="I2994" s="90"/>
    </row>
    <row r="2995" spans="1:9">
      <c r="A2995" s="11"/>
      <c r="I2995" s="90"/>
    </row>
    <row r="2996" spans="1:9">
      <c r="A2996" s="11"/>
      <c r="I2996" s="90"/>
    </row>
    <row r="2997" spans="1:9">
      <c r="A2997" s="11"/>
      <c r="I2997" s="90"/>
    </row>
    <row r="2998" spans="1:9">
      <c r="A2998" s="11"/>
      <c r="I2998" s="90"/>
    </row>
    <row r="2999" spans="1:9">
      <c r="A2999" s="11"/>
      <c r="I2999" s="90"/>
    </row>
    <row r="3000" spans="1:9">
      <c r="A3000" s="11"/>
      <c r="I3000" s="90"/>
    </row>
    <row r="3001" spans="1:9">
      <c r="A3001" s="11"/>
      <c r="I3001" s="90"/>
    </row>
    <row r="3002" spans="1:9">
      <c r="A3002" s="11"/>
      <c r="I3002" s="90"/>
    </row>
    <row r="3003" spans="1:9">
      <c r="A3003" s="11"/>
      <c r="I3003" s="90"/>
    </row>
    <row r="3004" spans="1:9">
      <c r="A3004" s="11"/>
      <c r="I3004" s="90"/>
    </row>
    <row r="3005" spans="1:9">
      <c r="A3005" s="11"/>
      <c r="I3005" s="90"/>
    </row>
    <row r="3006" spans="1:9">
      <c r="A3006" s="11"/>
      <c r="I3006" s="90"/>
    </row>
    <row r="3007" spans="1:9">
      <c r="A3007" s="11"/>
      <c r="I3007" s="90"/>
    </row>
    <row r="3008" spans="1:9">
      <c r="A3008" s="11"/>
      <c r="I3008" s="90"/>
    </row>
    <row r="3009" spans="1:9">
      <c r="A3009" s="11"/>
      <c r="I3009" s="90"/>
    </row>
    <row r="3010" spans="1:9">
      <c r="A3010" s="11"/>
      <c r="I3010" s="90"/>
    </row>
    <row r="3011" spans="1:9">
      <c r="A3011" s="11"/>
      <c r="I3011" s="90"/>
    </row>
    <row r="3012" spans="1:9">
      <c r="A3012" s="11"/>
      <c r="I3012" s="90"/>
    </row>
    <row r="3013" spans="1:9">
      <c r="A3013" s="11"/>
      <c r="I3013" s="90"/>
    </row>
    <row r="3014" spans="1:9">
      <c r="A3014" s="11"/>
      <c r="I3014" s="90"/>
    </row>
    <row r="3015" spans="1:9">
      <c r="A3015" s="11"/>
      <c r="I3015" s="90"/>
    </row>
    <row r="3016" spans="1:9">
      <c r="A3016" s="11"/>
      <c r="I3016" s="90"/>
    </row>
    <row r="3017" spans="1:9">
      <c r="A3017" s="11"/>
      <c r="I3017" s="90"/>
    </row>
    <row r="3018" spans="1:9">
      <c r="A3018" s="11"/>
      <c r="I3018" s="90"/>
    </row>
    <row r="3019" spans="1:9">
      <c r="A3019" s="11"/>
      <c r="I3019" s="90"/>
    </row>
    <row r="3020" spans="1:9">
      <c r="A3020" s="11"/>
      <c r="I3020" s="90"/>
    </row>
    <row r="3021" spans="1:9">
      <c r="A3021" s="11"/>
      <c r="I3021" s="90"/>
    </row>
    <row r="3022" spans="1:9">
      <c r="A3022" s="11"/>
      <c r="I3022" s="90"/>
    </row>
    <row r="3023" spans="1:9">
      <c r="A3023" s="11"/>
      <c r="I3023" s="90"/>
    </row>
    <row r="3024" spans="1:9">
      <c r="A3024" s="11"/>
      <c r="I3024" s="90"/>
    </row>
    <row r="3025" spans="1:9">
      <c r="A3025" s="11"/>
      <c r="I3025" s="90"/>
    </row>
    <row r="3026" spans="1:9">
      <c r="A3026" s="11"/>
      <c r="I3026" s="90"/>
    </row>
    <row r="3027" spans="1:9">
      <c r="A3027" s="11"/>
      <c r="I3027" s="90"/>
    </row>
    <row r="3028" spans="1:9">
      <c r="A3028" s="11"/>
      <c r="I3028" s="90"/>
    </row>
    <row r="3029" spans="1:9">
      <c r="A3029" s="11"/>
      <c r="I3029" s="90"/>
    </row>
    <row r="3030" spans="1:9">
      <c r="A3030" s="11"/>
      <c r="I3030" s="90"/>
    </row>
    <row r="3031" spans="1:9">
      <c r="A3031" s="11"/>
      <c r="I3031" s="90"/>
    </row>
    <row r="3032" spans="1:9">
      <c r="A3032" s="11"/>
      <c r="I3032" s="90"/>
    </row>
    <row r="3033" spans="1:9">
      <c r="A3033" s="11"/>
      <c r="I3033" s="90"/>
    </row>
    <row r="3034" spans="1:9">
      <c r="A3034" s="11"/>
      <c r="I3034" s="90"/>
    </row>
    <row r="3035" spans="1:9">
      <c r="A3035" s="11"/>
      <c r="I3035" s="90"/>
    </row>
    <row r="3036" spans="1:9">
      <c r="A3036" s="11"/>
      <c r="I3036" s="90"/>
    </row>
    <row r="3037" spans="1:9">
      <c r="A3037" s="11"/>
      <c r="I3037" s="90"/>
    </row>
    <row r="3038" spans="1:9">
      <c r="A3038" s="11"/>
      <c r="I3038" s="90"/>
    </row>
    <row r="3039" spans="1:9">
      <c r="A3039" s="11"/>
      <c r="I3039" s="90"/>
    </row>
    <row r="3040" spans="1:9">
      <c r="A3040" s="11"/>
      <c r="I3040" s="90"/>
    </row>
    <row r="3041" spans="1:9">
      <c r="A3041" s="11"/>
      <c r="I3041" s="90"/>
    </row>
    <row r="3042" spans="1:9">
      <c r="A3042" s="11"/>
      <c r="I3042" s="90"/>
    </row>
    <row r="3043" spans="1:9">
      <c r="A3043" s="11"/>
      <c r="I3043" s="90"/>
    </row>
    <row r="3044" spans="1:9">
      <c r="A3044" s="11"/>
      <c r="I3044" s="90"/>
    </row>
    <row r="3045" spans="1:9">
      <c r="A3045" s="11"/>
      <c r="I3045" s="90"/>
    </row>
    <row r="3046" spans="1:9">
      <c r="A3046" s="11"/>
      <c r="I3046" s="90"/>
    </row>
    <row r="3047" spans="1:9">
      <c r="A3047" s="11"/>
      <c r="I3047" s="90"/>
    </row>
    <row r="3048" spans="1:9">
      <c r="A3048" s="11"/>
      <c r="I3048" s="90"/>
    </row>
    <row r="3049" spans="1:9">
      <c r="A3049" s="11"/>
      <c r="I3049" s="90"/>
    </row>
    <row r="3050" spans="1:9">
      <c r="A3050" s="11"/>
      <c r="I3050" s="90"/>
    </row>
    <row r="3051" spans="1:9">
      <c r="A3051" s="11"/>
      <c r="I3051" s="90"/>
    </row>
    <row r="3052" spans="1:9">
      <c r="A3052" s="11"/>
      <c r="I3052" s="90"/>
    </row>
    <row r="3053" spans="1:9">
      <c r="A3053" s="11"/>
      <c r="I3053" s="90"/>
    </row>
    <row r="3054" spans="1:9">
      <c r="A3054" s="11"/>
      <c r="I3054" s="90"/>
    </row>
    <row r="3055" spans="1:9">
      <c r="A3055" s="11"/>
      <c r="I3055" s="90"/>
    </row>
    <row r="3056" spans="1:9">
      <c r="A3056" s="11"/>
      <c r="I3056" s="90"/>
    </row>
    <row r="3057" spans="1:9">
      <c r="A3057" s="11"/>
      <c r="I3057" s="90"/>
    </row>
    <row r="3058" spans="1:9">
      <c r="A3058" s="11"/>
      <c r="I3058" s="90"/>
    </row>
    <row r="3059" spans="1:9">
      <c r="A3059" s="11"/>
      <c r="I3059" s="90"/>
    </row>
    <row r="3060" spans="1:9">
      <c r="A3060" s="11"/>
      <c r="I3060" s="90"/>
    </row>
    <row r="3061" spans="1:9">
      <c r="A3061" s="11"/>
      <c r="I3061" s="90"/>
    </row>
    <row r="3062" spans="1:9">
      <c r="A3062" s="11"/>
      <c r="I3062" s="90"/>
    </row>
    <row r="3063" spans="1:9">
      <c r="A3063" s="11"/>
      <c r="I3063" s="90"/>
    </row>
    <row r="3064" spans="1:9">
      <c r="A3064" s="11"/>
      <c r="I3064" s="90"/>
    </row>
    <row r="3065" spans="1:9">
      <c r="A3065" s="11"/>
      <c r="I3065" s="90"/>
    </row>
    <row r="3066" spans="1:9">
      <c r="A3066" s="11"/>
      <c r="I3066" s="90"/>
    </row>
    <row r="3067" spans="1:9">
      <c r="A3067" s="11"/>
      <c r="I3067" s="90"/>
    </row>
    <row r="3068" spans="1:9">
      <c r="A3068" s="11"/>
      <c r="I3068" s="90"/>
    </row>
    <row r="3069" spans="1:9">
      <c r="A3069" s="11"/>
      <c r="I3069" s="90"/>
    </row>
    <row r="3070" spans="1:9">
      <c r="A3070" s="11"/>
      <c r="I3070" s="90"/>
    </row>
    <row r="3071" spans="1:9">
      <c r="A3071" s="11"/>
      <c r="I3071" s="90"/>
    </row>
    <row r="3072" spans="1:9">
      <c r="A3072" s="11"/>
      <c r="I3072" s="90"/>
    </row>
    <row r="3073" spans="1:9">
      <c r="A3073" s="11"/>
      <c r="I3073" s="90"/>
    </row>
    <row r="3074" spans="1:9">
      <c r="A3074" s="11"/>
      <c r="I3074" s="90"/>
    </row>
    <row r="3075" spans="1:9">
      <c r="A3075" s="11"/>
      <c r="I3075" s="90"/>
    </row>
    <row r="3076" spans="1:9">
      <c r="A3076" s="11"/>
      <c r="I3076" s="90"/>
    </row>
    <row r="3077" spans="1:9">
      <c r="A3077" s="11"/>
      <c r="I3077" s="90"/>
    </row>
    <row r="3078" spans="1:9">
      <c r="A3078" s="11"/>
      <c r="I3078" s="90"/>
    </row>
    <row r="3079" spans="1:9">
      <c r="A3079" s="11"/>
      <c r="I3079" s="90"/>
    </row>
    <row r="3080" spans="1:9">
      <c r="A3080" s="11"/>
      <c r="I3080" s="90"/>
    </row>
    <row r="3081" spans="1:9">
      <c r="A3081" s="11"/>
      <c r="I3081" s="90"/>
    </row>
    <row r="3082" spans="1:9">
      <c r="A3082" s="11"/>
      <c r="I3082" s="90"/>
    </row>
    <row r="3083" spans="1:9">
      <c r="A3083" s="11"/>
      <c r="I3083" s="90"/>
    </row>
    <row r="3084" spans="1:9">
      <c r="A3084" s="11"/>
      <c r="I3084" s="90"/>
    </row>
    <row r="3085" spans="1:9">
      <c r="A3085" s="11"/>
      <c r="I3085" s="90"/>
    </row>
    <row r="3086" spans="1:9">
      <c r="A3086" s="11"/>
      <c r="I3086" s="90"/>
    </row>
    <row r="3087" spans="1:9">
      <c r="A3087" s="11"/>
      <c r="I3087" s="90"/>
    </row>
    <row r="3088" spans="1:9">
      <c r="A3088" s="11"/>
      <c r="I3088" s="90"/>
    </row>
    <row r="3089" spans="1:9">
      <c r="A3089" s="11"/>
      <c r="I3089" s="90"/>
    </row>
    <row r="3090" spans="1:9">
      <c r="A3090" s="11"/>
      <c r="I3090" s="90"/>
    </row>
    <row r="3091" spans="1:9">
      <c r="A3091" s="11"/>
      <c r="I3091" s="90"/>
    </row>
    <row r="3092" spans="1:9">
      <c r="A3092" s="11"/>
      <c r="I3092" s="90"/>
    </row>
    <row r="3093" spans="1:9">
      <c r="A3093" s="11"/>
      <c r="I3093" s="90"/>
    </row>
    <row r="3094" spans="1:9">
      <c r="A3094" s="11"/>
      <c r="I3094" s="90"/>
    </row>
    <row r="3095" spans="1:9">
      <c r="A3095" s="11"/>
      <c r="I3095" s="90"/>
    </row>
    <row r="3096" spans="1:9">
      <c r="A3096" s="11"/>
      <c r="I3096" s="90"/>
    </row>
    <row r="3097" spans="1:9">
      <c r="A3097" s="11"/>
      <c r="I3097" s="90"/>
    </row>
    <row r="3098" spans="1:9">
      <c r="A3098" s="11"/>
      <c r="I3098" s="90"/>
    </row>
    <row r="3099" spans="1:9">
      <c r="A3099" s="11"/>
      <c r="I3099" s="90"/>
    </row>
    <row r="3100" spans="1:9">
      <c r="A3100" s="11"/>
      <c r="I3100" s="90"/>
    </row>
    <row r="3101" spans="1:9">
      <c r="A3101" s="11"/>
      <c r="I3101" s="90"/>
    </row>
    <row r="3102" spans="1:9">
      <c r="A3102" s="11"/>
      <c r="I3102" s="90"/>
    </row>
    <row r="3103" spans="1:9">
      <c r="A3103" s="11"/>
      <c r="I3103" s="90"/>
    </row>
    <row r="3104" spans="1:9">
      <c r="A3104" s="11"/>
      <c r="I3104" s="90"/>
    </row>
    <row r="3105" spans="1:9">
      <c r="A3105" s="11"/>
      <c r="I3105" s="90"/>
    </row>
    <row r="3106" spans="1:9">
      <c r="A3106" s="11"/>
      <c r="I3106" s="90"/>
    </row>
    <row r="3107" spans="1:9">
      <c r="A3107" s="11"/>
      <c r="I3107" s="90"/>
    </row>
    <row r="3108" spans="1:9">
      <c r="A3108" s="11"/>
      <c r="I3108" s="90"/>
    </row>
    <row r="3109" spans="1:9">
      <c r="A3109" s="11"/>
      <c r="I3109" s="90"/>
    </row>
    <row r="3110" spans="1:9">
      <c r="A3110" s="11"/>
      <c r="I3110" s="90"/>
    </row>
    <row r="3111" spans="1:9">
      <c r="A3111" s="11"/>
      <c r="I3111" s="90"/>
    </row>
    <row r="3112" spans="1:9">
      <c r="A3112" s="11"/>
      <c r="I3112" s="90"/>
    </row>
    <row r="3113" spans="1:9">
      <c r="A3113" s="11"/>
      <c r="I3113" s="90"/>
    </row>
    <row r="3114" spans="1:9">
      <c r="A3114" s="11"/>
      <c r="I3114" s="90"/>
    </row>
    <row r="3115" spans="1:9">
      <c r="A3115" s="11"/>
      <c r="I3115" s="90"/>
    </row>
    <row r="3116" spans="1:9">
      <c r="A3116" s="11"/>
      <c r="I3116" s="90"/>
    </row>
    <row r="3117" spans="1:9">
      <c r="A3117" s="11"/>
      <c r="I3117" s="90"/>
    </row>
    <row r="3118" spans="1:9">
      <c r="A3118" s="11"/>
      <c r="I3118" s="90"/>
    </row>
    <row r="3119" spans="1:9">
      <c r="A3119" s="11"/>
      <c r="I3119" s="90"/>
    </row>
    <row r="3120" spans="1:9">
      <c r="A3120" s="11"/>
      <c r="I3120" s="90"/>
    </row>
    <row r="3121" spans="1:9">
      <c r="A3121" s="11"/>
      <c r="I3121" s="90"/>
    </row>
    <row r="3122" spans="1:9">
      <c r="A3122" s="11"/>
      <c r="I3122" s="90"/>
    </row>
    <row r="3123" spans="1:9">
      <c r="A3123" s="11"/>
      <c r="I3123" s="90"/>
    </row>
    <row r="3124" spans="1:9">
      <c r="A3124" s="11"/>
      <c r="I3124" s="90"/>
    </row>
    <row r="3125" spans="1:9">
      <c r="A3125" s="11"/>
      <c r="I3125" s="90"/>
    </row>
    <row r="3126" spans="1:9">
      <c r="A3126" s="11"/>
      <c r="I3126" s="90"/>
    </row>
    <row r="3127" spans="1:9">
      <c r="A3127" s="11"/>
      <c r="I3127" s="90"/>
    </row>
    <row r="3128" spans="1:9">
      <c r="A3128" s="11"/>
      <c r="I3128" s="90"/>
    </row>
    <row r="3129" spans="1:9">
      <c r="A3129" s="11"/>
      <c r="I3129" s="90"/>
    </row>
    <row r="3130" spans="1:9">
      <c r="A3130" s="11"/>
      <c r="I3130" s="90"/>
    </row>
    <row r="3131" spans="1:9">
      <c r="A3131" s="11"/>
      <c r="I3131" s="90"/>
    </row>
    <row r="3132" spans="1:9">
      <c r="A3132" s="11"/>
      <c r="I3132" s="90"/>
    </row>
    <row r="3133" spans="1:9">
      <c r="A3133" s="11"/>
      <c r="I3133" s="90"/>
    </row>
    <row r="3134" spans="1:9">
      <c r="A3134" s="11"/>
      <c r="I3134" s="90"/>
    </row>
    <row r="3135" spans="1:9">
      <c r="A3135" s="11"/>
      <c r="I3135" s="90"/>
    </row>
    <row r="3136" spans="1:9">
      <c r="A3136" s="11"/>
      <c r="I3136" s="90"/>
    </row>
    <row r="3137" spans="1:9">
      <c r="A3137" s="11"/>
      <c r="I3137" s="90"/>
    </row>
    <row r="3138" spans="1:9">
      <c r="A3138" s="11"/>
      <c r="I3138" s="90"/>
    </row>
    <row r="3139" spans="1:9">
      <c r="A3139" s="11"/>
      <c r="I3139" s="90"/>
    </row>
    <row r="3140" spans="1:9">
      <c r="A3140" s="11"/>
      <c r="I3140" s="90"/>
    </row>
    <row r="3141" spans="1:9">
      <c r="A3141" s="11"/>
      <c r="I3141" s="90"/>
    </row>
    <row r="3142" spans="1:9">
      <c r="A3142" s="11"/>
      <c r="I3142" s="90"/>
    </row>
    <row r="3143" spans="1:9">
      <c r="A3143" s="11"/>
      <c r="I3143" s="90"/>
    </row>
    <row r="3144" spans="1:9">
      <c r="A3144" s="11"/>
      <c r="I3144" s="90"/>
    </row>
    <row r="3145" spans="1:9">
      <c r="A3145" s="11"/>
      <c r="I3145" s="90"/>
    </row>
    <row r="3146" spans="1:9">
      <c r="A3146" s="11"/>
      <c r="I3146" s="90"/>
    </row>
    <row r="3147" spans="1:9">
      <c r="A3147" s="11"/>
      <c r="I3147" s="90"/>
    </row>
    <row r="3148" spans="1:9">
      <c r="A3148" s="11"/>
      <c r="I3148" s="90"/>
    </row>
    <row r="3149" spans="1:9">
      <c r="A3149" s="11"/>
      <c r="I3149" s="90"/>
    </row>
    <row r="3150" spans="1:9">
      <c r="A3150" s="11"/>
      <c r="I3150" s="90"/>
    </row>
    <row r="3151" spans="1:9">
      <c r="A3151" s="11"/>
      <c r="I3151" s="90"/>
    </row>
    <row r="3152" spans="1:9">
      <c r="A3152" s="11"/>
      <c r="I3152" s="90"/>
    </row>
    <row r="3153" spans="1:9">
      <c r="A3153" s="11"/>
      <c r="I3153" s="90"/>
    </row>
    <row r="3154" spans="1:9">
      <c r="A3154" s="11"/>
      <c r="I3154" s="90"/>
    </row>
    <row r="3155" spans="1:9">
      <c r="A3155" s="11"/>
      <c r="I3155" s="90"/>
    </row>
    <row r="3156" spans="1:9">
      <c r="A3156" s="11"/>
      <c r="I3156" s="90"/>
    </row>
    <row r="3157" spans="1:9">
      <c r="A3157" s="11"/>
      <c r="I3157" s="90"/>
    </row>
    <row r="3158" spans="1:9">
      <c r="A3158" s="11"/>
      <c r="I3158" s="90"/>
    </row>
    <row r="3159" spans="1:9">
      <c r="A3159" s="11"/>
      <c r="I3159" s="90"/>
    </row>
    <row r="3160" spans="1:9">
      <c r="A3160" s="11"/>
      <c r="I3160" s="90"/>
    </row>
    <row r="3161" spans="1:9">
      <c r="A3161" s="11"/>
      <c r="I3161" s="90"/>
    </row>
    <row r="3162" spans="1:9">
      <c r="A3162" s="11"/>
      <c r="I3162" s="90"/>
    </row>
    <row r="3163" spans="1:9">
      <c r="A3163" s="11"/>
      <c r="I3163" s="90"/>
    </row>
    <row r="3164" spans="1:9">
      <c r="A3164" s="11"/>
      <c r="I3164" s="90"/>
    </row>
    <row r="3165" spans="1:9">
      <c r="A3165" s="11"/>
      <c r="I3165" s="90"/>
    </row>
    <row r="3166" spans="1:9">
      <c r="A3166" s="11"/>
      <c r="I3166" s="90"/>
    </row>
    <row r="3167" spans="1:9">
      <c r="A3167" s="11"/>
      <c r="I3167" s="90"/>
    </row>
    <row r="3168" spans="1:9">
      <c r="A3168" s="11"/>
      <c r="I3168" s="90"/>
    </row>
    <row r="3169" spans="1:9">
      <c r="A3169" s="11"/>
      <c r="I3169" s="90"/>
    </row>
    <row r="3170" spans="1:9">
      <c r="A3170" s="11"/>
      <c r="I3170" s="90"/>
    </row>
    <row r="3171" spans="1:9">
      <c r="A3171" s="11"/>
      <c r="I3171" s="90"/>
    </row>
    <row r="3172" spans="1:9">
      <c r="A3172" s="11"/>
      <c r="I3172" s="90"/>
    </row>
    <row r="3173" spans="1:9">
      <c r="A3173" s="11"/>
      <c r="I3173" s="90"/>
    </row>
    <row r="3174" spans="1:9">
      <c r="A3174" s="11"/>
      <c r="I3174" s="90"/>
    </row>
    <row r="3175" spans="1:9">
      <c r="A3175" s="11"/>
      <c r="I3175" s="90"/>
    </row>
    <row r="3176" spans="1:9">
      <c r="A3176" s="11"/>
      <c r="I3176" s="90"/>
    </row>
    <row r="3177" spans="1:9">
      <c r="A3177" s="11"/>
      <c r="I3177" s="90"/>
    </row>
    <row r="3178" spans="1:9">
      <c r="A3178" s="11"/>
      <c r="I3178" s="90"/>
    </row>
    <row r="3179" spans="1:9">
      <c r="A3179" s="11"/>
      <c r="I3179" s="90"/>
    </row>
    <row r="3180" spans="1:9">
      <c r="A3180" s="11"/>
      <c r="I3180" s="90"/>
    </row>
    <row r="3181" spans="1:9">
      <c r="A3181" s="11"/>
      <c r="I3181" s="90"/>
    </row>
    <row r="3182" spans="1:9">
      <c r="A3182" s="11"/>
      <c r="I3182" s="90"/>
    </row>
    <row r="3183" spans="1:9">
      <c r="A3183" s="11"/>
      <c r="I3183" s="90"/>
    </row>
    <row r="3184" spans="1:9">
      <c r="A3184" s="11"/>
      <c r="I3184" s="90"/>
    </row>
    <row r="3185" spans="1:9">
      <c r="A3185" s="11"/>
      <c r="I3185" s="90"/>
    </row>
    <row r="3186" spans="1:9">
      <c r="A3186" s="11"/>
      <c r="I3186" s="90"/>
    </row>
    <row r="3187" spans="1:9">
      <c r="A3187" s="11"/>
      <c r="I3187" s="90"/>
    </row>
    <row r="3188" spans="1:9">
      <c r="A3188" s="11"/>
      <c r="I3188" s="90"/>
    </row>
    <row r="3189" spans="1:9">
      <c r="A3189" s="11"/>
      <c r="I3189" s="90"/>
    </row>
    <row r="3190" spans="1:9">
      <c r="A3190" s="11"/>
      <c r="I3190" s="90"/>
    </row>
    <row r="3191" spans="1:9">
      <c r="A3191" s="11"/>
      <c r="I3191" s="90"/>
    </row>
    <row r="3192" spans="1:9">
      <c r="A3192" s="11"/>
      <c r="I3192" s="90"/>
    </row>
    <row r="3193" spans="1:9">
      <c r="A3193" s="11"/>
      <c r="I3193" s="90"/>
    </row>
    <row r="3194" spans="1:9">
      <c r="A3194" s="11"/>
      <c r="I3194" s="90"/>
    </row>
    <row r="3195" spans="1:9">
      <c r="A3195" s="11"/>
      <c r="I3195" s="90"/>
    </row>
    <row r="3196" spans="1:9">
      <c r="A3196" s="11"/>
      <c r="I3196" s="90"/>
    </row>
    <row r="3197" spans="1:9">
      <c r="A3197" s="11"/>
      <c r="I3197" s="90"/>
    </row>
    <row r="3198" spans="1:9">
      <c r="A3198" s="11"/>
      <c r="I3198" s="90"/>
    </row>
    <row r="3199" spans="1:9">
      <c r="A3199" s="11"/>
      <c r="I3199" s="90"/>
    </row>
    <row r="3200" spans="1:9">
      <c r="A3200" s="11"/>
      <c r="I3200" s="90"/>
    </row>
    <row r="3201" spans="1:9">
      <c r="A3201" s="11"/>
      <c r="I3201" s="90"/>
    </row>
    <row r="3202" spans="1:9">
      <c r="A3202" s="11"/>
      <c r="I3202" s="90"/>
    </row>
    <row r="3203" spans="1:9">
      <c r="A3203" s="11"/>
      <c r="I3203" s="90"/>
    </row>
    <row r="3204" spans="1:9">
      <c r="A3204" s="11"/>
      <c r="I3204" s="90"/>
    </row>
    <row r="3205" spans="1:9">
      <c r="A3205" s="11"/>
      <c r="I3205" s="90"/>
    </row>
    <row r="3206" spans="1:9">
      <c r="A3206" s="11"/>
      <c r="I3206" s="90"/>
    </row>
    <row r="3207" spans="1:9">
      <c r="A3207" s="11"/>
      <c r="I3207" s="90"/>
    </row>
    <row r="3208" spans="1:9">
      <c r="A3208" s="11"/>
      <c r="I3208" s="90"/>
    </row>
    <row r="3209" spans="1:9">
      <c r="A3209" s="11"/>
      <c r="I3209" s="90"/>
    </row>
    <row r="3210" spans="1:9">
      <c r="A3210" s="11"/>
      <c r="I3210" s="90"/>
    </row>
    <row r="3211" spans="1:9">
      <c r="A3211" s="11"/>
      <c r="I3211" s="90"/>
    </row>
    <row r="3212" spans="1:9">
      <c r="A3212" s="11"/>
      <c r="I3212" s="90"/>
    </row>
    <row r="3213" spans="1:9">
      <c r="A3213" s="11"/>
      <c r="I3213" s="90"/>
    </row>
    <row r="3214" spans="1:9">
      <c r="A3214" s="11"/>
      <c r="I3214" s="90"/>
    </row>
    <row r="3215" spans="1:9">
      <c r="A3215" s="11"/>
      <c r="I3215" s="90"/>
    </row>
    <row r="3216" spans="1:9">
      <c r="A3216" s="11"/>
      <c r="I3216" s="90"/>
    </row>
    <row r="3217" spans="1:9">
      <c r="A3217" s="11"/>
      <c r="I3217" s="90"/>
    </row>
    <row r="3218" spans="1:9">
      <c r="A3218" s="11"/>
      <c r="I3218" s="90"/>
    </row>
    <row r="3219" spans="1:9">
      <c r="A3219" s="11"/>
      <c r="I3219" s="90"/>
    </row>
    <row r="3220" spans="1:9">
      <c r="A3220" s="11"/>
      <c r="I3220" s="90"/>
    </row>
    <row r="3221" spans="1:9">
      <c r="A3221" s="11"/>
      <c r="I3221" s="90"/>
    </row>
    <row r="3222" spans="1:9">
      <c r="A3222" s="11"/>
      <c r="I3222" s="90"/>
    </row>
    <row r="3223" spans="1:9">
      <c r="A3223" s="11"/>
      <c r="I3223" s="90"/>
    </row>
    <row r="3224" spans="1:9">
      <c r="A3224" s="11"/>
      <c r="I3224" s="90"/>
    </row>
    <row r="3225" spans="1:9">
      <c r="A3225" s="11"/>
      <c r="I3225" s="90"/>
    </row>
    <row r="3226" spans="1:9">
      <c r="A3226" s="11"/>
      <c r="I3226" s="90"/>
    </row>
    <row r="3227" spans="1:9">
      <c r="A3227" s="11"/>
      <c r="I3227" s="90"/>
    </row>
    <row r="3228" spans="1:9">
      <c r="A3228" s="11"/>
      <c r="I3228" s="90"/>
    </row>
    <row r="3229" spans="1:9">
      <c r="A3229" s="11"/>
      <c r="I3229" s="90"/>
    </row>
    <row r="3230" spans="1:9">
      <c r="A3230" s="11"/>
      <c r="I3230" s="90"/>
    </row>
    <row r="3231" spans="1:9">
      <c r="A3231" s="11"/>
      <c r="I3231" s="90"/>
    </row>
    <row r="3232" spans="1:9">
      <c r="A3232" s="11"/>
      <c r="I3232" s="90"/>
    </row>
    <row r="3233" spans="1:9">
      <c r="A3233" s="11"/>
      <c r="I3233" s="90"/>
    </row>
    <row r="3234" spans="1:9">
      <c r="A3234" s="11"/>
      <c r="I3234" s="90"/>
    </row>
    <row r="3235" spans="1:9">
      <c r="A3235" s="11"/>
      <c r="I3235" s="90"/>
    </row>
    <row r="3236" spans="1:9">
      <c r="A3236" s="11"/>
      <c r="I3236" s="90"/>
    </row>
    <row r="3237" spans="1:9">
      <c r="A3237" s="11"/>
      <c r="I3237" s="90"/>
    </row>
    <row r="3238" spans="1:9">
      <c r="A3238" s="11"/>
      <c r="I3238" s="90"/>
    </row>
    <row r="3239" spans="1:9">
      <c r="A3239" s="11"/>
      <c r="I3239" s="90"/>
    </row>
    <row r="3240" spans="1:9">
      <c r="A3240" s="11"/>
      <c r="I3240" s="90"/>
    </row>
    <row r="3241" spans="1:9">
      <c r="A3241" s="11"/>
      <c r="I3241" s="90"/>
    </row>
    <row r="3242" spans="1:9">
      <c r="A3242" s="11"/>
      <c r="I3242" s="90"/>
    </row>
    <row r="3243" spans="1:9">
      <c r="A3243" s="11"/>
      <c r="I3243" s="90"/>
    </row>
    <row r="3244" spans="1:9">
      <c r="A3244" s="11"/>
      <c r="I3244" s="90"/>
    </row>
    <row r="3245" spans="1:9">
      <c r="A3245" s="11"/>
      <c r="I3245" s="90"/>
    </row>
    <row r="3246" spans="1:9">
      <c r="A3246" s="11"/>
      <c r="I3246" s="90"/>
    </row>
    <row r="3247" spans="1:9">
      <c r="A3247" s="11"/>
      <c r="I3247" s="90"/>
    </row>
    <row r="3248" spans="1:9">
      <c r="A3248" s="11"/>
      <c r="I3248" s="90"/>
    </row>
    <row r="3249" spans="1:9">
      <c r="A3249" s="11"/>
      <c r="I3249" s="90"/>
    </row>
    <row r="3250" spans="1:9">
      <c r="A3250" s="11"/>
      <c r="I3250" s="90"/>
    </row>
    <row r="3251" spans="1:9">
      <c r="A3251" s="11"/>
      <c r="I3251" s="90"/>
    </row>
    <row r="3252" spans="1:9">
      <c r="A3252" s="11"/>
      <c r="I3252" s="90"/>
    </row>
    <row r="3253" spans="1:9">
      <c r="A3253" s="11"/>
      <c r="I3253" s="90"/>
    </row>
    <row r="3254" spans="1:9">
      <c r="A3254" s="11"/>
      <c r="I3254" s="90"/>
    </row>
    <row r="3255" spans="1:9">
      <c r="A3255" s="11"/>
      <c r="I3255" s="90"/>
    </row>
    <row r="3256" spans="1:9">
      <c r="A3256" s="11"/>
      <c r="I3256" s="90"/>
    </row>
    <row r="3257" spans="1:9">
      <c r="A3257" s="11"/>
      <c r="I3257" s="90"/>
    </row>
    <row r="3258" spans="1:9">
      <c r="A3258" s="11"/>
      <c r="I3258" s="90"/>
    </row>
    <row r="3259" spans="1:9">
      <c r="A3259" s="11"/>
      <c r="I3259" s="90"/>
    </row>
    <row r="3260" spans="1:9">
      <c r="A3260" s="11"/>
      <c r="I3260" s="90"/>
    </row>
    <row r="3261" spans="1:9">
      <c r="A3261" s="11"/>
      <c r="I3261" s="90"/>
    </row>
    <row r="3262" spans="1:9">
      <c r="A3262" s="11"/>
      <c r="I3262" s="90"/>
    </row>
    <row r="3263" spans="1:9">
      <c r="A3263" s="11"/>
      <c r="I3263" s="90"/>
    </row>
    <row r="3264" spans="1:9">
      <c r="A3264" s="11"/>
      <c r="I3264" s="90"/>
    </row>
    <row r="3265" spans="1:9">
      <c r="A3265" s="11"/>
      <c r="I3265" s="90"/>
    </row>
    <row r="3266" spans="1:9">
      <c r="A3266" s="11"/>
      <c r="I3266" s="90"/>
    </row>
    <row r="3267" spans="1:9">
      <c r="A3267" s="11"/>
      <c r="I3267" s="90"/>
    </row>
    <row r="3268" spans="1:9">
      <c r="A3268" s="11"/>
      <c r="I3268" s="90"/>
    </row>
    <row r="3269" spans="1:9">
      <c r="A3269" s="11"/>
      <c r="I3269" s="90"/>
    </row>
    <row r="3270" spans="1:9">
      <c r="A3270" s="11"/>
      <c r="I3270" s="90"/>
    </row>
    <row r="3271" spans="1:9">
      <c r="A3271" s="11"/>
      <c r="I3271" s="90"/>
    </row>
    <row r="3272" spans="1:9">
      <c r="A3272" s="11"/>
      <c r="I3272" s="90"/>
    </row>
    <row r="3273" spans="1:9">
      <c r="A3273" s="11"/>
      <c r="I3273" s="90"/>
    </row>
    <row r="3274" spans="1:9">
      <c r="A3274" s="11"/>
      <c r="I3274" s="90"/>
    </row>
    <row r="3275" spans="1:9">
      <c r="A3275" s="11"/>
      <c r="I3275" s="90"/>
    </row>
    <row r="3276" spans="1:9">
      <c r="A3276" s="11"/>
      <c r="I3276" s="90"/>
    </row>
    <row r="3277" spans="1:9">
      <c r="A3277" s="11"/>
      <c r="I3277" s="90"/>
    </row>
    <row r="3278" spans="1:9">
      <c r="A3278" s="11"/>
      <c r="I3278" s="90"/>
    </row>
    <row r="3279" spans="1:9">
      <c r="A3279" s="11"/>
      <c r="I3279" s="90"/>
    </row>
    <row r="3280" spans="1:9">
      <c r="A3280" s="11"/>
      <c r="I3280" s="90"/>
    </row>
    <row r="3281" spans="1:9">
      <c r="A3281" s="11"/>
      <c r="I3281" s="90"/>
    </row>
    <row r="3282" spans="1:9">
      <c r="A3282" s="11"/>
      <c r="I3282" s="90"/>
    </row>
    <row r="3283" spans="1:9">
      <c r="A3283" s="11"/>
      <c r="I3283" s="90"/>
    </row>
    <row r="3284" spans="1:9">
      <c r="A3284" s="11"/>
      <c r="I3284" s="90"/>
    </row>
    <row r="3285" spans="1:9">
      <c r="A3285" s="11"/>
      <c r="I3285" s="90"/>
    </row>
    <row r="3286" spans="1:9">
      <c r="A3286" s="11"/>
      <c r="I3286" s="90"/>
    </row>
    <row r="3287" spans="1:9">
      <c r="A3287" s="11"/>
      <c r="I3287" s="90"/>
    </row>
    <row r="3288" spans="1:9">
      <c r="A3288" s="11"/>
      <c r="I3288" s="90"/>
    </row>
    <row r="3289" spans="1:9">
      <c r="A3289" s="11"/>
      <c r="I3289" s="90"/>
    </row>
    <row r="3290" spans="1:9">
      <c r="A3290" s="11"/>
      <c r="I3290" s="90"/>
    </row>
    <row r="3291" spans="1:9">
      <c r="A3291" s="11"/>
      <c r="I3291" s="90"/>
    </row>
    <row r="3292" spans="1:9">
      <c r="A3292" s="11"/>
      <c r="I3292" s="90"/>
    </row>
    <row r="3293" spans="1:9">
      <c r="A3293" s="11"/>
      <c r="I3293" s="90"/>
    </row>
    <row r="3294" spans="1:9">
      <c r="A3294" s="11"/>
      <c r="I3294" s="90"/>
    </row>
    <row r="3295" spans="1:9">
      <c r="A3295" s="11"/>
      <c r="I3295" s="90"/>
    </row>
    <row r="3296" spans="1:9">
      <c r="A3296" s="11"/>
      <c r="I3296" s="90"/>
    </row>
    <row r="3297" spans="1:9">
      <c r="A3297" s="11"/>
      <c r="I3297" s="90"/>
    </row>
    <row r="3298" spans="1:9">
      <c r="A3298" s="11"/>
      <c r="I3298" s="90"/>
    </row>
    <row r="3299" spans="1:9">
      <c r="A3299" s="11"/>
      <c r="I3299" s="90"/>
    </row>
    <row r="3300" spans="1:9">
      <c r="A3300" s="11"/>
      <c r="I3300" s="90"/>
    </row>
    <row r="3301" spans="1:9">
      <c r="A3301" s="11"/>
      <c r="I3301" s="90"/>
    </row>
    <row r="3302" spans="1:9">
      <c r="A3302" s="11"/>
      <c r="I3302" s="90"/>
    </row>
    <row r="3303" spans="1:9">
      <c r="A3303" s="11"/>
      <c r="I3303" s="90"/>
    </row>
    <row r="3304" spans="1:9">
      <c r="A3304" s="11"/>
      <c r="I3304" s="90"/>
    </row>
    <row r="3305" spans="1:9">
      <c r="A3305" s="11"/>
      <c r="I3305" s="90"/>
    </row>
    <row r="3306" spans="1:9">
      <c r="A3306" s="11"/>
      <c r="I3306" s="90"/>
    </row>
    <row r="3307" spans="1:9">
      <c r="A3307" s="11"/>
      <c r="I3307" s="90"/>
    </row>
    <row r="3308" spans="1:9">
      <c r="A3308" s="11"/>
      <c r="I3308" s="90"/>
    </row>
    <row r="3309" spans="1:9">
      <c r="A3309" s="11"/>
      <c r="I3309" s="90"/>
    </row>
    <row r="3310" spans="1:9">
      <c r="A3310" s="11"/>
      <c r="I3310" s="90"/>
    </row>
    <row r="3311" spans="1:9">
      <c r="A3311" s="11"/>
      <c r="I3311" s="90"/>
    </row>
    <row r="3312" spans="1:9">
      <c r="A3312" s="11"/>
      <c r="I3312" s="90"/>
    </row>
    <row r="3313" spans="1:9">
      <c r="A3313" s="11"/>
      <c r="I3313" s="90"/>
    </row>
    <row r="3314" spans="1:9">
      <c r="A3314" s="11"/>
      <c r="I3314" s="90"/>
    </row>
    <row r="3315" spans="1:9">
      <c r="A3315" s="11"/>
      <c r="I3315" s="90"/>
    </row>
    <row r="3316" spans="1:9">
      <c r="A3316" s="11"/>
      <c r="I3316" s="90"/>
    </row>
    <row r="3317" spans="1:9">
      <c r="A3317" s="11"/>
      <c r="I3317" s="90"/>
    </row>
    <row r="3318" spans="1:9">
      <c r="A3318" s="11"/>
      <c r="I3318" s="90"/>
    </row>
    <row r="3319" spans="1:9">
      <c r="A3319" s="11"/>
      <c r="I3319" s="90"/>
    </row>
    <row r="3320" spans="1:9">
      <c r="A3320" s="11"/>
      <c r="I3320" s="90"/>
    </row>
    <row r="3321" spans="1:9">
      <c r="A3321" s="11"/>
      <c r="I3321" s="90"/>
    </row>
    <row r="3322" spans="1:9">
      <c r="A3322" s="11"/>
      <c r="I3322" s="90"/>
    </row>
    <row r="3323" spans="1:9">
      <c r="A3323" s="11"/>
      <c r="I3323" s="90"/>
    </row>
    <row r="3324" spans="1:9">
      <c r="A3324" s="11"/>
      <c r="I3324" s="90"/>
    </row>
    <row r="3325" spans="1:9">
      <c r="A3325" s="11"/>
      <c r="I3325" s="90"/>
    </row>
    <row r="3326" spans="1:9">
      <c r="A3326" s="11"/>
      <c r="I3326" s="90"/>
    </row>
    <row r="3327" spans="1:9">
      <c r="A3327" s="11"/>
      <c r="I3327" s="90"/>
    </row>
    <row r="3328" spans="1:9">
      <c r="A3328" s="11"/>
      <c r="I3328" s="90"/>
    </row>
    <row r="3329" spans="1:9">
      <c r="A3329" s="11"/>
      <c r="I3329" s="90"/>
    </row>
    <row r="3330" spans="1:9">
      <c r="A3330" s="11"/>
      <c r="I3330" s="90"/>
    </row>
    <row r="3331" spans="1:9">
      <c r="A3331" s="11"/>
      <c r="I3331" s="90"/>
    </row>
    <row r="3332" spans="1:9">
      <c r="A3332" s="11"/>
      <c r="I3332" s="90"/>
    </row>
    <row r="3333" spans="1:9">
      <c r="A3333" s="11"/>
      <c r="I3333" s="90"/>
    </row>
    <row r="3334" spans="1:9">
      <c r="A3334" s="11"/>
      <c r="I3334" s="90"/>
    </row>
    <row r="3335" spans="1:9">
      <c r="A3335" s="11"/>
      <c r="I3335" s="90"/>
    </row>
    <row r="3336" spans="1:9">
      <c r="A3336" s="11"/>
      <c r="I3336" s="90"/>
    </row>
    <row r="3337" spans="1:9">
      <c r="A3337" s="11"/>
      <c r="I3337" s="90"/>
    </row>
    <row r="3338" spans="1:9">
      <c r="A3338" s="11"/>
      <c r="I3338" s="90"/>
    </row>
    <row r="3339" spans="1:9">
      <c r="A3339" s="11"/>
      <c r="I3339" s="90"/>
    </row>
    <row r="3340" spans="1:9">
      <c r="A3340" s="11"/>
      <c r="I3340" s="90"/>
    </row>
    <row r="3341" spans="1:9">
      <c r="A3341" s="11"/>
      <c r="I3341" s="90"/>
    </row>
    <row r="3342" spans="1:9">
      <c r="A3342" s="11"/>
      <c r="I3342" s="90"/>
    </row>
    <row r="3343" spans="1:9">
      <c r="A3343" s="11"/>
      <c r="I3343" s="90"/>
    </row>
    <row r="3344" spans="1:9">
      <c r="A3344" s="11"/>
      <c r="I3344" s="90"/>
    </row>
    <row r="3345" spans="1:9">
      <c r="A3345" s="11"/>
      <c r="I3345" s="90"/>
    </row>
    <row r="3346" spans="1:9">
      <c r="A3346" s="11"/>
      <c r="I3346" s="90"/>
    </row>
    <row r="3347" spans="1:9">
      <c r="A3347" s="11"/>
      <c r="I3347" s="90"/>
    </row>
    <row r="3348" spans="1:9">
      <c r="A3348" s="11"/>
      <c r="I3348" s="90"/>
    </row>
    <row r="3349" spans="1:9">
      <c r="A3349" s="11"/>
      <c r="I3349" s="90"/>
    </row>
    <row r="3350" spans="1:9">
      <c r="A3350" s="11"/>
      <c r="I3350" s="90"/>
    </row>
    <row r="3351" spans="1:9">
      <c r="A3351" s="11"/>
      <c r="I3351" s="90"/>
    </row>
    <row r="3352" spans="1:9">
      <c r="A3352" s="11"/>
      <c r="I3352" s="90"/>
    </row>
    <row r="3353" spans="1:9">
      <c r="A3353" s="11"/>
      <c r="I3353" s="90"/>
    </row>
    <row r="3354" spans="1:9">
      <c r="A3354" s="11"/>
      <c r="I3354" s="90"/>
    </row>
    <row r="3355" spans="1:9">
      <c r="A3355" s="11"/>
      <c r="I3355" s="90"/>
    </row>
    <row r="3356" spans="1:9">
      <c r="A3356" s="11"/>
      <c r="I3356" s="90"/>
    </row>
    <row r="3357" spans="1:9">
      <c r="A3357" s="11"/>
      <c r="I3357" s="90"/>
    </row>
    <row r="3358" spans="1:9">
      <c r="A3358" s="11"/>
      <c r="I3358" s="90"/>
    </row>
    <row r="3359" spans="1:9">
      <c r="A3359" s="11"/>
      <c r="I3359" s="90"/>
    </row>
    <row r="3360" spans="1:9">
      <c r="A3360" s="11"/>
      <c r="I3360" s="90"/>
    </row>
    <row r="3361" spans="1:9">
      <c r="A3361" s="11"/>
      <c r="I3361" s="90"/>
    </row>
    <row r="3362" spans="1:9">
      <c r="A3362" s="11"/>
      <c r="I3362" s="90"/>
    </row>
    <row r="3363" spans="1:9">
      <c r="A3363" s="11"/>
      <c r="I3363" s="90"/>
    </row>
    <row r="3364" spans="1:9">
      <c r="A3364" s="11"/>
      <c r="I3364" s="90"/>
    </row>
    <row r="3365" spans="1:9">
      <c r="A3365" s="11"/>
      <c r="I3365" s="90"/>
    </row>
    <row r="3366" spans="1:9">
      <c r="A3366" s="11"/>
      <c r="I3366" s="90"/>
    </row>
    <row r="3367" spans="1:9">
      <c r="A3367" s="11"/>
      <c r="I3367" s="90"/>
    </row>
    <row r="3368" spans="1:9">
      <c r="A3368" s="11"/>
      <c r="I3368" s="90"/>
    </row>
    <row r="3369" spans="1:9">
      <c r="A3369" s="11"/>
      <c r="I3369" s="90"/>
    </row>
    <row r="3370" spans="1:9">
      <c r="A3370" s="11"/>
      <c r="I3370" s="90"/>
    </row>
    <row r="3371" spans="1:9">
      <c r="A3371" s="11"/>
      <c r="I3371" s="90"/>
    </row>
    <row r="3372" spans="1:9">
      <c r="A3372" s="11"/>
      <c r="I3372" s="90"/>
    </row>
    <row r="3373" spans="1:9">
      <c r="A3373" s="11"/>
      <c r="I3373" s="90"/>
    </row>
    <row r="3374" spans="1:9">
      <c r="A3374" s="11"/>
      <c r="I3374" s="90"/>
    </row>
    <row r="3375" spans="1:9">
      <c r="A3375" s="11"/>
      <c r="I3375" s="90"/>
    </row>
    <row r="3376" spans="1:9">
      <c r="A3376" s="11"/>
      <c r="I3376" s="90"/>
    </row>
    <row r="3377" spans="1:9">
      <c r="A3377" s="11"/>
      <c r="I3377" s="90"/>
    </row>
    <row r="3378" spans="1:9">
      <c r="A3378" s="11"/>
      <c r="I3378" s="90"/>
    </row>
    <row r="3379" spans="1:9">
      <c r="A3379" s="11"/>
      <c r="I3379" s="90"/>
    </row>
    <row r="3380" spans="1:9">
      <c r="A3380" s="11"/>
      <c r="I3380" s="90"/>
    </row>
    <row r="3381" spans="1:9">
      <c r="A3381" s="11"/>
      <c r="I3381" s="90"/>
    </row>
    <row r="3382" spans="1:9">
      <c r="A3382" s="11"/>
      <c r="I3382" s="90"/>
    </row>
    <row r="3383" spans="1:9">
      <c r="A3383" s="11"/>
      <c r="I3383" s="90"/>
    </row>
    <row r="3384" spans="1:9">
      <c r="A3384" s="11"/>
      <c r="I3384" s="90"/>
    </row>
    <row r="3385" spans="1:9">
      <c r="A3385" s="11"/>
      <c r="I3385" s="90"/>
    </row>
    <row r="3386" spans="1:9">
      <c r="A3386" s="11"/>
      <c r="I3386" s="90"/>
    </row>
    <row r="3387" spans="1:9">
      <c r="A3387" s="11"/>
      <c r="I3387" s="90"/>
    </row>
    <row r="3388" spans="1:9">
      <c r="A3388" s="11"/>
      <c r="I3388" s="90"/>
    </row>
    <row r="3389" spans="1:9">
      <c r="A3389" s="11"/>
      <c r="I3389" s="90"/>
    </row>
    <row r="3390" spans="1:9">
      <c r="A3390" s="11"/>
      <c r="I3390" s="90"/>
    </row>
    <row r="3391" spans="1:9">
      <c r="A3391" s="11"/>
      <c r="I3391" s="90"/>
    </row>
    <row r="3392" spans="1:9">
      <c r="A3392" s="11"/>
      <c r="I3392" s="90"/>
    </row>
    <row r="3393" spans="1:9">
      <c r="A3393" s="11"/>
      <c r="I3393" s="90"/>
    </row>
    <row r="3394" spans="1:9">
      <c r="A3394" s="11"/>
      <c r="I3394" s="90"/>
    </row>
    <row r="3395" spans="1:9">
      <c r="A3395" s="11"/>
      <c r="I3395" s="90"/>
    </row>
    <row r="3396" spans="1:9">
      <c r="A3396" s="11"/>
      <c r="I3396" s="90"/>
    </row>
    <row r="3397" spans="1:9">
      <c r="A3397" s="11"/>
      <c r="I3397" s="90"/>
    </row>
    <row r="3398" spans="1:9">
      <c r="A3398" s="11"/>
      <c r="I3398" s="90"/>
    </row>
    <row r="3399" spans="1:9">
      <c r="A3399" s="11"/>
      <c r="I3399" s="90"/>
    </row>
    <row r="3400" spans="1:9">
      <c r="A3400" s="11"/>
      <c r="I3400" s="90"/>
    </row>
    <row r="3401" spans="1:9">
      <c r="A3401" s="11"/>
      <c r="I3401" s="90"/>
    </row>
    <row r="3402" spans="1:9">
      <c r="A3402" s="11"/>
      <c r="I3402" s="90"/>
    </row>
    <row r="3403" spans="1:9">
      <c r="A3403" s="11"/>
      <c r="I3403" s="90"/>
    </row>
    <row r="3404" spans="1:9">
      <c r="A3404" s="11"/>
      <c r="I3404" s="90"/>
    </row>
    <row r="3405" spans="1:9">
      <c r="A3405" s="11"/>
      <c r="I3405" s="90"/>
    </row>
    <row r="3406" spans="1:9">
      <c r="A3406" s="11"/>
      <c r="I3406" s="90"/>
    </row>
    <row r="3407" spans="1:9">
      <c r="A3407" s="11"/>
      <c r="I3407" s="90"/>
    </row>
    <row r="3408" spans="1:9">
      <c r="A3408" s="11"/>
      <c r="I3408" s="90"/>
    </row>
    <row r="3409" spans="1:9">
      <c r="A3409" s="11"/>
      <c r="I3409" s="90"/>
    </row>
    <row r="3410" spans="1:9">
      <c r="A3410" s="11"/>
      <c r="I3410" s="90"/>
    </row>
    <row r="3411" spans="1:9">
      <c r="A3411" s="11"/>
      <c r="I3411" s="90"/>
    </row>
    <row r="3412" spans="1:9">
      <c r="A3412" s="11"/>
      <c r="I3412" s="90"/>
    </row>
    <row r="3413" spans="1:9">
      <c r="A3413" s="11"/>
      <c r="I3413" s="90"/>
    </row>
    <row r="3414" spans="1:9">
      <c r="A3414" s="11"/>
      <c r="I3414" s="90"/>
    </row>
    <row r="3415" spans="1:9">
      <c r="A3415" s="11"/>
      <c r="I3415" s="90"/>
    </row>
    <row r="3416" spans="1:9">
      <c r="A3416" s="11"/>
      <c r="I3416" s="90"/>
    </row>
    <row r="3417" spans="1:9">
      <c r="A3417" s="11"/>
      <c r="I3417" s="90"/>
    </row>
    <row r="3418" spans="1:9">
      <c r="A3418" s="11"/>
      <c r="I3418" s="90"/>
    </row>
    <row r="3419" spans="1:9">
      <c r="A3419" s="11"/>
      <c r="I3419" s="90"/>
    </row>
    <row r="3420" spans="1:9">
      <c r="A3420" s="11"/>
      <c r="I3420" s="90"/>
    </row>
    <row r="3421" spans="1:9">
      <c r="A3421" s="11"/>
      <c r="I3421" s="90"/>
    </row>
    <row r="3422" spans="1:9">
      <c r="A3422" s="11"/>
      <c r="I3422" s="90"/>
    </row>
    <row r="3423" spans="1:9">
      <c r="A3423" s="11"/>
      <c r="I3423" s="90"/>
    </row>
    <row r="3424" spans="1:9">
      <c r="A3424" s="11"/>
      <c r="I3424" s="90"/>
    </row>
    <row r="3425" spans="1:9">
      <c r="A3425" s="11"/>
      <c r="I3425" s="90"/>
    </row>
    <row r="3426" spans="1:9">
      <c r="A3426" s="11"/>
      <c r="I3426" s="90"/>
    </row>
    <row r="3427" spans="1:9">
      <c r="A3427" s="11"/>
      <c r="I3427" s="90"/>
    </row>
    <row r="3428" spans="1:9">
      <c r="A3428" s="11"/>
      <c r="I3428" s="90"/>
    </row>
    <row r="3429" spans="1:9">
      <c r="A3429" s="11"/>
      <c r="I3429" s="90"/>
    </row>
    <row r="3430" spans="1:9">
      <c r="A3430" s="11"/>
      <c r="I3430" s="90"/>
    </row>
    <row r="3431" spans="1:9">
      <c r="A3431" s="11"/>
      <c r="I3431" s="90"/>
    </row>
    <row r="3432" spans="1:9">
      <c r="A3432" s="11"/>
      <c r="I3432" s="90"/>
    </row>
    <row r="3433" spans="1:9">
      <c r="A3433" s="11"/>
      <c r="I3433" s="90"/>
    </row>
    <row r="3434" spans="1:9">
      <c r="A3434" s="11"/>
      <c r="I3434" s="90"/>
    </row>
    <row r="3435" spans="1:9">
      <c r="A3435" s="11"/>
      <c r="I3435" s="90"/>
    </row>
    <row r="3436" spans="1:9">
      <c r="A3436" s="11"/>
      <c r="I3436" s="90"/>
    </row>
    <row r="3437" spans="1:9">
      <c r="A3437" s="11"/>
      <c r="I3437" s="90"/>
    </row>
    <row r="3438" spans="1:9">
      <c r="A3438" s="11"/>
      <c r="I3438" s="90"/>
    </row>
    <row r="3439" spans="1:9">
      <c r="A3439" s="11"/>
      <c r="I3439" s="90"/>
    </row>
    <row r="3440" spans="1:9">
      <c r="A3440" s="11"/>
      <c r="I3440" s="90"/>
    </row>
    <row r="3441" spans="1:9">
      <c r="A3441" s="11"/>
      <c r="I3441" s="90"/>
    </row>
    <row r="3442" spans="1:9">
      <c r="A3442" s="11"/>
      <c r="I3442" s="90"/>
    </row>
    <row r="3443" spans="1:9">
      <c r="A3443" s="11"/>
      <c r="I3443" s="90"/>
    </row>
    <row r="3444" spans="1:9">
      <c r="A3444" s="11"/>
      <c r="I3444" s="90"/>
    </row>
    <row r="3445" spans="1:9">
      <c r="A3445" s="11"/>
      <c r="I3445" s="90"/>
    </row>
    <row r="3446" spans="1:9">
      <c r="A3446" s="11"/>
      <c r="I3446" s="90"/>
    </row>
    <row r="3447" spans="1:9">
      <c r="A3447" s="11"/>
      <c r="I3447" s="90"/>
    </row>
    <row r="3448" spans="1:9">
      <c r="A3448" s="11"/>
      <c r="I3448" s="90"/>
    </row>
    <row r="3449" spans="1:9">
      <c r="A3449" s="11"/>
      <c r="I3449" s="90"/>
    </row>
    <row r="3450" spans="1:9">
      <c r="A3450" s="11"/>
      <c r="I3450" s="90"/>
    </row>
    <row r="3451" spans="1:9">
      <c r="A3451" s="11"/>
      <c r="I3451" s="90"/>
    </row>
    <row r="3452" spans="1:9">
      <c r="A3452" s="11"/>
      <c r="I3452" s="90"/>
    </row>
    <row r="3453" spans="1:9">
      <c r="A3453" s="11"/>
      <c r="I3453" s="90"/>
    </row>
    <row r="3454" spans="1:9">
      <c r="A3454" s="11"/>
      <c r="I3454" s="90"/>
    </row>
    <row r="3455" spans="1:9">
      <c r="A3455" s="11"/>
      <c r="I3455" s="90"/>
    </row>
    <row r="3456" spans="1:9">
      <c r="A3456" s="11"/>
      <c r="I3456" s="90"/>
    </row>
    <row r="3457" spans="1:9">
      <c r="A3457" s="11"/>
      <c r="I3457" s="90"/>
    </row>
    <row r="3458" spans="1:9">
      <c r="A3458" s="11"/>
      <c r="I3458" s="90"/>
    </row>
    <row r="3459" spans="1:9">
      <c r="A3459" s="11"/>
      <c r="I3459" s="90"/>
    </row>
    <row r="3460" spans="1:9">
      <c r="A3460" s="11"/>
      <c r="I3460" s="90"/>
    </row>
    <row r="3461" spans="1:9">
      <c r="A3461" s="11"/>
      <c r="I3461" s="90"/>
    </row>
    <row r="3462" spans="1:9">
      <c r="A3462" s="11"/>
      <c r="I3462" s="90"/>
    </row>
    <row r="3463" spans="1:9">
      <c r="A3463" s="11"/>
      <c r="I3463" s="90"/>
    </row>
    <row r="3464" spans="1:9">
      <c r="A3464" s="11"/>
      <c r="I3464" s="90"/>
    </row>
    <row r="3465" spans="1:9">
      <c r="A3465" s="11"/>
      <c r="I3465" s="90"/>
    </row>
    <row r="3466" spans="1:9">
      <c r="A3466" s="11"/>
      <c r="I3466" s="90"/>
    </row>
    <row r="3467" spans="1:9">
      <c r="A3467" s="11"/>
      <c r="I3467" s="90"/>
    </row>
    <row r="3468" spans="1:9">
      <c r="A3468" s="11"/>
      <c r="I3468" s="90"/>
    </row>
    <row r="3469" spans="1:9">
      <c r="A3469" s="11"/>
      <c r="I3469" s="90"/>
    </row>
    <row r="3470" spans="1:9">
      <c r="A3470" s="11"/>
      <c r="I3470" s="90"/>
    </row>
    <row r="3471" spans="1:9">
      <c r="A3471" s="11"/>
      <c r="I3471" s="90"/>
    </row>
    <row r="3472" spans="1:9">
      <c r="A3472" s="11"/>
      <c r="I3472" s="90"/>
    </row>
    <row r="3473" spans="1:9">
      <c r="A3473" s="11"/>
      <c r="I3473" s="90"/>
    </row>
    <row r="3474" spans="1:9">
      <c r="A3474" s="11"/>
      <c r="I3474" s="90"/>
    </row>
    <row r="3475" spans="1:9">
      <c r="A3475" s="11"/>
      <c r="I3475" s="90"/>
    </row>
    <row r="3476" spans="1:9">
      <c r="A3476" s="11"/>
      <c r="I3476" s="90"/>
    </row>
    <row r="3477" spans="1:9">
      <c r="A3477" s="11"/>
      <c r="I3477" s="90"/>
    </row>
    <row r="3478" spans="1:9">
      <c r="A3478" s="11"/>
      <c r="I3478" s="90"/>
    </row>
    <row r="3479" spans="1:9">
      <c r="A3479" s="11"/>
      <c r="I3479" s="90"/>
    </row>
    <row r="3480" spans="1:9">
      <c r="A3480" s="11"/>
      <c r="I3480" s="90"/>
    </row>
    <row r="3481" spans="1:9">
      <c r="A3481" s="11"/>
      <c r="I3481" s="90"/>
    </row>
    <row r="3482" spans="1:9">
      <c r="A3482" s="11"/>
      <c r="I3482" s="90"/>
    </row>
    <row r="3483" spans="1:9">
      <c r="A3483" s="11"/>
      <c r="I3483" s="90"/>
    </row>
    <row r="3484" spans="1:9">
      <c r="A3484" s="11"/>
      <c r="I3484" s="90"/>
    </row>
    <row r="3485" spans="1:9">
      <c r="A3485" s="11"/>
      <c r="I3485" s="90"/>
    </row>
    <row r="3486" spans="1:9">
      <c r="A3486" s="11"/>
      <c r="I3486" s="90"/>
    </row>
    <row r="3487" spans="1:9">
      <c r="A3487" s="11"/>
      <c r="I3487" s="90"/>
    </row>
    <row r="3488" spans="1:9">
      <c r="A3488" s="11"/>
      <c r="I3488" s="90"/>
    </row>
    <row r="3489" spans="1:9">
      <c r="A3489" s="11"/>
      <c r="I3489" s="90"/>
    </row>
    <row r="3490" spans="1:9">
      <c r="A3490" s="11"/>
      <c r="I3490" s="90"/>
    </row>
    <row r="3491" spans="1:9">
      <c r="A3491" s="11"/>
      <c r="I3491" s="90"/>
    </row>
    <row r="3492" spans="1:9">
      <c r="A3492" s="11"/>
      <c r="I3492" s="90"/>
    </row>
    <row r="3493" spans="1:9">
      <c r="A3493" s="11"/>
      <c r="I3493" s="90"/>
    </row>
    <row r="3494" spans="1:9">
      <c r="A3494" s="11"/>
      <c r="I3494" s="90"/>
    </row>
    <row r="3495" spans="1:9">
      <c r="A3495" s="11"/>
      <c r="I3495" s="90"/>
    </row>
    <row r="3496" spans="1:9">
      <c r="A3496" s="11"/>
      <c r="I3496" s="90"/>
    </row>
    <row r="3497" spans="1:9">
      <c r="A3497" s="11"/>
      <c r="I3497" s="90"/>
    </row>
    <row r="3498" spans="1:9">
      <c r="A3498" s="11"/>
      <c r="I3498" s="90"/>
    </row>
    <row r="3499" spans="1:9">
      <c r="A3499" s="11"/>
      <c r="I3499" s="90"/>
    </row>
    <row r="3500" spans="1:9">
      <c r="A3500" s="11"/>
      <c r="I3500" s="90"/>
    </row>
    <row r="3501" spans="1:9">
      <c r="A3501" s="11"/>
      <c r="I3501" s="90"/>
    </row>
    <row r="3502" spans="1:9">
      <c r="A3502" s="11"/>
      <c r="I3502" s="90"/>
    </row>
    <row r="3503" spans="1:9">
      <c r="A3503" s="11"/>
      <c r="I3503" s="90"/>
    </row>
    <row r="3504" spans="1:9">
      <c r="A3504" s="11"/>
      <c r="I3504" s="90"/>
    </row>
    <row r="3505" spans="1:9">
      <c r="A3505" s="11"/>
      <c r="I3505" s="90"/>
    </row>
    <row r="3506" spans="1:9">
      <c r="A3506" s="11"/>
      <c r="I3506" s="90"/>
    </row>
    <row r="3507" spans="1:9">
      <c r="A3507" s="11"/>
      <c r="I3507" s="90"/>
    </row>
    <row r="3508" spans="1:9">
      <c r="A3508" s="11"/>
      <c r="I3508" s="90"/>
    </row>
    <row r="3509" spans="1:9">
      <c r="A3509" s="11"/>
      <c r="I3509" s="90"/>
    </row>
    <row r="3510" spans="1:9">
      <c r="A3510" s="11"/>
      <c r="I3510" s="90"/>
    </row>
    <row r="3511" spans="1:9">
      <c r="A3511" s="11"/>
      <c r="I3511" s="90"/>
    </row>
    <row r="3512" spans="1:9">
      <c r="A3512" s="11"/>
      <c r="I3512" s="90"/>
    </row>
    <row r="3513" spans="1:9">
      <c r="A3513" s="11"/>
      <c r="I3513" s="90"/>
    </row>
    <row r="3514" spans="1:9">
      <c r="A3514" s="11"/>
      <c r="I3514" s="90"/>
    </row>
    <row r="3515" spans="1:9">
      <c r="A3515" s="11"/>
      <c r="I3515" s="90"/>
    </row>
    <row r="3516" spans="1:9">
      <c r="A3516" s="11"/>
      <c r="I3516" s="90"/>
    </row>
    <row r="3517" spans="1:9">
      <c r="A3517" s="11"/>
      <c r="I3517" s="90"/>
    </row>
    <row r="3518" spans="1:9">
      <c r="A3518" s="11"/>
      <c r="I3518" s="90"/>
    </row>
    <row r="3519" spans="1:9">
      <c r="A3519" s="11"/>
      <c r="I3519" s="90"/>
    </row>
    <row r="3520" spans="1:9">
      <c r="A3520" s="11"/>
      <c r="I3520" s="90"/>
    </row>
    <row r="3521" spans="1:9">
      <c r="A3521" s="11"/>
      <c r="I3521" s="90"/>
    </row>
    <row r="3522" spans="1:9">
      <c r="A3522" s="11"/>
      <c r="I3522" s="90"/>
    </row>
    <row r="3523" spans="1:9">
      <c r="A3523" s="11"/>
      <c r="I3523" s="90"/>
    </row>
    <row r="3524" spans="1:9">
      <c r="A3524" s="11"/>
      <c r="I3524" s="90"/>
    </row>
    <row r="3525" spans="1:9">
      <c r="A3525" s="11"/>
      <c r="I3525" s="90"/>
    </row>
    <row r="3526" spans="1:9">
      <c r="A3526" s="11"/>
      <c r="I3526" s="90"/>
    </row>
    <row r="3527" spans="1:9">
      <c r="A3527" s="11"/>
      <c r="I3527" s="90"/>
    </row>
    <row r="3528" spans="1:9">
      <c r="A3528" s="11"/>
      <c r="I3528" s="90"/>
    </row>
    <row r="3529" spans="1:9">
      <c r="A3529" s="11"/>
      <c r="I3529" s="90"/>
    </row>
    <row r="3530" spans="1:9">
      <c r="A3530" s="11"/>
      <c r="I3530" s="90"/>
    </row>
    <row r="3531" spans="1:9">
      <c r="A3531" s="11"/>
      <c r="I3531" s="90"/>
    </row>
    <row r="3532" spans="1:9">
      <c r="A3532" s="11"/>
      <c r="I3532" s="90"/>
    </row>
    <row r="3533" spans="1:9">
      <c r="A3533" s="11"/>
      <c r="I3533" s="90"/>
    </row>
    <row r="3534" spans="1:9">
      <c r="A3534" s="11"/>
      <c r="I3534" s="90"/>
    </row>
    <row r="3535" spans="1:9">
      <c r="A3535" s="11"/>
      <c r="I3535" s="90"/>
    </row>
    <row r="3536" spans="1:9">
      <c r="A3536" s="11"/>
      <c r="I3536" s="90"/>
    </row>
    <row r="3537" spans="1:9">
      <c r="A3537" s="11"/>
      <c r="I3537" s="90"/>
    </row>
    <row r="3538" spans="1:9">
      <c r="A3538" s="11"/>
      <c r="I3538" s="90"/>
    </row>
    <row r="3539" spans="1:9">
      <c r="A3539" s="11"/>
      <c r="I3539" s="90"/>
    </row>
    <row r="3540" spans="1:9">
      <c r="A3540" s="11"/>
      <c r="I3540" s="90"/>
    </row>
    <row r="3541" spans="1:9">
      <c r="A3541" s="11"/>
      <c r="I3541" s="90"/>
    </row>
    <row r="3542" spans="1:9">
      <c r="A3542" s="11"/>
      <c r="I3542" s="90"/>
    </row>
    <row r="3543" spans="1:9">
      <c r="A3543" s="11"/>
      <c r="I3543" s="90"/>
    </row>
    <row r="3544" spans="1:9">
      <c r="A3544" s="11"/>
      <c r="I3544" s="90"/>
    </row>
    <row r="3545" spans="1:9">
      <c r="A3545" s="11"/>
      <c r="I3545" s="90"/>
    </row>
    <row r="3546" spans="1:9">
      <c r="A3546" s="11"/>
      <c r="I3546" s="90"/>
    </row>
    <row r="3547" spans="1:9">
      <c r="A3547" s="11"/>
      <c r="I3547" s="90"/>
    </row>
    <row r="3548" spans="1:9">
      <c r="A3548" s="11"/>
      <c r="I3548" s="90"/>
    </row>
    <row r="3549" spans="1:9">
      <c r="A3549" s="11"/>
      <c r="I3549" s="90"/>
    </row>
    <row r="3550" spans="1:9">
      <c r="A3550" s="11"/>
      <c r="I3550" s="90"/>
    </row>
    <row r="3551" spans="1:9">
      <c r="A3551" s="11"/>
      <c r="I3551" s="90"/>
    </row>
    <row r="3552" spans="1:9">
      <c r="A3552" s="11"/>
      <c r="I3552" s="90"/>
    </row>
    <row r="3553" spans="1:9">
      <c r="A3553" s="11"/>
      <c r="I3553" s="90"/>
    </row>
    <row r="3554" spans="1:9">
      <c r="A3554" s="11"/>
      <c r="I3554" s="90"/>
    </row>
    <row r="3555" spans="1:9">
      <c r="A3555" s="11"/>
      <c r="I3555" s="90"/>
    </row>
    <row r="3556" spans="1:9">
      <c r="A3556" s="11"/>
      <c r="I3556" s="90"/>
    </row>
    <row r="3557" spans="1:9">
      <c r="A3557" s="11"/>
      <c r="I3557" s="90"/>
    </row>
    <row r="3558" spans="1:9">
      <c r="A3558" s="11"/>
      <c r="I3558" s="90"/>
    </row>
    <row r="3559" spans="1:9">
      <c r="A3559" s="11"/>
      <c r="I3559" s="90"/>
    </row>
    <row r="3560" spans="1:9">
      <c r="A3560" s="11"/>
      <c r="I3560" s="90"/>
    </row>
    <row r="3561" spans="1:9">
      <c r="A3561" s="11"/>
      <c r="I3561" s="90"/>
    </row>
    <row r="3562" spans="1:9">
      <c r="A3562" s="11"/>
      <c r="I3562" s="90"/>
    </row>
    <row r="3563" spans="1:9">
      <c r="A3563" s="11"/>
      <c r="I3563" s="90"/>
    </row>
    <row r="3564" spans="1:9">
      <c r="A3564" s="11"/>
      <c r="I3564" s="90"/>
    </row>
    <row r="3565" spans="1:9">
      <c r="A3565" s="11"/>
      <c r="I3565" s="90"/>
    </row>
    <row r="3566" spans="1:9">
      <c r="A3566" s="11"/>
      <c r="I3566" s="90"/>
    </row>
    <row r="3567" spans="1:9">
      <c r="A3567" s="11"/>
      <c r="I3567" s="90"/>
    </row>
    <row r="3568" spans="1:9">
      <c r="A3568" s="11"/>
      <c r="I3568" s="90"/>
    </row>
    <row r="3569" spans="1:9">
      <c r="A3569" s="11"/>
      <c r="I3569" s="90"/>
    </row>
    <row r="3570" spans="1:9">
      <c r="A3570" s="11"/>
      <c r="I3570" s="90"/>
    </row>
    <row r="3571" spans="1:9">
      <c r="A3571" s="11"/>
      <c r="I3571" s="90"/>
    </row>
    <row r="3572" spans="1:9">
      <c r="A3572" s="11"/>
      <c r="I3572" s="90"/>
    </row>
    <row r="3573" spans="1:9">
      <c r="A3573" s="11"/>
      <c r="I3573" s="90"/>
    </row>
    <row r="3574" spans="1:9">
      <c r="A3574" s="11"/>
      <c r="I3574" s="90"/>
    </row>
    <row r="3575" spans="1:9">
      <c r="A3575" s="11"/>
      <c r="I3575" s="90"/>
    </row>
    <row r="3576" spans="1:9">
      <c r="A3576" s="11"/>
      <c r="I3576" s="90"/>
    </row>
    <row r="3577" spans="1:9">
      <c r="A3577" s="11"/>
      <c r="I3577" s="90"/>
    </row>
    <row r="3578" spans="1:9">
      <c r="A3578" s="11"/>
      <c r="I3578" s="90"/>
    </row>
    <row r="3579" spans="1:9">
      <c r="A3579" s="11"/>
      <c r="I3579" s="90"/>
    </row>
    <row r="3580" spans="1:9">
      <c r="A3580" s="11"/>
      <c r="I3580" s="90"/>
    </row>
    <row r="3581" spans="1:9">
      <c r="A3581" s="11"/>
      <c r="I3581" s="90"/>
    </row>
    <row r="3582" spans="1:9">
      <c r="A3582" s="11"/>
      <c r="I3582" s="90"/>
    </row>
    <row r="3583" spans="1:9">
      <c r="A3583" s="11"/>
      <c r="I3583" s="90"/>
    </row>
    <row r="3584" spans="1:9">
      <c r="A3584" s="11"/>
      <c r="I3584" s="90"/>
    </row>
    <row r="3585" spans="1:9">
      <c r="A3585" s="11"/>
      <c r="I3585" s="90"/>
    </row>
    <row r="3586" spans="1:9">
      <c r="A3586" s="11"/>
      <c r="I3586" s="90"/>
    </row>
    <row r="3587" spans="1:9">
      <c r="A3587" s="11"/>
      <c r="I3587" s="90"/>
    </row>
    <row r="3588" spans="1:9">
      <c r="A3588" s="11"/>
      <c r="I3588" s="90"/>
    </row>
    <row r="3589" spans="1:9">
      <c r="A3589" s="11"/>
      <c r="I3589" s="90"/>
    </row>
    <row r="3590" spans="1:9">
      <c r="A3590" s="11"/>
      <c r="I3590" s="90"/>
    </row>
    <row r="3591" spans="1:9">
      <c r="A3591" s="11"/>
      <c r="I3591" s="90"/>
    </row>
    <row r="3592" spans="1:9">
      <c r="A3592" s="11"/>
      <c r="I3592" s="90"/>
    </row>
    <row r="3593" spans="1:9">
      <c r="A3593" s="11"/>
      <c r="I3593" s="90"/>
    </row>
    <row r="3594" spans="1:9">
      <c r="A3594" s="11"/>
      <c r="I3594" s="90"/>
    </row>
    <row r="3595" spans="1:9">
      <c r="A3595" s="11"/>
      <c r="I3595" s="90"/>
    </row>
    <row r="3596" spans="1:9">
      <c r="A3596" s="11"/>
      <c r="I3596" s="90"/>
    </row>
    <row r="3597" spans="1:9">
      <c r="A3597" s="11"/>
      <c r="I3597" s="90"/>
    </row>
    <row r="3598" spans="1:9">
      <c r="A3598" s="11"/>
      <c r="I3598" s="90"/>
    </row>
    <row r="3599" spans="1:9">
      <c r="A3599" s="11"/>
      <c r="I3599" s="90"/>
    </row>
    <row r="3600" spans="1:9">
      <c r="A3600" s="11"/>
      <c r="I3600" s="90"/>
    </row>
    <row r="3601" spans="1:9">
      <c r="A3601" s="11"/>
      <c r="I3601" s="90"/>
    </row>
    <row r="3602" spans="1:9">
      <c r="A3602" s="11"/>
      <c r="I3602" s="90"/>
    </row>
    <row r="3603" spans="1:9">
      <c r="A3603" s="11"/>
      <c r="I3603" s="90"/>
    </row>
    <row r="3604" spans="1:9">
      <c r="A3604" s="11"/>
      <c r="I3604" s="90"/>
    </row>
    <row r="3605" spans="1:9">
      <c r="A3605" s="11"/>
      <c r="I3605" s="90"/>
    </row>
    <row r="3606" spans="1:9">
      <c r="A3606" s="11"/>
      <c r="I3606" s="90"/>
    </row>
    <row r="3607" spans="1:9">
      <c r="A3607" s="11"/>
      <c r="I3607" s="90"/>
    </row>
    <row r="3608" spans="1:9">
      <c r="A3608" s="11"/>
      <c r="I3608" s="90"/>
    </row>
    <row r="3609" spans="1:9">
      <c r="A3609" s="11"/>
      <c r="I3609" s="90"/>
    </row>
    <row r="3610" spans="1:9">
      <c r="A3610" s="11"/>
      <c r="I3610" s="90"/>
    </row>
    <row r="3611" spans="1:9">
      <c r="A3611" s="11"/>
      <c r="I3611" s="90"/>
    </row>
    <row r="3612" spans="1:9">
      <c r="A3612" s="11"/>
      <c r="I3612" s="90"/>
    </row>
    <row r="3613" spans="1:9">
      <c r="A3613" s="11"/>
      <c r="I3613" s="90"/>
    </row>
    <row r="3614" spans="1:9">
      <c r="A3614" s="11"/>
      <c r="I3614" s="90"/>
    </row>
    <row r="3615" spans="1:9">
      <c r="A3615" s="11"/>
      <c r="I3615" s="90"/>
    </row>
    <row r="3616" spans="1:9">
      <c r="A3616" s="11"/>
      <c r="I3616" s="90"/>
    </row>
    <row r="3617" spans="1:9">
      <c r="A3617" s="11"/>
      <c r="I3617" s="90"/>
    </row>
    <row r="3618" spans="1:9">
      <c r="A3618" s="11"/>
      <c r="I3618" s="90"/>
    </row>
    <row r="3619" spans="1:9">
      <c r="A3619" s="11"/>
      <c r="I3619" s="90"/>
    </row>
    <row r="3620" spans="1:9">
      <c r="A3620" s="11"/>
      <c r="I3620" s="90"/>
    </row>
    <row r="3621" spans="1:9">
      <c r="A3621" s="11"/>
      <c r="I3621" s="90"/>
    </row>
    <row r="3622" spans="1:9">
      <c r="A3622" s="11"/>
      <c r="I3622" s="90"/>
    </row>
    <row r="3623" spans="1:9">
      <c r="A3623" s="11"/>
      <c r="I3623" s="90"/>
    </row>
    <row r="3624" spans="1:9">
      <c r="A3624" s="11"/>
      <c r="I3624" s="90"/>
    </row>
    <row r="3625" spans="1:9">
      <c r="A3625" s="11"/>
      <c r="I3625" s="90"/>
    </row>
    <row r="3626" spans="1:9">
      <c r="A3626" s="11"/>
      <c r="I3626" s="90"/>
    </row>
    <row r="3627" spans="1:9">
      <c r="A3627" s="11"/>
      <c r="I3627" s="90"/>
    </row>
    <row r="3628" spans="1:9">
      <c r="A3628" s="11"/>
      <c r="I3628" s="90"/>
    </row>
    <row r="3629" spans="1:9">
      <c r="A3629" s="11"/>
      <c r="I3629" s="90"/>
    </row>
    <row r="3630" spans="1:9">
      <c r="A3630" s="11"/>
      <c r="I3630" s="90"/>
    </row>
    <row r="3631" spans="1:9">
      <c r="A3631" s="11"/>
      <c r="I3631" s="90"/>
    </row>
    <row r="3632" spans="1:9">
      <c r="A3632" s="11"/>
      <c r="I3632" s="90"/>
    </row>
    <row r="3633" spans="1:9">
      <c r="A3633" s="11"/>
      <c r="I3633" s="90"/>
    </row>
    <row r="3634" spans="1:9">
      <c r="A3634" s="11"/>
      <c r="I3634" s="90"/>
    </row>
    <row r="3635" spans="1:9">
      <c r="A3635" s="11"/>
      <c r="I3635" s="90"/>
    </row>
    <row r="3636" spans="1:9">
      <c r="A3636" s="11"/>
      <c r="I3636" s="90"/>
    </row>
    <row r="3637" spans="1:9">
      <c r="A3637" s="11"/>
      <c r="I3637" s="90"/>
    </row>
    <row r="3638" spans="1:9">
      <c r="A3638" s="11"/>
      <c r="I3638" s="90"/>
    </row>
    <row r="3639" spans="1:9">
      <c r="A3639" s="11"/>
      <c r="I3639" s="90"/>
    </row>
    <row r="3640" spans="1:9">
      <c r="A3640" s="11"/>
      <c r="I3640" s="90"/>
    </row>
    <row r="3641" spans="1:9">
      <c r="A3641" s="11"/>
      <c r="I3641" s="90"/>
    </row>
    <row r="3642" spans="1:9">
      <c r="A3642" s="11"/>
      <c r="I3642" s="90"/>
    </row>
    <row r="3643" spans="1:9">
      <c r="A3643" s="11"/>
      <c r="I3643" s="90"/>
    </row>
    <row r="3644" spans="1:9">
      <c r="A3644" s="11"/>
      <c r="I3644" s="90"/>
    </row>
    <row r="3645" spans="1:9">
      <c r="A3645" s="11"/>
      <c r="I3645" s="90"/>
    </row>
    <row r="3646" spans="1:9">
      <c r="A3646" s="11"/>
      <c r="I3646" s="90"/>
    </row>
    <row r="3647" spans="1:9">
      <c r="A3647" s="11"/>
      <c r="I3647" s="90"/>
    </row>
    <row r="3648" spans="1:9">
      <c r="A3648" s="11"/>
      <c r="I3648" s="90"/>
    </row>
    <row r="3649" spans="1:9">
      <c r="A3649" s="11"/>
      <c r="I3649" s="90"/>
    </row>
    <row r="3650" spans="1:9">
      <c r="A3650" s="11"/>
      <c r="I3650" s="90"/>
    </row>
    <row r="3651" spans="1:9">
      <c r="A3651" s="11"/>
      <c r="I3651" s="90"/>
    </row>
    <row r="3652" spans="1:9">
      <c r="A3652" s="11"/>
      <c r="I3652" s="90"/>
    </row>
    <row r="3653" spans="1:9">
      <c r="A3653" s="11"/>
      <c r="I3653" s="90"/>
    </row>
    <row r="3654" spans="1:9">
      <c r="A3654" s="11"/>
      <c r="I3654" s="90"/>
    </row>
    <row r="3655" spans="1:9">
      <c r="A3655" s="11"/>
      <c r="I3655" s="90"/>
    </row>
    <row r="3656" spans="1:9">
      <c r="A3656" s="11"/>
      <c r="I3656" s="90"/>
    </row>
    <row r="3657" spans="1:9">
      <c r="A3657" s="11"/>
      <c r="I3657" s="90"/>
    </row>
    <row r="3658" spans="1:9">
      <c r="A3658" s="11"/>
      <c r="I3658" s="90"/>
    </row>
    <row r="3659" spans="1:9">
      <c r="A3659" s="11"/>
      <c r="I3659" s="90"/>
    </row>
    <row r="3660" spans="1:9">
      <c r="A3660" s="11"/>
      <c r="I3660" s="90"/>
    </row>
    <row r="3661" spans="1:9">
      <c r="A3661" s="11"/>
      <c r="I3661" s="90"/>
    </row>
    <row r="3662" spans="1:9">
      <c r="A3662" s="11"/>
      <c r="I3662" s="90"/>
    </row>
    <row r="3663" spans="1:9">
      <c r="A3663" s="11"/>
      <c r="I3663" s="90"/>
    </row>
    <row r="3664" spans="1:9">
      <c r="A3664" s="11"/>
      <c r="I3664" s="90"/>
    </row>
    <row r="3665" spans="1:9">
      <c r="A3665" s="11"/>
      <c r="I3665" s="90"/>
    </row>
    <row r="3666" spans="1:9">
      <c r="A3666" s="11"/>
      <c r="I3666" s="90"/>
    </row>
    <row r="3667" spans="1:9">
      <c r="A3667" s="11"/>
      <c r="I3667" s="90"/>
    </row>
    <row r="3668" spans="1:9">
      <c r="A3668" s="11"/>
      <c r="I3668" s="90"/>
    </row>
    <row r="3669" spans="1:9">
      <c r="A3669" s="11"/>
      <c r="I3669" s="90"/>
    </row>
    <row r="3670" spans="1:9">
      <c r="A3670" s="11"/>
      <c r="I3670" s="90"/>
    </row>
    <row r="3671" spans="1:9">
      <c r="A3671" s="11"/>
      <c r="I3671" s="90"/>
    </row>
    <row r="3672" spans="1:9">
      <c r="A3672" s="11"/>
      <c r="I3672" s="90"/>
    </row>
    <row r="3673" spans="1:9">
      <c r="A3673" s="11"/>
      <c r="I3673" s="90"/>
    </row>
    <row r="3674" spans="1:9">
      <c r="A3674" s="11"/>
      <c r="I3674" s="90"/>
    </row>
    <row r="3675" spans="1:9">
      <c r="A3675" s="11"/>
      <c r="I3675" s="90"/>
    </row>
    <row r="3676" spans="1:9">
      <c r="A3676" s="11"/>
      <c r="I3676" s="90"/>
    </row>
    <row r="3677" spans="1:9">
      <c r="A3677" s="11"/>
      <c r="I3677" s="90"/>
    </row>
    <row r="3678" spans="1:9">
      <c r="A3678" s="11"/>
      <c r="I3678" s="90"/>
    </row>
    <row r="3679" spans="1:9">
      <c r="A3679" s="11"/>
      <c r="I3679" s="90"/>
    </row>
    <row r="3680" spans="1:9">
      <c r="A3680" s="11"/>
      <c r="I3680" s="90"/>
    </row>
    <row r="3681" spans="1:9">
      <c r="A3681" s="11"/>
      <c r="I3681" s="90"/>
    </row>
    <row r="3682" spans="1:9">
      <c r="A3682" s="11"/>
      <c r="I3682" s="90"/>
    </row>
    <row r="3683" spans="1:9">
      <c r="A3683" s="11"/>
      <c r="I3683" s="90"/>
    </row>
    <row r="3684" spans="1:9">
      <c r="A3684" s="11"/>
      <c r="I3684" s="90"/>
    </row>
    <row r="3685" spans="1:9">
      <c r="A3685" s="11"/>
      <c r="I3685" s="90"/>
    </row>
    <row r="3686" spans="1:9">
      <c r="A3686" s="11"/>
      <c r="I3686" s="90"/>
    </row>
    <row r="3687" spans="1:9">
      <c r="A3687" s="11"/>
      <c r="I3687" s="90"/>
    </row>
    <row r="3688" spans="1:9">
      <c r="A3688" s="11"/>
      <c r="I3688" s="90"/>
    </row>
    <row r="3689" spans="1:9">
      <c r="A3689" s="11"/>
      <c r="I3689" s="90"/>
    </row>
    <row r="3690" spans="1:9">
      <c r="A3690" s="11"/>
      <c r="I3690" s="90"/>
    </row>
    <row r="3691" spans="1:9">
      <c r="A3691" s="11"/>
      <c r="I3691" s="90"/>
    </row>
    <row r="3692" spans="1:9">
      <c r="A3692" s="11"/>
      <c r="I3692" s="90"/>
    </row>
    <row r="3693" spans="1:9">
      <c r="A3693" s="11"/>
      <c r="I3693" s="90"/>
    </row>
    <row r="3694" spans="1:9">
      <c r="A3694" s="11"/>
      <c r="I3694" s="90"/>
    </row>
    <row r="3695" spans="1:9">
      <c r="A3695" s="11"/>
      <c r="I3695" s="90"/>
    </row>
    <row r="3696" spans="1:9">
      <c r="A3696" s="11"/>
      <c r="I3696" s="90"/>
    </row>
    <row r="3697" spans="1:9">
      <c r="A3697" s="11"/>
      <c r="I3697" s="90"/>
    </row>
    <row r="3698" spans="1:9">
      <c r="A3698" s="11"/>
      <c r="I3698" s="90"/>
    </row>
    <row r="3699" spans="1:9">
      <c r="A3699" s="11"/>
      <c r="I3699" s="90"/>
    </row>
    <row r="3700" spans="1:9">
      <c r="A3700" s="11"/>
      <c r="I3700" s="90"/>
    </row>
    <row r="3701" spans="1:9">
      <c r="A3701" s="11"/>
      <c r="I3701" s="90"/>
    </row>
    <row r="3702" spans="1:9">
      <c r="A3702" s="11"/>
      <c r="I3702" s="90"/>
    </row>
    <row r="3703" spans="1:9">
      <c r="A3703" s="11"/>
      <c r="I3703" s="90"/>
    </row>
    <row r="3704" spans="1:9">
      <c r="A3704" s="11"/>
      <c r="I3704" s="90"/>
    </row>
    <row r="3705" spans="1:9">
      <c r="A3705" s="11"/>
      <c r="I3705" s="90"/>
    </row>
    <row r="3706" spans="1:9">
      <c r="A3706" s="11"/>
      <c r="I3706" s="90"/>
    </row>
    <row r="3707" spans="1:9">
      <c r="A3707" s="11"/>
      <c r="I3707" s="90"/>
    </row>
    <row r="3708" spans="1:9">
      <c r="A3708" s="11"/>
      <c r="I3708" s="90"/>
    </row>
    <row r="3709" spans="1:9">
      <c r="A3709" s="11"/>
      <c r="I3709" s="90"/>
    </row>
    <row r="3710" spans="1:9">
      <c r="A3710" s="11"/>
      <c r="I3710" s="90"/>
    </row>
    <row r="3711" spans="1:9">
      <c r="A3711" s="11"/>
      <c r="I3711" s="90"/>
    </row>
    <row r="3712" spans="1:9">
      <c r="A3712" s="11"/>
      <c r="I3712" s="90"/>
    </row>
    <row r="3713" spans="1:9">
      <c r="A3713" s="11"/>
      <c r="I3713" s="90"/>
    </row>
    <row r="3714" spans="1:9">
      <c r="A3714" s="11"/>
      <c r="I3714" s="90"/>
    </row>
    <row r="3715" spans="1:9">
      <c r="A3715" s="11"/>
      <c r="I3715" s="90"/>
    </row>
    <row r="3716" spans="1:9">
      <c r="A3716" s="11"/>
      <c r="I3716" s="90"/>
    </row>
    <row r="3717" spans="1:9">
      <c r="A3717" s="11"/>
      <c r="I3717" s="90"/>
    </row>
    <row r="3718" spans="1:9">
      <c r="A3718" s="11"/>
      <c r="I3718" s="90"/>
    </row>
    <row r="3719" spans="1:9">
      <c r="A3719" s="11"/>
      <c r="I3719" s="90"/>
    </row>
    <row r="3720" spans="1:9">
      <c r="A3720" s="11"/>
      <c r="I3720" s="90"/>
    </row>
    <row r="3721" spans="1:9">
      <c r="A3721" s="11"/>
      <c r="I3721" s="90"/>
    </row>
    <row r="3722" spans="1:9">
      <c r="A3722" s="11"/>
      <c r="I3722" s="90"/>
    </row>
    <row r="3723" spans="1:9">
      <c r="A3723" s="11"/>
      <c r="I3723" s="90"/>
    </row>
    <row r="3724" spans="1:9">
      <c r="A3724" s="11"/>
      <c r="I3724" s="90"/>
    </row>
    <row r="3725" spans="1:9">
      <c r="A3725" s="11"/>
      <c r="I3725" s="90"/>
    </row>
    <row r="3726" spans="1:9">
      <c r="A3726" s="11"/>
      <c r="I3726" s="90"/>
    </row>
    <row r="3727" spans="1:9">
      <c r="A3727" s="11"/>
      <c r="I3727" s="90"/>
    </row>
    <row r="3728" spans="1:9">
      <c r="A3728" s="11"/>
      <c r="I3728" s="90"/>
    </row>
    <row r="3729" spans="1:9">
      <c r="A3729" s="11"/>
      <c r="I3729" s="90"/>
    </row>
    <row r="3730" spans="1:9">
      <c r="A3730" s="11"/>
      <c r="I3730" s="90"/>
    </row>
    <row r="3731" spans="1:9">
      <c r="A3731" s="11"/>
      <c r="I3731" s="90"/>
    </row>
    <row r="3732" spans="1:9">
      <c r="A3732" s="11"/>
      <c r="I3732" s="90"/>
    </row>
    <row r="3733" spans="1:9">
      <c r="A3733" s="11"/>
      <c r="I3733" s="90"/>
    </row>
    <row r="3734" spans="1:9">
      <c r="A3734" s="11"/>
      <c r="I3734" s="90"/>
    </row>
    <row r="3735" spans="1:9">
      <c r="A3735" s="11"/>
      <c r="I3735" s="90"/>
    </row>
    <row r="3736" spans="1:9">
      <c r="A3736" s="11"/>
      <c r="I3736" s="90"/>
    </row>
    <row r="3737" spans="1:9">
      <c r="A3737" s="11"/>
      <c r="I3737" s="90"/>
    </row>
    <row r="3738" spans="1:9">
      <c r="A3738" s="11"/>
      <c r="I3738" s="90"/>
    </row>
    <row r="3739" spans="1:9">
      <c r="A3739" s="11"/>
      <c r="I3739" s="90"/>
    </row>
    <row r="3740" spans="1:9">
      <c r="A3740" s="11"/>
      <c r="I3740" s="90"/>
    </row>
    <row r="3741" spans="1:9">
      <c r="A3741" s="11"/>
      <c r="I3741" s="90"/>
    </row>
    <row r="3742" spans="1:9">
      <c r="A3742" s="11"/>
      <c r="I3742" s="90"/>
    </row>
    <row r="3743" spans="1:9">
      <c r="A3743" s="11"/>
      <c r="I3743" s="90"/>
    </row>
    <row r="3744" spans="1:9">
      <c r="A3744" s="11"/>
      <c r="I3744" s="90"/>
    </row>
    <row r="3745" spans="1:9">
      <c r="A3745" s="11"/>
      <c r="I3745" s="90"/>
    </row>
    <row r="3746" spans="1:9">
      <c r="A3746" s="11"/>
      <c r="I3746" s="90"/>
    </row>
    <row r="3747" spans="1:9">
      <c r="A3747" s="11"/>
      <c r="I3747" s="90"/>
    </row>
    <row r="3748" spans="1:9">
      <c r="A3748" s="11"/>
      <c r="I3748" s="90"/>
    </row>
    <row r="3749" spans="1:9">
      <c r="A3749" s="11"/>
      <c r="I3749" s="90"/>
    </row>
    <row r="3750" spans="1:9">
      <c r="A3750" s="11"/>
      <c r="I3750" s="90"/>
    </row>
    <row r="3751" spans="1:9">
      <c r="A3751" s="11"/>
      <c r="I3751" s="90"/>
    </row>
    <row r="3752" spans="1:9">
      <c r="A3752" s="11"/>
      <c r="I3752" s="90"/>
    </row>
    <row r="3753" spans="1:9">
      <c r="A3753" s="11"/>
      <c r="I3753" s="90"/>
    </row>
    <row r="3754" spans="1:9">
      <c r="A3754" s="11"/>
      <c r="I3754" s="90"/>
    </row>
    <row r="3755" spans="1:9">
      <c r="A3755" s="11"/>
      <c r="I3755" s="90"/>
    </row>
    <row r="3756" spans="1:9">
      <c r="A3756" s="11"/>
      <c r="I3756" s="90"/>
    </row>
    <row r="3757" spans="1:9">
      <c r="A3757" s="11"/>
      <c r="I3757" s="90"/>
    </row>
    <row r="3758" spans="1:9">
      <c r="A3758" s="11"/>
      <c r="I3758" s="90"/>
    </row>
    <row r="3759" spans="1:9">
      <c r="A3759" s="11"/>
      <c r="I3759" s="90"/>
    </row>
    <row r="3760" spans="1:9">
      <c r="A3760" s="11"/>
      <c r="I3760" s="90"/>
    </row>
    <row r="3761" spans="1:9">
      <c r="A3761" s="11"/>
      <c r="I3761" s="90"/>
    </row>
    <row r="3762" spans="1:9">
      <c r="A3762" s="11"/>
      <c r="I3762" s="90"/>
    </row>
    <row r="3763" spans="1:9">
      <c r="A3763" s="11"/>
      <c r="I3763" s="90"/>
    </row>
    <row r="3764" spans="1:9">
      <c r="A3764" s="11"/>
      <c r="I3764" s="90"/>
    </row>
    <row r="3765" spans="1:9">
      <c r="A3765" s="11"/>
      <c r="I3765" s="90"/>
    </row>
    <row r="3766" spans="1:9">
      <c r="A3766" s="11"/>
      <c r="I3766" s="90"/>
    </row>
    <row r="3767" spans="1:9">
      <c r="A3767" s="11"/>
      <c r="I3767" s="90"/>
    </row>
    <row r="3768" spans="1:9">
      <c r="A3768" s="11"/>
      <c r="I3768" s="90"/>
    </row>
    <row r="3769" spans="1:9">
      <c r="A3769" s="11"/>
      <c r="I3769" s="90"/>
    </row>
    <row r="3770" spans="1:9">
      <c r="A3770" s="11"/>
      <c r="I3770" s="90"/>
    </row>
    <row r="3771" spans="1:9">
      <c r="A3771" s="11"/>
      <c r="I3771" s="90"/>
    </row>
    <row r="3772" spans="1:9">
      <c r="A3772" s="11"/>
      <c r="I3772" s="90"/>
    </row>
    <row r="3773" spans="1:9">
      <c r="A3773" s="11"/>
      <c r="I3773" s="90"/>
    </row>
    <row r="3774" spans="1:9">
      <c r="A3774" s="11"/>
      <c r="I3774" s="90"/>
    </row>
    <row r="3775" spans="1:9">
      <c r="A3775" s="11"/>
      <c r="I3775" s="90"/>
    </row>
    <row r="3776" spans="1:9">
      <c r="A3776" s="11"/>
      <c r="I3776" s="90"/>
    </row>
    <row r="3777" spans="1:9">
      <c r="A3777" s="11"/>
      <c r="I3777" s="90"/>
    </row>
    <row r="3778" spans="1:9">
      <c r="A3778" s="11"/>
      <c r="I3778" s="90"/>
    </row>
    <row r="3779" spans="1:9">
      <c r="A3779" s="11"/>
      <c r="I3779" s="90"/>
    </row>
    <row r="3780" spans="1:9">
      <c r="A3780" s="11"/>
      <c r="I3780" s="90"/>
    </row>
    <row r="3781" spans="1:9">
      <c r="A3781" s="11"/>
      <c r="I3781" s="90"/>
    </row>
    <row r="3782" spans="1:9">
      <c r="A3782" s="11"/>
      <c r="I3782" s="90"/>
    </row>
    <row r="3783" spans="1:9">
      <c r="A3783" s="11"/>
      <c r="I3783" s="90"/>
    </row>
    <row r="3784" spans="1:9">
      <c r="A3784" s="11"/>
      <c r="I3784" s="90"/>
    </row>
    <row r="3785" spans="1:9">
      <c r="A3785" s="11"/>
      <c r="I3785" s="90"/>
    </row>
    <row r="3786" spans="1:9">
      <c r="A3786" s="11"/>
      <c r="I3786" s="90"/>
    </row>
    <row r="3787" spans="1:9">
      <c r="A3787" s="11"/>
      <c r="I3787" s="90"/>
    </row>
    <row r="3788" spans="1:9">
      <c r="A3788" s="11"/>
      <c r="I3788" s="90"/>
    </row>
    <row r="3789" spans="1:9">
      <c r="A3789" s="11"/>
      <c r="I3789" s="90"/>
    </row>
    <row r="3790" spans="1:9">
      <c r="A3790" s="11"/>
      <c r="I3790" s="90"/>
    </row>
    <row r="3791" spans="1:9">
      <c r="A3791" s="11"/>
      <c r="I3791" s="90"/>
    </row>
    <row r="3792" spans="1:9">
      <c r="A3792" s="11"/>
      <c r="I3792" s="90"/>
    </row>
    <row r="3793" spans="1:9">
      <c r="A3793" s="11"/>
      <c r="I3793" s="90"/>
    </row>
    <row r="3794" spans="1:9">
      <c r="A3794" s="11"/>
      <c r="I3794" s="90"/>
    </row>
    <row r="3795" spans="1:9">
      <c r="A3795" s="11"/>
      <c r="I3795" s="90"/>
    </row>
    <row r="3796" spans="1:9">
      <c r="A3796" s="11"/>
      <c r="I3796" s="90"/>
    </row>
    <row r="3797" spans="1:9">
      <c r="A3797" s="11"/>
      <c r="I3797" s="90"/>
    </row>
    <row r="3798" spans="1:9">
      <c r="A3798" s="11"/>
      <c r="I3798" s="90"/>
    </row>
    <row r="3799" spans="1:9">
      <c r="A3799" s="11"/>
      <c r="I3799" s="90"/>
    </row>
    <row r="3800" spans="1:9">
      <c r="A3800" s="11"/>
      <c r="I3800" s="90"/>
    </row>
    <row r="3801" spans="1:9">
      <c r="A3801" s="11"/>
      <c r="I3801" s="90"/>
    </row>
    <row r="3802" spans="1:9">
      <c r="A3802" s="11"/>
      <c r="I3802" s="90"/>
    </row>
    <row r="3803" spans="1:9">
      <c r="A3803" s="11"/>
      <c r="I3803" s="90"/>
    </row>
    <row r="3804" spans="1:9">
      <c r="A3804" s="11"/>
      <c r="I3804" s="90"/>
    </row>
    <row r="3805" spans="1:9">
      <c r="A3805" s="11"/>
      <c r="I3805" s="90"/>
    </row>
    <row r="3806" spans="1:9">
      <c r="A3806" s="11"/>
      <c r="I3806" s="90"/>
    </row>
    <row r="3807" spans="1:9">
      <c r="A3807" s="11"/>
      <c r="I3807" s="90"/>
    </row>
    <row r="3808" spans="1:9">
      <c r="A3808" s="11"/>
      <c r="I3808" s="90"/>
    </row>
    <row r="3809" spans="1:9">
      <c r="A3809" s="11"/>
      <c r="I3809" s="90"/>
    </row>
    <row r="3810" spans="1:9">
      <c r="A3810" s="11"/>
      <c r="I3810" s="90"/>
    </row>
    <row r="3811" spans="1:9">
      <c r="A3811" s="11"/>
      <c r="I3811" s="90"/>
    </row>
    <row r="3812" spans="1:9">
      <c r="A3812" s="11"/>
      <c r="I3812" s="90"/>
    </row>
    <row r="3813" spans="1:9">
      <c r="A3813" s="11"/>
      <c r="I3813" s="90"/>
    </row>
    <row r="3814" spans="1:9">
      <c r="A3814" s="11"/>
      <c r="I3814" s="90"/>
    </row>
    <row r="3815" spans="1:9">
      <c r="A3815" s="11"/>
      <c r="I3815" s="90"/>
    </row>
    <row r="3816" spans="1:9">
      <c r="A3816" s="11"/>
      <c r="I3816" s="90"/>
    </row>
    <row r="3817" spans="1:9">
      <c r="A3817" s="11"/>
      <c r="I3817" s="90"/>
    </row>
    <row r="3818" spans="1:9">
      <c r="A3818" s="11"/>
      <c r="I3818" s="90"/>
    </row>
    <row r="3819" spans="1:9">
      <c r="A3819" s="11"/>
      <c r="I3819" s="90"/>
    </row>
    <row r="3820" spans="1:9">
      <c r="A3820" s="11"/>
      <c r="I3820" s="90"/>
    </row>
    <row r="3821" spans="1:9">
      <c r="A3821" s="11"/>
      <c r="I3821" s="90"/>
    </row>
    <row r="3822" spans="1:9">
      <c r="A3822" s="11"/>
      <c r="I3822" s="90"/>
    </row>
    <row r="3823" spans="1:9">
      <c r="A3823" s="11"/>
      <c r="I3823" s="90"/>
    </row>
    <row r="3824" spans="1:9">
      <c r="A3824" s="11"/>
      <c r="I3824" s="90"/>
    </row>
    <row r="3825" spans="1:9">
      <c r="A3825" s="11"/>
      <c r="I3825" s="90"/>
    </row>
    <row r="3826" spans="1:9">
      <c r="A3826" s="11"/>
      <c r="I3826" s="90"/>
    </row>
    <row r="3827" spans="1:9">
      <c r="A3827" s="11"/>
      <c r="I3827" s="90"/>
    </row>
    <row r="3828" spans="1:9">
      <c r="A3828" s="11"/>
      <c r="I3828" s="90"/>
    </row>
    <row r="3829" spans="1:9">
      <c r="A3829" s="11"/>
      <c r="I3829" s="90"/>
    </row>
    <row r="3830" spans="1:9">
      <c r="A3830" s="11"/>
      <c r="I3830" s="90"/>
    </row>
    <row r="3831" spans="1:9">
      <c r="A3831" s="11"/>
      <c r="I3831" s="90"/>
    </row>
    <row r="3832" spans="1:9">
      <c r="A3832" s="11"/>
      <c r="I3832" s="90"/>
    </row>
    <row r="3833" spans="1:9">
      <c r="A3833" s="11"/>
      <c r="I3833" s="90"/>
    </row>
    <row r="3834" spans="1:9">
      <c r="A3834" s="11"/>
      <c r="I3834" s="90"/>
    </row>
    <row r="3835" spans="1:9">
      <c r="A3835" s="11"/>
      <c r="I3835" s="90"/>
    </row>
    <row r="3836" spans="1:9">
      <c r="A3836" s="11"/>
      <c r="I3836" s="90"/>
    </row>
    <row r="3837" spans="1:9">
      <c r="A3837" s="11"/>
      <c r="I3837" s="90"/>
    </row>
    <row r="3838" spans="1:9">
      <c r="A3838" s="11"/>
      <c r="I3838" s="90"/>
    </row>
    <row r="3839" spans="1:9">
      <c r="A3839" s="11"/>
      <c r="I3839" s="90"/>
    </row>
    <row r="3840" spans="1:9">
      <c r="A3840" s="11"/>
      <c r="I3840" s="90"/>
    </row>
    <row r="3841" spans="1:9">
      <c r="A3841" s="11"/>
      <c r="I3841" s="90"/>
    </row>
    <row r="3842" spans="1:9">
      <c r="A3842" s="11"/>
      <c r="I3842" s="90"/>
    </row>
    <row r="3843" spans="1:9">
      <c r="A3843" s="11"/>
      <c r="I3843" s="90"/>
    </row>
    <row r="3844" spans="1:9">
      <c r="A3844" s="11"/>
      <c r="I3844" s="90"/>
    </row>
    <row r="3845" spans="1:9">
      <c r="A3845" s="11"/>
      <c r="I3845" s="90"/>
    </row>
    <row r="3846" spans="1:9">
      <c r="A3846" s="11"/>
      <c r="I3846" s="90"/>
    </row>
    <row r="3847" spans="1:9">
      <c r="A3847" s="11"/>
      <c r="I3847" s="90"/>
    </row>
    <row r="3848" spans="1:9">
      <c r="A3848" s="11"/>
      <c r="I3848" s="90"/>
    </row>
    <row r="3849" spans="1:9">
      <c r="A3849" s="11"/>
      <c r="I3849" s="90"/>
    </row>
    <row r="3850" spans="1:9">
      <c r="A3850" s="11"/>
      <c r="I3850" s="90"/>
    </row>
    <row r="3851" spans="1:9">
      <c r="A3851" s="11"/>
      <c r="I3851" s="90"/>
    </row>
    <row r="3852" spans="1:9">
      <c r="A3852" s="11"/>
      <c r="I3852" s="90"/>
    </row>
    <row r="3853" spans="1:9">
      <c r="A3853" s="11"/>
      <c r="I3853" s="90"/>
    </row>
    <row r="3854" spans="1:9">
      <c r="A3854" s="11"/>
      <c r="I3854" s="90"/>
    </row>
    <row r="3855" spans="1:9">
      <c r="A3855" s="11"/>
      <c r="I3855" s="90"/>
    </row>
    <row r="3856" spans="1:9">
      <c r="A3856" s="11"/>
      <c r="I3856" s="90"/>
    </row>
    <row r="3857" spans="1:9">
      <c r="A3857" s="11"/>
      <c r="I3857" s="90"/>
    </row>
    <row r="3858" spans="1:9">
      <c r="A3858" s="11"/>
      <c r="I3858" s="90"/>
    </row>
    <row r="3859" spans="1:9">
      <c r="A3859" s="11"/>
      <c r="I3859" s="90"/>
    </row>
    <row r="3860" spans="1:9">
      <c r="A3860" s="11"/>
      <c r="I3860" s="90"/>
    </row>
    <row r="3861" spans="1:9">
      <c r="A3861" s="11"/>
      <c r="I3861" s="90"/>
    </row>
    <row r="3862" spans="1:9">
      <c r="A3862" s="11"/>
      <c r="I3862" s="90"/>
    </row>
    <row r="3863" spans="1:9">
      <c r="A3863" s="11"/>
      <c r="I3863" s="90"/>
    </row>
    <row r="3864" spans="1:9">
      <c r="A3864" s="11"/>
      <c r="I3864" s="90"/>
    </row>
    <row r="3865" spans="1:9">
      <c r="A3865" s="11"/>
      <c r="I3865" s="90"/>
    </row>
    <row r="3866" spans="1:9">
      <c r="A3866" s="11"/>
      <c r="I3866" s="90"/>
    </row>
    <row r="3867" spans="1:9">
      <c r="A3867" s="11"/>
      <c r="I3867" s="90"/>
    </row>
    <row r="3868" spans="1:9">
      <c r="A3868" s="11"/>
      <c r="I3868" s="90"/>
    </row>
    <row r="3869" spans="1:9">
      <c r="A3869" s="11"/>
      <c r="I3869" s="90"/>
    </row>
    <row r="3870" spans="1:9">
      <c r="A3870" s="11"/>
      <c r="I3870" s="90"/>
    </row>
    <row r="3871" spans="1:9">
      <c r="A3871" s="11"/>
      <c r="I3871" s="90"/>
    </row>
    <row r="3872" spans="1:9">
      <c r="A3872" s="11"/>
      <c r="I3872" s="90"/>
    </row>
    <row r="3873" spans="1:9">
      <c r="A3873" s="11"/>
      <c r="I3873" s="90"/>
    </row>
    <row r="3874" spans="1:9">
      <c r="A3874" s="11"/>
      <c r="I3874" s="90"/>
    </row>
    <row r="3875" spans="1:9">
      <c r="A3875" s="11"/>
      <c r="I3875" s="90"/>
    </row>
    <row r="3876" spans="1:9">
      <c r="A3876" s="11"/>
      <c r="I3876" s="90"/>
    </row>
    <row r="3877" spans="1:9">
      <c r="A3877" s="11"/>
      <c r="I3877" s="90"/>
    </row>
    <row r="3878" spans="1:9">
      <c r="A3878" s="11"/>
      <c r="I3878" s="90"/>
    </row>
    <row r="3879" spans="1:9">
      <c r="A3879" s="11"/>
      <c r="I3879" s="90"/>
    </row>
    <row r="3880" spans="1:9">
      <c r="A3880" s="11"/>
      <c r="I3880" s="90"/>
    </row>
    <row r="3881" spans="1:9">
      <c r="A3881" s="11"/>
      <c r="I3881" s="90"/>
    </row>
    <row r="3882" spans="1:9">
      <c r="A3882" s="11"/>
      <c r="I3882" s="90"/>
    </row>
    <row r="3883" spans="1:9">
      <c r="A3883" s="11"/>
      <c r="I3883" s="90"/>
    </row>
    <row r="3884" spans="1:9">
      <c r="A3884" s="11"/>
      <c r="I3884" s="90"/>
    </row>
    <row r="3885" spans="1:9">
      <c r="A3885" s="11"/>
      <c r="I3885" s="90"/>
    </row>
    <row r="3886" spans="1:9">
      <c r="A3886" s="11"/>
      <c r="I3886" s="90"/>
    </row>
    <row r="3887" spans="1:9">
      <c r="A3887" s="11"/>
      <c r="I3887" s="90"/>
    </row>
    <row r="3888" spans="1:9">
      <c r="A3888" s="11"/>
      <c r="I3888" s="90"/>
    </row>
    <row r="3889" spans="1:9">
      <c r="A3889" s="11"/>
      <c r="I3889" s="90"/>
    </row>
    <row r="3890" spans="1:9">
      <c r="A3890" s="11"/>
      <c r="I3890" s="90"/>
    </row>
    <row r="3891" spans="1:9">
      <c r="A3891" s="11"/>
      <c r="I3891" s="90"/>
    </row>
    <row r="3892" spans="1:9">
      <c r="A3892" s="11"/>
      <c r="I3892" s="90"/>
    </row>
    <row r="3893" spans="1:9">
      <c r="A3893" s="11"/>
      <c r="I3893" s="90"/>
    </row>
    <row r="3894" spans="1:9">
      <c r="A3894" s="11"/>
      <c r="I3894" s="90"/>
    </row>
    <row r="3895" spans="1:9">
      <c r="A3895" s="11"/>
      <c r="I3895" s="90"/>
    </row>
    <row r="3896" spans="1:9">
      <c r="A3896" s="11"/>
      <c r="I3896" s="90"/>
    </row>
    <row r="3897" spans="1:9">
      <c r="A3897" s="11"/>
      <c r="I3897" s="90"/>
    </row>
    <row r="3898" spans="1:9">
      <c r="A3898" s="11"/>
      <c r="I3898" s="90"/>
    </row>
    <row r="3899" spans="1:9">
      <c r="A3899" s="11"/>
      <c r="I3899" s="90"/>
    </row>
    <row r="3900" spans="1:9">
      <c r="A3900" s="11"/>
      <c r="I3900" s="90"/>
    </row>
    <row r="3901" spans="1:9">
      <c r="A3901" s="11"/>
      <c r="I3901" s="90"/>
    </row>
    <row r="3902" spans="1:9">
      <c r="A3902" s="11"/>
      <c r="I3902" s="90"/>
    </row>
    <row r="3903" spans="1:9">
      <c r="A3903" s="11"/>
      <c r="I3903" s="90"/>
    </row>
    <row r="3904" spans="1:9">
      <c r="A3904" s="11"/>
      <c r="I3904" s="90"/>
    </row>
    <row r="3905" spans="1:9">
      <c r="A3905" s="11"/>
      <c r="I3905" s="90"/>
    </row>
    <row r="3906" spans="1:9">
      <c r="A3906" s="11"/>
      <c r="I3906" s="90"/>
    </row>
    <row r="3907" spans="1:9">
      <c r="A3907" s="11"/>
      <c r="I3907" s="90"/>
    </row>
    <row r="3908" spans="1:9">
      <c r="A3908" s="11"/>
      <c r="I3908" s="90"/>
    </row>
    <row r="3909" spans="1:9">
      <c r="A3909" s="11"/>
      <c r="I3909" s="90"/>
    </row>
    <row r="3910" spans="1:9">
      <c r="A3910" s="11"/>
      <c r="I3910" s="90"/>
    </row>
    <row r="3911" spans="1:9">
      <c r="A3911" s="11"/>
      <c r="I3911" s="90"/>
    </row>
    <row r="3912" spans="1:9">
      <c r="A3912" s="11"/>
      <c r="I3912" s="90"/>
    </row>
    <row r="3913" spans="1:9">
      <c r="A3913" s="11"/>
      <c r="I3913" s="90"/>
    </row>
    <row r="3914" spans="1:9">
      <c r="A3914" s="11"/>
      <c r="I3914" s="90"/>
    </row>
    <row r="3915" spans="1:9">
      <c r="A3915" s="11"/>
      <c r="I3915" s="90"/>
    </row>
    <row r="3916" spans="1:9">
      <c r="A3916" s="11"/>
      <c r="I3916" s="90"/>
    </row>
    <row r="3917" spans="1:9">
      <c r="A3917" s="11"/>
      <c r="I3917" s="90"/>
    </row>
    <row r="3918" spans="1:9">
      <c r="A3918" s="11"/>
      <c r="I3918" s="90"/>
    </row>
    <row r="3919" spans="1:9">
      <c r="A3919" s="11"/>
      <c r="I3919" s="90"/>
    </row>
    <row r="3920" spans="1:9">
      <c r="A3920" s="11"/>
      <c r="I3920" s="90"/>
    </row>
    <row r="3921" spans="1:9">
      <c r="A3921" s="11"/>
      <c r="I3921" s="90"/>
    </row>
    <row r="3922" spans="1:9">
      <c r="A3922" s="11"/>
      <c r="I3922" s="90"/>
    </row>
    <row r="3923" spans="1:9">
      <c r="A3923" s="11"/>
      <c r="I3923" s="90"/>
    </row>
    <row r="3924" spans="1:9">
      <c r="A3924" s="11"/>
      <c r="I3924" s="90"/>
    </row>
    <row r="3925" spans="1:9">
      <c r="A3925" s="11"/>
      <c r="I3925" s="90"/>
    </row>
    <row r="3926" spans="1:9">
      <c r="A3926" s="11"/>
      <c r="I3926" s="90"/>
    </row>
    <row r="3927" spans="1:9">
      <c r="A3927" s="11"/>
      <c r="I3927" s="90"/>
    </row>
    <row r="3928" spans="1:9">
      <c r="A3928" s="11"/>
      <c r="I3928" s="90"/>
    </row>
    <row r="3929" spans="1:9">
      <c r="A3929" s="11"/>
      <c r="I3929" s="90"/>
    </row>
    <row r="3930" spans="1:9">
      <c r="A3930" s="11"/>
      <c r="I3930" s="90"/>
    </row>
    <row r="3931" spans="1:9">
      <c r="A3931" s="11"/>
      <c r="I3931" s="90"/>
    </row>
    <row r="3932" spans="1:9">
      <c r="A3932" s="11"/>
      <c r="I3932" s="90"/>
    </row>
    <row r="3933" spans="1:9">
      <c r="A3933" s="11"/>
      <c r="I3933" s="90"/>
    </row>
    <row r="3934" spans="1:9">
      <c r="A3934" s="11"/>
      <c r="I3934" s="90"/>
    </row>
    <row r="3935" spans="1:9">
      <c r="A3935" s="11"/>
      <c r="I3935" s="90"/>
    </row>
    <row r="3936" spans="1:9">
      <c r="A3936" s="11"/>
      <c r="I3936" s="90"/>
    </row>
    <row r="3937" spans="1:9">
      <c r="A3937" s="11"/>
      <c r="I3937" s="90"/>
    </row>
    <row r="3938" spans="1:9">
      <c r="A3938" s="11"/>
      <c r="I3938" s="90"/>
    </row>
    <row r="3939" spans="1:9">
      <c r="A3939" s="11"/>
      <c r="I3939" s="90"/>
    </row>
    <row r="3940" spans="1:9">
      <c r="A3940" s="11"/>
      <c r="I3940" s="90"/>
    </row>
    <row r="3941" spans="1:9">
      <c r="A3941" s="11"/>
      <c r="I3941" s="90"/>
    </row>
    <row r="3942" spans="1:9">
      <c r="A3942" s="11"/>
      <c r="I3942" s="90"/>
    </row>
    <row r="3943" spans="1:9">
      <c r="A3943" s="11"/>
      <c r="I3943" s="90"/>
    </row>
    <row r="3944" spans="1:9">
      <c r="A3944" s="11"/>
      <c r="I3944" s="90"/>
    </row>
    <row r="3945" spans="1:9">
      <c r="A3945" s="11"/>
      <c r="I3945" s="90"/>
    </row>
    <row r="3946" spans="1:9">
      <c r="A3946" s="11"/>
      <c r="I3946" s="90"/>
    </row>
    <row r="3947" spans="1:9">
      <c r="A3947" s="11"/>
      <c r="I3947" s="90"/>
    </row>
    <row r="3948" spans="1:9">
      <c r="A3948" s="11"/>
      <c r="I3948" s="90"/>
    </row>
    <row r="3949" spans="1:9">
      <c r="A3949" s="11"/>
      <c r="I3949" s="90"/>
    </row>
    <row r="3950" spans="1:9">
      <c r="A3950" s="11"/>
      <c r="I3950" s="90"/>
    </row>
    <row r="3951" spans="1:9">
      <c r="A3951" s="11"/>
      <c r="I3951" s="90"/>
    </row>
    <row r="3952" spans="1:9">
      <c r="A3952" s="11"/>
      <c r="I3952" s="90"/>
    </row>
    <row r="3953" spans="1:9">
      <c r="A3953" s="11"/>
      <c r="I3953" s="90"/>
    </row>
    <row r="3954" spans="1:9">
      <c r="A3954" s="11"/>
      <c r="I3954" s="90"/>
    </row>
    <row r="3955" spans="1:9">
      <c r="A3955" s="11"/>
      <c r="I3955" s="90"/>
    </row>
    <row r="3956" spans="1:9">
      <c r="A3956" s="11"/>
      <c r="I3956" s="90"/>
    </row>
    <row r="3957" spans="1:9">
      <c r="A3957" s="11"/>
      <c r="I3957" s="90"/>
    </row>
    <row r="3958" spans="1:9">
      <c r="A3958" s="11"/>
      <c r="I3958" s="90"/>
    </row>
    <row r="3959" spans="1:9">
      <c r="A3959" s="11"/>
      <c r="I3959" s="90"/>
    </row>
    <row r="3960" spans="1:9">
      <c r="A3960" s="11"/>
      <c r="I3960" s="90"/>
    </row>
    <row r="3961" spans="1:9">
      <c r="A3961" s="11"/>
      <c r="I3961" s="90"/>
    </row>
    <row r="3962" spans="1:9">
      <c r="A3962" s="11"/>
      <c r="I3962" s="90"/>
    </row>
    <row r="3963" spans="1:9">
      <c r="A3963" s="11"/>
      <c r="I3963" s="90"/>
    </row>
    <row r="3964" spans="1:9">
      <c r="A3964" s="11"/>
      <c r="I3964" s="90"/>
    </row>
    <row r="3965" spans="1:9">
      <c r="A3965" s="11"/>
      <c r="I3965" s="90"/>
    </row>
    <row r="3966" spans="1:9">
      <c r="A3966" s="11"/>
      <c r="I3966" s="90"/>
    </row>
    <row r="3967" spans="1:9">
      <c r="A3967" s="11"/>
      <c r="I3967" s="90"/>
    </row>
    <row r="3968" spans="1:9">
      <c r="A3968" s="11"/>
      <c r="I3968" s="90"/>
    </row>
    <row r="3969" spans="1:9">
      <c r="A3969" s="11"/>
      <c r="I3969" s="90"/>
    </row>
    <row r="3970" spans="1:9">
      <c r="A3970" s="11"/>
      <c r="I3970" s="90"/>
    </row>
    <row r="3971" spans="1:9">
      <c r="A3971" s="11"/>
      <c r="I3971" s="90"/>
    </row>
    <row r="3972" spans="1:9">
      <c r="A3972" s="11"/>
      <c r="I3972" s="90"/>
    </row>
    <row r="3973" spans="1:9">
      <c r="A3973" s="11"/>
      <c r="I3973" s="90"/>
    </row>
    <row r="3974" spans="1:9">
      <c r="A3974" s="11"/>
      <c r="I3974" s="90"/>
    </row>
    <row r="3975" spans="1:9">
      <c r="A3975" s="11"/>
      <c r="I3975" s="90"/>
    </row>
    <row r="3976" spans="1:9">
      <c r="A3976" s="11"/>
      <c r="I3976" s="90"/>
    </row>
    <row r="3977" spans="1:9">
      <c r="A3977" s="11"/>
      <c r="I3977" s="90"/>
    </row>
    <row r="3978" spans="1:9">
      <c r="A3978" s="11"/>
      <c r="I3978" s="90"/>
    </row>
    <row r="3979" spans="1:9">
      <c r="A3979" s="11"/>
      <c r="I3979" s="90"/>
    </row>
    <row r="3980" spans="1:9">
      <c r="A3980" s="11"/>
      <c r="I3980" s="90"/>
    </row>
    <row r="3981" spans="1:9">
      <c r="A3981" s="11"/>
      <c r="I3981" s="90"/>
    </row>
    <row r="3982" spans="1:9">
      <c r="A3982" s="11"/>
      <c r="I3982" s="90"/>
    </row>
    <row r="3983" spans="1:9">
      <c r="A3983" s="11"/>
      <c r="I3983" s="90"/>
    </row>
    <row r="3984" spans="1:9">
      <c r="A3984" s="11"/>
      <c r="I3984" s="90"/>
    </row>
    <row r="3985" spans="1:9">
      <c r="A3985" s="11"/>
      <c r="I3985" s="90"/>
    </row>
    <row r="3986" spans="1:9">
      <c r="A3986" s="11"/>
      <c r="I3986" s="90"/>
    </row>
    <row r="3987" spans="1:9">
      <c r="A3987" s="11"/>
      <c r="I3987" s="90"/>
    </row>
    <row r="3988" spans="1:9">
      <c r="A3988" s="11"/>
      <c r="I3988" s="90"/>
    </row>
    <row r="3989" spans="1:9">
      <c r="A3989" s="11"/>
      <c r="I3989" s="90"/>
    </row>
    <row r="3990" spans="1:9">
      <c r="A3990" s="11"/>
      <c r="I3990" s="90"/>
    </row>
    <row r="3991" spans="1:9">
      <c r="A3991" s="11"/>
      <c r="I3991" s="90"/>
    </row>
    <row r="3992" spans="1:9">
      <c r="A3992" s="11"/>
      <c r="I3992" s="90"/>
    </row>
    <row r="3993" spans="1:9">
      <c r="A3993" s="11"/>
      <c r="I3993" s="90"/>
    </row>
    <row r="3994" spans="1:9">
      <c r="A3994" s="11"/>
      <c r="I3994" s="90"/>
    </row>
    <row r="3995" spans="1:9">
      <c r="A3995" s="11"/>
      <c r="I3995" s="90"/>
    </row>
    <row r="3996" spans="1:9">
      <c r="A3996" s="11"/>
      <c r="I3996" s="90"/>
    </row>
    <row r="3997" spans="1:9">
      <c r="A3997" s="11"/>
      <c r="I3997" s="90"/>
    </row>
    <row r="3998" spans="1:9">
      <c r="A3998" s="11"/>
      <c r="I3998" s="90"/>
    </row>
    <row r="3999" spans="1:9">
      <c r="A3999" s="11"/>
      <c r="I3999" s="90"/>
    </row>
    <row r="4000" spans="1:9">
      <c r="A4000" s="11"/>
      <c r="I4000" s="90"/>
    </row>
    <row r="4001" spans="1:9">
      <c r="A4001" s="11"/>
      <c r="I4001" s="90"/>
    </row>
    <row r="4002" spans="1:9">
      <c r="A4002" s="11"/>
      <c r="I4002" s="90"/>
    </row>
    <row r="4003" spans="1:9">
      <c r="A4003" s="11"/>
      <c r="I4003" s="90"/>
    </row>
    <row r="4004" spans="1:9">
      <c r="A4004" s="11"/>
      <c r="I4004" s="90"/>
    </row>
    <row r="4005" spans="1:9">
      <c r="A4005" s="11"/>
      <c r="I4005" s="90"/>
    </row>
    <row r="4006" spans="1:9">
      <c r="A4006" s="11"/>
      <c r="I4006" s="90"/>
    </row>
    <row r="4007" spans="1:9">
      <c r="A4007" s="11"/>
      <c r="I4007" s="90"/>
    </row>
    <row r="4008" spans="1:9">
      <c r="A4008" s="11"/>
      <c r="I4008" s="90"/>
    </row>
    <row r="4009" spans="1:9">
      <c r="A4009" s="11"/>
      <c r="I4009" s="90"/>
    </row>
    <row r="4010" spans="1:9">
      <c r="A4010" s="11"/>
      <c r="I4010" s="90"/>
    </row>
    <row r="4011" spans="1:9">
      <c r="A4011" s="11"/>
      <c r="I4011" s="90"/>
    </row>
    <row r="4012" spans="1:9">
      <c r="A4012" s="11"/>
      <c r="I4012" s="90"/>
    </row>
    <row r="4013" spans="1:9">
      <c r="A4013" s="11"/>
      <c r="I4013" s="90"/>
    </row>
    <row r="4014" spans="1:9">
      <c r="A4014" s="11"/>
      <c r="I4014" s="90"/>
    </row>
    <row r="4015" spans="1:9">
      <c r="A4015" s="11"/>
      <c r="I4015" s="90"/>
    </row>
    <row r="4016" spans="1:9">
      <c r="A4016" s="11"/>
      <c r="I4016" s="90"/>
    </row>
    <row r="4017" spans="1:9">
      <c r="A4017" s="11"/>
      <c r="I4017" s="90"/>
    </row>
    <row r="4018" spans="1:9">
      <c r="A4018" s="11"/>
      <c r="I4018" s="90"/>
    </row>
    <row r="4019" spans="1:9">
      <c r="A4019" s="11"/>
      <c r="I4019" s="90"/>
    </row>
    <row r="4020" spans="1:9">
      <c r="A4020" s="11"/>
      <c r="I4020" s="90"/>
    </row>
    <row r="4021" spans="1:9">
      <c r="A4021" s="11"/>
      <c r="I4021" s="90"/>
    </row>
    <row r="4022" spans="1:9">
      <c r="A4022" s="11"/>
      <c r="I4022" s="90"/>
    </row>
    <row r="4023" spans="1:9">
      <c r="A4023" s="11"/>
      <c r="I4023" s="90"/>
    </row>
    <row r="4024" spans="1:9">
      <c r="A4024" s="11"/>
      <c r="I4024" s="90"/>
    </row>
    <row r="4025" spans="1:9">
      <c r="A4025" s="11"/>
      <c r="I4025" s="90"/>
    </row>
    <row r="4026" spans="1:9">
      <c r="A4026" s="11"/>
      <c r="I4026" s="90"/>
    </row>
    <row r="4027" spans="1:9">
      <c r="A4027" s="11"/>
      <c r="I4027" s="90"/>
    </row>
    <row r="4028" spans="1:9">
      <c r="A4028" s="11"/>
      <c r="I4028" s="90"/>
    </row>
    <row r="4029" spans="1:9">
      <c r="A4029" s="11"/>
      <c r="I4029" s="90"/>
    </row>
    <row r="4030" spans="1:9">
      <c r="A4030" s="11"/>
      <c r="I4030" s="90"/>
    </row>
    <row r="4031" spans="1:9">
      <c r="A4031" s="11"/>
      <c r="I4031" s="90"/>
    </row>
    <row r="4032" spans="1:9">
      <c r="A4032" s="11"/>
      <c r="I4032" s="90"/>
    </row>
    <row r="4033" spans="1:9">
      <c r="A4033" s="11"/>
      <c r="I4033" s="90"/>
    </row>
    <row r="4034" spans="1:9">
      <c r="A4034" s="11"/>
      <c r="I4034" s="90"/>
    </row>
    <row r="4035" spans="1:9">
      <c r="A4035" s="11"/>
      <c r="I4035" s="90"/>
    </row>
    <row r="4036" spans="1:9">
      <c r="A4036" s="11"/>
      <c r="I4036" s="90"/>
    </row>
    <row r="4037" spans="1:9">
      <c r="A4037" s="11"/>
      <c r="I4037" s="90"/>
    </row>
    <row r="4038" spans="1:9">
      <c r="A4038" s="11"/>
      <c r="I4038" s="90"/>
    </row>
    <row r="4039" spans="1:9">
      <c r="A4039" s="11"/>
      <c r="I4039" s="90"/>
    </row>
    <row r="4040" spans="1:9">
      <c r="A4040" s="11"/>
      <c r="I4040" s="90"/>
    </row>
    <row r="4041" spans="1:9">
      <c r="A4041" s="11"/>
      <c r="I4041" s="90"/>
    </row>
    <row r="4042" spans="1:9">
      <c r="A4042" s="11"/>
      <c r="I4042" s="90"/>
    </row>
    <row r="4043" spans="1:9">
      <c r="A4043" s="11"/>
      <c r="I4043" s="90"/>
    </row>
    <row r="4044" spans="1:9">
      <c r="A4044" s="11"/>
      <c r="I4044" s="90"/>
    </row>
    <row r="4045" spans="1:9">
      <c r="A4045" s="11"/>
      <c r="I4045" s="90"/>
    </row>
    <row r="4046" spans="1:9">
      <c r="A4046" s="11"/>
      <c r="I4046" s="90"/>
    </row>
    <row r="4047" spans="1:9">
      <c r="A4047" s="11"/>
      <c r="I4047" s="90"/>
    </row>
    <row r="4048" spans="1:9">
      <c r="A4048" s="11"/>
      <c r="I4048" s="90"/>
    </row>
    <row r="4049" spans="1:9">
      <c r="A4049" s="11"/>
      <c r="I4049" s="90"/>
    </row>
    <row r="4050" spans="1:9">
      <c r="A4050" s="11"/>
      <c r="I4050" s="90"/>
    </row>
    <row r="4051" spans="1:9">
      <c r="A4051" s="11"/>
      <c r="I4051" s="90"/>
    </row>
    <row r="4052" spans="1:9">
      <c r="A4052" s="11"/>
      <c r="I4052" s="90"/>
    </row>
    <row r="4053" spans="1:9">
      <c r="A4053" s="11"/>
      <c r="I4053" s="90"/>
    </row>
    <row r="4054" spans="1:9">
      <c r="A4054" s="11"/>
      <c r="I4054" s="90"/>
    </row>
    <row r="4055" spans="1:9">
      <c r="A4055" s="11"/>
      <c r="I4055" s="90"/>
    </row>
    <row r="4056" spans="1:9">
      <c r="A4056" s="11"/>
      <c r="I4056" s="90"/>
    </row>
    <row r="4057" spans="1:9">
      <c r="A4057" s="11"/>
      <c r="I4057" s="90"/>
    </row>
    <row r="4058" spans="1:9">
      <c r="A4058" s="11"/>
      <c r="I4058" s="90"/>
    </row>
    <row r="4059" spans="1:9">
      <c r="A4059" s="11"/>
      <c r="I4059" s="90"/>
    </row>
    <row r="4060" spans="1:9">
      <c r="A4060" s="11"/>
      <c r="I4060" s="90"/>
    </row>
    <row r="4061" spans="1:9">
      <c r="A4061" s="11"/>
      <c r="I4061" s="90"/>
    </row>
    <row r="4062" spans="1:9">
      <c r="A4062" s="11"/>
      <c r="I4062" s="90"/>
    </row>
    <row r="4063" spans="1:9">
      <c r="A4063" s="11"/>
      <c r="I4063" s="90"/>
    </row>
    <row r="4064" spans="1:9">
      <c r="A4064" s="11"/>
      <c r="I4064" s="90"/>
    </row>
    <row r="4065" spans="1:9">
      <c r="A4065" s="11"/>
      <c r="I4065" s="90"/>
    </row>
    <row r="4066" spans="1:9">
      <c r="A4066" s="11"/>
      <c r="I4066" s="90"/>
    </row>
    <row r="4067" spans="1:9">
      <c r="A4067" s="11"/>
      <c r="I4067" s="90"/>
    </row>
    <row r="4068" spans="1:9">
      <c r="A4068" s="11"/>
      <c r="I4068" s="90"/>
    </row>
    <row r="4069" spans="1:9">
      <c r="A4069" s="11"/>
      <c r="I4069" s="90"/>
    </row>
    <row r="4070" spans="1:9">
      <c r="A4070" s="11"/>
      <c r="I4070" s="90"/>
    </row>
    <row r="4071" spans="1:9">
      <c r="A4071" s="11"/>
      <c r="I4071" s="90"/>
    </row>
    <row r="4072" spans="1:9">
      <c r="A4072" s="11"/>
      <c r="I4072" s="90"/>
    </row>
    <row r="4073" spans="1:9">
      <c r="A4073" s="11"/>
      <c r="I4073" s="90"/>
    </row>
    <row r="4074" spans="1:9">
      <c r="A4074" s="11"/>
      <c r="I4074" s="90"/>
    </row>
    <row r="4075" spans="1:9">
      <c r="A4075" s="11"/>
      <c r="I4075" s="90"/>
    </row>
    <row r="4076" spans="1:9">
      <c r="A4076" s="11"/>
      <c r="I4076" s="90"/>
    </row>
    <row r="4077" spans="1:9">
      <c r="A4077" s="11"/>
      <c r="I4077" s="90"/>
    </row>
    <row r="4078" spans="1:9">
      <c r="A4078" s="11"/>
      <c r="I4078" s="90"/>
    </row>
    <row r="4079" spans="1:9">
      <c r="A4079" s="11"/>
      <c r="I4079" s="90"/>
    </row>
    <row r="4080" spans="1:9">
      <c r="A4080" s="11"/>
      <c r="I4080" s="90"/>
    </row>
    <row r="4081" spans="1:9">
      <c r="A4081" s="11"/>
      <c r="I4081" s="90"/>
    </row>
    <row r="4082" spans="1:9">
      <c r="A4082" s="11"/>
      <c r="I4082" s="90"/>
    </row>
    <row r="4083" spans="1:9">
      <c r="A4083" s="11"/>
      <c r="I4083" s="90"/>
    </row>
    <row r="4084" spans="1:9">
      <c r="A4084" s="11"/>
      <c r="I4084" s="90"/>
    </row>
    <row r="4085" spans="1:9">
      <c r="A4085" s="11"/>
      <c r="I4085" s="90"/>
    </row>
    <row r="4086" spans="1:9">
      <c r="A4086" s="11"/>
      <c r="I4086" s="90"/>
    </row>
    <row r="4087" spans="1:9">
      <c r="A4087" s="11"/>
      <c r="I4087" s="90"/>
    </row>
    <row r="4088" spans="1:9">
      <c r="A4088" s="11"/>
      <c r="I4088" s="90"/>
    </row>
    <row r="4089" spans="1:9">
      <c r="A4089" s="11"/>
      <c r="I4089" s="90"/>
    </row>
    <row r="4090" spans="1:9">
      <c r="A4090" s="11"/>
      <c r="I4090" s="90"/>
    </row>
    <row r="4091" spans="1:9">
      <c r="A4091" s="11"/>
      <c r="I4091" s="90"/>
    </row>
    <row r="4092" spans="1:9">
      <c r="A4092" s="11"/>
      <c r="I4092" s="90"/>
    </row>
    <row r="4093" spans="1:9">
      <c r="A4093" s="11"/>
      <c r="I4093" s="90"/>
    </row>
    <row r="4094" spans="1:9">
      <c r="A4094" s="11"/>
      <c r="I4094" s="90"/>
    </row>
    <row r="4095" spans="1:9">
      <c r="A4095" s="11"/>
      <c r="I4095" s="90"/>
    </row>
    <row r="4096" spans="1:9">
      <c r="A4096" s="11"/>
      <c r="I4096" s="90"/>
    </row>
    <row r="4097" spans="1:9">
      <c r="A4097" s="11"/>
      <c r="I4097" s="90"/>
    </row>
    <row r="4098" spans="1:9">
      <c r="A4098" s="11"/>
      <c r="I4098" s="90"/>
    </row>
    <row r="4099" spans="1:9">
      <c r="A4099" s="11"/>
      <c r="I4099" s="90"/>
    </row>
    <row r="4100" spans="1:9">
      <c r="A4100" s="11"/>
      <c r="I4100" s="90"/>
    </row>
    <row r="4101" spans="1:9">
      <c r="A4101" s="11"/>
      <c r="I4101" s="90"/>
    </row>
    <row r="4102" spans="1:9">
      <c r="A4102" s="11"/>
      <c r="I4102" s="90"/>
    </row>
    <row r="4103" spans="1:9">
      <c r="A4103" s="11"/>
      <c r="I4103" s="90"/>
    </row>
    <row r="4104" spans="1:9">
      <c r="A4104" s="11"/>
      <c r="I4104" s="90"/>
    </row>
    <row r="4105" spans="1:9">
      <c r="A4105" s="11"/>
      <c r="I4105" s="90"/>
    </row>
    <row r="4106" spans="1:9">
      <c r="A4106" s="11"/>
      <c r="I4106" s="90"/>
    </row>
    <row r="4107" spans="1:9">
      <c r="A4107" s="11"/>
      <c r="I4107" s="90"/>
    </row>
    <row r="4108" spans="1:9">
      <c r="A4108" s="11"/>
      <c r="I4108" s="90"/>
    </row>
    <row r="4109" spans="1:9">
      <c r="A4109" s="11"/>
      <c r="I4109" s="90"/>
    </row>
    <row r="4110" spans="1:9">
      <c r="A4110" s="11"/>
      <c r="I4110" s="90"/>
    </row>
    <row r="4111" spans="1:9">
      <c r="A4111" s="11"/>
      <c r="I4111" s="90"/>
    </row>
    <row r="4112" spans="1:9">
      <c r="A4112" s="11"/>
      <c r="I4112" s="90"/>
    </row>
    <row r="4113" spans="1:9">
      <c r="A4113" s="11"/>
      <c r="I4113" s="90"/>
    </row>
    <row r="4114" spans="1:9">
      <c r="A4114" s="11"/>
      <c r="I4114" s="90"/>
    </row>
    <row r="4115" spans="1:9">
      <c r="A4115" s="11"/>
      <c r="I4115" s="90"/>
    </row>
    <row r="4116" spans="1:9">
      <c r="A4116" s="11"/>
      <c r="I4116" s="90"/>
    </row>
    <row r="4117" spans="1:9">
      <c r="A4117" s="11"/>
      <c r="I4117" s="90"/>
    </row>
    <row r="4118" spans="1:9">
      <c r="A4118" s="11"/>
      <c r="I4118" s="90"/>
    </row>
    <row r="4119" spans="1:9">
      <c r="A4119" s="11"/>
      <c r="I4119" s="90"/>
    </row>
    <row r="4120" spans="1:9">
      <c r="A4120" s="11"/>
      <c r="I4120" s="90"/>
    </row>
    <row r="4121" spans="1:9">
      <c r="A4121" s="11"/>
      <c r="I4121" s="90"/>
    </row>
    <row r="4122" spans="1:9">
      <c r="A4122" s="11"/>
      <c r="I4122" s="90"/>
    </row>
    <row r="4123" spans="1:9">
      <c r="A4123" s="11"/>
      <c r="I4123" s="90"/>
    </row>
    <row r="4124" spans="1:9">
      <c r="A4124" s="11"/>
      <c r="I4124" s="90"/>
    </row>
    <row r="4125" spans="1:9">
      <c r="A4125" s="11"/>
      <c r="I4125" s="90"/>
    </row>
    <row r="4126" spans="1:9">
      <c r="A4126" s="11"/>
      <c r="I4126" s="90"/>
    </row>
    <row r="4127" spans="1:9">
      <c r="A4127" s="11"/>
      <c r="I4127" s="90"/>
    </row>
    <row r="4128" spans="1:9">
      <c r="A4128" s="11"/>
      <c r="I4128" s="90"/>
    </row>
    <row r="4129" spans="1:9">
      <c r="A4129" s="11"/>
      <c r="I4129" s="90"/>
    </row>
    <row r="4130" spans="1:9">
      <c r="A4130" s="11"/>
      <c r="I4130" s="90"/>
    </row>
    <row r="4131" spans="1:9">
      <c r="A4131" s="11"/>
      <c r="I4131" s="90"/>
    </row>
    <row r="4132" spans="1:9">
      <c r="A4132" s="11"/>
      <c r="I4132" s="90"/>
    </row>
    <row r="4133" spans="1:9">
      <c r="A4133" s="11"/>
      <c r="I4133" s="90"/>
    </row>
    <row r="4134" spans="1:9">
      <c r="A4134" s="11"/>
      <c r="I4134" s="90"/>
    </row>
    <row r="4135" spans="1:9">
      <c r="A4135" s="11"/>
      <c r="I4135" s="90"/>
    </row>
    <row r="4136" spans="1:9">
      <c r="A4136" s="11"/>
      <c r="I4136" s="90"/>
    </row>
    <row r="4137" spans="1:9">
      <c r="A4137" s="11"/>
      <c r="I4137" s="90"/>
    </row>
    <row r="4138" spans="1:9">
      <c r="A4138" s="11"/>
      <c r="I4138" s="90"/>
    </row>
    <row r="4139" spans="1:9">
      <c r="A4139" s="11"/>
      <c r="I4139" s="90"/>
    </row>
    <row r="4140" spans="1:9">
      <c r="A4140" s="11"/>
      <c r="I4140" s="90"/>
    </row>
    <row r="4141" spans="1:9">
      <c r="A4141" s="11"/>
      <c r="I4141" s="90"/>
    </row>
    <row r="4142" spans="1:9">
      <c r="A4142" s="11"/>
      <c r="I4142" s="90"/>
    </row>
    <row r="4143" spans="1:9">
      <c r="A4143" s="11"/>
      <c r="I4143" s="90"/>
    </row>
    <row r="4144" spans="1:9">
      <c r="A4144" s="11"/>
      <c r="I4144" s="90"/>
    </row>
    <row r="4145" spans="1:9">
      <c r="A4145" s="11"/>
      <c r="I4145" s="90"/>
    </row>
    <row r="4146" spans="1:9">
      <c r="A4146" s="11"/>
      <c r="I4146" s="90"/>
    </row>
    <row r="4147" spans="1:9">
      <c r="A4147" s="11"/>
      <c r="I4147" s="90"/>
    </row>
    <row r="4148" spans="1:9">
      <c r="A4148" s="11"/>
      <c r="I4148" s="90"/>
    </row>
    <row r="4149" spans="1:9">
      <c r="A4149" s="11"/>
      <c r="I4149" s="90"/>
    </row>
    <row r="4150" spans="1:9">
      <c r="A4150" s="11"/>
      <c r="I4150" s="90"/>
    </row>
    <row r="4151" spans="1:9">
      <c r="A4151" s="11"/>
      <c r="I4151" s="90"/>
    </row>
    <row r="4152" spans="1:9">
      <c r="A4152" s="11"/>
      <c r="I4152" s="90"/>
    </row>
    <row r="4153" spans="1:9">
      <c r="A4153" s="11"/>
      <c r="I4153" s="90"/>
    </row>
    <row r="4154" spans="1:9">
      <c r="A4154" s="11"/>
      <c r="I4154" s="90"/>
    </row>
    <row r="4155" spans="1:9">
      <c r="A4155" s="11"/>
      <c r="I4155" s="90"/>
    </row>
    <row r="4156" spans="1:9">
      <c r="A4156" s="11"/>
      <c r="I4156" s="90"/>
    </row>
    <row r="4157" spans="1:9">
      <c r="A4157" s="11"/>
      <c r="I4157" s="90"/>
    </row>
    <row r="4158" spans="1:9">
      <c r="A4158" s="11"/>
      <c r="I4158" s="90"/>
    </row>
    <row r="4159" spans="1:9">
      <c r="A4159" s="11"/>
      <c r="I4159" s="90"/>
    </row>
    <row r="4160" spans="1:9">
      <c r="A4160" s="11"/>
      <c r="I4160" s="90"/>
    </row>
    <row r="4161" spans="1:9">
      <c r="A4161" s="11"/>
      <c r="I4161" s="90"/>
    </row>
    <row r="4162" spans="1:9">
      <c r="A4162" s="11"/>
      <c r="I4162" s="90"/>
    </row>
    <row r="4163" spans="1:9">
      <c r="A4163" s="11"/>
      <c r="I4163" s="90"/>
    </row>
    <row r="4164" spans="1:9">
      <c r="A4164" s="11"/>
      <c r="I4164" s="90"/>
    </row>
    <row r="4165" spans="1:9">
      <c r="A4165" s="11"/>
      <c r="I4165" s="90"/>
    </row>
    <row r="4166" spans="1:9">
      <c r="A4166" s="11"/>
      <c r="I4166" s="90"/>
    </row>
    <row r="4167" spans="1:9">
      <c r="A4167" s="11"/>
      <c r="I4167" s="90"/>
    </row>
    <row r="4168" spans="1:9">
      <c r="A4168" s="11"/>
      <c r="I4168" s="90"/>
    </row>
    <row r="4169" spans="1:9">
      <c r="A4169" s="11"/>
      <c r="I4169" s="90"/>
    </row>
    <row r="4170" spans="1:9">
      <c r="A4170" s="11"/>
      <c r="I4170" s="90"/>
    </row>
    <row r="4171" spans="1:9">
      <c r="A4171" s="11"/>
      <c r="I4171" s="90"/>
    </row>
    <row r="4172" spans="1:9">
      <c r="A4172" s="11"/>
      <c r="I4172" s="90"/>
    </row>
    <row r="4173" spans="1:9">
      <c r="A4173" s="11"/>
      <c r="I4173" s="90"/>
    </row>
    <row r="4174" spans="1:9">
      <c r="A4174" s="11"/>
      <c r="I4174" s="90"/>
    </row>
    <row r="4175" spans="1:9">
      <c r="A4175" s="11"/>
      <c r="I4175" s="90"/>
    </row>
    <row r="4176" spans="1:9">
      <c r="A4176" s="11"/>
      <c r="I4176" s="90"/>
    </row>
    <row r="4177" spans="1:9">
      <c r="A4177" s="11"/>
      <c r="I4177" s="90"/>
    </row>
    <row r="4178" spans="1:9">
      <c r="A4178" s="11"/>
      <c r="I4178" s="90"/>
    </row>
    <row r="4179" spans="1:9">
      <c r="A4179" s="11"/>
      <c r="I4179" s="90"/>
    </row>
    <row r="4180" spans="1:9">
      <c r="A4180" s="11"/>
      <c r="I4180" s="90"/>
    </row>
    <row r="4181" spans="1:9">
      <c r="A4181" s="11"/>
      <c r="I4181" s="90"/>
    </row>
    <row r="4182" spans="1:9">
      <c r="A4182" s="11"/>
      <c r="I4182" s="90"/>
    </row>
    <row r="4183" spans="1:9">
      <c r="A4183" s="11"/>
      <c r="I4183" s="90"/>
    </row>
    <row r="4184" spans="1:9">
      <c r="A4184" s="11"/>
      <c r="I4184" s="90"/>
    </row>
    <row r="4185" spans="1:9">
      <c r="A4185" s="11"/>
      <c r="I4185" s="90"/>
    </row>
    <row r="4186" spans="1:9">
      <c r="A4186" s="11"/>
      <c r="I4186" s="90"/>
    </row>
    <row r="4187" spans="1:9">
      <c r="A4187" s="11"/>
      <c r="I4187" s="90"/>
    </row>
    <row r="4188" spans="1:9">
      <c r="A4188" s="11"/>
      <c r="I4188" s="90"/>
    </row>
    <row r="4189" spans="1:9">
      <c r="A4189" s="11"/>
      <c r="I4189" s="90"/>
    </row>
    <row r="4190" spans="1:9">
      <c r="A4190" s="11"/>
      <c r="I4190" s="90"/>
    </row>
    <row r="4191" spans="1:9">
      <c r="A4191" s="11"/>
      <c r="I4191" s="90"/>
    </row>
    <row r="4192" spans="1:9">
      <c r="A4192" s="11"/>
      <c r="I4192" s="90"/>
    </row>
    <row r="4193" spans="1:9">
      <c r="A4193" s="11"/>
      <c r="I4193" s="90"/>
    </row>
    <row r="4194" spans="1:9">
      <c r="A4194" s="11"/>
      <c r="I4194" s="90"/>
    </row>
    <row r="4195" spans="1:9">
      <c r="A4195" s="11"/>
      <c r="I4195" s="90"/>
    </row>
    <row r="4196" spans="1:9">
      <c r="A4196" s="11"/>
      <c r="I4196" s="90"/>
    </row>
    <row r="4197" spans="1:9">
      <c r="A4197" s="11"/>
      <c r="I4197" s="90"/>
    </row>
    <row r="4198" spans="1:9">
      <c r="A4198" s="11"/>
      <c r="I4198" s="90"/>
    </row>
    <row r="4199" spans="1:9">
      <c r="A4199" s="11"/>
      <c r="I4199" s="90"/>
    </row>
    <row r="4200" spans="1:9">
      <c r="A4200" s="11"/>
      <c r="I4200" s="90"/>
    </row>
    <row r="4201" spans="1:9">
      <c r="A4201" s="11"/>
      <c r="I4201" s="90"/>
    </row>
    <row r="4202" spans="1:9">
      <c r="A4202" s="11"/>
      <c r="I4202" s="90"/>
    </row>
    <row r="4203" spans="1:9">
      <c r="A4203" s="11"/>
      <c r="I4203" s="90"/>
    </row>
    <row r="4204" spans="1:9">
      <c r="A4204" s="11"/>
      <c r="I4204" s="90"/>
    </row>
    <row r="4205" spans="1:9">
      <c r="A4205" s="11"/>
      <c r="I4205" s="90"/>
    </row>
    <row r="4206" spans="1:9">
      <c r="A4206" s="11"/>
      <c r="I4206" s="90"/>
    </row>
    <row r="4207" spans="1:9">
      <c r="A4207" s="11"/>
      <c r="I4207" s="90"/>
    </row>
    <row r="4208" spans="1:9">
      <c r="A4208" s="11"/>
      <c r="I4208" s="90"/>
    </row>
    <row r="4209" spans="1:9">
      <c r="A4209" s="11"/>
      <c r="I4209" s="90"/>
    </row>
    <row r="4210" spans="1:9">
      <c r="A4210" s="11"/>
      <c r="I4210" s="90"/>
    </row>
    <row r="4211" spans="1:9">
      <c r="A4211" s="11"/>
      <c r="I4211" s="90"/>
    </row>
    <row r="4212" spans="1:9">
      <c r="A4212" s="11"/>
      <c r="I4212" s="90"/>
    </row>
    <row r="4213" spans="1:9">
      <c r="A4213" s="11"/>
      <c r="I4213" s="90"/>
    </row>
    <row r="4214" spans="1:9">
      <c r="A4214" s="11"/>
      <c r="I4214" s="90"/>
    </row>
    <row r="4215" spans="1:9">
      <c r="A4215" s="11"/>
      <c r="I4215" s="90"/>
    </row>
    <row r="4216" spans="1:9">
      <c r="A4216" s="11"/>
      <c r="I4216" s="90"/>
    </row>
    <row r="4217" spans="1:9">
      <c r="A4217" s="11"/>
      <c r="I4217" s="90"/>
    </row>
    <row r="4218" spans="1:9">
      <c r="A4218" s="11"/>
      <c r="I4218" s="90"/>
    </row>
    <row r="4219" spans="1:9">
      <c r="A4219" s="11"/>
      <c r="I4219" s="90"/>
    </row>
    <row r="4220" spans="1:9">
      <c r="A4220" s="11"/>
      <c r="I4220" s="90"/>
    </row>
    <row r="4221" spans="1:9">
      <c r="A4221" s="11"/>
      <c r="I4221" s="90"/>
    </row>
    <row r="4222" spans="1:9">
      <c r="A4222" s="11"/>
      <c r="I4222" s="90"/>
    </row>
    <row r="4223" spans="1:9">
      <c r="A4223" s="11"/>
      <c r="I4223" s="90"/>
    </row>
    <row r="4224" spans="1:9">
      <c r="A4224" s="11"/>
      <c r="I4224" s="90"/>
    </row>
    <row r="4225" spans="1:9">
      <c r="A4225" s="11"/>
      <c r="I4225" s="90"/>
    </row>
    <row r="4226" spans="1:9">
      <c r="A4226" s="11"/>
      <c r="I4226" s="90"/>
    </row>
    <row r="4227" spans="1:9">
      <c r="A4227" s="11"/>
      <c r="I4227" s="90"/>
    </row>
    <row r="4228" spans="1:9">
      <c r="A4228" s="11"/>
      <c r="I4228" s="90"/>
    </row>
    <row r="4229" spans="1:9">
      <c r="A4229" s="11"/>
      <c r="I4229" s="90"/>
    </row>
    <row r="4230" spans="1:9">
      <c r="A4230" s="11"/>
      <c r="I4230" s="90"/>
    </row>
    <row r="4231" spans="1:9">
      <c r="A4231" s="11"/>
      <c r="I4231" s="90"/>
    </row>
    <row r="4232" spans="1:9">
      <c r="A4232" s="11"/>
      <c r="I4232" s="90"/>
    </row>
    <row r="4233" spans="1:9">
      <c r="A4233" s="11"/>
      <c r="I4233" s="90"/>
    </row>
    <row r="4234" spans="1:9">
      <c r="A4234" s="11"/>
      <c r="I4234" s="90"/>
    </row>
    <row r="4235" spans="1:9">
      <c r="A4235" s="11"/>
      <c r="I4235" s="90"/>
    </row>
    <row r="4236" spans="1:9">
      <c r="A4236" s="11"/>
      <c r="I4236" s="90"/>
    </row>
    <row r="4237" spans="1:9">
      <c r="A4237" s="11"/>
      <c r="I4237" s="90"/>
    </row>
    <row r="4238" spans="1:9">
      <c r="A4238" s="11"/>
      <c r="I4238" s="90"/>
    </row>
    <row r="4239" spans="1:9">
      <c r="A4239" s="11"/>
      <c r="I4239" s="90"/>
    </row>
    <row r="4240" spans="1:9">
      <c r="A4240" s="11"/>
      <c r="I4240" s="90"/>
    </row>
    <row r="4241" spans="1:9">
      <c r="A4241" s="11"/>
      <c r="I4241" s="90"/>
    </row>
    <row r="4242" spans="1:9">
      <c r="A4242" s="11"/>
      <c r="I4242" s="90"/>
    </row>
    <row r="4243" spans="1:9">
      <c r="A4243" s="11"/>
      <c r="I4243" s="90"/>
    </row>
    <row r="4244" spans="1:9">
      <c r="A4244" s="11"/>
      <c r="I4244" s="90"/>
    </row>
    <row r="4245" spans="1:9">
      <c r="A4245" s="11"/>
      <c r="I4245" s="90"/>
    </row>
    <row r="4246" spans="1:9">
      <c r="A4246" s="11"/>
      <c r="I4246" s="90"/>
    </row>
    <row r="4247" spans="1:9">
      <c r="A4247" s="11"/>
      <c r="I4247" s="90"/>
    </row>
    <row r="4248" spans="1:9">
      <c r="A4248" s="11"/>
      <c r="I4248" s="90"/>
    </row>
    <row r="4249" spans="1:9">
      <c r="A4249" s="11"/>
      <c r="I4249" s="90"/>
    </row>
    <row r="4250" spans="1:9">
      <c r="A4250" s="11"/>
      <c r="I4250" s="90"/>
    </row>
    <row r="4251" spans="1:9">
      <c r="A4251" s="11"/>
      <c r="I4251" s="90"/>
    </row>
    <row r="4252" spans="1:9">
      <c r="A4252" s="11"/>
      <c r="I4252" s="90"/>
    </row>
    <row r="4253" spans="1:9">
      <c r="A4253" s="11"/>
      <c r="I4253" s="90"/>
    </row>
    <row r="4254" spans="1:9">
      <c r="A4254" s="11"/>
      <c r="I4254" s="90"/>
    </row>
    <row r="4255" spans="1:9">
      <c r="A4255" s="11"/>
      <c r="I4255" s="90"/>
    </row>
    <row r="4256" spans="1:9">
      <c r="A4256" s="11"/>
      <c r="I4256" s="90"/>
    </row>
    <row r="4257" spans="1:9">
      <c r="A4257" s="11"/>
      <c r="I4257" s="90"/>
    </row>
    <row r="4258" spans="1:9">
      <c r="A4258" s="11"/>
      <c r="I4258" s="90"/>
    </row>
    <row r="4259" spans="1:9">
      <c r="A4259" s="11"/>
      <c r="I4259" s="90"/>
    </row>
    <row r="4260" spans="1:9">
      <c r="A4260" s="11"/>
      <c r="I4260" s="90"/>
    </row>
    <row r="4261" spans="1:9">
      <c r="A4261" s="11"/>
      <c r="I4261" s="90"/>
    </row>
    <row r="4262" spans="1:9">
      <c r="A4262" s="11"/>
      <c r="I4262" s="90"/>
    </row>
    <row r="4263" spans="1:9">
      <c r="A4263" s="11"/>
      <c r="I4263" s="90"/>
    </row>
    <row r="4264" spans="1:9">
      <c r="A4264" s="11"/>
      <c r="I4264" s="90"/>
    </row>
    <row r="4265" spans="1:9">
      <c r="A4265" s="11"/>
      <c r="I4265" s="90"/>
    </row>
    <row r="4266" spans="1:9">
      <c r="A4266" s="11"/>
      <c r="I4266" s="90"/>
    </row>
    <row r="4267" spans="1:9">
      <c r="A4267" s="11"/>
      <c r="I4267" s="90"/>
    </row>
    <row r="4268" spans="1:9">
      <c r="A4268" s="11"/>
      <c r="I4268" s="90"/>
    </row>
    <row r="4269" spans="1:9">
      <c r="A4269" s="11"/>
      <c r="I4269" s="90"/>
    </row>
    <row r="4270" spans="1:9">
      <c r="A4270" s="11"/>
      <c r="I4270" s="90"/>
    </row>
    <row r="4271" spans="1:9">
      <c r="A4271" s="11"/>
      <c r="I4271" s="90"/>
    </row>
    <row r="4272" spans="1:9">
      <c r="A4272" s="11"/>
      <c r="I4272" s="90"/>
    </row>
    <row r="4273" spans="1:9">
      <c r="A4273" s="11"/>
      <c r="I4273" s="90"/>
    </row>
    <row r="4274" spans="1:9">
      <c r="A4274" s="11"/>
      <c r="I4274" s="90"/>
    </row>
    <row r="4275" spans="1:9">
      <c r="A4275" s="11"/>
      <c r="I4275" s="90"/>
    </row>
    <row r="4276" spans="1:9">
      <c r="A4276" s="11"/>
      <c r="I4276" s="90"/>
    </row>
    <row r="4277" spans="1:9">
      <c r="A4277" s="11"/>
      <c r="I4277" s="90"/>
    </row>
    <row r="4278" spans="1:9">
      <c r="A4278" s="11"/>
      <c r="I4278" s="90"/>
    </row>
    <row r="4279" spans="1:9">
      <c r="A4279" s="11"/>
      <c r="I4279" s="90"/>
    </row>
    <row r="4280" spans="1:9">
      <c r="A4280" s="11"/>
      <c r="I4280" s="90"/>
    </row>
    <row r="4281" spans="1:9">
      <c r="A4281" s="11"/>
      <c r="I4281" s="90"/>
    </row>
    <row r="4282" spans="1:9">
      <c r="A4282" s="11"/>
      <c r="I4282" s="90"/>
    </row>
    <row r="4283" spans="1:9">
      <c r="A4283" s="11"/>
      <c r="I4283" s="90"/>
    </row>
    <row r="4284" spans="1:9">
      <c r="A4284" s="11"/>
      <c r="I4284" s="90"/>
    </row>
    <row r="4285" spans="1:9">
      <c r="A4285" s="11"/>
      <c r="I4285" s="90"/>
    </row>
    <row r="4286" spans="1:9">
      <c r="A4286" s="11"/>
      <c r="I4286" s="90"/>
    </row>
    <row r="4287" spans="1:9">
      <c r="A4287" s="11"/>
      <c r="I4287" s="90"/>
    </row>
    <row r="4288" spans="1:9">
      <c r="A4288" s="11"/>
      <c r="I4288" s="90"/>
    </row>
    <row r="4289" spans="1:9">
      <c r="A4289" s="11"/>
      <c r="I4289" s="90"/>
    </row>
    <row r="4290" spans="1:9">
      <c r="A4290" s="11"/>
      <c r="I4290" s="90"/>
    </row>
    <row r="4291" spans="1:9">
      <c r="A4291" s="11"/>
      <c r="I4291" s="90"/>
    </row>
    <row r="4292" spans="1:9">
      <c r="A4292" s="11"/>
      <c r="I4292" s="90"/>
    </row>
    <row r="4293" spans="1:9">
      <c r="A4293" s="11"/>
      <c r="I4293" s="90"/>
    </row>
    <row r="4294" spans="1:9">
      <c r="A4294" s="11"/>
      <c r="I4294" s="90"/>
    </row>
    <row r="4295" spans="1:9">
      <c r="A4295" s="11"/>
      <c r="I4295" s="90"/>
    </row>
    <row r="4296" spans="1:9">
      <c r="A4296" s="11"/>
      <c r="I4296" s="90"/>
    </row>
    <row r="4297" spans="1:9">
      <c r="A4297" s="11"/>
      <c r="I4297" s="90"/>
    </row>
    <row r="4298" spans="1:9">
      <c r="A4298" s="11"/>
      <c r="I4298" s="90"/>
    </row>
    <row r="4299" spans="1:9">
      <c r="A4299" s="11"/>
      <c r="I4299" s="90"/>
    </row>
    <row r="4300" spans="1:9">
      <c r="A4300" s="11"/>
      <c r="I4300" s="90"/>
    </row>
    <row r="4301" spans="1:9">
      <c r="A4301" s="11"/>
      <c r="I4301" s="90"/>
    </row>
    <row r="4302" spans="1:9">
      <c r="A4302" s="11"/>
      <c r="I4302" s="90"/>
    </row>
    <row r="4303" spans="1:9">
      <c r="A4303" s="11"/>
      <c r="I4303" s="90"/>
    </row>
    <row r="4304" spans="1:9">
      <c r="A4304" s="11"/>
      <c r="I4304" s="90"/>
    </row>
    <row r="4305" spans="1:9">
      <c r="A4305" s="11"/>
      <c r="I4305" s="90"/>
    </row>
    <row r="4306" spans="1:9">
      <c r="A4306" s="11"/>
      <c r="I4306" s="90"/>
    </row>
    <row r="4307" spans="1:9">
      <c r="A4307" s="11"/>
      <c r="I4307" s="90"/>
    </row>
    <row r="4308" spans="1:9">
      <c r="A4308" s="11"/>
      <c r="I4308" s="90"/>
    </row>
    <row r="4309" spans="1:9">
      <c r="A4309" s="11"/>
      <c r="I4309" s="90"/>
    </row>
    <row r="4310" spans="1:9">
      <c r="A4310" s="11"/>
      <c r="I4310" s="90"/>
    </row>
    <row r="4311" spans="1:9">
      <c r="A4311" s="11"/>
      <c r="I4311" s="90"/>
    </row>
    <row r="4312" spans="1:9">
      <c r="A4312" s="11"/>
      <c r="I4312" s="90"/>
    </row>
    <row r="4313" spans="1:9">
      <c r="A4313" s="11"/>
      <c r="I4313" s="90"/>
    </row>
    <row r="4314" spans="1:9">
      <c r="A4314" s="11"/>
      <c r="I4314" s="90"/>
    </row>
    <row r="4315" spans="1:9">
      <c r="A4315" s="11"/>
      <c r="I4315" s="90"/>
    </row>
    <row r="4316" spans="1:9">
      <c r="A4316" s="11"/>
      <c r="I4316" s="90"/>
    </row>
    <row r="4317" spans="1:9">
      <c r="A4317" s="11"/>
      <c r="I4317" s="90"/>
    </row>
    <row r="4318" spans="1:9">
      <c r="A4318" s="11"/>
      <c r="I4318" s="90"/>
    </row>
    <row r="4319" spans="1:9">
      <c r="A4319" s="11"/>
      <c r="I4319" s="90"/>
    </row>
    <row r="4320" spans="1:9">
      <c r="A4320" s="11"/>
      <c r="I4320" s="90"/>
    </row>
    <row r="4321" spans="1:9">
      <c r="A4321" s="11"/>
      <c r="I4321" s="90"/>
    </row>
    <row r="4322" spans="1:9">
      <c r="A4322" s="11"/>
      <c r="I4322" s="90"/>
    </row>
    <row r="4323" spans="1:9">
      <c r="A4323" s="11"/>
      <c r="I4323" s="90"/>
    </row>
    <row r="4324" spans="1:9">
      <c r="A4324" s="11"/>
      <c r="I4324" s="90"/>
    </row>
    <row r="4325" spans="1:9">
      <c r="A4325" s="11"/>
      <c r="I4325" s="90"/>
    </row>
    <row r="4326" spans="1:9">
      <c r="A4326" s="11"/>
      <c r="I4326" s="90"/>
    </row>
    <row r="4327" spans="1:9">
      <c r="A4327" s="11"/>
      <c r="I4327" s="90"/>
    </row>
    <row r="4328" spans="1:9">
      <c r="A4328" s="11"/>
      <c r="I4328" s="90"/>
    </row>
    <row r="4329" spans="1:9">
      <c r="A4329" s="11"/>
      <c r="I4329" s="90"/>
    </row>
    <row r="4330" spans="1:9">
      <c r="A4330" s="11"/>
      <c r="I4330" s="90"/>
    </row>
    <row r="4331" spans="1:9">
      <c r="A4331" s="11"/>
      <c r="I4331" s="90"/>
    </row>
    <row r="4332" spans="1:9">
      <c r="A4332" s="11"/>
      <c r="I4332" s="90"/>
    </row>
    <row r="4333" spans="1:9">
      <c r="A4333" s="11"/>
      <c r="I4333" s="90"/>
    </row>
    <row r="4334" spans="1:9">
      <c r="A4334" s="11"/>
      <c r="I4334" s="90"/>
    </row>
    <row r="4335" spans="1:9">
      <c r="A4335" s="11"/>
      <c r="I4335" s="90"/>
    </row>
    <row r="4336" spans="1:9">
      <c r="A4336" s="11"/>
      <c r="I4336" s="90"/>
    </row>
    <row r="4337" spans="1:9">
      <c r="A4337" s="11"/>
      <c r="I4337" s="90"/>
    </row>
    <row r="4338" spans="1:9">
      <c r="A4338" s="11"/>
      <c r="I4338" s="90"/>
    </row>
    <row r="4339" spans="1:9">
      <c r="A4339" s="11"/>
      <c r="I4339" s="90"/>
    </row>
    <row r="4340" spans="1:9">
      <c r="A4340" s="11"/>
      <c r="I4340" s="90"/>
    </row>
    <row r="4341" spans="1:9">
      <c r="A4341" s="11"/>
      <c r="I4341" s="90"/>
    </row>
    <row r="4342" spans="1:9">
      <c r="A4342" s="11"/>
      <c r="I4342" s="90"/>
    </row>
    <row r="4343" spans="1:9">
      <c r="A4343" s="11"/>
      <c r="I4343" s="90"/>
    </row>
    <row r="4344" spans="1:9">
      <c r="A4344" s="11"/>
      <c r="I4344" s="90"/>
    </row>
    <row r="4345" spans="1:9">
      <c r="A4345" s="11"/>
      <c r="I4345" s="90"/>
    </row>
    <row r="4346" spans="1:9">
      <c r="A4346" s="11"/>
      <c r="I4346" s="90"/>
    </row>
    <row r="4347" spans="1:9">
      <c r="A4347" s="11"/>
      <c r="I4347" s="90"/>
    </row>
    <row r="4348" spans="1:9">
      <c r="A4348" s="11"/>
      <c r="I4348" s="90"/>
    </row>
    <row r="4349" spans="1:9">
      <c r="A4349" s="11"/>
      <c r="I4349" s="90"/>
    </row>
    <row r="4350" spans="1:9">
      <c r="A4350" s="11"/>
      <c r="I4350" s="90"/>
    </row>
    <row r="4351" spans="1:9">
      <c r="A4351" s="11"/>
      <c r="I4351" s="90"/>
    </row>
    <row r="4352" spans="1:9">
      <c r="A4352" s="11"/>
      <c r="I4352" s="90"/>
    </row>
    <row r="4353" spans="1:9">
      <c r="A4353" s="11"/>
      <c r="I4353" s="90"/>
    </row>
    <row r="4354" spans="1:9">
      <c r="A4354" s="11"/>
      <c r="I4354" s="90"/>
    </row>
    <row r="4355" spans="1:9">
      <c r="A4355" s="11"/>
      <c r="I4355" s="90"/>
    </row>
    <row r="4356" spans="1:9">
      <c r="A4356" s="11"/>
      <c r="I4356" s="90"/>
    </row>
    <row r="4357" spans="1:9">
      <c r="A4357" s="11"/>
      <c r="I4357" s="90"/>
    </row>
    <row r="4358" spans="1:9">
      <c r="A4358" s="11"/>
      <c r="I4358" s="90"/>
    </row>
    <row r="4359" spans="1:9">
      <c r="A4359" s="11"/>
      <c r="I4359" s="90"/>
    </row>
    <row r="4360" spans="1:9">
      <c r="A4360" s="11"/>
      <c r="I4360" s="90"/>
    </row>
    <row r="4361" spans="1:9">
      <c r="A4361" s="11"/>
      <c r="I4361" s="90"/>
    </row>
    <row r="4362" spans="1:9">
      <c r="A4362" s="11"/>
      <c r="I4362" s="90"/>
    </row>
    <row r="4363" spans="1:9">
      <c r="A4363" s="11"/>
      <c r="I4363" s="90"/>
    </row>
    <row r="4364" spans="1:9">
      <c r="A4364" s="11"/>
      <c r="I4364" s="90"/>
    </row>
    <row r="4365" spans="1:9">
      <c r="A4365" s="11"/>
      <c r="I4365" s="90"/>
    </row>
    <row r="4366" spans="1:9">
      <c r="A4366" s="11"/>
      <c r="I4366" s="90"/>
    </row>
    <row r="4367" spans="1:9">
      <c r="A4367" s="11"/>
      <c r="I4367" s="90"/>
    </row>
    <row r="4368" spans="1:9">
      <c r="A4368" s="11"/>
      <c r="I4368" s="90"/>
    </row>
    <row r="4369" spans="1:9">
      <c r="A4369" s="11"/>
      <c r="I4369" s="90"/>
    </row>
    <row r="4370" spans="1:9">
      <c r="A4370" s="11"/>
      <c r="I4370" s="90"/>
    </row>
    <row r="4371" spans="1:9">
      <c r="A4371" s="11"/>
      <c r="I4371" s="90"/>
    </row>
    <row r="4372" spans="1:9">
      <c r="A4372" s="11"/>
      <c r="I4372" s="90"/>
    </row>
    <row r="4373" spans="1:9">
      <c r="A4373" s="11"/>
      <c r="I4373" s="90"/>
    </row>
    <row r="4374" spans="1:9">
      <c r="A4374" s="11"/>
      <c r="I4374" s="90"/>
    </row>
    <row r="4375" spans="1:9">
      <c r="A4375" s="11"/>
      <c r="I4375" s="90"/>
    </row>
    <row r="4376" spans="1:9">
      <c r="A4376" s="11"/>
      <c r="I4376" s="90"/>
    </row>
    <row r="4377" spans="1:9">
      <c r="A4377" s="11"/>
      <c r="I4377" s="90"/>
    </row>
    <row r="4378" spans="1:9">
      <c r="A4378" s="11"/>
      <c r="I4378" s="90"/>
    </row>
    <row r="4379" spans="1:9">
      <c r="A4379" s="11"/>
      <c r="I4379" s="90"/>
    </row>
    <row r="4380" spans="1:9">
      <c r="A4380" s="11"/>
      <c r="I4380" s="90"/>
    </row>
    <row r="4381" spans="1:9">
      <c r="A4381" s="11"/>
      <c r="I4381" s="90"/>
    </row>
    <row r="4382" spans="1:9">
      <c r="A4382" s="11"/>
      <c r="I4382" s="90"/>
    </row>
    <row r="4383" spans="1:9">
      <c r="A4383" s="11"/>
      <c r="I4383" s="90"/>
    </row>
    <row r="4384" spans="1:9">
      <c r="A4384" s="11"/>
      <c r="I4384" s="90"/>
    </row>
    <row r="4385" spans="1:9">
      <c r="A4385" s="11"/>
      <c r="I4385" s="90"/>
    </row>
    <row r="4386" spans="1:9">
      <c r="A4386" s="11"/>
      <c r="I4386" s="90"/>
    </row>
    <row r="4387" spans="1:9">
      <c r="A4387" s="11"/>
      <c r="I4387" s="90"/>
    </row>
    <row r="4388" spans="1:9">
      <c r="A4388" s="11"/>
      <c r="I4388" s="90"/>
    </row>
    <row r="4389" spans="1:9">
      <c r="A4389" s="11"/>
      <c r="I4389" s="90"/>
    </row>
    <row r="4390" spans="1:9">
      <c r="A4390" s="11"/>
      <c r="I4390" s="90"/>
    </row>
    <row r="4391" spans="1:9">
      <c r="A4391" s="11"/>
      <c r="I4391" s="90"/>
    </row>
    <row r="4392" spans="1:9">
      <c r="A4392" s="11"/>
      <c r="I4392" s="90"/>
    </row>
    <row r="4393" spans="1:9">
      <c r="A4393" s="11"/>
      <c r="I4393" s="90"/>
    </row>
    <row r="4394" spans="1:9">
      <c r="A4394" s="11"/>
      <c r="I4394" s="90"/>
    </row>
    <row r="4395" spans="1:9">
      <c r="A4395" s="11"/>
      <c r="I4395" s="90"/>
    </row>
    <row r="4396" spans="1:9">
      <c r="A4396" s="11"/>
      <c r="I4396" s="90"/>
    </row>
    <row r="4397" spans="1:9">
      <c r="A4397" s="11"/>
      <c r="I4397" s="90"/>
    </row>
    <row r="4398" spans="1:9">
      <c r="A4398" s="11"/>
      <c r="I4398" s="90"/>
    </row>
    <row r="4399" spans="1:9">
      <c r="A4399" s="11"/>
      <c r="I4399" s="90"/>
    </row>
    <row r="4400" spans="1:9">
      <c r="A4400" s="11"/>
      <c r="I4400" s="90"/>
    </row>
    <row r="4401" spans="1:9">
      <c r="A4401" s="11"/>
      <c r="I4401" s="90"/>
    </row>
    <row r="4402" spans="1:9">
      <c r="A4402" s="11"/>
      <c r="I4402" s="90"/>
    </row>
    <row r="4403" spans="1:9">
      <c r="A4403" s="11"/>
      <c r="I4403" s="90"/>
    </row>
    <row r="4404" spans="1:9">
      <c r="A4404" s="11"/>
      <c r="I4404" s="90"/>
    </row>
    <row r="4405" spans="1:9">
      <c r="A4405" s="11"/>
      <c r="I4405" s="90"/>
    </row>
    <row r="4406" spans="1:9">
      <c r="A4406" s="11"/>
      <c r="I4406" s="90"/>
    </row>
    <row r="4407" spans="1:9">
      <c r="A4407" s="11"/>
      <c r="I4407" s="90"/>
    </row>
    <row r="4408" spans="1:9">
      <c r="A4408" s="11"/>
      <c r="I4408" s="90"/>
    </row>
    <row r="4409" spans="1:9">
      <c r="A4409" s="11"/>
      <c r="I4409" s="90"/>
    </row>
    <row r="4410" spans="1:9">
      <c r="A4410" s="11"/>
      <c r="I4410" s="90"/>
    </row>
    <row r="4411" spans="1:9">
      <c r="A4411" s="11"/>
      <c r="I4411" s="90"/>
    </row>
    <row r="4412" spans="1:9">
      <c r="A4412" s="11"/>
      <c r="I4412" s="90"/>
    </row>
    <row r="4413" spans="1:9">
      <c r="A4413" s="11"/>
      <c r="I4413" s="90"/>
    </row>
    <row r="4414" spans="1:9">
      <c r="A4414" s="11"/>
      <c r="I4414" s="90"/>
    </row>
    <row r="4415" spans="1:9">
      <c r="A4415" s="11"/>
      <c r="I4415" s="90"/>
    </row>
    <row r="4416" spans="1:9">
      <c r="A4416" s="11"/>
      <c r="I4416" s="90"/>
    </row>
    <row r="4417" spans="1:9">
      <c r="A4417" s="11"/>
      <c r="I4417" s="90"/>
    </row>
    <row r="4418" spans="1:9">
      <c r="A4418" s="11"/>
      <c r="I4418" s="90"/>
    </row>
    <row r="4419" spans="1:9">
      <c r="A4419" s="11"/>
      <c r="I4419" s="90"/>
    </row>
    <row r="4420" spans="1:9">
      <c r="A4420" s="11"/>
      <c r="I4420" s="90"/>
    </row>
    <row r="4421" spans="1:9">
      <c r="A4421" s="11"/>
      <c r="I4421" s="90"/>
    </row>
    <row r="4422" spans="1:9">
      <c r="A4422" s="11"/>
      <c r="I4422" s="90"/>
    </row>
    <row r="4423" spans="1:9">
      <c r="A4423" s="11"/>
      <c r="I4423" s="90"/>
    </row>
    <row r="4424" spans="1:9">
      <c r="A4424" s="11"/>
      <c r="I4424" s="90"/>
    </row>
    <row r="4425" spans="1:9">
      <c r="A4425" s="11"/>
      <c r="I4425" s="90"/>
    </row>
    <row r="4426" spans="1:9">
      <c r="A4426" s="11"/>
      <c r="I4426" s="90"/>
    </row>
    <row r="4427" spans="1:9">
      <c r="A4427" s="11"/>
      <c r="I4427" s="90"/>
    </row>
    <row r="4428" spans="1:9">
      <c r="A4428" s="11"/>
      <c r="I4428" s="90"/>
    </row>
    <row r="4429" spans="1:9">
      <c r="A4429" s="11"/>
      <c r="I4429" s="90"/>
    </row>
    <row r="4430" spans="1:9">
      <c r="A4430" s="11"/>
      <c r="I4430" s="90"/>
    </row>
    <row r="4431" spans="1:9">
      <c r="A4431" s="11"/>
      <c r="I4431" s="90"/>
    </row>
    <row r="4432" spans="1:9">
      <c r="A4432" s="11"/>
      <c r="I4432" s="90"/>
    </row>
    <row r="4433" spans="1:9">
      <c r="A4433" s="11"/>
      <c r="I4433" s="90"/>
    </row>
    <row r="4434" spans="1:9">
      <c r="A4434" s="11"/>
      <c r="I4434" s="90"/>
    </row>
    <row r="4435" spans="1:9">
      <c r="A4435" s="11"/>
      <c r="I4435" s="90"/>
    </row>
    <row r="4436" spans="1:9">
      <c r="A4436" s="11"/>
      <c r="I4436" s="90"/>
    </row>
    <row r="4437" spans="1:9">
      <c r="A4437" s="11"/>
      <c r="I4437" s="90"/>
    </row>
    <row r="4438" spans="1:9">
      <c r="A4438" s="11"/>
      <c r="I4438" s="90"/>
    </row>
    <row r="4439" spans="1:9">
      <c r="A4439" s="11"/>
      <c r="I4439" s="90"/>
    </row>
    <row r="4440" spans="1:9">
      <c r="A4440" s="11"/>
      <c r="I4440" s="90"/>
    </row>
    <row r="4441" spans="1:9">
      <c r="A4441" s="11"/>
      <c r="I4441" s="90"/>
    </row>
    <row r="4442" spans="1:9">
      <c r="A4442" s="11"/>
      <c r="I4442" s="90"/>
    </row>
    <row r="4443" spans="1:9">
      <c r="A4443" s="11"/>
      <c r="I4443" s="90"/>
    </row>
    <row r="4444" spans="1:9">
      <c r="A4444" s="11"/>
      <c r="I4444" s="90"/>
    </row>
    <row r="4445" spans="1:9">
      <c r="A4445" s="11"/>
      <c r="I4445" s="90"/>
    </row>
    <row r="4446" spans="1:9">
      <c r="A4446" s="11"/>
      <c r="I4446" s="90"/>
    </row>
    <row r="4447" spans="1:9">
      <c r="A4447" s="11"/>
      <c r="I4447" s="90"/>
    </row>
    <row r="4448" spans="1:9">
      <c r="A4448" s="11"/>
      <c r="I4448" s="90"/>
    </row>
    <row r="4449" spans="1:9">
      <c r="A4449" s="11"/>
      <c r="I4449" s="90"/>
    </row>
    <row r="4450" spans="1:9">
      <c r="A4450" s="11"/>
      <c r="I4450" s="90"/>
    </row>
    <row r="4451" spans="1:9">
      <c r="A4451" s="11"/>
      <c r="I4451" s="90"/>
    </row>
    <row r="4452" spans="1:9">
      <c r="A4452" s="11"/>
      <c r="I4452" s="90"/>
    </row>
    <row r="4453" spans="1:9">
      <c r="A4453" s="11"/>
      <c r="I4453" s="90"/>
    </row>
    <row r="4454" spans="1:9">
      <c r="A4454" s="11"/>
      <c r="I4454" s="90"/>
    </row>
    <row r="4455" spans="1:9">
      <c r="A4455" s="11"/>
      <c r="I4455" s="90"/>
    </row>
    <row r="4456" spans="1:9">
      <c r="A4456" s="11"/>
      <c r="I4456" s="90"/>
    </row>
    <row r="4457" spans="1:9">
      <c r="A4457" s="11"/>
      <c r="I4457" s="90"/>
    </row>
    <row r="4458" spans="1:9">
      <c r="A4458" s="11"/>
      <c r="I4458" s="90"/>
    </row>
    <row r="4459" spans="1:9">
      <c r="A4459" s="11"/>
      <c r="I4459" s="90"/>
    </row>
    <row r="4460" spans="1:9">
      <c r="A4460" s="11"/>
      <c r="I4460" s="90"/>
    </row>
    <row r="4461" spans="1:9">
      <c r="A4461" s="11"/>
      <c r="I4461" s="90"/>
    </row>
    <row r="4462" spans="1:9">
      <c r="A4462" s="11"/>
      <c r="I4462" s="90"/>
    </row>
    <row r="4463" spans="1:9">
      <c r="A4463" s="11"/>
      <c r="I4463" s="90"/>
    </row>
    <row r="4464" spans="1:9">
      <c r="A4464" s="11"/>
      <c r="I4464" s="90"/>
    </row>
    <row r="4465" spans="1:9">
      <c r="A4465" s="11"/>
      <c r="I4465" s="90"/>
    </row>
    <row r="4466" spans="1:9">
      <c r="A4466" s="11"/>
      <c r="I4466" s="90"/>
    </row>
    <row r="4467" spans="1:9">
      <c r="A4467" s="11"/>
      <c r="I4467" s="90"/>
    </row>
    <row r="4468" spans="1:9">
      <c r="A4468" s="11"/>
      <c r="I4468" s="90"/>
    </row>
    <row r="4469" spans="1:9">
      <c r="A4469" s="11"/>
      <c r="I4469" s="90"/>
    </row>
    <row r="4470" spans="1:9">
      <c r="A4470" s="11"/>
      <c r="I4470" s="90"/>
    </row>
    <row r="4471" spans="1:9">
      <c r="A4471" s="11"/>
      <c r="I4471" s="90"/>
    </row>
    <row r="4472" spans="1:9">
      <c r="A4472" s="11"/>
      <c r="I4472" s="90"/>
    </row>
    <row r="4473" spans="1:9">
      <c r="A4473" s="11"/>
      <c r="I4473" s="90"/>
    </row>
    <row r="4474" spans="1:9">
      <c r="A4474" s="11"/>
      <c r="I4474" s="90"/>
    </row>
    <row r="4475" spans="1:9">
      <c r="A4475" s="11"/>
      <c r="I4475" s="90"/>
    </row>
    <row r="4476" spans="1:9">
      <c r="A4476" s="11"/>
      <c r="I4476" s="90"/>
    </row>
    <row r="4477" spans="1:9">
      <c r="A4477" s="11"/>
      <c r="I4477" s="90"/>
    </row>
    <row r="4478" spans="1:9">
      <c r="A4478" s="11"/>
      <c r="I4478" s="90"/>
    </row>
    <row r="4479" spans="1:9">
      <c r="A4479" s="11"/>
      <c r="I4479" s="90"/>
    </row>
    <row r="4480" spans="1:9">
      <c r="A4480" s="11"/>
      <c r="I4480" s="90"/>
    </row>
    <row r="4481" spans="1:9">
      <c r="A4481" s="11"/>
      <c r="I4481" s="90"/>
    </row>
    <row r="4482" spans="1:9">
      <c r="A4482" s="11"/>
      <c r="I4482" s="90"/>
    </row>
    <row r="4483" spans="1:9">
      <c r="A4483" s="11"/>
      <c r="I4483" s="90"/>
    </row>
    <row r="4484" spans="1:9">
      <c r="A4484" s="11"/>
      <c r="I4484" s="90"/>
    </row>
    <row r="4485" spans="1:9">
      <c r="A4485" s="11"/>
      <c r="I4485" s="90"/>
    </row>
    <row r="4486" spans="1:9">
      <c r="A4486" s="11"/>
      <c r="I4486" s="90"/>
    </row>
    <row r="4487" spans="1:9">
      <c r="A4487" s="11"/>
      <c r="I4487" s="90"/>
    </row>
    <row r="4488" spans="1:9">
      <c r="A4488" s="11"/>
      <c r="I4488" s="90"/>
    </row>
    <row r="4489" spans="1:9">
      <c r="A4489" s="11"/>
      <c r="I4489" s="90"/>
    </row>
    <row r="4490" spans="1:9">
      <c r="A4490" s="11"/>
      <c r="I4490" s="90"/>
    </row>
    <row r="4491" spans="1:9">
      <c r="A4491" s="11"/>
      <c r="I4491" s="90"/>
    </row>
    <row r="4492" spans="1:9">
      <c r="A4492" s="11"/>
      <c r="I4492" s="90"/>
    </row>
    <row r="4493" spans="1:9">
      <c r="A4493" s="11"/>
      <c r="I4493" s="90"/>
    </row>
    <row r="4494" spans="1:9">
      <c r="A4494" s="11"/>
      <c r="I4494" s="90"/>
    </row>
    <row r="4495" spans="1:9">
      <c r="A4495" s="11"/>
      <c r="I4495" s="90"/>
    </row>
    <row r="4496" spans="1:9">
      <c r="A4496" s="11"/>
      <c r="I4496" s="90"/>
    </row>
    <row r="4497" spans="1:9">
      <c r="A4497" s="11"/>
      <c r="I4497" s="90"/>
    </row>
    <row r="4498" spans="1:9">
      <c r="A4498" s="11"/>
      <c r="I4498" s="90"/>
    </row>
    <row r="4499" spans="1:9">
      <c r="A4499" s="11"/>
      <c r="I4499" s="90"/>
    </row>
    <row r="4500" spans="1:9">
      <c r="A4500" s="11"/>
      <c r="I4500" s="90"/>
    </row>
    <row r="4501" spans="1:9">
      <c r="A4501" s="11"/>
      <c r="I4501" s="90"/>
    </row>
    <row r="4502" spans="1:9">
      <c r="A4502" s="11"/>
      <c r="I4502" s="90"/>
    </row>
    <row r="4503" spans="1:9">
      <c r="A4503" s="11"/>
      <c r="I4503" s="90"/>
    </row>
    <row r="4504" spans="1:9">
      <c r="A4504" s="11"/>
      <c r="I4504" s="90"/>
    </row>
    <row r="4505" spans="1:9">
      <c r="A4505" s="11"/>
      <c r="I4505" s="90"/>
    </row>
    <row r="4506" spans="1:9">
      <c r="A4506" s="11"/>
      <c r="I4506" s="90"/>
    </row>
    <row r="4507" spans="1:9">
      <c r="A4507" s="11"/>
      <c r="I4507" s="90"/>
    </row>
    <row r="4508" spans="1:9">
      <c r="A4508" s="11"/>
      <c r="I4508" s="90"/>
    </row>
    <row r="4509" spans="1:9">
      <c r="A4509" s="11"/>
      <c r="I4509" s="90"/>
    </row>
    <row r="4510" spans="1:9">
      <c r="A4510" s="11"/>
      <c r="I4510" s="90"/>
    </row>
    <row r="4511" spans="1:9">
      <c r="A4511" s="11"/>
      <c r="I4511" s="90"/>
    </row>
    <row r="4512" spans="1:9">
      <c r="A4512" s="11"/>
      <c r="I4512" s="90"/>
    </row>
    <row r="4513" spans="1:9">
      <c r="A4513" s="11"/>
      <c r="I4513" s="90"/>
    </row>
    <row r="4514" spans="1:9">
      <c r="A4514" s="11"/>
      <c r="I4514" s="90"/>
    </row>
    <row r="4515" spans="1:9">
      <c r="A4515" s="11"/>
      <c r="I4515" s="90"/>
    </row>
    <row r="4516" spans="1:9">
      <c r="A4516" s="11"/>
      <c r="I4516" s="90"/>
    </row>
    <row r="4517" spans="1:9">
      <c r="A4517" s="11"/>
      <c r="I4517" s="90"/>
    </row>
    <row r="4518" spans="1:9">
      <c r="A4518" s="11"/>
      <c r="I4518" s="90"/>
    </row>
    <row r="4519" spans="1:9">
      <c r="A4519" s="11"/>
      <c r="I4519" s="90"/>
    </row>
    <row r="4520" spans="1:9">
      <c r="A4520" s="11"/>
      <c r="I4520" s="90"/>
    </row>
    <row r="4521" spans="1:9">
      <c r="A4521" s="11"/>
      <c r="I4521" s="90"/>
    </row>
    <row r="4522" spans="1:9">
      <c r="A4522" s="11"/>
      <c r="I4522" s="90"/>
    </row>
    <row r="4523" spans="1:9">
      <c r="A4523" s="11"/>
      <c r="I4523" s="90"/>
    </row>
    <row r="4524" spans="1:9">
      <c r="A4524" s="11"/>
      <c r="I4524" s="90"/>
    </row>
    <row r="4525" spans="1:9">
      <c r="A4525" s="11"/>
      <c r="I4525" s="90"/>
    </row>
    <row r="4526" spans="1:9">
      <c r="A4526" s="11"/>
      <c r="I4526" s="90"/>
    </row>
    <row r="4527" spans="1:9">
      <c r="A4527" s="11"/>
      <c r="I4527" s="90"/>
    </row>
    <row r="4528" spans="1:9">
      <c r="A4528" s="11"/>
      <c r="I4528" s="90"/>
    </row>
    <row r="4529" spans="1:9">
      <c r="A4529" s="11"/>
      <c r="I4529" s="90"/>
    </row>
    <row r="4530" spans="1:9">
      <c r="A4530" s="11"/>
      <c r="I4530" s="90"/>
    </row>
    <row r="4531" spans="1:9">
      <c r="A4531" s="11"/>
      <c r="I4531" s="90"/>
    </row>
    <row r="4532" spans="1:9">
      <c r="A4532" s="11"/>
      <c r="I4532" s="90"/>
    </row>
    <row r="4533" spans="1:9">
      <c r="A4533" s="11"/>
      <c r="I4533" s="90"/>
    </row>
    <row r="4534" spans="1:9">
      <c r="A4534" s="11"/>
      <c r="I4534" s="90"/>
    </row>
    <row r="4535" spans="1:9">
      <c r="A4535" s="11"/>
      <c r="I4535" s="90"/>
    </row>
    <row r="4536" spans="1:9">
      <c r="A4536" s="11"/>
      <c r="I4536" s="90"/>
    </row>
    <row r="4537" spans="1:9">
      <c r="A4537" s="11"/>
      <c r="I4537" s="90"/>
    </row>
    <row r="4538" spans="1:9">
      <c r="A4538" s="11"/>
      <c r="I4538" s="90"/>
    </row>
    <row r="4539" spans="1:9">
      <c r="A4539" s="11"/>
      <c r="I4539" s="90"/>
    </row>
    <row r="4540" spans="1:9">
      <c r="A4540" s="11"/>
      <c r="I4540" s="90"/>
    </row>
    <row r="4541" spans="1:9">
      <c r="A4541" s="11"/>
      <c r="I4541" s="90"/>
    </row>
    <row r="4542" spans="1:9">
      <c r="A4542" s="11"/>
      <c r="I4542" s="90"/>
    </row>
    <row r="4543" spans="1:9">
      <c r="A4543" s="11"/>
      <c r="I4543" s="90"/>
    </row>
    <row r="4544" spans="1:9">
      <c r="A4544" s="11"/>
      <c r="I4544" s="90"/>
    </row>
    <row r="4545" spans="1:9">
      <c r="A4545" s="11"/>
      <c r="I4545" s="90"/>
    </row>
    <row r="4546" spans="1:9">
      <c r="A4546" s="11"/>
      <c r="I4546" s="90"/>
    </row>
    <row r="4547" spans="1:9">
      <c r="A4547" s="11"/>
      <c r="I4547" s="90"/>
    </row>
    <row r="4548" spans="1:9">
      <c r="A4548" s="11"/>
      <c r="I4548" s="90"/>
    </row>
    <row r="4549" spans="1:9">
      <c r="A4549" s="11"/>
      <c r="I4549" s="90"/>
    </row>
    <row r="4550" spans="1:9">
      <c r="A4550" s="11"/>
      <c r="I4550" s="90"/>
    </row>
    <row r="4551" spans="1:9">
      <c r="A4551" s="11"/>
      <c r="I4551" s="90"/>
    </row>
    <row r="4552" spans="1:9">
      <c r="A4552" s="11"/>
      <c r="I4552" s="90"/>
    </row>
    <row r="4553" spans="1:9">
      <c r="A4553" s="11"/>
      <c r="I4553" s="90"/>
    </row>
    <row r="4554" spans="1:9">
      <c r="A4554" s="11"/>
      <c r="I4554" s="90"/>
    </row>
    <row r="4555" spans="1:9">
      <c r="A4555" s="11"/>
      <c r="I4555" s="90"/>
    </row>
    <row r="4556" spans="1:9">
      <c r="A4556" s="11"/>
      <c r="I4556" s="90"/>
    </row>
    <row r="4557" spans="1:9">
      <c r="A4557" s="11"/>
      <c r="I4557" s="90"/>
    </row>
    <row r="4558" spans="1:9">
      <c r="A4558" s="11"/>
      <c r="I4558" s="90"/>
    </row>
    <row r="4559" spans="1:9">
      <c r="A4559" s="11"/>
      <c r="I4559" s="90"/>
    </row>
    <row r="4560" spans="1:9">
      <c r="A4560" s="11"/>
      <c r="I4560" s="90"/>
    </row>
    <row r="4561" spans="1:9">
      <c r="A4561" s="11"/>
      <c r="I4561" s="90"/>
    </row>
    <row r="4562" spans="1:9">
      <c r="A4562" s="11"/>
      <c r="I4562" s="90"/>
    </row>
    <row r="4563" spans="1:9">
      <c r="A4563" s="11"/>
      <c r="I4563" s="90"/>
    </row>
    <row r="4564" spans="1:9">
      <c r="A4564" s="11"/>
      <c r="I4564" s="90"/>
    </row>
    <row r="4565" spans="1:9">
      <c r="A4565" s="11"/>
      <c r="I4565" s="90"/>
    </row>
    <row r="4566" spans="1:9">
      <c r="A4566" s="11"/>
      <c r="I4566" s="90"/>
    </row>
    <row r="4567" spans="1:9">
      <c r="A4567" s="11"/>
      <c r="I4567" s="90"/>
    </row>
    <row r="4568" spans="1:9">
      <c r="A4568" s="11"/>
      <c r="I4568" s="90"/>
    </row>
    <row r="4569" spans="1:9">
      <c r="A4569" s="11"/>
      <c r="I4569" s="90"/>
    </row>
    <row r="4570" spans="1:9">
      <c r="A4570" s="11"/>
      <c r="I4570" s="90"/>
    </row>
    <row r="4571" spans="1:9">
      <c r="A4571" s="11"/>
      <c r="I4571" s="90"/>
    </row>
    <row r="4572" spans="1:9">
      <c r="A4572" s="11"/>
      <c r="I4572" s="90"/>
    </row>
    <row r="4573" spans="1:9">
      <c r="A4573" s="11"/>
      <c r="I4573" s="90"/>
    </row>
    <row r="4574" spans="1:9">
      <c r="A4574" s="11"/>
      <c r="I4574" s="90"/>
    </row>
    <row r="4575" spans="1:9">
      <c r="A4575" s="11"/>
      <c r="I4575" s="90"/>
    </row>
    <row r="4576" spans="1:9">
      <c r="A4576" s="11"/>
      <c r="I4576" s="90"/>
    </row>
    <row r="4577" spans="1:9">
      <c r="A4577" s="11"/>
      <c r="I4577" s="90"/>
    </row>
    <row r="4578" spans="1:9">
      <c r="A4578" s="11"/>
      <c r="I4578" s="90"/>
    </row>
    <row r="4579" spans="1:9">
      <c r="A4579" s="11"/>
      <c r="I4579" s="90"/>
    </row>
    <row r="4580" spans="1:9">
      <c r="A4580" s="11"/>
      <c r="I4580" s="90"/>
    </row>
    <row r="4581" spans="1:9">
      <c r="A4581" s="11"/>
      <c r="I4581" s="90"/>
    </row>
    <row r="4582" spans="1:9">
      <c r="A4582" s="11"/>
      <c r="I4582" s="90"/>
    </row>
    <row r="4583" spans="1:9">
      <c r="A4583" s="11"/>
      <c r="I4583" s="90"/>
    </row>
    <row r="4584" spans="1:9">
      <c r="A4584" s="11"/>
      <c r="I4584" s="90"/>
    </row>
    <row r="4585" spans="1:9">
      <c r="A4585" s="11"/>
      <c r="I4585" s="90"/>
    </row>
    <row r="4586" spans="1:9">
      <c r="A4586" s="11"/>
      <c r="I4586" s="90"/>
    </row>
    <row r="4587" spans="1:9">
      <c r="A4587" s="11"/>
      <c r="I4587" s="90"/>
    </row>
    <row r="4588" spans="1:9">
      <c r="A4588" s="11"/>
      <c r="I4588" s="90"/>
    </row>
    <row r="4589" spans="1:9">
      <c r="A4589" s="11"/>
      <c r="I4589" s="90"/>
    </row>
    <row r="4590" spans="1:9">
      <c r="A4590" s="11"/>
      <c r="I4590" s="90"/>
    </row>
    <row r="4591" spans="1:9">
      <c r="A4591" s="11"/>
      <c r="I4591" s="90"/>
    </row>
    <row r="4592" spans="1:9">
      <c r="A4592" s="11"/>
      <c r="I4592" s="90"/>
    </row>
    <row r="4593" spans="1:9">
      <c r="A4593" s="11"/>
      <c r="I4593" s="90"/>
    </row>
    <row r="4594" spans="1:9">
      <c r="A4594" s="11"/>
      <c r="I4594" s="90"/>
    </row>
    <row r="4595" spans="1:9">
      <c r="A4595" s="11"/>
      <c r="I4595" s="90"/>
    </row>
    <row r="4596" spans="1:9">
      <c r="A4596" s="11"/>
      <c r="I4596" s="90"/>
    </row>
    <row r="4597" spans="1:9">
      <c r="A4597" s="11"/>
      <c r="I4597" s="90"/>
    </row>
    <row r="4598" spans="1:9">
      <c r="A4598" s="11"/>
      <c r="I4598" s="90"/>
    </row>
    <row r="4599" spans="1:9">
      <c r="A4599" s="11"/>
      <c r="I4599" s="90"/>
    </row>
    <row r="4600" spans="1:9">
      <c r="A4600" s="11"/>
      <c r="I4600" s="90"/>
    </row>
    <row r="4601" spans="1:9">
      <c r="A4601" s="11"/>
      <c r="I4601" s="90"/>
    </row>
    <row r="4602" spans="1:9">
      <c r="A4602" s="11"/>
      <c r="I4602" s="90"/>
    </row>
    <row r="4603" spans="1:9">
      <c r="A4603" s="11"/>
      <c r="I4603" s="90"/>
    </row>
    <row r="4604" spans="1:9">
      <c r="A4604" s="11"/>
      <c r="I4604" s="90"/>
    </row>
    <row r="4605" spans="1:9">
      <c r="A4605" s="11"/>
      <c r="I4605" s="90"/>
    </row>
    <row r="4606" spans="1:9">
      <c r="A4606" s="11"/>
      <c r="I4606" s="90"/>
    </row>
    <row r="4607" spans="1:9">
      <c r="A4607" s="11"/>
      <c r="I4607" s="90"/>
    </row>
    <row r="4608" spans="1:9">
      <c r="A4608" s="11"/>
      <c r="I4608" s="90"/>
    </row>
    <row r="4609" spans="1:9">
      <c r="A4609" s="11"/>
      <c r="I4609" s="90"/>
    </row>
    <row r="4610" spans="1:9">
      <c r="A4610" s="11"/>
      <c r="I4610" s="90"/>
    </row>
    <row r="4611" spans="1:9">
      <c r="A4611" s="11"/>
      <c r="I4611" s="90"/>
    </row>
    <row r="4612" spans="1:9">
      <c r="A4612" s="11"/>
      <c r="I4612" s="90"/>
    </row>
    <row r="4613" spans="1:9">
      <c r="A4613" s="11"/>
      <c r="I4613" s="90"/>
    </row>
    <row r="4614" spans="1:9">
      <c r="A4614" s="11"/>
      <c r="I4614" s="90"/>
    </row>
    <row r="4615" spans="1:9">
      <c r="A4615" s="11"/>
      <c r="I4615" s="90"/>
    </row>
    <row r="4616" spans="1:9">
      <c r="A4616" s="11"/>
      <c r="I4616" s="90"/>
    </row>
    <row r="4617" spans="1:9">
      <c r="A4617" s="11"/>
      <c r="I4617" s="90"/>
    </row>
    <row r="4618" spans="1:9">
      <c r="A4618" s="11"/>
      <c r="I4618" s="90"/>
    </row>
    <row r="4619" spans="1:9">
      <c r="A4619" s="11"/>
      <c r="I4619" s="90"/>
    </row>
    <row r="4620" spans="1:9">
      <c r="A4620" s="11"/>
      <c r="I4620" s="90"/>
    </row>
    <row r="4621" spans="1:9">
      <c r="A4621" s="11"/>
      <c r="I4621" s="90"/>
    </row>
    <row r="4622" spans="1:9">
      <c r="A4622" s="11"/>
      <c r="I4622" s="90"/>
    </row>
    <row r="4623" spans="1:9">
      <c r="A4623" s="11"/>
      <c r="I4623" s="90"/>
    </row>
    <row r="4624" spans="1:9">
      <c r="A4624" s="11"/>
      <c r="I4624" s="90"/>
    </row>
    <row r="4625" spans="1:9">
      <c r="A4625" s="11"/>
      <c r="I4625" s="90"/>
    </row>
    <row r="4626" spans="1:9">
      <c r="A4626" s="11"/>
      <c r="I4626" s="90"/>
    </row>
    <row r="4627" spans="1:9">
      <c r="A4627" s="11"/>
      <c r="I4627" s="90"/>
    </row>
    <row r="4628" spans="1:9">
      <c r="A4628" s="11"/>
      <c r="I4628" s="90"/>
    </row>
    <row r="4629" spans="1:9">
      <c r="A4629" s="11"/>
      <c r="I4629" s="90"/>
    </row>
    <row r="4630" spans="1:9">
      <c r="A4630" s="11"/>
      <c r="I4630" s="90"/>
    </row>
    <row r="4631" spans="1:9">
      <c r="A4631" s="11"/>
      <c r="I4631" s="90"/>
    </row>
    <row r="4632" spans="1:9">
      <c r="A4632" s="11"/>
      <c r="I4632" s="90"/>
    </row>
    <row r="4633" spans="1:9">
      <c r="A4633" s="11"/>
      <c r="I4633" s="90"/>
    </row>
    <row r="4634" spans="1:9">
      <c r="A4634" s="11"/>
      <c r="I4634" s="90"/>
    </row>
    <row r="4635" spans="1:9">
      <c r="A4635" s="11"/>
      <c r="I4635" s="90"/>
    </row>
    <row r="4636" spans="1:9">
      <c r="A4636" s="11"/>
      <c r="I4636" s="90"/>
    </row>
    <row r="4637" spans="1:9">
      <c r="A4637" s="11"/>
      <c r="I4637" s="90"/>
    </row>
    <row r="4638" spans="1:9">
      <c r="A4638" s="11"/>
      <c r="I4638" s="90"/>
    </row>
    <row r="4639" spans="1:9">
      <c r="A4639" s="11"/>
      <c r="I4639" s="90"/>
    </row>
    <row r="4640" spans="1:9">
      <c r="A4640" s="11"/>
      <c r="I4640" s="90"/>
    </row>
    <row r="4641" spans="1:9">
      <c r="A4641" s="11"/>
      <c r="I4641" s="90"/>
    </row>
    <row r="4642" spans="1:9">
      <c r="A4642" s="11"/>
      <c r="I4642" s="90"/>
    </row>
    <row r="4643" spans="1:9">
      <c r="A4643" s="11"/>
      <c r="I4643" s="90"/>
    </row>
    <row r="4644" spans="1:9">
      <c r="A4644" s="11"/>
      <c r="I4644" s="90"/>
    </row>
    <row r="4645" spans="1:9">
      <c r="A4645" s="11"/>
      <c r="I4645" s="90"/>
    </row>
    <row r="4646" spans="1:9">
      <c r="A4646" s="11"/>
      <c r="I4646" s="90"/>
    </row>
    <row r="4647" spans="1:9">
      <c r="A4647" s="11"/>
      <c r="I4647" s="90"/>
    </row>
    <row r="4648" spans="1:9">
      <c r="A4648" s="11"/>
      <c r="I4648" s="90"/>
    </row>
    <row r="4649" spans="1:9">
      <c r="A4649" s="11"/>
      <c r="I4649" s="90"/>
    </row>
    <row r="4650" spans="1:9">
      <c r="A4650" s="11"/>
      <c r="I4650" s="90"/>
    </row>
    <row r="4651" spans="1:9">
      <c r="A4651" s="11"/>
      <c r="I4651" s="90"/>
    </row>
    <row r="4652" spans="1:9">
      <c r="A4652" s="11"/>
      <c r="I4652" s="90"/>
    </row>
    <row r="4653" spans="1:9">
      <c r="A4653" s="11"/>
      <c r="I4653" s="90"/>
    </row>
    <row r="4654" spans="1:9">
      <c r="A4654" s="11"/>
      <c r="I4654" s="90"/>
    </row>
    <row r="4655" spans="1:9">
      <c r="A4655" s="11"/>
      <c r="I4655" s="90"/>
    </row>
    <row r="4656" spans="1:9">
      <c r="A4656" s="11"/>
      <c r="I4656" s="90"/>
    </row>
    <row r="4657" spans="1:9">
      <c r="A4657" s="11"/>
      <c r="I4657" s="90"/>
    </row>
    <row r="4658" spans="1:9">
      <c r="A4658" s="11"/>
      <c r="I4658" s="90"/>
    </row>
    <row r="4659" spans="1:9">
      <c r="A4659" s="11"/>
      <c r="I4659" s="90"/>
    </row>
    <row r="4660" spans="1:9">
      <c r="A4660" s="11"/>
      <c r="I4660" s="90"/>
    </row>
    <row r="4661" spans="1:9">
      <c r="A4661" s="11"/>
      <c r="I4661" s="90"/>
    </row>
    <row r="4662" spans="1:9">
      <c r="A4662" s="11"/>
      <c r="I4662" s="90"/>
    </row>
    <row r="4663" spans="1:9">
      <c r="A4663" s="11"/>
      <c r="I4663" s="90"/>
    </row>
    <row r="4664" spans="1:9">
      <c r="A4664" s="11"/>
      <c r="I4664" s="90"/>
    </row>
    <row r="4665" spans="1:9">
      <c r="A4665" s="11"/>
      <c r="I4665" s="90"/>
    </row>
    <row r="4666" spans="1:9">
      <c r="A4666" s="11"/>
      <c r="I4666" s="90"/>
    </row>
    <row r="4667" spans="1:9">
      <c r="A4667" s="11"/>
      <c r="I4667" s="90"/>
    </row>
    <row r="4668" spans="1:9">
      <c r="A4668" s="11"/>
      <c r="I4668" s="90"/>
    </row>
    <row r="4669" spans="1:9">
      <c r="A4669" s="11"/>
      <c r="I4669" s="90"/>
    </row>
    <row r="4670" spans="1:9">
      <c r="A4670" s="11"/>
      <c r="I4670" s="90"/>
    </row>
    <row r="4671" spans="1:9">
      <c r="A4671" s="11"/>
      <c r="I4671" s="90"/>
    </row>
    <row r="4672" spans="1:9">
      <c r="A4672" s="11"/>
      <c r="I4672" s="90"/>
    </row>
    <row r="4673" spans="1:9">
      <c r="A4673" s="11"/>
      <c r="I4673" s="90"/>
    </row>
    <row r="4674" spans="1:9">
      <c r="A4674" s="11"/>
      <c r="I4674" s="90"/>
    </row>
    <row r="4675" spans="1:9">
      <c r="A4675" s="11"/>
      <c r="I4675" s="90"/>
    </row>
    <row r="4676" spans="1:9">
      <c r="A4676" s="11"/>
      <c r="I4676" s="90"/>
    </row>
    <row r="4677" spans="1:9">
      <c r="A4677" s="11"/>
      <c r="I4677" s="90"/>
    </row>
    <row r="4678" spans="1:9">
      <c r="A4678" s="11"/>
      <c r="I4678" s="90"/>
    </row>
    <row r="4679" spans="1:9">
      <c r="A4679" s="11"/>
      <c r="I4679" s="90"/>
    </row>
    <row r="4680" spans="1:9">
      <c r="A4680" s="11"/>
      <c r="I4680" s="90"/>
    </row>
    <row r="4681" spans="1:9">
      <c r="A4681" s="11"/>
      <c r="I4681" s="90"/>
    </row>
    <row r="4682" spans="1:9">
      <c r="A4682" s="11"/>
      <c r="I4682" s="90"/>
    </row>
    <row r="4683" spans="1:9">
      <c r="A4683" s="11"/>
      <c r="I4683" s="90"/>
    </row>
    <row r="4684" spans="1:9">
      <c r="A4684" s="11"/>
      <c r="I4684" s="90"/>
    </row>
    <row r="4685" spans="1:9">
      <c r="A4685" s="11"/>
      <c r="I4685" s="90"/>
    </row>
    <row r="4686" spans="1:9">
      <c r="A4686" s="11"/>
      <c r="I4686" s="90"/>
    </row>
    <row r="4687" spans="1:9">
      <c r="A4687" s="11"/>
      <c r="I4687" s="90"/>
    </row>
    <row r="4688" spans="1:9">
      <c r="A4688" s="11"/>
      <c r="I4688" s="90"/>
    </row>
    <row r="4689" spans="1:9">
      <c r="A4689" s="11"/>
      <c r="I4689" s="90"/>
    </row>
    <row r="4690" spans="1:9">
      <c r="A4690" s="11"/>
      <c r="I4690" s="90"/>
    </row>
    <row r="4691" spans="1:9">
      <c r="A4691" s="11"/>
      <c r="I4691" s="90"/>
    </row>
    <row r="4692" spans="1:9">
      <c r="A4692" s="11"/>
      <c r="I4692" s="90"/>
    </row>
    <row r="4693" spans="1:9">
      <c r="A4693" s="11"/>
      <c r="I4693" s="90"/>
    </row>
    <row r="4694" spans="1:9">
      <c r="A4694" s="11"/>
      <c r="I4694" s="90"/>
    </row>
    <row r="4695" spans="1:9">
      <c r="A4695" s="11"/>
      <c r="I4695" s="90"/>
    </row>
    <row r="4696" spans="1:9">
      <c r="A4696" s="11"/>
      <c r="I4696" s="90"/>
    </row>
    <row r="4697" spans="1:9">
      <c r="A4697" s="11"/>
      <c r="I4697" s="90"/>
    </row>
    <row r="4698" spans="1:9">
      <c r="A4698" s="11"/>
      <c r="I4698" s="90"/>
    </row>
    <row r="4699" spans="1:9">
      <c r="A4699" s="11"/>
      <c r="I4699" s="90"/>
    </row>
    <row r="4700" spans="1:9">
      <c r="A4700" s="11"/>
      <c r="I4700" s="90"/>
    </row>
    <row r="4701" spans="1:9">
      <c r="A4701" s="11"/>
      <c r="I4701" s="90"/>
    </row>
    <row r="4702" spans="1:9">
      <c r="A4702" s="11"/>
      <c r="I4702" s="90"/>
    </row>
    <row r="4703" spans="1:9">
      <c r="A4703" s="11"/>
      <c r="I4703" s="90"/>
    </row>
    <row r="4704" spans="1:9">
      <c r="A4704" s="11"/>
      <c r="I4704" s="90"/>
    </row>
    <row r="4705" spans="1:9">
      <c r="A4705" s="11"/>
      <c r="I4705" s="90"/>
    </row>
    <row r="4706" spans="1:9">
      <c r="A4706" s="11"/>
      <c r="I4706" s="90"/>
    </row>
    <row r="4707" spans="1:9">
      <c r="A4707" s="11"/>
      <c r="I4707" s="90"/>
    </row>
    <row r="4708" spans="1:9">
      <c r="A4708" s="11"/>
      <c r="I4708" s="90"/>
    </row>
    <row r="4709" spans="1:9">
      <c r="A4709" s="11"/>
      <c r="I4709" s="90"/>
    </row>
    <row r="4710" spans="1:9">
      <c r="A4710" s="11"/>
      <c r="I4710" s="90"/>
    </row>
    <row r="4711" spans="1:9">
      <c r="A4711" s="11"/>
      <c r="I4711" s="90"/>
    </row>
    <row r="4712" spans="1:9">
      <c r="A4712" s="11"/>
      <c r="I4712" s="90"/>
    </row>
    <row r="4713" spans="1:9">
      <c r="A4713" s="11"/>
      <c r="I4713" s="90"/>
    </row>
    <row r="4714" spans="1:9">
      <c r="A4714" s="11"/>
      <c r="I4714" s="90"/>
    </row>
    <row r="4715" spans="1:9">
      <c r="A4715" s="11"/>
      <c r="I4715" s="90"/>
    </row>
    <row r="4716" spans="1:9">
      <c r="A4716" s="11"/>
      <c r="I4716" s="90"/>
    </row>
    <row r="4717" spans="1:9">
      <c r="A4717" s="11"/>
      <c r="I4717" s="90"/>
    </row>
    <row r="4718" spans="1:9">
      <c r="A4718" s="11"/>
      <c r="I4718" s="90"/>
    </row>
    <row r="4719" spans="1:9">
      <c r="A4719" s="11"/>
      <c r="I4719" s="90"/>
    </row>
    <row r="4720" spans="1:9">
      <c r="A4720" s="11"/>
      <c r="I4720" s="90"/>
    </row>
    <row r="4721" spans="1:9">
      <c r="A4721" s="11"/>
      <c r="I4721" s="90"/>
    </row>
    <row r="4722" spans="1:9">
      <c r="A4722" s="11"/>
      <c r="I4722" s="90"/>
    </row>
    <row r="4723" spans="1:9">
      <c r="A4723" s="11"/>
      <c r="I4723" s="90"/>
    </row>
    <row r="4724" spans="1:9">
      <c r="A4724" s="11"/>
      <c r="I4724" s="90"/>
    </row>
    <row r="4725" spans="1:9">
      <c r="A4725" s="11"/>
      <c r="I4725" s="90"/>
    </row>
    <row r="4726" spans="1:9">
      <c r="A4726" s="11"/>
      <c r="I4726" s="90"/>
    </row>
    <row r="4727" spans="1:9">
      <c r="A4727" s="11"/>
      <c r="I4727" s="90"/>
    </row>
    <row r="4728" spans="1:9">
      <c r="A4728" s="11"/>
      <c r="I4728" s="90"/>
    </row>
    <row r="4729" spans="1:9">
      <c r="A4729" s="11"/>
      <c r="I4729" s="90"/>
    </row>
    <row r="4730" spans="1:9">
      <c r="A4730" s="11"/>
      <c r="I4730" s="90"/>
    </row>
    <row r="4731" spans="1:9">
      <c r="A4731" s="11"/>
      <c r="I4731" s="90"/>
    </row>
    <row r="4732" spans="1:9">
      <c r="A4732" s="11"/>
      <c r="I4732" s="90"/>
    </row>
    <row r="4733" spans="1:9">
      <c r="A4733" s="11"/>
      <c r="I4733" s="90"/>
    </row>
    <row r="4734" spans="1:9">
      <c r="A4734" s="11"/>
      <c r="I4734" s="90"/>
    </row>
    <row r="4735" spans="1:9">
      <c r="A4735" s="11"/>
      <c r="I4735" s="90"/>
    </row>
    <row r="4736" spans="1:9">
      <c r="A4736" s="11"/>
      <c r="I4736" s="90"/>
    </row>
    <row r="4737" spans="1:9">
      <c r="A4737" s="11"/>
      <c r="I4737" s="90"/>
    </row>
    <row r="4738" spans="1:9">
      <c r="A4738" s="11"/>
      <c r="I4738" s="90"/>
    </row>
    <row r="4739" spans="1:9">
      <c r="A4739" s="11"/>
      <c r="I4739" s="90"/>
    </row>
    <row r="4740" spans="1:9">
      <c r="A4740" s="11"/>
      <c r="I4740" s="90"/>
    </row>
    <row r="4741" spans="1:9">
      <c r="A4741" s="11"/>
      <c r="I4741" s="90"/>
    </row>
    <row r="4742" spans="1:9">
      <c r="A4742" s="11"/>
      <c r="I4742" s="90"/>
    </row>
    <row r="4743" spans="1:9">
      <c r="A4743" s="11"/>
      <c r="I4743" s="90"/>
    </row>
    <row r="4744" spans="1:9">
      <c r="A4744" s="11"/>
      <c r="I4744" s="90"/>
    </row>
    <row r="4745" spans="1:9">
      <c r="A4745" s="11"/>
      <c r="I4745" s="90"/>
    </row>
    <row r="4746" spans="1:9">
      <c r="A4746" s="11"/>
      <c r="I4746" s="90"/>
    </row>
    <row r="4747" spans="1:9">
      <c r="A4747" s="11"/>
      <c r="I4747" s="90"/>
    </row>
    <row r="4748" spans="1:9">
      <c r="A4748" s="11"/>
      <c r="I4748" s="90"/>
    </row>
    <row r="4749" spans="1:9">
      <c r="A4749" s="11"/>
      <c r="I4749" s="90"/>
    </row>
    <row r="4750" spans="1:9">
      <c r="A4750" s="11"/>
      <c r="I4750" s="90"/>
    </row>
    <row r="4751" spans="1:9">
      <c r="A4751" s="11"/>
      <c r="I4751" s="90"/>
    </row>
    <row r="4752" spans="1:9">
      <c r="A4752" s="11"/>
      <c r="I4752" s="90"/>
    </row>
    <row r="4753" spans="1:9">
      <c r="A4753" s="11"/>
      <c r="I4753" s="90"/>
    </row>
    <row r="4754" spans="1:9">
      <c r="A4754" s="11"/>
      <c r="I4754" s="90"/>
    </row>
    <row r="4755" spans="1:9">
      <c r="A4755" s="11"/>
      <c r="I4755" s="90"/>
    </row>
    <row r="4756" spans="1:9">
      <c r="A4756" s="11"/>
      <c r="I4756" s="90"/>
    </row>
    <row r="4757" spans="1:9">
      <c r="A4757" s="11"/>
      <c r="I4757" s="90"/>
    </row>
    <row r="4758" spans="1:9">
      <c r="A4758" s="11"/>
      <c r="I4758" s="90"/>
    </row>
    <row r="4759" spans="1:9">
      <c r="A4759" s="11"/>
      <c r="I4759" s="90"/>
    </row>
    <row r="4760" spans="1:9">
      <c r="A4760" s="11"/>
      <c r="I4760" s="90"/>
    </row>
    <row r="4761" spans="1:9">
      <c r="A4761" s="11"/>
      <c r="I4761" s="90"/>
    </row>
    <row r="4762" spans="1:9">
      <c r="A4762" s="11"/>
      <c r="I4762" s="90"/>
    </row>
    <row r="4763" spans="1:9">
      <c r="A4763" s="11"/>
      <c r="I4763" s="90"/>
    </row>
    <row r="4764" spans="1:9">
      <c r="A4764" s="11"/>
      <c r="I4764" s="90"/>
    </row>
    <row r="4765" spans="1:9">
      <c r="A4765" s="11"/>
      <c r="I4765" s="90"/>
    </row>
    <row r="4766" spans="1:9">
      <c r="A4766" s="11"/>
      <c r="I4766" s="90"/>
    </row>
    <row r="4767" spans="1:9">
      <c r="A4767" s="11"/>
      <c r="I4767" s="90"/>
    </row>
    <row r="4768" spans="1:9">
      <c r="A4768" s="11"/>
      <c r="I4768" s="90"/>
    </row>
    <row r="4769" spans="1:9">
      <c r="A4769" s="11"/>
      <c r="I4769" s="90"/>
    </row>
    <row r="4770" spans="1:9">
      <c r="A4770" s="11"/>
      <c r="I4770" s="90"/>
    </row>
    <row r="4771" spans="1:9">
      <c r="A4771" s="11"/>
      <c r="I4771" s="90"/>
    </row>
    <row r="4772" spans="1:9">
      <c r="A4772" s="11"/>
      <c r="I4772" s="90"/>
    </row>
    <row r="4773" spans="1:9">
      <c r="A4773" s="11"/>
      <c r="I4773" s="90"/>
    </row>
    <row r="4774" spans="1:9">
      <c r="A4774" s="11"/>
      <c r="I4774" s="90"/>
    </row>
    <row r="4775" spans="1:9">
      <c r="A4775" s="11"/>
      <c r="I4775" s="90"/>
    </row>
    <row r="4776" spans="1:9">
      <c r="A4776" s="11"/>
      <c r="I4776" s="90"/>
    </row>
    <row r="4777" spans="1:9">
      <c r="A4777" s="11"/>
      <c r="I4777" s="90"/>
    </row>
    <row r="4778" spans="1:9">
      <c r="A4778" s="11"/>
      <c r="I4778" s="90"/>
    </row>
    <row r="4779" spans="1:9">
      <c r="A4779" s="11"/>
      <c r="I4779" s="90"/>
    </row>
    <row r="4780" spans="1:9">
      <c r="A4780" s="11"/>
      <c r="I4780" s="90"/>
    </row>
    <row r="4781" spans="1:9">
      <c r="A4781" s="11"/>
      <c r="I4781" s="90"/>
    </row>
    <row r="4782" spans="1:9">
      <c r="A4782" s="11"/>
      <c r="I4782" s="90"/>
    </row>
    <row r="4783" spans="1:9">
      <c r="A4783" s="11"/>
      <c r="I4783" s="90"/>
    </row>
    <row r="4784" spans="1:9">
      <c r="A4784" s="11"/>
      <c r="I4784" s="90"/>
    </row>
    <row r="4785" spans="1:9">
      <c r="A4785" s="11"/>
      <c r="I4785" s="90"/>
    </row>
    <row r="4786" spans="1:9">
      <c r="A4786" s="11"/>
      <c r="I4786" s="90"/>
    </row>
    <row r="4787" spans="1:9">
      <c r="A4787" s="11"/>
      <c r="I4787" s="90"/>
    </row>
    <row r="4788" spans="1:9">
      <c r="A4788" s="11"/>
      <c r="I4788" s="90"/>
    </row>
    <row r="4789" spans="1:9">
      <c r="A4789" s="11"/>
      <c r="I4789" s="90"/>
    </row>
    <row r="4790" spans="1:9">
      <c r="A4790" s="11"/>
      <c r="I4790" s="90"/>
    </row>
    <row r="4791" spans="1:9">
      <c r="A4791" s="11"/>
      <c r="I4791" s="90"/>
    </row>
    <row r="4792" spans="1:9">
      <c r="A4792" s="11"/>
      <c r="I4792" s="90"/>
    </row>
    <row r="4793" spans="1:9">
      <c r="A4793" s="11"/>
      <c r="I4793" s="90"/>
    </row>
    <row r="4794" spans="1:9">
      <c r="A4794" s="11"/>
      <c r="I4794" s="90"/>
    </row>
    <row r="4795" spans="1:9">
      <c r="A4795" s="11"/>
      <c r="I4795" s="90"/>
    </row>
    <row r="4796" spans="1:9">
      <c r="A4796" s="11"/>
      <c r="I4796" s="90"/>
    </row>
    <row r="4797" spans="1:9">
      <c r="A4797" s="11"/>
      <c r="I4797" s="90"/>
    </row>
    <row r="4798" spans="1:9">
      <c r="A4798" s="11"/>
      <c r="I4798" s="90"/>
    </row>
    <row r="4799" spans="1:9">
      <c r="A4799" s="11"/>
      <c r="I4799" s="90"/>
    </row>
    <row r="4800" spans="1:9">
      <c r="A4800" s="11"/>
      <c r="I4800" s="90"/>
    </row>
    <row r="4801" spans="1:9">
      <c r="A4801" s="11"/>
      <c r="I4801" s="90"/>
    </row>
    <row r="4802" spans="1:9">
      <c r="A4802" s="11"/>
      <c r="I4802" s="90"/>
    </row>
    <row r="4803" spans="1:9">
      <c r="A4803" s="11"/>
      <c r="I4803" s="90"/>
    </row>
    <row r="4804" spans="1:9">
      <c r="A4804" s="11"/>
      <c r="I4804" s="90"/>
    </row>
    <row r="4805" spans="1:9">
      <c r="A4805" s="11"/>
      <c r="I4805" s="90"/>
    </row>
    <row r="4806" spans="1:9">
      <c r="A4806" s="11"/>
      <c r="I4806" s="90"/>
    </row>
    <row r="4807" spans="1:9">
      <c r="A4807" s="11"/>
      <c r="I4807" s="90"/>
    </row>
    <row r="4808" spans="1:9">
      <c r="A4808" s="11"/>
      <c r="I4808" s="90"/>
    </row>
    <row r="4809" spans="1:9">
      <c r="A4809" s="11"/>
      <c r="I4809" s="90"/>
    </row>
    <row r="4810" spans="1:9">
      <c r="A4810" s="11"/>
      <c r="I4810" s="90"/>
    </row>
    <row r="4811" spans="1:9">
      <c r="A4811" s="11"/>
      <c r="I4811" s="90"/>
    </row>
    <row r="4812" spans="1:9">
      <c r="A4812" s="11"/>
      <c r="I4812" s="90"/>
    </row>
    <row r="4813" spans="1:9">
      <c r="A4813" s="11"/>
      <c r="I4813" s="90"/>
    </row>
    <row r="4814" spans="1:9">
      <c r="A4814" s="11"/>
      <c r="I4814" s="90"/>
    </row>
    <row r="4815" spans="1:9">
      <c r="A4815" s="11"/>
      <c r="I4815" s="90"/>
    </row>
    <row r="4816" spans="1:9">
      <c r="A4816" s="11"/>
      <c r="I4816" s="90"/>
    </row>
    <row r="4817" spans="1:9">
      <c r="A4817" s="11"/>
      <c r="I4817" s="90"/>
    </row>
    <row r="4818" spans="1:9">
      <c r="A4818" s="11"/>
      <c r="I4818" s="90"/>
    </row>
    <row r="4819" spans="1:9">
      <c r="A4819" s="11"/>
      <c r="I4819" s="90"/>
    </row>
    <row r="4820" spans="1:9">
      <c r="A4820" s="11"/>
      <c r="I4820" s="90"/>
    </row>
    <row r="4821" spans="1:9">
      <c r="A4821" s="11"/>
      <c r="I4821" s="90"/>
    </row>
    <row r="4822" spans="1:9">
      <c r="A4822" s="11"/>
      <c r="I4822" s="90"/>
    </row>
    <row r="4823" spans="1:9">
      <c r="A4823" s="11"/>
      <c r="I4823" s="90"/>
    </row>
    <row r="4824" spans="1:9">
      <c r="A4824" s="11"/>
      <c r="I4824" s="90"/>
    </row>
    <row r="4825" spans="1:9">
      <c r="A4825" s="11"/>
      <c r="I4825" s="90"/>
    </row>
    <row r="4826" spans="1:9">
      <c r="A4826" s="11"/>
      <c r="I4826" s="90"/>
    </row>
    <row r="4827" spans="1:9">
      <c r="A4827" s="11"/>
      <c r="I4827" s="90"/>
    </row>
    <row r="4828" spans="1:9">
      <c r="A4828" s="11"/>
      <c r="I4828" s="90"/>
    </row>
    <row r="4829" spans="1:9">
      <c r="A4829" s="11"/>
      <c r="I4829" s="90"/>
    </row>
    <row r="4830" spans="1:9">
      <c r="A4830" s="11"/>
      <c r="I4830" s="90"/>
    </row>
    <row r="4831" spans="1:9">
      <c r="A4831" s="11"/>
      <c r="I4831" s="90"/>
    </row>
    <row r="4832" spans="1:9">
      <c r="A4832" s="11"/>
      <c r="I4832" s="90"/>
    </row>
    <row r="4833" spans="1:9">
      <c r="A4833" s="11"/>
      <c r="I4833" s="90"/>
    </row>
    <row r="4834" spans="1:9">
      <c r="A4834" s="11"/>
      <c r="I4834" s="90"/>
    </row>
    <row r="4835" spans="1:9">
      <c r="A4835" s="11"/>
      <c r="I4835" s="90"/>
    </row>
    <row r="4836" spans="1:9">
      <c r="A4836" s="11"/>
      <c r="I4836" s="90"/>
    </row>
    <row r="4837" spans="1:9">
      <c r="A4837" s="11"/>
      <c r="I4837" s="90"/>
    </row>
    <row r="4838" spans="1:9">
      <c r="A4838" s="11"/>
      <c r="I4838" s="90"/>
    </row>
    <row r="4839" spans="1:9">
      <c r="A4839" s="11"/>
      <c r="I4839" s="90"/>
    </row>
    <row r="4840" spans="1:9">
      <c r="A4840" s="11"/>
      <c r="I4840" s="90"/>
    </row>
    <row r="4841" spans="1:9">
      <c r="A4841" s="11"/>
      <c r="I4841" s="90"/>
    </row>
    <row r="4842" spans="1:9">
      <c r="A4842" s="11"/>
      <c r="I4842" s="90"/>
    </row>
    <row r="4843" spans="1:9">
      <c r="A4843" s="11"/>
      <c r="I4843" s="90"/>
    </row>
    <row r="4844" spans="1:9">
      <c r="A4844" s="11"/>
      <c r="I4844" s="90"/>
    </row>
    <row r="4845" spans="1:9">
      <c r="A4845" s="11"/>
      <c r="I4845" s="90"/>
    </row>
    <row r="4846" spans="1:9">
      <c r="A4846" s="11"/>
      <c r="I4846" s="90"/>
    </row>
    <row r="4847" spans="1:9">
      <c r="A4847" s="11"/>
      <c r="I4847" s="90"/>
    </row>
    <row r="4848" spans="1:9">
      <c r="A4848" s="11"/>
      <c r="I4848" s="90"/>
    </row>
    <row r="4849" spans="1:9">
      <c r="A4849" s="11"/>
      <c r="I4849" s="90"/>
    </row>
    <row r="4850" spans="1:9">
      <c r="A4850" s="11"/>
      <c r="I4850" s="90"/>
    </row>
    <row r="4851" spans="1:9">
      <c r="A4851" s="11"/>
      <c r="I4851" s="90"/>
    </row>
    <row r="4852" spans="1:9">
      <c r="A4852" s="11"/>
      <c r="I4852" s="90"/>
    </row>
    <row r="4853" spans="1:9">
      <c r="A4853" s="11"/>
      <c r="I4853" s="90"/>
    </row>
    <row r="4854" spans="1:9">
      <c r="A4854" s="11"/>
      <c r="I4854" s="90"/>
    </row>
    <row r="4855" spans="1:9">
      <c r="A4855" s="11"/>
      <c r="I4855" s="90"/>
    </row>
    <row r="4856" spans="1:9">
      <c r="A4856" s="11"/>
      <c r="I4856" s="90"/>
    </row>
    <row r="4857" spans="1:9">
      <c r="A4857" s="11"/>
      <c r="I4857" s="90"/>
    </row>
    <row r="4858" spans="1:9">
      <c r="A4858" s="11"/>
      <c r="I4858" s="90"/>
    </row>
    <row r="4859" spans="1:9">
      <c r="A4859" s="11"/>
      <c r="I4859" s="90"/>
    </row>
    <row r="4860" spans="1:9">
      <c r="A4860" s="11"/>
      <c r="I4860" s="90"/>
    </row>
    <row r="4861" spans="1:9">
      <c r="A4861" s="11"/>
      <c r="I4861" s="90"/>
    </row>
    <row r="4862" spans="1:9">
      <c r="A4862" s="11"/>
      <c r="I4862" s="90"/>
    </row>
    <row r="4863" spans="1:9">
      <c r="A4863" s="11"/>
      <c r="I4863" s="90"/>
    </row>
    <row r="4864" spans="1:9">
      <c r="A4864" s="11"/>
      <c r="I4864" s="90"/>
    </row>
    <row r="4865" spans="1:9">
      <c r="A4865" s="11"/>
      <c r="I4865" s="90"/>
    </row>
    <row r="4866" spans="1:9">
      <c r="A4866" s="11"/>
      <c r="I4866" s="90"/>
    </row>
    <row r="4867" spans="1:9">
      <c r="A4867" s="11"/>
      <c r="I4867" s="90"/>
    </row>
    <row r="4868" spans="1:9">
      <c r="A4868" s="11"/>
      <c r="I4868" s="90"/>
    </row>
    <row r="4869" spans="1:9">
      <c r="A4869" s="11"/>
      <c r="I4869" s="90"/>
    </row>
    <row r="4870" spans="1:9">
      <c r="A4870" s="11"/>
      <c r="I4870" s="90"/>
    </row>
    <row r="4871" spans="1:9">
      <c r="A4871" s="11"/>
      <c r="I4871" s="90"/>
    </row>
    <row r="4872" spans="1:9">
      <c r="A4872" s="11"/>
      <c r="I4872" s="90"/>
    </row>
    <row r="4873" spans="1:9">
      <c r="A4873" s="11"/>
      <c r="I4873" s="90"/>
    </row>
    <row r="4874" spans="1:9">
      <c r="A4874" s="11"/>
      <c r="I4874" s="90"/>
    </row>
    <row r="4875" spans="1:9">
      <c r="A4875" s="11"/>
      <c r="I4875" s="90"/>
    </row>
    <row r="4876" spans="1:9">
      <c r="A4876" s="11"/>
      <c r="I4876" s="90"/>
    </row>
    <row r="4877" spans="1:9">
      <c r="A4877" s="11"/>
      <c r="I4877" s="90"/>
    </row>
    <row r="4878" spans="1:9">
      <c r="A4878" s="11"/>
      <c r="I4878" s="90"/>
    </row>
    <row r="4879" spans="1:9">
      <c r="A4879" s="11"/>
      <c r="I4879" s="90"/>
    </row>
    <row r="4880" spans="1:9">
      <c r="A4880" s="11"/>
      <c r="I4880" s="90"/>
    </row>
    <row r="4881" spans="1:9">
      <c r="A4881" s="11"/>
      <c r="I4881" s="90"/>
    </row>
    <row r="4882" spans="1:9">
      <c r="A4882" s="11"/>
      <c r="I4882" s="90"/>
    </row>
    <row r="4883" spans="1:9">
      <c r="A4883" s="11"/>
      <c r="I4883" s="90"/>
    </row>
    <row r="4884" spans="1:9">
      <c r="A4884" s="11"/>
      <c r="I4884" s="90"/>
    </row>
    <row r="4885" spans="1:9">
      <c r="A4885" s="11"/>
      <c r="I4885" s="90"/>
    </row>
    <row r="4886" spans="1:9">
      <c r="A4886" s="11"/>
      <c r="I4886" s="90"/>
    </row>
    <row r="4887" spans="1:9">
      <c r="A4887" s="11"/>
      <c r="I4887" s="90"/>
    </row>
    <row r="4888" spans="1:9">
      <c r="A4888" s="11"/>
      <c r="I4888" s="90"/>
    </row>
    <row r="4889" spans="1:9">
      <c r="A4889" s="11"/>
      <c r="I4889" s="90"/>
    </row>
    <row r="4890" spans="1:9">
      <c r="A4890" s="11"/>
      <c r="I4890" s="90"/>
    </row>
    <row r="4891" spans="1:9">
      <c r="A4891" s="11"/>
      <c r="I4891" s="90"/>
    </row>
    <row r="4892" spans="1:9">
      <c r="A4892" s="11"/>
      <c r="I4892" s="90"/>
    </row>
    <row r="4893" spans="1:9">
      <c r="A4893" s="11"/>
      <c r="I4893" s="90"/>
    </row>
    <row r="4894" spans="1:9">
      <c r="A4894" s="11"/>
      <c r="I4894" s="90"/>
    </row>
    <row r="4895" spans="1:9">
      <c r="A4895" s="11"/>
      <c r="I4895" s="90"/>
    </row>
    <row r="4896" spans="1:9">
      <c r="A4896" s="11"/>
      <c r="I4896" s="90"/>
    </row>
    <row r="4897" spans="1:9">
      <c r="A4897" s="11"/>
      <c r="I4897" s="90"/>
    </row>
    <row r="4898" spans="1:9">
      <c r="A4898" s="11"/>
      <c r="I4898" s="90"/>
    </row>
    <row r="4899" spans="1:9">
      <c r="A4899" s="11"/>
      <c r="I4899" s="90"/>
    </row>
    <row r="4900" spans="1:9">
      <c r="A4900" s="11"/>
      <c r="I4900" s="90"/>
    </row>
    <row r="4901" spans="1:9">
      <c r="A4901" s="11"/>
      <c r="I4901" s="90"/>
    </row>
    <row r="4902" spans="1:9">
      <c r="A4902" s="11"/>
      <c r="I4902" s="90"/>
    </row>
    <row r="4903" spans="1:9">
      <c r="A4903" s="11"/>
      <c r="I4903" s="90"/>
    </row>
    <row r="4904" spans="1:9">
      <c r="A4904" s="11"/>
      <c r="I4904" s="90"/>
    </row>
    <row r="4905" spans="1:9">
      <c r="A4905" s="11"/>
      <c r="I4905" s="90"/>
    </row>
    <row r="4906" spans="1:9">
      <c r="A4906" s="11"/>
      <c r="I4906" s="90"/>
    </row>
    <row r="4907" spans="1:9">
      <c r="A4907" s="11"/>
      <c r="I4907" s="90"/>
    </row>
    <row r="4908" spans="1:9">
      <c r="A4908" s="11"/>
      <c r="I4908" s="90"/>
    </row>
    <row r="4909" spans="1:9">
      <c r="A4909" s="11"/>
      <c r="I4909" s="90"/>
    </row>
    <row r="4910" spans="1:9">
      <c r="A4910" s="11"/>
      <c r="I4910" s="90"/>
    </row>
    <row r="4911" spans="1:9">
      <c r="A4911" s="11"/>
      <c r="I4911" s="90"/>
    </row>
    <row r="4912" spans="1:9">
      <c r="A4912" s="11"/>
      <c r="I4912" s="90"/>
    </row>
    <row r="4913" spans="1:9">
      <c r="A4913" s="11"/>
      <c r="I4913" s="90"/>
    </row>
    <row r="4914" spans="1:9">
      <c r="A4914" s="11"/>
      <c r="I4914" s="90"/>
    </row>
    <row r="4915" spans="1:9">
      <c r="A4915" s="11"/>
      <c r="I4915" s="90"/>
    </row>
    <row r="4916" spans="1:9">
      <c r="A4916" s="11"/>
      <c r="I4916" s="90"/>
    </row>
    <row r="4917" spans="1:9">
      <c r="A4917" s="11"/>
      <c r="I4917" s="90"/>
    </row>
    <row r="4918" spans="1:9">
      <c r="A4918" s="11"/>
      <c r="I4918" s="90"/>
    </row>
    <row r="4919" spans="1:9">
      <c r="A4919" s="11"/>
      <c r="I4919" s="90"/>
    </row>
    <row r="4920" spans="1:9">
      <c r="A4920" s="11"/>
      <c r="I4920" s="90"/>
    </row>
    <row r="4921" spans="1:9">
      <c r="A4921" s="11"/>
      <c r="I4921" s="90"/>
    </row>
    <row r="4922" spans="1:9">
      <c r="A4922" s="11"/>
      <c r="I4922" s="90"/>
    </row>
    <row r="4923" spans="1:9">
      <c r="A4923" s="11"/>
      <c r="I4923" s="90"/>
    </row>
    <row r="4924" spans="1:9">
      <c r="A4924" s="11"/>
      <c r="I4924" s="90"/>
    </row>
    <row r="4925" spans="1:9">
      <c r="A4925" s="11"/>
      <c r="I4925" s="90"/>
    </row>
    <row r="4926" spans="1:9">
      <c r="A4926" s="11"/>
      <c r="I4926" s="90"/>
    </row>
    <row r="4927" spans="1:9">
      <c r="A4927" s="11"/>
      <c r="I4927" s="90"/>
    </row>
    <row r="4928" spans="1:9">
      <c r="A4928" s="11"/>
      <c r="I4928" s="90"/>
    </row>
    <row r="4929" spans="1:9">
      <c r="A4929" s="11"/>
      <c r="I4929" s="90"/>
    </row>
    <row r="4930" spans="1:9">
      <c r="A4930" s="11"/>
      <c r="I4930" s="90"/>
    </row>
    <row r="4931" spans="1:9">
      <c r="A4931" s="11"/>
      <c r="I4931" s="90"/>
    </row>
    <row r="4932" spans="1:9">
      <c r="A4932" s="11"/>
      <c r="I4932" s="90"/>
    </row>
    <row r="4933" spans="1:9">
      <c r="A4933" s="11"/>
      <c r="I4933" s="90"/>
    </row>
    <row r="4934" spans="1:9">
      <c r="A4934" s="11"/>
      <c r="I4934" s="90"/>
    </row>
    <row r="4935" spans="1:9">
      <c r="A4935" s="11"/>
      <c r="I4935" s="90"/>
    </row>
    <row r="4936" spans="1:9">
      <c r="A4936" s="11"/>
      <c r="I4936" s="90"/>
    </row>
    <row r="4937" spans="1:9">
      <c r="A4937" s="11"/>
      <c r="I4937" s="90"/>
    </row>
    <row r="4938" spans="1:9">
      <c r="A4938" s="11"/>
      <c r="I4938" s="90"/>
    </row>
    <row r="4939" spans="1:9">
      <c r="A4939" s="11"/>
      <c r="I4939" s="90"/>
    </row>
    <row r="4940" spans="1:9">
      <c r="A4940" s="11"/>
      <c r="I4940" s="90"/>
    </row>
    <row r="4941" spans="1:9">
      <c r="A4941" s="11"/>
      <c r="I4941" s="90"/>
    </row>
    <row r="4942" spans="1:9">
      <c r="A4942" s="11"/>
      <c r="I4942" s="90"/>
    </row>
    <row r="4943" spans="1:9">
      <c r="A4943" s="11"/>
      <c r="I4943" s="90"/>
    </row>
    <row r="4944" spans="1:9">
      <c r="A4944" s="11"/>
      <c r="I4944" s="90"/>
    </row>
    <row r="4945" spans="1:9">
      <c r="A4945" s="11"/>
      <c r="I4945" s="90"/>
    </row>
    <row r="4946" spans="1:9">
      <c r="A4946" s="11"/>
      <c r="I4946" s="90"/>
    </row>
    <row r="4947" spans="1:9">
      <c r="A4947" s="11"/>
      <c r="I4947" s="90"/>
    </row>
    <row r="4948" spans="1:9">
      <c r="A4948" s="11"/>
      <c r="I4948" s="90"/>
    </row>
    <row r="4949" spans="1:9">
      <c r="A4949" s="11"/>
      <c r="I4949" s="90"/>
    </row>
    <row r="4950" spans="1:9">
      <c r="A4950" s="11"/>
      <c r="I4950" s="90"/>
    </row>
    <row r="4951" spans="1:9">
      <c r="A4951" s="11"/>
      <c r="I4951" s="90"/>
    </row>
    <row r="4952" spans="1:9">
      <c r="A4952" s="11"/>
      <c r="I4952" s="90"/>
    </row>
    <row r="4953" spans="1:9">
      <c r="A4953" s="11"/>
      <c r="I4953" s="90"/>
    </row>
    <row r="4954" spans="1:9">
      <c r="A4954" s="11"/>
      <c r="I4954" s="90"/>
    </row>
    <row r="4955" spans="1:9">
      <c r="A4955" s="11"/>
      <c r="I4955" s="90"/>
    </row>
    <row r="4956" spans="1:9">
      <c r="A4956" s="11"/>
      <c r="I4956" s="90"/>
    </row>
    <row r="4957" spans="1:9">
      <c r="A4957" s="11"/>
      <c r="I4957" s="90"/>
    </row>
    <row r="4958" spans="1:9">
      <c r="A4958" s="11"/>
      <c r="I4958" s="90"/>
    </row>
    <row r="4959" spans="1:9">
      <c r="A4959" s="11"/>
      <c r="I4959" s="90"/>
    </row>
    <row r="4960" spans="1:9">
      <c r="A4960" s="11"/>
      <c r="I4960" s="90"/>
    </row>
    <row r="4961" spans="1:9">
      <c r="A4961" s="11"/>
      <c r="I4961" s="90"/>
    </row>
    <row r="4962" spans="1:9">
      <c r="A4962" s="11"/>
      <c r="I4962" s="90"/>
    </row>
    <row r="4963" spans="1:9">
      <c r="A4963" s="11"/>
      <c r="I4963" s="90"/>
    </row>
    <row r="4964" spans="1:9">
      <c r="A4964" s="11"/>
      <c r="I4964" s="90"/>
    </row>
    <row r="4965" spans="1:9">
      <c r="A4965" s="11"/>
      <c r="I4965" s="90"/>
    </row>
    <row r="4966" spans="1:9">
      <c r="A4966" s="11"/>
      <c r="I4966" s="90"/>
    </row>
    <row r="4967" spans="1:9">
      <c r="A4967" s="11"/>
      <c r="I4967" s="90"/>
    </row>
    <row r="4968" spans="1:9">
      <c r="A4968" s="11"/>
      <c r="I4968" s="90"/>
    </row>
    <row r="4969" spans="1:9">
      <c r="A4969" s="11"/>
      <c r="I4969" s="90"/>
    </row>
    <row r="4970" spans="1:9">
      <c r="A4970" s="11"/>
      <c r="I4970" s="90"/>
    </row>
    <row r="4971" spans="1:9">
      <c r="A4971" s="11"/>
      <c r="I4971" s="90"/>
    </row>
    <row r="4972" spans="1:9">
      <c r="A4972" s="11"/>
      <c r="I4972" s="90"/>
    </row>
    <row r="4973" spans="1:9">
      <c r="A4973" s="11"/>
      <c r="I4973" s="90"/>
    </row>
    <row r="4974" spans="1:9">
      <c r="A4974" s="11"/>
      <c r="I4974" s="90"/>
    </row>
    <row r="4975" spans="1:9">
      <c r="A4975" s="11"/>
      <c r="I4975" s="90"/>
    </row>
    <row r="4976" spans="1:9">
      <c r="A4976" s="11"/>
      <c r="I4976" s="90"/>
    </row>
    <row r="4977" spans="1:9">
      <c r="A4977" s="11"/>
      <c r="I4977" s="90"/>
    </row>
    <row r="4978" spans="1:9">
      <c r="A4978" s="11"/>
      <c r="I4978" s="90"/>
    </row>
    <row r="4979" spans="1:9">
      <c r="A4979" s="11"/>
      <c r="I4979" s="90"/>
    </row>
    <row r="4980" spans="1:9">
      <c r="A4980" s="11"/>
      <c r="I4980" s="90"/>
    </row>
    <row r="4981" spans="1:9">
      <c r="A4981" s="11"/>
      <c r="I4981" s="90"/>
    </row>
    <row r="4982" spans="1:9">
      <c r="A4982" s="11"/>
      <c r="I4982" s="90"/>
    </row>
    <row r="4983" spans="1:9">
      <c r="A4983" s="11"/>
      <c r="I4983" s="90"/>
    </row>
    <row r="4984" spans="1:9">
      <c r="A4984" s="11"/>
      <c r="I4984" s="90"/>
    </row>
    <row r="4985" spans="1:9">
      <c r="A4985" s="11"/>
      <c r="I4985" s="90"/>
    </row>
    <row r="4986" spans="1:9">
      <c r="A4986" s="11"/>
      <c r="I4986" s="90"/>
    </row>
    <row r="4987" spans="1:9">
      <c r="A4987" s="11"/>
      <c r="I4987" s="90"/>
    </row>
    <row r="4988" spans="1:9">
      <c r="A4988" s="11"/>
      <c r="I4988" s="90"/>
    </row>
    <row r="4989" spans="1:9">
      <c r="A4989" s="11"/>
      <c r="I4989" s="90"/>
    </row>
    <row r="4990" spans="1:9">
      <c r="A4990" s="11"/>
      <c r="I4990" s="90"/>
    </row>
    <row r="4991" spans="1:9">
      <c r="A4991" s="11"/>
      <c r="I4991" s="90"/>
    </row>
    <row r="4992" spans="1:9">
      <c r="A4992" s="11"/>
      <c r="I4992" s="90"/>
    </row>
    <row r="4993" spans="1:9">
      <c r="A4993" s="11"/>
      <c r="I4993" s="90"/>
    </row>
    <row r="4994" spans="1:9">
      <c r="A4994" s="11"/>
      <c r="I4994" s="90"/>
    </row>
    <row r="4995" spans="1:9">
      <c r="A4995" s="11"/>
      <c r="I4995" s="90"/>
    </row>
    <row r="4996" spans="1:9">
      <c r="A4996" s="11"/>
      <c r="I4996" s="90"/>
    </row>
    <row r="4997" spans="1:9">
      <c r="A4997" s="11"/>
      <c r="I4997" s="90"/>
    </row>
    <row r="4998" spans="1:9">
      <c r="A4998" s="11"/>
      <c r="I4998" s="90"/>
    </row>
    <row r="4999" spans="1:9">
      <c r="A4999" s="11"/>
      <c r="I4999" s="90"/>
    </row>
    <row r="5000" spans="1:9">
      <c r="A5000" s="11"/>
      <c r="I5000" s="90"/>
    </row>
    <row r="5001" spans="1:9">
      <c r="A5001" s="11"/>
      <c r="I5001" s="90"/>
    </row>
    <row r="5002" spans="1:9">
      <c r="A5002" s="11"/>
      <c r="I5002" s="90"/>
    </row>
    <row r="5003" spans="1:9">
      <c r="A5003" s="11"/>
      <c r="I5003" s="90"/>
    </row>
    <row r="5004" spans="1:9">
      <c r="A5004" s="11"/>
      <c r="I5004" s="90"/>
    </row>
    <row r="5005" spans="1:9">
      <c r="A5005" s="11"/>
      <c r="I5005" s="90"/>
    </row>
    <row r="5006" spans="1:9">
      <c r="A5006" s="11"/>
      <c r="I5006" s="90"/>
    </row>
    <row r="5007" spans="1:9">
      <c r="A5007" s="11"/>
      <c r="I5007" s="90"/>
    </row>
    <row r="5008" spans="1:9">
      <c r="A5008" s="11"/>
      <c r="I5008" s="90"/>
    </row>
    <row r="5009" spans="1:9">
      <c r="A5009" s="11"/>
      <c r="I5009" s="90"/>
    </row>
    <row r="5010" spans="1:9">
      <c r="A5010" s="11"/>
      <c r="I5010" s="90"/>
    </row>
    <row r="5011" spans="1:9">
      <c r="A5011" s="11"/>
      <c r="I5011" s="90"/>
    </row>
    <row r="5012" spans="1:9">
      <c r="A5012" s="11"/>
      <c r="I5012" s="90"/>
    </row>
    <row r="5013" spans="1:9">
      <c r="A5013" s="11"/>
      <c r="I5013" s="90"/>
    </row>
    <row r="5014" spans="1:9">
      <c r="A5014" s="11"/>
      <c r="I5014" s="90"/>
    </row>
    <row r="5015" spans="1:9">
      <c r="A5015" s="11"/>
      <c r="I5015" s="90"/>
    </row>
    <row r="5016" spans="1:9">
      <c r="A5016" s="11"/>
      <c r="I5016" s="90"/>
    </row>
    <row r="5017" spans="1:9">
      <c r="A5017" s="11"/>
      <c r="I5017" s="90"/>
    </row>
    <row r="5018" spans="1:9">
      <c r="A5018" s="11"/>
      <c r="I5018" s="90"/>
    </row>
    <row r="5019" spans="1:9">
      <c r="A5019" s="11"/>
      <c r="I5019" s="90"/>
    </row>
    <row r="5020" spans="1:9">
      <c r="A5020" s="11"/>
      <c r="I5020" s="90"/>
    </row>
    <row r="5021" spans="1:9">
      <c r="A5021" s="11"/>
      <c r="I5021" s="90"/>
    </row>
    <row r="5022" spans="1:9">
      <c r="A5022" s="11"/>
      <c r="I5022" s="90"/>
    </row>
    <row r="5023" spans="1:9">
      <c r="A5023" s="11"/>
      <c r="I5023" s="90"/>
    </row>
    <row r="5024" spans="1:9">
      <c r="A5024" s="11"/>
      <c r="I5024" s="90"/>
    </row>
    <row r="5025" spans="1:9">
      <c r="A5025" s="11"/>
      <c r="I5025" s="90"/>
    </row>
    <row r="5026" spans="1:9">
      <c r="A5026" s="11"/>
      <c r="I5026" s="90"/>
    </row>
    <row r="5027" spans="1:9">
      <c r="A5027" s="11"/>
      <c r="I5027" s="90"/>
    </row>
    <row r="5028" spans="1:9">
      <c r="A5028" s="11"/>
      <c r="I5028" s="90"/>
    </row>
    <row r="5029" spans="1:9">
      <c r="A5029" s="11"/>
      <c r="I5029" s="90"/>
    </row>
    <row r="5030" spans="1:9">
      <c r="A5030" s="11"/>
      <c r="I5030" s="90"/>
    </row>
    <row r="5031" spans="1:9">
      <c r="A5031" s="11"/>
      <c r="I5031" s="90"/>
    </row>
    <row r="5032" spans="1:9">
      <c r="A5032" s="11"/>
      <c r="I5032" s="90"/>
    </row>
    <row r="5033" spans="1:9">
      <c r="A5033" s="11"/>
      <c r="I5033" s="90"/>
    </row>
    <row r="5034" spans="1:9">
      <c r="A5034" s="11"/>
      <c r="I5034" s="90"/>
    </row>
    <row r="5035" spans="1:9">
      <c r="A5035" s="11"/>
      <c r="I5035" s="90"/>
    </row>
    <row r="5036" spans="1:9">
      <c r="A5036" s="11"/>
      <c r="I5036" s="90"/>
    </row>
    <row r="5037" spans="1:9">
      <c r="A5037" s="11"/>
      <c r="I5037" s="90"/>
    </row>
    <row r="5038" spans="1:9">
      <c r="A5038" s="11"/>
      <c r="I5038" s="90"/>
    </row>
    <row r="5039" spans="1:9">
      <c r="A5039" s="11"/>
      <c r="I5039" s="90"/>
    </row>
    <row r="5040" spans="1:9">
      <c r="A5040" s="11"/>
      <c r="I5040" s="90"/>
    </row>
    <row r="5041" spans="1:9">
      <c r="A5041" s="11"/>
      <c r="I5041" s="90"/>
    </row>
    <row r="5042" spans="1:9">
      <c r="A5042" s="11"/>
      <c r="I5042" s="90"/>
    </row>
    <row r="5043" spans="1:9">
      <c r="A5043" s="11"/>
      <c r="I5043" s="90"/>
    </row>
    <row r="5044" spans="1:9">
      <c r="A5044" s="11"/>
      <c r="I5044" s="90"/>
    </row>
    <row r="5045" spans="1:9">
      <c r="A5045" s="11"/>
      <c r="I5045" s="90"/>
    </row>
    <row r="5046" spans="1:9">
      <c r="A5046" s="11"/>
      <c r="I5046" s="90"/>
    </row>
    <row r="5047" spans="1:9">
      <c r="A5047" s="11"/>
      <c r="I5047" s="90"/>
    </row>
    <row r="5048" spans="1:9">
      <c r="A5048" s="11"/>
      <c r="I5048" s="90"/>
    </row>
    <row r="5049" spans="1:9">
      <c r="A5049" s="11"/>
      <c r="I5049" s="90"/>
    </row>
    <row r="5050" spans="1:9">
      <c r="A5050" s="11"/>
      <c r="I5050" s="90"/>
    </row>
    <row r="5051" spans="1:9">
      <c r="A5051" s="11"/>
      <c r="I5051" s="90"/>
    </row>
    <row r="5052" spans="1:9">
      <c r="A5052" s="11"/>
      <c r="I5052" s="90"/>
    </row>
    <row r="5053" spans="1:9">
      <c r="A5053" s="11"/>
      <c r="I5053" s="90"/>
    </row>
    <row r="5054" spans="1:9">
      <c r="A5054" s="11"/>
      <c r="I5054" s="90"/>
    </row>
    <row r="5055" spans="1:9">
      <c r="A5055" s="11"/>
      <c r="I5055" s="90"/>
    </row>
    <row r="5056" spans="1:9">
      <c r="A5056" s="11"/>
      <c r="I5056" s="90"/>
    </row>
    <row r="5057" spans="1:9">
      <c r="A5057" s="11"/>
      <c r="I5057" s="90"/>
    </row>
    <row r="5058" spans="1:9">
      <c r="A5058" s="11"/>
      <c r="I5058" s="90"/>
    </row>
    <row r="5059" spans="1:9">
      <c r="A5059" s="11"/>
      <c r="I5059" s="90"/>
    </row>
    <row r="5060" spans="1:9">
      <c r="A5060" s="11"/>
      <c r="I5060" s="90"/>
    </row>
    <row r="5061" spans="1:9">
      <c r="A5061" s="11"/>
      <c r="I5061" s="90"/>
    </row>
    <row r="5062" spans="1:9">
      <c r="A5062" s="11"/>
      <c r="I5062" s="90"/>
    </row>
    <row r="5063" spans="1:9">
      <c r="A5063" s="11"/>
      <c r="I5063" s="90"/>
    </row>
    <row r="5064" spans="1:9">
      <c r="A5064" s="11"/>
      <c r="I5064" s="90"/>
    </row>
    <row r="5065" spans="1:9">
      <c r="A5065" s="11"/>
      <c r="I5065" s="90"/>
    </row>
    <row r="5066" spans="1:9">
      <c r="A5066" s="11"/>
      <c r="I5066" s="90"/>
    </row>
    <row r="5067" spans="1:9">
      <c r="A5067" s="11"/>
      <c r="I5067" s="90"/>
    </row>
    <row r="5068" spans="1:9">
      <c r="A5068" s="11"/>
      <c r="I5068" s="90"/>
    </row>
    <row r="5069" spans="1:9">
      <c r="A5069" s="11"/>
      <c r="I5069" s="90"/>
    </row>
    <row r="5070" spans="1:9">
      <c r="A5070" s="11"/>
      <c r="I5070" s="90"/>
    </row>
    <row r="5071" spans="1:9">
      <c r="A5071" s="11"/>
      <c r="I5071" s="90"/>
    </row>
    <row r="5072" spans="1:9">
      <c r="A5072" s="11"/>
      <c r="I5072" s="90"/>
    </row>
    <row r="5073" spans="1:9">
      <c r="A5073" s="11"/>
      <c r="I5073" s="90"/>
    </row>
    <row r="5074" spans="1:9">
      <c r="A5074" s="11"/>
      <c r="I5074" s="90"/>
    </row>
    <row r="5075" spans="1:9">
      <c r="A5075" s="11"/>
      <c r="I5075" s="90"/>
    </row>
    <row r="5076" spans="1:9">
      <c r="A5076" s="11"/>
      <c r="I5076" s="90"/>
    </row>
    <row r="5077" spans="1:9">
      <c r="A5077" s="11"/>
      <c r="I5077" s="90"/>
    </row>
    <row r="5078" spans="1:9">
      <c r="A5078" s="11"/>
      <c r="I5078" s="90"/>
    </row>
    <row r="5079" spans="1:9">
      <c r="A5079" s="11"/>
      <c r="I5079" s="90"/>
    </row>
    <row r="5080" spans="1:9">
      <c r="A5080" s="11"/>
      <c r="I5080" s="90"/>
    </row>
    <row r="5081" spans="1:9">
      <c r="A5081" s="11"/>
      <c r="I5081" s="90"/>
    </row>
    <row r="5082" spans="1:9">
      <c r="A5082" s="11"/>
      <c r="I5082" s="90"/>
    </row>
    <row r="5083" spans="1:9">
      <c r="A5083" s="11"/>
      <c r="I5083" s="90"/>
    </row>
    <row r="5084" spans="1:9">
      <c r="A5084" s="11"/>
      <c r="I5084" s="90"/>
    </row>
    <row r="5085" spans="1:9">
      <c r="A5085" s="11"/>
      <c r="I5085" s="90"/>
    </row>
    <row r="5086" spans="1:9">
      <c r="A5086" s="11"/>
      <c r="I5086" s="90"/>
    </row>
    <row r="5087" spans="1:9">
      <c r="A5087" s="11"/>
      <c r="I5087" s="90"/>
    </row>
    <row r="5088" spans="1:9">
      <c r="A5088" s="11"/>
      <c r="I5088" s="90"/>
    </row>
    <row r="5089" spans="1:9">
      <c r="A5089" s="11"/>
      <c r="I5089" s="90"/>
    </row>
    <row r="5090" spans="1:9">
      <c r="A5090" s="11"/>
      <c r="I5090" s="90"/>
    </row>
    <row r="5091" spans="1:9">
      <c r="A5091" s="11"/>
      <c r="I5091" s="90"/>
    </row>
    <row r="5092" spans="1:9">
      <c r="A5092" s="11"/>
      <c r="I5092" s="90"/>
    </row>
    <row r="5093" spans="1:9">
      <c r="A5093" s="11"/>
      <c r="I5093" s="90"/>
    </row>
    <row r="5094" spans="1:9">
      <c r="A5094" s="11"/>
      <c r="I5094" s="90"/>
    </row>
    <row r="5095" spans="1:9">
      <c r="A5095" s="11"/>
      <c r="I5095" s="90"/>
    </row>
    <row r="5096" spans="1:9">
      <c r="A5096" s="11"/>
      <c r="I5096" s="90"/>
    </row>
    <row r="5097" spans="1:9">
      <c r="A5097" s="11"/>
      <c r="I5097" s="90"/>
    </row>
    <row r="5098" spans="1:9">
      <c r="A5098" s="11"/>
      <c r="I5098" s="90"/>
    </row>
    <row r="5099" spans="1:9">
      <c r="A5099" s="11"/>
      <c r="I5099" s="90"/>
    </row>
    <row r="5100" spans="1:9">
      <c r="A5100" s="11"/>
      <c r="I5100" s="90"/>
    </row>
    <row r="5101" spans="1:9">
      <c r="A5101" s="11"/>
      <c r="I5101" s="90"/>
    </row>
    <row r="5102" spans="1:9">
      <c r="A5102" s="11"/>
      <c r="I5102" s="90"/>
    </row>
    <row r="5103" spans="1:9">
      <c r="A5103" s="11"/>
      <c r="I5103" s="90"/>
    </row>
    <row r="5104" spans="1:9">
      <c r="A5104" s="11"/>
      <c r="I5104" s="90"/>
    </row>
    <row r="5105" spans="1:9">
      <c r="A5105" s="11"/>
      <c r="I5105" s="90"/>
    </row>
    <row r="5106" spans="1:9">
      <c r="A5106" s="11"/>
      <c r="I5106" s="90"/>
    </row>
    <row r="5107" spans="1:9">
      <c r="A5107" s="11"/>
      <c r="I5107" s="90"/>
    </row>
    <row r="5108" spans="1:9">
      <c r="A5108" s="11"/>
      <c r="I5108" s="90"/>
    </row>
    <row r="5109" spans="1:9">
      <c r="A5109" s="11"/>
      <c r="I5109" s="90"/>
    </row>
    <row r="5110" spans="1:9">
      <c r="A5110" s="11"/>
      <c r="I5110" s="90"/>
    </row>
    <row r="5111" spans="1:9">
      <c r="A5111" s="11"/>
      <c r="I5111" s="90"/>
    </row>
    <row r="5112" spans="1:9">
      <c r="A5112" s="11"/>
      <c r="I5112" s="90"/>
    </row>
    <row r="5113" spans="1:9">
      <c r="A5113" s="11"/>
      <c r="I5113" s="90"/>
    </row>
    <row r="5114" spans="1:9">
      <c r="A5114" s="11"/>
      <c r="I5114" s="90"/>
    </row>
    <row r="5115" spans="1:9">
      <c r="A5115" s="11"/>
      <c r="I5115" s="90"/>
    </row>
    <row r="5116" spans="1:9">
      <c r="A5116" s="11"/>
      <c r="I5116" s="90"/>
    </row>
    <row r="5117" spans="1:9">
      <c r="A5117" s="11"/>
      <c r="I5117" s="90"/>
    </row>
    <row r="5118" spans="1:9">
      <c r="A5118" s="11"/>
      <c r="I5118" s="90"/>
    </row>
    <row r="5119" spans="1:9">
      <c r="A5119" s="11"/>
      <c r="I5119" s="90"/>
    </row>
    <row r="5120" spans="1:9">
      <c r="A5120" s="11"/>
      <c r="I5120" s="90"/>
    </row>
    <row r="5121" spans="1:9">
      <c r="A5121" s="11"/>
      <c r="I5121" s="90"/>
    </row>
    <row r="5122" spans="1:9">
      <c r="A5122" s="11"/>
      <c r="I5122" s="90"/>
    </row>
    <row r="5123" spans="1:9">
      <c r="A5123" s="11"/>
      <c r="I5123" s="90"/>
    </row>
    <row r="5124" spans="1:9">
      <c r="A5124" s="11"/>
      <c r="I5124" s="90"/>
    </row>
    <row r="5125" spans="1:9">
      <c r="A5125" s="11"/>
      <c r="I5125" s="90"/>
    </row>
    <row r="5126" spans="1:9">
      <c r="A5126" s="11"/>
      <c r="I5126" s="90"/>
    </row>
    <row r="5127" spans="1:9">
      <c r="A5127" s="11"/>
      <c r="I5127" s="90"/>
    </row>
    <row r="5128" spans="1:9">
      <c r="A5128" s="11"/>
      <c r="I5128" s="90"/>
    </row>
    <row r="5129" spans="1:9">
      <c r="A5129" s="11"/>
      <c r="I5129" s="90"/>
    </row>
    <row r="5130" spans="1:9">
      <c r="A5130" s="11"/>
      <c r="I5130" s="90"/>
    </row>
    <row r="5131" spans="1:9">
      <c r="A5131" s="11"/>
      <c r="I5131" s="90"/>
    </row>
    <row r="5132" spans="1:9">
      <c r="A5132" s="11"/>
      <c r="I5132" s="90"/>
    </row>
    <row r="5133" spans="1:9">
      <c r="A5133" s="11"/>
      <c r="I5133" s="90"/>
    </row>
    <row r="5134" spans="1:9">
      <c r="A5134" s="11"/>
      <c r="I5134" s="90"/>
    </row>
    <row r="5135" spans="1:9">
      <c r="A5135" s="11"/>
      <c r="I5135" s="90"/>
    </row>
    <row r="5136" spans="1:9">
      <c r="A5136" s="11"/>
      <c r="I5136" s="90"/>
    </row>
    <row r="5137" spans="1:9">
      <c r="A5137" s="11"/>
      <c r="I5137" s="90"/>
    </row>
    <row r="5138" spans="1:9">
      <c r="A5138" s="11"/>
      <c r="I5138" s="90"/>
    </row>
    <row r="5139" spans="1:9">
      <c r="A5139" s="11"/>
      <c r="I5139" s="90"/>
    </row>
    <row r="5140" spans="1:9">
      <c r="A5140" s="11"/>
      <c r="I5140" s="90"/>
    </row>
    <row r="5141" spans="1:9">
      <c r="A5141" s="11"/>
      <c r="I5141" s="90"/>
    </row>
    <row r="5142" spans="1:9">
      <c r="A5142" s="11"/>
      <c r="I5142" s="90"/>
    </row>
    <row r="5143" spans="1:9">
      <c r="A5143" s="11"/>
      <c r="I5143" s="90"/>
    </row>
    <row r="5144" spans="1:9">
      <c r="A5144" s="11"/>
      <c r="I5144" s="90"/>
    </row>
    <row r="5145" spans="1:9">
      <c r="A5145" s="11"/>
      <c r="I5145" s="90"/>
    </row>
    <row r="5146" spans="1:9">
      <c r="A5146" s="11"/>
      <c r="I5146" s="90"/>
    </row>
    <row r="5147" spans="1:9">
      <c r="A5147" s="11"/>
      <c r="I5147" s="90"/>
    </row>
    <row r="5148" spans="1:9">
      <c r="A5148" s="11"/>
      <c r="I5148" s="90"/>
    </row>
    <row r="5149" spans="1:9">
      <c r="A5149" s="11"/>
      <c r="I5149" s="90"/>
    </row>
    <row r="5150" spans="1:9">
      <c r="A5150" s="11"/>
      <c r="I5150" s="90"/>
    </row>
    <row r="5151" spans="1:9">
      <c r="A5151" s="11"/>
      <c r="I5151" s="90"/>
    </row>
    <row r="5152" spans="1:9">
      <c r="A5152" s="11"/>
      <c r="I5152" s="90"/>
    </row>
    <row r="5153" spans="1:9">
      <c r="A5153" s="11"/>
      <c r="I5153" s="90"/>
    </row>
    <row r="5154" spans="1:9">
      <c r="A5154" s="11"/>
      <c r="I5154" s="90"/>
    </row>
    <row r="5155" spans="1:9">
      <c r="A5155" s="11"/>
      <c r="I5155" s="90"/>
    </row>
    <row r="5156" spans="1:9">
      <c r="A5156" s="11"/>
      <c r="I5156" s="90"/>
    </row>
    <row r="5157" spans="1:9">
      <c r="A5157" s="11"/>
      <c r="I5157" s="90"/>
    </row>
    <row r="5158" spans="1:9">
      <c r="A5158" s="11"/>
      <c r="I5158" s="90"/>
    </row>
    <row r="5159" spans="1:9">
      <c r="A5159" s="11"/>
      <c r="I5159" s="90"/>
    </row>
    <row r="5160" spans="1:9">
      <c r="A5160" s="11"/>
      <c r="I5160" s="90"/>
    </row>
    <row r="5161" spans="1:9">
      <c r="A5161" s="11"/>
      <c r="I5161" s="90"/>
    </row>
    <row r="5162" spans="1:9">
      <c r="A5162" s="11"/>
      <c r="I5162" s="90"/>
    </row>
    <row r="5163" spans="1:9">
      <c r="A5163" s="11"/>
      <c r="I5163" s="90"/>
    </row>
    <row r="5164" spans="1:9">
      <c r="A5164" s="11"/>
      <c r="I5164" s="90"/>
    </row>
    <row r="5165" spans="1:9">
      <c r="A5165" s="11"/>
      <c r="I5165" s="90"/>
    </row>
    <row r="5166" spans="1:9">
      <c r="A5166" s="11"/>
      <c r="I5166" s="90"/>
    </row>
    <row r="5167" spans="1:9">
      <c r="A5167" s="11"/>
      <c r="I5167" s="90"/>
    </row>
    <row r="5168" spans="1:9">
      <c r="A5168" s="11"/>
      <c r="I5168" s="90"/>
    </row>
    <row r="5169" spans="1:9">
      <c r="A5169" s="11"/>
      <c r="I5169" s="90"/>
    </row>
    <row r="5170" spans="1:9">
      <c r="A5170" s="11"/>
      <c r="I5170" s="90"/>
    </row>
    <row r="5171" spans="1:9">
      <c r="A5171" s="11"/>
      <c r="I5171" s="90"/>
    </row>
    <row r="5172" spans="1:9">
      <c r="A5172" s="11"/>
      <c r="I5172" s="90"/>
    </row>
    <row r="5173" spans="1:9">
      <c r="A5173" s="11"/>
      <c r="I5173" s="90"/>
    </row>
    <row r="5174" spans="1:9">
      <c r="A5174" s="11"/>
      <c r="I5174" s="90"/>
    </row>
    <row r="5175" spans="1:9">
      <c r="A5175" s="11"/>
      <c r="I5175" s="90"/>
    </row>
    <row r="5176" spans="1:9">
      <c r="A5176" s="11"/>
      <c r="I5176" s="90"/>
    </row>
    <row r="5177" spans="1:9">
      <c r="A5177" s="11"/>
      <c r="I5177" s="90"/>
    </row>
    <row r="5178" spans="1:9">
      <c r="A5178" s="11"/>
      <c r="I5178" s="90"/>
    </row>
    <row r="5179" spans="1:9">
      <c r="A5179" s="11"/>
      <c r="I5179" s="90"/>
    </row>
    <row r="5180" spans="1:9">
      <c r="A5180" s="11"/>
      <c r="I5180" s="90"/>
    </row>
    <row r="5181" spans="1:9">
      <c r="A5181" s="11"/>
      <c r="I5181" s="90"/>
    </row>
    <row r="5182" spans="1:9">
      <c r="A5182" s="11"/>
      <c r="I5182" s="90"/>
    </row>
    <row r="5183" spans="1:9">
      <c r="A5183" s="11"/>
      <c r="I5183" s="90"/>
    </row>
    <row r="5184" spans="1:9">
      <c r="A5184" s="11"/>
      <c r="I5184" s="90"/>
    </row>
    <row r="5185" spans="1:9">
      <c r="A5185" s="11"/>
      <c r="I5185" s="90"/>
    </row>
    <row r="5186" spans="1:9">
      <c r="A5186" s="11"/>
      <c r="I5186" s="90"/>
    </row>
    <row r="5187" spans="1:9">
      <c r="A5187" s="11"/>
      <c r="I5187" s="90"/>
    </row>
    <row r="5188" spans="1:9">
      <c r="A5188" s="11"/>
      <c r="I5188" s="90"/>
    </row>
    <row r="5189" spans="1:9">
      <c r="A5189" s="11"/>
      <c r="I5189" s="90"/>
    </row>
    <row r="5190" spans="1:9">
      <c r="A5190" s="11"/>
      <c r="I5190" s="90"/>
    </row>
    <row r="5191" spans="1:9">
      <c r="A5191" s="11"/>
      <c r="I5191" s="90"/>
    </row>
    <row r="5192" spans="1:9">
      <c r="A5192" s="11"/>
      <c r="I5192" s="90"/>
    </row>
    <row r="5193" spans="1:9">
      <c r="A5193" s="11"/>
      <c r="I5193" s="90"/>
    </row>
    <row r="5194" spans="1:9">
      <c r="A5194" s="11"/>
      <c r="I5194" s="90"/>
    </row>
    <row r="5195" spans="1:9">
      <c r="A5195" s="11"/>
      <c r="I5195" s="90"/>
    </row>
    <row r="5196" spans="1:9">
      <c r="A5196" s="11"/>
      <c r="I5196" s="90"/>
    </row>
    <row r="5197" spans="1:9">
      <c r="A5197" s="11"/>
      <c r="I5197" s="90"/>
    </row>
    <row r="5198" spans="1:9">
      <c r="A5198" s="11"/>
      <c r="I5198" s="90"/>
    </row>
    <row r="5199" spans="1:9">
      <c r="A5199" s="11"/>
      <c r="I5199" s="90"/>
    </row>
    <row r="5200" spans="1:9">
      <c r="A5200" s="11"/>
      <c r="I5200" s="90"/>
    </row>
    <row r="5201" spans="1:9">
      <c r="A5201" s="11"/>
      <c r="I5201" s="90"/>
    </row>
    <row r="5202" spans="1:9">
      <c r="A5202" s="11"/>
      <c r="I5202" s="90"/>
    </row>
    <row r="5203" spans="1:9">
      <c r="A5203" s="11"/>
      <c r="I5203" s="90"/>
    </row>
    <row r="5204" spans="1:9">
      <c r="A5204" s="11"/>
      <c r="I5204" s="90"/>
    </row>
    <row r="5205" spans="1:9">
      <c r="A5205" s="11"/>
      <c r="I5205" s="90"/>
    </row>
    <row r="5206" spans="1:9">
      <c r="A5206" s="11"/>
      <c r="I5206" s="90"/>
    </row>
    <row r="5207" spans="1:9">
      <c r="A5207" s="11"/>
      <c r="I5207" s="90"/>
    </row>
    <row r="5208" spans="1:9">
      <c r="A5208" s="11"/>
      <c r="I5208" s="90"/>
    </row>
    <row r="5209" spans="1:9">
      <c r="A5209" s="11"/>
      <c r="I5209" s="90"/>
    </row>
    <row r="5210" spans="1:9">
      <c r="A5210" s="11"/>
      <c r="I5210" s="90"/>
    </row>
    <row r="5211" spans="1:9">
      <c r="A5211" s="11"/>
      <c r="I5211" s="90"/>
    </row>
    <row r="5212" spans="1:9">
      <c r="A5212" s="11"/>
      <c r="I5212" s="90"/>
    </row>
    <row r="5213" spans="1:9">
      <c r="A5213" s="11"/>
      <c r="I5213" s="90"/>
    </row>
    <row r="5214" spans="1:9">
      <c r="A5214" s="11"/>
      <c r="I5214" s="90"/>
    </row>
    <row r="5215" spans="1:9">
      <c r="A5215" s="11"/>
      <c r="I5215" s="90"/>
    </row>
    <row r="5216" spans="1:9">
      <c r="A5216" s="11"/>
      <c r="I5216" s="90"/>
    </row>
    <row r="5217" spans="1:9">
      <c r="A5217" s="11"/>
      <c r="I5217" s="90"/>
    </row>
    <row r="5218" spans="1:9">
      <c r="A5218" s="11"/>
      <c r="I5218" s="90"/>
    </row>
    <row r="5219" spans="1:9">
      <c r="A5219" s="11"/>
      <c r="I5219" s="90"/>
    </row>
    <row r="5220" spans="1:9">
      <c r="A5220" s="11"/>
      <c r="I5220" s="90"/>
    </row>
    <row r="5221" spans="1:9">
      <c r="A5221" s="11"/>
      <c r="I5221" s="90"/>
    </row>
    <row r="5222" spans="1:9">
      <c r="A5222" s="11"/>
      <c r="I5222" s="90"/>
    </row>
    <row r="5223" spans="1:9">
      <c r="A5223" s="11"/>
      <c r="I5223" s="90"/>
    </row>
    <row r="5224" spans="1:9">
      <c r="A5224" s="11"/>
      <c r="I5224" s="90"/>
    </row>
    <row r="5225" spans="1:9">
      <c r="A5225" s="11"/>
      <c r="I5225" s="90"/>
    </row>
    <row r="5226" spans="1:9">
      <c r="A5226" s="11"/>
      <c r="I5226" s="90"/>
    </row>
    <row r="5227" spans="1:9">
      <c r="A5227" s="11"/>
      <c r="I5227" s="90"/>
    </row>
    <row r="5228" spans="1:9">
      <c r="A5228" s="11"/>
      <c r="I5228" s="90"/>
    </row>
    <row r="5229" spans="1:9">
      <c r="A5229" s="11"/>
      <c r="I5229" s="90"/>
    </row>
    <row r="5230" spans="1:9">
      <c r="A5230" s="11"/>
      <c r="I5230" s="90"/>
    </row>
    <row r="5231" spans="1:9">
      <c r="A5231" s="11"/>
      <c r="I5231" s="90"/>
    </row>
    <row r="5232" spans="1:9">
      <c r="A5232" s="11"/>
      <c r="I5232" s="90"/>
    </row>
    <row r="5233" spans="1:9">
      <c r="A5233" s="11"/>
      <c r="I5233" s="90"/>
    </row>
    <row r="5234" spans="1:9">
      <c r="A5234" s="11"/>
      <c r="I5234" s="90"/>
    </row>
    <row r="5235" spans="1:9">
      <c r="A5235" s="11"/>
      <c r="I5235" s="90"/>
    </row>
    <row r="5236" spans="1:9">
      <c r="A5236" s="11"/>
      <c r="I5236" s="90"/>
    </row>
    <row r="5237" spans="1:9">
      <c r="A5237" s="11"/>
      <c r="I5237" s="90"/>
    </row>
    <row r="5238" spans="1:9">
      <c r="A5238" s="11"/>
      <c r="I5238" s="90"/>
    </row>
    <row r="5239" spans="1:9">
      <c r="A5239" s="11"/>
      <c r="I5239" s="90"/>
    </row>
    <row r="5240" spans="1:9">
      <c r="A5240" s="11"/>
      <c r="I5240" s="90"/>
    </row>
    <row r="5241" spans="1:9">
      <c r="A5241" s="11"/>
      <c r="I5241" s="90"/>
    </row>
    <row r="5242" spans="1:9">
      <c r="A5242" s="11"/>
      <c r="I5242" s="90"/>
    </row>
    <row r="5243" spans="1:9">
      <c r="A5243" s="11"/>
      <c r="I5243" s="90"/>
    </row>
    <row r="5244" spans="1:9">
      <c r="A5244" s="11"/>
      <c r="I5244" s="90"/>
    </row>
    <row r="5245" spans="1:9">
      <c r="A5245" s="11"/>
      <c r="I5245" s="90"/>
    </row>
    <row r="5246" spans="1:9">
      <c r="A5246" s="11"/>
      <c r="I5246" s="90"/>
    </row>
    <row r="5247" spans="1:9">
      <c r="A5247" s="11"/>
      <c r="I5247" s="90"/>
    </row>
    <row r="5248" spans="1:9">
      <c r="A5248" s="11"/>
      <c r="I5248" s="90"/>
    </row>
    <row r="5249" spans="1:9">
      <c r="A5249" s="11"/>
      <c r="I5249" s="90"/>
    </row>
    <row r="5250" spans="1:9">
      <c r="A5250" s="11"/>
      <c r="I5250" s="90"/>
    </row>
    <row r="5251" spans="1:9">
      <c r="A5251" s="11"/>
      <c r="I5251" s="90"/>
    </row>
    <row r="5252" spans="1:9">
      <c r="A5252" s="11"/>
      <c r="I5252" s="90"/>
    </row>
    <row r="5253" spans="1:9">
      <c r="A5253" s="11"/>
      <c r="I5253" s="90"/>
    </row>
    <row r="5254" spans="1:9">
      <c r="A5254" s="11"/>
      <c r="I5254" s="90"/>
    </row>
    <row r="5255" spans="1:9">
      <c r="A5255" s="11"/>
      <c r="I5255" s="90"/>
    </row>
    <row r="5256" spans="1:9">
      <c r="A5256" s="11"/>
      <c r="I5256" s="90"/>
    </row>
    <row r="5257" spans="1:9">
      <c r="A5257" s="11"/>
      <c r="I5257" s="90"/>
    </row>
    <row r="5258" spans="1:9">
      <c r="A5258" s="11"/>
      <c r="I5258" s="90"/>
    </row>
    <row r="5259" spans="1:9">
      <c r="A5259" s="11"/>
      <c r="I5259" s="90"/>
    </row>
    <row r="5260" spans="1:9">
      <c r="A5260" s="11"/>
      <c r="I5260" s="90"/>
    </row>
    <row r="5261" spans="1:9">
      <c r="A5261" s="11"/>
      <c r="I5261" s="90"/>
    </row>
    <row r="5262" spans="1:9">
      <c r="A5262" s="11"/>
      <c r="I5262" s="90"/>
    </row>
    <row r="5263" spans="1:9">
      <c r="A5263" s="11"/>
      <c r="I5263" s="90"/>
    </row>
    <row r="5264" spans="1:9">
      <c r="A5264" s="11"/>
      <c r="I5264" s="90"/>
    </row>
    <row r="5265" spans="1:9">
      <c r="A5265" s="11"/>
      <c r="I5265" s="90"/>
    </row>
    <row r="5266" spans="1:9">
      <c r="A5266" s="11"/>
      <c r="I5266" s="90"/>
    </row>
    <row r="5267" spans="1:9">
      <c r="A5267" s="11"/>
      <c r="I5267" s="90"/>
    </row>
    <row r="5268" spans="1:9">
      <c r="A5268" s="11"/>
      <c r="I5268" s="90"/>
    </row>
    <row r="5269" spans="1:9">
      <c r="A5269" s="11"/>
      <c r="I5269" s="90"/>
    </row>
    <row r="5270" spans="1:9">
      <c r="A5270" s="11"/>
      <c r="I5270" s="90"/>
    </row>
    <row r="5271" spans="1:9">
      <c r="A5271" s="11"/>
      <c r="I5271" s="90"/>
    </row>
    <row r="5272" spans="1:9">
      <c r="A5272" s="11"/>
      <c r="I5272" s="90"/>
    </row>
    <row r="5273" spans="1:9">
      <c r="A5273" s="11"/>
      <c r="I5273" s="90"/>
    </row>
    <row r="5274" spans="1:9">
      <c r="A5274" s="11"/>
      <c r="I5274" s="90"/>
    </row>
    <row r="5275" spans="1:9">
      <c r="A5275" s="11"/>
      <c r="I5275" s="90"/>
    </row>
    <row r="5276" spans="1:9">
      <c r="A5276" s="11"/>
      <c r="I5276" s="90"/>
    </row>
    <row r="5277" spans="1:9">
      <c r="A5277" s="11"/>
      <c r="I5277" s="90"/>
    </row>
    <row r="5278" spans="1:9">
      <c r="A5278" s="11"/>
      <c r="I5278" s="90"/>
    </row>
    <row r="5279" spans="1:9">
      <c r="A5279" s="11"/>
      <c r="I5279" s="90"/>
    </row>
    <row r="5280" spans="1:9">
      <c r="A5280" s="11"/>
      <c r="I5280" s="90"/>
    </row>
    <row r="5281" spans="1:9">
      <c r="A5281" s="11"/>
      <c r="I5281" s="90"/>
    </row>
    <row r="5282" spans="1:9">
      <c r="A5282" s="11"/>
      <c r="I5282" s="90"/>
    </row>
    <row r="5283" spans="1:9">
      <c r="A5283" s="11"/>
      <c r="I5283" s="90"/>
    </row>
    <row r="5284" spans="1:9">
      <c r="A5284" s="11"/>
      <c r="I5284" s="90"/>
    </row>
    <row r="5285" spans="1:9">
      <c r="A5285" s="11"/>
      <c r="I5285" s="90"/>
    </row>
    <row r="5286" spans="1:9">
      <c r="A5286" s="11"/>
      <c r="I5286" s="90"/>
    </row>
    <row r="5287" spans="1:9">
      <c r="A5287" s="11"/>
      <c r="I5287" s="90"/>
    </row>
    <row r="5288" spans="1:9">
      <c r="A5288" s="11"/>
      <c r="I5288" s="90"/>
    </row>
    <row r="5289" spans="1:9">
      <c r="A5289" s="11"/>
      <c r="I5289" s="90"/>
    </row>
    <row r="5290" spans="1:9">
      <c r="A5290" s="11"/>
      <c r="I5290" s="90"/>
    </row>
    <row r="5291" spans="1:9">
      <c r="A5291" s="11"/>
      <c r="I5291" s="90"/>
    </row>
    <row r="5292" spans="1:9">
      <c r="A5292" s="11"/>
      <c r="I5292" s="90"/>
    </row>
    <row r="5293" spans="1:9">
      <c r="A5293" s="11"/>
      <c r="I5293" s="90"/>
    </row>
    <row r="5294" spans="1:9">
      <c r="A5294" s="11"/>
      <c r="I5294" s="90"/>
    </row>
    <row r="5295" spans="1:9">
      <c r="A5295" s="11"/>
      <c r="I5295" s="90"/>
    </row>
    <row r="5296" spans="1:9">
      <c r="A5296" s="11"/>
      <c r="I5296" s="90"/>
    </row>
    <row r="5297" spans="1:9">
      <c r="A5297" s="11"/>
      <c r="I5297" s="90"/>
    </row>
    <row r="5298" spans="1:9">
      <c r="A5298" s="11"/>
      <c r="I5298" s="90"/>
    </row>
    <row r="5299" spans="1:9">
      <c r="A5299" s="11"/>
      <c r="I5299" s="90"/>
    </row>
    <row r="5300" spans="1:9">
      <c r="A5300" s="11"/>
      <c r="I5300" s="90"/>
    </row>
    <row r="5301" spans="1:9">
      <c r="A5301" s="11"/>
      <c r="I5301" s="90"/>
    </row>
    <row r="5302" spans="1:9">
      <c r="A5302" s="11"/>
      <c r="I5302" s="90"/>
    </row>
    <row r="5303" spans="1:9">
      <c r="A5303" s="11"/>
      <c r="I5303" s="90"/>
    </row>
    <row r="5304" spans="1:9">
      <c r="A5304" s="11"/>
      <c r="I5304" s="90"/>
    </row>
    <row r="5305" spans="1:9">
      <c r="A5305" s="11"/>
      <c r="I5305" s="90"/>
    </row>
    <row r="5306" spans="1:9">
      <c r="A5306" s="11"/>
      <c r="I5306" s="90"/>
    </row>
    <row r="5307" spans="1:9">
      <c r="A5307" s="11"/>
      <c r="I5307" s="90"/>
    </row>
    <row r="5308" spans="1:9">
      <c r="A5308" s="11"/>
      <c r="I5308" s="90"/>
    </row>
    <row r="5309" spans="1:9">
      <c r="A5309" s="11"/>
      <c r="I5309" s="90"/>
    </row>
    <row r="5310" spans="1:9">
      <c r="A5310" s="11"/>
      <c r="I5310" s="90"/>
    </row>
    <row r="5311" spans="1:9">
      <c r="A5311" s="11"/>
      <c r="I5311" s="90"/>
    </row>
    <row r="5312" spans="1:9">
      <c r="A5312" s="11"/>
      <c r="I5312" s="90"/>
    </row>
    <row r="5313" spans="1:9">
      <c r="A5313" s="11"/>
      <c r="I5313" s="90"/>
    </row>
    <row r="5314" spans="1:9">
      <c r="A5314" s="11"/>
      <c r="I5314" s="90"/>
    </row>
    <row r="5315" spans="1:9">
      <c r="A5315" s="11"/>
      <c r="I5315" s="90"/>
    </row>
    <row r="5316" spans="1:9">
      <c r="A5316" s="11"/>
      <c r="I5316" s="90"/>
    </row>
    <row r="5317" spans="1:9">
      <c r="A5317" s="11"/>
      <c r="I5317" s="90"/>
    </row>
    <row r="5318" spans="1:9">
      <c r="A5318" s="11"/>
      <c r="I5318" s="90"/>
    </row>
    <row r="5319" spans="1:9">
      <c r="A5319" s="11"/>
      <c r="I5319" s="90"/>
    </row>
    <row r="5320" spans="1:9">
      <c r="A5320" s="11"/>
      <c r="I5320" s="90"/>
    </row>
    <row r="5321" spans="1:9">
      <c r="A5321" s="11"/>
      <c r="I5321" s="90"/>
    </row>
    <row r="5322" spans="1:9">
      <c r="A5322" s="11"/>
      <c r="I5322" s="90"/>
    </row>
    <row r="5323" spans="1:9">
      <c r="A5323" s="11"/>
      <c r="I5323" s="90"/>
    </row>
    <row r="5324" spans="1:9">
      <c r="A5324" s="11"/>
      <c r="I5324" s="90"/>
    </row>
    <row r="5325" spans="1:9">
      <c r="A5325" s="11"/>
      <c r="I5325" s="90"/>
    </row>
    <row r="5326" spans="1:9">
      <c r="A5326" s="11"/>
      <c r="I5326" s="90"/>
    </row>
    <row r="5327" spans="1:9">
      <c r="A5327" s="11"/>
      <c r="I5327" s="90"/>
    </row>
    <row r="5328" spans="1:9">
      <c r="A5328" s="11"/>
      <c r="I5328" s="90"/>
    </row>
    <row r="5329" spans="1:9">
      <c r="A5329" s="11"/>
      <c r="I5329" s="90"/>
    </row>
    <row r="5330" spans="1:9">
      <c r="A5330" s="11"/>
      <c r="I5330" s="90"/>
    </row>
    <row r="5331" spans="1:9">
      <c r="A5331" s="11"/>
      <c r="I5331" s="90"/>
    </row>
    <row r="5332" spans="1:9">
      <c r="A5332" s="11"/>
      <c r="I5332" s="90"/>
    </row>
    <row r="5333" spans="1:9">
      <c r="A5333" s="11"/>
      <c r="I5333" s="90"/>
    </row>
    <row r="5334" spans="1:9">
      <c r="A5334" s="11"/>
      <c r="I5334" s="90"/>
    </row>
    <row r="5335" spans="1:9">
      <c r="A5335" s="11"/>
      <c r="I5335" s="90"/>
    </row>
    <row r="5336" spans="1:9">
      <c r="A5336" s="11"/>
      <c r="I5336" s="90"/>
    </row>
    <row r="5337" spans="1:9">
      <c r="A5337" s="11"/>
      <c r="I5337" s="90"/>
    </row>
    <row r="5338" spans="1:9">
      <c r="A5338" s="11"/>
      <c r="I5338" s="90"/>
    </row>
    <row r="5339" spans="1:9">
      <c r="A5339" s="11"/>
      <c r="I5339" s="90"/>
    </row>
    <row r="5340" spans="1:9">
      <c r="A5340" s="11"/>
      <c r="I5340" s="90"/>
    </row>
    <row r="5341" spans="1:9">
      <c r="A5341" s="11"/>
      <c r="I5341" s="90"/>
    </row>
    <row r="5342" spans="1:9">
      <c r="A5342" s="11"/>
      <c r="I5342" s="90"/>
    </row>
    <row r="5343" spans="1:9">
      <c r="A5343" s="11"/>
      <c r="I5343" s="90"/>
    </row>
    <row r="5344" spans="1:9">
      <c r="A5344" s="11"/>
      <c r="I5344" s="90"/>
    </row>
    <row r="5345" spans="1:9">
      <c r="A5345" s="11"/>
      <c r="I5345" s="90"/>
    </row>
    <row r="5346" spans="1:9">
      <c r="A5346" s="11"/>
      <c r="I5346" s="90"/>
    </row>
    <row r="5347" spans="1:9">
      <c r="A5347" s="11"/>
      <c r="I5347" s="90"/>
    </row>
    <row r="5348" spans="1:9">
      <c r="A5348" s="11"/>
      <c r="I5348" s="90"/>
    </row>
    <row r="5349" spans="1:9">
      <c r="A5349" s="11"/>
      <c r="I5349" s="90"/>
    </row>
    <row r="5350" spans="1:9">
      <c r="A5350" s="11"/>
      <c r="I5350" s="90"/>
    </row>
    <row r="5351" spans="1:9">
      <c r="A5351" s="11"/>
      <c r="I5351" s="90"/>
    </row>
    <row r="5352" spans="1:9">
      <c r="A5352" s="11"/>
      <c r="I5352" s="90"/>
    </row>
    <row r="5353" spans="1:9">
      <c r="A5353" s="11"/>
      <c r="I5353" s="90"/>
    </row>
    <row r="5354" spans="1:9">
      <c r="A5354" s="11"/>
      <c r="I5354" s="90"/>
    </row>
    <row r="5355" spans="1:9">
      <c r="A5355" s="11"/>
      <c r="I5355" s="90"/>
    </row>
    <row r="5356" spans="1:9">
      <c r="A5356" s="11"/>
      <c r="I5356" s="90"/>
    </row>
    <row r="5357" spans="1:9">
      <c r="A5357" s="11"/>
      <c r="I5357" s="90"/>
    </row>
    <row r="5358" spans="1:9">
      <c r="A5358" s="11"/>
      <c r="I5358" s="90"/>
    </row>
    <row r="5359" spans="1:9">
      <c r="A5359" s="11"/>
      <c r="I5359" s="90"/>
    </row>
    <row r="5360" spans="1:9">
      <c r="A5360" s="11"/>
      <c r="I5360" s="90"/>
    </row>
    <row r="5361" spans="1:9">
      <c r="A5361" s="11"/>
      <c r="I5361" s="90"/>
    </row>
    <row r="5362" spans="1:9">
      <c r="A5362" s="11"/>
      <c r="I5362" s="90"/>
    </row>
    <row r="5363" spans="1:9">
      <c r="A5363" s="11"/>
      <c r="I5363" s="90"/>
    </row>
    <row r="5364" spans="1:9">
      <c r="A5364" s="11"/>
      <c r="I5364" s="90"/>
    </row>
    <row r="5365" spans="1:9">
      <c r="A5365" s="11"/>
      <c r="I5365" s="90"/>
    </row>
    <row r="5366" spans="1:9">
      <c r="A5366" s="11"/>
      <c r="I5366" s="90"/>
    </row>
    <row r="5367" spans="1:9">
      <c r="A5367" s="11"/>
      <c r="I5367" s="90"/>
    </row>
    <row r="5368" spans="1:9">
      <c r="A5368" s="11"/>
      <c r="I5368" s="90"/>
    </row>
    <row r="5369" spans="1:9">
      <c r="A5369" s="11"/>
      <c r="I5369" s="90"/>
    </row>
    <row r="5370" spans="1:9">
      <c r="A5370" s="11"/>
      <c r="I5370" s="90"/>
    </row>
    <row r="5371" spans="1:9">
      <c r="A5371" s="11"/>
      <c r="I5371" s="90"/>
    </row>
    <row r="5372" spans="1:9">
      <c r="A5372" s="11"/>
      <c r="I5372" s="90"/>
    </row>
    <row r="5373" spans="1:9">
      <c r="A5373" s="11"/>
      <c r="I5373" s="90"/>
    </row>
    <row r="5374" spans="1:9">
      <c r="A5374" s="11"/>
      <c r="I5374" s="90"/>
    </row>
    <row r="5375" spans="1:9">
      <c r="A5375" s="11"/>
      <c r="I5375" s="90"/>
    </row>
    <row r="5376" spans="1:9">
      <c r="A5376" s="11"/>
      <c r="I5376" s="90"/>
    </row>
    <row r="5377" spans="1:9">
      <c r="A5377" s="11"/>
      <c r="I5377" s="90"/>
    </row>
    <row r="5378" spans="1:9">
      <c r="A5378" s="11"/>
      <c r="I5378" s="90"/>
    </row>
    <row r="5379" spans="1:9">
      <c r="A5379" s="11"/>
      <c r="I5379" s="90"/>
    </row>
    <row r="5380" spans="1:9">
      <c r="A5380" s="11"/>
      <c r="I5380" s="90"/>
    </row>
    <row r="5381" spans="1:9">
      <c r="A5381" s="11"/>
      <c r="I5381" s="90"/>
    </row>
    <row r="5382" spans="1:9">
      <c r="A5382" s="11"/>
      <c r="I5382" s="90"/>
    </row>
    <row r="5383" spans="1:9">
      <c r="A5383" s="11"/>
      <c r="I5383" s="90"/>
    </row>
    <row r="5384" spans="1:9">
      <c r="A5384" s="11"/>
      <c r="I5384" s="90"/>
    </row>
    <row r="5385" spans="1:9">
      <c r="A5385" s="11"/>
      <c r="I5385" s="90"/>
    </row>
    <row r="5386" spans="1:9">
      <c r="A5386" s="11"/>
      <c r="I5386" s="90"/>
    </row>
    <row r="5387" spans="1:9">
      <c r="A5387" s="11"/>
      <c r="I5387" s="90"/>
    </row>
    <row r="5388" spans="1:9">
      <c r="A5388" s="11"/>
      <c r="I5388" s="90"/>
    </row>
    <row r="5389" spans="1:9">
      <c r="A5389" s="11"/>
      <c r="I5389" s="90"/>
    </row>
    <row r="5390" spans="1:9">
      <c r="A5390" s="11"/>
      <c r="I5390" s="90"/>
    </row>
    <row r="5391" spans="1:9">
      <c r="A5391" s="11"/>
      <c r="I5391" s="90"/>
    </row>
    <row r="5392" spans="1:9">
      <c r="A5392" s="11"/>
      <c r="I5392" s="90"/>
    </row>
    <row r="5393" spans="1:9">
      <c r="A5393" s="11"/>
      <c r="I5393" s="90"/>
    </row>
    <row r="5394" spans="1:9">
      <c r="A5394" s="11"/>
      <c r="I5394" s="90"/>
    </row>
    <row r="5395" spans="1:9">
      <c r="A5395" s="11"/>
      <c r="I5395" s="90"/>
    </row>
    <row r="5396" spans="1:9">
      <c r="A5396" s="11"/>
      <c r="I5396" s="90"/>
    </row>
    <row r="5397" spans="1:9">
      <c r="A5397" s="11"/>
      <c r="I5397" s="90"/>
    </row>
    <row r="5398" spans="1:9">
      <c r="A5398" s="11"/>
      <c r="I5398" s="90"/>
    </row>
    <row r="5399" spans="1:9">
      <c r="A5399" s="11"/>
      <c r="I5399" s="90"/>
    </row>
    <row r="5400" spans="1:9">
      <c r="A5400" s="11"/>
      <c r="I5400" s="90"/>
    </row>
    <row r="5401" spans="1:9">
      <c r="A5401" s="11"/>
      <c r="I5401" s="90"/>
    </row>
    <row r="5402" spans="1:9">
      <c r="A5402" s="11"/>
      <c r="I5402" s="90"/>
    </row>
    <row r="5403" spans="1:9">
      <c r="A5403" s="11"/>
      <c r="I5403" s="90"/>
    </row>
    <row r="5404" spans="1:9">
      <c r="A5404" s="11"/>
      <c r="I5404" s="90"/>
    </row>
    <row r="5405" spans="1:9">
      <c r="A5405" s="11"/>
      <c r="I5405" s="90"/>
    </row>
    <row r="5406" spans="1:9">
      <c r="A5406" s="11"/>
      <c r="I5406" s="90"/>
    </row>
    <row r="5407" spans="1:9">
      <c r="A5407" s="11"/>
      <c r="I5407" s="90"/>
    </row>
    <row r="5408" spans="1:9">
      <c r="A5408" s="11"/>
      <c r="I5408" s="90"/>
    </row>
    <row r="5409" spans="1:9">
      <c r="A5409" s="11"/>
      <c r="I5409" s="90"/>
    </row>
    <row r="5410" spans="1:9">
      <c r="A5410" s="11"/>
      <c r="I5410" s="90"/>
    </row>
    <row r="5411" spans="1:9">
      <c r="A5411" s="11"/>
      <c r="I5411" s="90"/>
    </row>
    <row r="5412" spans="1:9">
      <c r="A5412" s="11"/>
      <c r="I5412" s="90"/>
    </row>
    <row r="5413" spans="1:9">
      <c r="A5413" s="11"/>
      <c r="I5413" s="90"/>
    </row>
    <row r="5414" spans="1:9">
      <c r="A5414" s="11"/>
      <c r="I5414" s="90"/>
    </row>
    <row r="5415" spans="1:9">
      <c r="A5415" s="11"/>
      <c r="I5415" s="90"/>
    </row>
    <row r="5416" spans="1:9">
      <c r="A5416" s="11"/>
      <c r="I5416" s="90"/>
    </row>
    <row r="5417" spans="1:9">
      <c r="A5417" s="11"/>
      <c r="I5417" s="90"/>
    </row>
    <row r="5418" spans="1:9">
      <c r="A5418" s="11"/>
      <c r="I5418" s="90"/>
    </row>
    <row r="5419" spans="1:9">
      <c r="A5419" s="11"/>
      <c r="I5419" s="90"/>
    </row>
    <row r="5420" spans="1:9">
      <c r="A5420" s="11"/>
      <c r="I5420" s="90"/>
    </row>
    <row r="5421" spans="1:9">
      <c r="A5421" s="11"/>
      <c r="I5421" s="90"/>
    </row>
    <row r="5422" spans="1:9">
      <c r="A5422" s="11"/>
      <c r="I5422" s="90"/>
    </row>
    <row r="5423" spans="1:9">
      <c r="A5423" s="11"/>
      <c r="I5423" s="90"/>
    </row>
    <row r="5424" spans="1:9">
      <c r="A5424" s="11"/>
      <c r="I5424" s="90"/>
    </row>
    <row r="5425" spans="1:9">
      <c r="A5425" s="11"/>
      <c r="I5425" s="90"/>
    </row>
    <row r="5426" spans="1:9">
      <c r="A5426" s="11"/>
      <c r="I5426" s="90"/>
    </row>
    <row r="5427" spans="1:9">
      <c r="A5427" s="11"/>
      <c r="I5427" s="90"/>
    </row>
    <row r="5428" spans="1:9">
      <c r="A5428" s="11"/>
      <c r="I5428" s="90"/>
    </row>
    <row r="5429" spans="1:9">
      <c r="A5429" s="11"/>
      <c r="I5429" s="90"/>
    </row>
    <row r="5430" spans="1:9">
      <c r="A5430" s="11"/>
      <c r="I5430" s="90"/>
    </row>
    <row r="5431" spans="1:9">
      <c r="A5431" s="11"/>
      <c r="I5431" s="90"/>
    </row>
    <row r="5432" spans="1:9">
      <c r="A5432" s="11"/>
      <c r="I5432" s="90"/>
    </row>
    <row r="5433" spans="1:9">
      <c r="A5433" s="11"/>
      <c r="I5433" s="90"/>
    </row>
    <row r="5434" spans="1:9">
      <c r="A5434" s="11"/>
      <c r="I5434" s="90"/>
    </row>
    <row r="5435" spans="1:9">
      <c r="A5435" s="11"/>
      <c r="I5435" s="90"/>
    </row>
    <row r="5436" spans="1:9">
      <c r="A5436" s="11"/>
      <c r="I5436" s="90"/>
    </row>
    <row r="5437" spans="1:9">
      <c r="A5437" s="11"/>
      <c r="I5437" s="90"/>
    </row>
    <row r="5438" spans="1:9">
      <c r="A5438" s="11"/>
      <c r="I5438" s="90"/>
    </row>
    <row r="5439" spans="1:9">
      <c r="A5439" s="11"/>
      <c r="I5439" s="90"/>
    </row>
    <row r="5440" spans="1:9">
      <c r="A5440" s="11"/>
      <c r="I5440" s="90"/>
    </row>
    <row r="5441" spans="1:9">
      <c r="A5441" s="11"/>
      <c r="I5441" s="90"/>
    </row>
    <row r="5442" spans="1:9">
      <c r="A5442" s="11"/>
      <c r="I5442" s="90"/>
    </row>
    <row r="5443" spans="1:9">
      <c r="A5443" s="11"/>
      <c r="I5443" s="90"/>
    </row>
    <row r="5444" spans="1:9">
      <c r="A5444" s="11"/>
      <c r="I5444" s="90"/>
    </row>
    <row r="5445" spans="1:9">
      <c r="A5445" s="11"/>
      <c r="I5445" s="90"/>
    </row>
    <row r="5446" spans="1:9">
      <c r="A5446" s="11"/>
      <c r="I5446" s="90"/>
    </row>
    <row r="5447" spans="1:9">
      <c r="A5447" s="11"/>
      <c r="I5447" s="90"/>
    </row>
    <row r="5448" spans="1:9">
      <c r="A5448" s="11"/>
      <c r="I5448" s="90"/>
    </row>
    <row r="5449" spans="1:9">
      <c r="A5449" s="11"/>
      <c r="I5449" s="90"/>
    </row>
    <row r="5450" spans="1:9">
      <c r="A5450" s="11"/>
      <c r="I5450" s="90"/>
    </row>
    <row r="5451" spans="1:9">
      <c r="A5451" s="11"/>
      <c r="I5451" s="90"/>
    </row>
    <row r="5452" spans="1:9">
      <c r="A5452" s="11"/>
      <c r="I5452" s="90"/>
    </row>
    <row r="5453" spans="1:9">
      <c r="A5453" s="11"/>
      <c r="I5453" s="90"/>
    </row>
    <row r="5454" spans="1:9">
      <c r="A5454" s="11"/>
      <c r="I5454" s="90"/>
    </row>
    <row r="5455" spans="1:9">
      <c r="A5455" s="11"/>
      <c r="I5455" s="90"/>
    </row>
    <row r="5456" spans="1:9">
      <c r="A5456" s="11"/>
      <c r="I5456" s="90"/>
    </row>
    <row r="5457" spans="1:9">
      <c r="A5457" s="11"/>
      <c r="I5457" s="90"/>
    </row>
    <row r="5458" spans="1:9">
      <c r="A5458" s="11"/>
      <c r="I5458" s="90"/>
    </row>
    <row r="5459" spans="1:9">
      <c r="A5459" s="11"/>
      <c r="I5459" s="90"/>
    </row>
    <row r="5460" spans="1:9">
      <c r="A5460" s="11"/>
      <c r="I5460" s="90"/>
    </row>
    <row r="5461" spans="1:9">
      <c r="A5461" s="11"/>
      <c r="I5461" s="90"/>
    </row>
    <row r="5462" spans="1:9">
      <c r="A5462" s="11"/>
      <c r="I5462" s="90"/>
    </row>
    <row r="5463" spans="1:9">
      <c r="A5463" s="11"/>
      <c r="I5463" s="90"/>
    </row>
    <row r="5464" spans="1:9">
      <c r="A5464" s="11"/>
      <c r="I5464" s="90"/>
    </row>
    <row r="5465" spans="1:9">
      <c r="A5465" s="11"/>
      <c r="I5465" s="90"/>
    </row>
    <row r="5466" spans="1:9">
      <c r="A5466" s="11"/>
      <c r="I5466" s="90"/>
    </row>
    <row r="5467" spans="1:9">
      <c r="A5467" s="11"/>
      <c r="I5467" s="90"/>
    </row>
    <row r="5468" spans="1:9">
      <c r="A5468" s="11"/>
      <c r="I5468" s="90"/>
    </row>
    <row r="5469" spans="1:9">
      <c r="A5469" s="11"/>
      <c r="I5469" s="90"/>
    </row>
    <row r="5470" spans="1:9">
      <c r="A5470" s="11"/>
      <c r="I5470" s="90"/>
    </row>
    <row r="5471" spans="1:9">
      <c r="A5471" s="11"/>
      <c r="I5471" s="90"/>
    </row>
    <row r="5472" spans="1:9">
      <c r="A5472" s="11"/>
      <c r="I5472" s="90"/>
    </row>
    <row r="5473" spans="1:9">
      <c r="A5473" s="11"/>
      <c r="I5473" s="90"/>
    </row>
    <row r="5474" spans="1:9">
      <c r="A5474" s="11"/>
      <c r="I5474" s="90"/>
    </row>
    <row r="5475" spans="1:9">
      <c r="A5475" s="11"/>
      <c r="I5475" s="90"/>
    </row>
    <row r="5476" spans="1:9">
      <c r="A5476" s="11"/>
      <c r="I5476" s="90"/>
    </row>
    <row r="5477" spans="1:9">
      <c r="A5477" s="11"/>
      <c r="I5477" s="90"/>
    </row>
    <row r="5478" spans="1:9">
      <c r="A5478" s="11"/>
      <c r="I5478" s="90"/>
    </row>
    <row r="5479" spans="1:9">
      <c r="A5479" s="11"/>
      <c r="I5479" s="90"/>
    </row>
    <row r="5480" spans="1:9">
      <c r="A5480" s="11"/>
      <c r="I5480" s="90"/>
    </row>
    <row r="5481" spans="1:9">
      <c r="A5481" s="11"/>
      <c r="I5481" s="90"/>
    </row>
    <row r="5482" spans="1:9">
      <c r="A5482" s="11"/>
      <c r="I5482" s="90"/>
    </row>
    <row r="5483" spans="1:9">
      <c r="A5483" s="11"/>
      <c r="I5483" s="90"/>
    </row>
    <row r="5484" spans="1:9">
      <c r="A5484" s="11"/>
      <c r="I5484" s="90"/>
    </row>
    <row r="5485" spans="1:9">
      <c r="A5485" s="11"/>
      <c r="I5485" s="90"/>
    </row>
    <row r="5486" spans="1:9">
      <c r="A5486" s="11"/>
      <c r="I5486" s="90"/>
    </row>
    <row r="5487" spans="1:9">
      <c r="A5487" s="11"/>
      <c r="I5487" s="90"/>
    </row>
    <row r="5488" spans="1:9">
      <c r="A5488" s="11"/>
      <c r="I5488" s="90"/>
    </row>
    <row r="5489" spans="1:9">
      <c r="A5489" s="11"/>
      <c r="I5489" s="90"/>
    </row>
    <row r="5490" spans="1:9">
      <c r="A5490" s="11"/>
      <c r="I5490" s="90"/>
    </row>
    <row r="5491" spans="1:9">
      <c r="A5491" s="11"/>
      <c r="I5491" s="90"/>
    </row>
    <row r="5492" spans="1:9">
      <c r="A5492" s="11"/>
      <c r="I5492" s="90"/>
    </row>
    <row r="5493" spans="1:9">
      <c r="A5493" s="11"/>
      <c r="I5493" s="90"/>
    </row>
    <row r="5494" spans="1:9">
      <c r="A5494" s="11"/>
      <c r="I5494" s="90"/>
    </row>
    <row r="5495" spans="1:9">
      <c r="A5495" s="11"/>
      <c r="I5495" s="90"/>
    </row>
    <row r="5496" spans="1:9">
      <c r="A5496" s="11"/>
      <c r="I5496" s="90"/>
    </row>
    <row r="5497" spans="1:9">
      <c r="A5497" s="11"/>
      <c r="I5497" s="90"/>
    </row>
    <row r="5498" spans="1:9">
      <c r="A5498" s="11"/>
      <c r="I5498" s="90"/>
    </row>
    <row r="5499" spans="1:9">
      <c r="A5499" s="11"/>
      <c r="I5499" s="90"/>
    </row>
    <row r="5500" spans="1:9">
      <c r="A5500" s="11"/>
      <c r="I5500" s="90"/>
    </row>
    <row r="5501" spans="1:9">
      <c r="A5501" s="11"/>
      <c r="I5501" s="90"/>
    </row>
    <row r="5502" spans="1:9">
      <c r="A5502" s="11"/>
      <c r="I5502" s="90"/>
    </row>
    <row r="5503" spans="1:9">
      <c r="A5503" s="11"/>
      <c r="I5503" s="90"/>
    </row>
    <row r="5504" spans="1:9">
      <c r="A5504" s="11"/>
      <c r="I5504" s="90"/>
    </row>
    <row r="5505" spans="1:9">
      <c r="A5505" s="11"/>
      <c r="I5505" s="90"/>
    </row>
    <row r="5506" spans="1:9">
      <c r="A5506" s="11"/>
      <c r="I5506" s="90"/>
    </row>
    <row r="5507" spans="1:9">
      <c r="A5507" s="11"/>
      <c r="I5507" s="90"/>
    </row>
    <row r="5508" spans="1:9">
      <c r="A5508" s="11"/>
      <c r="I5508" s="90"/>
    </row>
    <row r="5509" spans="1:9">
      <c r="A5509" s="11"/>
      <c r="I5509" s="90"/>
    </row>
    <row r="5510" spans="1:9">
      <c r="A5510" s="11"/>
      <c r="I5510" s="90"/>
    </row>
    <row r="5511" spans="1:9">
      <c r="A5511" s="11"/>
      <c r="I5511" s="90"/>
    </row>
    <row r="5512" spans="1:9">
      <c r="A5512" s="11"/>
      <c r="I5512" s="90"/>
    </row>
    <row r="5513" spans="1:9">
      <c r="A5513" s="11"/>
      <c r="I5513" s="90"/>
    </row>
    <row r="5514" spans="1:9">
      <c r="A5514" s="11"/>
      <c r="I5514" s="90"/>
    </row>
    <row r="5515" spans="1:9">
      <c r="A5515" s="11"/>
      <c r="I5515" s="90"/>
    </row>
    <row r="5516" spans="1:9">
      <c r="A5516" s="11"/>
      <c r="I5516" s="90"/>
    </row>
    <row r="5517" spans="1:9">
      <c r="A5517" s="11"/>
      <c r="I5517" s="90"/>
    </row>
    <row r="5518" spans="1:9">
      <c r="A5518" s="11"/>
      <c r="I5518" s="90"/>
    </row>
    <row r="5519" spans="1:9">
      <c r="A5519" s="11"/>
      <c r="I5519" s="90"/>
    </row>
    <row r="5520" spans="1:9">
      <c r="A5520" s="11"/>
      <c r="I5520" s="90"/>
    </row>
    <row r="5521" spans="1:9">
      <c r="A5521" s="11"/>
      <c r="I5521" s="90"/>
    </row>
    <row r="5522" spans="1:9">
      <c r="A5522" s="11"/>
      <c r="I5522" s="90"/>
    </row>
    <row r="5523" spans="1:9">
      <c r="A5523" s="11"/>
      <c r="I5523" s="90"/>
    </row>
    <row r="5524" spans="1:9">
      <c r="A5524" s="11"/>
      <c r="I5524" s="90"/>
    </row>
    <row r="5525" spans="1:9">
      <c r="A5525" s="11"/>
      <c r="I5525" s="90"/>
    </row>
    <row r="5526" spans="1:9">
      <c r="A5526" s="11"/>
      <c r="I5526" s="90"/>
    </row>
    <row r="5527" spans="1:9">
      <c r="A5527" s="11"/>
      <c r="I5527" s="90"/>
    </row>
    <row r="5528" spans="1:9">
      <c r="A5528" s="11"/>
      <c r="I5528" s="90"/>
    </row>
    <row r="5529" spans="1:9">
      <c r="A5529" s="11"/>
      <c r="I5529" s="90"/>
    </row>
    <row r="5530" spans="1:9">
      <c r="A5530" s="11"/>
      <c r="I5530" s="90"/>
    </row>
    <row r="5531" spans="1:9">
      <c r="A5531" s="11"/>
      <c r="I5531" s="90"/>
    </row>
    <row r="5532" spans="1:9">
      <c r="A5532" s="11"/>
      <c r="I5532" s="90"/>
    </row>
    <row r="5533" spans="1:9">
      <c r="A5533" s="11"/>
      <c r="I5533" s="90"/>
    </row>
    <row r="5534" spans="1:9">
      <c r="A5534" s="11"/>
      <c r="I5534" s="90"/>
    </row>
    <row r="5535" spans="1:9">
      <c r="A5535" s="11"/>
      <c r="I5535" s="90"/>
    </row>
    <row r="5536" spans="1:9">
      <c r="A5536" s="11"/>
      <c r="I5536" s="90"/>
    </row>
    <row r="5537" spans="1:9">
      <c r="A5537" s="11"/>
      <c r="I5537" s="90"/>
    </row>
    <row r="5538" spans="1:9">
      <c r="A5538" s="11"/>
      <c r="I5538" s="90"/>
    </row>
    <row r="5539" spans="1:9">
      <c r="A5539" s="11"/>
      <c r="I5539" s="90"/>
    </row>
    <row r="5540" spans="1:9">
      <c r="A5540" s="11"/>
      <c r="I5540" s="90"/>
    </row>
    <row r="5541" spans="1:9">
      <c r="A5541" s="11"/>
      <c r="I5541" s="90"/>
    </row>
    <row r="5542" spans="1:9">
      <c r="A5542" s="11"/>
      <c r="I5542" s="90"/>
    </row>
    <row r="5543" spans="1:9">
      <c r="A5543" s="11"/>
      <c r="I5543" s="90"/>
    </row>
    <row r="5544" spans="1:9">
      <c r="A5544" s="11"/>
      <c r="I5544" s="90"/>
    </row>
    <row r="5545" spans="1:9">
      <c r="A5545" s="11"/>
      <c r="I5545" s="90"/>
    </row>
    <row r="5546" spans="1:9">
      <c r="A5546" s="11"/>
      <c r="I5546" s="90"/>
    </row>
    <row r="5547" spans="1:9">
      <c r="A5547" s="11"/>
      <c r="I5547" s="90"/>
    </row>
    <row r="5548" spans="1:9">
      <c r="A5548" s="11"/>
      <c r="I5548" s="90"/>
    </row>
    <row r="5549" spans="1:9">
      <c r="A5549" s="11"/>
      <c r="I5549" s="90"/>
    </row>
    <row r="5550" spans="1:9">
      <c r="A5550" s="11"/>
      <c r="I5550" s="90"/>
    </row>
    <row r="5551" spans="1:9">
      <c r="A5551" s="11"/>
      <c r="I5551" s="90"/>
    </row>
    <row r="5552" spans="1:9">
      <c r="A5552" s="11"/>
      <c r="I5552" s="90"/>
    </row>
    <row r="5553" spans="1:9">
      <c r="A5553" s="11"/>
      <c r="I5553" s="90"/>
    </row>
    <row r="5554" spans="1:9">
      <c r="A5554" s="11"/>
      <c r="I5554" s="90"/>
    </row>
    <row r="5555" spans="1:9">
      <c r="A5555" s="11"/>
      <c r="I5555" s="90"/>
    </row>
    <row r="5556" spans="1:9">
      <c r="A5556" s="11"/>
      <c r="I5556" s="90"/>
    </row>
    <row r="5557" spans="1:9">
      <c r="A5557" s="11"/>
      <c r="I5557" s="90"/>
    </row>
    <row r="5558" spans="1:9">
      <c r="A5558" s="11"/>
      <c r="I5558" s="90"/>
    </row>
    <row r="5559" spans="1:9">
      <c r="A5559" s="11"/>
      <c r="I5559" s="90"/>
    </row>
    <row r="5560" spans="1:9">
      <c r="A5560" s="11"/>
      <c r="I5560" s="90"/>
    </row>
    <row r="5561" spans="1:9">
      <c r="A5561" s="11"/>
      <c r="I5561" s="90"/>
    </row>
    <row r="5562" spans="1:9">
      <c r="A5562" s="11"/>
      <c r="I5562" s="90"/>
    </row>
    <row r="5563" spans="1:9">
      <c r="A5563" s="11"/>
      <c r="I5563" s="90"/>
    </row>
    <row r="5564" spans="1:9">
      <c r="A5564" s="11"/>
      <c r="I5564" s="90"/>
    </row>
    <row r="5565" spans="1:9">
      <c r="A5565" s="11"/>
      <c r="I5565" s="90"/>
    </row>
    <row r="5566" spans="1:9">
      <c r="A5566" s="11"/>
      <c r="I5566" s="90"/>
    </row>
    <row r="5567" spans="1:9">
      <c r="A5567" s="11"/>
      <c r="I5567" s="90"/>
    </row>
    <row r="5568" spans="1:9">
      <c r="A5568" s="11"/>
      <c r="I5568" s="90"/>
    </row>
    <row r="5569" spans="1:9">
      <c r="A5569" s="11"/>
      <c r="I5569" s="90"/>
    </row>
    <row r="5570" spans="1:9">
      <c r="A5570" s="11"/>
      <c r="I5570" s="90"/>
    </row>
    <row r="5571" spans="1:9">
      <c r="A5571" s="11"/>
      <c r="I5571" s="90"/>
    </row>
    <row r="5572" spans="1:9">
      <c r="A5572" s="11"/>
      <c r="I5572" s="90"/>
    </row>
    <row r="5573" spans="1:9">
      <c r="A5573" s="11"/>
      <c r="I5573" s="90"/>
    </row>
    <row r="5574" spans="1:9">
      <c r="A5574" s="11"/>
      <c r="I5574" s="90"/>
    </row>
    <row r="5575" spans="1:9">
      <c r="A5575" s="11"/>
      <c r="I5575" s="90"/>
    </row>
    <row r="5576" spans="1:9">
      <c r="A5576" s="11"/>
      <c r="I5576" s="90"/>
    </row>
    <row r="5577" spans="1:9">
      <c r="A5577" s="11"/>
      <c r="I5577" s="90"/>
    </row>
    <row r="5578" spans="1:9">
      <c r="A5578" s="11"/>
      <c r="I5578" s="90"/>
    </row>
    <row r="5579" spans="1:9">
      <c r="A5579" s="11"/>
      <c r="I5579" s="90"/>
    </row>
    <row r="5580" spans="1:9">
      <c r="A5580" s="11"/>
      <c r="I5580" s="90"/>
    </row>
    <row r="5581" spans="1:9">
      <c r="A5581" s="11"/>
      <c r="I5581" s="90"/>
    </row>
    <row r="5582" spans="1:9">
      <c r="A5582" s="11"/>
      <c r="I5582" s="90"/>
    </row>
    <row r="5583" spans="1:9">
      <c r="A5583" s="11"/>
      <c r="I5583" s="90"/>
    </row>
    <row r="5584" spans="1:9">
      <c r="A5584" s="11"/>
      <c r="I5584" s="90"/>
    </row>
    <row r="5585" spans="1:9">
      <c r="A5585" s="11"/>
      <c r="I5585" s="90"/>
    </row>
    <row r="5586" spans="1:9">
      <c r="A5586" s="11"/>
      <c r="I5586" s="90"/>
    </row>
    <row r="5587" spans="1:9">
      <c r="A5587" s="11"/>
      <c r="I5587" s="90"/>
    </row>
    <row r="5588" spans="1:9">
      <c r="A5588" s="11"/>
      <c r="I5588" s="90"/>
    </row>
    <row r="5589" spans="1:9">
      <c r="A5589" s="11"/>
      <c r="I5589" s="90"/>
    </row>
    <row r="5590" spans="1:9">
      <c r="A5590" s="11"/>
      <c r="I5590" s="90"/>
    </row>
    <row r="5591" spans="1:9">
      <c r="A5591" s="11"/>
      <c r="I5591" s="90"/>
    </row>
    <row r="5592" spans="1:9">
      <c r="A5592" s="11"/>
      <c r="I5592" s="90"/>
    </row>
    <row r="5593" spans="1:9">
      <c r="A5593" s="11"/>
      <c r="I5593" s="90"/>
    </row>
    <row r="5594" spans="1:9">
      <c r="A5594" s="11"/>
      <c r="I5594" s="90"/>
    </row>
    <row r="5595" spans="1:9">
      <c r="A5595" s="11"/>
      <c r="I5595" s="90"/>
    </row>
    <row r="5596" spans="1:9">
      <c r="A5596" s="11"/>
      <c r="I5596" s="90"/>
    </row>
    <row r="5597" spans="1:9">
      <c r="A5597" s="11"/>
      <c r="I5597" s="90"/>
    </row>
    <row r="5598" spans="1:9">
      <c r="A5598" s="11"/>
      <c r="I5598" s="90"/>
    </row>
    <row r="5599" spans="1:9">
      <c r="A5599" s="11"/>
      <c r="I5599" s="90"/>
    </row>
    <row r="5600" spans="1:9">
      <c r="A5600" s="11"/>
      <c r="I5600" s="90"/>
    </row>
    <row r="5601" spans="1:9">
      <c r="A5601" s="11"/>
      <c r="I5601" s="90"/>
    </row>
    <row r="5602" spans="1:9">
      <c r="A5602" s="11"/>
      <c r="I5602" s="90"/>
    </row>
    <row r="5603" spans="1:9">
      <c r="A5603" s="11"/>
      <c r="I5603" s="90"/>
    </row>
    <row r="5604" spans="1:9">
      <c r="A5604" s="11"/>
      <c r="I5604" s="90"/>
    </row>
    <row r="5605" spans="1:9">
      <c r="A5605" s="11"/>
      <c r="I5605" s="90"/>
    </row>
    <row r="5606" spans="1:9">
      <c r="A5606" s="11"/>
      <c r="I5606" s="90"/>
    </row>
    <row r="5607" spans="1:9">
      <c r="A5607" s="11"/>
      <c r="I5607" s="90"/>
    </row>
    <row r="5608" spans="1:9">
      <c r="A5608" s="11"/>
      <c r="I5608" s="90"/>
    </row>
    <row r="5609" spans="1:9">
      <c r="A5609" s="11"/>
      <c r="I5609" s="90"/>
    </row>
    <row r="5610" spans="1:9">
      <c r="A5610" s="11"/>
      <c r="I5610" s="90"/>
    </row>
    <row r="5611" spans="1:9">
      <c r="A5611" s="11"/>
      <c r="I5611" s="90"/>
    </row>
    <row r="5612" spans="1:9">
      <c r="A5612" s="11"/>
      <c r="I5612" s="90"/>
    </row>
    <row r="5613" spans="1:9">
      <c r="A5613" s="11"/>
      <c r="I5613" s="90"/>
    </row>
    <row r="5614" spans="1:9">
      <c r="A5614" s="11"/>
      <c r="I5614" s="90"/>
    </row>
    <row r="5615" spans="1:9">
      <c r="A5615" s="11"/>
      <c r="I5615" s="90"/>
    </row>
    <row r="5616" spans="1:9">
      <c r="A5616" s="11"/>
      <c r="I5616" s="90"/>
    </row>
    <row r="5617" spans="1:9">
      <c r="A5617" s="11"/>
      <c r="I5617" s="90"/>
    </row>
    <row r="5618" spans="1:9">
      <c r="A5618" s="11"/>
      <c r="I5618" s="90"/>
    </row>
    <row r="5619" spans="1:9">
      <c r="A5619" s="11"/>
      <c r="I5619" s="90"/>
    </row>
    <row r="5620" spans="1:9">
      <c r="A5620" s="11"/>
      <c r="I5620" s="90"/>
    </row>
    <row r="5621" spans="1:9">
      <c r="A5621" s="11"/>
      <c r="I5621" s="90"/>
    </row>
    <row r="5622" spans="1:9">
      <c r="A5622" s="11"/>
      <c r="I5622" s="90"/>
    </row>
    <row r="5623" spans="1:9">
      <c r="A5623" s="11"/>
      <c r="I5623" s="90"/>
    </row>
    <row r="5624" spans="1:9">
      <c r="A5624" s="11"/>
      <c r="I5624" s="90"/>
    </row>
    <row r="5625" spans="1:9">
      <c r="A5625" s="11"/>
      <c r="I5625" s="90"/>
    </row>
    <row r="5626" spans="1:9">
      <c r="A5626" s="11"/>
      <c r="I5626" s="90"/>
    </row>
    <row r="5627" spans="1:9">
      <c r="A5627" s="11"/>
      <c r="I5627" s="90"/>
    </row>
    <row r="5628" spans="1:9">
      <c r="A5628" s="11"/>
      <c r="I5628" s="90"/>
    </row>
    <row r="5629" spans="1:9">
      <c r="A5629" s="11"/>
      <c r="I5629" s="90"/>
    </row>
    <row r="5630" spans="1:9">
      <c r="A5630" s="11"/>
      <c r="I5630" s="90"/>
    </row>
    <row r="5631" spans="1:9">
      <c r="A5631" s="11"/>
      <c r="I5631" s="90"/>
    </row>
    <row r="5632" spans="1:9">
      <c r="A5632" s="11"/>
      <c r="I5632" s="90"/>
    </row>
    <row r="5633" spans="1:9">
      <c r="A5633" s="11"/>
      <c r="I5633" s="90"/>
    </row>
    <row r="5634" spans="1:9">
      <c r="A5634" s="11"/>
      <c r="I5634" s="90"/>
    </row>
    <row r="5635" spans="1:9">
      <c r="A5635" s="11"/>
      <c r="I5635" s="90"/>
    </row>
    <row r="5636" spans="1:9">
      <c r="A5636" s="11"/>
      <c r="I5636" s="90"/>
    </row>
    <row r="5637" spans="1:9">
      <c r="A5637" s="11"/>
      <c r="I5637" s="90"/>
    </row>
    <row r="5638" spans="1:9">
      <c r="A5638" s="11"/>
      <c r="I5638" s="90"/>
    </row>
    <row r="5639" spans="1:9">
      <c r="A5639" s="11"/>
      <c r="I5639" s="90"/>
    </row>
    <row r="5640" spans="1:9">
      <c r="A5640" s="11"/>
      <c r="I5640" s="90"/>
    </row>
    <row r="5641" spans="1:9">
      <c r="A5641" s="11"/>
      <c r="I5641" s="90"/>
    </row>
    <row r="5642" spans="1:9">
      <c r="A5642" s="11"/>
      <c r="I5642" s="90"/>
    </row>
    <row r="5643" spans="1:9">
      <c r="A5643" s="11"/>
      <c r="I5643" s="90"/>
    </row>
    <row r="5644" spans="1:9">
      <c r="A5644" s="11"/>
      <c r="I5644" s="90"/>
    </row>
    <row r="5645" spans="1:9">
      <c r="A5645" s="11"/>
      <c r="I5645" s="90"/>
    </row>
    <row r="5646" spans="1:9">
      <c r="A5646" s="11"/>
      <c r="I5646" s="90"/>
    </row>
    <row r="5647" spans="1:9">
      <c r="A5647" s="11"/>
      <c r="I5647" s="90"/>
    </row>
    <row r="5648" spans="1:9">
      <c r="A5648" s="11"/>
      <c r="I5648" s="90"/>
    </row>
    <row r="5649" spans="1:9">
      <c r="A5649" s="11"/>
      <c r="I5649" s="90"/>
    </row>
    <row r="5650" spans="1:9">
      <c r="A5650" s="11"/>
      <c r="I5650" s="90"/>
    </row>
    <row r="5651" spans="1:9">
      <c r="A5651" s="11"/>
      <c r="I5651" s="90"/>
    </row>
    <row r="5652" spans="1:9">
      <c r="A5652" s="11"/>
      <c r="I5652" s="90"/>
    </row>
    <row r="5653" spans="1:9">
      <c r="A5653" s="11"/>
      <c r="I5653" s="90"/>
    </row>
    <row r="5654" spans="1:9">
      <c r="A5654" s="11"/>
      <c r="I5654" s="90"/>
    </row>
    <row r="5655" spans="1:9">
      <c r="A5655" s="11"/>
      <c r="I5655" s="90"/>
    </row>
    <row r="5656" spans="1:9">
      <c r="A5656" s="11"/>
      <c r="I5656" s="90"/>
    </row>
    <row r="5657" spans="1:9">
      <c r="A5657" s="11"/>
      <c r="I5657" s="90"/>
    </row>
    <row r="5658" spans="1:9">
      <c r="A5658" s="11"/>
      <c r="I5658" s="90"/>
    </row>
    <row r="5659" spans="1:9">
      <c r="A5659" s="11"/>
      <c r="I5659" s="90"/>
    </row>
    <row r="5660" spans="1:9">
      <c r="A5660" s="11"/>
      <c r="I5660" s="90"/>
    </row>
    <row r="5661" spans="1:9">
      <c r="A5661" s="11"/>
      <c r="I5661" s="90"/>
    </row>
    <row r="5662" spans="1:9">
      <c r="A5662" s="11"/>
      <c r="I5662" s="90"/>
    </row>
    <row r="5663" spans="1:9">
      <c r="A5663" s="11"/>
      <c r="I5663" s="90"/>
    </row>
    <row r="5664" spans="1:9">
      <c r="A5664" s="11"/>
      <c r="I5664" s="90"/>
    </row>
    <row r="5665" spans="1:9">
      <c r="A5665" s="11"/>
      <c r="I5665" s="90"/>
    </row>
    <row r="5666" spans="1:9">
      <c r="A5666" s="11"/>
      <c r="I5666" s="90"/>
    </row>
    <row r="5667" spans="1:9">
      <c r="A5667" s="11"/>
      <c r="I5667" s="90"/>
    </row>
    <row r="5668" spans="1:9">
      <c r="A5668" s="11"/>
      <c r="I5668" s="90"/>
    </row>
    <row r="5669" spans="1:9">
      <c r="A5669" s="11"/>
      <c r="I5669" s="90"/>
    </row>
    <row r="5670" spans="1:9">
      <c r="A5670" s="11"/>
      <c r="I5670" s="90"/>
    </row>
    <row r="5671" spans="1:9">
      <c r="A5671" s="11"/>
      <c r="I5671" s="90"/>
    </row>
    <row r="5672" spans="1:9">
      <c r="A5672" s="11"/>
      <c r="I5672" s="90"/>
    </row>
    <row r="5673" spans="1:9">
      <c r="A5673" s="11"/>
      <c r="I5673" s="90"/>
    </row>
    <row r="5674" spans="1:9">
      <c r="A5674" s="11"/>
      <c r="I5674" s="90"/>
    </row>
    <row r="5675" spans="1:9">
      <c r="A5675" s="11"/>
      <c r="I5675" s="90"/>
    </row>
    <row r="5676" spans="1:9">
      <c r="A5676" s="11"/>
      <c r="I5676" s="90"/>
    </row>
    <row r="5677" spans="1:9">
      <c r="A5677" s="11"/>
      <c r="I5677" s="90"/>
    </row>
    <row r="5678" spans="1:9">
      <c r="A5678" s="11"/>
      <c r="I5678" s="90"/>
    </row>
    <row r="5679" spans="1:9">
      <c r="A5679" s="11"/>
      <c r="I5679" s="90"/>
    </row>
    <row r="5680" spans="1:9">
      <c r="A5680" s="11"/>
      <c r="I5680" s="90"/>
    </row>
    <row r="5681" spans="1:9">
      <c r="A5681" s="11"/>
      <c r="I5681" s="90"/>
    </row>
    <row r="5682" spans="1:9">
      <c r="A5682" s="11"/>
      <c r="I5682" s="90"/>
    </row>
    <row r="5683" spans="1:9">
      <c r="A5683" s="11"/>
      <c r="I5683" s="90"/>
    </row>
    <row r="5684" spans="1:9">
      <c r="A5684" s="11"/>
      <c r="I5684" s="90"/>
    </row>
    <row r="5685" spans="1:9">
      <c r="A5685" s="11"/>
      <c r="I5685" s="90"/>
    </row>
    <row r="5686" spans="1:9">
      <c r="A5686" s="11"/>
      <c r="I5686" s="90"/>
    </row>
    <row r="5687" spans="1:9">
      <c r="A5687" s="11"/>
      <c r="I5687" s="90"/>
    </row>
    <row r="5688" spans="1:9">
      <c r="A5688" s="11"/>
      <c r="I5688" s="90"/>
    </row>
    <row r="5689" spans="1:9">
      <c r="A5689" s="11"/>
      <c r="I5689" s="90"/>
    </row>
    <row r="5690" spans="1:9">
      <c r="A5690" s="11"/>
      <c r="I5690" s="90"/>
    </row>
    <row r="5691" spans="1:9">
      <c r="A5691" s="11"/>
      <c r="I5691" s="90"/>
    </row>
    <row r="5692" spans="1:9">
      <c r="A5692" s="11"/>
      <c r="I5692" s="90"/>
    </row>
    <row r="5693" spans="1:9">
      <c r="A5693" s="11"/>
      <c r="I5693" s="90"/>
    </row>
    <row r="5694" spans="1:9">
      <c r="A5694" s="11"/>
      <c r="I5694" s="90"/>
    </row>
    <row r="5695" spans="1:9">
      <c r="A5695" s="11"/>
      <c r="I5695" s="90"/>
    </row>
    <row r="5696" spans="1:9">
      <c r="A5696" s="11"/>
      <c r="I5696" s="90"/>
    </row>
    <row r="5697" spans="1:9">
      <c r="A5697" s="11"/>
      <c r="I5697" s="90"/>
    </row>
    <row r="5698" spans="1:9">
      <c r="A5698" s="11"/>
      <c r="I5698" s="90"/>
    </row>
    <row r="5699" spans="1:9">
      <c r="A5699" s="11"/>
      <c r="I5699" s="90"/>
    </row>
    <row r="5700" spans="1:9">
      <c r="A5700" s="11"/>
      <c r="I5700" s="90"/>
    </row>
    <row r="5701" spans="1:9">
      <c r="A5701" s="11"/>
      <c r="I5701" s="90"/>
    </row>
    <row r="5702" spans="1:9">
      <c r="A5702" s="11"/>
      <c r="I5702" s="90"/>
    </row>
    <row r="5703" spans="1:9">
      <c r="A5703" s="11"/>
      <c r="I5703" s="90"/>
    </row>
    <row r="5704" spans="1:9">
      <c r="A5704" s="11"/>
      <c r="I5704" s="90"/>
    </row>
    <row r="5705" spans="1:9">
      <c r="A5705" s="11"/>
      <c r="I5705" s="90"/>
    </row>
    <row r="5706" spans="1:9">
      <c r="A5706" s="11"/>
      <c r="I5706" s="90"/>
    </row>
    <row r="5707" spans="1:9">
      <c r="A5707" s="11"/>
      <c r="I5707" s="90"/>
    </row>
    <row r="5708" spans="1:9">
      <c r="A5708" s="11"/>
      <c r="I5708" s="90"/>
    </row>
    <row r="5709" spans="1:9">
      <c r="A5709" s="11"/>
      <c r="I5709" s="90"/>
    </row>
    <row r="5710" spans="1:9">
      <c r="A5710" s="11"/>
      <c r="I5710" s="90"/>
    </row>
    <row r="5711" spans="1:9">
      <c r="A5711" s="11"/>
      <c r="I5711" s="90"/>
    </row>
    <row r="5712" spans="1:9">
      <c r="A5712" s="11"/>
      <c r="I5712" s="90"/>
    </row>
    <row r="5713" spans="1:9">
      <c r="A5713" s="11"/>
      <c r="I5713" s="90"/>
    </row>
    <row r="5714" spans="1:9">
      <c r="A5714" s="11"/>
      <c r="I5714" s="90"/>
    </row>
    <row r="5715" spans="1:9">
      <c r="A5715" s="11"/>
      <c r="I5715" s="90"/>
    </row>
    <row r="5716" spans="1:9">
      <c r="A5716" s="11"/>
      <c r="I5716" s="90"/>
    </row>
    <row r="5717" spans="1:9">
      <c r="A5717" s="11"/>
      <c r="I5717" s="90"/>
    </row>
    <row r="5718" spans="1:9">
      <c r="A5718" s="11"/>
      <c r="I5718" s="90"/>
    </row>
    <row r="5719" spans="1:9">
      <c r="A5719" s="11"/>
      <c r="I5719" s="90"/>
    </row>
    <row r="5720" spans="1:9">
      <c r="A5720" s="11"/>
      <c r="I5720" s="90"/>
    </row>
    <row r="5721" spans="1:9">
      <c r="A5721" s="11"/>
      <c r="I5721" s="90"/>
    </row>
    <row r="5722" spans="1:9">
      <c r="A5722" s="11"/>
      <c r="I5722" s="90"/>
    </row>
    <row r="5723" spans="1:9">
      <c r="A5723" s="11"/>
      <c r="I5723" s="90"/>
    </row>
    <row r="5724" spans="1:9">
      <c r="A5724" s="11"/>
      <c r="I5724" s="90"/>
    </row>
    <row r="5725" spans="1:9">
      <c r="A5725" s="11"/>
      <c r="I5725" s="90"/>
    </row>
    <row r="5726" spans="1:9">
      <c r="A5726" s="11"/>
      <c r="I5726" s="90"/>
    </row>
    <row r="5727" spans="1:9">
      <c r="A5727" s="11"/>
      <c r="I5727" s="90"/>
    </row>
    <row r="5728" spans="1:9">
      <c r="A5728" s="11"/>
      <c r="I5728" s="90"/>
    </row>
    <row r="5729" spans="1:9">
      <c r="A5729" s="11"/>
      <c r="I5729" s="90"/>
    </row>
    <row r="5730" spans="1:9">
      <c r="A5730" s="11"/>
      <c r="I5730" s="90"/>
    </row>
    <row r="5731" spans="1:9">
      <c r="A5731" s="11"/>
      <c r="I5731" s="90"/>
    </row>
    <row r="5732" spans="1:9">
      <c r="A5732" s="11"/>
      <c r="I5732" s="90"/>
    </row>
    <row r="5733" spans="1:9">
      <c r="A5733" s="11"/>
      <c r="I5733" s="90"/>
    </row>
    <row r="5734" spans="1:9">
      <c r="A5734" s="11"/>
      <c r="I5734" s="90"/>
    </row>
    <row r="5735" spans="1:9">
      <c r="A5735" s="11"/>
      <c r="I5735" s="90"/>
    </row>
    <row r="5736" spans="1:9">
      <c r="A5736" s="11"/>
      <c r="I5736" s="90"/>
    </row>
    <row r="5737" spans="1:9">
      <c r="A5737" s="11"/>
      <c r="I5737" s="90"/>
    </row>
    <row r="5738" spans="1:9">
      <c r="A5738" s="11"/>
      <c r="I5738" s="90"/>
    </row>
    <row r="5739" spans="1:9">
      <c r="A5739" s="11"/>
      <c r="I5739" s="90"/>
    </row>
    <row r="5740" spans="1:9">
      <c r="A5740" s="11"/>
      <c r="I5740" s="90"/>
    </row>
    <row r="5741" spans="1:9">
      <c r="A5741" s="11"/>
      <c r="I5741" s="90"/>
    </row>
    <row r="5742" spans="1:9">
      <c r="A5742" s="11"/>
      <c r="I5742" s="90"/>
    </row>
    <row r="5743" spans="1:9">
      <c r="A5743" s="11"/>
      <c r="I5743" s="90"/>
    </row>
    <row r="5744" spans="1:9">
      <c r="A5744" s="11"/>
      <c r="I5744" s="90"/>
    </row>
    <row r="5745" spans="1:9">
      <c r="A5745" s="11"/>
      <c r="I5745" s="90"/>
    </row>
    <row r="5746" spans="1:9">
      <c r="A5746" s="11"/>
      <c r="I5746" s="90"/>
    </row>
    <row r="5747" spans="1:9">
      <c r="A5747" s="11"/>
      <c r="I5747" s="90"/>
    </row>
    <row r="5748" spans="1:9">
      <c r="A5748" s="11"/>
      <c r="I5748" s="90"/>
    </row>
    <row r="5749" spans="1:9">
      <c r="A5749" s="11"/>
      <c r="I5749" s="90"/>
    </row>
    <row r="5750" spans="1:9">
      <c r="A5750" s="11"/>
      <c r="I5750" s="90"/>
    </row>
    <row r="5751" spans="1:9">
      <c r="A5751" s="11"/>
      <c r="I5751" s="90"/>
    </row>
    <row r="5752" spans="1:9">
      <c r="A5752" s="11"/>
      <c r="I5752" s="90"/>
    </row>
    <row r="5753" spans="1:9">
      <c r="A5753" s="11"/>
      <c r="I5753" s="90"/>
    </row>
    <row r="5754" spans="1:9">
      <c r="A5754" s="11"/>
      <c r="I5754" s="90"/>
    </row>
    <row r="5755" spans="1:9">
      <c r="A5755" s="11"/>
      <c r="I5755" s="90"/>
    </row>
    <row r="5756" spans="1:9">
      <c r="A5756" s="11"/>
      <c r="I5756" s="90"/>
    </row>
    <row r="5757" spans="1:9">
      <c r="A5757" s="11"/>
      <c r="I5757" s="90"/>
    </row>
    <row r="5758" spans="1:9">
      <c r="A5758" s="11"/>
      <c r="I5758" s="90"/>
    </row>
    <row r="5759" spans="1:9">
      <c r="A5759" s="11"/>
      <c r="I5759" s="90"/>
    </row>
    <row r="5760" spans="1:9">
      <c r="A5760" s="11"/>
      <c r="I5760" s="90"/>
    </row>
    <row r="5761" spans="1:9">
      <c r="A5761" s="11"/>
      <c r="I5761" s="90"/>
    </row>
    <row r="5762" spans="1:9">
      <c r="A5762" s="11"/>
      <c r="I5762" s="90"/>
    </row>
    <row r="5763" spans="1:9">
      <c r="A5763" s="11"/>
      <c r="I5763" s="90"/>
    </row>
    <row r="5764" spans="1:9">
      <c r="A5764" s="11"/>
      <c r="I5764" s="90"/>
    </row>
    <row r="5765" spans="1:9">
      <c r="A5765" s="11"/>
      <c r="I5765" s="90"/>
    </row>
    <row r="5766" spans="1:9">
      <c r="A5766" s="11"/>
      <c r="I5766" s="90"/>
    </row>
    <row r="5767" spans="1:9">
      <c r="A5767" s="11"/>
      <c r="I5767" s="90"/>
    </row>
    <row r="5768" spans="1:9">
      <c r="A5768" s="11"/>
      <c r="I5768" s="90"/>
    </row>
    <row r="5769" spans="1:9">
      <c r="A5769" s="11"/>
      <c r="I5769" s="90"/>
    </row>
    <row r="5770" spans="1:9">
      <c r="A5770" s="11"/>
      <c r="I5770" s="90"/>
    </row>
    <row r="5771" spans="1:9">
      <c r="A5771" s="11"/>
      <c r="I5771" s="90"/>
    </row>
    <row r="5772" spans="1:9">
      <c r="A5772" s="11"/>
      <c r="I5772" s="90"/>
    </row>
    <row r="5773" spans="1:9">
      <c r="A5773" s="11"/>
      <c r="I5773" s="90"/>
    </row>
    <row r="5774" spans="1:9">
      <c r="A5774" s="11"/>
      <c r="I5774" s="90"/>
    </row>
    <row r="5775" spans="1:9">
      <c r="A5775" s="11"/>
      <c r="I5775" s="90"/>
    </row>
    <row r="5776" spans="1:9">
      <c r="A5776" s="11"/>
      <c r="I5776" s="90"/>
    </row>
    <row r="5777" spans="1:9">
      <c r="A5777" s="11"/>
      <c r="I5777" s="90"/>
    </row>
    <row r="5778" spans="1:9">
      <c r="A5778" s="11"/>
      <c r="I5778" s="90"/>
    </row>
    <row r="5779" spans="1:9">
      <c r="A5779" s="11"/>
      <c r="I5779" s="90"/>
    </row>
    <row r="5780" spans="1:9">
      <c r="A5780" s="11"/>
      <c r="I5780" s="90"/>
    </row>
    <row r="5781" spans="1:9">
      <c r="A5781" s="11"/>
      <c r="I5781" s="90"/>
    </row>
    <row r="5782" spans="1:9">
      <c r="A5782" s="11"/>
      <c r="I5782" s="90"/>
    </row>
    <row r="5783" spans="1:9">
      <c r="A5783" s="11"/>
      <c r="I5783" s="90"/>
    </row>
    <row r="5784" spans="1:9">
      <c r="A5784" s="11"/>
      <c r="I5784" s="90"/>
    </row>
    <row r="5785" spans="1:9">
      <c r="A5785" s="11"/>
      <c r="I5785" s="90"/>
    </row>
  </sheetData>
  <mergeCells count="1">
    <mergeCell ref="B1:E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9"/>
  <dimension ref="A1:J3999"/>
  <sheetViews>
    <sheetView workbookViewId="0">
      <selection activeCell="E7" sqref="E7"/>
    </sheetView>
  </sheetViews>
  <sheetFormatPr defaultColWidth="14.625" defaultRowHeight="12.75"/>
  <cols>
    <col min="1" max="1" width="12.625" style="9" customWidth="1"/>
    <col min="2" max="3" width="12.625" style="26" customWidth="1"/>
    <col min="4" max="5" width="7.75" style="34" customWidth="1"/>
    <col min="6" max="6" width="12.625" style="9" customWidth="1"/>
    <col min="7" max="8" width="12.625" style="38" customWidth="1"/>
    <col min="9" max="9" width="7.75" style="34" customWidth="1"/>
    <col min="10" max="10" width="12.5" style="34" hidden="1" customWidth="1"/>
    <col min="11" max="247" width="7.75" style="34" customWidth="1"/>
    <col min="248" max="248" width="10.75" style="34" customWidth="1"/>
    <col min="249" max="249" width="14.375" style="34" customWidth="1"/>
    <col min="250" max="250" width="13.75" style="34" customWidth="1"/>
    <col min="251" max="251" width="14.375" style="34" customWidth="1"/>
    <col min="252" max="16384" width="14.625" style="34"/>
  </cols>
  <sheetData>
    <row r="1" spans="1:10" ht="12.75" customHeight="1">
      <c r="A1" s="177" t="s">
        <v>38</v>
      </c>
      <c r="B1" s="178"/>
      <c r="C1" s="179"/>
      <c r="F1" s="177" t="s">
        <v>38</v>
      </c>
      <c r="G1" s="178"/>
      <c r="H1" s="179"/>
    </row>
    <row r="2" spans="1:10" ht="25.5">
      <c r="A2" s="35" t="s">
        <v>55</v>
      </c>
      <c r="B2" s="35" t="s">
        <v>29</v>
      </c>
      <c r="C2" s="35" t="s">
        <v>30</v>
      </c>
      <c r="F2" s="35" t="s">
        <v>55</v>
      </c>
      <c r="G2" s="35" t="s">
        <v>29</v>
      </c>
      <c r="H2" s="35" t="s">
        <v>30</v>
      </c>
      <c r="J2" s="51" t="str">
        <f>"מדד
"&amp;TEXT(F3,"DD/MM/YY")&amp;"=100"</f>
        <v>מדד
25/08/16=100</v>
      </c>
    </row>
    <row r="3" spans="1:10">
      <c r="A3" s="9">
        <v>42370</v>
      </c>
      <c r="B3" s="26">
        <v>301.26769999999999</v>
      </c>
      <c r="C3" s="26">
        <v>37.28</v>
      </c>
      <c r="F3" s="75">
        <v>42607</v>
      </c>
      <c r="G3" s="36">
        <v>100</v>
      </c>
      <c r="H3" s="36">
        <v>100</v>
      </c>
    </row>
    <row r="4" spans="1:10">
      <c r="A4" s="9">
        <v>42371</v>
      </c>
      <c r="B4" s="26">
        <v>301.26769999999999</v>
      </c>
      <c r="C4" s="26">
        <v>37.28</v>
      </c>
      <c r="F4" s="76">
        <f t="shared" ref="F4:F67" si="0">IF(+F3+1&lt;=MAX(data19),+F3+1,0)</f>
        <v>42608</v>
      </c>
      <c r="G4" s="53">
        <f>IF(IFERROR(VLOOKUP($F4,$A:$D,2,0)/VLOOKUP($F3,$A:$D,2,0)*G3,NA())=0,NA(),IFERROR(VLOOKUP($F4,$A:$D,2,0)/VLOOKUP($F3,$A:$D,2,0)*G3,NA()))</f>
        <v>99.298850974014712</v>
      </c>
      <c r="H4" s="53">
        <f>IF(IFERROR(VLOOKUP($F4,$A:$D,3,0)/VLOOKUP($F3,$A:$D,3,0)*H3,NA())=0,NA(),IFERROR(VLOOKUP($F4,$A:$D,3,0)/VLOOKUP($F3,$A:$D,3,0)*H3,NA()))</f>
        <v>100.50332192470304</v>
      </c>
    </row>
    <row r="5" spans="1:10">
      <c r="A5" s="9">
        <v>42372</v>
      </c>
      <c r="B5" s="26">
        <v>301.26769999999999</v>
      </c>
      <c r="C5" s="26">
        <v>37.28</v>
      </c>
      <c r="F5" s="76">
        <f t="shared" si="0"/>
        <v>42609</v>
      </c>
      <c r="G5" s="53">
        <f t="shared" ref="G5:G68" si="1">IF(IFERROR(VLOOKUP($F5,$A:$D,2,0)/VLOOKUP($F4,$A:$D,2,0)*G4,NA())=0,NA(),IFERROR(VLOOKUP($F5,$A:$D,2,0)/VLOOKUP($F4,$A:$D,2,0)*G4,NA()))</f>
        <v>99.298850974014712</v>
      </c>
      <c r="H5" s="53">
        <f t="shared" ref="H5:H68" si="2">IF(IFERROR(VLOOKUP($F5,$A:$D,3,0)/VLOOKUP($F4,$A:$D,3,0)*H4,NA())=0,NA(),IFERROR(VLOOKUP($F5,$A:$D,3,0)/VLOOKUP($F4,$A:$D,3,0)*H4,NA()))</f>
        <v>100.50332192470304</v>
      </c>
    </row>
    <row r="6" spans="1:10">
      <c r="A6" s="9">
        <v>42373</v>
      </c>
      <c r="B6" s="26">
        <v>297.28410000000002</v>
      </c>
      <c r="C6" s="26">
        <v>37.22</v>
      </c>
      <c r="F6" s="76">
        <f t="shared" si="0"/>
        <v>42610</v>
      </c>
      <c r="G6" s="53">
        <f t="shared" si="1"/>
        <v>99.298850974014712</v>
      </c>
      <c r="H6" s="53">
        <f t="shared" si="2"/>
        <v>100.50332192470304</v>
      </c>
    </row>
    <row r="7" spans="1:10">
      <c r="A7" s="9">
        <v>42374</v>
      </c>
      <c r="B7" s="26">
        <v>297.83929999999998</v>
      </c>
      <c r="C7" s="26">
        <v>36.42</v>
      </c>
      <c r="F7" s="76">
        <f t="shared" si="0"/>
        <v>42611</v>
      </c>
      <c r="G7" s="53">
        <f t="shared" si="1"/>
        <v>98.657148320810421</v>
      </c>
      <c r="H7" s="53">
        <f t="shared" si="2"/>
        <v>99.174552043487012</v>
      </c>
    </row>
    <row r="8" spans="1:10">
      <c r="A8" s="9">
        <v>42375</v>
      </c>
      <c r="B8" s="26">
        <v>297.69499999999999</v>
      </c>
      <c r="C8" s="26">
        <v>34.229999999999997</v>
      </c>
      <c r="F8" s="76">
        <f t="shared" si="0"/>
        <v>42612</v>
      </c>
      <c r="G8" s="53">
        <f t="shared" si="1"/>
        <v>98.339332622747364</v>
      </c>
      <c r="H8" s="53">
        <f t="shared" si="2"/>
        <v>97.382725991544191</v>
      </c>
    </row>
    <row r="9" spans="1:10">
      <c r="A9" s="9">
        <v>42376</v>
      </c>
      <c r="B9" s="26">
        <v>296.36619999999999</v>
      </c>
      <c r="C9" s="26">
        <v>33.75</v>
      </c>
      <c r="F9" s="76">
        <f t="shared" si="0"/>
        <v>42613</v>
      </c>
      <c r="G9" s="53">
        <f t="shared" si="1"/>
        <v>97.875092489270614</v>
      </c>
      <c r="H9" s="53">
        <f t="shared" si="2"/>
        <v>94.705053352124025</v>
      </c>
    </row>
    <row r="10" spans="1:10">
      <c r="A10" s="9">
        <v>42377</v>
      </c>
      <c r="B10" s="26">
        <v>296.99549999999999</v>
      </c>
      <c r="C10" s="26">
        <v>33.549999999999997</v>
      </c>
      <c r="F10" s="76">
        <f t="shared" si="0"/>
        <v>42614</v>
      </c>
      <c r="G10" s="53">
        <f t="shared" si="1"/>
        <v>98.249010498729447</v>
      </c>
      <c r="H10" s="53">
        <f t="shared" si="2"/>
        <v>91.503925911012686</v>
      </c>
    </row>
    <row r="11" spans="1:10">
      <c r="A11" s="9">
        <v>42378</v>
      </c>
      <c r="B11" s="26">
        <v>296.99549999999999</v>
      </c>
      <c r="C11" s="26">
        <v>33.549999999999997</v>
      </c>
      <c r="F11" s="76">
        <f t="shared" si="0"/>
        <v>42615</v>
      </c>
      <c r="G11" s="53">
        <f t="shared" si="1"/>
        <v>98.411083842761627</v>
      </c>
      <c r="H11" s="53">
        <f t="shared" si="2"/>
        <v>94.282262935373453</v>
      </c>
    </row>
    <row r="12" spans="1:10">
      <c r="A12" s="9">
        <v>42379</v>
      </c>
      <c r="B12" s="26">
        <v>296.99549999999999</v>
      </c>
      <c r="C12" s="26">
        <v>33.549999999999997</v>
      </c>
      <c r="F12" s="76">
        <f t="shared" si="0"/>
        <v>42616</v>
      </c>
      <c r="G12" s="53">
        <f t="shared" si="1"/>
        <v>98.411083842761627</v>
      </c>
      <c r="H12" s="53">
        <f t="shared" si="2"/>
        <v>94.282262935373453</v>
      </c>
    </row>
    <row r="13" spans="1:10">
      <c r="A13" s="9">
        <v>42380</v>
      </c>
      <c r="B13" s="26">
        <v>293.49029999999999</v>
      </c>
      <c r="C13" s="26">
        <v>31.55</v>
      </c>
      <c r="F13" s="76">
        <f t="shared" si="0"/>
        <v>42617</v>
      </c>
      <c r="G13" s="53">
        <f t="shared" si="1"/>
        <v>98.411083842761627</v>
      </c>
      <c r="H13" s="53">
        <f t="shared" si="2"/>
        <v>94.282262935373453</v>
      </c>
    </row>
    <row r="14" spans="1:10">
      <c r="A14" s="9">
        <v>42381</v>
      </c>
      <c r="B14" s="26">
        <v>295.36149999999998</v>
      </c>
      <c r="C14" s="26">
        <v>30.86</v>
      </c>
      <c r="F14" s="76">
        <f t="shared" si="0"/>
        <v>42618</v>
      </c>
      <c r="G14" s="53">
        <f t="shared" si="1"/>
        <v>98.411083842761627</v>
      </c>
      <c r="H14" s="53">
        <f t="shared" si="2"/>
        <v>95.892893094423187</v>
      </c>
    </row>
    <row r="15" spans="1:10">
      <c r="A15" s="9">
        <v>42382</v>
      </c>
      <c r="B15" s="26">
        <v>297.25150000000002</v>
      </c>
      <c r="C15" s="26">
        <v>30.31</v>
      </c>
      <c r="F15" s="76">
        <f t="shared" si="0"/>
        <v>42619</v>
      </c>
      <c r="G15" s="53">
        <f t="shared" si="1"/>
        <v>98.403097055375426</v>
      </c>
      <c r="H15" s="53">
        <f t="shared" si="2"/>
        <v>95.147976645862684</v>
      </c>
    </row>
    <row r="16" spans="1:10">
      <c r="A16" s="9">
        <v>42383</v>
      </c>
      <c r="B16" s="26">
        <v>297.11680000000001</v>
      </c>
      <c r="C16" s="26">
        <v>31.03</v>
      </c>
      <c r="F16" s="76">
        <f t="shared" si="0"/>
        <v>42620</v>
      </c>
      <c r="G16" s="53">
        <f t="shared" si="1"/>
        <v>99.318525742941716</v>
      </c>
      <c r="H16" s="53">
        <f t="shared" si="2"/>
        <v>96.597543789007446</v>
      </c>
    </row>
    <row r="17" spans="1:8">
      <c r="A17" s="9">
        <v>42384</v>
      </c>
      <c r="B17" s="26">
        <v>296.18360000000001</v>
      </c>
      <c r="C17" s="26">
        <v>28.94</v>
      </c>
      <c r="F17" s="76">
        <f t="shared" si="0"/>
        <v>42621</v>
      </c>
      <c r="G17" s="53">
        <f t="shared" si="1"/>
        <v>99.342486105100321</v>
      </c>
      <c r="H17" s="53">
        <f t="shared" si="2"/>
        <v>100.6442520636199</v>
      </c>
    </row>
    <row r="18" spans="1:8">
      <c r="A18" s="9">
        <v>42385</v>
      </c>
      <c r="B18" s="26">
        <v>296.18360000000001</v>
      </c>
      <c r="C18" s="26">
        <v>28.94</v>
      </c>
      <c r="F18" s="76">
        <f t="shared" si="0"/>
        <v>42622</v>
      </c>
      <c r="G18" s="53">
        <f t="shared" si="1"/>
        <v>99.076000125970509</v>
      </c>
      <c r="H18" s="53">
        <f t="shared" si="2"/>
        <v>96.657942419971818</v>
      </c>
    </row>
    <row r="19" spans="1:8">
      <c r="A19" s="9">
        <v>42386</v>
      </c>
      <c r="B19" s="26">
        <v>296.18360000000001</v>
      </c>
      <c r="C19" s="26">
        <v>28.94</v>
      </c>
      <c r="F19" s="76">
        <f t="shared" si="0"/>
        <v>42623</v>
      </c>
      <c r="G19" s="53">
        <f t="shared" si="1"/>
        <v>99.076000125970509</v>
      </c>
      <c r="H19" s="53">
        <f t="shared" si="2"/>
        <v>96.657942419971818</v>
      </c>
    </row>
    <row r="20" spans="1:8">
      <c r="A20" s="9">
        <v>42387</v>
      </c>
      <c r="B20" s="26">
        <v>296.18360000000001</v>
      </c>
      <c r="C20" s="26">
        <v>28.55</v>
      </c>
      <c r="F20" s="76">
        <f t="shared" si="0"/>
        <v>42624</v>
      </c>
      <c r="G20" s="53">
        <f t="shared" si="1"/>
        <v>99.076000125970509</v>
      </c>
      <c r="H20" s="53">
        <f t="shared" si="2"/>
        <v>96.657942419971818</v>
      </c>
    </row>
    <row r="21" spans="1:8">
      <c r="A21" s="9">
        <v>42388</v>
      </c>
      <c r="B21" s="26">
        <v>298.48480000000001</v>
      </c>
      <c r="C21" s="26">
        <v>28.76</v>
      </c>
      <c r="F21" s="76">
        <f t="shared" si="0"/>
        <v>42625</v>
      </c>
      <c r="G21" s="53">
        <f t="shared" si="1"/>
        <v>98.834838106845723</v>
      </c>
      <c r="H21" s="53">
        <f t="shared" si="2"/>
        <v>97.282061606603591</v>
      </c>
    </row>
    <row r="22" spans="1:8">
      <c r="A22" s="9">
        <v>42389</v>
      </c>
      <c r="B22" s="26">
        <v>295.80959999999999</v>
      </c>
      <c r="C22" s="26">
        <v>27.88</v>
      </c>
      <c r="F22" s="76">
        <f t="shared" si="0"/>
        <v>42626</v>
      </c>
      <c r="G22" s="53">
        <f t="shared" si="1"/>
        <v>97.646300250609841</v>
      </c>
      <c r="H22" s="53">
        <f t="shared" si="2"/>
        <v>94.825850614052754</v>
      </c>
    </row>
    <row r="23" spans="1:8">
      <c r="A23" s="9">
        <v>42390</v>
      </c>
      <c r="B23" s="10">
        <v>298.98070000000001</v>
      </c>
      <c r="C23" s="10">
        <v>29.25</v>
      </c>
      <c r="F23" s="76">
        <f t="shared" si="0"/>
        <v>42627</v>
      </c>
      <c r="G23" s="53">
        <f t="shared" si="1"/>
        <v>98.056321136383517</v>
      </c>
      <c r="H23" s="53">
        <f t="shared" si="2"/>
        <v>92.30924099053756</v>
      </c>
    </row>
    <row r="24" spans="1:8">
      <c r="A24" s="9">
        <v>42391</v>
      </c>
      <c r="B24" s="26">
        <v>300.23360000000002</v>
      </c>
      <c r="C24" s="26">
        <v>32.18</v>
      </c>
      <c r="F24" s="76">
        <f t="shared" si="0"/>
        <v>42628</v>
      </c>
      <c r="G24" s="53">
        <f t="shared" si="1"/>
        <v>98.070346714232457</v>
      </c>
      <c r="H24" s="53">
        <f t="shared" si="2"/>
        <v>93.799073887658551</v>
      </c>
    </row>
    <row r="25" spans="1:8">
      <c r="A25" s="9">
        <v>42392</v>
      </c>
      <c r="B25" s="26">
        <v>300.23360000000002</v>
      </c>
      <c r="C25" s="26">
        <v>32.18</v>
      </c>
      <c r="E25" s="37"/>
      <c r="F25" s="76">
        <f t="shared" si="0"/>
        <v>42629</v>
      </c>
      <c r="G25" s="53">
        <f t="shared" si="1"/>
        <v>99.051065765350145</v>
      </c>
      <c r="H25" s="53">
        <f t="shared" si="2"/>
        <v>92.148177974632574</v>
      </c>
    </row>
    <row r="26" spans="1:8">
      <c r="A26" s="9">
        <v>42393</v>
      </c>
      <c r="B26" s="26">
        <v>300.23360000000002</v>
      </c>
      <c r="C26" s="26">
        <v>32.18</v>
      </c>
      <c r="E26" s="37"/>
      <c r="F26" s="76">
        <f t="shared" si="0"/>
        <v>42630</v>
      </c>
      <c r="G26" s="53">
        <f t="shared" si="1"/>
        <v>99.051065765350145</v>
      </c>
      <c r="H26" s="53">
        <f t="shared" si="2"/>
        <v>92.148177974632574</v>
      </c>
    </row>
    <row r="27" spans="1:8">
      <c r="A27" s="9">
        <v>42394</v>
      </c>
      <c r="B27" s="26">
        <v>299.7765</v>
      </c>
      <c r="C27" s="26">
        <v>30.5</v>
      </c>
      <c r="E27" s="37"/>
      <c r="F27" s="76">
        <f t="shared" si="0"/>
        <v>42631</v>
      </c>
      <c r="G27" s="53">
        <f t="shared" si="1"/>
        <v>99.051065765350145</v>
      </c>
      <c r="H27" s="53">
        <f t="shared" si="2"/>
        <v>92.148177974632574</v>
      </c>
    </row>
    <row r="28" spans="1:8">
      <c r="A28" s="9">
        <v>42395</v>
      </c>
      <c r="B28" s="26">
        <v>302.32929999999999</v>
      </c>
      <c r="C28" s="26">
        <v>31.8</v>
      </c>
      <c r="F28" s="76">
        <f t="shared" si="0"/>
        <v>42632</v>
      </c>
      <c r="G28" s="53">
        <f t="shared" si="1"/>
        <v>99.39991954772708</v>
      </c>
      <c r="H28" s="53">
        <f t="shared" si="2"/>
        <v>92.510569760418761</v>
      </c>
    </row>
    <row r="29" spans="1:8">
      <c r="A29" s="9">
        <v>42396</v>
      </c>
      <c r="B29" s="26">
        <v>302.85750000000002</v>
      </c>
      <c r="C29" s="26">
        <v>33.1</v>
      </c>
      <c r="F29" s="76">
        <f t="shared" si="0"/>
        <v>42633</v>
      </c>
      <c r="G29" s="53">
        <f t="shared" si="1"/>
        <v>100.0506154533947</v>
      </c>
      <c r="H29" s="53">
        <f t="shared" si="2"/>
        <v>92.369639621501904</v>
      </c>
    </row>
    <row r="30" spans="1:8">
      <c r="A30" s="9">
        <v>42397</v>
      </c>
      <c r="B30" s="26">
        <v>300.3066</v>
      </c>
      <c r="C30" s="26">
        <v>33.89</v>
      </c>
      <c r="F30" s="76">
        <f t="shared" si="0"/>
        <v>42634</v>
      </c>
      <c r="G30" s="53">
        <f t="shared" si="1"/>
        <v>100.14561277002892</v>
      </c>
      <c r="H30" s="53">
        <f t="shared" si="2"/>
        <v>94.282262935373438</v>
      </c>
    </row>
    <row r="31" spans="1:8">
      <c r="A31" s="9">
        <v>42398</v>
      </c>
      <c r="B31" s="26">
        <v>302.15699999999998</v>
      </c>
      <c r="C31" s="26">
        <v>34.74</v>
      </c>
      <c r="F31" s="76">
        <f t="shared" si="0"/>
        <v>42635</v>
      </c>
      <c r="G31" s="53">
        <f t="shared" si="1"/>
        <v>100.50875186317791</v>
      </c>
      <c r="H31" s="53">
        <f t="shared" si="2"/>
        <v>95.933158848399415</v>
      </c>
    </row>
    <row r="32" spans="1:8">
      <c r="A32" s="9">
        <v>42399</v>
      </c>
      <c r="B32" s="26">
        <v>302.15699999999998</v>
      </c>
      <c r="C32" s="26">
        <v>34.74</v>
      </c>
      <c r="F32" s="76">
        <f t="shared" si="0"/>
        <v>42636</v>
      </c>
      <c r="G32" s="53">
        <f t="shared" si="1"/>
        <v>100.04230399985458</v>
      </c>
      <c r="H32" s="53">
        <f t="shared" si="2"/>
        <v>92.389772498490018</v>
      </c>
    </row>
    <row r="33" spans="1:8">
      <c r="A33" s="9">
        <v>42400</v>
      </c>
      <c r="B33" s="26">
        <v>302.15699999999998</v>
      </c>
      <c r="C33" s="26">
        <v>34.74</v>
      </c>
      <c r="F33" s="76">
        <f t="shared" si="0"/>
        <v>42637</v>
      </c>
      <c r="G33" s="53">
        <f t="shared" si="1"/>
        <v>100.04230399985458</v>
      </c>
      <c r="H33" s="53">
        <f t="shared" si="2"/>
        <v>92.389772498490018</v>
      </c>
    </row>
    <row r="34" spans="1:8">
      <c r="A34" s="9">
        <v>42401</v>
      </c>
      <c r="B34" s="26">
        <v>302.2688</v>
      </c>
      <c r="C34" s="26">
        <v>34.24</v>
      </c>
      <c r="F34" s="76">
        <f t="shared" si="0"/>
        <v>42638</v>
      </c>
      <c r="G34" s="53">
        <f t="shared" si="1"/>
        <v>100.04230399985458</v>
      </c>
      <c r="H34" s="53">
        <f t="shared" si="2"/>
        <v>92.389772498490018</v>
      </c>
    </row>
    <row r="35" spans="1:8">
      <c r="A35" s="9">
        <v>42402</v>
      </c>
      <c r="B35" s="26">
        <v>302.1628</v>
      </c>
      <c r="C35" s="26">
        <v>32.72</v>
      </c>
      <c r="F35" s="76">
        <f t="shared" si="0"/>
        <v>42639</v>
      </c>
      <c r="G35" s="53">
        <f t="shared" si="1"/>
        <v>99.642769830852203</v>
      </c>
      <c r="H35" s="53">
        <f t="shared" si="2"/>
        <v>95.32917253875577</v>
      </c>
    </row>
    <row r="36" spans="1:8">
      <c r="A36" s="9">
        <v>42403</v>
      </c>
      <c r="B36" s="26">
        <v>304.14429999999999</v>
      </c>
      <c r="C36" s="26">
        <v>35.04</v>
      </c>
      <c r="F36" s="76">
        <f t="shared" si="0"/>
        <v>42640</v>
      </c>
      <c r="G36" s="53">
        <f t="shared" si="1"/>
        <v>99.310506488940106</v>
      </c>
      <c r="H36" s="53">
        <f t="shared" si="2"/>
        <v>92.55083551439499</v>
      </c>
    </row>
    <row r="37" spans="1:8">
      <c r="A37" s="9">
        <v>42404</v>
      </c>
      <c r="B37" s="26">
        <v>303.96879999999999</v>
      </c>
      <c r="C37" s="26">
        <v>34.46</v>
      </c>
      <c r="F37" s="76">
        <f t="shared" si="0"/>
        <v>42641</v>
      </c>
      <c r="G37" s="53">
        <f t="shared" si="1"/>
        <v>99.396023553880156</v>
      </c>
      <c r="H37" s="53">
        <f t="shared" si="2"/>
        <v>98.026978055164065</v>
      </c>
    </row>
    <row r="38" spans="1:8">
      <c r="A38" s="9">
        <v>42405</v>
      </c>
      <c r="B38" s="26">
        <v>301.57639999999998</v>
      </c>
      <c r="C38" s="26">
        <v>34.06</v>
      </c>
      <c r="F38" s="76">
        <f t="shared" si="0"/>
        <v>42642</v>
      </c>
      <c r="G38" s="53">
        <f t="shared" si="1"/>
        <v>99.149601943062024</v>
      </c>
      <c r="H38" s="53">
        <f t="shared" si="2"/>
        <v>99.134286289510769</v>
      </c>
    </row>
    <row r="39" spans="1:8">
      <c r="A39" s="9">
        <v>42406</v>
      </c>
      <c r="B39" s="26">
        <v>301.57639999999998</v>
      </c>
      <c r="C39" s="26">
        <v>34.06</v>
      </c>
      <c r="F39" s="76">
        <f t="shared" si="0"/>
        <v>42643</v>
      </c>
      <c r="G39" s="53">
        <f t="shared" si="1"/>
        <v>98.874349977776617</v>
      </c>
      <c r="H39" s="53">
        <f t="shared" si="2"/>
        <v>98.771894503724582</v>
      </c>
    </row>
    <row r="40" spans="1:8">
      <c r="A40" s="9">
        <v>42407</v>
      </c>
      <c r="B40" s="26">
        <v>301.57639999999998</v>
      </c>
      <c r="C40" s="26">
        <v>34.06</v>
      </c>
      <c r="F40" s="76">
        <f t="shared" si="0"/>
        <v>42644</v>
      </c>
      <c r="G40" s="53">
        <f t="shared" si="1"/>
        <v>98.874349977776617</v>
      </c>
      <c r="H40" s="53">
        <f t="shared" si="2"/>
        <v>98.771894503724582</v>
      </c>
    </row>
    <row r="41" spans="1:8">
      <c r="A41" s="9">
        <v>42408</v>
      </c>
      <c r="B41" s="26">
        <v>300.82190000000003</v>
      </c>
      <c r="C41" s="26">
        <v>32.880000000000003</v>
      </c>
      <c r="F41" s="76">
        <f t="shared" si="0"/>
        <v>42645</v>
      </c>
      <c r="G41" s="53">
        <f t="shared" si="1"/>
        <v>98.874349977776617</v>
      </c>
      <c r="H41" s="53">
        <f t="shared" si="2"/>
        <v>98.771894503724582</v>
      </c>
    </row>
    <row r="42" spans="1:8">
      <c r="A42" s="9">
        <v>42409</v>
      </c>
      <c r="B42" s="26">
        <v>299.36579999999998</v>
      </c>
      <c r="C42" s="26">
        <v>30.32</v>
      </c>
      <c r="F42" s="76">
        <f t="shared" si="0"/>
        <v>42646</v>
      </c>
      <c r="G42" s="53">
        <f t="shared" si="1"/>
        <v>98.865194392236333</v>
      </c>
      <c r="H42" s="53">
        <f t="shared" si="2"/>
        <v>102.45621099255082</v>
      </c>
    </row>
    <row r="43" spans="1:8">
      <c r="A43" s="9">
        <v>42410</v>
      </c>
      <c r="B43" s="26">
        <v>299.15289999999999</v>
      </c>
      <c r="C43" s="26">
        <v>30.84</v>
      </c>
      <c r="F43" s="76">
        <f t="shared" si="0"/>
        <v>42647</v>
      </c>
      <c r="G43" s="53">
        <f t="shared" si="1"/>
        <v>98.802533824531594</v>
      </c>
      <c r="H43" s="53">
        <f t="shared" si="2"/>
        <v>102.41594523857457</v>
      </c>
    </row>
    <row r="44" spans="1:8">
      <c r="A44" s="9">
        <v>42411</v>
      </c>
      <c r="B44" s="10">
        <v>300.01319999999998</v>
      </c>
      <c r="C44" s="10">
        <v>30.06</v>
      </c>
      <c r="F44" s="76">
        <f t="shared" si="0"/>
        <v>42648</v>
      </c>
      <c r="G44" s="53">
        <f t="shared" si="1"/>
        <v>98.850487015464182</v>
      </c>
      <c r="H44" s="53">
        <f t="shared" si="2"/>
        <v>104.4091000603986</v>
      </c>
    </row>
    <row r="45" spans="1:8">
      <c r="A45" s="9">
        <v>42412</v>
      </c>
      <c r="B45" s="26">
        <v>300.7133</v>
      </c>
      <c r="C45" s="26">
        <v>33.36</v>
      </c>
      <c r="F45" s="76">
        <f t="shared" si="0"/>
        <v>42649</v>
      </c>
      <c r="G45" s="53">
        <f t="shared" si="1"/>
        <v>97.996063098217704</v>
      </c>
      <c r="H45" s="53">
        <f t="shared" si="2"/>
        <v>105.71773706462649</v>
      </c>
    </row>
    <row r="46" spans="1:8">
      <c r="A46" s="9">
        <v>42413</v>
      </c>
      <c r="B46" s="26">
        <v>300.7133</v>
      </c>
      <c r="C46" s="26">
        <v>33.36</v>
      </c>
      <c r="F46" s="76">
        <f t="shared" si="0"/>
        <v>42650</v>
      </c>
      <c r="G46" s="53">
        <f t="shared" si="1"/>
        <v>98.018465062837535</v>
      </c>
      <c r="H46" s="53">
        <f t="shared" si="2"/>
        <v>104.55003019931544</v>
      </c>
    </row>
    <row r="47" spans="1:8">
      <c r="A47" s="9">
        <v>42414</v>
      </c>
      <c r="B47" s="26">
        <v>300.7133</v>
      </c>
      <c r="C47" s="26">
        <v>33.36</v>
      </c>
      <c r="F47" s="76">
        <f t="shared" si="0"/>
        <v>42651</v>
      </c>
      <c r="G47" s="53">
        <f t="shared" si="1"/>
        <v>98.018465062837535</v>
      </c>
      <c r="H47" s="53">
        <f t="shared" si="2"/>
        <v>104.55003019931544</v>
      </c>
    </row>
    <row r="48" spans="1:8">
      <c r="A48" s="9">
        <v>42415</v>
      </c>
      <c r="B48" s="26">
        <v>300.7133</v>
      </c>
      <c r="C48" s="26">
        <v>33.39</v>
      </c>
      <c r="F48" s="76">
        <f t="shared" si="0"/>
        <v>42652</v>
      </c>
      <c r="G48" s="53">
        <f t="shared" si="1"/>
        <v>98.018465062837535</v>
      </c>
      <c r="H48" s="53">
        <f t="shared" si="2"/>
        <v>104.55003019931544</v>
      </c>
    </row>
    <row r="49" spans="1:8">
      <c r="A49" s="9">
        <v>42416</v>
      </c>
      <c r="B49" s="26">
        <v>302.80040000000002</v>
      </c>
      <c r="C49" s="26">
        <v>32.18</v>
      </c>
      <c r="F49" s="76">
        <f t="shared" si="0"/>
        <v>42653</v>
      </c>
      <c r="G49" s="53">
        <f t="shared" si="1"/>
        <v>98.283912110274827</v>
      </c>
      <c r="H49" s="53">
        <f t="shared" si="2"/>
        <v>106.98610831487815</v>
      </c>
    </row>
    <row r="50" spans="1:8">
      <c r="A50" s="9">
        <v>42417</v>
      </c>
      <c r="B50" s="26">
        <v>304.3888</v>
      </c>
      <c r="C50" s="26">
        <v>34.5</v>
      </c>
      <c r="F50" s="76">
        <f t="shared" si="0"/>
        <v>42654</v>
      </c>
      <c r="G50" s="53">
        <f t="shared" si="1"/>
        <v>98.042198158688393</v>
      </c>
      <c r="H50" s="53">
        <f t="shared" si="2"/>
        <v>105.51640829474526</v>
      </c>
    </row>
    <row r="51" spans="1:8">
      <c r="A51" s="9">
        <v>42418</v>
      </c>
      <c r="B51" s="26">
        <v>304.14319999999998</v>
      </c>
      <c r="C51" s="26">
        <v>34.28</v>
      </c>
      <c r="F51" s="76">
        <f t="shared" si="0"/>
        <v>42655</v>
      </c>
      <c r="G51" s="53">
        <f t="shared" si="1"/>
        <v>97.506986003966787</v>
      </c>
      <c r="H51" s="53">
        <f t="shared" si="2"/>
        <v>104.30843567545799</v>
      </c>
    </row>
    <row r="52" spans="1:8">
      <c r="A52" s="9">
        <v>42419</v>
      </c>
      <c r="B52" s="26">
        <v>304.20139999999998</v>
      </c>
      <c r="C52" s="26">
        <v>33.01</v>
      </c>
      <c r="F52" s="76">
        <f t="shared" si="0"/>
        <v>42656</v>
      </c>
      <c r="G52" s="53">
        <f t="shared" si="1"/>
        <v>98.052749808690507</v>
      </c>
      <c r="H52" s="53">
        <f t="shared" si="2"/>
        <v>104.75135896919666</v>
      </c>
    </row>
    <row r="53" spans="1:8">
      <c r="A53" s="9">
        <v>42420</v>
      </c>
      <c r="B53" s="26">
        <v>304.20139999999998</v>
      </c>
      <c r="C53" s="26">
        <v>33.01</v>
      </c>
      <c r="F53" s="76">
        <f t="shared" si="0"/>
        <v>42657</v>
      </c>
      <c r="G53" s="53">
        <f t="shared" si="1"/>
        <v>98.326313509975535</v>
      </c>
      <c r="H53" s="53">
        <f t="shared" si="2"/>
        <v>104.59029595329169</v>
      </c>
    </row>
    <row r="54" spans="1:8">
      <c r="A54" s="9">
        <v>42421</v>
      </c>
      <c r="B54" s="26">
        <v>304.20139999999998</v>
      </c>
      <c r="C54" s="26">
        <v>33.01</v>
      </c>
      <c r="F54" s="76">
        <f t="shared" si="0"/>
        <v>42658</v>
      </c>
      <c r="G54" s="53">
        <f t="shared" si="1"/>
        <v>98.326313509975535</v>
      </c>
      <c r="H54" s="53">
        <f t="shared" si="2"/>
        <v>104.59029595329169</v>
      </c>
    </row>
    <row r="55" spans="1:8">
      <c r="A55" s="9">
        <v>42422</v>
      </c>
      <c r="B55" s="26">
        <v>305.37389999999999</v>
      </c>
      <c r="C55" s="26">
        <v>34.69</v>
      </c>
      <c r="F55" s="76">
        <f t="shared" si="0"/>
        <v>42659</v>
      </c>
      <c r="G55" s="53">
        <f t="shared" si="1"/>
        <v>98.326313509975535</v>
      </c>
      <c r="H55" s="53">
        <f t="shared" si="2"/>
        <v>104.59029595329169</v>
      </c>
    </row>
    <row r="56" spans="1:8">
      <c r="A56" s="9">
        <v>42423</v>
      </c>
      <c r="B56" s="26">
        <v>304.84199999999998</v>
      </c>
      <c r="C56" s="26">
        <v>33.270000000000003</v>
      </c>
      <c r="F56" s="76">
        <f t="shared" si="0"/>
        <v>42660</v>
      </c>
      <c r="G56" s="53">
        <f t="shared" si="1"/>
        <v>98.722146484823327</v>
      </c>
      <c r="H56" s="53">
        <f t="shared" si="2"/>
        <v>103.72458224280246</v>
      </c>
    </row>
    <row r="57" spans="1:8">
      <c r="A57" s="9">
        <v>42424</v>
      </c>
      <c r="B57" s="26">
        <v>305.42439999999999</v>
      </c>
      <c r="C57" s="26">
        <v>34.409999999999997</v>
      </c>
      <c r="F57" s="76">
        <f t="shared" si="0"/>
        <v>42661</v>
      </c>
      <c r="G57" s="53">
        <f t="shared" si="1"/>
        <v>98.562345803868553</v>
      </c>
      <c r="H57" s="53">
        <f t="shared" si="2"/>
        <v>104.0467082746124</v>
      </c>
    </row>
    <row r="58" spans="1:8">
      <c r="A58" s="9">
        <v>42425</v>
      </c>
      <c r="B58" s="26">
        <v>305.14530000000002</v>
      </c>
      <c r="C58" s="26">
        <v>35.29</v>
      </c>
      <c r="F58" s="76">
        <f t="shared" si="0"/>
        <v>42662</v>
      </c>
      <c r="G58" s="53">
        <f t="shared" si="1"/>
        <v>98.544748898326617</v>
      </c>
      <c r="H58" s="53">
        <f t="shared" si="2"/>
        <v>106.03986309643643</v>
      </c>
    </row>
    <row r="59" spans="1:8">
      <c r="A59" s="9">
        <v>42426</v>
      </c>
      <c r="B59" s="26">
        <v>304.66770000000002</v>
      </c>
      <c r="C59" s="26">
        <v>35.1</v>
      </c>
      <c r="F59" s="76">
        <f t="shared" si="0"/>
        <v>42663</v>
      </c>
      <c r="G59" s="53">
        <f t="shared" si="1"/>
        <v>98.112163714856152</v>
      </c>
      <c r="H59" s="53">
        <f t="shared" si="2"/>
        <v>103.44272196496875</v>
      </c>
    </row>
    <row r="60" spans="1:8">
      <c r="A60" s="9">
        <v>42427</v>
      </c>
      <c r="B60" s="26">
        <v>304.66770000000002</v>
      </c>
      <c r="C60" s="26">
        <v>35.1</v>
      </c>
      <c r="F60" s="76">
        <f t="shared" si="0"/>
        <v>42664</v>
      </c>
      <c r="G60" s="53">
        <f t="shared" si="1"/>
        <v>98.380435357832468</v>
      </c>
      <c r="H60" s="53">
        <f t="shared" si="2"/>
        <v>104.24803704449361</v>
      </c>
    </row>
    <row r="61" spans="1:8">
      <c r="A61" s="9">
        <v>42428</v>
      </c>
      <c r="B61" s="26">
        <v>304.66770000000002</v>
      </c>
      <c r="C61" s="26">
        <v>35.1</v>
      </c>
      <c r="F61" s="76">
        <f t="shared" si="0"/>
        <v>42665</v>
      </c>
      <c r="G61" s="53">
        <f t="shared" si="1"/>
        <v>98.380435357832468</v>
      </c>
      <c r="H61" s="53">
        <f t="shared" si="2"/>
        <v>104.24803704449361</v>
      </c>
    </row>
    <row r="62" spans="1:8">
      <c r="A62" s="9">
        <v>42429</v>
      </c>
      <c r="B62" s="26">
        <v>305.084</v>
      </c>
      <c r="C62" s="26">
        <v>35.97</v>
      </c>
      <c r="F62" s="76">
        <f t="shared" si="0"/>
        <v>42666</v>
      </c>
      <c r="G62" s="53">
        <f t="shared" si="1"/>
        <v>98.380435357832468</v>
      </c>
      <c r="H62" s="53">
        <f t="shared" si="2"/>
        <v>104.24803704449361</v>
      </c>
    </row>
    <row r="63" spans="1:8">
      <c r="A63" s="9">
        <v>42430</v>
      </c>
      <c r="B63" s="26">
        <v>304.49700000000001</v>
      </c>
      <c r="C63" s="26">
        <v>36.81</v>
      </c>
      <c r="F63" s="76">
        <f t="shared" si="0"/>
        <v>42667</v>
      </c>
      <c r="G63" s="53">
        <f t="shared" si="1"/>
        <v>98.733607200056397</v>
      </c>
      <c r="H63" s="53">
        <f t="shared" si="2"/>
        <v>103.60378498087373</v>
      </c>
    </row>
    <row r="64" spans="1:8">
      <c r="A64" s="9">
        <v>42431</v>
      </c>
      <c r="B64" s="26">
        <v>306.27710000000002</v>
      </c>
      <c r="C64" s="26">
        <v>36.93</v>
      </c>
      <c r="F64" s="76">
        <f t="shared" si="0"/>
        <v>42668</v>
      </c>
      <c r="G64" s="53">
        <f t="shared" si="1"/>
        <v>99.505890580363527</v>
      </c>
      <c r="H64" s="53">
        <f t="shared" si="2"/>
        <v>102.25488222266958</v>
      </c>
    </row>
    <row r="65" spans="1:8">
      <c r="A65" s="9">
        <v>42432</v>
      </c>
      <c r="B65" s="26">
        <v>308.28399999999999</v>
      </c>
      <c r="C65" s="26">
        <v>37.07</v>
      </c>
      <c r="F65" s="76">
        <f t="shared" si="0"/>
        <v>42669</v>
      </c>
      <c r="G65" s="53">
        <f t="shared" si="1"/>
        <v>99.936722566602867</v>
      </c>
      <c r="H65" s="53">
        <f t="shared" si="2"/>
        <v>100.62411918663173</v>
      </c>
    </row>
    <row r="66" spans="1:8">
      <c r="A66" s="9">
        <v>42433</v>
      </c>
      <c r="B66" s="26">
        <v>311.7627</v>
      </c>
      <c r="C66" s="26">
        <v>38.72</v>
      </c>
      <c r="F66" s="76">
        <f t="shared" si="0"/>
        <v>42670</v>
      </c>
      <c r="G66" s="53">
        <f t="shared" si="1"/>
        <v>100.60258038165809</v>
      </c>
      <c r="H66" s="53">
        <f t="shared" si="2"/>
        <v>101.61063015904969</v>
      </c>
    </row>
    <row r="67" spans="1:8">
      <c r="A67" s="9">
        <v>42434</v>
      </c>
      <c r="B67" s="26">
        <v>311.7627</v>
      </c>
      <c r="C67" s="26">
        <v>38.72</v>
      </c>
      <c r="F67" s="76">
        <f t="shared" si="0"/>
        <v>42671</v>
      </c>
      <c r="G67" s="53">
        <f t="shared" si="1"/>
        <v>100.52193330902669</v>
      </c>
      <c r="H67" s="53">
        <f t="shared" si="2"/>
        <v>100.08053150795244</v>
      </c>
    </row>
    <row r="68" spans="1:8">
      <c r="A68" s="9">
        <v>42435</v>
      </c>
      <c r="B68" s="26">
        <v>311.7627</v>
      </c>
      <c r="C68" s="26">
        <v>38.72</v>
      </c>
      <c r="F68" s="76">
        <f t="shared" ref="F68:F131" si="3">IF(+F67+1&lt;=MAX(data19),+F67+1,0)</f>
        <v>42672</v>
      </c>
      <c r="G68" s="53">
        <f t="shared" si="1"/>
        <v>100.52193330902669</v>
      </c>
      <c r="H68" s="53">
        <f t="shared" si="2"/>
        <v>100.08053150795244</v>
      </c>
    </row>
    <row r="69" spans="1:8">
      <c r="A69" s="9">
        <v>42436</v>
      </c>
      <c r="B69" s="26">
        <v>311.28140000000002</v>
      </c>
      <c r="C69" s="26">
        <v>40.840000000000003</v>
      </c>
      <c r="F69" s="76">
        <f t="shared" si="3"/>
        <v>42673</v>
      </c>
      <c r="G69" s="53">
        <f t="shared" ref="G69:G132" si="4">IF(IFERROR(VLOOKUP($F69,$A:$D,2,0)/VLOOKUP($F68,$A:$D,2,0)*G68,NA())=0,NA(),IFERROR(VLOOKUP($F69,$A:$D,2,0)/VLOOKUP($F68,$A:$D,2,0)*G68,NA()))</f>
        <v>100.52193330902669</v>
      </c>
      <c r="H69" s="53">
        <f t="shared" ref="H69:H132" si="5">IF(IFERROR(VLOOKUP($F69,$A:$D,3,0)/VLOOKUP($F68,$A:$D,3,0)*H68,NA())=0,NA(),IFERROR(VLOOKUP($F69,$A:$D,3,0)/VLOOKUP($F68,$A:$D,3,0)*H68,NA()))</f>
        <v>100.08053150795244</v>
      </c>
    </row>
    <row r="70" spans="1:8">
      <c r="A70" s="9">
        <v>42437</v>
      </c>
      <c r="B70" s="26">
        <v>310.10109999999997</v>
      </c>
      <c r="C70" s="26">
        <v>39.65</v>
      </c>
      <c r="F70" s="76">
        <f t="shared" si="3"/>
        <v>42674</v>
      </c>
      <c r="G70" s="53">
        <f t="shared" si="4"/>
        <v>100.48141497301864</v>
      </c>
      <c r="H70" s="53">
        <f t="shared" si="5"/>
        <v>97.241795852627291</v>
      </c>
    </row>
    <row r="71" spans="1:8">
      <c r="A71" s="9">
        <v>42438</v>
      </c>
      <c r="B71" s="26">
        <v>311.26819999999998</v>
      </c>
      <c r="C71" s="26">
        <v>41.07</v>
      </c>
      <c r="F71" s="76">
        <f t="shared" si="3"/>
        <v>42675</v>
      </c>
      <c r="G71" s="53">
        <f t="shared" si="4"/>
        <v>100.30073825836742</v>
      </c>
      <c r="H71" s="53">
        <f t="shared" si="5"/>
        <v>96.919669820817347</v>
      </c>
    </row>
    <row r="72" spans="1:8">
      <c r="A72" s="9">
        <v>42439</v>
      </c>
      <c r="B72" s="26">
        <v>312.86959999999999</v>
      </c>
      <c r="C72" s="26">
        <v>40.049999999999997</v>
      </c>
      <c r="F72" s="76">
        <f t="shared" si="3"/>
        <v>42676</v>
      </c>
      <c r="G72" s="53">
        <f t="shared" si="4"/>
        <v>100.65033877289834</v>
      </c>
      <c r="H72" s="53">
        <f t="shared" si="5"/>
        <v>94.342661566337782</v>
      </c>
    </row>
    <row r="73" spans="1:8">
      <c r="A73" s="9">
        <v>42440</v>
      </c>
      <c r="B73" s="26">
        <v>314.62759999999997</v>
      </c>
      <c r="C73" s="26">
        <v>40.39</v>
      </c>
      <c r="F73" s="76">
        <f t="shared" si="3"/>
        <v>42677</v>
      </c>
      <c r="G73" s="53">
        <f t="shared" si="4"/>
        <v>100.47443465070958</v>
      </c>
      <c r="H73" s="53">
        <f t="shared" si="5"/>
        <v>93.315884839943578</v>
      </c>
    </row>
    <row r="74" spans="1:8">
      <c r="A74" s="9">
        <v>42441</v>
      </c>
      <c r="B74" s="26">
        <v>314.62759999999997</v>
      </c>
      <c r="C74" s="26">
        <v>40.39</v>
      </c>
      <c r="F74" s="76">
        <f t="shared" si="3"/>
        <v>42678</v>
      </c>
      <c r="G74" s="53">
        <f t="shared" si="4"/>
        <v>100.47206458778602</v>
      </c>
      <c r="H74" s="53">
        <f t="shared" si="5"/>
        <v>91.765653311858216</v>
      </c>
    </row>
    <row r="75" spans="1:8">
      <c r="A75" s="9">
        <v>42442</v>
      </c>
      <c r="B75" s="26">
        <v>314.62759999999997</v>
      </c>
      <c r="C75" s="26">
        <v>40.39</v>
      </c>
      <c r="F75" s="76">
        <f t="shared" si="3"/>
        <v>42679</v>
      </c>
      <c r="G75" s="53">
        <f t="shared" si="4"/>
        <v>100.47206458778602</v>
      </c>
      <c r="H75" s="53">
        <f t="shared" si="5"/>
        <v>91.765653311858216</v>
      </c>
    </row>
    <row r="76" spans="1:8">
      <c r="A76" s="9">
        <v>42443</v>
      </c>
      <c r="B76" s="26">
        <v>314.9076</v>
      </c>
      <c r="C76" s="26">
        <v>39.53</v>
      </c>
      <c r="F76" s="76">
        <f t="shared" si="3"/>
        <v>42680</v>
      </c>
      <c r="G76" s="53">
        <f t="shared" si="4"/>
        <v>100.47206458778602</v>
      </c>
      <c r="H76" s="53">
        <f t="shared" si="5"/>
        <v>91.765653311858216</v>
      </c>
    </row>
    <row r="77" spans="1:8">
      <c r="A77" s="9">
        <v>42444</v>
      </c>
      <c r="B77" s="26">
        <v>314.00689999999997</v>
      </c>
      <c r="C77" s="26">
        <v>38.74</v>
      </c>
      <c r="F77" s="76">
        <f t="shared" si="3"/>
        <v>42681</v>
      </c>
      <c r="G77" s="53">
        <f t="shared" si="4"/>
        <v>100.95458342572793</v>
      </c>
      <c r="H77" s="53">
        <f t="shared" si="5"/>
        <v>92.913227300181134</v>
      </c>
    </row>
    <row r="78" spans="1:8">
      <c r="A78" s="9">
        <v>42445</v>
      </c>
      <c r="B78" s="26">
        <v>313.95699999999999</v>
      </c>
      <c r="C78" s="26">
        <v>40.33</v>
      </c>
      <c r="F78" s="76">
        <f t="shared" si="3"/>
        <v>42682</v>
      </c>
      <c r="G78" s="53">
        <f t="shared" si="4"/>
        <v>102.09354476026168</v>
      </c>
      <c r="H78" s="53">
        <f t="shared" si="5"/>
        <v>92.691765653311805</v>
      </c>
    </row>
    <row r="79" spans="1:8">
      <c r="A79" s="9">
        <v>42446</v>
      </c>
      <c r="B79" s="26">
        <v>317.04669999999999</v>
      </c>
      <c r="C79" s="26">
        <v>41.54</v>
      </c>
      <c r="F79" s="76">
        <f t="shared" si="3"/>
        <v>42683</v>
      </c>
      <c r="G79" s="53">
        <f t="shared" si="4"/>
        <v>102.2216580245948</v>
      </c>
      <c r="H79" s="53">
        <f t="shared" si="5"/>
        <v>93.336017716931707</v>
      </c>
    </row>
    <row r="80" spans="1:8">
      <c r="A80" s="9">
        <v>42447</v>
      </c>
      <c r="B80" s="26">
        <v>315.32279999999997</v>
      </c>
      <c r="C80" s="26">
        <v>41.2</v>
      </c>
      <c r="F80" s="76">
        <f t="shared" si="3"/>
        <v>42684</v>
      </c>
      <c r="G80" s="53">
        <f t="shared" si="4"/>
        <v>102.99819453151814</v>
      </c>
      <c r="H80" s="53">
        <f t="shared" si="5"/>
        <v>92.289108113549389</v>
      </c>
    </row>
    <row r="81" spans="1:8">
      <c r="A81" s="9">
        <v>42448</v>
      </c>
      <c r="B81" s="26">
        <v>315.32279999999997</v>
      </c>
      <c r="C81" s="26">
        <v>41.2</v>
      </c>
      <c r="F81" s="76">
        <f t="shared" si="3"/>
        <v>42685</v>
      </c>
      <c r="G81" s="53">
        <f t="shared" si="4"/>
        <v>102.2604880966025</v>
      </c>
      <c r="H81" s="53">
        <f t="shared" si="5"/>
        <v>90.094624521844125</v>
      </c>
    </row>
    <row r="82" spans="1:8">
      <c r="A82" s="9">
        <v>42449</v>
      </c>
      <c r="B82" s="26">
        <v>315.32279999999997</v>
      </c>
      <c r="C82" s="26">
        <v>41.2</v>
      </c>
      <c r="F82" s="76">
        <f t="shared" si="3"/>
        <v>42686</v>
      </c>
      <c r="G82" s="53">
        <f t="shared" si="4"/>
        <v>102.2604880966025</v>
      </c>
      <c r="H82" s="53">
        <f t="shared" si="5"/>
        <v>90.094624521844125</v>
      </c>
    </row>
    <row r="83" spans="1:8">
      <c r="A83" s="9">
        <v>42450</v>
      </c>
      <c r="B83" s="26">
        <v>315.09050000000002</v>
      </c>
      <c r="C83" s="26">
        <v>41.54</v>
      </c>
      <c r="F83" s="76">
        <f t="shared" si="3"/>
        <v>42687</v>
      </c>
      <c r="G83" s="53">
        <f t="shared" si="4"/>
        <v>102.2604880966025</v>
      </c>
      <c r="H83" s="53">
        <f t="shared" si="5"/>
        <v>90.094624521844125</v>
      </c>
    </row>
    <row r="84" spans="1:8">
      <c r="A84" s="9">
        <v>42451</v>
      </c>
      <c r="B84" s="26">
        <v>315.53840000000002</v>
      </c>
      <c r="C84" s="26">
        <v>41.79</v>
      </c>
      <c r="F84" s="76">
        <f t="shared" si="3"/>
        <v>42688</v>
      </c>
      <c r="G84" s="53">
        <f t="shared" si="4"/>
        <v>102.05955221394724</v>
      </c>
      <c r="H84" s="53">
        <f t="shared" si="5"/>
        <v>89.450372458224223</v>
      </c>
    </row>
    <row r="85" spans="1:8">
      <c r="A85" s="9">
        <v>42452</v>
      </c>
      <c r="B85" s="26">
        <v>312.32920000000001</v>
      </c>
      <c r="C85" s="26">
        <v>40.47</v>
      </c>
      <c r="F85" s="76">
        <f t="shared" si="3"/>
        <v>42689</v>
      </c>
      <c r="G85" s="53">
        <f t="shared" si="4"/>
        <v>102.23149540905827</v>
      </c>
      <c r="H85" s="53">
        <f t="shared" si="5"/>
        <v>94.523857459230868</v>
      </c>
    </row>
    <row r="86" spans="1:8">
      <c r="A86" s="9">
        <v>42453</v>
      </c>
      <c r="B86" s="26">
        <v>310.56819999999999</v>
      </c>
      <c r="C86" s="26">
        <v>40.44</v>
      </c>
      <c r="F86" s="76">
        <f t="shared" si="3"/>
        <v>42690</v>
      </c>
      <c r="G86" s="53">
        <f t="shared" si="4"/>
        <v>101.61946724232143</v>
      </c>
      <c r="H86" s="53">
        <f t="shared" si="5"/>
        <v>93.87960539561098</v>
      </c>
    </row>
    <row r="87" spans="1:8">
      <c r="A87" s="9">
        <v>42454</v>
      </c>
      <c r="B87" s="26">
        <v>310.56819999999999</v>
      </c>
      <c r="C87" s="26">
        <v>40.44</v>
      </c>
      <c r="F87" s="76">
        <f t="shared" si="3"/>
        <v>42691</v>
      </c>
      <c r="G87" s="53">
        <f t="shared" si="4"/>
        <v>101.88316109252762</v>
      </c>
      <c r="H87" s="53">
        <f t="shared" si="5"/>
        <v>93.597745117777279</v>
      </c>
    </row>
    <row r="88" spans="1:8">
      <c r="A88" s="9">
        <v>42455</v>
      </c>
      <c r="B88" s="26">
        <v>310.56819999999999</v>
      </c>
      <c r="C88" s="26">
        <v>40.44</v>
      </c>
      <c r="F88" s="76">
        <f t="shared" si="3"/>
        <v>42692</v>
      </c>
      <c r="G88" s="53">
        <f t="shared" si="4"/>
        <v>101.87027184621735</v>
      </c>
      <c r="H88" s="53">
        <f t="shared" si="5"/>
        <v>94.342661566337782</v>
      </c>
    </row>
    <row r="89" spans="1:8">
      <c r="A89" s="9">
        <v>42456</v>
      </c>
      <c r="B89" s="26">
        <v>310.56819999999999</v>
      </c>
      <c r="C89" s="26">
        <v>40.44</v>
      </c>
      <c r="F89" s="76">
        <f t="shared" si="3"/>
        <v>42693</v>
      </c>
      <c r="G89" s="53">
        <f t="shared" si="4"/>
        <v>101.87027184621735</v>
      </c>
      <c r="H89" s="53">
        <f t="shared" si="5"/>
        <v>94.342661566337782</v>
      </c>
    </row>
    <row r="90" spans="1:8">
      <c r="A90" s="9">
        <v>42457</v>
      </c>
      <c r="B90" s="26">
        <v>311.75020000000001</v>
      </c>
      <c r="C90" s="26">
        <v>40.270000000000003</v>
      </c>
      <c r="F90" s="76">
        <f t="shared" si="3"/>
        <v>42694</v>
      </c>
      <c r="G90" s="53">
        <f t="shared" si="4"/>
        <v>101.87027184621735</v>
      </c>
      <c r="H90" s="53">
        <f t="shared" si="5"/>
        <v>94.342661566337782</v>
      </c>
    </row>
    <row r="91" spans="1:8">
      <c r="A91" s="9">
        <v>42458</v>
      </c>
      <c r="B91" s="26">
        <v>312.56700000000001</v>
      </c>
      <c r="C91" s="26">
        <v>39.14</v>
      </c>
      <c r="F91" s="76">
        <f t="shared" si="3"/>
        <v>42695</v>
      </c>
      <c r="G91" s="53">
        <f t="shared" si="4"/>
        <v>103.19831874878861</v>
      </c>
      <c r="H91" s="53">
        <f t="shared" si="5"/>
        <v>98.449768471914595</v>
      </c>
    </row>
    <row r="92" spans="1:8">
      <c r="A92" s="9">
        <v>42459</v>
      </c>
      <c r="B92" s="26">
        <v>309.20080000000002</v>
      </c>
      <c r="C92" s="26">
        <v>39.26</v>
      </c>
      <c r="F92" s="76">
        <f t="shared" si="3"/>
        <v>42696</v>
      </c>
      <c r="G92" s="53">
        <f t="shared" si="4"/>
        <v>103.43409130975849</v>
      </c>
      <c r="H92" s="53">
        <f t="shared" si="5"/>
        <v>98.892691765653268</v>
      </c>
    </row>
    <row r="93" spans="1:8">
      <c r="A93" s="9">
        <v>42460</v>
      </c>
      <c r="B93" s="26">
        <v>308.78730000000002</v>
      </c>
      <c r="C93" s="26">
        <v>39.6</v>
      </c>
      <c r="F93" s="76">
        <f t="shared" si="3"/>
        <v>42697</v>
      </c>
      <c r="G93" s="53">
        <f t="shared" si="4"/>
        <v>103.58775580040437</v>
      </c>
      <c r="H93" s="53">
        <f t="shared" si="5"/>
        <v>98.55043285685521</v>
      </c>
    </row>
    <row r="94" spans="1:8">
      <c r="A94" s="9">
        <v>42461</v>
      </c>
      <c r="B94" s="26">
        <v>308.68380000000002</v>
      </c>
      <c r="C94" s="26">
        <v>38.67</v>
      </c>
      <c r="F94" s="76">
        <f t="shared" si="3"/>
        <v>42698</v>
      </c>
      <c r="G94" s="53">
        <f t="shared" si="4"/>
        <v>103.58775580040437</v>
      </c>
      <c r="H94" s="53">
        <f t="shared" si="5"/>
        <v>98.65109724179581</v>
      </c>
    </row>
    <row r="95" spans="1:8">
      <c r="A95" s="9">
        <v>42462</v>
      </c>
      <c r="B95" s="26">
        <v>308.68380000000002</v>
      </c>
      <c r="C95" s="26">
        <v>38.67</v>
      </c>
      <c r="F95" s="76">
        <f t="shared" si="3"/>
        <v>42699</v>
      </c>
      <c r="G95" s="53">
        <f t="shared" si="4"/>
        <v>104.28075570592652</v>
      </c>
      <c r="H95" s="53">
        <f t="shared" si="5"/>
        <v>95.107710891886413</v>
      </c>
    </row>
    <row r="96" spans="1:8">
      <c r="A96" s="9">
        <v>42463</v>
      </c>
      <c r="B96" s="26">
        <v>308.68380000000002</v>
      </c>
      <c r="C96" s="26">
        <v>38.67</v>
      </c>
      <c r="F96" s="76">
        <f t="shared" si="3"/>
        <v>42700</v>
      </c>
      <c r="G96" s="53">
        <f t="shared" si="4"/>
        <v>104.28075570592652</v>
      </c>
      <c r="H96" s="53">
        <f t="shared" si="5"/>
        <v>95.107710891886413</v>
      </c>
    </row>
    <row r="97" spans="1:8">
      <c r="A97" s="9">
        <v>42464</v>
      </c>
      <c r="B97" s="26">
        <v>306.69740000000002</v>
      </c>
      <c r="C97" s="26">
        <v>37.69</v>
      </c>
      <c r="F97" s="76">
        <f t="shared" si="3"/>
        <v>42701</v>
      </c>
      <c r="G97" s="53">
        <f t="shared" si="4"/>
        <v>104.28075570592652</v>
      </c>
      <c r="H97" s="53">
        <f t="shared" si="5"/>
        <v>95.107710891886413</v>
      </c>
    </row>
    <row r="98" spans="1:8">
      <c r="A98" s="9">
        <v>42465</v>
      </c>
      <c r="B98" s="26">
        <v>305.44260000000003</v>
      </c>
      <c r="C98" s="26">
        <v>37.869999999999997</v>
      </c>
      <c r="F98" s="76">
        <f t="shared" si="3"/>
        <v>42702</v>
      </c>
      <c r="G98" s="53">
        <f t="shared" si="4"/>
        <v>104.51305433904953</v>
      </c>
      <c r="H98" s="53">
        <f t="shared" si="5"/>
        <v>97.120998590698576</v>
      </c>
    </row>
    <row r="99" spans="1:8">
      <c r="A99" s="9">
        <v>42466</v>
      </c>
      <c r="B99" s="26">
        <v>305.28219999999999</v>
      </c>
      <c r="C99" s="26">
        <v>39.840000000000003</v>
      </c>
      <c r="F99" s="76">
        <f t="shared" si="3"/>
        <v>42703</v>
      </c>
      <c r="G99" s="53">
        <f t="shared" si="4"/>
        <v>102.50135791618875</v>
      </c>
      <c r="H99" s="53">
        <f t="shared" si="5"/>
        <v>93.376283470907964</v>
      </c>
    </row>
    <row r="100" spans="1:8">
      <c r="A100" s="9">
        <v>42467</v>
      </c>
      <c r="B100" s="26">
        <v>304.21780000000001</v>
      </c>
      <c r="C100" s="26">
        <v>39.43</v>
      </c>
      <c r="F100" s="76">
        <f t="shared" si="3"/>
        <v>42704</v>
      </c>
      <c r="G100" s="53">
        <f t="shared" si="4"/>
        <v>102.6398929640624</v>
      </c>
      <c r="H100" s="53">
        <f t="shared" si="5"/>
        <v>101.61063015904969</v>
      </c>
    </row>
    <row r="101" spans="1:8">
      <c r="A101" s="9">
        <v>42468</v>
      </c>
      <c r="B101" s="26">
        <v>307.24669999999998</v>
      </c>
      <c r="C101" s="26">
        <v>41.94</v>
      </c>
      <c r="F101" s="76">
        <f t="shared" si="3"/>
        <v>42705</v>
      </c>
      <c r="G101" s="53">
        <f t="shared" si="4"/>
        <v>101.58277996692954</v>
      </c>
      <c r="H101" s="53">
        <f t="shared" si="5"/>
        <v>108.59673847392787</v>
      </c>
    </row>
    <row r="102" spans="1:8">
      <c r="A102" s="9">
        <v>42469</v>
      </c>
      <c r="B102" s="26">
        <v>307.24669999999998</v>
      </c>
      <c r="C102" s="26">
        <v>41.94</v>
      </c>
      <c r="F102" s="76">
        <f t="shared" si="3"/>
        <v>42706</v>
      </c>
      <c r="G102" s="53">
        <f t="shared" si="4"/>
        <v>101.47684140090851</v>
      </c>
      <c r="H102" s="53">
        <f t="shared" si="5"/>
        <v>109.6436480773102</v>
      </c>
    </row>
    <row r="103" spans="1:8">
      <c r="A103" s="9">
        <v>42470</v>
      </c>
      <c r="B103" s="26">
        <v>307.24669999999998</v>
      </c>
      <c r="C103" s="26">
        <v>41.94</v>
      </c>
      <c r="F103" s="76">
        <f t="shared" si="3"/>
        <v>42707</v>
      </c>
      <c r="G103" s="53">
        <f t="shared" si="4"/>
        <v>101.47684140090851</v>
      </c>
      <c r="H103" s="53">
        <f t="shared" si="5"/>
        <v>109.6436480773102</v>
      </c>
    </row>
    <row r="104" spans="1:8">
      <c r="A104" s="9">
        <v>42471</v>
      </c>
      <c r="B104" s="26">
        <v>305.80630000000002</v>
      </c>
      <c r="C104" s="26">
        <v>42.83</v>
      </c>
      <c r="F104" s="76">
        <f t="shared" si="3"/>
        <v>42708</v>
      </c>
      <c r="G104" s="53">
        <f t="shared" si="4"/>
        <v>101.47684140090851</v>
      </c>
      <c r="H104" s="53">
        <f t="shared" si="5"/>
        <v>109.6436480773102</v>
      </c>
    </row>
    <row r="105" spans="1:8">
      <c r="A105" s="9">
        <v>42472</v>
      </c>
      <c r="B105" s="26">
        <v>308.8322</v>
      </c>
      <c r="C105" s="26">
        <v>44.69</v>
      </c>
      <c r="F105" s="76">
        <f t="shared" si="3"/>
        <v>42709</v>
      </c>
      <c r="G105" s="53">
        <f t="shared" si="4"/>
        <v>102.73648114485081</v>
      </c>
      <c r="H105" s="53">
        <f t="shared" si="5"/>
        <v>110.61002617274004</v>
      </c>
    </row>
    <row r="106" spans="1:8">
      <c r="A106" s="9">
        <v>42473</v>
      </c>
      <c r="B106" s="26">
        <v>311.53030000000001</v>
      </c>
      <c r="C106" s="26">
        <v>44.18</v>
      </c>
      <c r="F106" s="76">
        <f t="shared" si="3"/>
        <v>42710</v>
      </c>
      <c r="G106" s="53">
        <f t="shared" si="4"/>
        <v>103.16880659539814</v>
      </c>
      <c r="H106" s="53">
        <f t="shared" si="5"/>
        <v>108.57660559693976</v>
      </c>
    </row>
    <row r="107" spans="1:8">
      <c r="A107" s="9">
        <v>42474</v>
      </c>
      <c r="B107" s="26">
        <v>310.48489999999998</v>
      </c>
      <c r="C107" s="26">
        <v>43.84</v>
      </c>
      <c r="F107" s="76">
        <f t="shared" si="3"/>
        <v>42711</v>
      </c>
      <c r="G107" s="53">
        <f t="shared" si="4"/>
        <v>102.92894324088901</v>
      </c>
      <c r="H107" s="53">
        <f t="shared" si="5"/>
        <v>106.70424803704445</v>
      </c>
    </row>
    <row r="108" spans="1:8">
      <c r="A108" s="9">
        <v>42475</v>
      </c>
      <c r="B108" s="26">
        <v>312.30709999999999</v>
      </c>
      <c r="C108" s="26">
        <v>43.1</v>
      </c>
      <c r="F108" s="76">
        <f t="shared" si="3"/>
        <v>42712</v>
      </c>
      <c r="G108" s="53">
        <f t="shared" si="4"/>
        <v>102.63203604313776</v>
      </c>
      <c r="H108" s="53">
        <f t="shared" si="5"/>
        <v>108.49607408898727</v>
      </c>
    </row>
    <row r="109" spans="1:8">
      <c r="A109" s="9">
        <v>42476</v>
      </c>
      <c r="B109" s="26">
        <v>312.30709999999999</v>
      </c>
      <c r="C109" s="26">
        <v>43.1</v>
      </c>
      <c r="F109" s="76">
        <f t="shared" si="3"/>
        <v>42713</v>
      </c>
      <c r="G109" s="53">
        <f t="shared" si="4"/>
        <v>103.22302584310121</v>
      </c>
      <c r="H109" s="53">
        <f t="shared" si="5"/>
        <v>109.38192067646462</v>
      </c>
    </row>
    <row r="110" spans="1:8">
      <c r="A110" s="9">
        <v>42477</v>
      </c>
      <c r="B110" s="26">
        <v>312.30709999999999</v>
      </c>
      <c r="C110" s="26">
        <v>43.1</v>
      </c>
      <c r="F110" s="76">
        <f t="shared" si="3"/>
        <v>42714</v>
      </c>
      <c r="G110" s="53">
        <f t="shared" si="4"/>
        <v>103.22302584310121</v>
      </c>
      <c r="H110" s="53">
        <f t="shared" si="5"/>
        <v>109.38192067646462</v>
      </c>
    </row>
    <row r="111" spans="1:8">
      <c r="A111" s="9">
        <v>42478</v>
      </c>
      <c r="B111" s="26">
        <v>313.91090000000003</v>
      </c>
      <c r="C111" s="26">
        <v>42.91</v>
      </c>
      <c r="F111" s="76">
        <f t="shared" si="3"/>
        <v>42715</v>
      </c>
      <c r="G111" s="53">
        <f t="shared" si="4"/>
        <v>103.22302584310121</v>
      </c>
      <c r="H111" s="53">
        <f t="shared" si="5"/>
        <v>109.38192067646462</v>
      </c>
    </row>
    <row r="112" spans="1:8">
      <c r="A112" s="9">
        <v>42479</v>
      </c>
      <c r="B112" s="26">
        <v>318.48899999999998</v>
      </c>
      <c r="C112" s="26">
        <v>44.03</v>
      </c>
      <c r="F112" s="76">
        <f t="shared" si="3"/>
        <v>42716</v>
      </c>
      <c r="G112" s="53">
        <f t="shared" si="4"/>
        <v>103.58444420563448</v>
      </c>
      <c r="H112" s="53">
        <f t="shared" si="5"/>
        <v>112.11999194684915</v>
      </c>
    </row>
    <row r="113" spans="1:8">
      <c r="A113" s="9">
        <v>42480</v>
      </c>
      <c r="B113" s="26">
        <v>322.93619999999999</v>
      </c>
      <c r="C113" s="26">
        <v>45.8</v>
      </c>
      <c r="F113" s="76">
        <f t="shared" si="3"/>
        <v>42717</v>
      </c>
      <c r="G113" s="53">
        <f t="shared" si="4"/>
        <v>103.27708275772731</v>
      </c>
      <c r="H113" s="53">
        <f t="shared" si="5"/>
        <v>112.18039057781351</v>
      </c>
    </row>
    <row r="114" spans="1:8">
      <c r="A114" s="9">
        <v>42481</v>
      </c>
      <c r="B114" s="26">
        <v>321.1379</v>
      </c>
      <c r="C114" s="26">
        <v>44.53</v>
      </c>
      <c r="F114" s="76">
        <f t="shared" si="3"/>
        <v>42718</v>
      </c>
      <c r="G114" s="53">
        <f t="shared" si="4"/>
        <v>103.31649722881205</v>
      </c>
      <c r="H114" s="53">
        <f t="shared" si="5"/>
        <v>108.51620696597539</v>
      </c>
    </row>
    <row r="115" spans="1:8">
      <c r="A115" s="9">
        <v>42482</v>
      </c>
      <c r="B115" s="26">
        <v>314.92809999999997</v>
      </c>
      <c r="C115" s="26">
        <v>45.11</v>
      </c>
      <c r="F115" s="76">
        <f t="shared" si="3"/>
        <v>42719</v>
      </c>
      <c r="G115" s="53">
        <f t="shared" si="4"/>
        <v>102.71953357161667</v>
      </c>
      <c r="H115" s="53">
        <f t="shared" si="5"/>
        <v>108.75780148983286</v>
      </c>
    </row>
    <row r="116" spans="1:8">
      <c r="A116" s="9">
        <v>42483</v>
      </c>
      <c r="B116" s="26">
        <v>314.92809999999997</v>
      </c>
      <c r="C116" s="26">
        <v>45.11</v>
      </c>
      <c r="F116" s="76">
        <f t="shared" si="3"/>
        <v>42720</v>
      </c>
      <c r="G116" s="53">
        <f t="shared" si="4"/>
        <v>102.64466555652487</v>
      </c>
      <c r="H116" s="53">
        <f t="shared" si="5"/>
        <v>111.15361385141931</v>
      </c>
    </row>
    <row r="117" spans="1:8">
      <c r="A117" s="9">
        <v>42484</v>
      </c>
      <c r="B117" s="26">
        <v>314.92809999999997</v>
      </c>
      <c r="C117" s="26">
        <v>45.11</v>
      </c>
      <c r="F117" s="76">
        <f t="shared" si="3"/>
        <v>42721</v>
      </c>
      <c r="G117" s="53">
        <f t="shared" si="4"/>
        <v>102.64466555652487</v>
      </c>
      <c r="H117" s="53">
        <f t="shared" si="5"/>
        <v>111.15361385141931</v>
      </c>
    </row>
    <row r="118" spans="1:8">
      <c r="A118" s="9">
        <v>42485</v>
      </c>
      <c r="B118" s="26">
        <v>317.19099999999997</v>
      </c>
      <c r="C118" s="26">
        <v>44.48</v>
      </c>
      <c r="F118" s="76">
        <f t="shared" si="3"/>
        <v>42722</v>
      </c>
      <c r="G118" s="53">
        <f t="shared" si="4"/>
        <v>102.64466555652487</v>
      </c>
      <c r="H118" s="53">
        <f t="shared" si="5"/>
        <v>111.15361385141931</v>
      </c>
    </row>
    <row r="119" spans="1:8">
      <c r="A119" s="9">
        <v>42486</v>
      </c>
      <c r="B119" s="26">
        <v>319.75</v>
      </c>
      <c r="C119" s="26">
        <v>45.74</v>
      </c>
      <c r="F119" s="76">
        <f t="shared" si="3"/>
        <v>42723</v>
      </c>
      <c r="G119" s="53">
        <f t="shared" si="4"/>
        <v>101.96101603623536</v>
      </c>
      <c r="H119" s="53">
        <f t="shared" si="5"/>
        <v>110.56976041876379</v>
      </c>
    </row>
    <row r="120" spans="1:8">
      <c r="A120" s="9">
        <v>42487</v>
      </c>
      <c r="B120" s="26">
        <v>318.63659999999999</v>
      </c>
      <c r="C120" s="26">
        <v>47.18</v>
      </c>
      <c r="F120" s="76">
        <f t="shared" si="3"/>
        <v>42724</v>
      </c>
      <c r="G120" s="53">
        <f t="shared" si="4"/>
        <v>101.43164787228415</v>
      </c>
      <c r="H120" s="53">
        <f t="shared" si="5"/>
        <v>111.43547412925304</v>
      </c>
    </row>
    <row r="121" spans="1:8">
      <c r="A121" s="9">
        <v>42488</v>
      </c>
      <c r="B121" s="26">
        <v>319.55059999999997</v>
      </c>
      <c r="C121" s="26">
        <v>48.14</v>
      </c>
      <c r="F121" s="76">
        <f t="shared" si="3"/>
        <v>42725</v>
      </c>
      <c r="G121" s="53">
        <f t="shared" si="4"/>
        <v>101.43905026059331</v>
      </c>
      <c r="H121" s="53">
        <f t="shared" si="5"/>
        <v>109.64364807731022</v>
      </c>
    </row>
    <row r="122" spans="1:8">
      <c r="A122" s="9">
        <v>42489</v>
      </c>
      <c r="B122" s="26">
        <v>322.83890000000002</v>
      </c>
      <c r="C122" s="26">
        <v>48.13</v>
      </c>
      <c r="F122" s="76">
        <f t="shared" si="3"/>
        <v>42726</v>
      </c>
      <c r="G122" s="53">
        <f t="shared" si="4"/>
        <v>101.07282683898217</v>
      </c>
      <c r="H122" s="53">
        <f t="shared" si="5"/>
        <v>110.83148781960939</v>
      </c>
    </row>
    <row r="123" spans="1:8">
      <c r="A123" s="9">
        <v>42490</v>
      </c>
      <c r="B123" s="26">
        <v>322.83890000000002</v>
      </c>
      <c r="C123" s="26">
        <v>48.13</v>
      </c>
      <c r="F123" s="76">
        <f t="shared" si="3"/>
        <v>42727</v>
      </c>
      <c r="G123" s="53">
        <f t="shared" si="4"/>
        <v>100.38674232253831</v>
      </c>
      <c r="H123" s="53">
        <f t="shared" si="5"/>
        <v>111.05294946647872</v>
      </c>
    </row>
    <row r="124" spans="1:8">
      <c r="A124" s="9">
        <v>42491</v>
      </c>
      <c r="B124" s="26">
        <v>322.83890000000002</v>
      </c>
      <c r="C124" s="26">
        <v>48.13</v>
      </c>
      <c r="F124" s="76">
        <f t="shared" si="3"/>
        <v>42728</v>
      </c>
      <c r="G124" s="53">
        <f t="shared" si="4"/>
        <v>100.38674232253831</v>
      </c>
      <c r="H124" s="53">
        <f t="shared" si="5"/>
        <v>111.05294946647872</v>
      </c>
    </row>
    <row r="125" spans="1:8">
      <c r="A125" s="9">
        <v>42492</v>
      </c>
      <c r="B125" s="26">
        <v>323.68150000000003</v>
      </c>
      <c r="C125" s="26">
        <v>45.83</v>
      </c>
      <c r="F125" s="76">
        <f t="shared" si="3"/>
        <v>42729</v>
      </c>
      <c r="G125" s="53">
        <f t="shared" si="4"/>
        <v>100.38674232253831</v>
      </c>
      <c r="H125" s="53">
        <f t="shared" si="5"/>
        <v>111.05294946647872</v>
      </c>
    </row>
    <row r="126" spans="1:8">
      <c r="A126" s="9">
        <v>42493</v>
      </c>
      <c r="B126" s="26">
        <v>318.87139999999999</v>
      </c>
      <c r="C126" s="26">
        <v>44.97</v>
      </c>
      <c r="F126" s="76">
        <f t="shared" si="3"/>
        <v>42730</v>
      </c>
      <c r="G126" s="53">
        <f t="shared" si="4"/>
        <v>100.38674232253831</v>
      </c>
      <c r="H126" s="53">
        <f t="shared" si="5"/>
        <v>111.05294946647872</v>
      </c>
    </row>
    <row r="127" spans="1:8">
      <c r="A127" s="9">
        <v>42494</v>
      </c>
      <c r="B127" s="26">
        <v>318.26940000000002</v>
      </c>
      <c r="C127" s="26">
        <v>44.62</v>
      </c>
      <c r="F127" s="76">
        <f t="shared" si="3"/>
        <v>42731</v>
      </c>
      <c r="G127" s="53">
        <f t="shared" si="4"/>
        <v>101.57050758631171</v>
      </c>
      <c r="H127" s="53">
        <f t="shared" si="5"/>
        <v>112.92530702637404</v>
      </c>
    </row>
    <row r="128" spans="1:8">
      <c r="A128" s="9">
        <v>42495</v>
      </c>
      <c r="B128" s="26">
        <v>315.49029999999999</v>
      </c>
      <c r="C128" s="26">
        <v>45.01</v>
      </c>
      <c r="F128" s="76">
        <f t="shared" si="3"/>
        <v>42732</v>
      </c>
      <c r="G128" s="53">
        <f t="shared" si="4"/>
        <v>101.38291548258216</v>
      </c>
      <c r="H128" s="53">
        <f t="shared" si="5"/>
        <v>113.18703442721961</v>
      </c>
    </row>
    <row r="129" spans="1:8">
      <c r="A129" s="9">
        <v>42496</v>
      </c>
      <c r="B129" s="26">
        <v>317.21480000000003</v>
      </c>
      <c r="C129" s="26">
        <v>45.37</v>
      </c>
      <c r="F129" s="76">
        <f t="shared" si="3"/>
        <v>42733</v>
      </c>
      <c r="G129" s="53">
        <f t="shared" si="4"/>
        <v>101.52791138691863</v>
      </c>
      <c r="H129" s="53">
        <f t="shared" si="5"/>
        <v>113.02597141131464</v>
      </c>
    </row>
    <row r="130" spans="1:8">
      <c r="A130" s="9">
        <v>42497</v>
      </c>
      <c r="B130" s="26">
        <v>317.21480000000003</v>
      </c>
      <c r="C130" s="26">
        <v>45.37</v>
      </c>
      <c r="F130" s="76">
        <f t="shared" si="3"/>
        <v>42734</v>
      </c>
      <c r="G130" s="53">
        <f t="shared" si="4"/>
        <v>101.74186638234571</v>
      </c>
      <c r="H130" s="53">
        <f t="shared" si="5"/>
        <v>114.39500704650692</v>
      </c>
    </row>
    <row r="131" spans="1:8">
      <c r="A131" s="9">
        <v>42498</v>
      </c>
      <c r="B131" s="26">
        <v>317.21480000000003</v>
      </c>
      <c r="C131" s="26">
        <v>45.37</v>
      </c>
      <c r="F131" s="76">
        <f t="shared" si="3"/>
        <v>42735</v>
      </c>
      <c r="G131" s="53">
        <f t="shared" si="4"/>
        <v>101.74186638234571</v>
      </c>
      <c r="H131" s="53">
        <f t="shared" si="5"/>
        <v>114.39500704650692</v>
      </c>
    </row>
    <row r="132" spans="1:8">
      <c r="A132" s="9">
        <v>42499</v>
      </c>
      <c r="B132" s="26">
        <v>313.60939999999999</v>
      </c>
      <c r="C132" s="26">
        <v>43.63</v>
      </c>
      <c r="F132" s="76">
        <f t="shared" ref="F132:F195" si="6">IF(+F131+1&lt;=MAX(data19),+F131+1,0)</f>
        <v>42736</v>
      </c>
      <c r="G132" s="53">
        <f t="shared" si="4"/>
        <v>101.74186638234571</v>
      </c>
      <c r="H132" s="53">
        <f t="shared" si="5"/>
        <v>114.39500704650692</v>
      </c>
    </row>
    <row r="133" spans="1:8">
      <c r="A133" s="9">
        <v>42500</v>
      </c>
      <c r="B133" s="26">
        <v>317.03059999999999</v>
      </c>
      <c r="C133" s="26">
        <v>45.52</v>
      </c>
      <c r="F133" s="76">
        <f t="shared" si="6"/>
        <v>42737</v>
      </c>
      <c r="G133" s="53">
        <f t="shared" ref="G133:G196" si="7">IF(IFERROR(VLOOKUP($F133,$A:$D,2,0)/VLOOKUP($F132,$A:$D,2,0)*G132,NA())=0,NA(),IFERROR(VLOOKUP($F133,$A:$D,2,0)/VLOOKUP($F132,$A:$D,2,0)*G132,NA()))</f>
        <v>101.74186638234571</v>
      </c>
      <c r="H133" s="53">
        <f t="shared" ref="H133:H196" si="8">IF(IFERROR(VLOOKUP($F133,$A:$D,3,0)/VLOOKUP($F132,$A:$D,3,0)*H132,NA())=0,NA(),IFERROR(VLOOKUP($F133,$A:$D,3,0)/VLOOKUP($F132,$A:$D,3,0)*H132,NA()))</f>
        <v>114.39500704650692</v>
      </c>
    </row>
    <row r="134" spans="1:8">
      <c r="A134" s="9">
        <v>42501</v>
      </c>
      <c r="B134" s="26">
        <v>318.17720000000003</v>
      </c>
      <c r="C134" s="26">
        <v>47.6</v>
      </c>
      <c r="F134" s="76">
        <f t="shared" si="6"/>
        <v>42738</v>
      </c>
      <c r="G134" s="53">
        <f t="shared" si="7"/>
        <v>101.75693089188715</v>
      </c>
      <c r="H134" s="53">
        <f t="shared" si="8"/>
        <v>111.6770686531105</v>
      </c>
    </row>
    <row r="135" spans="1:8">
      <c r="A135" s="9">
        <v>42502</v>
      </c>
      <c r="B135" s="26">
        <v>318.2278</v>
      </c>
      <c r="C135" s="26">
        <v>48.08</v>
      </c>
      <c r="F135" s="76">
        <f t="shared" si="6"/>
        <v>42739</v>
      </c>
      <c r="G135" s="53">
        <f t="shared" si="7"/>
        <v>103.45230508099286</v>
      </c>
      <c r="H135" s="53">
        <f t="shared" si="8"/>
        <v>113.67022347493455</v>
      </c>
    </row>
    <row r="136" spans="1:8">
      <c r="A136" s="9">
        <v>42503</v>
      </c>
      <c r="B136" s="26">
        <v>318.11630000000002</v>
      </c>
      <c r="C136" s="26">
        <v>47.83</v>
      </c>
      <c r="F136" s="76">
        <f t="shared" si="6"/>
        <v>42740</v>
      </c>
      <c r="G136" s="53">
        <f t="shared" si="7"/>
        <v>103.71103153904421</v>
      </c>
      <c r="H136" s="53">
        <f t="shared" si="8"/>
        <v>114.53593718542376</v>
      </c>
    </row>
    <row r="137" spans="1:8">
      <c r="A137" s="9">
        <v>42504</v>
      </c>
      <c r="B137" s="26">
        <v>318.11630000000002</v>
      </c>
      <c r="C137" s="26">
        <v>47.83</v>
      </c>
      <c r="F137" s="76">
        <f t="shared" si="6"/>
        <v>42741</v>
      </c>
      <c r="G137" s="53">
        <f t="shared" si="7"/>
        <v>103.2474082712599</v>
      </c>
      <c r="H137" s="53">
        <f t="shared" si="8"/>
        <v>114.95872760217431</v>
      </c>
    </row>
    <row r="138" spans="1:8">
      <c r="A138" s="9">
        <v>42505</v>
      </c>
      <c r="B138" s="26">
        <v>318.11630000000002</v>
      </c>
      <c r="C138" s="26">
        <v>47.83</v>
      </c>
      <c r="F138" s="76">
        <f t="shared" si="6"/>
        <v>42742</v>
      </c>
      <c r="G138" s="53">
        <f t="shared" si="7"/>
        <v>103.2474082712599</v>
      </c>
      <c r="H138" s="53">
        <f t="shared" si="8"/>
        <v>114.95872760217431</v>
      </c>
    </row>
    <row r="139" spans="1:8">
      <c r="A139" s="9">
        <v>42506</v>
      </c>
      <c r="B139" s="26">
        <v>319.81540000000001</v>
      </c>
      <c r="C139" s="26">
        <v>48.97</v>
      </c>
      <c r="F139" s="76">
        <f t="shared" si="6"/>
        <v>42743</v>
      </c>
      <c r="G139" s="53">
        <f t="shared" si="7"/>
        <v>103.2474082712599</v>
      </c>
      <c r="H139" s="53">
        <f t="shared" si="8"/>
        <v>114.95872760217431</v>
      </c>
    </row>
    <row r="140" spans="1:8">
      <c r="A140" s="9">
        <v>42507</v>
      </c>
      <c r="B140" s="26">
        <v>321.44</v>
      </c>
      <c r="C140" s="26">
        <v>49.28</v>
      </c>
      <c r="F140" s="76">
        <f t="shared" si="6"/>
        <v>42744</v>
      </c>
      <c r="G140" s="53">
        <f t="shared" si="7"/>
        <v>103.89777951077357</v>
      </c>
      <c r="H140" s="53">
        <f t="shared" si="8"/>
        <v>110.61002617274004</v>
      </c>
    </row>
    <row r="141" spans="1:8">
      <c r="A141" s="9">
        <v>42508</v>
      </c>
      <c r="B141" s="26">
        <v>320.53890000000001</v>
      </c>
      <c r="C141" s="26">
        <v>48.93</v>
      </c>
      <c r="F141" s="76">
        <f t="shared" si="6"/>
        <v>42745</v>
      </c>
      <c r="G141" s="53">
        <f t="shared" si="7"/>
        <v>105.20894377334147</v>
      </c>
      <c r="H141" s="53">
        <f t="shared" si="8"/>
        <v>107.99275216428424</v>
      </c>
    </row>
    <row r="142" spans="1:8">
      <c r="A142" s="9">
        <v>42509</v>
      </c>
      <c r="B142" s="26">
        <v>315.97699999999998</v>
      </c>
      <c r="C142" s="26">
        <v>48.81</v>
      </c>
      <c r="F142" s="76">
        <f t="shared" si="6"/>
        <v>42746</v>
      </c>
      <c r="G142" s="53">
        <f t="shared" si="7"/>
        <v>104.90047846051101</v>
      </c>
      <c r="H142" s="53">
        <f t="shared" si="8"/>
        <v>110.93215220455001</v>
      </c>
    </row>
    <row r="143" spans="1:8">
      <c r="A143" s="9">
        <v>42510</v>
      </c>
      <c r="B143" s="26">
        <v>316.51420000000002</v>
      </c>
      <c r="C143" s="26">
        <v>48.72</v>
      </c>
      <c r="F143" s="76">
        <f t="shared" si="6"/>
        <v>42747</v>
      </c>
      <c r="G143" s="53">
        <f t="shared" si="7"/>
        <v>105.92210544702147</v>
      </c>
      <c r="H143" s="53">
        <f t="shared" si="8"/>
        <v>112.76424401046906</v>
      </c>
    </row>
    <row r="144" spans="1:8">
      <c r="A144" s="9">
        <v>42511</v>
      </c>
      <c r="B144" s="26">
        <v>316.51420000000002</v>
      </c>
      <c r="C144" s="26">
        <v>48.72</v>
      </c>
      <c r="F144" s="76">
        <f t="shared" si="6"/>
        <v>42748</v>
      </c>
      <c r="G144" s="53">
        <f t="shared" si="7"/>
        <v>106.53721794222047</v>
      </c>
      <c r="H144" s="53">
        <f t="shared" si="8"/>
        <v>111.63680289913425</v>
      </c>
    </row>
    <row r="145" spans="1:8">
      <c r="A145" s="9">
        <v>42512</v>
      </c>
      <c r="B145" s="26">
        <v>316.51420000000002</v>
      </c>
      <c r="C145" s="26">
        <v>48.72</v>
      </c>
      <c r="F145" s="76">
        <f t="shared" si="6"/>
        <v>42749</v>
      </c>
      <c r="G145" s="53">
        <f t="shared" si="7"/>
        <v>106.53721794222047</v>
      </c>
      <c r="H145" s="53">
        <f t="shared" si="8"/>
        <v>111.63680289913425</v>
      </c>
    </row>
    <row r="146" spans="1:8">
      <c r="A146" s="9">
        <v>42513</v>
      </c>
      <c r="B146" s="26">
        <v>313.88420000000002</v>
      </c>
      <c r="C146" s="26">
        <v>48.35</v>
      </c>
      <c r="F146" s="76">
        <f t="shared" si="6"/>
        <v>42750</v>
      </c>
      <c r="G146" s="53">
        <f t="shared" si="7"/>
        <v>106.53721794222047</v>
      </c>
      <c r="H146" s="53">
        <f t="shared" si="8"/>
        <v>111.63680289913425</v>
      </c>
    </row>
    <row r="147" spans="1:8">
      <c r="A147" s="9">
        <v>42514</v>
      </c>
      <c r="B147" s="26">
        <v>313.08949999999999</v>
      </c>
      <c r="C147" s="26">
        <v>48.61</v>
      </c>
      <c r="F147" s="76">
        <f t="shared" si="6"/>
        <v>42751</v>
      </c>
      <c r="G147" s="53">
        <f t="shared" si="7"/>
        <v>106.53721794222047</v>
      </c>
      <c r="H147" s="53">
        <f t="shared" si="8"/>
        <v>112.46225085564723</v>
      </c>
    </row>
    <row r="148" spans="1:8">
      <c r="A148" s="9">
        <v>42515</v>
      </c>
      <c r="B148" s="26">
        <v>315.60019999999997</v>
      </c>
      <c r="C148" s="26">
        <v>49.74</v>
      </c>
      <c r="F148" s="76">
        <f t="shared" si="6"/>
        <v>42752</v>
      </c>
      <c r="G148" s="53">
        <f t="shared" si="7"/>
        <v>107.02762616770242</v>
      </c>
      <c r="H148" s="53">
        <f t="shared" si="8"/>
        <v>111.67706865311048</v>
      </c>
    </row>
    <row r="149" spans="1:8">
      <c r="A149" s="9">
        <v>42516</v>
      </c>
      <c r="B149" s="26">
        <v>319.0419</v>
      </c>
      <c r="C149" s="26">
        <v>49.59</v>
      </c>
      <c r="F149" s="76">
        <f t="shared" si="6"/>
        <v>42753</v>
      </c>
      <c r="G149" s="53">
        <f t="shared" si="7"/>
        <v>107.34255233699569</v>
      </c>
      <c r="H149" s="53">
        <f t="shared" si="8"/>
        <v>108.55647271995164</v>
      </c>
    </row>
    <row r="150" spans="1:8">
      <c r="A150" s="9">
        <v>42517</v>
      </c>
      <c r="B150" s="26">
        <v>320.4393</v>
      </c>
      <c r="C150" s="26">
        <v>49.32</v>
      </c>
      <c r="F150" s="76">
        <f t="shared" si="6"/>
        <v>42754</v>
      </c>
      <c r="G150" s="53">
        <f t="shared" si="7"/>
        <v>106.67792825332532</v>
      </c>
      <c r="H150" s="53">
        <f t="shared" si="8"/>
        <v>109.03966176766654</v>
      </c>
    </row>
    <row r="151" spans="1:8">
      <c r="A151" s="9">
        <v>42518</v>
      </c>
      <c r="B151" s="26">
        <v>320.4393</v>
      </c>
      <c r="C151" s="26">
        <v>49.32</v>
      </c>
      <c r="F151" s="76">
        <f t="shared" si="6"/>
        <v>42755</v>
      </c>
      <c r="G151" s="53">
        <f t="shared" si="7"/>
        <v>106.95425161691864</v>
      </c>
      <c r="H151" s="53">
        <f t="shared" si="8"/>
        <v>111.71733440708672</v>
      </c>
    </row>
    <row r="152" spans="1:8">
      <c r="A152" s="9">
        <v>42519</v>
      </c>
      <c r="B152" s="26">
        <v>320.4393</v>
      </c>
      <c r="C152" s="26">
        <v>49.32</v>
      </c>
      <c r="F152" s="76">
        <f t="shared" si="6"/>
        <v>42756</v>
      </c>
      <c r="G152" s="53">
        <f t="shared" si="7"/>
        <v>106.95425161691864</v>
      </c>
      <c r="H152" s="53">
        <f t="shared" si="8"/>
        <v>111.71733440708672</v>
      </c>
    </row>
    <row r="153" spans="1:8">
      <c r="A153" s="9">
        <v>42520</v>
      </c>
      <c r="B153" s="26">
        <v>320.4393</v>
      </c>
      <c r="C153" s="26">
        <v>49.76</v>
      </c>
      <c r="F153" s="76">
        <f t="shared" si="6"/>
        <v>42757</v>
      </c>
      <c r="G153" s="53">
        <f t="shared" si="7"/>
        <v>106.95425161691864</v>
      </c>
      <c r="H153" s="53">
        <f t="shared" si="8"/>
        <v>111.71733440708672</v>
      </c>
    </row>
    <row r="154" spans="1:8">
      <c r="A154" s="9">
        <v>42521</v>
      </c>
      <c r="B154" s="26">
        <v>318.60270000000003</v>
      </c>
      <c r="C154" s="26">
        <v>49.69</v>
      </c>
      <c r="F154" s="76">
        <f t="shared" si="6"/>
        <v>42758</v>
      </c>
      <c r="G154" s="53">
        <f t="shared" si="7"/>
        <v>107.48722357517826</v>
      </c>
      <c r="H154" s="53">
        <f t="shared" si="8"/>
        <v>111.19387960539555</v>
      </c>
    </row>
    <row r="155" spans="1:8">
      <c r="A155" s="9">
        <v>42522</v>
      </c>
      <c r="B155" s="26">
        <v>320.80560000000003</v>
      </c>
      <c r="C155" s="26">
        <v>49.72</v>
      </c>
      <c r="F155" s="76">
        <f t="shared" si="6"/>
        <v>42759</v>
      </c>
      <c r="G155" s="53">
        <f t="shared" si="7"/>
        <v>107.3447276002269</v>
      </c>
      <c r="H155" s="53">
        <f t="shared" si="8"/>
        <v>111.6166700221461</v>
      </c>
    </row>
    <row r="156" spans="1:8">
      <c r="A156" s="9">
        <v>42523</v>
      </c>
      <c r="B156" s="26">
        <v>323.89519999999999</v>
      </c>
      <c r="C156" s="26">
        <v>50.04</v>
      </c>
      <c r="F156" s="76">
        <f t="shared" si="6"/>
        <v>42760</v>
      </c>
      <c r="G156" s="53">
        <f t="shared" si="7"/>
        <v>107.1842775869643</v>
      </c>
      <c r="H156" s="53">
        <f t="shared" si="8"/>
        <v>110.89188645057372</v>
      </c>
    </row>
    <row r="157" spans="1:8">
      <c r="A157" s="9">
        <v>42524</v>
      </c>
      <c r="B157" s="26">
        <v>327.82330000000002</v>
      </c>
      <c r="C157" s="26">
        <v>49.64</v>
      </c>
      <c r="F157" s="76">
        <f t="shared" si="6"/>
        <v>42761</v>
      </c>
      <c r="G157" s="53">
        <f t="shared" si="7"/>
        <v>106.18956542461304</v>
      </c>
      <c r="H157" s="53">
        <f t="shared" si="8"/>
        <v>113.22730018119584</v>
      </c>
    </row>
    <row r="158" spans="1:8">
      <c r="A158" s="9">
        <v>42525</v>
      </c>
      <c r="B158" s="26">
        <v>327.82330000000002</v>
      </c>
      <c r="C158" s="26">
        <v>49.64</v>
      </c>
      <c r="F158" s="76">
        <f t="shared" si="6"/>
        <v>42762</v>
      </c>
      <c r="G158" s="53">
        <f t="shared" si="7"/>
        <v>106.12125566583025</v>
      </c>
      <c r="H158" s="53">
        <f t="shared" si="8"/>
        <v>111.7777330380511</v>
      </c>
    </row>
    <row r="159" spans="1:8">
      <c r="A159" s="9">
        <v>42526</v>
      </c>
      <c r="B159" s="26">
        <v>327.82330000000002</v>
      </c>
      <c r="C159" s="26">
        <v>49.64</v>
      </c>
      <c r="F159" s="76">
        <f t="shared" si="6"/>
        <v>42763</v>
      </c>
      <c r="G159" s="53">
        <f t="shared" si="7"/>
        <v>106.12125566583025</v>
      </c>
      <c r="H159" s="53">
        <f t="shared" si="8"/>
        <v>111.7777330380511</v>
      </c>
    </row>
    <row r="160" spans="1:8">
      <c r="A160" s="9">
        <v>42527</v>
      </c>
      <c r="B160" s="26">
        <v>330.59160000000003</v>
      </c>
      <c r="C160" s="26">
        <v>50.55</v>
      </c>
      <c r="F160" s="76">
        <f t="shared" si="6"/>
        <v>42764</v>
      </c>
      <c r="G160" s="53">
        <f t="shared" si="7"/>
        <v>106.12125566583025</v>
      </c>
      <c r="H160" s="53">
        <f t="shared" si="8"/>
        <v>111.7777330380511</v>
      </c>
    </row>
    <row r="161" spans="1:8">
      <c r="A161" s="9">
        <v>42528</v>
      </c>
      <c r="B161" s="26">
        <v>330.2765</v>
      </c>
      <c r="C161" s="26">
        <v>51.44</v>
      </c>
      <c r="F161" s="76">
        <f t="shared" si="6"/>
        <v>42765</v>
      </c>
      <c r="G161" s="53">
        <f t="shared" si="7"/>
        <v>105.08768096485588</v>
      </c>
      <c r="H161" s="53">
        <f t="shared" si="8"/>
        <v>111.19387960539557</v>
      </c>
    </row>
    <row r="162" spans="1:8">
      <c r="A162" s="9">
        <v>42529</v>
      </c>
      <c r="B162" s="26">
        <v>336.55029999999999</v>
      </c>
      <c r="C162" s="26">
        <v>52.51</v>
      </c>
      <c r="F162" s="76">
        <f t="shared" si="6"/>
        <v>42766</v>
      </c>
      <c r="G162" s="53">
        <f t="shared" si="7"/>
        <v>106.15917667260699</v>
      </c>
      <c r="H162" s="53">
        <f t="shared" si="8"/>
        <v>112.1401248238373</v>
      </c>
    </row>
    <row r="163" spans="1:8">
      <c r="A163" s="9">
        <v>42530</v>
      </c>
      <c r="B163" s="26">
        <v>334.52069999999998</v>
      </c>
      <c r="C163" s="26">
        <v>51.95</v>
      </c>
      <c r="F163" s="76">
        <f t="shared" si="6"/>
        <v>42767</v>
      </c>
      <c r="G163" s="53">
        <f t="shared" si="7"/>
        <v>106.93970657322343</v>
      </c>
      <c r="H163" s="53">
        <f t="shared" si="8"/>
        <v>114.35474129253065</v>
      </c>
    </row>
    <row r="164" spans="1:8">
      <c r="A164" s="9">
        <v>42531</v>
      </c>
      <c r="B164" s="26">
        <v>333.08479999999997</v>
      </c>
      <c r="C164" s="26">
        <v>50.54</v>
      </c>
      <c r="F164" s="76">
        <f t="shared" si="6"/>
        <v>42768</v>
      </c>
      <c r="G164" s="53">
        <f t="shared" si="7"/>
        <v>107.04103487985893</v>
      </c>
      <c r="H164" s="53">
        <f t="shared" si="8"/>
        <v>113.87155224481575</v>
      </c>
    </row>
    <row r="165" spans="1:8">
      <c r="A165" s="9">
        <v>42532</v>
      </c>
      <c r="B165" s="26">
        <v>333.08479999999997</v>
      </c>
      <c r="C165" s="26">
        <v>50.54</v>
      </c>
      <c r="F165" s="76">
        <f t="shared" si="6"/>
        <v>42769</v>
      </c>
      <c r="G165" s="53">
        <f t="shared" si="7"/>
        <v>106.7179595901025</v>
      </c>
      <c r="H165" s="53">
        <f t="shared" si="8"/>
        <v>114.37487416951879</v>
      </c>
    </row>
    <row r="166" spans="1:8">
      <c r="A166" s="9">
        <v>42533</v>
      </c>
      <c r="B166" s="26">
        <v>333.08479999999997</v>
      </c>
      <c r="C166" s="26">
        <v>50.54</v>
      </c>
      <c r="F166" s="76">
        <f t="shared" si="6"/>
        <v>42770</v>
      </c>
      <c r="G166" s="53">
        <f t="shared" si="7"/>
        <v>106.7179595901025</v>
      </c>
      <c r="H166" s="53">
        <f t="shared" si="8"/>
        <v>114.37487416951879</v>
      </c>
    </row>
    <row r="167" spans="1:8">
      <c r="A167" s="9">
        <v>42534</v>
      </c>
      <c r="B167" s="26">
        <v>333.71190000000001</v>
      </c>
      <c r="C167" s="26">
        <v>50.35</v>
      </c>
      <c r="F167" s="76">
        <f t="shared" si="6"/>
        <v>42771</v>
      </c>
      <c r="G167" s="53">
        <f t="shared" si="7"/>
        <v>106.7179595901025</v>
      </c>
      <c r="H167" s="53">
        <f t="shared" si="8"/>
        <v>114.37487416951879</v>
      </c>
    </row>
    <row r="168" spans="1:8">
      <c r="A168" s="9">
        <v>42535</v>
      </c>
      <c r="B168" s="26">
        <v>333.57810000000001</v>
      </c>
      <c r="C168" s="26">
        <v>49.83</v>
      </c>
      <c r="F168" s="76">
        <f t="shared" si="6"/>
        <v>42772</v>
      </c>
      <c r="G168" s="53">
        <f t="shared" si="7"/>
        <v>106.89746750659965</v>
      </c>
      <c r="H168" s="53">
        <f t="shared" si="8"/>
        <v>112.18039057781353</v>
      </c>
    </row>
    <row r="169" spans="1:8">
      <c r="A169" s="9">
        <v>42536</v>
      </c>
      <c r="B169" s="26">
        <v>333.04660000000001</v>
      </c>
      <c r="C169" s="26">
        <v>48.97</v>
      </c>
      <c r="F169" s="76">
        <f t="shared" si="6"/>
        <v>42773</v>
      </c>
      <c r="G169" s="53">
        <f t="shared" si="7"/>
        <v>107.29463161267849</v>
      </c>
      <c r="H169" s="53">
        <f t="shared" si="8"/>
        <v>110.83148781960938</v>
      </c>
    </row>
    <row r="170" spans="1:8">
      <c r="A170" s="9">
        <v>42537</v>
      </c>
      <c r="B170" s="26">
        <v>331.01389999999998</v>
      </c>
      <c r="C170" s="26">
        <v>47.19</v>
      </c>
      <c r="F170" s="76">
        <f t="shared" si="6"/>
        <v>42774</v>
      </c>
      <c r="G170" s="53">
        <f t="shared" si="7"/>
        <v>107.94984037788542</v>
      </c>
      <c r="H170" s="53">
        <f t="shared" si="8"/>
        <v>110.97241795852622</v>
      </c>
    </row>
    <row r="171" spans="1:8">
      <c r="A171" s="9">
        <v>42538</v>
      </c>
      <c r="B171" s="26">
        <v>334.03800000000001</v>
      </c>
      <c r="C171" s="26">
        <v>49.17</v>
      </c>
      <c r="F171" s="76">
        <f t="shared" si="6"/>
        <v>42775</v>
      </c>
      <c r="G171" s="53">
        <f t="shared" si="7"/>
        <v>107.97649546912147</v>
      </c>
      <c r="H171" s="53">
        <f t="shared" si="8"/>
        <v>111.99919468492043</v>
      </c>
    </row>
    <row r="172" spans="1:8">
      <c r="A172" s="9">
        <v>42539</v>
      </c>
      <c r="B172" s="26">
        <v>334.03800000000001</v>
      </c>
      <c r="C172" s="26">
        <v>49.17</v>
      </c>
      <c r="F172" s="76">
        <f t="shared" si="6"/>
        <v>42776</v>
      </c>
      <c r="G172" s="53">
        <f t="shared" si="7"/>
        <v>109.24447913321927</v>
      </c>
      <c r="H172" s="53">
        <f t="shared" si="8"/>
        <v>114.15341252264943</v>
      </c>
    </row>
    <row r="173" spans="1:8">
      <c r="A173" s="9">
        <v>42540</v>
      </c>
      <c r="B173" s="26">
        <v>334.03800000000001</v>
      </c>
      <c r="C173" s="26">
        <v>49.17</v>
      </c>
      <c r="F173" s="76">
        <f t="shared" si="6"/>
        <v>42777</v>
      </c>
      <c r="G173" s="53">
        <f t="shared" si="7"/>
        <v>109.24447913321927</v>
      </c>
      <c r="H173" s="53">
        <f t="shared" si="8"/>
        <v>114.15341252264943</v>
      </c>
    </row>
    <row r="174" spans="1:8">
      <c r="A174" s="9">
        <v>42541</v>
      </c>
      <c r="B174" s="26">
        <v>331.46820000000002</v>
      </c>
      <c r="C174" s="26">
        <v>50.65</v>
      </c>
      <c r="F174" s="76">
        <f t="shared" si="6"/>
        <v>42778</v>
      </c>
      <c r="G174" s="53">
        <f t="shared" si="7"/>
        <v>109.24447913321927</v>
      </c>
      <c r="H174" s="53">
        <f t="shared" si="8"/>
        <v>114.15341252264943</v>
      </c>
    </row>
    <row r="175" spans="1:8">
      <c r="A175" s="9">
        <v>42542</v>
      </c>
      <c r="B175" s="26">
        <v>326.37020000000001</v>
      </c>
      <c r="C175" s="26">
        <v>50.62</v>
      </c>
      <c r="F175" s="76">
        <f t="shared" si="6"/>
        <v>42779</v>
      </c>
      <c r="G175" s="53">
        <f t="shared" si="7"/>
        <v>109.1256188542726</v>
      </c>
      <c r="H175" s="53">
        <f t="shared" si="8"/>
        <v>111.91866317696794</v>
      </c>
    </row>
    <row r="176" spans="1:8">
      <c r="A176" s="9">
        <v>42543</v>
      </c>
      <c r="B176" s="26">
        <v>325.50569999999999</v>
      </c>
      <c r="C176" s="26">
        <v>49.88</v>
      </c>
      <c r="F176" s="76">
        <f t="shared" si="6"/>
        <v>42780</v>
      </c>
      <c r="G176" s="53">
        <f t="shared" si="7"/>
        <v>109.17850697074462</v>
      </c>
      <c r="H176" s="53">
        <f t="shared" si="8"/>
        <v>112.68371250251656</v>
      </c>
    </row>
    <row r="177" spans="1:8">
      <c r="A177" s="9">
        <v>42544</v>
      </c>
      <c r="B177" s="26">
        <v>325.5077</v>
      </c>
      <c r="C177" s="26">
        <v>50.91</v>
      </c>
      <c r="F177" s="76">
        <f t="shared" si="6"/>
        <v>42781</v>
      </c>
      <c r="G177" s="53">
        <f t="shared" si="7"/>
        <v>109.75939965332144</v>
      </c>
      <c r="H177" s="53">
        <f t="shared" si="8"/>
        <v>112.24078920877788</v>
      </c>
    </row>
    <row r="178" spans="1:8">
      <c r="A178" s="9">
        <v>42545</v>
      </c>
      <c r="B178" s="26">
        <v>322.94729999999998</v>
      </c>
      <c r="C178" s="26">
        <v>48.41</v>
      </c>
      <c r="F178" s="76">
        <f t="shared" si="6"/>
        <v>42782</v>
      </c>
      <c r="G178" s="53">
        <f t="shared" si="7"/>
        <v>108.93783195085071</v>
      </c>
      <c r="H178" s="53">
        <f t="shared" si="8"/>
        <v>112.03946043889665</v>
      </c>
    </row>
    <row r="179" spans="1:8">
      <c r="A179" s="9">
        <v>42546</v>
      </c>
      <c r="B179" s="26">
        <v>322.94729999999998</v>
      </c>
      <c r="C179" s="26">
        <v>48.41</v>
      </c>
      <c r="F179" s="76">
        <f t="shared" si="6"/>
        <v>42783</v>
      </c>
      <c r="G179" s="53">
        <f t="shared" si="7"/>
        <v>108.42758662336483</v>
      </c>
      <c r="H179" s="53">
        <f t="shared" si="8"/>
        <v>112.36158647070661</v>
      </c>
    </row>
    <row r="180" spans="1:8">
      <c r="A180" s="9">
        <v>42547</v>
      </c>
      <c r="B180" s="26">
        <v>322.94729999999998</v>
      </c>
      <c r="C180" s="26">
        <v>48.41</v>
      </c>
      <c r="F180" s="76">
        <f t="shared" si="6"/>
        <v>42784</v>
      </c>
      <c r="G180" s="53">
        <f t="shared" si="7"/>
        <v>108.42758662336483</v>
      </c>
      <c r="H180" s="53">
        <f t="shared" si="8"/>
        <v>112.36158647070661</v>
      </c>
    </row>
    <row r="181" spans="1:8">
      <c r="A181" s="9">
        <v>42548</v>
      </c>
      <c r="B181" s="26">
        <v>323.17180000000002</v>
      </c>
      <c r="C181" s="26">
        <v>47.16</v>
      </c>
      <c r="F181" s="76">
        <f t="shared" si="6"/>
        <v>42785</v>
      </c>
      <c r="G181" s="53">
        <f t="shared" si="7"/>
        <v>108.42758662336483</v>
      </c>
      <c r="H181" s="53">
        <f t="shared" si="8"/>
        <v>112.36158647070661</v>
      </c>
    </row>
    <row r="182" spans="1:8">
      <c r="A182" s="9">
        <v>42549</v>
      </c>
      <c r="B182" s="26">
        <v>326.18220000000002</v>
      </c>
      <c r="C182" s="26">
        <v>48.58</v>
      </c>
      <c r="F182" s="76">
        <f t="shared" si="6"/>
        <v>42786</v>
      </c>
      <c r="G182" s="53">
        <f t="shared" si="7"/>
        <v>108.42758662336483</v>
      </c>
      <c r="H182" s="53">
        <f t="shared" si="8"/>
        <v>113.10650291926711</v>
      </c>
    </row>
    <row r="183" spans="1:8">
      <c r="A183" s="9">
        <v>42550</v>
      </c>
      <c r="B183" s="26">
        <v>326.56959999999998</v>
      </c>
      <c r="C183" s="26">
        <v>50.61</v>
      </c>
      <c r="F183" s="76">
        <f t="shared" si="6"/>
        <v>42787</v>
      </c>
      <c r="G183" s="53">
        <f t="shared" si="7"/>
        <v>108.79952416928481</v>
      </c>
      <c r="H183" s="53">
        <f t="shared" si="8"/>
        <v>114.07288101469695</v>
      </c>
    </row>
    <row r="184" spans="1:8">
      <c r="A184" s="9">
        <v>42551</v>
      </c>
      <c r="B184" s="26">
        <v>325.99880000000002</v>
      </c>
      <c r="C184" s="26">
        <v>49.68</v>
      </c>
      <c r="F184" s="76">
        <f t="shared" si="6"/>
        <v>42788</v>
      </c>
      <c r="G184" s="53">
        <f t="shared" si="7"/>
        <v>108.67572896479869</v>
      </c>
      <c r="H184" s="53">
        <f t="shared" si="8"/>
        <v>112.421985101671</v>
      </c>
    </row>
    <row r="185" spans="1:8">
      <c r="A185" s="9">
        <v>42552</v>
      </c>
      <c r="B185" s="26">
        <v>326.01780000000002</v>
      </c>
      <c r="C185" s="26">
        <v>50.35</v>
      </c>
      <c r="F185" s="76">
        <f t="shared" si="6"/>
        <v>42789</v>
      </c>
      <c r="G185" s="53">
        <f t="shared" si="7"/>
        <v>107.66637435890607</v>
      </c>
      <c r="H185" s="53">
        <f t="shared" si="8"/>
        <v>113.911817998792</v>
      </c>
    </row>
    <row r="186" spans="1:8">
      <c r="A186" s="9">
        <v>42553</v>
      </c>
      <c r="B186" s="26">
        <v>326.01780000000002</v>
      </c>
      <c r="C186" s="26">
        <v>50.35</v>
      </c>
      <c r="F186" s="76">
        <f t="shared" si="6"/>
        <v>42790</v>
      </c>
      <c r="G186" s="53">
        <f t="shared" si="7"/>
        <v>107.63072601520669</v>
      </c>
      <c r="H186" s="53">
        <f t="shared" si="8"/>
        <v>112.72397825649283</v>
      </c>
    </row>
    <row r="187" spans="1:8">
      <c r="A187" s="9">
        <v>42554</v>
      </c>
      <c r="B187" s="26">
        <v>326.01780000000002</v>
      </c>
      <c r="C187" s="26">
        <v>50.35</v>
      </c>
      <c r="F187" s="76">
        <f t="shared" si="6"/>
        <v>42791</v>
      </c>
      <c r="G187" s="53">
        <f t="shared" si="7"/>
        <v>107.63072601520669</v>
      </c>
      <c r="H187" s="53">
        <f t="shared" si="8"/>
        <v>112.72397825649283</v>
      </c>
    </row>
    <row r="188" spans="1:8">
      <c r="A188" s="9">
        <v>42555</v>
      </c>
      <c r="B188" s="26">
        <v>326.01780000000002</v>
      </c>
      <c r="C188" s="26">
        <v>50.1</v>
      </c>
      <c r="F188" s="76">
        <f t="shared" si="6"/>
        <v>42792</v>
      </c>
      <c r="G188" s="53">
        <f t="shared" si="7"/>
        <v>107.63072601520669</v>
      </c>
      <c r="H188" s="53">
        <f t="shared" si="8"/>
        <v>112.72397825649283</v>
      </c>
    </row>
    <row r="189" spans="1:8">
      <c r="A189" s="9">
        <v>42556</v>
      </c>
      <c r="B189" s="26">
        <v>323.37630000000001</v>
      </c>
      <c r="C189" s="26">
        <v>47.96</v>
      </c>
      <c r="F189" s="76">
        <f t="shared" si="6"/>
        <v>42793</v>
      </c>
      <c r="G189" s="53">
        <f t="shared" si="7"/>
        <v>107.12798047587616</v>
      </c>
      <c r="H189" s="53">
        <f t="shared" si="8"/>
        <v>112.6031809945641</v>
      </c>
    </row>
    <row r="190" spans="1:8">
      <c r="A190" s="9">
        <v>42557</v>
      </c>
      <c r="B190" s="26">
        <v>320.56779999999998</v>
      </c>
      <c r="C190" s="26">
        <v>48.8</v>
      </c>
      <c r="F190" s="76">
        <f t="shared" si="6"/>
        <v>42794</v>
      </c>
      <c r="G190" s="53">
        <f t="shared" si="7"/>
        <v>107.98604065404643</v>
      </c>
      <c r="H190" s="53">
        <f t="shared" si="8"/>
        <v>111.91866317696797</v>
      </c>
    </row>
    <row r="191" spans="1:8">
      <c r="A191" s="9">
        <v>42558</v>
      </c>
      <c r="B191" s="26">
        <v>316.5179</v>
      </c>
      <c r="C191" s="26">
        <v>46.4</v>
      </c>
      <c r="F191" s="76">
        <f t="shared" si="6"/>
        <v>42795</v>
      </c>
      <c r="G191" s="53">
        <f t="shared" si="7"/>
        <v>109.24665439645045</v>
      </c>
      <c r="H191" s="53">
        <f t="shared" si="8"/>
        <v>113.46889470505333</v>
      </c>
    </row>
    <row r="192" spans="1:8">
      <c r="A192" s="9">
        <v>42559</v>
      </c>
      <c r="B192" s="26">
        <v>319.59059999999999</v>
      </c>
      <c r="C192" s="26">
        <v>46.76</v>
      </c>
      <c r="F192" s="76">
        <f t="shared" si="6"/>
        <v>42796</v>
      </c>
      <c r="G192" s="53">
        <f t="shared" si="7"/>
        <v>107.97581367019825</v>
      </c>
      <c r="H192" s="53">
        <f t="shared" si="8"/>
        <v>110.89188645057376</v>
      </c>
    </row>
    <row r="193" spans="1:8">
      <c r="A193" s="9">
        <v>42560</v>
      </c>
      <c r="B193" s="26">
        <v>319.59059999999999</v>
      </c>
      <c r="C193" s="26">
        <v>46.76</v>
      </c>
      <c r="F193" s="76">
        <f t="shared" si="6"/>
        <v>42797</v>
      </c>
      <c r="G193" s="53">
        <f t="shared" si="7"/>
        <v>107.77504012061993</v>
      </c>
      <c r="H193" s="53">
        <f t="shared" si="8"/>
        <v>112.54278236359973</v>
      </c>
    </row>
    <row r="194" spans="1:8">
      <c r="A194" s="9">
        <v>42561</v>
      </c>
      <c r="B194" s="26">
        <v>319.59059999999999</v>
      </c>
      <c r="C194" s="26">
        <v>46.76</v>
      </c>
      <c r="F194" s="76">
        <f t="shared" si="6"/>
        <v>42798</v>
      </c>
      <c r="G194" s="53">
        <f t="shared" si="7"/>
        <v>107.77504012061993</v>
      </c>
      <c r="H194" s="53">
        <f t="shared" si="8"/>
        <v>112.54278236359973</v>
      </c>
    </row>
    <row r="195" spans="1:8">
      <c r="A195" s="9">
        <v>42562</v>
      </c>
      <c r="B195" s="26">
        <v>318.22210000000001</v>
      </c>
      <c r="C195" s="26">
        <v>46.25</v>
      </c>
      <c r="F195" s="76">
        <f t="shared" si="6"/>
        <v>42799</v>
      </c>
      <c r="G195" s="53">
        <f t="shared" si="7"/>
        <v>107.77504012061993</v>
      </c>
      <c r="H195" s="53">
        <f t="shared" si="8"/>
        <v>112.54278236359973</v>
      </c>
    </row>
    <row r="196" spans="1:8">
      <c r="A196" s="9">
        <v>42563</v>
      </c>
      <c r="B196" s="26">
        <v>320.3424</v>
      </c>
      <c r="C196" s="26">
        <v>48.47</v>
      </c>
      <c r="F196" s="76">
        <f t="shared" ref="F196:F259" si="9">IF(+F195+1&lt;=MAX(data19),+F195+1,0)</f>
        <v>42800</v>
      </c>
      <c r="G196" s="53">
        <f t="shared" si="7"/>
        <v>107.44336117778488</v>
      </c>
      <c r="H196" s="53">
        <f t="shared" si="8"/>
        <v>112.76424401046907</v>
      </c>
    </row>
    <row r="197" spans="1:8">
      <c r="A197" s="9">
        <v>42564</v>
      </c>
      <c r="B197" s="26">
        <v>322.62360000000001</v>
      </c>
      <c r="C197" s="26">
        <v>46.26</v>
      </c>
      <c r="F197" s="76">
        <f t="shared" si="9"/>
        <v>42801</v>
      </c>
      <c r="G197" s="53">
        <f t="shared" ref="G197:G260" si="10">IF(IFERROR(VLOOKUP($F197,$A:$D,2,0)/VLOOKUP($F196,$A:$D,2,0)*G196,NA())=0,NA(),IFERROR(VLOOKUP($F197,$A:$D,2,0)/VLOOKUP($F196,$A:$D,2,0)*G196,NA()))</f>
        <v>106.49390747728874</v>
      </c>
      <c r="H197" s="53">
        <f t="shared" ref="H197:H260" si="11">IF(IFERROR(VLOOKUP($F197,$A:$D,3,0)/VLOOKUP($F196,$A:$D,3,0)*H196,NA())=0,NA(),IFERROR(VLOOKUP($F197,$A:$D,3,0)/VLOOKUP($F196,$A:$D,3,0)*H196,NA()))</f>
        <v>112.58304811757598</v>
      </c>
    </row>
    <row r="198" spans="1:8">
      <c r="A198" s="9">
        <v>42565</v>
      </c>
      <c r="B198" s="26">
        <v>321.34339999999997</v>
      </c>
      <c r="C198" s="26">
        <v>47.37</v>
      </c>
      <c r="F198" s="76">
        <f t="shared" si="9"/>
        <v>42802</v>
      </c>
      <c r="G198" s="53">
        <f t="shared" si="10"/>
        <v>106.09015264828555</v>
      </c>
      <c r="H198" s="53">
        <f t="shared" si="11"/>
        <v>106.92570968391381</v>
      </c>
    </row>
    <row r="199" spans="1:8">
      <c r="A199" s="9">
        <v>42566</v>
      </c>
      <c r="B199" s="26">
        <v>317.21679999999998</v>
      </c>
      <c r="C199" s="26">
        <v>47.61</v>
      </c>
      <c r="F199" s="76">
        <f t="shared" si="9"/>
        <v>42803</v>
      </c>
      <c r="G199" s="53">
        <f t="shared" si="10"/>
        <v>105.27326013843113</v>
      </c>
      <c r="H199" s="53">
        <f t="shared" si="11"/>
        <v>105.07348500100662</v>
      </c>
    </row>
    <row r="200" spans="1:8">
      <c r="A200" s="9">
        <v>42567</v>
      </c>
      <c r="B200" s="26">
        <v>317.21679999999998</v>
      </c>
      <c r="C200" s="26">
        <v>47.61</v>
      </c>
      <c r="F200" s="76">
        <f t="shared" si="9"/>
        <v>42804</v>
      </c>
      <c r="G200" s="53">
        <f t="shared" si="10"/>
        <v>105.32381065859499</v>
      </c>
      <c r="H200" s="53">
        <f t="shared" si="11"/>
        <v>103.42258908798064</v>
      </c>
    </row>
    <row r="201" spans="1:8">
      <c r="A201" s="9">
        <v>42568</v>
      </c>
      <c r="B201" s="26">
        <v>317.21679999999998</v>
      </c>
      <c r="C201" s="26">
        <v>47.61</v>
      </c>
      <c r="F201" s="76">
        <f t="shared" si="9"/>
        <v>42805</v>
      </c>
      <c r="G201" s="53">
        <f t="shared" si="10"/>
        <v>105.32381065859499</v>
      </c>
      <c r="H201" s="53">
        <f t="shared" si="11"/>
        <v>103.42258908798064</v>
      </c>
    </row>
    <row r="202" spans="1:8">
      <c r="A202" s="9">
        <v>42569</v>
      </c>
      <c r="B202" s="26">
        <v>318.80290000000002</v>
      </c>
      <c r="C202" s="26">
        <v>46.96</v>
      </c>
      <c r="F202" s="76">
        <f t="shared" si="9"/>
        <v>42806</v>
      </c>
      <c r="G202" s="53">
        <f t="shared" si="10"/>
        <v>105.32381065859499</v>
      </c>
      <c r="H202" s="53">
        <f t="shared" si="11"/>
        <v>103.42258908798064</v>
      </c>
    </row>
    <row r="203" spans="1:8">
      <c r="A203" s="9">
        <v>42570</v>
      </c>
      <c r="B203" s="26">
        <v>314.38990000000001</v>
      </c>
      <c r="C203" s="26">
        <v>46.66</v>
      </c>
      <c r="F203" s="76">
        <f t="shared" si="9"/>
        <v>42807</v>
      </c>
      <c r="G203" s="53">
        <f t="shared" si="10"/>
        <v>105.42484676569197</v>
      </c>
      <c r="H203" s="53">
        <f t="shared" si="11"/>
        <v>103.3823233340044</v>
      </c>
    </row>
    <row r="204" spans="1:8">
      <c r="A204" s="9">
        <v>42571</v>
      </c>
      <c r="B204" s="26">
        <v>311.3449</v>
      </c>
      <c r="C204" s="26">
        <v>47.17</v>
      </c>
      <c r="F204" s="76">
        <f t="shared" si="9"/>
        <v>42808</v>
      </c>
      <c r="G204" s="53">
        <f t="shared" si="10"/>
        <v>105.22826140949911</v>
      </c>
      <c r="H204" s="53">
        <f t="shared" si="11"/>
        <v>102.51660962351518</v>
      </c>
    </row>
    <row r="205" spans="1:8">
      <c r="A205" s="9">
        <v>42572</v>
      </c>
      <c r="B205" s="26">
        <v>310.51769999999999</v>
      </c>
      <c r="C205" s="26">
        <v>46.2</v>
      </c>
      <c r="F205" s="76">
        <f t="shared" si="9"/>
        <v>42809</v>
      </c>
      <c r="G205" s="53">
        <f t="shared" si="10"/>
        <v>105.87434705578117</v>
      </c>
      <c r="H205" s="53">
        <f t="shared" si="11"/>
        <v>104.308435675458</v>
      </c>
    </row>
    <row r="206" spans="1:8">
      <c r="A206" s="9">
        <v>42573</v>
      </c>
      <c r="B206" s="26">
        <v>310.84339999999997</v>
      </c>
      <c r="C206" s="26">
        <v>45.69</v>
      </c>
      <c r="F206" s="76">
        <f t="shared" si="9"/>
        <v>42810</v>
      </c>
      <c r="G206" s="53">
        <f t="shared" si="10"/>
        <v>106.58104787299835</v>
      </c>
      <c r="H206" s="53">
        <f t="shared" si="11"/>
        <v>104.16750553654116</v>
      </c>
    </row>
    <row r="207" spans="1:8">
      <c r="A207" s="9">
        <v>42574</v>
      </c>
      <c r="B207" s="26">
        <v>310.84339999999997</v>
      </c>
      <c r="C207" s="26">
        <v>45.69</v>
      </c>
      <c r="F207" s="76">
        <f t="shared" si="9"/>
        <v>42811</v>
      </c>
      <c r="G207" s="53">
        <f t="shared" si="10"/>
        <v>106.82623575243164</v>
      </c>
      <c r="H207" s="53">
        <f t="shared" si="11"/>
        <v>104.20777129051739</v>
      </c>
    </row>
    <row r="208" spans="1:8">
      <c r="A208" s="9">
        <v>42575</v>
      </c>
      <c r="B208" s="26">
        <v>310.84339999999997</v>
      </c>
      <c r="C208" s="26">
        <v>45.69</v>
      </c>
      <c r="F208" s="76">
        <f t="shared" si="9"/>
        <v>42812</v>
      </c>
      <c r="G208" s="53">
        <f t="shared" si="10"/>
        <v>106.82623575243164</v>
      </c>
      <c r="H208" s="53">
        <f t="shared" si="11"/>
        <v>104.20777129051739</v>
      </c>
    </row>
    <row r="209" spans="1:8">
      <c r="A209" s="9">
        <v>42576</v>
      </c>
      <c r="B209" s="26">
        <v>311.65960000000001</v>
      </c>
      <c r="C209" s="26">
        <v>44.72</v>
      </c>
      <c r="F209" s="76">
        <f t="shared" si="9"/>
        <v>42813</v>
      </c>
      <c r="G209" s="53">
        <f t="shared" si="10"/>
        <v>106.82623575243164</v>
      </c>
      <c r="H209" s="53">
        <f t="shared" si="11"/>
        <v>104.20777129051739</v>
      </c>
    </row>
    <row r="210" spans="1:8">
      <c r="A210" s="9">
        <v>42577</v>
      </c>
      <c r="B210" s="26">
        <v>310.6388</v>
      </c>
      <c r="C210" s="26">
        <v>44.87</v>
      </c>
      <c r="F210" s="76">
        <f t="shared" si="9"/>
        <v>42814</v>
      </c>
      <c r="G210" s="53">
        <f t="shared" si="10"/>
        <v>106.34391171418207</v>
      </c>
      <c r="H210" s="53">
        <f t="shared" si="11"/>
        <v>103.92591101268368</v>
      </c>
    </row>
    <row r="211" spans="1:8">
      <c r="A211" s="9">
        <v>42578</v>
      </c>
      <c r="B211" s="26">
        <v>309.63490000000002</v>
      </c>
      <c r="C211" s="26">
        <v>43.47</v>
      </c>
      <c r="F211" s="76">
        <f t="shared" si="9"/>
        <v>42815</v>
      </c>
      <c r="G211" s="53">
        <f t="shared" si="10"/>
        <v>105.92921563579209</v>
      </c>
      <c r="H211" s="53">
        <f t="shared" si="11"/>
        <v>102.59714113146767</v>
      </c>
    </row>
    <row r="212" spans="1:8">
      <c r="A212" s="9">
        <v>42579</v>
      </c>
      <c r="B212" s="26">
        <v>308.35059999999999</v>
      </c>
      <c r="C212" s="26">
        <v>42.7</v>
      </c>
      <c r="F212" s="76">
        <f t="shared" si="9"/>
        <v>42816</v>
      </c>
      <c r="G212" s="53">
        <f t="shared" si="10"/>
        <v>106.16248826737684</v>
      </c>
      <c r="H212" s="53">
        <f t="shared" si="11"/>
        <v>101.95288906784776</v>
      </c>
    </row>
    <row r="213" spans="1:8">
      <c r="A213" s="9">
        <v>42580</v>
      </c>
      <c r="B213" s="26">
        <v>311.07279999999997</v>
      </c>
      <c r="C213" s="26">
        <v>42.46</v>
      </c>
      <c r="F213" s="76">
        <f t="shared" si="9"/>
        <v>42817</v>
      </c>
      <c r="G213" s="53">
        <f t="shared" si="10"/>
        <v>106.10466522536535</v>
      </c>
      <c r="H213" s="53">
        <f t="shared" si="11"/>
        <v>101.79182605194279</v>
      </c>
    </row>
    <row r="214" spans="1:8">
      <c r="A214" s="9">
        <v>42581</v>
      </c>
      <c r="B214" s="26">
        <v>311.07279999999997</v>
      </c>
      <c r="C214" s="26">
        <v>42.46</v>
      </c>
      <c r="F214" s="76">
        <f t="shared" si="9"/>
        <v>42818</v>
      </c>
      <c r="G214" s="53">
        <f t="shared" si="10"/>
        <v>105.82503026700218</v>
      </c>
      <c r="H214" s="53">
        <f t="shared" si="11"/>
        <v>102.27501509965769</v>
      </c>
    </row>
    <row r="215" spans="1:8">
      <c r="A215" s="9">
        <v>42582</v>
      </c>
      <c r="B215" s="26">
        <v>311.07279999999997</v>
      </c>
      <c r="C215" s="26">
        <v>42.46</v>
      </c>
      <c r="F215" s="76">
        <f t="shared" si="9"/>
        <v>42819</v>
      </c>
      <c r="G215" s="53">
        <f t="shared" si="10"/>
        <v>105.82503026700218</v>
      </c>
      <c r="H215" s="53">
        <f t="shared" si="11"/>
        <v>102.27501509965769</v>
      </c>
    </row>
    <row r="216" spans="1:8">
      <c r="A216" s="9">
        <v>42583</v>
      </c>
      <c r="B216" s="26">
        <v>309.8347</v>
      </c>
      <c r="C216" s="26">
        <v>42.14</v>
      </c>
      <c r="F216" s="76">
        <f t="shared" si="9"/>
        <v>42820</v>
      </c>
      <c r="G216" s="53">
        <f t="shared" si="10"/>
        <v>105.82503026700218</v>
      </c>
      <c r="H216" s="53">
        <f t="shared" si="11"/>
        <v>102.27501509965769</v>
      </c>
    </row>
    <row r="217" spans="1:8">
      <c r="A217" s="9">
        <v>42584</v>
      </c>
      <c r="B217" s="26">
        <v>309.6103</v>
      </c>
      <c r="C217" s="26">
        <v>41.8</v>
      </c>
      <c r="F217" s="76">
        <f t="shared" si="9"/>
        <v>42821</v>
      </c>
      <c r="G217" s="53">
        <f t="shared" si="10"/>
        <v>105.07479171854558</v>
      </c>
      <c r="H217" s="53">
        <f t="shared" si="11"/>
        <v>102.17435071471708</v>
      </c>
    </row>
    <row r="218" spans="1:8">
      <c r="A218" s="9">
        <v>42585</v>
      </c>
      <c r="B218" s="26">
        <v>310.37700000000001</v>
      </c>
      <c r="C218" s="26">
        <v>43.1</v>
      </c>
      <c r="F218" s="76">
        <f t="shared" si="9"/>
        <v>42822</v>
      </c>
      <c r="G218" s="53">
        <f t="shared" si="10"/>
        <v>105.53708385509887</v>
      </c>
      <c r="H218" s="53">
        <f t="shared" si="11"/>
        <v>103.34205758002813</v>
      </c>
    </row>
    <row r="219" spans="1:8">
      <c r="A219" s="9">
        <v>42586</v>
      </c>
      <c r="B219" s="26">
        <v>309.43049999999999</v>
      </c>
      <c r="C219" s="26">
        <v>44.29</v>
      </c>
      <c r="F219" s="76">
        <f t="shared" si="9"/>
        <v>42823</v>
      </c>
      <c r="G219" s="53">
        <f t="shared" si="10"/>
        <v>105.63324996988719</v>
      </c>
      <c r="H219" s="53">
        <f t="shared" si="11"/>
        <v>105.53654117173339</v>
      </c>
    </row>
    <row r="220" spans="1:8">
      <c r="A220" s="9">
        <v>42587</v>
      </c>
      <c r="B220" s="26">
        <v>312.40109999999999</v>
      </c>
      <c r="C220" s="26">
        <v>44.27</v>
      </c>
      <c r="F220" s="76">
        <f t="shared" si="9"/>
        <v>42824</v>
      </c>
      <c r="G220" s="53">
        <f t="shared" si="10"/>
        <v>105.4280284940003</v>
      </c>
      <c r="H220" s="53">
        <f t="shared" si="11"/>
        <v>106.62371652909195</v>
      </c>
    </row>
    <row r="221" spans="1:8">
      <c r="A221" s="9">
        <v>42588</v>
      </c>
      <c r="B221" s="26">
        <v>312.40109999999999</v>
      </c>
      <c r="C221" s="26">
        <v>44.27</v>
      </c>
      <c r="F221" s="76">
        <f t="shared" si="9"/>
        <v>42825</v>
      </c>
      <c r="G221" s="53">
        <f t="shared" si="10"/>
        <v>105.26124749073642</v>
      </c>
      <c r="H221" s="53">
        <f t="shared" si="11"/>
        <v>106.36198912824636</v>
      </c>
    </row>
    <row r="222" spans="1:8">
      <c r="A222" s="9">
        <v>42589</v>
      </c>
      <c r="B222" s="26">
        <v>312.40109999999999</v>
      </c>
      <c r="C222" s="26">
        <v>44.27</v>
      </c>
      <c r="F222" s="76">
        <f t="shared" si="9"/>
        <v>42826</v>
      </c>
      <c r="G222" s="53">
        <f t="shared" si="10"/>
        <v>105.26124749073642</v>
      </c>
      <c r="H222" s="53">
        <f t="shared" si="11"/>
        <v>106.36198912824636</v>
      </c>
    </row>
    <row r="223" spans="1:8">
      <c r="A223" s="9">
        <v>42590</v>
      </c>
      <c r="B223" s="26">
        <v>313.40480000000002</v>
      </c>
      <c r="C223" s="26">
        <v>45.39</v>
      </c>
      <c r="F223" s="76">
        <f t="shared" si="9"/>
        <v>42827</v>
      </c>
      <c r="G223" s="53">
        <f t="shared" si="10"/>
        <v>105.26124749073642</v>
      </c>
      <c r="H223" s="53">
        <f t="shared" si="11"/>
        <v>106.36198912824636</v>
      </c>
    </row>
    <row r="224" spans="1:8">
      <c r="A224" s="9">
        <v>42591</v>
      </c>
      <c r="B224" s="26">
        <v>312.98570000000001</v>
      </c>
      <c r="C224" s="26">
        <v>44.98</v>
      </c>
      <c r="F224" s="76">
        <f t="shared" si="9"/>
        <v>42828</v>
      </c>
      <c r="G224" s="53">
        <f t="shared" si="10"/>
        <v>104.61723970783939</v>
      </c>
      <c r="H224" s="53">
        <f t="shared" si="11"/>
        <v>106.94584256090188</v>
      </c>
    </row>
    <row r="225" spans="1:8">
      <c r="A225" s="9">
        <v>42592</v>
      </c>
      <c r="B225" s="26">
        <v>313.43239999999997</v>
      </c>
      <c r="C225" s="26">
        <v>44.05</v>
      </c>
      <c r="F225" s="76">
        <f t="shared" si="9"/>
        <v>42829</v>
      </c>
      <c r="G225" s="53">
        <f t="shared" si="10"/>
        <v>104.15429823897827</v>
      </c>
      <c r="H225" s="53">
        <f t="shared" si="11"/>
        <v>109.05979464465466</v>
      </c>
    </row>
    <row r="226" spans="1:8">
      <c r="A226" s="9">
        <v>42593</v>
      </c>
      <c r="B226" s="26">
        <v>313.30840000000001</v>
      </c>
      <c r="C226" s="26">
        <v>46.04</v>
      </c>
      <c r="F226" s="76">
        <f t="shared" si="9"/>
        <v>42830</v>
      </c>
      <c r="G226" s="53">
        <f t="shared" si="10"/>
        <v>104.68019247508263</v>
      </c>
      <c r="H226" s="53">
        <f t="shared" si="11"/>
        <v>109.44231930742896</v>
      </c>
    </row>
    <row r="227" spans="1:8">
      <c r="A227" s="9">
        <v>42594</v>
      </c>
      <c r="B227" s="26">
        <v>312.83280000000002</v>
      </c>
      <c r="C227" s="26">
        <v>46.97</v>
      </c>
      <c r="F227" s="76">
        <f t="shared" si="9"/>
        <v>42831</v>
      </c>
      <c r="G227" s="53">
        <f t="shared" si="10"/>
        <v>104.52594358535971</v>
      </c>
      <c r="H227" s="53">
        <f t="shared" si="11"/>
        <v>110.50936178779941</v>
      </c>
    </row>
    <row r="228" spans="1:8">
      <c r="A228" s="9">
        <v>42595</v>
      </c>
      <c r="B228" s="26">
        <v>312.83280000000002</v>
      </c>
      <c r="C228" s="26">
        <v>46.97</v>
      </c>
      <c r="F228" s="76">
        <f t="shared" si="9"/>
        <v>42832</v>
      </c>
      <c r="G228" s="53">
        <f t="shared" si="10"/>
        <v>104.80317601418396</v>
      </c>
      <c r="H228" s="53">
        <f t="shared" si="11"/>
        <v>111.21401248238367</v>
      </c>
    </row>
    <row r="229" spans="1:8">
      <c r="A229" s="9">
        <v>42596</v>
      </c>
      <c r="B229" s="26">
        <v>312.83280000000002</v>
      </c>
      <c r="C229" s="26">
        <v>46.97</v>
      </c>
      <c r="F229" s="76">
        <f t="shared" si="9"/>
        <v>42833</v>
      </c>
      <c r="G229" s="53">
        <f t="shared" si="10"/>
        <v>104.80317601418396</v>
      </c>
      <c r="H229" s="53">
        <f t="shared" si="11"/>
        <v>111.21401248238367</v>
      </c>
    </row>
    <row r="230" spans="1:8">
      <c r="A230" s="9">
        <v>42597</v>
      </c>
      <c r="B230" s="26">
        <v>315.18549999999999</v>
      </c>
      <c r="C230" s="26">
        <v>48.35</v>
      </c>
      <c r="F230" s="76">
        <f t="shared" si="9"/>
        <v>42834</v>
      </c>
      <c r="G230" s="53">
        <f t="shared" si="10"/>
        <v>104.80317601418396</v>
      </c>
      <c r="H230" s="53">
        <f t="shared" si="11"/>
        <v>111.21401248238367</v>
      </c>
    </row>
    <row r="231" spans="1:8">
      <c r="A231" s="9">
        <v>42598</v>
      </c>
      <c r="B231" s="26">
        <v>315.22719999999998</v>
      </c>
      <c r="C231" s="26">
        <v>49.23</v>
      </c>
      <c r="F231" s="76">
        <f t="shared" si="9"/>
        <v>42835</v>
      </c>
      <c r="G231" s="53">
        <f t="shared" si="10"/>
        <v>105.02852679161329</v>
      </c>
      <c r="H231" s="53">
        <f t="shared" si="11"/>
        <v>112.70384537950466</v>
      </c>
    </row>
    <row r="232" spans="1:8">
      <c r="A232" s="9">
        <v>42599</v>
      </c>
      <c r="B232" s="26">
        <v>314.97430000000003</v>
      </c>
      <c r="C232" s="26">
        <v>49.85</v>
      </c>
      <c r="F232" s="76">
        <f t="shared" si="9"/>
        <v>42836</v>
      </c>
      <c r="G232" s="53">
        <f t="shared" si="10"/>
        <v>105.65980766127703</v>
      </c>
      <c r="H232" s="53">
        <f t="shared" si="11"/>
        <v>113.20716730420769</v>
      </c>
    </row>
    <row r="233" spans="1:8">
      <c r="A233" s="9">
        <v>42600</v>
      </c>
      <c r="B233" s="26">
        <v>315.59129999999999</v>
      </c>
      <c r="C233" s="26">
        <v>50.89</v>
      </c>
      <c r="F233" s="76">
        <f t="shared" si="9"/>
        <v>42837</v>
      </c>
      <c r="G233" s="53">
        <f t="shared" si="10"/>
        <v>105.52399980909624</v>
      </c>
      <c r="H233" s="53">
        <f t="shared" si="11"/>
        <v>112.46225085564718</v>
      </c>
    </row>
    <row r="234" spans="1:8">
      <c r="A234" s="9">
        <v>42601</v>
      </c>
      <c r="B234" s="26">
        <v>314.61590000000001</v>
      </c>
      <c r="C234" s="26">
        <v>50.88</v>
      </c>
      <c r="F234" s="76">
        <f t="shared" si="9"/>
        <v>42838</v>
      </c>
      <c r="G234" s="53">
        <f t="shared" si="10"/>
        <v>106.07554267135954</v>
      </c>
      <c r="H234" s="53">
        <f t="shared" si="11"/>
        <v>112.52264948661154</v>
      </c>
    </row>
    <row r="235" spans="1:8">
      <c r="A235" s="9">
        <v>42602</v>
      </c>
      <c r="B235" s="26">
        <v>314.61590000000001</v>
      </c>
      <c r="C235" s="26">
        <v>50.88</v>
      </c>
      <c r="F235" s="76">
        <f t="shared" si="9"/>
        <v>42839</v>
      </c>
      <c r="G235" s="53">
        <f t="shared" si="10"/>
        <v>106.07554267135954</v>
      </c>
      <c r="H235" s="53">
        <f t="shared" si="11"/>
        <v>112.52264948661154</v>
      </c>
    </row>
    <row r="236" spans="1:8">
      <c r="A236" s="9">
        <v>42603</v>
      </c>
      <c r="B236" s="26">
        <v>314.61590000000001</v>
      </c>
      <c r="C236" s="26">
        <v>50.88</v>
      </c>
      <c r="F236" s="76">
        <f t="shared" si="9"/>
        <v>42840</v>
      </c>
      <c r="G236" s="53">
        <f t="shared" si="10"/>
        <v>106.07554267135954</v>
      </c>
      <c r="H236" s="53">
        <f t="shared" si="11"/>
        <v>112.52264948661154</v>
      </c>
    </row>
    <row r="237" spans="1:8">
      <c r="A237" s="9">
        <v>42604</v>
      </c>
      <c r="B237" s="26">
        <v>314.214</v>
      </c>
      <c r="C237" s="26">
        <v>49.16</v>
      </c>
      <c r="F237" s="76">
        <f t="shared" si="9"/>
        <v>42841</v>
      </c>
      <c r="G237" s="53">
        <f t="shared" si="10"/>
        <v>106.07554267135954</v>
      </c>
      <c r="H237" s="53">
        <f t="shared" si="11"/>
        <v>112.52264948661154</v>
      </c>
    </row>
    <row r="238" spans="1:8">
      <c r="A238" s="9">
        <v>42605</v>
      </c>
      <c r="B238" s="26">
        <v>313.06380000000001</v>
      </c>
      <c r="C238" s="26">
        <v>49.96</v>
      </c>
      <c r="F238" s="76">
        <f t="shared" si="9"/>
        <v>42842</v>
      </c>
      <c r="G238" s="53">
        <f t="shared" si="10"/>
        <v>105.95898752210564</v>
      </c>
      <c r="H238" s="53">
        <f t="shared" si="11"/>
        <v>111.4556070062411</v>
      </c>
    </row>
    <row r="239" spans="1:8">
      <c r="A239" s="9">
        <v>42606</v>
      </c>
      <c r="B239" s="26">
        <v>309.7672</v>
      </c>
      <c r="C239" s="26">
        <v>49.05</v>
      </c>
      <c r="F239" s="76">
        <f t="shared" si="9"/>
        <v>42843</v>
      </c>
      <c r="G239" s="53">
        <f t="shared" si="10"/>
        <v>105.1679384381025</v>
      </c>
      <c r="H239" s="53">
        <f t="shared" si="11"/>
        <v>110.50936178779939</v>
      </c>
    </row>
    <row r="240" spans="1:8">
      <c r="A240" s="9">
        <v>42607</v>
      </c>
      <c r="B240" s="26">
        <v>308.00869999999998</v>
      </c>
      <c r="C240" s="26">
        <v>49.67</v>
      </c>
      <c r="F240" s="76">
        <f t="shared" si="9"/>
        <v>42844</v>
      </c>
      <c r="G240" s="53">
        <f t="shared" si="10"/>
        <v>104.86220032096489</v>
      </c>
      <c r="H240" s="53">
        <f t="shared" si="11"/>
        <v>106.56331789812755</v>
      </c>
    </row>
    <row r="241" spans="1:8">
      <c r="A241" s="9">
        <v>42608</v>
      </c>
      <c r="B241" s="26">
        <v>305.84910000000002</v>
      </c>
      <c r="C241" s="26">
        <v>49.92</v>
      </c>
      <c r="F241" s="76">
        <f t="shared" si="9"/>
        <v>42845</v>
      </c>
      <c r="G241" s="53">
        <f t="shared" si="10"/>
        <v>104.59912333645114</v>
      </c>
      <c r="H241" s="53">
        <f t="shared" si="11"/>
        <v>106.68411516005629</v>
      </c>
    </row>
    <row r="242" spans="1:8">
      <c r="A242" s="9">
        <v>42609</v>
      </c>
      <c r="B242" s="26">
        <v>305.84910000000002</v>
      </c>
      <c r="C242" s="26">
        <v>49.92</v>
      </c>
      <c r="F242" s="76">
        <f t="shared" si="9"/>
        <v>42846</v>
      </c>
      <c r="G242" s="53">
        <f t="shared" si="10"/>
        <v>104.52276185705139</v>
      </c>
      <c r="H242" s="53">
        <f t="shared" si="11"/>
        <v>104.61042883027977</v>
      </c>
    </row>
    <row r="243" spans="1:8">
      <c r="A243" s="9">
        <v>42610</v>
      </c>
      <c r="B243" s="26">
        <v>305.84910000000002</v>
      </c>
      <c r="C243" s="26">
        <v>49.92</v>
      </c>
      <c r="F243" s="76">
        <f t="shared" si="9"/>
        <v>42847</v>
      </c>
      <c r="G243" s="53">
        <f t="shared" si="10"/>
        <v>104.52276185705139</v>
      </c>
      <c r="H243" s="53">
        <f t="shared" si="11"/>
        <v>104.61042883027977</v>
      </c>
    </row>
    <row r="244" spans="1:8">
      <c r="A244" s="9">
        <v>42611</v>
      </c>
      <c r="B244" s="26">
        <v>303.87259999999998</v>
      </c>
      <c r="C244" s="26">
        <v>49.26</v>
      </c>
      <c r="F244" s="76">
        <f t="shared" si="9"/>
        <v>42848</v>
      </c>
      <c r="G244" s="53">
        <f t="shared" si="10"/>
        <v>104.52276185705139</v>
      </c>
      <c r="H244" s="53">
        <f t="shared" si="11"/>
        <v>104.61042883027977</v>
      </c>
    </row>
    <row r="245" spans="1:8">
      <c r="A245" s="9">
        <v>42612</v>
      </c>
      <c r="B245" s="26">
        <v>302.89370000000002</v>
      </c>
      <c r="C245" s="26">
        <v>48.37</v>
      </c>
      <c r="F245" s="76">
        <f t="shared" si="9"/>
        <v>42849</v>
      </c>
      <c r="G245" s="53">
        <f t="shared" si="10"/>
        <v>104.44834837457506</v>
      </c>
      <c r="H245" s="53">
        <f t="shared" si="11"/>
        <v>103.8856452587074</v>
      </c>
    </row>
    <row r="246" spans="1:8">
      <c r="A246" s="9">
        <v>42613</v>
      </c>
      <c r="B246" s="26">
        <v>301.46379999999999</v>
      </c>
      <c r="C246" s="26">
        <v>47.04</v>
      </c>
      <c r="F246" s="76">
        <f t="shared" si="9"/>
        <v>42850</v>
      </c>
      <c r="G246" s="53">
        <f t="shared" si="10"/>
        <v>105.2554684331968</v>
      </c>
      <c r="H246" s="53">
        <f t="shared" si="11"/>
        <v>104.89228910811347</v>
      </c>
    </row>
    <row r="247" spans="1:8">
      <c r="A247" s="9">
        <v>42614</v>
      </c>
      <c r="B247" s="26">
        <v>302.6155</v>
      </c>
      <c r="C247" s="26">
        <v>45.45</v>
      </c>
      <c r="F247" s="76">
        <f t="shared" si="9"/>
        <v>42851</v>
      </c>
      <c r="G247" s="53">
        <f t="shared" si="10"/>
        <v>104.99784584006872</v>
      </c>
      <c r="H247" s="53">
        <f t="shared" si="11"/>
        <v>104.32856855244607</v>
      </c>
    </row>
    <row r="248" spans="1:8">
      <c r="A248" s="9">
        <v>42615</v>
      </c>
      <c r="B248" s="26">
        <v>303.11470000000003</v>
      </c>
      <c r="C248" s="26">
        <v>46.83</v>
      </c>
      <c r="F248" s="76">
        <f t="shared" si="9"/>
        <v>42852</v>
      </c>
      <c r="G248" s="53">
        <f t="shared" si="10"/>
        <v>105.40780179261165</v>
      </c>
      <c r="H248" s="53">
        <f t="shared" si="11"/>
        <v>103.56351922689744</v>
      </c>
    </row>
    <row r="249" spans="1:8">
      <c r="A249" s="9">
        <v>42616</v>
      </c>
      <c r="B249" s="26">
        <v>303.11470000000003</v>
      </c>
      <c r="C249" s="26">
        <v>46.83</v>
      </c>
      <c r="F249" s="76">
        <f t="shared" si="9"/>
        <v>42853</v>
      </c>
      <c r="G249" s="53">
        <f t="shared" si="10"/>
        <v>106.26329710816606</v>
      </c>
      <c r="H249" s="53">
        <f t="shared" si="11"/>
        <v>104.14737265955297</v>
      </c>
    </row>
    <row r="250" spans="1:8">
      <c r="A250" s="9">
        <v>42617</v>
      </c>
      <c r="B250" s="26">
        <v>303.11470000000003</v>
      </c>
      <c r="C250" s="26">
        <v>46.83</v>
      </c>
      <c r="F250" s="76">
        <f t="shared" si="9"/>
        <v>42854</v>
      </c>
      <c r="G250" s="53">
        <f t="shared" si="10"/>
        <v>106.26329710816606</v>
      </c>
      <c r="H250" s="53">
        <f t="shared" si="11"/>
        <v>104.14737265955297</v>
      </c>
    </row>
    <row r="251" spans="1:8">
      <c r="A251" s="9">
        <v>42618</v>
      </c>
      <c r="B251" s="26">
        <v>303.11470000000003</v>
      </c>
      <c r="C251" s="26">
        <v>47.63</v>
      </c>
      <c r="F251" s="76">
        <f t="shared" si="9"/>
        <v>42855</v>
      </c>
      <c r="G251" s="53">
        <f t="shared" si="10"/>
        <v>106.26329710816606</v>
      </c>
      <c r="H251" s="53">
        <f t="shared" si="11"/>
        <v>104.14737265955297</v>
      </c>
    </row>
    <row r="252" spans="1:8">
      <c r="A252" s="9">
        <v>42619</v>
      </c>
      <c r="B252" s="26">
        <v>303.09010000000001</v>
      </c>
      <c r="C252" s="26">
        <v>47.26</v>
      </c>
      <c r="F252" s="76">
        <f t="shared" si="9"/>
        <v>42856</v>
      </c>
      <c r="G252" s="53">
        <f t="shared" si="10"/>
        <v>107.22492578943381</v>
      </c>
      <c r="H252" s="53">
        <f t="shared" si="11"/>
        <v>103.72458224280244</v>
      </c>
    </row>
    <row r="253" spans="1:8">
      <c r="A253" s="9">
        <v>42620</v>
      </c>
      <c r="B253" s="26">
        <v>305.90969999999999</v>
      </c>
      <c r="C253" s="26">
        <v>47.98</v>
      </c>
      <c r="F253" s="76">
        <f t="shared" si="9"/>
        <v>42857</v>
      </c>
      <c r="G253" s="53">
        <f t="shared" si="10"/>
        <v>107.58075989411982</v>
      </c>
      <c r="H253" s="53">
        <f t="shared" si="11"/>
        <v>101.59049728206155</v>
      </c>
    </row>
    <row r="254" spans="1:8">
      <c r="A254" s="9">
        <v>42621</v>
      </c>
      <c r="B254" s="26">
        <v>305.98349999999999</v>
      </c>
      <c r="C254" s="26">
        <v>49.99</v>
      </c>
      <c r="F254" s="76">
        <f t="shared" si="9"/>
        <v>42858</v>
      </c>
      <c r="G254" s="53">
        <f t="shared" si="10"/>
        <v>107.43375105962912</v>
      </c>
      <c r="H254" s="53">
        <f t="shared" si="11"/>
        <v>102.25488222266956</v>
      </c>
    </row>
    <row r="255" spans="1:8">
      <c r="A255" s="9">
        <v>42622</v>
      </c>
      <c r="B255" s="26">
        <v>305.16269999999997</v>
      </c>
      <c r="C255" s="26">
        <v>48.01</v>
      </c>
      <c r="F255" s="76">
        <f t="shared" si="9"/>
        <v>42859</v>
      </c>
      <c r="G255" s="53">
        <f t="shared" si="10"/>
        <v>106.31917215325407</v>
      </c>
      <c r="H255" s="53">
        <f t="shared" si="11"/>
        <v>97.402858868532277</v>
      </c>
    </row>
    <row r="256" spans="1:8">
      <c r="A256" s="9">
        <v>42623</v>
      </c>
      <c r="B256" s="26">
        <v>305.16269999999997</v>
      </c>
      <c r="C256" s="26">
        <v>48.01</v>
      </c>
      <c r="F256" s="76">
        <f t="shared" si="9"/>
        <v>42860</v>
      </c>
      <c r="G256" s="53">
        <f t="shared" si="10"/>
        <v>106.18885115907435</v>
      </c>
      <c r="H256" s="53">
        <f t="shared" si="11"/>
        <v>98.852426011677025</v>
      </c>
    </row>
    <row r="257" spans="1:8">
      <c r="A257" s="9">
        <v>42624</v>
      </c>
      <c r="B257" s="26">
        <v>305.16269999999997</v>
      </c>
      <c r="C257" s="26">
        <v>48.01</v>
      </c>
      <c r="F257" s="76">
        <f t="shared" si="9"/>
        <v>42861</v>
      </c>
      <c r="G257" s="53">
        <f t="shared" si="10"/>
        <v>106.18885115907435</v>
      </c>
      <c r="H257" s="53">
        <f t="shared" si="11"/>
        <v>98.852426011677025</v>
      </c>
    </row>
    <row r="258" spans="1:8">
      <c r="A258" s="9">
        <v>42625</v>
      </c>
      <c r="B258" s="26">
        <v>304.41989999999998</v>
      </c>
      <c r="C258" s="26">
        <v>48.32</v>
      </c>
      <c r="F258" s="76">
        <f t="shared" si="9"/>
        <v>42862</v>
      </c>
      <c r="G258" s="53">
        <f t="shared" si="10"/>
        <v>106.18885115907435</v>
      </c>
      <c r="H258" s="53">
        <f t="shared" si="11"/>
        <v>98.852426011677025</v>
      </c>
    </row>
    <row r="259" spans="1:8">
      <c r="A259" s="9">
        <v>42626</v>
      </c>
      <c r="B259" s="26">
        <v>300.75909999999999</v>
      </c>
      <c r="C259" s="26">
        <v>47.1</v>
      </c>
      <c r="F259" s="76">
        <f t="shared" si="9"/>
        <v>42863</v>
      </c>
      <c r="G259" s="53">
        <f t="shared" si="10"/>
        <v>105.43815807800229</v>
      </c>
      <c r="H259" s="53">
        <f t="shared" si="11"/>
        <v>99.335615059391955</v>
      </c>
    </row>
    <row r="260" spans="1:8">
      <c r="A260" s="9">
        <v>42627</v>
      </c>
      <c r="B260" s="26">
        <v>302.02199999999999</v>
      </c>
      <c r="C260" s="26">
        <v>45.85</v>
      </c>
      <c r="F260" s="76">
        <f t="shared" ref="F260:F323" si="12">IF(+F259+1&lt;=MAX(data19),+F259+1,0)</f>
        <v>42864</v>
      </c>
      <c r="G260" s="53">
        <f t="shared" si="10"/>
        <v>104.96703502206263</v>
      </c>
      <c r="H260" s="53">
        <f t="shared" si="11"/>
        <v>98.107509563116523</v>
      </c>
    </row>
    <row r="261" spans="1:8">
      <c r="A261" s="9">
        <v>42628</v>
      </c>
      <c r="B261" s="26">
        <v>302.0652</v>
      </c>
      <c r="C261" s="26">
        <v>46.59</v>
      </c>
      <c r="F261" s="76">
        <f t="shared" si="12"/>
        <v>42865</v>
      </c>
      <c r="G261" s="53">
        <f t="shared" ref="G261:G324" si="13">IF(IFERROR(VLOOKUP($F261,$A:$D,2,0)/VLOOKUP($F260,$A:$D,2,0)*G260,NA())=0,NA(),IFERROR(VLOOKUP($F261,$A:$D,2,0)/VLOOKUP($F260,$A:$D,2,0)*G260,NA()))</f>
        <v>105.12767983501759</v>
      </c>
      <c r="H261" s="53">
        <f t="shared" ref="H261:H324" si="14">IF(IFERROR(VLOOKUP($F261,$A:$D,3,0)/VLOOKUP($F260,$A:$D,3,0)*H260,NA())=0,NA(),IFERROR(VLOOKUP($F261,$A:$D,3,0)/VLOOKUP($F260,$A:$D,3,0)*H260,NA()))</f>
        <v>101.10730823434665</v>
      </c>
    </row>
    <row r="262" spans="1:8">
      <c r="A262" s="9">
        <v>42629</v>
      </c>
      <c r="B262" s="26">
        <v>305.08589999999998</v>
      </c>
      <c r="C262" s="26">
        <v>45.77</v>
      </c>
      <c r="F262" s="76">
        <f t="shared" si="12"/>
        <v>42866</v>
      </c>
      <c r="G262" s="53">
        <f t="shared" si="13"/>
        <v>105.02417626515091</v>
      </c>
      <c r="H262" s="53">
        <f t="shared" si="14"/>
        <v>102.21461646869334</v>
      </c>
    </row>
    <row r="263" spans="1:8">
      <c r="A263" s="9">
        <v>42630</v>
      </c>
      <c r="B263" s="26">
        <v>305.08589999999998</v>
      </c>
      <c r="C263" s="26">
        <v>45.77</v>
      </c>
      <c r="F263" s="76">
        <f t="shared" si="12"/>
        <v>42867</v>
      </c>
      <c r="G263" s="53">
        <f t="shared" si="13"/>
        <v>105.67526177020321</v>
      </c>
      <c r="H263" s="53">
        <f t="shared" si="14"/>
        <v>102.35554660761018</v>
      </c>
    </row>
    <row r="264" spans="1:8">
      <c r="A264" s="9">
        <v>42631</v>
      </c>
      <c r="B264" s="26">
        <v>305.08589999999998</v>
      </c>
      <c r="C264" s="26">
        <v>45.77</v>
      </c>
      <c r="F264" s="76">
        <f t="shared" si="12"/>
        <v>42868</v>
      </c>
      <c r="G264" s="53">
        <f t="shared" si="13"/>
        <v>105.67526177020321</v>
      </c>
      <c r="H264" s="53">
        <f t="shared" si="14"/>
        <v>102.35554660761018</v>
      </c>
    </row>
    <row r="265" spans="1:8">
      <c r="A265" s="9">
        <v>42632</v>
      </c>
      <c r="B265" s="26">
        <v>306.16039999999998</v>
      </c>
      <c r="C265" s="26">
        <v>45.95</v>
      </c>
      <c r="F265" s="76">
        <f t="shared" si="12"/>
        <v>42869</v>
      </c>
      <c r="G265" s="53">
        <f t="shared" si="13"/>
        <v>105.67526177020321</v>
      </c>
      <c r="H265" s="53">
        <f t="shared" si="14"/>
        <v>102.35554660761018</v>
      </c>
    </row>
    <row r="266" spans="1:8">
      <c r="A266" s="9">
        <v>42633</v>
      </c>
      <c r="B266" s="26">
        <v>308.16460000000001</v>
      </c>
      <c r="C266" s="26">
        <v>45.88</v>
      </c>
      <c r="F266" s="76">
        <f t="shared" si="12"/>
        <v>42870</v>
      </c>
      <c r="G266" s="53">
        <f t="shared" si="13"/>
        <v>105.39166588476232</v>
      </c>
      <c r="H266" s="53">
        <f t="shared" si="14"/>
        <v>104.3285685524461</v>
      </c>
    </row>
    <row r="267" spans="1:8">
      <c r="A267" s="9">
        <v>42634</v>
      </c>
      <c r="B267" s="26">
        <v>308.4572</v>
      </c>
      <c r="C267" s="26">
        <v>46.83</v>
      </c>
      <c r="F267" s="76">
        <f t="shared" si="12"/>
        <v>42871</v>
      </c>
      <c r="G267" s="53">
        <f t="shared" si="13"/>
        <v>105.3786792386059</v>
      </c>
      <c r="H267" s="53">
        <f t="shared" si="14"/>
        <v>103.98630964364803</v>
      </c>
    </row>
    <row r="268" spans="1:8">
      <c r="A268" s="9">
        <v>42635</v>
      </c>
      <c r="B268" s="26">
        <v>309.57569999999998</v>
      </c>
      <c r="C268" s="26">
        <v>47.65</v>
      </c>
      <c r="F268" s="76">
        <f t="shared" si="12"/>
        <v>42872</v>
      </c>
      <c r="G268" s="53">
        <f t="shared" si="13"/>
        <v>106.0006746562678</v>
      </c>
      <c r="H268" s="53">
        <f t="shared" si="14"/>
        <v>105.11375075498285</v>
      </c>
    </row>
    <row r="269" spans="1:8">
      <c r="A269" s="9">
        <v>42636</v>
      </c>
      <c r="B269" s="26">
        <v>308.13900000000001</v>
      </c>
      <c r="C269" s="26">
        <v>45.89</v>
      </c>
      <c r="F269" s="76">
        <f t="shared" si="12"/>
        <v>42873</v>
      </c>
      <c r="G269" s="53">
        <f t="shared" si="13"/>
        <v>105.20485297980217</v>
      </c>
      <c r="H269" s="53">
        <f t="shared" si="14"/>
        <v>105.71773706462649</v>
      </c>
    </row>
    <row r="270" spans="1:8">
      <c r="A270" s="9">
        <v>42637</v>
      </c>
      <c r="B270" s="26">
        <v>308.13900000000001</v>
      </c>
      <c r="C270" s="26">
        <v>45.89</v>
      </c>
      <c r="F270" s="76">
        <f t="shared" si="12"/>
        <v>42874</v>
      </c>
      <c r="G270" s="53">
        <f t="shared" si="13"/>
        <v>106.61630661731304</v>
      </c>
      <c r="H270" s="53">
        <f t="shared" si="14"/>
        <v>107.93235353331988</v>
      </c>
    </row>
    <row r="271" spans="1:8">
      <c r="A271" s="9">
        <v>42638</v>
      </c>
      <c r="B271" s="26">
        <v>308.13900000000001</v>
      </c>
      <c r="C271" s="26">
        <v>45.89</v>
      </c>
      <c r="F271" s="76">
        <f t="shared" si="12"/>
        <v>42875</v>
      </c>
      <c r="G271" s="53">
        <f t="shared" si="13"/>
        <v>106.61630661731304</v>
      </c>
      <c r="H271" s="53">
        <f t="shared" si="14"/>
        <v>107.93235353331988</v>
      </c>
    </row>
    <row r="272" spans="1:8">
      <c r="A272" s="9">
        <v>42639</v>
      </c>
      <c r="B272" s="26">
        <v>306.90839999999997</v>
      </c>
      <c r="C272" s="26">
        <v>47.35</v>
      </c>
      <c r="F272" s="76">
        <f t="shared" si="12"/>
        <v>42876</v>
      </c>
      <c r="G272" s="53">
        <f t="shared" si="13"/>
        <v>106.61630661731304</v>
      </c>
      <c r="H272" s="53">
        <f t="shared" si="14"/>
        <v>107.93235353331988</v>
      </c>
    </row>
    <row r="273" spans="1:8">
      <c r="A273" s="9">
        <v>42640</v>
      </c>
      <c r="B273" s="26">
        <v>305.88499999999999</v>
      </c>
      <c r="C273" s="26">
        <v>45.97</v>
      </c>
      <c r="F273" s="76">
        <f t="shared" si="12"/>
        <v>42877</v>
      </c>
      <c r="G273" s="53">
        <f t="shared" si="13"/>
        <v>106.92896012352894</v>
      </c>
      <c r="H273" s="53">
        <f t="shared" si="14"/>
        <v>108.45580833501104</v>
      </c>
    </row>
    <row r="274" spans="1:8">
      <c r="A274" s="9">
        <v>42641</v>
      </c>
      <c r="B274" s="26">
        <v>306.14839999999998</v>
      </c>
      <c r="C274" s="26">
        <v>48.69</v>
      </c>
      <c r="F274" s="76">
        <f t="shared" si="12"/>
        <v>42878</v>
      </c>
      <c r="G274" s="53">
        <f t="shared" si="13"/>
        <v>106.15907927276076</v>
      </c>
      <c r="H274" s="53">
        <f t="shared" si="14"/>
        <v>109.01952889067844</v>
      </c>
    </row>
    <row r="275" spans="1:8">
      <c r="A275" s="9">
        <v>42642</v>
      </c>
      <c r="B275" s="26">
        <v>305.38940000000002</v>
      </c>
      <c r="C275" s="26">
        <v>49.24</v>
      </c>
      <c r="F275" s="76">
        <f t="shared" si="12"/>
        <v>42879</v>
      </c>
      <c r="G275" s="53">
        <f t="shared" si="13"/>
        <v>105.7722395503763</v>
      </c>
      <c r="H275" s="53">
        <f t="shared" si="14"/>
        <v>108.63700422790413</v>
      </c>
    </row>
    <row r="276" spans="1:8">
      <c r="A276" s="9">
        <v>42643</v>
      </c>
      <c r="B276" s="26">
        <v>304.54160000000002</v>
      </c>
      <c r="C276" s="26">
        <v>49.06</v>
      </c>
      <c r="F276" s="76">
        <f t="shared" si="12"/>
        <v>42880</v>
      </c>
      <c r="G276" s="53">
        <f t="shared" si="13"/>
        <v>106.00216812057579</v>
      </c>
      <c r="H276" s="53">
        <f t="shared" si="14"/>
        <v>103.60378498087373</v>
      </c>
    </row>
    <row r="277" spans="1:8">
      <c r="A277" s="9">
        <v>42644</v>
      </c>
      <c r="B277" s="26">
        <v>304.54160000000002</v>
      </c>
      <c r="C277" s="26">
        <v>49.06</v>
      </c>
      <c r="F277" s="76">
        <f t="shared" si="12"/>
        <v>42881</v>
      </c>
      <c r="G277" s="53">
        <f t="shared" si="13"/>
        <v>105.84230250639021</v>
      </c>
      <c r="H277" s="53">
        <f t="shared" si="14"/>
        <v>104.9929534930541</v>
      </c>
    </row>
    <row r="278" spans="1:8">
      <c r="A278" s="9">
        <v>42645</v>
      </c>
      <c r="B278" s="26">
        <v>304.54160000000002</v>
      </c>
      <c r="C278" s="26">
        <v>49.06</v>
      </c>
      <c r="F278" s="76">
        <f t="shared" si="12"/>
        <v>42882</v>
      </c>
      <c r="G278" s="53">
        <f t="shared" si="13"/>
        <v>105.84230250639021</v>
      </c>
      <c r="H278" s="53">
        <f t="shared" si="14"/>
        <v>104.9929534930541</v>
      </c>
    </row>
    <row r="279" spans="1:8">
      <c r="A279" s="9">
        <v>42646</v>
      </c>
      <c r="B279" s="26">
        <v>304.51339999999999</v>
      </c>
      <c r="C279" s="26">
        <v>50.89</v>
      </c>
      <c r="F279" s="76">
        <f t="shared" si="12"/>
        <v>42883</v>
      </c>
      <c r="G279" s="53">
        <f t="shared" si="13"/>
        <v>105.84230250639021</v>
      </c>
      <c r="H279" s="53">
        <f t="shared" si="14"/>
        <v>104.9929534930541</v>
      </c>
    </row>
    <row r="280" spans="1:8">
      <c r="A280" s="9">
        <v>42647</v>
      </c>
      <c r="B280" s="26">
        <v>304.32040000000001</v>
      </c>
      <c r="C280" s="26">
        <v>50.87</v>
      </c>
      <c r="F280" s="76">
        <f t="shared" si="12"/>
        <v>42884</v>
      </c>
      <c r="G280" s="53">
        <f t="shared" si="13"/>
        <v>105.84230250639021</v>
      </c>
      <c r="H280" s="53">
        <f t="shared" si="14"/>
        <v>105.2748137708878</v>
      </c>
    </row>
    <row r="281" spans="1:8">
      <c r="A281" s="9">
        <v>42648</v>
      </c>
      <c r="B281" s="26">
        <v>304.46809999999999</v>
      </c>
      <c r="C281" s="26">
        <v>51.86</v>
      </c>
      <c r="F281" s="76">
        <f t="shared" si="12"/>
        <v>42885</v>
      </c>
      <c r="G281" s="53">
        <f t="shared" si="13"/>
        <v>105.21160603580351</v>
      </c>
      <c r="H281" s="53">
        <f t="shared" si="14"/>
        <v>104.36883430642234</v>
      </c>
    </row>
    <row r="282" spans="1:8">
      <c r="A282" s="9">
        <v>42649</v>
      </c>
      <c r="B282" s="26">
        <v>301.83640000000003</v>
      </c>
      <c r="C282" s="26">
        <v>52.51</v>
      </c>
      <c r="F282" s="76">
        <f t="shared" si="12"/>
        <v>42886</v>
      </c>
      <c r="G282" s="53">
        <f t="shared" si="13"/>
        <v>105.79360258330362</v>
      </c>
      <c r="H282" s="53">
        <f t="shared" si="14"/>
        <v>101.28850412723973</v>
      </c>
    </row>
    <row r="283" spans="1:8">
      <c r="A283" s="9">
        <v>42650</v>
      </c>
      <c r="B283" s="26">
        <v>301.90539999999999</v>
      </c>
      <c r="C283" s="26">
        <v>51.93</v>
      </c>
      <c r="F283" s="76">
        <f t="shared" si="12"/>
        <v>42887</v>
      </c>
      <c r="G283" s="53">
        <f t="shared" si="13"/>
        <v>105.67146317620247</v>
      </c>
      <c r="H283" s="53">
        <f t="shared" si="14"/>
        <v>101.93275619085964</v>
      </c>
    </row>
    <row r="284" spans="1:8">
      <c r="A284" s="9">
        <v>42651</v>
      </c>
      <c r="B284" s="26">
        <v>301.90539999999999</v>
      </c>
      <c r="C284" s="26">
        <v>51.93</v>
      </c>
      <c r="F284" s="76">
        <f t="shared" si="12"/>
        <v>42888</v>
      </c>
      <c r="G284" s="53">
        <f t="shared" si="13"/>
        <v>105.74227286437036</v>
      </c>
      <c r="H284" s="53">
        <f t="shared" si="14"/>
        <v>100.56372055566737</v>
      </c>
    </row>
    <row r="285" spans="1:8">
      <c r="A285" s="9">
        <v>42652</v>
      </c>
      <c r="B285" s="26">
        <v>301.90539999999999</v>
      </c>
      <c r="C285" s="26">
        <v>51.93</v>
      </c>
      <c r="F285" s="76">
        <f t="shared" si="12"/>
        <v>42889</v>
      </c>
      <c r="G285" s="53">
        <f t="shared" si="13"/>
        <v>105.74227286437036</v>
      </c>
      <c r="H285" s="53">
        <f t="shared" si="14"/>
        <v>100.56372055566737</v>
      </c>
    </row>
    <row r="286" spans="1:8">
      <c r="A286" s="9">
        <v>42653</v>
      </c>
      <c r="B286" s="26">
        <v>302.72300000000001</v>
      </c>
      <c r="C286" s="26">
        <v>53.14</v>
      </c>
      <c r="F286" s="76">
        <f t="shared" si="12"/>
        <v>42890</v>
      </c>
      <c r="G286" s="53">
        <f t="shared" si="13"/>
        <v>105.74227286437036</v>
      </c>
      <c r="H286" s="53">
        <f t="shared" si="14"/>
        <v>100.56372055566737</v>
      </c>
    </row>
    <row r="287" spans="1:8">
      <c r="A287" s="9">
        <v>42654</v>
      </c>
      <c r="B287" s="26">
        <v>301.9785</v>
      </c>
      <c r="C287" s="26">
        <v>52.41</v>
      </c>
      <c r="F287" s="76">
        <f t="shared" si="12"/>
        <v>42891</v>
      </c>
      <c r="G287" s="53">
        <f t="shared" si="13"/>
        <v>105.46767023139279</v>
      </c>
      <c r="H287" s="53">
        <f t="shared" si="14"/>
        <v>99.597342460237527</v>
      </c>
    </row>
    <row r="288" spans="1:8">
      <c r="A288" s="9">
        <v>42655</v>
      </c>
      <c r="B288" s="26">
        <v>300.33</v>
      </c>
      <c r="C288" s="26">
        <v>51.81</v>
      </c>
      <c r="F288" s="76">
        <f t="shared" si="12"/>
        <v>42892</v>
      </c>
      <c r="G288" s="53">
        <f t="shared" si="13"/>
        <v>105.51951941617232</v>
      </c>
      <c r="H288" s="53">
        <f t="shared" si="14"/>
        <v>100.90597946446543</v>
      </c>
    </row>
    <row r="289" spans="1:8">
      <c r="A289" s="9">
        <v>42656</v>
      </c>
      <c r="B289" s="26">
        <v>302.01100000000002</v>
      </c>
      <c r="C289" s="26">
        <v>52.03</v>
      </c>
      <c r="F289" s="76">
        <f t="shared" si="12"/>
        <v>42893</v>
      </c>
      <c r="G289" s="53">
        <f t="shared" si="13"/>
        <v>106.19927294261493</v>
      </c>
      <c r="H289" s="53">
        <f t="shared" si="14"/>
        <v>96.75860680491239</v>
      </c>
    </row>
    <row r="290" spans="1:8">
      <c r="A290" s="9">
        <v>42657</v>
      </c>
      <c r="B290" s="26">
        <v>302.85359999999997</v>
      </c>
      <c r="C290" s="26">
        <v>51.95</v>
      </c>
      <c r="F290" s="76">
        <f t="shared" si="12"/>
        <v>42894</v>
      </c>
      <c r="G290" s="53">
        <f t="shared" si="13"/>
        <v>106.85746863643786</v>
      </c>
      <c r="H290" s="53">
        <f t="shared" si="14"/>
        <v>96.35594926514996</v>
      </c>
    </row>
    <row r="291" spans="1:8">
      <c r="A291" s="9">
        <v>42658</v>
      </c>
      <c r="B291" s="26">
        <v>302.85359999999997</v>
      </c>
      <c r="C291" s="26">
        <v>51.95</v>
      </c>
      <c r="F291" s="76">
        <f t="shared" si="12"/>
        <v>42895</v>
      </c>
      <c r="G291" s="53">
        <f t="shared" si="13"/>
        <v>107.20781588312278</v>
      </c>
      <c r="H291" s="53">
        <f t="shared" si="14"/>
        <v>96.93980269780549</v>
      </c>
    </row>
    <row r="292" spans="1:8">
      <c r="A292" s="9">
        <v>42659</v>
      </c>
      <c r="B292" s="26">
        <v>302.85359999999997</v>
      </c>
      <c r="C292" s="26">
        <v>51.95</v>
      </c>
      <c r="F292" s="76">
        <f t="shared" si="12"/>
        <v>42896</v>
      </c>
      <c r="G292" s="53">
        <f t="shared" si="13"/>
        <v>107.20781588312278</v>
      </c>
      <c r="H292" s="53">
        <f t="shared" si="14"/>
        <v>96.93980269780549</v>
      </c>
    </row>
    <row r="293" spans="1:8">
      <c r="A293" s="9">
        <v>42660</v>
      </c>
      <c r="B293" s="26">
        <v>304.07279999999997</v>
      </c>
      <c r="C293" s="26">
        <v>51.52</v>
      </c>
      <c r="F293" s="76">
        <f t="shared" si="12"/>
        <v>42897</v>
      </c>
      <c r="G293" s="53">
        <f t="shared" si="13"/>
        <v>107.20781588312278</v>
      </c>
      <c r="H293" s="53">
        <f t="shared" si="14"/>
        <v>96.93980269780549</v>
      </c>
    </row>
    <row r="294" spans="1:8">
      <c r="A294" s="9">
        <v>42661</v>
      </c>
      <c r="B294" s="26">
        <v>303.5806</v>
      </c>
      <c r="C294" s="26">
        <v>51.68</v>
      </c>
      <c r="F294" s="76">
        <f t="shared" si="12"/>
        <v>42898</v>
      </c>
      <c r="G294" s="53">
        <f t="shared" si="13"/>
        <v>105.77155775145312</v>
      </c>
      <c r="H294" s="53">
        <f t="shared" si="14"/>
        <v>97.221662975639191</v>
      </c>
    </row>
    <row r="295" spans="1:8">
      <c r="A295" s="9">
        <v>42662</v>
      </c>
      <c r="B295" s="26">
        <v>303.52640000000002</v>
      </c>
      <c r="C295" s="26">
        <v>52.67</v>
      </c>
      <c r="F295" s="76">
        <f t="shared" si="12"/>
        <v>42899</v>
      </c>
      <c r="G295" s="53">
        <f t="shared" si="13"/>
        <v>105.94752680687266</v>
      </c>
      <c r="H295" s="53">
        <f t="shared" si="14"/>
        <v>98.087376686128422</v>
      </c>
    </row>
    <row r="296" spans="1:8">
      <c r="A296" s="9">
        <v>42663</v>
      </c>
      <c r="B296" s="26">
        <v>302.19400000000002</v>
      </c>
      <c r="C296" s="26">
        <v>51.38</v>
      </c>
      <c r="F296" s="76">
        <f t="shared" si="12"/>
        <v>42900</v>
      </c>
      <c r="G296" s="53">
        <f t="shared" si="13"/>
        <v>105.41776904353674</v>
      </c>
      <c r="H296" s="53">
        <f t="shared" si="14"/>
        <v>94.624521844171511</v>
      </c>
    </row>
    <row r="297" spans="1:8">
      <c r="A297" s="9">
        <v>42664</v>
      </c>
      <c r="B297" s="26">
        <v>303.02030000000002</v>
      </c>
      <c r="C297" s="26">
        <v>51.78</v>
      </c>
      <c r="F297" s="76">
        <f t="shared" si="12"/>
        <v>42901</v>
      </c>
      <c r="G297" s="53">
        <f t="shared" si="13"/>
        <v>105.2116709690343</v>
      </c>
      <c r="H297" s="53">
        <f t="shared" si="14"/>
        <v>94.463458828266539</v>
      </c>
    </row>
    <row r="298" spans="1:8">
      <c r="A298" s="9">
        <v>42665</v>
      </c>
      <c r="B298" s="26">
        <v>303.02030000000002</v>
      </c>
      <c r="C298" s="26">
        <v>51.78</v>
      </c>
      <c r="F298" s="76">
        <f t="shared" si="12"/>
        <v>42902</v>
      </c>
      <c r="G298" s="53">
        <f t="shared" si="13"/>
        <v>105.77824587422366</v>
      </c>
      <c r="H298" s="53">
        <f t="shared" si="14"/>
        <v>95.369438292731999</v>
      </c>
    </row>
    <row r="299" spans="1:8">
      <c r="A299" s="9">
        <v>42666</v>
      </c>
      <c r="B299" s="26">
        <v>303.02030000000002</v>
      </c>
      <c r="C299" s="26">
        <v>51.78</v>
      </c>
      <c r="F299" s="76">
        <f t="shared" si="12"/>
        <v>42903</v>
      </c>
      <c r="G299" s="53">
        <f t="shared" si="13"/>
        <v>105.77824587422366</v>
      </c>
      <c r="H299" s="53">
        <f t="shared" si="14"/>
        <v>95.369438292731999</v>
      </c>
    </row>
    <row r="300" spans="1:8">
      <c r="A300" s="9">
        <v>42667</v>
      </c>
      <c r="B300" s="26">
        <v>304.10809999999998</v>
      </c>
      <c r="C300" s="26">
        <v>51.46</v>
      </c>
      <c r="F300" s="76">
        <f t="shared" si="12"/>
        <v>42904</v>
      </c>
      <c r="G300" s="53">
        <f t="shared" si="13"/>
        <v>105.77824587422366</v>
      </c>
      <c r="H300" s="53">
        <f t="shared" si="14"/>
        <v>95.369438292731999</v>
      </c>
    </row>
    <row r="301" spans="1:8">
      <c r="A301" s="9">
        <v>42668</v>
      </c>
      <c r="B301" s="26">
        <v>306.48680000000002</v>
      </c>
      <c r="C301" s="26">
        <v>50.79</v>
      </c>
      <c r="F301" s="76">
        <f t="shared" si="12"/>
        <v>42905</v>
      </c>
      <c r="G301" s="53">
        <f t="shared" si="13"/>
        <v>105.58036185341517</v>
      </c>
      <c r="H301" s="53">
        <f t="shared" si="14"/>
        <v>94.443325951278396</v>
      </c>
    </row>
    <row r="302" spans="1:8">
      <c r="A302" s="9">
        <v>42669</v>
      </c>
      <c r="B302" s="26">
        <v>307.81380000000001</v>
      </c>
      <c r="C302" s="26">
        <v>49.98</v>
      </c>
      <c r="F302" s="76">
        <f t="shared" si="12"/>
        <v>42906</v>
      </c>
      <c r="G302" s="53">
        <f t="shared" si="13"/>
        <v>105.19056766903012</v>
      </c>
      <c r="H302" s="53">
        <f t="shared" si="14"/>
        <v>92.65149989933559</v>
      </c>
    </row>
    <row r="303" spans="1:8">
      <c r="A303" s="9">
        <v>42670</v>
      </c>
      <c r="B303" s="26">
        <v>309.86470000000003</v>
      </c>
      <c r="C303" s="26">
        <v>50.47</v>
      </c>
      <c r="F303" s="76">
        <f t="shared" si="12"/>
        <v>42907</v>
      </c>
      <c r="G303" s="53">
        <f t="shared" si="13"/>
        <v>104.83538289665194</v>
      </c>
      <c r="H303" s="53">
        <f t="shared" si="14"/>
        <v>90.235554660760997</v>
      </c>
    </row>
    <row r="304" spans="1:8">
      <c r="A304" s="9">
        <v>42671</v>
      </c>
      <c r="B304" s="26">
        <v>309.61630000000002</v>
      </c>
      <c r="C304" s="26">
        <v>49.71</v>
      </c>
      <c r="F304" s="76">
        <f t="shared" si="12"/>
        <v>42908</v>
      </c>
      <c r="G304" s="53">
        <f t="shared" si="13"/>
        <v>103.97323192494237</v>
      </c>
      <c r="H304" s="53">
        <f t="shared" si="14"/>
        <v>91.040869740285871</v>
      </c>
    </row>
    <row r="305" spans="1:8">
      <c r="A305" s="9">
        <v>42672</v>
      </c>
      <c r="B305" s="26">
        <v>309.61630000000002</v>
      </c>
      <c r="C305" s="26">
        <v>49.71</v>
      </c>
      <c r="F305" s="76">
        <f t="shared" si="12"/>
        <v>42909</v>
      </c>
      <c r="G305" s="53">
        <f t="shared" si="13"/>
        <v>104.13913632959068</v>
      </c>
      <c r="H305" s="53">
        <f t="shared" si="14"/>
        <v>91.685121803905758</v>
      </c>
    </row>
    <row r="306" spans="1:8">
      <c r="A306" s="9">
        <v>42673</v>
      </c>
      <c r="B306" s="26">
        <v>309.61630000000002</v>
      </c>
      <c r="C306" s="26">
        <v>49.71</v>
      </c>
      <c r="F306" s="76">
        <f t="shared" si="12"/>
        <v>42910</v>
      </c>
      <c r="G306" s="53">
        <f t="shared" si="13"/>
        <v>104.13913632959068</v>
      </c>
      <c r="H306" s="53">
        <f t="shared" si="14"/>
        <v>91.685121803905758</v>
      </c>
    </row>
    <row r="307" spans="1:8">
      <c r="A307" s="9">
        <v>42674</v>
      </c>
      <c r="B307" s="26">
        <v>309.49149999999997</v>
      </c>
      <c r="C307" s="26">
        <v>48.3</v>
      </c>
      <c r="F307" s="76">
        <f t="shared" si="12"/>
        <v>42911</v>
      </c>
      <c r="G307" s="53">
        <f t="shared" si="13"/>
        <v>104.13913632959068</v>
      </c>
      <c r="H307" s="53">
        <f t="shared" si="14"/>
        <v>91.685121803905758</v>
      </c>
    </row>
    <row r="308" spans="1:8">
      <c r="A308" s="9">
        <v>42675</v>
      </c>
      <c r="B308" s="26">
        <v>308.935</v>
      </c>
      <c r="C308" s="26">
        <v>48.14</v>
      </c>
      <c r="F308" s="76">
        <f t="shared" si="12"/>
        <v>42912</v>
      </c>
      <c r="G308" s="53">
        <f t="shared" si="13"/>
        <v>104.21520560945193</v>
      </c>
      <c r="H308" s="53">
        <f t="shared" si="14"/>
        <v>92.268975236561289</v>
      </c>
    </row>
    <row r="309" spans="1:8">
      <c r="A309" s="9">
        <v>42676</v>
      </c>
      <c r="B309" s="26">
        <v>310.01179999999999</v>
      </c>
      <c r="C309" s="26">
        <v>46.86</v>
      </c>
      <c r="F309" s="76">
        <f t="shared" si="12"/>
        <v>42913</v>
      </c>
      <c r="G309" s="53">
        <f t="shared" si="13"/>
        <v>104.34620840255485</v>
      </c>
      <c r="H309" s="53">
        <f t="shared" si="14"/>
        <v>93.919871149587252</v>
      </c>
    </row>
    <row r="310" spans="1:8">
      <c r="A310" s="9">
        <v>42677</v>
      </c>
      <c r="B310" s="26">
        <v>309.47000000000003</v>
      </c>
      <c r="C310" s="26">
        <v>46.35</v>
      </c>
      <c r="F310" s="76">
        <f t="shared" si="12"/>
        <v>42914</v>
      </c>
      <c r="G310" s="53">
        <f t="shared" si="13"/>
        <v>104.68275733769856</v>
      </c>
      <c r="H310" s="53">
        <f t="shared" si="14"/>
        <v>95.24864103080327</v>
      </c>
    </row>
    <row r="311" spans="1:8">
      <c r="A311" s="9">
        <v>42678</v>
      </c>
      <c r="B311" s="26">
        <v>309.46269999999998</v>
      </c>
      <c r="C311" s="26">
        <v>45.58</v>
      </c>
      <c r="F311" s="76">
        <f t="shared" si="12"/>
        <v>42915</v>
      </c>
      <c r="G311" s="53">
        <f t="shared" si="13"/>
        <v>106.05830289858693</v>
      </c>
      <c r="H311" s="53">
        <f t="shared" si="14"/>
        <v>95.470102677672614</v>
      </c>
    </row>
    <row r="312" spans="1:8">
      <c r="A312" s="9">
        <v>42679</v>
      </c>
      <c r="B312" s="26">
        <v>309.46269999999998</v>
      </c>
      <c r="C312" s="26">
        <v>45.58</v>
      </c>
      <c r="F312" s="76">
        <f t="shared" si="12"/>
        <v>42916</v>
      </c>
      <c r="G312" s="53">
        <f t="shared" si="13"/>
        <v>107.91828282772529</v>
      </c>
      <c r="H312" s="53">
        <f t="shared" si="14"/>
        <v>96.476746527078689</v>
      </c>
    </row>
    <row r="313" spans="1:8">
      <c r="A313" s="9">
        <v>42680</v>
      </c>
      <c r="B313" s="26">
        <v>309.46269999999998</v>
      </c>
      <c r="C313" s="26">
        <v>45.58</v>
      </c>
      <c r="F313" s="76">
        <f t="shared" si="12"/>
        <v>42917</v>
      </c>
      <c r="G313" s="53">
        <f t="shared" si="13"/>
        <v>107.91828282772529</v>
      </c>
      <c r="H313" s="53">
        <f t="shared" si="14"/>
        <v>96.476746527078689</v>
      </c>
    </row>
    <row r="314" spans="1:8">
      <c r="A314" s="9">
        <v>42681</v>
      </c>
      <c r="B314" s="26">
        <v>310.94889999999998</v>
      </c>
      <c r="C314" s="26">
        <v>46.15</v>
      </c>
      <c r="F314" s="76">
        <f t="shared" si="12"/>
        <v>42918</v>
      </c>
      <c r="G314" s="53">
        <f t="shared" si="13"/>
        <v>107.91828282772529</v>
      </c>
      <c r="H314" s="53">
        <f t="shared" si="14"/>
        <v>96.476746527078689</v>
      </c>
    </row>
    <row r="315" spans="1:8">
      <c r="A315" s="9">
        <v>42682</v>
      </c>
      <c r="B315" s="26">
        <v>314.45699999999999</v>
      </c>
      <c r="C315" s="26">
        <v>46.04</v>
      </c>
      <c r="F315" s="76">
        <f t="shared" si="12"/>
        <v>42919</v>
      </c>
      <c r="G315" s="53">
        <f t="shared" si="13"/>
        <v>109.00169378332491</v>
      </c>
      <c r="H315" s="53">
        <f t="shared" si="14"/>
        <v>100.02013287698807</v>
      </c>
    </row>
    <row r="316" spans="1:8">
      <c r="A316" s="9">
        <v>42683</v>
      </c>
      <c r="B316" s="26">
        <v>314.85160000000002</v>
      </c>
      <c r="C316" s="26">
        <v>46.36</v>
      </c>
      <c r="F316" s="76">
        <f t="shared" si="12"/>
        <v>42920</v>
      </c>
      <c r="G316" s="53">
        <f t="shared" si="13"/>
        <v>109.00169378332491</v>
      </c>
      <c r="H316" s="53">
        <f t="shared" si="14"/>
        <v>99.879202738071214</v>
      </c>
    </row>
    <row r="317" spans="1:8">
      <c r="A317" s="9">
        <v>42684</v>
      </c>
      <c r="B317" s="26">
        <v>317.24340000000001</v>
      </c>
      <c r="C317" s="26">
        <v>45.84</v>
      </c>
      <c r="F317" s="76">
        <f t="shared" si="12"/>
        <v>42921</v>
      </c>
      <c r="G317" s="53">
        <f t="shared" si="13"/>
        <v>108.8079005560557</v>
      </c>
      <c r="H317" s="53">
        <f t="shared" si="14"/>
        <v>96.215019126233088</v>
      </c>
    </row>
    <row r="318" spans="1:8">
      <c r="A318" s="9">
        <v>42685</v>
      </c>
      <c r="B318" s="26">
        <v>314.97120000000001</v>
      </c>
      <c r="C318" s="26">
        <v>44.75</v>
      </c>
      <c r="F318" s="76">
        <f t="shared" si="12"/>
        <v>42922</v>
      </c>
      <c r="G318" s="53">
        <f t="shared" si="13"/>
        <v>108.47839687645184</v>
      </c>
      <c r="H318" s="53">
        <f t="shared" si="14"/>
        <v>96.859271189852976</v>
      </c>
    </row>
    <row r="319" spans="1:8">
      <c r="A319" s="9">
        <v>42686</v>
      </c>
      <c r="B319" s="26">
        <v>314.97120000000001</v>
      </c>
      <c r="C319" s="26">
        <v>44.75</v>
      </c>
      <c r="F319" s="76">
        <f t="shared" si="12"/>
        <v>42923</v>
      </c>
      <c r="G319" s="53">
        <f t="shared" si="13"/>
        <v>108.43794347367457</v>
      </c>
      <c r="H319" s="53">
        <f t="shared" si="14"/>
        <v>94.040668411515952</v>
      </c>
    </row>
    <row r="320" spans="1:8">
      <c r="A320" s="9">
        <v>42687</v>
      </c>
      <c r="B320" s="26">
        <v>314.97120000000001</v>
      </c>
      <c r="C320" s="26">
        <v>44.75</v>
      </c>
      <c r="F320" s="76">
        <f t="shared" si="12"/>
        <v>42924</v>
      </c>
      <c r="G320" s="53">
        <f t="shared" si="13"/>
        <v>108.43794347367457</v>
      </c>
      <c r="H320" s="53">
        <f t="shared" si="14"/>
        <v>94.040668411515952</v>
      </c>
    </row>
    <row r="321" spans="1:8">
      <c r="A321" s="9">
        <v>42688</v>
      </c>
      <c r="B321" s="26">
        <v>314.35230000000001</v>
      </c>
      <c r="C321" s="26">
        <v>44.43</v>
      </c>
      <c r="F321" s="76">
        <f t="shared" si="12"/>
        <v>42925</v>
      </c>
      <c r="G321" s="53">
        <f t="shared" si="13"/>
        <v>108.43794347367457</v>
      </c>
      <c r="H321" s="53">
        <f t="shared" si="14"/>
        <v>94.040668411515952</v>
      </c>
    </row>
    <row r="322" spans="1:8">
      <c r="A322" s="9">
        <v>42689</v>
      </c>
      <c r="B322" s="26">
        <v>314.88189999999997</v>
      </c>
      <c r="C322" s="26">
        <v>46.95</v>
      </c>
      <c r="F322" s="76">
        <f t="shared" si="12"/>
        <v>42926</v>
      </c>
      <c r="G322" s="53">
        <f t="shared" si="13"/>
        <v>108.52959672892354</v>
      </c>
      <c r="H322" s="53">
        <f t="shared" si="14"/>
        <v>94.382927320314025</v>
      </c>
    </row>
    <row r="323" spans="1:8">
      <c r="A323" s="9">
        <v>42690</v>
      </c>
      <c r="B323" s="26">
        <v>312.99680000000001</v>
      </c>
      <c r="C323" s="26">
        <v>46.63</v>
      </c>
      <c r="F323" s="76">
        <f t="shared" si="12"/>
        <v>42927</v>
      </c>
      <c r="G323" s="53">
        <f t="shared" si="13"/>
        <v>108.69738419726451</v>
      </c>
      <c r="H323" s="53">
        <f t="shared" si="14"/>
        <v>95.6714314475538</v>
      </c>
    </row>
    <row r="324" spans="1:8">
      <c r="A324" s="9">
        <v>42691</v>
      </c>
      <c r="B324" s="26">
        <v>313.80900000000003</v>
      </c>
      <c r="C324" s="26">
        <v>46.49</v>
      </c>
      <c r="F324" s="76">
        <f t="shared" ref="F324:F387" si="15">IF(+F323+1&lt;=MAX(data19),+F323+1,0)</f>
        <v>42928</v>
      </c>
      <c r="G324" s="53">
        <f t="shared" si="13"/>
        <v>107.97266440850531</v>
      </c>
      <c r="H324" s="53">
        <f t="shared" si="14"/>
        <v>96.114354741292473</v>
      </c>
    </row>
    <row r="325" spans="1:8">
      <c r="A325" s="9">
        <v>42692</v>
      </c>
      <c r="B325" s="26">
        <v>313.76929999999999</v>
      </c>
      <c r="C325" s="26">
        <v>46.86</v>
      </c>
      <c r="F325" s="76">
        <f t="shared" si="15"/>
        <v>42929</v>
      </c>
      <c r="G325" s="53">
        <f t="shared" ref="G325:G388" si="16">IF(IFERROR(VLOOKUP($F325,$A:$D,2,0)/VLOOKUP($F324,$A:$D,2,0)*G324,NA())=0,NA(),IFERROR(VLOOKUP($F325,$A:$D,2,0)/VLOOKUP($F324,$A:$D,2,0)*G324,NA()))</f>
        <v>106.44351929020183</v>
      </c>
      <c r="H325" s="53">
        <f t="shared" ref="H325:H388" si="17">IF(IFERROR(VLOOKUP($F325,$A:$D,3,0)/VLOOKUP($F324,$A:$D,3,0)*H324,NA())=0,NA(),IFERROR(VLOOKUP($F325,$A:$D,3,0)/VLOOKUP($F324,$A:$D,3,0)*H324,NA()))</f>
        <v>97.483390376484749</v>
      </c>
    </row>
    <row r="326" spans="1:8">
      <c r="A326" s="9">
        <v>42693</v>
      </c>
      <c r="B326" s="26">
        <v>313.76929999999999</v>
      </c>
      <c r="C326" s="26">
        <v>46.86</v>
      </c>
      <c r="F326" s="76">
        <f t="shared" si="15"/>
        <v>42930</v>
      </c>
      <c r="G326" s="53">
        <f t="shared" si="16"/>
        <v>106.87961086813455</v>
      </c>
      <c r="H326" s="53">
        <f t="shared" si="17"/>
        <v>98.469901348902695</v>
      </c>
    </row>
    <row r="327" spans="1:8">
      <c r="A327" s="9">
        <v>42694</v>
      </c>
      <c r="B327" s="26">
        <v>313.76929999999999</v>
      </c>
      <c r="C327" s="26">
        <v>46.86</v>
      </c>
      <c r="F327" s="76">
        <f t="shared" si="15"/>
        <v>42931</v>
      </c>
      <c r="G327" s="53">
        <f t="shared" si="16"/>
        <v>106.87961086813455</v>
      </c>
      <c r="H327" s="53">
        <f t="shared" si="17"/>
        <v>98.469901348902695</v>
      </c>
    </row>
    <row r="328" spans="1:8">
      <c r="A328" s="9">
        <v>42695</v>
      </c>
      <c r="B328" s="26">
        <v>317.85980000000001</v>
      </c>
      <c r="C328" s="26">
        <v>48.9</v>
      </c>
      <c r="F328" s="76">
        <f t="shared" si="15"/>
        <v>42932</v>
      </c>
      <c r="G328" s="53">
        <f t="shared" si="16"/>
        <v>106.87961086813455</v>
      </c>
      <c r="H328" s="53">
        <f t="shared" si="17"/>
        <v>98.469901348902695</v>
      </c>
    </row>
    <row r="329" spans="1:8">
      <c r="A329" s="9">
        <v>42696</v>
      </c>
      <c r="B329" s="26">
        <v>318.58600000000001</v>
      </c>
      <c r="C329" s="26">
        <v>49.12</v>
      </c>
      <c r="F329" s="76">
        <f t="shared" si="15"/>
        <v>42933</v>
      </c>
      <c r="G329" s="53">
        <f t="shared" si="16"/>
        <v>106.90876588875571</v>
      </c>
      <c r="H329" s="53">
        <f t="shared" si="17"/>
        <v>97.483390376484749</v>
      </c>
    </row>
    <row r="330" spans="1:8">
      <c r="A330" s="9">
        <v>42697</v>
      </c>
      <c r="B330" s="26">
        <v>319.05930000000001</v>
      </c>
      <c r="C330" s="26">
        <v>48.95</v>
      </c>
      <c r="F330" s="76">
        <f t="shared" si="15"/>
        <v>42934</v>
      </c>
      <c r="G330" s="53">
        <f t="shared" si="16"/>
        <v>106.90831135614025</v>
      </c>
      <c r="H330" s="53">
        <f t="shared" si="17"/>
        <v>98.328971209985866</v>
      </c>
    </row>
    <row r="331" spans="1:8">
      <c r="A331" s="9">
        <v>42698</v>
      </c>
      <c r="B331" s="26">
        <v>319.05930000000001</v>
      </c>
      <c r="C331" s="26">
        <v>49</v>
      </c>
      <c r="F331" s="76">
        <f t="shared" si="15"/>
        <v>42935</v>
      </c>
      <c r="G331" s="53">
        <f t="shared" si="16"/>
        <v>107.39946631377616</v>
      </c>
      <c r="H331" s="53">
        <f t="shared" si="17"/>
        <v>100.06039863096433</v>
      </c>
    </row>
    <row r="332" spans="1:8">
      <c r="A332" s="9">
        <v>42699</v>
      </c>
      <c r="B332" s="26">
        <v>321.19380000000001</v>
      </c>
      <c r="C332" s="26">
        <v>47.24</v>
      </c>
      <c r="F332" s="76">
        <f t="shared" si="15"/>
        <v>42936</v>
      </c>
      <c r="G332" s="53">
        <f t="shared" si="16"/>
        <v>107.55170227334483</v>
      </c>
      <c r="H332" s="53">
        <f t="shared" si="17"/>
        <v>99.255083551439455</v>
      </c>
    </row>
    <row r="333" spans="1:8">
      <c r="A333" s="9">
        <v>42700</v>
      </c>
      <c r="B333" s="26">
        <v>321.19380000000001</v>
      </c>
      <c r="C333" s="26">
        <v>47.24</v>
      </c>
      <c r="F333" s="76">
        <f t="shared" si="15"/>
        <v>42937</v>
      </c>
      <c r="G333" s="53">
        <f t="shared" si="16"/>
        <v>107.17431033603917</v>
      </c>
      <c r="H333" s="53">
        <f t="shared" si="17"/>
        <v>96.75860680491239</v>
      </c>
    </row>
    <row r="334" spans="1:8">
      <c r="A334" s="9">
        <v>42701</v>
      </c>
      <c r="B334" s="26">
        <v>321.19380000000001</v>
      </c>
      <c r="C334" s="26">
        <v>47.24</v>
      </c>
      <c r="F334" s="76">
        <f t="shared" si="15"/>
        <v>42938</v>
      </c>
      <c r="G334" s="53">
        <f t="shared" si="16"/>
        <v>107.17431033603917</v>
      </c>
      <c r="H334" s="53">
        <f t="shared" si="17"/>
        <v>96.75860680491239</v>
      </c>
    </row>
    <row r="335" spans="1:8">
      <c r="A335" s="9">
        <v>42702</v>
      </c>
      <c r="B335" s="26">
        <v>321.90929999999997</v>
      </c>
      <c r="C335" s="26">
        <v>48.24</v>
      </c>
      <c r="F335" s="76">
        <f t="shared" si="15"/>
        <v>42939</v>
      </c>
      <c r="G335" s="53">
        <f t="shared" si="16"/>
        <v>107.17431033603917</v>
      </c>
      <c r="H335" s="53">
        <f t="shared" si="17"/>
        <v>96.75860680491239</v>
      </c>
    </row>
    <row r="336" spans="1:8">
      <c r="A336" s="9">
        <v>42703</v>
      </c>
      <c r="B336" s="26">
        <v>315.7131</v>
      </c>
      <c r="C336" s="26">
        <v>46.38</v>
      </c>
      <c r="F336" s="76">
        <f t="shared" si="15"/>
        <v>42940</v>
      </c>
      <c r="G336" s="53">
        <f t="shared" si="16"/>
        <v>106.32349021310107</v>
      </c>
      <c r="H336" s="53">
        <f t="shared" si="17"/>
        <v>97.845782162270964</v>
      </c>
    </row>
    <row r="337" spans="1:8">
      <c r="A337" s="9">
        <v>42704</v>
      </c>
      <c r="B337" s="26">
        <v>316.13979999999998</v>
      </c>
      <c r="C337" s="26">
        <v>50.47</v>
      </c>
      <c r="F337" s="76">
        <f t="shared" si="15"/>
        <v>42941</v>
      </c>
      <c r="G337" s="53">
        <f t="shared" si="16"/>
        <v>105.77444728022289</v>
      </c>
      <c r="H337" s="53">
        <f t="shared" si="17"/>
        <v>101.06704248037043</v>
      </c>
    </row>
    <row r="338" spans="1:8">
      <c r="A338" s="9">
        <v>42705</v>
      </c>
      <c r="B338" s="26">
        <v>312.88380000000001</v>
      </c>
      <c r="C338" s="26">
        <v>53.94</v>
      </c>
      <c r="F338" s="76">
        <f t="shared" si="15"/>
        <v>42942</v>
      </c>
      <c r="G338" s="53">
        <f t="shared" si="16"/>
        <v>106.54494499668348</v>
      </c>
      <c r="H338" s="53">
        <f t="shared" si="17"/>
        <v>102.61727400845579</v>
      </c>
    </row>
    <row r="339" spans="1:8">
      <c r="A339" s="9">
        <v>42706</v>
      </c>
      <c r="B339" s="26">
        <v>312.5575</v>
      </c>
      <c r="C339" s="26">
        <v>54.46</v>
      </c>
      <c r="F339" s="76">
        <f t="shared" si="15"/>
        <v>42943</v>
      </c>
      <c r="G339" s="53">
        <f t="shared" si="16"/>
        <v>107.03385975785743</v>
      </c>
      <c r="H339" s="53">
        <f t="shared" si="17"/>
        <v>103.66418361183813</v>
      </c>
    </row>
    <row r="340" spans="1:8">
      <c r="A340" s="9">
        <v>42707</v>
      </c>
      <c r="B340" s="26">
        <v>312.5575</v>
      </c>
      <c r="C340" s="26">
        <v>54.46</v>
      </c>
      <c r="F340" s="76">
        <f t="shared" si="15"/>
        <v>42944</v>
      </c>
      <c r="G340" s="53">
        <f t="shared" si="16"/>
        <v>106.79419120304064</v>
      </c>
      <c r="H340" s="53">
        <f t="shared" si="17"/>
        <v>105.73786994161465</v>
      </c>
    </row>
    <row r="341" spans="1:8">
      <c r="A341" s="9">
        <v>42708</v>
      </c>
      <c r="B341" s="26">
        <v>312.5575</v>
      </c>
      <c r="C341" s="26">
        <v>54.46</v>
      </c>
      <c r="F341" s="76">
        <f t="shared" si="15"/>
        <v>42945</v>
      </c>
      <c r="G341" s="53">
        <f t="shared" si="16"/>
        <v>106.79419120304064</v>
      </c>
      <c r="H341" s="53">
        <f t="shared" si="17"/>
        <v>105.73786994161465</v>
      </c>
    </row>
    <row r="342" spans="1:8">
      <c r="A342" s="9">
        <v>42709</v>
      </c>
      <c r="B342" s="26">
        <v>316.43729999999999</v>
      </c>
      <c r="C342" s="26">
        <v>54.94</v>
      </c>
      <c r="F342" s="76">
        <f t="shared" si="15"/>
        <v>42946</v>
      </c>
      <c r="G342" s="53">
        <f t="shared" si="16"/>
        <v>106.79419120304064</v>
      </c>
      <c r="H342" s="53">
        <f t="shared" si="17"/>
        <v>105.73786994161465</v>
      </c>
    </row>
    <row r="343" spans="1:8">
      <c r="A343" s="9">
        <v>42710</v>
      </c>
      <c r="B343" s="26">
        <v>317.76889999999997</v>
      </c>
      <c r="C343" s="26">
        <v>53.93</v>
      </c>
      <c r="F343" s="76">
        <f t="shared" si="15"/>
        <v>42947</v>
      </c>
      <c r="G343" s="53">
        <f t="shared" si="16"/>
        <v>106.74217968518415</v>
      </c>
      <c r="H343" s="53">
        <f t="shared" si="17"/>
        <v>105.99959734246023</v>
      </c>
    </row>
    <row r="344" spans="1:8">
      <c r="A344" s="9">
        <v>42711</v>
      </c>
      <c r="B344" s="26">
        <v>317.0301</v>
      </c>
      <c r="C344" s="26">
        <v>53</v>
      </c>
      <c r="F344" s="76">
        <f t="shared" si="15"/>
        <v>42948</v>
      </c>
      <c r="G344" s="53">
        <f t="shared" si="16"/>
        <v>105.74714285667899</v>
      </c>
      <c r="H344" s="53">
        <f t="shared" si="17"/>
        <v>104.24803704449367</v>
      </c>
    </row>
    <row r="345" spans="1:8">
      <c r="A345" s="9">
        <v>42712</v>
      </c>
      <c r="B345" s="26">
        <v>316.11559999999997</v>
      </c>
      <c r="C345" s="26">
        <v>53.89</v>
      </c>
      <c r="F345" s="76">
        <f t="shared" si="15"/>
        <v>42949</v>
      </c>
      <c r="G345" s="53">
        <f t="shared" si="16"/>
        <v>106.45546700466572</v>
      </c>
      <c r="H345" s="53">
        <f t="shared" si="17"/>
        <v>105.41574390980473</v>
      </c>
    </row>
    <row r="346" spans="1:8">
      <c r="A346" s="9">
        <v>42713</v>
      </c>
      <c r="B346" s="26">
        <v>317.9359</v>
      </c>
      <c r="C346" s="26">
        <v>54.33</v>
      </c>
      <c r="F346" s="76">
        <f t="shared" si="15"/>
        <v>42950</v>
      </c>
      <c r="G346" s="53">
        <f t="shared" si="16"/>
        <v>105.8679835991645</v>
      </c>
      <c r="H346" s="53">
        <f t="shared" si="17"/>
        <v>104.71109321522047</v>
      </c>
    </row>
    <row r="347" spans="1:8">
      <c r="A347" s="9">
        <v>42714</v>
      </c>
      <c r="B347" s="26">
        <v>317.9359</v>
      </c>
      <c r="C347" s="26">
        <v>54.33</v>
      </c>
      <c r="F347" s="76">
        <f t="shared" si="15"/>
        <v>42951</v>
      </c>
      <c r="G347" s="53">
        <f t="shared" si="16"/>
        <v>105.7495778528333</v>
      </c>
      <c r="H347" s="53">
        <f t="shared" si="17"/>
        <v>105.53654117173348</v>
      </c>
    </row>
    <row r="348" spans="1:8">
      <c r="A348" s="9">
        <v>42715</v>
      </c>
      <c r="B348" s="26">
        <v>317.9359</v>
      </c>
      <c r="C348" s="26">
        <v>54.33</v>
      </c>
      <c r="F348" s="76">
        <f t="shared" si="15"/>
        <v>42952</v>
      </c>
      <c r="G348" s="53">
        <f t="shared" si="16"/>
        <v>105.7495778528333</v>
      </c>
      <c r="H348" s="53">
        <f t="shared" si="17"/>
        <v>105.53654117173348</v>
      </c>
    </row>
    <row r="349" spans="1:8">
      <c r="A349" s="9">
        <v>42716</v>
      </c>
      <c r="B349" s="26">
        <v>319.04910000000001</v>
      </c>
      <c r="C349" s="26">
        <v>55.69</v>
      </c>
      <c r="F349" s="76">
        <f t="shared" si="15"/>
        <v>42953</v>
      </c>
      <c r="G349" s="53">
        <f t="shared" si="16"/>
        <v>105.7495778528333</v>
      </c>
      <c r="H349" s="53">
        <f t="shared" si="17"/>
        <v>105.53654117173348</v>
      </c>
    </row>
    <row r="350" spans="1:8">
      <c r="A350" s="9">
        <v>42717</v>
      </c>
      <c r="B350" s="26">
        <v>318.10239999999999</v>
      </c>
      <c r="C350" s="26">
        <v>55.72</v>
      </c>
      <c r="F350" s="76">
        <f t="shared" si="15"/>
        <v>42954</v>
      </c>
      <c r="G350" s="53">
        <f t="shared" si="16"/>
        <v>106.65727948593651</v>
      </c>
      <c r="H350" s="53">
        <f t="shared" si="17"/>
        <v>105.43587678679286</v>
      </c>
    </row>
    <row r="351" spans="1:8">
      <c r="A351" s="9">
        <v>42718</v>
      </c>
      <c r="B351" s="26">
        <v>318.22379999999998</v>
      </c>
      <c r="C351" s="26">
        <v>53.9</v>
      </c>
      <c r="F351" s="76">
        <f t="shared" si="15"/>
        <v>42955</v>
      </c>
      <c r="G351" s="53">
        <f t="shared" si="16"/>
        <v>107.19275137358125</v>
      </c>
      <c r="H351" s="53">
        <f t="shared" si="17"/>
        <v>104.97282061606607</v>
      </c>
    </row>
    <row r="352" spans="1:8">
      <c r="A352" s="9">
        <v>42719</v>
      </c>
      <c r="B352" s="26">
        <v>316.38510000000002</v>
      </c>
      <c r="C352" s="26">
        <v>54.02</v>
      </c>
      <c r="F352" s="76">
        <f t="shared" si="15"/>
        <v>42956</v>
      </c>
      <c r="G352" s="53">
        <f t="shared" si="16"/>
        <v>107.36235697238415</v>
      </c>
      <c r="H352" s="53">
        <f t="shared" si="17"/>
        <v>106.10026172740089</v>
      </c>
    </row>
    <row r="353" spans="1:8">
      <c r="A353" s="9">
        <v>42720</v>
      </c>
      <c r="B353" s="26">
        <v>316.15449999999998</v>
      </c>
      <c r="C353" s="26">
        <v>55.21</v>
      </c>
      <c r="F353" s="76">
        <f t="shared" si="15"/>
        <v>42957</v>
      </c>
      <c r="G353" s="53">
        <f t="shared" si="16"/>
        <v>105.91632638948178</v>
      </c>
      <c r="H353" s="53">
        <f t="shared" si="17"/>
        <v>104.48963156835116</v>
      </c>
    </row>
    <row r="354" spans="1:8">
      <c r="A354" s="9">
        <v>42721</v>
      </c>
      <c r="B354" s="26">
        <v>316.15449999999998</v>
      </c>
      <c r="C354" s="26">
        <v>55.21</v>
      </c>
      <c r="F354" s="76">
        <f t="shared" si="15"/>
        <v>42958</v>
      </c>
      <c r="G354" s="53">
        <f t="shared" si="16"/>
        <v>106.36452801495535</v>
      </c>
      <c r="H354" s="53">
        <f t="shared" si="17"/>
        <v>104.89228910811359</v>
      </c>
    </row>
    <row r="355" spans="1:8">
      <c r="A355" s="9">
        <v>42722</v>
      </c>
      <c r="B355" s="26">
        <v>316.15449999999998</v>
      </c>
      <c r="C355" s="26">
        <v>55.21</v>
      </c>
      <c r="F355" s="76">
        <f t="shared" si="15"/>
        <v>42959</v>
      </c>
      <c r="G355" s="53">
        <f t="shared" si="16"/>
        <v>106.36452801495535</v>
      </c>
      <c r="H355" s="53">
        <f t="shared" si="17"/>
        <v>104.89228910811359</v>
      </c>
    </row>
    <row r="356" spans="1:8">
      <c r="A356" s="9">
        <v>42723</v>
      </c>
      <c r="B356" s="26">
        <v>314.04880000000003</v>
      </c>
      <c r="C356" s="26">
        <v>54.92</v>
      </c>
      <c r="F356" s="76">
        <f t="shared" si="15"/>
        <v>42960</v>
      </c>
      <c r="G356" s="53">
        <f t="shared" si="16"/>
        <v>106.36452801495535</v>
      </c>
      <c r="H356" s="53">
        <f t="shared" si="17"/>
        <v>104.89228910811359</v>
      </c>
    </row>
    <row r="357" spans="1:8">
      <c r="A357" s="9">
        <v>42724</v>
      </c>
      <c r="B357" s="26">
        <v>312.41829999999999</v>
      </c>
      <c r="C357" s="26">
        <v>55.35</v>
      </c>
      <c r="F357" s="76">
        <f t="shared" si="15"/>
        <v>42961</v>
      </c>
      <c r="G357" s="53">
        <f t="shared" si="16"/>
        <v>106.16362459891548</v>
      </c>
      <c r="H357" s="53">
        <f t="shared" si="17"/>
        <v>102.13408496074091</v>
      </c>
    </row>
    <row r="358" spans="1:8">
      <c r="A358" s="9">
        <v>42725</v>
      </c>
      <c r="B358" s="26">
        <v>312.44110000000001</v>
      </c>
      <c r="C358" s="26">
        <v>54.46</v>
      </c>
      <c r="F358" s="76">
        <f t="shared" si="15"/>
        <v>42962</v>
      </c>
      <c r="G358" s="53">
        <f t="shared" si="16"/>
        <v>105.68617055297457</v>
      </c>
      <c r="H358" s="53">
        <f t="shared" si="17"/>
        <v>102.27501509965776</v>
      </c>
    </row>
    <row r="359" spans="1:8">
      <c r="A359" s="9">
        <v>42726</v>
      </c>
      <c r="B359" s="26">
        <v>311.31310000000002</v>
      </c>
      <c r="C359" s="26">
        <v>55.05</v>
      </c>
      <c r="F359" s="76">
        <f t="shared" si="15"/>
        <v>42963</v>
      </c>
      <c r="G359" s="53">
        <f t="shared" si="16"/>
        <v>105.95749405779765</v>
      </c>
      <c r="H359" s="53">
        <f t="shared" si="17"/>
        <v>101.20797261928733</v>
      </c>
    </row>
    <row r="360" spans="1:8">
      <c r="A360" s="9">
        <v>42727</v>
      </c>
      <c r="B360" s="26">
        <v>309.19990000000001</v>
      </c>
      <c r="C360" s="26">
        <v>55.16</v>
      </c>
      <c r="F360" s="76">
        <f t="shared" si="15"/>
        <v>42964</v>
      </c>
      <c r="G360" s="53">
        <f t="shared" si="16"/>
        <v>105.22871594211456</v>
      </c>
      <c r="H360" s="53">
        <f t="shared" si="17"/>
        <v>102.73807127038457</v>
      </c>
    </row>
    <row r="361" spans="1:8">
      <c r="A361" s="9">
        <v>42728</v>
      </c>
      <c r="B361" s="26">
        <v>309.19990000000001</v>
      </c>
      <c r="C361" s="26">
        <v>55.16</v>
      </c>
      <c r="F361" s="76">
        <f t="shared" si="15"/>
        <v>42965</v>
      </c>
      <c r="G361" s="53">
        <f t="shared" si="16"/>
        <v>105.28718831643387</v>
      </c>
      <c r="H361" s="53">
        <f t="shared" si="17"/>
        <v>106.14052748137711</v>
      </c>
    </row>
    <row r="362" spans="1:8">
      <c r="A362" s="9">
        <v>42729</v>
      </c>
      <c r="B362" s="26">
        <v>309.19990000000001</v>
      </c>
      <c r="C362" s="26">
        <v>55.16</v>
      </c>
      <c r="F362" s="76">
        <f t="shared" si="15"/>
        <v>42966</v>
      </c>
      <c r="G362" s="53">
        <f t="shared" si="16"/>
        <v>105.28718831643387</v>
      </c>
      <c r="H362" s="53">
        <f t="shared" si="17"/>
        <v>106.14052748137711</v>
      </c>
    </row>
    <row r="363" spans="1:8">
      <c r="A363" s="9">
        <v>42730</v>
      </c>
      <c r="B363" s="26">
        <v>309.19990000000001</v>
      </c>
      <c r="C363" s="26">
        <v>55.16</v>
      </c>
      <c r="F363" s="76">
        <f t="shared" si="15"/>
        <v>42967</v>
      </c>
      <c r="G363" s="53">
        <f t="shared" si="16"/>
        <v>105.28718831643387</v>
      </c>
      <c r="H363" s="53">
        <f t="shared" si="17"/>
        <v>106.14052748137711</v>
      </c>
    </row>
    <row r="364" spans="1:8">
      <c r="A364" s="9">
        <v>42731</v>
      </c>
      <c r="B364" s="26">
        <v>312.846</v>
      </c>
      <c r="C364" s="26">
        <v>56.09</v>
      </c>
      <c r="F364" s="76">
        <f t="shared" si="15"/>
        <v>42968</v>
      </c>
      <c r="G364" s="53">
        <f t="shared" si="16"/>
        <v>105.28842204781873</v>
      </c>
      <c r="H364" s="53">
        <f t="shared" si="17"/>
        <v>104.00644252063621</v>
      </c>
    </row>
    <row r="365" spans="1:8">
      <c r="A365" s="9">
        <v>42732</v>
      </c>
      <c r="B365" s="26">
        <v>312.26819999999998</v>
      </c>
      <c r="C365" s="26">
        <v>56.22</v>
      </c>
      <c r="F365" s="76">
        <f t="shared" si="15"/>
        <v>42969</v>
      </c>
      <c r="G365" s="53">
        <f t="shared" si="16"/>
        <v>105.12855643363314</v>
      </c>
      <c r="H365" s="53">
        <f t="shared" si="17"/>
        <v>104.42923293738677</v>
      </c>
    </row>
    <row r="366" spans="1:8">
      <c r="A366" s="9">
        <v>42733</v>
      </c>
      <c r="B366" s="26">
        <v>312.71480000000003</v>
      </c>
      <c r="C366" s="26">
        <v>56.14</v>
      </c>
      <c r="F366" s="76">
        <f t="shared" si="15"/>
        <v>42970</v>
      </c>
      <c r="G366" s="53">
        <f t="shared" si="16"/>
        <v>105.00073536883855</v>
      </c>
      <c r="H366" s="53">
        <f t="shared" si="17"/>
        <v>105.83853432655529</v>
      </c>
    </row>
    <row r="367" spans="1:8">
      <c r="A367" s="9">
        <v>42734</v>
      </c>
      <c r="B367" s="26">
        <v>313.37380000000002</v>
      </c>
      <c r="C367" s="26">
        <v>56.82</v>
      </c>
      <c r="F367" s="76">
        <f t="shared" si="15"/>
        <v>42971</v>
      </c>
      <c r="G367" s="53">
        <f t="shared" si="16"/>
        <v>105.76597349360578</v>
      </c>
      <c r="H367" s="53">
        <f t="shared" si="17"/>
        <v>104.77149184618484</v>
      </c>
    </row>
    <row r="368" spans="1:8">
      <c r="A368" s="9">
        <v>42735</v>
      </c>
      <c r="B368" s="26">
        <v>313.37380000000002</v>
      </c>
      <c r="C368" s="26">
        <v>56.82</v>
      </c>
      <c r="F368" s="76">
        <f t="shared" si="15"/>
        <v>42972</v>
      </c>
      <c r="G368" s="53">
        <f t="shared" si="16"/>
        <v>105.30997988043836</v>
      </c>
      <c r="H368" s="53">
        <f t="shared" si="17"/>
        <v>105.51640829474535</v>
      </c>
    </row>
    <row r="369" spans="1:8">
      <c r="A369" s="9">
        <v>42736</v>
      </c>
      <c r="B369" s="26">
        <v>313.37380000000002</v>
      </c>
      <c r="C369" s="26">
        <v>56.82</v>
      </c>
      <c r="F369" s="76">
        <f t="shared" si="15"/>
        <v>0</v>
      </c>
      <c r="G369" s="53" t="e">
        <f t="shared" si="16"/>
        <v>#N/A</v>
      </c>
      <c r="H369" s="53" t="e">
        <f t="shared" si="17"/>
        <v>#N/A</v>
      </c>
    </row>
    <row r="370" spans="1:8">
      <c r="A370" s="9">
        <v>42737</v>
      </c>
      <c r="B370" s="26">
        <v>313.37380000000002</v>
      </c>
      <c r="C370" s="26">
        <v>56.82</v>
      </c>
      <c r="F370" s="76">
        <f t="shared" si="15"/>
        <v>1</v>
      </c>
      <c r="G370" s="53" t="e">
        <f t="shared" si="16"/>
        <v>#N/A</v>
      </c>
      <c r="H370" s="53" t="e">
        <f t="shared" si="17"/>
        <v>#N/A</v>
      </c>
    </row>
    <row r="371" spans="1:8">
      <c r="A371" s="9">
        <v>42738</v>
      </c>
      <c r="B371" s="26">
        <v>313.42020000000002</v>
      </c>
      <c r="C371" s="26">
        <v>55.47</v>
      </c>
      <c r="F371" s="76">
        <f t="shared" si="15"/>
        <v>2</v>
      </c>
      <c r="G371" s="53" t="e">
        <f t="shared" si="16"/>
        <v>#N/A</v>
      </c>
      <c r="H371" s="53" t="e">
        <f t="shared" si="17"/>
        <v>#N/A</v>
      </c>
    </row>
    <row r="372" spans="1:8">
      <c r="A372" s="9">
        <v>42739</v>
      </c>
      <c r="B372" s="26">
        <v>318.64210000000003</v>
      </c>
      <c r="C372" s="26">
        <v>56.46</v>
      </c>
      <c r="F372" s="76">
        <f t="shared" si="15"/>
        <v>3</v>
      </c>
      <c r="G372" s="53" t="e">
        <f t="shared" si="16"/>
        <v>#N/A</v>
      </c>
      <c r="H372" s="53" t="e">
        <f t="shared" si="17"/>
        <v>#N/A</v>
      </c>
    </row>
    <row r="373" spans="1:8">
      <c r="A373" s="9">
        <v>42740</v>
      </c>
      <c r="B373" s="26">
        <v>319.43900000000002</v>
      </c>
      <c r="C373" s="26">
        <v>56.89</v>
      </c>
      <c r="F373" s="76">
        <f t="shared" si="15"/>
        <v>4</v>
      </c>
      <c r="G373" s="53" t="e">
        <f t="shared" si="16"/>
        <v>#N/A</v>
      </c>
      <c r="H373" s="53" t="e">
        <f t="shared" si="17"/>
        <v>#N/A</v>
      </c>
    </row>
    <row r="374" spans="1:8">
      <c r="A374" s="9">
        <v>42741</v>
      </c>
      <c r="B374" s="26">
        <v>318.01100000000002</v>
      </c>
      <c r="C374" s="26">
        <v>57.1</v>
      </c>
      <c r="F374" s="76">
        <f t="shared" si="15"/>
        <v>5</v>
      </c>
      <c r="G374" s="53" t="e">
        <f t="shared" si="16"/>
        <v>#N/A</v>
      </c>
      <c r="H374" s="53" t="e">
        <f t="shared" si="17"/>
        <v>#N/A</v>
      </c>
    </row>
    <row r="375" spans="1:8">
      <c r="A375" s="9">
        <v>42742</v>
      </c>
      <c r="B375" s="26">
        <v>318.01100000000002</v>
      </c>
      <c r="C375" s="26">
        <v>57.1</v>
      </c>
      <c r="F375" s="76">
        <f t="shared" si="15"/>
        <v>6</v>
      </c>
      <c r="G375" s="53" t="e">
        <f t="shared" si="16"/>
        <v>#N/A</v>
      </c>
      <c r="H375" s="53" t="e">
        <f t="shared" si="17"/>
        <v>#N/A</v>
      </c>
    </row>
    <row r="376" spans="1:8">
      <c r="A376" s="9">
        <v>42743</v>
      </c>
      <c r="B376" s="26">
        <v>318.01100000000002</v>
      </c>
      <c r="C376" s="26">
        <v>57.1</v>
      </c>
      <c r="F376" s="76">
        <f t="shared" si="15"/>
        <v>7</v>
      </c>
      <c r="G376" s="53" t="e">
        <f t="shared" si="16"/>
        <v>#N/A</v>
      </c>
      <c r="H376" s="53" t="e">
        <f t="shared" si="17"/>
        <v>#N/A</v>
      </c>
    </row>
    <row r="377" spans="1:8">
      <c r="A377" s="9">
        <v>42744</v>
      </c>
      <c r="B377" s="26">
        <v>320.01420000000002</v>
      </c>
      <c r="C377" s="26">
        <v>54.94</v>
      </c>
      <c r="F377" s="76">
        <f t="shared" si="15"/>
        <v>8</v>
      </c>
      <c r="G377" s="53" t="e">
        <f t="shared" si="16"/>
        <v>#N/A</v>
      </c>
      <c r="H377" s="53" t="e">
        <f t="shared" si="17"/>
        <v>#N/A</v>
      </c>
    </row>
    <row r="378" spans="1:8">
      <c r="A378" s="9">
        <v>42745</v>
      </c>
      <c r="B378" s="26">
        <v>324.05270000000002</v>
      </c>
      <c r="C378" s="26">
        <v>53.64</v>
      </c>
      <c r="F378" s="76">
        <f t="shared" si="15"/>
        <v>9</v>
      </c>
      <c r="G378" s="53" t="e">
        <f t="shared" si="16"/>
        <v>#N/A</v>
      </c>
      <c r="H378" s="53" t="e">
        <f t="shared" si="17"/>
        <v>#N/A</v>
      </c>
    </row>
    <row r="379" spans="1:8">
      <c r="A379" s="9">
        <v>42746</v>
      </c>
      <c r="B379" s="26">
        <v>323.1026</v>
      </c>
      <c r="C379" s="26">
        <v>55.1</v>
      </c>
      <c r="F379" s="76">
        <f t="shared" si="15"/>
        <v>10</v>
      </c>
      <c r="G379" s="53" t="e">
        <f t="shared" si="16"/>
        <v>#N/A</v>
      </c>
      <c r="H379" s="53" t="e">
        <f t="shared" si="17"/>
        <v>#N/A</v>
      </c>
    </row>
    <row r="380" spans="1:8">
      <c r="A380" s="9">
        <v>42747</v>
      </c>
      <c r="B380" s="26">
        <v>326.24930000000001</v>
      </c>
      <c r="C380" s="26">
        <v>56.01</v>
      </c>
      <c r="F380" s="76">
        <f t="shared" si="15"/>
        <v>11</v>
      </c>
      <c r="G380" s="53" t="e">
        <f t="shared" si="16"/>
        <v>#N/A</v>
      </c>
      <c r="H380" s="53" t="e">
        <f t="shared" si="17"/>
        <v>#N/A</v>
      </c>
    </row>
    <row r="381" spans="1:8">
      <c r="A381" s="9">
        <v>42748</v>
      </c>
      <c r="B381" s="26">
        <v>328.14389999999997</v>
      </c>
      <c r="C381" s="26">
        <v>55.45</v>
      </c>
      <c r="F381" s="76">
        <f t="shared" si="15"/>
        <v>12</v>
      </c>
      <c r="G381" s="53" t="e">
        <f t="shared" si="16"/>
        <v>#N/A</v>
      </c>
      <c r="H381" s="53" t="e">
        <f t="shared" si="17"/>
        <v>#N/A</v>
      </c>
    </row>
    <row r="382" spans="1:8">
      <c r="A382" s="9">
        <v>42749</v>
      </c>
      <c r="B382" s="26">
        <v>328.14389999999997</v>
      </c>
      <c r="C382" s="26">
        <v>55.45</v>
      </c>
      <c r="F382" s="76">
        <f t="shared" si="15"/>
        <v>13</v>
      </c>
      <c r="G382" s="53" t="e">
        <f t="shared" si="16"/>
        <v>#N/A</v>
      </c>
      <c r="H382" s="53" t="e">
        <f t="shared" si="17"/>
        <v>#N/A</v>
      </c>
    </row>
    <row r="383" spans="1:8">
      <c r="A383" s="9">
        <v>42750</v>
      </c>
      <c r="B383" s="26">
        <v>328.14389999999997</v>
      </c>
      <c r="C383" s="26">
        <v>55.45</v>
      </c>
      <c r="F383" s="76">
        <f t="shared" si="15"/>
        <v>14</v>
      </c>
      <c r="G383" s="53" t="e">
        <f t="shared" si="16"/>
        <v>#N/A</v>
      </c>
      <c r="H383" s="53" t="e">
        <f t="shared" si="17"/>
        <v>#N/A</v>
      </c>
    </row>
    <row r="384" spans="1:8">
      <c r="A384" s="9">
        <v>42751</v>
      </c>
      <c r="B384" s="26">
        <v>328.14389999999997</v>
      </c>
      <c r="C384" s="26">
        <v>55.86</v>
      </c>
      <c r="F384" s="76">
        <f t="shared" si="15"/>
        <v>15</v>
      </c>
      <c r="G384" s="53" t="e">
        <f t="shared" si="16"/>
        <v>#N/A</v>
      </c>
      <c r="H384" s="53" t="e">
        <f t="shared" si="17"/>
        <v>#N/A</v>
      </c>
    </row>
    <row r="385" spans="1:8">
      <c r="A385" s="9">
        <v>42752</v>
      </c>
      <c r="B385" s="26">
        <v>329.65440000000001</v>
      </c>
      <c r="C385" s="26">
        <v>55.47</v>
      </c>
      <c r="F385" s="76">
        <f t="shared" si="15"/>
        <v>16</v>
      </c>
      <c r="G385" s="53" t="e">
        <f t="shared" si="16"/>
        <v>#N/A</v>
      </c>
      <c r="H385" s="53" t="e">
        <f t="shared" si="17"/>
        <v>#N/A</v>
      </c>
    </row>
    <row r="386" spans="1:8">
      <c r="A386" s="9">
        <v>42753</v>
      </c>
      <c r="B386" s="26">
        <v>330.62439999999998</v>
      </c>
      <c r="C386" s="26">
        <v>53.92</v>
      </c>
      <c r="F386" s="76">
        <f t="shared" si="15"/>
        <v>17</v>
      </c>
      <c r="G386" s="53" t="e">
        <f t="shared" si="16"/>
        <v>#N/A</v>
      </c>
      <c r="H386" s="53" t="e">
        <f t="shared" si="17"/>
        <v>#N/A</v>
      </c>
    </row>
    <row r="387" spans="1:8">
      <c r="A387" s="9">
        <v>42754</v>
      </c>
      <c r="B387" s="26">
        <v>328.57729999999998</v>
      </c>
      <c r="C387" s="26">
        <v>54.16</v>
      </c>
      <c r="F387" s="76">
        <f t="shared" si="15"/>
        <v>18</v>
      </c>
      <c r="G387" s="53" t="e">
        <f t="shared" si="16"/>
        <v>#N/A</v>
      </c>
      <c r="H387" s="53" t="e">
        <f t="shared" si="17"/>
        <v>#N/A</v>
      </c>
    </row>
    <row r="388" spans="1:8">
      <c r="A388" s="9">
        <v>42755</v>
      </c>
      <c r="B388" s="26">
        <v>329.42840000000001</v>
      </c>
      <c r="C388" s="26">
        <v>55.49</v>
      </c>
      <c r="F388" s="76">
        <f t="shared" ref="F388:F451" si="18">IF(+F387+1&lt;=MAX(data19),+F387+1,0)</f>
        <v>19</v>
      </c>
      <c r="G388" s="53" t="e">
        <f t="shared" si="16"/>
        <v>#N/A</v>
      </c>
      <c r="H388" s="53" t="e">
        <f t="shared" si="17"/>
        <v>#N/A</v>
      </c>
    </row>
    <row r="389" spans="1:8">
      <c r="A389" s="9">
        <v>42756</v>
      </c>
      <c r="B389" s="26">
        <v>329.42840000000001</v>
      </c>
      <c r="C389" s="26">
        <v>55.49</v>
      </c>
      <c r="F389" s="76">
        <f t="shared" si="18"/>
        <v>20</v>
      </c>
      <c r="G389" s="53" t="e">
        <f t="shared" ref="G389:G452" si="19">IF(IFERROR(VLOOKUP($F389,$A:$D,2,0)/VLOOKUP($F388,$A:$D,2,0)*G388,NA())=0,NA(),IFERROR(VLOOKUP($F389,$A:$D,2,0)/VLOOKUP($F388,$A:$D,2,0)*G388,NA()))</f>
        <v>#N/A</v>
      </c>
      <c r="H389" s="53" t="e">
        <f t="shared" ref="H389:H452" si="20">IF(IFERROR(VLOOKUP($F389,$A:$D,3,0)/VLOOKUP($F388,$A:$D,3,0)*H388,NA())=0,NA(),IFERROR(VLOOKUP($F389,$A:$D,3,0)/VLOOKUP($F388,$A:$D,3,0)*H388,NA()))</f>
        <v>#N/A</v>
      </c>
    </row>
    <row r="390" spans="1:8">
      <c r="A390" s="9">
        <v>42757</v>
      </c>
      <c r="B390" s="26">
        <v>329.42840000000001</v>
      </c>
      <c r="C390" s="26">
        <v>55.49</v>
      </c>
      <c r="F390" s="76">
        <f t="shared" si="18"/>
        <v>21</v>
      </c>
      <c r="G390" s="53" t="e">
        <f t="shared" si="19"/>
        <v>#N/A</v>
      </c>
      <c r="H390" s="53" t="e">
        <f t="shared" si="20"/>
        <v>#N/A</v>
      </c>
    </row>
    <row r="391" spans="1:8">
      <c r="A391" s="9">
        <v>42758</v>
      </c>
      <c r="B391" s="26">
        <v>331.07</v>
      </c>
      <c r="C391" s="26">
        <v>55.23</v>
      </c>
      <c r="F391" s="76">
        <f t="shared" si="18"/>
        <v>22</v>
      </c>
      <c r="G391" s="53" t="e">
        <f t="shared" si="19"/>
        <v>#N/A</v>
      </c>
      <c r="H391" s="53" t="e">
        <f t="shared" si="20"/>
        <v>#N/A</v>
      </c>
    </row>
    <row r="392" spans="1:8">
      <c r="A392" s="9">
        <v>42759</v>
      </c>
      <c r="B392" s="26">
        <v>330.6311</v>
      </c>
      <c r="C392" s="26">
        <v>55.44</v>
      </c>
      <c r="F392" s="76">
        <f t="shared" si="18"/>
        <v>23</v>
      </c>
      <c r="G392" s="53" t="e">
        <f t="shared" si="19"/>
        <v>#N/A</v>
      </c>
      <c r="H392" s="53" t="e">
        <f t="shared" si="20"/>
        <v>#N/A</v>
      </c>
    </row>
    <row r="393" spans="1:8">
      <c r="A393" s="9">
        <v>42760</v>
      </c>
      <c r="B393" s="26">
        <v>330.13690000000003</v>
      </c>
      <c r="C393" s="26">
        <v>55.08</v>
      </c>
      <c r="F393" s="76">
        <f t="shared" si="18"/>
        <v>24</v>
      </c>
      <c r="G393" s="53" t="e">
        <f t="shared" si="19"/>
        <v>#N/A</v>
      </c>
      <c r="H393" s="53" t="e">
        <f t="shared" si="20"/>
        <v>#N/A</v>
      </c>
    </row>
    <row r="394" spans="1:8">
      <c r="A394" s="9">
        <v>42761</v>
      </c>
      <c r="B394" s="26">
        <v>327.07310000000001</v>
      </c>
      <c r="C394" s="26">
        <v>56.24</v>
      </c>
      <c r="F394" s="76">
        <f t="shared" si="18"/>
        <v>25</v>
      </c>
      <c r="G394" s="53" t="e">
        <f t="shared" si="19"/>
        <v>#N/A</v>
      </c>
      <c r="H394" s="53" t="e">
        <f t="shared" si="20"/>
        <v>#N/A</v>
      </c>
    </row>
    <row r="395" spans="1:8">
      <c r="A395" s="9">
        <v>42762</v>
      </c>
      <c r="B395" s="26">
        <v>326.86270000000002</v>
      </c>
      <c r="C395" s="26">
        <v>55.52</v>
      </c>
      <c r="F395" s="76">
        <f t="shared" si="18"/>
        <v>26</v>
      </c>
      <c r="G395" s="53" t="e">
        <f t="shared" si="19"/>
        <v>#N/A</v>
      </c>
      <c r="H395" s="53" t="e">
        <f t="shared" si="20"/>
        <v>#N/A</v>
      </c>
    </row>
    <row r="396" spans="1:8">
      <c r="A396" s="9">
        <v>42763</v>
      </c>
      <c r="B396" s="26">
        <v>326.86270000000002</v>
      </c>
      <c r="C396" s="26">
        <v>55.52</v>
      </c>
      <c r="F396" s="76">
        <f t="shared" si="18"/>
        <v>27</v>
      </c>
      <c r="G396" s="53" t="e">
        <f t="shared" si="19"/>
        <v>#N/A</v>
      </c>
      <c r="H396" s="53" t="e">
        <f t="shared" si="20"/>
        <v>#N/A</v>
      </c>
    </row>
    <row r="397" spans="1:8">
      <c r="A397" s="9">
        <v>42764</v>
      </c>
      <c r="B397" s="26">
        <v>326.86270000000002</v>
      </c>
      <c r="C397" s="26">
        <v>55.52</v>
      </c>
      <c r="F397" s="76">
        <f t="shared" si="18"/>
        <v>28</v>
      </c>
      <c r="G397" s="53" t="e">
        <f t="shared" si="19"/>
        <v>#N/A</v>
      </c>
      <c r="H397" s="53" t="e">
        <f t="shared" si="20"/>
        <v>#N/A</v>
      </c>
    </row>
    <row r="398" spans="1:8">
      <c r="A398" s="9">
        <v>42765</v>
      </c>
      <c r="B398" s="26">
        <v>323.67919999999998</v>
      </c>
      <c r="C398" s="26">
        <v>55.23</v>
      </c>
      <c r="F398" s="76">
        <f t="shared" si="18"/>
        <v>29</v>
      </c>
      <c r="G398" s="53" t="e">
        <f t="shared" si="19"/>
        <v>#N/A</v>
      </c>
      <c r="H398" s="53" t="e">
        <f t="shared" si="20"/>
        <v>#N/A</v>
      </c>
    </row>
    <row r="399" spans="1:8">
      <c r="A399" s="9">
        <v>42766</v>
      </c>
      <c r="B399" s="26">
        <v>326.97949999999997</v>
      </c>
      <c r="C399" s="26">
        <v>55.7</v>
      </c>
      <c r="F399" s="76">
        <f t="shared" si="18"/>
        <v>30</v>
      </c>
      <c r="G399" s="53" t="e">
        <f t="shared" si="19"/>
        <v>#N/A</v>
      </c>
      <c r="H399" s="53" t="e">
        <f t="shared" si="20"/>
        <v>#N/A</v>
      </c>
    </row>
    <row r="400" spans="1:8">
      <c r="A400" s="9">
        <v>42767</v>
      </c>
      <c r="B400" s="26">
        <v>329.3836</v>
      </c>
      <c r="C400" s="26">
        <v>56.8</v>
      </c>
      <c r="F400" s="76">
        <f t="shared" si="18"/>
        <v>31</v>
      </c>
      <c r="G400" s="53" t="e">
        <f t="shared" si="19"/>
        <v>#N/A</v>
      </c>
      <c r="H400" s="53" t="e">
        <f t="shared" si="20"/>
        <v>#N/A</v>
      </c>
    </row>
    <row r="401" spans="1:8">
      <c r="A401" s="9">
        <v>42768</v>
      </c>
      <c r="B401" s="26">
        <v>329.69569999999999</v>
      </c>
      <c r="C401" s="26">
        <v>56.56</v>
      </c>
      <c r="F401" s="76">
        <f t="shared" si="18"/>
        <v>32</v>
      </c>
      <c r="G401" s="53" t="e">
        <f t="shared" si="19"/>
        <v>#N/A</v>
      </c>
      <c r="H401" s="53" t="e">
        <f t="shared" si="20"/>
        <v>#N/A</v>
      </c>
    </row>
    <row r="402" spans="1:8">
      <c r="A402" s="9">
        <v>42769</v>
      </c>
      <c r="B402" s="26">
        <v>328.70060000000001</v>
      </c>
      <c r="C402" s="26">
        <v>56.81</v>
      </c>
      <c r="F402" s="76">
        <f t="shared" si="18"/>
        <v>33</v>
      </c>
      <c r="G402" s="53" t="e">
        <f t="shared" si="19"/>
        <v>#N/A</v>
      </c>
      <c r="H402" s="53" t="e">
        <f t="shared" si="20"/>
        <v>#N/A</v>
      </c>
    </row>
    <row r="403" spans="1:8">
      <c r="A403" s="9">
        <v>42770</v>
      </c>
      <c r="B403" s="26">
        <v>328.70060000000001</v>
      </c>
      <c r="C403" s="26">
        <v>56.81</v>
      </c>
      <c r="F403" s="76">
        <f t="shared" si="18"/>
        <v>34</v>
      </c>
      <c r="G403" s="53" t="e">
        <f t="shared" si="19"/>
        <v>#N/A</v>
      </c>
      <c r="H403" s="53" t="e">
        <f t="shared" si="20"/>
        <v>#N/A</v>
      </c>
    </row>
    <row r="404" spans="1:8">
      <c r="A404" s="9">
        <v>42771</v>
      </c>
      <c r="B404" s="26">
        <v>328.70060000000001</v>
      </c>
      <c r="C404" s="26">
        <v>56.81</v>
      </c>
      <c r="F404" s="76">
        <f t="shared" si="18"/>
        <v>35</v>
      </c>
      <c r="G404" s="53" t="e">
        <f t="shared" si="19"/>
        <v>#N/A</v>
      </c>
      <c r="H404" s="53" t="e">
        <f t="shared" si="20"/>
        <v>#N/A</v>
      </c>
    </row>
    <row r="405" spans="1:8">
      <c r="A405" s="9">
        <v>42772</v>
      </c>
      <c r="B405" s="26">
        <v>329.25349999999997</v>
      </c>
      <c r="C405" s="26">
        <v>55.72</v>
      </c>
      <c r="F405" s="76">
        <f t="shared" si="18"/>
        <v>36</v>
      </c>
      <c r="G405" s="53" t="e">
        <f t="shared" si="19"/>
        <v>#N/A</v>
      </c>
      <c r="H405" s="53" t="e">
        <f t="shared" si="20"/>
        <v>#N/A</v>
      </c>
    </row>
    <row r="406" spans="1:8">
      <c r="A406" s="9">
        <v>42773</v>
      </c>
      <c r="B406" s="26">
        <v>330.47680000000003</v>
      </c>
      <c r="C406" s="26">
        <v>55.05</v>
      </c>
      <c r="F406" s="76">
        <f t="shared" si="18"/>
        <v>37</v>
      </c>
      <c r="G406" s="53" t="e">
        <f t="shared" si="19"/>
        <v>#N/A</v>
      </c>
      <c r="H406" s="53" t="e">
        <f t="shared" si="20"/>
        <v>#N/A</v>
      </c>
    </row>
    <row r="407" spans="1:8">
      <c r="A407" s="9">
        <v>42774</v>
      </c>
      <c r="B407" s="26">
        <v>332.49489999999997</v>
      </c>
      <c r="C407" s="26">
        <v>55.12</v>
      </c>
      <c r="F407" s="76">
        <f t="shared" si="18"/>
        <v>38</v>
      </c>
      <c r="G407" s="53" t="e">
        <f t="shared" si="19"/>
        <v>#N/A</v>
      </c>
      <c r="H407" s="53" t="e">
        <f t="shared" si="20"/>
        <v>#N/A</v>
      </c>
    </row>
    <row r="408" spans="1:8">
      <c r="A408" s="9">
        <v>42775</v>
      </c>
      <c r="B408" s="26">
        <v>332.577</v>
      </c>
      <c r="C408" s="26">
        <v>55.63</v>
      </c>
      <c r="F408" s="76">
        <f t="shared" si="18"/>
        <v>39</v>
      </c>
      <c r="G408" s="53" t="e">
        <f t="shared" si="19"/>
        <v>#N/A</v>
      </c>
      <c r="H408" s="53" t="e">
        <f t="shared" si="20"/>
        <v>#N/A</v>
      </c>
    </row>
    <row r="409" spans="1:8">
      <c r="A409" s="9">
        <v>42776</v>
      </c>
      <c r="B409" s="26">
        <v>336.48250000000002</v>
      </c>
      <c r="C409" s="26">
        <v>56.7</v>
      </c>
      <c r="F409" s="76">
        <f t="shared" si="18"/>
        <v>40</v>
      </c>
      <c r="G409" s="53" t="e">
        <f t="shared" si="19"/>
        <v>#N/A</v>
      </c>
      <c r="H409" s="53" t="e">
        <f t="shared" si="20"/>
        <v>#N/A</v>
      </c>
    </row>
    <row r="410" spans="1:8">
      <c r="A410" s="9">
        <v>42777</v>
      </c>
      <c r="B410" s="26">
        <v>336.48250000000002</v>
      </c>
      <c r="C410" s="26">
        <v>56.7</v>
      </c>
      <c r="F410" s="76">
        <f t="shared" si="18"/>
        <v>41</v>
      </c>
      <c r="G410" s="53" t="e">
        <f t="shared" si="19"/>
        <v>#N/A</v>
      </c>
      <c r="H410" s="53" t="e">
        <f t="shared" si="20"/>
        <v>#N/A</v>
      </c>
    </row>
    <row r="411" spans="1:8">
      <c r="A411" s="9">
        <v>42778</v>
      </c>
      <c r="B411" s="26">
        <v>336.48250000000002</v>
      </c>
      <c r="C411" s="26">
        <v>56.7</v>
      </c>
      <c r="F411" s="76">
        <f t="shared" si="18"/>
        <v>42</v>
      </c>
      <c r="G411" s="53" t="e">
        <f t="shared" si="19"/>
        <v>#N/A</v>
      </c>
      <c r="H411" s="53" t="e">
        <f t="shared" si="20"/>
        <v>#N/A</v>
      </c>
    </row>
    <row r="412" spans="1:8">
      <c r="A412" s="9">
        <v>42779</v>
      </c>
      <c r="B412" s="26">
        <v>336.1164</v>
      </c>
      <c r="C412" s="26">
        <v>55.59</v>
      </c>
      <c r="F412" s="76">
        <f t="shared" si="18"/>
        <v>43</v>
      </c>
      <c r="G412" s="53" t="e">
        <f t="shared" si="19"/>
        <v>#N/A</v>
      </c>
      <c r="H412" s="53" t="e">
        <f t="shared" si="20"/>
        <v>#N/A</v>
      </c>
    </row>
    <row r="413" spans="1:8">
      <c r="A413" s="9">
        <v>42780</v>
      </c>
      <c r="B413" s="26">
        <v>336.27929999999998</v>
      </c>
      <c r="C413" s="26">
        <v>55.97</v>
      </c>
      <c r="F413" s="76">
        <f t="shared" si="18"/>
        <v>44</v>
      </c>
      <c r="G413" s="53" t="e">
        <f t="shared" si="19"/>
        <v>#N/A</v>
      </c>
      <c r="H413" s="53" t="e">
        <f t="shared" si="20"/>
        <v>#N/A</v>
      </c>
    </row>
    <row r="414" spans="1:8">
      <c r="A414" s="9">
        <v>42781</v>
      </c>
      <c r="B414" s="26">
        <v>338.06849999999997</v>
      </c>
      <c r="C414" s="26">
        <v>55.75</v>
      </c>
      <c r="F414" s="76">
        <f t="shared" si="18"/>
        <v>45</v>
      </c>
      <c r="G414" s="53" t="e">
        <f t="shared" si="19"/>
        <v>#N/A</v>
      </c>
      <c r="H414" s="53" t="e">
        <f t="shared" si="20"/>
        <v>#N/A</v>
      </c>
    </row>
    <row r="415" spans="1:8">
      <c r="A415" s="9">
        <v>42782</v>
      </c>
      <c r="B415" s="26">
        <v>335.53800000000001</v>
      </c>
      <c r="C415" s="26">
        <v>55.65</v>
      </c>
      <c r="F415" s="76">
        <f t="shared" si="18"/>
        <v>46</v>
      </c>
      <c r="G415" s="53" t="e">
        <f t="shared" si="19"/>
        <v>#N/A</v>
      </c>
      <c r="H415" s="53" t="e">
        <f t="shared" si="20"/>
        <v>#N/A</v>
      </c>
    </row>
    <row r="416" spans="1:8">
      <c r="A416" s="9">
        <v>42783</v>
      </c>
      <c r="B416" s="26">
        <v>333.96640000000002</v>
      </c>
      <c r="C416" s="26">
        <v>55.81</v>
      </c>
      <c r="F416" s="76">
        <f t="shared" si="18"/>
        <v>47</v>
      </c>
      <c r="G416" s="53" t="e">
        <f t="shared" si="19"/>
        <v>#N/A</v>
      </c>
      <c r="H416" s="53" t="e">
        <f t="shared" si="20"/>
        <v>#N/A</v>
      </c>
    </row>
    <row r="417" spans="1:8">
      <c r="A417" s="9">
        <v>42784</v>
      </c>
      <c r="B417" s="26">
        <v>333.96640000000002</v>
      </c>
      <c r="C417" s="26">
        <v>55.81</v>
      </c>
      <c r="F417" s="76">
        <f t="shared" si="18"/>
        <v>48</v>
      </c>
      <c r="G417" s="53" t="e">
        <f t="shared" si="19"/>
        <v>#N/A</v>
      </c>
      <c r="H417" s="53" t="e">
        <f t="shared" si="20"/>
        <v>#N/A</v>
      </c>
    </row>
    <row r="418" spans="1:8">
      <c r="A418" s="9">
        <v>42785</v>
      </c>
      <c r="B418" s="26">
        <v>333.96640000000002</v>
      </c>
      <c r="C418" s="26">
        <v>55.81</v>
      </c>
      <c r="F418" s="76">
        <f t="shared" si="18"/>
        <v>49</v>
      </c>
      <c r="G418" s="53" t="e">
        <f t="shared" si="19"/>
        <v>#N/A</v>
      </c>
      <c r="H418" s="53" t="e">
        <f t="shared" si="20"/>
        <v>#N/A</v>
      </c>
    </row>
    <row r="419" spans="1:8">
      <c r="A419" s="9">
        <v>42786</v>
      </c>
      <c r="B419" s="26">
        <v>333.96640000000002</v>
      </c>
      <c r="C419" s="26">
        <v>56.18</v>
      </c>
      <c r="F419" s="76">
        <f t="shared" si="18"/>
        <v>50</v>
      </c>
      <c r="G419" s="53" t="e">
        <f t="shared" si="19"/>
        <v>#N/A</v>
      </c>
      <c r="H419" s="53" t="e">
        <f t="shared" si="20"/>
        <v>#N/A</v>
      </c>
    </row>
    <row r="420" spans="1:8">
      <c r="A420" s="9">
        <v>42787</v>
      </c>
      <c r="B420" s="26">
        <v>335.11200000000002</v>
      </c>
      <c r="C420" s="26">
        <v>56.66</v>
      </c>
      <c r="F420" s="76">
        <f t="shared" si="18"/>
        <v>51</v>
      </c>
      <c r="G420" s="53" t="e">
        <f t="shared" si="19"/>
        <v>#N/A</v>
      </c>
      <c r="H420" s="53" t="e">
        <f t="shared" si="20"/>
        <v>#N/A</v>
      </c>
    </row>
    <row r="421" spans="1:8">
      <c r="A421" s="9">
        <v>42788</v>
      </c>
      <c r="B421" s="26">
        <v>334.73070000000001</v>
      </c>
      <c r="C421" s="26">
        <v>55.84</v>
      </c>
      <c r="F421" s="76">
        <f t="shared" si="18"/>
        <v>52</v>
      </c>
      <c r="G421" s="53" t="e">
        <f t="shared" si="19"/>
        <v>#N/A</v>
      </c>
      <c r="H421" s="53" t="e">
        <f t="shared" si="20"/>
        <v>#N/A</v>
      </c>
    </row>
    <row r="422" spans="1:8">
      <c r="A422" s="9">
        <v>42789</v>
      </c>
      <c r="B422" s="26">
        <v>331.62180000000001</v>
      </c>
      <c r="C422" s="26">
        <v>56.58</v>
      </c>
      <c r="F422" s="76">
        <f t="shared" si="18"/>
        <v>53</v>
      </c>
      <c r="G422" s="53" t="e">
        <f t="shared" si="19"/>
        <v>#N/A</v>
      </c>
      <c r="H422" s="53" t="e">
        <f t="shared" si="20"/>
        <v>#N/A</v>
      </c>
    </row>
    <row r="423" spans="1:8">
      <c r="A423" s="9">
        <v>42790</v>
      </c>
      <c r="B423" s="26">
        <v>331.512</v>
      </c>
      <c r="C423" s="26">
        <v>55.99</v>
      </c>
      <c r="F423" s="76">
        <f t="shared" si="18"/>
        <v>54</v>
      </c>
      <c r="G423" s="53" t="e">
        <f t="shared" si="19"/>
        <v>#N/A</v>
      </c>
      <c r="H423" s="53" t="e">
        <f t="shared" si="20"/>
        <v>#N/A</v>
      </c>
    </row>
    <row r="424" spans="1:8">
      <c r="A424" s="9">
        <v>42791</v>
      </c>
      <c r="B424" s="26">
        <v>331.512</v>
      </c>
      <c r="C424" s="26">
        <v>55.99</v>
      </c>
      <c r="F424" s="76">
        <f t="shared" si="18"/>
        <v>55</v>
      </c>
      <c r="G424" s="53" t="e">
        <f t="shared" si="19"/>
        <v>#N/A</v>
      </c>
      <c r="H424" s="53" t="e">
        <f t="shared" si="20"/>
        <v>#N/A</v>
      </c>
    </row>
    <row r="425" spans="1:8">
      <c r="A425" s="9">
        <v>42792</v>
      </c>
      <c r="B425" s="26">
        <v>331.512</v>
      </c>
      <c r="C425" s="26">
        <v>55.99</v>
      </c>
      <c r="F425" s="76">
        <f t="shared" si="18"/>
        <v>56</v>
      </c>
      <c r="G425" s="53" t="e">
        <f t="shared" si="19"/>
        <v>#N/A</v>
      </c>
      <c r="H425" s="53" t="e">
        <f t="shared" si="20"/>
        <v>#N/A</v>
      </c>
    </row>
    <row r="426" spans="1:8">
      <c r="A426" s="9">
        <v>42793</v>
      </c>
      <c r="B426" s="26">
        <v>329.96350000000001</v>
      </c>
      <c r="C426" s="26">
        <v>55.93</v>
      </c>
      <c r="F426" s="76">
        <f t="shared" si="18"/>
        <v>57</v>
      </c>
      <c r="G426" s="53" t="e">
        <f t="shared" si="19"/>
        <v>#N/A</v>
      </c>
      <c r="H426" s="53" t="e">
        <f t="shared" si="20"/>
        <v>#N/A</v>
      </c>
    </row>
    <row r="427" spans="1:8">
      <c r="A427" s="9">
        <v>42794</v>
      </c>
      <c r="B427" s="26">
        <v>332.60640000000001</v>
      </c>
      <c r="C427" s="26">
        <v>55.59</v>
      </c>
      <c r="F427" s="76">
        <f t="shared" si="18"/>
        <v>58</v>
      </c>
      <c r="G427" s="53" t="e">
        <f t="shared" si="19"/>
        <v>#N/A</v>
      </c>
      <c r="H427" s="53" t="e">
        <f t="shared" si="20"/>
        <v>#N/A</v>
      </c>
    </row>
    <row r="428" spans="1:8">
      <c r="A428" s="9">
        <v>42795</v>
      </c>
      <c r="B428" s="26">
        <v>336.48919999999998</v>
      </c>
      <c r="C428" s="26">
        <v>56.36</v>
      </c>
      <c r="F428" s="76">
        <f t="shared" si="18"/>
        <v>59</v>
      </c>
      <c r="G428" s="53" t="e">
        <f t="shared" si="19"/>
        <v>#N/A</v>
      </c>
      <c r="H428" s="53" t="e">
        <f t="shared" si="20"/>
        <v>#N/A</v>
      </c>
    </row>
    <row r="429" spans="1:8">
      <c r="A429" s="9">
        <v>42796</v>
      </c>
      <c r="B429" s="26">
        <v>332.57490000000001</v>
      </c>
      <c r="C429" s="26">
        <v>55.08</v>
      </c>
      <c r="F429" s="76">
        <f t="shared" si="18"/>
        <v>60</v>
      </c>
      <c r="G429" s="53" t="e">
        <f t="shared" si="19"/>
        <v>#N/A</v>
      </c>
      <c r="H429" s="53" t="e">
        <f t="shared" si="20"/>
        <v>#N/A</v>
      </c>
    </row>
    <row r="430" spans="1:8">
      <c r="A430" s="9">
        <v>42797</v>
      </c>
      <c r="B430" s="26">
        <v>331.95650000000001</v>
      </c>
      <c r="C430" s="26">
        <v>55.9</v>
      </c>
      <c r="F430" s="76">
        <f t="shared" si="18"/>
        <v>61</v>
      </c>
      <c r="G430" s="53" t="e">
        <f t="shared" si="19"/>
        <v>#N/A</v>
      </c>
      <c r="H430" s="53" t="e">
        <f t="shared" si="20"/>
        <v>#N/A</v>
      </c>
    </row>
    <row r="431" spans="1:8">
      <c r="A431" s="9">
        <v>42798</v>
      </c>
      <c r="B431" s="26">
        <v>331.95650000000001</v>
      </c>
      <c r="C431" s="26">
        <v>55.9</v>
      </c>
      <c r="F431" s="76">
        <f t="shared" si="18"/>
        <v>62</v>
      </c>
      <c r="G431" s="53" t="e">
        <f t="shared" si="19"/>
        <v>#N/A</v>
      </c>
      <c r="H431" s="53" t="e">
        <f t="shared" si="20"/>
        <v>#N/A</v>
      </c>
    </row>
    <row r="432" spans="1:8">
      <c r="A432" s="9">
        <v>42799</v>
      </c>
      <c r="B432" s="26">
        <v>331.95650000000001</v>
      </c>
      <c r="C432" s="26">
        <v>55.9</v>
      </c>
      <c r="F432" s="76">
        <f t="shared" si="18"/>
        <v>63</v>
      </c>
      <c r="G432" s="53" t="e">
        <f t="shared" si="19"/>
        <v>#N/A</v>
      </c>
      <c r="H432" s="53" t="e">
        <f t="shared" si="20"/>
        <v>#N/A</v>
      </c>
    </row>
    <row r="433" spans="1:8">
      <c r="A433" s="9">
        <v>42800</v>
      </c>
      <c r="B433" s="26">
        <v>330.93490000000003</v>
      </c>
      <c r="C433" s="26">
        <v>56.01</v>
      </c>
      <c r="F433" s="76">
        <f t="shared" si="18"/>
        <v>64</v>
      </c>
      <c r="G433" s="53" t="e">
        <f t="shared" si="19"/>
        <v>#N/A</v>
      </c>
      <c r="H433" s="53" t="e">
        <f t="shared" si="20"/>
        <v>#N/A</v>
      </c>
    </row>
    <row r="434" spans="1:8">
      <c r="A434" s="9">
        <v>42801</v>
      </c>
      <c r="B434" s="26">
        <v>328.01049999999998</v>
      </c>
      <c r="C434" s="26">
        <v>55.92</v>
      </c>
      <c r="F434" s="76">
        <f t="shared" si="18"/>
        <v>65</v>
      </c>
      <c r="G434" s="53" t="e">
        <f t="shared" si="19"/>
        <v>#N/A</v>
      </c>
      <c r="H434" s="53" t="e">
        <f t="shared" si="20"/>
        <v>#N/A</v>
      </c>
    </row>
    <row r="435" spans="1:8">
      <c r="A435" s="9">
        <v>42802</v>
      </c>
      <c r="B435" s="26">
        <v>326.76690000000002</v>
      </c>
      <c r="C435" s="26">
        <v>53.11</v>
      </c>
      <c r="F435" s="76">
        <f t="shared" si="18"/>
        <v>66</v>
      </c>
      <c r="G435" s="53" t="e">
        <f t="shared" si="19"/>
        <v>#N/A</v>
      </c>
      <c r="H435" s="53" t="e">
        <f t="shared" si="20"/>
        <v>#N/A</v>
      </c>
    </row>
    <row r="436" spans="1:8">
      <c r="A436" s="9">
        <v>42803</v>
      </c>
      <c r="B436" s="26">
        <v>324.25080000000003</v>
      </c>
      <c r="C436" s="26">
        <v>52.19</v>
      </c>
      <c r="F436" s="76">
        <f t="shared" si="18"/>
        <v>67</v>
      </c>
      <c r="G436" s="53" t="e">
        <f t="shared" si="19"/>
        <v>#N/A</v>
      </c>
      <c r="H436" s="53" t="e">
        <f t="shared" si="20"/>
        <v>#N/A</v>
      </c>
    </row>
    <row r="437" spans="1:8">
      <c r="A437" s="9">
        <v>42804</v>
      </c>
      <c r="B437" s="26">
        <v>324.40649999999999</v>
      </c>
      <c r="C437" s="26">
        <v>51.37</v>
      </c>
      <c r="F437" s="76">
        <f t="shared" si="18"/>
        <v>68</v>
      </c>
      <c r="G437" s="53" t="e">
        <f t="shared" si="19"/>
        <v>#N/A</v>
      </c>
      <c r="H437" s="53" t="e">
        <f t="shared" si="20"/>
        <v>#N/A</v>
      </c>
    </row>
    <row r="438" spans="1:8">
      <c r="A438" s="9">
        <v>42805</v>
      </c>
      <c r="B438" s="26">
        <v>324.40649999999999</v>
      </c>
      <c r="C438" s="26">
        <v>51.37</v>
      </c>
      <c r="F438" s="76">
        <f t="shared" si="18"/>
        <v>69</v>
      </c>
      <c r="G438" s="53" t="e">
        <f t="shared" si="19"/>
        <v>#N/A</v>
      </c>
      <c r="H438" s="53" t="e">
        <f t="shared" si="20"/>
        <v>#N/A</v>
      </c>
    </row>
    <row r="439" spans="1:8">
      <c r="A439" s="9">
        <v>42806</v>
      </c>
      <c r="B439" s="26">
        <v>324.40649999999999</v>
      </c>
      <c r="C439" s="26">
        <v>51.37</v>
      </c>
      <c r="F439" s="76">
        <f t="shared" si="18"/>
        <v>70</v>
      </c>
      <c r="G439" s="53" t="e">
        <f t="shared" si="19"/>
        <v>#N/A</v>
      </c>
      <c r="H439" s="53" t="e">
        <f t="shared" si="20"/>
        <v>#N/A</v>
      </c>
    </row>
    <row r="440" spans="1:8">
      <c r="A440" s="9">
        <v>42807</v>
      </c>
      <c r="B440" s="26">
        <v>324.71769999999998</v>
      </c>
      <c r="C440" s="26">
        <v>51.35</v>
      </c>
      <c r="F440" s="76">
        <f t="shared" si="18"/>
        <v>71</v>
      </c>
      <c r="G440" s="53" t="e">
        <f t="shared" si="19"/>
        <v>#N/A</v>
      </c>
      <c r="H440" s="53" t="e">
        <f t="shared" si="20"/>
        <v>#N/A</v>
      </c>
    </row>
    <row r="441" spans="1:8">
      <c r="A441" s="9">
        <v>42808</v>
      </c>
      <c r="B441" s="26">
        <v>324.11219999999997</v>
      </c>
      <c r="C441" s="26">
        <v>50.92</v>
      </c>
      <c r="F441" s="76">
        <f t="shared" si="18"/>
        <v>72</v>
      </c>
      <c r="G441" s="53" t="e">
        <f t="shared" si="19"/>
        <v>#N/A</v>
      </c>
      <c r="H441" s="53" t="e">
        <f t="shared" si="20"/>
        <v>#N/A</v>
      </c>
    </row>
    <row r="442" spans="1:8">
      <c r="A442" s="9">
        <v>42809</v>
      </c>
      <c r="B442" s="26">
        <v>326.10219999999998</v>
      </c>
      <c r="C442" s="26">
        <v>51.81</v>
      </c>
      <c r="F442" s="76">
        <f t="shared" si="18"/>
        <v>73</v>
      </c>
      <c r="G442" s="53" t="e">
        <f t="shared" si="19"/>
        <v>#N/A</v>
      </c>
      <c r="H442" s="53" t="e">
        <f t="shared" si="20"/>
        <v>#N/A</v>
      </c>
    </row>
    <row r="443" spans="1:8">
      <c r="A443" s="9">
        <v>42810</v>
      </c>
      <c r="B443" s="26">
        <v>328.27890000000002</v>
      </c>
      <c r="C443" s="26">
        <v>51.74</v>
      </c>
      <c r="F443" s="76">
        <f t="shared" si="18"/>
        <v>74</v>
      </c>
      <c r="G443" s="53" t="e">
        <f t="shared" si="19"/>
        <v>#N/A</v>
      </c>
      <c r="H443" s="53" t="e">
        <f t="shared" si="20"/>
        <v>#N/A</v>
      </c>
    </row>
    <row r="444" spans="1:8">
      <c r="A444" s="9">
        <v>42811</v>
      </c>
      <c r="B444" s="26">
        <v>329.03410000000002</v>
      </c>
      <c r="C444" s="26">
        <v>51.76</v>
      </c>
      <c r="F444" s="76">
        <f t="shared" si="18"/>
        <v>75</v>
      </c>
      <c r="G444" s="53" t="e">
        <f t="shared" si="19"/>
        <v>#N/A</v>
      </c>
      <c r="H444" s="53" t="e">
        <f t="shared" si="20"/>
        <v>#N/A</v>
      </c>
    </row>
    <row r="445" spans="1:8">
      <c r="A445" s="9">
        <v>42812</v>
      </c>
      <c r="B445" s="26">
        <v>329.03410000000002</v>
      </c>
      <c r="C445" s="26">
        <v>51.76</v>
      </c>
      <c r="F445" s="76">
        <f t="shared" si="18"/>
        <v>76</v>
      </c>
      <c r="G445" s="53" t="e">
        <f t="shared" si="19"/>
        <v>#N/A</v>
      </c>
      <c r="H445" s="53" t="e">
        <f t="shared" si="20"/>
        <v>#N/A</v>
      </c>
    </row>
    <row r="446" spans="1:8">
      <c r="A446" s="9">
        <v>42813</v>
      </c>
      <c r="B446" s="26">
        <v>329.03410000000002</v>
      </c>
      <c r="C446" s="26">
        <v>51.76</v>
      </c>
      <c r="F446" s="76">
        <f t="shared" si="18"/>
        <v>77</v>
      </c>
      <c r="G446" s="53" t="e">
        <f t="shared" si="19"/>
        <v>#N/A</v>
      </c>
      <c r="H446" s="53" t="e">
        <f t="shared" si="20"/>
        <v>#N/A</v>
      </c>
    </row>
    <row r="447" spans="1:8">
      <c r="A447" s="9">
        <v>42814</v>
      </c>
      <c r="B447" s="26">
        <v>327.54849999999999</v>
      </c>
      <c r="C447" s="26">
        <v>51.62</v>
      </c>
      <c r="F447" s="76">
        <f t="shared" si="18"/>
        <v>78</v>
      </c>
      <c r="G447" s="53" t="e">
        <f t="shared" si="19"/>
        <v>#N/A</v>
      </c>
      <c r="H447" s="53" t="e">
        <f t="shared" si="20"/>
        <v>#N/A</v>
      </c>
    </row>
    <row r="448" spans="1:8">
      <c r="A448" s="9">
        <v>42815</v>
      </c>
      <c r="B448" s="26">
        <v>326.27120000000002</v>
      </c>
      <c r="C448" s="26">
        <v>50.96</v>
      </c>
      <c r="F448" s="76">
        <f t="shared" si="18"/>
        <v>79</v>
      </c>
      <c r="G448" s="53" t="e">
        <f t="shared" si="19"/>
        <v>#N/A</v>
      </c>
      <c r="H448" s="53" t="e">
        <f t="shared" si="20"/>
        <v>#N/A</v>
      </c>
    </row>
    <row r="449" spans="1:8">
      <c r="A449" s="9">
        <v>42816</v>
      </c>
      <c r="B449" s="26">
        <v>326.98970000000003</v>
      </c>
      <c r="C449" s="26">
        <v>50.64</v>
      </c>
      <c r="F449" s="76">
        <f t="shared" si="18"/>
        <v>80</v>
      </c>
      <c r="G449" s="53" t="e">
        <f t="shared" si="19"/>
        <v>#N/A</v>
      </c>
      <c r="H449" s="53" t="e">
        <f t="shared" si="20"/>
        <v>#N/A</v>
      </c>
    </row>
    <row r="450" spans="1:8">
      <c r="A450" s="9">
        <v>42817</v>
      </c>
      <c r="B450" s="26">
        <v>326.8116</v>
      </c>
      <c r="C450" s="26">
        <v>50.56</v>
      </c>
      <c r="F450" s="76">
        <f t="shared" si="18"/>
        <v>81</v>
      </c>
      <c r="G450" s="53" t="e">
        <f t="shared" si="19"/>
        <v>#N/A</v>
      </c>
      <c r="H450" s="53" t="e">
        <f t="shared" si="20"/>
        <v>#N/A</v>
      </c>
    </row>
    <row r="451" spans="1:8">
      <c r="A451" s="9">
        <v>42818</v>
      </c>
      <c r="B451" s="26">
        <v>325.95030000000003</v>
      </c>
      <c r="C451" s="26">
        <v>50.8</v>
      </c>
      <c r="F451" s="76">
        <f t="shared" si="18"/>
        <v>82</v>
      </c>
      <c r="G451" s="53" t="e">
        <f t="shared" si="19"/>
        <v>#N/A</v>
      </c>
      <c r="H451" s="53" t="e">
        <f t="shared" si="20"/>
        <v>#N/A</v>
      </c>
    </row>
    <row r="452" spans="1:8">
      <c r="A452" s="9">
        <v>42819</v>
      </c>
      <c r="B452" s="26">
        <v>325.95030000000003</v>
      </c>
      <c r="C452" s="26">
        <v>50.8</v>
      </c>
      <c r="F452" s="76">
        <f t="shared" ref="F452:F515" si="21">IF(+F451+1&lt;=MAX(data19),+F451+1,0)</f>
        <v>83</v>
      </c>
      <c r="G452" s="53" t="e">
        <f t="shared" si="19"/>
        <v>#N/A</v>
      </c>
      <c r="H452" s="53" t="e">
        <f t="shared" si="20"/>
        <v>#N/A</v>
      </c>
    </row>
    <row r="453" spans="1:8">
      <c r="A453" s="9">
        <v>42820</v>
      </c>
      <c r="B453" s="26">
        <v>325.95030000000003</v>
      </c>
      <c r="C453" s="26">
        <v>50.8</v>
      </c>
      <c r="F453" s="76">
        <f t="shared" si="21"/>
        <v>84</v>
      </c>
      <c r="G453" s="53" t="e">
        <f t="shared" ref="G453:G516" si="22">IF(IFERROR(VLOOKUP($F453,$A:$D,2,0)/VLOOKUP($F452,$A:$D,2,0)*G452,NA())=0,NA(),IFERROR(VLOOKUP($F453,$A:$D,2,0)/VLOOKUP($F452,$A:$D,2,0)*G452,NA()))</f>
        <v>#N/A</v>
      </c>
      <c r="H453" s="53" t="e">
        <f t="shared" ref="H453:H516" si="23">IF(IFERROR(VLOOKUP($F453,$A:$D,3,0)/VLOOKUP($F452,$A:$D,3,0)*H452,NA())=0,NA(),IFERROR(VLOOKUP($F453,$A:$D,3,0)/VLOOKUP($F452,$A:$D,3,0)*H452,NA()))</f>
        <v>#N/A</v>
      </c>
    </row>
    <row r="454" spans="1:8">
      <c r="A454" s="9">
        <v>42821</v>
      </c>
      <c r="B454" s="26">
        <v>323.6395</v>
      </c>
      <c r="C454" s="26">
        <v>50.75</v>
      </c>
      <c r="F454" s="76">
        <f t="shared" si="21"/>
        <v>85</v>
      </c>
      <c r="G454" s="53" t="e">
        <f t="shared" si="22"/>
        <v>#N/A</v>
      </c>
      <c r="H454" s="53" t="e">
        <f t="shared" si="23"/>
        <v>#N/A</v>
      </c>
    </row>
    <row r="455" spans="1:8">
      <c r="A455" s="9">
        <v>42822</v>
      </c>
      <c r="B455" s="26">
        <v>325.0634</v>
      </c>
      <c r="C455" s="26">
        <v>51.33</v>
      </c>
      <c r="F455" s="76">
        <f t="shared" si="21"/>
        <v>86</v>
      </c>
      <c r="G455" s="53" t="e">
        <f t="shared" si="22"/>
        <v>#N/A</v>
      </c>
      <c r="H455" s="53" t="e">
        <f t="shared" si="23"/>
        <v>#N/A</v>
      </c>
    </row>
    <row r="456" spans="1:8">
      <c r="A456" s="9">
        <v>42823</v>
      </c>
      <c r="B456" s="26">
        <v>325.3596</v>
      </c>
      <c r="C456" s="26">
        <v>52.42</v>
      </c>
      <c r="F456" s="76">
        <f t="shared" si="21"/>
        <v>87</v>
      </c>
      <c r="G456" s="53" t="e">
        <f t="shared" si="22"/>
        <v>#N/A</v>
      </c>
      <c r="H456" s="53" t="e">
        <f t="shared" si="23"/>
        <v>#N/A</v>
      </c>
    </row>
    <row r="457" spans="1:8">
      <c r="A457" s="9">
        <v>42824</v>
      </c>
      <c r="B457" s="26">
        <v>324.72750000000002</v>
      </c>
      <c r="C457" s="26">
        <v>52.96</v>
      </c>
      <c r="F457" s="76">
        <f t="shared" si="21"/>
        <v>88</v>
      </c>
      <c r="G457" s="53" t="e">
        <f t="shared" si="22"/>
        <v>#N/A</v>
      </c>
      <c r="H457" s="53" t="e">
        <f t="shared" si="23"/>
        <v>#N/A</v>
      </c>
    </row>
    <row r="458" spans="1:8">
      <c r="A458" s="9">
        <v>42825</v>
      </c>
      <c r="B458" s="26">
        <v>324.21379999999999</v>
      </c>
      <c r="C458" s="26">
        <v>52.83</v>
      </c>
      <c r="F458" s="76">
        <f t="shared" si="21"/>
        <v>89</v>
      </c>
      <c r="G458" s="53" t="e">
        <f t="shared" si="22"/>
        <v>#N/A</v>
      </c>
      <c r="H458" s="53" t="e">
        <f t="shared" si="23"/>
        <v>#N/A</v>
      </c>
    </row>
    <row r="459" spans="1:8">
      <c r="A459" s="9">
        <v>42826</v>
      </c>
      <c r="B459" s="26">
        <v>324.21379999999999</v>
      </c>
      <c r="C459" s="26">
        <v>52.83</v>
      </c>
      <c r="F459" s="76">
        <f t="shared" si="21"/>
        <v>90</v>
      </c>
      <c r="G459" s="53" t="e">
        <f t="shared" si="22"/>
        <v>#N/A</v>
      </c>
      <c r="H459" s="53" t="e">
        <f t="shared" si="23"/>
        <v>#N/A</v>
      </c>
    </row>
    <row r="460" spans="1:8">
      <c r="A460" s="9">
        <v>42827</v>
      </c>
      <c r="B460" s="26">
        <v>324.21379999999999</v>
      </c>
      <c r="C460" s="26">
        <v>52.83</v>
      </c>
      <c r="F460" s="76">
        <f t="shared" si="21"/>
        <v>91</v>
      </c>
      <c r="G460" s="53" t="e">
        <f t="shared" si="22"/>
        <v>#N/A</v>
      </c>
      <c r="H460" s="53" t="e">
        <f t="shared" si="23"/>
        <v>#N/A</v>
      </c>
    </row>
    <row r="461" spans="1:8">
      <c r="A461" s="9">
        <v>42828</v>
      </c>
      <c r="B461" s="26">
        <v>322.23020000000002</v>
      </c>
      <c r="C461" s="26">
        <v>53.12</v>
      </c>
      <c r="F461" s="76">
        <f t="shared" si="21"/>
        <v>92</v>
      </c>
      <c r="G461" s="53" t="e">
        <f t="shared" si="22"/>
        <v>#N/A</v>
      </c>
      <c r="H461" s="53" t="e">
        <f t="shared" si="23"/>
        <v>#N/A</v>
      </c>
    </row>
    <row r="462" spans="1:8">
      <c r="A462" s="9">
        <v>42829</v>
      </c>
      <c r="B462" s="26">
        <v>320.80430000000001</v>
      </c>
      <c r="C462" s="26">
        <v>54.17</v>
      </c>
      <c r="F462" s="76">
        <f t="shared" si="21"/>
        <v>93</v>
      </c>
      <c r="G462" s="53" t="e">
        <f t="shared" si="22"/>
        <v>#N/A</v>
      </c>
      <c r="H462" s="53" t="e">
        <f t="shared" si="23"/>
        <v>#N/A</v>
      </c>
    </row>
    <row r="463" spans="1:8">
      <c r="A463" s="9">
        <v>42830</v>
      </c>
      <c r="B463" s="26">
        <v>322.42410000000001</v>
      </c>
      <c r="C463" s="26">
        <v>54.36</v>
      </c>
      <c r="F463" s="76">
        <f t="shared" si="21"/>
        <v>94</v>
      </c>
      <c r="G463" s="53" t="e">
        <f t="shared" si="22"/>
        <v>#N/A</v>
      </c>
      <c r="H463" s="53" t="e">
        <f t="shared" si="23"/>
        <v>#N/A</v>
      </c>
    </row>
    <row r="464" spans="1:8">
      <c r="A464" s="9">
        <v>42831</v>
      </c>
      <c r="B464" s="26">
        <v>321.94900000000001</v>
      </c>
      <c r="C464" s="26">
        <v>54.89</v>
      </c>
      <c r="F464" s="76">
        <f t="shared" si="21"/>
        <v>95</v>
      </c>
      <c r="G464" s="53" t="e">
        <f t="shared" si="22"/>
        <v>#N/A</v>
      </c>
      <c r="H464" s="53" t="e">
        <f t="shared" si="23"/>
        <v>#N/A</v>
      </c>
    </row>
    <row r="465" spans="1:8">
      <c r="A465" s="9">
        <v>42832</v>
      </c>
      <c r="B465" s="26">
        <v>322.80290000000002</v>
      </c>
      <c r="C465" s="26">
        <v>55.24</v>
      </c>
      <c r="F465" s="76">
        <f t="shared" si="21"/>
        <v>96</v>
      </c>
      <c r="G465" s="53" t="e">
        <f t="shared" si="22"/>
        <v>#N/A</v>
      </c>
      <c r="H465" s="53" t="e">
        <f t="shared" si="23"/>
        <v>#N/A</v>
      </c>
    </row>
    <row r="466" spans="1:8">
      <c r="A466" s="9">
        <v>42833</v>
      </c>
      <c r="B466" s="26">
        <v>322.80290000000002</v>
      </c>
      <c r="C466" s="26">
        <v>55.24</v>
      </c>
      <c r="F466" s="76">
        <f t="shared" si="21"/>
        <v>97</v>
      </c>
      <c r="G466" s="53" t="e">
        <f t="shared" si="22"/>
        <v>#N/A</v>
      </c>
      <c r="H466" s="53" t="e">
        <f t="shared" si="23"/>
        <v>#N/A</v>
      </c>
    </row>
    <row r="467" spans="1:8">
      <c r="A467" s="9">
        <v>42834</v>
      </c>
      <c r="B467" s="26">
        <v>322.80290000000002</v>
      </c>
      <c r="C467" s="26">
        <v>55.24</v>
      </c>
      <c r="F467" s="76">
        <f t="shared" si="21"/>
        <v>98</v>
      </c>
      <c r="G467" s="53" t="e">
        <f t="shared" si="22"/>
        <v>#N/A</v>
      </c>
      <c r="H467" s="53" t="e">
        <f t="shared" si="23"/>
        <v>#N/A</v>
      </c>
    </row>
    <row r="468" spans="1:8">
      <c r="A468" s="9">
        <v>42835</v>
      </c>
      <c r="B468" s="26">
        <v>323.49700000000001</v>
      </c>
      <c r="C468" s="26">
        <v>55.98</v>
      </c>
      <c r="F468" s="76">
        <f t="shared" si="21"/>
        <v>99</v>
      </c>
      <c r="G468" s="53" t="e">
        <f t="shared" si="22"/>
        <v>#N/A</v>
      </c>
      <c r="H468" s="53" t="e">
        <f t="shared" si="23"/>
        <v>#N/A</v>
      </c>
    </row>
    <row r="469" spans="1:8">
      <c r="A469" s="9">
        <v>42836</v>
      </c>
      <c r="B469" s="26">
        <v>325.44139999999999</v>
      </c>
      <c r="C469" s="26">
        <v>56.23</v>
      </c>
      <c r="F469" s="76">
        <f t="shared" si="21"/>
        <v>100</v>
      </c>
      <c r="G469" s="53" t="e">
        <f t="shared" si="22"/>
        <v>#N/A</v>
      </c>
      <c r="H469" s="53" t="e">
        <f t="shared" si="23"/>
        <v>#N/A</v>
      </c>
    </row>
    <row r="470" spans="1:8">
      <c r="A470" s="9">
        <v>42837</v>
      </c>
      <c r="B470" s="26">
        <v>325.0231</v>
      </c>
      <c r="C470" s="26">
        <v>55.86</v>
      </c>
      <c r="F470" s="76">
        <f t="shared" si="21"/>
        <v>101</v>
      </c>
      <c r="G470" s="53" t="e">
        <f t="shared" si="22"/>
        <v>#N/A</v>
      </c>
      <c r="H470" s="53" t="e">
        <f t="shared" si="23"/>
        <v>#N/A</v>
      </c>
    </row>
    <row r="471" spans="1:8">
      <c r="A471" s="9">
        <v>42838</v>
      </c>
      <c r="B471" s="26">
        <v>326.72190000000001</v>
      </c>
      <c r="C471" s="26">
        <v>55.89</v>
      </c>
      <c r="F471" s="76">
        <f t="shared" si="21"/>
        <v>102</v>
      </c>
      <c r="G471" s="53" t="e">
        <f t="shared" si="22"/>
        <v>#N/A</v>
      </c>
      <c r="H471" s="53" t="e">
        <f t="shared" si="23"/>
        <v>#N/A</v>
      </c>
    </row>
    <row r="472" spans="1:8">
      <c r="A472" s="9">
        <v>42839</v>
      </c>
      <c r="B472" s="26">
        <v>326.72190000000001</v>
      </c>
      <c r="C472" s="26">
        <v>55.89</v>
      </c>
      <c r="F472" s="76">
        <f t="shared" si="21"/>
        <v>103</v>
      </c>
      <c r="G472" s="53" t="e">
        <f t="shared" si="22"/>
        <v>#N/A</v>
      </c>
      <c r="H472" s="53" t="e">
        <f t="shared" si="23"/>
        <v>#N/A</v>
      </c>
    </row>
    <row r="473" spans="1:8">
      <c r="A473" s="9">
        <v>42840</v>
      </c>
      <c r="B473" s="26">
        <v>326.72190000000001</v>
      </c>
      <c r="C473" s="26">
        <v>55.89</v>
      </c>
      <c r="F473" s="76">
        <f t="shared" si="21"/>
        <v>104</v>
      </c>
      <c r="G473" s="53" t="e">
        <f t="shared" si="22"/>
        <v>#N/A</v>
      </c>
      <c r="H473" s="53" t="e">
        <f t="shared" si="23"/>
        <v>#N/A</v>
      </c>
    </row>
    <row r="474" spans="1:8">
      <c r="A474" s="9">
        <v>42841</v>
      </c>
      <c r="B474" s="26">
        <v>326.72190000000001</v>
      </c>
      <c r="C474" s="26">
        <v>55.89</v>
      </c>
      <c r="F474" s="76">
        <f t="shared" si="21"/>
        <v>105</v>
      </c>
      <c r="G474" s="53" t="e">
        <f t="shared" si="22"/>
        <v>#N/A</v>
      </c>
      <c r="H474" s="53" t="e">
        <f t="shared" si="23"/>
        <v>#N/A</v>
      </c>
    </row>
    <row r="475" spans="1:8">
      <c r="A475" s="9">
        <v>42842</v>
      </c>
      <c r="B475" s="26">
        <v>326.36290000000002</v>
      </c>
      <c r="C475" s="26">
        <v>55.36</v>
      </c>
      <c r="F475" s="76">
        <f t="shared" si="21"/>
        <v>106</v>
      </c>
      <c r="G475" s="53" t="e">
        <f t="shared" si="22"/>
        <v>#N/A</v>
      </c>
      <c r="H475" s="53" t="e">
        <f t="shared" si="23"/>
        <v>#N/A</v>
      </c>
    </row>
    <row r="476" spans="1:8">
      <c r="A476" s="9">
        <v>42843</v>
      </c>
      <c r="B476" s="26">
        <v>323.9264</v>
      </c>
      <c r="C476" s="26">
        <v>54.89</v>
      </c>
      <c r="F476" s="76">
        <f t="shared" si="21"/>
        <v>107</v>
      </c>
      <c r="G476" s="53" t="e">
        <f t="shared" si="22"/>
        <v>#N/A</v>
      </c>
      <c r="H476" s="53" t="e">
        <f t="shared" si="23"/>
        <v>#N/A</v>
      </c>
    </row>
    <row r="477" spans="1:8">
      <c r="A477" s="9">
        <v>42844</v>
      </c>
      <c r="B477" s="26">
        <v>322.98469999999998</v>
      </c>
      <c r="C477" s="26">
        <v>52.93</v>
      </c>
      <c r="F477" s="76">
        <f t="shared" si="21"/>
        <v>108</v>
      </c>
      <c r="G477" s="53" t="e">
        <f t="shared" si="22"/>
        <v>#N/A</v>
      </c>
      <c r="H477" s="53" t="e">
        <f t="shared" si="23"/>
        <v>#N/A</v>
      </c>
    </row>
    <row r="478" spans="1:8">
      <c r="A478" s="9">
        <v>42845</v>
      </c>
      <c r="B478" s="26">
        <v>322.17439999999999</v>
      </c>
      <c r="C478" s="26">
        <v>52.99</v>
      </c>
      <c r="F478" s="76">
        <f t="shared" si="21"/>
        <v>109</v>
      </c>
      <c r="G478" s="53" t="e">
        <f t="shared" si="22"/>
        <v>#N/A</v>
      </c>
      <c r="H478" s="53" t="e">
        <f t="shared" si="23"/>
        <v>#N/A</v>
      </c>
    </row>
    <row r="479" spans="1:8">
      <c r="A479" s="9">
        <v>42846</v>
      </c>
      <c r="B479" s="26">
        <v>321.93920000000003</v>
      </c>
      <c r="C479" s="26">
        <v>51.96</v>
      </c>
      <c r="F479" s="76">
        <f t="shared" si="21"/>
        <v>110</v>
      </c>
      <c r="G479" s="53" t="e">
        <f t="shared" si="22"/>
        <v>#N/A</v>
      </c>
      <c r="H479" s="53" t="e">
        <f t="shared" si="23"/>
        <v>#N/A</v>
      </c>
    </row>
    <row r="480" spans="1:8">
      <c r="A480" s="9">
        <v>42847</v>
      </c>
      <c r="B480" s="26">
        <v>321.93920000000003</v>
      </c>
      <c r="C480" s="26">
        <v>51.96</v>
      </c>
      <c r="F480" s="76">
        <f t="shared" si="21"/>
        <v>111</v>
      </c>
      <c r="G480" s="53" t="e">
        <f t="shared" si="22"/>
        <v>#N/A</v>
      </c>
      <c r="H480" s="53" t="e">
        <f t="shared" si="23"/>
        <v>#N/A</v>
      </c>
    </row>
    <row r="481" spans="1:8">
      <c r="A481" s="9">
        <v>42848</v>
      </c>
      <c r="B481" s="26">
        <v>321.93920000000003</v>
      </c>
      <c r="C481" s="26">
        <v>51.96</v>
      </c>
      <c r="F481" s="76">
        <f t="shared" si="21"/>
        <v>112</v>
      </c>
      <c r="G481" s="53" t="e">
        <f t="shared" si="22"/>
        <v>#N/A</v>
      </c>
      <c r="H481" s="53" t="e">
        <f t="shared" si="23"/>
        <v>#N/A</v>
      </c>
    </row>
    <row r="482" spans="1:8">
      <c r="A482" s="9">
        <v>42849</v>
      </c>
      <c r="B482" s="26">
        <v>321.70999999999998</v>
      </c>
      <c r="C482" s="26">
        <v>51.6</v>
      </c>
      <c r="F482" s="76">
        <f t="shared" si="21"/>
        <v>113</v>
      </c>
      <c r="G482" s="53" t="e">
        <f t="shared" si="22"/>
        <v>#N/A</v>
      </c>
      <c r="H482" s="53" t="e">
        <f t="shared" si="23"/>
        <v>#N/A</v>
      </c>
    </row>
    <row r="483" spans="1:8">
      <c r="A483" s="9">
        <v>42850</v>
      </c>
      <c r="B483" s="26">
        <v>324.19600000000003</v>
      </c>
      <c r="C483" s="26">
        <v>52.1</v>
      </c>
      <c r="F483" s="76">
        <f t="shared" si="21"/>
        <v>114</v>
      </c>
      <c r="G483" s="53" t="e">
        <f t="shared" si="22"/>
        <v>#N/A</v>
      </c>
      <c r="H483" s="53" t="e">
        <f t="shared" si="23"/>
        <v>#N/A</v>
      </c>
    </row>
    <row r="484" spans="1:8">
      <c r="A484" s="9">
        <v>42851</v>
      </c>
      <c r="B484" s="26">
        <v>323.40249999999997</v>
      </c>
      <c r="C484" s="26">
        <v>51.82</v>
      </c>
      <c r="F484" s="76">
        <f t="shared" si="21"/>
        <v>115</v>
      </c>
      <c r="G484" s="53" t="e">
        <f t="shared" si="22"/>
        <v>#N/A</v>
      </c>
      <c r="H484" s="53" t="e">
        <f t="shared" si="23"/>
        <v>#N/A</v>
      </c>
    </row>
    <row r="485" spans="1:8">
      <c r="A485" s="9">
        <v>42852</v>
      </c>
      <c r="B485" s="26">
        <v>324.66520000000003</v>
      </c>
      <c r="C485" s="26">
        <v>51.44</v>
      </c>
      <c r="F485" s="76">
        <f t="shared" si="21"/>
        <v>116</v>
      </c>
      <c r="G485" s="53" t="e">
        <f t="shared" si="22"/>
        <v>#N/A</v>
      </c>
      <c r="H485" s="53" t="e">
        <f t="shared" si="23"/>
        <v>#N/A</v>
      </c>
    </row>
    <row r="486" spans="1:8">
      <c r="A486" s="9">
        <v>42853</v>
      </c>
      <c r="B486" s="26">
        <v>327.30020000000002</v>
      </c>
      <c r="C486" s="26">
        <v>51.73</v>
      </c>
      <c r="F486" s="76">
        <f t="shared" si="21"/>
        <v>117</v>
      </c>
      <c r="G486" s="53" t="e">
        <f t="shared" si="22"/>
        <v>#N/A</v>
      </c>
      <c r="H486" s="53" t="e">
        <f t="shared" si="23"/>
        <v>#N/A</v>
      </c>
    </row>
    <row r="487" spans="1:8">
      <c r="A487" s="9">
        <v>42854</v>
      </c>
      <c r="B487" s="26">
        <v>327.30020000000002</v>
      </c>
      <c r="C487" s="26">
        <v>51.73</v>
      </c>
      <c r="F487" s="76">
        <f t="shared" si="21"/>
        <v>118</v>
      </c>
      <c r="G487" s="53" t="e">
        <f t="shared" si="22"/>
        <v>#N/A</v>
      </c>
      <c r="H487" s="53" t="e">
        <f t="shared" si="23"/>
        <v>#N/A</v>
      </c>
    </row>
    <row r="488" spans="1:8">
      <c r="A488" s="9">
        <v>42855</v>
      </c>
      <c r="B488" s="26">
        <v>327.30020000000002</v>
      </c>
      <c r="C488" s="26">
        <v>51.73</v>
      </c>
      <c r="F488" s="76">
        <f t="shared" si="21"/>
        <v>119</v>
      </c>
      <c r="G488" s="53" t="e">
        <f t="shared" si="22"/>
        <v>#N/A</v>
      </c>
      <c r="H488" s="53" t="e">
        <f t="shared" si="23"/>
        <v>#N/A</v>
      </c>
    </row>
    <row r="489" spans="1:8">
      <c r="A489" s="9">
        <v>42856</v>
      </c>
      <c r="B489" s="26">
        <v>330.26209999999998</v>
      </c>
      <c r="C489" s="26">
        <v>51.52</v>
      </c>
      <c r="F489" s="76">
        <f t="shared" si="21"/>
        <v>120</v>
      </c>
      <c r="G489" s="53" t="e">
        <f t="shared" si="22"/>
        <v>#N/A</v>
      </c>
      <c r="H489" s="53" t="e">
        <f t="shared" si="23"/>
        <v>#N/A</v>
      </c>
    </row>
    <row r="490" spans="1:8">
      <c r="A490" s="9">
        <v>42857</v>
      </c>
      <c r="B490" s="26">
        <v>331.35809999999998</v>
      </c>
      <c r="C490" s="26">
        <v>50.46</v>
      </c>
      <c r="F490" s="76">
        <f t="shared" si="21"/>
        <v>121</v>
      </c>
      <c r="G490" s="53" t="e">
        <f t="shared" si="22"/>
        <v>#N/A</v>
      </c>
      <c r="H490" s="53" t="e">
        <f t="shared" si="23"/>
        <v>#N/A</v>
      </c>
    </row>
    <row r="491" spans="1:8">
      <c r="A491" s="9">
        <v>42858</v>
      </c>
      <c r="B491" s="26">
        <v>330.90530000000001</v>
      </c>
      <c r="C491" s="26">
        <v>50.79</v>
      </c>
      <c r="F491" s="76">
        <f t="shared" si="21"/>
        <v>122</v>
      </c>
      <c r="G491" s="53" t="e">
        <f t="shared" si="22"/>
        <v>#N/A</v>
      </c>
      <c r="H491" s="53" t="e">
        <f t="shared" si="23"/>
        <v>#N/A</v>
      </c>
    </row>
    <row r="492" spans="1:8">
      <c r="A492" s="9">
        <v>42859</v>
      </c>
      <c r="B492" s="26">
        <v>327.47230000000002</v>
      </c>
      <c r="C492" s="26">
        <v>48.38</v>
      </c>
      <c r="F492" s="76">
        <f t="shared" si="21"/>
        <v>123</v>
      </c>
      <c r="G492" s="53" t="e">
        <f t="shared" si="22"/>
        <v>#N/A</v>
      </c>
      <c r="H492" s="53" t="e">
        <f t="shared" si="23"/>
        <v>#N/A</v>
      </c>
    </row>
    <row r="493" spans="1:8">
      <c r="A493" s="9">
        <v>42860</v>
      </c>
      <c r="B493" s="26">
        <v>327.07089999999999</v>
      </c>
      <c r="C493" s="26">
        <v>49.1</v>
      </c>
      <c r="F493" s="76">
        <f t="shared" si="21"/>
        <v>124</v>
      </c>
      <c r="G493" s="53" t="e">
        <f t="shared" si="22"/>
        <v>#N/A</v>
      </c>
      <c r="H493" s="53" t="e">
        <f t="shared" si="23"/>
        <v>#N/A</v>
      </c>
    </row>
    <row r="494" spans="1:8">
      <c r="A494" s="9">
        <v>42861</v>
      </c>
      <c r="B494" s="26">
        <v>327.07089999999999</v>
      </c>
      <c r="C494" s="26">
        <v>49.1</v>
      </c>
      <c r="F494" s="76">
        <f t="shared" si="21"/>
        <v>125</v>
      </c>
      <c r="G494" s="53" t="e">
        <f t="shared" si="22"/>
        <v>#N/A</v>
      </c>
      <c r="H494" s="53" t="e">
        <f t="shared" si="23"/>
        <v>#N/A</v>
      </c>
    </row>
    <row r="495" spans="1:8">
      <c r="A495" s="9">
        <v>42862</v>
      </c>
      <c r="B495" s="26">
        <v>327.07089999999999</v>
      </c>
      <c r="C495" s="26">
        <v>49.1</v>
      </c>
      <c r="F495" s="76">
        <f t="shared" si="21"/>
        <v>126</v>
      </c>
      <c r="G495" s="53" t="e">
        <f t="shared" si="22"/>
        <v>#N/A</v>
      </c>
      <c r="H495" s="53" t="e">
        <f t="shared" si="23"/>
        <v>#N/A</v>
      </c>
    </row>
    <row r="496" spans="1:8">
      <c r="A496" s="9">
        <v>42863</v>
      </c>
      <c r="B496" s="26">
        <v>324.75869999999998</v>
      </c>
      <c r="C496" s="26">
        <v>49.34</v>
      </c>
      <c r="F496" s="76">
        <f t="shared" si="21"/>
        <v>127</v>
      </c>
      <c r="G496" s="53" t="e">
        <f t="shared" si="22"/>
        <v>#N/A</v>
      </c>
      <c r="H496" s="53" t="e">
        <f t="shared" si="23"/>
        <v>#N/A</v>
      </c>
    </row>
    <row r="497" spans="1:8">
      <c r="A497" s="9">
        <v>42864</v>
      </c>
      <c r="B497" s="26">
        <v>323.30759999999998</v>
      </c>
      <c r="C497" s="26">
        <v>48.73</v>
      </c>
      <c r="F497" s="76">
        <f t="shared" si="21"/>
        <v>128</v>
      </c>
      <c r="G497" s="53" t="e">
        <f t="shared" si="22"/>
        <v>#N/A</v>
      </c>
      <c r="H497" s="53" t="e">
        <f t="shared" si="23"/>
        <v>#N/A</v>
      </c>
    </row>
    <row r="498" spans="1:8">
      <c r="A498" s="9">
        <v>42865</v>
      </c>
      <c r="B498" s="26">
        <v>323.80239999999998</v>
      </c>
      <c r="C498" s="26">
        <v>50.22</v>
      </c>
      <c r="F498" s="76">
        <f t="shared" si="21"/>
        <v>129</v>
      </c>
      <c r="G498" s="53" t="e">
        <f t="shared" si="22"/>
        <v>#N/A</v>
      </c>
      <c r="H498" s="53" t="e">
        <f t="shared" si="23"/>
        <v>#N/A</v>
      </c>
    </row>
    <row r="499" spans="1:8">
      <c r="A499" s="9">
        <v>42866</v>
      </c>
      <c r="B499" s="26">
        <v>323.48360000000002</v>
      </c>
      <c r="C499" s="26">
        <v>50.77</v>
      </c>
      <c r="F499" s="76">
        <f t="shared" si="21"/>
        <v>130</v>
      </c>
      <c r="G499" s="53" t="e">
        <f t="shared" si="22"/>
        <v>#N/A</v>
      </c>
      <c r="H499" s="53" t="e">
        <f t="shared" si="23"/>
        <v>#N/A</v>
      </c>
    </row>
    <row r="500" spans="1:8">
      <c r="A500" s="9">
        <v>42867</v>
      </c>
      <c r="B500" s="26">
        <v>325.48899999999998</v>
      </c>
      <c r="C500" s="26">
        <v>50.84</v>
      </c>
      <c r="F500" s="76">
        <f t="shared" si="21"/>
        <v>131</v>
      </c>
      <c r="G500" s="53" t="e">
        <f t="shared" si="22"/>
        <v>#N/A</v>
      </c>
      <c r="H500" s="53" t="e">
        <f t="shared" si="23"/>
        <v>#N/A</v>
      </c>
    </row>
    <row r="501" spans="1:8">
      <c r="A501" s="9">
        <v>42868</v>
      </c>
      <c r="B501" s="26">
        <v>325.48899999999998</v>
      </c>
      <c r="C501" s="26">
        <v>50.84</v>
      </c>
      <c r="F501" s="76">
        <f t="shared" si="21"/>
        <v>132</v>
      </c>
      <c r="G501" s="53" t="e">
        <f t="shared" si="22"/>
        <v>#N/A</v>
      </c>
      <c r="H501" s="53" t="e">
        <f t="shared" si="23"/>
        <v>#N/A</v>
      </c>
    </row>
    <row r="502" spans="1:8">
      <c r="A502" s="9">
        <v>42869</v>
      </c>
      <c r="B502" s="26">
        <v>325.48899999999998</v>
      </c>
      <c r="C502" s="26">
        <v>50.84</v>
      </c>
      <c r="F502" s="76">
        <f t="shared" si="21"/>
        <v>133</v>
      </c>
      <c r="G502" s="53" t="e">
        <f t="shared" si="22"/>
        <v>#N/A</v>
      </c>
      <c r="H502" s="53" t="e">
        <f t="shared" si="23"/>
        <v>#N/A</v>
      </c>
    </row>
    <row r="503" spans="1:8">
      <c r="A503" s="9">
        <v>42870</v>
      </c>
      <c r="B503" s="26">
        <v>324.6155</v>
      </c>
      <c r="C503" s="26">
        <v>51.82</v>
      </c>
      <c r="F503" s="76">
        <f t="shared" si="21"/>
        <v>134</v>
      </c>
      <c r="G503" s="53" t="e">
        <f t="shared" si="22"/>
        <v>#N/A</v>
      </c>
      <c r="H503" s="53" t="e">
        <f t="shared" si="23"/>
        <v>#N/A</v>
      </c>
    </row>
    <row r="504" spans="1:8">
      <c r="A504" s="9">
        <v>42871</v>
      </c>
      <c r="B504" s="26">
        <v>324.57549999999998</v>
      </c>
      <c r="C504" s="26">
        <v>51.65</v>
      </c>
      <c r="F504" s="76">
        <f t="shared" si="21"/>
        <v>135</v>
      </c>
      <c r="G504" s="53" t="e">
        <f t="shared" si="22"/>
        <v>#N/A</v>
      </c>
      <c r="H504" s="53" t="e">
        <f t="shared" si="23"/>
        <v>#N/A</v>
      </c>
    </row>
    <row r="505" spans="1:8">
      <c r="A505" s="9">
        <v>42872</v>
      </c>
      <c r="B505" s="26">
        <v>326.49130000000002</v>
      </c>
      <c r="C505" s="26">
        <v>52.21</v>
      </c>
      <c r="F505" s="76">
        <f t="shared" si="21"/>
        <v>136</v>
      </c>
      <c r="G505" s="53" t="e">
        <f t="shared" si="22"/>
        <v>#N/A</v>
      </c>
      <c r="H505" s="53" t="e">
        <f t="shared" si="23"/>
        <v>#N/A</v>
      </c>
    </row>
    <row r="506" spans="1:8">
      <c r="A506" s="9">
        <v>42873</v>
      </c>
      <c r="B506" s="26">
        <v>324.0401</v>
      </c>
      <c r="C506" s="26">
        <v>52.51</v>
      </c>
      <c r="F506" s="76">
        <f t="shared" si="21"/>
        <v>137</v>
      </c>
      <c r="G506" s="53" t="e">
        <f t="shared" si="22"/>
        <v>#N/A</v>
      </c>
      <c r="H506" s="53" t="e">
        <f t="shared" si="23"/>
        <v>#N/A</v>
      </c>
    </row>
    <row r="507" spans="1:8">
      <c r="A507" s="9">
        <v>42874</v>
      </c>
      <c r="B507" s="26">
        <v>328.38749999999999</v>
      </c>
      <c r="C507" s="26">
        <v>53.61</v>
      </c>
      <c r="F507" s="76">
        <f t="shared" si="21"/>
        <v>138</v>
      </c>
      <c r="G507" s="53" t="e">
        <f t="shared" si="22"/>
        <v>#N/A</v>
      </c>
      <c r="H507" s="53" t="e">
        <f t="shared" si="23"/>
        <v>#N/A</v>
      </c>
    </row>
    <row r="508" spans="1:8">
      <c r="A508" s="9">
        <v>42875</v>
      </c>
      <c r="B508" s="26">
        <v>328.38749999999999</v>
      </c>
      <c r="C508" s="26">
        <v>53.61</v>
      </c>
      <c r="F508" s="76">
        <f t="shared" si="21"/>
        <v>139</v>
      </c>
      <c r="G508" s="53" t="e">
        <f t="shared" si="22"/>
        <v>#N/A</v>
      </c>
      <c r="H508" s="53" t="e">
        <f t="shared" si="23"/>
        <v>#N/A</v>
      </c>
    </row>
    <row r="509" spans="1:8">
      <c r="A509" s="9">
        <v>42876</v>
      </c>
      <c r="B509" s="26">
        <v>328.38749999999999</v>
      </c>
      <c r="C509" s="26">
        <v>53.61</v>
      </c>
      <c r="F509" s="76">
        <f t="shared" si="21"/>
        <v>140</v>
      </c>
      <c r="G509" s="53" t="e">
        <f t="shared" si="22"/>
        <v>#N/A</v>
      </c>
      <c r="H509" s="53" t="e">
        <f t="shared" si="23"/>
        <v>#N/A</v>
      </c>
    </row>
    <row r="510" spans="1:8">
      <c r="A510" s="9">
        <v>42877</v>
      </c>
      <c r="B510" s="26">
        <v>329.35050000000001</v>
      </c>
      <c r="C510" s="26">
        <v>53.87</v>
      </c>
      <c r="F510" s="76">
        <f t="shared" si="21"/>
        <v>141</v>
      </c>
      <c r="G510" s="53" t="e">
        <f t="shared" si="22"/>
        <v>#N/A</v>
      </c>
      <c r="H510" s="53" t="e">
        <f t="shared" si="23"/>
        <v>#N/A</v>
      </c>
    </row>
    <row r="511" spans="1:8">
      <c r="A511" s="9">
        <v>42878</v>
      </c>
      <c r="B511" s="26">
        <v>326.97919999999999</v>
      </c>
      <c r="C511" s="26">
        <v>54.15</v>
      </c>
      <c r="F511" s="76">
        <f t="shared" si="21"/>
        <v>142</v>
      </c>
      <c r="G511" s="53" t="e">
        <f t="shared" si="22"/>
        <v>#N/A</v>
      </c>
      <c r="H511" s="53" t="e">
        <f t="shared" si="23"/>
        <v>#N/A</v>
      </c>
    </row>
    <row r="512" spans="1:8">
      <c r="A512" s="9">
        <v>42879</v>
      </c>
      <c r="B512" s="26">
        <v>325.78769999999997</v>
      </c>
      <c r="C512" s="26">
        <v>53.96</v>
      </c>
      <c r="F512" s="76">
        <f t="shared" si="21"/>
        <v>143</v>
      </c>
      <c r="G512" s="53" t="e">
        <f t="shared" si="22"/>
        <v>#N/A</v>
      </c>
      <c r="H512" s="53" t="e">
        <f t="shared" si="23"/>
        <v>#N/A</v>
      </c>
    </row>
    <row r="513" spans="1:8">
      <c r="A513" s="9">
        <v>42880</v>
      </c>
      <c r="B513" s="26">
        <v>326.49590000000001</v>
      </c>
      <c r="C513" s="26">
        <v>51.46</v>
      </c>
      <c r="F513" s="76">
        <f t="shared" si="21"/>
        <v>144</v>
      </c>
      <c r="G513" s="53" t="e">
        <f t="shared" si="22"/>
        <v>#N/A</v>
      </c>
      <c r="H513" s="53" t="e">
        <f t="shared" si="23"/>
        <v>#N/A</v>
      </c>
    </row>
    <row r="514" spans="1:8">
      <c r="A514" s="9">
        <v>42881</v>
      </c>
      <c r="B514" s="26">
        <v>326.00349999999997</v>
      </c>
      <c r="C514" s="26">
        <v>52.15</v>
      </c>
      <c r="F514" s="76">
        <f t="shared" si="21"/>
        <v>145</v>
      </c>
      <c r="G514" s="53" t="e">
        <f t="shared" si="22"/>
        <v>#N/A</v>
      </c>
      <c r="H514" s="53" t="e">
        <f t="shared" si="23"/>
        <v>#N/A</v>
      </c>
    </row>
    <row r="515" spans="1:8">
      <c r="A515" s="9">
        <v>42882</v>
      </c>
      <c r="B515" s="26">
        <v>326.00349999999997</v>
      </c>
      <c r="C515" s="26">
        <v>52.15</v>
      </c>
      <c r="F515" s="76">
        <f t="shared" si="21"/>
        <v>146</v>
      </c>
      <c r="G515" s="53" t="e">
        <f t="shared" si="22"/>
        <v>#N/A</v>
      </c>
      <c r="H515" s="53" t="e">
        <f t="shared" si="23"/>
        <v>#N/A</v>
      </c>
    </row>
    <row r="516" spans="1:8">
      <c r="A516" s="9">
        <v>42883</v>
      </c>
      <c r="B516" s="26">
        <v>326.00349999999997</v>
      </c>
      <c r="C516" s="26">
        <v>52.15</v>
      </c>
      <c r="F516" s="76">
        <f t="shared" ref="F516:F579" si="24">IF(+F515+1&lt;=MAX(data19),+F515+1,0)</f>
        <v>147</v>
      </c>
      <c r="G516" s="53" t="e">
        <f t="shared" si="22"/>
        <v>#N/A</v>
      </c>
      <c r="H516" s="53" t="e">
        <f t="shared" si="23"/>
        <v>#N/A</v>
      </c>
    </row>
    <row r="517" spans="1:8">
      <c r="A517" s="9">
        <v>42884</v>
      </c>
      <c r="B517" s="26">
        <v>326.00349999999997</v>
      </c>
      <c r="C517" s="26">
        <v>52.29</v>
      </c>
      <c r="F517" s="76">
        <f t="shared" si="24"/>
        <v>148</v>
      </c>
      <c r="G517" s="53" t="e">
        <f t="shared" ref="G517:G580" si="25">IF(IFERROR(VLOOKUP($F517,$A:$D,2,0)/VLOOKUP($F516,$A:$D,2,0)*G516,NA())=0,NA(),IFERROR(VLOOKUP($F517,$A:$D,2,0)/VLOOKUP($F516,$A:$D,2,0)*G516,NA()))</f>
        <v>#N/A</v>
      </c>
      <c r="H517" s="53" t="e">
        <f t="shared" ref="H517:H580" si="26">IF(IFERROR(VLOOKUP($F517,$A:$D,3,0)/VLOOKUP($F516,$A:$D,3,0)*H516,NA())=0,NA(),IFERROR(VLOOKUP($F517,$A:$D,3,0)/VLOOKUP($F516,$A:$D,3,0)*H516,NA()))</f>
        <v>#N/A</v>
      </c>
    </row>
    <row r="518" spans="1:8">
      <c r="A518" s="9">
        <v>42885</v>
      </c>
      <c r="B518" s="26">
        <v>324.0609</v>
      </c>
      <c r="C518" s="26">
        <v>51.84</v>
      </c>
      <c r="F518" s="76">
        <f t="shared" si="24"/>
        <v>149</v>
      </c>
      <c r="G518" s="53" t="e">
        <f t="shared" si="25"/>
        <v>#N/A</v>
      </c>
      <c r="H518" s="53" t="e">
        <f t="shared" si="26"/>
        <v>#N/A</v>
      </c>
    </row>
    <row r="519" spans="1:8">
      <c r="A519" s="9">
        <v>42886</v>
      </c>
      <c r="B519" s="26">
        <v>325.8535</v>
      </c>
      <c r="C519" s="26">
        <v>50.31</v>
      </c>
      <c r="F519" s="76">
        <f t="shared" si="24"/>
        <v>150</v>
      </c>
      <c r="G519" s="53" t="e">
        <f t="shared" si="25"/>
        <v>#N/A</v>
      </c>
      <c r="H519" s="53" t="e">
        <f t="shared" si="26"/>
        <v>#N/A</v>
      </c>
    </row>
    <row r="520" spans="1:8">
      <c r="A520" s="9">
        <v>42887</v>
      </c>
      <c r="B520" s="26">
        <v>325.47730000000001</v>
      </c>
      <c r="C520" s="26">
        <v>50.63</v>
      </c>
      <c r="F520" s="76">
        <f t="shared" si="24"/>
        <v>151</v>
      </c>
      <c r="G520" s="53" t="e">
        <f t="shared" si="25"/>
        <v>#N/A</v>
      </c>
      <c r="H520" s="53" t="e">
        <f t="shared" si="26"/>
        <v>#N/A</v>
      </c>
    </row>
    <row r="521" spans="1:8">
      <c r="A521" s="9">
        <v>42888</v>
      </c>
      <c r="B521" s="26">
        <v>325.69540000000001</v>
      </c>
      <c r="C521" s="26">
        <v>49.95</v>
      </c>
      <c r="F521" s="76">
        <f t="shared" si="24"/>
        <v>152</v>
      </c>
      <c r="G521" s="53" t="e">
        <f t="shared" si="25"/>
        <v>#N/A</v>
      </c>
      <c r="H521" s="53" t="e">
        <f t="shared" si="26"/>
        <v>#N/A</v>
      </c>
    </row>
    <row r="522" spans="1:8">
      <c r="A522" s="9">
        <v>42889</v>
      </c>
      <c r="B522" s="26">
        <v>325.69540000000001</v>
      </c>
      <c r="C522" s="26">
        <v>49.95</v>
      </c>
      <c r="F522" s="76">
        <f t="shared" si="24"/>
        <v>153</v>
      </c>
      <c r="G522" s="53" t="e">
        <f t="shared" si="25"/>
        <v>#N/A</v>
      </c>
      <c r="H522" s="53" t="e">
        <f t="shared" si="26"/>
        <v>#N/A</v>
      </c>
    </row>
    <row r="523" spans="1:8">
      <c r="A523" s="9">
        <v>42890</v>
      </c>
      <c r="B523" s="26">
        <v>325.69540000000001</v>
      </c>
      <c r="C523" s="26">
        <v>49.95</v>
      </c>
      <c r="F523" s="76">
        <f t="shared" si="24"/>
        <v>154</v>
      </c>
      <c r="G523" s="53" t="e">
        <f t="shared" si="25"/>
        <v>#N/A</v>
      </c>
      <c r="H523" s="53" t="e">
        <f t="shared" si="26"/>
        <v>#N/A</v>
      </c>
    </row>
    <row r="524" spans="1:8">
      <c r="A524" s="9">
        <v>42891</v>
      </c>
      <c r="B524" s="26">
        <v>324.84960000000001</v>
      </c>
      <c r="C524" s="26">
        <v>49.47</v>
      </c>
      <c r="F524" s="76">
        <f t="shared" si="24"/>
        <v>155</v>
      </c>
      <c r="G524" s="53" t="e">
        <f t="shared" si="25"/>
        <v>#N/A</v>
      </c>
      <c r="H524" s="53" t="e">
        <f t="shared" si="26"/>
        <v>#N/A</v>
      </c>
    </row>
    <row r="525" spans="1:8">
      <c r="A525" s="9">
        <v>42892</v>
      </c>
      <c r="B525" s="26">
        <v>325.0093</v>
      </c>
      <c r="C525" s="26">
        <v>50.12</v>
      </c>
      <c r="F525" s="76">
        <f t="shared" si="24"/>
        <v>156</v>
      </c>
      <c r="G525" s="53" t="e">
        <f t="shared" si="25"/>
        <v>#N/A</v>
      </c>
      <c r="H525" s="53" t="e">
        <f t="shared" si="26"/>
        <v>#N/A</v>
      </c>
    </row>
    <row r="526" spans="1:8">
      <c r="A526" s="9">
        <v>42893</v>
      </c>
      <c r="B526" s="26">
        <v>327.10300000000001</v>
      </c>
      <c r="C526" s="26">
        <v>48.06</v>
      </c>
      <c r="F526" s="76">
        <f t="shared" si="24"/>
        <v>157</v>
      </c>
      <c r="G526" s="53" t="e">
        <f t="shared" si="25"/>
        <v>#N/A</v>
      </c>
      <c r="H526" s="53" t="e">
        <f t="shared" si="26"/>
        <v>#N/A</v>
      </c>
    </row>
    <row r="527" spans="1:8">
      <c r="A527" s="9">
        <v>42894</v>
      </c>
      <c r="B527" s="26">
        <v>329.13029999999998</v>
      </c>
      <c r="C527" s="26">
        <v>47.86</v>
      </c>
      <c r="F527" s="76">
        <f t="shared" si="24"/>
        <v>158</v>
      </c>
      <c r="G527" s="53" t="e">
        <f t="shared" si="25"/>
        <v>#N/A</v>
      </c>
      <c r="H527" s="53" t="e">
        <f t="shared" si="26"/>
        <v>#N/A</v>
      </c>
    </row>
    <row r="528" spans="1:8">
      <c r="A528" s="9">
        <v>42895</v>
      </c>
      <c r="B528" s="26">
        <v>330.20940000000002</v>
      </c>
      <c r="C528" s="26">
        <v>48.15</v>
      </c>
      <c r="F528" s="76">
        <f t="shared" si="24"/>
        <v>159</v>
      </c>
      <c r="G528" s="53" t="e">
        <f t="shared" si="25"/>
        <v>#N/A</v>
      </c>
      <c r="H528" s="53" t="e">
        <f t="shared" si="26"/>
        <v>#N/A</v>
      </c>
    </row>
    <row r="529" spans="1:8">
      <c r="A529" s="9">
        <v>42896</v>
      </c>
      <c r="B529" s="26">
        <v>330.20940000000002</v>
      </c>
      <c r="C529" s="26">
        <v>48.15</v>
      </c>
      <c r="F529" s="76">
        <f t="shared" si="24"/>
        <v>160</v>
      </c>
      <c r="G529" s="53" t="e">
        <f t="shared" si="25"/>
        <v>#N/A</v>
      </c>
      <c r="H529" s="53" t="e">
        <f t="shared" si="26"/>
        <v>#N/A</v>
      </c>
    </row>
    <row r="530" spans="1:8">
      <c r="A530" s="9">
        <v>42897</v>
      </c>
      <c r="B530" s="26">
        <v>330.20940000000002</v>
      </c>
      <c r="C530" s="26">
        <v>48.15</v>
      </c>
      <c r="F530" s="76">
        <f t="shared" si="24"/>
        <v>161</v>
      </c>
      <c r="G530" s="53" t="e">
        <f t="shared" si="25"/>
        <v>#N/A</v>
      </c>
      <c r="H530" s="53" t="e">
        <f t="shared" si="26"/>
        <v>#N/A</v>
      </c>
    </row>
    <row r="531" spans="1:8">
      <c r="A531" s="9">
        <v>42898</v>
      </c>
      <c r="B531" s="26">
        <v>325.78559999999999</v>
      </c>
      <c r="C531" s="26">
        <v>48.29</v>
      </c>
      <c r="F531" s="76">
        <f t="shared" si="24"/>
        <v>162</v>
      </c>
      <c r="G531" s="53" t="e">
        <f t="shared" si="25"/>
        <v>#N/A</v>
      </c>
      <c r="H531" s="53" t="e">
        <f t="shared" si="26"/>
        <v>#N/A</v>
      </c>
    </row>
    <row r="532" spans="1:8">
      <c r="A532" s="9">
        <v>42899</v>
      </c>
      <c r="B532" s="26">
        <v>326.32760000000002</v>
      </c>
      <c r="C532" s="26">
        <v>48.72</v>
      </c>
      <c r="F532" s="76">
        <f t="shared" si="24"/>
        <v>163</v>
      </c>
      <c r="G532" s="53" t="e">
        <f t="shared" si="25"/>
        <v>#N/A</v>
      </c>
      <c r="H532" s="53" t="e">
        <f t="shared" si="26"/>
        <v>#N/A</v>
      </c>
    </row>
    <row r="533" spans="1:8">
      <c r="A533" s="9">
        <v>42900</v>
      </c>
      <c r="B533" s="26">
        <v>324.69589999999999</v>
      </c>
      <c r="C533" s="26">
        <v>47</v>
      </c>
      <c r="F533" s="76">
        <f t="shared" si="24"/>
        <v>164</v>
      </c>
      <c r="G533" s="53" t="e">
        <f t="shared" si="25"/>
        <v>#N/A</v>
      </c>
      <c r="H533" s="53" t="e">
        <f t="shared" si="26"/>
        <v>#N/A</v>
      </c>
    </row>
    <row r="534" spans="1:8">
      <c r="A534" s="9">
        <v>42901</v>
      </c>
      <c r="B534" s="26">
        <v>324.06110000000001</v>
      </c>
      <c r="C534" s="26">
        <v>46.92</v>
      </c>
      <c r="F534" s="76">
        <f t="shared" si="24"/>
        <v>165</v>
      </c>
      <c r="G534" s="53" t="e">
        <f t="shared" si="25"/>
        <v>#N/A</v>
      </c>
      <c r="H534" s="53" t="e">
        <f t="shared" si="26"/>
        <v>#N/A</v>
      </c>
    </row>
    <row r="535" spans="1:8">
      <c r="A535" s="9">
        <v>42902</v>
      </c>
      <c r="B535" s="26">
        <v>325.80619999999999</v>
      </c>
      <c r="C535" s="26">
        <v>47.37</v>
      </c>
      <c r="F535" s="76">
        <f t="shared" si="24"/>
        <v>166</v>
      </c>
      <c r="G535" s="53" t="e">
        <f t="shared" si="25"/>
        <v>#N/A</v>
      </c>
      <c r="H535" s="53" t="e">
        <f t="shared" si="26"/>
        <v>#N/A</v>
      </c>
    </row>
    <row r="536" spans="1:8">
      <c r="A536" s="9">
        <v>42903</v>
      </c>
      <c r="B536" s="26">
        <v>325.80619999999999</v>
      </c>
      <c r="C536" s="26">
        <v>47.37</v>
      </c>
      <c r="F536" s="76">
        <f t="shared" si="24"/>
        <v>167</v>
      </c>
      <c r="G536" s="53" t="e">
        <f t="shared" si="25"/>
        <v>#N/A</v>
      </c>
      <c r="H536" s="53" t="e">
        <f t="shared" si="26"/>
        <v>#N/A</v>
      </c>
    </row>
    <row r="537" spans="1:8">
      <c r="A537" s="9">
        <v>42904</v>
      </c>
      <c r="B537" s="26">
        <v>325.80619999999999</v>
      </c>
      <c r="C537" s="26">
        <v>47.37</v>
      </c>
      <c r="F537" s="76">
        <f t="shared" si="24"/>
        <v>168</v>
      </c>
      <c r="G537" s="53" t="e">
        <f t="shared" si="25"/>
        <v>#N/A</v>
      </c>
      <c r="H537" s="53" t="e">
        <f t="shared" si="26"/>
        <v>#N/A</v>
      </c>
    </row>
    <row r="538" spans="1:8">
      <c r="A538" s="9">
        <v>42905</v>
      </c>
      <c r="B538" s="26">
        <v>325.19670000000002</v>
      </c>
      <c r="C538" s="26">
        <v>46.91</v>
      </c>
      <c r="F538" s="76">
        <f t="shared" si="24"/>
        <v>169</v>
      </c>
      <c r="G538" s="53" t="e">
        <f t="shared" si="25"/>
        <v>#N/A</v>
      </c>
      <c r="H538" s="53" t="e">
        <f t="shared" si="26"/>
        <v>#N/A</v>
      </c>
    </row>
    <row r="539" spans="1:8">
      <c r="A539" s="9">
        <v>42906</v>
      </c>
      <c r="B539" s="26">
        <v>323.99610000000001</v>
      </c>
      <c r="C539" s="26">
        <v>46.02</v>
      </c>
      <c r="F539" s="76">
        <f t="shared" si="24"/>
        <v>170</v>
      </c>
      <c r="G539" s="53" t="e">
        <f t="shared" si="25"/>
        <v>#N/A</v>
      </c>
      <c r="H539" s="53" t="e">
        <f t="shared" si="26"/>
        <v>#N/A</v>
      </c>
    </row>
    <row r="540" spans="1:8">
      <c r="A540" s="9">
        <v>42907</v>
      </c>
      <c r="B540" s="26">
        <v>322.90210000000002</v>
      </c>
      <c r="C540" s="26">
        <v>44.82</v>
      </c>
      <c r="F540" s="76">
        <f t="shared" si="24"/>
        <v>171</v>
      </c>
      <c r="G540" s="53" t="e">
        <f t="shared" si="25"/>
        <v>#N/A</v>
      </c>
      <c r="H540" s="53" t="e">
        <f t="shared" si="26"/>
        <v>#N/A</v>
      </c>
    </row>
    <row r="541" spans="1:8">
      <c r="A541" s="9">
        <v>42908</v>
      </c>
      <c r="B541" s="26">
        <v>320.2466</v>
      </c>
      <c r="C541" s="26">
        <v>45.22</v>
      </c>
      <c r="F541" s="76">
        <f t="shared" si="24"/>
        <v>172</v>
      </c>
      <c r="G541" s="53" t="e">
        <f t="shared" si="25"/>
        <v>#N/A</v>
      </c>
      <c r="H541" s="53" t="e">
        <f t="shared" si="26"/>
        <v>#N/A</v>
      </c>
    </row>
    <row r="542" spans="1:8">
      <c r="A542" s="9">
        <v>42909</v>
      </c>
      <c r="B542" s="26">
        <v>320.75760000000002</v>
      </c>
      <c r="C542" s="26">
        <v>45.54</v>
      </c>
      <c r="F542" s="76">
        <f t="shared" si="24"/>
        <v>173</v>
      </c>
      <c r="G542" s="53" t="e">
        <f t="shared" si="25"/>
        <v>#N/A</v>
      </c>
      <c r="H542" s="53" t="e">
        <f t="shared" si="26"/>
        <v>#N/A</v>
      </c>
    </row>
    <row r="543" spans="1:8">
      <c r="A543" s="9">
        <v>42910</v>
      </c>
      <c r="B543" s="26">
        <v>320.75760000000002</v>
      </c>
      <c r="C543" s="26">
        <v>45.54</v>
      </c>
      <c r="F543" s="76">
        <f t="shared" si="24"/>
        <v>174</v>
      </c>
      <c r="G543" s="53" t="e">
        <f t="shared" si="25"/>
        <v>#N/A</v>
      </c>
      <c r="H543" s="53" t="e">
        <f t="shared" si="26"/>
        <v>#N/A</v>
      </c>
    </row>
    <row r="544" spans="1:8">
      <c r="A544" s="9">
        <v>42911</v>
      </c>
      <c r="B544" s="26">
        <v>320.75760000000002</v>
      </c>
      <c r="C544" s="26">
        <v>45.54</v>
      </c>
      <c r="F544" s="76">
        <f t="shared" si="24"/>
        <v>175</v>
      </c>
      <c r="G544" s="53" t="e">
        <f t="shared" si="25"/>
        <v>#N/A</v>
      </c>
      <c r="H544" s="53" t="e">
        <f t="shared" si="26"/>
        <v>#N/A</v>
      </c>
    </row>
    <row r="545" spans="1:8">
      <c r="A545" s="9">
        <v>42912</v>
      </c>
      <c r="B545" s="26">
        <v>320.99189999999999</v>
      </c>
      <c r="C545" s="26">
        <v>45.83</v>
      </c>
      <c r="F545" s="76">
        <f t="shared" si="24"/>
        <v>176</v>
      </c>
      <c r="G545" s="53" t="e">
        <f t="shared" si="25"/>
        <v>#N/A</v>
      </c>
      <c r="H545" s="53" t="e">
        <f t="shared" si="26"/>
        <v>#N/A</v>
      </c>
    </row>
    <row r="546" spans="1:8">
      <c r="A546" s="9">
        <v>42913</v>
      </c>
      <c r="B546" s="26">
        <v>321.3954</v>
      </c>
      <c r="C546" s="26">
        <v>46.65</v>
      </c>
      <c r="F546" s="76">
        <f t="shared" si="24"/>
        <v>177</v>
      </c>
      <c r="G546" s="53" t="e">
        <f t="shared" si="25"/>
        <v>#N/A</v>
      </c>
      <c r="H546" s="53" t="e">
        <f t="shared" si="26"/>
        <v>#N/A</v>
      </c>
    </row>
    <row r="547" spans="1:8">
      <c r="A547" s="9">
        <v>42914</v>
      </c>
      <c r="B547" s="26">
        <v>322.43200000000002</v>
      </c>
      <c r="C547" s="26">
        <v>47.31</v>
      </c>
      <c r="F547" s="76">
        <f t="shared" si="24"/>
        <v>178</v>
      </c>
      <c r="G547" s="53" t="e">
        <f t="shared" si="25"/>
        <v>#N/A</v>
      </c>
      <c r="H547" s="53" t="e">
        <f t="shared" si="26"/>
        <v>#N/A</v>
      </c>
    </row>
    <row r="548" spans="1:8">
      <c r="A548" s="9">
        <v>42915</v>
      </c>
      <c r="B548" s="26">
        <v>326.66879999999998</v>
      </c>
      <c r="C548" s="26">
        <v>47.42</v>
      </c>
      <c r="F548" s="76">
        <f t="shared" si="24"/>
        <v>179</v>
      </c>
      <c r="G548" s="53" t="e">
        <f t="shared" si="25"/>
        <v>#N/A</v>
      </c>
      <c r="H548" s="53" t="e">
        <f t="shared" si="26"/>
        <v>#N/A</v>
      </c>
    </row>
    <row r="549" spans="1:8">
      <c r="A549" s="9">
        <v>42916</v>
      </c>
      <c r="B549" s="26">
        <v>332.39769999999999</v>
      </c>
      <c r="C549" s="26">
        <v>47.92</v>
      </c>
      <c r="F549" s="76">
        <f t="shared" si="24"/>
        <v>180</v>
      </c>
      <c r="G549" s="53" t="e">
        <f t="shared" si="25"/>
        <v>#N/A</v>
      </c>
      <c r="H549" s="53" t="e">
        <f t="shared" si="26"/>
        <v>#N/A</v>
      </c>
    </row>
    <row r="550" spans="1:8">
      <c r="A550" s="9">
        <v>42917</v>
      </c>
      <c r="B550" s="26">
        <v>332.39769999999999</v>
      </c>
      <c r="C550" s="26">
        <v>47.92</v>
      </c>
      <c r="F550" s="76">
        <f t="shared" si="24"/>
        <v>181</v>
      </c>
      <c r="G550" s="53" t="e">
        <f t="shared" si="25"/>
        <v>#N/A</v>
      </c>
      <c r="H550" s="53" t="e">
        <f t="shared" si="26"/>
        <v>#N/A</v>
      </c>
    </row>
    <row r="551" spans="1:8">
      <c r="A551" s="9">
        <v>42918</v>
      </c>
      <c r="B551" s="26">
        <v>332.39769999999999</v>
      </c>
      <c r="C551" s="26">
        <v>47.92</v>
      </c>
      <c r="F551" s="76">
        <f t="shared" si="24"/>
        <v>182</v>
      </c>
      <c r="G551" s="53" t="e">
        <f t="shared" si="25"/>
        <v>#N/A</v>
      </c>
      <c r="H551" s="53" t="e">
        <f t="shared" si="26"/>
        <v>#N/A</v>
      </c>
    </row>
    <row r="552" spans="1:8">
      <c r="A552" s="9">
        <v>42919</v>
      </c>
      <c r="B552" s="26">
        <v>335.73469999999998</v>
      </c>
      <c r="C552" s="26">
        <v>49.68</v>
      </c>
      <c r="F552" s="76">
        <f t="shared" si="24"/>
        <v>183</v>
      </c>
      <c r="G552" s="53" t="e">
        <f t="shared" si="25"/>
        <v>#N/A</v>
      </c>
      <c r="H552" s="53" t="e">
        <f t="shared" si="26"/>
        <v>#N/A</v>
      </c>
    </row>
    <row r="553" spans="1:8">
      <c r="A553" s="9">
        <v>42920</v>
      </c>
      <c r="B553" s="26">
        <v>335.73469999999998</v>
      </c>
      <c r="C553" s="26">
        <v>49.61</v>
      </c>
      <c r="F553" s="76">
        <f t="shared" si="24"/>
        <v>184</v>
      </c>
      <c r="G553" s="53" t="e">
        <f t="shared" si="25"/>
        <v>#N/A</v>
      </c>
      <c r="H553" s="53" t="e">
        <f t="shared" si="26"/>
        <v>#N/A</v>
      </c>
    </row>
    <row r="554" spans="1:8">
      <c r="A554" s="9">
        <v>42921</v>
      </c>
      <c r="B554" s="26">
        <v>335.13780000000003</v>
      </c>
      <c r="C554" s="26">
        <v>47.79</v>
      </c>
      <c r="F554" s="76">
        <f t="shared" si="24"/>
        <v>185</v>
      </c>
      <c r="G554" s="53" t="e">
        <f t="shared" si="25"/>
        <v>#N/A</v>
      </c>
      <c r="H554" s="53" t="e">
        <f t="shared" si="26"/>
        <v>#N/A</v>
      </c>
    </row>
    <row r="555" spans="1:8">
      <c r="A555" s="9">
        <v>42922</v>
      </c>
      <c r="B555" s="26">
        <v>334.12290000000002</v>
      </c>
      <c r="C555" s="26">
        <v>48.11</v>
      </c>
      <c r="F555" s="76">
        <f t="shared" si="24"/>
        <v>186</v>
      </c>
      <c r="G555" s="53" t="e">
        <f t="shared" si="25"/>
        <v>#N/A</v>
      </c>
      <c r="H555" s="53" t="e">
        <f t="shared" si="26"/>
        <v>#N/A</v>
      </c>
    </row>
    <row r="556" spans="1:8">
      <c r="A556" s="9">
        <v>42923</v>
      </c>
      <c r="B556" s="26">
        <v>333.99829999999997</v>
      </c>
      <c r="C556" s="26">
        <v>46.71</v>
      </c>
      <c r="F556" s="76">
        <f t="shared" si="24"/>
        <v>187</v>
      </c>
      <c r="G556" s="53" t="e">
        <f t="shared" si="25"/>
        <v>#N/A</v>
      </c>
      <c r="H556" s="53" t="e">
        <f t="shared" si="26"/>
        <v>#N/A</v>
      </c>
    </row>
    <row r="557" spans="1:8">
      <c r="A557" s="9">
        <v>42924</v>
      </c>
      <c r="B557" s="26">
        <v>333.99829999999997</v>
      </c>
      <c r="C557" s="26">
        <v>46.71</v>
      </c>
      <c r="F557" s="76">
        <f t="shared" si="24"/>
        <v>188</v>
      </c>
      <c r="G557" s="53" t="e">
        <f t="shared" si="25"/>
        <v>#N/A</v>
      </c>
      <c r="H557" s="53" t="e">
        <f t="shared" si="26"/>
        <v>#N/A</v>
      </c>
    </row>
    <row r="558" spans="1:8">
      <c r="A558" s="9">
        <v>42925</v>
      </c>
      <c r="B558" s="26">
        <v>333.99829999999997</v>
      </c>
      <c r="C558" s="26">
        <v>46.71</v>
      </c>
      <c r="F558" s="76">
        <f t="shared" si="24"/>
        <v>189</v>
      </c>
      <c r="G558" s="53" t="e">
        <f t="shared" si="25"/>
        <v>#N/A</v>
      </c>
      <c r="H558" s="53" t="e">
        <f t="shared" si="26"/>
        <v>#N/A</v>
      </c>
    </row>
    <row r="559" spans="1:8">
      <c r="A559" s="9">
        <v>42926</v>
      </c>
      <c r="B559" s="26">
        <v>334.28059999999999</v>
      </c>
      <c r="C559" s="26">
        <v>46.88</v>
      </c>
      <c r="F559" s="76">
        <f t="shared" si="24"/>
        <v>190</v>
      </c>
      <c r="G559" s="53" t="e">
        <f t="shared" si="25"/>
        <v>#N/A</v>
      </c>
      <c r="H559" s="53" t="e">
        <f t="shared" si="26"/>
        <v>#N/A</v>
      </c>
    </row>
    <row r="560" spans="1:8">
      <c r="A560" s="9">
        <v>42927</v>
      </c>
      <c r="B560" s="26">
        <v>334.79739999999998</v>
      </c>
      <c r="C560" s="26">
        <v>47.52</v>
      </c>
      <c r="F560" s="76">
        <f t="shared" si="24"/>
        <v>191</v>
      </c>
      <c r="G560" s="53" t="e">
        <f t="shared" si="25"/>
        <v>#N/A</v>
      </c>
      <c r="H560" s="53" t="e">
        <f t="shared" si="26"/>
        <v>#N/A</v>
      </c>
    </row>
    <row r="561" spans="1:8">
      <c r="A561" s="9">
        <v>42928</v>
      </c>
      <c r="B561" s="26">
        <v>332.5652</v>
      </c>
      <c r="C561" s="26">
        <v>47.74</v>
      </c>
      <c r="F561" s="76">
        <f t="shared" si="24"/>
        <v>192</v>
      </c>
      <c r="G561" s="53" t="e">
        <f t="shared" si="25"/>
        <v>#N/A</v>
      </c>
      <c r="H561" s="53" t="e">
        <f t="shared" si="26"/>
        <v>#N/A</v>
      </c>
    </row>
    <row r="562" spans="1:8">
      <c r="A562" s="9">
        <v>42929</v>
      </c>
      <c r="B562" s="26">
        <v>327.8553</v>
      </c>
      <c r="C562" s="26">
        <v>48.42</v>
      </c>
      <c r="F562" s="76">
        <f t="shared" si="24"/>
        <v>193</v>
      </c>
      <c r="G562" s="53" t="e">
        <f t="shared" si="25"/>
        <v>#N/A</v>
      </c>
      <c r="H562" s="53" t="e">
        <f t="shared" si="26"/>
        <v>#N/A</v>
      </c>
    </row>
    <row r="563" spans="1:8">
      <c r="A563" s="9">
        <v>42930</v>
      </c>
      <c r="B563" s="26">
        <v>329.19850000000002</v>
      </c>
      <c r="C563" s="26">
        <v>48.91</v>
      </c>
      <c r="F563" s="76">
        <f t="shared" si="24"/>
        <v>194</v>
      </c>
      <c r="G563" s="53" t="e">
        <f t="shared" si="25"/>
        <v>#N/A</v>
      </c>
      <c r="H563" s="53" t="e">
        <f t="shared" si="26"/>
        <v>#N/A</v>
      </c>
    </row>
    <row r="564" spans="1:8">
      <c r="A564" s="9">
        <v>42931</v>
      </c>
      <c r="B564" s="26">
        <v>329.19850000000002</v>
      </c>
      <c r="C564" s="26">
        <v>48.91</v>
      </c>
      <c r="F564" s="76">
        <f t="shared" si="24"/>
        <v>195</v>
      </c>
      <c r="G564" s="53" t="e">
        <f t="shared" si="25"/>
        <v>#N/A</v>
      </c>
      <c r="H564" s="53" t="e">
        <f t="shared" si="26"/>
        <v>#N/A</v>
      </c>
    </row>
    <row r="565" spans="1:8">
      <c r="A565" s="9">
        <v>42932</v>
      </c>
      <c r="B565" s="26">
        <v>329.19850000000002</v>
      </c>
      <c r="C565" s="26">
        <v>48.91</v>
      </c>
      <c r="F565" s="76">
        <f t="shared" si="24"/>
        <v>196</v>
      </c>
      <c r="G565" s="53" t="e">
        <f t="shared" si="25"/>
        <v>#N/A</v>
      </c>
      <c r="H565" s="53" t="e">
        <f t="shared" si="26"/>
        <v>#N/A</v>
      </c>
    </row>
    <row r="566" spans="1:8">
      <c r="A566" s="9">
        <v>42933</v>
      </c>
      <c r="B566" s="26">
        <v>329.28829999999999</v>
      </c>
      <c r="C566" s="26">
        <v>48.42</v>
      </c>
      <c r="F566" s="76">
        <f t="shared" si="24"/>
        <v>197</v>
      </c>
      <c r="G566" s="53" t="e">
        <f t="shared" si="25"/>
        <v>#N/A</v>
      </c>
      <c r="H566" s="53" t="e">
        <f t="shared" si="26"/>
        <v>#N/A</v>
      </c>
    </row>
    <row r="567" spans="1:8">
      <c r="A567" s="9">
        <v>42934</v>
      </c>
      <c r="B567" s="26">
        <v>329.2869</v>
      </c>
      <c r="C567" s="26">
        <v>48.84</v>
      </c>
      <c r="F567" s="76">
        <f t="shared" si="24"/>
        <v>198</v>
      </c>
      <c r="G567" s="53" t="e">
        <f t="shared" si="25"/>
        <v>#N/A</v>
      </c>
      <c r="H567" s="53" t="e">
        <f t="shared" si="26"/>
        <v>#N/A</v>
      </c>
    </row>
    <row r="568" spans="1:8">
      <c r="A568" s="9">
        <v>42935</v>
      </c>
      <c r="B568" s="26">
        <v>330.79969999999997</v>
      </c>
      <c r="C568" s="26">
        <v>49.7</v>
      </c>
      <c r="F568" s="76">
        <f t="shared" si="24"/>
        <v>199</v>
      </c>
      <c r="G568" s="53" t="e">
        <f t="shared" si="25"/>
        <v>#N/A</v>
      </c>
      <c r="H568" s="53" t="e">
        <f t="shared" si="26"/>
        <v>#N/A</v>
      </c>
    </row>
    <row r="569" spans="1:8">
      <c r="A569" s="9">
        <v>42936</v>
      </c>
      <c r="B569" s="26">
        <v>331.26859999999999</v>
      </c>
      <c r="C569" s="26">
        <v>49.3</v>
      </c>
      <c r="F569" s="76">
        <f t="shared" si="24"/>
        <v>200</v>
      </c>
      <c r="G569" s="53" t="e">
        <f t="shared" si="25"/>
        <v>#N/A</v>
      </c>
      <c r="H569" s="53" t="e">
        <f t="shared" si="26"/>
        <v>#N/A</v>
      </c>
    </row>
    <row r="570" spans="1:8">
      <c r="A570" s="9">
        <v>42937</v>
      </c>
      <c r="B570" s="26">
        <v>330.1062</v>
      </c>
      <c r="C570" s="26">
        <v>48.06</v>
      </c>
      <c r="F570" s="76">
        <f t="shared" si="24"/>
        <v>201</v>
      </c>
      <c r="G570" s="53" t="e">
        <f t="shared" si="25"/>
        <v>#N/A</v>
      </c>
      <c r="H570" s="53" t="e">
        <f t="shared" si="26"/>
        <v>#N/A</v>
      </c>
    </row>
    <row r="571" spans="1:8">
      <c r="A571" s="9">
        <v>42938</v>
      </c>
      <c r="B571" s="26">
        <v>330.1062</v>
      </c>
      <c r="C571" s="26">
        <v>48.06</v>
      </c>
      <c r="F571" s="76">
        <f t="shared" si="24"/>
        <v>202</v>
      </c>
      <c r="G571" s="53" t="e">
        <f t="shared" si="25"/>
        <v>#N/A</v>
      </c>
      <c r="H571" s="53" t="e">
        <f t="shared" si="26"/>
        <v>#N/A</v>
      </c>
    </row>
    <row r="572" spans="1:8">
      <c r="A572" s="9">
        <v>42939</v>
      </c>
      <c r="B572" s="26">
        <v>330.1062</v>
      </c>
      <c r="C572" s="26">
        <v>48.06</v>
      </c>
      <c r="F572" s="76">
        <f t="shared" si="24"/>
        <v>203</v>
      </c>
      <c r="G572" s="53" t="e">
        <f t="shared" si="25"/>
        <v>#N/A</v>
      </c>
      <c r="H572" s="53" t="e">
        <f t="shared" si="26"/>
        <v>#N/A</v>
      </c>
    </row>
    <row r="573" spans="1:8">
      <c r="A573" s="9">
        <v>42940</v>
      </c>
      <c r="B573" s="26">
        <v>327.48559999999998</v>
      </c>
      <c r="C573" s="26">
        <v>48.6</v>
      </c>
      <c r="F573" s="76">
        <f t="shared" si="24"/>
        <v>204</v>
      </c>
      <c r="G573" s="53" t="e">
        <f t="shared" si="25"/>
        <v>#N/A</v>
      </c>
      <c r="H573" s="53" t="e">
        <f t="shared" si="26"/>
        <v>#N/A</v>
      </c>
    </row>
    <row r="574" spans="1:8">
      <c r="A574" s="9">
        <v>42941</v>
      </c>
      <c r="B574" s="26">
        <v>325.79450000000003</v>
      </c>
      <c r="C574" s="26">
        <v>50.2</v>
      </c>
      <c r="F574" s="76">
        <f t="shared" si="24"/>
        <v>205</v>
      </c>
      <c r="G574" s="53" t="e">
        <f t="shared" si="25"/>
        <v>#N/A</v>
      </c>
      <c r="H574" s="53" t="e">
        <f t="shared" si="26"/>
        <v>#N/A</v>
      </c>
    </row>
    <row r="575" spans="1:8">
      <c r="A575" s="9">
        <v>42942</v>
      </c>
      <c r="B575" s="26">
        <v>328.16770000000002</v>
      </c>
      <c r="C575" s="26">
        <v>50.97</v>
      </c>
      <c r="F575" s="76">
        <f t="shared" si="24"/>
        <v>206</v>
      </c>
      <c r="G575" s="53" t="e">
        <f t="shared" si="25"/>
        <v>#N/A</v>
      </c>
      <c r="H575" s="53" t="e">
        <f t="shared" si="26"/>
        <v>#N/A</v>
      </c>
    </row>
    <row r="576" spans="1:8">
      <c r="A576" s="9">
        <v>42943</v>
      </c>
      <c r="B576" s="26">
        <v>329.67360000000002</v>
      </c>
      <c r="C576" s="26">
        <v>51.49</v>
      </c>
      <c r="F576" s="76">
        <f t="shared" si="24"/>
        <v>207</v>
      </c>
      <c r="G576" s="53" t="e">
        <f t="shared" si="25"/>
        <v>#N/A</v>
      </c>
      <c r="H576" s="53" t="e">
        <f t="shared" si="26"/>
        <v>#N/A</v>
      </c>
    </row>
    <row r="577" spans="1:8">
      <c r="A577" s="9">
        <v>42944</v>
      </c>
      <c r="B577" s="26">
        <v>328.93540000000002</v>
      </c>
      <c r="C577" s="26">
        <v>52.52</v>
      </c>
      <c r="F577" s="76">
        <f t="shared" si="24"/>
        <v>208</v>
      </c>
      <c r="G577" s="53" t="e">
        <f t="shared" si="25"/>
        <v>#N/A</v>
      </c>
      <c r="H577" s="53" t="e">
        <f t="shared" si="26"/>
        <v>#N/A</v>
      </c>
    </row>
    <row r="578" spans="1:8">
      <c r="A578" s="9">
        <v>42945</v>
      </c>
      <c r="B578" s="26">
        <v>328.93540000000002</v>
      </c>
      <c r="C578" s="26">
        <v>52.52</v>
      </c>
      <c r="F578" s="76">
        <f t="shared" si="24"/>
        <v>209</v>
      </c>
      <c r="G578" s="53" t="e">
        <f t="shared" si="25"/>
        <v>#N/A</v>
      </c>
      <c r="H578" s="53" t="e">
        <f t="shared" si="26"/>
        <v>#N/A</v>
      </c>
    </row>
    <row r="579" spans="1:8">
      <c r="A579" s="9">
        <v>42946</v>
      </c>
      <c r="B579" s="26">
        <v>328.93540000000002</v>
      </c>
      <c r="C579" s="26">
        <v>52.52</v>
      </c>
      <c r="F579" s="76">
        <f t="shared" si="24"/>
        <v>210</v>
      </c>
      <c r="G579" s="53" t="e">
        <f t="shared" si="25"/>
        <v>#N/A</v>
      </c>
      <c r="H579" s="53" t="e">
        <f t="shared" si="26"/>
        <v>#N/A</v>
      </c>
    </row>
    <row r="580" spans="1:8">
      <c r="A580" s="9">
        <v>42947</v>
      </c>
      <c r="B580" s="26">
        <v>328.77519999999998</v>
      </c>
      <c r="C580" s="26">
        <v>52.65</v>
      </c>
      <c r="F580" s="76">
        <f t="shared" ref="F580:F643" si="27">IF(+F579+1&lt;=MAX(data19),+F579+1,0)</f>
        <v>211</v>
      </c>
      <c r="G580" s="53" t="e">
        <f t="shared" si="25"/>
        <v>#N/A</v>
      </c>
      <c r="H580" s="53" t="e">
        <f t="shared" si="26"/>
        <v>#N/A</v>
      </c>
    </row>
    <row r="581" spans="1:8">
      <c r="A581" s="9">
        <v>42948</v>
      </c>
      <c r="B581" s="26">
        <v>325.71039999999999</v>
      </c>
      <c r="C581" s="26">
        <v>51.78</v>
      </c>
      <c r="F581" s="76">
        <f t="shared" si="27"/>
        <v>212</v>
      </c>
      <c r="G581" s="53" t="e">
        <f t="shared" ref="G581:G644" si="28">IF(IFERROR(VLOOKUP($F581,$A:$D,2,0)/VLOOKUP($F580,$A:$D,2,0)*G580,NA())=0,NA(),IFERROR(VLOOKUP($F581,$A:$D,2,0)/VLOOKUP($F580,$A:$D,2,0)*G580,NA()))</f>
        <v>#N/A</v>
      </c>
      <c r="H581" s="53" t="e">
        <f t="shared" ref="H581:H644" si="29">IF(IFERROR(VLOOKUP($F581,$A:$D,3,0)/VLOOKUP($F580,$A:$D,3,0)*H580,NA())=0,NA(),IFERROR(VLOOKUP($F581,$A:$D,3,0)/VLOOKUP($F580,$A:$D,3,0)*H580,NA()))</f>
        <v>#N/A</v>
      </c>
    </row>
    <row r="582" spans="1:8">
      <c r="A582" s="9">
        <v>42949</v>
      </c>
      <c r="B582" s="26">
        <v>327.89210000000003</v>
      </c>
      <c r="C582" s="26">
        <v>52.36</v>
      </c>
      <c r="F582" s="76">
        <f t="shared" si="27"/>
        <v>213</v>
      </c>
      <c r="G582" s="53" t="e">
        <f t="shared" si="28"/>
        <v>#N/A</v>
      </c>
      <c r="H582" s="53" t="e">
        <f t="shared" si="29"/>
        <v>#N/A</v>
      </c>
    </row>
    <row r="583" spans="1:8">
      <c r="A583" s="9">
        <v>42950</v>
      </c>
      <c r="B583" s="26">
        <v>326.08260000000001</v>
      </c>
      <c r="C583" s="26">
        <v>52.01</v>
      </c>
      <c r="F583" s="76">
        <f t="shared" si="27"/>
        <v>214</v>
      </c>
      <c r="G583" s="53" t="e">
        <f t="shared" si="28"/>
        <v>#N/A</v>
      </c>
      <c r="H583" s="53" t="e">
        <f t="shared" si="29"/>
        <v>#N/A</v>
      </c>
    </row>
    <row r="584" spans="1:8">
      <c r="A584" s="9">
        <v>42951</v>
      </c>
      <c r="B584" s="26">
        <v>325.71789999999999</v>
      </c>
      <c r="C584" s="26">
        <v>52.42</v>
      </c>
      <c r="F584" s="76">
        <f t="shared" si="27"/>
        <v>215</v>
      </c>
      <c r="G584" s="53" t="e">
        <f t="shared" si="28"/>
        <v>#N/A</v>
      </c>
      <c r="H584" s="53" t="e">
        <f t="shared" si="29"/>
        <v>#N/A</v>
      </c>
    </row>
    <row r="585" spans="1:8">
      <c r="A585" s="9">
        <v>42952</v>
      </c>
      <c r="B585" s="26">
        <v>325.71789999999999</v>
      </c>
      <c r="C585" s="26">
        <v>52.42</v>
      </c>
      <c r="F585" s="76">
        <f t="shared" si="27"/>
        <v>216</v>
      </c>
      <c r="G585" s="53" t="e">
        <f t="shared" si="28"/>
        <v>#N/A</v>
      </c>
      <c r="H585" s="53" t="e">
        <f t="shared" si="29"/>
        <v>#N/A</v>
      </c>
    </row>
    <row r="586" spans="1:8">
      <c r="A586" s="9">
        <v>42953</v>
      </c>
      <c r="B586" s="26">
        <v>325.71789999999999</v>
      </c>
      <c r="C586" s="26">
        <v>52.42</v>
      </c>
      <c r="F586" s="76">
        <f t="shared" si="27"/>
        <v>217</v>
      </c>
      <c r="G586" s="53" t="e">
        <f t="shared" si="28"/>
        <v>#N/A</v>
      </c>
      <c r="H586" s="53" t="e">
        <f t="shared" si="29"/>
        <v>#N/A</v>
      </c>
    </row>
    <row r="587" spans="1:8">
      <c r="A587" s="9">
        <v>42954</v>
      </c>
      <c r="B587" s="26">
        <v>328.51369999999997</v>
      </c>
      <c r="C587" s="26">
        <v>52.37</v>
      </c>
      <c r="F587" s="76">
        <f t="shared" si="27"/>
        <v>218</v>
      </c>
      <c r="G587" s="53" t="e">
        <f t="shared" si="28"/>
        <v>#N/A</v>
      </c>
      <c r="H587" s="53" t="e">
        <f t="shared" si="29"/>
        <v>#N/A</v>
      </c>
    </row>
    <row r="588" spans="1:8">
      <c r="A588" s="9">
        <v>42955</v>
      </c>
      <c r="B588" s="26">
        <v>330.16300000000001</v>
      </c>
      <c r="C588" s="26">
        <v>52.14</v>
      </c>
      <c r="F588" s="76">
        <f t="shared" si="27"/>
        <v>219</v>
      </c>
      <c r="G588" s="53" t="e">
        <f t="shared" si="28"/>
        <v>#N/A</v>
      </c>
      <c r="H588" s="53" t="e">
        <f t="shared" si="29"/>
        <v>#N/A</v>
      </c>
    </row>
    <row r="589" spans="1:8">
      <c r="A589" s="9">
        <v>42956</v>
      </c>
      <c r="B589" s="26">
        <v>330.68540000000002</v>
      </c>
      <c r="C589" s="26">
        <v>52.7</v>
      </c>
      <c r="F589" s="76">
        <f t="shared" si="27"/>
        <v>220</v>
      </c>
      <c r="G589" s="53" t="e">
        <f t="shared" si="28"/>
        <v>#N/A</v>
      </c>
      <c r="H589" s="53" t="e">
        <f t="shared" si="29"/>
        <v>#N/A</v>
      </c>
    </row>
    <row r="590" spans="1:8">
      <c r="A590" s="9">
        <v>42957</v>
      </c>
      <c r="B590" s="26">
        <v>326.23149999999998</v>
      </c>
      <c r="C590" s="26">
        <v>51.9</v>
      </c>
      <c r="F590" s="76">
        <f t="shared" si="27"/>
        <v>221</v>
      </c>
      <c r="G590" s="53" t="e">
        <f t="shared" si="28"/>
        <v>#N/A</v>
      </c>
      <c r="H590" s="53" t="e">
        <f t="shared" si="29"/>
        <v>#N/A</v>
      </c>
    </row>
    <row r="591" spans="1:8">
      <c r="A591" s="9">
        <v>42958</v>
      </c>
      <c r="B591" s="26">
        <v>327.61200000000002</v>
      </c>
      <c r="C591" s="26">
        <v>52.1</v>
      </c>
      <c r="F591" s="76">
        <f t="shared" si="27"/>
        <v>222</v>
      </c>
      <c r="G591" s="53" t="e">
        <f t="shared" si="28"/>
        <v>#N/A</v>
      </c>
      <c r="H591" s="53" t="e">
        <f t="shared" si="29"/>
        <v>#N/A</v>
      </c>
    </row>
    <row r="592" spans="1:8">
      <c r="A592" s="9">
        <v>42959</v>
      </c>
      <c r="B592" s="26">
        <v>327.61200000000002</v>
      </c>
      <c r="C592" s="26">
        <v>52.1</v>
      </c>
      <c r="F592" s="76">
        <f t="shared" si="27"/>
        <v>223</v>
      </c>
      <c r="G592" s="53" t="e">
        <f t="shared" si="28"/>
        <v>#N/A</v>
      </c>
      <c r="H592" s="53" t="e">
        <f t="shared" si="29"/>
        <v>#N/A</v>
      </c>
    </row>
    <row r="593" spans="1:8">
      <c r="A593" s="9">
        <v>42960</v>
      </c>
      <c r="B593" s="26">
        <v>327.61200000000002</v>
      </c>
      <c r="C593" s="26">
        <v>52.1</v>
      </c>
      <c r="F593" s="76">
        <f t="shared" si="27"/>
        <v>224</v>
      </c>
      <c r="G593" s="53" t="e">
        <f t="shared" si="28"/>
        <v>#N/A</v>
      </c>
      <c r="H593" s="53" t="e">
        <f t="shared" si="29"/>
        <v>#N/A</v>
      </c>
    </row>
    <row r="594" spans="1:8">
      <c r="A594" s="9">
        <v>42961</v>
      </c>
      <c r="B594" s="26">
        <v>326.9932</v>
      </c>
      <c r="C594" s="26">
        <v>50.73</v>
      </c>
      <c r="F594" s="76">
        <f t="shared" si="27"/>
        <v>225</v>
      </c>
      <c r="G594" s="53" t="e">
        <f t="shared" si="28"/>
        <v>#N/A</v>
      </c>
      <c r="H594" s="53" t="e">
        <f t="shared" si="29"/>
        <v>#N/A</v>
      </c>
    </row>
    <row r="595" spans="1:8">
      <c r="A595" s="9">
        <v>42962</v>
      </c>
      <c r="B595" s="26">
        <v>325.52260000000001</v>
      </c>
      <c r="C595" s="26">
        <v>50.8</v>
      </c>
      <c r="F595" s="76">
        <f t="shared" si="27"/>
        <v>226</v>
      </c>
      <c r="G595" s="53" t="e">
        <f t="shared" si="28"/>
        <v>#N/A</v>
      </c>
      <c r="H595" s="53" t="e">
        <f t="shared" si="29"/>
        <v>#N/A</v>
      </c>
    </row>
    <row r="596" spans="1:8">
      <c r="A596" s="9">
        <v>42963</v>
      </c>
      <c r="B596" s="26">
        <v>326.35829999999999</v>
      </c>
      <c r="C596" s="26">
        <v>50.27</v>
      </c>
      <c r="F596" s="76">
        <f t="shared" si="27"/>
        <v>227</v>
      </c>
      <c r="G596" s="53" t="e">
        <f t="shared" si="28"/>
        <v>#N/A</v>
      </c>
      <c r="H596" s="53" t="e">
        <f t="shared" si="29"/>
        <v>#N/A</v>
      </c>
    </row>
    <row r="597" spans="1:8">
      <c r="A597" s="9">
        <v>42964</v>
      </c>
      <c r="B597" s="26">
        <v>324.11360000000002</v>
      </c>
      <c r="C597" s="26">
        <v>51.03</v>
      </c>
      <c r="F597" s="76">
        <f t="shared" si="27"/>
        <v>228</v>
      </c>
      <c r="G597" s="53" t="e">
        <f t="shared" si="28"/>
        <v>#N/A</v>
      </c>
      <c r="H597" s="53" t="e">
        <f t="shared" si="29"/>
        <v>#N/A</v>
      </c>
    </row>
    <row r="598" spans="1:8">
      <c r="A598" s="9">
        <v>42965</v>
      </c>
      <c r="B598" s="26">
        <v>324.2937</v>
      </c>
      <c r="C598" s="26">
        <v>52.72</v>
      </c>
      <c r="F598" s="76">
        <f t="shared" si="27"/>
        <v>229</v>
      </c>
      <c r="G598" s="53" t="e">
        <f t="shared" si="28"/>
        <v>#N/A</v>
      </c>
      <c r="H598" s="53" t="e">
        <f t="shared" si="29"/>
        <v>#N/A</v>
      </c>
    </row>
    <row r="599" spans="1:8">
      <c r="A599" s="9">
        <v>42966</v>
      </c>
      <c r="B599" s="26">
        <v>324.2937</v>
      </c>
      <c r="C599" s="26">
        <v>52.72</v>
      </c>
      <c r="F599" s="76">
        <f t="shared" si="27"/>
        <v>230</v>
      </c>
      <c r="G599" s="53" t="e">
        <f t="shared" si="28"/>
        <v>#N/A</v>
      </c>
      <c r="H599" s="53" t="e">
        <f t="shared" si="29"/>
        <v>#N/A</v>
      </c>
    </row>
    <row r="600" spans="1:8">
      <c r="A600" s="9">
        <v>42967</v>
      </c>
      <c r="B600" s="26">
        <v>324.2937</v>
      </c>
      <c r="C600" s="26">
        <v>52.72</v>
      </c>
      <c r="F600" s="76">
        <f t="shared" si="27"/>
        <v>231</v>
      </c>
      <c r="G600" s="53" t="e">
        <f t="shared" si="28"/>
        <v>#N/A</v>
      </c>
      <c r="H600" s="53" t="e">
        <f t="shared" si="29"/>
        <v>#N/A</v>
      </c>
    </row>
    <row r="601" spans="1:8">
      <c r="A601" s="9">
        <v>42968</v>
      </c>
      <c r="B601" s="26">
        <v>324.29750000000001</v>
      </c>
      <c r="C601" s="26">
        <v>51.66</v>
      </c>
      <c r="F601" s="76">
        <f t="shared" si="27"/>
        <v>232</v>
      </c>
      <c r="G601" s="53" t="e">
        <f t="shared" si="28"/>
        <v>#N/A</v>
      </c>
      <c r="H601" s="53" t="e">
        <f t="shared" si="29"/>
        <v>#N/A</v>
      </c>
    </row>
    <row r="602" spans="1:8">
      <c r="A602" s="9">
        <v>42969</v>
      </c>
      <c r="B602" s="26">
        <v>323.80509999999998</v>
      </c>
      <c r="C602" s="26">
        <v>51.87</v>
      </c>
      <c r="F602" s="76">
        <f t="shared" si="27"/>
        <v>233</v>
      </c>
      <c r="G602" s="53" t="e">
        <f t="shared" si="28"/>
        <v>#N/A</v>
      </c>
      <c r="H602" s="53" t="e">
        <f t="shared" si="29"/>
        <v>#N/A</v>
      </c>
    </row>
    <row r="603" spans="1:8">
      <c r="A603" s="9">
        <v>42970</v>
      </c>
      <c r="B603" s="26">
        <v>323.41140000000001</v>
      </c>
      <c r="C603" s="26">
        <v>52.57</v>
      </c>
      <c r="F603" s="76">
        <f t="shared" si="27"/>
        <v>234</v>
      </c>
      <c r="G603" s="53" t="e">
        <f t="shared" si="28"/>
        <v>#N/A</v>
      </c>
      <c r="H603" s="53" t="e">
        <f t="shared" si="29"/>
        <v>#N/A</v>
      </c>
    </row>
    <row r="604" spans="1:8">
      <c r="A604" s="9">
        <v>42971</v>
      </c>
      <c r="B604" s="26">
        <v>325.76839999999999</v>
      </c>
      <c r="C604" s="26">
        <v>52.04</v>
      </c>
      <c r="F604" s="76">
        <f t="shared" si="27"/>
        <v>235</v>
      </c>
      <c r="G604" s="53" t="e">
        <f t="shared" si="28"/>
        <v>#N/A</v>
      </c>
      <c r="H604" s="53" t="e">
        <f t="shared" si="29"/>
        <v>#N/A</v>
      </c>
    </row>
    <row r="605" spans="1:8">
      <c r="A605" s="9">
        <v>42972</v>
      </c>
      <c r="B605" s="26">
        <v>324.3639</v>
      </c>
      <c r="C605" s="26">
        <v>52.41</v>
      </c>
      <c r="F605" s="76">
        <f t="shared" si="27"/>
        <v>236</v>
      </c>
      <c r="G605" s="53" t="e">
        <f t="shared" si="28"/>
        <v>#N/A</v>
      </c>
      <c r="H605" s="53" t="e">
        <f t="shared" si="29"/>
        <v>#N/A</v>
      </c>
    </row>
    <row r="606" spans="1:8">
      <c r="F606" s="76">
        <f t="shared" si="27"/>
        <v>237</v>
      </c>
      <c r="G606" s="53" t="e">
        <f t="shared" si="28"/>
        <v>#N/A</v>
      </c>
      <c r="H606" s="53" t="e">
        <f t="shared" si="29"/>
        <v>#N/A</v>
      </c>
    </row>
    <row r="607" spans="1:8">
      <c r="F607" s="76">
        <f t="shared" si="27"/>
        <v>238</v>
      </c>
      <c r="G607" s="53" t="e">
        <f t="shared" si="28"/>
        <v>#N/A</v>
      </c>
      <c r="H607" s="53" t="e">
        <f t="shared" si="29"/>
        <v>#N/A</v>
      </c>
    </row>
    <row r="608" spans="1:8">
      <c r="F608" s="76">
        <f t="shared" si="27"/>
        <v>239</v>
      </c>
      <c r="G608" s="53" t="e">
        <f t="shared" si="28"/>
        <v>#N/A</v>
      </c>
      <c r="H608" s="53" t="e">
        <f t="shared" si="29"/>
        <v>#N/A</v>
      </c>
    </row>
    <row r="609" spans="6:8">
      <c r="F609" s="76">
        <f t="shared" si="27"/>
        <v>240</v>
      </c>
      <c r="G609" s="53" t="e">
        <f t="shared" si="28"/>
        <v>#N/A</v>
      </c>
      <c r="H609" s="53" t="e">
        <f t="shared" si="29"/>
        <v>#N/A</v>
      </c>
    </row>
    <row r="610" spans="6:8">
      <c r="F610" s="76">
        <f t="shared" si="27"/>
        <v>241</v>
      </c>
      <c r="G610" s="53" t="e">
        <f t="shared" si="28"/>
        <v>#N/A</v>
      </c>
      <c r="H610" s="53" t="e">
        <f t="shared" si="29"/>
        <v>#N/A</v>
      </c>
    </row>
    <row r="611" spans="6:8">
      <c r="F611" s="76">
        <f t="shared" si="27"/>
        <v>242</v>
      </c>
      <c r="G611" s="53" t="e">
        <f t="shared" si="28"/>
        <v>#N/A</v>
      </c>
      <c r="H611" s="53" t="e">
        <f t="shared" si="29"/>
        <v>#N/A</v>
      </c>
    </row>
    <row r="612" spans="6:8">
      <c r="F612" s="76">
        <f t="shared" si="27"/>
        <v>243</v>
      </c>
      <c r="G612" s="53" t="e">
        <f t="shared" si="28"/>
        <v>#N/A</v>
      </c>
      <c r="H612" s="53" t="e">
        <f t="shared" si="29"/>
        <v>#N/A</v>
      </c>
    </row>
    <row r="613" spans="6:8">
      <c r="F613" s="76">
        <f t="shared" si="27"/>
        <v>244</v>
      </c>
      <c r="G613" s="53" t="e">
        <f t="shared" si="28"/>
        <v>#N/A</v>
      </c>
      <c r="H613" s="53" t="e">
        <f t="shared" si="29"/>
        <v>#N/A</v>
      </c>
    </row>
    <row r="614" spans="6:8">
      <c r="F614" s="76">
        <f t="shared" si="27"/>
        <v>245</v>
      </c>
      <c r="G614" s="53" t="e">
        <f t="shared" si="28"/>
        <v>#N/A</v>
      </c>
      <c r="H614" s="53" t="e">
        <f t="shared" si="29"/>
        <v>#N/A</v>
      </c>
    </row>
    <row r="615" spans="6:8">
      <c r="F615" s="76">
        <f t="shared" si="27"/>
        <v>246</v>
      </c>
      <c r="G615" s="53" t="e">
        <f t="shared" si="28"/>
        <v>#N/A</v>
      </c>
      <c r="H615" s="53" t="e">
        <f t="shared" si="29"/>
        <v>#N/A</v>
      </c>
    </row>
    <row r="616" spans="6:8">
      <c r="F616" s="76">
        <f t="shared" si="27"/>
        <v>247</v>
      </c>
      <c r="G616" s="53" t="e">
        <f t="shared" si="28"/>
        <v>#N/A</v>
      </c>
      <c r="H616" s="53" t="e">
        <f t="shared" si="29"/>
        <v>#N/A</v>
      </c>
    </row>
    <row r="617" spans="6:8">
      <c r="F617" s="76">
        <f t="shared" si="27"/>
        <v>248</v>
      </c>
      <c r="G617" s="53" t="e">
        <f t="shared" si="28"/>
        <v>#N/A</v>
      </c>
      <c r="H617" s="53" t="e">
        <f t="shared" si="29"/>
        <v>#N/A</v>
      </c>
    </row>
    <row r="618" spans="6:8">
      <c r="F618" s="76">
        <f t="shared" si="27"/>
        <v>249</v>
      </c>
      <c r="G618" s="53" t="e">
        <f t="shared" si="28"/>
        <v>#N/A</v>
      </c>
      <c r="H618" s="53" t="e">
        <f t="shared" si="29"/>
        <v>#N/A</v>
      </c>
    </row>
    <row r="619" spans="6:8">
      <c r="F619" s="76">
        <f t="shared" si="27"/>
        <v>250</v>
      </c>
      <c r="G619" s="53" t="e">
        <f t="shared" si="28"/>
        <v>#N/A</v>
      </c>
      <c r="H619" s="53" t="e">
        <f t="shared" si="29"/>
        <v>#N/A</v>
      </c>
    </row>
    <row r="620" spans="6:8">
      <c r="F620" s="76">
        <f t="shared" si="27"/>
        <v>251</v>
      </c>
      <c r="G620" s="53" t="e">
        <f t="shared" si="28"/>
        <v>#N/A</v>
      </c>
      <c r="H620" s="53" t="e">
        <f t="shared" si="29"/>
        <v>#N/A</v>
      </c>
    </row>
    <row r="621" spans="6:8">
      <c r="F621" s="76">
        <f t="shared" si="27"/>
        <v>252</v>
      </c>
      <c r="G621" s="53" t="e">
        <f t="shared" si="28"/>
        <v>#N/A</v>
      </c>
      <c r="H621" s="53" t="e">
        <f t="shared" si="29"/>
        <v>#N/A</v>
      </c>
    </row>
    <row r="622" spans="6:8">
      <c r="F622" s="76">
        <f t="shared" si="27"/>
        <v>253</v>
      </c>
      <c r="G622" s="53" t="e">
        <f t="shared" si="28"/>
        <v>#N/A</v>
      </c>
      <c r="H622" s="53" t="e">
        <f t="shared" si="29"/>
        <v>#N/A</v>
      </c>
    </row>
    <row r="623" spans="6:8">
      <c r="F623" s="76">
        <f t="shared" si="27"/>
        <v>254</v>
      </c>
      <c r="G623" s="53" t="e">
        <f t="shared" si="28"/>
        <v>#N/A</v>
      </c>
      <c r="H623" s="53" t="e">
        <f t="shared" si="29"/>
        <v>#N/A</v>
      </c>
    </row>
    <row r="624" spans="6:8">
      <c r="F624" s="76">
        <f t="shared" si="27"/>
        <v>255</v>
      </c>
      <c r="G624" s="53" t="e">
        <f t="shared" si="28"/>
        <v>#N/A</v>
      </c>
      <c r="H624" s="53" t="e">
        <f t="shared" si="29"/>
        <v>#N/A</v>
      </c>
    </row>
    <row r="625" spans="6:8">
      <c r="F625" s="76">
        <f t="shared" si="27"/>
        <v>256</v>
      </c>
      <c r="G625" s="53" t="e">
        <f t="shared" si="28"/>
        <v>#N/A</v>
      </c>
      <c r="H625" s="53" t="e">
        <f t="shared" si="29"/>
        <v>#N/A</v>
      </c>
    </row>
    <row r="626" spans="6:8">
      <c r="F626" s="76">
        <f t="shared" si="27"/>
        <v>257</v>
      </c>
      <c r="G626" s="53" t="e">
        <f t="shared" si="28"/>
        <v>#N/A</v>
      </c>
      <c r="H626" s="53" t="e">
        <f t="shared" si="29"/>
        <v>#N/A</v>
      </c>
    </row>
    <row r="627" spans="6:8">
      <c r="F627" s="76">
        <f t="shared" si="27"/>
        <v>258</v>
      </c>
      <c r="G627" s="53" t="e">
        <f t="shared" si="28"/>
        <v>#N/A</v>
      </c>
      <c r="H627" s="53" t="e">
        <f t="shared" si="29"/>
        <v>#N/A</v>
      </c>
    </row>
    <row r="628" spans="6:8">
      <c r="F628" s="76">
        <f t="shared" si="27"/>
        <v>259</v>
      </c>
      <c r="G628" s="53" t="e">
        <f t="shared" si="28"/>
        <v>#N/A</v>
      </c>
      <c r="H628" s="53" t="e">
        <f t="shared" si="29"/>
        <v>#N/A</v>
      </c>
    </row>
    <row r="629" spans="6:8">
      <c r="F629" s="76">
        <f t="shared" si="27"/>
        <v>260</v>
      </c>
      <c r="G629" s="53" t="e">
        <f t="shared" si="28"/>
        <v>#N/A</v>
      </c>
      <c r="H629" s="53" t="e">
        <f t="shared" si="29"/>
        <v>#N/A</v>
      </c>
    </row>
    <row r="630" spans="6:8">
      <c r="F630" s="76">
        <f t="shared" si="27"/>
        <v>261</v>
      </c>
      <c r="G630" s="53" t="e">
        <f t="shared" si="28"/>
        <v>#N/A</v>
      </c>
      <c r="H630" s="53" t="e">
        <f t="shared" si="29"/>
        <v>#N/A</v>
      </c>
    </row>
    <row r="631" spans="6:8">
      <c r="F631" s="76">
        <f t="shared" si="27"/>
        <v>262</v>
      </c>
      <c r="G631" s="53" t="e">
        <f t="shared" si="28"/>
        <v>#N/A</v>
      </c>
      <c r="H631" s="53" t="e">
        <f t="shared" si="29"/>
        <v>#N/A</v>
      </c>
    </row>
    <row r="632" spans="6:8">
      <c r="F632" s="76">
        <f t="shared" si="27"/>
        <v>263</v>
      </c>
      <c r="G632" s="53" t="e">
        <f t="shared" si="28"/>
        <v>#N/A</v>
      </c>
      <c r="H632" s="53" t="e">
        <f t="shared" si="29"/>
        <v>#N/A</v>
      </c>
    </row>
    <row r="633" spans="6:8">
      <c r="F633" s="76">
        <f t="shared" si="27"/>
        <v>264</v>
      </c>
      <c r="G633" s="53" t="e">
        <f t="shared" si="28"/>
        <v>#N/A</v>
      </c>
      <c r="H633" s="53" t="e">
        <f t="shared" si="29"/>
        <v>#N/A</v>
      </c>
    </row>
    <row r="634" spans="6:8">
      <c r="F634" s="76">
        <f t="shared" si="27"/>
        <v>265</v>
      </c>
      <c r="G634" s="53" t="e">
        <f t="shared" si="28"/>
        <v>#N/A</v>
      </c>
      <c r="H634" s="53" t="e">
        <f t="shared" si="29"/>
        <v>#N/A</v>
      </c>
    </row>
    <row r="635" spans="6:8">
      <c r="F635" s="76">
        <f t="shared" si="27"/>
        <v>266</v>
      </c>
      <c r="G635" s="53" t="e">
        <f t="shared" si="28"/>
        <v>#N/A</v>
      </c>
      <c r="H635" s="53" t="e">
        <f t="shared" si="29"/>
        <v>#N/A</v>
      </c>
    </row>
    <row r="636" spans="6:8">
      <c r="F636" s="76">
        <f t="shared" si="27"/>
        <v>267</v>
      </c>
      <c r="G636" s="53" t="e">
        <f t="shared" si="28"/>
        <v>#N/A</v>
      </c>
      <c r="H636" s="53" t="e">
        <f t="shared" si="29"/>
        <v>#N/A</v>
      </c>
    </row>
    <row r="637" spans="6:8">
      <c r="F637" s="76">
        <f t="shared" si="27"/>
        <v>268</v>
      </c>
      <c r="G637" s="53" t="e">
        <f t="shared" si="28"/>
        <v>#N/A</v>
      </c>
      <c r="H637" s="53" t="e">
        <f t="shared" si="29"/>
        <v>#N/A</v>
      </c>
    </row>
    <row r="638" spans="6:8">
      <c r="F638" s="76">
        <f t="shared" si="27"/>
        <v>269</v>
      </c>
      <c r="G638" s="53" t="e">
        <f t="shared" si="28"/>
        <v>#N/A</v>
      </c>
      <c r="H638" s="53" t="e">
        <f t="shared" si="29"/>
        <v>#N/A</v>
      </c>
    </row>
    <row r="639" spans="6:8">
      <c r="F639" s="76">
        <f t="shared" si="27"/>
        <v>270</v>
      </c>
      <c r="G639" s="53" t="e">
        <f t="shared" si="28"/>
        <v>#N/A</v>
      </c>
      <c r="H639" s="53" t="e">
        <f t="shared" si="29"/>
        <v>#N/A</v>
      </c>
    </row>
    <row r="640" spans="6:8">
      <c r="F640" s="76">
        <f t="shared" si="27"/>
        <v>271</v>
      </c>
      <c r="G640" s="53" t="e">
        <f t="shared" si="28"/>
        <v>#N/A</v>
      </c>
      <c r="H640" s="53" t="e">
        <f t="shared" si="29"/>
        <v>#N/A</v>
      </c>
    </row>
    <row r="641" spans="6:8">
      <c r="F641" s="76">
        <f t="shared" si="27"/>
        <v>272</v>
      </c>
      <c r="G641" s="53" t="e">
        <f t="shared" si="28"/>
        <v>#N/A</v>
      </c>
      <c r="H641" s="53" t="e">
        <f t="shared" si="29"/>
        <v>#N/A</v>
      </c>
    </row>
    <row r="642" spans="6:8">
      <c r="F642" s="76">
        <f t="shared" si="27"/>
        <v>273</v>
      </c>
      <c r="G642" s="53" t="e">
        <f t="shared" si="28"/>
        <v>#N/A</v>
      </c>
      <c r="H642" s="53" t="e">
        <f t="shared" si="29"/>
        <v>#N/A</v>
      </c>
    </row>
    <row r="643" spans="6:8">
      <c r="F643" s="76">
        <f t="shared" si="27"/>
        <v>274</v>
      </c>
      <c r="G643" s="53" t="e">
        <f t="shared" si="28"/>
        <v>#N/A</v>
      </c>
      <c r="H643" s="53" t="e">
        <f t="shared" si="29"/>
        <v>#N/A</v>
      </c>
    </row>
    <row r="644" spans="6:8">
      <c r="F644" s="76">
        <f t="shared" ref="F644:F707" si="30">IF(+F643+1&lt;=MAX(data19),+F643+1,0)</f>
        <v>275</v>
      </c>
      <c r="G644" s="53" t="e">
        <f t="shared" si="28"/>
        <v>#N/A</v>
      </c>
      <c r="H644" s="53" t="e">
        <f t="shared" si="29"/>
        <v>#N/A</v>
      </c>
    </row>
    <row r="645" spans="6:8">
      <c r="F645" s="76">
        <f t="shared" si="30"/>
        <v>276</v>
      </c>
      <c r="G645" s="53" t="e">
        <f t="shared" ref="G645:G708" si="31">IF(IFERROR(VLOOKUP($F645,$A:$D,2,0)/VLOOKUP($F644,$A:$D,2,0)*G644,NA())=0,NA(),IFERROR(VLOOKUP($F645,$A:$D,2,0)/VLOOKUP($F644,$A:$D,2,0)*G644,NA()))</f>
        <v>#N/A</v>
      </c>
      <c r="H645" s="53" t="e">
        <f t="shared" ref="H645:H708" si="32">IF(IFERROR(VLOOKUP($F645,$A:$D,3,0)/VLOOKUP($F644,$A:$D,3,0)*H644,NA())=0,NA(),IFERROR(VLOOKUP($F645,$A:$D,3,0)/VLOOKUP($F644,$A:$D,3,0)*H644,NA()))</f>
        <v>#N/A</v>
      </c>
    </row>
    <row r="646" spans="6:8">
      <c r="F646" s="76">
        <f t="shared" si="30"/>
        <v>277</v>
      </c>
      <c r="G646" s="53" t="e">
        <f t="shared" si="31"/>
        <v>#N/A</v>
      </c>
      <c r="H646" s="53" t="e">
        <f t="shared" si="32"/>
        <v>#N/A</v>
      </c>
    </row>
    <row r="647" spans="6:8">
      <c r="F647" s="76">
        <f t="shared" si="30"/>
        <v>278</v>
      </c>
      <c r="G647" s="53" t="e">
        <f t="shared" si="31"/>
        <v>#N/A</v>
      </c>
      <c r="H647" s="53" t="e">
        <f t="shared" si="32"/>
        <v>#N/A</v>
      </c>
    </row>
    <row r="648" spans="6:8">
      <c r="F648" s="76">
        <f t="shared" si="30"/>
        <v>279</v>
      </c>
      <c r="G648" s="53" t="e">
        <f t="shared" si="31"/>
        <v>#N/A</v>
      </c>
      <c r="H648" s="53" t="e">
        <f t="shared" si="32"/>
        <v>#N/A</v>
      </c>
    </row>
    <row r="649" spans="6:8">
      <c r="F649" s="76">
        <f t="shared" si="30"/>
        <v>280</v>
      </c>
      <c r="G649" s="53" t="e">
        <f t="shared" si="31"/>
        <v>#N/A</v>
      </c>
      <c r="H649" s="53" t="e">
        <f t="shared" si="32"/>
        <v>#N/A</v>
      </c>
    </row>
    <row r="650" spans="6:8">
      <c r="F650" s="76">
        <f t="shared" si="30"/>
        <v>281</v>
      </c>
      <c r="G650" s="53" t="e">
        <f t="shared" si="31"/>
        <v>#N/A</v>
      </c>
      <c r="H650" s="53" t="e">
        <f t="shared" si="32"/>
        <v>#N/A</v>
      </c>
    </row>
    <row r="651" spans="6:8">
      <c r="F651" s="76">
        <f t="shared" si="30"/>
        <v>282</v>
      </c>
      <c r="G651" s="53" t="e">
        <f t="shared" si="31"/>
        <v>#N/A</v>
      </c>
      <c r="H651" s="53" t="e">
        <f t="shared" si="32"/>
        <v>#N/A</v>
      </c>
    </row>
    <row r="652" spans="6:8">
      <c r="F652" s="76">
        <f t="shared" si="30"/>
        <v>283</v>
      </c>
      <c r="G652" s="53" t="e">
        <f t="shared" si="31"/>
        <v>#N/A</v>
      </c>
      <c r="H652" s="53" t="e">
        <f t="shared" si="32"/>
        <v>#N/A</v>
      </c>
    </row>
    <row r="653" spans="6:8">
      <c r="F653" s="76">
        <f t="shared" si="30"/>
        <v>284</v>
      </c>
      <c r="G653" s="53" t="e">
        <f t="shared" si="31"/>
        <v>#N/A</v>
      </c>
      <c r="H653" s="53" t="e">
        <f t="shared" si="32"/>
        <v>#N/A</v>
      </c>
    </row>
    <row r="654" spans="6:8">
      <c r="F654" s="76">
        <f t="shared" si="30"/>
        <v>285</v>
      </c>
      <c r="G654" s="53" t="e">
        <f t="shared" si="31"/>
        <v>#N/A</v>
      </c>
      <c r="H654" s="53" t="e">
        <f t="shared" si="32"/>
        <v>#N/A</v>
      </c>
    </row>
    <row r="655" spans="6:8">
      <c r="F655" s="76">
        <f t="shared" si="30"/>
        <v>286</v>
      </c>
      <c r="G655" s="53" t="e">
        <f t="shared" si="31"/>
        <v>#N/A</v>
      </c>
      <c r="H655" s="53" t="e">
        <f t="shared" si="32"/>
        <v>#N/A</v>
      </c>
    </row>
    <row r="656" spans="6:8">
      <c r="F656" s="76">
        <f t="shared" si="30"/>
        <v>287</v>
      </c>
      <c r="G656" s="53" t="e">
        <f t="shared" si="31"/>
        <v>#N/A</v>
      </c>
      <c r="H656" s="53" t="e">
        <f t="shared" si="32"/>
        <v>#N/A</v>
      </c>
    </row>
    <row r="657" spans="6:8">
      <c r="F657" s="76">
        <f t="shared" si="30"/>
        <v>288</v>
      </c>
      <c r="G657" s="53" t="e">
        <f t="shared" si="31"/>
        <v>#N/A</v>
      </c>
      <c r="H657" s="53" t="e">
        <f t="shared" si="32"/>
        <v>#N/A</v>
      </c>
    </row>
    <row r="658" spans="6:8">
      <c r="F658" s="76">
        <f t="shared" si="30"/>
        <v>289</v>
      </c>
      <c r="G658" s="53" t="e">
        <f t="shared" si="31"/>
        <v>#N/A</v>
      </c>
      <c r="H658" s="53" t="e">
        <f t="shared" si="32"/>
        <v>#N/A</v>
      </c>
    </row>
    <row r="659" spans="6:8">
      <c r="F659" s="76">
        <f t="shared" si="30"/>
        <v>290</v>
      </c>
      <c r="G659" s="53" t="e">
        <f t="shared" si="31"/>
        <v>#N/A</v>
      </c>
      <c r="H659" s="53" t="e">
        <f t="shared" si="32"/>
        <v>#N/A</v>
      </c>
    </row>
    <row r="660" spans="6:8">
      <c r="F660" s="76">
        <f t="shared" si="30"/>
        <v>291</v>
      </c>
      <c r="G660" s="53" t="e">
        <f t="shared" si="31"/>
        <v>#N/A</v>
      </c>
      <c r="H660" s="53" t="e">
        <f t="shared" si="32"/>
        <v>#N/A</v>
      </c>
    </row>
    <row r="661" spans="6:8">
      <c r="F661" s="76">
        <f t="shared" si="30"/>
        <v>292</v>
      </c>
      <c r="G661" s="53" t="e">
        <f t="shared" si="31"/>
        <v>#N/A</v>
      </c>
      <c r="H661" s="53" t="e">
        <f t="shared" si="32"/>
        <v>#N/A</v>
      </c>
    </row>
    <row r="662" spans="6:8">
      <c r="F662" s="76">
        <f t="shared" si="30"/>
        <v>293</v>
      </c>
      <c r="G662" s="53" t="e">
        <f t="shared" si="31"/>
        <v>#N/A</v>
      </c>
      <c r="H662" s="53" t="e">
        <f t="shared" si="32"/>
        <v>#N/A</v>
      </c>
    </row>
    <row r="663" spans="6:8">
      <c r="F663" s="76">
        <f t="shared" si="30"/>
        <v>294</v>
      </c>
      <c r="G663" s="53" t="e">
        <f t="shared" si="31"/>
        <v>#N/A</v>
      </c>
      <c r="H663" s="53" t="e">
        <f t="shared" si="32"/>
        <v>#N/A</v>
      </c>
    </row>
    <row r="664" spans="6:8">
      <c r="F664" s="76">
        <f t="shared" si="30"/>
        <v>295</v>
      </c>
      <c r="G664" s="53" t="e">
        <f t="shared" si="31"/>
        <v>#N/A</v>
      </c>
      <c r="H664" s="53" t="e">
        <f t="shared" si="32"/>
        <v>#N/A</v>
      </c>
    </row>
    <row r="665" spans="6:8">
      <c r="F665" s="76">
        <f t="shared" si="30"/>
        <v>296</v>
      </c>
      <c r="G665" s="53" t="e">
        <f t="shared" si="31"/>
        <v>#N/A</v>
      </c>
      <c r="H665" s="53" t="e">
        <f t="shared" si="32"/>
        <v>#N/A</v>
      </c>
    </row>
    <row r="666" spans="6:8">
      <c r="F666" s="76">
        <f t="shared" si="30"/>
        <v>297</v>
      </c>
      <c r="G666" s="53" t="e">
        <f t="shared" si="31"/>
        <v>#N/A</v>
      </c>
      <c r="H666" s="53" t="e">
        <f t="shared" si="32"/>
        <v>#N/A</v>
      </c>
    </row>
    <row r="667" spans="6:8">
      <c r="F667" s="76">
        <f t="shared" si="30"/>
        <v>298</v>
      </c>
      <c r="G667" s="53" t="e">
        <f t="shared" si="31"/>
        <v>#N/A</v>
      </c>
      <c r="H667" s="53" t="e">
        <f t="shared" si="32"/>
        <v>#N/A</v>
      </c>
    </row>
    <row r="668" spans="6:8">
      <c r="F668" s="76">
        <f t="shared" si="30"/>
        <v>299</v>
      </c>
      <c r="G668" s="53" t="e">
        <f t="shared" si="31"/>
        <v>#N/A</v>
      </c>
      <c r="H668" s="53" t="e">
        <f t="shared" si="32"/>
        <v>#N/A</v>
      </c>
    </row>
    <row r="669" spans="6:8">
      <c r="F669" s="76">
        <f t="shared" si="30"/>
        <v>300</v>
      </c>
      <c r="G669" s="53" t="e">
        <f t="shared" si="31"/>
        <v>#N/A</v>
      </c>
      <c r="H669" s="53" t="e">
        <f t="shared" si="32"/>
        <v>#N/A</v>
      </c>
    </row>
    <row r="670" spans="6:8">
      <c r="F670" s="76">
        <f t="shared" si="30"/>
        <v>301</v>
      </c>
      <c r="G670" s="53" t="e">
        <f t="shared" si="31"/>
        <v>#N/A</v>
      </c>
      <c r="H670" s="53" t="e">
        <f t="shared" si="32"/>
        <v>#N/A</v>
      </c>
    </row>
    <row r="671" spans="6:8">
      <c r="F671" s="76">
        <f t="shared" si="30"/>
        <v>302</v>
      </c>
      <c r="G671" s="53" t="e">
        <f t="shared" si="31"/>
        <v>#N/A</v>
      </c>
      <c r="H671" s="53" t="e">
        <f t="shared" si="32"/>
        <v>#N/A</v>
      </c>
    </row>
    <row r="672" spans="6:8">
      <c r="F672" s="76">
        <f t="shared" si="30"/>
        <v>303</v>
      </c>
      <c r="G672" s="53" t="e">
        <f t="shared" si="31"/>
        <v>#N/A</v>
      </c>
      <c r="H672" s="53" t="e">
        <f t="shared" si="32"/>
        <v>#N/A</v>
      </c>
    </row>
    <row r="673" spans="6:8">
      <c r="F673" s="76">
        <f t="shared" si="30"/>
        <v>304</v>
      </c>
      <c r="G673" s="53" t="e">
        <f t="shared" si="31"/>
        <v>#N/A</v>
      </c>
      <c r="H673" s="53" t="e">
        <f t="shared" si="32"/>
        <v>#N/A</v>
      </c>
    </row>
    <row r="674" spans="6:8">
      <c r="F674" s="76">
        <f t="shared" si="30"/>
        <v>305</v>
      </c>
      <c r="G674" s="53" t="e">
        <f t="shared" si="31"/>
        <v>#N/A</v>
      </c>
      <c r="H674" s="53" t="e">
        <f t="shared" si="32"/>
        <v>#N/A</v>
      </c>
    </row>
    <row r="675" spans="6:8">
      <c r="F675" s="76">
        <f t="shared" si="30"/>
        <v>306</v>
      </c>
      <c r="G675" s="53" t="e">
        <f t="shared" si="31"/>
        <v>#N/A</v>
      </c>
      <c r="H675" s="53" t="e">
        <f t="shared" si="32"/>
        <v>#N/A</v>
      </c>
    </row>
    <row r="676" spans="6:8">
      <c r="F676" s="76">
        <f t="shared" si="30"/>
        <v>307</v>
      </c>
      <c r="G676" s="53" t="e">
        <f t="shared" si="31"/>
        <v>#N/A</v>
      </c>
      <c r="H676" s="53" t="e">
        <f t="shared" si="32"/>
        <v>#N/A</v>
      </c>
    </row>
    <row r="677" spans="6:8">
      <c r="F677" s="76">
        <f t="shared" si="30"/>
        <v>308</v>
      </c>
      <c r="G677" s="53" t="e">
        <f t="shared" si="31"/>
        <v>#N/A</v>
      </c>
      <c r="H677" s="53" t="e">
        <f t="shared" si="32"/>
        <v>#N/A</v>
      </c>
    </row>
    <row r="678" spans="6:8">
      <c r="F678" s="76">
        <f t="shared" si="30"/>
        <v>309</v>
      </c>
      <c r="G678" s="53" t="e">
        <f t="shared" si="31"/>
        <v>#N/A</v>
      </c>
      <c r="H678" s="53" t="e">
        <f t="shared" si="32"/>
        <v>#N/A</v>
      </c>
    </row>
    <row r="679" spans="6:8">
      <c r="F679" s="76">
        <f t="shared" si="30"/>
        <v>310</v>
      </c>
      <c r="G679" s="53" t="e">
        <f t="shared" si="31"/>
        <v>#N/A</v>
      </c>
      <c r="H679" s="53" t="e">
        <f t="shared" si="32"/>
        <v>#N/A</v>
      </c>
    </row>
    <row r="680" spans="6:8">
      <c r="F680" s="76">
        <f t="shared" si="30"/>
        <v>311</v>
      </c>
      <c r="G680" s="53" t="e">
        <f t="shared" si="31"/>
        <v>#N/A</v>
      </c>
      <c r="H680" s="53" t="e">
        <f t="shared" si="32"/>
        <v>#N/A</v>
      </c>
    </row>
    <row r="681" spans="6:8">
      <c r="F681" s="76">
        <f t="shared" si="30"/>
        <v>312</v>
      </c>
      <c r="G681" s="53" t="e">
        <f t="shared" si="31"/>
        <v>#N/A</v>
      </c>
      <c r="H681" s="53" t="e">
        <f t="shared" si="32"/>
        <v>#N/A</v>
      </c>
    </row>
    <row r="682" spans="6:8">
      <c r="F682" s="76">
        <f t="shared" si="30"/>
        <v>313</v>
      </c>
      <c r="G682" s="53" t="e">
        <f t="shared" si="31"/>
        <v>#N/A</v>
      </c>
      <c r="H682" s="53" t="e">
        <f t="shared" si="32"/>
        <v>#N/A</v>
      </c>
    </row>
    <row r="683" spans="6:8">
      <c r="F683" s="76">
        <f t="shared" si="30"/>
        <v>314</v>
      </c>
      <c r="G683" s="53" t="e">
        <f t="shared" si="31"/>
        <v>#N/A</v>
      </c>
      <c r="H683" s="53" t="e">
        <f t="shared" si="32"/>
        <v>#N/A</v>
      </c>
    </row>
    <row r="684" spans="6:8">
      <c r="F684" s="76">
        <f t="shared" si="30"/>
        <v>315</v>
      </c>
      <c r="G684" s="53" t="e">
        <f t="shared" si="31"/>
        <v>#N/A</v>
      </c>
      <c r="H684" s="53" t="e">
        <f t="shared" si="32"/>
        <v>#N/A</v>
      </c>
    </row>
    <row r="685" spans="6:8">
      <c r="F685" s="76">
        <f t="shared" si="30"/>
        <v>316</v>
      </c>
      <c r="G685" s="53" t="e">
        <f t="shared" si="31"/>
        <v>#N/A</v>
      </c>
      <c r="H685" s="53" t="e">
        <f t="shared" si="32"/>
        <v>#N/A</v>
      </c>
    </row>
    <row r="686" spans="6:8">
      <c r="F686" s="76">
        <f t="shared" si="30"/>
        <v>317</v>
      </c>
      <c r="G686" s="53" t="e">
        <f t="shared" si="31"/>
        <v>#N/A</v>
      </c>
      <c r="H686" s="53" t="e">
        <f t="shared" si="32"/>
        <v>#N/A</v>
      </c>
    </row>
    <row r="687" spans="6:8">
      <c r="F687" s="76">
        <f t="shared" si="30"/>
        <v>318</v>
      </c>
      <c r="G687" s="53" t="e">
        <f t="shared" si="31"/>
        <v>#N/A</v>
      </c>
      <c r="H687" s="53" t="e">
        <f t="shared" si="32"/>
        <v>#N/A</v>
      </c>
    </row>
    <row r="688" spans="6:8">
      <c r="F688" s="76">
        <f t="shared" si="30"/>
        <v>319</v>
      </c>
      <c r="G688" s="53" t="e">
        <f t="shared" si="31"/>
        <v>#N/A</v>
      </c>
      <c r="H688" s="53" t="e">
        <f t="shared" si="32"/>
        <v>#N/A</v>
      </c>
    </row>
    <row r="689" spans="6:8">
      <c r="F689" s="76">
        <f t="shared" si="30"/>
        <v>320</v>
      </c>
      <c r="G689" s="53" t="e">
        <f t="shared" si="31"/>
        <v>#N/A</v>
      </c>
      <c r="H689" s="53" t="e">
        <f t="shared" si="32"/>
        <v>#N/A</v>
      </c>
    </row>
    <row r="690" spans="6:8">
      <c r="F690" s="76">
        <f t="shared" si="30"/>
        <v>321</v>
      </c>
      <c r="G690" s="53" t="e">
        <f t="shared" si="31"/>
        <v>#N/A</v>
      </c>
      <c r="H690" s="53" t="e">
        <f t="shared" si="32"/>
        <v>#N/A</v>
      </c>
    </row>
    <row r="691" spans="6:8">
      <c r="F691" s="76">
        <f t="shared" si="30"/>
        <v>322</v>
      </c>
      <c r="G691" s="53" t="e">
        <f t="shared" si="31"/>
        <v>#N/A</v>
      </c>
      <c r="H691" s="53" t="e">
        <f t="shared" si="32"/>
        <v>#N/A</v>
      </c>
    </row>
    <row r="692" spans="6:8">
      <c r="F692" s="76">
        <f t="shared" si="30"/>
        <v>323</v>
      </c>
      <c r="G692" s="53" t="e">
        <f t="shared" si="31"/>
        <v>#N/A</v>
      </c>
      <c r="H692" s="53" t="e">
        <f t="shared" si="32"/>
        <v>#N/A</v>
      </c>
    </row>
    <row r="693" spans="6:8">
      <c r="F693" s="76">
        <f t="shared" si="30"/>
        <v>324</v>
      </c>
      <c r="G693" s="53" t="e">
        <f t="shared" si="31"/>
        <v>#N/A</v>
      </c>
      <c r="H693" s="53" t="e">
        <f t="shared" si="32"/>
        <v>#N/A</v>
      </c>
    </row>
    <row r="694" spans="6:8">
      <c r="F694" s="76">
        <f t="shared" si="30"/>
        <v>325</v>
      </c>
      <c r="G694" s="53" t="e">
        <f t="shared" si="31"/>
        <v>#N/A</v>
      </c>
      <c r="H694" s="53" t="e">
        <f t="shared" si="32"/>
        <v>#N/A</v>
      </c>
    </row>
    <row r="695" spans="6:8">
      <c r="F695" s="76">
        <f t="shared" si="30"/>
        <v>326</v>
      </c>
      <c r="G695" s="53" t="e">
        <f t="shared" si="31"/>
        <v>#N/A</v>
      </c>
      <c r="H695" s="53" t="e">
        <f t="shared" si="32"/>
        <v>#N/A</v>
      </c>
    </row>
    <row r="696" spans="6:8">
      <c r="F696" s="76">
        <f t="shared" si="30"/>
        <v>327</v>
      </c>
      <c r="G696" s="53" t="e">
        <f t="shared" si="31"/>
        <v>#N/A</v>
      </c>
      <c r="H696" s="53" t="e">
        <f t="shared" si="32"/>
        <v>#N/A</v>
      </c>
    </row>
    <row r="697" spans="6:8">
      <c r="F697" s="76">
        <f t="shared" si="30"/>
        <v>328</v>
      </c>
      <c r="G697" s="53" t="e">
        <f t="shared" si="31"/>
        <v>#N/A</v>
      </c>
      <c r="H697" s="53" t="e">
        <f t="shared" si="32"/>
        <v>#N/A</v>
      </c>
    </row>
    <row r="698" spans="6:8">
      <c r="F698" s="76">
        <f t="shared" si="30"/>
        <v>329</v>
      </c>
      <c r="G698" s="53" t="e">
        <f t="shared" si="31"/>
        <v>#N/A</v>
      </c>
      <c r="H698" s="53" t="e">
        <f t="shared" si="32"/>
        <v>#N/A</v>
      </c>
    </row>
    <row r="699" spans="6:8">
      <c r="F699" s="76">
        <f t="shared" si="30"/>
        <v>330</v>
      </c>
      <c r="G699" s="53" t="e">
        <f t="shared" si="31"/>
        <v>#N/A</v>
      </c>
      <c r="H699" s="53" t="e">
        <f t="shared" si="32"/>
        <v>#N/A</v>
      </c>
    </row>
    <row r="700" spans="6:8">
      <c r="F700" s="76">
        <f t="shared" si="30"/>
        <v>331</v>
      </c>
      <c r="G700" s="53" t="e">
        <f t="shared" si="31"/>
        <v>#N/A</v>
      </c>
      <c r="H700" s="53" t="e">
        <f t="shared" si="32"/>
        <v>#N/A</v>
      </c>
    </row>
    <row r="701" spans="6:8">
      <c r="F701" s="76">
        <f t="shared" si="30"/>
        <v>332</v>
      </c>
      <c r="G701" s="53" t="e">
        <f t="shared" si="31"/>
        <v>#N/A</v>
      </c>
      <c r="H701" s="53" t="e">
        <f t="shared" si="32"/>
        <v>#N/A</v>
      </c>
    </row>
    <row r="702" spans="6:8">
      <c r="F702" s="76">
        <f t="shared" si="30"/>
        <v>333</v>
      </c>
      <c r="G702" s="53" t="e">
        <f t="shared" si="31"/>
        <v>#N/A</v>
      </c>
      <c r="H702" s="53" t="e">
        <f t="shared" si="32"/>
        <v>#N/A</v>
      </c>
    </row>
    <row r="703" spans="6:8">
      <c r="F703" s="76">
        <f t="shared" si="30"/>
        <v>334</v>
      </c>
      <c r="G703" s="53" t="e">
        <f t="shared" si="31"/>
        <v>#N/A</v>
      </c>
      <c r="H703" s="53" t="e">
        <f t="shared" si="32"/>
        <v>#N/A</v>
      </c>
    </row>
    <row r="704" spans="6:8">
      <c r="F704" s="76">
        <f t="shared" si="30"/>
        <v>335</v>
      </c>
      <c r="G704" s="53" t="e">
        <f t="shared" si="31"/>
        <v>#N/A</v>
      </c>
      <c r="H704" s="53" t="e">
        <f t="shared" si="32"/>
        <v>#N/A</v>
      </c>
    </row>
    <row r="705" spans="6:8">
      <c r="F705" s="76">
        <f t="shared" si="30"/>
        <v>336</v>
      </c>
      <c r="G705" s="53" t="e">
        <f t="shared" si="31"/>
        <v>#N/A</v>
      </c>
      <c r="H705" s="53" t="e">
        <f t="shared" si="32"/>
        <v>#N/A</v>
      </c>
    </row>
    <row r="706" spans="6:8">
      <c r="F706" s="76">
        <f t="shared" si="30"/>
        <v>337</v>
      </c>
      <c r="G706" s="53" t="e">
        <f t="shared" si="31"/>
        <v>#N/A</v>
      </c>
      <c r="H706" s="53" t="e">
        <f t="shared" si="32"/>
        <v>#N/A</v>
      </c>
    </row>
    <row r="707" spans="6:8">
      <c r="F707" s="76">
        <f t="shared" si="30"/>
        <v>338</v>
      </c>
      <c r="G707" s="53" t="e">
        <f t="shared" si="31"/>
        <v>#N/A</v>
      </c>
      <c r="H707" s="53" t="e">
        <f t="shared" si="32"/>
        <v>#N/A</v>
      </c>
    </row>
    <row r="708" spans="6:8">
      <c r="F708" s="76">
        <f t="shared" ref="F708:F771" si="33">IF(+F707+1&lt;=MAX(data19),+F707+1,0)</f>
        <v>339</v>
      </c>
      <c r="G708" s="53" t="e">
        <f t="shared" si="31"/>
        <v>#N/A</v>
      </c>
      <c r="H708" s="53" t="e">
        <f t="shared" si="32"/>
        <v>#N/A</v>
      </c>
    </row>
    <row r="709" spans="6:8">
      <c r="F709" s="76">
        <f t="shared" si="33"/>
        <v>340</v>
      </c>
      <c r="G709" s="53" t="e">
        <f t="shared" ref="G709:G772" si="34">IF(IFERROR(VLOOKUP($F709,$A:$D,2,0)/VLOOKUP($F708,$A:$D,2,0)*G708,NA())=0,NA(),IFERROR(VLOOKUP($F709,$A:$D,2,0)/VLOOKUP($F708,$A:$D,2,0)*G708,NA()))</f>
        <v>#N/A</v>
      </c>
      <c r="H709" s="53" t="e">
        <f t="shared" ref="H709:H772" si="35">IF(IFERROR(VLOOKUP($F709,$A:$D,3,0)/VLOOKUP($F708,$A:$D,3,0)*H708,NA())=0,NA(),IFERROR(VLOOKUP($F709,$A:$D,3,0)/VLOOKUP($F708,$A:$D,3,0)*H708,NA()))</f>
        <v>#N/A</v>
      </c>
    </row>
    <row r="710" spans="6:8">
      <c r="F710" s="76">
        <f t="shared" si="33"/>
        <v>341</v>
      </c>
      <c r="G710" s="53" t="e">
        <f t="shared" si="34"/>
        <v>#N/A</v>
      </c>
      <c r="H710" s="53" t="e">
        <f t="shared" si="35"/>
        <v>#N/A</v>
      </c>
    </row>
    <row r="711" spans="6:8">
      <c r="F711" s="76">
        <f t="shared" si="33"/>
        <v>342</v>
      </c>
      <c r="G711" s="53" t="e">
        <f t="shared" si="34"/>
        <v>#N/A</v>
      </c>
      <c r="H711" s="53" t="e">
        <f t="shared" si="35"/>
        <v>#N/A</v>
      </c>
    </row>
    <row r="712" spans="6:8">
      <c r="F712" s="76">
        <f t="shared" si="33"/>
        <v>343</v>
      </c>
      <c r="G712" s="53" t="e">
        <f t="shared" si="34"/>
        <v>#N/A</v>
      </c>
      <c r="H712" s="53" t="e">
        <f t="shared" si="35"/>
        <v>#N/A</v>
      </c>
    </row>
    <row r="713" spans="6:8">
      <c r="F713" s="76">
        <f t="shared" si="33"/>
        <v>344</v>
      </c>
      <c r="G713" s="53" t="e">
        <f t="shared" si="34"/>
        <v>#N/A</v>
      </c>
      <c r="H713" s="53" t="e">
        <f t="shared" si="35"/>
        <v>#N/A</v>
      </c>
    </row>
    <row r="714" spans="6:8">
      <c r="F714" s="76">
        <f t="shared" si="33"/>
        <v>345</v>
      </c>
      <c r="G714" s="53" t="e">
        <f t="shared" si="34"/>
        <v>#N/A</v>
      </c>
      <c r="H714" s="53" t="e">
        <f t="shared" si="35"/>
        <v>#N/A</v>
      </c>
    </row>
    <row r="715" spans="6:8">
      <c r="F715" s="76">
        <f t="shared" si="33"/>
        <v>346</v>
      </c>
      <c r="G715" s="53" t="e">
        <f t="shared" si="34"/>
        <v>#N/A</v>
      </c>
      <c r="H715" s="53" t="e">
        <f t="shared" si="35"/>
        <v>#N/A</v>
      </c>
    </row>
    <row r="716" spans="6:8">
      <c r="F716" s="76">
        <f t="shared" si="33"/>
        <v>347</v>
      </c>
      <c r="G716" s="53" t="e">
        <f t="shared" si="34"/>
        <v>#N/A</v>
      </c>
      <c r="H716" s="53" t="e">
        <f t="shared" si="35"/>
        <v>#N/A</v>
      </c>
    </row>
    <row r="717" spans="6:8">
      <c r="F717" s="76">
        <f t="shared" si="33"/>
        <v>348</v>
      </c>
      <c r="G717" s="53" t="e">
        <f t="shared" si="34"/>
        <v>#N/A</v>
      </c>
      <c r="H717" s="53" t="e">
        <f t="shared" si="35"/>
        <v>#N/A</v>
      </c>
    </row>
    <row r="718" spans="6:8">
      <c r="F718" s="76">
        <f t="shared" si="33"/>
        <v>349</v>
      </c>
      <c r="G718" s="53" t="e">
        <f t="shared" si="34"/>
        <v>#N/A</v>
      </c>
      <c r="H718" s="53" t="e">
        <f t="shared" si="35"/>
        <v>#N/A</v>
      </c>
    </row>
    <row r="719" spans="6:8">
      <c r="F719" s="76">
        <f t="shared" si="33"/>
        <v>350</v>
      </c>
      <c r="G719" s="53" t="e">
        <f t="shared" si="34"/>
        <v>#N/A</v>
      </c>
      <c r="H719" s="53" t="e">
        <f t="shared" si="35"/>
        <v>#N/A</v>
      </c>
    </row>
    <row r="720" spans="6:8">
      <c r="F720" s="76">
        <f t="shared" si="33"/>
        <v>351</v>
      </c>
      <c r="G720" s="53" t="e">
        <f t="shared" si="34"/>
        <v>#N/A</v>
      </c>
      <c r="H720" s="53" t="e">
        <f t="shared" si="35"/>
        <v>#N/A</v>
      </c>
    </row>
    <row r="721" spans="6:8">
      <c r="F721" s="76">
        <f t="shared" si="33"/>
        <v>352</v>
      </c>
      <c r="G721" s="53" t="e">
        <f t="shared" si="34"/>
        <v>#N/A</v>
      </c>
      <c r="H721" s="53" t="e">
        <f t="shared" si="35"/>
        <v>#N/A</v>
      </c>
    </row>
    <row r="722" spans="6:8">
      <c r="F722" s="76">
        <f t="shared" si="33"/>
        <v>353</v>
      </c>
      <c r="G722" s="53" t="e">
        <f t="shared" si="34"/>
        <v>#N/A</v>
      </c>
      <c r="H722" s="53" t="e">
        <f t="shared" si="35"/>
        <v>#N/A</v>
      </c>
    </row>
    <row r="723" spans="6:8">
      <c r="F723" s="76">
        <f t="shared" si="33"/>
        <v>354</v>
      </c>
      <c r="G723" s="53" t="e">
        <f t="shared" si="34"/>
        <v>#N/A</v>
      </c>
      <c r="H723" s="53" t="e">
        <f t="shared" si="35"/>
        <v>#N/A</v>
      </c>
    </row>
    <row r="724" spans="6:8">
      <c r="F724" s="76">
        <f t="shared" si="33"/>
        <v>355</v>
      </c>
      <c r="G724" s="53" t="e">
        <f t="shared" si="34"/>
        <v>#N/A</v>
      </c>
      <c r="H724" s="53" t="e">
        <f t="shared" si="35"/>
        <v>#N/A</v>
      </c>
    </row>
    <row r="725" spans="6:8">
      <c r="F725" s="76">
        <f t="shared" si="33"/>
        <v>356</v>
      </c>
      <c r="G725" s="53" t="e">
        <f t="shared" si="34"/>
        <v>#N/A</v>
      </c>
      <c r="H725" s="53" t="e">
        <f t="shared" si="35"/>
        <v>#N/A</v>
      </c>
    </row>
    <row r="726" spans="6:8">
      <c r="F726" s="76">
        <f t="shared" si="33"/>
        <v>357</v>
      </c>
      <c r="G726" s="53" t="e">
        <f t="shared" si="34"/>
        <v>#N/A</v>
      </c>
      <c r="H726" s="53" t="e">
        <f t="shared" si="35"/>
        <v>#N/A</v>
      </c>
    </row>
    <row r="727" spans="6:8">
      <c r="F727" s="76">
        <f t="shared" si="33"/>
        <v>358</v>
      </c>
      <c r="G727" s="53" t="e">
        <f t="shared" si="34"/>
        <v>#N/A</v>
      </c>
      <c r="H727" s="53" t="e">
        <f t="shared" si="35"/>
        <v>#N/A</v>
      </c>
    </row>
    <row r="728" spans="6:8">
      <c r="F728" s="76">
        <f t="shared" si="33"/>
        <v>359</v>
      </c>
      <c r="G728" s="53" t="e">
        <f t="shared" si="34"/>
        <v>#N/A</v>
      </c>
      <c r="H728" s="53" t="e">
        <f t="shared" si="35"/>
        <v>#N/A</v>
      </c>
    </row>
    <row r="729" spans="6:8">
      <c r="F729" s="76">
        <f t="shared" si="33"/>
        <v>360</v>
      </c>
      <c r="G729" s="53" t="e">
        <f t="shared" si="34"/>
        <v>#N/A</v>
      </c>
      <c r="H729" s="53" t="e">
        <f t="shared" si="35"/>
        <v>#N/A</v>
      </c>
    </row>
    <row r="730" spans="6:8">
      <c r="F730" s="76">
        <f t="shared" si="33"/>
        <v>361</v>
      </c>
      <c r="G730" s="53" t="e">
        <f t="shared" si="34"/>
        <v>#N/A</v>
      </c>
      <c r="H730" s="53" t="e">
        <f t="shared" si="35"/>
        <v>#N/A</v>
      </c>
    </row>
    <row r="731" spans="6:8">
      <c r="F731" s="76">
        <f t="shared" si="33"/>
        <v>362</v>
      </c>
      <c r="G731" s="53" t="e">
        <f t="shared" si="34"/>
        <v>#N/A</v>
      </c>
      <c r="H731" s="53" t="e">
        <f t="shared" si="35"/>
        <v>#N/A</v>
      </c>
    </row>
    <row r="732" spans="6:8">
      <c r="F732" s="76">
        <f t="shared" si="33"/>
        <v>363</v>
      </c>
      <c r="G732" s="53" t="e">
        <f t="shared" si="34"/>
        <v>#N/A</v>
      </c>
      <c r="H732" s="53" t="e">
        <f t="shared" si="35"/>
        <v>#N/A</v>
      </c>
    </row>
    <row r="733" spans="6:8">
      <c r="F733" s="76">
        <f t="shared" si="33"/>
        <v>364</v>
      </c>
      <c r="G733" s="53" t="e">
        <f t="shared" si="34"/>
        <v>#N/A</v>
      </c>
      <c r="H733" s="53" t="e">
        <f t="shared" si="35"/>
        <v>#N/A</v>
      </c>
    </row>
    <row r="734" spans="6:8">
      <c r="F734" s="76">
        <f t="shared" si="33"/>
        <v>365</v>
      </c>
      <c r="G734" s="53" t="e">
        <f t="shared" si="34"/>
        <v>#N/A</v>
      </c>
      <c r="H734" s="53" t="e">
        <f t="shared" si="35"/>
        <v>#N/A</v>
      </c>
    </row>
    <row r="735" spans="6:8">
      <c r="F735" s="76">
        <f t="shared" si="33"/>
        <v>366</v>
      </c>
      <c r="G735" s="53" t="e">
        <f t="shared" si="34"/>
        <v>#N/A</v>
      </c>
      <c r="H735" s="53" t="e">
        <f t="shared" si="35"/>
        <v>#N/A</v>
      </c>
    </row>
    <row r="736" spans="6:8">
      <c r="F736" s="76">
        <f t="shared" si="33"/>
        <v>367</v>
      </c>
      <c r="G736" s="53" t="e">
        <f t="shared" si="34"/>
        <v>#N/A</v>
      </c>
      <c r="H736" s="53" t="e">
        <f t="shared" si="35"/>
        <v>#N/A</v>
      </c>
    </row>
    <row r="737" spans="6:8">
      <c r="F737" s="76">
        <f t="shared" si="33"/>
        <v>368</v>
      </c>
      <c r="G737" s="53" t="e">
        <f t="shared" si="34"/>
        <v>#N/A</v>
      </c>
      <c r="H737" s="53" t="e">
        <f t="shared" si="35"/>
        <v>#N/A</v>
      </c>
    </row>
    <row r="738" spans="6:8">
      <c r="F738" s="76">
        <f t="shared" si="33"/>
        <v>369</v>
      </c>
      <c r="G738" s="53" t="e">
        <f t="shared" si="34"/>
        <v>#N/A</v>
      </c>
      <c r="H738" s="53" t="e">
        <f t="shared" si="35"/>
        <v>#N/A</v>
      </c>
    </row>
    <row r="739" spans="6:8">
      <c r="F739" s="76">
        <f t="shared" si="33"/>
        <v>370</v>
      </c>
      <c r="G739" s="53" t="e">
        <f t="shared" si="34"/>
        <v>#N/A</v>
      </c>
      <c r="H739" s="53" t="e">
        <f t="shared" si="35"/>
        <v>#N/A</v>
      </c>
    </row>
    <row r="740" spans="6:8">
      <c r="F740" s="76">
        <f t="shared" si="33"/>
        <v>371</v>
      </c>
      <c r="G740" s="53" t="e">
        <f t="shared" si="34"/>
        <v>#N/A</v>
      </c>
      <c r="H740" s="53" t="e">
        <f t="shared" si="35"/>
        <v>#N/A</v>
      </c>
    </row>
    <row r="741" spans="6:8">
      <c r="F741" s="76">
        <f t="shared" si="33"/>
        <v>372</v>
      </c>
      <c r="G741" s="53" t="e">
        <f t="shared" si="34"/>
        <v>#N/A</v>
      </c>
      <c r="H741" s="53" t="e">
        <f t="shared" si="35"/>
        <v>#N/A</v>
      </c>
    </row>
    <row r="742" spans="6:8">
      <c r="F742" s="76">
        <f t="shared" si="33"/>
        <v>373</v>
      </c>
      <c r="G742" s="53" t="e">
        <f t="shared" si="34"/>
        <v>#N/A</v>
      </c>
      <c r="H742" s="53" t="e">
        <f t="shared" si="35"/>
        <v>#N/A</v>
      </c>
    </row>
    <row r="743" spans="6:8">
      <c r="F743" s="76">
        <f t="shared" si="33"/>
        <v>374</v>
      </c>
      <c r="G743" s="53" t="e">
        <f t="shared" si="34"/>
        <v>#N/A</v>
      </c>
      <c r="H743" s="53" t="e">
        <f t="shared" si="35"/>
        <v>#N/A</v>
      </c>
    </row>
    <row r="744" spans="6:8">
      <c r="F744" s="76">
        <f t="shared" si="33"/>
        <v>375</v>
      </c>
      <c r="G744" s="53" t="e">
        <f t="shared" si="34"/>
        <v>#N/A</v>
      </c>
      <c r="H744" s="53" t="e">
        <f t="shared" si="35"/>
        <v>#N/A</v>
      </c>
    </row>
    <row r="745" spans="6:8">
      <c r="F745" s="76">
        <f t="shared" si="33"/>
        <v>376</v>
      </c>
      <c r="G745" s="53" t="e">
        <f t="shared" si="34"/>
        <v>#N/A</v>
      </c>
      <c r="H745" s="53" t="e">
        <f t="shared" si="35"/>
        <v>#N/A</v>
      </c>
    </row>
    <row r="746" spans="6:8">
      <c r="F746" s="76">
        <f t="shared" si="33"/>
        <v>377</v>
      </c>
      <c r="G746" s="53" t="e">
        <f t="shared" si="34"/>
        <v>#N/A</v>
      </c>
      <c r="H746" s="53" t="e">
        <f t="shared" si="35"/>
        <v>#N/A</v>
      </c>
    </row>
    <row r="747" spans="6:8">
      <c r="F747" s="76">
        <f t="shared" si="33"/>
        <v>378</v>
      </c>
      <c r="G747" s="53" t="e">
        <f t="shared" si="34"/>
        <v>#N/A</v>
      </c>
      <c r="H747" s="53" t="e">
        <f t="shared" si="35"/>
        <v>#N/A</v>
      </c>
    </row>
    <row r="748" spans="6:8">
      <c r="F748" s="76">
        <f t="shared" si="33"/>
        <v>379</v>
      </c>
      <c r="G748" s="53" t="e">
        <f t="shared" si="34"/>
        <v>#N/A</v>
      </c>
      <c r="H748" s="53" t="e">
        <f t="shared" si="35"/>
        <v>#N/A</v>
      </c>
    </row>
    <row r="749" spans="6:8">
      <c r="F749" s="76">
        <f t="shared" si="33"/>
        <v>380</v>
      </c>
      <c r="G749" s="53" t="e">
        <f t="shared" si="34"/>
        <v>#N/A</v>
      </c>
      <c r="H749" s="53" t="e">
        <f t="shared" si="35"/>
        <v>#N/A</v>
      </c>
    </row>
    <row r="750" spans="6:8">
      <c r="F750" s="76">
        <f t="shared" si="33"/>
        <v>381</v>
      </c>
      <c r="G750" s="53" t="e">
        <f t="shared" si="34"/>
        <v>#N/A</v>
      </c>
      <c r="H750" s="53" t="e">
        <f t="shared" si="35"/>
        <v>#N/A</v>
      </c>
    </row>
    <row r="751" spans="6:8">
      <c r="F751" s="76">
        <f t="shared" si="33"/>
        <v>382</v>
      </c>
      <c r="G751" s="53" t="e">
        <f t="shared" si="34"/>
        <v>#N/A</v>
      </c>
      <c r="H751" s="53" t="e">
        <f t="shared" si="35"/>
        <v>#N/A</v>
      </c>
    </row>
    <row r="752" spans="6:8">
      <c r="F752" s="76">
        <f t="shared" si="33"/>
        <v>383</v>
      </c>
      <c r="G752" s="53" t="e">
        <f t="shared" si="34"/>
        <v>#N/A</v>
      </c>
      <c r="H752" s="53" t="e">
        <f t="shared" si="35"/>
        <v>#N/A</v>
      </c>
    </row>
    <row r="753" spans="6:8">
      <c r="F753" s="76">
        <f t="shared" si="33"/>
        <v>384</v>
      </c>
      <c r="G753" s="53" t="e">
        <f t="shared" si="34"/>
        <v>#N/A</v>
      </c>
      <c r="H753" s="53" t="e">
        <f t="shared" si="35"/>
        <v>#N/A</v>
      </c>
    </row>
    <row r="754" spans="6:8">
      <c r="F754" s="76">
        <f t="shared" si="33"/>
        <v>385</v>
      </c>
      <c r="G754" s="53" t="e">
        <f t="shared" si="34"/>
        <v>#N/A</v>
      </c>
      <c r="H754" s="53" t="e">
        <f t="shared" si="35"/>
        <v>#N/A</v>
      </c>
    </row>
    <row r="755" spans="6:8">
      <c r="F755" s="76">
        <f t="shared" si="33"/>
        <v>386</v>
      </c>
      <c r="G755" s="53" t="e">
        <f t="shared" si="34"/>
        <v>#N/A</v>
      </c>
      <c r="H755" s="53" t="e">
        <f t="shared" si="35"/>
        <v>#N/A</v>
      </c>
    </row>
    <row r="756" spans="6:8">
      <c r="F756" s="76">
        <f t="shared" si="33"/>
        <v>387</v>
      </c>
      <c r="G756" s="53" t="e">
        <f t="shared" si="34"/>
        <v>#N/A</v>
      </c>
      <c r="H756" s="53" t="e">
        <f t="shared" si="35"/>
        <v>#N/A</v>
      </c>
    </row>
    <row r="757" spans="6:8">
      <c r="F757" s="76">
        <f t="shared" si="33"/>
        <v>388</v>
      </c>
      <c r="G757" s="53" t="e">
        <f t="shared" si="34"/>
        <v>#N/A</v>
      </c>
      <c r="H757" s="53" t="e">
        <f t="shared" si="35"/>
        <v>#N/A</v>
      </c>
    </row>
    <row r="758" spans="6:8">
      <c r="F758" s="76">
        <f t="shared" si="33"/>
        <v>389</v>
      </c>
      <c r="G758" s="53" t="e">
        <f t="shared" si="34"/>
        <v>#N/A</v>
      </c>
      <c r="H758" s="53" t="e">
        <f t="shared" si="35"/>
        <v>#N/A</v>
      </c>
    </row>
    <row r="759" spans="6:8">
      <c r="F759" s="76">
        <f t="shared" si="33"/>
        <v>390</v>
      </c>
      <c r="G759" s="53" t="e">
        <f t="shared" si="34"/>
        <v>#N/A</v>
      </c>
      <c r="H759" s="53" t="e">
        <f t="shared" si="35"/>
        <v>#N/A</v>
      </c>
    </row>
    <row r="760" spans="6:8">
      <c r="F760" s="76">
        <f t="shared" si="33"/>
        <v>391</v>
      </c>
      <c r="G760" s="53" t="e">
        <f t="shared" si="34"/>
        <v>#N/A</v>
      </c>
      <c r="H760" s="53" t="e">
        <f t="shared" si="35"/>
        <v>#N/A</v>
      </c>
    </row>
    <row r="761" spans="6:8">
      <c r="F761" s="76">
        <f t="shared" si="33"/>
        <v>392</v>
      </c>
      <c r="G761" s="53" t="e">
        <f t="shared" si="34"/>
        <v>#N/A</v>
      </c>
      <c r="H761" s="53" t="e">
        <f t="shared" si="35"/>
        <v>#N/A</v>
      </c>
    </row>
    <row r="762" spans="6:8">
      <c r="F762" s="76">
        <f t="shared" si="33"/>
        <v>393</v>
      </c>
      <c r="G762" s="53" t="e">
        <f t="shared" si="34"/>
        <v>#N/A</v>
      </c>
      <c r="H762" s="53" t="e">
        <f t="shared" si="35"/>
        <v>#N/A</v>
      </c>
    </row>
    <row r="763" spans="6:8">
      <c r="F763" s="76">
        <f t="shared" si="33"/>
        <v>394</v>
      </c>
      <c r="G763" s="53" t="e">
        <f t="shared" si="34"/>
        <v>#N/A</v>
      </c>
      <c r="H763" s="53" t="e">
        <f t="shared" si="35"/>
        <v>#N/A</v>
      </c>
    </row>
    <row r="764" spans="6:8">
      <c r="F764" s="76">
        <f t="shared" si="33"/>
        <v>395</v>
      </c>
      <c r="G764" s="53" t="e">
        <f t="shared" si="34"/>
        <v>#N/A</v>
      </c>
      <c r="H764" s="53" t="e">
        <f t="shared" si="35"/>
        <v>#N/A</v>
      </c>
    </row>
    <row r="765" spans="6:8">
      <c r="F765" s="76">
        <f t="shared" si="33"/>
        <v>396</v>
      </c>
      <c r="G765" s="53" t="e">
        <f t="shared" si="34"/>
        <v>#N/A</v>
      </c>
      <c r="H765" s="53" t="e">
        <f t="shared" si="35"/>
        <v>#N/A</v>
      </c>
    </row>
    <row r="766" spans="6:8">
      <c r="F766" s="76">
        <f t="shared" si="33"/>
        <v>397</v>
      </c>
      <c r="G766" s="53" t="e">
        <f t="shared" si="34"/>
        <v>#N/A</v>
      </c>
      <c r="H766" s="53" t="e">
        <f t="shared" si="35"/>
        <v>#N/A</v>
      </c>
    </row>
    <row r="767" spans="6:8">
      <c r="F767" s="76">
        <f t="shared" si="33"/>
        <v>398</v>
      </c>
      <c r="G767" s="53" t="e">
        <f t="shared" si="34"/>
        <v>#N/A</v>
      </c>
      <c r="H767" s="53" t="e">
        <f t="shared" si="35"/>
        <v>#N/A</v>
      </c>
    </row>
    <row r="768" spans="6:8">
      <c r="F768" s="76">
        <f t="shared" si="33"/>
        <v>399</v>
      </c>
      <c r="G768" s="53" t="e">
        <f t="shared" si="34"/>
        <v>#N/A</v>
      </c>
      <c r="H768" s="53" t="e">
        <f t="shared" si="35"/>
        <v>#N/A</v>
      </c>
    </row>
    <row r="769" spans="6:8">
      <c r="F769" s="76">
        <f t="shared" si="33"/>
        <v>400</v>
      </c>
      <c r="G769" s="53" t="e">
        <f t="shared" si="34"/>
        <v>#N/A</v>
      </c>
      <c r="H769" s="53" t="e">
        <f t="shared" si="35"/>
        <v>#N/A</v>
      </c>
    </row>
    <row r="770" spans="6:8">
      <c r="F770" s="76">
        <f t="shared" si="33"/>
        <v>401</v>
      </c>
      <c r="G770" s="53" t="e">
        <f t="shared" si="34"/>
        <v>#N/A</v>
      </c>
      <c r="H770" s="53" t="e">
        <f t="shared" si="35"/>
        <v>#N/A</v>
      </c>
    </row>
    <row r="771" spans="6:8">
      <c r="F771" s="76">
        <f t="shared" si="33"/>
        <v>402</v>
      </c>
      <c r="G771" s="53" t="e">
        <f t="shared" si="34"/>
        <v>#N/A</v>
      </c>
      <c r="H771" s="53" t="e">
        <f t="shared" si="35"/>
        <v>#N/A</v>
      </c>
    </row>
    <row r="772" spans="6:8">
      <c r="F772" s="76">
        <f t="shared" ref="F772:F835" si="36">IF(+F771+1&lt;=MAX(data19),+F771+1,0)</f>
        <v>403</v>
      </c>
      <c r="G772" s="53" t="e">
        <f t="shared" si="34"/>
        <v>#N/A</v>
      </c>
      <c r="H772" s="53" t="e">
        <f t="shared" si="35"/>
        <v>#N/A</v>
      </c>
    </row>
    <row r="773" spans="6:8">
      <c r="F773" s="76">
        <f t="shared" si="36"/>
        <v>404</v>
      </c>
      <c r="G773" s="53" t="e">
        <f t="shared" ref="G773:G836" si="37">IF(IFERROR(VLOOKUP($F773,$A:$D,2,0)/VLOOKUP($F772,$A:$D,2,0)*G772,NA())=0,NA(),IFERROR(VLOOKUP($F773,$A:$D,2,0)/VLOOKUP($F772,$A:$D,2,0)*G772,NA()))</f>
        <v>#N/A</v>
      </c>
      <c r="H773" s="53" t="e">
        <f t="shared" ref="H773:H836" si="38">IF(IFERROR(VLOOKUP($F773,$A:$D,3,0)/VLOOKUP($F772,$A:$D,3,0)*H772,NA())=0,NA(),IFERROR(VLOOKUP($F773,$A:$D,3,0)/VLOOKUP($F772,$A:$D,3,0)*H772,NA()))</f>
        <v>#N/A</v>
      </c>
    </row>
    <row r="774" spans="6:8">
      <c r="F774" s="76">
        <f t="shared" si="36"/>
        <v>405</v>
      </c>
      <c r="G774" s="53" t="e">
        <f t="shared" si="37"/>
        <v>#N/A</v>
      </c>
      <c r="H774" s="53" t="e">
        <f t="shared" si="38"/>
        <v>#N/A</v>
      </c>
    </row>
    <row r="775" spans="6:8">
      <c r="F775" s="76">
        <f t="shared" si="36"/>
        <v>406</v>
      </c>
      <c r="G775" s="53" t="e">
        <f t="shared" si="37"/>
        <v>#N/A</v>
      </c>
      <c r="H775" s="53" t="e">
        <f t="shared" si="38"/>
        <v>#N/A</v>
      </c>
    </row>
    <row r="776" spans="6:8">
      <c r="F776" s="76">
        <f t="shared" si="36"/>
        <v>407</v>
      </c>
      <c r="G776" s="53" t="e">
        <f t="shared" si="37"/>
        <v>#N/A</v>
      </c>
      <c r="H776" s="53" t="e">
        <f t="shared" si="38"/>
        <v>#N/A</v>
      </c>
    </row>
    <row r="777" spans="6:8">
      <c r="F777" s="76">
        <f t="shared" si="36"/>
        <v>408</v>
      </c>
      <c r="G777" s="53" t="e">
        <f t="shared" si="37"/>
        <v>#N/A</v>
      </c>
      <c r="H777" s="53" t="e">
        <f t="shared" si="38"/>
        <v>#N/A</v>
      </c>
    </row>
    <row r="778" spans="6:8">
      <c r="F778" s="76">
        <f t="shared" si="36"/>
        <v>409</v>
      </c>
      <c r="G778" s="53" t="e">
        <f t="shared" si="37"/>
        <v>#N/A</v>
      </c>
      <c r="H778" s="53" t="e">
        <f t="shared" si="38"/>
        <v>#N/A</v>
      </c>
    </row>
    <row r="779" spans="6:8">
      <c r="F779" s="76">
        <f t="shared" si="36"/>
        <v>410</v>
      </c>
      <c r="G779" s="53" t="e">
        <f t="shared" si="37"/>
        <v>#N/A</v>
      </c>
      <c r="H779" s="53" t="e">
        <f t="shared" si="38"/>
        <v>#N/A</v>
      </c>
    </row>
    <row r="780" spans="6:8">
      <c r="F780" s="76">
        <f t="shared" si="36"/>
        <v>411</v>
      </c>
      <c r="G780" s="53" t="e">
        <f t="shared" si="37"/>
        <v>#N/A</v>
      </c>
      <c r="H780" s="53" t="e">
        <f t="shared" si="38"/>
        <v>#N/A</v>
      </c>
    </row>
    <row r="781" spans="6:8">
      <c r="F781" s="76">
        <f t="shared" si="36"/>
        <v>412</v>
      </c>
      <c r="G781" s="53" t="e">
        <f t="shared" si="37"/>
        <v>#N/A</v>
      </c>
      <c r="H781" s="53" t="e">
        <f t="shared" si="38"/>
        <v>#N/A</v>
      </c>
    </row>
    <row r="782" spans="6:8">
      <c r="F782" s="76">
        <f t="shared" si="36"/>
        <v>413</v>
      </c>
      <c r="G782" s="53" t="e">
        <f t="shared" si="37"/>
        <v>#N/A</v>
      </c>
      <c r="H782" s="53" t="e">
        <f t="shared" si="38"/>
        <v>#N/A</v>
      </c>
    </row>
    <row r="783" spans="6:8">
      <c r="F783" s="76">
        <f t="shared" si="36"/>
        <v>414</v>
      </c>
      <c r="G783" s="53" t="e">
        <f t="shared" si="37"/>
        <v>#N/A</v>
      </c>
      <c r="H783" s="53" t="e">
        <f t="shared" si="38"/>
        <v>#N/A</v>
      </c>
    </row>
    <row r="784" spans="6:8">
      <c r="F784" s="76">
        <f t="shared" si="36"/>
        <v>415</v>
      </c>
      <c r="G784" s="53" t="e">
        <f t="shared" si="37"/>
        <v>#N/A</v>
      </c>
      <c r="H784" s="53" t="e">
        <f t="shared" si="38"/>
        <v>#N/A</v>
      </c>
    </row>
    <row r="785" spans="6:8">
      <c r="F785" s="76">
        <f t="shared" si="36"/>
        <v>416</v>
      </c>
      <c r="G785" s="53" t="e">
        <f t="shared" si="37"/>
        <v>#N/A</v>
      </c>
      <c r="H785" s="53" t="e">
        <f t="shared" si="38"/>
        <v>#N/A</v>
      </c>
    </row>
    <row r="786" spans="6:8">
      <c r="F786" s="76">
        <f t="shared" si="36"/>
        <v>417</v>
      </c>
      <c r="G786" s="53" t="e">
        <f t="shared" si="37"/>
        <v>#N/A</v>
      </c>
      <c r="H786" s="53" t="e">
        <f t="shared" si="38"/>
        <v>#N/A</v>
      </c>
    </row>
    <row r="787" spans="6:8">
      <c r="F787" s="76">
        <f t="shared" si="36"/>
        <v>418</v>
      </c>
      <c r="G787" s="53" t="e">
        <f t="shared" si="37"/>
        <v>#N/A</v>
      </c>
      <c r="H787" s="53" t="e">
        <f t="shared" si="38"/>
        <v>#N/A</v>
      </c>
    </row>
    <row r="788" spans="6:8">
      <c r="F788" s="76">
        <f t="shared" si="36"/>
        <v>419</v>
      </c>
      <c r="G788" s="53" t="e">
        <f t="shared" si="37"/>
        <v>#N/A</v>
      </c>
      <c r="H788" s="53" t="e">
        <f t="shared" si="38"/>
        <v>#N/A</v>
      </c>
    </row>
    <row r="789" spans="6:8">
      <c r="F789" s="76">
        <f t="shared" si="36"/>
        <v>420</v>
      </c>
      <c r="G789" s="53" t="e">
        <f t="shared" si="37"/>
        <v>#N/A</v>
      </c>
      <c r="H789" s="53" t="e">
        <f t="shared" si="38"/>
        <v>#N/A</v>
      </c>
    </row>
    <row r="790" spans="6:8">
      <c r="F790" s="76">
        <f t="shared" si="36"/>
        <v>421</v>
      </c>
      <c r="G790" s="53" t="e">
        <f t="shared" si="37"/>
        <v>#N/A</v>
      </c>
      <c r="H790" s="53" t="e">
        <f t="shared" si="38"/>
        <v>#N/A</v>
      </c>
    </row>
    <row r="791" spans="6:8">
      <c r="F791" s="76">
        <f t="shared" si="36"/>
        <v>422</v>
      </c>
      <c r="G791" s="53" t="e">
        <f t="shared" si="37"/>
        <v>#N/A</v>
      </c>
      <c r="H791" s="53" t="e">
        <f t="shared" si="38"/>
        <v>#N/A</v>
      </c>
    </row>
    <row r="792" spans="6:8">
      <c r="F792" s="76">
        <f t="shared" si="36"/>
        <v>423</v>
      </c>
      <c r="G792" s="53" t="e">
        <f t="shared" si="37"/>
        <v>#N/A</v>
      </c>
      <c r="H792" s="53" t="e">
        <f t="shared" si="38"/>
        <v>#N/A</v>
      </c>
    </row>
    <row r="793" spans="6:8">
      <c r="F793" s="76">
        <f t="shared" si="36"/>
        <v>424</v>
      </c>
      <c r="G793" s="53" t="e">
        <f t="shared" si="37"/>
        <v>#N/A</v>
      </c>
      <c r="H793" s="53" t="e">
        <f t="shared" si="38"/>
        <v>#N/A</v>
      </c>
    </row>
    <row r="794" spans="6:8">
      <c r="F794" s="76">
        <f t="shared" si="36"/>
        <v>425</v>
      </c>
      <c r="G794" s="53" t="e">
        <f t="shared" si="37"/>
        <v>#N/A</v>
      </c>
      <c r="H794" s="53" t="e">
        <f t="shared" si="38"/>
        <v>#N/A</v>
      </c>
    </row>
    <row r="795" spans="6:8">
      <c r="F795" s="76">
        <f t="shared" si="36"/>
        <v>426</v>
      </c>
      <c r="G795" s="53" t="e">
        <f t="shared" si="37"/>
        <v>#N/A</v>
      </c>
      <c r="H795" s="53" t="e">
        <f t="shared" si="38"/>
        <v>#N/A</v>
      </c>
    </row>
    <row r="796" spans="6:8">
      <c r="F796" s="76">
        <f t="shared" si="36"/>
        <v>427</v>
      </c>
      <c r="G796" s="53" t="e">
        <f t="shared" si="37"/>
        <v>#N/A</v>
      </c>
      <c r="H796" s="53" t="e">
        <f t="shared" si="38"/>
        <v>#N/A</v>
      </c>
    </row>
    <row r="797" spans="6:8">
      <c r="F797" s="76">
        <f t="shared" si="36"/>
        <v>428</v>
      </c>
      <c r="G797" s="53" t="e">
        <f t="shared" si="37"/>
        <v>#N/A</v>
      </c>
      <c r="H797" s="53" t="e">
        <f t="shared" si="38"/>
        <v>#N/A</v>
      </c>
    </row>
    <row r="798" spans="6:8">
      <c r="F798" s="76">
        <f t="shared" si="36"/>
        <v>429</v>
      </c>
      <c r="G798" s="53" t="e">
        <f t="shared" si="37"/>
        <v>#N/A</v>
      </c>
      <c r="H798" s="53" t="e">
        <f t="shared" si="38"/>
        <v>#N/A</v>
      </c>
    </row>
    <row r="799" spans="6:8">
      <c r="F799" s="76">
        <f t="shared" si="36"/>
        <v>430</v>
      </c>
      <c r="G799" s="53" t="e">
        <f t="shared" si="37"/>
        <v>#N/A</v>
      </c>
      <c r="H799" s="53" t="e">
        <f t="shared" si="38"/>
        <v>#N/A</v>
      </c>
    </row>
    <row r="800" spans="6:8">
      <c r="F800" s="76">
        <f t="shared" si="36"/>
        <v>431</v>
      </c>
      <c r="G800" s="53" t="e">
        <f t="shared" si="37"/>
        <v>#N/A</v>
      </c>
      <c r="H800" s="53" t="e">
        <f t="shared" si="38"/>
        <v>#N/A</v>
      </c>
    </row>
    <row r="801" spans="6:8">
      <c r="F801" s="76">
        <f t="shared" si="36"/>
        <v>432</v>
      </c>
      <c r="G801" s="53" t="e">
        <f t="shared" si="37"/>
        <v>#N/A</v>
      </c>
      <c r="H801" s="53" t="e">
        <f t="shared" si="38"/>
        <v>#N/A</v>
      </c>
    </row>
    <row r="802" spans="6:8">
      <c r="F802" s="76">
        <f t="shared" si="36"/>
        <v>433</v>
      </c>
      <c r="G802" s="53" t="e">
        <f t="shared" si="37"/>
        <v>#N/A</v>
      </c>
      <c r="H802" s="53" t="e">
        <f t="shared" si="38"/>
        <v>#N/A</v>
      </c>
    </row>
    <row r="803" spans="6:8">
      <c r="F803" s="76">
        <f t="shared" si="36"/>
        <v>434</v>
      </c>
      <c r="G803" s="53" t="e">
        <f t="shared" si="37"/>
        <v>#N/A</v>
      </c>
      <c r="H803" s="53" t="e">
        <f t="shared" si="38"/>
        <v>#N/A</v>
      </c>
    </row>
    <row r="804" spans="6:8">
      <c r="F804" s="76">
        <f t="shared" si="36"/>
        <v>435</v>
      </c>
      <c r="G804" s="53" t="e">
        <f t="shared" si="37"/>
        <v>#N/A</v>
      </c>
      <c r="H804" s="53" t="e">
        <f t="shared" si="38"/>
        <v>#N/A</v>
      </c>
    </row>
    <row r="805" spans="6:8">
      <c r="F805" s="76">
        <f t="shared" si="36"/>
        <v>436</v>
      </c>
      <c r="G805" s="53" t="e">
        <f t="shared" si="37"/>
        <v>#N/A</v>
      </c>
      <c r="H805" s="53" t="e">
        <f t="shared" si="38"/>
        <v>#N/A</v>
      </c>
    </row>
    <row r="806" spans="6:8">
      <c r="F806" s="76">
        <f t="shared" si="36"/>
        <v>437</v>
      </c>
      <c r="G806" s="53" t="e">
        <f t="shared" si="37"/>
        <v>#N/A</v>
      </c>
      <c r="H806" s="53" t="e">
        <f t="shared" si="38"/>
        <v>#N/A</v>
      </c>
    </row>
    <row r="807" spans="6:8">
      <c r="F807" s="76">
        <f t="shared" si="36"/>
        <v>438</v>
      </c>
      <c r="G807" s="53" t="e">
        <f t="shared" si="37"/>
        <v>#N/A</v>
      </c>
      <c r="H807" s="53" t="e">
        <f t="shared" si="38"/>
        <v>#N/A</v>
      </c>
    </row>
    <row r="808" spans="6:8">
      <c r="F808" s="76">
        <f t="shared" si="36"/>
        <v>439</v>
      </c>
      <c r="G808" s="53" t="e">
        <f t="shared" si="37"/>
        <v>#N/A</v>
      </c>
      <c r="H808" s="53" t="e">
        <f t="shared" si="38"/>
        <v>#N/A</v>
      </c>
    </row>
    <row r="809" spans="6:8">
      <c r="F809" s="76">
        <f t="shared" si="36"/>
        <v>440</v>
      </c>
      <c r="G809" s="53" t="e">
        <f t="shared" si="37"/>
        <v>#N/A</v>
      </c>
      <c r="H809" s="53" t="e">
        <f t="shared" si="38"/>
        <v>#N/A</v>
      </c>
    </row>
    <row r="810" spans="6:8">
      <c r="F810" s="76">
        <f t="shared" si="36"/>
        <v>441</v>
      </c>
      <c r="G810" s="53" t="e">
        <f t="shared" si="37"/>
        <v>#N/A</v>
      </c>
      <c r="H810" s="53" t="e">
        <f t="shared" si="38"/>
        <v>#N/A</v>
      </c>
    </row>
    <row r="811" spans="6:8">
      <c r="F811" s="76">
        <f t="shared" si="36"/>
        <v>442</v>
      </c>
      <c r="G811" s="53" t="e">
        <f t="shared" si="37"/>
        <v>#N/A</v>
      </c>
      <c r="H811" s="53" t="e">
        <f t="shared" si="38"/>
        <v>#N/A</v>
      </c>
    </row>
    <row r="812" spans="6:8">
      <c r="F812" s="76">
        <f t="shared" si="36"/>
        <v>443</v>
      </c>
      <c r="G812" s="53" t="e">
        <f t="shared" si="37"/>
        <v>#N/A</v>
      </c>
      <c r="H812" s="53" t="e">
        <f t="shared" si="38"/>
        <v>#N/A</v>
      </c>
    </row>
    <row r="813" spans="6:8">
      <c r="F813" s="76">
        <f t="shared" si="36"/>
        <v>444</v>
      </c>
      <c r="G813" s="53" t="e">
        <f t="shared" si="37"/>
        <v>#N/A</v>
      </c>
      <c r="H813" s="53" t="e">
        <f t="shared" si="38"/>
        <v>#N/A</v>
      </c>
    </row>
    <row r="814" spans="6:8">
      <c r="F814" s="76">
        <f t="shared" si="36"/>
        <v>445</v>
      </c>
      <c r="G814" s="53" t="e">
        <f t="shared" si="37"/>
        <v>#N/A</v>
      </c>
      <c r="H814" s="53" t="e">
        <f t="shared" si="38"/>
        <v>#N/A</v>
      </c>
    </row>
    <row r="815" spans="6:8">
      <c r="F815" s="76">
        <f t="shared" si="36"/>
        <v>446</v>
      </c>
      <c r="G815" s="53" t="e">
        <f t="shared" si="37"/>
        <v>#N/A</v>
      </c>
      <c r="H815" s="53" t="e">
        <f t="shared" si="38"/>
        <v>#N/A</v>
      </c>
    </row>
    <row r="816" spans="6:8">
      <c r="F816" s="76">
        <f t="shared" si="36"/>
        <v>447</v>
      </c>
      <c r="G816" s="53" t="e">
        <f t="shared" si="37"/>
        <v>#N/A</v>
      </c>
      <c r="H816" s="53" t="e">
        <f t="shared" si="38"/>
        <v>#N/A</v>
      </c>
    </row>
    <row r="817" spans="6:8">
      <c r="F817" s="76">
        <f t="shared" si="36"/>
        <v>448</v>
      </c>
      <c r="G817" s="53" t="e">
        <f t="shared" si="37"/>
        <v>#N/A</v>
      </c>
      <c r="H817" s="53" t="e">
        <f t="shared" si="38"/>
        <v>#N/A</v>
      </c>
    </row>
    <row r="818" spans="6:8">
      <c r="F818" s="76">
        <f t="shared" si="36"/>
        <v>449</v>
      </c>
      <c r="G818" s="53" t="e">
        <f t="shared" si="37"/>
        <v>#N/A</v>
      </c>
      <c r="H818" s="53" t="e">
        <f t="shared" si="38"/>
        <v>#N/A</v>
      </c>
    </row>
    <row r="819" spans="6:8">
      <c r="F819" s="76">
        <f t="shared" si="36"/>
        <v>450</v>
      </c>
      <c r="G819" s="53" t="e">
        <f t="shared" si="37"/>
        <v>#N/A</v>
      </c>
      <c r="H819" s="53" t="e">
        <f t="shared" si="38"/>
        <v>#N/A</v>
      </c>
    </row>
    <row r="820" spans="6:8">
      <c r="F820" s="76">
        <f t="shared" si="36"/>
        <v>451</v>
      </c>
      <c r="G820" s="53" t="e">
        <f t="shared" si="37"/>
        <v>#N/A</v>
      </c>
      <c r="H820" s="53" t="e">
        <f t="shared" si="38"/>
        <v>#N/A</v>
      </c>
    </row>
    <row r="821" spans="6:8">
      <c r="F821" s="76">
        <f t="shared" si="36"/>
        <v>452</v>
      </c>
      <c r="G821" s="53" t="e">
        <f t="shared" si="37"/>
        <v>#N/A</v>
      </c>
      <c r="H821" s="53" t="e">
        <f t="shared" si="38"/>
        <v>#N/A</v>
      </c>
    </row>
    <row r="822" spans="6:8">
      <c r="F822" s="76">
        <f t="shared" si="36"/>
        <v>453</v>
      </c>
      <c r="G822" s="53" t="e">
        <f t="shared" si="37"/>
        <v>#N/A</v>
      </c>
      <c r="H822" s="53" t="e">
        <f t="shared" si="38"/>
        <v>#N/A</v>
      </c>
    </row>
    <row r="823" spans="6:8">
      <c r="F823" s="76">
        <f t="shared" si="36"/>
        <v>454</v>
      </c>
      <c r="G823" s="53" t="e">
        <f t="shared" si="37"/>
        <v>#N/A</v>
      </c>
      <c r="H823" s="53" t="e">
        <f t="shared" si="38"/>
        <v>#N/A</v>
      </c>
    </row>
    <row r="824" spans="6:8">
      <c r="F824" s="76">
        <f t="shared" si="36"/>
        <v>455</v>
      </c>
      <c r="G824" s="53" t="e">
        <f t="shared" si="37"/>
        <v>#N/A</v>
      </c>
      <c r="H824" s="53" t="e">
        <f t="shared" si="38"/>
        <v>#N/A</v>
      </c>
    </row>
    <row r="825" spans="6:8">
      <c r="F825" s="76">
        <f t="shared" si="36"/>
        <v>456</v>
      </c>
      <c r="G825" s="53" t="e">
        <f t="shared" si="37"/>
        <v>#N/A</v>
      </c>
      <c r="H825" s="53" t="e">
        <f t="shared" si="38"/>
        <v>#N/A</v>
      </c>
    </row>
    <row r="826" spans="6:8">
      <c r="F826" s="76">
        <f t="shared" si="36"/>
        <v>457</v>
      </c>
      <c r="G826" s="53" t="e">
        <f t="shared" si="37"/>
        <v>#N/A</v>
      </c>
      <c r="H826" s="53" t="e">
        <f t="shared" si="38"/>
        <v>#N/A</v>
      </c>
    </row>
    <row r="827" spans="6:8">
      <c r="F827" s="76">
        <f t="shared" si="36"/>
        <v>458</v>
      </c>
      <c r="G827" s="53" t="e">
        <f t="shared" si="37"/>
        <v>#N/A</v>
      </c>
      <c r="H827" s="53" t="e">
        <f t="shared" si="38"/>
        <v>#N/A</v>
      </c>
    </row>
    <row r="828" spans="6:8">
      <c r="F828" s="76">
        <f t="shared" si="36"/>
        <v>459</v>
      </c>
      <c r="G828" s="53" t="e">
        <f t="shared" si="37"/>
        <v>#N/A</v>
      </c>
      <c r="H828" s="53" t="e">
        <f t="shared" si="38"/>
        <v>#N/A</v>
      </c>
    </row>
    <row r="829" spans="6:8">
      <c r="F829" s="76">
        <f t="shared" si="36"/>
        <v>460</v>
      </c>
      <c r="G829" s="53" t="e">
        <f t="shared" si="37"/>
        <v>#N/A</v>
      </c>
      <c r="H829" s="53" t="e">
        <f t="shared" si="38"/>
        <v>#N/A</v>
      </c>
    </row>
    <row r="830" spans="6:8">
      <c r="F830" s="76">
        <f t="shared" si="36"/>
        <v>461</v>
      </c>
      <c r="G830" s="53" t="e">
        <f t="shared" si="37"/>
        <v>#N/A</v>
      </c>
      <c r="H830" s="53" t="e">
        <f t="shared" si="38"/>
        <v>#N/A</v>
      </c>
    </row>
    <row r="831" spans="6:8">
      <c r="F831" s="76">
        <f t="shared" si="36"/>
        <v>462</v>
      </c>
      <c r="G831" s="53" t="e">
        <f t="shared" si="37"/>
        <v>#N/A</v>
      </c>
      <c r="H831" s="53" t="e">
        <f t="shared" si="38"/>
        <v>#N/A</v>
      </c>
    </row>
    <row r="832" spans="6:8">
      <c r="F832" s="76">
        <f t="shared" si="36"/>
        <v>463</v>
      </c>
      <c r="G832" s="53" t="e">
        <f t="shared" si="37"/>
        <v>#N/A</v>
      </c>
      <c r="H832" s="53" t="e">
        <f t="shared" si="38"/>
        <v>#N/A</v>
      </c>
    </row>
    <row r="833" spans="6:8">
      <c r="F833" s="76">
        <f t="shared" si="36"/>
        <v>464</v>
      </c>
      <c r="G833" s="53" t="e">
        <f t="shared" si="37"/>
        <v>#N/A</v>
      </c>
      <c r="H833" s="53" t="e">
        <f t="shared" si="38"/>
        <v>#N/A</v>
      </c>
    </row>
    <row r="834" spans="6:8">
      <c r="F834" s="76">
        <f t="shared" si="36"/>
        <v>465</v>
      </c>
      <c r="G834" s="53" t="e">
        <f t="shared" si="37"/>
        <v>#N/A</v>
      </c>
      <c r="H834" s="53" t="e">
        <f t="shared" si="38"/>
        <v>#N/A</v>
      </c>
    </row>
    <row r="835" spans="6:8">
      <c r="F835" s="76">
        <f t="shared" si="36"/>
        <v>466</v>
      </c>
      <c r="G835" s="53" t="e">
        <f t="shared" si="37"/>
        <v>#N/A</v>
      </c>
      <c r="H835" s="53" t="e">
        <f t="shared" si="38"/>
        <v>#N/A</v>
      </c>
    </row>
    <row r="836" spans="6:8">
      <c r="F836" s="76">
        <f t="shared" ref="F836:F899" si="39">IF(+F835+1&lt;=MAX(data19),+F835+1,0)</f>
        <v>467</v>
      </c>
      <c r="G836" s="53" t="e">
        <f t="shared" si="37"/>
        <v>#N/A</v>
      </c>
      <c r="H836" s="53" t="e">
        <f t="shared" si="38"/>
        <v>#N/A</v>
      </c>
    </row>
    <row r="837" spans="6:8">
      <c r="F837" s="76">
        <f t="shared" si="39"/>
        <v>468</v>
      </c>
      <c r="G837" s="53" t="e">
        <f t="shared" ref="G837:G900" si="40">IF(IFERROR(VLOOKUP($F837,$A:$D,2,0)/VLOOKUP($F836,$A:$D,2,0)*G836,NA())=0,NA(),IFERROR(VLOOKUP($F837,$A:$D,2,0)/VLOOKUP($F836,$A:$D,2,0)*G836,NA()))</f>
        <v>#N/A</v>
      </c>
      <c r="H837" s="53" t="e">
        <f t="shared" ref="H837:H900" si="41">IF(IFERROR(VLOOKUP($F837,$A:$D,3,0)/VLOOKUP($F836,$A:$D,3,0)*H836,NA())=0,NA(),IFERROR(VLOOKUP($F837,$A:$D,3,0)/VLOOKUP($F836,$A:$D,3,0)*H836,NA()))</f>
        <v>#N/A</v>
      </c>
    </row>
    <row r="838" spans="6:8">
      <c r="F838" s="76">
        <f t="shared" si="39"/>
        <v>469</v>
      </c>
      <c r="G838" s="53" t="e">
        <f t="shared" si="40"/>
        <v>#N/A</v>
      </c>
      <c r="H838" s="53" t="e">
        <f t="shared" si="41"/>
        <v>#N/A</v>
      </c>
    </row>
    <row r="839" spans="6:8">
      <c r="F839" s="76">
        <f t="shared" si="39"/>
        <v>470</v>
      </c>
      <c r="G839" s="53" t="e">
        <f t="shared" si="40"/>
        <v>#N/A</v>
      </c>
      <c r="H839" s="53" t="e">
        <f t="shared" si="41"/>
        <v>#N/A</v>
      </c>
    </row>
    <row r="840" spans="6:8">
      <c r="F840" s="76">
        <f t="shared" si="39"/>
        <v>471</v>
      </c>
      <c r="G840" s="53" t="e">
        <f t="shared" si="40"/>
        <v>#N/A</v>
      </c>
      <c r="H840" s="53" t="e">
        <f t="shared" si="41"/>
        <v>#N/A</v>
      </c>
    </row>
    <row r="841" spans="6:8">
      <c r="F841" s="76">
        <f t="shared" si="39"/>
        <v>472</v>
      </c>
      <c r="G841" s="53" t="e">
        <f t="shared" si="40"/>
        <v>#N/A</v>
      </c>
      <c r="H841" s="53" t="e">
        <f t="shared" si="41"/>
        <v>#N/A</v>
      </c>
    </row>
    <row r="842" spans="6:8">
      <c r="F842" s="76">
        <f t="shared" si="39"/>
        <v>473</v>
      </c>
      <c r="G842" s="53" t="e">
        <f t="shared" si="40"/>
        <v>#N/A</v>
      </c>
      <c r="H842" s="53" t="e">
        <f t="shared" si="41"/>
        <v>#N/A</v>
      </c>
    </row>
    <row r="843" spans="6:8">
      <c r="F843" s="76">
        <f t="shared" si="39"/>
        <v>474</v>
      </c>
      <c r="G843" s="53" t="e">
        <f t="shared" si="40"/>
        <v>#N/A</v>
      </c>
      <c r="H843" s="53" t="e">
        <f t="shared" si="41"/>
        <v>#N/A</v>
      </c>
    </row>
    <row r="844" spans="6:8">
      <c r="F844" s="76">
        <f t="shared" si="39"/>
        <v>475</v>
      </c>
      <c r="G844" s="53" t="e">
        <f t="shared" si="40"/>
        <v>#N/A</v>
      </c>
      <c r="H844" s="53" t="e">
        <f t="shared" si="41"/>
        <v>#N/A</v>
      </c>
    </row>
    <row r="845" spans="6:8">
      <c r="F845" s="76">
        <f t="shared" si="39"/>
        <v>476</v>
      </c>
      <c r="G845" s="53" t="e">
        <f t="shared" si="40"/>
        <v>#N/A</v>
      </c>
      <c r="H845" s="53" t="e">
        <f t="shared" si="41"/>
        <v>#N/A</v>
      </c>
    </row>
    <row r="846" spans="6:8">
      <c r="F846" s="76">
        <f t="shared" si="39"/>
        <v>477</v>
      </c>
      <c r="G846" s="53" t="e">
        <f t="shared" si="40"/>
        <v>#N/A</v>
      </c>
      <c r="H846" s="53" t="e">
        <f t="shared" si="41"/>
        <v>#N/A</v>
      </c>
    </row>
    <row r="847" spans="6:8">
      <c r="F847" s="76">
        <f t="shared" si="39"/>
        <v>478</v>
      </c>
      <c r="G847" s="53" t="e">
        <f t="shared" si="40"/>
        <v>#N/A</v>
      </c>
      <c r="H847" s="53" t="e">
        <f t="shared" si="41"/>
        <v>#N/A</v>
      </c>
    </row>
    <row r="848" spans="6:8">
      <c r="F848" s="76">
        <f t="shared" si="39"/>
        <v>479</v>
      </c>
      <c r="G848" s="53" t="e">
        <f t="shared" si="40"/>
        <v>#N/A</v>
      </c>
      <c r="H848" s="53" t="e">
        <f t="shared" si="41"/>
        <v>#N/A</v>
      </c>
    </row>
    <row r="849" spans="6:8">
      <c r="F849" s="76">
        <f t="shared" si="39"/>
        <v>480</v>
      </c>
      <c r="G849" s="53" t="e">
        <f t="shared" si="40"/>
        <v>#N/A</v>
      </c>
      <c r="H849" s="53" t="e">
        <f t="shared" si="41"/>
        <v>#N/A</v>
      </c>
    </row>
    <row r="850" spans="6:8">
      <c r="F850" s="76">
        <f t="shared" si="39"/>
        <v>481</v>
      </c>
      <c r="G850" s="53" t="e">
        <f t="shared" si="40"/>
        <v>#N/A</v>
      </c>
      <c r="H850" s="53" t="e">
        <f t="shared" si="41"/>
        <v>#N/A</v>
      </c>
    </row>
    <row r="851" spans="6:8">
      <c r="F851" s="76">
        <f t="shared" si="39"/>
        <v>482</v>
      </c>
      <c r="G851" s="53" t="e">
        <f t="shared" si="40"/>
        <v>#N/A</v>
      </c>
      <c r="H851" s="53" t="e">
        <f t="shared" si="41"/>
        <v>#N/A</v>
      </c>
    </row>
    <row r="852" spans="6:8">
      <c r="F852" s="76">
        <f t="shared" si="39"/>
        <v>483</v>
      </c>
      <c r="G852" s="53" t="e">
        <f t="shared" si="40"/>
        <v>#N/A</v>
      </c>
      <c r="H852" s="53" t="e">
        <f t="shared" si="41"/>
        <v>#N/A</v>
      </c>
    </row>
    <row r="853" spans="6:8">
      <c r="F853" s="76">
        <f t="shared" si="39"/>
        <v>484</v>
      </c>
      <c r="G853" s="53" t="e">
        <f t="shared" si="40"/>
        <v>#N/A</v>
      </c>
      <c r="H853" s="53" t="e">
        <f t="shared" si="41"/>
        <v>#N/A</v>
      </c>
    </row>
    <row r="854" spans="6:8">
      <c r="F854" s="76">
        <f t="shared" si="39"/>
        <v>485</v>
      </c>
      <c r="G854" s="53" t="e">
        <f t="shared" si="40"/>
        <v>#N/A</v>
      </c>
      <c r="H854" s="53" t="e">
        <f t="shared" si="41"/>
        <v>#N/A</v>
      </c>
    </row>
    <row r="855" spans="6:8">
      <c r="F855" s="76">
        <f t="shared" si="39"/>
        <v>486</v>
      </c>
      <c r="G855" s="53" t="e">
        <f t="shared" si="40"/>
        <v>#N/A</v>
      </c>
      <c r="H855" s="53" t="e">
        <f t="shared" si="41"/>
        <v>#N/A</v>
      </c>
    </row>
    <row r="856" spans="6:8">
      <c r="F856" s="76">
        <f t="shared" si="39"/>
        <v>487</v>
      </c>
      <c r="G856" s="53" t="e">
        <f t="shared" si="40"/>
        <v>#N/A</v>
      </c>
      <c r="H856" s="53" t="e">
        <f t="shared" si="41"/>
        <v>#N/A</v>
      </c>
    </row>
    <row r="857" spans="6:8">
      <c r="F857" s="76">
        <f t="shared" si="39"/>
        <v>488</v>
      </c>
      <c r="G857" s="53" t="e">
        <f t="shared" si="40"/>
        <v>#N/A</v>
      </c>
      <c r="H857" s="53" t="e">
        <f t="shared" si="41"/>
        <v>#N/A</v>
      </c>
    </row>
    <row r="858" spans="6:8">
      <c r="F858" s="76">
        <f t="shared" si="39"/>
        <v>489</v>
      </c>
      <c r="G858" s="53" t="e">
        <f t="shared" si="40"/>
        <v>#N/A</v>
      </c>
      <c r="H858" s="53" t="e">
        <f t="shared" si="41"/>
        <v>#N/A</v>
      </c>
    </row>
    <row r="859" spans="6:8">
      <c r="F859" s="76">
        <f t="shared" si="39"/>
        <v>490</v>
      </c>
      <c r="G859" s="53" t="e">
        <f t="shared" si="40"/>
        <v>#N/A</v>
      </c>
      <c r="H859" s="53" t="e">
        <f t="shared" si="41"/>
        <v>#N/A</v>
      </c>
    </row>
    <row r="860" spans="6:8">
      <c r="F860" s="76">
        <f t="shared" si="39"/>
        <v>491</v>
      </c>
      <c r="G860" s="53" t="e">
        <f t="shared" si="40"/>
        <v>#N/A</v>
      </c>
      <c r="H860" s="53" t="e">
        <f t="shared" si="41"/>
        <v>#N/A</v>
      </c>
    </row>
    <row r="861" spans="6:8">
      <c r="F861" s="76">
        <f t="shared" si="39"/>
        <v>492</v>
      </c>
      <c r="G861" s="53" t="e">
        <f t="shared" si="40"/>
        <v>#N/A</v>
      </c>
      <c r="H861" s="53" t="e">
        <f t="shared" si="41"/>
        <v>#N/A</v>
      </c>
    </row>
    <row r="862" spans="6:8">
      <c r="F862" s="76">
        <f t="shared" si="39"/>
        <v>493</v>
      </c>
      <c r="G862" s="53" t="e">
        <f t="shared" si="40"/>
        <v>#N/A</v>
      </c>
      <c r="H862" s="53" t="e">
        <f t="shared" si="41"/>
        <v>#N/A</v>
      </c>
    </row>
    <row r="863" spans="6:8">
      <c r="F863" s="76">
        <f t="shared" si="39"/>
        <v>494</v>
      </c>
      <c r="G863" s="53" t="e">
        <f t="shared" si="40"/>
        <v>#N/A</v>
      </c>
      <c r="H863" s="53" t="e">
        <f t="shared" si="41"/>
        <v>#N/A</v>
      </c>
    </row>
    <row r="864" spans="6:8">
      <c r="F864" s="76">
        <f t="shared" si="39"/>
        <v>495</v>
      </c>
      <c r="G864" s="53" t="e">
        <f t="shared" si="40"/>
        <v>#N/A</v>
      </c>
      <c r="H864" s="53" t="e">
        <f t="shared" si="41"/>
        <v>#N/A</v>
      </c>
    </row>
    <row r="865" spans="6:8">
      <c r="F865" s="76">
        <f t="shared" si="39"/>
        <v>496</v>
      </c>
      <c r="G865" s="53" t="e">
        <f t="shared" si="40"/>
        <v>#N/A</v>
      </c>
      <c r="H865" s="53" t="e">
        <f t="shared" si="41"/>
        <v>#N/A</v>
      </c>
    </row>
    <row r="866" spans="6:8">
      <c r="F866" s="76">
        <f t="shared" si="39"/>
        <v>497</v>
      </c>
      <c r="G866" s="53" t="e">
        <f t="shared" si="40"/>
        <v>#N/A</v>
      </c>
      <c r="H866" s="53" t="e">
        <f t="shared" si="41"/>
        <v>#N/A</v>
      </c>
    </row>
    <row r="867" spans="6:8">
      <c r="F867" s="76">
        <f t="shared" si="39"/>
        <v>498</v>
      </c>
      <c r="G867" s="53" t="e">
        <f t="shared" si="40"/>
        <v>#N/A</v>
      </c>
      <c r="H867" s="53" t="e">
        <f t="shared" si="41"/>
        <v>#N/A</v>
      </c>
    </row>
    <row r="868" spans="6:8">
      <c r="F868" s="76">
        <f t="shared" si="39"/>
        <v>499</v>
      </c>
      <c r="G868" s="53" t="e">
        <f t="shared" si="40"/>
        <v>#N/A</v>
      </c>
      <c r="H868" s="53" t="e">
        <f t="shared" si="41"/>
        <v>#N/A</v>
      </c>
    </row>
    <row r="869" spans="6:8">
      <c r="F869" s="76">
        <f t="shared" si="39"/>
        <v>500</v>
      </c>
      <c r="G869" s="53" t="e">
        <f t="shared" si="40"/>
        <v>#N/A</v>
      </c>
      <c r="H869" s="53" t="e">
        <f t="shared" si="41"/>
        <v>#N/A</v>
      </c>
    </row>
    <row r="870" spans="6:8">
      <c r="F870" s="76">
        <f t="shared" si="39"/>
        <v>501</v>
      </c>
      <c r="G870" s="53" t="e">
        <f t="shared" si="40"/>
        <v>#N/A</v>
      </c>
      <c r="H870" s="53" t="e">
        <f t="shared" si="41"/>
        <v>#N/A</v>
      </c>
    </row>
    <row r="871" spans="6:8">
      <c r="F871" s="76">
        <f t="shared" si="39"/>
        <v>502</v>
      </c>
      <c r="G871" s="53" t="e">
        <f t="shared" si="40"/>
        <v>#N/A</v>
      </c>
      <c r="H871" s="53" t="e">
        <f t="shared" si="41"/>
        <v>#N/A</v>
      </c>
    </row>
    <row r="872" spans="6:8">
      <c r="F872" s="76">
        <f t="shared" si="39"/>
        <v>503</v>
      </c>
      <c r="G872" s="53" t="e">
        <f t="shared" si="40"/>
        <v>#N/A</v>
      </c>
      <c r="H872" s="53" t="e">
        <f t="shared" si="41"/>
        <v>#N/A</v>
      </c>
    </row>
    <row r="873" spans="6:8">
      <c r="F873" s="76">
        <f t="shared" si="39"/>
        <v>504</v>
      </c>
      <c r="G873" s="53" t="e">
        <f t="shared" si="40"/>
        <v>#N/A</v>
      </c>
      <c r="H873" s="53" t="e">
        <f t="shared" si="41"/>
        <v>#N/A</v>
      </c>
    </row>
    <row r="874" spans="6:8">
      <c r="F874" s="76">
        <f t="shared" si="39"/>
        <v>505</v>
      </c>
      <c r="G874" s="53" t="e">
        <f t="shared" si="40"/>
        <v>#N/A</v>
      </c>
      <c r="H874" s="53" t="e">
        <f t="shared" si="41"/>
        <v>#N/A</v>
      </c>
    </row>
    <row r="875" spans="6:8">
      <c r="F875" s="76">
        <f t="shared" si="39"/>
        <v>506</v>
      </c>
      <c r="G875" s="53" t="e">
        <f t="shared" si="40"/>
        <v>#N/A</v>
      </c>
      <c r="H875" s="53" t="e">
        <f t="shared" si="41"/>
        <v>#N/A</v>
      </c>
    </row>
    <row r="876" spans="6:8">
      <c r="F876" s="76">
        <f t="shared" si="39"/>
        <v>507</v>
      </c>
      <c r="G876" s="53" t="e">
        <f t="shared" si="40"/>
        <v>#N/A</v>
      </c>
      <c r="H876" s="53" t="e">
        <f t="shared" si="41"/>
        <v>#N/A</v>
      </c>
    </row>
    <row r="877" spans="6:8">
      <c r="F877" s="76">
        <f t="shared" si="39"/>
        <v>508</v>
      </c>
      <c r="G877" s="53" t="e">
        <f t="shared" si="40"/>
        <v>#N/A</v>
      </c>
      <c r="H877" s="53" t="e">
        <f t="shared" si="41"/>
        <v>#N/A</v>
      </c>
    </row>
    <row r="878" spans="6:8">
      <c r="F878" s="76">
        <f t="shared" si="39"/>
        <v>509</v>
      </c>
      <c r="G878" s="53" t="e">
        <f t="shared" si="40"/>
        <v>#N/A</v>
      </c>
      <c r="H878" s="53" t="e">
        <f t="shared" si="41"/>
        <v>#N/A</v>
      </c>
    </row>
    <row r="879" spans="6:8">
      <c r="F879" s="76">
        <f t="shared" si="39"/>
        <v>510</v>
      </c>
      <c r="G879" s="53" t="e">
        <f t="shared" si="40"/>
        <v>#N/A</v>
      </c>
      <c r="H879" s="53" t="e">
        <f t="shared" si="41"/>
        <v>#N/A</v>
      </c>
    </row>
    <row r="880" spans="6:8">
      <c r="F880" s="76">
        <f t="shared" si="39"/>
        <v>511</v>
      </c>
      <c r="G880" s="53" t="e">
        <f t="shared" si="40"/>
        <v>#N/A</v>
      </c>
      <c r="H880" s="53" t="e">
        <f t="shared" si="41"/>
        <v>#N/A</v>
      </c>
    </row>
    <row r="881" spans="6:8">
      <c r="F881" s="76">
        <f t="shared" si="39"/>
        <v>512</v>
      </c>
      <c r="G881" s="53" t="e">
        <f t="shared" si="40"/>
        <v>#N/A</v>
      </c>
      <c r="H881" s="53" t="e">
        <f t="shared" si="41"/>
        <v>#N/A</v>
      </c>
    </row>
    <row r="882" spans="6:8">
      <c r="F882" s="76">
        <f t="shared" si="39"/>
        <v>513</v>
      </c>
      <c r="G882" s="53" t="e">
        <f t="shared" si="40"/>
        <v>#N/A</v>
      </c>
      <c r="H882" s="53" t="e">
        <f t="shared" si="41"/>
        <v>#N/A</v>
      </c>
    </row>
    <row r="883" spans="6:8">
      <c r="F883" s="76">
        <f t="shared" si="39"/>
        <v>514</v>
      </c>
      <c r="G883" s="53" t="e">
        <f t="shared" si="40"/>
        <v>#N/A</v>
      </c>
      <c r="H883" s="53" t="e">
        <f t="shared" si="41"/>
        <v>#N/A</v>
      </c>
    </row>
    <row r="884" spans="6:8">
      <c r="F884" s="76">
        <f t="shared" si="39"/>
        <v>515</v>
      </c>
      <c r="G884" s="53" t="e">
        <f t="shared" si="40"/>
        <v>#N/A</v>
      </c>
      <c r="H884" s="53" t="e">
        <f t="shared" si="41"/>
        <v>#N/A</v>
      </c>
    </row>
    <row r="885" spans="6:8">
      <c r="F885" s="76">
        <f t="shared" si="39"/>
        <v>516</v>
      </c>
      <c r="G885" s="53" t="e">
        <f t="shared" si="40"/>
        <v>#N/A</v>
      </c>
      <c r="H885" s="53" t="e">
        <f t="shared" si="41"/>
        <v>#N/A</v>
      </c>
    </row>
    <row r="886" spans="6:8">
      <c r="F886" s="76">
        <f t="shared" si="39"/>
        <v>517</v>
      </c>
      <c r="G886" s="53" t="e">
        <f t="shared" si="40"/>
        <v>#N/A</v>
      </c>
      <c r="H886" s="53" t="e">
        <f t="shared" si="41"/>
        <v>#N/A</v>
      </c>
    </row>
    <row r="887" spans="6:8">
      <c r="F887" s="76">
        <f t="shared" si="39"/>
        <v>518</v>
      </c>
      <c r="G887" s="53" t="e">
        <f t="shared" si="40"/>
        <v>#N/A</v>
      </c>
      <c r="H887" s="53" t="e">
        <f t="shared" si="41"/>
        <v>#N/A</v>
      </c>
    </row>
    <row r="888" spans="6:8">
      <c r="F888" s="76">
        <f t="shared" si="39"/>
        <v>519</v>
      </c>
      <c r="G888" s="53" t="e">
        <f t="shared" si="40"/>
        <v>#N/A</v>
      </c>
      <c r="H888" s="53" t="e">
        <f t="shared" si="41"/>
        <v>#N/A</v>
      </c>
    </row>
    <row r="889" spans="6:8">
      <c r="F889" s="76">
        <f t="shared" si="39"/>
        <v>520</v>
      </c>
      <c r="G889" s="53" t="e">
        <f t="shared" si="40"/>
        <v>#N/A</v>
      </c>
      <c r="H889" s="53" t="e">
        <f t="shared" si="41"/>
        <v>#N/A</v>
      </c>
    </row>
    <row r="890" spans="6:8">
      <c r="F890" s="76">
        <f t="shared" si="39"/>
        <v>521</v>
      </c>
      <c r="G890" s="53" t="e">
        <f t="shared" si="40"/>
        <v>#N/A</v>
      </c>
      <c r="H890" s="53" t="e">
        <f t="shared" si="41"/>
        <v>#N/A</v>
      </c>
    </row>
    <row r="891" spans="6:8">
      <c r="F891" s="76">
        <f t="shared" si="39"/>
        <v>522</v>
      </c>
      <c r="G891" s="53" t="e">
        <f t="shared" si="40"/>
        <v>#N/A</v>
      </c>
      <c r="H891" s="53" t="e">
        <f t="shared" si="41"/>
        <v>#N/A</v>
      </c>
    </row>
    <row r="892" spans="6:8">
      <c r="F892" s="76">
        <f t="shared" si="39"/>
        <v>523</v>
      </c>
      <c r="G892" s="53" t="e">
        <f t="shared" si="40"/>
        <v>#N/A</v>
      </c>
      <c r="H892" s="53" t="e">
        <f t="shared" si="41"/>
        <v>#N/A</v>
      </c>
    </row>
    <row r="893" spans="6:8">
      <c r="F893" s="76">
        <f t="shared" si="39"/>
        <v>524</v>
      </c>
      <c r="G893" s="53" t="e">
        <f t="shared" si="40"/>
        <v>#N/A</v>
      </c>
      <c r="H893" s="53" t="e">
        <f t="shared" si="41"/>
        <v>#N/A</v>
      </c>
    </row>
    <row r="894" spans="6:8">
      <c r="F894" s="76">
        <f t="shared" si="39"/>
        <v>525</v>
      </c>
      <c r="G894" s="53" t="e">
        <f t="shared" si="40"/>
        <v>#N/A</v>
      </c>
      <c r="H894" s="53" t="e">
        <f t="shared" si="41"/>
        <v>#N/A</v>
      </c>
    </row>
    <row r="895" spans="6:8">
      <c r="F895" s="76">
        <f t="shared" si="39"/>
        <v>526</v>
      </c>
      <c r="G895" s="53" t="e">
        <f t="shared" si="40"/>
        <v>#N/A</v>
      </c>
      <c r="H895" s="53" t="e">
        <f t="shared" si="41"/>
        <v>#N/A</v>
      </c>
    </row>
    <row r="896" spans="6:8">
      <c r="F896" s="76">
        <f t="shared" si="39"/>
        <v>527</v>
      </c>
      <c r="G896" s="53" t="e">
        <f t="shared" si="40"/>
        <v>#N/A</v>
      </c>
      <c r="H896" s="53" t="e">
        <f t="shared" si="41"/>
        <v>#N/A</v>
      </c>
    </row>
    <row r="897" spans="6:8">
      <c r="F897" s="76">
        <f t="shared" si="39"/>
        <v>528</v>
      </c>
      <c r="G897" s="53" t="e">
        <f t="shared" si="40"/>
        <v>#N/A</v>
      </c>
      <c r="H897" s="53" t="e">
        <f t="shared" si="41"/>
        <v>#N/A</v>
      </c>
    </row>
    <row r="898" spans="6:8">
      <c r="F898" s="76">
        <f t="shared" si="39"/>
        <v>529</v>
      </c>
      <c r="G898" s="53" t="e">
        <f t="shared" si="40"/>
        <v>#N/A</v>
      </c>
      <c r="H898" s="53" t="e">
        <f t="shared" si="41"/>
        <v>#N/A</v>
      </c>
    </row>
    <row r="899" spans="6:8">
      <c r="F899" s="76">
        <f t="shared" si="39"/>
        <v>530</v>
      </c>
      <c r="G899" s="53" t="e">
        <f t="shared" si="40"/>
        <v>#N/A</v>
      </c>
      <c r="H899" s="53" t="e">
        <f t="shared" si="41"/>
        <v>#N/A</v>
      </c>
    </row>
    <row r="900" spans="6:8">
      <c r="F900" s="76">
        <f t="shared" ref="F900:F963" si="42">IF(+F899+1&lt;=MAX(data19),+F899+1,0)</f>
        <v>531</v>
      </c>
      <c r="G900" s="53" t="e">
        <f t="shared" si="40"/>
        <v>#N/A</v>
      </c>
      <c r="H900" s="53" t="e">
        <f t="shared" si="41"/>
        <v>#N/A</v>
      </c>
    </row>
    <row r="901" spans="6:8">
      <c r="F901" s="76">
        <f t="shared" si="42"/>
        <v>532</v>
      </c>
      <c r="G901" s="53" t="e">
        <f t="shared" ref="G901:G964" si="43">IF(IFERROR(VLOOKUP($F901,$A:$D,2,0)/VLOOKUP($F900,$A:$D,2,0)*G900,NA())=0,NA(),IFERROR(VLOOKUP($F901,$A:$D,2,0)/VLOOKUP($F900,$A:$D,2,0)*G900,NA()))</f>
        <v>#N/A</v>
      </c>
      <c r="H901" s="53" t="e">
        <f t="shared" ref="H901:H964" si="44">IF(IFERROR(VLOOKUP($F901,$A:$D,3,0)/VLOOKUP($F900,$A:$D,3,0)*H900,NA())=0,NA(),IFERROR(VLOOKUP($F901,$A:$D,3,0)/VLOOKUP($F900,$A:$D,3,0)*H900,NA()))</f>
        <v>#N/A</v>
      </c>
    </row>
    <row r="902" spans="6:8">
      <c r="F902" s="76">
        <f t="shared" si="42"/>
        <v>533</v>
      </c>
      <c r="G902" s="53" t="e">
        <f t="shared" si="43"/>
        <v>#N/A</v>
      </c>
      <c r="H902" s="53" t="e">
        <f t="shared" si="44"/>
        <v>#N/A</v>
      </c>
    </row>
    <row r="903" spans="6:8">
      <c r="F903" s="76">
        <f t="shared" si="42"/>
        <v>534</v>
      </c>
      <c r="G903" s="53" t="e">
        <f t="shared" si="43"/>
        <v>#N/A</v>
      </c>
      <c r="H903" s="53" t="e">
        <f t="shared" si="44"/>
        <v>#N/A</v>
      </c>
    </row>
    <row r="904" spans="6:8">
      <c r="F904" s="76">
        <f t="shared" si="42"/>
        <v>535</v>
      </c>
      <c r="G904" s="53" t="e">
        <f t="shared" si="43"/>
        <v>#N/A</v>
      </c>
      <c r="H904" s="53" t="e">
        <f t="shared" si="44"/>
        <v>#N/A</v>
      </c>
    </row>
    <row r="905" spans="6:8">
      <c r="F905" s="76">
        <f t="shared" si="42"/>
        <v>536</v>
      </c>
      <c r="G905" s="53" t="e">
        <f t="shared" si="43"/>
        <v>#N/A</v>
      </c>
      <c r="H905" s="53" t="e">
        <f t="shared" si="44"/>
        <v>#N/A</v>
      </c>
    </row>
    <row r="906" spans="6:8">
      <c r="F906" s="76">
        <f t="shared" si="42"/>
        <v>537</v>
      </c>
      <c r="G906" s="53" t="e">
        <f t="shared" si="43"/>
        <v>#N/A</v>
      </c>
      <c r="H906" s="53" t="e">
        <f t="shared" si="44"/>
        <v>#N/A</v>
      </c>
    </row>
    <row r="907" spans="6:8">
      <c r="F907" s="76">
        <f t="shared" si="42"/>
        <v>538</v>
      </c>
      <c r="G907" s="53" t="e">
        <f t="shared" si="43"/>
        <v>#N/A</v>
      </c>
      <c r="H907" s="53" t="e">
        <f t="shared" si="44"/>
        <v>#N/A</v>
      </c>
    </row>
    <row r="908" spans="6:8">
      <c r="F908" s="76">
        <f t="shared" si="42"/>
        <v>539</v>
      </c>
      <c r="G908" s="53" t="e">
        <f t="shared" si="43"/>
        <v>#N/A</v>
      </c>
      <c r="H908" s="53" t="e">
        <f t="shared" si="44"/>
        <v>#N/A</v>
      </c>
    </row>
    <row r="909" spans="6:8">
      <c r="F909" s="76">
        <f t="shared" si="42"/>
        <v>540</v>
      </c>
      <c r="G909" s="53" t="e">
        <f t="shared" si="43"/>
        <v>#N/A</v>
      </c>
      <c r="H909" s="53" t="e">
        <f t="shared" si="44"/>
        <v>#N/A</v>
      </c>
    </row>
    <row r="910" spans="6:8">
      <c r="F910" s="76">
        <f t="shared" si="42"/>
        <v>541</v>
      </c>
      <c r="G910" s="53" t="e">
        <f t="shared" si="43"/>
        <v>#N/A</v>
      </c>
      <c r="H910" s="53" t="e">
        <f t="shared" si="44"/>
        <v>#N/A</v>
      </c>
    </row>
    <row r="911" spans="6:8">
      <c r="F911" s="76">
        <f t="shared" si="42"/>
        <v>542</v>
      </c>
      <c r="G911" s="53" t="e">
        <f t="shared" si="43"/>
        <v>#N/A</v>
      </c>
      <c r="H911" s="53" t="e">
        <f t="shared" si="44"/>
        <v>#N/A</v>
      </c>
    </row>
    <row r="912" spans="6:8">
      <c r="F912" s="76">
        <f t="shared" si="42"/>
        <v>543</v>
      </c>
      <c r="G912" s="53" t="e">
        <f t="shared" si="43"/>
        <v>#N/A</v>
      </c>
      <c r="H912" s="53" t="e">
        <f t="shared" si="44"/>
        <v>#N/A</v>
      </c>
    </row>
    <row r="913" spans="6:8">
      <c r="F913" s="76">
        <f t="shared" si="42"/>
        <v>544</v>
      </c>
      <c r="G913" s="53" t="e">
        <f t="shared" si="43"/>
        <v>#N/A</v>
      </c>
      <c r="H913" s="53" t="e">
        <f t="shared" si="44"/>
        <v>#N/A</v>
      </c>
    </row>
    <row r="914" spans="6:8">
      <c r="F914" s="76">
        <f t="shared" si="42"/>
        <v>545</v>
      </c>
      <c r="G914" s="53" t="e">
        <f t="shared" si="43"/>
        <v>#N/A</v>
      </c>
      <c r="H914" s="53" t="e">
        <f t="shared" si="44"/>
        <v>#N/A</v>
      </c>
    </row>
    <row r="915" spans="6:8">
      <c r="F915" s="76">
        <f t="shared" si="42"/>
        <v>546</v>
      </c>
      <c r="G915" s="53" t="e">
        <f t="shared" si="43"/>
        <v>#N/A</v>
      </c>
      <c r="H915" s="53" t="e">
        <f t="shared" si="44"/>
        <v>#N/A</v>
      </c>
    </row>
    <row r="916" spans="6:8">
      <c r="F916" s="76">
        <f t="shared" si="42"/>
        <v>547</v>
      </c>
      <c r="G916" s="53" t="e">
        <f t="shared" si="43"/>
        <v>#N/A</v>
      </c>
      <c r="H916" s="53" t="e">
        <f t="shared" si="44"/>
        <v>#N/A</v>
      </c>
    </row>
    <row r="917" spans="6:8">
      <c r="F917" s="76">
        <f t="shared" si="42"/>
        <v>548</v>
      </c>
      <c r="G917" s="53" t="e">
        <f t="shared" si="43"/>
        <v>#N/A</v>
      </c>
      <c r="H917" s="53" t="e">
        <f t="shared" si="44"/>
        <v>#N/A</v>
      </c>
    </row>
    <row r="918" spans="6:8">
      <c r="F918" s="76">
        <f t="shared" si="42"/>
        <v>549</v>
      </c>
      <c r="G918" s="53" t="e">
        <f t="shared" si="43"/>
        <v>#N/A</v>
      </c>
      <c r="H918" s="53" t="e">
        <f t="shared" si="44"/>
        <v>#N/A</v>
      </c>
    </row>
    <row r="919" spans="6:8">
      <c r="F919" s="76">
        <f t="shared" si="42"/>
        <v>550</v>
      </c>
      <c r="G919" s="53" t="e">
        <f t="shared" si="43"/>
        <v>#N/A</v>
      </c>
      <c r="H919" s="53" t="e">
        <f t="shared" si="44"/>
        <v>#N/A</v>
      </c>
    </row>
    <row r="920" spans="6:8">
      <c r="F920" s="76">
        <f t="shared" si="42"/>
        <v>551</v>
      </c>
      <c r="G920" s="53" t="e">
        <f t="shared" si="43"/>
        <v>#N/A</v>
      </c>
      <c r="H920" s="53" t="e">
        <f t="shared" si="44"/>
        <v>#N/A</v>
      </c>
    </row>
    <row r="921" spans="6:8">
      <c r="F921" s="76">
        <f t="shared" si="42"/>
        <v>552</v>
      </c>
      <c r="G921" s="53" t="e">
        <f t="shared" si="43"/>
        <v>#N/A</v>
      </c>
      <c r="H921" s="53" t="e">
        <f t="shared" si="44"/>
        <v>#N/A</v>
      </c>
    </row>
    <row r="922" spans="6:8">
      <c r="F922" s="76">
        <f t="shared" si="42"/>
        <v>553</v>
      </c>
      <c r="G922" s="53" t="e">
        <f t="shared" si="43"/>
        <v>#N/A</v>
      </c>
      <c r="H922" s="53" t="e">
        <f t="shared" si="44"/>
        <v>#N/A</v>
      </c>
    </row>
    <row r="923" spans="6:8">
      <c r="F923" s="76">
        <f t="shared" si="42"/>
        <v>554</v>
      </c>
      <c r="G923" s="53" t="e">
        <f t="shared" si="43"/>
        <v>#N/A</v>
      </c>
      <c r="H923" s="53" t="e">
        <f t="shared" si="44"/>
        <v>#N/A</v>
      </c>
    </row>
    <row r="924" spans="6:8">
      <c r="F924" s="76">
        <f t="shared" si="42"/>
        <v>555</v>
      </c>
      <c r="G924" s="53" t="e">
        <f t="shared" si="43"/>
        <v>#N/A</v>
      </c>
      <c r="H924" s="53" t="e">
        <f t="shared" si="44"/>
        <v>#N/A</v>
      </c>
    </row>
    <row r="925" spans="6:8">
      <c r="F925" s="76">
        <f t="shared" si="42"/>
        <v>556</v>
      </c>
      <c r="G925" s="53" t="e">
        <f t="shared" si="43"/>
        <v>#N/A</v>
      </c>
      <c r="H925" s="53" t="e">
        <f t="shared" si="44"/>
        <v>#N/A</v>
      </c>
    </row>
    <row r="926" spans="6:8">
      <c r="F926" s="76">
        <f t="shared" si="42"/>
        <v>557</v>
      </c>
      <c r="G926" s="53" t="e">
        <f t="shared" si="43"/>
        <v>#N/A</v>
      </c>
      <c r="H926" s="53" t="e">
        <f t="shared" si="44"/>
        <v>#N/A</v>
      </c>
    </row>
    <row r="927" spans="6:8">
      <c r="F927" s="76">
        <f t="shared" si="42"/>
        <v>558</v>
      </c>
      <c r="G927" s="53" t="e">
        <f t="shared" si="43"/>
        <v>#N/A</v>
      </c>
      <c r="H927" s="53" t="e">
        <f t="shared" si="44"/>
        <v>#N/A</v>
      </c>
    </row>
    <row r="928" spans="6:8">
      <c r="F928" s="76">
        <f t="shared" si="42"/>
        <v>559</v>
      </c>
      <c r="G928" s="53" t="e">
        <f t="shared" si="43"/>
        <v>#N/A</v>
      </c>
      <c r="H928" s="53" t="e">
        <f t="shared" si="44"/>
        <v>#N/A</v>
      </c>
    </row>
    <row r="929" spans="6:8">
      <c r="F929" s="76">
        <f t="shared" si="42"/>
        <v>560</v>
      </c>
      <c r="G929" s="53" t="e">
        <f t="shared" si="43"/>
        <v>#N/A</v>
      </c>
      <c r="H929" s="53" t="e">
        <f t="shared" si="44"/>
        <v>#N/A</v>
      </c>
    </row>
    <row r="930" spans="6:8">
      <c r="F930" s="76">
        <f t="shared" si="42"/>
        <v>561</v>
      </c>
      <c r="G930" s="53" t="e">
        <f t="shared" si="43"/>
        <v>#N/A</v>
      </c>
      <c r="H930" s="53" t="e">
        <f t="shared" si="44"/>
        <v>#N/A</v>
      </c>
    </row>
    <row r="931" spans="6:8">
      <c r="F931" s="76">
        <f t="shared" si="42"/>
        <v>562</v>
      </c>
      <c r="G931" s="53" t="e">
        <f t="shared" si="43"/>
        <v>#N/A</v>
      </c>
      <c r="H931" s="53" t="e">
        <f t="shared" si="44"/>
        <v>#N/A</v>
      </c>
    </row>
    <row r="932" spans="6:8">
      <c r="F932" s="76">
        <f t="shared" si="42"/>
        <v>563</v>
      </c>
      <c r="G932" s="53" t="e">
        <f t="shared" si="43"/>
        <v>#N/A</v>
      </c>
      <c r="H932" s="53" t="e">
        <f t="shared" si="44"/>
        <v>#N/A</v>
      </c>
    </row>
    <row r="933" spans="6:8">
      <c r="F933" s="76">
        <f t="shared" si="42"/>
        <v>564</v>
      </c>
      <c r="G933" s="53" t="e">
        <f t="shared" si="43"/>
        <v>#N/A</v>
      </c>
      <c r="H933" s="53" t="e">
        <f t="shared" si="44"/>
        <v>#N/A</v>
      </c>
    </row>
    <row r="934" spans="6:8">
      <c r="F934" s="76">
        <f t="shared" si="42"/>
        <v>565</v>
      </c>
      <c r="G934" s="53" t="e">
        <f t="shared" si="43"/>
        <v>#N/A</v>
      </c>
      <c r="H934" s="53" t="e">
        <f t="shared" si="44"/>
        <v>#N/A</v>
      </c>
    </row>
    <row r="935" spans="6:8">
      <c r="F935" s="76">
        <f t="shared" si="42"/>
        <v>566</v>
      </c>
      <c r="G935" s="53" t="e">
        <f t="shared" si="43"/>
        <v>#N/A</v>
      </c>
      <c r="H935" s="53" t="e">
        <f t="shared" si="44"/>
        <v>#N/A</v>
      </c>
    </row>
    <row r="936" spans="6:8">
      <c r="F936" s="76">
        <f t="shared" si="42"/>
        <v>567</v>
      </c>
      <c r="G936" s="53" t="e">
        <f t="shared" si="43"/>
        <v>#N/A</v>
      </c>
      <c r="H936" s="53" t="e">
        <f t="shared" si="44"/>
        <v>#N/A</v>
      </c>
    </row>
    <row r="937" spans="6:8">
      <c r="F937" s="76">
        <f t="shared" si="42"/>
        <v>568</v>
      </c>
      <c r="G937" s="53" t="e">
        <f t="shared" si="43"/>
        <v>#N/A</v>
      </c>
      <c r="H937" s="53" t="e">
        <f t="shared" si="44"/>
        <v>#N/A</v>
      </c>
    </row>
    <row r="938" spans="6:8">
      <c r="F938" s="76">
        <f t="shared" si="42"/>
        <v>569</v>
      </c>
      <c r="G938" s="53" t="e">
        <f t="shared" si="43"/>
        <v>#N/A</v>
      </c>
      <c r="H938" s="53" t="e">
        <f t="shared" si="44"/>
        <v>#N/A</v>
      </c>
    </row>
    <row r="939" spans="6:8">
      <c r="F939" s="76">
        <f t="shared" si="42"/>
        <v>570</v>
      </c>
      <c r="G939" s="53" t="e">
        <f t="shared" si="43"/>
        <v>#N/A</v>
      </c>
      <c r="H939" s="53" t="e">
        <f t="shared" si="44"/>
        <v>#N/A</v>
      </c>
    </row>
    <row r="940" spans="6:8">
      <c r="F940" s="76">
        <f t="shared" si="42"/>
        <v>571</v>
      </c>
      <c r="G940" s="53" t="e">
        <f t="shared" si="43"/>
        <v>#N/A</v>
      </c>
      <c r="H940" s="53" t="e">
        <f t="shared" si="44"/>
        <v>#N/A</v>
      </c>
    </row>
    <row r="941" spans="6:8">
      <c r="F941" s="76">
        <f t="shared" si="42"/>
        <v>572</v>
      </c>
      <c r="G941" s="53" t="e">
        <f t="shared" si="43"/>
        <v>#N/A</v>
      </c>
      <c r="H941" s="53" t="e">
        <f t="shared" si="44"/>
        <v>#N/A</v>
      </c>
    </row>
    <row r="942" spans="6:8">
      <c r="F942" s="76">
        <f t="shared" si="42"/>
        <v>573</v>
      </c>
      <c r="G942" s="53" t="e">
        <f t="shared" si="43"/>
        <v>#N/A</v>
      </c>
      <c r="H942" s="53" t="e">
        <f t="shared" si="44"/>
        <v>#N/A</v>
      </c>
    </row>
    <row r="943" spans="6:8">
      <c r="F943" s="76">
        <f t="shared" si="42"/>
        <v>574</v>
      </c>
      <c r="G943" s="53" t="e">
        <f t="shared" si="43"/>
        <v>#N/A</v>
      </c>
      <c r="H943" s="53" t="e">
        <f t="shared" si="44"/>
        <v>#N/A</v>
      </c>
    </row>
    <row r="944" spans="6:8">
      <c r="F944" s="76">
        <f t="shared" si="42"/>
        <v>575</v>
      </c>
      <c r="G944" s="53" t="e">
        <f t="shared" si="43"/>
        <v>#N/A</v>
      </c>
      <c r="H944" s="53" t="e">
        <f t="shared" si="44"/>
        <v>#N/A</v>
      </c>
    </row>
    <row r="945" spans="6:8">
      <c r="F945" s="76">
        <f t="shared" si="42"/>
        <v>576</v>
      </c>
      <c r="G945" s="53" t="e">
        <f t="shared" si="43"/>
        <v>#N/A</v>
      </c>
      <c r="H945" s="53" t="e">
        <f t="shared" si="44"/>
        <v>#N/A</v>
      </c>
    </row>
    <row r="946" spans="6:8">
      <c r="F946" s="76">
        <f t="shared" si="42"/>
        <v>577</v>
      </c>
      <c r="G946" s="53" t="e">
        <f t="shared" si="43"/>
        <v>#N/A</v>
      </c>
      <c r="H946" s="53" t="e">
        <f t="shared" si="44"/>
        <v>#N/A</v>
      </c>
    </row>
    <row r="947" spans="6:8">
      <c r="F947" s="76">
        <f t="shared" si="42"/>
        <v>578</v>
      </c>
      <c r="G947" s="53" t="e">
        <f t="shared" si="43"/>
        <v>#N/A</v>
      </c>
      <c r="H947" s="53" t="e">
        <f t="shared" si="44"/>
        <v>#N/A</v>
      </c>
    </row>
    <row r="948" spans="6:8">
      <c r="F948" s="76">
        <f t="shared" si="42"/>
        <v>579</v>
      </c>
      <c r="G948" s="53" t="e">
        <f t="shared" si="43"/>
        <v>#N/A</v>
      </c>
      <c r="H948" s="53" t="e">
        <f t="shared" si="44"/>
        <v>#N/A</v>
      </c>
    </row>
    <row r="949" spans="6:8">
      <c r="F949" s="76">
        <f t="shared" si="42"/>
        <v>580</v>
      </c>
      <c r="G949" s="53" t="e">
        <f t="shared" si="43"/>
        <v>#N/A</v>
      </c>
      <c r="H949" s="53" t="e">
        <f t="shared" si="44"/>
        <v>#N/A</v>
      </c>
    </row>
    <row r="950" spans="6:8">
      <c r="F950" s="76">
        <f t="shared" si="42"/>
        <v>581</v>
      </c>
      <c r="G950" s="53" t="e">
        <f t="shared" si="43"/>
        <v>#N/A</v>
      </c>
      <c r="H950" s="53" t="e">
        <f t="shared" si="44"/>
        <v>#N/A</v>
      </c>
    </row>
    <row r="951" spans="6:8">
      <c r="F951" s="76">
        <f t="shared" si="42"/>
        <v>582</v>
      </c>
      <c r="G951" s="53" t="e">
        <f t="shared" si="43"/>
        <v>#N/A</v>
      </c>
      <c r="H951" s="53" t="e">
        <f t="shared" si="44"/>
        <v>#N/A</v>
      </c>
    </row>
    <row r="952" spans="6:8">
      <c r="F952" s="76">
        <f t="shared" si="42"/>
        <v>583</v>
      </c>
      <c r="G952" s="53" t="e">
        <f t="shared" si="43"/>
        <v>#N/A</v>
      </c>
      <c r="H952" s="53" t="e">
        <f t="shared" si="44"/>
        <v>#N/A</v>
      </c>
    </row>
    <row r="953" spans="6:8">
      <c r="F953" s="76">
        <f t="shared" si="42"/>
        <v>584</v>
      </c>
      <c r="G953" s="53" t="e">
        <f t="shared" si="43"/>
        <v>#N/A</v>
      </c>
      <c r="H953" s="53" t="e">
        <f t="shared" si="44"/>
        <v>#N/A</v>
      </c>
    </row>
    <row r="954" spans="6:8">
      <c r="F954" s="76">
        <f t="shared" si="42"/>
        <v>585</v>
      </c>
      <c r="G954" s="53" t="e">
        <f t="shared" si="43"/>
        <v>#N/A</v>
      </c>
      <c r="H954" s="53" t="e">
        <f t="shared" si="44"/>
        <v>#N/A</v>
      </c>
    </row>
    <row r="955" spans="6:8">
      <c r="F955" s="76">
        <f t="shared" si="42"/>
        <v>586</v>
      </c>
      <c r="G955" s="53" t="e">
        <f t="shared" si="43"/>
        <v>#N/A</v>
      </c>
      <c r="H955" s="53" t="e">
        <f t="shared" si="44"/>
        <v>#N/A</v>
      </c>
    </row>
    <row r="956" spans="6:8">
      <c r="F956" s="76">
        <f t="shared" si="42"/>
        <v>587</v>
      </c>
      <c r="G956" s="53" t="e">
        <f t="shared" si="43"/>
        <v>#N/A</v>
      </c>
      <c r="H956" s="53" t="e">
        <f t="shared" si="44"/>
        <v>#N/A</v>
      </c>
    </row>
    <row r="957" spans="6:8">
      <c r="F957" s="76">
        <f t="shared" si="42"/>
        <v>588</v>
      </c>
      <c r="G957" s="53" t="e">
        <f t="shared" si="43"/>
        <v>#N/A</v>
      </c>
      <c r="H957" s="53" t="e">
        <f t="shared" si="44"/>
        <v>#N/A</v>
      </c>
    </row>
    <row r="958" spans="6:8">
      <c r="F958" s="76">
        <f t="shared" si="42"/>
        <v>589</v>
      </c>
      <c r="G958" s="53" t="e">
        <f t="shared" si="43"/>
        <v>#N/A</v>
      </c>
      <c r="H958" s="53" t="e">
        <f t="shared" si="44"/>
        <v>#N/A</v>
      </c>
    </row>
    <row r="959" spans="6:8">
      <c r="F959" s="76">
        <f t="shared" si="42"/>
        <v>590</v>
      </c>
      <c r="G959" s="53" t="e">
        <f t="shared" si="43"/>
        <v>#N/A</v>
      </c>
      <c r="H959" s="53" t="e">
        <f t="shared" si="44"/>
        <v>#N/A</v>
      </c>
    </row>
    <row r="960" spans="6:8">
      <c r="F960" s="76">
        <f t="shared" si="42"/>
        <v>591</v>
      </c>
      <c r="G960" s="53" t="e">
        <f t="shared" si="43"/>
        <v>#N/A</v>
      </c>
      <c r="H960" s="53" t="e">
        <f t="shared" si="44"/>
        <v>#N/A</v>
      </c>
    </row>
    <row r="961" spans="6:8">
      <c r="F961" s="76">
        <f t="shared" si="42"/>
        <v>592</v>
      </c>
      <c r="G961" s="53" t="e">
        <f t="shared" si="43"/>
        <v>#N/A</v>
      </c>
      <c r="H961" s="53" t="e">
        <f t="shared" si="44"/>
        <v>#N/A</v>
      </c>
    </row>
    <row r="962" spans="6:8">
      <c r="F962" s="76">
        <f t="shared" si="42"/>
        <v>593</v>
      </c>
      <c r="G962" s="53" t="e">
        <f t="shared" si="43"/>
        <v>#N/A</v>
      </c>
      <c r="H962" s="53" t="e">
        <f t="shared" si="44"/>
        <v>#N/A</v>
      </c>
    </row>
    <row r="963" spans="6:8">
      <c r="F963" s="76">
        <f t="shared" si="42"/>
        <v>594</v>
      </c>
      <c r="G963" s="53" t="e">
        <f t="shared" si="43"/>
        <v>#N/A</v>
      </c>
      <c r="H963" s="53" t="e">
        <f t="shared" si="44"/>
        <v>#N/A</v>
      </c>
    </row>
    <row r="964" spans="6:8">
      <c r="F964" s="76">
        <f t="shared" ref="F964:F1027" si="45">IF(+F963+1&lt;=MAX(data19),+F963+1,0)</f>
        <v>595</v>
      </c>
      <c r="G964" s="53" t="e">
        <f t="shared" si="43"/>
        <v>#N/A</v>
      </c>
      <c r="H964" s="53" t="e">
        <f t="shared" si="44"/>
        <v>#N/A</v>
      </c>
    </row>
    <row r="965" spans="6:8">
      <c r="F965" s="76">
        <f t="shared" si="45"/>
        <v>596</v>
      </c>
      <c r="G965" s="53" t="e">
        <f t="shared" ref="G965:G1028" si="46">IF(IFERROR(VLOOKUP($F965,$A:$D,2,0)/VLOOKUP($F964,$A:$D,2,0)*G964,NA())=0,NA(),IFERROR(VLOOKUP($F965,$A:$D,2,0)/VLOOKUP($F964,$A:$D,2,0)*G964,NA()))</f>
        <v>#N/A</v>
      </c>
      <c r="H965" s="53" t="e">
        <f t="shared" ref="H965:H1028" si="47">IF(IFERROR(VLOOKUP($F965,$A:$D,3,0)/VLOOKUP($F964,$A:$D,3,0)*H964,NA())=0,NA(),IFERROR(VLOOKUP($F965,$A:$D,3,0)/VLOOKUP($F964,$A:$D,3,0)*H964,NA()))</f>
        <v>#N/A</v>
      </c>
    </row>
    <row r="966" spans="6:8">
      <c r="F966" s="76">
        <f t="shared" si="45"/>
        <v>597</v>
      </c>
      <c r="G966" s="53" t="e">
        <f t="shared" si="46"/>
        <v>#N/A</v>
      </c>
      <c r="H966" s="53" t="e">
        <f t="shared" si="47"/>
        <v>#N/A</v>
      </c>
    </row>
    <row r="967" spans="6:8">
      <c r="F967" s="76">
        <f t="shared" si="45"/>
        <v>598</v>
      </c>
      <c r="G967" s="53" t="e">
        <f t="shared" si="46"/>
        <v>#N/A</v>
      </c>
      <c r="H967" s="53" t="e">
        <f t="shared" si="47"/>
        <v>#N/A</v>
      </c>
    </row>
    <row r="968" spans="6:8">
      <c r="F968" s="76">
        <f t="shared" si="45"/>
        <v>599</v>
      </c>
      <c r="G968" s="53" t="e">
        <f t="shared" si="46"/>
        <v>#N/A</v>
      </c>
      <c r="H968" s="53" t="e">
        <f t="shared" si="47"/>
        <v>#N/A</v>
      </c>
    </row>
    <row r="969" spans="6:8">
      <c r="F969" s="76">
        <f t="shared" si="45"/>
        <v>600</v>
      </c>
      <c r="G969" s="53" t="e">
        <f t="shared" si="46"/>
        <v>#N/A</v>
      </c>
      <c r="H969" s="53" t="e">
        <f t="shared" si="47"/>
        <v>#N/A</v>
      </c>
    </row>
    <row r="970" spans="6:8">
      <c r="F970" s="76">
        <f t="shared" si="45"/>
        <v>601</v>
      </c>
      <c r="G970" s="53" t="e">
        <f t="shared" si="46"/>
        <v>#N/A</v>
      </c>
      <c r="H970" s="53" t="e">
        <f t="shared" si="47"/>
        <v>#N/A</v>
      </c>
    </row>
    <row r="971" spans="6:8">
      <c r="F971" s="76">
        <f t="shared" si="45"/>
        <v>602</v>
      </c>
      <c r="G971" s="53" t="e">
        <f t="shared" si="46"/>
        <v>#N/A</v>
      </c>
      <c r="H971" s="53" t="e">
        <f t="shared" si="47"/>
        <v>#N/A</v>
      </c>
    </row>
    <row r="972" spans="6:8">
      <c r="F972" s="76">
        <f t="shared" si="45"/>
        <v>603</v>
      </c>
      <c r="G972" s="53" t="e">
        <f t="shared" si="46"/>
        <v>#N/A</v>
      </c>
      <c r="H972" s="53" t="e">
        <f t="shared" si="47"/>
        <v>#N/A</v>
      </c>
    </row>
    <row r="973" spans="6:8">
      <c r="F973" s="76">
        <f t="shared" si="45"/>
        <v>604</v>
      </c>
      <c r="G973" s="53" t="e">
        <f t="shared" si="46"/>
        <v>#N/A</v>
      </c>
      <c r="H973" s="53" t="e">
        <f t="shared" si="47"/>
        <v>#N/A</v>
      </c>
    </row>
    <row r="974" spans="6:8">
      <c r="F974" s="76">
        <f t="shared" si="45"/>
        <v>605</v>
      </c>
      <c r="G974" s="53" t="e">
        <f t="shared" si="46"/>
        <v>#N/A</v>
      </c>
      <c r="H974" s="53" t="e">
        <f t="shared" si="47"/>
        <v>#N/A</v>
      </c>
    </row>
    <row r="975" spans="6:8">
      <c r="F975" s="76">
        <f t="shared" si="45"/>
        <v>606</v>
      </c>
      <c r="G975" s="53" t="e">
        <f t="shared" si="46"/>
        <v>#N/A</v>
      </c>
      <c r="H975" s="53" t="e">
        <f t="shared" si="47"/>
        <v>#N/A</v>
      </c>
    </row>
    <row r="976" spans="6:8">
      <c r="F976" s="76">
        <f t="shared" si="45"/>
        <v>607</v>
      </c>
      <c r="G976" s="53" t="e">
        <f t="shared" si="46"/>
        <v>#N/A</v>
      </c>
      <c r="H976" s="53" t="e">
        <f t="shared" si="47"/>
        <v>#N/A</v>
      </c>
    </row>
    <row r="977" spans="6:8">
      <c r="F977" s="76">
        <f t="shared" si="45"/>
        <v>608</v>
      </c>
      <c r="G977" s="53" t="e">
        <f t="shared" si="46"/>
        <v>#N/A</v>
      </c>
      <c r="H977" s="53" t="e">
        <f t="shared" si="47"/>
        <v>#N/A</v>
      </c>
    </row>
    <row r="978" spans="6:8">
      <c r="F978" s="76">
        <f t="shared" si="45"/>
        <v>609</v>
      </c>
      <c r="G978" s="53" t="e">
        <f t="shared" si="46"/>
        <v>#N/A</v>
      </c>
      <c r="H978" s="53" t="e">
        <f t="shared" si="47"/>
        <v>#N/A</v>
      </c>
    </row>
    <row r="979" spans="6:8">
      <c r="F979" s="76">
        <f t="shared" si="45"/>
        <v>610</v>
      </c>
      <c r="G979" s="53" t="e">
        <f t="shared" si="46"/>
        <v>#N/A</v>
      </c>
      <c r="H979" s="53" t="e">
        <f t="shared" si="47"/>
        <v>#N/A</v>
      </c>
    </row>
    <row r="980" spans="6:8">
      <c r="F980" s="76">
        <f t="shared" si="45"/>
        <v>611</v>
      </c>
      <c r="G980" s="53" t="e">
        <f t="shared" si="46"/>
        <v>#N/A</v>
      </c>
      <c r="H980" s="53" t="e">
        <f t="shared" si="47"/>
        <v>#N/A</v>
      </c>
    </row>
    <row r="981" spans="6:8">
      <c r="F981" s="76">
        <f t="shared" si="45"/>
        <v>612</v>
      </c>
      <c r="G981" s="53" t="e">
        <f t="shared" si="46"/>
        <v>#N/A</v>
      </c>
      <c r="H981" s="53" t="e">
        <f t="shared" si="47"/>
        <v>#N/A</v>
      </c>
    </row>
    <row r="982" spans="6:8">
      <c r="F982" s="76">
        <f t="shared" si="45"/>
        <v>613</v>
      </c>
      <c r="G982" s="53" t="e">
        <f t="shared" si="46"/>
        <v>#N/A</v>
      </c>
      <c r="H982" s="53" t="e">
        <f t="shared" si="47"/>
        <v>#N/A</v>
      </c>
    </row>
    <row r="983" spans="6:8">
      <c r="F983" s="76">
        <f t="shared" si="45"/>
        <v>614</v>
      </c>
      <c r="G983" s="53" t="e">
        <f t="shared" si="46"/>
        <v>#N/A</v>
      </c>
      <c r="H983" s="53" t="e">
        <f t="shared" si="47"/>
        <v>#N/A</v>
      </c>
    </row>
    <row r="984" spans="6:8">
      <c r="F984" s="76">
        <f t="shared" si="45"/>
        <v>615</v>
      </c>
      <c r="G984" s="53" t="e">
        <f t="shared" si="46"/>
        <v>#N/A</v>
      </c>
      <c r="H984" s="53" t="e">
        <f t="shared" si="47"/>
        <v>#N/A</v>
      </c>
    </row>
    <row r="985" spans="6:8">
      <c r="F985" s="76">
        <f t="shared" si="45"/>
        <v>616</v>
      </c>
      <c r="G985" s="53" t="e">
        <f t="shared" si="46"/>
        <v>#N/A</v>
      </c>
      <c r="H985" s="53" t="e">
        <f t="shared" si="47"/>
        <v>#N/A</v>
      </c>
    </row>
    <row r="986" spans="6:8">
      <c r="F986" s="76">
        <f t="shared" si="45"/>
        <v>617</v>
      </c>
      <c r="G986" s="53" t="e">
        <f t="shared" si="46"/>
        <v>#N/A</v>
      </c>
      <c r="H986" s="53" t="e">
        <f t="shared" si="47"/>
        <v>#N/A</v>
      </c>
    </row>
    <row r="987" spans="6:8">
      <c r="F987" s="76">
        <f t="shared" si="45"/>
        <v>618</v>
      </c>
      <c r="G987" s="53" t="e">
        <f t="shared" si="46"/>
        <v>#N/A</v>
      </c>
      <c r="H987" s="53" t="e">
        <f t="shared" si="47"/>
        <v>#N/A</v>
      </c>
    </row>
    <row r="988" spans="6:8">
      <c r="F988" s="76">
        <f t="shared" si="45"/>
        <v>619</v>
      </c>
      <c r="G988" s="53" t="e">
        <f t="shared" si="46"/>
        <v>#N/A</v>
      </c>
      <c r="H988" s="53" t="e">
        <f t="shared" si="47"/>
        <v>#N/A</v>
      </c>
    </row>
    <row r="989" spans="6:8">
      <c r="F989" s="76">
        <f t="shared" si="45"/>
        <v>620</v>
      </c>
      <c r="G989" s="53" t="e">
        <f t="shared" si="46"/>
        <v>#N/A</v>
      </c>
      <c r="H989" s="53" t="e">
        <f t="shared" si="47"/>
        <v>#N/A</v>
      </c>
    </row>
    <row r="990" spans="6:8">
      <c r="F990" s="76">
        <f t="shared" si="45"/>
        <v>621</v>
      </c>
      <c r="G990" s="53" t="e">
        <f t="shared" si="46"/>
        <v>#N/A</v>
      </c>
      <c r="H990" s="53" t="e">
        <f t="shared" si="47"/>
        <v>#N/A</v>
      </c>
    </row>
    <row r="991" spans="6:8">
      <c r="F991" s="76">
        <f t="shared" si="45"/>
        <v>622</v>
      </c>
      <c r="G991" s="53" t="e">
        <f t="shared" si="46"/>
        <v>#N/A</v>
      </c>
      <c r="H991" s="53" t="e">
        <f t="shared" si="47"/>
        <v>#N/A</v>
      </c>
    </row>
    <row r="992" spans="6:8">
      <c r="F992" s="76">
        <f t="shared" si="45"/>
        <v>623</v>
      </c>
      <c r="G992" s="53" t="e">
        <f t="shared" si="46"/>
        <v>#N/A</v>
      </c>
      <c r="H992" s="53" t="e">
        <f t="shared" si="47"/>
        <v>#N/A</v>
      </c>
    </row>
    <row r="993" spans="6:8">
      <c r="F993" s="76">
        <f t="shared" si="45"/>
        <v>624</v>
      </c>
      <c r="G993" s="53" t="e">
        <f t="shared" si="46"/>
        <v>#N/A</v>
      </c>
      <c r="H993" s="53" t="e">
        <f t="shared" si="47"/>
        <v>#N/A</v>
      </c>
    </row>
    <row r="994" spans="6:8">
      <c r="F994" s="76">
        <f t="shared" si="45"/>
        <v>625</v>
      </c>
      <c r="G994" s="53" t="e">
        <f t="shared" si="46"/>
        <v>#N/A</v>
      </c>
      <c r="H994" s="53" t="e">
        <f t="shared" si="47"/>
        <v>#N/A</v>
      </c>
    </row>
    <row r="995" spans="6:8">
      <c r="F995" s="76">
        <f t="shared" si="45"/>
        <v>626</v>
      </c>
      <c r="G995" s="53" t="e">
        <f t="shared" si="46"/>
        <v>#N/A</v>
      </c>
      <c r="H995" s="53" t="e">
        <f t="shared" si="47"/>
        <v>#N/A</v>
      </c>
    </row>
    <row r="996" spans="6:8">
      <c r="F996" s="76">
        <f t="shared" si="45"/>
        <v>627</v>
      </c>
      <c r="G996" s="53" t="e">
        <f t="shared" si="46"/>
        <v>#N/A</v>
      </c>
      <c r="H996" s="53" t="e">
        <f t="shared" si="47"/>
        <v>#N/A</v>
      </c>
    </row>
    <row r="997" spans="6:8">
      <c r="F997" s="76">
        <f t="shared" si="45"/>
        <v>628</v>
      </c>
      <c r="G997" s="53" t="e">
        <f t="shared" si="46"/>
        <v>#N/A</v>
      </c>
      <c r="H997" s="53" t="e">
        <f t="shared" si="47"/>
        <v>#N/A</v>
      </c>
    </row>
    <row r="998" spans="6:8">
      <c r="F998" s="76">
        <f t="shared" si="45"/>
        <v>629</v>
      </c>
      <c r="G998" s="53" t="e">
        <f t="shared" si="46"/>
        <v>#N/A</v>
      </c>
      <c r="H998" s="53" t="e">
        <f t="shared" si="47"/>
        <v>#N/A</v>
      </c>
    </row>
    <row r="999" spans="6:8">
      <c r="F999" s="76">
        <f t="shared" si="45"/>
        <v>630</v>
      </c>
      <c r="G999" s="53" t="e">
        <f t="shared" si="46"/>
        <v>#N/A</v>
      </c>
      <c r="H999" s="53" t="e">
        <f t="shared" si="47"/>
        <v>#N/A</v>
      </c>
    </row>
    <row r="1000" spans="6:8">
      <c r="F1000" s="76">
        <f t="shared" si="45"/>
        <v>631</v>
      </c>
      <c r="G1000" s="53" t="e">
        <f t="shared" si="46"/>
        <v>#N/A</v>
      </c>
      <c r="H1000" s="53" t="e">
        <f t="shared" si="47"/>
        <v>#N/A</v>
      </c>
    </row>
    <row r="1001" spans="6:8">
      <c r="F1001" s="76">
        <f t="shared" si="45"/>
        <v>632</v>
      </c>
      <c r="G1001" s="53" t="e">
        <f t="shared" si="46"/>
        <v>#N/A</v>
      </c>
      <c r="H1001" s="53" t="e">
        <f t="shared" si="47"/>
        <v>#N/A</v>
      </c>
    </row>
    <row r="1002" spans="6:8">
      <c r="F1002" s="76">
        <f t="shared" si="45"/>
        <v>633</v>
      </c>
      <c r="G1002" s="53" t="e">
        <f t="shared" si="46"/>
        <v>#N/A</v>
      </c>
      <c r="H1002" s="53" t="e">
        <f t="shared" si="47"/>
        <v>#N/A</v>
      </c>
    </row>
    <row r="1003" spans="6:8">
      <c r="F1003" s="76">
        <f t="shared" si="45"/>
        <v>634</v>
      </c>
      <c r="G1003" s="53" t="e">
        <f t="shared" si="46"/>
        <v>#N/A</v>
      </c>
      <c r="H1003" s="53" t="e">
        <f t="shared" si="47"/>
        <v>#N/A</v>
      </c>
    </row>
    <row r="1004" spans="6:8">
      <c r="F1004" s="76">
        <f t="shared" si="45"/>
        <v>635</v>
      </c>
      <c r="G1004" s="53" t="e">
        <f t="shared" si="46"/>
        <v>#N/A</v>
      </c>
      <c r="H1004" s="53" t="e">
        <f t="shared" si="47"/>
        <v>#N/A</v>
      </c>
    </row>
    <row r="1005" spans="6:8">
      <c r="F1005" s="76">
        <f t="shared" si="45"/>
        <v>636</v>
      </c>
      <c r="G1005" s="53" t="e">
        <f t="shared" si="46"/>
        <v>#N/A</v>
      </c>
      <c r="H1005" s="53" t="e">
        <f t="shared" si="47"/>
        <v>#N/A</v>
      </c>
    </row>
    <row r="1006" spans="6:8">
      <c r="F1006" s="76">
        <f t="shared" si="45"/>
        <v>637</v>
      </c>
      <c r="G1006" s="53" t="e">
        <f t="shared" si="46"/>
        <v>#N/A</v>
      </c>
      <c r="H1006" s="53" t="e">
        <f t="shared" si="47"/>
        <v>#N/A</v>
      </c>
    </row>
    <row r="1007" spans="6:8">
      <c r="F1007" s="76">
        <f t="shared" si="45"/>
        <v>638</v>
      </c>
      <c r="G1007" s="53" t="e">
        <f t="shared" si="46"/>
        <v>#N/A</v>
      </c>
      <c r="H1007" s="53" t="e">
        <f t="shared" si="47"/>
        <v>#N/A</v>
      </c>
    </row>
    <row r="1008" spans="6:8">
      <c r="F1008" s="76">
        <f t="shared" si="45"/>
        <v>639</v>
      </c>
      <c r="G1008" s="53" t="e">
        <f t="shared" si="46"/>
        <v>#N/A</v>
      </c>
      <c r="H1008" s="53" t="e">
        <f t="shared" si="47"/>
        <v>#N/A</v>
      </c>
    </row>
    <row r="1009" spans="6:8">
      <c r="F1009" s="76">
        <f t="shared" si="45"/>
        <v>640</v>
      </c>
      <c r="G1009" s="53" t="e">
        <f t="shared" si="46"/>
        <v>#N/A</v>
      </c>
      <c r="H1009" s="53" t="e">
        <f t="shared" si="47"/>
        <v>#N/A</v>
      </c>
    </row>
    <row r="1010" spans="6:8">
      <c r="F1010" s="76">
        <f t="shared" si="45"/>
        <v>641</v>
      </c>
      <c r="G1010" s="53" t="e">
        <f t="shared" si="46"/>
        <v>#N/A</v>
      </c>
      <c r="H1010" s="53" t="e">
        <f t="shared" si="47"/>
        <v>#N/A</v>
      </c>
    </row>
    <row r="1011" spans="6:8">
      <c r="F1011" s="76">
        <f t="shared" si="45"/>
        <v>642</v>
      </c>
      <c r="G1011" s="53" t="e">
        <f t="shared" si="46"/>
        <v>#N/A</v>
      </c>
      <c r="H1011" s="53" t="e">
        <f t="shared" si="47"/>
        <v>#N/A</v>
      </c>
    </row>
    <row r="1012" spans="6:8">
      <c r="F1012" s="76">
        <f t="shared" si="45"/>
        <v>643</v>
      </c>
      <c r="G1012" s="53" t="e">
        <f t="shared" si="46"/>
        <v>#N/A</v>
      </c>
      <c r="H1012" s="53" t="e">
        <f t="shared" si="47"/>
        <v>#N/A</v>
      </c>
    </row>
    <row r="1013" spans="6:8">
      <c r="F1013" s="76">
        <f t="shared" si="45"/>
        <v>644</v>
      </c>
      <c r="G1013" s="53" t="e">
        <f t="shared" si="46"/>
        <v>#N/A</v>
      </c>
      <c r="H1013" s="53" t="e">
        <f t="shared" si="47"/>
        <v>#N/A</v>
      </c>
    </row>
    <row r="1014" spans="6:8">
      <c r="F1014" s="76">
        <f t="shared" si="45"/>
        <v>645</v>
      </c>
      <c r="G1014" s="53" t="e">
        <f t="shared" si="46"/>
        <v>#N/A</v>
      </c>
      <c r="H1014" s="53" t="e">
        <f t="shared" si="47"/>
        <v>#N/A</v>
      </c>
    </row>
    <row r="1015" spans="6:8">
      <c r="F1015" s="76">
        <f t="shared" si="45"/>
        <v>646</v>
      </c>
      <c r="G1015" s="53" t="e">
        <f t="shared" si="46"/>
        <v>#N/A</v>
      </c>
      <c r="H1015" s="53" t="e">
        <f t="shared" si="47"/>
        <v>#N/A</v>
      </c>
    </row>
    <row r="1016" spans="6:8">
      <c r="F1016" s="76">
        <f t="shared" si="45"/>
        <v>647</v>
      </c>
      <c r="G1016" s="53" t="e">
        <f t="shared" si="46"/>
        <v>#N/A</v>
      </c>
      <c r="H1016" s="53" t="e">
        <f t="shared" si="47"/>
        <v>#N/A</v>
      </c>
    </row>
    <row r="1017" spans="6:8">
      <c r="F1017" s="76">
        <f t="shared" si="45"/>
        <v>648</v>
      </c>
      <c r="G1017" s="53" t="e">
        <f t="shared" si="46"/>
        <v>#N/A</v>
      </c>
      <c r="H1017" s="53" t="e">
        <f t="shared" si="47"/>
        <v>#N/A</v>
      </c>
    </row>
    <row r="1018" spans="6:8">
      <c r="F1018" s="76">
        <f t="shared" si="45"/>
        <v>649</v>
      </c>
      <c r="G1018" s="53" t="e">
        <f t="shared" si="46"/>
        <v>#N/A</v>
      </c>
      <c r="H1018" s="53" t="e">
        <f t="shared" si="47"/>
        <v>#N/A</v>
      </c>
    </row>
    <row r="1019" spans="6:8">
      <c r="F1019" s="76">
        <f t="shared" si="45"/>
        <v>650</v>
      </c>
      <c r="G1019" s="53" t="e">
        <f t="shared" si="46"/>
        <v>#N/A</v>
      </c>
      <c r="H1019" s="53" t="e">
        <f t="shared" si="47"/>
        <v>#N/A</v>
      </c>
    </row>
    <row r="1020" spans="6:8">
      <c r="F1020" s="76">
        <f t="shared" si="45"/>
        <v>651</v>
      </c>
      <c r="G1020" s="53" t="e">
        <f t="shared" si="46"/>
        <v>#N/A</v>
      </c>
      <c r="H1020" s="53" t="e">
        <f t="shared" si="47"/>
        <v>#N/A</v>
      </c>
    </row>
    <row r="1021" spans="6:8">
      <c r="F1021" s="76">
        <f t="shared" si="45"/>
        <v>652</v>
      </c>
      <c r="G1021" s="53" t="e">
        <f t="shared" si="46"/>
        <v>#N/A</v>
      </c>
      <c r="H1021" s="53" t="e">
        <f t="shared" si="47"/>
        <v>#N/A</v>
      </c>
    </row>
    <row r="1022" spans="6:8">
      <c r="F1022" s="76">
        <f t="shared" si="45"/>
        <v>653</v>
      </c>
      <c r="G1022" s="53" t="e">
        <f t="shared" si="46"/>
        <v>#N/A</v>
      </c>
      <c r="H1022" s="53" t="e">
        <f t="shared" si="47"/>
        <v>#N/A</v>
      </c>
    </row>
    <row r="1023" spans="6:8">
      <c r="F1023" s="76">
        <f t="shared" si="45"/>
        <v>654</v>
      </c>
      <c r="G1023" s="53" t="e">
        <f t="shared" si="46"/>
        <v>#N/A</v>
      </c>
      <c r="H1023" s="53" t="e">
        <f t="shared" si="47"/>
        <v>#N/A</v>
      </c>
    </row>
    <row r="1024" spans="6:8">
      <c r="F1024" s="76">
        <f t="shared" si="45"/>
        <v>655</v>
      </c>
      <c r="G1024" s="53" t="e">
        <f t="shared" si="46"/>
        <v>#N/A</v>
      </c>
      <c r="H1024" s="53" t="e">
        <f t="shared" si="47"/>
        <v>#N/A</v>
      </c>
    </row>
    <row r="1025" spans="6:8">
      <c r="F1025" s="76">
        <f t="shared" si="45"/>
        <v>656</v>
      </c>
      <c r="G1025" s="53" t="e">
        <f t="shared" si="46"/>
        <v>#N/A</v>
      </c>
      <c r="H1025" s="53" t="e">
        <f t="shared" si="47"/>
        <v>#N/A</v>
      </c>
    </row>
    <row r="1026" spans="6:8">
      <c r="F1026" s="76">
        <f t="shared" si="45"/>
        <v>657</v>
      </c>
      <c r="G1026" s="53" t="e">
        <f t="shared" si="46"/>
        <v>#N/A</v>
      </c>
      <c r="H1026" s="53" t="e">
        <f t="shared" si="47"/>
        <v>#N/A</v>
      </c>
    </row>
    <row r="1027" spans="6:8">
      <c r="F1027" s="76">
        <f t="shared" si="45"/>
        <v>658</v>
      </c>
      <c r="G1027" s="53" t="e">
        <f t="shared" si="46"/>
        <v>#N/A</v>
      </c>
      <c r="H1027" s="53" t="e">
        <f t="shared" si="47"/>
        <v>#N/A</v>
      </c>
    </row>
    <row r="1028" spans="6:8">
      <c r="F1028" s="76">
        <f t="shared" ref="F1028:F1091" si="48">IF(+F1027+1&lt;=MAX(data19),+F1027+1,0)</f>
        <v>659</v>
      </c>
      <c r="G1028" s="53" t="e">
        <f t="shared" si="46"/>
        <v>#N/A</v>
      </c>
      <c r="H1028" s="53" t="e">
        <f t="shared" si="47"/>
        <v>#N/A</v>
      </c>
    </row>
    <row r="1029" spans="6:8">
      <c r="F1029" s="76">
        <f t="shared" si="48"/>
        <v>660</v>
      </c>
      <c r="G1029" s="53" t="e">
        <f t="shared" ref="G1029:G1092" si="49">IF(IFERROR(VLOOKUP($F1029,$A:$D,2,0)/VLOOKUP($F1028,$A:$D,2,0)*G1028,NA())=0,NA(),IFERROR(VLOOKUP($F1029,$A:$D,2,0)/VLOOKUP($F1028,$A:$D,2,0)*G1028,NA()))</f>
        <v>#N/A</v>
      </c>
      <c r="H1029" s="53" t="e">
        <f t="shared" ref="H1029:H1092" si="50">IF(IFERROR(VLOOKUP($F1029,$A:$D,3,0)/VLOOKUP($F1028,$A:$D,3,0)*H1028,NA())=0,NA(),IFERROR(VLOOKUP($F1029,$A:$D,3,0)/VLOOKUP($F1028,$A:$D,3,0)*H1028,NA()))</f>
        <v>#N/A</v>
      </c>
    </row>
    <row r="1030" spans="6:8">
      <c r="F1030" s="76">
        <f t="shared" si="48"/>
        <v>661</v>
      </c>
      <c r="G1030" s="53" t="e">
        <f t="shared" si="49"/>
        <v>#N/A</v>
      </c>
      <c r="H1030" s="53" t="e">
        <f t="shared" si="50"/>
        <v>#N/A</v>
      </c>
    </row>
    <row r="1031" spans="6:8">
      <c r="F1031" s="76">
        <f t="shared" si="48"/>
        <v>662</v>
      </c>
      <c r="G1031" s="53" t="e">
        <f t="shared" si="49"/>
        <v>#N/A</v>
      </c>
      <c r="H1031" s="53" t="e">
        <f t="shared" si="50"/>
        <v>#N/A</v>
      </c>
    </row>
    <row r="1032" spans="6:8">
      <c r="F1032" s="76">
        <f t="shared" si="48"/>
        <v>663</v>
      </c>
      <c r="G1032" s="53" t="e">
        <f t="shared" si="49"/>
        <v>#N/A</v>
      </c>
      <c r="H1032" s="53" t="e">
        <f t="shared" si="50"/>
        <v>#N/A</v>
      </c>
    </row>
    <row r="1033" spans="6:8">
      <c r="F1033" s="76">
        <f t="shared" si="48"/>
        <v>664</v>
      </c>
      <c r="G1033" s="53" t="e">
        <f t="shared" si="49"/>
        <v>#N/A</v>
      </c>
      <c r="H1033" s="53" t="e">
        <f t="shared" si="50"/>
        <v>#N/A</v>
      </c>
    </row>
    <row r="1034" spans="6:8">
      <c r="F1034" s="76">
        <f t="shared" si="48"/>
        <v>665</v>
      </c>
      <c r="G1034" s="53" t="e">
        <f t="shared" si="49"/>
        <v>#N/A</v>
      </c>
      <c r="H1034" s="53" t="e">
        <f t="shared" si="50"/>
        <v>#N/A</v>
      </c>
    </row>
    <row r="1035" spans="6:8">
      <c r="F1035" s="76">
        <f t="shared" si="48"/>
        <v>666</v>
      </c>
      <c r="G1035" s="53" t="e">
        <f t="shared" si="49"/>
        <v>#N/A</v>
      </c>
      <c r="H1035" s="53" t="e">
        <f t="shared" si="50"/>
        <v>#N/A</v>
      </c>
    </row>
    <row r="1036" spans="6:8">
      <c r="F1036" s="76">
        <f t="shared" si="48"/>
        <v>667</v>
      </c>
      <c r="G1036" s="53" t="e">
        <f t="shared" si="49"/>
        <v>#N/A</v>
      </c>
      <c r="H1036" s="53" t="e">
        <f t="shared" si="50"/>
        <v>#N/A</v>
      </c>
    </row>
    <row r="1037" spans="6:8">
      <c r="F1037" s="76">
        <f t="shared" si="48"/>
        <v>668</v>
      </c>
      <c r="G1037" s="53" t="e">
        <f t="shared" si="49"/>
        <v>#N/A</v>
      </c>
      <c r="H1037" s="53" t="e">
        <f t="shared" si="50"/>
        <v>#N/A</v>
      </c>
    </row>
    <row r="1038" spans="6:8">
      <c r="F1038" s="76">
        <f t="shared" si="48"/>
        <v>669</v>
      </c>
      <c r="G1038" s="53" t="e">
        <f t="shared" si="49"/>
        <v>#N/A</v>
      </c>
      <c r="H1038" s="53" t="e">
        <f t="shared" si="50"/>
        <v>#N/A</v>
      </c>
    </row>
    <row r="1039" spans="6:8">
      <c r="F1039" s="76">
        <f t="shared" si="48"/>
        <v>670</v>
      </c>
      <c r="G1039" s="53" t="e">
        <f t="shared" si="49"/>
        <v>#N/A</v>
      </c>
      <c r="H1039" s="53" t="e">
        <f t="shared" si="50"/>
        <v>#N/A</v>
      </c>
    </row>
    <row r="1040" spans="6:8">
      <c r="F1040" s="76">
        <f t="shared" si="48"/>
        <v>671</v>
      </c>
      <c r="G1040" s="53" t="e">
        <f t="shared" si="49"/>
        <v>#N/A</v>
      </c>
      <c r="H1040" s="53" t="e">
        <f t="shared" si="50"/>
        <v>#N/A</v>
      </c>
    </row>
    <row r="1041" spans="6:8">
      <c r="F1041" s="76">
        <f t="shared" si="48"/>
        <v>672</v>
      </c>
      <c r="G1041" s="53" t="e">
        <f t="shared" si="49"/>
        <v>#N/A</v>
      </c>
      <c r="H1041" s="53" t="e">
        <f t="shared" si="50"/>
        <v>#N/A</v>
      </c>
    </row>
    <row r="1042" spans="6:8">
      <c r="F1042" s="76">
        <f t="shared" si="48"/>
        <v>673</v>
      </c>
      <c r="G1042" s="53" t="e">
        <f t="shared" si="49"/>
        <v>#N/A</v>
      </c>
      <c r="H1042" s="53" t="e">
        <f t="shared" si="50"/>
        <v>#N/A</v>
      </c>
    </row>
    <row r="1043" spans="6:8">
      <c r="F1043" s="76">
        <f t="shared" si="48"/>
        <v>674</v>
      </c>
      <c r="G1043" s="53" t="e">
        <f t="shared" si="49"/>
        <v>#N/A</v>
      </c>
      <c r="H1043" s="53" t="e">
        <f t="shared" si="50"/>
        <v>#N/A</v>
      </c>
    </row>
    <row r="1044" spans="6:8">
      <c r="F1044" s="76">
        <f t="shared" si="48"/>
        <v>675</v>
      </c>
      <c r="G1044" s="53" t="e">
        <f t="shared" si="49"/>
        <v>#N/A</v>
      </c>
      <c r="H1044" s="53" t="e">
        <f t="shared" si="50"/>
        <v>#N/A</v>
      </c>
    </row>
    <row r="1045" spans="6:8">
      <c r="F1045" s="76">
        <f t="shared" si="48"/>
        <v>676</v>
      </c>
      <c r="G1045" s="53" t="e">
        <f t="shared" si="49"/>
        <v>#N/A</v>
      </c>
      <c r="H1045" s="53" t="e">
        <f t="shared" si="50"/>
        <v>#N/A</v>
      </c>
    </row>
    <row r="1046" spans="6:8">
      <c r="F1046" s="76">
        <f t="shared" si="48"/>
        <v>677</v>
      </c>
      <c r="G1046" s="53" t="e">
        <f t="shared" si="49"/>
        <v>#N/A</v>
      </c>
      <c r="H1046" s="53" t="e">
        <f t="shared" si="50"/>
        <v>#N/A</v>
      </c>
    </row>
    <row r="1047" spans="6:8">
      <c r="F1047" s="76">
        <f t="shared" si="48"/>
        <v>678</v>
      </c>
      <c r="G1047" s="53" t="e">
        <f t="shared" si="49"/>
        <v>#N/A</v>
      </c>
      <c r="H1047" s="53" t="e">
        <f t="shared" si="50"/>
        <v>#N/A</v>
      </c>
    </row>
    <row r="1048" spans="6:8">
      <c r="F1048" s="76">
        <f t="shared" si="48"/>
        <v>679</v>
      </c>
      <c r="G1048" s="53" t="e">
        <f t="shared" si="49"/>
        <v>#N/A</v>
      </c>
      <c r="H1048" s="53" t="e">
        <f t="shared" si="50"/>
        <v>#N/A</v>
      </c>
    </row>
    <row r="1049" spans="6:8">
      <c r="F1049" s="76">
        <f t="shared" si="48"/>
        <v>680</v>
      </c>
      <c r="G1049" s="53" t="e">
        <f t="shared" si="49"/>
        <v>#N/A</v>
      </c>
      <c r="H1049" s="53" t="e">
        <f t="shared" si="50"/>
        <v>#N/A</v>
      </c>
    </row>
    <row r="1050" spans="6:8">
      <c r="F1050" s="76">
        <f t="shared" si="48"/>
        <v>681</v>
      </c>
      <c r="G1050" s="53" t="e">
        <f t="shared" si="49"/>
        <v>#N/A</v>
      </c>
      <c r="H1050" s="53" t="e">
        <f t="shared" si="50"/>
        <v>#N/A</v>
      </c>
    </row>
    <row r="1051" spans="6:8">
      <c r="F1051" s="76">
        <f t="shared" si="48"/>
        <v>682</v>
      </c>
      <c r="G1051" s="53" t="e">
        <f t="shared" si="49"/>
        <v>#N/A</v>
      </c>
      <c r="H1051" s="53" t="e">
        <f t="shared" si="50"/>
        <v>#N/A</v>
      </c>
    </row>
    <row r="1052" spans="6:8">
      <c r="F1052" s="76">
        <f t="shared" si="48"/>
        <v>683</v>
      </c>
      <c r="G1052" s="53" t="e">
        <f t="shared" si="49"/>
        <v>#N/A</v>
      </c>
      <c r="H1052" s="53" t="e">
        <f t="shared" si="50"/>
        <v>#N/A</v>
      </c>
    </row>
    <row r="1053" spans="6:8">
      <c r="F1053" s="76">
        <f t="shared" si="48"/>
        <v>684</v>
      </c>
      <c r="G1053" s="53" t="e">
        <f t="shared" si="49"/>
        <v>#N/A</v>
      </c>
      <c r="H1053" s="53" t="e">
        <f t="shared" si="50"/>
        <v>#N/A</v>
      </c>
    </row>
    <row r="1054" spans="6:8">
      <c r="F1054" s="76">
        <f t="shared" si="48"/>
        <v>685</v>
      </c>
      <c r="G1054" s="53" t="e">
        <f t="shared" si="49"/>
        <v>#N/A</v>
      </c>
      <c r="H1054" s="53" t="e">
        <f t="shared" si="50"/>
        <v>#N/A</v>
      </c>
    </row>
    <row r="1055" spans="6:8">
      <c r="F1055" s="76">
        <f t="shared" si="48"/>
        <v>686</v>
      </c>
      <c r="G1055" s="53" t="e">
        <f t="shared" si="49"/>
        <v>#N/A</v>
      </c>
      <c r="H1055" s="53" t="e">
        <f t="shared" si="50"/>
        <v>#N/A</v>
      </c>
    </row>
    <row r="1056" spans="6:8">
      <c r="F1056" s="76">
        <f t="shared" si="48"/>
        <v>687</v>
      </c>
      <c r="G1056" s="53" t="e">
        <f t="shared" si="49"/>
        <v>#N/A</v>
      </c>
      <c r="H1056" s="53" t="e">
        <f t="shared" si="50"/>
        <v>#N/A</v>
      </c>
    </row>
    <row r="1057" spans="6:8">
      <c r="F1057" s="76">
        <f t="shared" si="48"/>
        <v>688</v>
      </c>
      <c r="G1057" s="53" t="e">
        <f t="shared" si="49"/>
        <v>#N/A</v>
      </c>
      <c r="H1057" s="53" t="e">
        <f t="shared" si="50"/>
        <v>#N/A</v>
      </c>
    </row>
    <row r="1058" spans="6:8">
      <c r="F1058" s="76">
        <f t="shared" si="48"/>
        <v>689</v>
      </c>
      <c r="G1058" s="53" t="e">
        <f t="shared" si="49"/>
        <v>#N/A</v>
      </c>
      <c r="H1058" s="53" t="e">
        <f t="shared" si="50"/>
        <v>#N/A</v>
      </c>
    </row>
    <row r="1059" spans="6:8">
      <c r="F1059" s="76">
        <f t="shared" si="48"/>
        <v>690</v>
      </c>
      <c r="G1059" s="53" t="e">
        <f t="shared" si="49"/>
        <v>#N/A</v>
      </c>
      <c r="H1059" s="53" t="e">
        <f t="shared" si="50"/>
        <v>#N/A</v>
      </c>
    </row>
    <row r="1060" spans="6:8">
      <c r="F1060" s="76">
        <f t="shared" si="48"/>
        <v>691</v>
      </c>
      <c r="G1060" s="53" t="e">
        <f t="shared" si="49"/>
        <v>#N/A</v>
      </c>
      <c r="H1060" s="53" t="e">
        <f t="shared" si="50"/>
        <v>#N/A</v>
      </c>
    </row>
    <row r="1061" spans="6:8">
      <c r="F1061" s="76">
        <f t="shared" si="48"/>
        <v>692</v>
      </c>
      <c r="G1061" s="53" t="e">
        <f t="shared" si="49"/>
        <v>#N/A</v>
      </c>
      <c r="H1061" s="53" t="e">
        <f t="shared" si="50"/>
        <v>#N/A</v>
      </c>
    </row>
    <row r="1062" spans="6:8">
      <c r="F1062" s="76">
        <f t="shared" si="48"/>
        <v>693</v>
      </c>
      <c r="G1062" s="53" t="e">
        <f t="shared" si="49"/>
        <v>#N/A</v>
      </c>
      <c r="H1062" s="53" t="e">
        <f t="shared" si="50"/>
        <v>#N/A</v>
      </c>
    </row>
    <row r="1063" spans="6:8">
      <c r="F1063" s="76">
        <f t="shared" si="48"/>
        <v>694</v>
      </c>
      <c r="G1063" s="53" t="e">
        <f t="shared" si="49"/>
        <v>#N/A</v>
      </c>
      <c r="H1063" s="53" t="e">
        <f t="shared" si="50"/>
        <v>#N/A</v>
      </c>
    </row>
    <row r="1064" spans="6:8">
      <c r="F1064" s="76">
        <f t="shared" si="48"/>
        <v>695</v>
      </c>
      <c r="G1064" s="53" t="e">
        <f t="shared" si="49"/>
        <v>#N/A</v>
      </c>
      <c r="H1064" s="53" t="e">
        <f t="shared" si="50"/>
        <v>#N/A</v>
      </c>
    </row>
    <row r="1065" spans="6:8">
      <c r="F1065" s="76">
        <f t="shared" si="48"/>
        <v>696</v>
      </c>
      <c r="G1065" s="53" t="e">
        <f t="shared" si="49"/>
        <v>#N/A</v>
      </c>
      <c r="H1065" s="53" t="e">
        <f t="shared" si="50"/>
        <v>#N/A</v>
      </c>
    </row>
    <row r="1066" spans="6:8">
      <c r="F1066" s="76">
        <f t="shared" si="48"/>
        <v>697</v>
      </c>
      <c r="G1066" s="53" t="e">
        <f t="shared" si="49"/>
        <v>#N/A</v>
      </c>
      <c r="H1066" s="53" t="e">
        <f t="shared" si="50"/>
        <v>#N/A</v>
      </c>
    </row>
    <row r="1067" spans="6:8">
      <c r="F1067" s="76">
        <f t="shared" si="48"/>
        <v>698</v>
      </c>
      <c r="G1067" s="53" t="e">
        <f t="shared" si="49"/>
        <v>#N/A</v>
      </c>
      <c r="H1067" s="53" t="e">
        <f t="shared" si="50"/>
        <v>#N/A</v>
      </c>
    </row>
    <row r="1068" spans="6:8">
      <c r="F1068" s="76">
        <f t="shared" si="48"/>
        <v>699</v>
      </c>
      <c r="G1068" s="53" t="e">
        <f t="shared" si="49"/>
        <v>#N/A</v>
      </c>
      <c r="H1068" s="53" t="e">
        <f t="shared" si="50"/>
        <v>#N/A</v>
      </c>
    </row>
    <row r="1069" spans="6:8">
      <c r="F1069" s="76">
        <f t="shared" si="48"/>
        <v>700</v>
      </c>
      <c r="G1069" s="53" t="e">
        <f t="shared" si="49"/>
        <v>#N/A</v>
      </c>
      <c r="H1069" s="53" t="e">
        <f t="shared" si="50"/>
        <v>#N/A</v>
      </c>
    </row>
    <row r="1070" spans="6:8">
      <c r="F1070" s="76">
        <f t="shared" si="48"/>
        <v>701</v>
      </c>
      <c r="G1070" s="53" t="e">
        <f t="shared" si="49"/>
        <v>#N/A</v>
      </c>
      <c r="H1070" s="53" t="e">
        <f t="shared" si="50"/>
        <v>#N/A</v>
      </c>
    </row>
    <row r="1071" spans="6:8">
      <c r="F1071" s="76">
        <f t="shared" si="48"/>
        <v>702</v>
      </c>
      <c r="G1071" s="53" t="e">
        <f t="shared" si="49"/>
        <v>#N/A</v>
      </c>
      <c r="H1071" s="53" t="e">
        <f t="shared" si="50"/>
        <v>#N/A</v>
      </c>
    </row>
    <row r="1072" spans="6:8">
      <c r="F1072" s="76">
        <f t="shared" si="48"/>
        <v>703</v>
      </c>
      <c r="G1072" s="53" t="e">
        <f t="shared" si="49"/>
        <v>#N/A</v>
      </c>
      <c r="H1072" s="53" t="e">
        <f t="shared" si="50"/>
        <v>#N/A</v>
      </c>
    </row>
    <row r="1073" spans="6:8">
      <c r="F1073" s="76">
        <f t="shared" si="48"/>
        <v>704</v>
      </c>
      <c r="G1073" s="53" t="e">
        <f t="shared" si="49"/>
        <v>#N/A</v>
      </c>
      <c r="H1073" s="53" t="e">
        <f t="shared" si="50"/>
        <v>#N/A</v>
      </c>
    </row>
    <row r="1074" spans="6:8">
      <c r="F1074" s="76">
        <f t="shared" si="48"/>
        <v>705</v>
      </c>
      <c r="G1074" s="53" t="e">
        <f t="shared" si="49"/>
        <v>#N/A</v>
      </c>
      <c r="H1074" s="53" t="e">
        <f t="shared" si="50"/>
        <v>#N/A</v>
      </c>
    </row>
    <row r="1075" spans="6:8">
      <c r="F1075" s="76">
        <f t="shared" si="48"/>
        <v>706</v>
      </c>
      <c r="G1075" s="53" t="e">
        <f t="shared" si="49"/>
        <v>#N/A</v>
      </c>
      <c r="H1075" s="53" t="e">
        <f t="shared" si="50"/>
        <v>#N/A</v>
      </c>
    </row>
    <row r="1076" spans="6:8">
      <c r="F1076" s="76">
        <f t="shared" si="48"/>
        <v>707</v>
      </c>
      <c r="G1076" s="53" t="e">
        <f t="shared" si="49"/>
        <v>#N/A</v>
      </c>
      <c r="H1076" s="53" t="e">
        <f t="shared" si="50"/>
        <v>#N/A</v>
      </c>
    </row>
    <row r="1077" spans="6:8">
      <c r="F1077" s="76">
        <f t="shared" si="48"/>
        <v>708</v>
      </c>
      <c r="G1077" s="53" t="e">
        <f t="shared" si="49"/>
        <v>#N/A</v>
      </c>
      <c r="H1077" s="53" t="e">
        <f t="shared" si="50"/>
        <v>#N/A</v>
      </c>
    </row>
    <row r="1078" spans="6:8">
      <c r="F1078" s="76">
        <f t="shared" si="48"/>
        <v>709</v>
      </c>
      <c r="G1078" s="53" t="e">
        <f t="shared" si="49"/>
        <v>#N/A</v>
      </c>
      <c r="H1078" s="53" t="e">
        <f t="shared" si="50"/>
        <v>#N/A</v>
      </c>
    </row>
    <row r="1079" spans="6:8">
      <c r="F1079" s="76">
        <f t="shared" si="48"/>
        <v>710</v>
      </c>
      <c r="G1079" s="53" t="e">
        <f t="shared" si="49"/>
        <v>#N/A</v>
      </c>
      <c r="H1079" s="53" t="e">
        <f t="shared" si="50"/>
        <v>#N/A</v>
      </c>
    </row>
    <row r="1080" spans="6:8">
      <c r="F1080" s="76">
        <f t="shared" si="48"/>
        <v>711</v>
      </c>
      <c r="G1080" s="53" t="e">
        <f t="shared" si="49"/>
        <v>#N/A</v>
      </c>
      <c r="H1080" s="53" t="e">
        <f t="shared" si="50"/>
        <v>#N/A</v>
      </c>
    </row>
    <row r="1081" spans="6:8">
      <c r="F1081" s="76">
        <f t="shared" si="48"/>
        <v>712</v>
      </c>
      <c r="G1081" s="53" t="e">
        <f t="shared" si="49"/>
        <v>#N/A</v>
      </c>
      <c r="H1081" s="53" t="e">
        <f t="shared" si="50"/>
        <v>#N/A</v>
      </c>
    </row>
    <row r="1082" spans="6:8">
      <c r="F1082" s="76">
        <f t="shared" si="48"/>
        <v>713</v>
      </c>
      <c r="G1082" s="53" t="e">
        <f t="shared" si="49"/>
        <v>#N/A</v>
      </c>
      <c r="H1082" s="53" t="e">
        <f t="shared" si="50"/>
        <v>#N/A</v>
      </c>
    </row>
    <row r="1083" spans="6:8">
      <c r="F1083" s="76">
        <f t="shared" si="48"/>
        <v>714</v>
      </c>
      <c r="G1083" s="53" t="e">
        <f t="shared" si="49"/>
        <v>#N/A</v>
      </c>
      <c r="H1083" s="53" t="e">
        <f t="shared" si="50"/>
        <v>#N/A</v>
      </c>
    </row>
    <row r="1084" spans="6:8">
      <c r="F1084" s="76">
        <f t="shared" si="48"/>
        <v>715</v>
      </c>
      <c r="G1084" s="53" t="e">
        <f t="shared" si="49"/>
        <v>#N/A</v>
      </c>
      <c r="H1084" s="53" t="e">
        <f t="shared" si="50"/>
        <v>#N/A</v>
      </c>
    </row>
    <row r="1085" spans="6:8">
      <c r="F1085" s="76">
        <f t="shared" si="48"/>
        <v>716</v>
      </c>
      <c r="G1085" s="53" t="e">
        <f t="shared" si="49"/>
        <v>#N/A</v>
      </c>
      <c r="H1085" s="53" t="e">
        <f t="shared" si="50"/>
        <v>#N/A</v>
      </c>
    </row>
    <row r="1086" spans="6:8">
      <c r="F1086" s="76">
        <f t="shared" si="48"/>
        <v>717</v>
      </c>
      <c r="G1086" s="53" t="e">
        <f t="shared" si="49"/>
        <v>#N/A</v>
      </c>
      <c r="H1086" s="53" t="e">
        <f t="shared" si="50"/>
        <v>#N/A</v>
      </c>
    </row>
    <row r="1087" spans="6:8">
      <c r="F1087" s="76">
        <f t="shared" si="48"/>
        <v>718</v>
      </c>
      <c r="G1087" s="53" t="e">
        <f t="shared" si="49"/>
        <v>#N/A</v>
      </c>
      <c r="H1087" s="53" t="e">
        <f t="shared" si="50"/>
        <v>#N/A</v>
      </c>
    </row>
    <row r="1088" spans="6:8">
      <c r="F1088" s="76">
        <f t="shared" si="48"/>
        <v>719</v>
      </c>
      <c r="G1088" s="53" t="e">
        <f t="shared" si="49"/>
        <v>#N/A</v>
      </c>
      <c r="H1088" s="53" t="e">
        <f t="shared" si="50"/>
        <v>#N/A</v>
      </c>
    </row>
    <row r="1089" spans="6:8">
      <c r="F1089" s="76">
        <f t="shared" si="48"/>
        <v>720</v>
      </c>
      <c r="G1089" s="53" t="e">
        <f t="shared" si="49"/>
        <v>#N/A</v>
      </c>
      <c r="H1089" s="53" t="e">
        <f t="shared" si="50"/>
        <v>#N/A</v>
      </c>
    </row>
    <row r="1090" spans="6:8">
      <c r="F1090" s="76">
        <f t="shared" si="48"/>
        <v>721</v>
      </c>
      <c r="G1090" s="53" t="e">
        <f t="shared" si="49"/>
        <v>#N/A</v>
      </c>
      <c r="H1090" s="53" t="e">
        <f t="shared" si="50"/>
        <v>#N/A</v>
      </c>
    </row>
    <row r="1091" spans="6:8">
      <c r="F1091" s="76">
        <f t="shared" si="48"/>
        <v>722</v>
      </c>
      <c r="G1091" s="53" t="e">
        <f t="shared" si="49"/>
        <v>#N/A</v>
      </c>
      <c r="H1091" s="53" t="e">
        <f t="shared" si="50"/>
        <v>#N/A</v>
      </c>
    </row>
    <row r="1092" spans="6:8">
      <c r="F1092" s="76">
        <f t="shared" ref="F1092:F1155" si="51">IF(+F1091+1&lt;=MAX(data19),+F1091+1,0)</f>
        <v>723</v>
      </c>
      <c r="G1092" s="53" t="e">
        <f t="shared" si="49"/>
        <v>#N/A</v>
      </c>
      <c r="H1092" s="53" t="e">
        <f t="shared" si="50"/>
        <v>#N/A</v>
      </c>
    </row>
    <row r="1093" spans="6:8">
      <c r="F1093" s="76">
        <f t="shared" si="51"/>
        <v>724</v>
      </c>
      <c r="G1093" s="53" t="e">
        <f t="shared" ref="G1093:G1156" si="52">IF(IFERROR(VLOOKUP($F1093,$A:$D,2,0)/VLOOKUP($F1092,$A:$D,2,0)*G1092,NA())=0,NA(),IFERROR(VLOOKUP($F1093,$A:$D,2,0)/VLOOKUP($F1092,$A:$D,2,0)*G1092,NA()))</f>
        <v>#N/A</v>
      </c>
      <c r="H1093" s="53" t="e">
        <f t="shared" ref="H1093:H1156" si="53">IF(IFERROR(VLOOKUP($F1093,$A:$D,3,0)/VLOOKUP($F1092,$A:$D,3,0)*H1092,NA())=0,NA(),IFERROR(VLOOKUP($F1093,$A:$D,3,0)/VLOOKUP($F1092,$A:$D,3,0)*H1092,NA()))</f>
        <v>#N/A</v>
      </c>
    </row>
    <row r="1094" spans="6:8">
      <c r="F1094" s="76">
        <f t="shared" si="51"/>
        <v>725</v>
      </c>
      <c r="G1094" s="53" t="e">
        <f t="shared" si="52"/>
        <v>#N/A</v>
      </c>
      <c r="H1094" s="53" t="e">
        <f t="shared" si="53"/>
        <v>#N/A</v>
      </c>
    </row>
    <row r="1095" spans="6:8">
      <c r="F1095" s="76">
        <f t="shared" si="51"/>
        <v>726</v>
      </c>
      <c r="G1095" s="53" t="e">
        <f t="shared" si="52"/>
        <v>#N/A</v>
      </c>
      <c r="H1095" s="53" t="e">
        <f t="shared" si="53"/>
        <v>#N/A</v>
      </c>
    </row>
    <row r="1096" spans="6:8">
      <c r="F1096" s="76">
        <f t="shared" si="51"/>
        <v>727</v>
      </c>
      <c r="G1096" s="53" t="e">
        <f t="shared" si="52"/>
        <v>#N/A</v>
      </c>
      <c r="H1096" s="53" t="e">
        <f t="shared" si="53"/>
        <v>#N/A</v>
      </c>
    </row>
    <row r="1097" spans="6:8">
      <c r="F1097" s="76">
        <f t="shared" si="51"/>
        <v>728</v>
      </c>
      <c r="G1097" s="53" t="e">
        <f t="shared" si="52"/>
        <v>#N/A</v>
      </c>
      <c r="H1097" s="53" t="e">
        <f t="shared" si="53"/>
        <v>#N/A</v>
      </c>
    </row>
    <row r="1098" spans="6:8">
      <c r="F1098" s="76">
        <f t="shared" si="51"/>
        <v>729</v>
      </c>
      <c r="G1098" s="53" t="e">
        <f t="shared" si="52"/>
        <v>#N/A</v>
      </c>
      <c r="H1098" s="53" t="e">
        <f t="shared" si="53"/>
        <v>#N/A</v>
      </c>
    </row>
    <row r="1099" spans="6:8">
      <c r="F1099" s="76">
        <f t="shared" si="51"/>
        <v>730</v>
      </c>
      <c r="G1099" s="53" t="e">
        <f t="shared" si="52"/>
        <v>#N/A</v>
      </c>
      <c r="H1099" s="53" t="e">
        <f t="shared" si="53"/>
        <v>#N/A</v>
      </c>
    </row>
    <row r="1100" spans="6:8">
      <c r="F1100" s="76">
        <f t="shared" si="51"/>
        <v>731</v>
      </c>
      <c r="G1100" s="53" t="e">
        <f t="shared" si="52"/>
        <v>#N/A</v>
      </c>
      <c r="H1100" s="53" t="e">
        <f t="shared" si="53"/>
        <v>#N/A</v>
      </c>
    </row>
    <row r="1101" spans="6:8">
      <c r="F1101" s="76">
        <f t="shared" si="51"/>
        <v>732</v>
      </c>
      <c r="G1101" s="53" t="e">
        <f t="shared" si="52"/>
        <v>#N/A</v>
      </c>
      <c r="H1101" s="53" t="e">
        <f t="shared" si="53"/>
        <v>#N/A</v>
      </c>
    </row>
    <row r="1102" spans="6:8">
      <c r="F1102" s="76">
        <f t="shared" si="51"/>
        <v>733</v>
      </c>
      <c r="G1102" s="53" t="e">
        <f t="shared" si="52"/>
        <v>#N/A</v>
      </c>
      <c r="H1102" s="53" t="e">
        <f t="shared" si="53"/>
        <v>#N/A</v>
      </c>
    </row>
    <row r="1103" spans="6:8">
      <c r="F1103" s="76">
        <f t="shared" si="51"/>
        <v>734</v>
      </c>
      <c r="G1103" s="53" t="e">
        <f t="shared" si="52"/>
        <v>#N/A</v>
      </c>
      <c r="H1103" s="53" t="e">
        <f t="shared" si="53"/>
        <v>#N/A</v>
      </c>
    </row>
    <row r="1104" spans="6:8">
      <c r="F1104" s="76">
        <f t="shared" si="51"/>
        <v>735</v>
      </c>
      <c r="G1104" s="53" t="e">
        <f t="shared" si="52"/>
        <v>#N/A</v>
      </c>
      <c r="H1104" s="53" t="e">
        <f t="shared" si="53"/>
        <v>#N/A</v>
      </c>
    </row>
    <row r="1105" spans="6:8">
      <c r="F1105" s="76">
        <f t="shared" si="51"/>
        <v>736</v>
      </c>
      <c r="G1105" s="53" t="e">
        <f t="shared" si="52"/>
        <v>#N/A</v>
      </c>
      <c r="H1105" s="53" t="e">
        <f t="shared" si="53"/>
        <v>#N/A</v>
      </c>
    </row>
    <row r="1106" spans="6:8">
      <c r="F1106" s="76">
        <f t="shared" si="51"/>
        <v>737</v>
      </c>
      <c r="G1106" s="53" t="e">
        <f t="shared" si="52"/>
        <v>#N/A</v>
      </c>
      <c r="H1106" s="53" t="e">
        <f t="shared" si="53"/>
        <v>#N/A</v>
      </c>
    </row>
    <row r="1107" spans="6:8">
      <c r="F1107" s="76">
        <f t="shared" si="51"/>
        <v>738</v>
      </c>
      <c r="G1107" s="53" t="e">
        <f t="shared" si="52"/>
        <v>#N/A</v>
      </c>
      <c r="H1107" s="53" t="e">
        <f t="shared" si="53"/>
        <v>#N/A</v>
      </c>
    </row>
    <row r="1108" spans="6:8">
      <c r="F1108" s="76">
        <f t="shared" si="51"/>
        <v>739</v>
      </c>
      <c r="G1108" s="53" t="e">
        <f t="shared" si="52"/>
        <v>#N/A</v>
      </c>
      <c r="H1108" s="53" t="e">
        <f t="shared" si="53"/>
        <v>#N/A</v>
      </c>
    </row>
    <row r="1109" spans="6:8">
      <c r="F1109" s="76">
        <f t="shared" si="51"/>
        <v>740</v>
      </c>
      <c r="G1109" s="53" t="e">
        <f t="shared" si="52"/>
        <v>#N/A</v>
      </c>
      <c r="H1109" s="53" t="e">
        <f t="shared" si="53"/>
        <v>#N/A</v>
      </c>
    </row>
    <row r="1110" spans="6:8">
      <c r="F1110" s="76">
        <f t="shared" si="51"/>
        <v>741</v>
      </c>
      <c r="G1110" s="53" t="e">
        <f t="shared" si="52"/>
        <v>#N/A</v>
      </c>
      <c r="H1110" s="53" t="e">
        <f t="shared" si="53"/>
        <v>#N/A</v>
      </c>
    </row>
    <row r="1111" spans="6:8">
      <c r="F1111" s="76">
        <f t="shared" si="51"/>
        <v>742</v>
      </c>
      <c r="G1111" s="53" t="e">
        <f t="shared" si="52"/>
        <v>#N/A</v>
      </c>
      <c r="H1111" s="53" t="e">
        <f t="shared" si="53"/>
        <v>#N/A</v>
      </c>
    </row>
    <row r="1112" spans="6:8">
      <c r="F1112" s="76">
        <f t="shared" si="51"/>
        <v>743</v>
      </c>
      <c r="G1112" s="53" t="e">
        <f t="shared" si="52"/>
        <v>#N/A</v>
      </c>
      <c r="H1112" s="53" t="e">
        <f t="shared" si="53"/>
        <v>#N/A</v>
      </c>
    </row>
    <row r="1113" spans="6:8">
      <c r="F1113" s="76">
        <f t="shared" si="51"/>
        <v>744</v>
      </c>
      <c r="G1113" s="53" t="e">
        <f t="shared" si="52"/>
        <v>#N/A</v>
      </c>
      <c r="H1113" s="53" t="e">
        <f t="shared" si="53"/>
        <v>#N/A</v>
      </c>
    </row>
    <row r="1114" spans="6:8">
      <c r="F1114" s="76">
        <f t="shared" si="51"/>
        <v>745</v>
      </c>
      <c r="G1114" s="53" t="e">
        <f t="shared" si="52"/>
        <v>#N/A</v>
      </c>
      <c r="H1114" s="53" t="e">
        <f t="shared" si="53"/>
        <v>#N/A</v>
      </c>
    </row>
    <row r="1115" spans="6:8">
      <c r="F1115" s="76">
        <f t="shared" si="51"/>
        <v>746</v>
      </c>
      <c r="G1115" s="53" t="e">
        <f t="shared" si="52"/>
        <v>#N/A</v>
      </c>
      <c r="H1115" s="53" t="e">
        <f t="shared" si="53"/>
        <v>#N/A</v>
      </c>
    </row>
    <row r="1116" spans="6:8">
      <c r="F1116" s="76">
        <f t="shared" si="51"/>
        <v>747</v>
      </c>
      <c r="G1116" s="53" t="e">
        <f t="shared" si="52"/>
        <v>#N/A</v>
      </c>
      <c r="H1116" s="53" t="e">
        <f t="shared" si="53"/>
        <v>#N/A</v>
      </c>
    </row>
    <row r="1117" spans="6:8">
      <c r="F1117" s="76">
        <f t="shared" si="51"/>
        <v>748</v>
      </c>
      <c r="G1117" s="53" t="e">
        <f t="shared" si="52"/>
        <v>#N/A</v>
      </c>
      <c r="H1117" s="53" t="e">
        <f t="shared" si="53"/>
        <v>#N/A</v>
      </c>
    </row>
    <row r="1118" spans="6:8">
      <c r="F1118" s="76">
        <f t="shared" si="51"/>
        <v>749</v>
      </c>
      <c r="G1118" s="53" t="e">
        <f t="shared" si="52"/>
        <v>#N/A</v>
      </c>
      <c r="H1118" s="53" t="e">
        <f t="shared" si="53"/>
        <v>#N/A</v>
      </c>
    </row>
    <row r="1119" spans="6:8">
      <c r="F1119" s="76">
        <f t="shared" si="51"/>
        <v>750</v>
      </c>
      <c r="G1119" s="53" t="e">
        <f t="shared" si="52"/>
        <v>#N/A</v>
      </c>
      <c r="H1119" s="53" t="e">
        <f t="shared" si="53"/>
        <v>#N/A</v>
      </c>
    </row>
    <row r="1120" spans="6:8">
      <c r="F1120" s="76">
        <f t="shared" si="51"/>
        <v>751</v>
      </c>
      <c r="G1120" s="53" t="e">
        <f t="shared" si="52"/>
        <v>#N/A</v>
      </c>
      <c r="H1120" s="53" t="e">
        <f t="shared" si="53"/>
        <v>#N/A</v>
      </c>
    </row>
    <row r="1121" spans="6:8">
      <c r="F1121" s="76">
        <f t="shared" si="51"/>
        <v>752</v>
      </c>
      <c r="G1121" s="53" t="e">
        <f t="shared" si="52"/>
        <v>#N/A</v>
      </c>
      <c r="H1121" s="53" t="e">
        <f t="shared" si="53"/>
        <v>#N/A</v>
      </c>
    </row>
    <row r="1122" spans="6:8">
      <c r="F1122" s="76">
        <f t="shared" si="51"/>
        <v>753</v>
      </c>
      <c r="G1122" s="53" t="e">
        <f t="shared" si="52"/>
        <v>#N/A</v>
      </c>
      <c r="H1122" s="53" t="e">
        <f t="shared" si="53"/>
        <v>#N/A</v>
      </c>
    </row>
    <row r="1123" spans="6:8">
      <c r="F1123" s="76">
        <f t="shared" si="51"/>
        <v>754</v>
      </c>
      <c r="G1123" s="53" t="e">
        <f t="shared" si="52"/>
        <v>#N/A</v>
      </c>
      <c r="H1123" s="53" t="e">
        <f t="shared" si="53"/>
        <v>#N/A</v>
      </c>
    </row>
    <row r="1124" spans="6:8">
      <c r="F1124" s="76">
        <f t="shared" si="51"/>
        <v>755</v>
      </c>
      <c r="G1124" s="53" t="e">
        <f t="shared" si="52"/>
        <v>#N/A</v>
      </c>
      <c r="H1124" s="53" t="e">
        <f t="shared" si="53"/>
        <v>#N/A</v>
      </c>
    </row>
    <row r="1125" spans="6:8">
      <c r="F1125" s="76">
        <f t="shared" si="51"/>
        <v>756</v>
      </c>
      <c r="G1125" s="53" t="e">
        <f t="shared" si="52"/>
        <v>#N/A</v>
      </c>
      <c r="H1125" s="53" t="e">
        <f t="shared" si="53"/>
        <v>#N/A</v>
      </c>
    </row>
    <row r="1126" spans="6:8">
      <c r="F1126" s="76">
        <f t="shared" si="51"/>
        <v>757</v>
      </c>
      <c r="G1126" s="53" t="e">
        <f t="shared" si="52"/>
        <v>#N/A</v>
      </c>
      <c r="H1126" s="53" t="e">
        <f t="shared" si="53"/>
        <v>#N/A</v>
      </c>
    </row>
    <row r="1127" spans="6:8">
      <c r="F1127" s="76">
        <f t="shared" si="51"/>
        <v>758</v>
      </c>
      <c r="G1127" s="53" t="e">
        <f t="shared" si="52"/>
        <v>#N/A</v>
      </c>
      <c r="H1127" s="53" t="e">
        <f t="shared" si="53"/>
        <v>#N/A</v>
      </c>
    </row>
    <row r="1128" spans="6:8">
      <c r="F1128" s="76">
        <f t="shared" si="51"/>
        <v>759</v>
      </c>
      <c r="G1128" s="53" t="e">
        <f t="shared" si="52"/>
        <v>#N/A</v>
      </c>
      <c r="H1128" s="53" t="e">
        <f t="shared" si="53"/>
        <v>#N/A</v>
      </c>
    </row>
    <row r="1129" spans="6:8">
      <c r="F1129" s="76">
        <f t="shared" si="51"/>
        <v>760</v>
      </c>
      <c r="G1129" s="53" t="e">
        <f t="shared" si="52"/>
        <v>#N/A</v>
      </c>
      <c r="H1129" s="53" t="e">
        <f t="shared" si="53"/>
        <v>#N/A</v>
      </c>
    </row>
    <row r="1130" spans="6:8">
      <c r="F1130" s="76">
        <f t="shared" si="51"/>
        <v>761</v>
      </c>
      <c r="G1130" s="53" t="e">
        <f t="shared" si="52"/>
        <v>#N/A</v>
      </c>
      <c r="H1130" s="53" t="e">
        <f t="shared" si="53"/>
        <v>#N/A</v>
      </c>
    </row>
    <row r="1131" spans="6:8">
      <c r="F1131" s="76">
        <f t="shared" si="51"/>
        <v>762</v>
      </c>
      <c r="G1131" s="53" t="e">
        <f t="shared" si="52"/>
        <v>#N/A</v>
      </c>
      <c r="H1131" s="53" t="e">
        <f t="shared" si="53"/>
        <v>#N/A</v>
      </c>
    </row>
    <row r="1132" spans="6:8">
      <c r="F1132" s="76">
        <f t="shared" si="51"/>
        <v>763</v>
      </c>
      <c r="G1132" s="53" t="e">
        <f t="shared" si="52"/>
        <v>#N/A</v>
      </c>
      <c r="H1132" s="53" t="e">
        <f t="shared" si="53"/>
        <v>#N/A</v>
      </c>
    </row>
    <row r="1133" spans="6:8">
      <c r="F1133" s="76">
        <f t="shared" si="51"/>
        <v>764</v>
      </c>
      <c r="G1133" s="53" t="e">
        <f t="shared" si="52"/>
        <v>#N/A</v>
      </c>
      <c r="H1133" s="53" t="e">
        <f t="shared" si="53"/>
        <v>#N/A</v>
      </c>
    </row>
    <row r="1134" spans="6:8">
      <c r="F1134" s="76">
        <f t="shared" si="51"/>
        <v>765</v>
      </c>
      <c r="G1134" s="53" t="e">
        <f t="shared" si="52"/>
        <v>#N/A</v>
      </c>
      <c r="H1134" s="53" t="e">
        <f t="shared" si="53"/>
        <v>#N/A</v>
      </c>
    </row>
    <row r="1135" spans="6:8">
      <c r="F1135" s="76">
        <f t="shared" si="51"/>
        <v>766</v>
      </c>
      <c r="G1135" s="53" t="e">
        <f t="shared" si="52"/>
        <v>#N/A</v>
      </c>
      <c r="H1135" s="53" t="e">
        <f t="shared" si="53"/>
        <v>#N/A</v>
      </c>
    </row>
    <row r="1136" spans="6:8">
      <c r="F1136" s="76">
        <f t="shared" si="51"/>
        <v>767</v>
      </c>
      <c r="G1136" s="53" t="e">
        <f t="shared" si="52"/>
        <v>#N/A</v>
      </c>
      <c r="H1136" s="53" t="e">
        <f t="shared" si="53"/>
        <v>#N/A</v>
      </c>
    </row>
    <row r="1137" spans="6:8">
      <c r="F1137" s="76">
        <f t="shared" si="51"/>
        <v>768</v>
      </c>
      <c r="G1137" s="53" t="e">
        <f t="shared" si="52"/>
        <v>#N/A</v>
      </c>
      <c r="H1137" s="53" t="e">
        <f t="shared" si="53"/>
        <v>#N/A</v>
      </c>
    </row>
    <row r="1138" spans="6:8">
      <c r="F1138" s="76">
        <f t="shared" si="51"/>
        <v>769</v>
      </c>
      <c r="G1138" s="53" t="e">
        <f t="shared" si="52"/>
        <v>#N/A</v>
      </c>
      <c r="H1138" s="53" t="e">
        <f t="shared" si="53"/>
        <v>#N/A</v>
      </c>
    </row>
    <row r="1139" spans="6:8">
      <c r="F1139" s="76">
        <f t="shared" si="51"/>
        <v>770</v>
      </c>
      <c r="G1139" s="53" t="e">
        <f t="shared" si="52"/>
        <v>#N/A</v>
      </c>
      <c r="H1139" s="53" t="e">
        <f t="shared" si="53"/>
        <v>#N/A</v>
      </c>
    </row>
    <row r="1140" spans="6:8">
      <c r="F1140" s="76">
        <f t="shared" si="51"/>
        <v>771</v>
      </c>
      <c r="G1140" s="53" t="e">
        <f t="shared" si="52"/>
        <v>#N/A</v>
      </c>
      <c r="H1140" s="53" t="e">
        <f t="shared" si="53"/>
        <v>#N/A</v>
      </c>
    </row>
    <row r="1141" spans="6:8">
      <c r="F1141" s="76">
        <f t="shared" si="51"/>
        <v>772</v>
      </c>
      <c r="G1141" s="53" t="e">
        <f t="shared" si="52"/>
        <v>#N/A</v>
      </c>
      <c r="H1141" s="53" t="e">
        <f t="shared" si="53"/>
        <v>#N/A</v>
      </c>
    </row>
    <row r="1142" spans="6:8">
      <c r="F1142" s="76">
        <f t="shared" si="51"/>
        <v>773</v>
      </c>
      <c r="G1142" s="53" t="e">
        <f t="shared" si="52"/>
        <v>#N/A</v>
      </c>
      <c r="H1142" s="53" t="e">
        <f t="shared" si="53"/>
        <v>#N/A</v>
      </c>
    </row>
    <row r="1143" spans="6:8">
      <c r="F1143" s="76">
        <f t="shared" si="51"/>
        <v>774</v>
      </c>
      <c r="G1143" s="53" t="e">
        <f t="shared" si="52"/>
        <v>#N/A</v>
      </c>
      <c r="H1143" s="53" t="e">
        <f t="shared" si="53"/>
        <v>#N/A</v>
      </c>
    </row>
    <row r="1144" spans="6:8">
      <c r="F1144" s="76">
        <f t="shared" si="51"/>
        <v>775</v>
      </c>
      <c r="G1144" s="53" t="e">
        <f t="shared" si="52"/>
        <v>#N/A</v>
      </c>
      <c r="H1144" s="53" t="e">
        <f t="shared" si="53"/>
        <v>#N/A</v>
      </c>
    </row>
    <row r="1145" spans="6:8">
      <c r="F1145" s="76">
        <f t="shared" si="51"/>
        <v>776</v>
      </c>
      <c r="G1145" s="53" t="e">
        <f t="shared" si="52"/>
        <v>#N/A</v>
      </c>
      <c r="H1145" s="53" t="e">
        <f t="shared" si="53"/>
        <v>#N/A</v>
      </c>
    </row>
    <row r="1146" spans="6:8">
      <c r="F1146" s="76">
        <f t="shared" si="51"/>
        <v>777</v>
      </c>
      <c r="G1146" s="53" t="e">
        <f t="shared" si="52"/>
        <v>#N/A</v>
      </c>
      <c r="H1146" s="53" t="e">
        <f t="shared" si="53"/>
        <v>#N/A</v>
      </c>
    </row>
    <row r="1147" spans="6:8">
      <c r="F1147" s="76">
        <f t="shared" si="51"/>
        <v>778</v>
      </c>
      <c r="G1147" s="53" t="e">
        <f t="shared" si="52"/>
        <v>#N/A</v>
      </c>
      <c r="H1147" s="53" t="e">
        <f t="shared" si="53"/>
        <v>#N/A</v>
      </c>
    </row>
    <row r="1148" spans="6:8">
      <c r="F1148" s="76">
        <f t="shared" si="51"/>
        <v>779</v>
      </c>
      <c r="G1148" s="53" t="e">
        <f t="shared" si="52"/>
        <v>#N/A</v>
      </c>
      <c r="H1148" s="53" t="e">
        <f t="shared" si="53"/>
        <v>#N/A</v>
      </c>
    </row>
    <row r="1149" spans="6:8">
      <c r="F1149" s="76">
        <f t="shared" si="51"/>
        <v>780</v>
      </c>
      <c r="G1149" s="53" t="e">
        <f t="shared" si="52"/>
        <v>#N/A</v>
      </c>
      <c r="H1149" s="53" t="e">
        <f t="shared" si="53"/>
        <v>#N/A</v>
      </c>
    </row>
    <row r="1150" spans="6:8">
      <c r="F1150" s="76">
        <f t="shared" si="51"/>
        <v>781</v>
      </c>
      <c r="G1150" s="53" t="e">
        <f t="shared" si="52"/>
        <v>#N/A</v>
      </c>
      <c r="H1150" s="53" t="e">
        <f t="shared" si="53"/>
        <v>#N/A</v>
      </c>
    </row>
    <row r="1151" spans="6:8">
      <c r="F1151" s="76">
        <f t="shared" si="51"/>
        <v>782</v>
      </c>
      <c r="G1151" s="53" t="e">
        <f t="shared" si="52"/>
        <v>#N/A</v>
      </c>
      <c r="H1151" s="53" t="e">
        <f t="shared" si="53"/>
        <v>#N/A</v>
      </c>
    </row>
    <row r="1152" spans="6:8">
      <c r="F1152" s="76">
        <f t="shared" si="51"/>
        <v>783</v>
      </c>
      <c r="G1152" s="53" t="e">
        <f t="shared" si="52"/>
        <v>#N/A</v>
      </c>
      <c r="H1152" s="53" t="e">
        <f t="shared" si="53"/>
        <v>#N/A</v>
      </c>
    </row>
    <row r="1153" spans="6:8">
      <c r="F1153" s="76">
        <f t="shared" si="51"/>
        <v>784</v>
      </c>
      <c r="G1153" s="53" t="e">
        <f t="shared" si="52"/>
        <v>#N/A</v>
      </c>
      <c r="H1153" s="53" t="e">
        <f t="shared" si="53"/>
        <v>#N/A</v>
      </c>
    </row>
    <row r="1154" spans="6:8">
      <c r="F1154" s="76">
        <f t="shared" si="51"/>
        <v>785</v>
      </c>
      <c r="G1154" s="53" t="e">
        <f t="shared" si="52"/>
        <v>#N/A</v>
      </c>
      <c r="H1154" s="53" t="e">
        <f t="shared" si="53"/>
        <v>#N/A</v>
      </c>
    </row>
    <row r="1155" spans="6:8">
      <c r="F1155" s="76">
        <f t="shared" si="51"/>
        <v>786</v>
      </c>
      <c r="G1155" s="53" t="e">
        <f t="shared" si="52"/>
        <v>#N/A</v>
      </c>
      <c r="H1155" s="53" t="e">
        <f t="shared" si="53"/>
        <v>#N/A</v>
      </c>
    </row>
    <row r="1156" spans="6:8">
      <c r="F1156" s="76">
        <f t="shared" ref="F1156:F1219" si="54">IF(+F1155+1&lt;=MAX(data19),+F1155+1,0)</f>
        <v>787</v>
      </c>
      <c r="G1156" s="53" t="e">
        <f t="shared" si="52"/>
        <v>#N/A</v>
      </c>
      <c r="H1156" s="53" t="e">
        <f t="shared" si="53"/>
        <v>#N/A</v>
      </c>
    </row>
    <row r="1157" spans="6:8">
      <c r="F1157" s="76">
        <f t="shared" si="54"/>
        <v>788</v>
      </c>
      <c r="G1157" s="53" t="e">
        <f t="shared" ref="G1157:G1220" si="55">IF(IFERROR(VLOOKUP($F1157,$A:$D,2,0)/VLOOKUP($F1156,$A:$D,2,0)*G1156,NA())=0,NA(),IFERROR(VLOOKUP($F1157,$A:$D,2,0)/VLOOKUP($F1156,$A:$D,2,0)*G1156,NA()))</f>
        <v>#N/A</v>
      </c>
      <c r="H1157" s="53" t="e">
        <f t="shared" ref="H1157:H1220" si="56">IF(IFERROR(VLOOKUP($F1157,$A:$D,3,0)/VLOOKUP($F1156,$A:$D,3,0)*H1156,NA())=0,NA(),IFERROR(VLOOKUP($F1157,$A:$D,3,0)/VLOOKUP($F1156,$A:$D,3,0)*H1156,NA()))</f>
        <v>#N/A</v>
      </c>
    </row>
    <row r="1158" spans="6:8">
      <c r="F1158" s="76">
        <f t="shared" si="54"/>
        <v>789</v>
      </c>
      <c r="G1158" s="53" t="e">
        <f t="shared" si="55"/>
        <v>#N/A</v>
      </c>
      <c r="H1158" s="53" t="e">
        <f t="shared" si="56"/>
        <v>#N/A</v>
      </c>
    </row>
    <row r="1159" spans="6:8">
      <c r="F1159" s="76">
        <f t="shared" si="54"/>
        <v>790</v>
      </c>
      <c r="G1159" s="53" t="e">
        <f t="shared" si="55"/>
        <v>#N/A</v>
      </c>
      <c r="H1159" s="53" t="e">
        <f t="shared" si="56"/>
        <v>#N/A</v>
      </c>
    </row>
    <row r="1160" spans="6:8">
      <c r="F1160" s="76">
        <f t="shared" si="54"/>
        <v>791</v>
      </c>
      <c r="G1160" s="53" t="e">
        <f t="shared" si="55"/>
        <v>#N/A</v>
      </c>
      <c r="H1160" s="53" t="e">
        <f t="shared" si="56"/>
        <v>#N/A</v>
      </c>
    </row>
    <row r="1161" spans="6:8">
      <c r="F1161" s="76">
        <f t="shared" si="54"/>
        <v>792</v>
      </c>
      <c r="G1161" s="53" t="e">
        <f t="shared" si="55"/>
        <v>#N/A</v>
      </c>
      <c r="H1161" s="53" t="e">
        <f t="shared" si="56"/>
        <v>#N/A</v>
      </c>
    </row>
    <row r="1162" spans="6:8">
      <c r="F1162" s="76">
        <f t="shared" si="54"/>
        <v>793</v>
      </c>
      <c r="G1162" s="53" t="e">
        <f t="shared" si="55"/>
        <v>#N/A</v>
      </c>
      <c r="H1162" s="53" t="e">
        <f t="shared" si="56"/>
        <v>#N/A</v>
      </c>
    </row>
    <row r="1163" spans="6:8">
      <c r="F1163" s="76">
        <f t="shared" si="54"/>
        <v>794</v>
      </c>
      <c r="G1163" s="53" t="e">
        <f t="shared" si="55"/>
        <v>#N/A</v>
      </c>
      <c r="H1163" s="53" t="e">
        <f t="shared" si="56"/>
        <v>#N/A</v>
      </c>
    </row>
    <row r="1164" spans="6:8">
      <c r="F1164" s="76">
        <f t="shared" si="54"/>
        <v>795</v>
      </c>
      <c r="G1164" s="53" t="e">
        <f t="shared" si="55"/>
        <v>#N/A</v>
      </c>
      <c r="H1164" s="53" t="e">
        <f t="shared" si="56"/>
        <v>#N/A</v>
      </c>
    </row>
    <row r="1165" spans="6:8">
      <c r="F1165" s="76">
        <f t="shared" si="54"/>
        <v>796</v>
      </c>
      <c r="G1165" s="53" t="e">
        <f t="shared" si="55"/>
        <v>#N/A</v>
      </c>
      <c r="H1165" s="53" t="e">
        <f t="shared" si="56"/>
        <v>#N/A</v>
      </c>
    </row>
    <row r="1166" spans="6:8">
      <c r="F1166" s="76">
        <f t="shared" si="54"/>
        <v>797</v>
      </c>
      <c r="G1166" s="53" t="e">
        <f t="shared" si="55"/>
        <v>#N/A</v>
      </c>
      <c r="H1166" s="53" t="e">
        <f t="shared" si="56"/>
        <v>#N/A</v>
      </c>
    </row>
    <row r="1167" spans="6:8">
      <c r="F1167" s="76">
        <f t="shared" si="54"/>
        <v>798</v>
      </c>
      <c r="G1167" s="53" t="e">
        <f t="shared" si="55"/>
        <v>#N/A</v>
      </c>
      <c r="H1167" s="53" t="e">
        <f t="shared" si="56"/>
        <v>#N/A</v>
      </c>
    </row>
    <row r="1168" spans="6:8">
      <c r="F1168" s="76">
        <f t="shared" si="54"/>
        <v>799</v>
      </c>
      <c r="G1168" s="53" t="e">
        <f t="shared" si="55"/>
        <v>#N/A</v>
      </c>
      <c r="H1168" s="53" t="e">
        <f t="shared" si="56"/>
        <v>#N/A</v>
      </c>
    </row>
    <row r="1169" spans="6:8">
      <c r="F1169" s="76">
        <f t="shared" si="54"/>
        <v>800</v>
      </c>
      <c r="G1169" s="53" t="e">
        <f t="shared" si="55"/>
        <v>#N/A</v>
      </c>
      <c r="H1169" s="53" t="e">
        <f t="shared" si="56"/>
        <v>#N/A</v>
      </c>
    </row>
    <row r="1170" spans="6:8">
      <c r="F1170" s="76">
        <f t="shared" si="54"/>
        <v>801</v>
      </c>
      <c r="G1170" s="53" t="e">
        <f t="shared" si="55"/>
        <v>#N/A</v>
      </c>
      <c r="H1170" s="53" t="e">
        <f t="shared" si="56"/>
        <v>#N/A</v>
      </c>
    </row>
    <row r="1171" spans="6:8">
      <c r="F1171" s="76">
        <f t="shared" si="54"/>
        <v>802</v>
      </c>
      <c r="G1171" s="53" t="e">
        <f t="shared" si="55"/>
        <v>#N/A</v>
      </c>
      <c r="H1171" s="53" t="e">
        <f t="shared" si="56"/>
        <v>#N/A</v>
      </c>
    </row>
    <row r="1172" spans="6:8">
      <c r="F1172" s="76">
        <f t="shared" si="54"/>
        <v>803</v>
      </c>
      <c r="G1172" s="53" t="e">
        <f t="shared" si="55"/>
        <v>#N/A</v>
      </c>
      <c r="H1172" s="53" t="e">
        <f t="shared" si="56"/>
        <v>#N/A</v>
      </c>
    </row>
    <row r="1173" spans="6:8">
      <c r="F1173" s="76">
        <f t="shared" si="54"/>
        <v>804</v>
      </c>
      <c r="G1173" s="53" t="e">
        <f t="shared" si="55"/>
        <v>#N/A</v>
      </c>
      <c r="H1173" s="53" t="e">
        <f t="shared" si="56"/>
        <v>#N/A</v>
      </c>
    </row>
    <row r="1174" spans="6:8">
      <c r="F1174" s="76">
        <f t="shared" si="54"/>
        <v>805</v>
      </c>
      <c r="G1174" s="53" t="e">
        <f t="shared" si="55"/>
        <v>#N/A</v>
      </c>
      <c r="H1174" s="53" t="e">
        <f t="shared" si="56"/>
        <v>#N/A</v>
      </c>
    </row>
    <row r="1175" spans="6:8">
      <c r="F1175" s="76">
        <f t="shared" si="54"/>
        <v>806</v>
      </c>
      <c r="G1175" s="53" t="e">
        <f t="shared" si="55"/>
        <v>#N/A</v>
      </c>
      <c r="H1175" s="53" t="e">
        <f t="shared" si="56"/>
        <v>#N/A</v>
      </c>
    </row>
    <row r="1176" spans="6:8">
      <c r="F1176" s="76">
        <f t="shared" si="54"/>
        <v>807</v>
      </c>
      <c r="G1176" s="53" t="e">
        <f t="shared" si="55"/>
        <v>#N/A</v>
      </c>
      <c r="H1176" s="53" t="e">
        <f t="shared" si="56"/>
        <v>#N/A</v>
      </c>
    </row>
    <row r="1177" spans="6:8">
      <c r="F1177" s="76">
        <f t="shared" si="54"/>
        <v>808</v>
      </c>
      <c r="G1177" s="53" t="e">
        <f t="shared" si="55"/>
        <v>#N/A</v>
      </c>
      <c r="H1177" s="53" t="e">
        <f t="shared" si="56"/>
        <v>#N/A</v>
      </c>
    </row>
    <row r="1178" spans="6:8">
      <c r="F1178" s="76">
        <f t="shared" si="54"/>
        <v>809</v>
      </c>
      <c r="G1178" s="53" t="e">
        <f t="shared" si="55"/>
        <v>#N/A</v>
      </c>
      <c r="H1178" s="53" t="e">
        <f t="shared" si="56"/>
        <v>#N/A</v>
      </c>
    </row>
    <row r="1179" spans="6:8">
      <c r="F1179" s="76">
        <f t="shared" si="54"/>
        <v>810</v>
      </c>
      <c r="G1179" s="53" t="e">
        <f t="shared" si="55"/>
        <v>#N/A</v>
      </c>
      <c r="H1179" s="53" t="e">
        <f t="shared" si="56"/>
        <v>#N/A</v>
      </c>
    </row>
    <row r="1180" spans="6:8">
      <c r="F1180" s="76">
        <f t="shared" si="54"/>
        <v>811</v>
      </c>
      <c r="G1180" s="53" t="e">
        <f t="shared" si="55"/>
        <v>#N/A</v>
      </c>
      <c r="H1180" s="53" t="e">
        <f t="shared" si="56"/>
        <v>#N/A</v>
      </c>
    </row>
    <row r="1181" spans="6:8">
      <c r="F1181" s="76">
        <f t="shared" si="54"/>
        <v>812</v>
      </c>
      <c r="G1181" s="53" t="e">
        <f t="shared" si="55"/>
        <v>#N/A</v>
      </c>
      <c r="H1181" s="53" t="e">
        <f t="shared" si="56"/>
        <v>#N/A</v>
      </c>
    </row>
    <row r="1182" spans="6:8">
      <c r="F1182" s="76">
        <f t="shared" si="54"/>
        <v>813</v>
      </c>
      <c r="G1182" s="53" t="e">
        <f t="shared" si="55"/>
        <v>#N/A</v>
      </c>
      <c r="H1182" s="53" t="e">
        <f t="shared" si="56"/>
        <v>#N/A</v>
      </c>
    </row>
    <row r="1183" spans="6:8">
      <c r="F1183" s="76">
        <f t="shared" si="54"/>
        <v>814</v>
      </c>
      <c r="G1183" s="53" t="e">
        <f t="shared" si="55"/>
        <v>#N/A</v>
      </c>
      <c r="H1183" s="53" t="e">
        <f t="shared" si="56"/>
        <v>#N/A</v>
      </c>
    </row>
    <row r="1184" spans="6:8">
      <c r="F1184" s="76">
        <f t="shared" si="54"/>
        <v>815</v>
      </c>
      <c r="G1184" s="53" t="e">
        <f t="shared" si="55"/>
        <v>#N/A</v>
      </c>
      <c r="H1184" s="53" t="e">
        <f t="shared" si="56"/>
        <v>#N/A</v>
      </c>
    </row>
    <row r="1185" spans="6:8">
      <c r="F1185" s="76">
        <f t="shared" si="54"/>
        <v>816</v>
      </c>
      <c r="G1185" s="53" t="e">
        <f t="shared" si="55"/>
        <v>#N/A</v>
      </c>
      <c r="H1185" s="53" t="e">
        <f t="shared" si="56"/>
        <v>#N/A</v>
      </c>
    </row>
    <row r="1186" spans="6:8">
      <c r="F1186" s="76">
        <f t="shared" si="54"/>
        <v>817</v>
      </c>
      <c r="G1186" s="53" t="e">
        <f t="shared" si="55"/>
        <v>#N/A</v>
      </c>
      <c r="H1186" s="53" t="e">
        <f t="shared" si="56"/>
        <v>#N/A</v>
      </c>
    </row>
    <row r="1187" spans="6:8">
      <c r="F1187" s="76">
        <f t="shared" si="54"/>
        <v>818</v>
      </c>
      <c r="G1187" s="53" t="e">
        <f t="shared" si="55"/>
        <v>#N/A</v>
      </c>
      <c r="H1187" s="53" t="e">
        <f t="shared" si="56"/>
        <v>#N/A</v>
      </c>
    </row>
    <row r="1188" spans="6:8">
      <c r="F1188" s="76">
        <f t="shared" si="54"/>
        <v>819</v>
      </c>
      <c r="G1188" s="53" t="e">
        <f t="shared" si="55"/>
        <v>#N/A</v>
      </c>
      <c r="H1188" s="53" t="e">
        <f t="shared" si="56"/>
        <v>#N/A</v>
      </c>
    </row>
    <row r="1189" spans="6:8">
      <c r="F1189" s="76">
        <f t="shared" si="54"/>
        <v>820</v>
      </c>
      <c r="G1189" s="53" t="e">
        <f t="shared" si="55"/>
        <v>#N/A</v>
      </c>
      <c r="H1189" s="53" t="e">
        <f t="shared" si="56"/>
        <v>#N/A</v>
      </c>
    </row>
    <row r="1190" spans="6:8">
      <c r="F1190" s="76">
        <f t="shared" si="54"/>
        <v>821</v>
      </c>
      <c r="G1190" s="53" t="e">
        <f t="shared" si="55"/>
        <v>#N/A</v>
      </c>
      <c r="H1190" s="53" t="e">
        <f t="shared" si="56"/>
        <v>#N/A</v>
      </c>
    </row>
    <row r="1191" spans="6:8">
      <c r="F1191" s="76">
        <f t="shared" si="54"/>
        <v>822</v>
      </c>
      <c r="G1191" s="53" t="e">
        <f t="shared" si="55"/>
        <v>#N/A</v>
      </c>
      <c r="H1191" s="53" t="e">
        <f t="shared" si="56"/>
        <v>#N/A</v>
      </c>
    </row>
    <row r="1192" spans="6:8">
      <c r="F1192" s="76">
        <f t="shared" si="54"/>
        <v>823</v>
      </c>
      <c r="G1192" s="53" t="e">
        <f t="shared" si="55"/>
        <v>#N/A</v>
      </c>
      <c r="H1192" s="53" t="e">
        <f t="shared" si="56"/>
        <v>#N/A</v>
      </c>
    </row>
    <row r="1193" spans="6:8">
      <c r="F1193" s="76">
        <f t="shared" si="54"/>
        <v>824</v>
      </c>
      <c r="G1193" s="53" t="e">
        <f t="shared" si="55"/>
        <v>#N/A</v>
      </c>
      <c r="H1193" s="53" t="e">
        <f t="shared" si="56"/>
        <v>#N/A</v>
      </c>
    </row>
    <row r="1194" spans="6:8">
      <c r="F1194" s="76">
        <f t="shared" si="54"/>
        <v>825</v>
      </c>
      <c r="G1194" s="53" t="e">
        <f t="shared" si="55"/>
        <v>#N/A</v>
      </c>
      <c r="H1194" s="53" t="e">
        <f t="shared" si="56"/>
        <v>#N/A</v>
      </c>
    </row>
    <row r="1195" spans="6:8">
      <c r="F1195" s="76">
        <f t="shared" si="54"/>
        <v>826</v>
      </c>
      <c r="G1195" s="53" t="e">
        <f t="shared" si="55"/>
        <v>#N/A</v>
      </c>
      <c r="H1195" s="53" t="e">
        <f t="shared" si="56"/>
        <v>#N/A</v>
      </c>
    </row>
    <row r="1196" spans="6:8">
      <c r="F1196" s="76">
        <f t="shared" si="54"/>
        <v>827</v>
      </c>
      <c r="G1196" s="53" t="e">
        <f t="shared" si="55"/>
        <v>#N/A</v>
      </c>
      <c r="H1196" s="53" t="e">
        <f t="shared" si="56"/>
        <v>#N/A</v>
      </c>
    </row>
    <row r="1197" spans="6:8">
      <c r="F1197" s="76">
        <f t="shared" si="54"/>
        <v>828</v>
      </c>
      <c r="G1197" s="53" t="e">
        <f t="shared" si="55"/>
        <v>#N/A</v>
      </c>
      <c r="H1197" s="53" t="e">
        <f t="shared" si="56"/>
        <v>#N/A</v>
      </c>
    </row>
    <row r="1198" spans="6:8">
      <c r="F1198" s="76">
        <f t="shared" si="54"/>
        <v>829</v>
      </c>
      <c r="G1198" s="53" t="e">
        <f t="shared" si="55"/>
        <v>#N/A</v>
      </c>
      <c r="H1198" s="53" t="e">
        <f t="shared" si="56"/>
        <v>#N/A</v>
      </c>
    </row>
    <row r="1199" spans="6:8">
      <c r="F1199" s="76">
        <f t="shared" si="54"/>
        <v>830</v>
      </c>
      <c r="G1199" s="53" t="e">
        <f t="shared" si="55"/>
        <v>#N/A</v>
      </c>
      <c r="H1199" s="53" t="e">
        <f t="shared" si="56"/>
        <v>#N/A</v>
      </c>
    </row>
    <row r="1200" spans="6:8">
      <c r="F1200" s="76">
        <f t="shared" si="54"/>
        <v>831</v>
      </c>
      <c r="G1200" s="53" t="e">
        <f t="shared" si="55"/>
        <v>#N/A</v>
      </c>
      <c r="H1200" s="53" t="e">
        <f t="shared" si="56"/>
        <v>#N/A</v>
      </c>
    </row>
    <row r="1201" spans="6:8">
      <c r="F1201" s="76">
        <f t="shared" si="54"/>
        <v>832</v>
      </c>
      <c r="G1201" s="53" t="e">
        <f t="shared" si="55"/>
        <v>#N/A</v>
      </c>
      <c r="H1201" s="53" t="e">
        <f t="shared" si="56"/>
        <v>#N/A</v>
      </c>
    </row>
    <row r="1202" spans="6:8">
      <c r="F1202" s="76">
        <f t="shared" si="54"/>
        <v>833</v>
      </c>
      <c r="G1202" s="53" t="e">
        <f t="shared" si="55"/>
        <v>#N/A</v>
      </c>
      <c r="H1202" s="53" t="e">
        <f t="shared" si="56"/>
        <v>#N/A</v>
      </c>
    </row>
    <row r="1203" spans="6:8">
      <c r="F1203" s="76">
        <f t="shared" si="54"/>
        <v>834</v>
      </c>
      <c r="G1203" s="53" t="e">
        <f t="shared" si="55"/>
        <v>#N/A</v>
      </c>
      <c r="H1203" s="53" t="e">
        <f t="shared" si="56"/>
        <v>#N/A</v>
      </c>
    </row>
    <row r="1204" spans="6:8">
      <c r="F1204" s="76">
        <f t="shared" si="54"/>
        <v>835</v>
      </c>
      <c r="G1204" s="53" t="e">
        <f t="shared" si="55"/>
        <v>#N/A</v>
      </c>
      <c r="H1204" s="53" t="e">
        <f t="shared" si="56"/>
        <v>#N/A</v>
      </c>
    </row>
    <row r="1205" spans="6:8">
      <c r="F1205" s="76">
        <f t="shared" si="54"/>
        <v>836</v>
      </c>
      <c r="G1205" s="53" t="e">
        <f t="shared" si="55"/>
        <v>#N/A</v>
      </c>
      <c r="H1205" s="53" t="e">
        <f t="shared" si="56"/>
        <v>#N/A</v>
      </c>
    </row>
    <row r="1206" spans="6:8">
      <c r="F1206" s="76">
        <f t="shared" si="54"/>
        <v>837</v>
      </c>
      <c r="G1206" s="53" t="e">
        <f t="shared" si="55"/>
        <v>#N/A</v>
      </c>
      <c r="H1206" s="53" t="e">
        <f t="shared" si="56"/>
        <v>#N/A</v>
      </c>
    </row>
    <row r="1207" spans="6:8">
      <c r="F1207" s="76">
        <f t="shared" si="54"/>
        <v>838</v>
      </c>
      <c r="G1207" s="53" t="e">
        <f t="shared" si="55"/>
        <v>#N/A</v>
      </c>
      <c r="H1207" s="53" t="e">
        <f t="shared" si="56"/>
        <v>#N/A</v>
      </c>
    </row>
    <row r="1208" spans="6:8">
      <c r="F1208" s="76">
        <f t="shared" si="54"/>
        <v>839</v>
      </c>
      <c r="G1208" s="53" t="e">
        <f t="shared" si="55"/>
        <v>#N/A</v>
      </c>
      <c r="H1208" s="53" t="e">
        <f t="shared" si="56"/>
        <v>#N/A</v>
      </c>
    </row>
    <row r="1209" spans="6:8">
      <c r="F1209" s="76">
        <f t="shared" si="54"/>
        <v>840</v>
      </c>
      <c r="G1209" s="53" t="e">
        <f t="shared" si="55"/>
        <v>#N/A</v>
      </c>
      <c r="H1209" s="53" t="e">
        <f t="shared" si="56"/>
        <v>#N/A</v>
      </c>
    </row>
    <row r="1210" spans="6:8">
      <c r="F1210" s="76">
        <f t="shared" si="54"/>
        <v>841</v>
      </c>
      <c r="G1210" s="53" t="e">
        <f t="shared" si="55"/>
        <v>#N/A</v>
      </c>
      <c r="H1210" s="53" t="e">
        <f t="shared" si="56"/>
        <v>#N/A</v>
      </c>
    </row>
    <row r="1211" spans="6:8">
      <c r="F1211" s="76">
        <f t="shared" si="54"/>
        <v>842</v>
      </c>
      <c r="G1211" s="53" t="e">
        <f t="shared" si="55"/>
        <v>#N/A</v>
      </c>
      <c r="H1211" s="53" t="e">
        <f t="shared" si="56"/>
        <v>#N/A</v>
      </c>
    </row>
    <row r="1212" spans="6:8">
      <c r="F1212" s="76">
        <f t="shared" si="54"/>
        <v>843</v>
      </c>
      <c r="G1212" s="53" t="e">
        <f t="shared" si="55"/>
        <v>#N/A</v>
      </c>
      <c r="H1212" s="53" t="e">
        <f t="shared" si="56"/>
        <v>#N/A</v>
      </c>
    </row>
    <row r="1213" spans="6:8">
      <c r="F1213" s="76">
        <f t="shared" si="54"/>
        <v>844</v>
      </c>
      <c r="G1213" s="53" t="e">
        <f t="shared" si="55"/>
        <v>#N/A</v>
      </c>
      <c r="H1213" s="53" t="e">
        <f t="shared" si="56"/>
        <v>#N/A</v>
      </c>
    </row>
    <row r="1214" spans="6:8">
      <c r="F1214" s="76">
        <f t="shared" si="54"/>
        <v>845</v>
      </c>
      <c r="G1214" s="53" t="e">
        <f t="shared" si="55"/>
        <v>#N/A</v>
      </c>
      <c r="H1214" s="53" t="e">
        <f t="shared" si="56"/>
        <v>#N/A</v>
      </c>
    </row>
    <row r="1215" spans="6:8">
      <c r="F1215" s="76">
        <f t="shared" si="54"/>
        <v>846</v>
      </c>
      <c r="G1215" s="53" t="e">
        <f t="shared" si="55"/>
        <v>#N/A</v>
      </c>
      <c r="H1215" s="53" t="e">
        <f t="shared" si="56"/>
        <v>#N/A</v>
      </c>
    </row>
    <row r="1216" spans="6:8">
      <c r="F1216" s="76">
        <f t="shared" si="54"/>
        <v>847</v>
      </c>
      <c r="G1216" s="53" t="e">
        <f t="shared" si="55"/>
        <v>#N/A</v>
      </c>
      <c r="H1216" s="53" t="e">
        <f t="shared" si="56"/>
        <v>#N/A</v>
      </c>
    </row>
    <row r="1217" spans="6:8">
      <c r="F1217" s="76">
        <f t="shared" si="54"/>
        <v>848</v>
      </c>
      <c r="G1217" s="53" t="e">
        <f t="shared" si="55"/>
        <v>#N/A</v>
      </c>
      <c r="H1217" s="53" t="e">
        <f t="shared" si="56"/>
        <v>#N/A</v>
      </c>
    </row>
    <row r="1218" spans="6:8">
      <c r="F1218" s="76">
        <f t="shared" si="54"/>
        <v>849</v>
      </c>
      <c r="G1218" s="53" t="e">
        <f t="shared" si="55"/>
        <v>#N/A</v>
      </c>
      <c r="H1218" s="53" t="e">
        <f t="shared" si="56"/>
        <v>#N/A</v>
      </c>
    </row>
    <row r="1219" spans="6:8">
      <c r="F1219" s="76">
        <f t="shared" si="54"/>
        <v>850</v>
      </c>
      <c r="G1219" s="53" t="e">
        <f t="shared" si="55"/>
        <v>#N/A</v>
      </c>
      <c r="H1219" s="53" t="e">
        <f t="shared" si="56"/>
        <v>#N/A</v>
      </c>
    </row>
    <row r="1220" spans="6:8">
      <c r="F1220" s="76">
        <f t="shared" ref="F1220:F1283" si="57">IF(+F1219+1&lt;=MAX(data19),+F1219+1,0)</f>
        <v>851</v>
      </c>
      <c r="G1220" s="53" t="e">
        <f t="shared" si="55"/>
        <v>#N/A</v>
      </c>
      <c r="H1220" s="53" t="e">
        <f t="shared" si="56"/>
        <v>#N/A</v>
      </c>
    </row>
    <row r="1221" spans="6:8">
      <c r="F1221" s="76">
        <f t="shared" si="57"/>
        <v>852</v>
      </c>
      <c r="G1221" s="53" t="e">
        <f t="shared" ref="G1221:G1284" si="58">IF(IFERROR(VLOOKUP($F1221,$A:$D,2,0)/VLOOKUP($F1220,$A:$D,2,0)*G1220,NA())=0,NA(),IFERROR(VLOOKUP($F1221,$A:$D,2,0)/VLOOKUP($F1220,$A:$D,2,0)*G1220,NA()))</f>
        <v>#N/A</v>
      </c>
      <c r="H1221" s="53" t="e">
        <f t="shared" ref="H1221:H1284" si="59">IF(IFERROR(VLOOKUP($F1221,$A:$D,3,0)/VLOOKUP($F1220,$A:$D,3,0)*H1220,NA())=0,NA(),IFERROR(VLOOKUP($F1221,$A:$D,3,0)/VLOOKUP($F1220,$A:$D,3,0)*H1220,NA()))</f>
        <v>#N/A</v>
      </c>
    </row>
    <row r="1222" spans="6:8">
      <c r="F1222" s="76">
        <f t="shared" si="57"/>
        <v>853</v>
      </c>
      <c r="G1222" s="53" t="e">
        <f t="shared" si="58"/>
        <v>#N/A</v>
      </c>
      <c r="H1222" s="53" t="e">
        <f t="shared" si="59"/>
        <v>#N/A</v>
      </c>
    </row>
    <row r="1223" spans="6:8">
      <c r="F1223" s="76">
        <f t="shared" si="57"/>
        <v>854</v>
      </c>
      <c r="G1223" s="53" t="e">
        <f t="shared" si="58"/>
        <v>#N/A</v>
      </c>
      <c r="H1223" s="53" t="e">
        <f t="shared" si="59"/>
        <v>#N/A</v>
      </c>
    </row>
    <row r="1224" spans="6:8">
      <c r="F1224" s="76">
        <f t="shared" si="57"/>
        <v>855</v>
      </c>
      <c r="G1224" s="53" t="e">
        <f t="shared" si="58"/>
        <v>#N/A</v>
      </c>
      <c r="H1224" s="53" t="e">
        <f t="shared" si="59"/>
        <v>#N/A</v>
      </c>
    </row>
    <row r="1225" spans="6:8">
      <c r="F1225" s="76">
        <f t="shared" si="57"/>
        <v>856</v>
      </c>
      <c r="G1225" s="53" t="e">
        <f t="shared" si="58"/>
        <v>#N/A</v>
      </c>
      <c r="H1225" s="53" t="e">
        <f t="shared" si="59"/>
        <v>#N/A</v>
      </c>
    </row>
    <row r="1226" spans="6:8">
      <c r="F1226" s="76">
        <f t="shared" si="57"/>
        <v>857</v>
      </c>
      <c r="G1226" s="53" t="e">
        <f t="shared" si="58"/>
        <v>#N/A</v>
      </c>
      <c r="H1226" s="53" t="e">
        <f t="shared" si="59"/>
        <v>#N/A</v>
      </c>
    </row>
    <row r="1227" spans="6:8">
      <c r="F1227" s="76">
        <f t="shared" si="57"/>
        <v>858</v>
      </c>
      <c r="G1227" s="53" t="e">
        <f t="shared" si="58"/>
        <v>#N/A</v>
      </c>
      <c r="H1227" s="53" t="e">
        <f t="shared" si="59"/>
        <v>#N/A</v>
      </c>
    </row>
    <row r="1228" spans="6:8">
      <c r="F1228" s="76">
        <f t="shared" si="57"/>
        <v>859</v>
      </c>
      <c r="G1228" s="53" t="e">
        <f t="shared" si="58"/>
        <v>#N/A</v>
      </c>
      <c r="H1228" s="53" t="e">
        <f t="shared" si="59"/>
        <v>#N/A</v>
      </c>
    </row>
    <row r="1229" spans="6:8">
      <c r="F1229" s="76">
        <f t="shared" si="57"/>
        <v>860</v>
      </c>
      <c r="G1229" s="53" t="e">
        <f t="shared" si="58"/>
        <v>#N/A</v>
      </c>
      <c r="H1229" s="53" t="e">
        <f t="shared" si="59"/>
        <v>#N/A</v>
      </c>
    </row>
    <row r="1230" spans="6:8">
      <c r="F1230" s="76">
        <f t="shared" si="57"/>
        <v>861</v>
      </c>
      <c r="G1230" s="53" t="e">
        <f t="shared" si="58"/>
        <v>#N/A</v>
      </c>
      <c r="H1230" s="53" t="e">
        <f t="shared" si="59"/>
        <v>#N/A</v>
      </c>
    </row>
    <row r="1231" spans="6:8">
      <c r="F1231" s="76">
        <f t="shared" si="57"/>
        <v>862</v>
      </c>
      <c r="G1231" s="53" t="e">
        <f t="shared" si="58"/>
        <v>#N/A</v>
      </c>
      <c r="H1231" s="53" t="e">
        <f t="shared" si="59"/>
        <v>#N/A</v>
      </c>
    </row>
    <row r="1232" spans="6:8">
      <c r="F1232" s="76">
        <f t="shared" si="57"/>
        <v>863</v>
      </c>
      <c r="G1232" s="53" t="e">
        <f t="shared" si="58"/>
        <v>#N/A</v>
      </c>
      <c r="H1232" s="53" t="e">
        <f t="shared" si="59"/>
        <v>#N/A</v>
      </c>
    </row>
    <row r="1233" spans="6:8">
      <c r="F1233" s="76">
        <f t="shared" si="57"/>
        <v>864</v>
      </c>
      <c r="G1233" s="53" t="e">
        <f t="shared" si="58"/>
        <v>#N/A</v>
      </c>
      <c r="H1233" s="53" t="e">
        <f t="shared" si="59"/>
        <v>#N/A</v>
      </c>
    </row>
    <row r="1234" spans="6:8">
      <c r="F1234" s="76">
        <f t="shared" si="57"/>
        <v>865</v>
      </c>
      <c r="G1234" s="53" t="e">
        <f t="shared" si="58"/>
        <v>#N/A</v>
      </c>
      <c r="H1234" s="53" t="e">
        <f t="shared" si="59"/>
        <v>#N/A</v>
      </c>
    </row>
    <row r="1235" spans="6:8">
      <c r="F1235" s="76">
        <f t="shared" si="57"/>
        <v>866</v>
      </c>
      <c r="G1235" s="53" t="e">
        <f t="shared" si="58"/>
        <v>#N/A</v>
      </c>
      <c r="H1235" s="53" t="e">
        <f t="shared" si="59"/>
        <v>#N/A</v>
      </c>
    </row>
    <row r="1236" spans="6:8">
      <c r="F1236" s="76">
        <f t="shared" si="57"/>
        <v>867</v>
      </c>
      <c r="G1236" s="53" t="e">
        <f t="shared" si="58"/>
        <v>#N/A</v>
      </c>
      <c r="H1236" s="53" t="e">
        <f t="shared" si="59"/>
        <v>#N/A</v>
      </c>
    </row>
    <row r="1237" spans="6:8">
      <c r="F1237" s="76">
        <f t="shared" si="57"/>
        <v>868</v>
      </c>
      <c r="G1237" s="53" t="e">
        <f t="shared" si="58"/>
        <v>#N/A</v>
      </c>
      <c r="H1237" s="53" t="e">
        <f t="shared" si="59"/>
        <v>#N/A</v>
      </c>
    </row>
    <row r="1238" spans="6:8">
      <c r="F1238" s="76">
        <f t="shared" si="57"/>
        <v>869</v>
      </c>
      <c r="G1238" s="53" t="e">
        <f t="shared" si="58"/>
        <v>#N/A</v>
      </c>
      <c r="H1238" s="53" t="e">
        <f t="shared" si="59"/>
        <v>#N/A</v>
      </c>
    </row>
    <row r="1239" spans="6:8">
      <c r="F1239" s="76">
        <f t="shared" si="57"/>
        <v>870</v>
      </c>
      <c r="G1239" s="53" t="e">
        <f t="shared" si="58"/>
        <v>#N/A</v>
      </c>
      <c r="H1239" s="53" t="e">
        <f t="shared" si="59"/>
        <v>#N/A</v>
      </c>
    </row>
    <row r="1240" spans="6:8">
      <c r="F1240" s="76">
        <f t="shared" si="57"/>
        <v>871</v>
      </c>
      <c r="G1240" s="53" t="e">
        <f t="shared" si="58"/>
        <v>#N/A</v>
      </c>
      <c r="H1240" s="53" t="e">
        <f t="shared" si="59"/>
        <v>#N/A</v>
      </c>
    </row>
    <row r="1241" spans="6:8">
      <c r="F1241" s="76">
        <f t="shared" si="57"/>
        <v>872</v>
      </c>
      <c r="G1241" s="53" t="e">
        <f t="shared" si="58"/>
        <v>#N/A</v>
      </c>
      <c r="H1241" s="53" t="e">
        <f t="shared" si="59"/>
        <v>#N/A</v>
      </c>
    </row>
    <row r="1242" spans="6:8">
      <c r="F1242" s="76">
        <f t="shared" si="57"/>
        <v>873</v>
      </c>
      <c r="G1242" s="53" t="e">
        <f t="shared" si="58"/>
        <v>#N/A</v>
      </c>
      <c r="H1242" s="53" t="e">
        <f t="shared" si="59"/>
        <v>#N/A</v>
      </c>
    </row>
    <row r="1243" spans="6:8">
      <c r="F1243" s="76">
        <f t="shared" si="57"/>
        <v>874</v>
      </c>
      <c r="G1243" s="53" t="e">
        <f t="shared" si="58"/>
        <v>#N/A</v>
      </c>
      <c r="H1243" s="53" t="e">
        <f t="shared" si="59"/>
        <v>#N/A</v>
      </c>
    </row>
    <row r="1244" spans="6:8">
      <c r="F1244" s="76">
        <f t="shared" si="57"/>
        <v>875</v>
      </c>
      <c r="G1244" s="53" t="e">
        <f t="shared" si="58"/>
        <v>#N/A</v>
      </c>
      <c r="H1244" s="53" t="e">
        <f t="shared" si="59"/>
        <v>#N/A</v>
      </c>
    </row>
    <row r="1245" spans="6:8">
      <c r="F1245" s="76">
        <f t="shared" si="57"/>
        <v>876</v>
      </c>
      <c r="G1245" s="53" t="e">
        <f t="shared" si="58"/>
        <v>#N/A</v>
      </c>
      <c r="H1245" s="53" t="e">
        <f t="shared" si="59"/>
        <v>#N/A</v>
      </c>
    </row>
    <row r="1246" spans="6:8">
      <c r="F1246" s="76">
        <f t="shared" si="57"/>
        <v>877</v>
      </c>
      <c r="G1246" s="53" t="e">
        <f t="shared" si="58"/>
        <v>#N/A</v>
      </c>
      <c r="H1246" s="53" t="e">
        <f t="shared" si="59"/>
        <v>#N/A</v>
      </c>
    </row>
    <row r="1247" spans="6:8">
      <c r="F1247" s="76">
        <f t="shared" si="57"/>
        <v>878</v>
      </c>
      <c r="G1247" s="53" t="e">
        <f t="shared" si="58"/>
        <v>#N/A</v>
      </c>
      <c r="H1247" s="53" t="e">
        <f t="shared" si="59"/>
        <v>#N/A</v>
      </c>
    </row>
    <row r="1248" spans="6:8">
      <c r="F1248" s="76">
        <f t="shared" si="57"/>
        <v>879</v>
      </c>
      <c r="G1248" s="53" t="e">
        <f t="shared" si="58"/>
        <v>#N/A</v>
      </c>
      <c r="H1248" s="53" t="e">
        <f t="shared" si="59"/>
        <v>#N/A</v>
      </c>
    </row>
    <row r="1249" spans="6:8">
      <c r="F1249" s="76">
        <f t="shared" si="57"/>
        <v>880</v>
      </c>
      <c r="G1249" s="53" t="e">
        <f t="shared" si="58"/>
        <v>#N/A</v>
      </c>
      <c r="H1249" s="53" t="e">
        <f t="shared" si="59"/>
        <v>#N/A</v>
      </c>
    </row>
    <row r="1250" spans="6:8">
      <c r="F1250" s="76">
        <f t="shared" si="57"/>
        <v>881</v>
      </c>
      <c r="G1250" s="53" t="e">
        <f t="shared" si="58"/>
        <v>#N/A</v>
      </c>
      <c r="H1250" s="53" t="e">
        <f t="shared" si="59"/>
        <v>#N/A</v>
      </c>
    </row>
    <row r="1251" spans="6:8">
      <c r="F1251" s="76">
        <f t="shared" si="57"/>
        <v>882</v>
      </c>
      <c r="G1251" s="53" t="e">
        <f t="shared" si="58"/>
        <v>#N/A</v>
      </c>
      <c r="H1251" s="53" t="e">
        <f t="shared" si="59"/>
        <v>#N/A</v>
      </c>
    </row>
    <row r="1252" spans="6:8">
      <c r="F1252" s="76">
        <f t="shared" si="57"/>
        <v>883</v>
      </c>
      <c r="G1252" s="53" t="e">
        <f t="shared" si="58"/>
        <v>#N/A</v>
      </c>
      <c r="H1252" s="53" t="e">
        <f t="shared" si="59"/>
        <v>#N/A</v>
      </c>
    </row>
    <row r="1253" spans="6:8">
      <c r="F1253" s="76">
        <f t="shared" si="57"/>
        <v>884</v>
      </c>
      <c r="G1253" s="53" t="e">
        <f t="shared" si="58"/>
        <v>#N/A</v>
      </c>
      <c r="H1253" s="53" t="e">
        <f t="shared" si="59"/>
        <v>#N/A</v>
      </c>
    </row>
    <row r="1254" spans="6:8">
      <c r="F1254" s="76">
        <f t="shared" si="57"/>
        <v>885</v>
      </c>
      <c r="G1254" s="53" t="e">
        <f t="shared" si="58"/>
        <v>#N/A</v>
      </c>
      <c r="H1254" s="53" t="e">
        <f t="shared" si="59"/>
        <v>#N/A</v>
      </c>
    </row>
    <row r="1255" spans="6:8">
      <c r="F1255" s="76">
        <f t="shared" si="57"/>
        <v>886</v>
      </c>
      <c r="G1255" s="53" t="e">
        <f t="shared" si="58"/>
        <v>#N/A</v>
      </c>
      <c r="H1255" s="53" t="e">
        <f t="shared" si="59"/>
        <v>#N/A</v>
      </c>
    </row>
    <row r="1256" spans="6:8">
      <c r="F1256" s="76">
        <f t="shared" si="57"/>
        <v>887</v>
      </c>
      <c r="G1256" s="53" t="e">
        <f t="shared" si="58"/>
        <v>#N/A</v>
      </c>
      <c r="H1256" s="53" t="e">
        <f t="shared" si="59"/>
        <v>#N/A</v>
      </c>
    </row>
    <row r="1257" spans="6:8">
      <c r="F1257" s="76">
        <f t="shared" si="57"/>
        <v>888</v>
      </c>
      <c r="G1257" s="53" t="e">
        <f t="shared" si="58"/>
        <v>#N/A</v>
      </c>
      <c r="H1257" s="53" t="e">
        <f t="shared" si="59"/>
        <v>#N/A</v>
      </c>
    </row>
    <row r="1258" spans="6:8">
      <c r="F1258" s="76">
        <f t="shared" si="57"/>
        <v>889</v>
      </c>
      <c r="G1258" s="53" t="e">
        <f t="shared" si="58"/>
        <v>#N/A</v>
      </c>
      <c r="H1258" s="53" t="e">
        <f t="shared" si="59"/>
        <v>#N/A</v>
      </c>
    </row>
    <row r="1259" spans="6:8">
      <c r="F1259" s="76">
        <f t="shared" si="57"/>
        <v>890</v>
      </c>
      <c r="G1259" s="53" t="e">
        <f t="shared" si="58"/>
        <v>#N/A</v>
      </c>
      <c r="H1259" s="53" t="e">
        <f t="shared" si="59"/>
        <v>#N/A</v>
      </c>
    </row>
    <row r="1260" spans="6:8">
      <c r="F1260" s="76">
        <f t="shared" si="57"/>
        <v>891</v>
      </c>
      <c r="G1260" s="53" t="e">
        <f t="shared" si="58"/>
        <v>#N/A</v>
      </c>
      <c r="H1260" s="53" t="e">
        <f t="shared" si="59"/>
        <v>#N/A</v>
      </c>
    </row>
    <row r="1261" spans="6:8">
      <c r="F1261" s="76">
        <f t="shared" si="57"/>
        <v>892</v>
      </c>
      <c r="G1261" s="53" t="e">
        <f t="shared" si="58"/>
        <v>#N/A</v>
      </c>
      <c r="H1261" s="53" t="e">
        <f t="shared" si="59"/>
        <v>#N/A</v>
      </c>
    </row>
    <row r="1262" spans="6:8">
      <c r="F1262" s="76">
        <f t="shared" si="57"/>
        <v>893</v>
      </c>
      <c r="G1262" s="53" t="e">
        <f t="shared" si="58"/>
        <v>#N/A</v>
      </c>
      <c r="H1262" s="53" t="e">
        <f t="shared" si="59"/>
        <v>#N/A</v>
      </c>
    </row>
    <row r="1263" spans="6:8">
      <c r="F1263" s="76">
        <f t="shared" si="57"/>
        <v>894</v>
      </c>
      <c r="G1263" s="53" t="e">
        <f t="shared" si="58"/>
        <v>#N/A</v>
      </c>
      <c r="H1263" s="53" t="e">
        <f t="shared" si="59"/>
        <v>#N/A</v>
      </c>
    </row>
    <row r="1264" spans="6:8">
      <c r="F1264" s="76">
        <f t="shared" si="57"/>
        <v>895</v>
      </c>
      <c r="G1264" s="53" t="e">
        <f t="shared" si="58"/>
        <v>#N/A</v>
      </c>
      <c r="H1264" s="53" t="e">
        <f t="shared" si="59"/>
        <v>#N/A</v>
      </c>
    </row>
    <row r="1265" spans="6:8">
      <c r="F1265" s="76">
        <f t="shared" si="57"/>
        <v>896</v>
      </c>
      <c r="G1265" s="53" t="e">
        <f t="shared" si="58"/>
        <v>#N/A</v>
      </c>
      <c r="H1265" s="53" t="e">
        <f t="shared" si="59"/>
        <v>#N/A</v>
      </c>
    </row>
    <row r="1266" spans="6:8">
      <c r="F1266" s="76">
        <f t="shared" si="57"/>
        <v>897</v>
      </c>
      <c r="G1266" s="53" t="e">
        <f t="shared" si="58"/>
        <v>#N/A</v>
      </c>
      <c r="H1266" s="53" t="e">
        <f t="shared" si="59"/>
        <v>#N/A</v>
      </c>
    </row>
    <row r="1267" spans="6:8">
      <c r="F1267" s="76">
        <f t="shared" si="57"/>
        <v>898</v>
      </c>
      <c r="G1267" s="53" t="e">
        <f t="shared" si="58"/>
        <v>#N/A</v>
      </c>
      <c r="H1267" s="53" t="e">
        <f t="shared" si="59"/>
        <v>#N/A</v>
      </c>
    </row>
    <row r="1268" spans="6:8">
      <c r="F1268" s="76">
        <f t="shared" si="57"/>
        <v>899</v>
      </c>
      <c r="G1268" s="53" t="e">
        <f t="shared" si="58"/>
        <v>#N/A</v>
      </c>
      <c r="H1268" s="53" t="e">
        <f t="shared" si="59"/>
        <v>#N/A</v>
      </c>
    </row>
    <row r="1269" spans="6:8">
      <c r="F1269" s="76">
        <f t="shared" si="57"/>
        <v>900</v>
      </c>
      <c r="G1269" s="53" t="e">
        <f t="shared" si="58"/>
        <v>#N/A</v>
      </c>
      <c r="H1269" s="53" t="e">
        <f t="shared" si="59"/>
        <v>#N/A</v>
      </c>
    </row>
    <row r="1270" spans="6:8">
      <c r="F1270" s="76">
        <f t="shared" si="57"/>
        <v>901</v>
      </c>
      <c r="G1270" s="53" t="e">
        <f t="shared" si="58"/>
        <v>#N/A</v>
      </c>
      <c r="H1270" s="53" t="e">
        <f t="shared" si="59"/>
        <v>#N/A</v>
      </c>
    </row>
    <row r="1271" spans="6:8">
      <c r="F1271" s="76">
        <f t="shared" si="57"/>
        <v>902</v>
      </c>
      <c r="G1271" s="53" t="e">
        <f t="shared" si="58"/>
        <v>#N/A</v>
      </c>
      <c r="H1271" s="53" t="e">
        <f t="shared" si="59"/>
        <v>#N/A</v>
      </c>
    </row>
    <row r="1272" spans="6:8">
      <c r="F1272" s="76">
        <f t="shared" si="57"/>
        <v>903</v>
      </c>
      <c r="G1272" s="53" t="e">
        <f t="shared" si="58"/>
        <v>#N/A</v>
      </c>
      <c r="H1272" s="53" t="e">
        <f t="shared" si="59"/>
        <v>#N/A</v>
      </c>
    </row>
    <row r="1273" spans="6:8">
      <c r="F1273" s="76">
        <f t="shared" si="57"/>
        <v>904</v>
      </c>
      <c r="G1273" s="53" t="e">
        <f t="shared" si="58"/>
        <v>#N/A</v>
      </c>
      <c r="H1273" s="53" t="e">
        <f t="shared" si="59"/>
        <v>#N/A</v>
      </c>
    </row>
    <row r="1274" spans="6:8">
      <c r="F1274" s="76">
        <f t="shared" si="57"/>
        <v>905</v>
      </c>
      <c r="G1274" s="53" t="e">
        <f t="shared" si="58"/>
        <v>#N/A</v>
      </c>
      <c r="H1274" s="53" t="e">
        <f t="shared" si="59"/>
        <v>#N/A</v>
      </c>
    </row>
    <row r="1275" spans="6:8">
      <c r="F1275" s="76">
        <f t="shared" si="57"/>
        <v>906</v>
      </c>
      <c r="G1275" s="53" t="e">
        <f t="shared" si="58"/>
        <v>#N/A</v>
      </c>
      <c r="H1275" s="53" t="e">
        <f t="shared" si="59"/>
        <v>#N/A</v>
      </c>
    </row>
    <row r="1276" spans="6:8">
      <c r="F1276" s="76">
        <f t="shared" si="57"/>
        <v>907</v>
      </c>
      <c r="G1276" s="53" t="e">
        <f t="shared" si="58"/>
        <v>#N/A</v>
      </c>
      <c r="H1276" s="53" t="e">
        <f t="shared" si="59"/>
        <v>#N/A</v>
      </c>
    </row>
    <row r="1277" spans="6:8">
      <c r="F1277" s="76">
        <f t="shared" si="57"/>
        <v>908</v>
      </c>
      <c r="G1277" s="53" t="e">
        <f t="shared" si="58"/>
        <v>#N/A</v>
      </c>
      <c r="H1277" s="53" t="e">
        <f t="shared" si="59"/>
        <v>#N/A</v>
      </c>
    </row>
    <row r="1278" spans="6:8">
      <c r="F1278" s="76">
        <f t="shared" si="57"/>
        <v>909</v>
      </c>
      <c r="G1278" s="53" t="e">
        <f t="shared" si="58"/>
        <v>#N/A</v>
      </c>
      <c r="H1278" s="53" t="e">
        <f t="shared" si="59"/>
        <v>#N/A</v>
      </c>
    </row>
    <row r="1279" spans="6:8">
      <c r="F1279" s="76">
        <f t="shared" si="57"/>
        <v>910</v>
      </c>
      <c r="G1279" s="53" t="e">
        <f t="shared" si="58"/>
        <v>#N/A</v>
      </c>
      <c r="H1279" s="53" t="e">
        <f t="shared" si="59"/>
        <v>#N/A</v>
      </c>
    </row>
    <row r="1280" spans="6:8">
      <c r="F1280" s="76">
        <f t="shared" si="57"/>
        <v>911</v>
      </c>
      <c r="G1280" s="53" t="e">
        <f t="shared" si="58"/>
        <v>#N/A</v>
      </c>
      <c r="H1280" s="53" t="e">
        <f t="shared" si="59"/>
        <v>#N/A</v>
      </c>
    </row>
    <row r="1281" spans="6:8">
      <c r="F1281" s="76">
        <f t="shared" si="57"/>
        <v>912</v>
      </c>
      <c r="G1281" s="53" t="e">
        <f t="shared" si="58"/>
        <v>#N/A</v>
      </c>
      <c r="H1281" s="53" t="e">
        <f t="shared" si="59"/>
        <v>#N/A</v>
      </c>
    </row>
    <row r="1282" spans="6:8">
      <c r="F1282" s="76">
        <f t="shared" si="57"/>
        <v>913</v>
      </c>
      <c r="G1282" s="53" t="e">
        <f t="shared" si="58"/>
        <v>#N/A</v>
      </c>
      <c r="H1282" s="53" t="e">
        <f t="shared" si="59"/>
        <v>#N/A</v>
      </c>
    </row>
    <row r="1283" spans="6:8">
      <c r="F1283" s="76">
        <f t="shared" si="57"/>
        <v>914</v>
      </c>
      <c r="G1283" s="53" t="e">
        <f t="shared" si="58"/>
        <v>#N/A</v>
      </c>
      <c r="H1283" s="53" t="e">
        <f t="shared" si="59"/>
        <v>#N/A</v>
      </c>
    </row>
    <row r="1284" spans="6:8">
      <c r="F1284" s="76">
        <f t="shared" ref="F1284:F1347" si="60">IF(+F1283+1&lt;=MAX(data19),+F1283+1,0)</f>
        <v>915</v>
      </c>
      <c r="G1284" s="53" t="e">
        <f t="shared" si="58"/>
        <v>#N/A</v>
      </c>
      <c r="H1284" s="53" t="e">
        <f t="shared" si="59"/>
        <v>#N/A</v>
      </c>
    </row>
    <row r="1285" spans="6:8">
      <c r="F1285" s="76">
        <f t="shared" si="60"/>
        <v>916</v>
      </c>
      <c r="G1285" s="53" t="e">
        <f t="shared" ref="G1285:G1348" si="61">IF(IFERROR(VLOOKUP($F1285,$A:$D,2,0)/VLOOKUP($F1284,$A:$D,2,0)*G1284,NA())=0,NA(),IFERROR(VLOOKUP($F1285,$A:$D,2,0)/VLOOKUP($F1284,$A:$D,2,0)*G1284,NA()))</f>
        <v>#N/A</v>
      </c>
      <c r="H1285" s="53" t="e">
        <f t="shared" ref="H1285:H1348" si="62">IF(IFERROR(VLOOKUP($F1285,$A:$D,3,0)/VLOOKUP($F1284,$A:$D,3,0)*H1284,NA())=0,NA(),IFERROR(VLOOKUP($F1285,$A:$D,3,0)/VLOOKUP($F1284,$A:$D,3,0)*H1284,NA()))</f>
        <v>#N/A</v>
      </c>
    </row>
    <row r="1286" spans="6:8">
      <c r="F1286" s="76">
        <f t="shared" si="60"/>
        <v>917</v>
      </c>
      <c r="G1286" s="53" t="e">
        <f t="shared" si="61"/>
        <v>#N/A</v>
      </c>
      <c r="H1286" s="53" t="e">
        <f t="shared" si="62"/>
        <v>#N/A</v>
      </c>
    </row>
    <row r="1287" spans="6:8">
      <c r="F1287" s="76">
        <f t="shared" si="60"/>
        <v>918</v>
      </c>
      <c r="G1287" s="53" t="e">
        <f t="shared" si="61"/>
        <v>#N/A</v>
      </c>
      <c r="H1287" s="53" t="e">
        <f t="shared" si="62"/>
        <v>#N/A</v>
      </c>
    </row>
    <row r="1288" spans="6:8">
      <c r="F1288" s="76">
        <f t="shared" si="60"/>
        <v>919</v>
      </c>
      <c r="G1288" s="53" t="e">
        <f t="shared" si="61"/>
        <v>#N/A</v>
      </c>
      <c r="H1288" s="53" t="e">
        <f t="shared" si="62"/>
        <v>#N/A</v>
      </c>
    </row>
    <row r="1289" spans="6:8">
      <c r="F1289" s="76">
        <f t="shared" si="60"/>
        <v>920</v>
      </c>
      <c r="G1289" s="53" t="e">
        <f t="shared" si="61"/>
        <v>#N/A</v>
      </c>
      <c r="H1289" s="53" t="e">
        <f t="shared" si="62"/>
        <v>#N/A</v>
      </c>
    </row>
    <row r="1290" spans="6:8">
      <c r="F1290" s="76">
        <f t="shared" si="60"/>
        <v>921</v>
      </c>
      <c r="G1290" s="53" t="e">
        <f t="shared" si="61"/>
        <v>#N/A</v>
      </c>
      <c r="H1290" s="53" t="e">
        <f t="shared" si="62"/>
        <v>#N/A</v>
      </c>
    </row>
    <row r="1291" spans="6:8">
      <c r="F1291" s="76">
        <f t="shared" si="60"/>
        <v>922</v>
      </c>
      <c r="G1291" s="53" t="e">
        <f t="shared" si="61"/>
        <v>#N/A</v>
      </c>
      <c r="H1291" s="53" t="e">
        <f t="shared" si="62"/>
        <v>#N/A</v>
      </c>
    </row>
    <row r="1292" spans="6:8">
      <c r="F1292" s="76">
        <f t="shared" si="60"/>
        <v>923</v>
      </c>
      <c r="G1292" s="53" t="e">
        <f t="shared" si="61"/>
        <v>#N/A</v>
      </c>
      <c r="H1292" s="53" t="e">
        <f t="shared" si="62"/>
        <v>#N/A</v>
      </c>
    </row>
    <row r="1293" spans="6:8">
      <c r="F1293" s="76">
        <f t="shared" si="60"/>
        <v>924</v>
      </c>
      <c r="G1293" s="53" t="e">
        <f t="shared" si="61"/>
        <v>#N/A</v>
      </c>
      <c r="H1293" s="53" t="e">
        <f t="shared" si="62"/>
        <v>#N/A</v>
      </c>
    </row>
    <row r="1294" spans="6:8">
      <c r="F1294" s="76">
        <f t="shared" si="60"/>
        <v>925</v>
      </c>
      <c r="G1294" s="53" t="e">
        <f t="shared" si="61"/>
        <v>#N/A</v>
      </c>
      <c r="H1294" s="53" t="e">
        <f t="shared" si="62"/>
        <v>#N/A</v>
      </c>
    </row>
    <row r="1295" spans="6:8">
      <c r="F1295" s="76">
        <f t="shared" si="60"/>
        <v>926</v>
      </c>
      <c r="G1295" s="53" t="e">
        <f t="shared" si="61"/>
        <v>#N/A</v>
      </c>
      <c r="H1295" s="53" t="e">
        <f t="shared" si="62"/>
        <v>#N/A</v>
      </c>
    </row>
    <row r="1296" spans="6:8">
      <c r="F1296" s="76">
        <f t="shared" si="60"/>
        <v>927</v>
      </c>
      <c r="G1296" s="53" t="e">
        <f t="shared" si="61"/>
        <v>#N/A</v>
      </c>
      <c r="H1296" s="53" t="e">
        <f t="shared" si="62"/>
        <v>#N/A</v>
      </c>
    </row>
    <row r="1297" spans="6:8">
      <c r="F1297" s="76">
        <f t="shared" si="60"/>
        <v>928</v>
      </c>
      <c r="G1297" s="53" t="e">
        <f t="shared" si="61"/>
        <v>#N/A</v>
      </c>
      <c r="H1297" s="53" t="e">
        <f t="shared" si="62"/>
        <v>#N/A</v>
      </c>
    </row>
    <row r="1298" spans="6:8">
      <c r="F1298" s="76">
        <f t="shared" si="60"/>
        <v>929</v>
      </c>
      <c r="G1298" s="53" t="e">
        <f t="shared" si="61"/>
        <v>#N/A</v>
      </c>
      <c r="H1298" s="53" t="e">
        <f t="shared" si="62"/>
        <v>#N/A</v>
      </c>
    </row>
    <row r="1299" spans="6:8">
      <c r="F1299" s="76">
        <f t="shared" si="60"/>
        <v>930</v>
      </c>
      <c r="G1299" s="53" t="e">
        <f t="shared" si="61"/>
        <v>#N/A</v>
      </c>
      <c r="H1299" s="53" t="e">
        <f t="shared" si="62"/>
        <v>#N/A</v>
      </c>
    </row>
    <row r="1300" spans="6:8">
      <c r="F1300" s="76">
        <f t="shared" si="60"/>
        <v>931</v>
      </c>
      <c r="G1300" s="53" t="e">
        <f t="shared" si="61"/>
        <v>#N/A</v>
      </c>
      <c r="H1300" s="53" t="e">
        <f t="shared" si="62"/>
        <v>#N/A</v>
      </c>
    </row>
    <row r="1301" spans="6:8">
      <c r="F1301" s="76">
        <f t="shared" si="60"/>
        <v>932</v>
      </c>
      <c r="G1301" s="53" t="e">
        <f t="shared" si="61"/>
        <v>#N/A</v>
      </c>
      <c r="H1301" s="53" t="e">
        <f t="shared" si="62"/>
        <v>#N/A</v>
      </c>
    </row>
    <row r="1302" spans="6:8">
      <c r="F1302" s="76">
        <f t="shared" si="60"/>
        <v>933</v>
      </c>
      <c r="G1302" s="53" t="e">
        <f t="shared" si="61"/>
        <v>#N/A</v>
      </c>
      <c r="H1302" s="53" t="e">
        <f t="shared" si="62"/>
        <v>#N/A</v>
      </c>
    </row>
    <row r="1303" spans="6:8">
      <c r="F1303" s="76">
        <f t="shared" si="60"/>
        <v>934</v>
      </c>
      <c r="G1303" s="53" t="e">
        <f t="shared" si="61"/>
        <v>#N/A</v>
      </c>
      <c r="H1303" s="53" t="e">
        <f t="shared" si="62"/>
        <v>#N/A</v>
      </c>
    </row>
    <row r="1304" spans="6:8">
      <c r="F1304" s="76">
        <f t="shared" si="60"/>
        <v>935</v>
      </c>
      <c r="G1304" s="53" t="e">
        <f t="shared" si="61"/>
        <v>#N/A</v>
      </c>
      <c r="H1304" s="53" t="e">
        <f t="shared" si="62"/>
        <v>#N/A</v>
      </c>
    </row>
    <row r="1305" spans="6:8">
      <c r="F1305" s="76">
        <f t="shared" si="60"/>
        <v>936</v>
      </c>
      <c r="G1305" s="53" t="e">
        <f t="shared" si="61"/>
        <v>#N/A</v>
      </c>
      <c r="H1305" s="53" t="e">
        <f t="shared" si="62"/>
        <v>#N/A</v>
      </c>
    </row>
    <row r="1306" spans="6:8">
      <c r="F1306" s="76">
        <f t="shared" si="60"/>
        <v>937</v>
      </c>
      <c r="G1306" s="53" t="e">
        <f t="shared" si="61"/>
        <v>#N/A</v>
      </c>
      <c r="H1306" s="53" t="e">
        <f t="shared" si="62"/>
        <v>#N/A</v>
      </c>
    </row>
    <row r="1307" spans="6:8">
      <c r="F1307" s="76">
        <f t="shared" si="60"/>
        <v>938</v>
      </c>
      <c r="G1307" s="53" t="e">
        <f t="shared" si="61"/>
        <v>#N/A</v>
      </c>
      <c r="H1307" s="53" t="e">
        <f t="shared" si="62"/>
        <v>#N/A</v>
      </c>
    </row>
    <row r="1308" spans="6:8">
      <c r="F1308" s="76">
        <f t="shared" si="60"/>
        <v>939</v>
      </c>
      <c r="G1308" s="53" t="e">
        <f t="shared" si="61"/>
        <v>#N/A</v>
      </c>
      <c r="H1308" s="53" t="e">
        <f t="shared" si="62"/>
        <v>#N/A</v>
      </c>
    </row>
    <row r="1309" spans="6:8">
      <c r="F1309" s="76">
        <f t="shared" si="60"/>
        <v>940</v>
      </c>
      <c r="G1309" s="53" t="e">
        <f t="shared" si="61"/>
        <v>#N/A</v>
      </c>
      <c r="H1309" s="53" t="e">
        <f t="shared" si="62"/>
        <v>#N/A</v>
      </c>
    </row>
    <row r="1310" spans="6:8">
      <c r="F1310" s="76">
        <f t="shared" si="60"/>
        <v>941</v>
      </c>
      <c r="G1310" s="53" t="e">
        <f t="shared" si="61"/>
        <v>#N/A</v>
      </c>
      <c r="H1310" s="53" t="e">
        <f t="shared" si="62"/>
        <v>#N/A</v>
      </c>
    </row>
    <row r="1311" spans="6:8">
      <c r="F1311" s="76">
        <f t="shared" si="60"/>
        <v>942</v>
      </c>
      <c r="G1311" s="53" t="e">
        <f t="shared" si="61"/>
        <v>#N/A</v>
      </c>
      <c r="H1311" s="53" t="e">
        <f t="shared" si="62"/>
        <v>#N/A</v>
      </c>
    </row>
    <row r="1312" spans="6:8">
      <c r="F1312" s="76">
        <f t="shared" si="60"/>
        <v>943</v>
      </c>
      <c r="G1312" s="53" t="e">
        <f t="shared" si="61"/>
        <v>#N/A</v>
      </c>
      <c r="H1312" s="53" t="e">
        <f t="shared" si="62"/>
        <v>#N/A</v>
      </c>
    </row>
    <row r="1313" spans="6:8">
      <c r="F1313" s="76">
        <f t="shared" si="60"/>
        <v>944</v>
      </c>
      <c r="G1313" s="53" t="e">
        <f t="shared" si="61"/>
        <v>#N/A</v>
      </c>
      <c r="H1313" s="53" t="e">
        <f t="shared" si="62"/>
        <v>#N/A</v>
      </c>
    </row>
    <row r="1314" spans="6:8">
      <c r="F1314" s="76">
        <f t="shared" si="60"/>
        <v>945</v>
      </c>
      <c r="G1314" s="53" t="e">
        <f t="shared" si="61"/>
        <v>#N/A</v>
      </c>
      <c r="H1314" s="53" t="e">
        <f t="shared" si="62"/>
        <v>#N/A</v>
      </c>
    </row>
    <row r="1315" spans="6:8">
      <c r="F1315" s="76">
        <f t="shared" si="60"/>
        <v>946</v>
      </c>
      <c r="G1315" s="53" t="e">
        <f t="shared" si="61"/>
        <v>#N/A</v>
      </c>
      <c r="H1315" s="53" t="e">
        <f t="shared" si="62"/>
        <v>#N/A</v>
      </c>
    </row>
    <row r="1316" spans="6:8">
      <c r="F1316" s="76">
        <f t="shared" si="60"/>
        <v>947</v>
      </c>
      <c r="G1316" s="53" t="e">
        <f t="shared" si="61"/>
        <v>#N/A</v>
      </c>
      <c r="H1316" s="53" t="e">
        <f t="shared" si="62"/>
        <v>#N/A</v>
      </c>
    </row>
    <row r="1317" spans="6:8">
      <c r="F1317" s="76">
        <f t="shared" si="60"/>
        <v>948</v>
      </c>
      <c r="G1317" s="53" t="e">
        <f t="shared" si="61"/>
        <v>#N/A</v>
      </c>
      <c r="H1317" s="53" t="e">
        <f t="shared" si="62"/>
        <v>#N/A</v>
      </c>
    </row>
    <row r="1318" spans="6:8">
      <c r="F1318" s="76">
        <f t="shared" si="60"/>
        <v>949</v>
      </c>
      <c r="G1318" s="53" t="e">
        <f t="shared" si="61"/>
        <v>#N/A</v>
      </c>
      <c r="H1318" s="53" t="e">
        <f t="shared" si="62"/>
        <v>#N/A</v>
      </c>
    </row>
    <row r="1319" spans="6:8">
      <c r="F1319" s="76">
        <f t="shared" si="60"/>
        <v>950</v>
      </c>
      <c r="G1319" s="53" t="e">
        <f t="shared" si="61"/>
        <v>#N/A</v>
      </c>
      <c r="H1319" s="53" t="e">
        <f t="shared" si="62"/>
        <v>#N/A</v>
      </c>
    </row>
    <row r="1320" spans="6:8">
      <c r="F1320" s="76">
        <f t="shared" si="60"/>
        <v>951</v>
      </c>
      <c r="G1320" s="53" t="e">
        <f t="shared" si="61"/>
        <v>#N/A</v>
      </c>
      <c r="H1320" s="53" t="e">
        <f t="shared" si="62"/>
        <v>#N/A</v>
      </c>
    </row>
    <row r="1321" spans="6:8">
      <c r="F1321" s="76">
        <f t="shared" si="60"/>
        <v>952</v>
      </c>
      <c r="G1321" s="53" t="e">
        <f t="shared" si="61"/>
        <v>#N/A</v>
      </c>
      <c r="H1321" s="53" t="e">
        <f t="shared" si="62"/>
        <v>#N/A</v>
      </c>
    </row>
    <row r="1322" spans="6:8">
      <c r="F1322" s="76">
        <f t="shared" si="60"/>
        <v>953</v>
      </c>
      <c r="G1322" s="53" t="e">
        <f t="shared" si="61"/>
        <v>#N/A</v>
      </c>
      <c r="H1322" s="53" t="e">
        <f t="shared" si="62"/>
        <v>#N/A</v>
      </c>
    </row>
    <row r="1323" spans="6:8">
      <c r="F1323" s="76">
        <f t="shared" si="60"/>
        <v>954</v>
      </c>
      <c r="G1323" s="53" t="e">
        <f t="shared" si="61"/>
        <v>#N/A</v>
      </c>
      <c r="H1323" s="53" t="e">
        <f t="shared" si="62"/>
        <v>#N/A</v>
      </c>
    </row>
    <row r="1324" spans="6:8">
      <c r="F1324" s="76">
        <f t="shared" si="60"/>
        <v>955</v>
      </c>
      <c r="G1324" s="53" t="e">
        <f t="shared" si="61"/>
        <v>#N/A</v>
      </c>
      <c r="H1324" s="53" t="e">
        <f t="shared" si="62"/>
        <v>#N/A</v>
      </c>
    </row>
    <row r="1325" spans="6:8">
      <c r="F1325" s="76">
        <f t="shared" si="60"/>
        <v>956</v>
      </c>
      <c r="G1325" s="53" t="e">
        <f t="shared" si="61"/>
        <v>#N/A</v>
      </c>
      <c r="H1325" s="53" t="e">
        <f t="shared" si="62"/>
        <v>#N/A</v>
      </c>
    </row>
    <row r="1326" spans="6:8">
      <c r="F1326" s="76">
        <f t="shared" si="60"/>
        <v>957</v>
      </c>
      <c r="G1326" s="53" t="e">
        <f t="shared" si="61"/>
        <v>#N/A</v>
      </c>
      <c r="H1326" s="53" t="e">
        <f t="shared" si="62"/>
        <v>#N/A</v>
      </c>
    </row>
    <row r="1327" spans="6:8">
      <c r="F1327" s="76">
        <f t="shared" si="60"/>
        <v>958</v>
      </c>
      <c r="G1327" s="53" t="e">
        <f t="shared" si="61"/>
        <v>#N/A</v>
      </c>
      <c r="H1327" s="53" t="e">
        <f t="shared" si="62"/>
        <v>#N/A</v>
      </c>
    </row>
    <row r="1328" spans="6:8">
      <c r="F1328" s="76">
        <f t="shared" si="60"/>
        <v>959</v>
      </c>
      <c r="G1328" s="53" t="e">
        <f t="shared" si="61"/>
        <v>#N/A</v>
      </c>
      <c r="H1328" s="53" t="e">
        <f t="shared" si="62"/>
        <v>#N/A</v>
      </c>
    </row>
    <row r="1329" spans="6:8">
      <c r="F1329" s="76">
        <f t="shared" si="60"/>
        <v>960</v>
      </c>
      <c r="G1329" s="53" t="e">
        <f t="shared" si="61"/>
        <v>#N/A</v>
      </c>
      <c r="H1329" s="53" t="e">
        <f t="shared" si="62"/>
        <v>#N/A</v>
      </c>
    </row>
    <row r="1330" spans="6:8">
      <c r="F1330" s="76">
        <f t="shared" si="60"/>
        <v>961</v>
      </c>
      <c r="G1330" s="53" t="e">
        <f t="shared" si="61"/>
        <v>#N/A</v>
      </c>
      <c r="H1330" s="53" t="e">
        <f t="shared" si="62"/>
        <v>#N/A</v>
      </c>
    </row>
    <row r="1331" spans="6:8">
      <c r="F1331" s="76">
        <f t="shared" si="60"/>
        <v>962</v>
      </c>
      <c r="G1331" s="53" t="e">
        <f t="shared" si="61"/>
        <v>#N/A</v>
      </c>
      <c r="H1331" s="53" t="e">
        <f t="shared" si="62"/>
        <v>#N/A</v>
      </c>
    </row>
    <row r="1332" spans="6:8">
      <c r="F1332" s="76">
        <f t="shared" si="60"/>
        <v>963</v>
      </c>
      <c r="G1332" s="53" t="e">
        <f t="shared" si="61"/>
        <v>#N/A</v>
      </c>
      <c r="H1332" s="53" t="e">
        <f t="shared" si="62"/>
        <v>#N/A</v>
      </c>
    </row>
    <row r="1333" spans="6:8">
      <c r="F1333" s="76">
        <f t="shared" si="60"/>
        <v>964</v>
      </c>
      <c r="G1333" s="53" t="e">
        <f t="shared" si="61"/>
        <v>#N/A</v>
      </c>
      <c r="H1333" s="53" t="e">
        <f t="shared" si="62"/>
        <v>#N/A</v>
      </c>
    </row>
    <row r="1334" spans="6:8">
      <c r="F1334" s="76">
        <f t="shared" si="60"/>
        <v>965</v>
      </c>
      <c r="G1334" s="53" t="e">
        <f t="shared" si="61"/>
        <v>#N/A</v>
      </c>
      <c r="H1334" s="53" t="e">
        <f t="shared" si="62"/>
        <v>#N/A</v>
      </c>
    </row>
    <row r="1335" spans="6:8">
      <c r="F1335" s="76">
        <f t="shared" si="60"/>
        <v>966</v>
      </c>
      <c r="G1335" s="53" t="e">
        <f t="shared" si="61"/>
        <v>#N/A</v>
      </c>
      <c r="H1335" s="53" t="e">
        <f t="shared" si="62"/>
        <v>#N/A</v>
      </c>
    </row>
    <row r="1336" spans="6:8">
      <c r="F1336" s="76">
        <f t="shared" si="60"/>
        <v>967</v>
      </c>
      <c r="G1336" s="53" t="e">
        <f t="shared" si="61"/>
        <v>#N/A</v>
      </c>
      <c r="H1336" s="53" t="e">
        <f t="shared" si="62"/>
        <v>#N/A</v>
      </c>
    </row>
    <row r="1337" spans="6:8">
      <c r="F1337" s="76">
        <f t="shared" si="60"/>
        <v>968</v>
      </c>
      <c r="G1337" s="53" t="e">
        <f t="shared" si="61"/>
        <v>#N/A</v>
      </c>
      <c r="H1337" s="53" t="e">
        <f t="shared" si="62"/>
        <v>#N/A</v>
      </c>
    </row>
    <row r="1338" spans="6:8">
      <c r="F1338" s="76">
        <f t="shared" si="60"/>
        <v>969</v>
      </c>
      <c r="G1338" s="53" t="e">
        <f t="shared" si="61"/>
        <v>#N/A</v>
      </c>
      <c r="H1338" s="53" t="e">
        <f t="shared" si="62"/>
        <v>#N/A</v>
      </c>
    </row>
    <row r="1339" spans="6:8">
      <c r="F1339" s="76">
        <f t="shared" si="60"/>
        <v>970</v>
      </c>
      <c r="G1339" s="53" t="e">
        <f t="shared" si="61"/>
        <v>#N/A</v>
      </c>
      <c r="H1339" s="53" t="e">
        <f t="shared" si="62"/>
        <v>#N/A</v>
      </c>
    </row>
    <row r="1340" spans="6:8">
      <c r="F1340" s="76">
        <f t="shared" si="60"/>
        <v>971</v>
      </c>
      <c r="G1340" s="53" t="e">
        <f t="shared" si="61"/>
        <v>#N/A</v>
      </c>
      <c r="H1340" s="53" t="e">
        <f t="shared" si="62"/>
        <v>#N/A</v>
      </c>
    </row>
    <row r="1341" spans="6:8">
      <c r="F1341" s="76">
        <f t="shared" si="60"/>
        <v>972</v>
      </c>
      <c r="G1341" s="53" t="e">
        <f t="shared" si="61"/>
        <v>#N/A</v>
      </c>
      <c r="H1341" s="53" t="e">
        <f t="shared" si="62"/>
        <v>#N/A</v>
      </c>
    </row>
    <row r="1342" spans="6:8">
      <c r="F1342" s="76">
        <f t="shared" si="60"/>
        <v>973</v>
      </c>
      <c r="G1342" s="53" t="e">
        <f t="shared" si="61"/>
        <v>#N/A</v>
      </c>
      <c r="H1342" s="53" t="e">
        <f t="shared" si="62"/>
        <v>#N/A</v>
      </c>
    </row>
    <row r="1343" spans="6:8">
      <c r="F1343" s="76">
        <f t="shared" si="60"/>
        <v>974</v>
      </c>
      <c r="G1343" s="53" t="e">
        <f t="shared" si="61"/>
        <v>#N/A</v>
      </c>
      <c r="H1343" s="53" t="e">
        <f t="shared" si="62"/>
        <v>#N/A</v>
      </c>
    </row>
    <row r="1344" spans="6:8">
      <c r="F1344" s="76">
        <f t="shared" si="60"/>
        <v>975</v>
      </c>
      <c r="G1344" s="53" t="e">
        <f t="shared" si="61"/>
        <v>#N/A</v>
      </c>
      <c r="H1344" s="53" t="e">
        <f t="shared" si="62"/>
        <v>#N/A</v>
      </c>
    </row>
    <row r="1345" spans="6:8">
      <c r="F1345" s="76">
        <f t="shared" si="60"/>
        <v>976</v>
      </c>
      <c r="G1345" s="53" t="e">
        <f t="shared" si="61"/>
        <v>#N/A</v>
      </c>
      <c r="H1345" s="53" t="e">
        <f t="shared" si="62"/>
        <v>#N/A</v>
      </c>
    </row>
    <row r="1346" spans="6:8">
      <c r="F1346" s="76">
        <f t="shared" si="60"/>
        <v>977</v>
      </c>
      <c r="G1346" s="53" t="e">
        <f t="shared" si="61"/>
        <v>#N/A</v>
      </c>
      <c r="H1346" s="53" t="e">
        <f t="shared" si="62"/>
        <v>#N/A</v>
      </c>
    </row>
    <row r="1347" spans="6:8">
      <c r="F1347" s="76">
        <f t="shared" si="60"/>
        <v>978</v>
      </c>
      <c r="G1347" s="53" t="e">
        <f t="shared" si="61"/>
        <v>#N/A</v>
      </c>
      <c r="H1347" s="53" t="e">
        <f t="shared" si="62"/>
        <v>#N/A</v>
      </c>
    </row>
    <row r="1348" spans="6:8">
      <c r="F1348" s="76">
        <f t="shared" ref="F1348:F1411" si="63">IF(+F1347+1&lt;=MAX(data19),+F1347+1,0)</f>
        <v>979</v>
      </c>
      <c r="G1348" s="53" t="e">
        <f t="shared" si="61"/>
        <v>#N/A</v>
      </c>
      <c r="H1348" s="53" t="e">
        <f t="shared" si="62"/>
        <v>#N/A</v>
      </c>
    </row>
    <row r="1349" spans="6:8">
      <c r="F1349" s="76">
        <f t="shared" si="63"/>
        <v>980</v>
      </c>
      <c r="G1349" s="53" t="e">
        <f t="shared" ref="G1349:G1412" si="64">IF(IFERROR(VLOOKUP($F1349,$A:$D,2,0)/VLOOKUP($F1348,$A:$D,2,0)*G1348,NA())=0,NA(),IFERROR(VLOOKUP($F1349,$A:$D,2,0)/VLOOKUP($F1348,$A:$D,2,0)*G1348,NA()))</f>
        <v>#N/A</v>
      </c>
      <c r="H1349" s="53" t="e">
        <f t="shared" ref="H1349:H1412" si="65">IF(IFERROR(VLOOKUP($F1349,$A:$D,3,0)/VLOOKUP($F1348,$A:$D,3,0)*H1348,NA())=0,NA(),IFERROR(VLOOKUP($F1349,$A:$D,3,0)/VLOOKUP($F1348,$A:$D,3,0)*H1348,NA()))</f>
        <v>#N/A</v>
      </c>
    </row>
    <row r="1350" spans="6:8">
      <c r="F1350" s="76">
        <f t="shared" si="63"/>
        <v>981</v>
      </c>
      <c r="G1350" s="53" t="e">
        <f t="shared" si="64"/>
        <v>#N/A</v>
      </c>
      <c r="H1350" s="53" t="e">
        <f t="shared" si="65"/>
        <v>#N/A</v>
      </c>
    </row>
    <row r="1351" spans="6:8">
      <c r="F1351" s="76">
        <f t="shared" si="63"/>
        <v>982</v>
      </c>
      <c r="G1351" s="53" t="e">
        <f t="shared" si="64"/>
        <v>#N/A</v>
      </c>
      <c r="H1351" s="53" t="e">
        <f t="shared" si="65"/>
        <v>#N/A</v>
      </c>
    </row>
    <row r="1352" spans="6:8">
      <c r="F1352" s="76">
        <f t="shared" si="63"/>
        <v>983</v>
      </c>
      <c r="G1352" s="53" t="e">
        <f t="shared" si="64"/>
        <v>#N/A</v>
      </c>
      <c r="H1352" s="53" t="e">
        <f t="shared" si="65"/>
        <v>#N/A</v>
      </c>
    </row>
    <row r="1353" spans="6:8">
      <c r="F1353" s="76">
        <f t="shared" si="63"/>
        <v>984</v>
      </c>
      <c r="G1353" s="53" t="e">
        <f t="shared" si="64"/>
        <v>#N/A</v>
      </c>
      <c r="H1353" s="53" t="e">
        <f t="shared" si="65"/>
        <v>#N/A</v>
      </c>
    </row>
    <row r="1354" spans="6:8">
      <c r="F1354" s="76">
        <f t="shared" si="63"/>
        <v>985</v>
      </c>
      <c r="G1354" s="53" t="e">
        <f t="shared" si="64"/>
        <v>#N/A</v>
      </c>
      <c r="H1354" s="53" t="e">
        <f t="shared" si="65"/>
        <v>#N/A</v>
      </c>
    </row>
    <row r="1355" spans="6:8">
      <c r="F1355" s="76">
        <f t="shared" si="63"/>
        <v>986</v>
      </c>
      <c r="G1355" s="53" t="e">
        <f t="shared" si="64"/>
        <v>#N/A</v>
      </c>
      <c r="H1355" s="53" t="e">
        <f t="shared" si="65"/>
        <v>#N/A</v>
      </c>
    </row>
    <row r="1356" spans="6:8">
      <c r="F1356" s="76">
        <f t="shared" si="63"/>
        <v>987</v>
      </c>
      <c r="G1356" s="53" t="e">
        <f t="shared" si="64"/>
        <v>#N/A</v>
      </c>
      <c r="H1356" s="53" t="e">
        <f t="shared" si="65"/>
        <v>#N/A</v>
      </c>
    </row>
    <row r="1357" spans="6:8">
      <c r="F1357" s="76">
        <f t="shared" si="63"/>
        <v>988</v>
      </c>
      <c r="G1357" s="53" t="e">
        <f t="shared" si="64"/>
        <v>#N/A</v>
      </c>
      <c r="H1357" s="53" t="e">
        <f t="shared" si="65"/>
        <v>#N/A</v>
      </c>
    </row>
    <row r="1358" spans="6:8">
      <c r="F1358" s="76">
        <f t="shared" si="63"/>
        <v>989</v>
      </c>
      <c r="G1358" s="53" t="e">
        <f t="shared" si="64"/>
        <v>#N/A</v>
      </c>
      <c r="H1358" s="53" t="e">
        <f t="shared" si="65"/>
        <v>#N/A</v>
      </c>
    </row>
    <row r="1359" spans="6:8">
      <c r="F1359" s="76">
        <f t="shared" si="63"/>
        <v>990</v>
      </c>
      <c r="G1359" s="53" t="e">
        <f t="shared" si="64"/>
        <v>#N/A</v>
      </c>
      <c r="H1359" s="53" t="e">
        <f t="shared" si="65"/>
        <v>#N/A</v>
      </c>
    </row>
    <row r="1360" spans="6:8">
      <c r="F1360" s="76">
        <f t="shared" si="63"/>
        <v>991</v>
      </c>
      <c r="G1360" s="53" t="e">
        <f t="shared" si="64"/>
        <v>#N/A</v>
      </c>
      <c r="H1360" s="53" t="e">
        <f t="shared" si="65"/>
        <v>#N/A</v>
      </c>
    </row>
    <row r="1361" spans="6:8">
      <c r="F1361" s="76">
        <f t="shared" si="63"/>
        <v>992</v>
      </c>
      <c r="G1361" s="53" t="e">
        <f t="shared" si="64"/>
        <v>#N/A</v>
      </c>
      <c r="H1361" s="53" t="e">
        <f t="shared" si="65"/>
        <v>#N/A</v>
      </c>
    </row>
    <row r="1362" spans="6:8">
      <c r="F1362" s="76">
        <f t="shared" si="63"/>
        <v>993</v>
      </c>
      <c r="G1362" s="53" t="e">
        <f t="shared" si="64"/>
        <v>#N/A</v>
      </c>
      <c r="H1362" s="53" t="e">
        <f t="shared" si="65"/>
        <v>#N/A</v>
      </c>
    </row>
    <row r="1363" spans="6:8">
      <c r="F1363" s="76">
        <f t="shared" si="63"/>
        <v>994</v>
      </c>
      <c r="G1363" s="53" t="e">
        <f t="shared" si="64"/>
        <v>#N/A</v>
      </c>
      <c r="H1363" s="53" t="e">
        <f t="shared" si="65"/>
        <v>#N/A</v>
      </c>
    </row>
    <row r="1364" spans="6:8">
      <c r="F1364" s="76">
        <f t="shared" si="63"/>
        <v>995</v>
      </c>
      <c r="G1364" s="53" t="e">
        <f t="shared" si="64"/>
        <v>#N/A</v>
      </c>
      <c r="H1364" s="53" t="e">
        <f t="shared" si="65"/>
        <v>#N/A</v>
      </c>
    </row>
    <row r="1365" spans="6:8">
      <c r="F1365" s="76">
        <f t="shared" si="63"/>
        <v>996</v>
      </c>
      <c r="G1365" s="53" t="e">
        <f t="shared" si="64"/>
        <v>#N/A</v>
      </c>
      <c r="H1365" s="53" t="e">
        <f t="shared" si="65"/>
        <v>#N/A</v>
      </c>
    </row>
    <row r="1366" spans="6:8">
      <c r="F1366" s="76">
        <f t="shared" si="63"/>
        <v>997</v>
      </c>
      <c r="G1366" s="53" t="e">
        <f t="shared" si="64"/>
        <v>#N/A</v>
      </c>
      <c r="H1366" s="53" t="e">
        <f t="shared" si="65"/>
        <v>#N/A</v>
      </c>
    </row>
    <row r="1367" spans="6:8">
      <c r="F1367" s="76">
        <f t="shared" si="63"/>
        <v>998</v>
      </c>
      <c r="G1367" s="53" t="e">
        <f t="shared" si="64"/>
        <v>#N/A</v>
      </c>
      <c r="H1367" s="53" t="e">
        <f t="shared" si="65"/>
        <v>#N/A</v>
      </c>
    </row>
    <row r="1368" spans="6:8">
      <c r="F1368" s="76">
        <f t="shared" si="63"/>
        <v>999</v>
      </c>
      <c r="G1368" s="53" t="e">
        <f t="shared" si="64"/>
        <v>#N/A</v>
      </c>
      <c r="H1368" s="53" t="e">
        <f t="shared" si="65"/>
        <v>#N/A</v>
      </c>
    </row>
    <row r="1369" spans="6:8">
      <c r="F1369" s="76">
        <f t="shared" si="63"/>
        <v>1000</v>
      </c>
      <c r="G1369" s="53" t="e">
        <f t="shared" si="64"/>
        <v>#N/A</v>
      </c>
      <c r="H1369" s="53" t="e">
        <f t="shared" si="65"/>
        <v>#N/A</v>
      </c>
    </row>
    <row r="1370" spans="6:8">
      <c r="F1370" s="76">
        <f t="shared" si="63"/>
        <v>1001</v>
      </c>
      <c r="G1370" s="53" t="e">
        <f t="shared" si="64"/>
        <v>#N/A</v>
      </c>
      <c r="H1370" s="53" t="e">
        <f t="shared" si="65"/>
        <v>#N/A</v>
      </c>
    </row>
    <row r="1371" spans="6:8">
      <c r="F1371" s="76">
        <f t="shared" si="63"/>
        <v>1002</v>
      </c>
      <c r="G1371" s="53" t="e">
        <f t="shared" si="64"/>
        <v>#N/A</v>
      </c>
      <c r="H1371" s="53" t="e">
        <f t="shared" si="65"/>
        <v>#N/A</v>
      </c>
    </row>
    <row r="1372" spans="6:8">
      <c r="F1372" s="76">
        <f t="shared" si="63"/>
        <v>1003</v>
      </c>
      <c r="G1372" s="53" t="e">
        <f t="shared" si="64"/>
        <v>#N/A</v>
      </c>
      <c r="H1372" s="53" t="e">
        <f t="shared" si="65"/>
        <v>#N/A</v>
      </c>
    </row>
    <row r="1373" spans="6:8">
      <c r="F1373" s="76">
        <f t="shared" si="63"/>
        <v>1004</v>
      </c>
      <c r="G1373" s="53" t="e">
        <f t="shared" si="64"/>
        <v>#N/A</v>
      </c>
      <c r="H1373" s="53" t="e">
        <f t="shared" si="65"/>
        <v>#N/A</v>
      </c>
    </row>
    <row r="1374" spans="6:8">
      <c r="F1374" s="76">
        <f t="shared" si="63"/>
        <v>1005</v>
      </c>
      <c r="G1374" s="53" t="e">
        <f t="shared" si="64"/>
        <v>#N/A</v>
      </c>
      <c r="H1374" s="53" t="e">
        <f t="shared" si="65"/>
        <v>#N/A</v>
      </c>
    </row>
    <row r="1375" spans="6:8">
      <c r="F1375" s="76">
        <f t="shared" si="63"/>
        <v>1006</v>
      </c>
      <c r="G1375" s="53" t="e">
        <f t="shared" si="64"/>
        <v>#N/A</v>
      </c>
      <c r="H1375" s="53" t="e">
        <f t="shared" si="65"/>
        <v>#N/A</v>
      </c>
    </row>
    <row r="1376" spans="6:8">
      <c r="F1376" s="76">
        <f t="shared" si="63"/>
        <v>1007</v>
      </c>
      <c r="G1376" s="53" t="e">
        <f t="shared" si="64"/>
        <v>#N/A</v>
      </c>
      <c r="H1376" s="53" t="e">
        <f t="shared" si="65"/>
        <v>#N/A</v>
      </c>
    </row>
    <row r="1377" spans="6:8">
      <c r="F1377" s="76">
        <f t="shared" si="63"/>
        <v>1008</v>
      </c>
      <c r="G1377" s="53" t="e">
        <f t="shared" si="64"/>
        <v>#N/A</v>
      </c>
      <c r="H1377" s="53" t="e">
        <f t="shared" si="65"/>
        <v>#N/A</v>
      </c>
    </row>
    <row r="1378" spans="6:8">
      <c r="F1378" s="76">
        <f t="shared" si="63"/>
        <v>1009</v>
      </c>
      <c r="G1378" s="53" t="e">
        <f t="shared" si="64"/>
        <v>#N/A</v>
      </c>
      <c r="H1378" s="53" t="e">
        <f t="shared" si="65"/>
        <v>#N/A</v>
      </c>
    </row>
    <row r="1379" spans="6:8">
      <c r="F1379" s="76">
        <f t="shared" si="63"/>
        <v>1010</v>
      </c>
      <c r="G1379" s="53" t="e">
        <f t="shared" si="64"/>
        <v>#N/A</v>
      </c>
      <c r="H1379" s="53" t="e">
        <f t="shared" si="65"/>
        <v>#N/A</v>
      </c>
    </row>
    <row r="1380" spans="6:8">
      <c r="F1380" s="76">
        <f t="shared" si="63"/>
        <v>1011</v>
      </c>
      <c r="G1380" s="53" t="e">
        <f t="shared" si="64"/>
        <v>#N/A</v>
      </c>
      <c r="H1380" s="53" t="e">
        <f t="shared" si="65"/>
        <v>#N/A</v>
      </c>
    </row>
    <row r="1381" spans="6:8">
      <c r="F1381" s="76">
        <f t="shared" si="63"/>
        <v>1012</v>
      </c>
      <c r="G1381" s="53" t="e">
        <f t="shared" si="64"/>
        <v>#N/A</v>
      </c>
      <c r="H1381" s="53" t="e">
        <f t="shared" si="65"/>
        <v>#N/A</v>
      </c>
    </row>
    <row r="1382" spans="6:8">
      <c r="F1382" s="76">
        <f t="shared" si="63"/>
        <v>1013</v>
      </c>
      <c r="G1382" s="53" t="e">
        <f t="shared" si="64"/>
        <v>#N/A</v>
      </c>
      <c r="H1382" s="53" t="e">
        <f t="shared" si="65"/>
        <v>#N/A</v>
      </c>
    </row>
    <row r="1383" spans="6:8">
      <c r="F1383" s="76">
        <f t="shared" si="63"/>
        <v>1014</v>
      </c>
      <c r="G1383" s="53" t="e">
        <f t="shared" si="64"/>
        <v>#N/A</v>
      </c>
      <c r="H1383" s="53" t="e">
        <f t="shared" si="65"/>
        <v>#N/A</v>
      </c>
    </row>
    <row r="1384" spans="6:8">
      <c r="F1384" s="76">
        <f t="shared" si="63"/>
        <v>1015</v>
      </c>
      <c r="G1384" s="53" t="e">
        <f t="shared" si="64"/>
        <v>#N/A</v>
      </c>
      <c r="H1384" s="53" t="e">
        <f t="shared" si="65"/>
        <v>#N/A</v>
      </c>
    </row>
    <row r="1385" spans="6:8">
      <c r="F1385" s="76">
        <f t="shared" si="63"/>
        <v>1016</v>
      </c>
      <c r="G1385" s="53" t="e">
        <f t="shared" si="64"/>
        <v>#N/A</v>
      </c>
      <c r="H1385" s="53" t="e">
        <f t="shared" si="65"/>
        <v>#N/A</v>
      </c>
    </row>
    <row r="1386" spans="6:8">
      <c r="F1386" s="76">
        <f t="shared" si="63"/>
        <v>1017</v>
      </c>
      <c r="G1386" s="53" t="e">
        <f t="shared" si="64"/>
        <v>#N/A</v>
      </c>
      <c r="H1386" s="53" t="e">
        <f t="shared" si="65"/>
        <v>#N/A</v>
      </c>
    </row>
    <row r="1387" spans="6:8">
      <c r="F1387" s="76">
        <f t="shared" si="63"/>
        <v>1018</v>
      </c>
      <c r="G1387" s="53" t="e">
        <f t="shared" si="64"/>
        <v>#N/A</v>
      </c>
      <c r="H1387" s="53" t="e">
        <f t="shared" si="65"/>
        <v>#N/A</v>
      </c>
    </row>
    <row r="1388" spans="6:8">
      <c r="F1388" s="76">
        <f t="shared" si="63"/>
        <v>1019</v>
      </c>
      <c r="G1388" s="53" t="e">
        <f t="shared" si="64"/>
        <v>#N/A</v>
      </c>
      <c r="H1388" s="53" t="e">
        <f t="shared" si="65"/>
        <v>#N/A</v>
      </c>
    </row>
    <row r="1389" spans="6:8">
      <c r="F1389" s="76">
        <f t="shared" si="63"/>
        <v>1020</v>
      </c>
      <c r="G1389" s="53" t="e">
        <f t="shared" si="64"/>
        <v>#N/A</v>
      </c>
      <c r="H1389" s="53" t="e">
        <f t="shared" si="65"/>
        <v>#N/A</v>
      </c>
    </row>
    <row r="1390" spans="6:8">
      <c r="F1390" s="76">
        <f t="shared" si="63"/>
        <v>1021</v>
      </c>
      <c r="G1390" s="53" t="e">
        <f t="shared" si="64"/>
        <v>#N/A</v>
      </c>
      <c r="H1390" s="53" t="e">
        <f t="shared" si="65"/>
        <v>#N/A</v>
      </c>
    </row>
    <row r="1391" spans="6:8">
      <c r="F1391" s="76">
        <f t="shared" si="63"/>
        <v>1022</v>
      </c>
      <c r="G1391" s="53" t="e">
        <f t="shared" si="64"/>
        <v>#N/A</v>
      </c>
      <c r="H1391" s="53" t="e">
        <f t="shared" si="65"/>
        <v>#N/A</v>
      </c>
    </row>
    <row r="1392" spans="6:8">
      <c r="F1392" s="76">
        <f t="shared" si="63"/>
        <v>1023</v>
      </c>
      <c r="G1392" s="53" t="e">
        <f t="shared" si="64"/>
        <v>#N/A</v>
      </c>
      <c r="H1392" s="53" t="e">
        <f t="shared" si="65"/>
        <v>#N/A</v>
      </c>
    </row>
    <row r="1393" spans="6:8">
      <c r="F1393" s="76">
        <f t="shared" si="63"/>
        <v>1024</v>
      </c>
      <c r="G1393" s="53" t="e">
        <f t="shared" si="64"/>
        <v>#N/A</v>
      </c>
      <c r="H1393" s="53" t="e">
        <f t="shared" si="65"/>
        <v>#N/A</v>
      </c>
    </row>
    <row r="1394" spans="6:8">
      <c r="F1394" s="76">
        <f t="shared" si="63"/>
        <v>1025</v>
      </c>
      <c r="G1394" s="53" t="e">
        <f t="shared" si="64"/>
        <v>#N/A</v>
      </c>
      <c r="H1394" s="53" t="e">
        <f t="shared" si="65"/>
        <v>#N/A</v>
      </c>
    </row>
    <row r="1395" spans="6:8">
      <c r="F1395" s="76">
        <f t="shared" si="63"/>
        <v>1026</v>
      </c>
      <c r="G1395" s="53" t="e">
        <f t="shared" si="64"/>
        <v>#N/A</v>
      </c>
      <c r="H1395" s="53" t="e">
        <f t="shared" si="65"/>
        <v>#N/A</v>
      </c>
    </row>
    <row r="1396" spans="6:8">
      <c r="F1396" s="76">
        <f t="shared" si="63"/>
        <v>1027</v>
      </c>
      <c r="G1396" s="53" t="e">
        <f t="shared" si="64"/>
        <v>#N/A</v>
      </c>
      <c r="H1396" s="53" t="e">
        <f t="shared" si="65"/>
        <v>#N/A</v>
      </c>
    </row>
    <row r="1397" spans="6:8">
      <c r="F1397" s="76">
        <f t="shared" si="63"/>
        <v>1028</v>
      </c>
      <c r="G1397" s="53" t="e">
        <f t="shared" si="64"/>
        <v>#N/A</v>
      </c>
      <c r="H1397" s="53" t="e">
        <f t="shared" si="65"/>
        <v>#N/A</v>
      </c>
    </row>
    <row r="1398" spans="6:8">
      <c r="F1398" s="76">
        <f t="shared" si="63"/>
        <v>1029</v>
      </c>
      <c r="G1398" s="53" t="e">
        <f t="shared" si="64"/>
        <v>#N/A</v>
      </c>
      <c r="H1398" s="53" t="e">
        <f t="shared" si="65"/>
        <v>#N/A</v>
      </c>
    </row>
    <row r="1399" spans="6:8">
      <c r="F1399" s="76">
        <f t="shared" si="63"/>
        <v>1030</v>
      </c>
      <c r="G1399" s="53" t="e">
        <f t="shared" si="64"/>
        <v>#N/A</v>
      </c>
      <c r="H1399" s="53" t="e">
        <f t="shared" si="65"/>
        <v>#N/A</v>
      </c>
    </row>
    <row r="1400" spans="6:8">
      <c r="F1400" s="76">
        <f t="shared" si="63"/>
        <v>1031</v>
      </c>
      <c r="G1400" s="53" t="e">
        <f t="shared" si="64"/>
        <v>#N/A</v>
      </c>
      <c r="H1400" s="53" t="e">
        <f t="shared" si="65"/>
        <v>#N/A</v>
      </c>
    </row>
    <row r="1401" spans="6:8">
      <c r="F1401" s="76">
        <f t="shared" si="63"/>
        <v>1032</v>
      </c>
      <c r="G1401" s="53" t="e">
        <f t="shared" si="64"/>
        <v>#N/A</v>
      </c>
      <c r="H1401" s="53" t="e">
        <f t="shared" si="65"/>
        <v>#N/A</v>
      </c>
    </row>
    <row r="1402" spans="6:8">
      <c r="F1402" s="76">
        <f t="shared" si="63"/>
        <v>1033</v>
      </c>
      <c r="G1402" s="53" t="e">
        <f t="shared" si="64"/>
        <v>#N/A</v>
      </c>
      <c r="H1402" s="53" t="e">
        <f t="shared" si="65"/>
        <v>#N/A</v>
      </c>
    </row>
    <row r="1403" spans="6:8">
      <c r="F1403" s="76">
        <f t="shared" si="63"/>
        <v>1034</v>
      </c>
      <c r="G1403" s="53" t="e">
        <f t="shared" si="64"/>
        <v>#N/A</v>
      </c>
      <c r="H1403" s="53" t="e">
        <f t="shared" si="65"/>
        <v>#N/A</v>
      </c>
    </row>
    <row r="1404" spans="6:8">
      <c r="F1404" s="76">
        <f t="shared" si="63"/>
        <v>1035</v>
      </c>
      <c r="G1404" s="53" t="e">
        <f t="shared" si="64"/>
        <v>#N/A</v>
      </c>
      <c r="H1404" s="53" t="e">
        <f t="shared" si="65"/>
        <v>#N/A</v>
      </c>
    </row>
    <row r="1405" spans="6:8">
      <c r="F1405" s="76">
        <f t="shared" si="63"/>
        <v>1036</v>
      </c>
      <c r="G1405" s="53" t="e">
        <f t="shared" si="64"/>
        <v>#N/A</v>
      </c>
      <c r="H1405" s="53" t="e">
        <f t="shared" si="65"/>
        <v>#N/A</v>
      </c>
    </row>
    <row r="1406" spans="6:8">
      <c r="F1406" s="76">
        <f t="shared" si="63"/>
        <v>1037</v>
      </c>
      <c r="G1406" s="53" t="e">
        <f t="shared" si="64"/>
        <v>#N/A</v>
      </c>
      <c r="H1406" s="53" t="e">
        <f t="shared" si="65"/>
        <v>#N/A</v>
      </c>
    </row>
    <row r="1407" spans="6:8">
      <c r="F1407" s="76">
        <f t="shared" si="63"/>
        <v>1038</v>
      </c>
      <c r="G1407" s="53" t="e">
        <f t="shared" si="64"/>
        <v>#N/A</v>
      </c>
      <c r="H1407" s="53" t="e">
        <f t="shared" si="65"/>
        <v>#N/A</v>
      </c>
    </row>
    <row r="1408" spans="6:8">
      <c r="F1408" s="76">
        <f t="shared" si="63"/>
        <v>1039</v>
      </c>
      <c r="G1408" s="53" t="e">
        <f t="shared" si="64"/>
        <v>#N/A</v>
      </c>
      <c r="H1408" s="53" t="e">
        <f t="shared" si="65"/>
        <v>#N/A</v>
      </c>
    </row>
    <row r="1409" spans="6:8">
      <c r="F1409" s="76">
        <f t="shared" si="63"/>
        <v>1040</v>
      </c>
      <c r="G1409" s="53" t="e">
        <f t="shared" si="64"/>
        <v>#N/A</v>
      </c>
      <c r="H1409" s="53" t="e">
        <f t="shared" si="65"/>
        <v>#N/A</v>
      </c>
    </row>
    <row r="1410" spans="6:8">
      <c r="F1410" s="76">
        <f t="shared" si="63"/>
        <v>1041</v>
      </c>
      <c r="G1410" s="53" t="e">
        <f t="shared" si="64"/>
        <v>#N/A</v>
      </c>
      <c r="H1410" s="53" t="e">
        <f t="shared" si="65"/>
        <v>#N/A</v>
      </c>
    </row>
    <row r="1411" spans="6:8">
      <c r="F1411" s="76">
        <f t="shared" si="63"/>
        <v>1042</v>
      </c>
      <c r="G1411" s="53" t="e">
        <f t="shared" si="64"/>
        <v>#N/A</v>
      </c>
      <c r="H1411" s="53" t="e">
        <f t="shared" si="65"/>
        <v>#N/A</v>
      </c>
    </row>
    <row r="1412" spans="6:8">
      <c r="F1412" s="76">
        <f t="shared" ref="F1412:F1475" si="66">IF(+F1411+1&lt;=MAX(data19),+F1411+1,0)</f>
        <v>1043</v>
      </c>
      <c r="G1412" s="53" t="e">
        <f t="shared" si="64"/>
        <v>#N/A</v>
      </c>
      <c r="H1412" s="53" t="e">
        <f t="shared" si="65"/>
        <v>#N/A</v>
      </c>
    </row>
    <row r="1413" spans="6:8">
      <c r="F1413" s="76">
        <f t="shared" si="66"/>
        <v>1044</v>
      </c>
      <c r="G1413" s="53" t="e">
        <f t="shared" ref="G1413:G1476" si="67">IF(IFERROR(VLOOKUP($F1413,$A:$D,2,0)/VLOOKUP($F1412,$A:$D,2,0)*G1412,NA())=0,NA(),IFERROR(VLOOKUP($F1413,$A:$D,2,0)/VLOOKUP($F1412,$A:$D,2,0)*G1412,NA()))</f>
        <v>#N/A</v>
      </c>
      <c r="H1413" s="53" t="e">
        <f t="shared" ref="H1413:H1476" si="68">IF(IFERROR(VLOOKUP($F1413,$A:$D,3,0)/VLOOKUP($F1412,$A:$D,3,0)*H1412,NA())=0,NA(),IFERROR(VLOOKUP($F1413,$A:$D,3,0)/VLOOKUP($F1412,$A:$D,3,0)*H1412,NA()))</f>
        <v>#N/A</v>
      </c>
    </row>
    <row r="1414" spans="6:8">
      <c r="F1414" s="76">
        <f t="shared" si="66"/>
        <v>1045</v>
      </c>
      <c r="G1414" s="53" t="e">
        <f t="shared" si="67"/>
        <v>#N/A</v>
      </c>
      <c r="H1414" s="53" t="e">
        <f t="shared" si="68"/>
        <v>#N/A</v>
      </c>
    </row>
    <row r="1415" spans="6:8">
      <c r="F1415" s="76">
        <f t="shared" si="66"/>
        <v>1046</v>
      </c>
      <c r="G1415" s="53" t="e">
        <f t="shared" si="67"/>
        <v>#N/A</v>
      </c>
      <c r="H1415" s="53" t="e">
        <f t="shared" si="68"/>
        <v>#N/A</v>
      </c>
    </row>
    <row r="1416" spans="6:8">
      <c r="F1416" s="76">
        <f t="shared" si="66"/>
        <v>1047</v>
      </c>
      <c r="G1416" s="53" t="e">
        <f t="shared" si="67"/>
        <v>#N/A</v>
      </c>
      <c r="H1416" s="53" t="e">
        <f t="shared" si="68"/>
        <v>#N/A</v>
      </c>
    </row>
    <row r="1417" spans="6:8">
      <c r="F1417" s="76">
        <f t="shared" si="66"/>
        <v>1048</v>
      </c>
      <c r="G1417" s="53" t="e">
        <f t="shared" si="67"/>
        <v>#N/A</v>
      </c>
      <c r="H1417" s="53" t="e">
        <f t="shared" si="68"/>
        <v>#N/A</v>
      </c>
    </row>
    <row r="1418" spans="6:8">
      <c r="F1418" s="76">
        <f t="shared" si="66"/>
        <v>1049</v>
      </c>
      <c r="G1418" s="53" t="e">
        <f t="shared" si="67"/>
        <v>#N/A</v>
      </c>
      <c r="H1418" s="53" t="e">
        <f t="shared" si="68"/>
        <v>#N/A</v>
      </c>
    </row>
    <row r="1419" spans="6:8">
      <c r="F1419" s="76">
        <f t="shared" si="66"/>
        <v>1050</v>
      </c>
      <c r="G1419" s="53" t="e">
        <f t="shared" si="67"/>
        <v>#N/A</v>
      </c>
      <c r="H1419" s="53" t="e">
        <f t="shared" si="68"/>
        <v>#N/A</v>
      </c>
    </row>
    <row r="1420" spans="6:8">
      <c r="F1420" s="76">
        <f t="shared" si="66"/>
        <v>1051</v>
      </c>
      <c r="G1420" s="53" t="e">
        <f t="shared" si="67"/>
        <v>#N/A</v>
      </c>
      <c r="H1420" s="53" t="e">
        <f t="shared" si="68"/>
        <v>#N/A</v>
      </c>
    </row>
    <row r="1421" spans="6:8">
      <c r="F1421" s="76">
        <f t="shared" si="66"/>
        <v>1052</v>
      </c>
      <c r="G1421" s="53" t="e">
        <f t="shared" si="67"/>
        <v>#N/A</v>
      </c>
      <c r="H1421" s="53" t="e">
        <f t="shared" si="68"/>
        <v>#N/A</v>
      </c>
    </row>
    <row r="1422" spans="6:8">
      <c r="F1422" s="76">
        <f t="shared" si="66"/>
        <v>1053</v>
      </c>
      <c r="G1422" s="53" t="e">
        <f t="shared" si="67"/>
        <v>#N/A</v>
      </c>
      <c r="H1422" s="53" t="e">
        <f t="shared" si="68"/>
        <v>#N/A</v>
      </c>
    </row>
    <row r="1423" spans="6:8">
      <c r="F1423" s="76">
        <f t="shared" si="66"/>
        <v>1054</v>
      </c>
      <c r="G1423" s="53" t="e">
        <f t="shared" si="67"/>
        <v>#N/A</v>
      </c>
      <c r="H1423" s="53" t="e">
        <f t="shared" si="68"/>
        <v>#N/A</v>
      </c>
    </row>
    <row r="1424" spans="6:8">
      <c r="F1424" s="76">
        <f t="shared" si="66"/>
        <v>1055</v>
      </c>
      <c r="G1424" s="53" t="e">
        <f t="shared" si="67"/>
        <v>#N/A</v>
      </c>
      <c r="H1424" s="53" t="e">
        <f t="shared" si="68"/>
        <v>#N/A</v>
      </c>
    </row>
    <row r="1425" spans="6:8">
      <c r="F1425" s="76">
        <f t="shared" si="66"/>
        <v>1056</v>
      </c>
      <c r="G1425" s="53" t="e">
        <f t="shared" si="67"/>
        <v>#N/A</v>
      </c>
      <c r="H1425" s="53" t="e">
        <f t="shared" si="68"/>
        <v>#N/A</v>
      </c>
    </row>
    <row r="1426" spans="6:8">
      <c r="F1426" s="76">
        <f t="shared" si="66"/>
        <v>1057</v>
      </c>
      <c r="G1426" s="53" t="e">
        <f t="shared" si="67"/>
        <v>#N/A</v>
      </c>
      <c r="H1426" s="53" t="e">
        <f t="shared" si="68"/>
        <v>#N/A</v>
      </c>
    </row>
    <row r="1427" spans="6:8">
      <c r="F1427" s="76">
        <f t="shared" si="66"/>
        <v>1058</v>
      </c>
      <c r="G1427" s="53" t="e">
        <f t="shared" si="67"/>
        <v>#N/A</v>
      </c>
      <c r="H1427" s="53" t="e">
        <f t="shared" si="68"/>
        <v>#N/A</v>
      </c>
    </row>
    <row r="1428" spans="6:8">
      <c r="F1428" s="76">
        <f t="shared" si="66"/>
        <v>1059</v>
      </c>
      <c r="G1428" s="53" t="e">
        <f t="shared" si="67"/>
        <v>#N/A</v>
      </c>
      <c r="H1428" s="53" t="e">
        <f t="shared" si="68"/>
        <v>#N/A</v>
      </c>
    </row>
    <row r="1429" spans="6:8">
      <c r="F1429" s="76">
        <f t="shared" si="66"/>
        <v>1060</v>
      </c>
      <c r="G1429" s="53" t="e">
        <f t="shared" si="67"/>
        <v>#N/A</v>
      </c>
      <c r="H1429" s="53" t="e">
        <f t="shared" si="68"/>
        <v>#N/A</v>
      </c>
    </row>
    <row r="1430" spans="6:8">
      <c r="F1430" s="76">
        <f t="shared" si="66"/>
        <v>1061</v>
      </c>
      <c r="G1430" s="53" t="e">
        <f t="shared" si="67"/>
        <v>#N/A</v>
      </c>
      <c r="H1430" s="53" t="e">
        <f t="shared" si="68"/>
        <v>#N/A</v>
      </c>
    </row>
    <row r="1431" spans="6:8">
      <c r="F1431" s="76">
        <f t="shared" si="66"/>
        <v>1062</v>
      </c>
      <c r="G1431" s="53" t="e">
        <f t="shared" si="67"/>
        <v>#N/A</v>
      </c>
      <c r="H1431" s="53" t="e">
        <f t="shared" si="68"/>
        <v>#N/A</v>
      </c>
    </row>
    <row r="1432" spans="6:8">
      <c r="F1432" s="76">
        <f t="shared" si="66"/>
        <v>1063</v>
      </c>
      <c r="G1432" s="53" t="e">
        <f t="shared" si="67"/>
        <v>#N/A</v>
      </c>
      <c r="H1432" s="53" t="e">
        <f t="shared" si="68"/>
        <v>#N/A</v>
      </c>
    </row>
    <row r="1433" spans="6:8">
      <c r="F1433" s="76">
        <f t="shared" si="66"/>
        <v>1064</v>
      </c>
      <c r="G1433" s="53" t="e">
        <f t="shared" si="67"/>
        <v>#N/A</v>
      </c>
      <c r="H1433" s="53" t="e">
        <f t="shared" si="68"/>
        <v>#N/A</v>
      </c>
    </row>
    <row r="1434" spans="6:8">
      <c r="F1434" s="76">
        <f t="shared" si="66"/>
        <v>1065</v>
      </c>
      <c r="G1434" s="53" t="e">
        <f t="shared" si="67"/>
        <v>#N/A</v>
      </c>
      <c r="H1434" s="53" t="e">
        <f t="shared" si="68"/>
        <v>#N/A</v>
      </c>
    </row>
    <row r="1435" spans="6:8">
      <c r="F1435" s="76">
        <f t="shared" si="66"/>
        <v>1066</v>
      </c>
      <c r="G1435" s="53" t="e">
        <f t="shared" si="67"/>
        <v>#N/A</v>
      </c>
      <c r="H1435" s="53" t="e">
        <f t="shared" si="68"/>
        <v>#N/A</v>
      </c>
    </row>
    <row r="1436" spans="6:8">
      <c r="F1436" s="76">
        <f t="shared" si="66"/>
        <v>1067</v>
      </c>
      <c r="G1436" s="53" t="e">
        <f t="shared" si="67"/>
        <v>#N/A</v>
      </c>
      <c r="H1436" s="53" t="e">
        <f t="shared" si="68"/>
        <v>#N/A</v>
      </c>
    </row>
    <row r="1437" spans="6:8">
      <c r="F1437" s="76">
        <f t="shared" si="66"/>
        <v>1068</v>
      </c>
      <c r="G1437" s="53" t="e">
        <f t="shared" si="67"/>
        <v>#N/A</v>
      </c>
      <c r="H1437" s="53" t="e">
        <f t="shared" si="68"/>
        <v>#N/A</v>
      </c>
    </row>
    <row r="1438" spans="6:8">
      <c r="F1438" s="76">
        <f t="shared" si="66"/>
        <v>1069</v>
      </c>
      <c r="G1438" s="53" t="e">
        <f t="shared" si="67"/>
        <v>#N/A</v>
      </c>
      <c r="H1438" s="53" t="e">
        <f t="shared" si="68"/>
        <v>#N/A</v>
      </c>
    </row>
    <row r="1439" spans="6:8">
      <c r="F1439" s="76">
        <f t="shared" si="66"/>
        <v>1070</v>
      </c>
      <c r="G1439" s="53" t="e">
        <f t="shared" si="67"/>
        <v>#N/A</v>
      </c>
      <c r="H1439" s="53" t="e">
        <f t="shared" si="68"/>
        <v>#N/A</v>
      </c>
    </row>
    <row r="1440" spans="6:8">
      <c r="F1440" s="76">
        <f t="shared" si="66"/>
        <v>1071</v>
      </c>
      <c r="G1440" s="53" t="e">
        <f t="shared" si="67"/>
        <v>#N/A</v>
      </c>
      <c r="H1440" s="53" t="e">
        <f t="shared" si="68"/>
        <v>#N/A</v>
      </c>
    </row>
    <row r="1441" spans="6:8">
      <c r="F1441" s="76">
        <f t="shared" si="66"/>
        <v>1072</v>
      </c>
      <c r="G1441" s="53" t="e">
        <f t="shared" si="67"/>
        <v>#N/A</v>
      </c>
      <c r="H1441" s="53" t="e">
        <f t="shared" si="68"/>
        <v>#N/A</v>
      </c>
    </row>
    <row r="1442" spans="6:8">
      <c r="F1442" s="76">
        <f t="shared" si="66"/>
        <v>1073</v>
      </c>
      <c r="G1442" s="53" t="e">
        <f t="shared" si="67"/>
        <v>#N/A</v>
      </c>
      <c r="H1442" s="53" t="e">
        <f t="shared" si="68"/>
        <v>#N/A</v>
      </c>
    </row>
    <row r="1443" spans="6:8">
      <c r="F1443" s="76">
        <f t="shared" si="66"/>
        <v>1074</v>
      </c>
      <c r="G1443" s="53" t="e">
        <f t="shared" si="67"/>
        <v>#N/A</v>
      </c>
      <c r="H1443" s="53" t="e">
        <f t="shared" si="68"/>
        <v>#N/A</v>
      </c>
    </row>
    <row r="1444" spans="6:8">
      <c r="F1444" s="76">
        <f t="shared" si="66"/>
        <v>1075</v>
      </c>
      <c r="G1444" s="53" t="e">
        <f t="shared" si="67"/>
        <v>#N/A</v>
      </c>
      <c r="H1444" s="53" t="e">
        <f t="shared" si="68"/>
        <v>#N/A</v>
      </c>
    </row>
    <row r="1445" spans="6:8">
      <c r="F1445" s="76">
        <f t="shared" si="66"/>
        <v>1076</v>
      </c>
      <c r="G1445" s="53" t="e">
        <f t="shared" si="67"/>
        <v>#N/A</v>
      </c>
      <c r="H1445" s="53" t="e">
        <f t="shared" si="68"/>
        <v>#N/A</v>
      </c>
    </row>
    <row r="1446" spans="6:8">
      <c r="F1446" s="76">
        <f t="shared" si="66"/>
        <v>1077</v>
      </c>
      <c r="G1446" s="53" t="e">
        <f t="shared" si="67"/>
        <v>#N/A</v>
      </c>
      <c r="H1446" s="53" t="e">
        <f t="shared" si="68"/>
        <v>#N/A</v>
      </c>
    </row>
    <row r="1447" spans="6:8">
      <c r="F1447" s="76">
        <f t="shared" si="66"/>
        <v>1078</v>
      </c>
      <c r="G1447" s="53" t="e">
        <f t="shared" si="67"/>
        <v>#N/A</v>
      </c>
      <c r="H1447" s="53" t="e">
        <f t="shared" si="68"/>
        <v>#N/A</v>
      </c>
    </row>
    <row r="1448" spans="6:8">
      <c r="F1448" s="76">
        <f t="shared" si="66"/>
        <v>1079</v>
      </c>
      <c r="G1448" s="53" t="e">
        <f t="shared" si="67"/>
        <v>#N/A</v>
      </c>
      <c r="H1448" s="53" t="e">
        <f t="shared" si="68"/>
        <v>#N/A</v>
      </c>
    </row>
    <row r="1449" spans="6:8">
      <c r="F1449" s="76">
        <f t="shared" si="66"/>
        <v>1080</v>
      </c>
      <c r="G1449" s="53" t="e">
        <f t="shared" si="67"/>
        <v>#N/A</v>
      </c>
      <c r="H1449" s="53" t="e">
        <f t="shared" si="68"/>
        <v>#N/A</v>
      </c>
    </row>
    <row r="1450" spans="6:8">
      <c r="F1450" s="76">
        <f t="shared" si="66"/>
        <v>1081</v>
      </c>
      <c r="G1450" s="53" t="e">
        <f t="shared" si="67"/>
        <v>#N/A</v>
      </c>
      <c r="H1450" s="53" t="e">
        <f t="shared" si="68"/>
        <v>#N/A</v>
      </c>
    </row>
    <row r="1451" spans="6:8">
      <c r="F1451" s="76">
        <f t="shared" si="66"/>
        <v>1082</v>
      </c>
      <c r="G1451" s="53" t="e">
        <f t="shared" si="67"/>
        <v>#N/A</v>
      </c>
      <c r="H1451" s="53" t="e">
        <f t="shared" si="68"/>
        <v>#N/A</v>
      </c>
    </row>
    <row r="1452" spans="6:8">
      <c r="F1452" s="76">
        <f t="shared" si="66"/>
        <v>1083</v>
      </c>
      <c r="G1452" s="53" t="e">
        <f t="shared" si="67"/>
        <v>#N/A</v>
      </c>
      <c r="H1452" s="53" t="e">
        <f t="shared" si="68"/>
        <v>#N/A</v>
      </c>
    </row>
    <row r="1453" spans="6:8">
      <c r="F1453" s="76">
        <f t="shared" si="66"/>
        <v>1084</v>
      </c>
      <c r="G1453" s="53" t="e">
        <f t="shared" si="67"/>
        <v>#N/A</v>
      </c>
      <c r="H1453" s="53" t="e">
        <f t="shared" si="68"/>
        <v>#N/A</v>
      </c>
    </row>
    <row r="1454" spans="6:8">
      <c r="F1454" s="76">
        <f t="shared" si="66"/>
        <v>1085</v>
      </c>
      <c r="G1454" s="53" t="e">
        <f t="shared" si="67"/>
        <v>#N/A</v>
      </c>
      <c r="H1454" s="53" t="e">
        <f t="shared" si="68"/>
        <v>#N/A</v>
      </c>
    </row>
    <row r="1455" spans="6:8">
      <c r="F1455" s="76">
        <f t="shared" si="66"/>
        <v>1086</v>
      </c>
      <c r="G1455" s="53" t="e">
        <f t="shared" si="67"/>
        <v>#N/A</v>
      </c>
      <c r="H1455" s="53" t="e">
        <f t="shared" si="68"/>
        <v>#N/A</v>
      </c>
    </row>
    <row r="1456" spans="6:8">
      <c r="F1456" s="76">
        <f t="shared" si="66"/>
        <v>1087</v>
      </c>
      <c r="G1456" s="53" t="e">
        <f t="shared" si="67"/>
        <v>#N/A</v>
      </c>
      <c r="H1456" s="53" t="e">
        <f t="shared" si="68"/>
        <v>#N/A</v>
      </c>
    </row>
    <row r="1457" spans="6:8">
      <c r="F1457" s="76">
        <f t="shared" si="66"/>
        <v>1088</v>
      </c>
      <c r="G1457" s="53" t="e">
        <f t="shared" si="67"/>
        <v>#N/A</v>
      </c>
      <c r="H1457" s="53" t="e">
        <f t="shared" si="68"/>
        <v>#N/A</v>
      </c>
    </row>
    <row r="1458" spans="6:8">
      <c r="F1458" s="76">
        <f t="shared" si="66"/>
        <v>1089</v>
      </c>
      <c r="G1458" s="53" t="e">
        <f t="shared" si="67"/>
        <v>#N/A</v>
      </c>
      <c r="H1458" s="53" t="e">
        <f t="shared" si="68"/>
        <v>#N/A</v>
      </c>
    </row>
    <row r="1459" spans="6:8">
      <c r="F1459" s="76">
        <f t="shared" si="66"/>
        <v>1090</v>
      </c>
      <c r="G1459" s="53" t="e">
        <f t="shared" si="67"/>
        <v>#N/A</v>
      </c>
      <c r="H1459" s="53" t="e">
        <f t="shared" si="68"/>
        <v>#N/A</v>
      </c>
    </row>
    <row r="1460" spans="6:8">
      <c r="F1460" s="76">
        <f t="shared" si="66"/>
        <v>1091</v>
      </c>
      <c r="G1460" s="53" t="e">
        <f t="shared" si="67"/>
        <v>#N/A</v>
      </c>
      <c r="H1460" s="53" t="e">
        <f t="shared" si="68"/>
        <v>#N/A</v>
      </c>
    </row>
    <row r="1461" spans="6:8">
      <c r="F1461" s="76">
        <f t="shared" si="66"/>
        <v>1092</v>
      </c>
      <c r="G1461" s="53" t="e">
        <f t="shared" si="67"/>
        <v>#N/A</v>
      </c>
      <c r="H1461" s="53" t="e">
        <f t="shared" si="68"/>
        <v>#N/A</v>
      </c>
    </row>
    <row r="1462" spans="6:8">
      <c r="F1462" s="76">
        <f t="shared" si="66"/>
        <v>1093</v>
      </c>
      <c r="G1462" s="53" t="e">
        <f t="shared" si="67"/>
        <v>#N/A</v>
      </c>
      <c r="H1462" s="53" t="e">
        <f t="shared" si="68"/>
        <v>#N/A</v>
      </c>
    </row>
    <row r="1463" spans="6:8">
      <c r="F1463" s="76">
        <f t="shared" si="66"/>
        <v>1094</v>
      </c>
      <c r="G1463" s="53" t="e">
        <f t="shared" si="67"/>
        <v>#N/A</v>
      </c>
      <c r="H1463" s="53" t="e">
        <f t="shared" si="68"/>
        <v>#N/A</v>
      </c>
    </row>
    <row r="1464" spans="6:8">
      <c r="F1464" s="76">
        <f t="shared" si="66"/>
        <v>1095</v>
      </c>
      <c r="G1464" s="53" t="e">
        <f t="shared" si="67"/>
        <v>#N/A</v>
      </c>
      <c r="H1464" s="53" t="e">
        <f t="shared" si="68"/>
        <v>#N/A</v>
      </c>
    </row>
    <row r="1465" spans="6:8">
      <c r="F1465" s="76">
        <f t="shared" si="66"/>
        <v>1096</v>
      </c>
      <c r="G1465" s="53" t="e">
        <f t="shared" si="67"/>
        <v>#N/A</v>
      </c>
      <c r="H1465" s="53" t="e">
        <f t="shared" si="68"/>
        <v>#N/A</v>
      </c>
    </row>
    <row r="1466" spans="6:8">
      <c r="F1466" s="76">
        <f t="shared" si="66"/>
        <v>1097</v>
      </c>
      <c r="G1466" s="53" t="e">
        <f t="shared" si="67"/>
        <v>#N/A</v>
      </c>
      <c r="H1466" s="53" t="e">
        <f t="shared" si="68"/>
        <v>#N/A</v>
      </c>
    </row>
    <row r="1467" spans="6:8">
      <c r="F1467" s="76">
        <f t="shared" si="66"/>
        <v>1098</v>
      </c>
      <c r="G1467" s="53" t="e">
        <f t="shared" si="67"/>
        <v>#N/A</v>
      </c>
      <c r="H1467" s="53" t="e">
        <f t="shared" si="68"/>
        <v>#N/A</v>
      </c>
    </row>
    <row r="1468" spans="6:8">
      <c r="F1468" s="76">
        <f t="shared" si="66"/>
        <v>1099</v>
      </c>
      <c r="G1468" s="53" t="e">
        <f t="shared" si="67"/>
        <v>#N/A</v>
      </c>
      <c r="H1468" s="53" t="e">
        <f t="shared" si="68"/>
        <v>#N/A</v>
      </c>
    </row>
    <row r="1469" spans="6:8">
      <c r="F1469" s="76">
        <f t="shared" si="66"/>
        <v>1100</v>
      </c>
      <c r="G1469" s="53" t="e">
        <f t="shared" si="67"/>
        <v>#N/A</v>
      </c>
      <c r="H1469" s="53" t="e">
        <f t="shared" si="68"/>
        <v>#N/A</v>
      </c>
    </row>
    <row r="1470" spans="6:8">
      <c r="F1470" s="76">
        <f t="shared" si="66"/>
        <v>1101</v>
      </c>
      <c r="G1470" s="53" t="e">
        <f t="shared" si="67"/>
        <v>#N/A</v>
      </c>
      <c r="H1470" s="53" t="e">
        <f t="shared" si="68"/>
        <v>#N/A</v>
      </c>
    </row>
    <row r="1471" spans="6:8">
      <c r="F1471" s="76">
        <f t="shared" si="66"/>
        <v>1102</v>
      </c>
      <c r="G1471" s="53" t="e">
        <f t="shared" si="67"/>
        <v>#N/A</v>
      </c>
      <c r="H1471" s="53" t="e">
        <f t="shared" si="68"/>
        <v>#N/A</v>
      </c>
    </row>
    <row r="1472" spans="6:8">
      <c r="F1472" s="76">
        <f t="shared" si="66"/>
        <v>1103</v>
      </c>
      <c r="G1472" s="53" t="e">
        <f t="shared" si="67"/>
        <v>#N/A</v>
      </c>
      <c r="H1472" s="53" t="e">
        <f t="shared" si="68"/>
        <v>#N/A</v>
      </c>
    </row>
    <row r="1473" spans="6:8">
      <c r="F1473" s="76">
        <f t="shared" si="66"/>
        <v>1104</v>
      </c>
      <c r="G1473" s="53" t="e">
        <f t="shared" si="67"/>
        <v>#N/A</v>
      </c>
      <c r="H1473" s="53" t="e">
        <f t="shared" si="68"/>
        <v>#N/A</v>
      </c>
    </row>
    <row r="1474" spans="6:8">
      <c r="F1474" s="76">
        <f t="shared" si="66"/>
        <v>1105</v>
      </c>
      <c r="G1474" s="53" t="e">
        <f t="shared" si="67"/>
        <v>#N/A</v>
      </c>
      <c r="H1474" s="53" t="e">
        <f t="shared" si="68"/>
        <v>#N/A</v>
      </c>
    </row>
    <row r="1475" spans="6:8">
      <c r="F1475" s="76">
        <f t="shared" si="66"/>
        <v>1106</v>
      </c>
      <c r="G1475" s="53" t="e">
        <f t="shared" si="67"/>
        <v>#N/A</v>
      </c>
      <c r="H1475" s="53" t="e">
        <f t="shared" si="68"/>
        <v>#N/A</v>
      </c>
    </row>
    <row r="1476" spans="6:8">
      <c r="F1476" s="76">
        <f t="shared" ref="F1476:F1539" si="69">IF(+F1475+1&lt;=MAX(data19),+F1475+1,0)</f>
        <v>1107</v>
      </c>
      <c r="G1476" s="53" t="e">
        <f t="shared" si="67"/>
        <v>#N/A</v>
      </c>
      <c r="H1476" s="53" t="e">
        <f t="shared" si="68"/>
        <v>#N/A</v>
      </c>
    </row>
    <row r="1477" spans="6:8">
      <c r="F1477" s="76">
        <f t="shared" si="69"/>
        <v>1108</v>
      </c>
      <c r="G1477" s="53" t="e">
        <f t="shared" ref="G1477:G1540" si="70">IF(IFERROR(VLOOKUP($F1477,$A:$D,2,0)/VLOOKUP($F1476,$A:$D,2,0)*G1476,NA())=0,NA(),IFERROR(VLOOKUP($F1477,$A:$D,2,0)/VLOOKUP($F1476,$A:$D,2,0)*G1476,NA()))</f>
        <v>#N/A</v>
      </c>
      <c r="H1477" s="53" t="e">
        <f t="shared" ref="H1477:H1540" si="71">IF(IFERROR(VLOOKUP($F1477,$A:$D,3,0)/VLOOKUP($F1476,$A:$D,3,0)*H1476,NA())=0,NA(),IFERROR(VLOOKUP($F1477,$A:$D,3,0)/VLOOKUP($F1476,$A:$D,3,0)*H1476,NA()))</f>
        <v>#N/A</v>
      </c>
    </row>
    <row r="1478" spans="6:8">
      <c r="F1478" s="76">
        <f t="shared" si="69"/>
        <v>1109</v>
      </c>
      <c r="G1478" s="53" t="e">
        <f t="shared" si="70"/>
        <v>#N/A</v>
      </c>
      <c r="H1478" s="53" t="e">
        <f t="shared" si="71"/>
        <v>#N/A</v>
      </c>
    </row>
    <row r="1479" spans="6:8">
      <c r="F1479" s="76">
        <f t="shared" si="69"/>
        <v>1110</v>
      </c>
      <c r="G1479" s="53" t="e">
        <f t="shared" si="70"/>
        <v>#N/A</v>
      </c>
      <c r="H1479" s="53" t="e">
        <f t="shared" si="71"/>
        <v>#N/A</v>
      </c>
    </row>
    <row r="1480" spans="6:8">
      <c r="F1480" s="76">
        <f t="shared" si="69"/>
        <v>1111</v>
      </c>
      <c r="G1480" s="53" t="e">
        <f t="shared" si="70"/>
        <v>#N/A</v>
      </c>
      <c r="H1480" s="53" t="e">
        <f t="shared" si="71"/>
        <v>#N/A</v>
      </c>
    </row>
    <row r="1481" spans="6:8">
      <c r="F1481" s="76">
        <f t="shared" si="69"/>
        <v>1112</v>
      </c>
      <c r="G1481" s="53" t="e">
        <f t="shared" si="70"/>
        <v>#N/A</v>
      </c>
      <c r="H1481" s="53" t="e">
        <f t="shared" si="71"/>
        <v>#N/A</v>
      </c>
    </row>
    <row r="1482" spans="6:8">
      <c r="F1482" s="76">
        <f t="shared" si="69"/>
        <v>1113</v>
      </c>
      <c r="G1482" s="53" t="e">
        <f t="shared" si="70"/>
        <v>#N/A</v>
      </c>
      <c r="H1482" s="53" t="e">
        <f t="shared" si="71"/>
        <v>#N/A</v>
      </c>
    </row>
    <row r="1483" spans="6:8">
      <c r="F1483" s="76">
        <f t="shared" si="69"/>
        <v>1114</v>
      </c>
      <c r="G1483" s="53" t="e">
        <f t="shared" si="70"/>
        <v>#N/A</v>
      </c>
      <c r="H1483" s="53" t="e">
        <f t="shared" si="71"/>
        <v>#N/A</v>
      </c>
    </row>
    <row r="1484" spans="6:8">
      <c r="F1484" s="76">
        <f t="shared" si="69"/>
        <v>1115</v>
      </c>
      <c r="G1484" s="53" t="e">
        <f t="shared" si="70"/>
        <v>#N/A</v>
      </c>
      <c r="H1484" s="53" t="e">
        <f t="shared" si="71"/>
        <v>#N/A</v>
      </c>
    </row>
    <row r="1485" spans="6:8">
      <c r="F1485" s="76">
        <f t="shared" si="69"/>
        <v>1116</v>
      </c>
      <c r="G1485" s="53" t="e">
        <f t="shared" si="70"/>
        <v>#N/A</v>
      </c>
      <c r="H1485" s="53" t="e">
        <f t="shared" si="71"/>
        <v>#N/A</v>
      </c>
    </row>
    <row r="1486" spans="6:8">
      <c r="F1486" s="76">
        <f t="shared" si="69"/>
        <v>1117</v>
      </c>
      <c r="G1486" s="53" t="e">
        <f t="shared" si="70"/>
        <v>#N/A</v>
      </c>
      <c r="H1486" s="53" t="e">
        <f t="shared" si="71"/>
        <v>#N/A</v>
      </c>
    </row>
    <row r="1487" spans="6:8">
      <c r="F1487" s="76">
        <f t="shared" si="69"/>
        <v>1118</v>
      </c>
      <c r="G1487" s="53" t="e">
        <f t="shared" si="70"/>
        <v>#N/A</v>
      </c>
      <c r="H1487" s="53" t="e">
        <f t="shared" si="71"/>
        <v>#N/A</v>
      </c>
    </row>
    <row r="1488" spans="6:8">
      <c r="F1488" s="76">
        <f t="shared" si="69"/>
        <v>1119</v>
      </c>
      <c r="G1488" s="53" t="e">
        <f t="shared" si="70"/>
        <v>#N/A</v>
      </c>
      <c r="H1488" s="53" t="e">
        <f t="shared" si="71"/>
        <v>#N/A</v>
      </c>
    </row>
    <row r="1489" spans="6:8">
      <c r="F1489" s="76">
        <f t="shared" si="69"/>
        <v>1120</v>
      </c>
      <c r="G1489" s="53" t="e">
        <f t="shared" si="70"/>
        <v>#N/A</v>
      </c>
      <c r="H1489" s="53" t="e">
        <f t="shared" si="71"/>
        <v>#N/A</v>
      </c>
    </row>
    <row r="1490" spans="6:8">
      <c r="F1490" s="76">
        <f t="shared" si="69"/>
        <v>1121</v>
      </c>
      <c r="G1490" s="53" t="e">
        <f t="shared" si="70"/>
        <v>#N/A</v>
      </c>
      <c r="H1490" s="53" t="e">
        <f t="shared" si="71"/>
        <v>#N/A</v>
      </c>
    </row>
    <row r="1491" spans="6:8">
      <c r="F1491" s="76">
        <f t="shared" si="69"/>
        <v>1122</v>
      </c>
      <c r="G1491" s="53" t="e">
        <f t="shared" si="70"/>
        <v>#N/A</v>
      </c>
      <c r="H1491" s="53" t="e">
        <f t="shared" si="71"/>
        <v>#N/A</v>
      </c>
    </row>
    <row r="1492" spans="6:8">
      <c r="F1492" s="76">
        <f t="shared" si="69"/>
        <v>1123</v>
      </c>
      <c r="G1492" s="53" t="e">
        <f t="shared" si="70"/>
        <v>#N/A</v>
      </c>
      <c r="H1492" s="53" t="e">
        <f t="shared" si="71"/>
        <v>#N/A</v>
      </c>
    </row>
    <row r="1493" spans="6:8">
      <c r="F1493" s="76">
        <f t="shared" si="69"/>
        <v>1124</v>
      </c>
      <c r="G1493" s="53" t="e">
        <f t="shared" si="70"/>
        <v>#N/A</v>
      </c>
      <c r="H1493" s="53" t="e">
        <f t="shared" si="71"/>
        <v>#N/A</v>
      </c>
    </row>
    <row r="1494" spans="6:8">
      <c r="F1494" s="76">
        <f t="shared" si="69"/>
        <v>1125</v>
      </c>
      <c r="G1494" s="53" t="e">
        <f t="shared" si="70"/>
        <v>#N/A</v>
      </c>
      <c r="H1494" s="53" t="e">
        <f t="shared" si="71"/>
        <v>#N/A</v>
      </c>
    </row>
    <row r="1495" spans="6:8">
      <c r="F1495" s="76">
        <f t="shared" si="69"/>
        <v>1126</v>
      </c>
      <c r="G1495" s="53" t="e">
        <f t="shared" si="70"/>
        <v>#N/A</v>
      </c>
      <c r="H1495" s="53" t="e">
        <f t="shared" si="71"/>
        <v>#N/A</v>
      </c>
    </row>
    <row r="1496" spans="6:8">
      <c r="F1496" s="76">
        <f t="shared" si="69"/>
        <v>1127</v>
      </c>
      <c r="G1496" s="53" t="e">
        <f t="shared" si="70"/>
        <v>#N/A</v>
      </c>
      <c r="H1496" s="53" t="e">
        <f t="shared" si="71"/>
        <v>#N/A</v>
      </c>
    </row>
    <row r="1497" spans="6:8">
      <c r="F1497" s="76">
        <f t="shared" si="69"/>
        <v>1128</v>
      </c>
      <c r="G1497" s="53" t="e">
        <f t="shared" si="70"/>
        <v>#N/A</v>
      </c>
      <c r="H1497" s="53" t="e">
        <f t="shared" si="71"/>
        <v>#N/A</v>
      </c>
    </row>
    <row r="1498" spans="6:8">
      <c r="F1498" s="76">
        <f t="shared" si="69"/>
        <v>1129</v>
      </c>
      <c r="G1498" s="53" t="e">
        <f t="shared" si="70"/>
        <v>#N/A</v>
      </c>
      <c r="H1498" s="53" t="e">
        <f t="shared" si="71"/>
        <v>#N/A</v>
      </c>
    </row>
    <row r="1499" spans="6:8">
      <c r="F1499" s="76">
        <f t="shared" si="69"/>
        <v>1130</v>
      </c>
      <c r="G1499" s="53" t="e">
        <f t="shared" si="70"/>
        <v>#N/A</v>
      </c>
      <c r="H1499" s="53" t="e">
        <f t="shared" si="71"/>
        <v>#N/A</v>
      </c>
    </row>
    <row r="1500" spans="6:8">
      <c r="F1500" s="76">
        <f t="shared" si="69"/>
        <v>1131</v>
      </c>
      <c r="G1500" s="53" t="e">
        <f t="shared" si="70"/>
        <v>#N/A</v>
      </c>
      <c r="H1500" s="53" t="e">
        <f t="shared" si="71"/>
        <v>#N/A</v>
      </c>
    </row>
    <row r="1501" spans="6:8">
      <c r="F1501" s="76">
        <f t="shared" si="69"/>
        <v>1132</v>
      </c>
      <c r="G1501" s="53" t="e">
        <f t="shared" si="70"/>
        <v>#N/A</v>
      </c>
      <c r="H1501" s="53" t="e">
        <f t="shared" si="71"/>
        <v>#N/A</v>
      </c>
    </row>
    <row r="1502" spans="6:8">
      <c r="F1502" s="76">
        <f t="shared" si="69"/>
        <v>1133</v>
      </c>
      <c r="G1502" s="53" t="e">
        <f t="shared" si="70"/>
        <v>#N/A</v>
      </c>
      <c r="H1502" s="53" t="e">
        <f t="shared" si="71"/>
        <v>#N/A</v>
      </c>
    </row>
    <row r="1503" spans="6:8">
      <c r="F1503" s="76">
        <f t="shared" si="69"/>
        <v>1134</v>
      </c>
      <c r="G1503" s="53" t="e">
        <f t="shared" si="70"/>
        <v>#N/A</v>
      </c>
      <c r="H1503" s="53" t="e">
        <f t="shared" si="71"/>
        <v>#N/A</v>
      </c>
    </row>
    <row r="1504" spans="6:8">
      <c r="F1504" s="76">
        <f t="shared" si="69"/>
        <v>1135</v>
      </c>
      <c r="G1504" s="53" t="e">
        <f t="shared" si="70"/>
        <v>#N/A</v>
      </c>
      <c r="H1504" s="53" t="e">
        <f t="shared" si="71"/>
        <v>#N/A</v>
      </c>
    </row>
    <row r="1505" spans="6:8">
      <c r="F1505" s="76">
        <f t="shared" si="69"/>
        <v>1136</v>
      </c>
      <c r="G1505" s="53" t="e">
        <f t="shared" si="70"/>
        <v>#N/A</v>
      </c>
      <c r="H1505" s="53" t="e">
        <f t="shared" si="71"/>
        <v>#N/A</v>
      </c>
    </row>
    <row r="1506" spans="6:8">
      <c r="F1506" s="76">
        <f t="shared" si="69"/>
        <v>1137</v>
      </c>
      <c r="G1506" s="53" t="e">
        <f t="shared" si="70"/>
        <v>#N/A</v>
      </c>
      <c r="H1506" s="53" t="e">
        <f t="shared" si="71"/>
        <v>#N/A</v>
      </c>
    </row>
    <row r="1507" spans="6:8">
      <c r="F1507" s="76">
        <f t="shared" si="69"/>
        <v>1138</v>
      </c>
      <c r="G1507" s="53" t="e">
        <f t="shared" si="70"/>
        <v>#N/A</v>
      </c>
      <c r="H1507" s="53" t="e">
        <f t="shared" si="71"/>
        <v>#N/A</v>
      </c>
    </row>
    <row r="1508" spans="6:8">
      <c r="F1508" s="76">
        <f t="shared" si="69"/>
        <v>1139</v>
      </c>
      <c r="G1508" s="53" t="e">
        <f t="shared" si="70"/>
        <v>#N/A</v>
      </c>
      <c r="H1508" s="53" t="e">
        <f t="shared" si="71"/>
        <v>#N/A</v>
      </c>
    </row>
    <row r="1509" spans="6:8">
      <c r="F1509" s="76">
        <f t="shared" si="69"/>
        <v>1140</v>
      </c>
      <c r="G1509" s="53" t="e">
        <f t="shared" si="70"/>
        <v>#N/A</v>
      </c>
      <c r="H1509" s="53" t="e">
        <f t="shared" si="71"/>
        <v>#N/A</v>
      </c>
    </row>
    <row r="1510" spans="6:8">
      <c r="F1510" s="76">
        <f t="shared" si="69"/>
        <v>1141</v>
      </c>
      <c r="G1510" s="53" t="e">
        <f t="shared" si="70"/>
        <v>#N/A</v>
      </c>
      <c r="H1510" s="53" t="e">
        <f t="shared" si="71"/>
        <v>#N/A</v>
      </c>
    </row>
    <row r="1511" spans="6:8">
      <c r="F1511" s="76">
        <f t="shared" si="69"/>
        <v>1142</v>
      </c>
      <c r="G1511" s="53" t="e">
        <f t="shared" si="70"/>
        <v>#N/A</v>
      </c>
      <c r="H1511" s="53" t="e">
        <f t="shared" si="71"/>
        <v>#N/A</v>
      </c>
    </row>
    <row r="1512" spans="6:8">
      <c r="F1512" s="76">
        <f t="shared" si="69"/>
        <v>1143</v>
      </c>
      <c r="G1512" s="53" t="e">
        <f t="shared" si="70"/>
        <v>#N/A</v>
      </c>
      <c r="H1512" s="53" t="e">
        <f t="shared" si="71"/>
        <v>#N/A</v>
      </c>
    </row>
    <row r="1513" spans="6:8">
      <c r="F1513" s="76">
        <f t="shared" si="69"/>
        <v>1144</v>
      </c>
      <c r="G1513" s="53" t="e">
        <f t="shared" si="70"/>
        <v>#N/A</v>
      </c>
      <c r="H1513" s="53" t="e">
        <f t="shared" si="71"/>
        <v>#N/A</v>
      </c>
    </row>
    <row r="1514" spans="6:8">
      <c r="F1514" s="76">
        <f t="shared" si="69"/>
        <v>1145</v>
      </c>
      <c r="G1514" s="53" t="e">
        <f t="shared" si="70"/>
        <v>#N/A</v>
      </c>
      <c r="H1514" s="53" t="e">
        <f t="shared" si="71"/>
        <v>#N/A</v>
      </c>
    </row>
    <row r="1515" spans="6:8">
      <c r="F1515" s="76">
        <f t="shared" si="69"/>
        <v>1146</v>
      </c>
      <c r="G1515" s="53" t="e">
        <f t="shared" si="70"/>
        <v>#N/A</v>
      </c>
      <c r="H1515" s="53" t="e">
        <f t="shared" si="71"/>
        <v>#N/A</v>
      </c>
    </row>
    <row r="1516" spans="6:8">
      <c r="F1516" s="76">
        <f t="shared" si="69"/>
        <v>1147</v>
      </c>
      <c r="G1516" s="53" t="e">
        <f t="shared" si="70"/>
        <v>#N/A</v>
      </c>
      <c r="H1516" s="53" t="e">
        <f t="shared" si="71"/>
        <v>#N/A</v>
      </c>
    </row>
    <row r="1517" spans="6:8">
      <c r="F1517" s="76">
        <f t="shared" si="69"/>
        <v>1148</v>
      </c>
      <c r="G1517" s="53" t="e">
        <f t="shared" si="70"/>
        <v>#N/A</v>
      </c>
      <c r="H1517" s="53" t="e">
        <f t="shared" si="71"/>
        <v>#N/A</v>
      </c>
    </row>
    <row r="1518" spans="6:8">
      <c r="F1518" s="76">
        <f t="shared" si="69"/>
        <v>1149</v>
      </c>
      <c r="G1518" s="53" t="e">
        <f t="shared" si="70"/>
        <v>#N/A</v>
      </c>
      <c r="H1518" s="53" t="e">
        <f t="shared" si="71"/>
        <v>#N/A</v>
      </c>
    </row>
    <row r="1519" spans="6:8">
      <c r="F1519" s="76">
        <f t="shared" si="69"/>
        <v>1150</v>
      </c>
      <c r="G1519" s="53" t="e">
        <f t="shared" si="70"/>
        <v>#N/A</v>
      </c>
      <c r="H1519" s="53" t="e">
        <f t="shared" si="71"/>
        <v>#N/A</v>
      </c>
    </row>
    <row r="1520" spans="6:8">
      <c r="F1520" s="76">
        <f t="shared" si="69"/>
        <v>1151</v>
      </c>
      <c r="G1520" s="53" t="e">
        <f t="shared" si="70"/>
        <v>#N/A</v>
      </c>
      <c r="H1520" s="53" t="e">
        <f t="shared" si="71"/>
        <v>#N/A</v>
      </c>
    </row>
    <row r="1521" spans="6:8">
      <c r="F1521" s="76">
        <f t="shared" si="69"/>
        <v>1152</v>
      </c>
      <c r="G1521" s="53" t="e">
        <f t="shared" si="70"/>
        <v>#N/A</v>
      </c>
      <c r="H1521" s="53" t="e">
        <f t="shared" si="71"/>
        <v>#N/A</v>
      </c>
    </row>
    <row r="1522" spans="6:8">
      <c r="F1522" s="76">
        <f t="shared" si="69"/>
        <v>1153</v>
      </c>
      <c r="G1522" s="53" t="e">
        <f t="shared" si="70"/>
        <v>#N/A</v>
      </c>
      <c r="H1522" s="53" t="e">
        <f t="shared" si="71"/>
        <v>#N/A</v>
      </c>
    </row>
    <row r="1523" spans="6:8">
      <c r="F1523" s="76">
        <f t="shared" si="69"/>
        <v>1154</v>
      </c>
      <c r="G1523" s="53" t="e">
        <f t="shared" si="70"/>
        <v>#N/A</v>
      </c>
      <c r="H1523" s="53" t="e">
        <f t="shared" si="71"/>
        <v>#N/A</v>
      </c>
    </row>
    <row r="1524" spans="6:8">
      <c r="F1524" s="76">
        <f t="shared" si="69"/>
        <v>1155</v>
      </c>
      <c r="G1524" s="53" t="e">
        <f t="shared" si="70"/>
        <v>#N/A</v>
      </c>
      <c r="H1524" s="53" t="e">
        <f t="shared" si="71"/>
        <v>#N/A</v>
      </c>
    </row>
    <row r="1525" spans="6:8">
      <c r="F1525" s="76">
        <f t="shared" si="69"/>
        <v>1156</v>
      </c>
      <c r="G1525" s="53" t="e">
        <f t="shared" si="70"/>
        <v>#N/A</v>
      </c>
      <c r="H1525" s="53" t="e">
        <f t="shared" si="71"/>
        <v>#N/A</v>
      </c>
    </row>
    <row r="1526" spans="6:8">
      <c r="F1526" s="76">
        <f t="shared" si="69"/>
        <v>1157</v>
      </c>
      <c r="G1526" s="53" t="e">
        <f t="shared" si="70"/>
        <v>#N/A</v>
      </c>
      <c r="H1526" s="53" t="e">
        <f t="shared" si="71"/>
        <v>#N/A</v>
      </c>
    </row>
    <row r="1527" spans="6:8">
      <c r="F1527" s="76">
        <f t="shared" si="69"/>
        <v>1158</v>
      </c>
      <c r="G1527" s="53" t="e">
        <f t="shared" si="70"/>
        <v>#N/A</v>
      </c>
      <c r="H1527" s="53" t="e">
        <f t="shared" si="71"/>
        <v>#N/A</v>
      </c>
    </row>
    <row r="1528" spans="6:8">
      <c r="F1528" s="76">
        <f t="shared" si="69"/>
        <v>1159</v>
      </c>
      <c r="G1528" s="53" t="e">
        <f t="shared" si="70"/>
        <v>#N/A</v>
      </c>
      <c r="H1528" s="53" t="e">
        <f t="shared" si="71"/>
        <v>#N/A</v>
      </c>
    </row>
    <row r="1529" spans="6:8">
      <c r="F1529" s="76">
        <f t="shared" si="69"/>
        <v>1160</v>
      </c>
      <c r="G1529" s="53" t="e">
        <f t="shared" si="70"/>
        <v>#N/A</v>
      </c>
      <c r="H1529" s="53" t="e">
        <f t="shared" si="71"/>
        <v>#N/A</v>
      </c>
    </row>
    <row r="1530" spans="6:8">
      <c r="F1530" s="76">
        <f t="shared" si="69"/>
        <v>1161</v>
      </c>
      <c r="G1530" s="53" t="e">
        <f t="shared" si="70"/>
        <v>#N/A</v>
      </c>
      <c r="H1530" s="53" t="e">
        <f t="shared" si="71"/>
        <v>#N/A</v>
      </c>
    </row>
    <row r="1531" spans="6:8">
      <c r="F1531" s="76">
        <f t="shared" si="69"/>
        <v>1162</v>
      </c>
      <c r="G1531" s="53" t="e">
        <f t="shared" si="70"/>
        <v>#N/A</v>
      </c>
      <c r="H1531" s="53" t="e">
        <f t="shared" si="71"/>
        <v>#N/A</v>
      </c>
    </row>
    <row r="1532" spans="6:8">
      <c r="F1532" s="76">
        <f t="shared" si="69"/>
        <v>1163</v>
      </c>
      <c r="G1532" s="53" t="e">
        <f t="shared" si="70"/>
        <v>#N/A</v>
      </c>
      <c r="H1532" s="53" t="e">
        <f t="shared" si="71"/>
        <v>#N/A</v>
      </c>
    </row>
    <row r="1533" spans="6:8">
      <c r="F1533" s="76">
        <f t="shared" si="69"/>
        <v>1164</v>
      </c>
      <c r="G1533" s="53" t="e">
        <f t="shared" si="70"/>
        <v>#N/A</v>
      </c>
      <c r="H1533" s="53" t="e">
        <f t="shared" si="71"/>
        <v>#N/A</v>
      </c>
    </row>
    <row r="1534" spans="6:8">
      <c r="F1534" s="76">
        <f t="shared" si="69"/>
        <v>1165</v>
      </c>
      <c r="G1534" s="53" t="e">
        <f t="shared" si="70"/>
        <v>#N/A</v>
      </c>
      <c r="H1534" s="53" t="e">
        <f t="shared" si="71"/>
        <v>#N/A</v>
      </c>
    </row>
    <row r="1535" spans="6:8">
      <c r="F1535" s="76">
        <f t="shared" si="69"/>
        <v>1166</v>
      </c>
      <c r="G1535" s="53" t="e">
        <f t="shared" si="70"/>
        <v>#N/A</v>
      </c>
      <c r="H1535" s="53" t="e">
        <f t="shared" si="71"/>
        <v>#N/A</v>
      </c>
    </row>
    <row r="1536" spans="6:8">
      <c r="F1536" s="76">
        <f t="shared" si="69"/>
        <v>1167</v>
      </c>
      <c r="G1536" s="53" t="e">
        <f t="shared" si="70"/>
        <v>#N/A</v>
      </c>
      <c r="H1536" s="53" t="e">
        <f t="shared" si="71"/>
        <v>#N/A</v>
      </c>
    </row>
    <row r="1537" spans="6:8">
      <c r="F1537" s="76">
        <f t="shared" si="69"/>
        <v>1168</v>
      </c>
      <c r="G1537" s="53" t="e">
        <f t="shared" si="70"/>
        <v>#N/A</v>
      </c>
      <c r="H1537" s="53" t="e">
        <f t="shared" si="71"/>
        <v>#N/A</v>
      </c>
    </row>
    <row r="1538" spans="6:8">
      <c r="F1538" s="76">
        <f t="shared" si="69"/>
        <v>1169</v>
      </c>
      <c r="G1538" s="53" t="e">
        <f t="shared" si="70"/>
        <v>#N/A</v>
      </c>
      <c r="H1538" s="53" t="e">
        <f t="shared" si="71"/>
        <v>#N/A</v>
      </c>
    </row>
    <row r="1539" spans="6:8">
      <c r="F1539" s="76">
        <f t="shared" si="69"/>
        <v>1170</v>
      </c>
      <c r="G1539" s="53" t="e">
        <f t="shared" si="70"/>
        <v>#N/A</v>
      </c>
      <c r="H1539" s="53" t="e">
        <f t="shared" si="71"/>
        <v>#N/A</v>
      </c>
    </row>
    <row r="1540" spans="6:8">
      <c r="F1540" s="76">
        <f t="shared" ref="F1540:F1603" si="72">IF(+F1539+1&lt;=MAX(data19),+F1539+1,0)</f>
        <v>1171</v>
      </c>
      <c r="G1540" s="53" t="e">
        <f t="shared" si="70"/>
        <v>#N/A</v>
      </c>
      <c r="H1540" s="53" t="e">
        <f t="shared" si="71"/>
        <v>#N/A</v>
      </c>
    </row>
    <row r="1541" spans="6:8">
      <c r="F1541" s="76">
        <f t="shared" si="72"/>
        <v>1172</v>
      </c>
      <c r="G1541" s="53" t="e">
        <f t="shared" ref="G1541:G1604" si="73">IF(IFERROR(VLOOKUP($F1541,$A:$D,2,0)/VLOOKUP($F1540,$A:$D,2,0)*G1540,NA())=0,NA(),IFERROR(VLOOKUP($F1541,$A:$D,2,0)/VLOOKUP($F1540,$A:$D,2,0)*G1540,NA()))</f>
        <v>#N/A</v>
      </c>
      <c r="H1541" s="53" t="e">
        <f t="shared" ref="H1541:H1604" si="74">IF(IFERROR(VLOOKUP($F1541,$A:$D,3,0)/VLOOKUP($F1540,$A:$D,3,0)*H1540,NA())=0,NA(),IFERROR(VLOOKUP($F1541,$A:$D,3,0)/VLOOKUP($F1540,$A:$D,3,0)*H1540,NA()))</f>
        <v>#N/A</v>
      </c>
    </row>
    <row r="1542" spans="6:8">
      <c r="F1542" s="76">
        <f t="shared" si="72"/>
        <v>1173</v>
      </c>
      <c r="G1542" s="53" t="e">
        <f t="shared" si="73"/>
        <v>#N/A</v>
      </c>
      <c r="H1542" s="53" t="e">
        <f t="shared" si="74"/>
        <v>#N/A</v>
      </c>
    </row>
    <row r="1543" spans="6:8">
      <c r="F1543" s="76">
        <f t="shared" si="72"/>
        <v>1174</v>
      </c>
      <c r="G1543" s="53" t="e">
        <f t="shared" si="73"/>
        <v>#N/A</v>
      </c>
      <c r="H1543" s="53" t="e">
        <f t="shared" si="74"/>
        <v>#N/A</v>
      </c>
    </row>
    <row r="1544" spans="6:8">
      <c r="F1544" s="76">
        <f t="shared" si="72"/>
        <v>1175</v>
      </c>
      <c r="G1544" s="53" t="e">
        <f t="shared" si="73"/>
        <v>#N/A</v>
      </c>
      <c r="H1544" s="53" t="e">
        <f t="shared" si="74"/>
        <v>#N/A</v>
      </c>
    </row>
    <row r="1545" spans="6:8">
      <c r="F1545" s="76">
        <f t="shared" si="72"/>
        <v>1176</v>
      </c>
      <c r="G1545" s="53" t="e">
        <f t="shared" si="73"/>
        <v>#N/A</v>
      </c>
      <c r="H1545" s="53" t="e">
        <f t="shared" si="74"/>
        <v>#N/A</v>
      </c>
    </row>
    <row r="1546" spans="6:8">
      <c r="F1546" s="76">
        <f t="shared" si="72"/>
        <v>1177</v>
      </c>
      <c r="G1546" s="53" t="e">
        <f t="shared" si="73"/>
        <v>#N/A</v>
      </c>
      <c r="H1546" s="53" t="e">
        <f t="shared" si="74"/>
        <v>#N/A</v>
      </c>
    </row>
    <row r="1547" spans="6:8">
      <c r="F1547" s="76">
        <f t="shared" si="72"/>
        <v>1178</v>
      </c>
      <c r="G1547" s="53" t="e">
        <f t="shared" si="73"/>
        <v>#N/A</v>
      </c>
      <c r="H1547" s="53" t="e">
        <f t="shared" si="74"/>
        <v>#N/A</v>
      </c>
    </row>
    <row r="1548" spans="6:8">
      <c r="F1548" s="76">
        <f t="shared" si="72"/>
        <v>1179</v>
      </c>
      <c r="G1548" s="53" t="e">
        <f t="shared" si="73"/>
        <v>#N/A</v>
      </c>
      <c r="H1548" s="53" t="e">
        <f t="shared" si="74"/>
        <v>#N/A</v>
      </c>
    </row>
    <row r="1549" spans="6:8">
      <c r="F1549" s="76">
        <f t="shared" si="72"/>
        <v>1180</v>
      </c>
      <c r="G1549" s="53" t="e">
        <f t="shared" si="73"/>
        <v>#N/A</v>
      </c>
      <c r="H1549" s="53" t="e">
        <f t="shared" si="74"/>
        <v>#N/A</v>
      </c>
    </row>
    <row r="1550" spans="6:8">
      <c r="F1550" s="76">
        <f t="shared" si="72"/>
        <v>1181</v>
      </c>
      <c r="G1550" s="53" t="e">
        <f t="shared" si="73"/>
        <v>#N/A</v>
      </c>
      <c r="H1550" s="53" t="e">
        <f t="shared" si="74"/>
        <v>#N/A</v>
      </c>
    </row>
    <row r="1551" spans="6:8">
      <c r="F1551" s="76">
        <f t="shared" si="72"/>
        <v>1182</v>
      </c>
      <c r="G1551" s="53" t="e">
        <f t="shared" si="73"/>
        <v>#N/A</v>
      </c>
      <c r="H1551" s="53" t="e">
        <f t="shared" si="74"/>
        <v>#N/A</v>
      </c>
    </row>
    <row r="1552" spans="6:8">
      <c r="F1552" s="76">
        <f t="shared" si="72"/>
        <v>1183</v>
      </c>
      <c r="G1552" s="53" t="e">
        <f t="shared" si="73"/>
        <v>#N/A</v>
      </c>
      <c r="H1552" s="53" t="e">
        <f t="shared" si="74"/>
        <v>#N/A</v>
      </c>
    </row>
    <row r="1553" spans="6:8">
      <c r="F1553" s="76">
        <f t="shared" si="72"/>
        <v>1184</v>
      </c>
      <c r="G1553" s="53" t="e">
        <f t="shared" si="73"/>
        <v>#N/A</v>
      </c>
      <c r="H1553" s="53" t="e">
        <f t="shared" si="74"/>
        <v>#N/A</v>
      </c>
    </row>
    <row r="1554" spans="6:8">
      <c r="F1554" s="76">
        <f t="shared" si="72"/>
        <v>1185</v>
      </c>
      <c r="G1554" s="53" t="e">
        <f t="shared" si="73"/>
        <v>#N/A</v>
      </c>
      <c r="H1554" s="53" t="e">
        <f t="shared" si="74"/>
        <v>#N/A</v>
      </c>
    </row>
    <row r="1555" spans="6:8">
      <c r="F1555" s="76">
        <f t="shared" si="72"/>
        <v>1186</v>
      </c>
      <c r="G1555" s="53" t="e">
        <f t="shared" si="73"/>
        <v>#N/A</v>
      </c>
      <c r="H1555" s="53" t="e">
        <f t="shared" si="74"/>
        <v>#N/A</v>
      </c>
    </row>
    <row r="1556" spans="6:8">
      <c r="F1556" s="76">
        <f t="shared" si="72"/>
        <v>1187</v>
      </c>
      <c r="G1556" s="53" t="e">
        <f t="shared" si="73"/>
        <v>#N/A</v>
      </c>
      <c r="H1556" s="53" t="e">
        <f t="shared" si="74"/>
        <v>#N/A</v>
      </c>
    </row>
    <row r="1557" spans="6:8">
      <c r="F1557" s="76">
        <f t="shared" si="72"/>
        <v>1188</v>
      </c>
      <c r="G1557" s="53" t="e">
        <f t="shared" si="73"/>
        <v>#N/A</v>
      </c>
      <c r="H1557" s="53" t="e">
        <f t="shared" si="74"/>
        <v>#N/A</v>
      </c>
    </row>
    <row r="1558" spans="6:8">
      <c r="F1558" s="76">
        <f t="shared" si="72"/>
        <v>1189</v>
      </c>
      <c r="G1558" s="53" t="e">
        <f t="shared" si="73"/>
        <v>#N/A</v>
      </c>
      <c r="H1558" s="53" t="e">
        <f t="shared" si="74"/>
        <v>#N/A</v>
      </c>
    </row>
    <row r="1559" spans="6:8">
      <c r="F1559" s="76">
        <f t="shared" si="72"/>
        <v>1190</v>
      </c>
      <c r="G1559" s="53" t="e">
        <f t="shared" si="73"/>
        <v>#N/A</v>
      </c>
      <c r="H1559" s="53" t="e">
        <f t="shared" si="74"/>
        <v>#N/A</v>
      </c>
    </row>
    <row r="1560" spans="6:8">
      <c r="F1560" s="76">
        <f t="shared" si="72"/>
        <v>1191</v>
      </c>
      <c r="G1560" s="53" t="e">
        <f t="shared" si="73"/>
        <v>#N/A</v>
      </c>
      <c r="H1560" s="53" t="e">
        <f t="shared" si="74"/>
        <v>#N/A</v>
      </c>
    </row>
    <row r="1561" spans="6:8">
      <c r="F1561" s="76">
        <f t="shared" si="72"/>
        <v>1192</v>
      </c>
      <c r="G1561" s="53" t="e">
        <f t="shared" si="73"/>
        <v>#N/A</v>
      </c>
      <c r="H1561" s="53" t="e">
        <f t="shared" si="74"/>
        <v>#N/A</v>
      </c>
    </row>
    <row r="1562" spans="6:8">
      <c r="F1562" s="76">
        <f t="shared" si="72"/>
        <v>1193</v>
      </c>
      <c r="G1562" s="53" t="e">
        <f t="shared" si="73"/>
        <v>#N/A</v>
      </c>
      <c r="H1562" s="53" t="e">
        <f t="shared" si="74"/>
        <v>#N/A</v>
      </c>
    </row>
    <row r="1563" spans="6:8">
      <c r="F1563" s="76">
        <f t="shared" si="72"/>
        <v>1194</v>
      </c>
      <c r="G1563" s="53" t="e">
        <f t="shared" si="73"/>
        <v>#N/A</v>
      </c>
      <c r="H1563" s="53" t="e">
        <f t="shared" si="74"/>
        <v>#N/A</v>
      </c>
    </row>
    <row r="1564" spans="6:8">
      <c r="F1564" s="76">
        <f t="shared" si="72"/>
        <v>1195</v>
      </c>
      <c r="G1564" s="53" t="e">
        <f t="shared" si="73"/>
        <v>#N/A</v>
      </c>
      <c r="H1564" s="53" t="e">
        <f t="shared" si="74"/>
        <v>#N/A</v>
      </c>
    </row>
    <row r="1565" spans="6:8">
      <c r="F1565" s="76">
        <f t="shared" si="72"/>
        <v>1196</v>
      </c>
      <c r="G1565" s="53" t="e">
        <f t="shared" si="73"/>
        <v>#N/A</v>
      </c>
      <c r="H1565" s="53" t="e">
        <f t="shared" si="74"/>
        <v>#N/A</v>
      </c>
    </row>
    <row r="1566" spans="6:8">
      <c r="F1566" s="76">
        <f t="shared" si="72"/>
        <v>1197</v>
      </c>
      <c r="G1566" s="53" t="e">
        <f t="shared" si="73"/>
        <v>#N/A</v>
      </c>
      <c r="H1566" s="53" t="e">
        <f t="shared" si="74"/>
        <v>#N/A</v>
      </c>
    </row>
    <row r="1567" spans="6:8">
      <c r="F1567" s="76">
        <f t="shared" si="72"/>
        <v>1198</v>
      </c>
      <c r="G1567" s="53" t="e">
        <f t="shared" si="73"/>
        <v>#N/A</v>
      </c>
      <c r="H1567" s="53" t="e">
        <f t="shared" si="74"/>
        <v>#N/A</v>
      </c>
    </row>
    <row r="1568" spans="6:8">
      <c r="F1568" s="76">
        <f t="shared" si="72"/>
        <v>1199</v>
      </c>
      <c r="G1568" s="53" t="e">
        <f t="shared" si="73"/>
        <v>#N/A</v>
      </c>
      <c r="H1568" s="53" t="e">
        <f t="shared" si="74"/>
        <v>#N/A</v>
      </c>
    </row>
    <row r="1569" spans="6:8">
      <c r="F1569" s="76">
        <f t="shared" si="72"/>
        <v>1200</v>
      </c>
      <c r="G1569" s="53" t="e">
        <f t="shared" si="73"/>
        <v>#N/A</v>
      </c>
      <c r="H1569" s="53" t="e">
        <f t="shared" si="74"/>
        <v>#N/A</v>
      </c>
    </row>
    <row r="1570" spans="6:8">
      <c r="F1570" s="76">
        <f t="shared" si="72"/>
        <v>1201</v>
      </c>
      <c r="G1570" s="53" t="e">
        <f t="shared" si="73"/>
        <v>#N/A</v>
      </c>
      <c r="H1570" s="53" t="e">
        <f t="shared" si="74"/>
        <v>#N/A</v>
      </c>
    </row>
    <row r="1571" spans="6:8">
      <c r="F1571" s="76">
        <f t="shared" si="72"/>
        <v>1202</v>
      </c>
      <c r="G1571" s="53" t="e">
        <f t="shared" si="73"/>
        <v>#N/A</v>
      </c>
      <c r="H1571" s="53" t="e">
        <f t="shared" si="74"/>
        <v>#N/A</v>
      </c>
    </row>
    <row r="1572" spans="6:8">
      <c r="F1572" s="76">
        <f t="shared" si="72"/>
        <v>1203</v>
      </c>
      <c r="G1572" s="53" t="e">
        <f t="shared" si="73"/>
        <v>#N/A</v>
      </c>
      <c r="H1572" s="53" t="e">
        <f t="shared" si="74"/>
        <v>#N/A</v>
      </c>
    </row>
    <row r="1573" spans="6:8">
      <c r="F1573" s="76">
        <f t="shared" si="72"/>
        <v>1204</v>
      </c>
      <c r="G1573" s="53" t="e">
        <f t="shared" si="73"/>
        <v>#N/A</v>
      </c>
      <c r="H1573" s="53" t="e">
        <f t="shared" si="74"/>
        <v>#N/A</v>
      </c>
    </row>
    <row r="1574" spans="6:8">
      <c r="F1574" s="76">
        <f t="shared" si="72"/>
        <v>1205</v>
      </c>
      <c r="G1574" s="53" t="e">
        <f t="shared" si="73"/>
        <v>#N/A</v>
      </c>
      <c r="H1574" s="53" t="e">
        <f t="shared" si="74"/>
        <v>#N/A</v>
      </c>
    </row>
    <row r="1575" spans="6:8">
      <c r="F1575" s="76">
        <f t="shared" si="72"/>
        <v>1206</v>
      </c>
      <c r="G1575" s="53" t="e">
        <f t="shared" si="73"/>
        <v>#N/A</v>
      </c>
      <c r="H1575" s="53" t="e">
        <f t="shared" si="74"/>
        <v>#N/A</v>
      </c>
    </row>
    <row r="1576" spans="6:8">
      <c r="F1576" s="76">
        <f t="shared" si="72"/>
        <v>1207</v>
      </c>
      <c r="G1576" s="53" t="e">
        <f t="shared" si="73"/>
        <v>#N/A</v>
      </c>
      <c r="H1576" s="53" t="e">
        <f t="shared" si="74"/>
        <v>#N/A</v>
      </c>
    </row>
    <row r="1577" spans="6:8">
      <c r="F1577" s="76">
        <f t="shared" si="72"/>
        <v>1208</v>
      </c>
      <c r="G1577" s="53" t="e">
        <f t="shared" si="73"/>
        <v>#N/A</v>
      </c>
      <c r="H1577" s="53" t="e">
        <f t="shared" si="74"/>
        <v>#N/A</v>
      </c>
    </row>
    <row r="1578" spans="6:8">
      <c r="F1578" s="76">
        <f t="shared" si="72"/>
        <v>1209</v>
      </c>
      <c r="G1578" s="53" t="e">
        <f t="shared" si="73"/>
        <v>#N/A</v>
      </c>
      <c r="H1578" s="53" t="e">
        <f t="shared" si="74"/>
        <v>#N/A</v>
      </c>
    </row>
    <row r="1579" spans="6:8">
      <c r="F1579" s="76">
        <f t="shared" si="72"/>
        <v>1210</v>
      </c>
      <c r="G1579" s="53" t="e">
        <f t="shared" si="73"/>
        <v>#N/A</v>
      </c>
      <c r="H1579" s="53" t="e">
        <f t="shared" si="74"/>
        <v>#N/A</v>
      </c>
    </row>
    <row r="1580" spans="6:8">
      <c r="F1580" s="76">
        <f t="shared" si="72"/>
        <v>1211</v>
      </c>
      <c r="G1580" s="53" t="e">
        <f t="shared" si="73"/>
        <v>#N/A</v>
      </c>
      <c r="H1580" s="53" t="e">
        <f t="shared" si="74"/>
        <v>#N/A</v>
      </c>
    </row>
    <row r="1581" spans="6:8">
      <c r="F1581" s="76">
        <f t="shared" si="72"/>
        <v>1212</v>
      </c>
      <c r="G1581" s="53" t="e">
        <f t="shared" si="73"/>
        <v>#N/A</v>
      </c>
      <c r="H1581" s="53" t="e">
        <f t="shared" si="74"/>
        <v>#N/A</v>
      </c>
    </row>
    <row r="1582" spans="6:8">
      <c r="F1582" s="76">
        <f t="shared" si="72"/>
        <v>1213</v>
      </c>
      <c r="G1582" s="53" t="e">
        <f t="shared" si="73"/>
        <v>#N/A</v>
      </c>
      <c r="H1582" s="53" t="e">
        <f t="shared" si="74"/>
        <v>#N/A</v>
      </c>
    </row>
    <row r="1583" spans="6:8">
      <c r="F1583" s="76">
        <f t="shared" si="72"/>
        <v>1214</v>
      </c>
      <c r="G1583" s="53" t="e">
        <f t="shared" si="73"/>
        <v>#N/A</v>
      </c>
      <c r="H1583" s="53" t="e">
        <f t="shared" si="74"/>
        <v>#N/A</v>
      </c>
    </row>
    <row r="1584" spans="6:8">
      <c r="F1584" s="76">
        <f t="shared" si="72"/>
        <v>1215</v>
      </c>
      <c r="G1584" s="53" t="e">
        <f t="shared" si="73"/>
        <v>#N/A</v>
      </c>
      <c r="H1584" s="53" t="e">
        <f t="shared" si="74"/>
        <v>#N/A</v>
      </c>
    </row>
    <row r="1585" spans="6:8">
      <c r="F1585" s="76">
        <f t="shared" si="72"/>
        <v>1216</v>
      </c>
      <c r="G1585" s="53" t="e">
        <f t="shared" si="73"/>
        <v>#N/A</v>
      </c>
      <c r="H1585" s="53" t="e">
        <f t="shared" si="74"/>
        <v>#N/A</v>
      </c>
    </row>
    <row r="1586" spans="6:8">
      <c r="F1586" s="76">
        <f t="shared" si="72"/>
        <v>1217</v>
      </c>
      <c r="G1586" s="53" t="e">
        <f t="shared" si="73"/>
        <v>#N/A</v>
      </c>
      <c r="H1586" s="53" t="e">
        <f t="shared" si="74"/>
        <v>#N/A</v>
      </c>
    </row>
    <row r="1587" spans="6:8">
      <c r="F1587" s="76">
        <f t="shared" si="72"/>
        <v>1218</v>
      </c>
      <c r="G1587" s="53" t="e">
        <f t="shared" si="73"/>
        <v>#N/A</v>
      </c>
      <c r="H1587" s="53" t="e">
        <f t="shared" si="74"/>
        <v>#N/A</v>
      </c>
    </row>
    <row r="1588" spans="6:8">
      <c r="F1588" s="76">
        <f t="shared" si="72"/>
        <v>1219</v>
      </c>
      <c r="G1588" s="53" t="e">
        <f t="shared" si="73"/>
        <v>#N/A</v>
      </c>
      <c r="H1588" s="53" t="e">
        <f t="shared" si="74"/>
        <v>#N/A</v>
      </c>
    </row>
    <row r="1589" spans="6:8">
      <c r="F1589" s="76">
        <f t="shared" si="72"/>
        <v>1220</v>
      </c>
      <c r="G1589" s="53" t="e">
        <f t="shared" si="73"/>
        <v>#N/A</v>
      </c>
      <c r="H1589" s="53" t="e">
        <f t="shared" si="74"/>
        <v>#N/A</v>
      </c>
    </row>
    <row r="1590" spans="6:8">
      <c r="F1590" s="76">
        <f t="shared" si="72"/>
        <v>1221</v>
      </c>
      <c r="G1590" s="53" t="e">
        <f t="shared" si="73"/>
        <v>#N/A</v>
      </c>
      <c r="H1590" s="53" t="e">
        <f t="shared" si="74"/>
        <v>#N/A</v>
      </c>
    </row>
    <row r="1591" spans="6:8">
      <c r="F1591" s="76">
        <f t="shared" si="72"/>
        <v>1222</v>
      </c>
      <c r="G1591" s="53" t="e">
        <f t="shared" si="73"/>
        <v>#N/A</v>
      </c>
      <c r="H1591" s="53" t="e">
        <f t="shared" si="74"/>
        <v>#N/A</v>
      </c>
    </row>
    <row r="1592" spans="6:8">
      <c r="F1592" s="76">
        <f t="shared" si="72"/>
        <v>1223</v>
      </c>
      <c r="G1592" s="53" t="e">
        <f t="shared" si="73"/>
        <v>#N/A</v>
      </c>
      <c r="H1592" s="53" t="e">
        <f t="shared" si="74"/>
        <v>#N/A</v>
      </c>
    </row>
    <row r="1593" spans="6:8">
      <c r="F1593" s="76">
        <f t="shared" si="72"/>
        <v>1224</v>
      </c>
      <c r="G1593" s="53" t="e">
        <f t="shared" si="73"/>
        <v>#N/A</v>
      </c>
      <c r="H1593" s="53" t="e">
        <f t="shared" si="74"/>
        <v>#N/A</v>
      </c>
    </row>
    <row r="1594" spans="6:8">
      <c r="F1594" s="76">
        <f t="shared" si="72"/>
        <v>1225</v>
      </c>
      <c r="G1594" s="53" t="e">
        <f t="shared" si="73"/>
        <v>#N/A</v>
      </c>
      <c r="H1594" s="53" t="e">
        <f t="shared" si="74"/>
        <v>#N/A</v>
      </c>
    </row>
    <row r="1595" spans="6:8">
      <c r="F1595" s="76">
        <f t="shared" si="72"/>
        <v>1226</v>
      </c>
      <c r="G1595" s="53" t="e">
        <f t="shared" si="73"/>
        <v>#N/A</v>
      </c>
      <c r="H1595" s="53" t="e">
        <f t="shared" si="74"/>
        <v>#N/A</v>
      </c>
    </row>
    <row r="1596" spans="6:8">
      <c r="F1596" s="76">
        <f t="shared" si="72"/>
        <v>1227</v>
      </c>
      <c r="G1596" s="53" t="e">
        <f t="shared" si="73"/>
        <v>#N/A</v>
      </c>
      <c r="H1596" s="53" t="e">
        <f t="shared" si="74"/>
        <v>#N/A</v>
      </c>
    </row>
    <row r="1597" spans="6:8">
      <c r="F1597" s="76">
        <f t="shared" si="72"/>
        <v>1228</v>
      </c>
      <c r="G1597" s="53" t="e">
        <f t="shared" si="73"/>
        <v>#N/A</v>
      </c>
      <c r="H1597" s="53" t="e">
        <f t="shared" si="74"/>
        <v>#N/A</v>
      </c>
    </row>
    <row r="1598" spans="6:8">
      <c r="F1598" s="76">
        <f t="shared" si="72"/>
        <v>1229</v>
      </c>
      <c r="G1598" s="53" t="e">
        <f t="shared" si="73"/>
        <v>#N/A</v>
      </c>
      <c r="H1598" s="53" t="e">
        <f t="shared" si="74"/>
        <v>#N/A</v>
      </c>
    </row>
    <row r="1599" spans="6:8">
      <c r="F1599" s="76">
        <f t="shared" si="72"/>
        <v>1230</v>
      </c>
      <c r="G1599" s="53" t="e">
        <f t="shared" si="73"/>
        <v>#N/A</v>
      </c>
      <c r="H1599" s="53" t="e">
        <f t="shared" si="74"/>
        <v>#N/A</v>
      </c>
    </row>
    <row r="1600" spans="6:8">
      <c r="F1600" s="76">
        <f t="shared" si="72"/>
        <v>1231</v>
      </c>
      <c r="G1600" s="53" t="e">
        <f t="shared" si="73"/>
        <v>#N/A</v>
      </c>
      <c r="H1600" s="53" t="e">
        <f t="shared" si="74"/>
        <v>#N/A</v>
      </c>
    </row>
    <row r="1601" spans="6:8">
      <c r="F1601" s="76">
        <f t="shared" si="72"/>
        <v>1232</v>
      </c>
      <c r="G1601" s="53" t="e">
        <f t="shared" si="73"/>
        <v>#N/A</v>
      </c>
      <c r="H1601" s="53" t="e">
        <f t="shared" si="74"/>
        <v>#N/A</v>
      </c>
    </row>
    <row r="1602" spans="6:8">
      <c r="F1602" s="76">
        <f t="shared" si="72"/>
        <v>1233</v>
      </c>
      <c r="G1602" s="53" t="e">
        <f t="shared" si="73"/>
        <v>#N/A</v>
      </c>
      <c r="H1602" s="53" t="e">
        <f t="shared" si="74"/>
        <v>#N/A</v>
      </c>
    </row>
    <row r="1603" spans="6:8">
      <c r="F1603" s="76">
        <f t="shared" si="72"/>
        <v>1234</v>
      </c>
      <c r="G1603" s="53" t="e">
        <f t="shared" si="73"/>
        <v>#N/A</v>
      </c>
      <c r="H1603" s="53" t="e">
        <f t="shared" si="74"/>
        <v>#N/A</v>
      </c>
    </row>
    <row r="1604" spans="6:8">
      <c r="F1604" s="76">
        <f t="shared" ref="F1604:F1667" si="75">IF(+F1603+1&lt;=MAX(data19),+F1603+1,0)</f>
        <v>1235</v>
      </c>
      <c r="G1604" s="53" t="e">
        <f t="shared" si="73"/>
        <v>#N/A</v>
      </c>
      <c r="H1604" s="53" t="e">
        <f t="shared" si="74"/>
        <v>#N/A</v>
      </c>
    </row>
    <row r="1605" spans="6:8">
      <c r="F1605" s="76">
        <f t="shared" si="75"/>
        <v>1236</v>
      </c>
      <c r="G1605" s="53" t="e">
        <f t="shared" ref="G1605:G1668" si="76">IF(IFERROR(VLOOKUP($F1605,$A:$D,2,0)/VLOOKUP($F1604,$A:$D,2,0)*G1604,NA())=0,NA(),IFERROR(VLOOKUP($F1605,$A:$D,2,0)/VLOOKUP($F1604,$A:$D,2,0)*G1604,NA()))</f>
        <v>#N/A</v>
      </c>
      <c r="H1605" s="53" t="e">
        <f t="shared" ref="H1605:H1668" si="77">IF(IFERROR(VLOOKUP($F1605,$A:$D,3,0)/VLOOKUP($F1604,$A:$D,3,0)*H1604,NA())=0,NA(),IFERROR(VLOOKUP($F1605,$A:$D,3,0)/VLOOKUP($F1604,$A:$D,3,0)*H1604,NA()))</f>
        <v>#N/A</v>
      </c>
    </row>
    <row r="1606" spans="6:8">
      <c r="F1606" s="76">
        <f t="shared" si="75"/>
        <v>1237</v>
      </c>
      <c r="G1606" s="53" t="e">
        <f t="shared" si="76"/>
        <v>#N/A</v>
      </c>
      <c r="H1606" s="53" t="e">
        <f t="shared" si="77"/>
        <v>#N/A</v>
      </c>
    </row>
    <row r="1607" spans="6:8">
      <c r="F1607" s="76">
        <f t="shared" si="75"/>
        <v>1238</v>
      </c>
      <c r="G1607" s="53" t="e">
        <f t="shared" si="76"/>
        <v>#N/A</v>
      </c>
      <c r="H1607" s="53" t="e">
        <f t="shared" si="77"/>
        <v>#N/A</v>
      </c>
    </row>
    <row r="1608" spans="6:8">
      <c r="F1608" s="76">
        <f t="shared" si="75"/>
        <v>1239</v>
      </c>
      <c r="G1608" s="53" t="e">
        <f t="shared" si="76"/>
        <v>#N/A</v>
      </c>
      <c r="H1608" s="53" t="e">
        <f t="shared" si="77"/>
        <v>#N/A</v>
      </c>
    </row>
    <row r="1609" spans="6:8">
      <c r="F1609" s="76">
        <f t="shared" si="75"/>
        <v>1240</v>
      </c>
      <c r="G1609" s="53" t="e">
        <f t="shared" si="76"/>
        <v>#N/A</v>
      </c>
      <c r="H1609" s="53" t="e">
        <f t="shared" si="77"/>
        <v>#N/A</v>
      </c>
    </row>
    <row r="1610" spans="6:8">
      <c r="F1610" s="76">
        <f t="shared" si="75"/>
        <v>1241</v>
      </c>
      <c r="G1610" s="53" t="e">
        <f t="shared" si="76"/>
        <v>#N/A</v>
      </c>
      <c r="H1610" s="53" t="e">
        <f t="shared" si="77"/>
        <v>#N/A</v>
      </c>
    </row>
    <row r="1611" spans="6:8">
      <c r="F1611" s="76">
        <f t="shared" si="75"/>
        <v>1242</v>
      </c>
      <c r="G1611" s="53" t="e">
        <f t="shared" si="76"/>
        <v>#N/A</v>
      </c>
      <c r="H1611" s="53" t="e">
        <f t="shared" si="77"/>
        <v>#N/A</v>
      </c>
    </row>
    <row r="1612" spans="6:8">
      <c r="F1612" s="76">
        <f t="shared" si="75"/>
        <v>1243</v>
      </c>
      <c r="G1612" s="53" t="e">
        <f t="shared" si="76"/>
        <v>#N/A</v>
      </c>
      <c r="H1612" s="53" t="e">
        <f t="shared" si="77"/>
        <v>#N/A</v>
      </c>
    </row>
    <row r="1613" spans="6:8">
      <c r="F1613" s="76">
        <f t="shared" si="75"/>
        <v>1244</v>
      </c>
      <c r="G1613" s="53" t="e">
        <f t="shared" si="76"/>
        <v>#N/A</v>
      </c>
      <c r="H1613" s="53" t="e">
        <f t="shared" si="77"/>
        <v>#N/A</v>
      </c>
    </row>
    <row r="1614" spans="6:8">
      <c r="F1614" s="76">
        <f t="shared" si="75"/>
        <v>1245</v>
      </c>
      <c r="G1614" s="53" t="e">
        <f t="shared" si="76"/>
        <v>#N/A</v>
      </c>
      <c r="H1614" s="53" t="e">
        <f t="shared" si="77"/>
        <v>#N/A</v>
      </c>
    </row>
    <row r="1615" spans="6:8">
      <c r="F1615" s="76">
        <f t="shared" si="75"/>
        <v>1246</v>
      </c>
      <c r="G1615" s="53" t="e">
        <f t="shared" si="76"/>
        <v>#N/A</v>
      </c>
      <c r="H1615" s="53" t="e">
        <f t="shared" si="77"/>
        <v>#N/A</v>
      </c>
    </row>
    <row r="1616" spans="6:8">
      <c r="F1616" s="76">
        <f t="shared" si="75"/>
        <v>1247</v>
      </c>
      <c r="G1616" s="53" t="e">
        <f t="shared" si="76"/>
        <v>#N/A</v>
      </c>
      <c r="H1616" s="53" t="e">
        <f t="shared" si="77"/>
        <v>#N/A</v>
      </c>
    </row>
    <row r="1617" spans="6:8">
      <c r="F1617" s="76">
        <f t="shared" si="75"/>
        <v>1248</v>
      </c>
      <c r="G1617" s="53" t="e">
        <f t="shared" si="76"/>
        <v>#N/A</v>
      </c>
      <c r="H1617" s="53" t="e">
        <f t="shared" si="77"/>
        <v>#N/A</v>
      </c>
    </row>
    <row r="1618" spans="6:8">
      <c r="F1618" s="76">
        <f t="shared" si="75"/>
        <v>1249</v>
      </c>
      <c r="G1618" s="53" t="e">
        <f t="shared" si="76"/>
        <v>#N/A</v>
      </c>
      <c r="H1618" s="53" t="e">
        <f t="shared" si="77"/>
        <v>#N/A</v>
      </c>
    </row>
    <row r="1619" spans="6:8">
      <c r="F1619" s="76">
        <f t="shared" si="75"/>
        <v>1250</v>
      </c>
      <c r="G1619" s="53" t="e">
        <f t="shared" si="76"/>
        <v>#N/A</v>
      </c>
      <c r="H1619" s="53" t="e">
        <f t="shared" si="77"/>
        <v>#N/A</v>
      </c>
    </row>
    <row r="1620" spans="6:8">
      <c r="F1620" s="76">
        <f t="shared" si="75"/>
        <v>1251</v>
      </c>
      <c r="G1620" s="53" t="e">
        <f t="shared" si="76"/>
        <v>#N/A</v>
      </c>
      <c r="H1620" s="53" t="e">
        <f t="shared" si="77"/>
        <v>#N/A</v>
      </c>
    </row>
    <row r="1621" spans="6:8">
      <c r="F1621" s="76">
        <f t="shared" si="75"/>
        <v>1252</v>
      </c>
      <c r="G1621" s="53" t="e">
        <f t="shared" si="76"/>
        <v>#N/A</v>
      </c>
      <c r="H1621" s="53" t="e">
        <f t="shared" si="77"/>
        <v>#N/A</v>
      </c>
    </row>
    <row r="1622" spans="6:8">
      <c r="F1622" s="76">
        <f t="shared" si="75"/>
        <v>1253</v>
      </c>
      <c r="G1622" s="53" t="e">
        <f t="shared" si="76"/>
        <v>#N/A</v>
      </c>
      <c r="H1622" s="53" t="e">
        <f t="shared" si="77"/>
        <v>#N/A</v>
      </c>
    </row>
    <row r="1623" spans="6:8">
      <c r="F1623" s="76">
        <f t="shared" si="75"/>
        <v>1254</v>
      </c>
      <c r="G1623" s="53" t="e">
        <f t="shared" si="76"/>
        <v>#N/A</v>
      </c>
      <c r="H1623" s="53" t="e">
        <f t="shared" si="77"/>
        <v>#N/A</v>
      </c>
    </row>
    <row r="1624" spans="6:8">
      <c r="F1624" s="76">
        <f t="shared" si="75"/>
        <v>1255</v>
      </c>
      <c r="G1624" s="53" t="e">
        <f t="shared" si="76"/>
        <v>#N/A</v>
      </c>
      <c r="H1624" s="53" t="e">
        <f t="shared" si="77"/>
        <v>#N/A</v>
      </c>
    </row>
    <row r="1625" spans="6:8">
      <c r="F1625" s="76">
        <f t="shared" si="75"/>
        <v>1256</v>
      </c>
      <c r="G1625" s="53" t="e">
        <f t="shared" si="76"/>
        <v>#N/A</v>
      </c>
      <c r="H1625" s="53" t="e">
        <f t="shared" si="77"/>
        <v>#N/A</v>
      </c>
    </row>
    <row r="1626" spans="6:8">
      <c r="F1626" s="76">
        <f t="shared" si="75"/>
        <v>1257</v>
      </c>
      <c r="G1626" s="53" t="e">
        <f t="shared" si="76"/>
        <v>#N/A</v>
      </c>
      <c r="H1626" s="53" t="e">
        <f t="shared" si="77"/>
        <v>#N/A</v>
      </c>
    </row>
    <row r="1627" spans="6:8">
      <c r="F1627" s="76">
        <f t="shared" si="75"/>
        <v>1258</v>
      </c>
      <c r="G1627" s="53" t="e">
        <f t="shared" si="76"/>
        <v>#N/A</v>
      </c>
      <c r="H1627" s="53" t="e">
        <f t="shared" si="77"/>
        <v>#N/A</v>
      </c>
    </row>
    <row r="1628" spans="6:8">
      <c r="F1628" s="76">
        <f t="shared" si="75"/>
        <v>1259</v>
      </c>
      <c r="G1628" s="53" t="e">
        <f t="shared" si="76"/>
        <v>#N/A</v>
      </c>
      <c r="H1628" s="53" t="e">
        <f t="shared" si="77"/>
        <v>#N/A</v>
      </c>
    </row>
    <row r="1629" spans="6:8">
      <c r="F1629" s="76">
        <f t="shared" si="75"/>
        <v>1260</v>
      </c>
      <c r="G1629" s="53" t="e">
        <f t="shared" si="76"/>
        <v>#N/A</v>
      </c>
      <c r="H1629" s="53" t="e">
        <f t="shared" si="77"/>
        <v>#N/A</v>
      </c>
    </row>
    <row r="1630" spans="6:8">
      <c r="F1630" s="76">
        <f t="shared" si="75"/>
        <v>1261</v>
      </c>
      <c r="G1630" s="53" t="e">
        <f t="shared" si="76"/>
        <v>#N/A</v>
      </c>
      <c r="H1630" s="53" t="e">
        <f t="shared" si="77"/>
        <v>#N/A</v>
      </c>
    </row>
    <row r="1631" spans="6:8">
      <c r="F1631" s="76">
        <f t="shared" si="75"/>
        <v>1262</v>
      </c>
      <c r="G1631" s="53" t="e">
        <f t="shared" si="76"/>
        <v>#N/A</v>
      </c>
      <c r="H1631" s="53" t="e">
        <f t="shared" si="77"/>
        <v>#N/A</v>
      </c>
    </row>
    <row r="1632" spans="6:8">
      <c r="F1632" s="76">
        <f t="shared" si="75"/>
        <v>1263</v>
      </c>
      <c r="G1632" s="53" t="e">
        <f t="shared" si="76"/>
        <v>#N/A</v>
      </c>
      <c r="H1632" s="53" t="e">
        <f t="shared" si="77"/>
        <v>#N/A</v>
      </c>
    </row>
    <row r="1633" spans="6:8">
      <c r="F1633" s="76">
        <f t="shared" si="75"/>
        <v>1264</v>
      </c>
      <c r="G1633" s="53" t="e">
        <f t="shared" si="76"/>
        <v>#N/A</v>
      </c>
      <c r="H1633" s="53" t="e">
        <f t="shared" si="77"/>
        <v>#N/A</v>
      </c>
    </row>
    <row r="1634" spans="6:8">
      <c r="F1634" s="76">
        <f t="shared" si="75"/>
        <v>1265</v>
      </c>
      <c r="G1634" s="53" t="e">
        <f t="shared" si="76"/>
        <v>#N/A</v>
      </c>
      <c r="H1634" s="53" t="e">
        <f t="shared" si="77"/>
        <v>#N/A</v>
      </c>
    </row>
    <row r="1635" spans="6:8">
      <c r="F1635" s="76">
        <f t="shared" si="75"/>
        <v>1266</v>
      </c>
      <c r="G1635" s="53" t="e">
        <f t="shared" si="76"/>
        <v>#N/A</v>
      </c>
      <c r="H1635" s="53" t="e">
        <f t="shared" si="77"/>
        <v>#N/A</v>
      </c>
    </row>
    <row r="1636" spans="6:8">
      <c r="F1636" s="76">
        <f t="shared" si="75"/>
        <v>1267</v>
      </c>
      <c r="G1636" s="53" t="e">
        <f t="shared" si="76"/>
        <v>#N/A</v>
      </c>
      <c r="H1636" s="53" t="e">
        <f t="shared" si="77"/>
        <v>#N/A</v>
      </c>
    </row>
    <row r="1637" spans="6:8">
      <c r="F1637" s="76">
        <f t="shared" si="75"/>
        <v>1268</v>
      </c>
      <c r="G1637" s="53" t="e">
        <f t="shared" si="76"/>
        <v>#N/A</v>
      </c>
      <c r="H1637" s="53" t="e">
        <f t="shared" si="77"/>
        <v>#N/A</v>
      </c>
    </row>
    <row r="1638" spans="6:8">
      <c r="F1638" s="76">
        <f t="shared" si="75"/>
        <v>1269</v>
      </c>
      <c r="G1638" s="53" t="e">
        <f t="shared" si="76"/>
        <v>#N/A</v>
      </c>
      <c r="H1638" s="53" t="e">
        <f t="shared" si="77"/>
        <v>#N/A</v>
      </c>
    </row>
    <row r="1639" spans="6:8">
      <c r="F1639" s="76">
        <f t="shared" si="75"/>
        <v>1270</v>
      </c>
      <c r="G1639" s="53" t="e">
        <f t="shared" si="76"/>
        <v>#N/A</v>
      </c>
      <c r="H1639" s="53" t="e">
        <f t="shared" si="77"/>
        <v>#N/A</v>
      </c>
    </row>
    <row r="1640" spans="6:8">
      <c r="F1640" s="76">
        <f t="shared" si="75"/>
        <v>1271</v>
      </c>
      <c r="G1640" s="53" t="e">
        <f t="shared" si="76"/>
        <v>#N/A</v>
      </c>
      <c r="H1640" s="53" t="e">
        <f t="shared" si="77"/>
        <v>#N/A</v>
      </c>
    </row>
    <row r="1641" spans="6:8">
      <c r="F1641" s="76">
        <f t="shared" si="75"/>
        <v>1272</v>
      </c>
      <c r="G1641" s="53" t="e">
        <f t="shared" si="76"/>
        <v>#N/A</v>
      </c>
      <c r="H1641" s="53" t="e">
        <f t="shared" si="77"/>
        <v>#N/A</v>
      </c>
    </row>
    <row r="1642" spans="6:8">
      <c r="F1642" s="76">
        <f t="shared" si="75"/>
        <v>1273</v>
      </c>
      <c r="G1642" s="53" t="e">
        <f t="shared" si="76"/>
        <v>#N/A</v>
      </c>
      <c r="H1642" s="53" t="e">
        <f t="shared" si="77"/>
        <v>#N/A</v>
      </c>
    </row>
    <row r="1643" spans="6:8">
      <c r="F1643" s="76">
        <f t="shared" si="75"/>
        <v>1274</v>
      </c>
      <c r="G1643" s="53" t="e">
        <f t="shared" si="76"/>
        <v>#N/A</v>
      </c>
      <c r="H1643" s="53" t="e">
        <f t="shared" si="77"/>
        <v>#N/A</v>
      </c>
    </row>
    <row r="1644" spans="6:8">
      <c r="F1644" s="76">
        <f t="shared" si="75"/>
        <v>1275</v>
      </c>
      <c r="G1644" s="53" t="e">
        <f t="shared" si="76"/>
        <v>#N/A</v>
      </c>
      <c r="H1644" s="53" t="e">
        <f t="shared" si="77"/>
        <v>#N/A</v>
      </c>
    </row>
    <row r="1645" spans="6:8">
      <c r="F1645" s="76">
        <f t="shared" si="75"/>
        <v>1276</v>
      </c>
      <c r="G1645" s="53" t="e">
        <f t="shared" si="76"/>
        <v>#N/A</v>
      </c>
      <c r="H1645" s="53" t="e">
        <f t="shared" si="77"/>
        <v>#N/A</v>
      </c>
    </row>
    <row r="1646" spans="6:8">
      <c r="F1646" s="76">
        <f t="shared" si="75"/>
        <v>1277</v>
      </c>
      <c r="G1646" s="53" t="e">
        <f t="shared" si="76"/>
        <v>#N/A</v>
      </c>
      <c r="H1646" s="53" t="e">
        <f t="shared" si="77"/>
        <v>#N/A</v>
      </c>
    </row>
    <row r="1647" spans="6:8">
      <c r="F1647" s="76">
        <f t="shared" si="75"/>
        <v>1278</v>
      </c>
      <c r="G1647" s="53" t="e">
        <f t="shared" si="76"/>
        <v>#N/A</v>
      </c>
      <c r="H1647" s="53" t="e">
        <f t="shared" si="77"/>
        <v>#N/A</v>
      </c>
    </row>
    <row r="1648" spans="6:8">
      <c r="F1648" s="76">
        <f t="shared" si="75"/>
        <v>1279</v>
      </c>
      <c r="G1648" s="53" t="e">
        <f t="shared" si="76"/>
        <v>#N/A</v>
      </c>
      <c r="H1648" s="53" t="e">
        <f t="shared" si="77"/>
        <v>#N/A</v>
      </c>
    </row>
    <row r="1649" spans="6:8">
      <c r="F1649" s="76">
        <f t="shared" si="75"/>
        <v>1280</v>
      </c>
      <c r="G1649" s="53" t="e">
        <f t="shared" si="76"/>
        <v>#N/A</v>
      </c>
      <c r="H1649" s="53" t="e">
        <f t="shared" si="77"/>
        <v>#N/A</v>
      </c>
    </row>
    <row r="1650" spans="6:8">
      <c r="F1650" s="76">
        <f t="shared" si="75"/>
        <v>1281</v>
      </c>
      <c r="G1650" s="53" t="e">
        <f t="shared" si="76"/>
        <v>#N/A</v>
      </c>
      <c r="H1650" s="53" t="e">
        <f t="shared" si="77"/>
        <v>#N/A</v>
      </c>
    </row>
    <row r="1651" spans="6:8">
      <c r="F1651" s="76">
        <f t="shared" si="75"/>
        <v>1282</v>
      </c>
      <c r="G1651" s="53" t="e">
        <f t="shared" si="76"/>
        <v>#N/A</v>
      </c>
      <c r="H1651" s="53" t="e">
        <f t="shared" si="77"/>
        <v>#N/A</v>
      </c>
    </row>
    <row r="1652" spans="6:8">
      <c r="F1652" s="76">
        <f t="shared" si="75"/>
        <v>1283</v>
      </c>
      <c r="G1652" s="53" t="e">
        <f t="shared" si="76"/>
        <v>#N/A</v>
      </c>
      <c r="H1652" s="53" t="e">
        <f t="shared" si="77"/>
        <v>#N/A</v>
      </c>
    </row>
    <row r="1653" spans="6:8">
      <c r="F1653" s="76">
        <f t="shared" si="75"/>
        <v>1284</v>
      </c>
      <c r="G1653" s="53" t="e">
        <f t="shared" si="76"/>
        <v>#N/A</v>
      </c>
      <c r="H1653" s="53" t="e">
        <f t="shared" si="77"/>
        <v>#N/A</v>
      </c>
    </row>
    <row r="1654" spans="6:8">
      <c r="F1654" s="76">
        <f t="shared" si="75"/>
        <v>1285</v>
      </c>
      <c r="G1654" s="53" t="e">
        <f t="shared" si="76"/>
        <v>#N/A</v>
      </c>
      <c r="H1654" s="53" t="e">
        <f t="shared" si="77"/>
        <v>#N/A</v>
      </c>
    </row>
    <row r="1655" spans="6:8">
      <c r="F1655" s="76">
        <f t="shared" si="75"/>
        <v>1286</v>
      </c>
      <c r="G1655" s="53" t="e">
        <f t="shared" si="76"/>
        <v>#N/A</v>
      </c>
      <c r="H1655" s="53" t="e">
        <f t="shared" si="77"/>
        <v>#N/A</v>
      </c>
    </row>
    <row r="1656" spans="6:8">
      <c r="F1656" s="76">
        <f t="shared" si="75"/>
        <v>1287</v>
      </c>
      <c r="G1656" s="53" t="e">
        <f t="shared" si="76"/>
        <v>#N/A</v>
      </c>
      <c r="H1656" s="53" t="e">
        <f t="shared" si="77"/>
        <v>#N/A</v>
      </c>
    </row>
    <row r="1657" spans="6:8">
      <c r="F1657" s="76">
        <f t="shared" si="75"/>
        <v>1288</v>
      </c>
      <c r="G1657" s="53" t="e">
        <f t="shared" si="76"/>
        <v>#N/A</v>
      </c>
      <c r="H1657" s="53" t="e">
        <f t="shared" si="77"/>
        <v>#N/A</v>
      </c>
    </row>
    <row r="1658" spans="6:8">
      <c r="F1658" s="76">
        <f t="shared" si="75"/>
        <v>1289</v>
      </c>
      <c r="G1658" s="53" t="e">
        <f t="shared" si="76"/>
        <v>#N/A</v>
      </c>
      <c r="H1658" s="53" t="e">
        <f t="shared" si="77"/>
        <v>#N/A</v>
      </c>
    </row>
    <row r="1659" spans="6:8">
      <c r="F1659" s="76">
        <f t="shared" si="75"/>
        <v>1290</v>
      </c>
      <c r="G1659" s="53" t="e">
        <f t="shared" si="76"/>
        <v>#N/A</v>
      </c>
      <c r="H1659" s="53" t="e">
        <f t="shared" si="77"/>
        <v>#N/A</v>
      </c>
    </row>
    <row r="1660" spans="6:8">
      <c r="F1660" s="76">
        <f t="shared" si="75"/>
        <v>1291</v>
      </c>
      <c r="G1660" s="53" t="e">
        <f t="shared" si="76"/>
        <v>#N/A</v>
      </c>
      <c r="H1660" s="53" t="e">
        <f t="shared" si="77"/>
        <v>#N/A</v>
      </c>
    </row>
    <row r="1661" spans="6:8">
      <c r="F1661" s="76">
        <f t="shared" si="75"/>
        <v>1292</v>
      </c>
      <c r="G1661" s="53" t="e">
        <f t="shared" si="76"/>
        <v>#N/A</v>
      </c>
      <c r="H1661" s="53" t="e">
        <f t="shared" si="77"/>
        <v>#N/A</v>
      </c>
    </row>
    <row r="1662" spans="6:8">
      <c r="F1662" s="76">
        <f t="shared" si="75"/>
        <v>1293</v>
      </c>
      <c r="G1662" s="53" t="e">
        <f t="shared" si="76"/>
        <v>#N/A</v>
      </c>
      <c r="H1662" s="53" t="e">
        <f t="shared" si="77"/>
        <v>#N/A</v>
      </c>
    </row>
    <row r="1663" spans="6:8">
      <c r="F1663" s="76">
        <f t="shared" si="75"/>
        <v>1294</v>
      </c>
      <c r="G1663" s="53" t="e">
        <f t="shared" si="76"/>
        <v>#N/A</v>
      </c>
      <c r="H1663" s="53" t="e">
        <f t="shared" si="77"/>
        <v>#N/A</v>
      </c>
    </row>
    <row r="1664" spans="6:8">
      <c r="F1664" s="76">
        <f t="shared" si="75"/>
        <v>1295</v>
      </c>
      <c r="G1664" s="53" t="e">
        <f t="shared" si="76"/>
        <v>#N/A</v>
      </c>
      <c r="H1664" s="53" t="e">
        <f t="shared" si="77"/>
        <v>#N/A</v>
      </c>
    </row>
    <row r="1665" spans="6:8">
      <c r="F1665" s="76">
        <f t="shared" si="75"/>
        <v>1296</v>
      </c>
      <c r="G1665" s="53" t="e">
        <f t="shared" si="76"/>
        <v>#N/A</v>
      </c>
      <c r="H1665" s="53" t="e">
        <f t="shared" si="77"/>
        <v>#N/A</v>
      </c>
    </row>
    <row r="1666" spans="6:8">
      <c r="F1666" s="76">
        <f t="shared" si="75"/>
        <v>1297</v>
      </c>
      <c r="G1666" s="53" t="e">
        <f t="shared" si="76"/>
        <v>#N/A</v>
      </c>
      <c r="H1666" s="53" t="e">
        <f t="shared" si="77"/>
        <v>#N/A</v>
      </c>
    </row>
    <row r="1667" spans="6:8">
      <c r="F1667" s="76">
        <f t="shared" si="75"/>
        <v>1298</v>
      </c>
      <c r="G1667" s="53" t="e">
        <f t="shared" si="76"/>
        <v>#N/A</v>
      </c>
      <c r="H1667" s="53" t="e">
        <f t="shared" si="77"/>
        <v>#N/A</v>
      </c>
    </row>
    <row r="1668" spans="6:8">
      <c r="F1668" s="76">
        <f t="shared" ref="F1668:F1731" si="78">IF(+F1667+1&lt;=MAX(data19),+F1667+1,0)</f>
        <v>1299</v>
      </c>
      <c r="G1668" s="53" t="e">
        <f t="shared" si="76"/>
        <v>#N/A</v>
      </c>
      <c r="H1668" s="53" t="e">
        <f t="shared" si="77"/>
        <v>#N/A</v>
      </c>
    </row>
    <row r="1669" spans="6:8">
      <c r="F1669" s="76">
        <f t="shared" si="78"/>
        <v>1300</v>
      </c>
      <c r="G1669" s="53" t="e">
        <f t="shared" ref="G1669:G1732" si="79">IF(IFERROR(VLOOKUP($F1669,$A:$D,2,0)/VLOOKUP($F1668,$A:$D,2,0)*G1668,NA())=0,NA(),IFERROR(VLOOKUP($F1669,$A:$D,2,0)/VLOOKUP($F1668,$A:$D,2,0)*G1668,NA()))</f>
        <v>#N/A</v>
      </c>
      <c r="H1669" s="53" t="e">
        <f t="shared" ref="H1669:H1732" si="80">IF(IFERROR(VLOOKUP($F1669,$A:$D,3,0)/VLOOKUP($F1668,$A:$D,3,0)*H1668,NA())=0,NA(),IFERROR(VLOOKUP($F1669,$A:$D,3,0)/VLOOKUP($F1668,$A:$D,3,0)*H1668,NA()))</f>
        <v>#N/A</v>
      </c>
    </row>
    <row r="1670" spans="6:8">
      <c r="F1670" s="76">
        <f t="shared" si="78"/>
        <v>1301</v>
      </c>
      <c r="G1670" s="53" t="e">
        <f t="shared" si="79"/>
        <v>#N/A</v>
      </c>
      <c r="H1670" s="53" t="e">
        <f t="shared" si="80"/>
        <v>#N/A</v>
      </c>
    </row>
    <row r="1671" spans="6:8">
      <c r="F1671" s="76">
        <f t="shared" si="78"/>
        <v>1302</v>
      </c>
      <c r="G1671" s="53" t="e">
        <f t="shared" si="79"/>
        <v>#N/A</v>
      </c>
      <c r="H1671" s="53" t="e">
        <f t="shared" si="80"/>
        <v>#N/A</v>
      </c>
    </row>
    <row r="1672" spans="6:8">
      <c r="F1672" s="76">
        <f t="shared" si="78"/>
        <v>1303</v>
      </c>
      <c r="G1672" s="53" t="e">
        <f t="shared" si="79"/>
        <v>#N/A</v>
      </c>
      <c r="H1672" s="53" t="e">
        <f t="shared" si="80"/>
        <v>#N/A</v>
      </c>
    </row>
    <row r="1673" spans="6:8">
      <c r="F1673" s="76">
        <f t="shared" si="78"/>
        <v>1304</v>
      </c>
      <c r="G1673" s="53" t="e">
        <f t="shared" si="79"/>
        <v>#N/A</v>
      </c>
      <c r="H1673" s="53" t="e">
        <f t="shared" si="80"/>
        <v>#N/A</v>
      </c>
    </row>
    <row r="1674" spans="6:8">
      <c r="F1674" s="76">
        <f t="shared" si="78"/>
        <v>1305</v>
      </c>
      <c r="G1674" s="53" t="e">
        <f t="shared" si="79"/>
        <v>#N/A</v>
      </c>
      <c r="H1674" s="53" t="e">
        <f t="shared" si="80"/>
        <v>#N/A</v>
      </c>
    </row>
    <row r="1675" spans="6:8">
      <c r="F1675" s="76">
        <f t="shared" si="78"/>
        <v>1306</v>
      </c>
      <c r="G1675" s="53" t="e">
        <f t="shared" si="79"/>
        <v>#N/A</v>
      </c>
      <c r="H1675" s="53" t="e">
        <f t="shared" si="80"/>
        <v>#N/A</v>
      </c>
    </row>
    <row r="1676" spans="6:8">
      <c r="F1676" s="76">
        <f t="shared" si="78"/>
        <v>1307</v>
      </c>
      <c r="G1676" s="53" t="e">
        <f t="shared" si="79"/>
        <v>#N/A</v>
      </c>
      <c r="H1676" s="53" t="e">
        <f t="shared" si="80"/>
        <v>#N/A</v>
      </c>
    </row>
    <row r="1677" spans="6:8">
      <c r="F1677" s="76">
        <f t="shared" si="78"/>
        <v>1308</v>
      </c>
      <c r="G1677" s="53" t="e">
        <f t="shared" si="79"/>
        <v>#N/A</v>
      </c>
      <c r="H1677" s="53" t="e">
        <f t="shared" si="80"/>
        <v>#N/A</v>
      </c>
    </row>
    <row r="1678" spans="6:8">
      <c r="F1678" s="76">
        <f t="shared" si="78"/>
        <v>1309</v>
      </c>
      <c r="G1678" s="53" t="e">
        <f t="shared" si="79"/>
        <v>#N/A</v>
      </c>
      <c r="H1678" s="53" t="e">
        <f t="shared" si="80"/>
        <v>#N/A</v>
      </c>
    </row>
    <row r="1679" spans="6:8">
      <c r="F1679" s="76">
        <f t="shared" si="78"/>
        <v>1310</v>
      </c>
      <c r="G1679" s="53" t="e">
        <f t="shared" si="79"/>
        <v>#N/A</v>
      </c>
      <c r="H1679" s="53" t="e">
        <f t="shared" si="80"/>
        <v>#N/A</v>
      </c>
    </row>
    <row r="1680" spans="6:8">
      <c r="F1680" s="76">
        <f t="shared" si="78"/>
        <v>1311</v>
      </c>
      <c r="G1680" s="53" t="e">
        <f t="shared" si="79"/>
        <v>#N/A</v>
      </c>
      <c r="H1680" s="53" t="e">
        <f t="shared" si="80"/>
        <v>#N/A</v>
      </c>
    </row>
    <row r="1681" spans="6:8">
      <c r="F1681" s="76">
        <f t="shared" si="78"/>
        <v>1312</v>
      </c>
      <c r="G1681" s="53" t="e">
        <f t="shared" si="79"/>
        <v>#N/A</v>
      </c>
      <c r="H1681" s="53" t="e">
        <f t="shared" si="80"/>
        <v>#N/A</v>
      </c>
    </row>
    <row r="1682" spans="6:8">
      <c r="F1682" s="76">
        <f t="shared" si="78"/>
        <v>1313</v>
      </c>
      <c r="G1682" s="53" t="e">
        <f t="shared" si="79"/>
        <v>#N/A</v>
      </c>
      <c r="H1682" s="53" t="e">
        <f t="shared" si="80"/>
        <v>#N/A</v>
      </c>
    </row>
    <row r="1683" spans="6:8">
      <c r="F1683" s="76">
        <f t="shared" si="78"/>
        <v>1314</v>
      </c>
      <c r="G1683" s="53" t="e">
        <f t="shared" si="79"/>
        <v>#N/A</v>
      </c>
      <c r="H1683" s="53" t="e">
        <f t="shared" si="80"/>
        <v>#N/A</v>
      </c>
    </row>
    <row r="1684" spans="6:8">
      <c r="F1684" s="76">
        <f t="shared" si="78"/>
        <v>1315</v>
      </c>
      <c r="G1684" s="53" t="e">
        <f t="shared" si="79"/>
        <v>#N/A</v>
      </c>
      <c r="H1684" s="53" t="e">
        <f t="shared" si="80"/>
        <v>#N/A</v>
      </c>
    </row>
    <row r="1685" spans="6:8">
      <c r="F1685" s="76">
        <f t="shared" si="78"/>
        <v>1316</v>
      </c>
      <c r="G1685" s="53" t="e">
        <f t="shared" si="79"/>
        <v>#N/A</v>
      </c>
      <c r="H1685" s="53" t="e">
        <f t="shared" si="80"/>
        <v>#N/A</v>
      </c>
    </row>
    <row r="1686" spans="6:8">
      <c r="F1686" s="76">
        <f t="shared" si="78"/>
        <v>1317</v>
      </c>
      <c r="G1686" s="53" t="e">
        <f t="shared" si="79"/>
        <v>#N/A</v>
      </c>
      <c r="H1686" s="53" t="e">
        <f t="shared" si="80"/>
        <v>#N/A</v>
      </c>
    </row>
    <row r="1687" spans="6:8">
      <c r="F1687" s="76">
        <f t="shared" si="78"/>
        <v>1318</v>
      </c>
      <c r="G1687" s="53" t="e">
        <f t="shared" si="79"/>
        <v>#N/A</v>
      </c>
      <c r="H1687" s="53" t="e">
        <f t="shared" si="80"/>
        <v>#N/A</v>
      </c>
    </row>
    <row r="1688" spans="6:8">
      <c r="F1688" s="76">
        <f t="shared" si="78"/>
        <v>1319</v>
      </c>
      <c r="G1688" s="53" t="e">
        <f t="shared" si="79"/>
        <v>#N/A</v>
      </c>
      <c r="H1688" s="53" t="e">
        <f t="shared" si="80"/>
        <v>#N/A</v>
      </c>
    </row>
    <row r="1689" spans="6:8">
      <c r="F1689" s="76">
        <f t="shared" si="78"/>
        <v>1320</v>
      </c>
      <c r="G1689" s="53" t="e">
        <f t="shared" si="79"/>
        <v>#N/A</v>
      </c>
      <c r="H1689" s="53" t="e">
        <f t="shared" si="80"/>
        <v>#N/A</v>
      </c>
    </row>
    <row r="1690" spans="6:8">
      <c r="F1690" s="76">
        <f t="shared" si="78"/>
        <v>1321</v>
      </c>
      <c r="G1690" s="53" t="e">
        <f t="shared" si="79"/>
        <v>#N/A</v>
      </c>
      <c r="H1690" s="53" t="e">
        <f t="shared" si="80"/>
        <v>#N/A</v>
      </c>
    </row>
    <row r="1691" spans="6:8">
      <c r="F1691" s="76">
        <f t="shared" si="78"/>
        <v>1322</v>
      </c>
      <c r="G1691" s="53" t="e">
        <f t="shared" si="79"/>
        <v>#N/A</v>
      </c>
      <c r="H1691" s="53" t="e">
        <f t="shared" si="80"/>
        <v>#N/A</v>
      </c>
    </row>
    <row r="1692" spans="6:8">
      <c r="F1692" s="76">
        <f t="shared" si="78"/>
        <v>1323</v>
      </c>
      <c r="G1692" s="53" t="e">
        <f t="shared" si="79"/>
        <v>#N/A</v>
      </c>
      <c r="H1692" s="53" t="e">
        <f t="shared" si="80"/>
        <v>#N/A</v>
      </c>
    </row>
    <row r="1693" spans="6:8">
      <c r="F1693" s="76">
        <f t="shared" si="78"/>
        <v>1324</v>
      </c>
      <c r="G1693" s="53" t="e">
        <f t="shared" si="79"/>
        <v>#N/A</v>
      </c>
      <c r="H1693" s="53" t="e">
        <f t="shared" si="80"/>
        <v>#N/A</v>
      </c>
    </row>
    <row r="1694" spans="6:8">
      <c r="F1694" s="76">
        <f t="shared" si="78"/>
        <v>1325</v>
      </c>
      <c r="G1694" s="53" t="e">
        <f t="shared" si="79"/>
        <v>#N/A</v>
      </c>
      <c r="H1694" s="53" t="e">
        <f t="shared" si="80"/>
        <v>#N/A</v>
      </c>
    </row>
    <row r="1695" spans="6:8">
      <c r="F1695" s="76">
        <f t="shared" si="78"/>
        <v>1326</v>
      </c>
      <c r="G1695" s="53" t="e">
        <f t="shared" si="79"/>
        <v>#N/A</v>
      </c>
      <c r="H1695" s="53" t="e">
        <f t="shared" si="80"/>
        <v>#N/A</v>
      </c>
    </row>
    <row r="1696" spans="6:8">
      <c r="F1696" s="76">
        <f t="shared" si="78"/>
        <v>1327</v>
      </c>
      <c r="G1696" s="53" t="e">
        <f t="shared" si="79"/>
        <v>#N/A</v>
      </c>
      <c r="H1696" s="53" t="e">
        <f t="shared" si="80"/>
        <v>#N/A</v>
      </c>
    </row>
    <row r="1697" spans="6:8">
      <c r="F1697" s="76">
        <f t="shared" si="78"/>
        <v>1328</v>
      </c>
      <c r="G1697" s="53" t="e">
        <f t="shared" si="79"/>
        <v>#N/A</v>
      </c>
      <c r="H1697" s="53" t="e">
        <f t="shared" si="80"/>
        <v>#N/A</v>
      </c>
    </row>
    <row r="1698" spans="6:8">
      <c r="F1698" s="76">
        <f t="shared" si="78"/>
        <v>1329</v>
      </c>
      <c r="G1698" s="53" t="e">
        <f t="shared" si="79"/>
        <v>#N/A</v>
      </c>
      <c r="H1698" s="53" t="e">
        <f t="shared" si="80"/>
        <v>#N/A</v>
      </c>
    </row>
    <row r="1699" spans="6:8">
      <c r="F1699" s="76">
        <f t="shared" si="78"/>
        <v>1330</v>
      </c>
      <c r="G1699" s="53" t="e">
        <f t="shared" si="79"/>
        <v>#N/A</v>
      </c>
      <c r="H1699" s="53" t="e">
        <f t="shared" si="80"/>
        <v>#N/A</v>
      </c>
    </row>
    <row r="1700" spans="6:8">
      <c r="F1700" s="76">
        <f t="shared" si="78"/>
        <v>1331</v>
      </c>
      <c r="G1700" s="53" t="e">
        <f t="shared" si="79"/>
        <v>#N/A</v>
      </c>
      <c r="H1700" s="53" t="e">
        <f t="shared" si="80"/>
        <v>#N/A</v>
      </c>
    </row>
    <row r="1701" spans="6:8">
      <c r="F1701" s="76">
        <f t="shared" si="78"/>
        <v>1332</v>
      </c>
      <c r="G1701" s="53" t="e">
        <f t="shared" si="79"/>
        <v>#N/A</v>
      </c>
      <c r="H1701" s="53" t="e">
        <f t="shared" si="80"/>
        <v>#N/A</v>
      </c>
    </row>
    <row r="1702" spans="6:8">
      <c r="F1702" s="76">
        <f t="shared" si="78"/>
        <v>1333</v>
      </c>
      <c r="G1702" s="53" t="e">
        <f t="shared" si="79"/>
        <v>#N/A</v>
      </c>
      <c r="H1702" s="53" t="e">
        <f t="shared" si="80"/>
        <v>#N/A</v>
      </c>
    </row>
    <row r="1703" spans="6:8">
      <c r="F1703" s="76">
        <f t="shared" si="78"/>
        <v>1334</v>
      </c>
      <c r="G1703" s="53" t="e">
        <f t="shared" si="79"/>
        <v>#N/A</v>
      </c>
      <c r="H1703" s="53" t="e">
        <f t="shared" si="80"/>
        <v>#N/A</v>
      </c>
    </row>
    <row r="1704" spans="6:8">
      <c r="F1704" s="76">
        <f t="shared" si="78"/>
        <v>1335</v>
      </c>
      <c r="G1704" s="53" t="e">
        <f t="shared" si="79"/>
        <v>#N/A</v>
      </c>
      <c r="H1704" s="53" t="e">
        <f t="shared" si="80"/>
        <v>#N/A</v>
      </c>
    </row>
    <row r="1705" spans="6:8">
      <c r="F1705" s="76">
        <f t="shared" si="78"/>
        <v>1336</v>
      </c>
      <c r="G1705" s="53" t="e">
        <f t="shared" si="79"/>
        <v>#N/A</v>
      </c>
      <c r="H1705" s="53" t="e">
        <f t="shared" si="80"/>
        <v>#N/A</v>
      </c>
    </row>
    <row r="1706" spans="6:8">
      <c r="F1706" s="76">
        <f t="shared" si="78"/>
        <v>1337</v>
      </c>
      <c r="G1706" s="53" t="e">
        <f t="shared" si="79"/>
        <v>#N/A</v>
      </c>
      <c r="H1706" s="53" t="e">
        <f t="shared" si="80"/>
        <v>#N/A</v>
      </c>
    </row>
    <row r="1707" spans="6:8">
      <c r="F1707" s="76">
        <f t="shared" si="78"/>
        <v>1338</v>
      </c>
      <c r="G1707" s="53" t="e">
        <f t="shared" si="79"/>
        <v>#N/A</v>
      </c>
      <c r="H1707" s="53" t="e">
        <f t="shared" si="80"/>
        <v>#N/A</v>
      </c>
    </row>
    <row r="1708" spans="6:8">
      <c r="F1708" s="76">
        <f t="shared" si="78"/>
        <v>1339</v>
      </c>
      <c r="G1708" s="53" t="e">
        <f t="shared" si="79"/>
        <v>#N/A</v>
      </c>
      <c r="H1708" s="53" t="e">
        <f t="shared" si="80"/>
        <v>#N/A</v>
      </c>
    </row>
    <row r="1709" spans="6:8">
      <c r="F1709" s="76">
        <f t="shared" si="78"/>
        <v>1340</v>
      </c>
      <c r="G1709" s="53" t="e">
        <f t="shared" si="79"/>
        <v>#N/A</v>
      </c>
      <c r="H1709" s="53" t="e">
        <f t="shared" si="80"/>
        <v>#N/A</v>
      </c>
    </row>
    <row r="1710" spans="6:8">
      <c r="F1710" s="76">
        <f t="shared" si="78"/>
        <v>1341</v>
      </c>
      <c r="G1710" s="53" t="e">
        <f t="shared" si="79"/>
        <v>#N/A</v>
      </c>
      <c r="H1710" s="53" t="e">
        <f t="shared" si="80"/>
        <v>#N/A</v>
      </c>
    </row>
    <row r="1711" spans="6:8">
      <c r="F1711" s="76">
        <f t="shared" si="78"/>
        <v>1342</v>
      </c>
      <c r="G1711" s="53" t="e">
        <f t="shared" si="79"/>
        <v>#N/A</v>
      </c>
      <c r="H1711" s="53" t="e">
        <f t="shared" si="80"/>
        <v>#N/A</v>
      </c>
    </row>
    <row r="1712" spans="6:8">
      <c r="F1712" s="76">
        <f t="shared" si="78"/>
        <v>1343</v>
      </c>
      <c r="G1712" s="53" t="e">
        <f t="shared" si="79"/>
        <v>#N/A</v>
      </c>
      <c r="H1712" s="53" t="e">
        <f t="shared" si="80"/>
        <v>#N/A</v>
      </c>
    </row>
    <row r="1713" spans="6:8">
      <c r="F1713" s="76">
        <f t="shared" si="78"/>
        <v>1344</v>
      </c>
      <c r="G1713" s="53" t="e">
        <f t="shared" si="79"/>
        <v>#N/A</v>
      </c>
      <c r="H1713" s="53" t="e">
        <f t="shared" si="80"/>
        <v>#N/A</v>
      </c>
    </row>
    <row r="1714" spans="6:8">
      <c r="F1714" s="76">
        <f t="shared" si="78"/>
        <v>1345</v>
      </c>
      <c r="G1714" s="53" t="e">
        <f t="shared" si="79"/>
        <v>#N/A</v>
      </c>
      <c r="H1714" s="53" t="e">
        <f t="shared" si="80"/>
        <v>#N/A</v>
      </c>
    </row>
    <row r="1715" spans="6:8">
      <c r="F1715" s="76">
        <f t="shared" si="78"/>
        <v>1346</v>
      </c>
      <c r="G1715" s="53" t="e">
        <f t="shared" si="79"/>
        <v>#N/A</v>
      </c>
      <c r="H1715" s="53" t="e">
        <f t="shared" si="80"/>
        <v>#N/A</v>
      </c>
    </row>
    <row r="1716" spans="6:8">
      <c r="F1716" s="76">
        <f t="shared" si="78"/>
        <v>1347</v>
      </c>
      <c r="G1716" s="53" t="e">
        <f t="shared" si="79"/>
        <v>#N/A</v>
      </c>
      <c r="H1716" s="53" t="e">
        <f t="shared" si="80"/>
        <v>#N/A</v>
      </c>
    </row>
    <row r="1717" spans="6:8">
      <c r="F1717" s="76">
        <f t="shared" si="78"/>
        <v>1348</v>
      </c>
      <c r="G1717" s="53" t="e">
        <f t="shared" si="79"/>
        <v>#N/A</v>
      </c>
      <c r="H1717" s="53" t="e">
        <f t="shared" si="80"/>
        <v>#N/A</v>
      </c>
    </row>
    <row r="1718" spans="6:8">
      <c r="F1718" s="76">
        <f t="shared" si="78"/>
        <v>1349</v>
      </c>
      <c r="G1718" s="53" t="e">
        <f t="shared" si="79"/>
        <v>#N/A</v>
      </c>
      <c r="H1718" s="53" t="e">
        <f t="shared" si="80"/>
        <v>#N/A</v>
      </c>
    </row>
    <row r="1719" spans="6:8">
      <c r="F1719" s="76">
        <f t="shared" si="78"/>
        <v>1350</v>
      </c>
      <c r="G1719" s="53" t="e">
        <f t="shared" si="79"/>
        <v>#N/A</v>
      </c>
      <c r="H1719" s="53" t="e">
        <f t="shared" si="80"/>
        <v>#N/A</v>
      </c>
    </row>
    <row r="1720" spans="6:8">
      <c r="F1720" s="76">
        <f t="shared" si="78"/>
        <v>1351</v>
      </c>
      <c r="G1720" s="53" t="e">
        <f t="shared" si="79"/>
        <v>#N/A</v>
      </c>
      <c r="H1720" s="53" t="e">
        <f t="shared" si="80"/>
        <v>#N/A</v>
      </c>
    </row>
    <row r="1721" spans="6:8">
      <c r="F1721" s="76">
        <f t="shared" si="78"/>
        <v>1352</v>
      </c>
      <c r="G1721" s="53" t="e">
        <f t="shared" si="79"/>
        <v>#N/A</v>
      </c>
      <c r="H1721" s="53" t="e">
        <f t="shared" si="80"/>
        <v>#N/A</v>
      </c>
    </row>
    <row r="1722" spans="6:8">
      <c r="F1722" s="76">
        <f t="shared" si="78"/>
        <v>1353</v>
      </c>
      <c r="G1722" s="53" t="e">
        <f t="shared" si="79"/>
        <v>#N/A</v>
      </c>
      <c r="H1722" s="53" t="e">
        <f t="shared" si="80"/>
        <v>#N/A</v>
      </c>
    </row>
    <row r="1723" spans="6:8">
      <c r="F1723" s="76">
        <f t="shared" si="78"/>
        <v>1354</v>
      </c>
      <c r="G1723" s="53" t="e">
        <f t="shared" si="79"/>
        <v>#N/A</v>
      </c>
      <c r="H1723" s="53" t="e">
        <f t="shared" si="80"/>
        <v>#N/A</v>
      </c>
    </row>
    <row r="1724" spans="6:8">
      <c r="F1724" s="76">
        <f t="shared" si="78"/>
        <v>1355</v>
      </c>
      <c r="G1724" s="53" t="e">
        <f t="shared" si="79"/>
        <v>#N/A</v>
      </c>
      <c r="H1724" s="53" t="e">
        <f t="shared" si="80"/>
        <v>#N/A</v>
      </c>
    </row>
    <row r="1725" spans="6:8">
      <c r="F1725" s="76">
        <f t="shared" si="78"/>
        <v>1356</v>
      </c>
      <c r="G1725" s="53" t="e">
        <f t="shared" si="79"/>
        <v>#N/A</v>
      </c>
      <c r="H1725" s="53" t="e">
        <f t="shared" si="80"/>
        <v>#N/A</v>
      </c>
    </row>
    <row r="1726" spans="6:8">
      <c r="F1726" s="76">
        <f t="shared" si="78"/>
        <v>1357</v>
      </c>
      <c r="G1726" s="53" t="e">
        <f t="shared" si="79"/>
        <v>#N/A</v>
      </c>
      <c r="H1726" s="53" t="e">
        <f t="shared" si="80"/>
        <v>#N/A</v>
      </c>
    </row>
    <row r="1727" spans="6:8">
      <c r="F1727" s="76">
        <f t="shared" si="78"/>
        <v>1358</v>
      </c>
      <c r="G1727" s="53" t="e">
        <f t="shared" si="79"/>
        <v>#N/A</v>
      </c>
      <c r="H1727" s="53" t="e">
        <f t="shared" si="80"/>
        <v>#N/A</v>
      </c>
    </row>
    <row r="1728" spans="6:8">
      <c r="F1728" s="76">
        <f t="shared" si="78"/>
        <v>1359</v>
      </c>
      <c r="G1728" s="53" t="e">
        <f t="shared" si="79"/>
        <v>#N/A</v>
      </c>
      <c r="H1728" s="53" t="e">
        <f t="shared" si="80"/>
        <v>#N/A</v>
      </c>
    </row>
    <row r="1729" spans="6:8">
      <c r="F1729" s="76">
        <f t="shared" si="78"/>
        <v>1360</v>
      </c>
      <c r="G1729" s="53" t="e">
        <f t="shared" si="79"/>
        <v>#N/A</v>
      </c>
      <c r="H1729" s="53" t="e">
        <f t="shared" si="80"/>
        <v>#N/A</v>
      </c>
    </row>
    <row r="1730" spans="6:8">
      <c r="F1730" s="76">
        <f t="shared" si="78"/>
        <v>1361</v>
      </c>
      <c r="G1730" s="53" t="e">
        <f t="shared" si="79"/>
        <v>#N/A</v>
      </c>
      <c r="H1730" s="53" t="e">
        <f t="shared" si="80"/>
        <v>#N/A</v>
      </c>
    </row>
    <row r="1731" spans="6:8">
      <c r="F1731" s="76">
        <f t="shared" si="78"/>
        <v>1362</v>
      </c>
      <c r="G1731" s="53" t="e">
        <f t="shared" si="79"/>
        <v>#N/A</v>
      </c>
      <c r="H1731" s="53" t="e">
        <f t="shared" si="80"/>
        <v>#N/A</v>
      </c>
    </row>
    <row r="1732" spans="6:8">
      <c r="F1732" s="76">
        <f t="shared" ref="F1732:F1795" si="81">IF(+F1731+1&lt;=MAX(data19),+F1731+1,0)</f>
        <v>1363</v>
      </c>
      <c r="G1732" s="53" t="e">
        <f t="shared" si="79"/>
        <v>#N/A</v>
      </c>
      <c r="H1732" s="53" t="e">
        <f t="shared" si="80"/>
        <v>#N/A</v>
      </c>
    </row>
    <row r="1733" spans="6:8">
      <c r="F1733" s="76">
        <f t="shared" si="81"/>
        <v>1364</v>
      </c>
      <c r="G1733" s="53" t="e">
        <f t="shared" ref="G1733:G1796" si="82">IF(IFERROR(VLOOKUP($F1733,$A:$D,2,0)/VLOOKUP($F1732,$A:$D,2,0)*G1732,NA())=0,NA(),IFERROR(VLOOKUP($F1733,$A:$D,2,0)/VLOOKUP($F1732,$A:$D,2,0)*G1732,NA()))</f>
        <v>#N/A</v>
      </c>
      <c r="H1733" s="53" t="e">
        <f t="shared" ref="H1733:H1796" si="83">IF(IFERROR(VLOOKUP($F1733,$A:$D,3,0)/VLOOKUP($F1732,$A:$D,3,0)*H1732,NA())=0,NA(),IFERROR(VLOOKUP($F1733,$A:$D,3,0)/VLOOKUP($F1732,$A:$D,3,0)*H1732,NA()))</f>
        <v>#N/A</v>
      </c>
    </row>
    <row r="1734" spans="6:8">
      <c r="F1734" s="76">
        <f t="shared" si="81"/>
        <v>1365</v>
      </c>
      <c r="G1734" s="53" t="e">
        <f t="shared" si="82"/>
        <v>#N/A</v>
      </c>
      <c r="H1734" s="53" t="e">
        <f t="shared" si="83"/>
        <v>#N/A</v>
      </c>
    </row>
    <row r="1735" spans="6:8">
      <c r="F1735" s="76">
        <f t="shared" si="81"/>
        <v>1366</v>
      </c>
      <c r="G1735" s="53" t="e">
        <f t="shared" si="82"/>
        <v>#N/A</v>
      </c>
      <c r="H1735" s="53" t="e">
        <f t="shared" si="83"/>
        <v>#N/A</v>
      </c>
    </row>
    <row r="1736" spans="6:8">
      <c r="F1736" s="76">
        <f t="shared" si="81"/>
        <v>1367</v>
      </c>
      <c r="G1736" s="53" t="e">
        <f t="shared" si="82"/>
        <v>#N/A</v>
      </c>
      <c r="H1736" s="53" t="e">
        <f t="shared" si="83"/>
        <v>#N/A</v>
      </c>
    </row>
    <row r="1737" spans="6:8">
      <c r="F1737" s="76">
        <f t="shared" si="81"/>
        <v>1368</v>
      </c>
      <c r="G1737" s="53" t="e">
        <f t="shared" si="82"/>
        <v>#N/A</v>
      </c>
      <c r="H1737" s="53" t="e">
        <f t="shared" si="83"/>
        <v>#N/A</v>
      </c>
    </row>
    <row r="1738" spans="6:8">
      <c r="F1738" s="76">
        <f t="shared" si="81"/>
        <v>1369</v>
      </c>
      <c r="G1738" s="53" t="e">
        <f t="shared" si="82"/>
        <v>#N/A</v>
      </c>
      <c r="H1738" s="53" t="e">
        <f t="shared" si="83"/>
        <v>#N/A</v>
      </c>
    </row>
    <row r="1739" spans="6:8">
      <c r="F1739" s="76">
        <f t="shared" si="81"/>
        <v>1370</v>
      </c>
      <c r="G1739" s="53" t="e">
        <f t="shared" si="82"/>
        <v>#N/A</v>
      </c>
      <c r="H1739" s="53" t="e">
        <f t="shared" si="83"/>
        <v>#N/A</v>
      </c>
    </row>
    <row r="1740" spans="6:8">
      <c r="F1740" s="76">
        <f t="shared" si="81"/>
        <v>1371</v>
      </c>
      <c r="G1740" s="53" t="e">
        <f t="shared" si="82"/>
        <v>#N/A</v>
      </c>
      <c r="H1740" s="53" t="e">
        <f t="shared" si="83"/>
        <v>#N/A</v>
      </c>
    </row>
    <row r="1741" spans="6:8">
      <c r="F1741" s="76">
        <f t="shared" si="81"/>
        <v>1372</v>
      </c>
      <c r="G1741" s="53" t="e">
        <f t="shared" si="82"/>
        <v>#N/A</v>
      </c>
      <c r="H1741" s="53" t="e">
        <f t="shared" si="83"/>
        <v>#N/A</v>
      </c>
    </row>
    <row r="1742" spans="6:8">
      <c r="F1742" s="76">
        <f t="shared" si="81"/>
        <v>1373</v>
      </c>
      <c r="G1742" s="53" t="e">
        <f t="shared" si="82"/>
        <v>#N/A</v>
      </c>
      <c r="H1742" s="53" t="e">
        <f t="shared" si="83"/>
        <v>#N/A</v>
      </c>
    </row>
    <row r="1743" spans="6:8">
      <c r="F1743" s="76">
        <f t="shared" si="81"/>
        <v>1374</v>
      </c>
      <c r="G1743" s="53" t="e">
        <f t="shared" si="82"/>
        <v>#N/A</v>
      </c>
      <c r="H1743" s="53" t="e">
        <f t="shared" si="83"/>
        <v>#N/A</v>
      </c>
    </row>
    <row r="1744" spans="6:8">
      <c r="F1744" s="76">
        <f t="shared" si="81"/>
        <v>1375</v>
      </c>
      <c r="G1744" s="53" t="e">
        <f t="shared" si="82"/>
        <v>#N/A</v>
      </c>
      <c r="H1744" s="53" t="e">
        <f t="shared" si="83"/>
        <v>#N/A</v>
      </c>
    </row>
    <row r="1745" spans="6:8">
      <c r="F1745" s="76">
        <f t="shared" si="81"/>
        <v>1376</v>
      </c>
      <c r="G1745" s="53" t="e">
        <f t="shared" si="82"/>
        <v>#N/A</v>
      </c>
      <c r="H1745" s="53" t="e">
        <f t="shared" si="83"/>
        <v>#N/A</v>
      </c>
    </row>
    <row r="1746" spans="6:8">
      <c r="F1746" s="76">
        <f t="shared" si="81"/>
        <v>1377</v>
      </c>
      <c r="G1746" s="53" t="e">
        <f t="shared" si="82"/>
        <v>#N/A</v>
      </c>
      <c r="H1746" s="53" t="e">
        <f t="shared" si="83"/>
        <v>#N/A</v>
      </c>
    </row>
    <row r="1747" spans="6:8">
      <c r="F1747" s="76">
        <f t="shared" si="81"/>
        <v>1378</v>
      </c>
      <c r="G1747" s="53" t="e">
        <f t="shared" si="82"/>
        <v>#N/A</v>
      </c>
      <c r="H1747" s="53" t="e">
        <f t="shared" si="83"/>
        <v>#N/A</v>
      </c>
    </row>
    <row r="1748" spans="6:8">
      <c r="F1748" s="76">
        <f t="shared" si="81"/>
        <v>1379</v>
      </c>
      <c r="G1748" s="53" t="e">
        <f t="shared" si="82"/>
        <v>#N/A</v>
      </c>
      <c r="H1748" s="53" t="e">
        <f t="shared" si="83"/>
        <v>#N/A</v>
      </c>
    </row>
    <row r="1749" spans="6:8">
      <c r="F1749" s="76">
        <f t="shared" si="81"/>
        <v>1380</v>
      </c>
      <c r="G1749" s="53" t="e">
        <f t="shared" si="82"/>
        <v>#N/A</v>
      </c>
      <c r="H1749" s="53" t="e">
        <f t="shared" si="83"/>
        <v>#N/A</v>
      </c>
    </row>
    <row r="1750" spans="6:8">
      <c r="F1750" s="76">
        <f t="shared" si="81"/>
        <v>1381</v>
      </c>
      <c r="G1750" s="53" t="e">
        <f t="shared" si="82"/>
        <v>#N/A</v>
      </c>
      <c r="H1750" s="53" t="e">
        <f t="shared" si="83"/>
        <v>#N/A</v>
      </c>
    </row>
    <row r="1751" spans="6:8">
      <c r="F1751" s="76">
        <f t="shared" si="81"/>
        <v>1382</v>
      </c>
      <c r="G1751" s="53" t="e">
        <f t="shared" si="82"/>
        <v>#N/A</v>
      </c>
      <c r="H1751" s="53" t="e">
        <f t="shared" si="83"/>
        <v>#N/A</v>
      </c>
    </row>
    <row r="1752" spans="6:8">
      <c r="F1752" s="76">
        <f t="shared" si="81"/>
        <v>1383</v>
      </c>
      <c r="G1752" s="53" t="e">
        <f t="shared" si="82"/>
        <v>#N/A</v>
      </c>
      <c r="H1752" s="53" t="e">
        <f t="shared" si="83"/>
        <v>#N/A</v>
      </c>
    </row>
    <row r="1753" spans="6:8">
      <c r="F1753" s="76">
        <f t="shared" si="81"/>
        <v>1384</v>
      </c>
      <c r="G1753" s="53" t="e">
        <f t="shared" si="82"/>
        <v>#N/A</v>
      </c>
      <c r="H1753" s="53" t="e">
        <f t="shared" si="83"/>
        <v>#N/A</v>
      </c>
    </row>
    <row r="1754" spans="6:8">
      <c r="F1754" s="76">
        <f t="shared" si="81"/>
        <v>1385</v>
      </c>
      <c r="G1754" s="53" t="e">
        <f t="shared" si="82"/>
        <v>#N/A</v>
      </c>
      <c r="H1754" s="53" t="e">
        <f t="shared" si="83"/>
        <v>#N/A</v>
      </c>
    </row>
    <row r="1755" spans="6:8">
      <c r="F1755" s="76">
        <f t="shared" si="81"/>
        <v>1386</v>
      </c>
      <c r="G1755" s="53" t="e">
        <f t="shared" si="82"/>
        <v>#N/A</v>
      </c>
      <c r="H1755" s="53" t="e">
        <f t="shared" si="83"/>
        <v>#N/A</v>
      </c>
    </row>
    <row r="1756" spans="6:8">
      <c r="F1756" s="76">
        <f t="shared" si="81"/>
        <v>1387</v>
      </c>
      <c r="G1756" s="53" t="e">
        <f t="shared" si="82"/>
        <v>#N/A</v>
      </c>
      <c r="H1756" s="53" t="e">
        <f t="shared" si="83"/>
        <v>#N/A</v>
      </c>
    </row>
    <row r="1757" spans="6:8">
      <c r="F1757" s="76">
        <f t="shared" si="81"/>
        <v>1388</v>
      </c>
      <c r="G1757" s="53" t="e">
        <f t="shared" si="82"/>
        <v>#N/A</v>
      </c>
      <c r="H1757" s="53" t="e">
        <f t="shared" si="83"/>
        <v>#N/A</v>
      </c>
    </row>
    <row r="1758" spans="6:8">
      <c r="F1758" s="76">
        <f t="shared" si="81"/>
        <v>1389</v>
      </c>
      <c r="G1758" s="53" t="e">
        <f t="shared" si="82"/>
        <v>#N/A</v>
      </c>
      <c r="H1758" s="53" t="e">
        <f t="shared" si="83"/>
        <v>#N/A</v>
      </c>
    </row>
    <row r="1759" spans="6:8">
      <c r="F1759" s="76">
        <f t="shared" si="81"/>
        <v>1390</v>
      </c>
      <c r="G1759" s="53" t="e">
        <f t="shared" si="82"/>
        <v>#N/A</v>
      </c>
      <c r="H1759" s="53" t="e">
        <f t="shared" si="83"/>
        <v>#N/A</v>
      </c>
    </row>
    <row r="1760" spans="6:8">
      <c r="F1760" s="76">
        <f t="shared" si="81"/>
        <v>1391</v>
      </c>
      <c r="G1760" s="53" t="e">
        <f t="shared" si="82"/>
        <v>#N/A</v>
      </c>
      <c r="H1760" s="53" t="e">
        <f t="shared" si="83"/>
        <v>#N/A</v>
      </c>
    </row>
    <row r="1761" spans="6:8">
      <c r="F1761" s="76">
        <f t="shared" si="81"/>
        <v>1392</v>
      </c>
      <c r="G1761" s="53" t="e">
        <f t="shared" si="82"/>
        <v>#N/A</v>
      </c>
      <c r="H1761" s="53" t="e">
        <f t="shared" si="83"/>
        <v>#N/A</v>
      </c>
    </row>
    <row r="1762" spans="6:8">
      <c r="F1762" s="76">
        <f t="shared" si="81"/>
        <v>1393</v>
      </c>
      <c r="G1762" s="53" t="e">
        <f t="shared" si="82"/>
        <v>#N/A</v>
      </c>
      <c r="H1762" s="53" t="e">
        <f t="shared" si="83"/>
        <v>#N/A</v>
      </c>
    </row>
    <row r="1763" spans="6:8">
      <c r="F1763" s="76">
        <f t="shared" si="81"/>
        <v>1394</v>
      </c>
      <c r="G1763" s="53" t="e">
        <f t="shared" si="82"/>
        <v>#N/A</v>
      </c>
      <c r="H1763" s="53" t="e">
        <f t="shared" si="83"/>
        <v>#N/A</v>
      </c>
    </row>
    <row r="1764" spans="6:8">
      <c r="F1764" s="76">
        <f t="shared" si="81"/>
        <v>1395</v>
      </c>
      <c r="G1764" s="53" t="e">
        <f t="shared" si="82"/>
        <v>#N/A</v>
      </c>
      <c r="H1764" s="53" t="e">
        <f t="shared" si="83"/>
        <v>#N/A</v>
      </c>
    </row>
    <row r="1765" spans="6:8">
      <c r="F1765" s="76">
        <f t="shared" si="81"/>
        <v>1396</v>
      </c>
      <c r="G1765" s="53" t="e">
        <f t="shared" si="82"/>
        <v>#N/A</v>
      </c>
      <c r="H1765" s="53" t="e">
        <f t="shared" si="83"/>
        <v>#N/A</v>
      </c>
    </row>
    <row r="1766" spans="6:8">
      <c r="F1766" s="76">
        <f t="shared" si="81"/>
        <v>1397</v>
      </c>
      <c r="G1766" s="53" t="e">
        <f t="shared" si="82"/>
        <v>#N/A</v>
      </c>
      <c r="H1766" s="53" t="e">
        <f t="shared" si="83"/>
        <v>#N/A</v>
      </c>
    </row>
    <row r="1767" spans="6:8">
      <c r="F1767" s="76">
        <f t="shared" si="81"/>
        <v>1398</v>
      </c>
      <c r="G1767" s="53" t="e">
        <f t="shared" si="82"/>
        <v>#N/A</v>
      </c>
      <c r="H1767" s="53" t="e">
        <f t="shared" si="83"/>
        <v>#N/A</v>
      </c>
    </row>
    <row r="1768" spans="6:8">
      <c r="F1768" s="76">
        <f t="shared" si="81"/>
        <v>1399</v>
      </c>
      <c r="G1768" s="53" t="e">
        <f t="shared" si="82"/>
        <v>#N/A</v>
      </c>
      <c r="H1768" s="53" t="e">
        <f t="shared" si="83"/>
        <v>#N/A</v>
      </c>
    </row>
    <row r="1769" spans="6:8">
      <c r="F1769" s="76">
        <f t="shared" si="81"/>
        <v>1400</v>
      </c>
      <c r="G1769" s="53" t="e">
        <f t="shared" si="82"/>
        <v>#N/A</v>
      </c>
      <c r="H1769" s="53" t="e">
        <f t="shared" si="83"/>
        <v>#N/A</v>
      </c>
    </row>
    <row r="1770" spans="6:8">
      <c r="F1770" s="76">
        <f t="shared" si="81"/>
        <v>1401</v>
      </c>
      <c r="G1770" s="53" t="e">
        <f t="shared" si="82"/>
        <v>#N/A</v>
      </c>
      <c r="H1770" s="53" t="e">
        <f t="shared" si="83"/>
        <v>#N/A</v>
      </c>
    </row>
    <row r="1771" spans="6:8">
      <c r="F1771" s="76">
        <f t="shared" si="81"/>
        <v>1402</v>
      </c>
      <c r="G1771" s="53" t="e">
        <f t="shared" si="82"/>
        <v>#N/A</v>
      </c>
      <c r="H1771" s="53" t="e">
        <f t="shared" si="83"/>
        <v>#N/A</v>
      </c>
    </row>
    <row r="1772" spans="6:8">
      <c r="F1772" s="76">
        <f t="shared" si="81"/>
        <v>1403</v>
      </c>
      <c r="G1772" s="53" t="e">
        <f t="shared" si="82"/>
        <v>#N/A</v>
      </c>
      <c r="H1772" s="53" t="e">
        <f t="shared" si="83"/>
        <v>#N/A</v>
      </c>
    </row>
    <row r="1773" spans="6:8">
      <c r="F1773" s="76">
        <f t="shared" si="81"/>
        <v>1404</v>
      </c>
      <c r="G1773" s="53" t="e">
        <f t="shared" si="82"/>
        <v>#N/A</v>
      </c>
      <c r="H1773" s="53" t="e">
        <f t="shared" si="83"/>
        <v>#N/A</v>
      </c>
    </row>
    <row r="1774" spans="6:8">
      <c r="F1774" s="76">
        <f t="shared" si="81"/>
        <v>1405</v>
      </c>
      <c r="G1774" s="53" t="e">
        <f t="shared" si="82"/>
        <v>#N/A</v>
      </c>
      <c r="H1774" s="53" t="e">
        <f t="shared" si="83"/>
        <v>#N/A</v>
      </c>
    </row>
    <row r="1775" spans="6:8">
      <c r="F1775" s="76">
        <f t="shared" si="81"/>
        <v>1406</v>
      </c>
      <c r="G1775" s="53" t="e">
        <f t="shared" si="82"/>
        <v>#N/A</v>
      </c>
      <c r="H1775" s="53" t="e">
        <f t="shared" si="83"/>
        <v>#N/A</v>
      </c>
    </row>
    <row r="1776" spans="6:8">
      <c r="F1776" s="76">
        <f t="shared" si="81"/>
        <v>1407</v>
      </c>
      <c r="G1776" s="53" t="e">
        <f t="shared" si="82"/>
        <v>#N/A</v>
      </c>
      <c r="H1776" s="53" t="e">
        <f t="shared" si="83"/>
        <v>#N/A</v>
      </c>
    </row>
    <row r="1777" spans="6:8">
      <c r="F1777" s="76">
        <f t="shared" si="81"/>
        <v>1408</v>
      </c>
      <c r="G1777" s="53" t="e">
        <f t="shared" si="82"/>
        <v>#N/A</v>
      </c>
      <c r="H1777" s="53" t="e">
        <f t="shared" si="83"/>
        <v>#N/A</v>
      </c>
    </row>
    <row r="1778" spans="6:8">
      <c r="F1778" s="76">
        <f t="shared" si="81"/>
        <v>1409</v>
      </c>
      <c r="G1778" s="53" t="e">
        <f t="shared" si="82"/>
        <v>#N/A</v>
      </c>
      <c r="H1778" s="53" t="e">
        <f t="shared" si="83"/>
        <v>#N/A</v>
      </c>
    </row>
    <row r="1779" spans="6:8">
      <c r="F1779" s="76">
        <f t="shared" si="81"/>
        <v>1410</v>
      </c>
      <c r="G1779" s="53" t="e">
        <f t="shared" si="82"/>
        <v>#N/A</v>
      </c>
      <c r="H1779" s="53" t="e">
        <f t="shared" si="83"/>
        <v>#N/A</v>
      </c>
    </row>
    <row r="1780" spans="6:8">
      <c r="F1780" s="76">
        <f t="shared" si="81"/>
        <v>1411</v>
      </c>
      <c r="G1780" s="53" t="e">
        <f t="shared" si="82"/>
        <v>#N/A</v>
      </c>
      <c r="H1780" s="53" t="e">
        <f t="shared" si="83"/>
        <v>#N/A</v>
      </c>
    </row>
    <row r="1781" spans="6:8">
      <c r="F1781" s="76">
        <f t="shared" si="81"/>
        <v>1412</v>
      </c>
      <c r="G1781" s="53" t="e">
        <f t="shared" si="82"/>
        <v>#N/A</v>
      </c>
      <c r="H1781" s="53" t="e">
        <f t="shared" si="83"/>
        <v>#N/A</v>
      </c>
    </row>
    <row r="1782" spans="6:8">
      <c r="F1782" s="76">
        <f t="shared" si="81"/>
        <v>1413</v>
      </c>
      <c r="G1782" s="53" t="e">
        <f t="shared" si="82"/>
        <v>#N/A</v>
      </c>
      <c r="H1782" s="53" t="e">
        <f t="shared" si="83"/>
        <v>#N/A</v>
      </c>
    </row>
    <row r="1783" spans="6:8">
      <c r="F1783" s="76">
        <f t="shared" si="81"/>
        <v>1414</v>
      </c>
      <c r="G1783" s="53" t="e">
        <f t="shared" si="82"/>
        <v>#N/A</v>
      </c>
      <c r="H1783" s="53" t="e">
        <f t="shared" si="83"/>
        <v>#N/A</v>
      </c>
    </row>
    <row r="1784" spans="6:8">
      <c r="F1784" s="76">
        <f t="shared" si="81"/>
        <v>1415</v>
      </c>
      <c r="G1784" s="53" t="e">
        <f t="shared" si="82"/>
        <v>#N/A</v>
      </c>
      <c r="H1784" s="53" t="e">
        <f t="shared" si="83"/>
        <v>#N/A</v>
      </c>
    </row>
    <row r="1785" spans="6:8">
      <c r="F1785" s="76">
        <f t="shared" si="81"/>
        <v>1416</v>
      </c>
      <c r="G1785" s="53" t="e">
        <f t="shared" si="82"/>
        <v>#N/A</v>
      </c>
      <c r="H1785" s="53" t="e">
        <f t="shared" si="83"/>
        <v>#N/A</v>
      </c>
    </row>
    <row r="1786" spans="6:8">
      <c r="F1786" s="76">
        <f t="shared" si="81"/>
        <v>1417</v>
      </c>
      <c r="G1786" s="53" t="e">
        <f t="shared" si="82"/>
        <v>#N/A</v>
      </c>
      <c r="H1786" s="53" t="e">
        <f t="shared" si="83"/>
        <v>#N/A</v>
      </c>
    </row>
    <row r="1787" spans="6:8">
      <c r="F1787" s="76">
        <f t="shared" si="81"/>
        <v>1418</v>
      </c>
      <c r="G1787" s="53" t="e">
        <f t="shared" si="82"/>
        <v>#N/A</v>
      </c>
      <c r="H1787" s="53" t="e">
        <f t="shared" si="83"/>
        <v>#N/A</v>
      </c>
    </row>
    <row r="1788" spans="6:8">
      <c r="F1788" s="76">
        <f t="shared" si="81"/>
        <v>1419</v>
      </c>
      <c r="G1788" s="53" t="e">
        <f t="shared" si="82"/>
        <v>#N/A</v>
      </c>
      <c r="H1788" s="53" t="e">
        <f t="shared" si="83"/>
        <v>#N/A</v>
      </c>
    </row>
    <row r="1789" spans="6:8">
      <c r="F1789" s="76">
        <f t="shared" si="81"/>
        <v>1420</v>
      </c>
      <c r="G1789" s="53" t="e">
        <f t="shared" si="82"/>
        <v>#N/A</v>
      </c>
      <c r="H1789" s="53" t="e">
        <f t="shared" si="83"/>
        <v>#N/A</v>
      </c>
    </row>
    <row r="1790" spans="6:8">
      <c r="F1790" s="76">
        <f t="shared" si="81"/>
        <v>1421</v>
      </c>
      <c r="G1790" s="53" t="e">
        <f t="shared" si="82"/>
        <v>#N/A</v>
      </c>
      <c r="H1790" s="53" t="e">
        <f t="shared" si="83"/>
        <v>#N/A</v>
      </c>
    </row>
    <row r="1791" spans="6:8">
      <c r="F1791" s="76">
        <f t="shared" si="81"/>
        <v>1422</v>
      </c>
      <c r="G1791" s="53" t="e">
        <f t="shared" si="82"/>
        <v>#N/A</v>
      </c>
      <c r="H1791" s="53" t="e">
        <f t="shared" si="83"/>
        <v>#N/A</v>
      </c>
    </row>
    <row r="1792" spans="6:8">
      <c r="F1792" s="76">
        <f t="shared" si="81"/>
        <v>1423</v>
      </c>
      <c r="G1792" s="53" t="e">
        <f t="shared" si="82"/>
        <v>#N/A</v>
      </c>
      <c r="H1792" s="53" t="e">
        <f t="shared" si="83"/>
        <v>#N/A</v>
      </c>
    </row>
    <row r="1793" spans="6:8">
      <c r="F1793" s="76">
        <f t="shared" si="81"/>
        <v>1424</v>
      </c>
      <c r="G1793" s="53" t="e">
        <f t="shared" si="82"/>
        <v>#N/A</v>
      </c>
      <c r="H1793" s="53" t="e">
        <f t="shared" si="83"/>
        <v>#N/A</v>
      </c>
    </row>
    <row r="1794" spans="6:8">
      <c r="F1794" s="76">
        <f t="shared" si="81"/>
        <v>1425</v>
      </c>
      <c r="G1794" s="53" t="e">
        <f t="shared" si="82"/>
        <v>#N/A</v>
      </c>
      <c r="H1794" s="53" t="e">
        <f t="shared" si="83"/>
        <v>#N/A</v>
      </c>
    </row>
    <row r="1795" spans="6:8">
      <c r="F1795" s="76">
        <f t="shared" si="81"/>
        <v>1426</v>
      </c>
      <c r="G1795" s="53" t="e">
        <f t="shared" si="82"/>
        <v>#N/A</v>
      </c>
      <c r="H1795" s="53" t="e">
        <f t="shared" si="83"/>
        <v>#N/A</v>
      </c>
    </row>
    <row r="1796" spans="6:8">
      <c r="F1796" s="76">
        <f t="shared" ref="F1796:F1859" si="84">IF(+F1795+1&lt;=MAX(data19),+F1795+1,0)</f>
        <v>1427</v>
      </c>
      <c r="G1796" s="53" t="e">
        <f t="shared" si="82"/>
        <v>#N/A</v>
      </c>
      <c r="H1796" s="53" t="e">
        <f t="shared" si="83"/>
        <v>#N/A</v>
      </c>
    </row>
    <row r="1797" spans="6:8">
      <c r="F1797" s="76">
        <f t="shared" si="84"/>
        <v>1428</v>
      </c>
      <c r="G1797" s="53" t="e">
        <f t="shared" ref="G1797:G1860" si="85">IF(IFERROR(VLOOKUP($F1797,$A:$D,2,0)/VLOOKUP($F1796,$A:$D,2,0)*G1796,NA())=0,NA(),IFERROR(VLOOKUP($F1797,$A:$D,2,0)/VLOOKUP($F1796,$A:$D,2,0)*G1796,NA()))</f>
        <v>#N/A</v>
      </c>
      <c r="H1797" s="53" t="e">
        <f t="shared" ref="H1797:H1860" si="86">IF(IFERROR(VLOOKUP($F1797,$A:$D,3,0)/VLOOKUP($F1796,$A:$D,3,0)*H1796,NA())=0,NA(),IFERROR(VLOOKUP($F1797,$A:$D,3,0)/VLOOKUP($F1796,$A:$D,3,0)*H1796,NA()))</f>
        <v>#N/A</v>
      </c>
    </row>
    <row r="1798" spans="6:8">
      <c r="F1798" s="76">
        <f t="shared" si="84"/>
        <v>1429</v>
      </c>
      <c r="G1798" s="53" t="e">
        <f t="shared" si="85"/>
        <v>#N/A</v>
      </c>
      <c r="H1798" s="53" t="e">
        <f t="shared" si="86"/>
        <v>#N/A</v>
      </c>
    </row>
    <row r="1799" spans="6:8">
      <c r="F1799" s="76">
        <f t="shared" si="84"/>
        <v>1430</v>
      </c>
      <c r="G1799" s="53" t="e">
        <f t="shared" si="85"/>
        <v>#N/A</v>
      </c>
      <c r="H1799" s="53" t="e">
        <f t="shared" si="86"/>
        <v>#N/A</v>
      </c>
    </row>
    <row r="1800" spans="6:8">
      <c r="F1800" s="76">
        <f t="shared" si="84"/>
        <v>1431</v>
      </c>
      <c r="G1800" s="53" t="e">
        <f t="shared" si="85"/>
        <v>#N/A</v>
      </c>
      <c r="H1800" s="53" t="e">
        <f t="shared" si="86"/>
        <v>#N/A</v>
      </c>
    </row>
    <row r="1801" spans="6:8">
      <c r="F1801" s="76">
        <f t="shared" si="84"/>
        <v>1432</v>
      </c>
      <c r="G1801" s="53" t="e">
        <f t="shared" si="85"/>
        <v>#N/A</v>
      </c>
      <c r="H1801" s="53" t="e">
        <f t="shared" si="86"/>
        <v>#N/A</v>
      </c>
    </row>
    <row r="1802" spans="6:8">
      <c r="F1802" s="76">
        <f t="shared" si="84"/>
        <v>1433</v>
      </c>
      <c r="G1802" s="53" t="e">
        <f t="shared" si="85"/>
        <v>#N/A</v>
      </c>
      <c r="H1802" s="53" t="e">
        <f t="shared" si="86"/>
        <v>#N/A</v>
      </c>
    </row>
    <row r="1803" spans="6:8">
      <c r="F1803" s="76">
        <f t="shared" si="84"/>
        <v>1434</v>
      </c>
      <c r="G1803" s="53" t="e">
        <f t="shared" si="85"/>
        <v>#N/A</v>
      </c>
      <c r="H1803" s="53" t="e">
        <f t="shared" si="86"/>
        <v>#N/A</v>
      </c>
    </row>
    <row r="1804" spans="6:8">
      <c r="F1804" s="76">
        <f t="shared" si="84"/>
        <v>1435</v>
      </c>
      <c r="G1804" s="53" t="e">
        <f t="shared" si="85"/>
        <v>#N/A</v>
      </c>
      <c r="H1804" s="53" t="e">
        <f t="shared" si="86"/>
        <v>#N/A</v>
      </c>
    </row>
    <row r="1805" spans="6:8">
      <c r="F1805" s="76">
        <f t="shared" si="84"/>
        <v>1436</v>
      </c>
      <c r="G1805" s="53" t="e">
        <f t="shared" si="85"/>
        <v>#N/A</v>
      </c>
      <c r="H1805" s="53" t="e">
        <f t="shared" si="86"/>
        <v>#N/A</v>
      </c>
    </row>
    <row r="1806" spans="6:8">
      <c r="F1806" s="76">
        <f t="shared" si="84"/>
        <v>1437</v>
      </c>
      <c r="G1806" s="53" t="e">
        <f t="shared" si="85"/>
        <v>#N/A</v>
      </c>
      <c r="H1806" s="53" t="e">
        <f t="shared" si="86"/>
        <v>#N/A</v>
      </c>
    </row>
    <row r="1807" spans="6:8">
      <c r="F1807" s="76">
        <f t="shared" si="84"/>
        <v>1438</v>
      </c>
      <c r="G1807" s="53" t="e">
        <f t="shared" si="85"/>
        <v>#N/A</v>
      </c>
      <c r="H1807" s="53" t="e">
        <f t="shared" si="86"/>
        <v>#N/A</v>
      </c>
    </row>
    <row r="1808" spans="6:8">
      <c r="F1808" s="76">
        <f t="shared" si="84"/>
        <v>1439</v>
      </c>
      <c r="G1808" s="53" t="e">
        <f t="shared" si="85"/>
        <v>#N/A</v>
      </c>
      <c r="H1808" s="53" t="e">
        <f t="shared" si="86"/>
        <v>#N/A</v>
      </c>
    </row>
    <row r="1809" spans="6:8">
      <c r="F1809" s="76">
        <f t="shared" si="84"/>
        <v>1440</v>
      </c>
      <c r="G1809" s="53" t="e">
        <f t="shared" si="85"/>
        <v>#N/A</v>
      </c>
      <c r="H1809" s="53" t="e">
        <f t="shared" si="86"/>
        <v>#N/A</v>
      </c>
    </row>
    <row r="1810" spans="6:8">
      <c r="F1810" s="76">
        <f t="shared" si="84"/>
        <v>1441</v>
      </c>
      <c r="G1810" s="53" t="e">
        <f t="shared" si="85"/>
        <v>#N/A</v>
      </c>
      <c r="H1810" s="53" t="e">
        <f t="shared" si="86"/>
        <v>#N/A</v>
      </c>
    </row>
    <row r="1811" spans="6:8">
      <c r="F1811" s="76">
        <f t="shared" si="84"/>
        <v>1442</v>
      </c>
      <c r="G1811" s="53" t="e">
        <f t="shared" si="85"/>
        <v>#N/A</v>
      </c>
      <c r="H1811" s="53" t="e">
        <f t="shared" si="86"/>
        <v>#N/A</v>
      </c>
    </row>
    <row r="1812" spans="6:8">
      <c r="F1812" s="76">
        <f t="shared" si="84"/>
        <v>1443</v>
      </c>
      <c r="G1812" s="53" t="e">
        <f t="shared" si="85"/>
        <v>#N/A</v>
      </c>
      <c r="H1812" s="53" t="e">
        <f t="shared" si="86"/>
        <v>#N/A</v>
      </c>
    </row>
    <row r="1813" spans="6:8">
      <c r="F1813" s="76">
        <f t="shared" si="84"/>
        <v>1444</v>
      </c>
      <c r="G1813" s="53" t="e">
        <f t="shared" si="85"/>
        <v>#N/A</v>
      </c>
      <c r="H1813" s="53" t="e">
        <f t="shared" si="86"/>
        <v>#N/A</v>
      </c>
    </row>
    <row r="1814" spans="6:8">
      <c r="F1814" s="76">
        <f t="shared" si="84"/>
        <v>1445</v>
      </c>
      <c r="G1814" s="53" t="e">
        <f t="shared" si="85"/>
        <v>#N/A</v>
      </c>
      <c r="H1814" s="53" t="e">
        <f t="shared" si="86"/>
        <v>#N/A</v>
      </c>
    </row>
    <row r="1815" spans="6:8">
      <c r="F1815" s="76">
        <f t="shared" si="84"/>
        <v>1446</v>
      </c>
      <c r="G1815" s="53" t="e">
        <f t="shared" si="85"/>
        <v>#N/A</v>
      </c>
      <c r="H1815" s="53" t="e">
        <f t="shared" si="86"/>
        <v>#N/A</v>
      </c>
    </row>
    <row r="1816" spans="6:8">
      <c r="F1816" s="76">
        <f t="shared" si="84"/>
        <v>1447</v>
      </c>
      <c r="G1816" s="53" t="e">
        <f t="shared" si="85"/>
        <v>#N/A</v>
      </c>
      <c r="H1816" s="53" t="e">
        <f t="shared" si="86"/>
        <v>#N/A</v>
      </c>
    </row>
    <row r="1817" spans="6:8">
      <c r="F1817" s="76">
        <f t="shared" si="84"/>
        <v>1448</v>
      </c>
      <c r="G1817" s="53" t="e">
        <f t="shared" si="85"/>
        <v>#N/A</v>
      </c>
      <c r="H1817" s="53" t="e">
        <f t="shared" si="86"/>
        <v>#N/A</v>
      </c>
    </row>
    <row r="1818" spans="6:8">
      <c r="F1818" s="76">
        <f t="shared" si="84"/>
        <v>1449</v>
      </c>
      <c r="G1818" s="53" t="e">
        <f t="shared" si="85"/>
        <v>#N/A</v>
      </c>
      <c r="H1818" s="53" t="e">
        <f t="shared" si="86"/>
        <v>#N/A</v>
      </c>
    </row>
    <row r="1819" spans="6:8">
      <c r="F1819" s="76">
        <f t="shared" si="84"/>
        <v>1450</v>
      </c>
      <c r="G1819" s="53" t="e">
        <f t="shared" si="85"/>
        <v>#N/A</v>
      </c>
      <c r="H1819" s="53" t="e">
        <f t="shared" si="86"/>
        <v>#N/A</v>
      </c>
    </row>
    <row r="1820" spans="6:8">
      <c r="F1820" s="76">
        <f t="shared" si="84"/>
        <v>1451</v>
      </c>
      <c r="G1820" s="53" t="e">
        <f t="shared" si="85"/>
        <v>#N/A</v>
      </c>
      <c r="H1820" s="53" t="e">
        <f t="shared" si="86"/>
        <v>#N/A</v>
      </c>
    </row>
    <row r="1821" spans="6:8">
      <c r="F1821" s="76">
        <f t="shared" si="84"/>
        <v>1452</v>
      </c>
      <c r="G1821" s="53" t="e">
        <f t="shared" si="85"/>
        <v>#N/A</v>
      </c>
      <c r="H1821" s="53" t="e">
        <f t="shared" si="86"/>
        <v>#N/A</v>
      </c>
    </row>
    <row r="1822" spans="6:8">
      <c r="F1822" s="76">
        <f t="shared" si="84"/>
        <v>1453</v>
      </c>
      <c r="G1822" s="53" t="e">
        <f t="shared" si="85"/>
        <v>#N/A</v>
      </c>
      <c r="H1822" s="53" t="e">
        <f t="shared" si="86"/>
        <v>#N/A</v>
      </c>
    </row>
    <row r="1823" spans="6:8">
      <c r="F1823" s="76">
        <f t="shared" si="84"/>
        <v>1454</v>
      </c>
      <c r="G1823" s="53" t="e">
        <f t="shared" si="85"/>
        <v>#N/A</v>
      </c>
      <c r="H1823" s="53" t="e">
        <f t="shared" si="86"/>
        <v>#N/A</v>
      </c>
    </row>
    <row r="1824" spans="6:8">
      <c r="F1824" s="76">
        <f t="shared" si="84"/>
        <v>1455</v>
      </c>
      <c r="G1824" s="53" t="e">
        <f t="shared" si="85"/>
        <v>#N/A</v>
      </c>
      <c r="H1824" s="53" t="e">
        <f t="shared" si="86"/>
        <v>#N/A</v>
      </c>
    </row>
    <row r="1825" spans="6:8">
      <c r="F1825" s="76">
        <f t="shared" si="84"/>
        <v>1456</v>
      </c>
      <c r="G1825" s="53" t="e">
        <f t="shared" si="85"/>
        <v>#N/A</v>
      </c>
      <c r="H1825" s="53" t="e">
        <f t="shared" si="86"/>
        <v>#N/A</v>
      </c>
    </row>
    <row r="1826" spans="6:8">
      <c r="F1826" s="76">
        <f t="shared" si="84"/>
        <v>1457</v>
      </c>
      <c r="G1826" s="53" t="e">
        <f t="shared" si="85"/>
        <v>#N/A</v>
      </c>
      <c r="H1826" s="53" t="e">
        <f t="shared" si="86"/>
        <v>#N/A</v>
      </c>
    </row>
    <row r="1827" spans="6:8">
      <c r="F1827" s="76">
        <f t="shared" si="84"/>
        <v>1458</v>
      </c>
      <c r="G1827" s="53" t="e">
        <f t="shared" si="85"/>
        <v>#N/A</v>
      </c>
      <c r="H1827" s="53" t="e">
        <f t="shared" si="86"/>
        <v>#N/A</v>
      </c>
    </row>
    <row r="1828" spans="6:8">
      <c r="F1828" s="76">
        <f t="shared" si="84"/>
        <v>1459</v>
      </c>
      <c r="G1828" s="53" t="e">
        <f t="shared" si="85"/>
        <v>#N/A</v>
      </c>
      <c r="H1828" s="53" t="e">
        <f t="shared" si="86"/>
        <v>#N/A</v>
      </c>
    </row>
    <row r="1829" spans="6:8">
      <c r="F1829" s="76">
        <f t="shared" si="84"/>
        <v>1460</v>
      </c>
      <c r="G1829" s="53" t="e">
        <f t="shared" si="85"/>
        <v>#N/A</v>
      </c>
      <c r="H1829" s="53" t="e">
        <f t="shared" si="86"/>
        <v>#N/A</v>
      </c>
    </row>
    <row r="1830" spans="6:8">
      <c r="F1830" s="76">
        <f t="shared" si="84"/>
        <v>1461</v>
      </c>
      <c r="G1830" s="53" t="e">
        <f t="shared" si="85"/>
        <v>#N/A</v>
      </c>
      <c r="H1830" s="53" t="e">
        <f t="shared" si="86"/>
        <v>#N/A</v>
      </c>
    </row>
    <row r="1831" spans="6:8">
      <c r="F1831" s="76">
        <f t="shared" si="84"/>
        <v>1462</v>
      </c>
      <c r="G1831" s="53" t="e">
        <f t="shared" si="85"/>
        <v>#N/A</v>
      </c>
      <c r="H1831" s="53" t="e">
        <f t="shared" si="86"/>
        <v>#N/A</v>
      </c>
    </row>
    <row r="1832" spans="6:8">
      <c r="F1832" s="76">
        <f t="shared" si="84"/>
        <v>1463</v>
      </c>
      <c r="G1832" s="53" t="e">
        <f t="shared" si="85"/>
        <v>#N/A</v>
      </c>
      <c r="H1832" s="53" t="e">
        <f t="shared" si="86"/>
        <v>#N/A</v>
      </c>
    </row>
    <row r="1833" spans="6:8">
      <c r="F1833" s="76">
        <f t="shared" si="84"/>
        <v>1464</v>
      </c>
      <c r="G1833" s="53" t="e">
        <f t="shared" si="85"/>
        <v>#N/A</v>
      </c>
      <c r="H1833" s="53" t="e">
        <f t="shared" si="86"/>
        <v>#N/A</v>
      </c>
    </row>
    <row r="1834" spans="6:8">
      <c r="F1834" s="76">
        <f t="shared" si="84"/>
        <v>1465</v>
      </c>
      <c r="G1834" s="53" t="e">
        <f t="shared" si="85"/>
        <v>#N/A</v>
      </c>
      <c r="H1834" s="53" t="e">
        <f t="shared" si="86"/>
        <v>#N/A</v>
      </c>
    </row>
    <row r="1835" spans="6:8">
      <c r="F1835" s="76">
        <f t="shared" si="84"/>
        <v>1466</v>
      </c>
      <c r="G1835" s="53" t="e">
        <f t="shared" si="85"/>
        <v>#N/A</v>
      </c>
      <c r="H1835" s="53" t="e">
        <f t="shared" si="86"/>
        <v>#N/A</v>
      </c>
    </row>
    <row r="1836" spans="6:8">
      <c r="F1836" s="76">
        <f t="shared" si="84"/>
        <v>1467</v>
      </c>
      <c r="G1836" s="53" t="e">
        <f t="shared" si="85"/>
        <v>#N/A</v>
      </c>
      <c r="H1836" s="53" t="e">
        <f t="shared" si="86"/>
        <v>#N/A</v>
      </c>
    </row>
    <row r="1837" spans="6:8">
      <c r="F1837" s="76">
        <f t="shared" si="84"/>
        <v>1468</v>
      </c>
      <c r="G1837" s="53" t="e">
        <f t="shared" si="85"/>
        <v>#N/A</v>
      </c>
      <c r="H1837" s="53" t="e">
        <f t="shared" si="86"/>
        <v>#N/A</v>
      </c>
    </row>
    <row r="1838" spans="6:8">
      <c r="F1838" s="76">
        <f t="shared" si="84"/>
        <v>1469</v>
      </c>
      <c r="G1838" s="53" t="e">
        <f t="shared" si="85"/>
        <v>#N/A</v>
      </c>
      <c r="H1838" s="53" t="e">
        <f t="shared" si="86"/>
        <v>#N/A</v>
      </c>
    </row>
    <row r="1839" spans="6:8">
      <c r="F1839" s="76">
        <f t="shared" si="84"/>
        <v>1470</v>
      </c>
      <c r="G1839" s="53" t="e">
        <f t="shared" si="85"/>
        <v>#N/A</v>
      </c>
      <c r="H1839" s="53" t="e">
        <f t="shared" si="86"/>
        <v>#N/A</v>
      </c>
    </row>
    <row r="1840" spans="6:8">
      <c r="F1840" s="76">
        <f t="shared" si="84"/>
        <v>1471</v>
      </c>
      <c r="G1840" s="53" t="e">
        <f t="shared" si="85"/>
        <v>#N/A</v>
      </c>
      <c r="H1840" s="53" t="e">
        <f t="shared" si="86"/>
        <v>#N/A</v>
      </c>
    </row>
    <row r="1841" spans="6:8">
      <c r="F1841" s="76">
        <f t="shared" si="84"/>
        <v>1472</v>
      </c>
      <c r="G1841" s="53" t="e">
        <f t="shared" si="85"/>
        <v>#N/A</v>
      </c>
      <c r="H1841" s="53" t="e">
        <f t="shared" si="86"/>
        <v>#N/A</v>
      </c>
    </row>
    <row r="1842" spans="6:8">
      <c r="F1842" s="76">
        <f t="shared" si="84"/>
        <v>1473</v>
      </c>
      <c r="G1842" s="53" t="e">
        <f t="shared" si="85"/>
        <v>#N/A</v>
      </c>
      <c r="H1842" s="53" t="e">
        <f t="shared" si="86"/>
        <v>#N/A</v>
      </c>
    </row>
    <row r="1843" spans="6:8">
      <c r="F1843" s="76">
        <f t="shared" si="84"/>
        <v>1474</v>
      </c>
      <c r="G1843" s="53" t="e">
        <f t="shared" si="85"/>
        <v>#N/A</v>
      </c>
      <c r="H1843" s="53" t="e">
        <f t="shared" si="86"/>
        <v>#N/A</v>
      </c>
    </row>
    <row r="1844" spans="6:8">
      <c r="F1844" s="76">
        <f t="shared" si="84"/>
        <v>1475</v>
      </c>
      <c r="G1844" s="53" t="e">
        <f t="shared" si="85"/>
        <v>#N/A</v>
      </c>
      <c r="H1844" s="53" t="e">
        <f t="shared" si="86"/>
        <v>#N/A</v>
      </c>
    </row>
    <row r="1845" spans="6:8">
      <c r="F1845" s="76">
        <f t="shared" si="84"/>
        <v>1476</v>
      </c>
      <c r="G1845" s="53" t="e">
        <f t="shared" si="85"/>
        <v>#N/A</v>
      </c>
      <c r="H1845" s="53" t="e">
        <f t="shared" si="86"/>
        <v>#N/A</v>
      </c>
    </row>
    <row r="1846" spans="6:8">
      <c r="F1846" s="76">
        <f t="shared" si="84"/>
        <v>1477</v>
      </c>
      <c r="G1846" s="53" t="e">
        <f t="shared" si="85"/>
        <v>#N/A</v>
      </c>
      <c r="H1846" s="53" t="e">
        <f t="shared" si="86"/>
        <v>#N/A</v>
      </c>
    </row>
    <row r="1847" spans="6:8">
      <c r="F1847" s="76">
        <f t="shared" si="84"/>
        <v>1478</v>
      </c>
      <c r="G1847" s="53" t="e">
        <f t="shared" si="85"/>
        <v>#N/A</v>
      </c>
      <c r="H1847" s="53" t="e">
        <f t="shared" si="86"/>
        <v>#N/A</v>
      </c>
    </row>
    <row r="1848" spans="6:8">
      <c r="F1848" s="76">
        <f t="shared" si="84"/>
        <v>1479</v>
      </c>
      <c r="G1848" s="53" t="e">
        <f t="shared" si="85"/>
        <v>#N/A</v>
      </c>
      <c r="H1848" s="53" t="e">
        <f t="shared" si="86"/>
        <v>#N/A</v>
      </c>
    </row>
    <row r="1849" spans="6:8">
      <c r="F1849" s="76">
        <f t="shared" si="84"/>
        <v>1480</v>
      </c>
      <c r="G1849" s="53" t="e">
        <f t="shared" si="85"/>
        <v>#N/A</v>
      </c>
      <c r="H1849" s="53" t="e">
        <f t="shared" si="86"/>
        <v>#N/A</v>
      </c>
    </row>
    <row r="1850" spans="6:8">
      <c r="F1850" s="76">
        <f t="shared" si="84"/>
        <v>1481</v>
      </c>
      <c r="G1850" s="53" t="e">
        <f t="shared" si="85"/>
        <v>#N/A</v>
      </c>
      <c r="H1850" s="53" t="e">
        <f t="shared" si="86"/>
        <v>#N/A</v>
      </c>
    </row>
    <row r="1851" spans="6:8">
      <c r="F1851" s="76">
        <f t="shared" si="84"/>
        <v>1482</v>
      </c>
      <c r="G1851" s="53" t="e">
        <f t="shared" si="85"/>
        <v>#N/A</v>
      </c>
      <c r="H1851" s="53" t="e">
        <f t="shared" si="86"/>
        <v>#N/A</v>
      </c>
    </row>
    <row r="1852" spans="6:8">
      <c r="F1852" s="76">
        <f t="shared" si="84"/>
        <v>1483</v>
      </c>
      <c r="G1852" s="53" t="e">
        <f t="shared" si="85"/>
        <v>#N/A</v>
      </c>
      <c r="H1852" s="53" t="e">
        <f t="shared" si="86"/>
        <v>#N/A</v>
      </c>
    </row>
    <row r="1853" spans="6:8">
      <c r="F1853" s="76">
        <f t="shared" si="84"/>
        <v>1484</v>
      </c>
      <c r="G1853" s="53" t="e">
        <f t="shared" si="85"/>
        <v>#N/A</v>
      </c>
      <c r="H1853" s="53" t="e">
        <f t="shared" si="86"/>
        <v>#N/A</v>
      </c>
    </row>
    <row r="1854" spans="6:8">
      <c r="F1854" s="76">
        <f t="shared" si="84"/>
        <v>1485</v>
      </c>
      <c r="G1854" s="53" t="e">
        <f t="shared" si="85"/>
        <v>#N/A</v>
      </c>
      <c r="H1854" s="53" t="e">
        <f t="shared" si="86"/>
        <v>#N/A</v>
      </c>
    </row>
    <row r="1855" spans="6:8">
      <c r="F1855" s="76">
        <f t="shared" si="84"/>
        <v>1486</v>
      </c>
      <c r="G1855" s="53" t="e">
        <f t="shared" si="85"/>
        <v>#N/A</v>
      </c>
      <c r="H1855" s="53" t="e">
        <f t="shared" si="86"/>
        <v>#N/A</v>
      </c>
    </row>
    <row r="1856" spans="6:8">
      <c r="F1856" s="76">
        <f t="shared" si="84"/>
        <v>1487</v>
      </c>
      <c r="G1856" s="53" t="e">
        <f t="shared" si="85"/>
        <v>#N/A</v>
      </c>
      <c r="H1856" s="53" t="e">
        <f t="shared" si="86"/>
        <v>#N/A</v>
      </c>
    </row>
    <row r="1857" spans="6:8">
      <c r="F1857" s="76">
        <f t="shared" si="84"/>
        <v>1488</v>
      </c>
      <c r="G1857" s="53" t="e">
        <f t="shared" si="85"/>
        <v>#N/A</v>
      </c>
      <c r="H1857" s="53" t="e">
        <f t="shared" si="86"/>
        <v>#N/A</v>
      </c>
    </row>
    <row r="1858" spans="6:8">
      <c r="F1858" s="76">
        <f t="shared" si="84"/>
        <v>1489</v>
      </c>
      <c r="G1858" s="53" t="e">
        <f t="shared" si="85"/>
        <v>#N/A</v>
      </c>
      <c r="H1858" s="53" t="e">
        <f t="shared" si="86"/>
        <v>#N/A</v>
      </c>
    </row>
    <row r="1859" spans="6:8">
      <c r="F1859" s="76">
        <f t="shared" si="84"/>
        <v>1490</v>
      </c>
      <c r="G1859" s="53" t="e">
        <f t="shared" si="85"/>
        <v>#N/A</v>
      </c>
      <c r="H1859" s="53" t="e">
        <f t="shared" si="86"/>
        <v>#N/A</v>
      </c>
    </row>
    <row r="1860" spans="6:8">
      <c r="F1860" s="76">
        <f t="shared" ref="F1860:F1923" si="87">IF(+F1859+1&lt;=MAX(data19),+F1859+1,0)</f>
        <v>1491</v>
      </c>
      <c r="G1860" s="53" t="e">
        <f t="shared" si="85"/>
        <v>#N/A</v>
      </c>
      <c r="H1860" s="53" t="e">
        <f t="shared" si="86"/>
        <v>#N/A</v>
      </c>
    </row>
    <row r="1861" spans="6:8">
      <c r="F1861" s="76">
        <f t="shared" si="87"/>
        <v>1492</v>
      </c>
      <c r="G1861" s="53" t="e">
        <f t="shared" ref="G1861:G1924" si="88">IF(IFERROR(VLOOKUP($F1861,$A:$D,2,0)/VLOOKUP($F1860,$A:$D,2,0)*G1860,NA())=0,NA(),IFERROR(VLOOKUP($F1861,$A:$D,2,0)/VLOOKUP($F1860,$A:$D,2,0)*G1860,NA()))</f>
        <v>#N/A</v>
      </c>
      <c r="H1861" s="53" t="e">
        <f t="shared" ref="H1861:H1924" si="89">IF(IFERROR(VLOOKUP($F1861,$A:$D,3,0)/VLOOKUP($F1860,$A:$D,3,0)*H1860,NA())=0,NA(),IFERROR(VLOOKUP($F1861,$A:$D,3,0)/VLOOKUP($F1860,$A:$D,3,0)*H1860,NA()))</f>
        <v>#N/A</v>
      </c>
    </row>
    <row r="1862" spans="6:8">
      <c r="F1862" s="76">
        <f t="shared" si="87"/>
        <v>1493</v>
      </c>
      <c r="G1862" s="53" t="e">
        <f t="shared" si="88"/>
        <v>#N/A</v>
      </c>
      <c r="H1862" s="53" t="e">
        <f t="shared" si="89"/>
        <v>#N/A</v>
      </c>
    </row>
    <row r="1863" spans="6:8">
      <c r="F1863" s="76">
        <f t="shared" si="87"/>
        <v>1494</v>
      </c>
      <c r="G1863" s="53" t="e">
        <f t="shared" si="88"/>
        <v>#N/A</v>
      </c>
      <c r="H1863" s="53" t="e">
        <f t="shared" si="89"/>
        <v>#N/A</v>
      </c>
    </row>
    <row r="1864" spans="6:8">
      <c r="F1864" s="76">
        <f t="shared" si="87"/>
        <v>1495</v>
      </c>
      <c r="G1864" s="53" t="e">
        <f t="shared" si="88"/>
        <v>#N/A</v>
      </c>
      <c r="H1864" s="53" t="e">
        <f t="shared" si="89"/>
        <v>#N/A</v>
      </c>
    </row>
    <row r="1865" spans="6:8">
      <c r="F1865" s="76">
        <f t="shared" si="87"/>
        <v>1496</v>
      </c>
      <c r="G1865" s="53" t="e">
        <f t="shared" si="88"/>
        <v>#N/A</v>
      </c>
      <c r="H1865" s="53" t="e">
        <f t="shared" si="89"/>
        <v>#N/A</v>
      </c>
    </row>
    <row r="1866" spans="6:8">
      <c r="F1866" s="76">
        <f t="shared" si="87"/>
        <v>1497</v>
      </c>
      <c r="G1866" s="53" t="e">
        <f t="shared" si="88"/>
        <v>#N/A</v>
      </c>
      <c r="H1866" s="53" t="e">
        <f t="shared" si="89"/>
        <v>#N/A</v>
      </c>
    </row>
    <row r="1867" spans="6:8">
      <c r="F1867" s="76">
        <f t="shared" si="87"/>
        <v>1498</v>
      </c>
      <c r="G1867" s="53" t="e">
        <f t="shared" si="88"/>
        <v>#N/A</v>
      </c>
      <c r="H1867" s="53" t="e">
        <f t="shared" si="89"/>
        <v>#N/A</v>
      </c>
    </row>
    <row r="1868" spans="6:8">
      <c r="F1868" s="76">
        <f t="shared" si="87"/>
        <v>1499</v>
      </c>
      <c r="G1868" s="53" t="e">
        <f t="shared" si="88"/>
        <v>#N/A</v>
      </c>
      <c r="H1868" s="53" t="e">
        <f t="shared" si="89"/>
        <v>#N/A</v>
      </c>
    </row>
    <row r="1869" spans="6:8">
      <c r="F1869" s="76">
        <f t="shared" si="87"/>
        <v>1500</v>
      </c>
      <c r="G1869" s="53" t="e">
        <f t="shared" si="88"/>
        <v>#N/A</v>
      </c>
      <c r="H1869" s="53" t="e">
        <f t="shared" si="89"/>
        <v>#N/A</v>
      </c>
    </row>
    <row r="1870" spans="6:8">
      <c r="F1870" s="76">
        <f t="shared" si="87"/>
        <v>1501</v>
      </c>
      <c r="G1870" s="53" t="e">
        <f t="shared" si="88"/>
        <v>#N/A</v>
      </c>
      <c r="H1870" s="53" t="e">
        <f t="shared" si="89"/>
        <v>#N/A</v>
      </c>
    </row>
    <row r="1871" spans="6:8">
      <c r="F1871" s="76">
        <f t="shared" si="87"/>
        <v>1502</v>
      </c>
      <c r="G1871" s="53" t="e">
        <f t="shared" si="88"/>
        <v>#N/A</v>
      </c>
      <c r="H1871" s="53" t="e">
        <f t="shared" si="89"/>
        <v>#N/A</v>
      </c>
    </row>
    <row r="1872" spans="6:8">
      <c r="F1872" s="76">
        <f t="shared" si="87"/>
        <v>1503</v>
      </c>
      <c r="G1872" s="53" t="e">
        <f t="shared" si="88"/>
        <v>#N/A</v>
      </c>
      <c r="H1872" s="53" t="e">
        <f t="shared" si="89"/>
        <v>#N/A</v>
      </c>
    </row>
    <row r="1873" spans="6:8">
      <c r="F1873" s="76">
        <f t="shared" si="87"/>
        <v>1504</v>
      </c>
      <c r="G1873" s="53" t="e">
        <f t="shared" si="88"/>
        <v>#N/A</v>
      </c>
      <c r="H1873" s="53" t="e">
        <f t="shared" si="89"/>
        <v>#N/A</v>
      </c>
    </row>
    <row r="1874" spans="6:8">
      <c r="F1874" s="76">
        <f t="shared" si="87"/>
        <v>1505</v>
      </c>
      <c r="G1874" s="53" t="e">
        <f t="shared" si="88"/>
        <v>#N/A</v>
      </c>
      <c r="H1874" s="53" t="e">
        <f t="shared" si="89"/>
        <v>#N/A</v>
      </c>
    </row>
    <row r="1875" spans="6:8">
      <c r="F1875" s="76">
        <f t="shared" si="87"/>
        <v>1506</v>
      </c>
      <c r="G1875" s="53" t="e">
        <f t="shared" si="88"/>
        <v>#N/A</v>
      </c>
      <c r="H1875" s="53" t="e">
        <f t="shared" si="89"/>
        <v>#N/A</v>
      </c>
    </row>
    <row r="1876" spans="6:8">
      <c r="F1876" s="76">
        <f t="shared" si="87"/>
        <v>1507</v>
      </c>
      <c r="G1876" s="53" t="e">
        <f t="shared" si="88"/>
        <v>#N/A</v>
      </c>
      <c r="H1876" s="53" t="e">
        <f t="shared" si="89"/>
        <v>#N/A</v>
      </c>
    </row>
    <row r="1877" spans="6:8">
      <c r="F1877" s="76">
        <f t="shared" si="87"/>
        <v>1508</v>
      </c>
      <c r="G1877" s="53" t="e">
        <f t="shared" si="88"/>
        <v>#N/A</v>
      </c>
      <c r="H1877" s="53" t="e">
        <f t="shared" si="89"/>
        <v>#N/A</v>
      </c>
    </row>
    <row r="1878" spans="6:8">
      <c r="F1878" s="76">
        <f t="shared" si="87"/>
        <v>1509</v>
      </c>
      <c r="G1878" s="53" t="e">
        <f t="shared" si="88"/>
        <v>#N/A</v>
      </c>
      <c r="H1878" s="53" t="e">
        <f t="shared" si="89"/>
        <v>#N/A</v>
      </c>
    </row>
    <row r="1879" spans="6:8">
      <c r="F1879" s="76">
        <f t="shared" si="87"/>
        <v>1510</v>
      </c>
      <c r="G1879" s="53" t="e">
        <f t="shared" si="88"/>
        <v>#N/A</v>
      </c>
      <c r="H1879" s="53" t="e">
        <f t="shared" si="89"/>
        <v>#N/A</v>
      </c>
    </row>
    <row r="1880" spans="6:8">
      <c r="F1880" s="76">
        <f t="shared" si="87"/>
        <v>1511</v>
      </c>
      <c r="G1880" s="53" t="e">
        <f t="shared" si="88"/>
        <v>#N/A</v>
      </c>
      <c r="H1880" s="53" t="e">
        <f t="shared" si="89"/>
        <v>#N/A</v>
      </c>
    </row>
    <row r="1881" spans="6:8">
      <c r="F1881" s="76">
        <f t="shared" si="87"/>
        <v>1512</v>
      </c>
      <c r="G1881" s="53" t="e">
        <f t="shared" si="88"/>
        <v>#N/A</v>
      </c>
      <c r="H1881" s="53" t="e">
        <f t="shared" si="89"/>
        <v>#N/A</v>
      </c>
    </row>
    <row r="1882" spans="6:8">
      <c r="F1882" s="76">
        <f t="shared" si="87"/>
        <v>1513</v>
      </c>
      <c r="G1882" s="53" t="e">
        <f t="shared" si="88"/>
        <v>#N/A</v>
      </c>
      <c r="H1882" s="53" t="e">
        <f t="shared" si="89"/>
        <v>#N/A</v>
      </c>
    </row>
    <row r="1883" spans="6:8">
      <c r="F1883" s="76">
        <f t="shared" si="87"/>
        <v>1514</v>
      </c>
      <c r="G1883" s="53" t="e">
        <f t="shared" si="88"/>
        <v>#N/A</v>
      </c>
      <c r="H1883" s="53" t="e">
        <f t="shared" si="89"/>
        <v>#N/A</v>
      </c>
    </row>
    <row r="1884" spans="6:8">
      <c r="F1884" s="76">
        <f t="shared" si="87"/>
        <v>1515</v>
      </c>
      <c r="G1884" s="53" t="e">
        <f t="shared" si="88"/>
        <v>#N/A</v>
      </c>
      <c r="H1884" s="53" t="e">
        <f t="shared" si="89"/>
        <v>#N/A</v>
      </c>
    </row>
    <row r="1885" spans="6:8">
      <c r="F1885" s="76">
        <f t="shared" si="87"/>
        <v>1516</v>
      </c>
      <c r="G1885" s="53" t="e">
        <f t="shared" si="88"/>
        <v>#N/A</v>
      </c>
      <c r="H1885" s="53" t="e">
        <f t="shared" si="89"/>
        <v>#N/A</v>
      </c>
    </row>
    <row r="1886" spans="6:8">
      <c r="F1886" s="76">
        <f t="shared" si="87"/>
        <v>1517</v>
      </c>
      <c r="G1886" s="53" t="e">
        <f t="shared" si="88"/>
        <v>#N/A</v>
      </c>
      <c r="H1886" s="53" t="e">
        <f t="shared" si="89"/>
        <v>#N/A</v>
      </c>
    </row>
    <row r="1887" spans="6:8">
      <c r="F1887" s="76">
        <f t="shared" si="87"/>
        <v>1518</v>
      </c>
      <c r="G1887" s="53" t="e">
        <f t="shared" si="88"/>
        <v>#N/A</v>
      </c>
      <c r="H1887" s="53" t="e">
        <f t="shared" si="89"/>
        <v>#N/A</v>
      </c>
    </row>
    <row r="1888" spans="6:8">
      <c r="F1888" s="76">
        <f t="shared" si="87"/>
        <v>1519</v>
      </c>
      <c r="G1888" s="53" t="e">
        <f t="shared" si="88"/>
        <v>#N/A</v>
      </c>
      <c r="H1888" s="53" t="e">
        <f t="shared" si="89"/>
        <v>#N/A</v>
      </c>
    </row>
    <row r="1889" spans="6:8">
      <c r="F1889" s="76">
        <f t="shared" si="87"/>
        <v>1520</v>
      </c>
      <c r="G1889" s="53" t="e">
        <f t="shared" si="88"/>
        <v>#N/A</v>
      </c>
      <c r="H1889" s="53" t="e">
        <f t="shared" si="89"/>
        <v>#N/A</v>
      </c>
    </row>
    <row r="1890" spans="6:8">
      <c r="F1890" s="76">
        <f t="shared" si="87"/>
        <v>1521</v>
      </c>
      <c r="G1890" s="53" t="e">
        <f t="shared" si="88"/>
        <v>#N/A</v>
      </c>
      <c r="H1890" s="53" t="e">
        <f t="shared" si="89"/>
        <v>#N/A</v>
      </c>
    </row>
    <row r="1891" spans="6:8">
      <c r="F1891" s="76">
        <f t="shared" si="87"/>
        <v>1522</v>
      </c>
      <c r="G1891" s="53" t="e">
        <f t="shared" si="88"/>
        <v>#N/A</v>
      </c>
      <c r="H1891" s="53" t="e">
        <f t="shared" si="89"/>
        <v>#N/A</v>
      </c>
    </row>
    <row r="1892" spans="6:8">
      <c r="F1892" s="76">
        <f t="shared" si="87"/>
        <v>1523</v>
      </c>
      <c r="G1892" s="53" t="e">
        <f t="shared" si="88"/>
        <v>#N/A</v>
      </c>
      <c r="H1892" s="53" t="e">
        <f t="shared" si="89"/>
        <v>#N/A</v>
      </c>
    </row>
    <row r="1893" spans="6:8">
      <c r="F1893" s="76">
        <f t="shared" si="87"/>
        <v>1524</v>
      </c>
      <c r="G1893" s="53" t="e">
        <f t="shared" si="88"/>
        <v>#N/A</v>
      </c>
      <c r="H1893" s="53" t="e">
        <f t="shared" si="89"/>
        <v>#N/A</v>
      </c>
    </row>
    <row r="1894" spans="6:8">
      <c r="F1894" s="76">
        <f t="shared" si="87"/>
        <v>1525</v>
      </c>
      <c r="G1894" s="53" t="e">
        <f t="shared" si="88"/>
        <v>#N/A</v>
      </c>
      <c r="H1894" s="53" t="e">
        <f t="shared" si="89"/>
        <v>#N/A</v>
      </c>
    </row>
    <row r="1895" spans="6:8">
      <c r="F1895" s="76">
        <f t="shared" si="87"/>
        <v>1526</v>
      </c>
      <c r="G1895" s="53" t="e">
        <f t="shared" si="88"/>
        <v>#N/A</v>
      </c>
      <c r="H1895" s="53" t="e">
        <f t="shared" si="89"/>
        <v>#N/A</v>
      </c>
    </row>
    <row r="1896" spans="6:8">
      <c r="F1896" s="76">
        <f t="shared" si="87"/>
        <v>1527</v>
      </c>
      <c r="G1896" s="53" t="e">
        <f t="shared" si="88"/>
        <v>#N/A</v>
      </c>
      <c r="H1896" s="53" t="e">
        <f t="shared" si="89"/>
        <v>#N/A</v>
      </c>
    </row>
    <row r="1897" spans="6:8">
      <c r="F1897" s="76">
        <f t="shared" si="87"/>
        <v>1528</v>
      </c>
      <c r="G1897" s="53" t="e">
        <f t="shared" si="88"/>
        <v>#N/A</v>
      </c>
      <c r="H1897" s="53" t="e">
        <f t="shared" si="89"/>
        <v>#N/A</v>
      </c>
    </row>
    <row r="1898" spans="6:8">
      <c r="F1898" s="76">
        <f t="shared" si="87"/>
        <v>1529</v>
      </c>
      <c r="G1898" s="53" t="e">
        <f t="shared" si="88"/>
        <v>#N/A</v>
      </c>
      <c r="H1898" s="53" t="e">
        <f t="shared" si="89"/>
        <v>#N/A</v>
      </c>
    </row>
    <row r="1899" spans="6:8">
      <c r="F1899" s="76">
        <f t="shared" si="87"/>
        <v>1530</v>
      </c>
      <c r="G1899" s="53" t="e">
        <f t="shared" si="88"/>
        <v>#N/A</v>
      </c>
      <c r="H1899" s="53" t="e">
        <f t="shared" si="89"/>
        <v>#N/A</v>
      </c>
    </row>
    <row r="1900" spans="6:8">
      <c r="F1900" s="76">
        <f t="shared" si="87"/>
        <v>1531</v>
      </c>
      <c r="G1900" s="53" t="e">
        <f t="shared" si="88"/>
        <v>#N/A</v>
      </c>
      <c r="H1900" s="53" t="e">
        <f t="shared" si="89"/>
        <v>#N/A</v>
      </c>
    </row>
    <row r="1901" spans="6:8">
      <c r="F1901" s="76">
        <f t="shared" si="87"/>
        <v>1532</v>
      </c>
      <c r="G1901" s="53" t="e">
        <f t="shared" si="88"/>
        <v>#N/A</v>
      </c>
      <c r="H1901" s="53" t="e">
        <f t="shared" si="89"/>
        <v>#N/A</v>
      </c>
    </row>
    <row r="1902" spans="6:8">
      <c r="F1902" s="76">
        <f t="shared" si="87"/>
        <v>1533</v>
      </c>
      <c r="G1902" s="53" t="e">
        <f t="shared" si="88"/>
        <v>#N/A</v>
      </c>
      <c r="H1902" s="53" t="e">
        <f t="shared" si="89"/>
        <v>#N/A</v>
      </c>
    </row>
    <row r="1903" spans="6:8">
      <c r="F1903" s="76">
        <f t="shared" si="87"/>
        <v>1534</v>
      </c>
      <c r="G1903" s="53" t="e">
        <f t="shared" si="88"/>
        <v>#N/A</v>
      </c>
      <c r="H1903" s="53" t="e">
        <f t="shared" si="89"/>
        <v>#N/A</v>
      </c>
    </row>
    <row r="1904" spans="6:8">
      <c r="F1904" s="76">
        <f t="shared" si="87"/>
        <v>1535</v>
      </c>
      <c r="G1904" s="53" t="e">
        <f t="shared" si="88"/>
        <v>#N/A</v>
      </c>
      <c r="H1904" s="53" t="e">
        <f t="shared" si="89"/>
        <v>#N/A</v>
      </c>
    </row>
    <row r="1905" spans="6:8">
      <c r="F1905" s="76">
        <f t="shared" si="87"/>
        <v>1536</v>
      </c>
      <c r="G1905" s="53" t="e">
        <f t="shared" si="88"/>
        <v>#N/A</v>
      </c>
      <c r="H1905" s="53" t="e">
        <f t="shared" si="89"/>
        <v>#N/A</v>
      </c>
    </row>
    <row r="1906" spans="6:8">
      <c r="F1906" s="76">
        <f t="shared" si="87"/>
        <v>1537</v>
      </c>
      <c r="G1906" s="53" t="e">
        <f t="shared" si="88"/>
        <v>#N/A</v>
      </c>
      <c r="H1906" s="53" t="e">
        <f t="shared" si="89"/>
        <v>#N/A</v>
      </c>
    </row>
    <row r="1907" spans="6:8">
      <c r="F1907" s="76">
        <f t="shared" si="87"/>
        <v>1538</v>
      </c>
      <c r="G1907" s="53" t="e">
        <f t="shared" si="88"/>
        <v>#N/A</v>
      </c>
      <c r="H1907" s="53" t="e">
        <f t="shared" si="89"/>
        <v>#N/A</v>
      </c>
    </row>
    <row r="1908" spans="6:8">
      <c r="F1908" s="76">
        <f t="shared" si="87"/>
        <v>1539</v>
      </c>
      <c r="G1908" s="53" t="e">
        <f t="shared" si="88"/>
        <v>#N/A</v>
      </c>
      <c r="H1908" s="53" t="e">
        <f t="shared" si="89"/>
        <v>#N/A</v>
      </c>
    </row>
    <row r="1909" spans="6:8">
      <c r="F1909" s="76">
        <f t="shared" si="87"/>
        <v>1540</v>
      </c>
      <c r="G1909" s="53" t="e">
        <f t="shared" si="88"/>
        <v>#N/A</v>
      </c>
      <c r="H1909" s="53" t="e">
        <f t="shared" si="89"/>
        <v>#N/A</v>
      </c>
    </row>
    <row r="1910" spans="6:8">
      <c r="F1910" s="76">
        <f t="shared" si="87"/>
        <v>1541</v>
      </c>
      <c r="G1910" s="53" t="e">
        <f t="shared" si="88"/>
        <v>#N/A</v>
      </c>
      <c r="H1910" s="53" t="e">
        <f t="shared" si="89"/>
        <v>#N/A</v>
      </c>
    </row>
    <row r="1911" spans="6:8">
      <c r="F1911" s="76">
        <f t="shared" si="87"/>
        <v>1542</v>
      </c>
      <c r="G1911" s="53" t="e">
        <f t="shared" si="88"/>
        <v>#N/A</v>
      </c>
      <c r="H1911" s="53" t="e">
        <f t="shared" si="89"/>
        <v>#N/A</v>
      </c>
    </row>
    <row r="1912" spans="6:8">
      <c r="F1912" s="76">
        <f t="shared" si="87"/>
        <v>1543</v>
      </c>
      <c r="G1912" s="53" t="e">
        <f t="shared" si="88"/>
        <v>#N/A</v>
      </c>
      <c r="H1912" s="53" t="e">
        <f t="shared" si="89"/>
        <v>#N/A</v>
      </c>
    </row>
    <row r="1913" spans="6:8">
      <c r="F1913" s="76">
        <f t="shared" si="87"/>
        <v>1544</v>
      </c>
      <c r="G1913" s="53" t="e">
        <f t="shared" si="88"/>
        <v>#N/A</v>
      </c>
      <c r="H1913" s="53" t="e">
        <f t="shared" si="89"/>
        <v>#N/A</v>
      </c>
    </row>
    <row r="1914" spans="6:8">
      <c r="F1914" s="76">
        <f t="shared" si="87"/>
        <v>1545</v>
      </c>
      <c r="G1914" s="53" t="e">
        <f t="shared" si="88"/>
        <v>#N/A</v>
      </c>
      <c r="H1914" s="53" t="e">
        <f t="shared" si="89"/>
        <v>#N/A</v>
      </c>
    </row>
    <row r="1915" spans="6:8">
      <c r="F1915" s="76">
        <f t="shared" si="87"/>
        <v>1546</v>
      </c>
      <c r="G1915" s="53" t="e">
        <f t="shared" si="88"/>
        <v>#N/A</v>
      </c>
      <c r="H1915" s="53" t="e">
        <f t="shared" si="89"/>
        <v>#N/A</v>
      </c>
    </row>
    <row r="1916" spans="6:8">
      <c r="F1916" s="76">
        <f t="shared" si="87"/>
        <v>1547</v>
      </c>
      <c r="G1916" s="53" t="e">
        <f t="shared" si="88"/>
        <v>#N/A</v>
      </c>
      <c r="H1916" s="53" t="e">
        <f t="shared" si="89"/>
        <v>#N/A</v>
      </c>
    </row>
    <row r="1917" spans="6:8">
      <c r="F1917" s="76">
        <f t="shared" si="87"/>
        <v>1548</v>
      </c>
      <c r="G1917" s="53" t="e">
        <f t="shared" si="88"/>
        <v>#N/A</v>
      </c>
      <c r="H1917" s="53" t="e">
        <f t="shared" si="89"/>
        <v>#N/A</v>
      </c>
    </row>
    <row r="1918" spans="6:8">
      <c r="F1918" s="76">
        <f t="shared" si="87"/>
        <v>1549</v>
      </c>
      <c r="G1918" s="53" t="e">
        <f t="shared" si="88"/>
        <v>#N/A</v>
      </c>
      <c r="H1918" s="53" t="e">
        <f t="shared" si="89"/>
        <v>#N/A</v>
      </c>
    </row>
    <row r="1919" spans="6:8">
      <c r="F1919" s="76">
        <f t="shared" si="87"/>
        <v>1550</v>
      </c>
      <c r="G1919" s="53" t="e">
        <f t="shared" si="88"/>
        <v>#N/A</v>
      </c>
      <c r="H1919" s="53" t="e">
        <f t="shared" si="89"/>
        <v>#N/A</v>
      </c>
    </row>
    <row r="1920" spans="6:8">
      <c r="F1920" s="76">
        <f t="shared" si="87"/>
        <v>1551</v>
      </c>
      <c r="G1920" s="53" t="e">
        <f t="shared" si="88"/>
        <v>#N/A</v>
      </c>
      <c r="H1920" s="53" t="e">
        <f t="shared" si="89"/>
        <v>#N/A</v>
      </c>
    </row>
    <row r="1921" spans="6:8">
      <c r="F1921" s="76">
        <f t="shared" si="87"/>
        <v>1552</v>
      </c>
      <c r="G1921" s="53" t="e">
        <f t="shared" si="88"/>
        <v>#N/A</v>
      </c>
      <c r="H1921" s="53" t="e">
        <f t="shared" si="89"/>
        <v>#N/A</v>
      </c>
    </row>
    <row r="1922" spans="6:8">
      <c r="F1922" s="76">
        <f t="shared" si="87"/>
        <v>1553</v>
      </c>
      <c r="G1922" s="53" t="e">
        <f t="shared" si="88"/>
        <v>#N/A</v>
      </c>
      <c r="H1922" s="53" t="e">
        <f t="shared" si="89"/>
        <v>#N/A</v>
      </c>
    </row>
    <row r="1923" spans="6:8">
      <c r="F1923" s="76">
        <f t="shared" si="87"/>
        <v>1554</v>
      </c>
      <c r="G1923" s="53" t="e">
        <f t="shared" si="88"/>
        <v>#N/A</v>
      </c>
      <c r="H1923" s="53" t="e">
        <f t="shared" si="89"/>
        <v>#N/A</v>
      </c>
    </row>
    <row r="1924" spans="6:8">
      <c r="F1924" s="76">
        <f t="shared" ref="F1924:F1987" si="90">IF(+F1923+1&lt;=MAX(data19),+F1923+1,0)</f>
        <v>1555</v>
      </c>
      <c r="G1924" s="53" t="e">
        <f t="shared" si="88"/>
        <v>#N/A</v>
      </c>
      <c r="H1924" s="53" t="e">
        <f t="shared" si="89"/>
        <v>#N/A</v>
      </c>
    </row>
    <row r="1925" spans="6:8">
      <c r="F1925" s="76">
        <f t="shared" si="90"/>
        <v>1556</v>
      </c>
      <c r="G1925" s="53" t="e">
        <f t="shared" ref="G1925:G1988" si="91">IF(IFERROR(VLOOKUP($F1925,$A:$D,2,0)/VLOOKUP($F1924,$A:$D,2,0)*G1924,NA())=0,NA(),IFERROR(VLOOKUP($F1925,$A:$D,2,0)/VLOOKUP($F1924,$A:$D,2,0)*G1924,NA()))</f>
        <v>#N/A</v>
      </c>
      <c r="H1925" s="53" t="e">
        <f t="shared" ref="H1925:H1988" si="92">IF(IFERROR(VLOOKUP($F1925,$A:$D,3,0)/VLOOKUP($F1924,$A:$D,3,0)*H1924,NA())=0,NA(),IFERROR(VLOOKUP($F1925,$A:$D,3,0)/VLOOKUP($F1924,$A:$D,3,0)*H1924,NA()))</f>
        <v>#N/A</v>
      </c>
    </row>
    <row r="1926" spans="6:8">
      <c r="F1926" s="76">
        <f t="shared" si="90"/>
        <v>1557</v>
      </c>
      <c r="G1926" s="53" t="e">
        <f t="shared" si="91"/>
        <v>#N/A</v>
      </c>
      <c r="H1926" s="53" t="e">
        <f t="shared" si="92"/>
        <v>#N/A</v>
      </c>
    </row>
    <row r="1927" spans="6:8">
      <c r="F1927" s="76">
        <f t="shared" si="90"/>
        <v>1558</v>
      </c>
      <c r="G1927" s="53" t="e">
        <f t="shared" si="91"/>
        <v>#N/A</v>
      </c>
      <c r="H1927" s="53" t="e">
        <f t="shared" si="92"/>
        <v>#N/A</v>
      </c>
    </row>
    <row r="1928" spans="6:8">
      <c r="F1928" s="76">
        <f t="shared" si="90"/>
        <v>1559</v>
      </c>
      <c r="G1928" s="53" t="e">
        <f t="shared" si="91"/>
        <v>#N/A</v>
      </c>
      <c r="H1928" s="53" t="e">
        <f t="shared" si="92"/>
        <v>#N/A</v>
      </c>
    </row>
    <row r="1929" spans="6:8">
      <c r="F1929" s="76">
        <f t="shared" si="90"/>
        <v>1560</v>
      </c>
      <c r="G1929" s="53" t="e">
        <f t="shared" si="91"/>
        <v>#N/A</v>
      </c>
      <c r="H1929" s="53" t="e">
        <f t="shared" si="92"/>
        <v>#N/A</v>
      </c>
    </row>
    <row r="1930" spans="6:8">
      <c r="F1930" s="76">
        <f t="shared" si="90"/>
        <v>1561</v>
      </c>
      <c r="G1930" s="53" t="e">
        <f t="shared" si="91"/>
        <v>#N/A</v>
      </c>
      <c r="H1930" s="53" t="e">
        <f t="shared" si="92"/>
        <v>#N/A</v>
      </c>
    </row>
    <row r="1931" spans="6:8">
      <c r="F1931" s="76">
        <f t="shared" si="90"/>
        <v>1562</v>
      </c>
      <c r="G1931" s="53" t="e">
        <f t="shared" si="91"/>
        <v>#N/A</v>
      </c>
      <c r="H1931" s="53" t="e">
        <f t="shared" si="92"/>
        <v>#N/A</v>
      </c>
    </row>
    <row r="1932" spans="6:8">
      <c r="F1932" s="76">
        <f t="shared" si="90"/>
        <v>1563</v>
      </c>
      <c r="G1932" s="53" t="e">
        <f t="shared" si="91"/>
        <v>#N/A</v>
      </c>
      <c r="H1932" s="53" t="e">
        <f t="shared" si="92"/>
        <v>#N/A</v>
      </c>
    </row>
    <row r="1933" spans="6:8">
      <c r="F1933" s="76">
        <f t="shared" si="90"/>
        <v>1564</v>
      </c>
      <c r="G1933" s="53" t="e">
        <f t="shared" si="91"/>
        <v>#N/A</v>
      </c>
      <c r="H1933" s="53" t="e">
        <f t="shared" si="92"/>
        <v>#N/A</v>
      </c>
    </row>
    <row r="1934" spans="6:8">
      <c r="F1934" s="76">
        <f t="shared" si="90"/>
        <v>1565</v>
      </c>
      <c r="G1934" s="53" t="e">
        <f t="shared" si="91"/>
        <v>#N/A</v>
      </c>
      <c r="H1934" s="53" t="e">
        <f t="shared" si="92"/>
        <v>#N/A</v>
      </c>
    </row>
    <row r="1935" spans="6:8">
      <c r="F1935" s="76">
        <f t="shared" si="90"/>
        <v>1566</v>
      </c>
      <c r="G1935" s="53" t="e">
        <f t="shared" si="91"/>
        <v>#N/A</v>
      </c>
      <c r="H1935" s="53" t="e">
        <f t="shared" si="92"/>
        <v>#N/A</v>
      </c>
    </row>
    <row r="1936" spans="6:8">
      <c r="F1936" s="76">
        <f t="shared" si="90"/>
        <v>1567</v>
      </c>
      <c r="G1936" s="53" t="e">
        <f t="shared" si="91"/>
        <v>#N/A</v>
      </c>
      <c r="H1936" s="53" t="e">
        <f t="shared" si="92"/>
        <v>#N/A</v>
      </c>
    </row>
    <row r="1937" spans="6:8">
      <c r="F1937" s="76">
        <f t="shared" si="90"/>
        <v>1568</v>
      </c>
      <c r="G1937" s="53" t="e">
        <f t="shared" si="91"/>
        <v>#N/A</v>
      </c>
      <c r="H1937" s="53" t="e">
        <f t="shared" si="92"/>
        <v>#N/A</v>
      </c>
    </row>
    <row r="1938" spans="6:8">
      <c r="F1938" s="76">
        <f t="shared" si="90"/>
        <v>1569</v>
      </c>
      <c r="G1938" s="53" t="e">
        <f t="shared" si="91"/>
        <v>#N/A</v>
      </c>
      <c r="H1938" s="53" t="e">
        <f t="shared" si="92"/>
        <v>#N/A</v>
      </c>
    </row>
    <row r="1939" spans="6:8">
      <c r="F1939" s="76">
        <f t="shared" si="90"/>
        <v>1570</v>
      </c>
      <c r="G1939" s="53" t="e">
        <f t="shared" si="91"/>
        <v>#N/A</v>
      </c>
      <c r="H1939" s="53" t="e">
        <f t="shared" si="92"/>
        <v>#N/A</v>
      </c>
    </row>
    <row r="1940" spans="6:8">
      <c r="F1940" s="76">
        <f t="shared" si="90"/>
        <v>1571</v>
      </c>
      <c r="G1940" s="53" t="e">
        <f t="shared" si="91"/>
        <v>#N/A</v>
      </c>
      <c r="H1940" s="53" t="e">
        <f t="shared" si="92"/>
        <v>#N/A</v>
      </c>
    </row>
    <row r="1941" spans="6:8">
      <c r="F1941" s="76">
        <f t="shared" si="90"/>
        <v>1572</v>
      </c>
      <c r="G1941" s="53" t="e">
        <f t="shared" si="91"/>
        <v>#N/A</v>
      </c>
      <c r="H1941" s="53" t="e">
        <f t="shared" si="92"/>
        <v>#N/A</v>
      </c>
    </row>
    <row r="1942" spans="6:8">
      <c r="F1942" s="76">
        <f t="shared" si="90"/>
        <v>1573</v>
      </c>
      <c r="G1942" s="53" t="e">
        <f t="shared" si="91"/>
        <v>#N/A</v>
      </c>
      <c r="H1942" s="53" t="e">
        <f t="shared" si="92"/>
        <v>#N/A</v>
      </c>
    </row>
    <row r="1943" spans="6:8">
      <c r="F1943" s="76">
        <f t="shared" si="90"/>
        <v>1574</v>
      </c>
      <c r="G1943" s="53" t="e">
        <f t="shared" si="91"/>
        <v>#N/A</v>
      </c>
      <c r="H1943" s="53" t="e">
        <f t="shared" si="92"/>
        <v>#N/A</v>
      </c>
    </row>
    <row r="1944" spans="6:8">
      <c r="F1944" s="76">
        <f t="shared" si="90"/>
        <v>1575</v>
      </c>
      <c r="G1944" s="53" t="e">
        <f t="shared" si="91"/>
        <v>#N/A</v>
      </c>
      <c r="H1944" s="53" t="e">
        <f t="shared" si="92"/>
        <v>#N/A</v>
      </c>
    </row>
    <row r="1945" spans="6:8">
      <c r="F1945" s="76">
        <f t="shared" si="90"/>
        <v>1576</v>
      </c>
      <c r="G1945" s="53" t="e">
        <f t="shared" si="91"/>
        <v>#N/A</v>
      </c>
      <c r="H1945" s="53" t="e">
        <f t="shared" si="92"/>
        <v>#N/A</v>
      </c>
    </row>
    <row r="1946" spans="6:8">
      <c r="F1946" s="76">
        <f t="shared" si="90"/>
        <v>1577</v>
      </c>
      <c r="G1946" s="53" t="e">
        <f t="shared" si="91"/>
        <v>#N/A</v>
      </c>
      <c r="H1946" s="53" t="e">
        <f t="shared" si="92"/>
        <v>#N/A</v>
      </c>
    </row>
    <row r="1947" spans="6:8">
      <c r="F1947" s="76">
        <f t="shared" si="90"/>
        <v>1578</v>
      </c>
      <c r="G1947" s="53" t="e">
        <f t="shared" si="91"/>
        <v>#N/A</v>
      </c>
      <c r="H1947" s="53" t="e">
        <f t="shared" si="92"/>
        <v>#N/A</v>
      </c>
    </row>
    <row r="1948" spans="6:8">
      <c r="F1948" s="76">
        <f t="shared" si="90"/>
        <v>1579</v>
      </c>
      <c r="G1948" s="53" t="e">
        <f t="shared" si="91"/>
        <v>#N/A</v>
      </c>
      <c r="H1948" s="53" t="e">
        <f t="shared" si="92"/>
        <v>#N/A</v>
      </c>
    </row>
    <row r="1949" spans="6:8">
      <c r="F1949" s="76">
        <f t="shared" si="90"/>
        <v>1580</v>
      </c>
      <c r="G1949" s="53" t="e">
        <f t="shared" si="91"/>
        <v>#N/A</v>
      </c>
      <c r="H1949" s="53" t="e">
        <f t="shared" si="92"/>
        <v>#N/A</v>
      </c>
    </row>
    <row r="1950" spans="6:8">
      <c r="F1950" s="76">
        <f t="shared" si="90"/>
        <v>1581</v>
      </c>
      <c r="G1950" s="53" t="e">
        <f t="shared" si="91"/>
        <v>#N/A</v>
      </c>
      <c r="H1950" s="53" t="e">
        <f t="shared" si="92"/>
        <v>#N/A</v>
      </c>
    </row>
    <row r="1951" spans="6:8">
      <c r="F1951" s="76">
        <f t="shared" si="90"/>
        <v>1582</v>
      </c>
      <c r="G1951" s="53" t="e">
        <f t="shared" si="91"/>
        <v>#N/A</v>
      </c>
      <c r="H1951" s="53" t="e">
        <f t="shared" si="92"/>
        <v>#N/A</v>
      </c>
    </row>
    <row r="1952" spans="6:8">
      <c r="F1952" s="76">
        <f t="shared" si="90"/>
        <v>1583</v>
      </c>
      <c r="G1952" s="53" t="e">
        <f t="shared" si="91"/>
        <v>#N/A</v>
      </c>
      <c r="H1952" s="53" t="e">
        <f t="shared" si="92"/>
        <v>#N/A</v>
      </c>
    </row>
    <row r="1953" spans="6:8">
      <c r="F1953" s="76">
        <f t="shared" si="90"/>
        <v>1584</v>
      </c>
      <c r="G1953" s="53" t="e">
        <f t="shared" si="91"/>
        <v>#N/A</v>
      </c>
      <c r="H1953" s="53" t="e">
        <f t="shared" si="92"/>
        <v>#N/A</v>
      </c>
    </row>
    <row r="1954" spans="6:8">
      <c r="F1954" s="76">
        <f t="shared" si="90"/>
        <v>1585</v>
      </c>
      <c r="G1954" s="53" t="e">
        <f t="shared" si="91"/>
        <v>#N/A</v>
      </c>
      <c r="H1954" s="53" t="e">
        <f t="shared" si="92"/>
        <v>#N/A</v>
      </c>
    </row>
    <row r="1955" spans="6:8">
      <c r="F1955" s="76">
        <f t="shared" si="90"/>
        <v>1586</v>
      </c>
      <c r="G1955" s="53" t="e">
        <f t="shared" si="91"/>
        <v>#N/A</v>
      </c>
      <c r="H1955" s="53" t="e">
        <f t="shared" si="92"/>
        <v>#N/A</v>
      </c>
    </row>
    <row r="1956" spans="6:8">
      <c r="F1956" s="76">
        <f t="shared" si="90"/>
        <v>1587</v>
      </c>
      <c r="G1956" s="53" t="e">
        <f t="shared" si="91"/>
        <v>#N/A</v>
      </c>
      <c r="H1956" s="53" t="e">
        <f t="shared" si="92"/>
        <v>#N/A</v>
      </c>
    </row>
    <row r="1957" spans="6:8">
      <c r="F1957" s="76">
        <f t="shared" si="90"/>
        <v>1588</v>
      </c>
      <c r="G1957" s="53" t="e">
        <f t="shared" si="91"/>
        <v>#N/A</v>
      </c>
      <c r="H1957" s="53" t="e">
        <f t="shared" si="92"/>
        <v>#N/A</v>
      </c>
    </row>
    <row r="1958" spans="6:8">
      <c r="F1958" s="76">
        <f t="shared" si="90"/>
        <v>1589</v>
      </c>
      <c r="G1958" s="53" t="e">
        <f t="shared" si="91"/>
        <v>#N/A</v>
      </c>
      <c r="H1958" s="53" t="e">
        <f t="shared" si="92"/>
        <v>#N/A</v>
      </c>
    </row>
    <row r="1959" spans="6:8">
      <c r="F1959" s="76">
        <f t="shared" si="90"/>
        <v>1590</v>
      </c>
      <c r="G1959" s="53" t="e">
        <f t="shared" si="91"/>
        <v>#N/A</v>
      </c>
      <c r="H1959" s="53" t="e">
        <f t="shared" si="92"/>
        <v>#N/A</v>
      </c>
    </row>
    <row r="1960" spans="6:8">
      <c r="F1960" s="76">
        <f t="shared" si="90"/>
        <v>1591</v>
      </c>
      <c r="G1960" s="53" t="e">
        <f t="shared" si="91"/>
        <v>#N/A</v>
      </c>
      <c r="H1960" s="53" t="e">
        <f t="shared" si="92"/>
        <v>#N/A</v>
      </c>
    </row>
    <row r="1961" spans="6:8">
      <c r="F1961" s="76">
        <f t="shared" si="90"/>
        <v>1592</v>
      </c>
      <c r="G1961" s="53" t="e">
        <f t="shared" si="91"/>
        <v>#N/A</v>
      </c>
      <c r="H1961" s="53" t="e">
        <f t="shared" si="92"/>
        <v>#N/A</v>
      </c>
    </row>
    <row r="1962" spans="6:8">
      <c r="F1962" s="76">
        <f t="shared" si="90"/>
        <v>1593</v>
      </c>
      <c r="G1962" s="53" t="e">
        <f t="shared" si="91"/>
        <v>#N/A</v>
      </c>
      <c r="H1962" s="53" t="e">
        <f t="shared" si="92"/>
        <v>#N/A</v>
      </c>
    </row>
    <row r="1963" spans="6:8">
      <c r="F1963" s="76">
        <f t="shared" si="90"/>
        <v>1594</v>
      </c>
      <c r="G1963" s="53" t="e">
        <f t="shared" si="91"/>
        <v>#N/A</v>
      </c>
      <c r="H1963" s="53" t="e">
        <f t="shared" si="92"/>
        <v>#N/A</v>
      </c>
    </row>
    <row r="1964" spans="6:8">
      <c r="F1964" s="76">
        <f t="shared" si="90"/>
        <v>1595</v>
      </c>
      <c r="G1964" s="53" t="e">
        <f t="shared" si="91"/>
        <v>#N/A</v>
      </c>
      <c r="H1964" s="53" t="e">
        <f t="shared" si="92"/>
        <v>#N/A</v>
      </c>
    </row>
    <row r="1965" spans="6:8">
      <c r="F1965" s="76">
        <f t="shared" si="90"/>
        <v>1596</v>
      </c>
      <c r="G1965" s="53" t="e">
        <f t="shared" si="91"/>
        <v>#N/A</v>
      </c>
      <c r="H1965" s="53" t="e">
        <f t="shared" si="92"/>
        <v>#N/A</v>
      </c>
    </row>
    <row r="1966" spans="6:8">
      <c r="F1966" s="76">
        <f t="shared" si="90"/>
        <v>1597</v>
      </c>
      <c r="G1966" s="53" t="e">
        <f t="shared" si="91"/>
        <v>#N/A</v>
      </c>
      <c r="H1966" s="53" t="e">
        <f t="shared" si="92"/>
        <v>#N/A</v>
      </c>
    </row>
    <row r="1967" spans="6:8">
      <c r="F1967" s="76">
        <f t="shared" si="90"/>
        <v>1598</v>
      </c>
      <c r="G1967" s="53" t="e">
        <f t="shared" si="91"/>
        <v>#N/A</v>
      </c>
      <c r="H1967" s="53" t="e">
        <f t="shared" si="92"/>
        <v>#N/A</v>
      </c>
    </row>
    <row r="1968" spans="6:8">
      <c r="F1968" s="76">
        <f t="shared" si="90"/>
        <v>1599</v>
      </c>
      <c r="G1968" s="53" t="e">
        <f t="shared" si="91"/>
        <v>#N/A</v>
      </c>
      <c r="H1968" s="53" t="e">
        <f t="shared" si="92"/>
        <v>#N/A</v>
      </c>
    </row>
    <row r="1969" spans="6:8">
      <c r="F1969" s="76">
        <f t="shared" si="90"/>
        <v>1600</v>
      </c>
      <c r="G1969" s="53" t="e">
        <f t="shared" si="91"/>
        <v>#N/A</v>
      </c>
      <c r="H1969" s="53" t="e">
        <f t="shared" si="92"/>
        <v>#N/A</v>
      </c>
    </row>
    <row r="1970" spans="6:8">
      <c r="F1970" s="76">
        <f t="shared" si="90"/>
        <v>1601</v>
      </c>
      <c r="G1970" s="53" t="e">
        <f t="shared" si="91"/>
        <v>#N/A</v>
      </c>
      <c r="H1970" s="53" t="e">
        <f t="shared" si="92"/>
        <v>#N/A</v>
      </c>
    </row>
    <row r="1971" spans="6:8">
      <c r="F1971" s="76">
        <f t="shared" si="90"/>
        <v>1602</v>
      </c>
      <c r="G1971" s="53" t="e">
        <f t="shared" si="91"/>
        <v>#N/A</v>
      </c>
      <c r="H1971" s="53" t="e">
        <f t="shared" si="92"/>
        <v>#N/A</v>
      </c>
    </row>
    <row r="1972" spans="6:8">
      <c r="F1972" s="76">
        <f t="shared" si="90"/>
        <v>1603</v>
      </c>
      <c r="G1972" s="53" t="e">
        <f t="shared" si="91"/>
        <v>#N/A</v>
      </c>
      <c r="H1972" s="53" t="e">
        <f t="shared" si="92"/>
        <v>#N/A</v>
      </c>
    </row>
    <row r="1973" spans="6:8">
      <c r="F1973" s="76">
        <f t="shared" si="90"/>
        <v>1604</v>
      </c>
      <c r="G1973" s="53" t="e">
        <f t="shared" si="91"/>
        <v>#N/A</v>
      </c>
      <c r="H1973" s="53" t="e">
        <f t="shared" si="92"/>
        <v>#N/A</v>
      </c>
    </row>
    <row r="1974" spans="6:8">
      <c r="F1974" s="76">
        <f t="shared" si="90"/>
        <v>1605</v>
      </c>
      <c r="G1974" s="53" t="e">
        <f t="shared" si="91"/>
        <v>#N/A</v>
      </c>
      <c r="H1974" s="53" t="e">
        <f t="shared" si="92"/>
        <v>#N/A</v>
      </c>
    </row>
    <row r="1975" spans="6:8">
      <c r="F1975" s="76">
        <f t="shared" si="90"/>
        <v>1606</v>
      </c>
      <c r="G1975" s="53" t="e">
        <f t="shared" si="91"/>
        <v>#N/A</v>
      </c>
      <c r="H1975" s="53" t="e">
        <f t="shared" si="92"/>
        <v>#N/A</v>
      </c>
    </row>
    <row r="1976" spans="6:8">
      <c r="F1976" s="76">
        <f t="shared" si="90"/>
        <v>1607</v>
      </c>
      <c r="G1976" s="53" t="e">
        <f t="shared" si="91"/>
        <v>#N/A</v>
      </c>
      <c r="H1976" s="53" t="e">
        <f t="shared" si="92"/>
        <v>#N/A</v>
      </c>
    </row>
    <row r="1977" spans="6:8">
      <c r="F1977" s="76">
        <f t="shared" si="90"/>
        <v>1608</v>
      </c>
      <c r="G1977" s="53" t="e">
        <f t="shared" si="91"/>
        <v>#N/A</v>
      </c>
      <c r="H1977" s="53" t="e">
        <f t="shared" si="92"/>
        <v>#N/A</v>
      </c>
    </row>
    <row r="1978" spans="6:8">
      <c r="F1978" s="76">
        <f t="shared" si="90"/>
        <v>1609</v>
      </c>
      <c r="G1978" s="53" t="e">
        <f t="shared" si="91"/>
        <v>#N/A</v>
      </c>
      <c r="H1978" s="53" t="e">
        <f t="shared" si="92"/>
        <v>#N/A</v>
      </c>
    </row>
    <row r="1979" spans="6:8">
      <c r="F1979" s="76">
        <f t="shared" si="90"/>
        <v>1610</v>
      </c>
      <c r="G1979" s="53" t="e">
        <f t="shared" si="91"/>
        <v>#N/A</v>
      </c>
      <c r="H1979" s="53" t="e">
        <f t="shared" si="92"/>
        <v>#N/A</v>
      </c>
    </row>
    <row r="1980" spans="6:8">
      <c r="F1980" s="76">
        <f t="shared" si="90"/>
        <v>1611</v>
      </c>
      <c r="G1980" s="53" t="e">
        <f t="shared" si="91"/>
        <v>#N/A</v>
      </c>
      <c r="H1980" s="53" t="e">
        <f t="shared" si="92"/>
        <v>#N/A</v>
      </c>
    </row>
    <row r="1981" spans="6:8">
      <c r="F1981" s="76">
        <f t="shared" si="90"/>
        <v>1612</v>
      </c>
      <c r="G1981" s="53" t="e">
        <f t="shared" si="91"/>
        <v>#N/A</v>
      </c>
      <c r="H1981" s="53" t="e">
        <f t="shared" si="92"/>
        <v>#N/A</v>
      </c>
    </row>
    <row r="1982" spans="6:8">
      <c r="F1982" s="76">
        <f t="shared" si="90"/>
        <v>1613</v>
      </c>
      <c r="G1982" s="53" t="e">
        <f t="shared" si="91"/>
        <v>#N/A</v>
      </c>
      <c r="H1982" s="53" t="e">
        <f t="shared" si="92"/>
        <v>#N/A</v>
      </c>
    </row>
    <row r="1983" spans="6:8">
      <c r="F1983" s="76">
        <f t="shared" si="90"/>
        <v>1614</v>
      </c>
      <c r="G1983" s="53" t="e">
        <f t="shared" si="91"/>
        <v>#N/A</v>
      </c>
      <c r="H1983" s="53" t="e">
        <f t="shared" si="92"/>
        <v>#N/A</v>
      </c>
    </row>
    <row r="1984" spans="6:8">
      <c r="F1984" s="76">
        <f t="shared" si="90"/>
        <v>1615</v>
      </c>
      <c r="G1984" s="53" t="e">
        <f t="shared" si="91"/>
        <v>#N/A</v>
      </c>
      <c r="H1984" s="53" t="e">
        <f t="shared" si="92"/>
        <v>#N/A</v>
      </c>
    </row>
    <row r="1985" spans="6:8">
      <c r="F1985" s="76">
        <f t="shared" si="90"/>
        <v>1616</v>
      </c>
      <c r="G1985" s="53" t="e">
        <f t="shared" si="91"/>
        <v>#N/A</v>
      </c>
      <c r="H1985" s="53" t="e">
        <f t="shared" si="92"/>
        <v>#N/A</v>
      </c>
    </row>
    <row r="1986" spans="6:8">
      <c r="F1986" s="76">
        <f t="shared" si="90"/>
        <v>1617</v>
      </c>
      <c r="G1986" s="53" t="e">
        <f t="shared" si="91"/>
        <v>#N/A</v>
      </c>
      <c r="H1986" s="53" t="e">
        <f t="shared" si="92"/>
        <v>#N/A</v>
      </c>
    </row>
    <row r="1987" spans="6:8">
      <c r="F1987" s="76">
        <f t="shared" si="90"/>
        <v>1618</v>
      </c>
      <c r="G1987" s="53" t="e">
        <f t="shared" si="91"/>
        <v>#N/A</v>
      </c>
      <c r="H1987" s="53" t="e">
        <f t="shared" si="92"/>
        <v>#N/A</v>
      </c>
    </row>
    <row r="1988" spans="6:8">
      <c r="F1988" s="76">
        <f t="shared" ref="F1988:F2051" si="93">IF(+F1987+1&lt;=MAX(data19),+F1987+1,0)</f>
        <v>1619</v>
      </c>
      <c r="G1988" s="53" t="e">
        <f t="shared" si="91"/>
        <v>#N/A</v>
      </c>
      <c r="H1988" s="53" t="e">
        <f t="shared" si="92"/>
        <v>#N/A</v>
      </c>
    </row>
    <row r="1989" spans="6:8">
      <c r="F1989" s="76">
        <f t="shared" si="93"/>
        <v>1620</v>
      </c>
      <c r="G1989" s="53" t="e">
        <f t="shared" ref="G1989:G2052" si="94">IF(IFERROR(VLOOKUP($F1989,$A:$D,2,0)/VLOOKUP($F1988,$A:$D,2,0)*G1988,NA())=0,NA(),IFERROR(VLOOKUP($F1989,$A:$D,2,0)/VLOOKUP($F1988,$A:$D,2,0)*G1988,NA()))</f>
        <v>#N/A</v>
      </c>
      <c r="H1989" s="53" t="e">
        <f t="shared" ref="H1989:H2052" si="95">IF(IFERROR(VLOOKUP($F1989,$A:$D,3,0)/VLOOKUP($F1988,$A:$D,3,0)*H1988,NA())=0,NA(),IFERROR(VLOOKUP($F1989,$A:$D,3,0)/VLOOKUP($F1988,$A:$D,3,0)*H1988,NA()))</f>
        <v>#N/A</v>
      </c>
    </row>
    <row r="1990" spans="6:8">
      <c r="F1990" s="76">
        <f t="shared" si="93"/>
        <v>1621</v>
      </c>
      <c r="G1990" s="53" t="e">
        <f t="shared" si="94"/>
        <v>#N/A</v>
      </c>
      <c r="H1990" s="53" t="e">
        <f t="shared" si="95"/>
        <v>#N/A</v>
      </c>
    </row>
    <row r="1991" spans="6:8">
      <c r="F1991" s="76">
        <f t="shared" si="93"/>
        <v>1622</v>
      </c>
      <c r="G1991" s="53" t="e">
        <f t="shared" si="94"/>
        <v>#N/A</v>
      </c>
      <c r="H1991" s="53" t="e">
        <f t="shared" si="95"/>
        <v>#N/A</v>
      </c>
    </row>
    <row r="1992" spans="6:8">
      <c r="F1992" s="76">
        <f t="shared" si="93"/>
        <v>1623</v>
      </c>
      <c r="G1992" s="53" t="e">
        <f t="shared" si="94"/>
        <v>#N/A</v>
      </c>
      <c r="H1992" s="53" t="e">
        <f t="shared" si="95"/>
        <v>#N/A</v>
      </c>
    </row>
    <row r="1993" spans="6:8">
      <c r="F1993" s="76">
        <f t="shared" si="93"/>
        <v>1624</v>
      </c>
      <c r="G1993" s="53" t="e">
        <f t="shared" si="94"/>
        <v>#N/A</v>
      </c>
      <c r="H1993" s="53" t="e">
        <f t="shared" si="95"/>
        <v>#N/A</v>
      </c>
    </row>
    <row r="1994" spans="6:8">
      <c r="F1994" s="76">
        <f t="shared" si="93"/>
        <v>1625</v>
      </c>
      <c r="G1994" s="53" t="e">
        <f t="shared" si="94"/>
        <v>#N/A</v>
      </c>
      <c r="H1994" s="53" t="e">
        <f t="shared" si="95"/>
        <v>#N/A</v>
      </c>
    </row>
    <row r="1995" spans="6:8">
      <c r="F1995" s="76">
        <f t="shared" si="93"/>
        <v>1626</v>
      </c>
      <c r="G1995" s="53" t="e">
        <f t="shared" si="94"/>
        <v>#N/A</v>
      </c>
      <c r="H1995" s="53" t="e">
        <f t="shared" si="95"/>
        <v>#N/A</v>
      </c>
    </row>
    <row r="1996" spans="6:8">
      <c r="F1996" s="76">
        <f t="shared" si="93"/>
        <v>1627</v>
      </c>
      <c r="G1996" s="53" t="e">
        <f t="shared" si="94"/>
        <v>#N/A</v>
      </c>
      <c r="H1996" s="53" t="e">
        <f t="shared" si="95"/>
        <v>#N/A</v>
      </c>
    </row>
    <row r="1997" spans="6:8">
      <c r="F1997" s="76">
        <f t="shared" si="93"/>
        <v>1628</v>
      </c>
      <c r="G1997" s="53" t="e">
        <f t="shared" si="94"/>
        <v>#N/A</v>
      </c>
      <c r="H1997" s="53" t="e">
        <f t="shared" si="95"/>
        <v>#N/A</v>
      </c>
    </row>
    <row r="1998" spans="6:8">
      <c r="F1998" s="76">
        <f t="shared" si="93"/>
        <v>1629</v>
      </c>
      <c r="G1998" s="53" t="e">
        <f t="shared" si="94"/>
        <v>#N/A</v>
      </c>
      <c r="H1998" s="53" t="e">
        <f t="shared" si="95"/>
        <v>#N/A</v>
      </c>
    </row>
    <row r="1999" spans="6:8">
      <c r="F1999" s="76">
        <f t="shared" si="93"/>
        <v>1630</v>
      </c>
      <c r="G1999" s="53" t="e">
        <f t="shared" si="94"/>
        <v>#N/A</v>
      </c>
      <c r="H1999" s="53" t="e">
        <f t="shared" si="95"/>
        <v>#N/A</v>
      </c>
    </row>
    <row r="2000" spans="6:8">
      <c r="F2000" s="76">
        <f t="shared" si="93"/>
        <v>1631</v>
      </c>
      <c r="G2000" s="53" t="e">
        <f t="shared" si="94"/>
        <v>#N/A</v>
      </c>
      <c r="H2000" s="53" t="e">
        <f t="shared" si="95"/>
        <v>#N/A</v>
      </c>
    </row>
    <row r="2001" spans="6:8">
      <c r="F2001" s="76">
        <f t="shared" si="93"/>
        <v>1632</v>
      </c>
      <c r="G2001" s="53" t="e">
        <f t="shared" si="94"/>
        <v>#N/A</v>
      </c>
      <c r="H2001" s="53" t="e">
        <f t="shared" si="95"/>
        <v>#N/A</v>
      </c>
    </row>
    <row r="2002" spans="6:8">
      <c r="F2002" s="76">
        <f t="shared" si="93"/>
        <v>1633</v>
      </c>
      <c r="G2002" s="53" t="e">
        <f t="shared" si="94"/>
        <v>#N/A</v>
      </c>
      <c r="H2002" s="53" t="e">
        <f t="shared" si="95"/>
        <v>#N/A</v>
      </c>
    </row>
    <row r="2003" spans="6:8">
      <c r="F2003" s="76">
        <f t="shared" si="93"/>
        <v>1634</v>
      </c>
      <c r="G2003" s="53" t="e">
        <f t="shared" si="94"/>
        <v>#N/A</v>
      </c>
      <c r="H2003" s="53" t="e">
        <f t="shared" si="95"/>
        <v>#N/A</v>
      </c>
    </row>
    <row r="2004" spans="6:8">
      <c r="F2004" s="76">
        <f t="shared" si="93"/>
        <v>1635</v>
      </c>
      <c r="G2004" s="53" t="e">
        <f t="shared" si="94"/>
        <v>#N/A</v>
      </c>
      <c r="H2004" s="53" t="e">
        <f t="shared" si="95"/>
        <v>#N/A</v>
      </c>
    </row>
    <row r="2005" spans="6:8">
      <c r="F2005" s="76">
        <f t="shared" si="93"/>
        <v>1636</v>
      </c>
      <c r="G2005" s="53" t="e">
        <f t="shared" si="94"/>
        <v>#N/A</v>
      </c>
      <c r="H2005" s="53" t="e">
        <f t="shared" si="95"/>
        <v>#N/A</v>
      </c>
    </row>
    <row r="2006" spans="6:8">
      <c r="F2006" s="76">
        <f t="shared" si="93"/>
        <v>1637</v>
      </c>
      <c r="G2006" s="53" t="e">
        <f t="shared" si="94"/>
        <v>#N/A</v>
      </c>
      <c r="H2006" s="53" t="e">
        <f t="shared" si="95"/>
        <v>#N/A</v>
      </c>
    </row>
    <row r="2007" spans="6:8">
      <c r="F2007" s="76">
        <f t="shared" si="93"/>
        <v>1638</v>
      </c>
      <c r="G2007" s="53" t="e">
        <f t="shared" si="94"/>
        <v>#N/A</v>
      </c>
      <c r="H2007" s="53" t="e">
        <f t="shared" si="95"/>
        <v>#N/A</v>
      </c>
    </row>
    <row r="2008" spans="6:8">
      <c r="F2008" s="76">
        <f t="shared" si="93"/>
        <v>1639</v>
      </c>
      <c r="G2008" s="53" t="e">
        <f t="shared" si="94"/>
        <v>#N/A</v>
      </c>
      <c r="H2008" s="53" t="e">
        <f t="shared" si="95"/>
        <v>#N/A</v>
      </c>
    </row>
    <row r="2009" spans="6:8">
      <c r="F2009" s="76">
        <f t="shared" si="93"/>
        <v>1640</v>
      </c>
      <c r="G2009" s="53" t="e">
        <f t="shared" si="94"/>
        <v>#N/A</v>
      </c>
      <c r="H2009" s="53" t="e">
        <f t="shared" si="95"/>
        <v>#N/A</v>
      </c>
    </row>
    <row r="2010" spans="6:8">
      <c r="F2010" s="76">
        <f t="shared" si="93"/>
        <v>1641</v>
      </c>
      <c r="G2010" s="53" t="e">
        <f t="shared" si="94"/>
        <v>#N/A</v>
      </c>
      <c r="H2010" s="53" t="e">
        <f t="shared" si="95"/>
        <v>#N/A</v>
      </c>
    </row>
    <row r="2011" spans="6:8">
      <c r="F2011" s="76">
        <f t="shared" si="93"/>
        <v>1642</v>
      </c>
      <c r="G2011" s="53" t="e">
        <f t="shared" si="94"/>
        <v>#N/A</v>
      </c>
      <c r="H2011" s="53" t="e">
        <f t="shared" si="95"/>
        <v>#N/A</v>
      </c>
    </row>
    <row r="2012" spans="6:8">
      <c r="F2012" s="76">
        <f t="shared" si="93"/>
        <v>1643</v>
      </c>
      <c r="G2012" s="53" t="e">
        <f t="shared" si="94"/>
        <v>#N/A</v>
      </c>
      <c r="H2012" s="53" t="e">
        <f t="shared" si="95"/>
        <v>#N/A</v>
      </c>
    </row>
    <row r="2013" spans="6:8">
      <c r="F2013" s="76">
        <f t="shared" si="93"/>
        <v>1644</v>
      </c>
      <c r="G2013" s="53" t="e">
        <f t="shared" si="94"/>
        <v>#N/A</v>
      </c>
      <c r="H2013" s="53" t="e">
        <f t="shared" si="95"/>
        <v>#N/A</v>
      </c>
    </row>
    <row r="2014" spans="6:8">
      <c r="F2014" s="76">
        <f t="shared" si="93"/>
        <v>1645</v>
      </c>
      <c r="G2014" s="53" t="e">
        <f t="shared" si="94"/>
        <v>#N/A</v>
      </c>
      <c r="H2014" s="53" t="e">
        <f t="shared" si="95"/>
        <v>#N/A</v>
      </c>
    </row>
    <row r="2015" spans="6:8">
      <c r="F2015" s="76">
        <f t="shared" si="93"/>
        <v>1646</v>
      </c>
      <c r="G2015" s="53" t="e">
        <f t="shared" si="94"/>
        <v>#N/A</v>
      </c>
      <c r="H2015" s="53" t="e">
        <f t="shared" si="95"/>
        <v>#N/A</v>
      </c>
    </row>
    <row r="2016" spans="6:8">
      <c r="F2016" s="76">
        <f t="shared" si="93"/>
        <v>1647</v>
      </c>
      <c r="G2016" s="53" t="e">
        <f t="shared" si="94"/>
        <v>#N/A</v>
      </c>
      <c r="H2016" s="53" t="e">
        <f t="shared" si="95"/>
        <v>#N/A</v>
      </c>
    </row>
    <row r="2017" spans="6:8">
      <c r="F2017" s="76">
        <f t="shared" si="93"/>
        <v>1648</v>
      </c>
      <c r="G2017" s="53" t="e">
        <f t="shared" si="94"/>
        <v>#N/A</v>
      </c>
      <c r="H2017" s="53" t="e">
        <f t="shared" si="95"/>
        <v>#N/A</v>
      </c>
    </row>
    <row r="2018" spans="6:8">
      <c r="F2018" s="76">
        <f t="shared" si="93"/>
        <v>1649</v>
      </c>
      <c r="G2018" s="53" t="e">
        <f t="shared" si="94"/>
        <v>#N/A</v>
      </c>
      <c r="H2018" s="53" t="e">
        <f t="shared" si="95"/>
        <v>#N/A</v>
      </c>
    </row>
    <row r="2019" spans="6:8">
      <c r="F2019" s="76">
        <f t="shared" si="93"/>
        <v>1650</v>
      </c>
      <c r="G2019" s="53" t="e">
        <f t="shared" si="94"/>
        <v>#N/A</v>
      </c>
      <c r="H2019" s="53" t="e">
        <f t="shared" si="95"/>
        <v>#N/A</v>
      </c>
    </row>
    <row r="2020" spans="6:8">
      <c r="F2020" s="76">
        <f t="shared" si="93"/>
        <v>1651</v>
      </c>
      <c r="G2020" s="53" t="e">
        <f t="shared" si="94"/>
        <v>#N/A</v>
      </c>
      <c r="H2020" s="53" t="e">
        <f t="shared" si="95"/>
        <v>#N/A</v>
      </c>
    </row>
    <row r="2021" spans="6:8">
      <c r="F2021" s="76">
        <f t="shared" si="93"/>
        <v>1652</v>
      </c>
      <c r="G2021" s="53" t="e">
        <f t="shared" si="94"/>
        <v>#N/A</v>
      </c>
      <c r="H2021" s="53" t="e">
        <f t="shared" si="95"/>
        <v>#N/A</v>
      </c>
    </row>
    <row r="2022" spans="6:8">
      <c r="F2022" s="76">
        <f t="shared" si="93"/>
        <v>1653</v>
      </c>
      <c r="G2022" s="53" t="e">
        <f t="shared" si="94"/>
        <v>#N/A</v>
      </c>
      <c r="H2022" s="53" t="e">
        <f t="shared" si="95"/>
        <v>#N/A</v>
      </c>
    </row>
    <row r="2023" spans="6:8">
      <c r="F2023" s="76">
        <f t="shared" si="93"/>
        <v>1654</v>
      </c>
      <c r="G2023" s="53" t="e">
        <f t="shared" si="94"/>
        <v>#N/A</v>
      </c>
      <c r="H2023" s="53" t="e">
        <f t="shared" si="95"/>
        <v>#N/A</v>
      </c>
    </row>
    <row r="2024" spans="6:8">
      <c r="F2024" s="76">
        <f t="shared" si="93"/>
        <v>1655</v>
      </c>
      <c r="G2024" s="53" t="e">
        <f t="shared" si="94"/>
        <v>#N/A</v>
      </c>
      <c r="H2024" s="53" t="e">
        <f t="shared" si="95"/>
        <v>#N/A</v>
      </c>
    </row>
    <row r="2025" spans="6:8">
      <c r="F2025" s="76">
        <f t="shared" si="93"/>
        <v>1656</v>
      </c>
      <c r="G2025" s="53" t="e">
        <f t="shared" si="94"/>
        <v>#N/A</v>
      </c>
      <c r="H2025" s="53" t="e">
        <f t="shared" si="95"/>
        <v>#N/A</v>
      </c>
    </row>
    <row r="2026" spans="6:8">
      <c r="F2026" s="76">
        <f t="shared" si="93"/>
        <v>1657</v>
      </c>
      <c r="G2026" s="53" t="e">
        <f t="shared" si="94"/>
        <v>#N/A</v>
      </c>
      <c r="H2026" s="53" t="e">
        <f t="shared" si="95"/>
        <v>#N/A</v>
      </c>
    </row>
    <row r="2027" spans="6:8">
      <c r="F2027" s="76">
        <f t="shared" si="93"/>
        <v>1658</v>
      </c>
      <c r="G2027" s="53" t="e">
        <f t="shared" si="94"/>
        <v>#N/A</v>
      </c>
      <c r="H2027" s="53" t="e">
        <f t="shared" si="95"/>
        <v>#N/A</v>
      </c>
    </row>
    <row r="2028" spans="6:8">
      <c r="F2028" s="76">
        <f t="shared" si="93"/>
        <v>1659</v>
      </c>
      <c r="G2028" s="53" t="e">
        <f t="shared" si="94"/>
        <v>#N/A</v>
      </c>
      <c r="H2028" s="53" t="e">
        <f t="shared" si="95"/>
        <v>#N/A</v>
      </c>
    </row>
    <row r="2029" spans="6:8">
      <c r="F2029" s="76">
        <f t="shared" si="93"/>
        <v>1660</v>
      </c>
      <c r="G2029" s="53" t="e">
        <f t="shared" si="94"/>
        <v>#N/A</v>
      </c>
      <c r="H2029" s="53" t="e">
        <f t="shared" si="95"/>
        <v>#N/A</v>
      </c>
    </row>
    <row r="2030" spans="6:8">
      <c r="F2030" s="76">
        <f t="shared" si="93"/>
        <v>1661</v>
      </c>
      <c r="G2030" s="53" t="e">
        <f t="shared" si="94"/>
        <v>#N/A</v>
      </c>
      <c r="H2030" s="53" t="e">
        <f t="shared" si="95"/>
        <v>#N/A</v>
      </c>
    </row>
    <row r="2031" spans="6:8">
      <c r="F2031" s="76">
        <f t="shared" si="93"/>
        <v>1662</v>
      </c>
      <c r="G2031" s="53" t="e">
        <f t="shared" si="94"/>
        <v>#N/A</v>
      </c>
      <c r="H2031" s="53" t="e">
        <f t="shared" si="95"/>
        <v>#N/A</v>
      </c>
    </row>
    <row r="2032" spans="6:8">
      <c r="F2032" s="76">
        <f t="shared" si="93"/>
        <v>1663</v>
      </c>
      <c r="G2032" s="53" t="e">
        <f t="shared" si="94"/>
        <v>#N/A</v>
      </c>
      <c r="H2032" s="53" t="e">
        <f t="shared" si="95"/>
        <v>#N/A</v>
      </c>
    </row>
    <row r="2033" spans="6:8">
      <c r="F2033" s="76">
        <f t="shared" si="93"/>
        <v>1664</v>
      </c>
      <c r="G2033" s="53" t="e">
        <f t="shared" si="94"/>
        <v>#N/A</v>
      </c>
      <c r="H2033" s="53" t="e">
        <f t="shared" si="95"/>
        <v>#N/A</v>
      </c>
    </row>
    <row r="2034" spans="6:8">
      <c r="F2034" s="76">
        <f t="shared" si="93"/>
        <v>1665</v>
      </c>
      <c r="G2034" s="53" t="e">
        <f t="shared" si="94"/>
        <v>#N/A</v>
      </c>
      <c r="H2034" s="53" t="e">
        <f t="shared" si="95"/>
        <v>#N/A</v>
      </c>
    </row>
    <row r="2035" spans="6:8">
      <c r="F2035" s="76">
        <f t="shared" si="93"/>
        <v>1666</v>
      </c>
      <c r="G2035" s="53" t="e">
        <f t="shared" si="94"/>
        <v>#N/A</v>
      </c>
      <c r="H2035" s="53" t="e">
        <f t="shared" si="95"/>
        <v>#N/A</v>
      </c>
    </row>
    <row r="2036" spans="6:8">
      <c r="F2036" s="76">
        <f t="shared" si="93"/>
        <v>1667</v>
      </c>
      <c r="G2036" s="53" t="e">
        <f t="shared" si="94"/>
        <v>#N/A</v>
      </c>
      <c r="H2036" s="53" t="e">
        <f t="shared" si="95"/>
        <v>#N/A</v>
      </c>
    </row>
    <row r="2037" spans="6:8">
      <c r="F2037" s="76">
        <f t="shared" si="93"/>
        <v>1668</v>
      </c>
      <c r="G2037" s="53" t="e">
        <f t="shared" si="94"/>
        <v>#N/A</v>
      </c>
      <c r="H2037" s="53" t="e">
        <f t="shared" si="95"/>
        <v>#N/A</v>
      </c>
    </row>
    <row r="2038" spans="6:8">
      <c r="F2038" s="76">
        <f t="shared" si="93"/>
        <v>1669</v>
      </c>
      <c r="G2038" s="53" t="e">
        <f t="shared" si="94"/>
        <v>#N/A</v>
      </c>
      <c r="H2038" s="53" t="e">
        <f t="shared" si="95"/>
        <v>#N/A</v>
      </c>
    </row>
    <row r="2039" spans="6:8">
      <c r="F2039" s="76">
        <f t="shared" si="93"/>
        <v>1670</v>
      </c>
      <c r="G2039" s="53" t="e">
        <f t="shared" si="94"/>
        <v>#N/A</v>
      </c>
      <c r="H2039" s="53" t="e">
        <f t="shared" si="95"/>
        <v>#N/A</v>
      </c>
    </row>
    <row r="2040" spans="6:8">
      <c r="F2040" s="76">
        <f t="shared" si="93"/>
        <v>1671</v>
      </c>
      <c r="G2040" s="53" t="e">
        <f t="shared" si="94"/>
        <v>#N/A</v>
      </c>
      <c r="H2040" s="53" t="e">
        <f t="shared" si="95"/>
        <v>#N/A</v>
      </c>
    </row>
    <row r="2041" spans="6:8">
      <c r="F2041" s="76">
        <f t="shared" si="93"/>
        <v>1672</v>
      </c>
      <c r="G2041" s="53" t="e">
        <f t="shared" si="94"/>
        <v>#N/A</v>
      </c>
      <c r="H2041" s="53" t="e">
        <f t="shared" si="95"/>
        <v>#N/A</v>
      </c>
    </row>
    <row r="2042" spans="6:8">
      <c r="F2042" s="76">
        <f t="shared" si="93"/>
        <v>1673</v>
      </c>
      <c r="G2042" s="53" t="e">
        <f t="shared" si="94"/>
        <v>#N/A</v>
      </c>
      <c r="H2042" s="53" t="e">
        <f t="shared" si="95"/>
        <v>#N/A</v>
      </c>
    </row>
    <row r="2043" spans="6:8">
      <c r="F2043" s="76">
        <f t="shared" si="93"/>
        <v>1674</v>
      </c>
      <c r="G2043" s="53" t="e">
        <f t="shared" si="94"/>
        <v>#N/A</v>
      </c>
      <c r="H2043" s="53" t="e">
        <f t="shared" si="95"/>
        <v>#N/A</v>
      </c>
    </row>
    <row r="2044" spans="6:8">
      <c r="F2044" s="76">
        <f t="shared" si="93"/>
        <v>1675</v>
      </c>
      <c r="G2044" s="53" t="e">
        <f t="shared" si="94"/>
        <v>#N/A</v>
      </c>
      <c r="H2044" s="53" t="e">
        <f t="shared" si="95"/>
        <v>#N/A</v>
      </c>
    </row>
    <row r="2045" spans="6:8">
      <c r="F2045" s="76">
        <f t="shared" si="93"/>
        <v>1676</v>
      </c>
      <c r="G2045" s="53" t="e">
        <f t="shared" si="94"/>
        <v>#N/A</v>
      </c>
      <c r="H2045" s="53" t="e">
        <f t="shared" si="95"/>
        <v>#N/A</v>
      </c>
    </row>
    <row r="2046" spans="6:8">
      <c r="F2046" s="76">
        <f t="shared" si="93"/>
        <v>1677</v>
      </c>
      <c r="G2046" s="53" t="e">
        <f t="shared" si="94"/>
        <v>#N/A</v>
      </c>
      <c r="H2046" s="53" t="e">
        <f t="shared" si="95"/>
        <v>#N/A</v>
      </c>
    </row>
    <row r="2047" spans="6:8">
      <c r="F2047" s="76">
        <f t="shared" si="93"/>
        <v>1678</v>
      </c>
      <c r="G2047" s="53" t="e">
        <f t="shared" si="94"/>
        <v>#N/A</v>
      </c>
      <c r="H2047" s="53" t="e">
        <f t="shared" si="95"/>
        <v>#N/A</v>
      </c>
    </row>
    <row r="2048" spans="6:8">
      <c r="F2048" s="76">
        <f t="shared" si="93"/>
        <v>1679</v>
      </c>
      <c r="G2048" s="53" t="e">
        <f t="shared" si="94"/>
        <v>#N/A</v>
      </c>
      <c r="H2048" s="53" t="e">
        <f t="shared" si="95"/>
        <v>#N/A</v>
      </c>
    </row>
    <row r="2049" spans="6:8">
      <c r="F2049" s="76">
        <f t="shared" si="93"/>
        <v>1680</v>
      </c>
      <c r="G2049" s="53" t="e">
        <f t="shared" si="94"/>
        <v>#N/A</v>
      </c>
      <c r="H2049" s="53" t="e">
        <f t="shared" si="95"/>
        <v>#N/A</v>
      </c>
    </row>
    <row r="2050" spans="6:8">
      <c r="F2050" s="76">
        <f t="shared" si="93"/>
        <v>1681</v>
      </c>
      <c r="G2050" s="53" t="e">
        <f t="shared" si="94"/>
        <v>#N/A</v>
      </c>
      <c r="H2050" s="53" t="e">
        <f t="shared" si="95"/>
        <v>#N/A</v>
      </c>
    </row>
    <row r="2051" spans="6:8">
      <c r="F2051" s="76">
        <f t="shared" si="93"/>
        <v>1682</v>
      </c>
      <c r="G2051" s="53" t="e">
        <f t="shared" si="94"/>
        <v>#N/A</v>
      </c>
      <c r="H2051" s="53" t="e">
        <f t="shared" si="95"/>
        <v>#N/A</v>
      </c>
    </row>
    <row r="2052" spans="6:8">
      <c r="F2052" s="76">
        <f t="shared" ref="F2052:F2115" si="96">IF(+F2051+1&lt;=MAX(data19),+F2051+1,0)</f>
        <v>1683</v>
      </c>
      <c r="G2052" s="53" t="e">
        <f t="shared" si="94"/>
        <v>#N/A</v>
      </c>
      <c r="H2052" s="53" t="e">
        <f t="shared" si="95"/>
        <v>#N/A</v>
      </c>
    </row>
    <row r="2053" spans="6:8">
      <c r="F2053" s="76">
        <f t="shared" si="96"/>
        <v>1684</v>
      </c>
      <c r="G2053" s="53" t="e">
        <f t="shared" ref="G2053:G2116" si="97">IF(IFERROR(VLOOKUP($F2053,$A:$D,2,0)/VLOOKUP($F2052,$A:$D,2,0)*G2052,NA())=0,NA(),IFERROR(VLOOKUP($F2053,$A:$D,2,0)/VLOOKUP($F2052,$A:$D,2,0)*G2052,NA()))</f>
        <v>#N/A</v>
      </c>
      <c r="H2053" s="53" t="e">
        <f t="shared" ref="H2053:H2116" si="98">IF(IFERROR(VLOOKUP($F2053,$A:$D,3,0)/VLOOKUP($F2052,$A:$D,3,0)*H2052,NA())=0,NA(),IFERROR(VLOOKUP($F2053,$A:$D,3,0)/VLOOKUP($F2052,$A:$D,3,0)*H2052,NA()))</f>
        <v>#N/A</v>
      </c>
    </row>
    <row r="2054" spans="6:8">
      <c r="F2054" s="76">
        <f t="shared" si="96"/>
        <v>1685</v>
      </c>
      <c r="G2054" s="53" t="e">
        <f t="shared" si="97"/>
        <v>#N/A</v>
      </c>
      <c r="H2054" s="53" t="e">
        <f t="shared" si="98"/>
        <v>#N/A</v>
      </c>
    </row>
    <row r="2055" spans="6:8">
      <c r="F2055" s="76">
        <f t="shared" si="96"/>
        <v>1686</v>
      </c>
      <c r="G2055" s="53" t="e">
        <f t="shared" si="97"/>
        <v>#N/A</v>
      </c>
      <c r="H2055" s="53" t="e">
        <f t="shared" si="98"/>
        <v>#N/A</v>
      </c>
    </row>
    <row r="2056" spans="6:8">
      <c r="F2056" s="76">
        <f t="shared" si="96"/>
        <v>1687</v>
      </c>
      <c r="G2056" s="53" t="e">
        <f t="shared" si="97"/>
        <v>#N/A</v>
      </c>
      <c r="H2056" s="53" t="e">
        <f t="shared" si="98"/>
        <v>#N/A</v>
      </c>
    </row>
    <row r="2057" spans="6:8">
      <c r="F2057" s="76">
        <f t="shared" si="96"/>
        <v>1688</v>
      </c>
      <c r="G2057" s="53" t="e">
        <f t="shared" si="97"/>
        <v>#N/A</v>
      </c>
      <c r="H2057" s="53" t="e">
        <f t="shared" si="98"/>
        <v>#N/A</v>
      </c>
    </row>
    <row r="2058" spans="6:8">
      <c r="F2058" s="76">
        <f t="shared" si="96"/>
        <v>1689</v>
      </c>
      <c r="G2058" s="53" t="e">
        <f t="shared" si="97"/>
        <v>#N/A</v>
      </c>
      <c r="H2058" s="53" t="e">
        <f t="shared" si="98"/>
        <v>#N/A</v>
      </c>
    </row>
    <row r="2059" spans="6:8">
      <c r="F2059" s="76">
        <f t="shared" si="96"/>
        <v>1690</v>
      </c>
      <c r="G2059" s="53" t="e">
        <f t="shared" si="97"/>
        <v>#N/A</v>
      </c>
      <c r="H2059" s="53" t="e">
        <f t="shared" si="98"/>
        <v>#N/A</v>
      </c>
    </row>
    <row r="2060" spans="6:8">
      <c r="F2060" s="76">
        <f t="shared" si="96"/>
        <v>1691</v>
      </c>
      <c r="G2060" s="53" t="e">
        <f t="shared" si="97"/>
        <v>#N/A</v>
      </c>
      <c r="H2060" s="53" t="e">
        <f t="shared" si="98"/>
        <v>#N/A</v>
      </c>
    </row>
    <row r="2061" spans="6:8">
      <c r="F2061" s="76">
        <f t="shared" si="96"/>
        <v>1692</v>
      </c>
      <c r="G2061" s="53" t="e">
        <f t="shared" si="97"/>
        <v>#N/A</v>
      </c>
      <c r="H2061" s="53" t="e">
        <f t="shared" si="98"/>
        <v>#N/A</v>
      </c>
    </row>
    <row r="2062" spans="6:8">
      <c r="F2062" s="76">
        <f t="shared" si="96"/>
        <v>1693</v>
      </c>
      <c r="G2062" s="53" t="e">
        <f t="shared" si="97"/>
        <v>#N/A</v>
      </c>
      <c r="H2062" s="53" t="e">
        <f t="shared" si="98"/>
        <v>#N/A</v>
      </c>
    </row>
    <row r="2063" spans="6:8">
      <c r="F2063" s="76">
        <f t="shared" si="96"/>
        <v>1694</v>
      </c>
      <c r="G2063" s="53" t="e">
        <f t="shared" si="97"/>
        <v>#N/A</v>
      </c>
      <c r="H2063" s="53" t="e">
        <f t="shared" si="98"/>
        <v>#N/A</v>
      </c>
    </row>
    <row r="2064" spans="6:8">
      <c r="F2064" s="76">
        <f t="shared" si="96"/>
        <v>1695</v>
      </c>
      <c r="G2064" s="53" t="e">
        <f t="shared" si="97"/>
        <v>#N/A</v>
      </c>
      <c r="H2064" s="53" t="e">
        <f t="shared" si="98"/>
        <v>#N/A</v>
      </c>
    </row>
    <row r="2065" spans="6:8">
      <c r="F2065" s="76">
        <f t="shared" si="96"/>
        <v>1696</v>
      </c>
      <c r="G2065" s="53" t="e">
        <f t="shared" si="97"/>
        <v>#N/A</v>
      </c>
      <c r="H2065" s="53" t="e">
        <f t="shared" si="98"/>
        <v>#N/A</v>
      </c>
    </row>
    <row r="2066" spans="6:8">
      <c r="F2066" s="76">
        <f t="shared" si="96"/>
        <v>1697</v>
      </c>
      <c r="G2066" s="53" t="e">
        <f t="shared" si="97"/>
        <v>#N/A</v>
      </c>
      <c r="H2066" s="53" t="e">
        <f t="shared" si="98"/>
        <v>#N/A</v>
      </c>
    </row>
    <row r="2067" spans="6:8">
      <c r="F2067" s="76">
        <f t="shared" si="96"/>
        <v>1698</v>
      </c>
      <c r="G2067" s="53" t="e">
        <f t="shared" si="97"/>
        <v>#N/A</v>
      </c>
      <c r="H2067" s="53" t="e">
        <f t="shared" si="98"/>
        <v>#N/A</v>
      </c>
    </row>
    <row r="2068" spans="6:8">
      <c r="F2068" s="76">
        <f t="shared" si="96"/>
        <v>1699</v>
      </c>
      <c r="G2068" s="53" t="e">
        <f t="shared" si="97"/>
        <v>#N/A</v>
      </c>
      <c r="H2068" s="53" t="e">
        <f t="shared" si="98"/>
        <v>#N/A</v>
      </c>
    </row>
    <row r="2069" spans="6:8">
      <c r="F2069" s="76">
        <f t="shared" si="96"/>
        <v>1700</v>
      </c>
      <c r="G2069" s="53" t="e">
        <f t="shared" si="97"/>
        <v>#N/A</v>
      </c>
      <c r="H2069" s="53" t="e">
        <f t="shared" si="98"/>
        <v>#N/A</v>
      </c>
    </row>
    <row r="2070" spans="6:8">
      <c r="F2070" s="76">
        <f t="shared" si="96"/>
        <v>1701</v>
      </c>
      <c r="G2070" s="53" t="e">
        <f t="shared" si="97"/>
        <v>#N/A</v>
      </c>
      <c r="H2070" s="53" t="e">
        <f t="shared" si="98"/>
        <v>#N/A</v>
      </c>
    </row>
    <row r="2071" spans="6:8">
      <c r="F2071" s="76">
        <f t="shared" si="96"/>
        <v>1702</v>
      </c>
      <c r="G2071" s="53" t="e">
        <f t="shared" si="97"/>
        <v>#N/A</v>
      </c>
      <c r="H2071" s="53" t="e">
        <f t="shared" si="98"/>
        <v>#N/A</v>
      </c>
    </row>
    <row r="2072" spans="6:8">
      <c r="F2072" s="76">
        <f t="shared" si="96"/>
        <v>1703</v>
      </c>
      <c r="G2072" s="53" t="e">
        <f t="shared" si="97"/>
        <v>#N/A</v>
      </c>
      <c r="H2072" s="53" t="e">
        <f t="shared" si="98"/>
        <v>#N/A</v>
      </c>
    </row>
    <row r="2073" spans="6:8">
      <c r="F2073" s="76">
        <f t="shared" si="96"/>
        <v>1704</v>
      </c>
      <c r="G2073" s="53" t="e">
        <f t="shared" si="97"/>
        <v>#N/A</v>
      </c>
      <c r="H2073" s="53" t="e">
        <f t="shared" si="98"/>
        <v>#N/A</v>
      </c>
    </row>
    <row r="2074" spans="6:8">
      <c r="F2074" s="76">
        <f t="shared" si="96"/>
        <v>1705</v>
      </c>
      <c r="G2074" s="53" t="e">
        <f t="shared" si="97"/>
        <v>#N/A</v>
      </c>
      <c r="H2074" s="53" t="e">
        <f t="shared" si="98"/>
        <v>#N/A</v>
      </c>
    </row>
    <row r="2075" spans="6:8">
      <c r="F2075" s="76">
        <f t="shared" si="96"/>
        <v>1706</v>
      </c>
      <c r="G2075" s="53" t="e">
        <f t="shared" si="97"/>
        <v>#N/A</v>
      </c>
      <c r="H2075" s="53" t="e">
        <f t="shared" si="98"/>
        <v>#N/A</v>
      </c>
    </row>
    <row r="2076" spans="6:8">
      <c r="F2076" s="76">
        <f t="shared" si="96"/>
        <v>1707</v>
      </c>
      <c r="G2076" s="53" t="e">
        <f t="shared" si="97"/>
        <v>#N/A</v>
      </c>
      <c r="H2076" s="53" t="e">
        <f t="shared" si="98"/>
        <v>#N/A</v>
      </c>
    </row>
    <row r="2077" spans="6:8">
      <c r="F2077" s="76">
        <f t="shared" si="96"/>
        <v>1708</v>
      </c>
      <c r="G2077" s="53" t="e">
        <f t="shared" si="97"/>
        <v>#N/A</v>
      </c>
      <c r="H2077" s="53" t="e">
        <f t="shared" si="98"/>
        <v>#N/A</v>
      </c>
    </row>
    <row r="2078" spans="6:8">
      <c r="F2078" s="76">
        <f t="shared" si="96"/>
        <v>1709</v>
      </c>
      <c r="G2078" s="53" t="e">
        <f t="shared" si="97"/>
        <v>#N/A</v>
      </c>
      <c r="H2078" s="53" t="e">
        <f t="shared" si="98"/>
        <v>#N/A</v>
      </c>
    </row>
    <row r="2079" spans="6:8">
      <c r="F2079" s="76">
        <f t="shared" si="96"/>
        <v>1710</v>
      </c>
      <c r="G2079" s="53" t="e">
        <f t="shared" si="97"/>
        <v>#N/A</v>
      </c>
      <c r="H2079" s="53" t="e">
        <f t="shared" si="98"/>
        <v>#N/A</v>
      </c>
    </row>
    <row r="2080" spans="6:8">
      <c r="F2080" s="76">
        <f t="shared" si="96"/>
        <v>1711</v>
      </c>
      <c r="G2080" s="53" t="e">
        <f t="shared" si="97"/>
        <v>#N/A</v>
      </c>
      <c r="H2080" s="53" t="e">
        <f t="shared" si="98"/>
        <v>#N/A</v>
      </c>
    </row>
    <row r="2081" spans="6:8">
      <c r="F2081" s="76">
        <f t="shared" si="96"/>
        <v>1712</v>
      </c>
      <c r="G2081" s="53" t="e">
        <f t="shared" si="97"/>
        <v>#N/A</v>
      </c>
      <c r="H2081" s="53" t="e">
        <f t="shared" si="98"/>
        <v>#N/A</v>
      </c>
    </row>
    <row r="2082" spans="6:8">
      <c r="F2082" s="76">
        <f t="shared" si="96"/>
        <v>1713</v>
      </c>
      <c r="G2082" s="53" t="e">
        <f t="shared" si="97"/>
        <v>#N/A</v>
      </c>
      <c r="H2082" s="53" t="e">
        <f t="shared" si="98"/>
        <v>#N/A</v>
      </c>
    </row>
    <row r="2083" spans="6:8">
      <c r="F2083" s="76">
        <f t="shared" si="96"/>
        <v>1714</v>
      </c>
      <c r="G2083" s="53" t="e">
        <f t="shared" si="97"/>
        <v>#N/A</v>
      </c>
      <c r="H2083" s="53" t="e">
        <f t="shared" si="98"/>
        <v>#N/A</v>
      </c>
    </row>
    <row r="2084" spans="6:8">
      <c r="F2084" s="76">
        <f t="shared" si="96"/>
        <v>1715</v>
      </c>
      <c r="G2084" s="53" t="e">
        <f t="shared" si="97"/>
        <v>#N/A</v>
      </c>
      <c r="H2084" s="53" t="e">
        <f t="shared" si="98"/>
        <v>#N/A</v>
      </c>
    </row>
    <row r="2085" spans="6:8">
      <c r="F2085" s="76">
        <f t="shared" si="96"/>
        <v>1716</v>
      </c>
      <c r="G2085" s="53" t="e">
        <f t="shared" si="97"/>
        <v>#N/A</v>
      </c>
      <c r="H2085" s="53" t="e">
        <f t="shared" si="98"/>
        <v>#N/A</v>
      </c>
    </row>
    <row r="2086" spans="6:8">
      <c r="F2086" s="76">
        <f t="shared" si="96"/>
        <v>1717</v>
      </c>
      <c r="G2086" s="53" t="e">
        <f t="shared" si="97"/>
        <v>#N/A</v>
      </c>
      <c r="H2086" s="53" t="e">
        <f t="shared" si="98"/>
        <v>#N/A</v>
      </c>
    </row>
    <row r="2087" spans="6:8">
      <c r="F2087" s="76">
        <f t="shared" si="96"/>
        <v>1718</v>
      </c>
      <c r="G2087" s="53" t="e">
        <f t="shared" si="97"/>
        <v>#N/A</v>
      </c>
      <c r="H2087" s="53" t="e">
        <f t="shared" si="98"/>
        <v>#N/A</v>
      </c>
    </row>
    <row r="2088" spans="6:8">
      <c r="F2088" s="76">
        <f t="shared" si="96"/>
        <v>1719</v>
      </c>
      <c r="G2088" s="53" t="e">
        <f t="shared" si="97"/>
        <v>#N/A</v>
      </c>
      <c r="H2088" s="53" t="e">
        <f t="shared" si="98"/>
        <v>#N/A</v>
      </c>
    </row>
    <row r="2089" spans="6:8">
      <c r="F2089" s="76">
        <f t="shared" si="96"/>
        <v>1720</v>
      </c>
      <c r="G2089" s="53" t="e">
        <f t="shared" si="97"/>
        <v>#N/A</v>
      </c>
      <c r="H2089" s="53" t="e">
        <f t="shared" si="98"/>
        <v>#N/A</v>
      </c>
    </row>
    <row r="2090" spans="6:8">
      <c r="F2090" s="76">
        <f t="shared" si="96"/>
        <v>1721</v>
      </c>
      <c r="G2090" s="53" t="e">
        <f t="shared" si="97"/>
        <v>#N/A</v>
      </c>
      <c r="H2090" s="53" t="e">
        <f t="shared" si="98"/>
        <v>#N/A</v>
      </c>
    </row>
    <row r="2091" spans="6:8">
      <c r="F2091" s="76">
        <f t="shared" si="96"/>
        <v>1722</v>
      </c>
      <c r="G2091" s="53" t="e">
        <f t="shared" si="97"/>
        <v>#N/A</v>
      </c>
      <c r="H2091" s="53" t="e">
        <f t="shared" si="98"/>
        <v>#N/A</v>
      </c>
    </row>
    <row r="2092" spans="6:8">
      <c r="F2092" s="76">
        <f t="shared" si="96"/>
        <v>1723</v>
      </c>
      <c r="G2092" s="53" t="e">
        <f t="shared" si="97"/>
        <v>#N/A</v>
      </c>
      <c r="H2092" s="53" t="e">
        <f t="shared" si="98"/>
        <v>#N/A</v>
      </c>
    </row>
    <row r="2093" spans="6:8">
      <c r="F2093" s="76">
        <f t="shared" si="96"/>
        <v>1724</v>
      </c>
      <c r="G2093" s="53" t="e">
        <f t="shared" si="97"/>
        <v>#N/A</v>
      </c>
      <c r="H2093" s="53" t="e">
        <f t="shared" si="98"/>
        <v>#N/A</v>
      </c>
    </row>
    <row r="2094" spans="6:8">
      <c r="F2094" s="76">
        <f t="shared" si="96"/>
        <v>1725</v>
      </c>
      <c r="G2094" s="53" t="e">
        <f t="shared" si="97"/>
        <v>#N/A</v>
      </c>
      <c r="H2094" s="53" t="e">
        <f t="shared" si="98"/>
        <v>#N/A</v>
      </c>
    </row>
    <row r="2095" spans="6:8">
      <c r="F2095" s="76">
        <f t="shared" si="96"/>
        <v>1726</v>
      </c>
      <c r="G2095" s="53" t="e">
        <f t="shared" si="97"/>
        <v>#N/A</v>
      </c>
      <c r="H2095" s="53" t="e">
        <f t="shared" si="98"/>
        <v>#N/A</v>
      </c>
    </row>
    <row r="2096" spans="6:8">
      <c r="F2096" s="76">
        <f t="shared" si="96"/>
        <v>1727</v>
      </c>
      <c r="G2096" s="53" t="e">
        <f t="shared" si="97"/>
        <v>#N/A</v>
      </c>
      <c r="H2096" s="53" t="e">
        <f t="shared" si="98"/>
        <v>#N/A</v>
      </c>
    </row>
    <row r="2097" spans="6:8">
      <c r="F2097" s="76">
        <f t="shared" si="96"/>
        <v>1728</v>
      </c>
      <c r="G2097" s="53" t="e">
        <f t="shared" si="97"/>
        <v>#N/A</v>
      </c>
      <c r="H2097" s="53" t="e">
        <f t="shared" si="98"/>
        <v>#N/A</v>
      </c>
    </row>
    <row r="2098" spans="6:8">
      <c r="F2098" s="76">
        <f t="shared" si="96"/>
        <v>1729</v>
      </c>
      <c r="G2098" s="53" t="e">
        <f t="shared" si="97"/>
        <v>#N/A</v>
      </c>
      <c r="H2098" s="53" t="e">
        <f t="shared" si="98"/>
        <v>#N/A</v>
      </c>
    </row>
    <row r="2099" spans="6:8">
      <c r="F2099" s="76">
        <f t="shared" si="96"/>
        <v>1730</v>
      </c>
      <c r="G2099" s="53" t="e">
        <f t="shared" si="97"/>
        <v>#N/A</v>
      </c>
      <c r="H2099" s="53" t="e">
        <f t="shared" si="98"/>
        <v>#N/A</v>
      </c>
    </row>
    <row r="2100" spans="6:8">
      <c r="F2100" s="76">
        <f t="shared" si="96"/>
        <v>1731</v>
      </c>
      <c r="G2100" s="53" t="e">
        <f t="shared" si="97"/>
        <v>#N/A</v>
      </c>
      <c r="H2100" s="53" t="e">
        <f t="shared" si="98"/>
        <v>#N/A</v>
      </c>
    </row>
    <row r="2101" spans="6:8">
      <c r="F2101" s="76">
        <f t="shared" si="96"/>
        <v>1732</v>
      </c>
      <c r="G2101" s="53" t="e">
        <f t="shared" si="97"/>
        <v>#N/A</v>
      </c>
      <c r="H2101" s="53" t="e">
        <f t="shared" si="98"/>
        <v>#N/A</v>
      </c>
    </row>
    <row r="2102" spans="6:8">
      <c r="F2102" s="76">
        <f t="shared" si="96"/>
        <v>1733</v>
      </c>
      <c r="G2102" s="53" t="e">
        <f t="shared" si="97"/>
        <v>#N/A</v>
      </c>
      <c r="H2102" s="53" t="e">
        <f t="shared" si="98"/>
        <v>#N/A</v>
      </c>
    </row>
    <row r="2103" spans="6:8">
      <c r="F2103" s="76">
        <f t="shared" si="96"/>
        <v>1734</v>
      </c>
      <c r="G2103" s="53" t="e">
        <f t="shared" si="97"/>
        <v>#N/A</v>
      </c>
      <c r="H2103" s="53" t="e">
        <f t="shared" si="98"/>
        <v>#N/A</v>
      </c>
    </row>
    <row r="2104" spans="6:8">
      <c r="F2104" s="76">
        <f t="shared" si="96"/>
        <v>1735</v>
      </c>
      <c r="G2104" s="53" t="e">
        <f t="shared" si="97"/>
        <v>#N/A</v>
      </c>
      <c r="H2104" s="53" t="e">
        <f t="shared" si="98"/>
        <v>#N/A</v>
      </c>
    </row>
    <row r="2105" spans="6:8">
      <c r="F2105" s="76">
        <f t="shared" si="96"/>
        <v>1736</v>
      </c>
      <c r="G2105" s="53" t="e">
        <f t="shared" si="97"/>
        <v>#N/A</v>
      </c>
      <c r="H2105" s="53" t="e">
        <f t="shared" si="98"/>
        <v>#N/A</v>
      </c>
    </row>
    <row r="2106" spans="6:8">
      <c r="F2106" s="76">
        <f t="shared" si="96"/>
        <v>1737</v>
      </c>
      <c r="G2106" s="53" t="e">
        <f t="shared" si="97"/>
        <v>#N/A</v>
      </c>
      <c r="H2106" s="53" t="e">
        <f t="shared" si="98"/>
        <v>#N/A</v>
      </c>
    </row>
    <row r="2107" spans="6:8">
      <c r="F2107" s="76">
        <f t="shared" si="96"/>
        <v>1738</v>
      </c>
      <c r="G2107" s="53" t="e">
        <f t="shared" si="97"/>
        <v>#N/A</v>
      </c>
      <c r="H2107" s="53" t="e">
        <f t="shared" si="98"/>
        <v>#N/A</v>
      </c>
    </row>
    <row r="2108" spans="6:8">
      <c r="F2108" s="76">
        <f t="shared" si="96"/>
        <v>1739</v>
      </c>
      <c r="G2108" s="53" t="e">
        <f t="shared" si="97"/>
        <v>#N/A</v>
      </c>
      <c r="H2108" s="53" t="e">
        <f t="shared" si="98"/>
        <v>#N/A</v>
      </c>
    </row>
    <row r="2109" spans="6:8">
      <c r="F2109" s="76">
        <f t="shared" si="96"/>
        <v>1740</v>
      </c>
      <c r="G2109" s="53" t="e">
        <f t="shared" si="97"/>
        <v>#N/A</v>
      </c>
      <c r="H2109" s="53" t="e">
        <f t="shared" si="98"/>
        <v>#N/A</v>
      </c>
    </row>
    <row r="2110" spans="6:8">
      <c r="F2110" s="76">
        <f t="shared" si="96"/>
        <v>1741</v>
      </c>
      <c r="G2110" s="53" t="e">
        <f t="shared" si="97"/>
        <v>#N/A</v>
      </c>
      <c r="H2110" s="53" t="e">
        <f t="shared" si="98"/>
        <v>#N/A</v>
      </c>
    </row>
    <row r="2111" spans="6:8">
      <c r="F2111" s="76">
        <f t="shared" si="96"/>
        <v>1742</v>
      </c>
      <c r="G2111" s="53" t="e">
        <f t="shared" si="97"/>
        <v>#N/A</v>
      </c>
      <c r="H2111" s="53" t="e">
        <f t="shared" si="98"/>
        <v>#N/A</v>
      </c>
    </row>
    <row r="2112" spans="6:8">
      <c r="F2112" s="76">
        <f t="shared" si="96"/>
        <v>1743</v>
      </c>
      <c r="G2112" s="53" t="e">
        <f t="shared" si="97"/>
        <v>#N/A</v>
      </c>
      <c r="H2112" s="53" t="e">
        <f t="shared" si="98"/>
        <v>#N/A</v>
      </c>
    </row>
    <row r="2113" spans="6:8">
      <c r="F2113" s="76">
        <f t="shared" si="96"/>
        <v>1744</v>
      </c>
      <c r="G2113" s="53" t="e">
        <f t="shared" si="97"/>
        <v>#N/A</v>
      </c>
      <c r="H2113" s="53" t="e">
        <f t="shared" si="98"/>
        <v>#N/A</v>
      </c>
    </row>
    <row r="2114" spans="6:8">
      <c r="F2114" s="76">
        <f t="shared" si="96"/>
        <v>1745</v>
      </c>
      <c r="G2114" s="53" t="e">
        <f t="shared" si="97"/>
        <v>#N/A</v>
      </c>
      <c r="H2114" s="53" t="e">
        <f t="shared" si="98"/>
        <v>#N/A</v>
      </c>
    </row>
    <row r="2115" spans="6:8">
      <c r="F2115" s="76">
        <f t="shared" si="96"/>
        <v>1746</v>
      </c>
      <c r="G2115" s="53" t="e">
        <f t="shared" si="97"/>
        <v>#N/A</v>
      </c>
      <c r="H2115" s="53" t="e">
        <f t="shared" si="98"/>
        <v>#N/A</v>
      </c>
    </row>
    <row r="2116" spans="6:8">
      <c r="F2116" s="76">
        <f t="shared" ref="F2116:F2179" si="99">IF(+F2115+1&lt;=MAX(data19),+F2115+1,0)</f>
        <v>1747</v>
      </c>
      <c r="G2116" s="53" t="e">
        <f t="shared" si="97"/>
        <v>#N/A</v>
      </c>
      <c r="H2116" s="53" t="e">
        <f t="shared" si="98"/>
        <v>#N/A</v>
      </c>
    </row>
    <row r="2117" spans="6:8">
      <c r="F2117" s="76">
        <f t="shared" si="99"/>
        <v>1748</v>
      </c>
      <c r="G2117" s="53" t="e">
        <f t="shared" ref="G2117:G2180" si="100">IF(IFERROR(VLOOKUP($F2117,$A:$D,2,0)/VLOOKUP($F2116,$A:$D,2,0)*G2116,NA())=0,NA(),IFERROR(VLOOKUP($F2117,$A:$D,2,0)/VLOOKUP($F2116,$A:$D,2,0)*G2116,NA()))</f>
        <v>#N/A</v>
      </c>
      <c r="H2117" s="53" t="e">
        <f t="shared" ref="H2117:H2180" si="101">IF(IFERROR(VLOOKUP($F2117,$A:$D,3,0)/VLOOKUP($F2116,$A:$D,3,0)*H2116,NA())=0,NA(),IFERROR(VLOOKUP($F2117,$A:$D,3,0)/VLOOKUP($F2116,$A:$D,3,0)*H2116,NA()))</f>
        <v>#N/A</v>
      </c>
    </row>
    <row r="2118" spans="6:8">
      <c r="F2118" s="76">
        <f t="shared" si="99"/>
        <v>1749</v>
      </c>
      <c r="G2118" s="53" t="e">
        <f t="shared" si="100"/>
        <v>#N/A</v>
      </c>
      <c r="H2118" s="53" t="e">
        <f t="shared" si="101"/>
        <v>#N/A</v>
      </c>
    </row>
    <row r="2119" spans="6:8">
      <c r="F2119" s="76">
        <f t="shared" si="99"/>
        <v>1750</v>
      </c>
      <c r="G2119" s="53" t="e">
        <f t="shared" si="100"/>
        <v>#N/A</v>
      </c>
      <c r="H2119" s="53" t="e">
        <f t="shared" si="101"/>
        <v>#N/A</v>
      </c>
    </row>
    <row r="2120" spans="6:8">
      <c r="F2120" s="76">
        <f t="shared" si="99"/>
        <v>1751</v>
      </c>
      <c r="G2120" s="53" t="e">
        <f t="shared" si="100"/>
        <v>#N/A</v>
      </c>
      <c r="H2120" s="53" t="e">
        <f t="shared" si="101"/>
        <v>#N/A</v>
      </c>
    </row>
    <row r="2121" spans="6:8">
      <c r="F2121" s="76">
        <f t="shared" si="99"/>
        <v>1752</v>
      </c>
      <c r="G2121" s="53" t="e">
        <f t="shared" si="100"/>
        <v>#N/A</v>
      </c>
      <c r="H2121" s="53" t="e">
        <f t="shared" si="101"/>
        <v>#N/A</v>
      </c>
    </row>
    <row r="2122" spans="6:8">
      <c r="F2122" s="76">
        <f t="shared" si="99"/>
        <v>1753</v>
      </c>
      <c r="G2122" s="53" t="e">
        <f t="shared" si="100"/>
        <v>#N/A</v>
      </c>
      <c r="H2122" s="53" t="e">
        <f t="shared" si="101"/>
        <v>#N/A</v>
      </c>
    </row>
    <row r="2123" spans="6:8">
      <c r="F2123" s="76">
        <f t="shared" si="99"/>
        <v>1754</v>
      </c>
      <c r="G2123" s="53" t="e">
        <f t="shared" si="100"/>
        <v>#N/A</v>
      </c>
      <c r="H2123" s="53" t="e">
        <f t="shared" si="101"/>
        <v>#N/A</v>
      </c>
    </row>
    <row r="2124" spans="6:8">
      <c r="F2124" s="76">
        <f t="shared" si="99"/>
        <v>1755</v>
      </c>
      <c r="G2124" s="53" t="e">
        <f t="shared" si="100"/>
        <v>#N/A</v>
      </c>
      <c r="H2124" s="53" t="e">
        <f t="shared" si="101"/>
        <v>#N/A</v>
      </c>
    </row>
    <row r="2125" spans="6:8">
      <c r="F2125" s="76">
        <f t="shared" si="99"/>
        <v>1756</v>
      </c>
      <c r="G2125" s="53" t="e">
        <f t="shared" si="100"/>
        <v>#N/A</v>
      </c>
      <c r="H2125" s="53" t="e">
        <f t="shared" si="101"/>
        <v>#N/A</v>
      </c>
    </row>
    <row r="2126" spans="6:8">
      <c r="F2126" s="76">
        <f t="shared" si="99"/>
        <v>1757</v>
      </c>
      <c r="G2126" s="53" t="e">
        <f t="shared" si="100"/>
        <v>#N/A</v>
      </c>
      <c r="H2126" s="53" t="e">
        <f t="shared" si="101"/>
        <v>#N/A</v>
      </c>
    </row>
    <row r="2127" spans="6:8">
      <c r="F2127" s="76">
        <f t="shared" si="99"/>
        <v>1758</v>
      </c>
      <c r="G2127" s="53" t="e">
        <f t="shared" si="100"/>
        <v>#N/A</v>
      </c>
      <c r="H2127" s="53" t="e">
        <f t="shared" si="101"/>
        <v>#N/A</v>
      </c>
    </row>
    <row r="2128" spans="6:8">
      <c r="F2128" s="76">
        <f t="shared" si="99"/>
        <v>1759</v>
      </c>
      <c r="G2128" s="53" t="e">
        <f t="shared" si="100"/>
        <v>#N/A</v>
      </c>
      <c r="H2128" s="53" t="e">
        <f t="shared" si="101"/>
        <v>#N/A</v>
      </c>
    </row>
    <row r="2129" spans="6:8">
      <c r="F2129" s="76">
        <f t="shared" si="99"/>
        <v>1760</v>
      </c>
      <c r="G2129" s="53" t="e">
        <f t="shared" si="100"/>
        <v>#N/A</v>
      </c>
      <c r="H2129" s="53" t="e">
        <f t="shared" si="101"/>
        <v>#N/A</v>
      </c>
    </row>
    <row r="2130" spans="6:8">
      <c r="F2130" s="76">
        <f t="shared" si="99"/>
        <v>1761</v>
      </c>
      <c r="G2130" s="53" t="e">
        <f t="shared" si="100"/>
        <v>#N/A</v>
      </c>
      <c r="H2130" s="53" t="e">
        <f t="shared" si="101"/>
        <v>#N/A</v>
      </c>
    </row>
    <row r="2131" spans="6:8">
      <c r="F2131" s="76">
        <f t="shared" si="99"/>
        <v>1762</v>
      </c>
      <c r="G2131" s="53" t="e">
        <f t="shared" si="100"/>
        <v>#N/A</v>
      </c>
      <c r="H2131" s="53" t="e">
        <f t="shared" si="101"/>
        <v>#N/A</v>
      </c>
    </row>
    <row r="2132" spans="6:8">
      <c r="F2132" s="76">
        <f t="shared" si="99"/>
        <v>1763</v>
      </c>
      <c r="G2132" s="53" t="e">
        <f t="shared" si="100"/>
        <v>#N/A</v>
      </c>
      <c r="H2132" s="53" t="e">
        <f t="shared" si="101"/>
        <v>#N/A</v>
      </c>
    </row>
    <row r="2133" spans="6:8">
      <c r="F2133" s="76">
        <f t="shared" si="99"/>
        <v>1764</v>
      </c>
      <c r="G2133" s="53" t="e">
        <f t="shared" si="100"/>
        <v>#N/A</v>
      </c>
      <c r="H2133" s="53" t="e">
        <f t="shared" si="101"/>
        <v>#N/A</v>
      </c>
    </row>
    <row r="2134" spans="6:8">
      <c r="F2134" s="76">
        <f t="shared" si="99"/>
        <v>1765</v>
      </c>
      <c r="G2134" s="53" t="e">
        <f t="shared" si="100"/>
        <v>#N/A</v>
      </c>
      <c r="H2134" s="53" t="e">
        <f t="shared" si="101"/>
        <v>#N/A</v>
      </c>
    </row>
    <row r="2135" spans="6:8">
      <c r="F2135" s="76">
        <f t="shared" si="99"/>
        <v>1766</v>
      </c>
      <c r="G2135" s="53" t="e">
        <f t="shared" si="100"/>
        <v>#N/A</v>
      </c>
      <c r="H2135" s="53" t="e">
        <f t="shared" si="101"/>
        <v>#N/A</v>
      </c>
    </row>
    <row r="2136" spans="6:8">
      <c r="F2136" s="76">
        <f t="shared" si="99"/>
        <v>1767</v>
      </c>
      <c r="G2136" s="53" t="e">
        <f t="shared" si="100"/>
        <v>#N/A</v>
      </c>
      <c r="H2136" s="53" t="e">
        <f t="shared" si="101"/>
        <v>#N/A</v>
      </c>
    </row>
    <row r="2137" spans="6:8">
      <c r="F2137" s="76">
        <f t="shared" si="99"/>
        <v>1768</v>
      </c>
      <c r="G2137" s="53" t="e">
        <f t="shared" si="100"/>
        <v>#N/A</v>
      </c>
      <c r="H2137" s="53" t="e">
        <f t="shared" si="101"/>
        <v>#N/A</v>
      </c>
    </row>
    <row r="2138" spans="6:8">
      <c r="F2138" s="76">
        <f t="shared" si="99"/>
        <v>1769</v>
      </c>
      <c r="G2138" s="53" t="e">
        <f t="shared" si="100"/>
        <v>#N/A</v>
      </c>
      <c r="H2138" s="53" t="e">
        <f t="shared" si="101"/>
        <v>#N/A</v>
      </c>
    </row>
    <row r="2139" spans="6:8">
      <c r="F2139" s="76">
        <f t="shared" si="99"/>
        <v>1770</v>
      </c>
      <c r="G2139" s="53" t="e">
        <f t="shared" si="100"/>
        <v>#N/A</v>
      </c>
      <c r="H2139" s="53" t="e">
        <f t="shared" si="101"/>
        <v>#N/A</v>
      </c>
    </row>
    <row r="2140" spans="6:8">
      <c r="F2140" s="76">
        <f t="shared" si="99"/>
        <v>1771</v>
      </c>
      <c r="G2140" s="53" t="e">
        <f t="shared" si="100"/>
        <v>#N/A</v>
      </c>
      <c r="H2140" s="53" t="e">
        <f t="shared" si="101"/>
        <v>#N/A</v>
      </c>
    </row>
    <row r="2141" spans="6:8">
      <c r="F2141" s="76">
        <f t="shared" si="99"/>
        <v>1772</v>
      </c>
      <c r="G2141" s="53" t="e">
        <f t="shared" si="100"/>
        <v>#N/A</v>
      </c>
      <c r="H2141" s="53" t="e">
        <f t="shared" si="101"/>
        <v>#N/A</v>
      </c>
    </row>
    <row r="2142" spans="6:8">
      <c r="F2142" s="76">
        <f t="shared" si="99"/>
        <v>1773</v>
      </c>
      <c r="G2142" s="53" t="e">
        <f t="shared" si="100"/>
        <v>#N/A</v>
      </c>
      <c r="H2142" s="53" t="e">
        <f t="shared" si="101"/>
        <v>#N/A</v>
      </c>
    </row>
    <row r="2143" spans="6:8">
      <c r="F2143" s="76">
        <f t="shared" si="99"/>
        <v>1774</v>
      </c>
      <c r="G2143" s="53" t="e">
        <f t="shared" si="100"/>
        <v>#N/A</v>
      </c>
      <c r="H2143" s="53" t="e">
        <f t="shared" si="101"/>
        <v>#N/A</v>
      </c>
    </row>
    <row r="2144" spans="6:8">
      <c r="F2144" s="76">
        <f t="shared" si="99"/>
        <v>1775</v>
      </c>
      <c r="G2144" s="53" t="e">
        <f t="shared" si="100"/>
        <v>#N/A</v>
      </c>
      <c r="H2144" s="53" t="e">
        <f t="shared" si="101"/>
        <v>#N/A</v>
      </c>
    </row>
    <row r="2145" spans="6:8">
      <c r="F2145" s="76">
        <f t="shared" si="99"/>
        <v>1776</v>
      </c>
      <c r="G2145" s="53" t="e">
        <f t="shared" si="100"/>
        <v>#N/A</v>
      </c>
      <c r="H2145" s="53" t="e">
        <f t="shared" si="101"/>
        <v>#N/A</v>
      </c>
    </row>
    <row r="2146" spans="6:8">
      <c r="F2146" s="76">
        <f t="shared" si="99"/>
        <v>1777</v>
      </c>
      <c r="G2146" s="53" t="e">
        <f t="shared" si="100"/>
        <v>#N/A</v>
      </c>
      <c r="H2146" s="53" t="e">
        <f t="shared" si="101"/>
        <v>#N/A</v>
      </c>
    </row>
    <row r="2147" spans="6:8">
      <c r="F2147" s="76">
        <f t="shared" si="99"/>
        <v>1778</v>
      </c>
      <c r="G2147" s="53" t="e">
        <f t="shared" si="100"/>
        <v>#N/A</v>
      </c>
      <c r="H2147" s="53" t="e">
        <f t="shared" si="101"/>
        <v>#N/A</v>
      </c>
    </row>
    <row r="2148" spans="6:8">
      <c r="F2148" s="76">
        <f t="shared" si="99"/>
        <v>1779</v>
      </c>
      <c r="G2148" s="53" t="e">
        <f t="shared" si="100"/>
        <v>#N/A</v>
      </c>
      <c r="H2148" s="53" t="e">
        <f t="shared" si="101"/>
        <v>#N/A</v>
      </c>
    </row>
    <row r="2149" spans="6:8">
      <c r="F2149" s="76">
        <f t="shared" si="99"/>
        <v>1780</v>
      </c>
      <c r="G2149" s="53" t="e">
        <f t="shared" si="100"/>
        <v>#N/A</v>
      </c>
      <c r="H2149" s="53" t="e">
        <f t="shared" si="101"/>
        <v>#N/A</v>
      </c>
    </row>
    <row r="2150" spans="6:8">
      <c r="F2150" s="76">
        <f t="shared" si="99"/>
        <v>1781</v>
      </c>
      <c r="G2150" s="53" t="e">
        <f t="shared" si="100"/>
        <v>#N/A</v>
      </c>
      <c r="H2150" s="53" t="e">
        <f t="shared" si="101"/>
        <v>#N/A</v>
      </c>
    </row>
    <row r="2151" spans="6:8">
      <c r="F2151" s="76">
        <f t="shared" si="99"/>
        <v>1782</v>
      </c>
      <c r="G2151" s="53" t="e">
        <f t="shared" si="100"/>
        <v>#N/A</v>
      </c>
      <c r="H2151" s="53" t="e">
        <f t="shared" si="101"/>
        <v>#N/A</v>
      </c>
    </row>
    <row r="2152" spans="6:8">
      <c r="F2152" s="76">
        <f t="shared" si="99"/>
        <v>1783</v>
      </c>
      <c r="G2152" s="53" t="e">
        <f t="shared" si="100"/>
        <v>#N/A</v>
      </c>
      <c r="H2152" s="53" t="e">
        <f t="shared" si="101"/>
        <v>#N/A</v>
      </c>
    </row>
    <row r="2153" spans="6:8">
      <c r="F2153" s="76">
        <f t="shared" si="99"/>
        <v>1784</v>
      </c>
      <c r="G2153" s="53" t="e">
        <f t="shared" si="100"/>
        <v>#N/A</v>
      </c>
      <c r="H2153" s="53" t="e">
        <f t="shared" si="101"/>
        <v>#N/A</v>
      </c>
    </row>
    <row r="2154" spans="6:8">
      <c r="F2154" s="76">
        <f t="shared" si="99"/>
        <v>1785</v>
      </c>
      <c r="G2154" s="53" t="e">
        <f t="shared" si="100"/>
        <v>#N/A</v>
      </c>
      <c r="H2154" s="53" t="e">
        <f t="shared" si="101"/>
        <v>#N/A</v>
      </c>
    </row>
    <row r="2155" spans="6:8">
      <c r="F2155" s="76">
        <f t="shared" si="99"/>
        <v>1786</v>
      </c>
      <c r="G2155" s="53" t="e">
        <f t="shared" si="100"/>
        <v>#N/A</v>
      </c>
      <c r="H2155" s="53" t="e">
        <f t="shared" si="101"/>
        <v>#N/A</v>
      </c>
    </row>
    <row r="2156" spans="6:8">
      <c r="F2156" s="76">
        <f t="shared" si="99"/>
        <v>1787</v>
      </c>
      <c r="G2156" s="53" t="e">
        <f t="shared" si="100"/>
        <v>#N/A</v>
      </c>
      <c r="H2156" s="53" t="e">
        <f t="shared" si="101"/>
        <v>#N/A</v>
      </c>
    </row>
    <row r="2157" spans="6:8">
      <c r="F2157" s="76">
        <f t="shared" si="99"/>
        <v>1788</v>
      </c>
      <c r="G2157" s="53" t="e">
        <f t="shared" si="100"/>
        <v>#N/A</v>
      </c>
      <c r="H2157" s="53" t="e">
        <f t="shared" si="101"/>
        <v>#N/A</v>
      </c>
    </row>
    <row r="2158" spans="6:8">
      <c r="F2158" s="76">
        <f t="shared" si="99"/>
        <v>1789</v>
      </c>
      <c r="G2158" s="53" t="e">
        <f t="shared" si="100"/>
        <v>#N/A</v>
      </c>
      <c r="H2158" s="53" t="e">
        <f t="shared" si="101"/>
        <v>#N/A</v>
      </c>
    </row>
    <row r="2159" spans="6:8">
      <c r="F2159" s="76">
        <f t="shared" si="99"/>
        <v>1790</v>
      </c>
      <c r="G2159" s="53" t="e">
        <f t="shared" si="100"/>
        <v>#N/A</v>
      </c>
      <c r="H2159" s="53" t="e">
        <f t="shared" si="101"/>
        <v>#N/A</v>
      </c>
    </row>
    <row r="2160" spans="6:8">
      <c r="F2160" s="76">
        <f t="shared" si="99"/>
        <v>1791</v>
      </c>
      <c r="G2160" s="53" t="e">
        <f t="shared" si="100"/>
        <v>#N/A</v>
      </c>
      <c r="H2160" s="53" t="e">
        <f t="shared" si="101"/>
        <v>#N/A</v>
      </c>
    </row>
    <row r="2161" spans="6:8">
      <c r="F2161" s="76">
        <f t="shared" si="99"/>
        <v>1792</v>
      </c>
      <c r="G2161" s="53" t="e">
        <f t="shared" si="100"/>
        <v>#N/A</v>
      </c>
      <c r="H2161" s="53" t="e">
        <f t="shared" si="101"/>
        <v>#N/A</v>
      </c>
    </row>
    <row r="2162" spans="6:8">
      <c r="F2162" s="76">
        <f t="shared" si="99"/>
        <v>1793</v>
      </c>
      <c r="G2162" s="53" t="e">
        <f t="shared" si="100"/>
        <v>#N/A</v>
      </c>
      <c r="H2162" s="53" t="e">
        <f t="shared" si="101"/>
        <v>#N/A</v>
      </c>
    </row>
    <row r="2163" spans="6:8">
      <c r="F2163" s="76">
        <f t="shared" si="99"/>
        <v>1794</v>
      </c>
      <c r="G2163" s="53" t="e">
        <f t="shared" si="100"/>
        <v>#N/A</v>
      </c>
      <c r="H2163" s="53" t="e">
        <f t="shared" si="101"/>
        <v>#N/A</v>
      </c>
    </row>
    <row r="2164" spans="6:8">
      <c r="F2164" s="76">
        <f t="shared" si="99"/>
        <v>1795</v>
      </c>
      <c r="G2164" s="53" t="e">
        <f t="shared" si="100"/>
        <v>#N/A</v>
      </c>
      <c r="H2164" s="53" t="e">
        <f t="shared" si="101"/>
        <v>#N/A</v>
      </c>
    </row>
    <row r="2165" spans="6:8">
      <c r="F2165" s="76">
        <f t="shared" si="99"/>
        <v>1796</v>
      </c>
      <c r="G2165" s="53" t="e">
        <f t="shared" si="100"/>
        <v>#N/A</v>
      </c>
      <c r="H2165" s="53" t="e">
        <f t="shared" si="101"/>
        <v>#N/A</v>
      </c>
    </row>
    <row r="2166" spans="6:8">
      <c r="F2166" s="76">
        <f t="shared" si="99"/>
        <v>1797</v>
      </c>
      <c r="G2166" s="53" t="e">
        <f t="shared" si="100"/>
        <v>#N/A</v>
      </c>
      <c r="H2166" s="53" t="e">
        <f t="shared" si="101"/>
        <v>#N/A</v>
      </c>
    </row>
    <row r="2167" spans="6:8">
      <c r="F2167" s="76">
        <f t="shared" si="99"/>
        <v>1798</v>
      </c>
      <c r="G2167" s="53" t="e">
        <f t="shared" si="100"/>
        <v>#N/A</v>
      </c>
      <c r="H2167" s="53" t="e">
        <f t="shared" si="101"/>
        <v>#N/A</v>
      </c>
    </row>
    <row r="2168" spans="6:8">
      <c r="F2168" s="76">
        <f t="shared" si="99"/>
        <v>1799</v>
      </c>
      <c r="G2168" s="53" t="e">
        <f t="shared" si="100"/>
        <v>#N/A</v>
      </c>
      <c r="H2168" s="53" t="e">
        <f t="shared" si="101"/>
        <v>#N/A</v>
      </c>
    </row>
    <row r="2169" spans="6:8">
      <c r="F2169" s="76">
        <f t="shared" si="99"/>
        <v>1800</v>
      </c>
      <c r="G2169" s="53" t="e">
        <f t="shared" si="100"/>
        <v>#N/A</v>
      </c>
      <c r="H2169" s="53" t="e">
        <f t="shared" si="101"/>
        <v>#N/A</v>
      </c>
    </row>
    <row r="2170" spans="6:8">
      <c r="F2170" s="76">
        <f t="shared" si="99"/>
        <v>1801</v>
      </c>
      <c r="G2170" s="53" t="e">
        <f t="shared" si="100"/>
        <v>#N/A</v>
      </c>
      <c r="H2170" s="53" t="e">
        <f t="shared" si="101"/>
        <v>#N/A</v>
      </c>
    </row>
    <row r="2171" spans="6:8">
      <c r="F2171" s="76">
        <f t="shared" si="99"/>
        <v>1802</v>
      </c>
      <c r="G2171" s="53" t="e">
        <f t="shared" si="100"/>
        <v>#N/A</v>
      </c>
      <c r="H2171" s="53" t="e">
        <f t="shared" si="101"/>
        <v>#N/A</v>
      </c>
    </row>
    <row r="2172" spans="6:8">
      <c r="F2172" s="76">
        <f t="shared" si="99"/>
        <v>1803</v>
      </c>
      <c r="G2172" s="53" t="e">
        <f t="shared" si="100"/>
        <v>#N/A</v>
      </c>
      <c r="H2172" s="53" t="e">
        <f t="shared" si="101"/>
        <v>#N/A</v>
      </c>
    </row>
    <row r="2173" spans="6:8">
      <c r="F2173" s="76">
        <f t="shared" si="99"/>
        <v>1804</v>
      </c>
      <c r="G2173" s="53" t="e">
        <f t="shared" si="100"/>
        <v>#N/A</v>
      </c>
      <c r="H2173" s="53" t="e">
        <f t="shared" si="101"/>
        <v>#N/A</v>
      </c>
    </row>
    <row r="2174" spans="6:8">
      <c r="F2174" s="76">
        <f t="shared" si="99"/>
        <v>1805</v>
      </c>
      <c r="G2174" s="53" t="e">
        <f t="shared" si="100"/>
        <v>#N/A</v>
      </c>
      <c r="H2174" s="53" t="e">
        <f t="shared" si="101"/>
        <v>#N/A</v>
      </c>
    </row>
    <row r="2175" spans="6:8">
      <c r="F2175" s="76">
        <f t="shared" si="99"/>
        <v>1806</v>
      </c>
      <c r="G2175" s="53" t="e">
        <f t="shared" si="100"/>
        <v>#N/A</v>
      </c>
      <c r="H2175" s="53" t="e">
        <f t="shared" si="101"/>
        <v>#N/A</v>
      </c>
    </row>
    <row r="2176" spans="6:8">
      <c r="F2176" s="76">
        <f t="shared" si="99"/>
        <v>1807</v>
      </c>
      <c r="G2176" s="53" t="e">
        <f t="shared" si="100"/>
        <v>#N/A</v>
      </c>
      <c r="H2176" s="53" t="e">
        <f t="shared" si="101"/>
        <v>#N/A</v>
      </c>
    </row>
    <row r="2177" spans="6:8">
      <c r="F2177" s="76">
        <f t="shared" si="99"/>
        <v>1808</v>
      </c>
      <c r="G2177" s="53" t="e">
        <f t="shared" si="100"/>
        <v>#N/A</v>
      </c>
      <c r="H2177" s="53" t="e">
        <f t="shared" si="101"/>
        <v>#N/A</v>
      </c>
    </row>
    <row r="2178" spans="6:8">
      <c r="F2178" s="76">
        <f t="shared" si="99"/>
        <v>1809</v>
      </c>
      <c r="G2178" s="53" t="e">
        <f t="shared" si="100"/>
        <v>#N/A</v>
      </c>
      <c r="H2178" s="53" t="e">
        <f t="shared" si="101"/>
        <v>#N/A</v>
      </c>
    </row>
    <row r="2179" spans="6:8">
      <c r="F2179" s="76">
        <f t="shared" si="99"/>
        <v>1810</v>
      </c>
      <c r="G2179" s="53" t="e">
        <f t="shared" si="100"/>
        <v>#N/A</v>
      </c>
      <c r="H2179" s="53" t="e">
        <f t="shared" si="101"/>
        <v>#N/A</v>
      </c>
    </row>
    <row r="2180" spans="6:8">
      <c r="F2180" s="76">
        <f t="shared" ref="F2180:F2243" si="102">IF(+F2179+1&lt;=MAX(data19),+F2179+1,0)</f>
        <v>1811</v>
      </c>
      <c r="G2180" s="53" t="e">
        <f t="shared" si="100"/>
        <v>#N/A</v>
      </c>
      <c r="H2180" s="53" t="e">
        <f t="shared" si="101"/>
        <v>#N/A</v>
      </c>
    </row>
    <row r="2181" spans="6:8">
      <c r="F2181" s="76">
        <f t="shared" si="102"/>
        <v>1812</v>
      </c>
      <c r="G2181" s="53" t="e">
        <f t="shared" ref="G2181:G2244" si="103">IF(IFERROR(VLOOKUP($F2181,$A:$D,2,0)/VLOOKUP($F2180,$A:$D,2,0)*G2180,NA())=0,NA(),IFERROR(VLOOKUP($F2181,$A:$D,2,0)/VLOOKUP($F2180,$A:$D,2,0)*G2180,NA()))</f>
        <v>#N/A</v>
      </c>
      <c r="H2181" s="53" t="e">
        <f t="shared" ref="H2181:H2244" si="104">IF(IFERROR(VLOOKUP($F2181,$A:$D,3,0)/VLOOKUP($F2180,$A:$D,3,0)*H2180,NA())=0,NA(),IFERROR(VLOOKUP($F2181,$A:$D,3,0)/VLOOKUP($F2180,$A:$D,3,0)*H2180,NA()))</f>
        <v>#N/A</v>
      </c>
    </row>
    <row r="2182" spans="6:8">
      <c r="F2182" s="76">
        <f t="shared" si="102"/>
        <v>1813</v>
      </c>
      <c r="G2182" s="53" t="e">
        <f t="shared" si="103"/>
        <v>#N/A</v>
      </c>
      <c r="H2182" s="53" t="e">
        <f t="shared" si="104"/>
        <v>#N/A</v>
      </c>
    </row>
    <row r="2183" spans="6:8">
      <c r="F2183" s="76">
        <f t="shared" si="102"/>
        <v>1814</v>
      </c>
      <c r="G2183" s="53" t="e">
        <f t="shared" si="103"/>
        <v>#N/A</v>
      </c>
      <c r="H2183" s="53" t="e">
        <f t="shared" si="104"/>
        <v>#N/A</v>
      </c>
    </row>
    <row r="2184" spans="6:8">
      <c r="F2184" s="76">
        <f t="shared" si="102"/>
        <v>1815</v>
      </c>
      <c r="G2184" s="53" t="e">
        <f t="shared" si="103"/>
        <v>#N/A</v>
      </c>
      <c r="H2184" s="53" t="e">
        <f t="shared" si="104"/>
        <v>#N/A</v>
      </c>
    </row>
    <row r="2185" spans="6:8">
      <c r="F2185" s="76">
        <f t="shared" si="102"/>
        <v>1816</v>
      </c>
      <c r="G2185" s="53" t="e">
        <f t="shared" si="103"/>
        <v>#N/A</v>
      </c>
      <c r="H2185" s="53" t="e">
        <f t="shared" si="104"/>
        <v>#N/A</v>
      </c>
    </row>
    <row r="2186" spans="6:8">
      <c r="F2186" s="76">
        <f t="shared" si="102"/>
        <v>1817</v>
      </c>
      <c r="G2186" s="53" t="e">
        <f t="shared" si="103"/>
        <v>#N/A</v>
      </c>
      <c r="H2186" s="53" t="e">
        <f t="shared" si="104"/>
        <v>#N/A</v>
      </c>
    </row>
    <row r="2187" spans="6:8">
      <c r="F2187" s="76">
        <f t="shared" si="102"/>
        <v>1818</v>
      </c>
      <c r="G2187" s="53" t="e">
        <f t="shared" si="103"/>
        <v>#N/A</v>
      </c>
      <c r="H2187" s="53" t="e">
        <f t="shared" si="104"/>
        <v>#N/A</v>
      </c>
    </row>
    <row r="2188" spans="6:8">
      <c r="F2188" s="76">
        <f t="shared" si="102"/>
        <v>1819</v>
      </c>
      <c r="G2188" s="53" t="e">
        <f t="shared" si="103"/>
        <v>#N/A</v>
      </c>
      <c r="H2188" s="53" t="e">
        <f t="shared" si="104"/>
        <v>#N/A</v>
      </c>
    </row>
    <row r="2189" spans="6:8">
      <c r="F2189" s="76">
        <f t="shared" si="102"/>
        <v>1820</v>
      </c>
      <c r="G2189" s="53" t="e">
        <f t="shared" si="103"/>
        <v>#N/A</v>
      </c>
      <c r="H2189" s="53" t="e">
        <f t="shared" si="104"/>
        <v>#N/A</v>
      </c>
    </row>
    <row r="2190" spans="6:8">
      <c r="F2190" s="76">
        <f t="shared" si="102"/>
        <v>1821</v>
      </c>
      <c r="G2190" s="53" t="e">
        <f t="shared" si="103"/>
        <v>#N/A</v>
      </c>
      <c r="H2190" s="53" t="e">
        <f t="shared" si="104"/>
        <v>#N/A</v>
      </c>
    </row>
    <row r="2191" spans="6:8">
      <c r="F2191" s="76">
        <f t="shared" si="102"/>
        <v>1822</v>
      </c>
      <c r="G2191" s="53" t="e">
        <f t="shared" si="103"/>
        <v>#N/A</v>
      </c>
      <c r="H2191" s="53" t="e">
        <f t="shared" si="104"/>
        <v>#N/A</v>
      </c>
    </row>
    <row r="2192" spans="6:8">
      <c r="F2192" s="76">
        <f t="shared" si="102"/>
        <v>1823</v>
      </c>
      <c r="G2192" s="53" t="e">
        <f t="shared" si="103"/>
        <v>#N/A</v>
      </c>
      <c r="H2192" s="53" t="e">
        <f t="shared" si="104"/>
        <v>#N/A</v>
      </c>
    </row>
    <row r="2193" spans="6:8">
      <c r="F2193" s="76">
        <f t="shared" si="102"/>
        <v>1824</v>
      </c>
      <c r="G2193" s="53" t="e">
        <f t="shared" si="103"/>
        <v>#N/A</v>
      </c>
      <c r="H2193" s="53" t="e">
        <f t="shared" si="104"/>
        <v>#N/A</v>
      </c>
    </row>
    <row r="2194" spans="6:8">
      <c r="F2194" s="76">
        <f t="shared" si="102"/>
        <v>1825</v>
      </c>
      <c r="G2194" s="53" t="e">
        <f t="shared" si="103"/>
        <v>#N/A</v>
      </c>
      <c r="H2194" s="53" t="e">
        <f t="shared" si="104"/>
        <v>#N/A</v>
      </c>
    </row>
    <row r="2195" spans="6:8">
      <c r="F2195" s="76">
        <f t="shared" si="102"/>
        <v>1826</v>
      </c>
      <c r="G2195" s="53" t="e">
        <f t="shared" si="103"/>
        <v>#N/A</v>
      </c>
      <c r="H2195" s="53" t="e">
        <f t="shared" si="104"/>
        <v>#N/A</v>
      </c>
    </row>
    <row r="2196" spans="6:8">
      <c r="F2196" s="76">
        <f t="shared" si="102"/>
        <v>1827</v>
      </c>
      <c r="G2196" s="53" t="e">
        <f t="shared" si="103"/>
        <v>#N/A</v>
      </c>
      <c r="H2196" s="53" t="e">
        <f t="shared" si="104"/>
        <v>#N/A</v>
      </c>
    </row>
    <row r="2197" spans="6:8">
      <c r="F2197" s="76">
        <f t="shared" si="102"/>
        <v>1828</v>
      </c>
      <c r="G2197" s="53" t="e">
        <f t="shared" si="103"/>
        <v>#N/A</v>
      </c>
      <c r="H2197" s="53" t="e">
        <f t="shared" si="104"/>
        <v>#N/A</v>
      </c>
    </row>
    <row r="2198" spans="6:8">
      <c r="F2198" s="76">
        <f t="shared" si="102"/>
        <v>1829</v>
      </c>
      <c r="G2198" s="53" t="e">
        <f t="shared" si="103"/>
        <v>#N/A</v>
      </c>
      <c r="H2198" s="53" t="e">
        <f t="shared" si="104"/>
        <v>#N/A</v>
      </c>
    </row>
    <row r="2199" spans="6:8">
      <c r="F2199" s="76">
        <f t="shared" si="102"/>
        <v>1830</v>
      </c>
      <c r="G2199" s="53" t="e">
        <f t="shared" si="103"/>
        <v>#N/A</v>
      </c>
      <c r="H2199" s="53" t="e">
        <f t="shared" si="104"/>
        <v>#N/A</v>
      </c>
    </row>
    <row r="2200" spans="6:8">
      <c r="F2200" s="76">
        <f t="shared" si="102"/>
        <v>1831</v>
      </c>
      <c r="G2200" s="53" t="e">
        <f t="shared" si="103"/>
        <v>#N/A</v>
      </c>
      <c r="H2200" s="53" t="e">
        <f t="shared" si="104"/>
        <v>#N/A</v>
      </c>
    </row>
    <row r="2201" spans="6:8">
      <c r="F2201" s="76">
        <f t="shared" si="102"/>
        <v>1832</v>
      </c>
      <c r="G2201" s="53" t="e">
        <f t="shared" si="103"/>
        <v>#N/A</v>
      </c>
      <c r="H2201" s="53" t="e">
        <f t="shared" si="104"/>
        <v>#N/A</v>
      </c>
    </row>
    <row r="2202" spans="6:8">
      <c r="F2202" s="76">
        <f t="shared" si="102"/>
        <v>1833</v>
      </c>
      <c r="G2202" s="53" t="e">
        <f t="shared" si="103"/>
        <v>#N/A</v>
      </c>
      <c r="H2202" s="53" t="e">
        <f t="shared" si="104"/>
        <v>#N/A</v>
      </c>
    </row>
    <row r="2203" spans="6:8">
      <c r="F2203" s="76">
        <f t="shared" si="102"/>
        <v>1834</v>
      </c>
      <c r="G2203" s="53" t="e">
        <f t="shared" si="103"/>
        <v>#N/A</v>
      </c>
      <c r="H2203" s="53" t="e">
        <f t="shared" si="104"/>
        <v>#N/A</v>
      </c>
    </row>
    <row r="2204" spans="6:8">
      <c r="F2204" s="76">
        <f t="shared" si="102"/>
        <v>1835</v>
      </c>
      <c r="G2204" s="53" t="e">
        <f t="shared" si="103"/>
        <v>#N/A</v>
      </c>
      <c r="H2204" s="53" t="e">
        <f t="shared" si="104"/>
        <v>#N/A</v>
      </c>
    </row>
    <row r="2205" spans="6:8">
      <c r="F2205" s="76">
        <f t="shared" si="102"/>
        <v>1836</v>
      </c>
      <c r="G2205" s="53" t="e">
        <f t="shared" si="103"/>
        <v>#N/A</v>
      </c>
      <c r="H2205" s="53" t="e">
        <f t="shared" si="104"/>
        <v>#N/A</v>
      </c>
    </row>
    <row r="2206" spans="6:8">
      <c r="F2206" s="76">
        <f t="shared" si="102"/>
        <v>1837</v>
      </c>
      <c r="G2206" s="53" t="e">
        <f t="shared" si="103"/>
        <v>#N/A</v>
      </c>
      <c r="H2206" s="53" t="e">
        <f t="shared" si="104"/>
        <v>#N/A</v>
      </c>
    </row>
    <row r="2207" spans="6:8">
      <c r="F2207" s="76">
        <f t="shared" si="102"/>
        <v>1838</v>
      </c>
      <c r="G2207" s="53" t="e">
        <f t="shared" si="103"/>
        <v>#N/A</v>
      </c>
      <c r="H2207" s="53" t="e">
        <f t="shared" si="104"/>
        <v>#N/A</v>
      </c>
    </row>
    <row r="2208" spans="6:8">
      <c r="F2208" s="76">
        <f t="shared" si="102"/>
        <v>1839</v>
      </c>
      <c r="G2208" s="53" t="e">
        <f t="shared" si="103"/>
        <v>#N/A</v>
      </c>
      <c r="H2208" s="53" t="e">
        <f t="shared" si="104"/>
        <v>#N/A</v>
      </c>
    </row>
    <row r="2209" spans="6:8">
      <c r="F2209" s="76">
        <f t="shared" si="102"/>
        <v>1840</v>
      </c>
      <c r="G2209" s="53" t="e">
        <f t="shared" si="103"/>
        <v>#N/A</v>
      </c>
      <c r="H2209" s="53" t="e">
        <f t="shared" si="104"/>
        <v>#N/A</v>
      </c>
    </row>
    <row r="2210" spans="6:8">
      <c r="F2210" s="76">
        <f t="shared" si="102"/>
        <v>1841</v>
      </c>
      <c r="G2210" s="53" t="e">
        <f t="shared" si="103"/>
        <v>#N/A</v>
      </c>
      <c r="H2210" s="53" t="e">
        <f t="shared" si="104"/>
        <v>#N/A</v>
      </c>
    </row>
    <row r="2211" spans="6:8">
      <c r="F2211" s="76">
        <f t="shared" si="102"/>
        <v>1842</v>
      </c>
      <c r="G2211" s="53" t="e">
        <f t="shared" si="103"/>
        <v>#N/A</v>
      </c>
      <c r="H2211" s="53" t="e">
        <f t="shared" si="104"/>
        <v>#N/A</v>
      </c>
    </row>
    <row r="2212" spans="6:8">
      <c r="F2212" s="76">
        <f t="shared" si="102"/>
        <v>1843</v>
      </c>
      <c r="G2212" s="53" t="e">
        <f t="shared" si="103"/>
        <v>#N/A</v>
      </c>
      <c r="H2212" s="53" t="e">
        <f t="shared" si="104"/>
        <v>#N/A</v>
      </c>
    </row>
    <row r="2213" spans="6:8">
      <c r="F2213" s="76">
        <f t="shared" si="102"/>
        <v>1844</v>
      </c>
      <c r="G2213" s="53" t="e">
        <f t="shared" si="103"/>
        <v>#N/A</v>
      </c>
      <c r="H2213" s="53" t="e">
        <f t="shared" si="104"/>
        <v>#N/A</v>
      </c>
    </row>
    <row r="2214" spans="6:8">
      <c r="F2214" s="76">
        <f t="shared" si="102"/>
        <v>1845</v>
      </c>
      <c r="G2214" s="53" t="e">
        <f t="shared" si="103"/>
        <v>#N/A</v>
      </c>
      <c r="H2214" s="53" t="e">
        <f t="shared" si="104"/>
        <v>#N/A</v>
      </c>
    </row>
    <row r="2215" spans="6:8">
      <c r="F2215" s="76">
        <f t="shared" si="102"/>
        <v>1846</v>
      </c>
      <c r="G2215" s="53" t="e">
        <f t="shared" si="103"/>
        <v>#N/A</v>
      </c>
      <c r="H2215" s="53" t="e">
        <f t="shared" si="104"/>
        <v>#N/A</v>
      </c>
    </row>
    <row r="2216" spans="6:8">
      <c r="F2216" s="76">
        <f t="shared" si="102"/>
        <v>1847</v>
      </c>
      <c r="G2216" s="53" t="e">
        <f t="shared" si="103"/>
        <v>#N/A</v>
      </c>
      <c r="H2216" s="53" t="e">
        <f t="shared" si="104"/>
        <v>#N/A</v>
      </c>
    </row>
    <row r="2217" spans="6:8">
      <c r="F2217" s="76">
        <f t="shared" si="102"/>
        <v>1848</v>
      </c>
      <c r="G2217" s="53" t="e">
        <f t="shared" si="103"/>
        <v>#N/A</v>
      </c>
      <c r="H2217" s="53" t="e">
        <f t="shared" si="104"/>
        <v>#N/A</v>
      </c>
    </row>
    <row r="2218" spans="6:8">
      <c r="F2218" s="76">
        <f t="shared" si="102"/>
        <v>1849</v>
      </c>
      <c r="G2218" s="53" t="e">
        <f t="shared" si="103"/>
        <v>#N/A</v>
      </c>
      <c r="H2218" s="53" t="e">
        <f t="shared" si="104"/>
        <v>#N/A</v>
      </c>
    </row>
    <row r="2219" spans="6:8">
      <c r="F2219" s="76">
        <f t="shared" si="102"/>
        <v>1850</v>
      </c>
      <c r="G2219" s="53" t="e">
        <f t="shared" si="103"/>
        <v>#N/A</v>
      </c>
      <c r="H2219" s="53" t="e">
        <f t="shared" si="104"/>
        <v>#N/A</v>
      </c>
    </row>
    <row r="2220" spans="6:8">
      <c r="F2220" s="76">
        <f t="shared" si="102"/>
        <v>1851</v>
      </c>
      <c r="G2220" s="53" t="e">
        <f t="shared" si="103"/>
        <v>#N/A</v>
      </c>
      <c r="H2220" s="53" t="e">
        <f t="shared" si="104"/>
        <v>#N/A</v>
      </c>
    </row>
    <row r="2221" spans="6:8">
      <c r="F2221" s="76">
        <f t="shared" si="102"/>
        <v>1852</v>
      </c>
      <c r="G2221" s="53" t="e">
        <f t="shared" si="103"/>
        <v>#N/A</v>
      </c>
      <c r="H2221" s="53" t="e">
        <f t="shared" si="104"/>
        <v>#N/A</v>
      </c>
    </row>
    <row r="2222" spans="6:8">
      <c r="F2222" s="76">
        <f t="shared" si="102"/>
        <v>1853</v>
      </c>
      <c r="G2222" s="53" t="e">
        <f t="shared" si="103"/>
        <v>#N/A</v>
      </c>
      <c r="H2222" s="53" t="e">
        <f t="shared" si="104"/>
        <v>#N/A</v>
      </c>
    </row>
    <row r="2223" spans="6:8">
      <c r="F2223" s="76">
        <f t="shared" si="102"/>
        <v>1854</v>
      </c>
      <c r="G2223" s="53" t="e">
        <f t="shared" si="103"/>
        <v>#N/A</v>
      </c>
      <c r="H2223" s="53" t="e">
        <f t="shared" si="104"/>
        <v>#N/A</v>
      </c>
    </row>
    <row r="2224" spans="6:8">
      <c r="F2224" s="76">
        <f t="shared" si="102"/>
        <v>1855</v>
      </c>
      <c r="G2224" s="53" t="e">
        <f t="shared" si="103"/>
        <v>#N/A</v>
      </c>
      <c r="H2224" s="53" t="e">
        <f t="shared" si="104"/>
        <v>#N/A</v>
      </c>
    </row>
    <row r="2225" spans="6:8">
      <c r="F2225" s="76">
        <f t="shared" si="102"/>
        <v>1856</v>
      </c>
      <c r="G2225" s="53" t="e">
        <f t="shared" si="103"/>
        <v>#N/A</v>
      </c>
      <c r="H2225" s="53" t="e">
        <f t="shared" si="104"/>
        <v>#N/A</v>
      </c>
    </row>
    <row r="2226" spans="6:8">
      <c r="F2226" s="76">
        <f t="shared" si="102"/>
        <v>1857</v>
      </c>
      <c r="G2226" s="53" t="e">
        <f t="shared" si="103"/>
        <v>#N/A</v>
      </c>
      <c r="H2226" s="53" t="e">
        <f t="shared" si="104"/>
        <v>#N/A</v>
      </c>
    </row>
    <row r="2227" spans="6:8">
      <c r="F2227" s="76">
        <f t="shared" si="102"/>
        <v>1858</v>
      </c>
      <c r="G2227" s="53" t="e">
        <f t="shared" si="103"/>
        <v>#N/A</v>
      </c>
      <c r="H2227" s="53" t="e">
        <f t="shared" si="104"/>
        <v>#N/A</v>
      </c>
    </row>
    <row r="2228" spans="6:8">
      <c r="F2228" s="76">
        <f t="shared" si="102"/>
        <v>1859</v>
      </c>
      <c r="G2228" s="53" t="e">
        <f t="shared" si="103"/>
        <v>#N/A</v>
      </c>
      <c r="H2228" s="53" t="e">
        <f t="shared" si="104"/>
        <v>#N/A</v>
      </c>
    </row>
    <row r="2229" spans="6:8">
      <c r="F2229" s="76">
        <f t="shared" si="102"/>
        <v>1860</v>
      </c>
      <c r="G2229" s="53" t="e">
        <f t="shared" si="103"/>
        <v>#N/A</v>
      </c>
      <c r="H2229" s="53" t="e">
        <f t="shared" si="104"/>
        <v>#N/A</v>
      </c>
    </row>
    <row r="2230" spans="6:8">
      <c r="F2230" s="76">
        <f t="shared" si="102"/>
        <v>1861</v>
      </c>
      <c r="G2230" s="53" t="e">
        <f t="shared" si="103"/>
        <v>#N/A</v>
      </c>
      <c r="H2230" s="53" t="e">
        <f t="shared" si="104"/>
        <v>#N/A</v>
      </c>
    </row>
    <row r="2231" spans="6:8">
      <c r="F2231" s="76">
        <f t="shared" si="102"/>
        <v>1862</v>
      </c>
      <c r="G2231" s="53" t="e">
        <f t="shared" si="103"/>
        <v>#N/A</v>
      </c>
      <c r="H2231" s="53" t="e">
        <f t="shared" si="104"/>
        <v>#N/A</v>
      </c>
    </row>
    <row r="2232" spans="6:8">
      <c r="F2232" s="76">
        <f t="shared" si="102"/>
        <v>1863</v>
      </c>
      <c r="G2232" s="53" t="e">
        <f t="shared" si="103"/>
        <v>#N/A</v>
      </c>
      <c r="H2232" s="53" t="e">
        <f t="shared" si="104"/>
        <v>#N/A</v>
      </c>
    </row>
    <row r="2233" spans="6:8">
      <c r="F2233" s="76">
        <f t="shared" si="102"/>
        <v>1864</v>
      </c>
      <c r="G2233" s="53" t="e">
        <f t="shared" si="103"/>
        <v>#N/A</v>
      </c>
      <c r="H2233" s="53" t="e">
        <f t="shared" si="104"/>
        <v>#N/A</v>
      </c>
    </row>
    <row r="2234" spans="6:8">
      <c r="F2234" s="76">
        <f t="shared" si="102"/>
        <v>1865</v>
      </c>
      <c r="G2234" s="53" t="e">
        <f t="shared" si="103"/>
        <v>#N/A</v>
      </c>
      <c r="H2234" s="53" t="e">
        <f t="shared" si="104"/>
        <v>#N/A</v>
      </c>
    </row>
    <row r="2235" spans="6:8">
      <c r="F2235" s="76">
        <f t="shared" si="102"/>
        <v>1866</v>
      </c>
      <c r="G2235" s="53" t="e">
        <f t="shared" si="103"/>
        <v>#N/A</v>
      </c>
      <c r="H2235" s="53" t="e">
        <f t="shared" si="104"/>
        <v>#N/A</v>
      </c>
    </row>
    <row r="2236" spans="6:8">
      <c r="F2236" s="76">
        <f t="shared" si="102"/>
        <v>1867</v>
      </c>
      <c r="G2236" s="53" t="e">
        <f t="shared" si="103"/>
        <v>#N/A</v>
      </c>
      <c r="H2236" s="53" t="e">
        <f t="shared" si="104"/>
        <v>#N/A</v>
      </c>
    </row>
    <row r="2237" spans="6:8">
      <c r="F2237" s="76">
        <f t="shared" si="102"/>
        <v>1868</v>
      </c>
      <c r="G2237" s="53" t="e">
        <f t="shared" si="103"/>
        <v>#N/A</v>
      </c>
      <c r="H2237" s="53" t="e">
        <f t="shared" si="104"/>
        <v>#N/A</v>
      </c>
    </row>
    <row r="2238" spans="6:8">
      <c r="F2238" s="76">
        <f t="shared" si="102"/>
        <v>1869</v>
      </c>
      <c r="G2238" s="53" t="e">
        <f t="shared" si="103"/>
        <v>#N/A</v>
      </c>
      <c r="H2238" s="53" t="e">
        <f t="shared" si="104"/>
        <v>#N/A</v>
      </c>
    </row>
    <row r="2239" spans="6:8">
      <c r="F2239" s="76">
        <f t="shared" si="102"/>
        <v>1870</v>
      </c>
      <c r="G2239" s="53" t="e">
        <f t="shared" si="103"/>
        <v>#N/A</v>
      </c>
      <c r="H2239" s="53" t="e">
        <f t="shared" si="104"/>
        <v>#N/A</v>
      </c>
    </row>
    <row r="2240" spans="6:8">
      <c r="F2240" s="76">
        <f t="shared" si="102"/>
        <v>1871</v>
      </c>
      <c r="G2240" s="53" t="e">
        <f t="shared" si="103"/>
        <v>#N/A</v>
      </c>
      <c r="H2240" s="53" t="e">
        <f t="shared" si="104"/>
        <v>#N/A</v>
      </c>
    </row>
    <row r="2241" spans="6:8">
      <c r="F2241" s="76">
        <f t="shared" si="102"/>
        <v>1872</v>
      </c>
      <c r="G2241" s="53" t="e">
        <f t="shared" si="103"/>
        <v>#N/A</v>
      </c>
      <c r="H2241" s="53" t="e">
        <f t="shared" si="104"/>
        <v>#N/A</v>
      </c>
    </row>
    <row r="2242" spans="6:8">
      <c r="F2242" s="76">
        <f t="shared" si="102"/>
        <v>1873</v>
      </c>
      <c r="G2242" s="53" t="e">
        <f t="shared" si="103"/>
        <v>#N/A</v>
      </c>
      <c r="H2242" s="53" t="e">
        <f t="shared" si="104"/>
        <v>#N/A</v>
      </c>
    </row>
    <row r="2243" spans="6:8">
      <c r="F2243" s="76">
        <f t="shared" si="102"/>
        <v>1874</v>
      </c>
      <c r="G2243" s="53" t="e">
        <f t="shared" si="103"/>
        <v>#N/A</v>
      </c>
      <c r="H2243" s="53" t="e">
        <f t="shared" si="104"/>
        <v>#N/A</v>
      </c>
    </row>
    <row r="2244" spans="6:8">
      <c r="F2244" s="76">
        <f t="shared" ref="F2244:F2307" si="105">IF(+F2243+1&lt;=MAX(data19),+F2243+1,0)</f>
        <v>1875</v>
      </c>
      <c r="G2244" s="53" t="e">
        <f t="shared" si="103"/>
        <v>#N/A</v>
      </c>
      <c r="H2244" s="53" t="e">
        <f t="shared" si="104"/>
        <v>#N/A</v>
      </c>
    </row>
    <row r="2245" spans="6:8">
      <c r="F2245" s="76">
        <f t="shared" si="105"/>
        <v>1876</v>
      </c>
      <c r="G2245" s="53" t="e">
        <f t="shared" ref="G2245:G2308" si="106">IF(IFERROR(VLOOKUP($F2245,$A:$D,2,0)/VLOOKUP($F2244,$A:$D,2,0)*G2244,NA())=0,NA(),IFERROR(VLOOKUP($F2245,$A:$D,2,0)/VLOOKUP($F2244,$A:$D,2,0)*G2244,NA()))</f>
        <v>#N/A</v>
      </c>
      <c r="H2245" s="53" t="e">
        <f t="shared" ref="H2245:H2308" si="107">IF(IFERROR(VLOOKUP($F2245,$A:$D,3,0)/VLOOKUP($F2244,$A:$D,3,0)*H2244,NA())=0,NA(),IFERROR(VLOOKUP($F2245,$A:$D,3,0)/VLOOKUP($F2244,$A:$D,3,0)*H2244,NA()))</f>
        <v>#N/A</v>
      </c>
    </row>
    <row r="2246" spans="6:8">
      <c r="F2246" s="76">
        <f t="shared" si="105"/>
        <v>1877</v>
      </c>
      <c r="G2246" s="53" t="e">
        <f t="shared" si="106"/>
        <v>#N/A</v>
      </c>
      <c r="H2246" s="53" t="e">
        <f t="shared" si="107"/>
        <v>#N/A</v>
      </c>
    </row>
    <row r="2247" spans="6:8">
      <c r="F2247" s="76">
        <f t="shared" si="105"/>
        <v>1878</v>
      </c>
      <c r="G2247" s="53" t="e">
        <f t="shared" si="106"/>
        <v>#N/A</v>
      </c>
      <c r="H2247" s="53" t="e">
        <f t="shared" si="107"/>
        <v>#N/A</v>
      </c>
    </row>
    <row r="2248" spans="6:8">
      <c r="F2248" s="76">
        <f t="shared" si="105"/>
        <v>1879</v>
      </c>
      <c r="G2248" s="53" t="e">
        <f t="shared" si="106"/>
        <v>#N/A</v>
      </c>
      <c r="H2248" s="53" t="e">
        <f t="shared" si="107"/>
        <v>#N/A</v>
      </c>
    </row>
    <row r="2249" spans="6:8">
      <c r="F2249" s="76">
        <f t="shared" si="105"/>
        <v>1880</v>
      </c>
      <c r="G2249" s="53" t="e">
        <f t="shared" si="106"/>
        <v>#N/A</v>
      </c>
      <c r="H2249" s="53" t="e">
        <f t="shared" si="107"/>
        <v>#N/A</v>
      </c>
    </row>
    <row r="2250" spans="6:8">
      <c r="F2250" s="76">
        <f t="shared" si="105"/>
        <v>1881</v>
      </c>
      <c r="G2250" s="53" t="e">
        <f t="shared" si="106"/>
        <v>#N/A</v>
      </c>
      <c r="H2250" s="53" t="e">
        <f t="shared" si="107"/>
        <v>#N/A</v>
      </c>
    </row>
    <row r="2251" spans="6:8">
      <c r="F2251" s="76">
        <f t="shared" si="105"/>
        <v>1882</v>
      </c>
      <c r="G2251" s="53" t="e">
        <f t="shared" si="106"/>
        <v>#N/A</v>
      </c>
      <c r="H2251" s="53" t="e">
        <f t="shared" si="107"/>
        <v>#N/A</v>
      </c>
    </row>
    <row r="2252" spans="6:8">
      <c r="F2252" s="76">
        <f t="shared" si="105"/>
        <v>1883</v>
      </c>
      <c r="G2252" s="53" t="e">
        <f t="shared" si="106"/>
        <v>#N/A</v>
      </c>
      <c r="H2252" s="53" t="e">
        <f t="shared" si="107"/>
        <v>#N/A</v>
      </c>
    </row>
    <row r="2253" spans="6:8">
      <c r="F2253" s="76">
        <f t="shared" si="105"/>
        <v>1884</v>
      </c>
      <c r="G2253" s="53" t="e">
        <f t="shared" si="106"/>
        <v>#N/A</v>
      </c>
      <c r="H2253" s="53" t="e">
        <f t="shared" si="107"/>
        <v>#N/A</v>
      </c>
    </row>
    <row r="2254" spans="6:8">
      <c r="F2254" s="76">
        <f t="shared" si="105"/>
        <v>1885</v>
      </c>
      <c r="G2254" s="53" t="e">
        <f t="shared" si="106"/>
        <v>#N/A</v>
      </c>
      <c r="H2254" s="53" t="e">
        <f t="shared" si="107"/>
        <v>#N/A</v>
      </c>
    </row>
    <row r="2255" spans="6:8">
      <c r="F2255" s="76">
        <f t="shared" si="105"/>
        <v>1886</v>
      </c>
      <c r="G2255" s="53" t="e">
        <f t="shared" si="106"/>
        <v>#N/A</v>
      </c>
      <c r="H2255" s="53" t="e">
        <f t="shared" si="107"/>
        <v>#N/A</v>
      </c>
    </row>
    <row r="2256" spans="6:8">
      <c r="F2256" s="76">
        <f t="shared" si="105"/>
        <v>1887</v>
      </c>
      <c r="G2256" s="53" t="e">
        <f t="shared" si="106"/>
        <v>#N/A</v>
      </c>
      <c r="H2256" s="53" t="e">
        <f t="shared" si="107"/>
        <v>#N/A</v>
      </c>
    </row>
    <row r="2257" spans="6:8">
      <c r="F2257" s="76">
        <f t="shared" si="105"/>
        <v>1888</v>
      </c>
      <c r="G2257" s="53" t="e">
        <f t="shared" si="106"/>
        <v>#N/A</v>
      </c>
      <c r="H2257" s="53" t="e">
        <f t="shared" si="107"/>
        <v>#N/A</v>
      </c>
    </row>
    <row r="2258" spans="6:8">
      <c r="F2258" s="76">
        <f t="shared" si="105"/>
        <v>1889</v>
      </c>
      <c r="G2258" s="53" t="e">
        <f t="shared" si="106"/>
        <v>#N/A</v>
      </c>
      <c r="H2258" s="53" t="e">
        <f t="shared" si="107"/>
        <v>#N/A</v>
      </c>
    </row>
    <row r="2259" spans="6:8">
      <c r="F2259" s="76">
        <f t="shared" si="105"/>
        <v>1890</v>
      </c>
      <c r="G2259" s="53" t="e">
        <f t="shared" si="106"/>
        <v>#N/A</v>
      </c>
      <c r="H2259" s="53" t="e">
        <f t="shared" si="107"/>
        <v>#N/A</v>
      </c>
    </row>
    <row r="2260" spans="6:8">
      <c r="F2260" s="76">
        <f t="shared" si="105"/>
        <v>1891</v>
      </c>
      <c r="G2260" s="53" t="e">
        <f t="shared" si="106"/>
        <v>#N/A</v>
      </c>
      <c r="H2260" s="53" t="e">
        <f t="shared" si="107"/>
        <v>#N/A</v>
      </c>
    </row>
    <row r="2261" spans="6:8">
      <c r="F2261" s="76">
        <f t="shared" si="105"/>
        <v>1892</v>
      </c>
      <c r="G2261" s="53" t="e">
        <f t="shared" si="106"/>
        <v>#N/A</v>
      </c>
      <c r="H2261" s="53" t="e">
        <f t="shared" si="107"/>
        <v>#N/A</v>
      </c>
    </row>
    <row r="2262" spans="6:8">
      <c r="F2262" s="76">
        <f t="shared" si="105"/>
        <v>1893</v>
      </c>
      <c r="G2262" s="53" t="e">
        <f t="shared" si="106"/>
        <v>#N/A</v>
      </c>
      <c r="H2262" s="53" t="e">
        <f t="shared" si="107"/>
        <v>#N/A</v>
      </c>
    </row>
    <row r="2263" spans="6:8">
      <c r="F2263" s="76">
        <f t="shared" si="105"/>
        <v>1894</v>
      </c>
      <c r="G2263" s="53" t="e">
        <f t="shared" si="106"/>
        <v>#N/A</v>
      </c>
      <c r="H2263" s="53" t="e">
        <f t="shared" si="107"/>
        <v>#N/A</v>
      </c>
    </row>
    <row r="2264" spans="6:8">
      <c r="F2264" s="76">
        <f t="shared" si="105"/>
        <v>1895</v>
      </c>
      <c r="G2264" s="53" t="e">
        <f t="shared" si="106"/>
        <v>#N/A</v>
      </c>
      <c r="H2264" s="53" t="e">
        <f t="shared" si="107"/>
        <v>#N/A</v>
      </c>
    </row>
    <row r="2265" spans="6:8">
      <c r="F2265" s="76">
        <f t="shared" si="105"/>
        <v>1896</v>
      </c>
      <c r="G2265" s="53" t="e">
        <f t="shared" si="106"/>
        <v>#N/A</v>
      </c>
      <c r="H2265" s="53" t="e">
        <f t="shared" si="107"/>
        <v>#N/A</v>
      </c>
    </row>
    <row r="2266" spans="6:8">
      <c r="F2266" s="76">
        <f t="shared" si="105"/>
        <v>1897</v>
      </c>
      <c r="G2266" s="53" t="e">
        <f t="shared" si="106"/>
        <v>#N/A</v>
      </c>
      <c r="H2266" s="53" t="e">
        <f t="shared" si="107"/>
        <v>#N/A</v>
      </c>
    </row>
    <row r="2267" spans="6:8">
      <c r="F2267" s="76">
        <f t="shared" si="105"/>
        <v>1898</v>
      </c>
      <c r="G2267" s="53" t="e">
        <f t="shared" si="106"/>
        <v>#N/A</v>
      </c>
      <c r="H2267" s="53" t="e">
        <f t="shared" si="107"/>
        <v>#N/A</v>
      </c>
    </row>
    <row r="2268" spans="6:8">
      <c r="F2268" s="76">
        <f t="shared" si="105"/>
        <v>1899</v>
      </c>
      <c r="G2268" s="53" t="e">
        <f t="shared" si="106"/>
        <v>#N/A</v>
      </c>
      <c r="H2268" s="53" t="e">
        <f t="shared" si="107"/>
        <v>#N/A</v>
      </c>
    </row>
    <row r="2269" spans="6:8">
      <c r="F2269" s="76">
        <f t="shared" si="105"/>
        <v>1900</v>
      </c>
      <c r="G2269" s="53" t="e">
        <f t="shared" si="106"/>
        <v>#N/A</v>
      </c>
      <c r="H2269" s="53" t="e">
        <f t="shared" si="107"/>
        <v>#N/A</v>
      </c>
    </row>
    <row r="2270" spans="6:8">
      <c r="F2270" s="76">
        <f t="shared" si="105"/>
        <v>1901</v>
      </c>
      <c r="G2270" s="53" t="e">
        <f t="shared" si="106"/>
        <v>#N/A</v>
      </c>
      <c r="H2270" s="53" t="e">
        <f t="shared" si="107"/>
        <v>#N/A</v>
      </c>
    </row>
    <row r="2271" spans="6:8">
      <c r="F2271" s="76">
        <f t="shared" si="105"/>
        <v>1902</v>
      </c>
      <c r="G2271" s="53" t="e">
        <f t="shared" si="106"/>
        <v>#N/A</v>
      </c>
      <c r="H2271" s="53" t="e">
        <f t="shared" si="107"/>
        <v>#N/A</v>
      </c>
    </row>
    <row r="2272" spans="6:8">
      <c r="F2272" s="76">
        <f t="shared" si="105"/>
        <v>1903</v>
      </c>
      <c r="G2272" s="53" t="e">
        <f t="shared" si="106"/>
        <v>#N/A</v>
      </c>
      <c r="H2272" s="53" t="e">
        <f t="shared" si="107"/>
        <v>#N/A</v>
      </c>
    </row>
    <row r="2273" spans="6:8">
      <c r="F2273" s="76">
        <f t="shared" si="105"/>
        <v>1904</v>
      </c>
      <c r="G2273" s="53" t="e">
        <f t="shared" si="106"/>
        <v>#N/A</v>
      </c>
      <c r="H2273" s="53" t="e">
        <f t="shared" si="107"/>
        <v>#N/A</v>
      </c>
    </row>
    <row r="2274" spans="6:8">
      <c r="F2274" s="76">
        <f t="shared" si="105"/>
        <v>1905</v>
      </c>
      <c r="G2274" s="53" t="e">
        <f t="shared" si="106"/>
        <v>#N/A</v>
      </c>
      <c r="H2274" s="53" t="e">
        <f t="shared" si="107"/>
        <v>#N/A</v>
      </c>
    </row>
    <row r="2275" spans="6:8">
      <c r="F2275" s="76">
        <f t="shared" si="105"/>
        <v>1906</v>
      </c>
      <c r="G2275" s="53" t="e">
        <f t="shared" si="106"/>
        <v>#N/A</v>
      </c>
      <c r="H2275" s="53" t="e">
        <f t="shared" si="107"/>
        <v>#N/A</v>
      </c>
    </row>
    <row r="2276" spans="6:8">
      <c r="F2276" s="76">
        <f t="shared" si="105"/>
        <v>1907</v>
      </c>
      <c r="G2276" s="53" t="e">
        <f t="shared" si="106"/>
        <v>#N/A</v>
      </c>
      <c r="H2276" s="53" t="e">
        <f t="shared" si="107"/>
        <v>#N/A</v>
      </c>
    </row>
    <row r="2277" spans="6:8">
      <c r="F2277" s="76">
        <f t="shared" si="105"/>
        <v>1908</v>
      </c>
      <c r="G2277" s="53" t="e">
        <f t="shared" si="106"/>
        <v>#N/A</v>
      </c>
      <c r="H2277" s="53" t="e">
        <f t="shared" si="107"/>
        <v>#N/A</v>
      </c>
    </row>
    <row r="2278" spans="6:8">
      <c r="F2278" s="76">
        <f t="shared" si="105"/>
        <v>1909</v>
      </c>
      <c r="G2278" s="53" t="e">
        <f t="shared" si="106"/>
        <v>#N/A</v>
      </c>
      <c r="H2278" s="53" t="e">
        <f t="shared" si="107"/>
        <v>#N/A</v>
      </c>
    </row>
    <row r="2279" spans="6:8">
      <c r="F2279" s="76">
        <f t="shared" si="105"/>
        <v>1910</v>
      </c>
      <c r="G2279" s="53" t="e">
        <f t="shared" si="106"/>
        <v>#N/A</v>
      </c>
      <c r="H2279" s="53" t="e">
        <f t="shared" si="107"/>
        <v>#N/A</v>
      </c>
    </row>
    <row r="2280" spans="6:8">
      <c r="F2280" s="76">
        <f t="shared" si="105"/>
        <v>1911</v>
      </c>
      <c r="G2280" s="53" t="e">
        <f t="shared" si="106"/>
        <v>#N/A</v>
      </c>
      <c r="H2280" s="53" t="e">
        <f t="shared" si="107"/>
        <v>#N/A</v>
      </c>
    </row>
    <row r="2281" spans="6:8">
      <c r="F2281" s="76">
        <f t="shared" si="105"/>
        <v>1912</v>
      </c>
      <c r="G2281" s="53" t="e">
        <f t="shared" si="106"/>
        <v>#N/A</v>
      </c>
      <c r="H2281" s="53" t="e">
        <f t="shared" si="107"/>
        <v>#N/A</v>
      </c>
    </row>
    <row r="2282" spans="6:8">
      <c r="F2282" s="76">
        <f t="shared" si="105"/>
        <v>1913</v>
      </c>
      <c r="G2282" s="53" t="e">
        <f t="shared" si="106"/>
        <v>#N/A</v>
      </c>
      <c r="H2282" s="53" t="e">
        <f t="shared" si="107"/>
        <v>#N/A</v>
      </c>
    </row>
    <row r="2283" spans="6:8">
      <c r="F2283" s="76">
        <f t="shared" si="105"/>
        <v>1914</v>
      </c>
      <c r="G2283" s="53" t="e">
        <f t="shared" si="106"/>
        <v>#N/A</v>
      </c>
      <c r="H2283" s="53" t="e">
        <f t="shared" si="107"/>
        <v>#N/A</v>
      </c>
    </row>
    <row r="2284" spans="6:8">
      <c r="F2284" s="76">
        <f t="shared" si="105"/>
        <v>1915</v>
      </c>
      <c r="G2284" s="53" t="e">
        <f t="shared" si="106"/>
        <v>#N/A</v>
      </c>
      <c r="H2284" s="53" t="e">
        <f t="shared" si="107"/>
        <v>#N/A</v>
      </c>
    </row>
    <row r="2285" spans="6:8">
      <c r="F2285" s="76">
        <f t="shared" si="105"/>
        <v>1916</v>
      </c>
      <c r="G2285" s="53" t="e">
        <f t="shared" si="106"/>
        <v>#N/A</v>
      </c>
      <c r="H2285" s="53" t="e">
        <f t="shared" si="107"/>
        <v>#N/A</v>
      </c>
    </row>
    <row r="2286" spans="6:8">
      <c r="F2286" s="76">
        <f t="shared" si="105"/>
        <v>1917</v>
      </c>
      <c r="G2286" s="53" t="e">
        <f t="shared" si="106"/>
        <v>#N/A</v>
      </c>
      <c r="H2286" s="53" t="e">
        <f t="shared" si="107"/>
        <v>#N/A</v>
      </c>
    </row>
    <row r="2287" spans="6:8">
      <c r="F2287" s="76">
        <f t="shared" si="105"/>
        <v>1918</v>
      </c>
      <c r="G2287" s="53" t="e">
        <f t="shared" si="106"/>
        <v>#N/A</v>
      </c>
      <c r="H2287" s="53" t="e">
        <f t="shared" si="107"/>
        <v>#N/A</v>
      </c>
    </row>
    <row r="2288" spans="6:8">
      <c r="F2288" s="76">
        <f t="shared" si="105"/>
        <v>1919</v>
      </c>
      <c r="G2288" s="53" t="e">
        <f t="shared" si="106"/>
        <v>#N/A</v>
      </c>
      <c r="H2288" s="53" t="e">
        <f t="shared" si="107"/>
        <v>#N/A</v>
      </c>
    </row>
    <row r="2289" spans="6:8">
      <c r="F2289" s="76">
        <f t="shared" si="105"/>
        <v>1920</v>
      </c>
      <c r="G2289" s="53" t="e">
        <f t="shared" si="106"/>
        <v>#N/A</v>
      </c>
      <c r="H2289" s="53" t="e">
        <f t="shared" si="107"/>
        <v>#N/A</v>
      </c>
    </row>
    <row r="2290" spans="6:8">
      <c r="F2290" s="76">
        <f t="shared" si="105"/>
        <v>1921</v>
      </c>
      <c r="G2290" s="53" t="e">
        <f t="shared" si="106"/>
        <v>#N/A</v>
      </c>
      <c r="H2290" s="53" t="e">
        <f t="shared" si="107"/>
        <v>#N/A</v>
      </c>
    </row>
    <row r="2291" spans="6:8">
      <c r="F2291" s="76">
        <f t="shared" si="105"/>
        <v>1922</v>
      </c>
      <c r="G2291" s="53" t="e">
        <f t="shared" si="106"/>
        <v>#N/A</v>
      </c>
      <c r="H2291" s="53" t="e">
        <f t="shared" si="107"/>
        <v>#N/A</v>
      </c>
    </row>
    <row r="2292" spans="6:8">
      <c r="F2292" s="76">
        <f t="shared" si="105"/>
        <v>1923</v>
      </c>
      <c r="G2292" s="53" t="e">
        <f t="shared" si="106"/>
        <v>#N/A</v>
      </c>
      <c r="H2292" s="53" t="e">
        <f t="shared" si="107"/>
        <v>#N/A</v>
      </c>
    </row>
    <row r="2293" spans="6:8">
      <c r="F2293" s="76">
        <f t="shared" si="105"/>
        <v>1924</v>
      </c>
      <c r="G2293" s="53" t="e">
        <f t="shared" si="106"/>
        <v>#N/A</v>
      </c>
      <c r="H2293" s="53" t="e">
        <f t="shared" si="107"/>
        <v>#N/A</v>
      </c>
    </row>
    <row r="2294" spans="6:8">
      <c r="F2294" s="76">
        <f t="shared" si="105"/>
        <v>1925</v>
      </c>
      <c r="G2294" s="53" t="e">
        <f t="shared" si="106"/>
        <v>#N/A</v>
      </c>
      <c r="H2294" s="53" t="e">
        <f t="shared" si="107"/>
        <v>#N/A</v>
      </c>
    </row>
    <row r="2295" spans="6:8">
      <c r="F2295" s="76">
        <f t="shared" si="105"/>
        <v>1926</v>
      </c>
      <c r="G2295" s="53" t="e">
        <f t="shared" si="106"/>
        <v>#N/A</v>
      </c>
      <c r="H2295" s="53" t="e">
        <f t="shared" si="107"/>
        <v>#N/A</v>
      </c>
    </row>
    <row r="2296" spans="6:8">
      <c r="F2296" s="76">
        <f t="shared" si="105"/>
        <v>1927</v>
      </c>
      <c r="G2296" s="53" t="e">
        <f t="shared" si="106"/>
        <v>#N/A</v>
      </c>
      <c r="H2296" s="53" t="e">
        <f t="shared" si="107"/>
        <v>#N/A</v>
      </c>
    </row>
    <row r="2297" spans="6:8">
      <c r="F2297" s="76">
        <f t="shared" si="105"/>
        <v>1928</v>
      </c>
      <c r="G2297" s="53" t="e">
        <f t="shared" si="106"/>
        <v>#N/A</v>
      </c>
      <c r="H2297" s="53" t="e">
        <f t="shared" si="107"/>
        <v>#N/A</v>
      </c>
    </row>
    <row r="2298" spans="6:8">
      <c r="F2298" s="76">
        <f t="shared" si="105"/>
        <v>1929</v>
      </c>
      <c r="G2298" s="53" t="e">
        <f t="shared" si="106"/>
        <v>#N/A</v>
      </c>
      <c r="H2298" s="53" t="e">
        <f t="shared" si="107"/>
        <v>#N/A</v>
      </c>
    </row>
    <row r="2299" spans="6:8">
      <c r="F2299" s="76">
        <f t="shared" si="105"/>
        <v>1930</v>
      </c>
      <c r="G2299" s="53" t="e">
        <f t="shared" si="106"/>
        <v>#N/A</v>
      </c>
      <c r="H2299" s="53" t="e">
        <f t="shared" si="107"/>
        <v>#N/A</v>
      </c>
    </row>
    <row r="2300" spans="6:8">
      <c r="F2300" s="76">
        <f t="shared" si="105"/>
        <v>1931</v>
      </c>
      <c r="G2300" s="53" t="e">
        <f t="shared" si="106"/>
        <v>#N/A</v>
      </c>
      <c r="H2300" s="53" t="e">
        <f t="shared" si="107"/>
        <v>#N/A</v>
      </c>
    </row>
    <row r="2301" spans="6:8">
      <c r="F2301" s="76">
        <f t="shared" si="105"/>
        <v>1932</v>
      </c>
      <c r="G2301" s="53" t="e">
        <f t="shared" si="106"/>
        <v>#N/A</v>
      </c>
      <c r="H2301" s="53" t="e">
        <f t="shared" si="107"/>
        <v>#N/A</v>
      </c>
    </row>
    <row r="2302" spans="6:8">
      <c r="F2302" s="76">
        <f t="shared" si="105"/>
        <v>1933</v>
      </c>
      <c r="G2302" s="53" t="e">
        <f t="shared" si="106"/>
        <v>#N/A</v>
      </c>
      <c r="H2302" s="53" t="e">
        <f t="shared" si="107"/>
        <v>#N/A</v>
      </c>
    </row>
    <row r="2303" spans="6:8">
      <c r="F2303" s="76">
        <f t="shared" si="105"/>
        <v>1934</v>
      </c>
      <c r="G2303" s="53" t="e">
        <f t="shared" si="106"/>
        <v>#N/A</v>
      </c>
      <c r="H2303" s="53" t="e">
        <f t="shared" si="107"/>
        <v>#N/A</v>
      </c>
    </row>
    <row r="2304" spans="6:8">
      <c r="F2304" s="76">
        <f t="shared" si="105"/>
        <v>1935</v>
      </c>
      <c r="G2304" s="53" t="e">
        <f t="shared" si="106"/>
        <v>#N/A</v>
      </c>
      <c r="H2304" s="53" t="e">
        <f t="shared" si="107"/>
        <v>#N/A</v>
      </c>
    </row>
    <row r="2305" spans="6:8">
      <c r="F2305" s="76">
        <f t="shared" si="105"/>
        <v>1936</v>
      </c>
      <c r="G2305" s="53" t="e">
        <f t="shared" si="106"/>
        <v>#N/A</v>
      </c>
      <c r="H2305" s="53" t="e">
        <f t="shared" si="107"/>
        <v>#N/A</v>
      </c>
    </row>
    <row r="2306" spans="6:8">
      <c r="F2306" s="76">
        <f t="shared" si="105"/>
        <v>1937</v>
      </c>
      <c r="G2306" s="53" t="e">
        <f t="shared" si="106"/>
        <v>#N/A</v>
      </c>
      <c r="H2306" s="53" t="e">
        <f t="shared" si="107"/>
        <v>#N/A</v>
      </c>
    </row>
    <row r="2307" spans="6:8">
      <c r="F2307" s="76">
        <f t="shared" si="105"/>
        <v>1938</v>
      </c>
      <c r="G2307" s="53" t="e">
        <f t="shared" si="106"/>
        <v>#N/A</v>
      </c>
      <c r="H2307" s="53" t="e">
        <f t="shared" si="107"/>
        <v>#N/A</v>
      </c>
    </row>
    <row r="2308" spans="6:8">
      <c r="F2308" s="76">
        <f t="shared" ref="F2308:F2371" si="108">IF(+F2307+1&lt;=MAX(data19),+F2307+1,0)</f>
        <v>1939</v>
      </c>
      <c r="G2308" s="53" t="e">
        <f t="shared" si="106"/>
        <v>#N/A</v>
      </c>
      <c r="H2308" s="53" t="e">
        <f t="shared" si="107"/>
        <v>#N/A</v>
      </c>
    </row>
    <row r="2309" spans="6:8">
      <c r="F2309" s="76">
        <f t="shared" si="108"/>
        <v>1940</v>
      </c>
      <c r="G2309" s="53" t="e">
        <f t="shared" ref="G2309:G2372" si="109">IF(IFERROR(VLOOKUP($F2309,$A:$D,2,0)/VLOOKUP($F2308,$A:$D,2,0)*G2308,NA())=0,NA(),IFERROR(VLOOKUP($F2309,$A:$D,2,0)/VLOOKUP($F2308,$A:$D,2,0)*G2308,NA()))</f>
        <v>#N/A</v>
      </c>
      <c r="H2309" s="53" t="e">
        <f t="shared" ref="H2309:H2372" si="110">IF(IFERROR(VLOOKUP($F2309,$A:$D,3,0)/VLOOKUP($F2308,$A:$D,3,0)*H2308,NA())=0,NA(),IFERROR(VLOOKUP($F2309,$A:$D,3,0)/VLOOKUP($F2308,$A:$D,3,0)*H2308,NA()))</f>
        <v>#N/A</v>
      </c>
    </row>
    <row r="2310" spans="6:8">
      <c r="F2310" s="76">
        <f t="shared" si="108"/>
        <v>1941</v>
      </c>
      <c r="G2310" s="53" t="e">
        <f t="shared" si="109"/>
        <v>#N/A</v>
      </c>
      <c r="H2310" s="53" t="e">
        <f t="shared" si="110"/>
        <v>#N/A</v>
      </c>
    </row>
    <row r="2311" spans="6:8">
      <c r="F2311" s="76">
        <f t="shared" si="108"/>
        <v>1942</v>
      </c>
      <c r="G2311" s="53" t="e">
        <f t="shared" si="109"/>
        <v>#N/A</v>
      </c>
      <c r="H2311" s="53" t="e">
        <f t="shared" si="110"/>
        <v>#N/A</v>
      </c>
    </row>
    <row r="2312" spans="6:8">
      <c r="F2312" s="76">
        <f t="shared" si="108"/>
        <v>1943</v>
      </c>
      <c r="G2312" s="53" t="e">
        <f t="shared" si="109"/>
        <v>#N/A</v>
      </c>
      <c r="H2312" s="53" t="e">
        <f t="shared" si="110"/>
        <v>#N/A</v>
      </c>
    </row>
    <row r="2313" spans="6:8">
      <c r="F2313" s="76">
        <f t="shared" si="108"/>
        <v>1944</v>
      </c>
      <c r="G2313" s="53" t="e">
        <f t="shared" si="109"/>
        <v>#N/A</v>
      </c>
      <c r="H2313" s="53" t="e">
        <f t="shared" si="110"/>
        <v>#N/A</v>
      </c>
    </row>
    <row r="2314" spans="6:8">
      <c r="F2314" s="76">
        <f t="shared" si="108"/>
        <v>1945</v>
      </c>
      <c r="G2314" s="53" t="e">
        <f t="shared" si="109"/>
        <v>#N/A</v>
      </c>
      <c r="H2314" s="53" t="e">
        <f t="shared" si="110"/>
        <v>#N/A</v>
      </c>
    </row>
    <row r="2315" spans="6:8">
      <c r="F2315" s="76">
        <f t="shared" si="108"/>
        <v>1946</v>
      </c>
      <c r="G2315" s="53" t="e">
        <f t="shared" si="109"/>
        <v>#N/A</v>
      </c>
      <c r="H2315" s="53" t="e">
        <f t="shared" si="110"/>
        <v>#N/A</v>
      </c>
    </row>
    <row r="2316" spans="6:8">
      <c r="F2316" s="76">
        <f t="shared" si="108"/>
        <v>1947</v>
      </c>
      <c r="G2316" s="53" t="e">
        <f t="shared" si="109"/>
        <v>#N/A</v>
      </c>
      <c r="H2316" s="53" t="e">
        <f t="shared" si="110"/>
        <v>#N/A</v>
      </c>
    </row>
    <row r="2317" spans="6:8">
      <c r="F2317" s="76">
        <f t="shared" si="108"/>
        <v>1948</v>
      </c>
      <c r="G2317" s="53" t="e">
        <f t="shared" si="109"/>
        <v>#N/A</v>
      </c>
      <c r="H2317" s="53" t="e">
        <f t="shared" si="110"/>
        <v>#N/A</v>
      </c>
    </row>
    <row r="2318" spans="6:8">
      <c r="F2318" s="76">
        <f t="shared" si="108"/>
        <v>1949</v>
      </c>
      <c r="G2318" s="53" t="e">
        <f t="shared" si="109"/>
        <v>#N/A</v>
      </c>
      <c r="H2318" s="53" t="e">
        <f t="shared" si="110"/>
        <v>#N/A</v>
      </c>
    </row>
    <row r="2319" spans="6:8">
      <c r="F2319" s="76">
        <f t="shared" si="108"/>
        <v>1950</v>
      </c>
      <c r="G2319" s="53" t="e">
        <f t="shared" si="109"/>
        <v>#N/A</v>
      </c>
      <c r="H2319" s="53" t="e">
        <f t="shared" si="110"/>
        <v>#N/A</v>
      </c>
    </row>
    <row r="2320" spans="6:8">
      <c r="F2320" s="76">
        <f t="shared" si="108"/>
        <v>1951</v>
      </c>
      <c r="G2320" s="53" t="e">
        <f t="shared" si="109"/>
        <v>#N/A</v>
      </c>
      <c r="H2320" s="53" t="e">
        <f t="shared" si="110"/>
        <v>#N/A</v>
      </c>
    </row>
    <row r="2321" spans="6:8">
      <c r="F2321" s="76">
        <f t="shared" si="108"/>
        <v>1952</v>
      </c>
      <c r="G2321" s="53" t="e">
        <f t="shared" si="109"/>
        <v>#N/A</v>
      </c>
      <c r="H2321" s="53" t="e">
        <f t="shared" si="110"/>
        <v>#N/A</v>
      </c>
    </row>
    <row r="2322" spans="6:8">
      <c r="F2322" s="76">
        <f t="shared" si="108"/>
        <v>1953</v>
      </c>
      <c r="G2322" s="53" t="e">
        <f t="shared" si="109"/>
        <v>#N/A</v>
      </c>
      <c r="H2322" s="53" t="e">
        <f t="shared" si="110"/>
        <v>#N/A</v>
      </c>
    </row>
    <row r="2323" spans="6:8">
      <c r="F2323" s="76">
        <f t="shared" si="108"/>
        <v>1954</v>
      </c>
      <c r="G2323" s="53" t="e">
        <f t="shared" si="109"/>
        <v>#N/A</v>
      </c>
      <c r="H2323" s="53" t="e">
        <f t="shared" si="110"/>
        <v>#N/A</v>
      </c>
    </row>
    <row r="2324" spans="6:8">
      <c r="F2324" s="76">
        <f t="shared" si="108"/>
        <v>1955</v>
      </c>
      <c r="G2324" s="53" t="e">
        <f t="shared" si="109"/>
        <v>#N/A</v>
      </c>
      <c r="H2324" s="53" t="e">
        <f t="shared" si="110"/>
        <v>#N/A</v>
      </c>
    </row>
    <row r="2325" spans="6:8">
      <c r="F2325" s="76">
        <f t="shared" si="108"/>
        <v>1956</v>
      </c>
      <c r="G2325" s="53" t="e">
        <f t="shared" si="109"/>
        <v>#N/A</v>
      </c>
      <c r="H2325" s="53" t="e">
        <f t="shared" si="110"/>
        <v>#N/A</v>
      </c>
    </row>
    <row r="2326" spans="6:8">
      <c r="F2326" s="76">
        <f t="shared" si="108"/>
        <v>1957</v>
      </c>
      <c r="G2326" s="53" t="e">
        <f t="shared" si="109"/>
        <v>#N/A</v>
      </c>
      <c r="H2326" s="53" t="e">
        <f t="shared" si="110"/>
        <v>#N/A</v>
      </c>
    </row>
    <row r="2327" spans="6:8">
      <c r="F2327" s="76">
        <f t="shared" si="108"/>
        <v>1958</v>
      </c>
      <c r="G2327" s="53" t="e">
        <f t="shared" si="109"/>
        <v>#N/A</v>
      </c>
      <c r="H2327" s="53" t="e">
        <f t="shared" si="110"/>
        <v>#N/A</v>
      </c>
    </row>
    <row r="2328" spans="6:8">
      <c r="F2328" s="76">
        <f t="shared" si="108"/>
        <v>1959</v>
      </c>
      <c r="G2328" s="53" t="e">
        <f t="shared" si="109"/>
        <v>#N/A</v>
      </c>
      <c r="H2328" s="53" t="e">
        <f t="shared" si="110"/>
        <v>#N/A</v>
      </c>
    </row>
    <row r="2329" spans="6:8">
      <c r="F2329" s="76">
        <f t="shared" si="108"/>
        <v>1960</v>
      </c>
      <c r="G2329" s="53" t="e">
        <f t="shared" si="109"/>
        <v>#N/A</v>
      </c>
      <c r="H2329" s="53" t="e">
        <f t="shared" si="110"/>
        <v>#N/A</v>
      </c>
    </row>
    <row r="2330" spans="6:8">
      <c r="F2330" s="76">
        <f t="shared" si="108"/>
        <v>1961</v>
      </c>
      <c r="G2330" s="53" t="e">
        <f t="shared" si="109"/>
        <v>#N/A</v>
      </c>
      <c r="H2330" s="53" t="e">
        <f t="shared" si="110"/>
        <v>#N/A</v>
      </c>
    </row>
    <row r="2331" spans="6:8">
      <c r="F2331" s="76">
        <f t="shared" si="108"/>
        <v>1962</v>
      </c>
      <c r="G2331" s="53" t="e">
        <f t="shared" si="109"/>
        <v>#N/A</v>
      </c>
      <c r="H2331" s="53" t="e">
        <f t="shared" si="110"/>
        <v>#N/A</v>
      </c>
    </row>
    <row r="2332" spans="6:8">
      <c r="F2332" s="76">
        <f t="shared" si="108"/>
        <v>1963</v>
      </c>
      <c r="G2332" s="53" t="e">
        <f t="shared" si="109"/>
        <v>#N/A</v>
      </c>
      <c r="H2332" s="53" t="e">
        <f t="shared" si="110"/>
        <v>#N/A</v>
      </c>
    </row>
    <row r="2333" spans="6:8">
      <c r="F2333" s="76">
        <f t="shared" si="108"/>
        <v>1964</v>
      </c>
      <c r="G2333" s="53" t="e">
        <f t="shared" si="109"/>
        <v>#N/A</v>
      </c>
      <c r="H2333" s="53" t="e">
        <f t="shared" si="110"/>
        <v>#N/A</v>
      </c>
    </row>
    <row r="2334" spans="6:8">
      <c r="F2334" s="76">
        <f t="shared" si="108"/>
        <v>1965</v>
      </c>
      <c r="G2334" s="53" t="e">
        <f t="shared" si="109"/>
        <v>#N/A</v>
      </c>
      <c r="H2334" s="53" t="e">
        <f t="shared" si="110"/>
        <v>#N/A</v>
      </c>
    </row>
    <row r="2335" spans="6:8">
      <c r="F2335" s="76">
        <f t="shared" si="108"/>
        <v>1966</v>
      </c>
      <c r="G2335" s="53" t="e">
        <f t="shared" si="109"/>
        <v>#N/A</v>
      </c>
      <c r="H2335" s="53" t="e">
        <f t="shared" si="110"/>
        <v>#N/A</v>
      </c>
    </row>
    <row r="2336" spans="6:8">
      <c r="F2336" s="76">
        <f t="shared" si="108"/>
        <v>1967</v>
      </c>
      <c r="G2336" s="53" t="e">
        <f t="shared" si="109"/>
        <v>#N/A</v>
      </c>
      <c r="H2336" s="53" t="e">
        <f t="shared" si="110"/>
        <v>#N/A</v>
      </c>
    </row>
    <row r="2337" spans="6:8">
      <c r="F2337" s="76">
        <f t="shared" si="108"/>
        <v>1968</v>
      </c>
      <c r="G2337" s="53" t="e">
        <f t="shared" si="109"/>
        <v>#N/A</v>
      </c>
      <c r="H2337" s="53" t="e">
        <f t="shared" si="110"/>
        <v>#N/A</v>
      </c>
    </row>
    <row r="2338" spans="6:8">
      <c r="F2338" s="76">
        <f t="shared" si="108"/>
        <v>1969</v>
      </c>
      <c r="G2338" s="53" t="e">
        <f t="shared" si="109"/>
        <v>#N/A</v>
      </c>
      <c r="H2338" s="53" t="e">
        <f t="shared" si="110"/>
        <v>#N/A</v>
      </c>
    </row>
    <row r="2339" spans="6:8">
      <c r="F2339" s="76">
        <f t="shared" si="108"/>
        <v>1970</v>
      </c>
      <c r="G2339" s="53" t="e">
        <f t="shared" si="109"/>
        <v>#N/A</v>
      </c>
      <c r="H2339" s="53" t="e">
        <f t="shared" si="110"/>
        <v>#N/A</v>
      </c>
    </row>
    <row r="2340" spans="6:8">
      <c r="F2340" s="76">
        <f t="shared" si="108"/>
        <v>1971</v>
      </c>
      <c r="G2340" s="53" t="e">
        <f t="shared" si="109"/>
        <v>#N/A</v>
      </c>
      <c r="H2340" s="53" t="e">
        <f t="shared" si="110"/>
        <v>#N/A</v>
      </c>
    </row>
    <row r="2341" spans="6:8">
      <c r="F2341" s="76">
        <f t="shared" si="108"/>
        <v>1972</v>
      </c>
      <c r="G2341" s="53" t="e">
        <f t="shared" si="109"/>
        <v>#N/A</v>
      </c>
      <c r="H2341" s="53" t="e">
        <f t="shared" si="110"/>
        <v>#N/A</v>
      </c>
    </row>
    <row r="2342" spans="6:8">
      <c r="F2342" s="76">
        <f t="shared" si="108"/>
        <v>1973</v>
      </c>
      <c r="G2342" s="53" t="e">
        <f t="shared" si="109"/>
        <v>#N/A</v>
      </c>
      <c r="H2342" s="53" t="e">
        <f t="shared" si="110"/>
        <v>#N/A</v>
      </c>
    </row>
    <row r="2343" spans="6:8">
      <c r="F2343" s="76">
        <f t="shared" si="108"/>
        <v>1974</v>
      </c>
      <c r="G2343" s="53" t="e">
        <f t="shared" si="109"/>
        <v>#N/A</v>
      </c>
      <c r="H2343" s="53" t="e">
        <f t="shared" si="110"/>
        <v>#N/A</v>
      </c>
    </row>
    <row r="2344" spans="6:8">
      <c r="F2344" s="76">
        <f t="shared" si="108"/>
        <v>1975</v>
      </c>
      <c r="G2344" s="53" t="e">
        <f t="shared" si="109"/>
        <v>#N/A</v>
      </c>
      <c r="H2344" s="53" t="e">
        <f t="shared" si="110"/>
        <v>#N/A</v>
      </c>
    </row>
    <row r="2345" spans="6:8">
      <c r="F2345" s="76">
        <f t="shared" si="108"/>
        <v>1976</v>
      </c>
      <c r="G2345" s="53" t="e">
        <f t="shared" si="109"/>
        <v>#N/A</v>
      </c>
      <c r="H2345" s="53" t="e">
        <f t="shared" si="110"/>
        <v>#N/A</v>
      </c>
    </row>
    <row r="2346" spans="6:8">
      <c r="F2346" s="76">
        <f t="shared" si="108"/>
        <v>1977</v>
      </c>
      <c r="G2346" s="53" t="e">
        <f t="shared" si="109"/>
        <v>#N/A</v>
      </c>
      <c r="H2346" s="53" t="e">
        <f t="shared" si="110"/>
        <v>#N/A</v>
      </c>
    </row>
    <row r="2347" spans="6:8">
      <c r="F2347" s="76">
        <f t="shared" si="108"/>
        <v>1978</v>
      </c>
      <c r="G2347" s="53" t="e">
        <f t="shared" si="109"/>
        <v>#N/A</v>
      </c>
      <c r="H2347" s="53" t="e">
        <f t="shared" si="110"/>
        <v>#N/A</v>
      </c>
    </row>
    <row r="2348" spans="6:8">
      <c r="F2348" s="76">
        <f t="shared" si="108"/>
        <v>1979</v>
      </c>
      <c r="G2348" s="53" t="e">
        <f t="shared" si="109"/>
        <v>#N/A</v>
      </c>
      <c r="H2348" s="53" t="e">
        <f t="shared" si="110"/>
        <v>#N/A</v>
      </c>
    </row>
    <row r="2349" spans="6:8">
      <c r="F2349" s="76">
        <f t="shared" si="108"/>
        <v>1980</v>
      </c>
      <c r="G2349" s="53" t="e">
        <f t="shared" si="109"/>
        <v>#N/A</v>
      </c>
      <c r="H2349" s="53" t="e">
        <f t="shared" si="110"/>
        <v>#N/A</v>
      </c>
    </row>
    <row r="2350" spans="6:8">
      <c r="F2350" s="76">
        <f t="shared" si="108"/>
        <v>1981</v>
      </c>
      <c r="G2350" s="53" t="e">
        <f t="shared" si="109"/>
        <v>#N/A</v>
      </c>
      <c r="H2350" s="53" t="e">
        <f t="shared" si="110"/>
        <v>#N/A</v>
      </c>
    </row>
    <row r="2351" spans="6:8">
      <c r="F2351" s="76">
        <f t="shared" si="108"/>
        <v>1982</v>
      </c>
      <c r="G2351" s="53" t="e">
        <f t="shared" si="109"/>
        <v>#N/A</v>
      </c>
      <c r="H2351" s="53" t="e">
        <f t="shared" si="110"/>
        <v>#N/A</v>
      </c>
    </row>
    <row r="2352" spans="6:8">
      <c r="F2352" s="76">
        <f t="shared" si="108"/>
        <v>1983</v>
      </c>
      <c r="G2352" s="53" t="e">
        <f t="shared" si="109"/>
        <v>#N/A</v>
      </c>
      <c r="H2352" s="53" t="e">
        <f t="shared" si="110"/>
        <v>#N/A</v>
      </c>
    </row>
    <row r="2353" spans="6:8">
      <c r="F2353" s="76">
        <f t="shared" si="108"/>
        <v>1984</v>
      </c>
      <c r="G2353" s="53" t="e">
        <f t="shared" si="109"/>
        <v>#N/A</v>
      </c>
      <c r="H2353" s="53" t="e">
        <f t="shared" si="110"/>
        <v>#N/A</v>
      </c>
    </row>
    <row r="2354" spans="6:8">
      <c r="F2354" s="76">
        <f t="shared" si="108"/>
        <v>1985</v>
      </c>
      <c r="G2354" s="53" t="e">
        <f t="shared" si="109"/>
        <v>#N/A</v>
      </c>
      <c r="H2354" s="53" t="e">
        <f t="shared" si="110"/>
        <v>#N/A</v>
      </c>
    </row>
    <row r="2355" spans="6:8">
      <c r="F2355" s="76">
        <f t="shared" si="108"/>
        <v>1986</v>
      </c>
      <c r="G2355" s="53" t="e">
        <f t="shared" si="109"/>
        <v>#N/A</v>
      </c>
      <c r="H2355" s="53" t="e">
        <f t="shared" si="110"/>
        <v>#N/A</v>
      </c>
    </row>
    <row r="2356" spans="6:8">
      <c r="F2356" s="76">
        <f t="shared" si="108"/>
        <v>1987</v>
      </c>
      <c r="G2356" s="53" t="e">
        <f t="shared" si="109"/>
        <v>#N/A</v>
      </c>
      <c r="H2356" s="53" t="e">
        <f t="shared" si="110"/>
        <v>#N/A</v>
      </c>
    </row>
    <row r="2357" spans="6:8">
      <c r="F2357" s="76">
        <f t="shared" si="108"/>
        <v>1988</v>
      </c>
      <c r="G2357" s="53" t="e">
        <f t="shared" si="109"/>
        <v>#N/A</v>
      </c>
      <c r="H2357" s="53" t="e">
        <f t="shared" si="110"/>
        <v>#N/A</v>
      </c>
    </row>
    <row r="2358" spans="6:8">
      <c r="F2358" s="76">
        <f t="shared" si="108"/>
        <v>1989</v>
      </c>
      <c r="G2358" s="53" t="e">
        <f t="shared" si="109"/>
        <v>#N/A</v>
      </c>
      <c r="H2358" s="53" t="e">
        <f t="shared" si="110"/>
        <v>#N/A</v>
      </c>
    </row>
    <row r="2359" spans="6:8">
      <c r="F2359" s="76">
        <f t="shared" si="108"/>
        <v>1990</v>
      </c>
      <c r="G2359" s="53" t="e">
        <f t="shared" si="109"/>
        <v>#N/A</v>
      </c>
      <c r="H2359" s="53" t="e">
        <f t="shared" si="110"/>
        <v>#N/A</v>
      </c>
    </row>
    <row r="2360" spans="6:8">
      <c r="F2360" s="76">
        <f t="shared" si="108"/>
        <v>1991</v>
      </c>
      <c r="G2360" s="53" t="e">
        <f t="shared" si="109"/>
        <v>#N/A</v>
      </c>
      <c r="H2360" s="53" t="e">
        <f t="shared" si="110"/>
        <v>#N/A</v>
      </c>
    </row>
    <row r="2361" spans="6:8">
      <c r="F2361" s="76">
        <f t="shared" si="108"/>
        <v>1992</v>
      </c>
      <c r="G2361" s="53" t="e">
        <f t="shared" si="109"/>
        <v>#N/A</v>
      </c>
      <c r="H2361" s="53" t="e">
        <f t="shared" si="110"/>
        <v>#N/A</v>
      </c>
    </row>
    <row r="2362" spans="6:8">
      <c r="F2362" s="76">
        <f t="shared" si="108"/>
        <v>1993</v>
      </c>
      <c r="G2362" s="53" t="e">
        <f t="shared" si="109"/>
        <v>#N/A</v>
      </c>
      <c r="H2362" s="53" t="e">
        <f t="shared" si="110"/>
        <v>#N/A</v>
      </c>
    </row>
    <row r="2363" spans="6:8">
      <c r="F2363" s="76">
        <f t="shared" si="108"/>
        <v>1994</v>
      </c>
      <c r="G2363" s="53" t="e">
        <f t="shared" si="109"/>
        <v>#N/A</v>
      </c>
      <c r="H2363" s="53" t="e">
        <f t="shared" si="110"/>
        <v>#N/A</v>
      </c>
    </row>
    <row r="2364" spans="6:8">
      <c r="F2364" s="76">
        <f t="shared" si="108"/>
        <v>1995</v>
      </c>
      <c r="G2364" s="53" t="e">
        <f t="shared" si="109"/>
        <v>#N/A</v>
      </c>
      <c r="H2364" s="53" t="e">
        <f t="shared" si="110"/>
        <v>#N/A</v>
      </c>
    </row>
    <row r="2365" spans="6:8">
      <c r="F2365" s="76">
        <f t="shared" si="108"/>
        <v>1996</v>
      </c>
      <c r="G2365" s="53" t="e">
        <f t="shared" si="109"/>
        <v>#N/A</v>
      </c>
      <c r="H2365" s="53" t="e">
        <f t="shared" si="110"/>
        <v>#N/A</v>
      </c>
    </row>
    <row r="2366" spans="6:8">
      <c r="F2366" s="76">
        <f t="shared" si="108"/>
        <v>1997</v>
      </c>
      <c r="G2366" s="53" t="e">
        <f t="shared" si="109"/>
        <v>#N/A</v>
      </c>
      <c r="H2366" s="53" t="e">
        <f t="shared" si="110"/>
        <v>#N/A</v>
      </c>
    </row>
    <row r="2367" spans="6:8">
      <c r="F2367" s="76">
        <f t="shared" si="108"/>
        <v>1998</v>
      </c>
      <c r="G2367" s="53" t="e">
        <f t="shared" si="109"/>
        <v>#N/A</v>
      </c>
      <c r="H2367" s="53" t="e">
        <f t="shared" si="110"/>
        <v>#N/A</v>
      </c>
    </row>
    <row r="2368" spans="6:8">
      <c r="F2368" s="76">
        <f t="shared" si="108"/>
        <v>1999</v>
      </c>
      <c r="G2368" s="53" t="e">
        <f t="shared" si="109"/>
        <v>#N/A</v>
      </c>
      <c r="H2368" s="53" t="e">
        <f t="shared" si="110"/>
        <v>#N/A</v>
      </c>
    </row>
    <row r="2369" spans="6:8">
      <c r="F2369" s="76">
        <f t="shared" si="108"/>
        <v>2000</v>
      </c>
      <c r="G2369" s="53" t="e">
        <f t="shared" si="109"/>
        <v>#N/A</v>
      </c>
      <c r="H2369" s="53" t="e">
        <f t="shared" si="110"/>
        <v>#N/A</v>
      </c>
    </row>
    <row r="2370" spans="6:8">
      <c r="F2370" s="76">
        <f t="shared" si="108"/>
        <v>2001</v>
      </c>
      <c r="G2370" s="53" t="e">
        <f t="shared" si="109"/>
        <v>#N/A</v>
      </c>
      <c r="H2370" s="53" t="e">
        <f t="shared" si="110"/>
        <v>#N/A</v>
      </c>
    </row>
    <row r="2371" spans="6:8">
      <c r="F2371" s="76">
        <f t="shared" si="108"/>
        <v>2002</v>
      </c>
      <c r="G2371" s="53" t="e">
        <f t="shared" si="109"/>
        <v>#N/A</v>
      </c>
      <c r="H2371" s="53" t="e">
        <f t="shared" si="110"/>
        <v>#N/A</v>
      </c>
    </row>
    <row r="2372" spans="6:8">
      <c r="F2372" s="76">
        <f t="shared" ref="F2372:F2435" si="111">IF(+F2371+1&lt;=MAX(data19),+F2371+1,0)</f>
        <v>2003</v>
      </c>
      <c r="G2372" s="53" t="e">
        <f t="shared" si="109"/>
        <v>#N/A</v>
      </c>
      <c r="H2372" s="53" t="e">
        <f t="shared" si="110"/>
        <v>#N/A</v>
      </c>
    </row>
    <row r="2373" spans="6:8">
      <c r="F2373" s="76">
        <f t="shared" si="111"/>
        <v>2004</v>
      </c>
      <c r="G2373" s="53" t="e">
        <f t="shared" ref="G2373:G2436" si="112">IF(IFERROR(VLOOKUP($F2373,$A:$D,2,0)/VLOOKUP($F2372,$A:$D,2,0)*G2372,NA())=0,NA(),IFERROR(VLOOKUP($F2373,$A:$D,2,0)/VLOOKUP($F2372,$A:$D,2,0)*G2372,NA()))</f>
        <v>#N/A</v>
      </c>
      <c r="H2373" s="53" t="e">
        <f t="shared" ref="H2373:H2436" si="113">IF(IFERROR(VLOOKUP($F2373,$A:$D,3,0)/VLOOKUP($F2372,$A:$D,3,0)*H2372,NA())=0,NA(),IFERROR(VLOOKUP($F2373,$A:$D,3,0)/VLOOKUP($F2372,$A:$D,3,0)*H2372,NA()))</f>
        <v>#N/A</v>
      </c>
    </row>
    <row r="2374" spans="6:8">
      <c r="F2374" s="76">
        <f t="shared" si="111"/>
        <v>2005</v>
      </c>
      <c r="G2374" s="53" t="e">
        <f t="shared" si="112"/>
        <v>#N/A</v>
      </c>
      <c r="H2374" s="53" t="e">
        <f t="shared" si="113"/>
        <v>#N/A</v>
      </c>
    </row>
    <row r="2375" spans="6:8">
      <c r="F2375" s="76">
        <f t="shared" si="111"/>
        <v>2006</v>
      </c>
      <c r="G2375" s="53" t="e">
        <f t="shared" si="112"/>
        <v>#N/A</v>
      </c>
      <c r="H2375" s="53" t="e">
        <f t="shared" si="113"/>
        <v>#N/A</v>
      </c>
    </row>
    <row r="2376" spans="6:8">
      <c r="F2376" s="76">
        <f t="shared" si="111"/>
        <v>2007</v>
      </c>
      <c r="G2376" s="53" t="e">
        <f t="shared" si="112"/>
        <v>#N/A</v>
      </c>
      <c r="H2376" s="53" t="e">
        <f t="shared" si="113"/>
        <v>#N/A</v>
      </c>
    </row>
    <row r="2377" spans="6:8">
      <c r="F2377" s="76">
        <f t="shared" si="111"/>
        <v>2008</v>
      </c>
      <c r="G2377" s="53" t="e">
        <f t="shared" si="112"/>
        <v>#N/A</v>
      </c>
      <c r="H2377" s="53" t="e">
        <f t="shared" si="113"/>
        <v>#N/A</v>
      </c>
    </row>
    <row r="2378" spans="6:8">
      <c r="F2378" s="76">
        <f t="shared" si="111"/>
        <v>2009</v>
      </c>
      <c r="G2378" s="53" t="e">
        <f t="shared" si="112"/>
        <v>#N/A</v>
      </c>
      <c r="H2378" s="53" t="e">
        <f t="shared" si="113"/>
        <v>#N/A</v>
      </c>
    </row>
    <row r="2379" spans="6:8">
      <c r="F2379" s="76">
        <f t="shared" si="111"/>
        <v>2010</v>
      </c>
      <c r="G2379" s="53" t="e">
        <f t="shared" si="112"/>
        <v>#N/A</v>
      </c>
      <c r="H2379" s="53" t="e">
        <f t="shared" si="113"/>
        <v>#N/A</v>
      </c>
    </row>
    <row r="2380" spans="6:8">
      <c r="F2380" s="76">
        <f t="shared" si="111"/>
        <v>2011</v>
      </c>
      <c r="G2380" s="53" t="e">
        <f t="shared" si="112"/>
        <v>#N/A</v>
      </c>
      <c r="H2380" s="53" t="e">
        <f t="shared" si="113"/>
        <v>#N/A</v>
      </c>
    </row>
    <row r="2381" spans="6:8">
      <c r="F2381" s="76">
        <f t="shared" si="111"/>
        <v>2012</v>
      </c>
      <c r="G2381" s="53" t="e">
        <f t="shared" si="112"/>
        <v>#N/A</v>
      </c>
      <c r="H2381" s="53" t="e">
        <f t="shared" si="113"/>
        <v>#N/A</v>
      </c>
    </row>
    <row r="2382" spans="6:8">
      <c r="F2382" s="76">
        <f t="shared" si="111"/>
        <v>2013</v>
      </c>
      <c r="G2382" s="53" t="e">
        <f t="shared" si="112"/>
        <v>#N/A</v>
      </c>
      <c r="H2382" s="53" t="e">
        <f t="shared" si="113"/>
        <v>#N/A</v>
      </c>
    </row>
    <row r="2383" spans="6:8">
      <c r="F2383" s="76">
        <f t="shared" si="111"/>
        <v>2014</v>
      </c>
      <c r="G2383" s="53" t="e">
        <f t="shared" si="112"/>
        <v>#N/A</v>
      </c>
      <c r="H2383" s="53" t="e">
        <f t="shared" si="113"/>
        <v>#N/A</v>
      </c>
    </row>
    <row r="2384" spans="6:8">
      <c r="F2384" s="76">
        <f t="shared" si="111"/>
        <v>2015</v>
      </c>
      <c r="G2384" s="53" t="e">
        <f t="shared" si="112"/>
        <v>#N/A</v>
      </c>
      <c r="H2384" s="53" t="e">
        <f t="shared" si="113"/>
        <v>#N/A</v>
      </c>
    </row>
    <row r="2385" spans="6:8">
      <c r="F2385" s="76">
        <f t="shared" si="111"/>
        <v>2016</v>
      </c>
      <c r="G2385" s="53" t="e">
        <f t="shared" si="112"/>
        <v>#N/A</v>
      </c>
      <c r="H2385" s="53" t="e">
        <f t="shared" si="113"/>
        <v>#N/A</v>
      </c>
    </row>
    <row r="2386" spans="6:8">
      <c r="F2386" s="76">
        <f t="shared" si="111"/>
        <v>2017</v>
      </c>
      <c r="G2386" s="53" t="e">
        <f t="shared" si="112"/>
        <v>#N/A</v>
      </c>
      <c r="H2386" s="53" t="e">
        <f t="shared" si="113"/>
        <v>#N/A</v>
      </c>
    </row>
    <row r="2387" spans="6:8">
      <c r="F2387" s="76">
        <f t="shared" si="111"/>
        <v>2018</v>
      </c>
      <c r="G2387" s="53" t="e">
        <f t="shared" si="112"/>
        <v>#N/A</v>
      </c>
      <c r="H2387" s="53" t="e">
        <f t="shared" si="113"/>
        <v>#N/A</v>
      </c>
    </row>
    <row r="2388" spans="6:8">
      <c r="F2388" s="76">
        <f t="shared" si="111"/>
        <v>2019</v>
      </c>
      <c r="G2388" s="53" t="e">
        <f t="shared" si="112"/>
        <v>#N/A</v>
      </c>
      <c r="H2388" s="53" t="e">
        <f t="shared" si="113"/>
        <v>#N/A</v>
      </c>
    </row>
    <row r="2389" spans="6:8">
      <c r="F2389" s="76">
        <f t="shared" si="111"/>
        <v>2020</v>
      </c>
      <c r="G2389" s="53" t="e">
        <f t="shared" si="112"/>
        <v>#N/A</v>
      </c>
      <c r="H2389" s="53" t="e">
        <f t="shared" si="113"/>
        <v>#N/A</v>
      </c>
    </row>
    <row r="2390" spans="6:8">
      <c r="F2390" s="76">
        <f t="shared" si="111"/>
        <v>2021</v>
      </c>
      <c r="G2390" s="53" t="e">
        <f t="shared" si="112"/>
        <v>#N/A</v>
      </c>
      <c r="H2390" s="53" t="e">
        <f t="shared" si="113"/>
        <v>#N/A</v>
      </c>
    </row>
    <row r="2391" spans="6:8">
      <c r="F2391" s="76">
        <f t="shared" si="111"/>
        <v>2022</v>
      </c>
      <c r="G2391" s="53" t="e">
        <f t="shared" si="112"/>
        <v>#N/A</v>
      </c>
      <c r="H2391" s="53" t="e">
        <f t="shared" si="113"/>
        <v>#N/A</v>
      </c>
    </row>
    <row r="2392" spans="6:8">
      <c r="F2392" s="76">
        <f t="shared" si="111"/>
        <v>2023</v>
      </c>
      <c r="G2392" s="53" t="e">
        <f t="shared" si="112"/>
        <v>#N/A</v>
      </c>
      <c r="H2392" s="53" t="e">
        <f t="shared" si="113"/>
        <v>#N/A</v>
      </c>
    </row>
    <row r="2393" spans="6:8">
      <c r="F2393" s="76">
        <f t="shared" si="111"/>
        <v>2024</v>
      </c>
      <c r="G2393" s="53" t="e">
        <f t="shared" si="112"/>
        <v>#N/A</v>
      </c>
      <c r="H2393" s="53" t="e">
        <f t="shared" si="113"/>
        <v>#N/A</v>
      </c>
    </row>
    <row r="2394" spans="6:8">
      <c r="F2394" s="76">
        <f t="shared" si="111"/>
        <v>2025</v>
      </c>
      <c r="G2394" s="53" t="e">
        <f t="shared" si="112"/>
        <v>#N/A</v>
      </c>
      <c r="H2394" s="53" t="e">
        <f t="shared" si="113"/>
        <v>#N/A</v>
      </c>
    </row>
    <row r="2395" spans="6:8">
      <c r="F2395" s="76">
        <f t="shared" si="111"/>
        <v>2026</v>
      </c>
      <c r="G2395" s="53" t="e">
        <f t="shared" si="112"/>
        <v>#N/A</v>
      </c>
      <c r="H2395" s="53" t="e">
        <f t="shared" si="113"/>
        <v>#N/A</v>
      </c>
    </row>
    <row r="2396" spans="6:8">
      <c r="F2396" s="76">
        <f t="shared" si="111"/>
        <v>2027</v>
      </c>
      <c r="G2396" s="53" t="e">
        <f t="shared" si="112"/>
        <v>#N/A</v>
      </c>
      <c r="H2396" s="53" t="e">
        <f t="shared" si="113"/>
        <v>#N/A</v>
      </c>
    </row>
    <row r="2397" spans="6:8">
      <c r="F2397" s="76">
        <f t="shared" si="111"/>
        <v>2028</v>
      </c>
      <c r="G2397" s="53" t="e">
        <f t="shared" si="112"/>
        <v>#N/A</v>
      </c>
      <c r="H2397" s="53" t="e">
        <f t="shared" si="113"/>
        <v>#N/A</v>
      </c>
    </row>
    <row r="2398" spans="6:8">
      <c r="F2398" s="76">
        <f t="shared" si="111"/>
        <v>2029</v>
      </c>
      <c r="G2398" s="53" t="e">
        <f t="shared" si="112"/>
        <v>#N/A</v>
      </c>
      <c r="H2398" s="53" t="e">
        <f t="shared" si="113"/>
        <v>#N/A</v>
      </c>
    </row>
    <row r="2399" spans="6:8">
      <c r="F2399" s="76">
        <f t="shared" si="111"/>
        <v>2030</v>
      </c>
      <c r="G2399" s="53" t="e">
        <f t="shared" si="112"/>
        <v>#N/A</v>
      </c>
      <c r="H2399" s="53" t="e">
        <f t="shared" si="113"/>
        <v>#N/A</v>
      </c>
    </row>
    <row r="2400" spans="6:8">
      <c r="F2400" s="76">
        <f t="shared" si="111"/>
        <v>2031</v>
      </c>
      <c r="G2400" s="53" t="e">
        <f t="shared" si="112"/>
        <v>#N/A</v>
      </c>
      <c r="H2400" s="53" t="e">
        <f t="shared" si="113"/>
        <v>#N/A</v>
      </c>
    </row>
    <row r="2401" spans="6:8">
      <c r="F2401" s="76">
        <f t="shared" si="111"/>
        <v>2032</v>
      </c>
      <c r="G2401" s="53" t="e">
        <f t="shared" si="112"/>
        <v>#N/A</v>
      </c>
      <c r="H2401" s="53" t="e">
        <f t="shared" si="113"/>
        <v>#N/A</v>
      </c>
    </row>
    <row r="2402" spans="6:8">
      <c r="F2402" s="76">
        <f t="shared" si="111"/>
        <v>2033</v>
      </c>
      <c r="G2402" s="53" t="e">
        <f t="shared" si="112"/>
        <v>#N/A</v>
      </c>
      <c r="H2402" s="53" t="e">
        <f t="shared" si="113"/>
        <v>#N/A</v>
      </c>
    </row>
    <row r="2403" spans="6:8">
      <c r="F2403" s="76">
        <f t="shared" si="111"/>
        <v>2034</v>
      </c>
      <c r="G2403" s="53" t="e">
        <f t="shared" si="112"/>
        <v>#N/A</v>
      </c>
      <c r="H2403" s="53" t="e">
        <f t="shared" si="113"/>
        <v>#N/A</v>
      </c>
    </row>
    <row r="2404" spans="6:8">
      <c r="F2404" s="76">
        <f t="shared" si="111"/>
        <v>2035</v>
      </c>
      <c r="G2404" s="53" t="e">
        <f t="shared" si="112"/>
        <v>#N/A</v>
      </c>
      <c r="H2404" s="53" t="e">
        <f t="shared" si="113"/>
        <v>#N/A</v>
      </c>
    </row>
    <row r="2405" spans="6:8">
      <c r="F2405" s="76">
        <f t="shared" si="111"/>
        <v>2036</v>
      </c>
      <c r="G2405" s="53" t="e">
        <f t="shared" si="112"/>
        <v>#N/A</v>
      </c>
      <c r="H2405" s="53" t="e">
        <f t="shared" si="113"/>
        <v>#N/A</v>
      </c>
    </row>
    <row r="2406" spans="6:8">
      <c r="F2406" s="76">
        <f t="shared" si="111"/>
        <v>2037</v>
      </c>
      <c r="G2406" s="53" t="e">
        <f t="shared" si="112"/>
        <v>#N/A</v>
      </c>
      <c r="H2406" s="53" t="e">
        <f t="shared" si="113"/>
        <v>#N/A</v>
      </c>
    </row>
    <row r="2407" spans="6:8">
      <c r="F2407" s="76">
        <f t="shared" si="111"/>
        <v>2038</v>
      </c>
      <c r="G2407" s="53" t="e">
        <f t="shared" si="112"/>
        <v>#N/A</v>
      </c>
      <c r="H2407" s="53" t="e">
        <f t="shared" si="113"/>
        <v>#N/A</v>
      </c>
    </row>
    <row r="2408" spans="6:8">
      <c r="F2408" s="76">
        <f t="shared" si="111"/>
        <v>2039</v>
      </c>
      <c r="G2408" s="53" t="e">
        <f t="shared" si="112"/>
        <v>#N/A</v>
      </c>
      <c r="H2408" s="53" t="e">
        <f t="shared" si="113"/>
        <v>#N/A</v>
      </c>
    </row>
    <row r="2409" spans="6:8">
      <c r="F2409" s="76">
        <f t="shared" si="111"/>
        <v>2040</v>
      </c>
      <c r="G2409" s="53" t="e">
        <f t="shared" si="112"/>
        <v>#N/A</v>
      </c>
      <c r="H2409" s="53" t="e">
        <f t="shared" si="113"/>
        <v>#N/A</v>
      </c>
    </row>
    <row r="2410" spans="6:8">
      <c r="F2410" s="76">
        <f t="shared" si="111"/>
        <v>2041</v>
      </c>
      <c r="G2410" s="53" t="e">
        <f t="shared" si="112"/>
        <v>#N/A</v>
      </c>
      <c r="H2410" s="53" t="e">
        <f t="shared" si="113"/>
        <v>#N/A</v>
      </c>
    </row>
    <row r="2411" spans="6:8">
      <c r="F2411" s="76">
        <f t="shared" si="111"/>
        <v>2042</v>
      </c>
      <c r="G2411" s="53" t="e">
        <f t="shared" si="112"/>
        <v>#N/A</v>
      </c>
      <c r="H2411" s="53" t="e">
        <f t="shared" si="113"/>
        <v>#N/A</v>
      </c>
    </row>
    <row r="2412" spans="6:8">
      <c r="F2412" s="76">
        <f t="shared" si="111"/>
        <v>2043</v>
      </c>
      <c r="G2412" s="53" t="e">
        <f t="shared" si="112"/>
        <v>#N/A</v>
      </c>
      <c r="H2412" s="53" t="e">
        <f t="shared" si="113"/>
        <v>#N/A</v>
      </c>
    </row>
    <row r="2413" spans="6:8">
      <c r="F2413" s="76">
        <f t="shared" si="111"/>
        <v>2044</v>
      </c>
      <c r="G2413" s="53" t="e">
        <f t="shared" si="112"/>
        <v>#N/A</v>
      </c>
      <c r="H2413" s="53" t="e">
        <f t="shared" si="113"/>
        <v>#N/A</v>
      </c>
    </row>
    <row r="2414" spans="6:8">
      <c r="F2414" s="76">
        <f t="shared" si="111"/>
        <v>2045</v>
      </c>
      <c r="G2414" s="53" t="e">
        <f t="shared" si="112"/>
        <v>#N/A</v>
      </c>
      <c r="H2414" s="53" t="e">
        <f t="shared" si="113"/>
        <v>#N/A</v>
      </c>
    </row>
    <row r="2415" spans="6:8">
      <c r="F2415" s="76">
        <f t="shared" si="111"/>
        <v>2046</v>
      </c>
      <c r="G2415" s="53" t="e">
        <f t="shared" si="112"/>
        <v>#N/A</v>
      </c>
      <c r="H2415" s="53" t="e">
        <f t="shared" si="113"/>
        <v>#N/A</v>
      </c>
    </row>
    <row r="2416" spans="6:8">
      <c r="F2416" s="76">
        <f t="shared" si="111"/>
        <v>2047</v>
      </c>
      <c r="G2416" s="53" t="e">
        <f t="shared" si="112"/>
        <v>#N/A</v>
      </c>
      <c r="H2416" s="53" t="e">
        <f t="shared" si="113"/>
        <v>#N/A</v>
      </c>
    </row>
    <row r="2417" spans="6:8">
      <c r="F2417" s="76">
        <f t="shared" si="111"/>
        <v>2048</v>
      </c>
      <c r="G2417" s="53" t="e">
        <f t="shared" si="112"/>
        <v>#N/A</v>
      </c>
      <c r="H2417" s="53" t="e">
        <f t="shared" si="113"/>
        <v>#N/A</v>
      </c>
    </row>
    <row r="2418" spans="6:8">
      <c r="F2418" s="76">
        <f t="shared" si="111"/>
        <v>2049</v>
      </c>
      <c r="G2418" s="53" t="e">
        <f t="shared" si="112"/>
        <v>#N/A</v>
      </c>
      <c r="H2418" s="53" t="e">
        <f t="shared" si="113"/>
        <v>#N/A</v>
      </c>
    </row>
    <row r="2419" spans="6:8">
      <c r="F2419" s="76">
        <f t="shared" si="111"/>
        <v>2050</v>
      </c>
      <c r="G2419" s="53" t="e">
        <f t="shared" si="112"/>
        <v>#N/A</v>
      </c>
      <c r="H2419" s="53" t="e">
        <f t="shared" si="113"/>
        <v>#N/A</v>
      </c>
    </row>
    <row r="2420" spans="6:8">
      <c r="F2420" s="76">
        <f t="shared" si="111"/>
        <v>2051</v>
      </c>
      <c r="G2420" s="53" t="e">
        <f t="shared" si="112"/>
        <v>#N/A</v>
      </c>
      <c r="H2420" s="53" t="e">
        <f t="shared" si="113"/>
        <v>#N/A</v>
      </c>
    </row>
    <row r="2421" spans="6:8">
      <c r="F2421" s="76">
        <f t="shared" si="111"/>
        <v>2052</v>
      </c>
      <c r="G2421" s="53" t="e">
        <f t="shared" si="112"/>
        <v>#N/A</v>
      </c>
      <c r="H2421" s="53" t="e">
        <f t="shared" si="113"/>
        <v>#N/A</v>
      </c>
    </row>
    <row r="2422" spans="6:8">
      <c r="F2422" s="76">
        <f t="shared" si="111"/>
        <v>2053</v>
      </c>
      <c r="G2422" s="53" t="e">
        <f t="shared" si="112"/>
        <v>#N/A</v>
      </c>
      <c r="H2422" s="53" t="e">
        <f t="shared" si="113"/>
        <v>#N/A</v>
      </c>
    </row>
    <row r="2423" spans="6:8">
      <c r="F2423" s="76">
        <f t="shared" si="111"/>
        <v>2054</v>
      </c>
      <c r="G2423" s="53" t="e">
        <f t="shared" si="112"/>
        <v>#N/A</v>
      </c>
      <c r="H2423" s="53" t="e">
        <f t="shared" si="113"/>
        <v>#N/A</v>
      </c>
    </row>
    <row r="2424" spans="6:8">
      <c r="F2424" s="76">
        <f t="shared" si="111"/>
        <v>2055</v>
      </c>
      <c r="G2424" s="53" t="e">
        <f t="shared" si="112"/>
        <v>#N/A</v>
      </c>
      <c r="H2424" s="53" t="e">
        <f t="shared" si="113"/>
        <v>#N/A</v>
      </c>
    </row>
    <row r="2425" spans="6:8">
      <c r="F2425" s="76">
        <f t="shared" si="111"/>
        <v>2056</v>
      </c>
      <c r="G2425" s="53" t="e">
        <f t="shared" si="112"/>
        <v>#N/A</v>
      </c>
      <c r="H2425" s="53" t="e">
        <f t="shared" si="113"/>
        <v>#N/A</v>
      </c>
    </row>
    <row r="2426" spans="6:8">
      <c r="F2426" s="76">
        <f t="shared" si="111"/>
        <v>2057</v>
      </c>
      <c r="G2426" s="53" t="e">
        <f t="shared" si="112"/>
        <v>#N/A</v>
      </c>
      <c r="H2426" s="53" t="e">
        <f t="shared" si="113"/>
        <v>#N/A</v>
      </c>
    </row>
    <row r="2427" spans="6:8">
      <c r="F2427" s="76">
        <f t="shared" si="111"/>
        <v>2058</v>
      </c>
      <c r="G2427" s="53" t="e">
        <f t="shared" si="112"/>
        <v>#N/A</v>
      </c>
      <c r="H2427" s="53" t="e">
        <f t="shared" si="113"/>
        <v>#N/A</v>
      </c>
    </row>
    <row r="2428" spans="6:8">
      <c r="F2428" s="76">
        <f t="shared" si="111"/>
        <v>2059</v>
      </c>
      <c r="G2428" s="53" t="e">
        <f t="shared" si="112"/>
        <v>#N/A</v>
      </c>
      <c r="H2428" s="53" t="e">
        <f t="shared" si="113"/>
        <v>#N/A</v>
      </c>
    </row>
    <row r="2429" spans="6:8">
      <c r="F2429" s="76">
        <f t="shared" si="111"/>
        <v>2060</v>
      </c>
      <c r="G2429" s="53" t="e">
        <f t="shared" si="112"/>
        <v>#N/A</v>
      </c>
      <c r="H2429" s="53" t="e">
        <f t="shared" si="113"/>
        <v>#N/A</v>
      </c>
    </row>
    <row r="2430" spans="6:8">
      <c r="F2430" s="76">
        <f t="shared" si="111"/>
        <v>2061</v>
      </c>
      <c r="G2430" s="53" t="e">
        <f t="shared" si="112"/>
        <v>#N/A</v>
      </c>
      <c r="H2430" s="53" t="e">
        <f t="shared" si="113"/>
        <v>#N/A</v>
      </c>
    </row>
    <row r="2431" spans="6:8">
      <c r="F2431" s="76">
        <f t="shared" si="111"/>
        <v>2062</v>
      </c>
      <c r="G2431" s="53" t="e">
        <f t="shared" si="112"/>
        <v>#N/A</v>
      </c>
      <c r="H2431" s="53" t="e">
        <f t="shared" si="113"/>
        <v>#N/A</v>
      </c>
    </row>
    <row r="2432" spans="6:8">
      <c r="F2432" s="76">
        <f t="shared" si="111"/>
        <v>2063</v>
      </c>
      <c r="G2432" s="53" t="e">
        <f t="shared" si="112"/>
        <v>#N/A</v>
      </c>
      <c r="H2432" s="53" t="e">
        <f t="shared" si="113"/>
        <v>#N/A</v>
      </c>
    </row>
    <row r="2433" spans="6:8">
      <c r="F2433" s="76">
        <f t="shared" si="111"/>
        <v>2064</v>
      </c>
      <c r="G2433" s="53" t="e">
        <f t="shared" si="112"/>
        <v>#N/A</v>
      </c>
      <c r="H2433" s="53" t="e">
        <f t="shared" si="113"/>
        <v>#N/A</v>
      </c>
    </row>
    <row r="2434" spans="6:8">
      <c r="F2434" s="76">
        <f t="shared" si="111"/>
        <v>2065</v>
      </c>
      <c r="G2434" s="53" t="e">
        <f t="shared" si="112"/>
        <v>#N/A</v>
      </c>
      <c r="H2434" s="53" t="e">
        <f t="shared" si="113"/>
        <v>#N/A</v>
      </c>
    </row>
    <row r="2435" spans="6:8">
      <c r="F2435" s="76">
        <f t="shared" si="111"/>
        <v>2066</v>
      </c>
      <c r="G2435" s="53" t="e">
        <f t="shared" si="112"/>
        <v>#N/A</v>
      </c>
      <c r="H2435" s="53" t="e">
        <f t="shared" si="113"/>
        <v>#N/A</v>
      </c>
    </row>
    <row r="2436" spans="6:8">
      <c r="F2436" s="76">
        <f t="shared" ref="F2436:F2499" si="114">IF(+F2435+1&lt;=MAX(data19),+F2435+1,0)</f>
        <v>2067</v>
      </c>
      <c r="G2436" s="53" t="e">
        <f t="shared" si="112"/>
        <v>#N/A</v>
      </c>
      <c r="H2436" s="53" t="e">
        <f t="shared" si="113"/>
        <v>#N/A</v>
      </c>
    </row>
    <row r="2437" spans="6:8">
      <c r="F2437" s="76">
        <f t="shared" si="114"/>
        <v>2068</v>
      </c>
      <c r="G2437" s="53" t="e">
        <f t="shared" ref="G2437:G2500" si="115">IF(IFERROR(VLOOKUP($F2437,$A:$D,2,0)/VLOOKUP($F2436,$A:$D,2,0)*G2436,NA())=0,NA(),IFERROR(VLOOKUP($F2437,$A:$D,2,0)/VLOOKUP($F2436,$A:$D,2,0)*G2436,NA()))</f>
        <v>#N/A</v>
      </c>
      <c r="H2437" s="53" t="e">
        <f t="shared" ref="H2437:H2500" si="116">IF(IFERROR(VLOOKUP($F2437,$A:$D,3,0)/VLOOKUP($F2436,$A:$D,3,0)*H2436,NA())=0,NA(),IFERROR(VLOOKUP($F2437,$A:$D,3,0)/VLOOKUP($F2436,$A:$D,3,0)*H2436,NA()))</f>
        <v>#N/A</v>
      </c>
    </row>
    <row r="2438" spans="6:8">
      <c r="F2438" s="76">
        <f t="shared" si="114"/>
        <v>2069</v>
      </c>
      <c r="G2438" s="53" t="e">
        <f t="shared" si="115"/>
        <v>#N/A</v>
      </c>
      <c r="H2438" s="53" t="e">
        <f t="shared" si="116"/>
        <v>#N/A</v>
      </c>
    </row>
    <row r="2439" spans="6:8">
      <c r="F2439" s="76">
        <f t="shared" si="114"/>
        <v>2070</v>
      </c>
      <c r="G2439" s="53" t="e">
        <f t="shared" si="115"/>
        <v>#N/A</v>
      </c>
      <c r="H2439" s="53" t="e">
        <f t="shared" si="116"/>
        <v>#N/A</v>
      </c>
    </row>
    <row r="2440" spans="6:8">
      <c r="F2440" s="76">
        <f t="shared" si="114"/>
        <v>2071</v>
      </c>
      <c r="G2440" s="53" t="e">
        <f t="shared" si="115"/>
        <v>#N/A</v>
      </c>
      <c r="H2440" s="53" t="e">
        <f t="shared" si="116"/>
        <v>#N/A</v>
      </c>
    </row>
    <row r="2441" spans="6:8">
      <c r="F2441" s="76">
        <f t="shared" si="114"/>
        <v>2072</v>
      </c>
      <c r="G2441" s="53" t="e">
        <f t="shared" si="115"/>
        <v>#N/A</v>
      </c>
      <c r="H2441" s="53" t="e">
        <f t="shared" si="116"/>
        <v>#N/A</v>
      </c>
    </row>
    <row r="2442" spans="6:8">
      <c r="F2442" s="76">
        <f t="shared" si="114"/>
        <v>2073</v>
      </c>
      <c r="G2442" s="53" t="e">
        <f t="shared" si="115"/>
        <v>#N/A</v>
      </c>
      <c r="H2442" s="53" t="e">
        <f t="shared" si="116"/>
        <v>#N/A</v>
      </c>
    </row>
    <row r="2443" spans="6:8">
      <c r="F2443" s="76">
        <f t="shared" si="114"/>
        <v>2074</v>
      </c>
      <c r="G2443" s="53" t="e">
        <f t="shared" si="115"/>
        <v>#N/A</v>
      </c>
      <c r="H2443" s="53" t="e">
        <f t="shared" si="116"/>
        <v>#N/A</v>
      </c>
    </row>
    <row r="2444" spans="6:8">
      <c r="F2444" s="76">
        <f t="shared" si="114"/>
        <v>2075</v>
      </c>
      <c r="G2444" s="53" t="e">
        <f t="shared" si="115"/>
        <v>#N/A</v>
      </c>
      <c r="H2444" s="53" t="e">
        <f t="shared" si="116"/>
        <v>#N/A</v>
      </c>
    </row>
    <row r="2445" spans="6:8">
      <c r="F2445" s="76">
        <f t="shared" si="114"/>
        <v>2076</v>
      </c>
      <c r="G2445" s="53" t="e">
        <f t="shared" si="115"/>
        <v>#N/A</v>
      </c>
      <c r="H2445" s="53" t="e">
        <f t="shared" si="116"/>
        <v>#N/A</v>
      </c>
    </row>
    <row r="2446" spans="6:8">
      <c r="F2446" s="76">
        <f t="shared" si="114"/>
        <v>2077</v>
      </c>
      <c r="G2446" s="53" t="e">
        <f t="shared" si="115"/>
        <v>#N/A</v>
      </c>
      <c r="H2446" s="53" t="e">
        <f t="shared" si="116"/>
        <v>#N/A</v>
      </c>
    </row>
    <row r="2447" spans="6:8">
      <c r="F2447" s="76">
        <f t="shared" si="114"/>
        <v>2078</v>
      </c>
      <c r="G2447" s="53" t="e">
        <f t="shared" si="115"/>
        <v>#N/A</v>
      </c>
      <c r="H2447" s="53" t="e">
        <f t="shared" si="116"/>
        <v>#N/A</v>
      </c>
    </row>
    <row r="2448" spans="6:8">
      <c r="F2448" s="76">
        <f t="shared" si="114"/>
        <v>2079</v>
      </c>
      <c r="G2448" s="53" t="e">
        <f t="shared" si="115"/>
        <v>#N/A</v>
      </c>
      <c r="H2448" s="53" t="e">
        <f t="shared" si="116"/>
        <v>#N/A</v>
      </c>
    </row>
    <row r="2449" spans="6:8">
      <c r="F2449" s="76">
        <f t="shared" si="114"/>
        <v>2080</v>
      </c>
      <c r="G2449" s="53" t="e">
        <f t="shared" si="115"/>
        <v>#N/A</v>
      </c>
      <c r="H2449" s="53" t="e">
        <f t="shared" si="116"/>
        <v>#N/A</v>
      </c>
    </row>
    <row r="2450" spans="6:8">
      <c r="F2450" s="76">
        <f t="shared" si="114"/>
        <v>2081</v>
      </c>
      <c r="G2450" s="53" t="e">
        <f t="shared" si="115"/>
        <v>#N/A</v>
      </c>
      <c r="H2450" s="53" t="e">
        <f t="shared" si="116"/>
        <v>#N/A</v>
      </c>
    </row>
    <row r="2451" spans="6:8">
      <c r="F2451" s="76">
        <f t="shared" si="114"/>
        <v>2082</v>
      </c>
      <c r="G2451" s="53" t="e">
        <f t="shared" si="115"/>
        <v>#N/A</v>
      </c>
      <c r="H2451" s="53" t="e">
        <f t="shared" si="116"/>
        <v>#N/A</v>
      </c>
    </row>
    <row r="2452" spans="6:8">
      <c r="F2452" s="76">
        <f t="shared" si="114"/>
        <v>2083</v>
      </c>
      <c r="G2452" s="53" t="e">
        <f t="shared" si="115"/>
        <v>#N/A</v>
      </c>
      <c r="H2452" s="53" t="e">
        <f t="shared" si="116"/>
        <v>#N/A</v>
      </c>
    </row>
    <row r="2453" spans="6:8">
      <c r="F2453" s="76">
        <f t="shared" si="114"/>
        <v>2084</v>
      </c>
      <c r="G2453" s="53" t="e">
        <f t="shared" si="115"/>
        <v>#N/A</v>
      </c>
      <c r="H2453" s="53" t="e">
        <f t="shared" si="116"/>
        <v>#N/A</v>
      </c>
    </row>
    <row r="2454" spans="6:8">
      <c r="F2454" s="76">
        <f t="shared" si="114"/>
        <v>2085</v>
      </c>
      <c r="G2454" s="53" t="e">
        <f t="shared" si="115"/>
        <v>#N/A</v>
      </c>
      <c r="H2454" s="53" t="e">
        <f t="shared" si="116"/>
        <v>#N/A</v>
      </c>
    </row>
    <row r="2455" spans="6:8">
      <c r="F2455" s="76">
        <f t="shared" si="114"/>
        <v>2086</v>
      </c>
      <c r="G2455" s="53" t="e">
        <f t="shared" si="115"/>
        <v>#N/A</v>
      </c>
      <c r="H2455" s="53" t="e">
        <f t="shared" si="116"/>
        <v>#N/A</v>
      </c>
    </row>
    <row r="2456" spans="6:8">
      <c r="F2456" s="76">
        <f t="shared" si="114"/>
        <v>2087</v>
      </c>
      <c r="G2456" s="53" t="e">
        <f t="shared" si="115"/>
        <v>#N/A</v>
      </c>
      <c r="H2456" s="53" t="e">
        <f t="shared" si="116"/>
        <v>#N/A</v>
      </c>
    </row>
    <row r="2457" spans="6:8">
      <c r="F2457" s="76">
        <f t="shared" si="114"/>
        <v>2088</v>
      </c>
      <c r="G2457" s="53" t="e">
        <f t="shared" si="115"/>
        <v>#N/A</v>
      </c>
      <c r="H2457" s="53" t="e">
        <f t="shared" si="116"/>
        <v>#N/A</v>
      </c>
    </row>
    <row r="2458" spans="6:8">
      <c r="F2458" s="76">
        <f t="shared" si="114"/>
        <v>2089</v>
      </c>
      <c r="G2458" s="53" t="e">
        <f t="shared" si="115"/>
        <v>#N/A</v>
      </c>
      <c r="H2458" s="53" t="e">
        <f t="shared" si="116"/>
        <v>#N/A</v>
      </c>
    </row>
    <row r="2459" spans="6:8">
      <c r="F2459" s="76">
        <f t="shared" si="114"/>
        <v>2090</v>
      </c>
      <c r="G2459" s="53" t="e">
        <f t="shared" si="115"/>
        <v>#N/A</v>
      </c>
      <c r="H2459" s="53" t="e">
        <f t="shared" si="116"/>
        <v>#N/A</v>
      </c>
    </row>
    <row r="2460" spans="6:8">
      <c r="F2460" s="76">
        <f t="shared" si="114"/>
        <v>2091</v>
      </c>
      <c r="G2460" s="53" t="e">
        <f t="shared" si="115"/>
        <v>#N/A</v>
      </c>
      <c r="H2460" s="53" t="e">
        <f t="shared" si="116"/>
        <v>#N/A</v>
      </c>
    </row>
    <row r="2461" spans="6:8">
      <c r="F2461" s="76">
        <f t="shared" si="114"/>
        <v>2092</v>
      </c>
      <c r="G2461" s="53" t="e">
        <f t="shared" si="115"/>
        <v>#N/A</v>
      </c>
      <c r="H2461" s="53" t="e">
        <f t="shared" si="116"/>
        <v>#N/A</v>
      </c>
    </row>
    <row r="2462" spans="6:8">
      <c r="F2462" s="76">
        <f t="shared" si="114"/>
        <v>2093</v>
      </c>
      <c r="G2462" s="53" t="e">
        <f t="shared" si="115"/>
        <v>#N/A</v>
      </c>
      <c r="H2462" s="53" t="e">
        <f t="shared" si="116"/>
        <v>#N/A</v>
      </c>
    </row>
    <row r="2463" spans="6:8">
      <c r="F2463" s="76">
        <f t="shared" si="114"/>
        <v>2094</v>
      </c>
      <c r="G2463" s="53" t="e">
        <f t="shared" si="115"/>
        <v>#N/A</v>
      </c>
      <c r="H2463" s="53" t="e">
        <f t="shared" si="116"/>
        <v>#N/A</v>
      </c>
    </row>
    <row r="2464" spans="6:8">
      <c r="F2464" s="76">
        <f t="shared" si="114"/>
        <v>2095</v>
      </c>
      <c r="G2464" s="53" t="e">
        <f t="shared" si="115"/>
        <v>#N/A</v>
      </c>
      <c r="H2464" s="53" t="e">
        <f t="shared" si="116"/>
        <v>#N/A</v>
      </c>
    </row>
    <row r="2465" spans="6:8">
      <c r="F2465" s="76">
        <f t="shared" si="114"/>
        <v>2096</v>
      </c>
      <c r="G2465" s="53" t="e">
        <f t="shared" si="115"/>
        <v>#N/A</v>
      </c>
      <c r="H2465" s="53" t="e">
        <f t="shared" si="116"/>
        <v>#N/A</v>
      </c>
    </row>
    <row r="2466" spans="6:8">
      <c r="F2466" s="76">
        <f t="shared" si="114"/>
        <v>2097</v>
      </c>
      <c r="G2466" s="53" t="e">
        <f t="shared" si="115"/>
        <v>#N/A</v>
      </c>
      <c r="H2466" s="53" t="e">
        <f t="shared" si="116"/>
        <v>#N/A</v>
      </c>
    </row>
    <row r="2467" spans="6:8">
      <c r="F2467" s="76">
        <f t="shared" si="114"/>
        <v>2098</v>
      </c>
      <c r="G2467" s="53" t="e">
        <f t="shared" si="115"/>
        <v>#N/A</v>
      </c>
      <c r="H2467" s="53" t="e">
        <f t="shared" si="116"/>
        <v>#N/A</v>
      </c>
    </row>
    <row r="2468" spans="6:8">
      <c r="F2468" s="76">
        <f t="shared" si="114"/>
        <v>2099</v>
      </c>
      <c r="G2468" s="53" t="e">
        <f t="shared" si="115"/>
        <v>#N/A</v>
      </c>
      <c r="H2468" s="53" t="e">
        <f t="shared" si="116"/>
        <v>#N/A</v>
      </c>
    </row>
    <row r="2469" spans="6:8">
      <c r="F2469" s="76">
        <f t="shared" si="114"/>
        <v>2100</v>
      </c>
      <c r="G2469" s="53" t="e">
        <f t="shared" si="115"/>
        <v>#N/A</v>
      </c>
      <c r="H2469" s="53" t="e">
        <f t="shared" si="116"/>
        <v>#N/A</v>
      </c>
    </row>
    <row r="2470" spans="6:8">
      <c r="F2470" s="76">
        <f t="shared" si="114"/>
        <v>2101</v>
      </c>
      <c r="G2470" s="53" t="e">
        <f t="shared" si="115"/>
        <v>#N/A</v>
      </c>
      <c r="H2470" s="53" t="e">
        <f t="shared" si="116"/>
        <v>#N/A</v>
      </c>
    </row>
    <row r="2471" spans="6:8">
      <c r="F2471" s="76">
        <f t="shared" si="114"/>
        <v>2102</v>
      </c>
      <c r="G2471" s="53" t="e">
        <f t="shared" si="115"/>
        <v>#N/A</v>
      </c>
      <c r="H2471" s="53" t="e">
        <f t="shared" si="116"/>
        <v>#N/A</v>
      </c>
    </row>
    <row r="2472" spans="6:8">
      <c r="F2472" s="76">
        <f t="shared" si="114"/>
        <v>2103</v>
      </c>
      <c r="G2472" s="53" t="e">
        <f t="shared" si="115"/>
        <v>#N/A</v>
      </c>
      <c r="H2472" s="53" t="e">
        <f t="shared" si="116"/>
        <v>#N/A</v>
      </c>
    </row>
    <row r="2473" spans="6:8">
      <c r="F2473" s="76">
        <f t="shared" si="114"/>
        <v>2104</v>
      </c>
      <c r="G2473" s="53" t="e">
        <f t="shared" si="115"/>
        <v>#N/A</v>
      </c>
      <c r="H2473" s="53" t="e">
        <f t="shared" si="116"/>
        <v>#N/A</v>
      </c>
    </row>
    <row r="2474" spans="6:8">
      <c r="F2474" s="76">
        <f t="shared" si="114"/>
        <v>2105</v>
      </c>
      <c r="G2474" s="53" t="e">
        <f t="shared" si="115"/>
        <v>#N/A</v>
      </c>
      <c r="H2474" s="53" t="e">
        <f t="shared" si="116"/>
        <v>#N/A</v>
      </c>
    </row>
    <row r="2475" spans="6:8">
      <c r="F2475" s="76">
        <f t="shared" si="114"/>
        <v>2106</v>
      </c>
      <c r="G2475" s="53" t="e">
        <f t="shared" si="115"/>
        <v>#N/A</v>
      </c>
      <c r="H2475" s="53" t="e">
        <f t="shared" si="116"/>
        <v>#N/A</v>
      </c>
    </row>
    <row r="2476" spans="6:8">
      <c r="F2476" s="76">
        <f t="shared" si="114"/>
        <v>2107</v>
      </c>
      <c r="G2476" s="53" t="e">
        <f t="shared" si="115"/>
        <v>#N/A</v>
      </c>
      <c r="H2476" s="53" t="e">
        <f t="shared" si="116"/>
        <v>#N/A</v>
      </c>
    </row>
    <row r="2477" spans="6:8">
      <c r="F2477" s="76">
        <f t="shared" si="114"/>
        <v>2108</v>
      </c>
      <c r="G2477" s="53" t="e">
        <f t="shared" si="115"/>
        <v>#N/A</v>
      </c>
      <c r="H2477" s="53" t="e">
        <f t="shared" si="116"/>
        <v>#N/A</v>
      </c>
    </row>
    <row r="2478" spans="6:8">
      <c r="F2478" s="76">
        <f t="shared" si="114"/>
        <v>2109</v>
      </c>
      <c r="G2478" s="53" t="e">
        <f t="shared" si="115"/>
        <v>#N/A</v>
      </c>
      <c r="H2478" s="53" t="e">
        <f t="shared" si="116"/>
        <v>#N/A</v>
      </c>
    </row>
    <row r="2479" spans="6:8">
      <c r="F2479" s="76">
        <f t="shared" si="114"/>
        <v>2110</v>
      </c>
      <c r="G2479" s="53" t="e">
        <f t="shared" si="115"/>
        <v>#N/A</v>
      </c>
      <c r="H2479" s="53" t="e">
        <f t="shared" si="116"/>
        <v>#N/A</v>
      </c>
    </row>
    <row r="2480" spans="6:8">
      <c r="F2480" s="76">
        <f t="shared" si="114"/>
        <v>2111</v>
      </c>
      <c r="G2480" s="53" t="e">
        <f t="shared" si="115"/>
        <v>#N/A</v>
      </c>
      <c r="H2480" s="53" t="e">
        <f t="shared" si="116"/>
        <v>#N/A</v>
      </c>
    </row>
    <row r="2481" spans="6:8">
      <c r="F2481" s="76">
        <f t="shared" si="114"/>
        <v>2112</v>
      </c>
      <c r="G2481" s="53" t="e">
        <f t="shared" si="115"/>
        <v>#N/A</v>
      </c>
      <c r="H2481" s="53" t="e">
        <f t="shared" si="116"/>
        <v>#N/A</v>
      </c>
    </row>
    <row r="2482" spans="6:8">
      <c r="F2482" s="76">
        <f t="shared" si="114"/>
        <v>2113</v>
      </c>
      <c r="G2482" s="53" t="e">
        <f t="shared" si="115"/>
        <v>#N/A</v>
      </c>
      <c r="H2482" s="53" t="e">
        <f t="shared" si="116"/>
        <v>#N/A</v>
      </c>
    </row>
    <row r="2483" spans="6:8">
      <c r="F2483" s="76">
        <f t="shared" si="114"/>
        <v>2114</v>
      </c>
      <c r="G2483" s="53" t="e">
        <f t="shared" si="115"/>
        <v>#N/A</v>
      </c>
      <c r="H2483" s="53" t="e">
        <f t="shared" si="116"/>
        <v>#N/A</v>
      </c>
    </row>
    <row r="2484" spans="6:8">
      <c r="F2484" s="76">
        <f t="shared" si="114"/>
        <v>2115</v>
      </c>
      <c r="G2484" s="53" t="e">
        <f t="shared" si="115"/>
        <v>#N/A</v>
      </c>
      <c r="H2484" s="53" t="e">
        <f t="shared" si="116"/>
        <v>#N/A</v>
      </c>
    </row>
    <row r="2485" spans="6:8">
      <c r="F2485" s="76">
        <f t="shared" si="114"/>
        <v>2116</v>
      </c>
      <c r="G2485" s="53" t="e">
        <f t="shared" si="115"/>
        <v>#N/A</v>
      </c>
      <c r="H2485" s="53" t="e">
        <f t="shared" si="116"/>
        <v>#N/A</v>
      </c>
    </row>
    <row r="2486" spans="6:8">
      <c r="F2486" s="76">
        <f t="shared" si="114"/>
        <v>2117</v>
      </c>
      <c r="G2486" s="53" t="e">
        <f t="shared" si="115"/>
        <v>#N/A</v>
      </c>
      <c r="H2486" s="53" t="e">
        <f t="shared" si="116"/>
        <v>#N/A</v>
      </c>
    </row>
    <row r="2487" spans="6:8">
      <c r="F2487" s="76">
        <f t="shared" si="114"/>
        <v>2118</v>
      </c>
      <c r="G2487" s="53" t="e">
        <f t="shared" si="115"/>
        <v>#N/A</v>
      </c>
      <c r="H2487" s="53" t="e">
        <f t="shared" si="116"/>
        <v>#N/A</v>
      </c>
    </row>
    <row r="2488" spans="6:8">
      <c r="F2488" s="76">
        <f t="shared" si="114"/>
        <v>2119</v>
      </c>
      <c r="G2488" s="53" t="e">
        <f t="shared" si="115"/>
        <v>#N/A</v>
      </c>
      <c r="H2488" s="53" t="e">
        <f t="shared" si="116"/>
        <v>#N/A</v>
      </c>
    </row>
    <row r="2489" spans="6:8">
      <c r="F2489" s="76">
        <f t="shared" si="114"/>
        <v>2120</v>
      </c>
      <c r="G2489" s="53" t="e">
        <f t="shared" si="115"/>
        <v>#N/A</v>
      </c>
      <c r="H2489" s="53" t="e">
        <f t="shared" si="116"/>
        <v>#N/A</v>
      </c>
    </row>
    <row r="2490" spans="6:8">
      <c r="F2490" s="76">
        <f t="shared" si="114"/>
        <v>2121</v>
      </c>
      <c r="G2490" s="53" t="e">
        <f t="shared" si="115"/>
        <v>#N/A</v>
      </c>
      <c r="H2490" s="53" t="e">
        <f t="shared" si="116"/>
        <v>#N/A</v>
      </c>
    </row>
    <row r="2491" spans="6:8">
      <c r="F2491" s="76">
        <f t="shared" si="114"/>
        <v>2122</v>
      </c>
      <c r="G2491" s="53" t="e">
        <f t="shared" si="115"/>
        <v>#N/A</v>
      </c>
      <c r="H2491" s="53" t="e">
        <f t="shared" si="116"/>
        <v>#N/A</v>
      </c>
    </row>
    <row r="2492" spans="6:8">
      <c r="F2492" s="76">
        <f t="shared" si="114"/>
        <v>2123</v>
      </c>
      <c r="G2492" s="53" t="e">
        <f t="shared" si="115"/>
        <v>#N/A</v>
      </c>
      <c r="H2492" s="53" t="e">
        <f t="shared" si="116"/>
        <v>#N/A</v>
      </c>
    </row>
    <row r="2493" spans="6:8">
      <c r="F2493" s="76">
        <f t="shared" si="114"/>
        <v>2124</v>
      </c>
      <c r="G2493" s="53" t="e">
        <f t="shared" si="115"/>
        <v>#N/A</v>
      </c>
      <c r="H2493" s="53" t="e">
        <f t="shared" si="116"/>
        <v>#N/A</v>
      </c>
    </row>
    <row r="2494" spans="6:8">
      <c r="F2494" s="76">
        <f t="shared" si="114"/>
        <v>2125</v>
      </c>
      <c r="G2494" s="53" t="e">
        <f t="shared" si="115"/>
        <v>#N/A</v>
      </c>
      <c r="H2494" s="53" t="e">
        <f t="shared" si="116"/>
        <v>#N/A</v>
      </c>
    </row>
    <row r="2495" spans="6:8">
      <c r="F2495" s="76">
        <f t="shared" si="114"/>
        <v>2126</v>
      </c>
      <c r="G2495" s="53" t="e">
        <f t="shared" si="115"/>
        <v>#N/A</v>
      </c>
      <c r="H2495" s="53" t="e">
        <f t="shared" si="116"/>
        <v>#N/A</v>
      </c>
    </row>
    <row r="2496" spans="6:8">
      <c r="F2496" s="76">
        <f t="shared" si="114"/>
        <v>2127</v>
      </c>
      <c r="G2496" s="53" t="e">
        <f t="shared" si="115"/>
        <v>#N/A</v>
      </c>
      <c r="H2496" s="53" t="e">
        <f t="shared" si="116"/>
        <v>#N/A</v>
      </c>
    </row>
    <row r="2497" spans="6:8">
      <c r="F2497" s="76">
        <f t="shared" si="114"/>
        <v>2128</v>
      </c>
      <c r="G2497" s="53" t="e">
        <f t="shared" si="115"/>
        <v>#N/A</v>
      </c>
      <c r="H2497" s="53" t="e">
        <f t="shared" si="116"/>
        <v>#N/A</v>
      </c>
    </row>
    <row r="2498" spans="6:8">
      <c r="F2498" s="76">
        <f t="shared" si="114"/>
        <v>2129</v>
      </c>
      <c r="G2498" s="53" t="e">
        <f t="shared" si="115"/>
        <v>#N/A</v>
      </c>
      <c r="H2498" s="53" t="e">
        <f t="shared" si="116"/>
        <v>#N/A</v>
      </c>
    </row>
    <row r="2499" spans="6:8">
      <c r="F2499" s="76">
        <f t="shared" si="114"/>
        <v>2130</v>
      </c>
      <c r="G2499" s="53" t="e">
        <f t="shared" si="115"/>
        <v>#N/A</v>
      </c>
      <c r="H2499" s="53" t="e">
        <f t="shared" si="116"/>
        <v>#N/A</v>
      </c>
    </row>
    <row r="2500" spans="6:8">
      <c r="F2500" s="76">
        <f t="shared" ref="F2500:F2563" si="117">IF(+F2499+1&lt;=MAX(data19),+F2499+1,0)</f>
        <v>2131</v>
      </c>
      <c r="G2500" s="53" t="e">
        <f t="shared" si="115"/>
        <v>#N/A</v>
      </c>
      <c r="H2500" s="53" t="e">
        <f t="shared" si="116"/>
        <v>#N/A</v>
      </c>
    </row>
    <row r="2501" spans="6:8">
      <c r="F2501" s="76">
        <f t="shared" si="117"/>
        <v>2132</v>
      </c>
      <c r="G2501" s="53" t="e">
        <f t="shared" ref="G2501:G2564" si="118">IF(IFERROR(VLOOKUP($F2501,$A:$D,2,0)/VLOOKUP($F2500,$A:$D,2,0)*G2500,NA())=0,NA(),IFERROR(VLOOKUP($F2501,$A:$D,2,0)/VLOOKUP($F2500,$A:$D,2,0)*G2500,NA()))</f>
        <v>#N/A</v>
      </c>
      <c r="H2501" s="53" t="e">
        <f t="shared" ref="H2501:H2564" si="119">IF(IFERROR(VLOOKUP($F2501,$A:$D,3,0)/VLOOKUP($F2500,$A:$D,3,0)*H2500,NA())=0,NA(),IFERROR(VLOOKUP($F2501,$A:$D,3,0)/VLOOKUP($F2500,$A:$D,3,0)*H2500,NA()))</f>
        <v>#N/A</v>
      </c>
    </row>
    <row r="2502" spans="6:8">
      <c r="F2502" s="76">
        <f t="shared" si="117"/>
        <v>2133</v>
      </c>
      <c r="G2502" s="53" t="e">
        <f t="shared" si="118"/>
        <v>#N/A</v>
      </c>
      <c r="H2502" s="53" t="e">
        <f t="shared" si="119"/>
        <v>#N/A</v>
      </c>
    </row>
    <row r="2503" spans="6:8">
      <c r="F2503" s="76">
        <f t="shared" si="117"/>
        <v>2134</v>
      </c>
      <c r="G2503" s="53" t="e">
        <f t="shared" si="118"/>
        <v>#N/A</v>
      </c>
      <c r="H2503" s="53" t="e">
        <f t="shared" si="119"/>
        <v>#N/A</v>
      </c>
    </row>
    <row r="2504" spans="6:8">
      <c r="F2504" s="76">
        <f t="shared" si="117"/>
        <v>2135</v>
      </c>
      <c r="G2504" s="53" t="e">
        <f t="shared" si="118"/>
        <v>#N/A</v>
      </c>
      <c r="H2504" s="53" t="e">
        <f t="shared" si="119"/>
        <v>#N/A</v>
      </c>
    </row>
    <row r="2505" spans="6:8">
      <c r="F2505" s="76">
        <f t="shared" si="117"/>
        <v>2136</v>
      </c>
      <c r="G2505" s="53" t="e">
        <f t="shared" si="118"/>
        <v>#N/A</v>
      </c>
      <c r="H2505" s="53" t="e">
        <f t="shared" si="119"/>
        <v>#N/A</v>
      </c>
    </row>
    <row r="2506" spans="6:8">
      <c r="F2506" s="76">
        <f t="shared" si="117"/>
        <v>2137</v>
      </c>
      <c r="G2506" s="53" t="e">
        <f t="shared" si="118"/>
        <v>#N/A</v>
      </c>
      <c r="H2506" s="53" t="e">
        <f t="shared" si="119"/>
        <v>#N/A</v>
      </c>
    </row>
    <row r="2507" spans="6:8">
      <c r="F2507" s="76">
        <f t="shared" si="117"/>
        <v>2138</v>
      </c>
      <c r="G2507" s="53" t="e">
        <f t="shared" si="118"/>
        <v>#N/A</v>
      </c>
      <c r="H2507" s="53" t="e">
        <f t="shared" si="119"/>
        <v>#N/A</v>
      </c>
    </row>
    <row r="2508" spans="6:8">
      <c r="F2508" s="76">
        <f t="shared" si="117"/>
        <v>2139</v>
      </c>
      <c r="G2508" s="53" t="e">
        <f t="shared" si="118"/>
        <v>#N/A</v>
      </c>
      <c r="H2508" s="53" t="e">
        <f t="shared" si="119"/>
        <v>#N/A</v>
      </c>
    </row>
    <row r="2509" spans="6:8">
      <c r="F2509" s="76">
        <f t="shared" si="117"/>
        <v>2140</v>
      </c>
      <c r="G2509" s="53" t="e">
        <f t="shared" si="118"/>
        <v>#N/A</v>
      </c>
      <c r="H2509" s="53" t="e">
        <f t="shared" si="119"/>
        <v>#N/A</v>
      </c>
    </row>
    <row r="2510" spans="6:8">
      <c r="F2510" s="76">
        <f t="shared" si="117"/>
        <v>2141</v>
      </c>
      <c r="G2510" s="53" t="e">
        <f t="shared" si="118"/>
        <v>#N/A</v>
      </c>
      <c r="H2510" s="53" t="e">
        <f t="shared" si="119"/>
        <v>#N/A</v>
      </c>
    </row>
    <row r="2511" spans="6:8">
      <c r="F2511" s="76">
        <f t="shared" si="117"/>
        <v>2142</v>
      </c>
      <c r="G2511" s="53" t="e">
        <f t="shared" si="118"/>
        <v>#N/A</v>
      </c>
      <c r="H2511" s="53" t="e">
        <f t="shared" si="119"/>
        <v>#N/A</v>
      </c>
    </row>
    <row r="2512" spans="6:8">
      <c r="F2512" s="76">
        <f t="shared" si="117"/>
        <v>2143</v>
      </c>
      <c r="G2512" s="53" t="e">
        <f t="shared" si="118"/>
        <v>#N/A</v>
      </c>
      <c r="H2512" s="53" t="e">
        <f t="shared" si="119"/>
        <v>#N/A</v>
      </c>
    </row>
    <row r="2513" spans="6:8">
      <c r="F2513" s="76">
        <f t="shared" si="117"/>
        <v>2144</v>
      </c>
      <c r="G2513" s="53" t="e">
        <f t="shared" si="118"/>
        <v>#N/A</v>
      </c>
      <c r="H2513" s="53" t="e">
        <f t="shared" si="119"/>
        <v>#N/A</v>
      </c>
    </row>
    <row r="2514" spans="6:8">
      <c r="F2514" s="76">
        <f t="shared" si="117"/>
        <v>2145</v>
      </c>
      <c r="G2514" s="53" t="e">
        <f t="shared" si="118"/>
        <v>#N/A</v>
      </c>
      <c r="H2514" s="53" t="e">
        <f t="shared" si="119"/>
        <v>#N/A</v>
      </c>
    </row>
    <row r="2515" spans="6:8">
      <c r="F2515" s="76">
        <f t="shared" si="117"/>
        <v>2146</v>
      </c>
      <c r="G2515" s="53" t="e">
        <f t="shared" si="118"/>
        <v>#N/A</v>
      </c>
      <c r="H2515" s="53" t="e">
        <f t="shared" si="119"/>
        <v>#N/A</v>
      </c>
    </row>
    <row r="2516" spans="6:8">
      <c r="F2516" s="76">
        <f t="shared" si="117"/>
        <v>2147</v>
      </c>
      <c r="G2516" s="53" t="e">
        <f t="shared" si="118"/>
        <v>#N/A</v>
      </c>
      <c r="H2516" s="53" t="e">
        <f t="shared" si="119"/>
        <v>#N/A</v>
      </c>
    </row>
    <row r="2517" spans="6:8">
      <c r="F2517" s="76">
        <f t="shared" si="117"/>
        <v>2148</v>
      </c>
      <c r="G2517" s="53" t="e">
        <f t="shared" si="118"/>
        <v>#N/A</v>
      </c>
      <c r="H2517" s="53" t="e">
        <f t="shared" si="119"/>
        <v>#N/A</v>
      </c>
    </row>
    <row r="2518" spans="6:8">
      <c r="F2518" s="76">
        <f t="shared" si="117"/>
        <v>2149</v>
      </c>
      <c r="G2518" s="53" t="e">
        <f t="shared" si="118"/>
        <v>#N/A</v>
      </c>
      <c r="H2518" s="53" t="e">
        <f t="shared" si="119"/>
        <v>#N/A</v>
      </c>
    </row>
    <row r="2519" spans="6:8">
      <c r="F2519" s="76">
        <f t="shared" si="117"/>
        <v>2150</v>
      </c>
      <c r="G2519" s="53" t="e">
        <f t="shared" si="118"/>
        <v>#N/A</v>
      </c>
      <c r="H2519" s="53" t="e">
        <f t="shared" si="119"/>
        <v>#N/A</v>
      </c>
    </row>
    <row r="2520" spans="6:8">
      <c r="F2520" s="76">
        <f t="shared" si="117"/>
        <v>2151</v>
      </c>
      <c r="G2520" s="53" t="e">
        <f t="shared" si="118"/>
        <v>#N/A</v>
      </c>
      <c r="H2520" s="53" t="e">
        <f t="shared" si="119"/>
        <v>#N/A</v>
      </c>
    </row>
    <row r="2521" spans="6:8">
      <c r="F2521" s="76">
        <f t="shared" si="117"/>
        <v>2152</v>
      </c>
      <c r="G2521" s="53" t="e">
        <f t="shared" si="118"/>
        <v>#N/A</v>
      </c>
      <c r="H2521" s="53" t="e">
        <f t="shared" si="119"/>
        <v>#N/A</v>
      </c>
    </row>
    <row r="2522" spans="6:8">
      <c r="F2522" s="76">
        <f t="shared" si="117"/>
        <v>2153</v>
      </c>
      <c r="G2522" s="53" t="e">
        <f t="shared" si="118"/>
        <v>#N/A</v>
      </c>
      <c r="H2522" s="53" t="e">
        <f t="shared" si="119"/>
        <v>#N/A</v>
      </c>
    </row>
    <row r="2523" spans="6:8">
      <c r="F2523" s="76">
        <f t="shared" si="117"/>
        <v>2154</v>
      </c>
      <c r="G2523" s="53" t="e">
        <f t="shared" si="118"/>
        <v>#N/A</v>
      </c>
      <c r="H2523" s="53" t="e">
        <f t="shared" si="119"/>
        <v>#N/A</v>
      </c>
    </row>
    <row r="2524" spans="6:8">
      <c r="F2524" s="76">
        <f t="shared" si="117"/>
        <v>2155</v>
      </c>
      <c r="G2524" s="53" t="e">
        <f t="shared" si="118"/>
        <v>#N/A</v>
      </c>
      <c r="H2524" s="53" t="e">
        <f t="shared" si="119"/>
        <v>#N/A</v>
      </c>
    </row>
    <row r="2525" spans="6:8">
      <c r="F2525" s="76">
        <f t="shared" si="117"/>
        <v>2156</v>
      </c>
      <c r="G2525" s="53" t="e">
        <f t="shared" si="118"/>
        <v>#N/A</v>
      </c>
      <c r="H2525" s="53" t="e">
        <f t="shared" si="119"/>
        <v>#N/A</v>
      </c>
    </row>
    <row r="2526" spans="6:8">
      <c r="F2526" s="76">
        <f t="shared" si="117"/>
        <v>2157</v>
      </c>
      <c r="G2526" s="53" t="e">
        <f t="shared" si="118"/>
        <v>#N/A</v>
      </c>
      <c r="H2526" s="53" t="e">
        <f t="shared" si="119"/>
        <v>#N/A</v>
      </c>
    </row>
    <row r="2527" spans="6:8">
      <c r="F2527" s="76">
        <f t="shared" si="117"/>
        <v>2158</v>
      </c>
      <c r="G2527" s="53" t="e">
        <f t="shared" si="118"/>
        <v>#N/A</v>
      </c>
      <c r="H2527" s="53" t="e">
        <f t="shared" si="119"/>
        <v>#N/A</v>
      </c>
    </row>
    <row r="2528" spans="6:8">
      <c r="F2528" s="76">
        <f t="shared" si="117"/>
        <v>2159</v>
      </c>
      <c r="G2528" s="53" t="e">
        <f t="shared" si="118"/>
        <v>#N/A</v>
      </c>
      <c r="H2528" s="53" t="e">
        <f t="shared" si="119"/>
        <v>#N/A</v>
      </c>
    </row>
    <row r="2529" spans="6:8">
      <c r="F2529" s="76">
        <f t="shared" si="117"/>
        <v>2160</v>
      </c>
      <c r="G2529" s="53" t="e">
        <f t="shared" si="118"/>
        <v>#N/A</v>
      </c>
      <c r="H2529" s="53" t="e">
        <f t="shared" si="119"/>
        <v>#N/A</v>
      </c>
    </row>
    <row r="2530" spans="6:8">
      <c r="F2530" s="76">
        <f t="shared" si="117"/>
        <v>2161</v>
      </c>
      <c r="G2530" s="53" t="e">
        <f t="shared" si="118"/>
        <v>#N/A</v>
      </c>
      <c r="H2530" s="53" t="e">
        <f t="shared" si="119"/>
        <v>#N/A</v>
      </c>
    </row>
    <row r="2531" spans="6:8">
      <c r="F2531" s="76">
        <f t="shared" si="117"/>
        <v>2162</v>
      </c>
      <c r="G2531" s="53" t="e">
        <f t="shared" si="118"/>
        <v>#N/A</v>
      </c>
      <c r="H2531" s="53" t="e">
        <f t="shared" si="119"/>
        <v>#N/A</v>
      </c>
    </row>
    <row r="2532" spans="6:8">
      <c r="F2532" s="76">
        <f t="shared" si="117"/>
        <v>2163</v>
      </c>
      <c r="G2532" s="53" t="e">
        <f t="shared" si="118"/>
        <v>#N/A</v>
      </c>
      <c r="H2532" s="53" t="e">
        <f t="shared" si="119"/>
        <v>#N/A</v>
      </c>
    </row>
    <row r="2533" spans="6:8">
      <c r="F2533" s="76">
        <f t="shared" si="117"/>
        <v>2164</v>
      </c>
      <c r="G2533" s="53" t="e">
        <f t="shared" si="118"/>
        <v>#N/A</v>
      </c>
      <c r="H2533" s="53" t="e">
        <f t="shared" si="119"/>
        <v>#N/A</v>
      </c>
    </row>
    <row r="2534" spans="6:8">
      <c r="F2534" s="76">
        <f t="shared" si="117"/>
        <v>2165</v>
      </c>
      <c r="G2534" s="53" t="e">
        <f t="shared" si="118"/>
        <v>#N/A</v>
      </c>
      <c r="H2534" s="53" t="e">
        <f t="shared" si="119"/>
        <v>#N/A</v>
      </c>
    </row>
    <row r="2535" spans="6:8">
      <c r="F2535" s="76">
        <f t="shared" si="117"/>
        <v>2166</v>
      </c>
      <c r="G2535" s="53" t="e">
        <f t="shared" si="118"/>
        <v>#N/A</v>
      </c>
      <c r="H2535" s="53" t="e">
        <f t="shared" si="119"/>
        <v>#N/A</v>
      </c>
    </row>
    <row r="2536" spans="6:8">
      <c r="F2536" s="76">
        <f t="shared" si="117"/>
        <v>2167</v>
      </c>
      <c r="G2536" s="53" t="e">
        <f t="shared" si="118"/>
        <v>#N/A</v>
      </c>
      <c r="H2536" s="53" t="e">
        <f t="shared" si="119"/>
        <v>#N/A</v>
      </c>
    </row>
    <row r="2537" spans="6:8">
      <c r="F2537" s="76">
        <f t="shared" si="117"/>
        <v>2168</v>
      </c>
      <c r="G2537" s="53" t="e">
        <f t="shared" si="118"/>
        <v>#N/A</v>
      </c>
      <c r="H2537" s="53" t="e">
        <f t="shared" si="119"/>
        <v>#N/A</v>
      </c>
    </row>
    <row r="2538" spans="6:8">
      <c r="F2538" s="76">
        <f t="shared" si="117"/>
        <v>2169</v>
      </c>
      <c r="G2538" s="53" t="e">
        <f t="shared" si="118"/>
        <v>#N/A</v>
      </c>
      <c r="H2538" s="53" t="e">
        <f t="shared" si="119"/>
        <v>#N/A</v>
      </c>
    </row>
    <row r="2539" spans="6:8">
      <c r="F2539" s="76">
        <f t="shared" si="117"/>
        <v>2170</v>
      </c>
      <c r="G2539" s="53" t="e">
        <f t="shared" si="118"/>
        <v>#N/A</v>
      </c>
      <c r="H2539" s="53" t="e">
        <f t="shared" si="119"/>
        <v>#N/A</v>
      </c>
    </row>
    <row r="2540" spans="6:8">
      <c r="F2540" s="76">
        <f t="shared" si="117"/>
        <v>2171</v>
      </c>
      <c r="G2540" s="53" t="e">
        <f t="shared" si="118"/>
        <v>#N/A</v>
      </c>
      <c r="H2540" s="53" t="e">
        <f t="shared" si="119"/>
        <v>#N/A</v>
      </c>
    </row>
    <row r="2541" spans="6:8">
      <c r="F2541" s="76">
        <f t="shared" si="117"/>
        <v>2172</v>
      </c>
      <c r="G2541" s="53" t="e">
        <f t="shared" si="118"/>
        <v>#N/A</v>
      </c>
      <c r="H2541" s="53" t="e">
        <f t="shared" si="119"/>
        <v>#N/A</v>
      </c>
    </row>
    <row r="2542" spans="6:8">
      <c r="F2542" s="76">
        <f t="shared" si="117"/>
        <v>2173</v>
      </c>
      <c r="G2542" s="53" t="e">
        <f t="shared" si="118"/>
        <v>#N/A</v>
      </c>
      <c r="H2542" s="53" t="e">
        <f t="shared" si="119"/>
        <v>#N/A</v>
      </c>
    </row>
    <row r="2543" spans="6:8">
      <c r="F2543" s="76">
        <f t="shared" si="117"/>
        <v>2174</v>
      </c>
      <c r="G2543" s="53" t="e">
        <f t="shared" si="118"/>
        <v>#N/A</v>
      </c>
      <c r="H2543" s="53" t="e">
        <f t="shared" si="119"/>
        <v>#N/A</v>
      </c>
    </row>
    <row r="2544" spans="6:8">
      <c r="F2544" s="76">
        <f t="shared" si="117"/>
        <v>2175</v>
      </c>
      <c r="G2544" s="53" t="e">
        <f t="shared" si="118"/>
        <v>#N/A</v>
      </c>
      <c r="H2544" s="53" t="e">
        <f t="shared" si="119"/>
        <v>#N/A</v>
      </c>
    </row>
    <row r="2545" spans="6:8">
      <c r="F2545" s="76">
        <f t="shared" si="117"/>
        <v>2176</v>
      </c>
      <c r="G2545" s="53" t="e">
        <f t="shared" si="118"/>
        <v>#N/A</v>
      </c>
      <c r="H2545" s="53" t="e">
        <f t="shared" si="119"/>
        <v>#N/A</v>
      </c>
    </row>
    <row r="2546" spans="6:8">
      <c r="F2546" s="76">
        <f t="shared" si="117"/>
        <v>2177</v>
      </c>
      <c r="G2546" s="53" t="e">
        <f t="shared" si="118"/>
        <v>#N/A</v>
      </c>
      <c r="H2546" s="53" t="e">
        <f t="shared" si="119"/>
        <v>#N/A</v>
      </c>
    </row>
    <row r="2547" spans="6:8">
      <c r="F2547" s="76">
        <f t="shared" si="117"/>
        <v>2178</v>
      </c>
      <c r="G2547" s="53" t="e">
        <f t="shared" si="118"/>
        <v>#N/A</v>
      </c>
      <c r="H2547" s="53" t="e">
        <f t="shared" si="119"/>
        <v>#N/A</v>
      </c>
    </row>
    <row r="2548" spans="6:8">
      <c r="F2548" s="76">
        <f t="shared" si="117"/>
        <v>2179</v>
      </c>
      <c r="G2548" s="53" t="e">
        <f t="shared" si="118"/>
        <v>#N/A</v>
      </c>
      <c r="H2548" s="53" t="e">
        <f t="shared" si="119"/>
        <v>#N/A</v>
      </c>
    </row>
    <row r="2549" spans="6:8">
      <c r="F2549" s="76">
        <f t="shared" si="117"/>
        <v>2180</v>
      </c>
      <c r="G2549" s="53" t="e">
        <f t="shared" si="118"/>
        <v>#N/A</v>
      </c>
      <c r="H2549" s="53" t="e">
        <f t="shared" si="119"/>
        <v>#N/A</v>
      </c>
    </row>
    <row r="2550" spans="6:8">
      <c r="F2550" s="76">
        <f t="shared" si="117"/>
        <v>2181</v>
      </c>
      <c r="G2550" s="53" t="e">
        <f t="shared" si="118"/>
        <v>#N/A</v>
      </c>
      <c r="H2550" s="53" t="e">
        <f t="shared" si="119"/>
        <v>#N/A</v>
      </c>
    </row>
    <row r="2551" spans="6:8">
      <c r="F2551" s="76">
        <f t="shared" si="117"/>
        <v>2182</v>
      </c>
      <c r="G2551" s="53" t="e">
        <f t="shared" si="118"/>
        <v>#N/A</v>
      </c>
      <c r="H2551" s="53" t="e">
        <f t="shared" si="119"/>
        <v>#N/A</v>
      </c>
    </row>
    <row r="2552" spans="6:8">
      <c r="F2552" s="76">
        <f t="shared" si="117"/>
        <v>2183</v>
      </c>
      <c r="G2552" s="53" t="e">
        <f t="shared" si="118"/>
        <v>#N/A</v>
      </c>
      <c r="H2552" s="53" t="e">
        <f t="shared" si="119"/>
        <v>#N/A</v>
      </c>
    </row>
    <row r="2553" spans="6:8">
      <c r="F2553" s="76">
        <f t="shared" si="117"/>
        <v>2184</v>
      </c>
      <c r="G2553" s="53" t="e">
        <f t="shared" si="118"/>
        <v>#N/A</v>
      </c>
      <c r="H2553" s="53" t="e">
        <f t="shared" si="119"/>
        <v>#N/A</v>
      </c>
    </row>
    <row r="2554" spans="6:8">
      <c r="F2554" s="76">
        <f t="shared" si="117"/>
        <v>2185</v>
      </c>
      <c r="G2554" s="53" t="e">
        <f t="shared" si="118"/>
        <v>#N/A</v>
      </c>
      <c r="H2554" s="53" t="e">
        <f t="shared" si="119"/>
        <v>#N/A</v>
      </c>
    </row>
    <row r="2555" spans="6:8">
      <c r="F2555" s="76">
        <f t="shared" si="117"/>
        <v>2186</v>
      </c>
      <c r="G2555" s="53" t="e">
        <f t="shared" si="118"/>
        <v>#N/A</v>
      </c>
      <c r="H2555" s="53" t="e">
        <f t="shared" si="119"/>
        <v>#N/A</v>
      </c>
    </row>
    <row r="2556" spans="6:8">
      <c r="F2556" s="76">
        <f t="shared" si="117"/>
        <v>2187</v>
      </c>
      <c r="G2556" s="53" t="e">
        <f t="shared" si="118"/>
        <v>#N/A</v>
      </c>
      <c r="H2556" s="53" t="e">
        <f t="shared" si="119"/>
        <v>#N/A</v>
      </c>
    </row>
    <row r="2557" spans="6:8">
      <c r="F2557" s="76">
        <f t="shared" si="117"/>
        <v>2188</v>
      </c>
      <c r="G2557" s="53" t="e">
        <f t="shared" si="118"/>
        <v>#N/A</v>
      </c>
      <c r="H2557" s="53" t="e">
        <f t="shared" si="119"/>
        <v>#N/A</v>
      </c>
    </row>
    <row r="2558" spans="6:8">
      <c r="F2558" s="76">
        <f t="shared" si="117"/>
        <v>2189</v>
      </c>
      <c r="G2558" s="53" t="e">
        <f t="shared" si="118"/>
        <v>#N/A</v>
      </c>
      <c r="H2558" s="53" t="e">
        <f t="shared" si="119"/>
        <v>#N/A</v>
      </c>
    </row>
    <row r="2559" spans="6:8">
      <c r="F2559" s="76">
        <f t="shared" si="117"/>
        <v>2190</v>
      </c>
      <c r="G2559" s="53" t="e">
        <f t="shared" si="118"/>
        <v>#N/A</v>
      </c>
      <c r="H2559" s="53" t="e">
        <f t="shared" si="119"/>
        <v>#N/A</v>
      </c>
    </row>
    <row r="2560" spans="6:8">
      <c r="F2560" s="76">
        <f t="shared" si="117"/>
        <v>2191</v>
      </c>
      <c r="G2560" s="53" t="e">
        <f t="shared" si="118"/>
        <v>#N/A</v>
      </c>
      <c r="H2560" s="53" t="e">
        <f t="shared" si="119"/>
        <v>#N/A</v>
      </c>
    </row>
    <row r="2561" spans="6:8">
      <c r="F2561" s="76">
        <f t="shared" si="117"/>
        <v>2192</v>
      </c>
      <c r="G2561" s="53" t="e">
        <f t="shared" si="118"/>
        <v>#N/A</v>
      </c>
      <c r="H2561" s="53" t="e">
        <f t="shared" si="119"/>
        <v>#N/A</v>
      </c>
    </row>
    <row r="2562" spans="6:8">
      <c r="F2562" s="76">
        <f t="shared" si="117"/>
        <v>2193</v>
      </c>
      <c r="G2562" s="53" t="e">
        <f t="shared" si="118"/>
        <v>#N/A</v>
      </c>
      <c r="H2562" s="53" t="e">
        <f t="shared" si="119"/>
        <v>#N/A</v>
      </c>
    </row>
    <row r="2563" spans="6:8">
      <c r="F2563" s="76">
        <f t="shared" si="117"/>
        <v>2194</v>
      </c>
      <c r="G2563" s="53" t="e">
        <f t="shared" si="118"/>
        <v>#N/A</v>
      </c>
      <c r="H2563" s="53" t="e">
        <f t="shared" si="119"/>
        <v>#N/A</v>
      </c>
    </row>
    <row r="2564" spans="6:8">
      <c r="F2564" s="76">
        <f t="shared" ref="F2564:F2627" si="120">IF(+F2563+1&lt;=MAX(data19),+F2563+1,0)</f>
        <v>2195</v>
      </c>
      <c r="G2564" s="53" t="e">
        <f t="shared" si="118"/>
        <v>#N/A</v>
      </c>
      <c r="H2564" s="53" t="e">
        <f t="shared" si="119"/>
        <v>#N/A</v>
      </c>
    </row>
    <row r="2565" spans="6:8">
      <c r="F2565" s="76">
        <f t="shared" si="120"/>
        <v>2196</v>
      </c>
      <c r="G2565" s="53" t="e">
        <f t="shared" ref="G2565:G2628" si="121">IF(IFERROR(VLOOKUP($F2565,$A:$D,2,0)/VLOOKUP($F2564,$A:$D,2,0)*G2564,NA())=0,NA(),IFERROR(VLOOKUP($F2565,$A:$D,2,0)/VLOOKUP($F2564,$A:$D,2,0)*G2564,NA()))</f>
        <v>#N/A</v>
      </c>
      <c r="H2565" s="53" t="e">
        <f t="shared" ref="H2565:H2628" si="122">IF(IFERROR(VLOOKUP($F2565,$A:$D,3,0)/VLOOKUP($F2564,$A:$D,3,0)*H2564,NA())=0,NA(),IFERROR(VLOOKUP($F2565,$A:$D,3,0)/VLOOKUP($F2564,$A:$D,3,0)*H2564,NA()))</f>
        <v>#N/A</v>
      </c>
    </row>
    <row r="2566" spans="6:8">
      <c r="F2566" s="76">
        <f t="shared" si="120"/>
        <v>2197</v>
      </c>
      <c r="G2566" s="53" t="e">
        <f t="shared" si="121"/>
        <v>#N/A</v>
      </c>
      <c r="H2566" s="53" t="e">
        <f t="shared" si="122"/>
        <v>#N/A</v>
      </c>
    </row>
    <row r="2567" spans="6:8">
      <c r="F2567" s="76">
        <f t="shared" si="120"/>
        <v>2198</v>
      </c>
      <c r="G2567" s="53" t="e">
        <f t="shared" si="121"/>
        <v>#N/A</v>
      </c>
      <c r="H2567" s="53" t="e">
        <f t="shared" si="122"/>
        <v>#N/A</v>
      </c>
    </row>
    <row r="2568" spans="6:8">
      <c r="F2568" s="76">
        <f t="shared" si="120"/>
        <v>2199</v>
      </c>
      <c r="G2568" s="53" t="e">
        <f t="shared" si="121"/>
        <v>#N/A</v>
      </c>
      <c r="H2568" s="53" t="e">
        <f t="shared" si="122"/>
        <v>#N/A</v>
      </c>
    </row>
    <row r="2569" spans="6:8">
      <c r="F2569" s="76">
        <f t="shared" si="120"/>
        <v>2200</v>
      </c>
      <c r="G2569" s="53" t="e">
        <f t="shared" si="121"/>
        <v>#N/A</v>
      </c>
      <c r="H2569" s="53" t="e">
        <f t="shared" si="122"/>
        <v>#N/A</v>
      </c>
    </row>
    <row r="2570" spans="6:8">
      <c r="F2570" s="76">
        <f t="shared" si="120"/>
        <v>2201</v>
      </c>
      <c r="G2570" s="53" t="e">
        <f t="shared" si="121"/>
        <v>#N/A</v>
      </c>
      <c r="H2570" s="53" t="e">
        <f t="shared" si="122"/>
        <v>#N/A</v>
      </c>
    </row>
    <row r="2571" spans="6:8">
      <c r="F2571" s="76">
        <f t="shared" si="120"/>
        <v>2202</v>
      </c>
      <c r="G2571" s="53" t="e">
        <f t="shared" si="121"/>
        <v>#N/A</v>
      </c>
      <c r="H2571" s="53" t="e">
        <f t="shared" si="122"/>
        <v>#N/A</v>
      </c>
    </row>
    <row r="2572" spans="6:8">
      <c r="F2572" s="76">
        <f t="shared" si="120"/>
        <v>2203</v>
      </c>
      <c r="G2572" s="53" t="e">
        <f t="shared" si="121"/>
        <v>#N/A</v>
      </c>
      <c r="H2572" s="53" t="e">
        <f t="shared" si="122"/>
        <v>#N/A</v>
      </c>
    </row>
    <row r="2573" spans="6:8">
      <c r="F2573" s="76">
        <f t="shared" si="120"/>
        <v>2204</v>
      </c>
      <c r="G2573" s="53" t="e">
        <f t="shared" si="121"/>
        <v>#N/A</v>
      </c>
      <c r="H2573" s="53" t="e">
        <f t="shared" si="122"/>
        <v>#N/A</v>
      </c>
    </row>
    <row r="2574" spans="6:8">
      <c r="F2574" s="76">
        <f t="shared" si="120"/>
        <v>2205</v>
      </c>
      <c r="G2574" s="53" t="e">
        <f t="shared" si="121"/>
        <v>#N/A</v>
      </c>
      <c r="H2574" s="53" t="e">
        <f t="shared" si="122"/>
        <v>#N/A</v>
      </c>
    </row>
    <row r="2575" spans="6:8">
      <c r="F2575" s="76">
        <f t="shared" si="120"/>
        <v>2206</v>
      </c>
      <c r="G2575" s="53" t="e">
        <f t="shared" si="121"/>
        <v>#N/A</v>
      </c>
      <c r="H2575" s="53" t="e">
        <f t="shared" si="122"/>
        <v>#N/A</v>
      </c>
    </row>
    <row r="2576" spans="6:8">
      <c r="F2576" s="76">
        <f t="shared" si="120"/>
        <v>2207</v>
      </c>
      <c r="G2576" s="53" t="e">
        <f t="shared" si="121"/>
        <v>#N/A</v>
      </c>
      <c r="H2576" s="53" t="e">
        <f t="shared" si="122"/>
        <v>#N/A</v>
      </c>
    </row>
    <row r="2577" spans="6:8">
      <c r="F2577" s="76">
        <f t="shared" si="120"/>
        <v>2208</v>
      </c>
      <c r="G2577" s="53" t="e">
        <f t="shared" si="121"/>
        <v>#N/A</v>
      </c>
      <c r="H2577" s="53" t="e">
        <f t="shared" si="122"/>
        <v>#N/A</v>
      </c>
    </row>
    <row r="2578" spans="6:8">
      <c r="F2578" s="76">
        <f t="shared" si="120"/>
        <v>2209</v>
      </c>
      <c r="G2578" s="53" t="e">
        <f t="shared" si="121"/>
        <v>#N/A</v>
      </c>
      <c r="H2578" s="53" t="e">
        <f t="shared" si="122"/>
        <v>#N/A</v>
      </c>
    </row>
    <row r="2579" spans="6:8">
      <c r="F2579" s="76">
        <f t="shared" si="120"/>
        <v>2210</v>
      </c>
      <c r="G2579" s="53" t="e">
        <f t="shared" si="121"/>
        <v>#N/A</v>
      </c>
      <c r="H2579" s="53" t="e">
        <f t="shared" si="122"/>
        <v>#N/A</v>
      </c>
    </row>
    <row r="2580" spans="6:8">
      <c r="F2580" s="76">
        <f t="shared" si="120"/>
        <v>2211</v>
      </c>
      <c r="G2580" s="53" t="e">
        <f t="shared" si="121"/>
        <v>#N/A</v>
      </c>
      <c r="H2580" s="53" t="e">
        <f t="shared" si="122"/>
        <v>#N/A</v>
      </c>
    </row>
    <row r="2581" spans="6:8">
      <c r="F2581" s="76">
        <f t="shared" si="120"/>
        <v>2212</v>
      </c>
      <c r="G2581" s="53" t="e">
        <f t="shared" si="121"/>
        <v>#N/A</v>
      </c>
      <c r="H2581" s="53" t="e">
        <f t="shared" si="122"/>
        <v>#N/A</v>
      </c>
    </row>
    <row r="2582" spans="6:8">
      <c r="F2582" s="76">
        <f t="shared" si="120"/>
        <v>2213</v>
      </c>
      <c r="G2582" s="53" t="e">
        <f t="shared" si="121"/>
        <v>#N/A</v>
      </c>
      <c r="H2582" s="53" t="e">
        <f t="shared" si="122"/>
        <v>#N/A</v>
      </c>
    </row>
    <row r="2583" spans="6:8">
      <c r="F2583" s="76">
        <f t="shared" si="120"/>
        <v>2214</v>
      </c>
      <c r="G2583" s="53" t="e">
        <f t="shared" si="121"/>
        <v>#N/A</v>
      </c>
      <c r="H2583" s="53" t="e">
        <f t="shared" si="122"/>
        <v>#N/A</v>
      </c>
    </row>
    <row r="2584" spans="6:8">
      <c r="F2584" s="76">
        <f t="shared" si="120"/>
        <v>2215</v>
      </c>
      <c r="G2584" s="53" t="e">
        <f t="shared" si="121"/>
        <v>#N/A</v>
      </c>
      <c r="H2584" s="53" t="e">
        <f t="shared" si="122"/>
        <v>#N/A</v>
      </c>
    </row>
    <row r="2585" spans="6:8">
      <c r="F2585" s="76">
        <f t="shared" si="120"/>
        <v>2216</v>
      </c>
      <c r="G2585" s="53" t="e">
        <f t="shared" si="121"/>
        <v>#N/A</v>
      </c>
      <c r="H2585" s="53" t="e">
        <f t="shared" si="122"/>
        <v>#N/A</v>
      </c>
    </row>
    <row r="2586" spans="6:8">
      <c r="F2586" s="76">
        <f t="shared" si="120"/>
        <v>2217</v>
      </c>
      <c r="G2586" s="53" t="e">
        <f t="shared" si="121"/>
        <v>#N/A</v>
      </c>
      <c r="H2586" s="53" t="e">
        <f t="shared" si="122"/>
        <v>#N/A</v>
      </c>
    </row>
    <row r="2587" spans="6:8">
      <c r="F2587" s="76">
        <f t="shared" si="120"/>
        <v>2218</v>
      </c>
      <c r="G2587" s="53" t="e">
        <f t="shared" si="121"/>
        <v>#N/A</v>
      </c>
      <c r="H2587" s="53" t="e">
        <f t="shared" si="122"/>
        <v>#N/A</v>
      </c>
    </row>
    <row r="2588" spans="6:8">
      <c r="F2588" s="76">
        <f t="shared" si="120"/>
        <v>2219</v>
      </c>
      <c r="G2588" s="53" t="e">
        <f t="shared" si="121"/>
        <v>#N/A</v>
      </c>
      <c r="H2588" s="53" t="e">
        <f t="shared" si="122"/>
        <v>#N/A</v>
      </c>
    </row>
    <row r="2589" spans="6:8">
      <c r="F2589" s="76">
        <f t="shared" si="120"/>
        <v>2220</v>
      </c>
      <c r="G2589" s="53" t="e">
        <f t="shared" si="121"/>
        <v>#N/A</v>
      </c>
      <c r="H2589" s="53" t="e">
        <f t="shared" si="122"/>
        <v>#N/A</v>
      </c>
    </row>
    <row r="2590" spans="6:8">
      <c r="F2590" s="76">
        <f t="shared" si="120"/>
        <v>2221</v>
      </c>
      <c r="G2590" s="53" t="e">
        <f t="shared" si="121"/>
        <v>#N/A</v>
      </c>
      <c r="H2590" s="53" t="e">
        <f t="shared" si="122"/>
        <v>#N/A</v>
      </c>
    </row>
    <row r="2591" spans="6:8">
      <c r="F2591" s="76">
        <f t="shared" si="120"/>
        <v>2222</v>
      </c>
      <c r="G2591" s="53" t="e">
        <f t="shared" si="121"/>
        <v>#N/A</v>
      </c>
      <c r="H2591" s="53" t="e">
        <f t="shared" si="122"/>
        <v>#N/A</v>
      </c>
    </row>
    <row r="2592" spans="6:8">
      <c r="F2592" s="76">
        <f t="shared" si="120"/>
        <v>2223</v>
      </c>
      <c r="G2592" s="53" t="e">
        <f t="shared" si="121"/>
        <v>#N/A</v>
      </c>
      <c r="H2592" s="53" t="e">
        <f t="shared" si="122"/>
        <v>#N/A</v>
      </c>
    </row>
    <row r="2593" spans="6:8">
      <c r="F2593" s="76">
        <f t="shared" si="120"/>
        <v>2224</v>
      </c>
      <c r="G2593" s="53" t="e">
        <f t="shared" si="121"/>
        <v>#N/A</v>
      </c>
      <c r="H2593" s="53" t="e">
        <f t="shared" si="122"/>
        <v>#N/A</v>
      </c>
    </row>
    <row r="2594" spans="6:8">
      <c r="F2594" s="76">
        <f t="shared" si="120"/>
        <v>2225</v>
      </c>
      <c r="G2594" s="53" t="e">
        <f t="shared" si="121"/>
        <v>#N/A</v>
      </c>
      <c r="H2594" s="53" t="e">
        <f t="shared" si="122"/>
        <v>#N/A</v>
      </c>
    </row>
    <row r="2595" spans="6:8">
      <c r="F2595" s="76">
        <f t="shared" si="120"/>
        <v>2226</v>
      </c>
      <c r="G2595" s="53" t="e">
        <f t="shared" si="121"/>
        <v>#N/A</v>
      </c>
      <c r="H2595" s="53" t="e">
        <f t="shared" si="122"/>
        <v>#N/A</v>
      </c>
    </row>
    <row r="2596" spans="6:8">
      <c r="F2596" s="76">
        <f t="shared" si="120"/>
        <v>2227</v>
      </c>
      <c r="G2596" s="53" t="e">
        <f t="shared" si="121"/>
        <v>#N/A</v>
      </c>
      <c r="H2596" s="53" t="e">
        <f t="shared" si="122"/>
        <v>#N/A</v>
      </c>
    </row>
    <row r="2597" spans="6:8">
      <c r="F2597" s="76">
        <f t="shared" si="120"/>
        <v>2228</v>
      </c>
      <c r="G2597" s="53" t="e">
        <f t="shared" si="121"/>
        <v>#N/A</v>
      </c>
      <c r="H2597" s="53" t="e">
        <f t="shared" si="122"/>
        <v>#N/A</v>
      </c>
    </row>
    <row r="2598" spans="6:8">
      <c r="F2598" s="76">
        <f t="shared" si="120"/>
        <v>2229</v>
      </c>
      <c r="G2598" s="53" t="e">
        <f t="shared" si="121"/>
        <v>#N/A</v>
      </c>
      <c r="H2598" s="53" t="e">
        <f t="shared" si="122"/>
        <v>#N/A</v>
      </c>
    </row>
    <row r="2599" spans="6:8">
      <c r="F2599" s="76">
        <f t="shared" si="120"/>
        <v>2230</v>
      </c>
      <c r="G2599" s="53" t="e">
        <f t="shared" si="121"/>
        <v>#N/A</v>
      </c>
      <c r="H2599" s="53" t="e">
        <f t="shared" si="122"/>
        <v>#N/A</v>
      </c>
    </row>
    <row r="2600" spans="6:8">
      <c r="F2600" s="76">
        <f t="shared" si="120"/>
        <v>2231</v>
      </c>
      <c r="G2600" s="53" t="e">
        <f t="shared" si="121"/>
        <v>#N/A</v>
      </c>
      <c r="H2600" s="53" t="e">
        <f t="shared" si="122"/>
        <v>#N/A</v>
      </c>
    </row>
    <row r="2601" spans="6:8">
      <c r="F2601" s="76">
        <f t="shared" si="120"/>
        <v>2232</v>
      </c>
      <c r="G2601" s="53" t="e">
        <f t="shared" si="121"/>
        <v>#N/A</v>
      </c>
      <c r="H2601" s="53" t="e">
        <f t="shared" si="122"/>
        <v>#N/A</v>
      </c>
    </row>
    <row r="2602" spans="6:8">
      <c r="F2602" s="76">
        <f t="shared" si="120"/>
        <v>2233</v>
      </c>
      <c r="G2602" s="53" t="e">
        <f t="shared" si="121"/>
        <v>#N/A</v>
      </c>
      <c r="H2602" s="53" t="e">
        <f t="shared" si="122"/>
        <v>#N/A</v>
      </c>
    </row>
    <row r="2603" spans="6:8">
      <c r="F2603" s="76">
        <f t="shared" si="120"/>
        <v>2234</v>
      </c>
      <c r="G2603" s="53" t="e">
        <f t="shared" si="121"/>
        <v>#N/A</v>
      </c>
      <c r="H2603" s="53" t="e">
        <f t="shared" si="122"/>
        <v>#N/A</v>
      </c>
    </row>
    <row r="2604" spans="6:8">
      <c r="F2604" s="76">
        <f t="shared" si="120"/>
        <v>2235</v>
      </c>
      <c r="G2604" s="53" t="e">
        <f t="shared" si="121"/>
        <v>#N/A</v>
      </c>
      <c r="H2604" s="53" t="e">
        <f t="shared" si="122"/>
        <v>#N/A</v>
      </c>
    </row>
    <row r="2605" spans="6:8">
      <c r="F2605" s="76">
        <f t="shared" si="120"/>
        <v>2236</v>
      </c>
      <c r="G2605" s="53" t="e">
        <f t="shared" si="121"/>
        <v>#N/A</v>
      </c>
      <c r="H2605" s="53" t="e">
        <f t="shared" si="122"/>
        <v>#N/A</v>
      </c>
    </row>
    <row r="2606" spans="6:8">
      <c r="F2606" s="76">
        <f t="shared" si="120"/>
        <v>2237</v>
      </c>
      <c r="G2606" s="53" t="e">
        <f t="shared" si="121"/>
        <v>#N/A</v>
      </c>
      <c r="H2606" s="53" t="e">
        <f t="shared" si="122"/>
        <v>#N/A</v>
      </c>
    </row>
    <row r="2607" spans="6:8">
      <c r="F2607" s="76">
        <f t="shared" si="120"/>
        <v>2238</v>
      </c>
      <c r="G2607" s="53" t="e">
        <f t="shared" si="121"/>
        <v>#N/A</v>
      </c>
      <c r="H2607" s="53" t="e">
        <f t="shared" si="122"/>
        <v>#N/A</v>
      </c>
    </row>
    <row r="2608" spans="6:8">
      <c r="F2608" s="76">
        <f t="shared" si="120"/>
        <v>2239</v>
      </c>
      <c r="G2608" s="53" t="e">
        <f t="shared" si="121"/>
        <v>#N/A</v>
      </c>
      <c r="H2608" s="53" t="e">
        <f t="shared" si="122"/>
        <v>#N/A</v>
      </c>
    </row>
    <row r="2609" spans="6:8">
      <c r="F2609" s="76">
        <f t="shared" si="120"/>
        <v>2240</v>
      </c>
      <c r="G2609" s="53" t="e">
        <f t="shared" si="121"/>
        <v>#N/A</v>
      </c>
      <c r="H2609" s="53" t="e">
        <f t="shared" si="122"/>
        <v>#N/A</v>
      </c>
    </row>
    <row r="2610" spans="6:8">
      <c r="F2610" s="76">
        <f t="shared" si="120"/>
        <v>2241</v>
      </c>
      <c r="G2610" s="53" t="e">
        <f t="shared" si="121"/>
        <v>#N/A</v>
      </c>
      <c r="H2610" s="53" t="e">
        <f t="shared" si="122"/>
        <v>#N/A</v>
      </c>
    </row>
    <row r="2611" spans="6:8">
      <c r="F2611" s="76">
        <f t="shared" si="120"/>
        <v>2242</v>
      </c>
      <c r="G2611" s="53" t="e">
        <f t="shared" si="121"/>
        <v>#N/A</v>
      </c>
      <c r="H2611" s="53" t="e">
        <f t="shared" si="122"/>
        <v>#N/A</v>
      </c>
    </row>
    <row r="2612" spans="6:8">
      <c r="F2612" s="76">
        <f t="shared" si="120"/>
        <v>2243</v>
      </c>
      <c r="G2612" s="53" t="e">
        <f t="shared" si="121"/>
        <v>#N/A</v>
      </c>
      <c r="H2612" s="53" t="e">
        <f t="shared" si="122"/>
        <v>#N/A</v>
      </c>
    </row>
    <row r="2613" spans="6:8">
      <c r="F2613" s="76">
        <f t="shared" si="120"/>
        <v>2244</v>
      </c>
      <c r="G2613" s="53" t="e">
        <f t="shared" si="121"/>
        <v>#N/A</v>
      </c>
      <c r="H2613" s="53" t="e">
        <f t="shared" si="122"/>
        <v>#N/A</v>
      </c>
    </row>
    <row r="2614" spans="6:8">
      <c r="F2614" s="76">
        <f t="shared" si="120"/>
        <v>2245</v>
      </c>
      <c r="G2614" s="53" t="e">
        <f t="shared" si="121"/>
        <v>#N/A</v>
      </c>
      <c r="H2614" s="53" t="e">
        <f t="shared" si="122"/>
        <v>#N/A</v>
      </c>
    </row>
    <row r="2615" spans="6:8">
      <c r="F2615" s="76">
        <f t="shared" si="120"/>
        <v>2246</v>
      </c>
      <c r="G2615" s="53" t="e">
        <f t="shared" si="121"/>
        <v>#N/A</v>
      </c>
      <c r="H2615" s="53" t="e">
        <f t="shared" si="122"/>
        <v>#N/A</v>
      </c>
    </row>
    <row r="2616" spans="6:8">
      <c r="F2616" s="76">
        <f t="shared" si="120"/>
        <v>2247</v>
      </c>
      <c r="G2616" s="53" t="e">
        <f t="shared" si="121"/>
        <v>#N/A</v>
      </c>
      <c r="H2616" s="53" t="e">
        <f t="shared" si="122"/>
        <v>#N/A</v>
      </c>
    </row>
    <row r="2617" spans="6:8">
      <c r="F2617" s="76">
        <f t="shared" si="120"/>
        <v>2248</v>
      </c>
      <c r="G2617" s="53" t="e">
        <f t="shared" si="121"/>
        <v>#N/A</v>
      </c>
      <c r="H2617" s="53" t="e">
        <f t="shared" si="122"/>
        <v>#N/A</v>
      </c>
    </row>
    <row r="2618" spans="6:8">
      <c r="F2618" s="76">
        <f t="shared" si="120"/>
        <v>2249</v>
      </c>
      <c r="G2618" s="53" t="e">
        <f t="shared" si="121"/>
        <v>#N/A</v>
      </c>
      <c r="H2618" s="53" t="e">
        <f t="shared" si="122"/>
        <v>#N/A</v>
      </c>
    </row>
    <row r="2619" spans="6:8">
      <c r="F2619" s="76">
        <f t="shared" si="120"/>
        <v>2250</v>
      </c>
      <c r="G2619" s="53" t="e">
        <f t="shared" si="121"/>
        <v>#N/A</v>
      </c>
      <c r="H2619" s="53" t="e">
        <f t="shared" si="122"/>
        <v>#N/A</v>
      </c>
    </row>
    <row r="2620" spans="6:8">
      <c r="F2620" s="76">
        <f t="shared" si="120"/>
        <v>2251</v>
      </c>
      <c r="G2620" s="53" t="e">
        <f t="shared" si="121"/>
        <v>#N/A</v>
      </c>
      <c r="H2620" s="53" t="e">
        <f t="shared" si="122"/>
        <v>#N/A</v>
      </c>
    </row>
    <row r="2621" spans="6:8">
      <c r="F2621" s="76">
        <f t="shared" si="120"/>
        <v>2252</v>
      </c>
      <c r="G2621" s="53" t="e">
        <f t="shared" si="121"/>
        <v>#N/A</v>
      </c>
      <c r="H2621" s="53" t="e">
        <f t="shared" si="122"/>
        <v>#N/A</v>
      </c>
    </row>
    <row r="2622" spans="6:8">
      <c r="F2622" s="76">
        <f t="shared" si="120"/>
        <v>2253</v>
      </c>
      <c r="G2622" s="53" t="e">
        <f t="shared" si="121"/>
        <v>#N/A</v>
      </c>
      <c r="H2622" s="53" t="e">
        <f t="shared" si="122"/>
        <v>#N/A</v>
      </c>
    </row>
    <row r="2623" spans="6:8">
      <c r="F2623" s="76">
        <f t="shared" si="120"/>
        <v>2254</v>
      </c>
      <c r="G2623" s="53" t="e">
        <f t="shared" si="121"/>
        <v>#N/A</v>
      </c>
      <c r="H2623" s="53" t="e">
        <f t="shared" si="122"/>
        <v>#N/A</v>
      </c>
    </row>
    <row r="2624" spans="6:8">
      <c r="F2624" s="76">
        <f t="shared" si="120"/>
        <v>2255</v>
      </c>
      <c r="G2624" s="53" t="e">
        <f t="shared" si="121"/>
        <v>#N/A</v>
      </c>
      <c r="H2624" s="53" t="e">
        <f t="shared" si="122"/>
        <v>#N/A</v>
      </c>
    </row>
    <row r="2625" spans="6:8">
      <c r="F2625" s="76">
        <f t="shared" si="120"/>
        <v>2256</v>
      </c>
      <c r="G2625" s="53" t="e">
        <f t="shared" si="121"/>
        <v>#N/A</v>
      </c>
      <c r="H2625" s="53" t="e">
        <f t="shared" si="122"/>
        <v>#N/A</v>
      </c>
    </row>
    <row r="2626" spans="6:8">
      <c r="F2626" s="76">
        <f t="shared" si="120"/>
        <v>2257</v>
      </c>
      <c r="G2626" s="53" t="e">
        <f t="shared" si="121"/>
        <v>#N/A</v>
      </c>
      <c r="H2626" s="53" t="e">
        <f t="shared" si="122"/>
        <v>#N/A</v>
      </c>
    </row>
    <row r="2627" spans="6:8">
      <c r="F2627" s="76">
        <f t="shared" si="120"/>
        <v>2258</v>
      </c>
      <c r="G2627" s="53" t="e">
        <f t="shared" si="121"/>
        <v>#N/A</v>
      </c>
      <c r="H2627" s="53" t="e">
        <f t="shared" si="122"/>
        <v>#N/A</v>
      </c>
    </row>
    <row r="2628" spans="6:8">
      <c r="F2628" s="76">
        <f t="shared" ref="F2628:F2691" si="123">IF(+F2627+1&lt;=MAX(data19),+F2627+1,0)</f>
        <v>2259</v>
      </c>
      <c r="G2628" s="53" t="e">
        <f t="shared" si="121"/>
        <v>#N/A</v>
      </c>
      <c r="H2628" s="53" t="e">
        <f t="shared" si="122"/>
        <v>#N/A</v>
      </c>
    </row>
    <row r="2629" spans="6:8">
      <c r="F2629" s="76">
        <f t="shared" si="123"/>
        <v>2260</v>
      </c>
      <c r="G2629" s="53" t="e">
        <f t="shared" ref="G2629:G2692" si="124">IF(IFERROR(VLOOKUP($F2629,$A:$D,2,0)/VLOOKUP($F2628,$A:$D,2,0)*G2628,NA())=0,NA(),IFERROR(VLOOKUP($F2629,$A:$D,2,0)/VLOOKUP($F2628,$A:$D,2,0)*G2628,NA()))</f>
        <v>#N/A</v>
      </c>
      <c r="H2629" s="53" t="e">
        <f t="shared" ref="H2629:H2692" si="125">IF(IFERROR(VLOOKUP($F2629,$A:$D,3,0)/VLOOKUP($F2628,$A:$D,3,0)*H2628,NA())=0,NA(),IFERROR(VLOOKUP($F2629,$A:$D,3,0)/VLOOKUP($F2628,$A:$D,3,0)*H2628,NA()))</f>
        <v>#N/A</v>
      </c>
    </row>
    <row r="2630" spans="6:8">
      <c r="F2630" s="76">
        <f t="shared" si="123"/>
        <v>2261</v>
      </c>
      <c r="G2630" s="53" t="e">
        <f t="shared" si="124"/>
        <v>#N/A</v>
      </c>
      <c r="H2630" s="53" t="e">
        <f t="shared" si="125"/>
        <v>#N/A</v>
      </c>
    </row>
    <row r="2631" spans="6:8">
      <c r="F2631" s="76">
        <f t="shared" si="123"/>
        <v>2262</v>
      </c>
      <c r="G2631" s="53" t="e">
        <f t="shared" si="124"/>
        <v>#N/A</v>
      </c>
      <c r="H2631" s="53" t="e">
        <f t="shared" si="125"/>
        <v>#N/A</v>
      </c>
    </row>
    <row r="2632" spans="6:8">
      <c r="F2632" s="76">
        <f t="shared" si="123"/>
        <v>2263</v>
      </c>
      <c r="G2632" s="53" t="e">
        <f t="shared" si="124"/>
        <v>#N/A</v>
      </c>
      <c r="H2632" s="53" t="e">
        <f t="shared" si="125"/>
        <v>#N/A</v>
      </c>
    </row>
    <row r="2633" spans="6:8">
      <c r="F2633" s="76">
        <f t="shared" si="123"/>
        <v>2264</v>
      </c>
      <c r="G2633" s="53" t="e">
        <f t="shared" si="124"/>
        <v>#N/A</v>
      </c>
      <c r="H2633" s="53" t="e">
        <f t="shared" si="125"/>
        <v>#N/A</v>
      </c>
    </row>
    <row r="2634" spans="6:8">
      <c r="F2634" s="76">
        <f t="shared" si="123"/>
        <v>2265</v>
      </c>
      <c r="G2634" s="53" t="e">
        <f t="shared" si="124"/>
        <v>#N/A</v>
      </c>
      <c r="H2634" s="53" t="e">
        <f t="shared" si="125"/>
        <v>#N/A</v>
      </c>
    </row>
    <row r="2635" spans="6:8">
      <c r="F2635" s="76">
        <f t="shared" si="123"/>
        <v>2266</v>
      </c>
      <c r="G2635" s="53" t="e">
        <f t="shared" si="124"/>
        <v>#N/A</v>
      </c>
      <c r="H2635" s="53" t="e">
        <f t="shared" si="125"/>
        <v>#N/A</v>
      </c>
    </row>
    <row r="2636" spans="6:8">
      <c r="F2636" s="76">
        <f t="shared" si="123"/>
        <v>2267</v>
      </c>
      <c r="G2636" s="53" t="e">
        <f t="shared" si="124"/>
        <v>#N/A</v>
      </c>
      <c r="H2636" s="53" t="e">
        <f t="shared" si="125"/>
        <v>#N/A</v>
      </c>
    </row>
    <row r="2637" spans="6:8">
      <c r="F2637" s="76">
        <f t="shared" si="123"/>
        <v>2268</v>
      </c>
      <c r="G2637" s="53" t="e">
        <f t="shared" si="124"/>
        <v>#N/A</v>
      </c>
      <c r="H2637" s="53" t="e">
        <f t="shared" si="125"/>
        <v>#N/A</v>
      </c>
    </row>
    <row r="2638" spans="6:8">
      <c r="F2638" s="76">
        <f t="shared" si="123"/>
        <v>2269</v>
      </c>
      <c r="G2638" s="53" t="e">
        <f t="shared" si="124"/>
        <v>#N/A</v>
      </c>
      <c r="H2638" s="53" t="e">
        <f t="shared" si="125"/>
        <v>#N/A</v>
      </c>
    </row>
    <row r="2639" spans="6:8">
      <c r="F2639" s="76">
        <f t="shared" si="123"/>
        <v>2270</v>
      </c>
      <c r="G2639" s="53" t="e">
        <f t="shared" si="124"/>
        <v>#N/A</v>
      </c>
      <c r="H2639" s="53" t="e">
        <f t="shared" si="125"/>
        <v>#N/A</v>
      </c>
    </row>
    <row r="2640" spans="6:8">
      <c r="F2640" s="76">
        <f t="shared" si="123"/>
        <v>2271</v>
      </c>
      <c r="G2640" s="53" t="e">
        <f t="shared" si="124"/>
        <v>#N/A</v>
      </c>
      <c r="H2640" s="53" t="e">
        <f t="shared" si="125"/>
        <v>#N/A</v>
      </c>
    </row>
    <row r="2641" spans="6:8">
      <c r="F2641" s="76">
        <f t="shared" si="123"/>
        <v>2272</v>
      </c>
      <c r="G2641" s="53" t="e">
        <f t="shared" si="124"/>
        <v>#N/A</v>
      </c>
      <c r="H2641" s="53" t="e">
        <f t="shared" si="125"/>
        <v>#N/A</v>
      </c>
    </row>
    <row r="2642" spans="6:8">
      <c r="F2642" s="76">
        <f t="shared" si="123"/>
        <v>2273</v>
      </c>
      <c r="G2642" s="53" t="e">
        <f t="shared" si="124"/>
        <v>#N/A</v>
      </c>
      <c r="H2642" s="53" t="e">
        <f t="shared" si="125"/>
        <v>#N/A</v>
      </c>
    </row>
    <row r="2643" spans="6:8">
      <c r="F2643" s="76">
        <f t="shared" si="123"/>
        <v>2274</v>
      </c>
      <c r="G2643" s="53" t="e">
        <f t="shared" si="124"/>
        <v>#N/A</v>
      </c>
      <c r="H2643" s="53" t="e">
        <f t="shared" si="125"/>
        <v>#N/A</v>
      </c>
    </row>
    <row r="2644" spans="6:8">
      <c r="F2644" s="76">
        <f t="shared" si="123"/>
        <v>2275</v>
      </c>
      <c r="G2644" s="53" t="e">
        <f t="shared" si="124"/>
        <v>#N/A</v>
      </c>
      <c r="H2644" s="53" t="e">
        <f t="shared" si="125"/>
        <v>#N/A</v>
      </c>
    </row>
    <row r="2645" spans="6:8">
      <c r="F2645" s="76">
        <f t="shared" si="123"/>
        <v>2276</v>
      </c>
      <c r="G2645" s="53" t="e">
        <f t="shared" si="124"/>
        <v>#N/A</v>
      </c>
      <c r="H2645" s="53" t="e">
        <f t="shared" si="125"/>
        <v>#N/A</v>
      </c>
    </row>
    <row r="2646" spans="6:8">
      <c r="F2646" s="76">
        <f t="shared" si="123"/>
        <v>2277</v>
      </c>
      <c r="G2646" s="53" t="e">
        <f t="shared" si="124"/>
        <v>#N/A</v>
      </c>
      <c r="H2646" s="53" t="e">
        <f t="shared" si="125"/>
        <v>#N/A</v>
      </c>
    </row>
    <row r="2647" spans="6:8">
      <c r="F2647" s="76">
        <f t="shared" si="123"/>
        <v>2278</v>
      </c>
      <c r="G2647" s="53" t="e">
        <f t="shared" si="124"/>
        <v>#N/A</v>
      </c>
      <c r="H2647" s="53" t="e">
        <f t="shared" si="125"/>
        <v>#N/A</v>
      </c>
    </row>
    <row r="2648" spans="6:8">
      <c r="F2648" s="76">
        <f t="shared" si="123"/>
        <v>2279</v>
      </c>
      <c r="G2648" s="53" t="e">
        <f t="shared" si="124"/>
        <v>#N/A</v>
      </c>
      <c r="H2648" s="53" t="e">
        <f t="shared" si="125"/>
        <v>#N/A</v>
      </c>
    </row>
    <row r="2649" spans="6:8">
      <c r="F2649" s="76">
        <f t="shared" si="123"/>
        <v>2280</v>
      </c>
      <c r="G2649" s="53" t="e">
        <f t="shared" si="124"/>
        <v>#N/A</v>
      </c>
      <c r="H2649" s="53" t="e">
        <f t="shared" si="125"/>
        <v>#N/A</v>
      </c>
    </row>
    <row r="2650" spans="6:8">
      <c r="F2650" s="76">
        <f t="shared" si="123"/>
        <v>2281</v>
      </c>
      <c r="G2650" s="53" t="e">
        <f t="shared" si="124"/>
        <v>#N/A</v>
      </c>
      <c r="H2650" s="53" t="e">
        <f t="shared" si="125"/>
        <v>#N/A</v>
      </c>
    </row>
    <row r="2651" spans="6:8">
      <c r="F2651" s="76">
        <f t="shared" si="123"/>
        <v>2282</v>
      </c>
      <c r="G2651" s="53" t="e">
        <f t="shared" si="124"/>
        <v>#N/A</v>
      </c>
      <c r="H2651" s="53" t="e">
        <f t="shared" si="125"/>
        <v>#N/A</v>
      </c>
    </row>
    <row r="2652" spans="6:8">
      <c r="F2652" s="76">
        <f t="shared" si="123"/>
        <v>2283</v>
      </c>
      <c r="G2652" s="53" t="e">
        <f t="shared" si="124"/>
        <v>#N/A</v>
      </c>
      <c r="H2652" s="53" t="e">
        <f t="shared" si="125"/>
        <v>#N/A</v>
      </c>
    </row>
    <row r="2653" spans="6:8">
      <c r="F2653" s="76">
        <f t="shared" si="123"/>
        <v>2284</v>
      </c>
      <c r="G2653" s="53" t="e">
        <f t="shared" si="124"/>
        <v>#N/A</v>
      </c>
      <c r="H2653" s="53" t="e">
        <f t="shared" si="125"/>
        <v>#N/A</v>
      </c>
    </row>
    <row r="2654" spans="6:8">
      <c r="F2654" s="76">
        <f t="shared" si="123"/>
        <v>2285</v>
      </c>
      <c r="G2654" s="53" t="e">
        <f t="shared" si="124"/>
        <v>#N/A</v>
      </c>
      <c r="H2654" s="53" t="e">
        <f t="shared" si="125"/>
        <v>#N/A</v>
      </c>
    </row>
    <row r="2655" spans="6:8">
      <c r="F2655" s="76">
        <f t="shared" si="123"/>
        <v>2286</v>
      </c>
      <c r="G2655" s="53" t="e">
        <f t="shared" si="124"/>
        <v>#N/A</v>
      </c>
      <c r="H2655" s="53" t="e">
        <f t="shared" si="125"/>
        <v>#N/A</v>
      </c>
    </row>
    <row r="2656" spans="6:8">
      <c r="F2656" s="76">
        <f t="shared" si="123"/>
        <v>2287</v>
      </c>
      <c r="G2656" s="53" t="e">
        <f t="shared" si="124"/>
        <v>#N/A</v>
      </c>
      <c r="H2656" s="53" t="e">
        <f t="shared" si="125"/>
        <v>#N/A</v>
      </c>
    </row>
    <row r="2657" spans="6:8">
      <c r="F2657" s="76">
        <f t="shared" si="123"/>
        <v>2288</v>
      </c>
      <c r="G2657" s="53" t="e">
        <f t="shared" si="124"/>
        <v>#N/A</v>
      </c>
      <c r="H2657" s="53" t="e">
        <f t="shared" si="125"/>
        <v>#N/A</v>
      </c>
    </row>
    <row r="2658" spans="6:8">
      <c r="F2658" s="76">
        <f t="shared" si="123"/>
        <v>2289</v>
      </c>
      <c r="G2658" s="53" t="e">
        <f t="shared" si="124"/>
        <v>#N/A</v>
      </c>
      <c r="H2658" s="53" t="e">
        <f t="shared" si="125"/>
        <v>#N/A</v>
      </c>
    </row>
    <row r="2659" spans="6:8">
      <c r="F2659" s="76">
        <f t="shared" si="123"/>
        <v>2290</v>
      </c>
      <c r="G2659" s="53" t="e">
        <f t="shared" si="124"/>
        <v>#N/A</v>
      </c>
      <c r="H2659" s="53" t="e">
        <f t="shared" si="125"/>
        <v>#N/A</v>
      </c>
    </row>
    <row r="2660" spans="6:8">
      <c r="F2660" s="76">
        <f t="shared" si="123"/>
        <v>2291</v>
      </c>
      <c r="G2660" s="53" t="e">
        <f t="shared" si="124"/>
        <v>#N/A</v>
      </c>
      <c r="H2660" s="53" t="e">
        <f t="shared" si="125"/>
        <v>#N/A</v>
      </c>
    </row>
    <row r="2661" spans="6:8">
      <c r="F2661" s="76">
        <f t="shared" si="123"/>
        <v>2292</v>
      </c>
      <c r="G2661" s="53" t="e">
        <f t="shared" si="124"/>
        <v>#N/A</v>
      </c>
      <c r="H2661" s="53" t="e">
        <f t="shared" si="125"/>
        <v>#N/A</v>
      </c>
    </row>
    <row r="2662" spans="6:8">
      <c r="F2662" s="76">
        <f t="shared" si="123"/>
        <v>2293</v>
      </c>
      <c r="G2662" s="53" t="e">
        <f t="shared" si="124"/>
        <v>#N/A</v>
      </c>
      <c r="H2662" s="53" t="e">
        <f t="shared" si="125"/>
        <v>#N/A</v>
      </c>
    </row>
    <row r="2663" spans="6:8">
      <c r="F2663" s="76">
        <f t="shared" si="123"/>
        <v>2294</v>
      </c>
      <c r="G2663" s="53" t="e">
        <f t="shared" si="124"/>
        <v>#N/A</v>
      </c>
      <c r="H2663" s="53" t="e">
        <f t="shared" si="125"/>
        <v>#N/A</v>
      </c>
    </row>
    <row r="2664" spans="6:8">
      <c r="F2664" s="76">
        <f t="shared" si="123"/>
        <v>2295</v>
      </c>
      <c r="G2664" s="53" t="e">
        <f t="shared" si="124"/>
        <v>#N/A</v>
      </c>
      <c r="H2664" s="53" t="e">
        <f t="shared" si="125"/>
        <v>#N/A</v>
      </c>
    </row>
    <row r="2665" spans="6:8">
      <c r="F2665" s="76">
        <f t="shared" si="123"/>
        <v>2296</v>
      </c>
      <c r="G2665" s="53" t="e">
        <f t="shared" si="124"/>
        <v>#N/A</v>
      </c>
      <c r="H2665" s="53" t="e">
        <f t="shared" si="125"/>
        <v>#N/A</v>
      </c>
    </row>
    <row r="2666" spans="6:8">
      <c r="F2666" s="76">
        <f t="shared" si="123"/>
        <v>2297</v>
      </c>
      <c r="G2666" s="53" t="e">
        <f t="shared" si="124"/>
        <v>#N/A</v>
      </c>
      <c r="H2666" s="53" t="e">
        <f t="shared" si="125"/>
        <v>#N/A</v>
      </c>
    </row>
    <row r="2667" spans="6:8">
      <c r="F2667" s="76">
        <f t="shared" si="123"/>
        <v>2298</v>
      </c>
      <c r="G2667" s="53" t="e">
        <f t="shared" si="124"/>
        <v>#N/A</v>
      </c>
      <c r="H2667" s="53" t="e">
        <f t="shared" si="125"/>
        <v>#N/A</v>
      </c>
    </row>
    <row r="2668" spans="6:8">
      <c r="F2668" s="76">
        <f t="shared" si="123"/>
        <v>2299</v>
      </c>
      <c r="G2668" s="53" t="e">
        <f t="shared" si="124"/>
        <v>#N/A</v>
      </c>
      <c r="H2668" s="53" t="e">
        <f t="shared" si="125"/>
        <v>#N/A</v>
      </c>
    </row>
    <row r="2669" spans="6:8">
      <c r="F2669" s="76">
        <f t="shared" si="123"/>
        <v>2300</v>
      </c>
      <c r="G2669" s="53" t="e">
        <f t="shared" si="124"/>
        <v>#N/A</v>
      </c>
      <c r="H2669" s="53" t="e">
        <f t="shared" si="125"/>
        <v>#N/A</v>
      </c>
    </row>
    <row r="2670" spans="6:8">
      <c r="F2670" s="76">
        <f t="shared" si="123"/>
        <v>2301</v>
      </c>
      <c r="G2670" s="53" t="e">
        <f t="shared" si="124"/>
        <v>#N/A</v>
      </c>
      <c r="H2670" s="53" t="e">
        <f t="shared" si="125"/>
        <v>#N/A</v>
      </c>
    </row>
    <row r="2671" spans="6:8">
      <c r="F2671" s="76">
        <f t="shared" si="123"/>
        <v>2302</v>
      </c>
      <c r="G2671" s="53" t="e">
        <f t="shared" si="124"/>
        <v>#N/A</v>
      </c>
      <c r="H2671" s="53" t="e">
        <f t="shared" si="125"/>
        <v>#N/A</v>
      </c>
    </row>
    <row r="2672" spans="6:8">
      <c r="F2672" s="76">
        <f t="shared" si="123"/>
        <v>2303</v>
      </c>
      <c r="G2672" s="53" t="e">
        <f t="shared" si="124"/>
        <v>#N/A</v>
      </c>
      <c r="H2672" s="53" t="e">
        <f t="shared" si="125"/>
        <v>#N/A</v>
      </c>
    </row>
    <row r="2673" spans="6:8">
      <c r="F2673" s="76">
        <f t="shared" si="123"/>
        <v>2304</v>
      </c>
      <c r="G2673" s="53" t="e">
        <f t="shared" si="124"/>
        <v>#N/A</v>
      </c>
      <c r="H2673" s="53" t="e">
        <f t="shared" si="125"/>
        <v>#N/A</v>
      </c>
    </row>
    <row r="2674" spans="6:8">
      <c r="F2674" s="76">
        <f t="shared" si="123"/>
        <v>2305</v>
      </c>
      <c r="G2674" s="53" t="e">
        <f t="shared" si="124"/>
        <v>#N/A</v>
      </c>
      <c r="H2674" s="53" t="e">
        <f t="shared" si="125"/>
        <v>#N/A</v>
      </c>
    </row>
    <row r="2675" spans="6:8">
      <c r="F2675" s="76">
        <f t="shared" si="123"/>
        <v>2306</v>
      </c>
      <c r="G2675" s="53" t="e">
        <f t="shared" si="124"/>
        <v>#N/A</v>
      </c>
      <c r="H2675" s="53" t="e">
        <f t="shared" si="125"/>
        <v>#N/A</v>
      </c>
    </row>
    <row r="2676" spans="6:8">
      <c r="F2676" s="76">
        <f t="shared" si="123"/>
        <v>2307</v>
      </c>
      <c r="G2676" s="53" t="e">
        <f t="shared" si="124"/>
        <v>#N/A</v>
      </c>
      <c r="H2676" s="53" t="e">
        <f t="shared" si="125"/>
        <v>#N/A</v>
      </c>
    </row>
    <row r="2677" spans="6:8">
      <c r="F2677" s="76">
        <f t="shared" si="123"/>
        <v>2308</v>
      </c>
      <c r="G2677" s="53" t="e">
        <f t="shared" si="124"/>
        <v>#N/A</v>
      </c>
      <c r="H2677" s="53" t="e">
        <f t="shared" si="125"/>
        <v>#N/A</v>
      </c>
    </row>
    <row r="2678" spans="6:8">
      <c r="F2678" s="76">
        <f t="shared" si="123"/>
        <v>2309</v>
      </c>
      <c r="G2678" s="53" t="e">
        <f t="shared" si="124"/>
        <v>#N/A</v>
      </c>
      <c r="H2678" s="53" t="e">
        <f t="shared" si="125"/>
        <v>#N/A</v>
      </c>
    </row>
    <row r="2679" spans="6:8">
      <c r="F2679" s="76">
        <f t="shared" si="123"/>
        <v>2310</v>
      </c>
      <c r="G2679" s="53" t="e">
        <f t="shared" si="124"/>
        <v>#N/A</v>
      </c>
      <c r="H2679" s="53" t="e">
        <f t="shared" si="125"/>
        <v>#N/A</v>
      </c>
    </row>
    <row r="2680" spans="6:8">
      <c r="F2680" s="76">
        <f t="shared" si="123"/>
        <v>2311</v>
      </c>
      <c r="G2680" s="53" t="e">
        <f t="shared" si="124"/>
        <v>#N/A</v>
      </c>
      <c r="H2680" s="53" t="e">
        <f t="shared" si="125"/>
        <v>#N/A</v>
      </c>
    </row>
    <row r="2681" spans="6:8">
      <c r="F2681" s="76">
        <f t="shared" si="123"/>
        <v>2312</v>
      </c>
      <c r="G2681" s="53" t="e">
        <f t="shared" si="124"/>
        <v>#N/A</v>
      </c>
      <c r="H2681" s="53" t="e">
        <f t="shared" si="125"/>
        <v>#N/A</v>
      </c>
    </row>
    <row r="2682" spans="6:8">
      <c r="F2682" s="76">
        <f t="shared" si="123"/>
        <v>2313</v>
      </c>
      <c r="G2682" s="53" t="e">
        <f t="shared" si="124"/>
        <v>#N/A</v>
      </c>
      <c r="H2682" s="53" t="e">
        <f t="shared" si="125"/>
        <v>#N/A</v>
      </c>
    </row>
    <row r="2683" spans="6:8">
      <c r="F2683" s="76">
        <f t="shared" si="123"/>
        <v>2314</v>
      </c>
      <c r="G2683" s="53" t="e">
        <f t="shared" si="124"/>
        <v>#N/A</v>
      </c>
      <c r="H2683" s="53" t="e">
        <f t="shared" si="125"/>
        <v>#N/A</v>
      </c>
    </row>
    <row r="2684" spans="6:8">
      <c r="F2684" s="76">
        <f t="shared" si="123"/>
        <v>2315</v>
      </c>
      <c r="G2684" s="53" t="e">
        <f t="shared" si="124"/>
        <v>#N/A</v>
      </c>
      <c r="H2684" s="53" t="e">
        <f t="shared" si="125"/>
        <v>#N/A</v>
      </c>
    </row>
    <row r="2685" spans="6:8">
      <c r="F2685" s="76">
        <f t="shared" si="123"/>
        <v>2316</v>
      </c>
      <c r="G2685" s="53" t="e">
        <f t="shared" si="124"/>
        <v>#N/A</v>
      </c>
      <c r="H2685" s="53" t="e">
        <f t="shared" si="125"/>
        <v>#N/A</v>
      </c>
    </row>
    <row r="2686" spans="6:8">
      <c r="F2686" s="76">
        <f t="shared" si="123"/>
        <v>2317</v>
      </c>
      <c r="G2686" s="53" t="e">
        <f t="shared" si="124"/>
        <v>#N/A</v>
      </c>
      <c r="H2686" s="53" t="e">
        <f t="shared" si="125"/>
        <v>#N/A</v>
      </c>
    </row>
    <row r="2687" spans="6:8">
      <c r="F2687" s="76">
        <f t="shared" si="123"/>
        <v>2318</v>
      </c>
      <c r="G2687" s="53" t="e">
        <f t="shared" si="124"/>
        <v>#N/A</v>
      </c>
      <c r="H2687" s="53" t="e">
        <f t="shared" si="125"/>
        <v>#N/A</v>
      </c>
    </row>
    <row r="2688" spans="6:8">
      <c r="F2688" s="76">
        <f t="shared" si="123"/>
        <v>2319</v>
      </c>
      <c r="G2688" s="53" t="e">
        <f t="shared" si="124"/>
        <v>#N/A</v>
      </c>
      <c r="H2688" s="53" t="e">
        <f t="shared" si="125"/>
        <v>#N/A</v>
      </c>
    </row>
    <row r="2689" spans="6:8">
      <c r="F2689" s="76">
        <f t="shared" si="123"/>
        <v>2320</v>
      </c>
      <c r="G2689" s="53" t="e">
        <f t="shared" si="124"/>
        <v>#N/A</v>
      </c>
      <c r="H2689" s="53" t="e">
        <f t="shared" si="125"/>
        <v>#N/A</v>
      </c>
    </row>
    <row r="2690" spans="6:8">
      <c r="F2690" s="76">
        <f t="shared" si="123"/>
        <v>2321</v>
      </c>
      <c r="G2690" s="53" t="e">
        <f t="shared" si="124"/>
        <v>#N/A</v>
      </c>
      <c r="H2690" s="53" t="e">
        <f t="shared" si="125"/>
        <v>#N/A</v>
      </c>
    </row>
    <row r="2691" spans="6:8">
      <c r="F2691" s="76">
        <f t="shared" si="123"/>
        <v>2322</v>
      </c>
      <c r="G2691" s="53" t="e">
        <f t="shared" si="124"/>
        <v>#N/A</v>
      </c>
      <c r="H2691" s="53" t="e">
        <f t="shared" si="125"/>
        <v>#N/A</v>
      </c>
    </row>
    <row r="2692" spans="6:8">
      <c r="F2692" s="76">
        <f t="shared" ref="F2692:F2755" si="126">IF(+F2691+1&lt;=MAX(data19),+F2691+1,0)</f>
        <v>2323</v>
      </c>
      <c r="G2692" s="53" t="e">
        <f t="shared" si="124"/>
        <v>#N/A</v>
      </c>
      <c r="H2692" s="53" t="e">
        <f t="shared" si="125"/>
        <v>#N/A</v>
      </c>
    </row>
    <row r="2693" spans="6:8">
      <c r="F2693" s="76">
        <f t="shared" si="126"/>
        <v>2324</v>
      </c>
      <c r="G2693" s="53" t="e">
        <f t="shared" ref="G2693:G2756" si="127">IF(IFERROR(VLOOKUP($F2693,$A:$D,2,0)/VLOOKUP($F2692,$A:$D,2,0)*G2692,NA())=0,NA(),IFERROR(VLOOKUP($F2693,$A:$D,2,0)/VLOOKUP($F2692,$A:$D,2,0)*G2692,NA()))</f>
        <v>#N/A</v>
      </c>
      <c r="H2693" s="53" t="e">
        <f t="shared" ref="H2693:H2756" si="128">IF(IFERROR(VLOOKUP($F2693,$A:$D,3,0)/VLOOKUP($F2692,$A:$D,3,0)*H2692,NA())=0,NA(),IFERROR(VLOOKUP($F2693,$A:$D,3,0)/VLOOKUP($F2692,$A:$D,3,0)*H2692,NA()))</f>
        <v>#N/A</v>
      </c>
    </row>
    <row r="2694" spans="6:8">
      <c r="F2694" s="76">
        <f t="shared" si="126"/>
        <v>2325</v>
      </c>
      <c r="G2694" s="53" t="e">
        <f t="shared" si="127"/>
        <v>#N/A</v>
      </c>
      <c r="H2694" s="53" t="e">
        <f t="shared" si="128"/>
        <v>#N/A</v>
      </c>
    </row>
    <row r="2695" spans="6:8">
      <c r="F2695" s="76">
        <f t="shared" si="126"/>
        <v>2326</v>
      </c>
      <c r="G2695" s="53" t="e">
        <f t="shared" si="127"/>
        <v>#N/A</v>
      </c>
      <c r="H2695" s="53" t="e">
        <f t="shared" si="128"/>
        <v>#N/A</v>
      </c>
    </row>
    <row r="2696" spans="6:8">
      <c r="F2696" s="76">
        <f t="shared" si="126"/>
        <v>2327</v>
      </c>
      <c r="G2696" s="53" t="e">
        <f t="shared" si="127"/>
        <v>#N/A</v>
      </c>
      <c r="H2696" s="53" t="e">
        <f t="shared" si="128"/>
        <v>#N/A</v>
      </c>
    </row>
    <row r="2697" spans="6:8">
      <c r="F2697" s="76">
        <f t="shared" si="126"/>
        <v>2328</v>
      </c>
      <c r="G2697" s="53" t="e">
        <f t="shared" si="127"/>
        <v>#N/A</v>
      </c>
      <c r="H2697" s="53" t="e">
        <f t="shared" si="128"/>
        <v>#N/A</v>
      </c>
    </row>
    <row r="2698" spans="6:8">
      <c r="F2698" s="76">
        <f t="shared" si="126"/>
        <v>2329</v>
      </c>
      <c r="G2698" s="53" t="e">
        <f t="shared" si="127"/>
        <v>#N/A</v>
      </c>
      <c r="H2698" s="53" t="e">
        <f t="shared" si="128"/>
        <v>#N/A</v>
      </c>
    </row>
    <row r="2699" spans="6:8">
      <c r="F2699" s="76">
        <f t="shared" si="126"/>
        <v>2330</v>
      </c>
      <c r="G2699" s="53" t="e">
        <f t="shared" si="127"/>
        <v>#N/A</v>
      </c>
      <c r="H2699" s="53" t="e">
        <f t="shared" si="128"/>
        <v>#N/A</v>
      </c>
    </row>
    <row r="2700" spans="6:8">
      <c r="F2700" s="76">
        <f t="shared" si="126"/>
        <v>2331</v>
      </c>
      <c r="G2700" s="53" t="e">
        <f t="shared" si="127"/>
        <v>#N/A</v>
      </c>
      <c r="H2700" s="53" t="e">
        <f t="shared" si="128"/>
        <v>#N/A</v>
      </c>
    </row>
    <row r="2701" spans="6:8">
      <c r="F2701" s="76">
        <f t="shared" si="126"/>
        <v>2332</v>
      </c>
      <c r="G2701" s="53" t="e">
        <f t="shared" si="127"/>
        <v>#N/A</v>
      </c>
      <c r="H2701" s="53" t="e">
        <f t="shared" si="128"/>
        <v>#N/A</v>
      </c>
    </row>
    <row r="2702" spans="6:8">
      <c r="F2702" s="76">
        <f t="shared" si="126"/>
        <v>2333</v>
      </c>
      <c r="G2702" s="53" t="e">
        <f t="shared" si="127"/>
        <v>#N/A</v>
      </c>
      <c r="H2702" s="53" t="e">
        <f t="shared" si="128"/>
        <v>#N/A</v>
      </c>
    </row>
    <row r="2703" spans="6:8">
      <c r="F2703" s="76">
        <f t="shared" si="126"/>
        <v>2334</v>
      </c>
      <c r="G2703" s="53" t="e">
        <f t="shared" si="127"/>
        <v>#N/A</v>
      </c>
      <c r="H2703" s="53" t="e">
        <f t="shared" si="128"/>
        <v>#N/A</v>
      </c>
    </row>
    <row r="2704" spans="6:8">
      <c r="F2704" s="76">
        <f t="shared" si="126"/>
        <v>2335</v>
      </c>
      <c r="G2704" s="53" t="e">
        <f t="shared" si="127"/>
        <v>#N/A</v>
      </c>
      <c r="H2704" s="53" t="e">
        <f t="shared" si="128"/>
        <v>#N/A</v>
      </c>
    </row>
    <row r="2705" spans="6:8">
      <c r="F2705" s="76">
        <f t="shared" si="126"/>
        <v>2336</v>
      </c>
      <c r="G2705" s="53" t="e">
        <f t="shared" si="127"/>
        <v>#N/A</v>
      </c>
      <c r="H2705" s="53" t="e">
        <f t="shared" si="128"/>
        <v>#N/A</v>
      </c>
    </row>
    <row r="2706" spans="6:8">
      <c r="F2706" s="76">
        <f t="shared" si="126"/>
        <v>2337</v>
      </c>
      <c r="G2706" s="53" t="e">
        <f t="shared" si="127"/>
        <v>#N/A</v>
      </c>
      <c r="H2706" s="53" t="e">
        <f t="shared" si="128"/>
        <v>#N/A</v>
      </c>
    </row>
    <row r="2707" spans="6:8">
      <c r="F2707" s="76">
        <f t="shared" si="126"/>
        <v>2338</v>
      </c>
      <c r="G2707" s="53" t="e">
        <f t="shared" si="127"/>
        <v>#N/A</v>
      </c>
      <c r="H2707" s="53" t="e">
        <f t="shared" si="128"/>
        <v>#N/A</v>
      </c>
    </row>
    <row r="2708" spans="6:8">
      <c r="F2708" s="76">
        <f t="shared" si="126"/>
        <v>2339</v>
      </c>
      <c r="G2708" s="53" t="e">
        <f t="shared" si="127"/>
        <v>#N/A</v>
      </c>
      <c r="H2708" s="53" t="e">
        <f t="shared" si="128"/>
        <v>#N/A</v>
      </c>
    </row>
    <row r="2709" spans="6:8">
      <c r="F2709" s="76">
        <f t="shared" si="126"/>
        <v>2340</v>
      </c>
      <c r="G2709" s="53" t="e">
        <f t="shared" si="127"/>
        <v>#N/A</v>
      </c>
      <c r="H2709" s="53" t="e">
        <f t="shared" si="128"/>
        <v>#N/A</v>
      </c>
    </row>
    <row r="2710" spans="6:8">
      <c r="F2710" s="76">
        <f t="shared" si="126"/>
        <v>2341</v>
      </c>
      <c r="G2710" s="53" t="e">
        <f t="shared" si="127"/>
        <v>#N/A</v>
      </c>
      <c r="H2710" s="53" t="e">
        <f t="shared" si="128"/>
        <v>#N/A</v>
      </c>
    </row>
    <row r="2711" spans="6:8">
      <c r="F2711" s="76">
        <f t="shared" si="126"/>
        <v>2342</v>
      </c>
      <c r="G2711" s="53" t="e">
        <f t="shared" si="127"/>
        <v>#N/A</v>
      </c>
      <c r="H2711" s="53" t="e">
        <f t="shared" si="128"/>
        <v>#N/A</v>
      </c>
    </row>
    <row r="2712" spans="6:8">
      <c r="F2712" s="76">
        <f t="shared" si="126"/>
        <v>2343</v>
      </c>
      <c r="G2712" s="53" t="e">
        <f t="shared" si="127"/>
        <v>#N/A</v>
      </c>
      <c r="H2712" s="53" t="e">
        <f t="shared" si="128"/>
        <v>#N/A</v>
      </c>
    </row>
    <row r="2713" spans="6:8">
      <c r="F2713" s="76">
        <f t="shared" si="126"/>
        <v>2344</v>
      </c>
      <c r="G2713" s="53" t="e">
        <f t="shared" si="127"/>
        <v>#N/A</v>
      </c>
      <c r="H2713" s="53" t="e">
        <f t="shared" si="128"/>
        <v>#N/A</v>
      </c>
    </row>
    <row r="2714" spans="6:8">
      <c r="F2714" s="76">
        <f t="shared" si="126"/>
        <v>2345</v>
      </c>
      <c r="G2714" s="53" t="e">
        <f t="shared" si="127"/>
        <v>#N/A</v>
      </c>
      <c r="H2714" s="53" t="e">
        <f t="shared" si="128"/>
        <v>#N/A</v>
      </c>
    </row>
    <row r="2715" spans="6:8">
      <c r="F2715" s="76">
        <f t="shared" si="126"/>
        <v>2346</v>
      </c>
      <c r="G2715" s="53" t="e">
        <f t="shared" si="127"/>
        <v>#N/A</v>
      </c>
      <c r="H2715" s="53" t="e">
        <f t="shared" si="128"/>
        <v>#N/A</v>
      </c>
    </row>
    <row r="2716" spans="6:8">
      <c r="F2716" s="76">
        <f t="shared" si="126"/>
        <v>2347</v>
      </c>
      <c r="G2716" s="53" t="e">
        <f t="shared" si="127"/>
        <v>#N/A</v>
      </c>
      <c r="H2716" s="53" t="e">
        <f t="shared" si="128"/>
        <v>#N/A</v>
      </c>
    </row>
    <row r="2717" spans="6:8">
      <c r="F2717" s="76">
        <f t="shared" si="126"/>
        <v>2348</v>
      </c>
      <c r="G2717" s="53" t="e">
        <f t="shared" si="127"/>
        <v>#N/A</v>
      </c>
      <c r="H2717" s="53" t="e">
        <f t="shared" si="128"/>
        <v>#N/A</v>
      </c>
    </row>
    <row r="2718" spans="6:8">
      <c r="F2718" s="76">
        <f t="shared" si="126"/>
        <v>2349</v>
      </c>
      <c r="G2718" s="53" t="e">
        <f t="shared" si="127"/>
        <v>#N/A</v>
      </c>
      <c r="H2718" s="53" t="e">
        <f t="shared" si="128"/>
        <v>#N/A</v>
      </c>
    </row>
    <row r="2719" spans="6:8">
      <c r="F2719" s="76">
        <f t="shared" si="126"/>
        <v>2350</v>
      </c>
      <c r="G2719" s="53" t="e">
        <f t="shared" si="127"/>
        <v>#N/A</v>
      </c>
      <c r="H2719" s="53" t="e">
        <f t="shared" si="128"/>
        <v>#N/A</v>
      </c>
    </row>
    <row r="2720" spans="6:8">
      <c r="F2720" s="76">
        <f t="shared" si="126"/>
        <v>2351</v>
      </c>
      <c r="G2720" s="53" t="e">
        <f t="shared" si="127"/>
        <v>#N/A</v>
      </c>
      <c r="H2720" s="53" t="e">
        <f t="shared" si="128"/>
        <v>#N/A</v>
      </c>
    </row>
    <row r="2721" spans="6:8">
      <c r="F2721" s="76">
        <f t="shared" si="126"/>
        <v>2352</v>
      </c>
      <c r="G2721" s="53" t="e">
        <f t="shared" si="127"/>
        <v>#N/A</v>
      </c>
      <c r="H2721" s="53" t="e">
        <f t="shared" si="128"/>
        <v>#N/A</v>
      </c>
    </row>
    <row r="2722" spans="6:8">
      <c r="F2722" s="76">
        <f t="shared" si="126"/>
        <v>2353</v>
      </c>
      <c r="G2722" s="53" t="e">
        <f t="shared" si="127"/>
        <v>#N/A</v>
      </c>
      <c r="H2722" s="53" t="e">
        <f t="shared" si="128"/>
        <v>#N/A</v>
      </c>
    </row>
    <row r="2723" spans="6:8">
      <c r="F2723" s="76">
        <f t="shared" si="126"/>
        <v>2354</v>
      </c>
      <c r="G2723" s="53" t="e">
        <f t="shared" si="127"/>
        <v>#N/A</v>
      </c>
      <c r="H2723" s="53" t="e">
        <f t="shared" si="128"/>
        <v>#N/A</v>
      </c>
    </row>
    <row r="2724" spans="6:8">
      <c r="F2724" s="76">
        <f t="shared" si="126"/>
        <v>2355</v>
      </c>
      <c r="G2724" s="53" t="e">
        <f t="shared" si="127"/>
        <v>#N/A</v>
      </c>
      <c r="H2724" s="53" t="e">
        <f t="shared" si="128"/>
        <v>#N/A</v>
      </c>
    </row>
    <row r="2725" spans="6:8">
      <c r="F2725" s="76">
        <f t="shared" si="126"/>
        <v>2356</v>
      </c>
      <c r="G2725" s="53" t="e">
        <f t="shared" si="127"/>
        <v>#N/A</v>
      </c>
      <c r="H2725" s="53" t="e">
        <f t="shared" si="128"/>
        <v>#N/A</v>
      </c>
    </row>
    <row r="2726" spans="6:8">
      <c r="F2726" s="76">
        <f t="shared" si="126"/>
        <v>2357</v>
      </c>
      <c r="G2726" s="53" t="e">
        <f t="shared" si="127"/>
        <v>#N/A</v>
      </c>
      <c r="H2726" s="53" t="e">
        <f t="shared" si="128"/>
        <v>#N/A</v>
      </c>
    </row>
    <row r="2727" spans="6:8">
      <c r="F2727" s="76">
        <f t="shared" si="126"/>
        <v>2358</v>
      </c>
      <c r="G2727" s="53" t="e">
        <f t="shared" si="127"/>
        <v>#N/A</v>
      </c>
      <c r="H2727" s="53" t="e">
        <f t="shared" si="128"/>
        <v>#N/A</v>
      </c>
    </row>
    <row r="2728" spans="6:8">
      <c r="F2728" s="76">
        <f t="shared" si="126"/>
        <v>2359</v>
      </c>
      <c r="G2728" s="53" t="e">
        <f t="shared" si="127"/>
        <v>#N/A</v>
      </c>
      <c r="H2728" s="53" t="e">
        <f t="shared" si="128"/>
        <v>#N/A</v>
      </c>
    </row>
    <row r="2729" spans="6:8">
      <c r="F2729" s="76">
        <f t="shared" si="126"/>
        <v>2360</v>
      </c>
      <c r="G2729" s="53" t="e">
        <f t="shared" si="127"/>
        <v>#N/A</v>
      </c>
      <c r="H2729" s="53" t="e">
        <f t="shared" si="128"/>
        <v>#N/A</v>
      </c>
    </row>
    <row r="2730" spans="6:8">
      <c r="F2730" s="76">
        <f t="shared" si="126"/>
        <v>2361</v>
      </c>
      <c r="G2730" s="53" t="e">
        <f t="shared" si="127"/>
        <v>#N/A</v>
      </c>
      <c r="H2730" s="53" t="e">
        <f t="shared" si="128"/>
        <v>#N/A</v>
      </c>
    </row>
    <row r="2731" spans="6:8">
      <c r="F2731" s="76">
        <f t="shared" si="126"/>
        <v>2362</v>
      </c>
      <c r="G2731" s="53" t="e">
        <f t="shared" si="127"/>
        <v>#N/A</v>
      </c>
      <c r="H2731" s="53" t="e">
        <f t="shared" si="128"/>
        <v>#N/A</v>
      </c>
    </row>
    <row r="2732" spans="6:8">
      <c r="F2732" s="76">
        <f t="shared" si="126"/>
        <v>2363</v>
      </c>
      <c r="G2732" s="53" t="e">
        <f t="shared" si="127"/>
        <v>#N/A</v>
      </c>
      <c r="H2732" s="53" t="e">
        <f t="shared" si="128"/>
        <v>#N/A</v>
      </c>
    </row>
    <row r="2733" spans="6:8">
      <c r="F2733" s="76">
        <f t="shared" si="126"/>
        <v>2364</v>
      </c>
      <c r="G2733" s="53" t="e">
        <f t="shared" si="127"/>
        <v>#N/A</v>
      </c>
      <c r="H2733" s="53" t="e">
        <f t="shared" si="128"/>
        <v>#N/A</v>
      </c>
    </row>
    <row r="2734" spans="6:8">
      <c r="F2734" s="76">
        <f t="shared" si="126"/>
        <v>2365</v>
      </c>
      <c r="G2734" s="53" t="e">
        <f t="shared" si="127"/>
        <v>#N/A</v>
      </c>
      <c r="H2734" s="53" t="e">
        <f t="shared" si="128"/>
        <v>#N/A</v>
      </c>
    </row>
    <row r="2735" spans="6:8">
      <c r="F2735" s="76">
        <f t="shared" si="126"/>
        <v>2366</v>
      </c>
      <c r="G2735" s="53" t="e">
        <f t="shared" si="127"/>
        <v>#N/A</v>
      </c>
      <c r="H2735" s="53" t="e">
        <f t="shared" si="128"/>
        <v>#N/A</v>
      </c>
    </row>
    <row r="2736" spans="6:8">
      <c r="F2736" s="76">
        <f t="shared" si="126"/>
        <v>2367</v>
      </c>
      <c r="G2736" s="53" t="e">
        <f t="shared" si="127"/>
        <v>#N/A</v>
      </c>
      <c r="H2736" s="53" t="e">
        <f t="shared" si="128"/>
        <v>#N/A</v>
      </c>
    </row>
    <row r="2737" spans="6:8">
      <c r="F2737" s="76">
        <f t="shared" si="126"/>
        <v>2368</v>
      </c>
      <c r="G2737" s="53" t="e">
        <f t="shared" si="127"/>
        <v>#N/A</v>
      </c>
      <c r="H2737" s="53" t="e">
        <f t="shared" si="128"/>
        <v>#N/A</v>
      </c>
    </row>
    <row r="2738" spans="6:8">
      <c r="F2738" s="76">
        <f t="shared" si="126"/>
        <v>2369</v>
      </c>
      <c r="G2738" s="53" t="e">
        <f t="shared" si="127"/>
        <v>#N/A</v>
      </c>
      <c r="H2738" s="53" t="e">
        <f t="shared" si="128"/>
        <v>#N/A</v>
      </c>
    </row>
    <row r="2739" spans="6:8">
      <c r="F2739" s="76">
        <f t="shared" si="126"/>
        <v>2370</v>
      </c>
      <c r="G2739" s="53" t="e">
        <f t="shared" si="127"/>
        <v>#N/A</v>
      </c>
      <c r="H2739" s="53" t="e">
        <f t="shared" si="128"/>
        <v>#N/A</v>
      </c>
    </row>
    <row r="2740" spans="6:8">
      <c r="F2740" s="76">
        <f t="shared" si="126"/>
        <v>2371</v>
      </c>
      <c r="G2740" s="53" t="e">
        <f t="shared" si="127"/>
        <v>#N/A</v>
      </c>
      <c r="H2740" s="53" t="e">
        <f t="shared" si="128"/>
        <v>#N/A</v>
      </c>
    </row>
    <row r="2741" spans="6:8">
      <c r="F2741" s="76">
        <f t="shared" si="126"/>
        <v>2372</v>
      </c>
      <c r="G2741" s="53" t="e">
        <f t="shared" si="127"/>
        <v>#N/A</v>
      </c>
      <c r="H2741" s="53" t="e">
        <f t="shared" si="128"/>
        <v>#N/A</v>
      </c>
    </row>
    <row r="2742" spans="6:8">
      <c r="F2742" s="76">
        <f t="shared" si="126"/>
        <v>2373</v>
      </c>
      <c r="G2742" s="53" t="e">
        <f t="shared" si="127"/>
        <v>#N/A</v>
      </c>
      <c r="H2742" s="53" t="e">
        <f t="shared" si="128"/>
        <v>#N/A</v>
      </c>
    </row>
    <row r="2743" spans="6:8">
      <c r="F2743" s="76">
        <f t="shared" si="126"/>
        <v>2374</v>
      </c>
      <c r="G2743" s="53" t="e">
        <f t="shared" si="127"/>
        <v>#N/A</v>
      </c>
      <c r="H2743" s="53" t="e">
        <f t="shared" si="128"/>
        <v>#N/A</v>
      </c>
    </row>
    <row r="2744" spans="6:8">
      <c r="F2744" s="76">
        <f t="shared" si="126"/>
        <v>2375</v>
      </c>
      <c r="G2744" s="53" t="e">
        <f t="shared" si="127"/>
        <v>#N/A</v>
      </c>
      <c r="H2744" s="53" t="e">
        <f t="shared" si="128"/>
        <v>#N/A</v>
      </c>
    </row>
    <row r="2745" spans="6:8">
      <c r="F2745" s="76">
        <f t="shared" si="126"/>
        <v>2376</v>
      </c>
      <c r="G2745" s="53" t="e">
        <f t="shared" si="127"/>
        <v>#N/A</v>
      </c>
      <c r="H2745" s="53" t="e">
        <f t="shared" si="128"/>
        <v>#N/A</v>
      </c>
    </row>
    <row r="2746" spans="6:8">
      <c r="F2746" s="76">
        <f t="shared" si="126"/>
        <v>2377</v>
      </c>
      <c r="G2746" s="53" t="e">
        <f t="shared" si="127"/>
        <v>#N/A</v>
      </c>
      <c r="H2746" s="53" t="e">
        <f t="shared" si="128"/>
        <v>#N/A</v>
      </c>
    </row>
    <row r="2747" spans="6:8">
      <c r="F2747" s="76">
        <f t="shared" si="126"/>
        <v>2378</v>
      </c>
      <c r="G2747" s="53" t="e">
        <f t="shared" si="127"/>
        <v>#N/A</v>
      </c>
      <c r="H2747" s="53" t="e">
        <f t="shared" si="128"/>
        <v>#N/A</v>
      </c>
    </row>
    <row r="2748" spans="6:8">
      <c r="F2748" s="76">
        <f t="shared" si="126"/>
        <v>2379</v>
      </c>
      <c r="G2748" s="53" t="e">
        <f t="shared" si="127"/>
        <v>#N/A</v>
      </c>
      <c r="H2748" s="53" t="e">
        <f t="shared" si="128"/>
        <v>#N/A</v>
      </c>
    </row>
    <row r="2749" spans="6:8">
      <c r="F2749" s="76">
        <f t="shared" si="126"/>
        <v>2380</v>
      </c>
      <c r="G2749" s="53" t="e">
        <f t="shared" si="127"/>
        <v>#N/A</v>
      </c>
      <c r="H2749" s="53" t="e">
        <f t="shared" si="128"/>
        <v>#N/A</v>
      </c>
    </row>
    <row r="2750" spans="6:8">
      <c r="F2750" s="76">
        <f t="shared" si="126"/>
        <v>2381</v>
      </c>
      <c r="G2750" s="53" t="e">
        <f t="shared" si="127"/>
        <v>#N/A</v>
      </c>
      <c r="H2750" s="53" t="e">
        <f t="shared" si="128"/>
        <v>#N/A</v>
      </c>
    </row>
    <row r="2751" spans="6:8">
      <c r="F2751" s="76">
        <f t="shared" si="126"/>
        <v>2382</v>
      </c>
      <c r="G2751" s="53" t="e">
        <f t="shared" si="127"/>
        <v>#N/A</v>
      </c>
      <c r="H2751" s="53" t="e">
        <f t="shared" si="128"/>
        <v>#N/A</v>
      </c>
    </row>
    <row r="2752" spans="6:8">
      <c r="F2752" s="76">
        <f t="shared" si="126"/>
        <v>2383</v>
      </c>
      <c r="G2752" s="53" t="e">
        <f t="shared" si="127"/>
        <v>#N/A</v>
      </c>
      <c r="H2752" s="53" t="e">
        <f t="shared" si="128"/>
        <v>#N/A</v>
      </c>
    </row>
    <row r="2753" spans="6:8">
      <c r="F2753" s="76">
        <f t="shared" si="126"/>
        <v>2384</v>
      </c>
      <c r="G2753" s="53" t="e">
        <f t="shared" si="127"/>
        <v>#N/A</v>
      </c>
      <c r="H2753" s="53" t="e">
        <f t="shared" si="128"/>
        <v>#N/A</v>
      </c>
    </row>
    <row r="2754" spans="6:8">
      <c r="F2754" s="76">
        <f t="shared" si="126"/>
        <v>2385</v>
      </c>
      <c r="G2754" s="53" t="e">
        <f t="shared" si="127"/>
        <v>#N/A</v>
      </c>
      <c r="H2754" s="53" t="e">
        <f t="shared" si="128"/>
        <v>#N/A</v>
      </c>
    </row>
    <row r="2755" spans="6:8">
      <c r="F2755" s="76">
        <f t="shared" si="126"/>
        <v>2386</v>
      </c>
      <c r="G2755" s="53" t="e">
        <f t="shared" si="127"/>
        <v>#N/A</v>
      </c>
      <c r="H2755" s="53" t="e">
        <f t="shared" si="128"/>
        <v>#N/A</v>
      </c>
    </row>
    <row r="2756" spans="6:8">
      <c r="F2756" s="76">
        <f t="shared" ref="F2756:F2819" si="129">IF(+F2755+1&lt;=MAX(data19),+F2755+1,0)</f>
        <v>2387</v>
      </c>
      <c r="G2756" s="53" t="e">
        <f t="shared" si="127"/>
        <v>#N/A</v>
      </c>
      <c r="H2756" s="53" t="e">
        <f t="shared" si="128"/>
        <v>#N/A</v>
      </c>
    </row>
    <row r="2757" spans="6:8">
      <c r="F2757" s="76">
        <f t="shared" si="129"/>
        <v>2388</v>
      </c>
      <c r="G2757" s="53" t="e">
        <f t="shared" ref="G2757:G2820" si="130">IF(IFERROR(VLOOKUP($F2757,$A:$D,2,0)/VLOOKUP($F2756,$A:$D,2,0)*G2756,NA())=0,NA(),IFERROR(VLOOKUP($F2757,$A:$D,2,0)/VLOOKUP($F2756,$A:$D,2,0)*G2756,NA()))</f>
        <v>#N/A</v>
      </c>
      <c r="H2757" s="53" t="e">
        <f t="shared" ref="H2757:H2820" si="131">IF(IFERROR(VLOOKUP($F2757,$A:$D,3,0)/VLOOKUP($F2756,$A:$D,3,0)*H2756,NA())=0,NA(),IFERROR(VLOOKUP($F2757,$A:$D,3,0)/VLOOKUP($F2756,$A:$D,3,0)*H2756,NA()))</f>
        <v>#N/A</v>
      </c>
    </row>
    <row r="2758" spans="6:8">
      <c r="F2758" s="76">
        <f t="shared" si="129"/>
        <v>2389</v>
      </c>
      <c r="G2758" s="53" t="e">
        <f t="shared" si="130"/>
        <v>#N/A</v>
      </c>
      <c r="H2758" s="53" t="e">
        <f t="shared" si="131"/>
        <v>#N/A</v>
      </c>
    </row>
    <row r="2759" spans="6:8">
      <c r="F2759" s="76">
        <f t="shared" si="129"/>
        <v>2390</v>
      </c>
      <c r="G2759" s="53" t="e">
        <f t="shared" si="130"/>
        <v>#N/A</v>
      </c>
      <c r="H2759" s="53" t="e">
        <f t="shared" si="131"/>
        <v>#N/A</v>
      </c>
    </row>
    <row r="2760" spans="6:8">
      <c r="F2760" s="76">
        <f t="shared" si="129"/>
        <v>2391</v>
      </c>
      <c r="G2760" s="53" t="e">
        <f t="shared" si="130"/>
        <v>#N/A</v>
      </c>
      <c r="H2760" s="53" t="e">
        <f t="shared" si="131"/>
        <v>#N/A</v>
      </c>
    </row>
    <row r="2761" spans="6:8">
      <c r="F2761" s="76">
        <f t="shared" si="129"/>
        <v>2392</v>
      </c>
      <c r="G2761" s="53" t="e">
        <f t="shared" si="130"/>
        <v>#N/A</v>
      </c>
      <c r="H2761" s="53" t="e">
        <f t="shared" si="131"/>
        <v>#N/A</v>
      </c>
    </row>
    <row r="2762" spans="6:8">
      <c r="F2762" s="76">
        <f t="shared" si="129"/>
        <v>2393</v>
      </c>
      <c r="G2762" s="53" t="e">
        <f t="shared" si="130"/>
        <v>#N/A</v>
      </c>
      <c r="H2762" s="53" t="e">
        <f t="shared" si="131"/>
        <v>#N/A</v>
      </c>
    </row>
    <row r="2763" spans="6:8">
      <c r="F2763" s="76">
        <f t="shared" si="129"/>
        <v>2394</v>
      </c>
      <c r="G2763" s="53" t="e">
        <f t="shared" si="130"/>
        <v>#N/A</v>
      </c>
      <c r="H2763" s="53" t="e">
        <f t="shared" si="131"/>
        <v>#N/A</v>
      </c>
    </row>
    <row r="2764" spans="6:8">
      <c r="F2764" s="76">
        <f t="shared" si="129"/>
        <v>2395</v>
      </c>
      <c r="G2764" s="53" t="e">
        <f t="shared" si="130"/>
        <v>#N/A</v>
      </c>
      <c r="H2764" s="53" t="e">
        <f t="shared" si="131"/>
        <v>#N/A</v>
      </c>
    </row>
    <row r="2765" spans="6:8">
      <c r="F2765" s="76">
        <f t="shared" si="129"/>
        <v>2396</v>
      </c>
      <c r="G2765" s="53" t="e">
        <f t="shared" si="130"/>
        <v>#N/A</v>
      </c>
      <c r="H2765" s="53" t="e">
        <f t="shared" si="131"/>
        <v>#N/A</v>
      </c>
    </row>
    <row r="2766" spans="6:8">
      <c r="F2766" s="76">
        <f t="shared" si="129"/>
        <v>2397</v>
      </c>
      <c r="G2766" s="53" t="e">
        <f t="shared" si="130"/>
        <v>#N/A</v>
      </c>
      <c r="H2766" s="53" t="e">
        <f t="shared" si="131"/>
        <v>#N/A</v>
      </c>
    </row>
    <row r="2767" spans="6:8">
      <c r="F2767" s="76">
        <f t="shared" si="129"/>
        <v>2398</v>
      </c>
      <c r="G2767" s="53" t="e">
        <f t="shared" si="130"/>
        <v>#N/A</v>
      </c>
      <c r="H2767" s="53" t="e">
        <f t="shared" si="131"/>
        <v>#N/A</v>
      </c>
    </row>
    <row r="2768" spans="6:8">
      <c r="F2768" s="76">
        <f t="shared" si="129"/>
        <v>2399</v>
      </c>
      <c r="G2768" s="53" t="e">
        <f t="shared" si="130"/>
        <v>#N/A</v>
      </c>
      <c r="H2768" s="53" t="e">
        <f t="shared" si="131"/>
        <v>#N/A</v>
      </c>
    </row>
    <row r="2769" spans="6:8">
      <c r="F2769" s="76">
        <f t="shared" si="129"/>
        <v>2400</v>
      </c>
      <c r="G2769" s="53" t="e">
        <f t="shared" si="130"/>
        <v>#N/A</v>
      </c>
      <c r="H2769" s="53" t="e">
        <f t="shared" si="131"/>
        <v>#N/A</v>
      </c>
    </row>
    <row r="2770" spans="6:8">
      <c r="F2770" s="76">
        <f t="shared" si="129"/>
        <v>2401</v>
      </c>
      <c r="G2770" s="53" t="e">
        <f t="shared" si="130"/>
        <v>#N/A</v>
      </c>
      <c r="H2770" s="53" t="e">
        <f t="shared" si="131"/>
        <v>#N/A</v>
      </c>
    </row>
    <row r="2771" spans="6:8">
      <c r="F2771" s="76">
        <f t="shared" si="129"/>
        <v>2402</v>
      </c>
      <c r="G2771" s="53" t="e">
        <f t="shared" si="130"/>
        <v>#N/A</v>
      </c>
      <c r="H2771" s="53" t="e">
        <f t="shared" si="131"/>
        <v>#N/A</v>
      </c>
    </row>
    <row r="2772" spans="6:8">
      <c r="F2772" s="76">
        <f t="shared" si="129"/>
        <v>2403</v>
      </c>
      <c r="G2772" s="53" t="e">
        <f t="shared" si="130"/>
        <v>#N/A</v>
      </c>
      <c r="H2772" s="53" t="e">
        <f t="shared" si="131"/>
        <v>#N/A</v>
      </c>
    </row>
    <row r="2773" spans="6:8">
      <c r="F2773" s="76">
        <f t="shared" si="129"/>
        <v>2404</v>
      </c>
      <c r="G2773" s="53" t="e">
        <f t="shared" si="130"/>
        <v>#N/A</v>
      </c>
      <c r="H2773" s="53" t="e">
        <f t="shared" si="131"/>
        <v>#N/A</v>
      </c>
    </row>
    <row r="2774" spans="6:8">
      <c r="F2774" s="76">
        <f t="shared" si="129"/>
        <v>2405</v>
      </c>
      <c r="G2774" s="53" t="e">
        <f t="shared" si="130"/>
        <v>#N/A</v>
      </c>
      <c r="H2774" s="53" t="e">
        <f t="shared" si="131"/>
        <v>#N/A</v>
      </c>
    </row>
    <row r="2775" spans="6:8">
      <c r="F2775" s="76">
        <f t="shared" si="129"/>
        <v>2406</v>
      </c>
      <c r="G2775" s="53" t="e">
        <f t="shared" si="130"/>
        <v>#N/A</v>
      </c>
      <c r="H2775" s="53" t="e">
        <f t="shared" si="131"/>
        <v>#N/A</v>
      </c>
    </row>
    <row r="2776" spans="6:8">
      <c r="F2776" s="76">
        <f t="shared" si="129"/>
        <v>2407</v>
      </c>
      <c r="G2776" s="53" t="e">
        <f t="shared" si="130"/>
        <v>#N/A</v>
      </c>
      <c r="H2776" s="53" t="e">
        <f t="shared" si="131"/>
        <v>#N/A</v>
      </c>
    </row>
    <row r="2777" spans="6:8">
      <c r="F2777" s="76">
        <f t="shared" si="129"/>
        <v>2408</v>
      </c>
      <c r="G2777" s="53" t="e">
        <f t="shared" si="130"/>
        <v>#N/A</v>
      </c>
      <c r="H2777" s="53" t="e">
        <f t="shared" si="131"/>
        <v>#N/A</v>
      </c>
    </row>
    <row r="2778" spans="6:8">
      <c r="F2778" s="76">
        <f t="shared" si="129"/>
        <v>2409</v>
      </c>
      <c r="G2778" s="53" t="e">
        <f t="shared" si="130"/>
        <v>#N/A</v>
      </c>
      <c r="H2778" s="53" t="e">
        <f t="shared" si="131"/>
        <v>#N/A</v>
      </c>
    </row>
    <row r="2779" spans="6:8">
      <c r="F2779" s="76">
        <f t="shared" si="129"/>
        <v>2410</v>
      </c>
      <c r="G2779" s="53" t="e">
        <f t="shared" si="130"/>
        <v>#N/A</v>
      </c>
      <c r="H2779" s="53" t="e">
        <f t="shared" si="131"/>
        <v>#N/A</v>
      </c>
    </row>
    <row r="2780" spans="6:8">
      <c r="F2780" s="76">
        <f t="shared" si="129"/>
        <v>2411</v>
      </c>
      <c r="G2780" s="53" t="e">
        <f t="shared" si="130"/>
        <v>#N/A</v>
      </c>
      <c r="H2780" s="53" t="e">
        <f t="shared" si="131"/>
        <v>#N/A</v>
      </c>
    </row>
    <row r="2781" spans="6:8">
      <c r="F2781" s="76">
        <f t="shared" si="129"/>
        <v>2412</v>
      </c>
      <c r="G2781" s="53" t="e">
        <f t="shared" si="130"/>
        <v>#N/A</v>
      </c>
      <c r="H2781" s="53" t="e">
        <f t="shared" si="131"/>
        <v>#N/A</v>
      </c>
    </row>
    <row r="2782" spans="6:8">
      <c r="F2782" s="76">
        <f t="shared" si="129"/>
        <v>2413</v>
      </c>
      <c r="G2782" s="53" t="e">
        <f t="shared" si="130"/>
        <v>#N/A</v>
      </c>
      <c r="H2782" s="53" t="e">
        <f t="shared" si="131"/>
        <v>#N/A</v>
      </c>
    </row>
    <row r="2783" spans="6:8">
      <c r="F2783" s="76">
        <f t="shared" si="129"/>
        <v>2414</v>
      </c>
      <c r="G2783" s="53" t="e">
        <f t="shared" si="130"/>
        <v>#N/A</v>
      </c>
      <c r="H2783" s="53" t="e">
        <f t="shared" si="131"/>
        <v>#N/A</v>
      </c>
    </row>
    <row r="2784" spans="6:8">
      <c r="F2784" s="76">
        <f t="shared" si="129"/>
        <v>2415</v>
      </c>
      <c r="G2784" s="53" t="e">
        <f t="shared" si="130"/>
        <v>#N/A</v>
      </c>
      <c r="H2784" s="53" t="e">
        <f t="shared" si="131"/>
        <v>#N/A</v>
      </c>
    </row>
    <row r="2785" spans="6:8">
      <c r="F2785" s="76">
        <f t="shared" si="129"/>
        <v>2416</v>
      </c>
      <c r="G2785" s="53" t="e">
        <f t="shared" si="130"/>
        <v>#N/A</v>
      </c>
      <c r="H2785" s="53" t="e">
        <f t="shared" si="131"/>
        <v>#N/A</v>
      </c>
    </row>
    <row r="2786" spans="6:8">
      <c r="F2786" s="76">
        <f t="shared" si="129"/>
        <v>2417</v>
      </c>
      <c r="G2786" s="53" t="e">
        <f t="shared" si="130"/>
        <v>#N/A</v>
      </c>
      <c r="H2786" s="53" t="e">
        <f t="shared" si="131"/>
        <v>#N/A</v>
      </c>
    </row>
    <row r="2787" spans="6:8">
      <c r="F2787" s="76">
        <f t="shared" si="129"/>
        <v>2418</v>
      </c>
      <c r="G2787" s="53" t="e">
        <f t="shared" si="130"/>
        <v>#N/A</v>
      </c>
      <c r="H2787" s="53" t="e">
        <f t="shared" si="131"/>
        <v>#N/A</v>
      </c>
    </row>
    <row r="2788" spans="6:8">
      <c r="F2788" s="76">
        <f t="shared" si="129"/>
        <v>2419</v>
      </c>
      <c r="G2788" s="53" t="e">
        <f t="shared" si="130"/>
        <v>#N/A</v>
      </c>
      <c r="H2788" s="53" t="e">
        <f t="shared" si="131"/>
        <v>#N/A</v>
      </c>
    </row>
    <row r="2789" spans="6:8">
      <c r="F2789" s="76">
        <f t="shared" si="129"/>
        <v>2420</v>
      </c>
      <c r="G2789" s="53" t="e">
        <f t="shared" si="130"/>
        <v>#N/A</v>
      </c>
      <c r="H2789" s="53" t="e">
        <f t="shared" si="131"/>
        <v>#N/A</v>
      </c>
    </row>
    <row r="2790" spans="6:8">
      <c r="F2790" s="76">
        <f t="shared" si="129"/>
        <v>2421</v>
      </c>
      <c r="G2790" s="53" t="e">
        <f t="shared" si="130"/>
        <v>#N/A</v>
      </c>
      <c r="H2790" s="53" t="e">
        <f t="shared" si="131"/>
        <v>#N/A</v>
      </c>
    </row>
    <row r="2791" spans="6:8">
      <c r="F2791" s="76">
        <f t="shared" si="129"/>
        <v>2422</v>
      </c>
      <c r="G2791" s="53" t="e">
        <f t="shared" si="130"/>
        <v>#N/A</v>
      </c>
      <c r="H2791" s="53" t="e">
        <f t="shared" si="131"/>
        <v>#N/A</v>
      </c>
    </row>
    <row r="2792" spans="6:8">
      <c r="F2792" s="76">
        <f t="shared" si="129"/>
        <v>2423</v>
      </c>
      <c r="G2792" s="53" t="e">
        <f t="shared" si="130"/>
        <v>#N/A</v>
      </c>
      <c r="H2792" s="53" t="e">
        <f t="shared" si="131"/>
        <v>#N/A</v>
      </c>
    </row>
    <row r="2793" spans="6:8">
      <c r="F2793" s="76">
        <f t="shared" si="129"/>
        <v>2424</v>
      </c>
      <c r="G2793" s="53" t="e">
        <f t="shared" si="130"/>
        <v>#N/A</v>
      </c>
      <c r="H2793" s="53" t="e">
        <f t="shared" si="131"/>
        <v>#N/A</v>
      </c>
    </row>
    <row r="2794" spans="6:8">
      <c r="F2794" s="76">
        <f t="shared" si="129"/>
        <v>2425</v>
      </c>
      <c r="G2794" s="53" t="e">
        <f t="shared" si="130"/>
        <v>#N/A</v>
      </c>
      <c r="H2794" s="53" t="e">
        <f t="shared" si="131"/>
        <v>#N/A</v>
      </c>
    </row>
    <row r="2795" spans="6:8">
      <c r="F2795" s="76">
        <f t="shared" si="129"/>
        <v>2426</v>
      </c>
      <c r="G2795" s="53" t="e">
        <f t="shared" si="130"/>
        <v>#N/A</v>
      </c>
      <c r="H2795" s="53" t="e">
        <f t="shared" si="131"/>
        <v>#N/A</v>
      </c>
    </row>
    <row r="2796" spans="6:8">
      <c r="F2796" s="76">
        <f t="shared" si="129"/>
        <v>2427</v>
      </c>
      <c r="G2796" s="53" t="e">
        <f t="shared" si="130"/>
        <v>#N/A</v>
      </c>
      <c r="H2796" s="53" t="e">
        <f t="shared" si="131"/>
        <v>#N/A</v>
      </c>
    </row>
    <row r="2797" spans="6:8">
      <c r="F2797" s="76">
        <f t="shared" si="129"/>
        <v>2428</v>
      </c>
      <c r="G2797" s="53" t="e">
        <f t="shared" si="130"/>
        <v>#N/A</v>
      </c>
      <c r="H2797" s="53" t="e">
        <f t="shared" si="131"/>
        <v>#N/A</v>
      </c>
    </row>
    <row r="2798" spans="6:8">
      <c r="F2798" s="76">
        <f t="shared" si="129"/>
        <v>2429</v>
      </c>
      <c r="G2798" s="53" t="e">
        <f t="shared" si="130"/>
        <v>#N/A</v>
      </c>
      <c r="H2798" s="53" t="e">
        <f t="shared" si="131"/>
        <v>#N/A</v>
      </c>
    </row>
    <row r="2799" spans="6:8">
      <c r="F2799" s="76">
        <f t="shared" si="129"/>
        <v>2430</v>
      </c>
      <c r="G2799" s="53" t="e">
        <f t="shared" si="130"/>
        <v>#N/A</v>
      </c>
      <c r="H2799" s="53" t="e">
        <f t="shared" si="131"/>
        <v>#N/A</v>
      </c>
    </row>
    <row r="2800" spans="6:8">
      <c r="F2800" s="76">
        <f t="shared" si="129"/>
        <v>2431</v>
      </c>
      <c r="G2800" s="53" t="e">
        <f t="shared" si="130"/>
        <v>#N/A</v>
      </c>
      <c r="H2800" s="53" t="e">
        <f t="shared" si="131"/>
        <v>#N/A</v>
      </c>
    </row>
    <row r="2801" spans="6:8">
      <c r="F2801" s="76">
        <f t="shared" si="129"/>
        <v>2432</v>
      </c>
      <c r="G2801" s="53" t="e">
        <f t="shared" si="130"/>
        <v>#N/A</v>
      </c>
      <c r="H2801" s="53" t="e">
        <f t="shared" si="131"/>
        <v>#N/A</v>
      </c>
    </row>
    <row r="2802" spans="6:8">
      <c r="F2802" s="76">
        <f t="shared" si="129"/>
        <v>2433</v>
      </c>
      <c r="G2802" s="53" t="e">
        <f t="shared" si="130"/>
        <v>#N/A</v>
      </c>
      <c r="H2802" s="53" t="e">
        <f t="shared" si="131"/>
        <v>#N/A</v>
      </c>
    </row>
    <row r="2803" spans="6:8">
      <c r="F2803" s="76">
        <f t="shared" si="129"/>
        <v>2434</v>
      </c>
      <c r="G2803" s="53" t="e">
        <f t="shared" si="130"/>
        <v>#N/A</v>
      </c>
      <c r="H2803" s="53" t="e">
        <f t="shared" si="131"/>
        <v>#N/A</v>
      </c>
    </row>
    <row r="2804" spans="6:8">
      <c r="F2804" s="76">
        <f t="shared" si="129"/>
        <v>2435</v>
      </c>
      <c r="G2804" s="53" t="e">
        <f t="shared" si="130"/>
        <v>#N/A</v>
      </c>
      <c r="H2804" s="53" t="e">
        <f t="shared" si="131"/>
        <v>#N/A</v>
      </c>
    </row>
    <row r="2805" spans="6:8">
      <c r="F2805" s="76">
        <f t="shared" si="129"/>
        <v>2436</v>
      </c>
      <c r="G2805" s="53" t="e">
        <f t="shared" si="130"/>
        <v>#N/A</v>
      </c>
      <c r="H2805" s="53" t="e">
        <f t="shared" si="131"/>
        <v>#N/A</v>
      </c>
    </row>
    <row r="2806" spans="6:8">
      <c r="F2806" s="76">
        <f t="shared" si="129"/>
        <v>2437</v>
      </c>
      <c r="G2806" s="53" t="e">
        <f t="shared" si="130"/>
        <v>#N/A</v>
      </c>
      <c r="H2806" s="53" t="e">
        <f t="shared" si="131"/>
        <v>#N/A</v>
      </c>
    </row>
    <row r="2807" spans="6:8">
      <c r="F2807" s="76">
        <f t="shared" si="129"/>
        <v>2438</v>
      </c>
      <c r="G2807" s="53" t="e">
        <f t="shared" si="130"/>
        <v>#N/A</v>
      </c>
      <c r="H2807" s="53" t="e">
        <f t="shared" si="131"/>
        <v>#N/A</v>
      </c>
    </row>
    <row r="2808" spans="6:8">
      <c r="F2808" s="76">
        <f t="shared" si="129"/>
        <v>2439</v>
      </c>
      <c r="G2808" s="53" t="e">
        <f t="shared" si="130"/>
        <v>#N/A</v>
      </c>
      <c r="H2808" s="53" t="e">
        <f t="shared" si="131"/>
        <v>#N/A</v>
      </c>
    </row>
    <row r="2809" spans="6:8">
      <c r="F2809" s="76">
        <f t="shared" si="129"/>
        <v>2440</v>
      </c>
      <c r="G2809" s="53" t="e">
        <f t="shared" si="130"/>
        <v>#N/A</v>
      </c>
      <c r="H2809" s="53" t="e">
        <f t="shared" si="131"/>
        <v>#N/A</v>
      </c>
    </row>
    <row r="2810" spans="6:8">
      <c r="F2810" s="76">
        <f t="shared" si="129"/>
        <v>2441</v>
      </c>
      <c r="G2810" s="53" t="e">
        <f t="shared" si="130"/>
        <v>#N/A</v>
      </c>
      <c r="H2810" s="53" t="e">
        <f t="shared" si="131"/>
        <v>#N/A</v>
      </c>
    </row>
    <row r="2811" spans="6:8">
      <c r="F2811" s="76">
        <f t="shared" si="129"/>
        <v>2442</v>
      </c>
      <c r="G2811" s="53" t="e">
        <f t="shared" si="130"/>
        <v>#N/A</v>
      </c>
      <c r="H2811" s="53" t="e">
        <f t="shared" si="131"/>
        <v>#N/A</v>
      </c>
    </row>
    <row r="2812" spans="6:8">
      <c r="F2812" s="76">
        <f t="shared" si="129"/>
        <v>2443</v>
      </c>
      <c r="G2812" s="53" t="e">
        <f t="shared" si="130"/>
        <v>#N/A</v>
      </c>
      <c r="H2812" s="53" t="e">
        <f t="shared" si="131"/>
        <v>#N/A</v>
      </c>
    </row>
    <row r="2813" spans="6:8">
      <c r="F2813" s="76">
        <f t="shared" si="129"/>
        <v>2444</v>
      </c>
      <c r="G2813" s="53" t="e">
        <f t="shared" si="130"/>
        <v>#N/A</v>
      </c>
      <c r="H2813" s="53" t="e">
        <f t="shared" si="131"/>
        <v>#N/A</v>
      </c>
    </row>
    <row r="2814" spans="6:8">
      <c r="F2814" s="76">
        <f t="shared" si="129"/>
        <v>2445</v>
      </c>
      <c r="G2814" s="53" t="e">
        <f t="shared" si="130"/>
        <v>#N/A</v>
      </c>
      <c r="H2814" s="53" t="e">
        <f t="shared" si="131"/>
        <v>#N/A</v>
      </c>
    </row>
    <row r="2815" spans="6:8">
      <c r="F2815" s="76">
        <f t="shared" si="129"/>
        <v>2446</v>
      </c>
      <c r="G2815" s="53" t="e">
        <f t="shared" si="130"/>
        <v>#N/A</v>
      </c>
      <c r="H2815" s="53" t="e">
        <f t="shared" si="131"/>
        <v>#N/A</v>
      </c>
    </row>
    <row r="2816" spans="6:8">
      <c r="F2816" s="76">
        <f t="shared" si="129"/>
        <v>2447</v>
      </c>
      <c r="G2816" s="53" t="e">
        <f t="shared" si="130"/>
        <v>#N/A</v>
      </c>
      <c r="H2816" s="53" t="e">
        <f t="shared" si="131"/>
        <v>#N/A</v>
      </c>
    </row>
    <row r="2817" spans="6:8">
      <c r="F2817" s="76">
        <f t="shared" si="129"/>
        <v>2448</v>
      </c>
      <c r="G2817" s="53" t="e">
        <f t="shared" si="130"/>
        <v>#N/A</v>
      </c>
      <c r="H2817" s="53" t="e">
        <f t="shared" si="131"/>
        <v>#N/A</v>
      </c>
    </row>
    <row r="2818" spans="6:8">
      <c r="F2818" s="76">
        <f t="shared" si="129"/>
        <v>2449</v>
      </c>
      <c r="G2818" s="53" t="e">
        <f t="shared" si="130"/>
        <v>#N/A</v>
      </c>
      <c r="H2818" s="53" t="e">
        <f t="shared" si="131"/>
        <v>#N/A</v>
      </c>
    </row>
    <row r="2819" spans="6:8">
      <c r="F2819" s="76">
        <f t="shared" si="129"/>
        <v>2450</v>
      </c>
      <c r="G2819" s="53" t="e">
        <f t="shared" si="130"/>
        <v>#N/A</v>
      </c>
      <c r="H2819" s="53" t="e">
        <f t="shared" si="131"/>
        <v>#N/A</v>
      </c>
    </row>
    <row r="2820" spans="6:8">
      <c r="F2820" s="76">
        <f t="shared" ref="F2820:F2883" si="132">IF(+F2819+1&lt;=MAX(data19),+F2819+1,0)</f>
        <v>2451</v>
      </c>
      <c r="G2820" s="53" t="e">
        <f t="shared" si="130"/>
        <v>#N/A</v>
      </c>
      <c r="H2820" s="53" t="e">
        <f t="shared" si="131"/>
        <v>#N/A</v>
      </c>
    </row>
    <row r="2821" spans="6:8">
      <c r="F2821" s="76">
        <f t="shared" si="132"/>
        <v>2452</v>
      </c>
      <c r="G2821" s="53" t="e">
        <f t="shared" ref="G2821:G2884" si="133">IF(IFERROR(VLOOKUP($F2821,$A:$D,2,0)/VLOOKUP($F2820,$A:$D,2,0)*G2820,NA())=0,NA(),IFERROR(VLOOKUP($F2821,$A:$D,2,0)/VLOOKUP($F2820,$A:$D,2,0)*G2820,NA()))</f>
        <v>#N/A</v>
      </c>
      <c r="H2821" s="53" t="e">
        <f t="shared" ref="H2821:H2884" si="134">IF(IFERROR(VLOOKUP($F2821,$A:$D,3,0)/VLOOKUP($F2820,$A:$D,3,0)*H2820,NA())=0,NA(),IFERROR(VLOOKUP($F2821,$A:$D,3,0)/VLOOKUP($F2820,$A:$D,3,0)*H2820,NA()))</f>
        <v>#N/A</v>
      </c>
    </row>
    <row r="2822" spans="6:8">
      <c r="F2822" s="76">
        <f t="shared" si="132"/>
        <v>2453</v>
      </c>
      <c r="G2822" s="53" t="e">
        <f t="shared" si="133"/>
        <v>#N/A</v>
      </c>
      <c r="H2822" s="53" t="e">
        <f t="shared" si="134"/>
        <v>#N/A</v>
      </c>
    </row>
    <row r="2823" spans="6:8">
      <c r="F2823" s="76">
        <f t="shared" si="132"/>
        <v>2454</v>
      </c>
      <c r="G2823" s="53" t="e">
        <f t="shared" si="133"/>
        <v>#N/A</v>
      </c>
      <c r="H2823" s="53" t="e">
        <f t="shared" si="134"/>
        <v>#N/A</v>
      </c>
    </row>
    <row r="2824" spans="6:8">
      <c r="F2824" s="76">
        <f t="shared" si="132"/>
        <v>2455</v>
      </c>
      <c r="G2824" s="53" t="e">
        <f t="shared" si="133"/>
        <v>#N/A</v>
      </c>
      <c r="H2824" s="53" t="e">
        <f t="shared" si="134"/>
        <v>#N/A</v>
      </c>
    </row>
    <row r="2825" spans="6:8">
      <c r="F2825" s="76">
        <f t="shared" si="132"/>
        <v>2456</v>
      </c>
      <c r="G2825" s="53" t="e">
        <f t="shared" si="133"/>
        <v>#N/A</v>
      </c>
      <c r="H2825" s="53" t="e">
        <f t="shared" si="134"/>
        <v>#N/A</v>
      </c>
    </row>
    <row r="2826" spans="6:8">
      <c r="F2826" s="76">
        <f t="shared" si="132"/>
        <v>2457</v>
      </c>
      <c r="G2826" s="53" t="e">
        <f t="shared" si="133"/>
        <v>#N/A</v>
      </c>
      <c r="H2826" s="53" t="e">
        <f t="shared" si="134"/>
        <v>#N/A</v>
      </c>
    </row>
    <row r="2827" spans="6:8">
      <c r="F2827" s="76">
        <f t="shared" si="132"/>
        <v>2458</v>
      </c>
      <c r="G2827" s="53" t="e">
        <f t="shared" si="133"/>
        <v>#N/A</v>
      </c>
      <c r="H2827" s="53" t="e">
        <f t="shared" si="134"/>
        <v>#N/A</v>
      </c>
    </row>
    <row r="2828" spans="6:8">
      <c r="F2828" s="76">
        <f t="shared" si="132"/>
        <v>2459</v>
      </c>
      <c r="G2828" s="53" t="e">
        <f t="shared" si="133"/>
        <v>#N/A</v>
      </c>
      <c r="H2828" s="53" t="e">
        <f t="shared" si="134"/>
        <v>#N/A</v>
      </c>
    </row>
    <row r="2829" spans="6:8">
      <c r="F2829" s="76">
        <f t="shared" si="132"/>
        <v>2460</v>
      </c>
      <c r="G2829" s="53" t="e">
        <f t="shared" si="133"/>
        <v>#N/A</v>
      </c>
      <c r="H2829" s="53" t="e">
        <f t="shared" si="134"/>
        <v>#N/A</v>
      </c>
    </row>
    <row r="2830" spans="6:8">
      <c r="F2830" s="76">
        <f t="shared" si="132"/>
        <v>2461</v>
      </c>
      <c r="G2830" s="53" t="e">
        <f t="shared" si="133"/>
        <v>#N/A</v>
      </c>
      <c r="H2830" s="53" t="e">
        <f t="shared" si="134"/>
        <v>#N/A</v>
      </c>
    </row>
    <row r="2831" spans="6:8">
      <c r="F2831" s="76">
        <f t="shared" si="132"/>
        <v>2462</v>
      </c>
      <c r="G2831" s="53" t="e">
        <f t="shared" si="133"/>
        <v>#N/A</v>
      </c>
      <c r="H2831" s="53" t="e">
        <f t="shared" si="134"/>
        <v>#N/A</v>
      </c>
    </row>
    <row r="2832" spans="6:8">
      <c r="F2832" s="76">
        <f t="shared" si="132"/>
        <v>2463</v>
      </c>
      <c r="G2832" s="53" t="e">
        <f t="shared" si="133"/>
        <v>#N/A</v>
      </c>
      <c r="H2832" s="53" t="e">
        <f t="shared" si="134"/>
        <v>#N/A</v>
      </c>
    </row>
    <row r="2833" spans="6:8">
      <c r="F2833" s="76">
        <f t="shared" si="132"/>
        <v>2464</v>
      </c>
      <c r="G2833" s="53" t="e">
        <f t="shared" si="133"/>
        <v>#N/A</v>
      </c>
      <c r="H2833" s="53" t="e">
        <f t="shared" si="134"/>
        <v>#N/A</v>
      </c>
    </row>
    <row r="2834" spans="6:8">
      <c r="F2834" s="76">
        <f t="shared" si="132"/>
        <v>2465</v>
      </c>
      <c r="G2834" s="53" t="e">
        <f t="shared" si="133"/>
        <v>#N/A</v>
      </c>
      <c r="H2834" s="53" t="e">
        <f t="shared" si="134"/>
        <v>#N/A</v>
      </c>
    </row>
    <row r="2835" spans="6:8">
      <c r="F2835" s="76">
        <f t="shared" si="132"/>
        <v>2466</v>
      </c>
      <c r="G2835" s="53" t="e">
        <f t="shared" si="133"/>
        <v>#N/A</v>
      </c>
      <c r="H2835" s="53" t="e">
        <f t="shared" si="134"/>
        <v>#N/A</v>
      </c>
    </row>
    <row r="2836" spans="6:8">
      <c r="F2836" s="76">
        <f t="shared" si="132"/>
        <v>2467</v>
      </c>
      <c r="G2836" s="53" t="e">
        <f t="shared" si="133"/>
        <v>#N/A</v>
      </c>
      <c r="H2836" s="53" t="e">
        <f t="shared" si="134"/>
        <v>#N/A</v>
      </c>
    </row>
    <row r="2837" spans="6:8">
      <c r="F2837" s="76">
        <f t="shared" si="132"/>
        <v>2468</v>
      </c>
      <c r="G2837" s="53" t="e">
        <f t="shared" si="133"/>
        <v>#N/A</v>
      </c>
      <c r="H2837" s="53" t="e">
        <f t="shared" si="134"/>
        <v>#N/A</v>
      </c>
    </row>
    <row r="2838" spans="6:8">
      <c r="F2838" s="76">
        <f t="shared" si="132"/>
        <v>2469</v>
      </c>
      <c r="G2838" s="53" t="e">
        <f t="shared" si="133"/>
        <v>#N/A</v>
      </c>
      <c r="H2838" s="53" t="e">
        <f t="shared" si="134"/>
        <v>#N/A</v>
      </c>
    </row>
    <row r="2839" spans="6:8">
      <c r="F2839" s="76">
        <f t="shared" si="132"/>
        <v>2470</v>
      </c>
      <c r="G2839" s="53" t="e">
        <f t="shared" si="133"/>
        <v>#N/A</v>
      </c>
      <c r="H2839" s="53" t="e">
        <f t="shared" si="134"/>
        <v>#N/A</v>
      </c>
    </row>
    <row r="2840" spans="6:8">
      <c r="F2840" s="76">
        <f t="shared" si="132"/>
        <v>2471</v>
      </c>
      <c r="G2840" s="53" t="e">
        <f t="shared" si="133"/>
        <v>#N/A</v>
      </c>
      <c r="H2840" s="53" t="e">
        <f t="shared" si="134"/>
        <v>#N/A</v>
      </c>
    </row>
    <row r="2841" spans="6:8">
      <c r="F2841" s="76">
        <f t="shared" si="132"/>
        <v>2472</v>
      </c>
      <c r="G2841" s="53" t="e">
        <f t="shared" si="133"/>
        <v>#N/A</v>
      </c>
      <c r="H2841" s="53" t="e">
        <f t="shared" si="134"/>
        <v>#N/A</v>
      </c>
    </row>
    <row r="2842" spans="6:8">
      <c r="F2842" s="76">
        <f t="shared" si="132"/>
        <v>2473</v>
      </c>
      <c r="G2842" s="53" t="e">
        <f t="shared" si="133"/>
        <v>#N/A</v>
      </c>
      <c r="H2842" s="53" t="e">
        <f t="shared" si="134"/>
        <v>#N/A</v>
      </c>
    </row>
    <row r="2843" spans="6:8">
      <c r="F2843" s="76">
        <f t="shared" si="132"/>
        <v>2474</v>
      </c>
      <c r="G2843" s="53" t="e">
        <f t="shared" si="133"/>
        <v>#N/A</v>
      </c>
      <c r="H2843" s="53" t="e">
        <f t="shared" si="134"/>
        <v>#N/A</v>
      </c>
    </row>
    <row r="2844" spans="6:8">
      <c r="F2844" s="76">
        <f t="shared" si="132"/>
        <v>2475</v>
      </c>
      <c r="G2844" s="53" t="e">
        <f t="shared" si="133"/>
        <v>#N/A</v>
      </c>
      <c r="H2844" s="53" t="e">
        <f t="shared" si="134"/>
        <v>#N/A</v>
      </c>
    </row>
    <row r="2845" spans="6:8">
      <c r="F2845" s="76">
        <f t="shared" si="132"/>
        <v>2476</v>
      </c>
      <c r="G2845" s="53" t="e">
        <f t="shared" si="133"/>
        <v>#N/A</v>
      </c>
      <c r="H2845" s="53" t="e">
        <f t="shared" si="134"/>
        <v>#N/A</v>
      </c>
    </row>
    <row r="2846" spans="6:8">
      <c r="F2846" s="76">
        <f t="shared" si="132"/>
        <v>2477</v>
      </c>
      <c r="G2846" s="53" t="e">
        <f t="shared" si="133"/>
        <v>#N/A</v>
      </c>
      <c r="H2846" s="53" t="e">
        <f t="shared" si="134"/>
        <v>#N/A</v>
      </c>
    </row>
    <row r="2847" spans="6:8">
      <c r="F2847" s="76">
        <f t="shared" si="132"/>
        <v>2478</v>
      </c>
      <c r="G2847" s="53" t="e">
        <f t="shared" si="133"/>
        <v>#N/A</v>
      </c>
      <c r="H2847" s="53" t="e">
        <f t="shared" si="134"/>
        <v>#N/A</v>
      </c>
    </row>
    <row r="2848" spans="6:8">
      <c r="F2848" s="76">
        <f t="shared" si="132"/>
        <v>2479</v>
      </c>
      <c r="G2848" s="53" t="e">
        <f t="shared" si="133"/>
        <v>#N/A</v>
      </c>
      <c r="H2848" s="53" t="e">
        <f t="shared" si="134"/>
        <v>#N/A</v>
      </c>
    </row>
    <row r="2849" spans="6:8">
      <c r="F2849" s="76">
        <f t="shared" si="132"/>
        <v>2480</v>
      </c>
      <c r="G2849" s="53" t="e">
        <f t="shared" si="133"/>
        <v>#N/A</v>
      </c>
      <c r="H2849" s="53" t="e">
        <f t="shared" si="134"/>
        <v>#N/A</v>
      </c>
    </row>
    <row r="2850" spans="6:8">
      <c r="F2850" s="76">
        <f t="shared" si="132"/>
        <v>2481</v>
      </c>
      <c r="G2850" s="53" t="e">
        <f t="shared" si="133"/>
        <v>#N/A</v>
      </c>
      <c r="H2850" s="53" t="e">
        <f t="shared" si="134"/>
        <v>#N/A</v>
      </c>
    </row>
    <row r="2851" spans="6:8">
      <c r="F2851" s="76">
        <f t="shared" si="132"/>
        <v>2482</v>
      </c>
      <c r="G2851" s="53" t="e">
        <f t="shared" si="133"/>
        <v>#N/A</v>
      </c>
      <c r="H2851" s="53" t="e">
        <f t="shared" si="134"/>
        <v>#N/A</v>
      </c>
    </row>
    <row r="2852" spans="6:8">
      <c r="F2852" s="76">
        <f t="shared" si="132"/>
        <v>2483</v>
      </c>
      <c r="G2852" s="53" t="e">
        <f t="shared" si="133"/>
        <v>#N/A</v>
      </c>
      <c r="H2852" s="53" t="e">
        <f t="shared" si="134"/>
        <v>#N/A</v>
      </c>
    </row>
    <row r="2853" spans="6:8">
      <c r="F2853" s="76">
        <f t="shared" si="132"/>
        <v>2484</v>
      </c>
      <c r="G2853" s="53" t="e">
        <f t="shared" si="133"/>
        <v>#N/A</v>
      </c>
      <c r="H2853" s="53" t="e">
        <f t="shared" si="134"/>
        <v>#N/A</v>
      </c>
    </row>
    <row r="2854" spans="6:8">
      <c r="F2854" s="76">
        <f t="shared" si="132"/>
        <v>2485</v>
      </c>
      <c r="G2854" s="53" t="e">
        <f t="shared" si="133"/>
        <v>#N/A</v>
      </c>
      <c r="H2854" s="53" t="e">
        <f t="shared" si="134"/>
        <v>#N/A</v>
      </c>
    </row>
    <row r="2855" spans="6:8">
      <c r="F2855" s="76">
        <f t="shared" si="132"/>
        <v>2486</v>
      </c>
      <c r="G2855" s="53" t="e">
        <f t="shared" si="133"/>
        <v>#N/A</v>
      </c>
      <c r="H2855" s="53" t="e">
        <f t="shared" si="134"/>
        <v>#N/A</v>
      </c>
    </row>
    <row r="2856" spans="6:8">
      <c r="F2856" s="76">
        <f t="shared" si="132"/>
        <v>2487</v>
      </c>
      <c r="G2856" s="53" t="e">
        <f t="shared" si="133"/>
        <v>#N/A</v>
      </c>
      <c r="H2856" s="53" t="e">
        <f t="shared" si="134"/>
        <v>#N/A</v>
      </c>
    </row>
    <row r="2857" spans="6:8">
      <c r="F2857" s="76">
        <f t="shared" si="132"/>
        <v>2488</v>
      </c>
      <c r="G2857" s="53" t="e">
        <f t="shared" si="133"/>
        <v>#N/A</v>
      </c>
      <c r="H2857" s="53" t="e">
        <f t="shared" si="134"/>
        <v>#N/A</v>
      </c>
    </row>
    <row r="2858" spans="6:8">
      <c r="F2858" s="76">
        <f t="shared" si="132"/>
        <v>2489</v>
      </c>
      <c r="G2858" s="53" t="e">
        <f t="shared" si="133"/>
        <v>#N/A</v>
      </c>
      <c r="H2858" s="53" t="e">
        <f t="shared" si="134"/>
        <v>#N/A</v>
      </c>
    </row>
    <row r="2859" spans="6:8">
      <c r="F2859" s="76">
        <f t="shared" si="132"/>
        <v>2490</v>
      </c>
      <c r="G2859" s="53" t="e">
        <f t="shared" si="133"/>
        <v>#N/A</v>
      </c>
      <c r="H2859" s="53" t="e">
        <f t="shared" si="134"/>
        <v>#N/A</v>
      </c>
    </row>
    <row r="2860" spans="6:8">
      <c r="F2860" s="76">
        <f t="shared" si="132"/>
        <v>2491</v>
      </c>
      <c r="G2860" s="53" t="e">
        <f t="shared" si="133"/>
        <v>#N/A</v>
      </c>
      <c r="H2860" s="53" t="e">
        <f t="shared" si="134"/>
        <v>#N/A</v>
      </c>
    </row>
    <row r="2861" spans="6:8">
      <c r="F2861" s="76">
        <f t="shared" si="132"/>
        <v>2492</v>
      </c>
      <c r="G2861" s="53" t="e">
        <f t="shared" si="133"/>
        <v>#N/A</v>
      </c>
      <c r="H2861" s="53" t="e">
        <f t="shared" si="134"/>
        <v>#N/A</v>
      </c>
    </row>
    <row r="2862" spans="6:8">
      <c r="F2862" s="76">
        <f t="shared" si="132"/>
        <v>2493</v>
      </c>
      <c r="G2862" s="53" t="e">
        <f t="shared" si="133"/>
        <v>#N/A</v>
      </c>
      <c r="H2862" s="53" t="e">
        <f t="shared" si="134"/>
        <v>#N/A</v>
      </c>
    </row>
    <row r="2863" spans="6:8">
      <c r="F2863" s="76">
        <f t="shared" si="132"/>
        <v>2494</v>
      </c>
      <c r="G2863" s="53" t="e">
        <f t="shared" si="133"/>
        <v>#N/A</v>
      </c>
      <c r="H2863" s="53" t="e">
        <f t="shared" si="134"/>
        <v>#N/A</v>
      </c>
    </row>
    <row r="2864" spans="6:8">
      <c r="F2864" s="76">
        <f t="shared" si="132"/>
        <v>2495</v>
      </c>
      <c r="G2864" s="53" t="e">
        <f t="shared" si="133"/>
        <v>#N/A</v>
      </c>
      <c r="H2864" s="53" t="e">
        <f t="shared" si="134"/>
        <v>#N/A</v>
      </c>
    </row>
    <row r="2865" spans="6:8">
      <c r="F2865" s="76">
        <f t="shared" si="132"/>
        <v>2496</v>
      </c>
      <c r="G2865" s="53" t="e">
        <f t="shared" si="133"/>
        <v>#N/A</v>
      </c>
      <c r="H2865" s="53" t="e">
        <f t="shared" si="134"/>
        <v>#N/A</v>
      </c>
    </row>
    <row r="2866" spans="6:8">
      <c r="F2866" s="76">
        <f t="shared" si="132"/>
        <v>2497</v>
      </c>
      <c r="G2866" s="53" t="e">
        <f t="shared" si="133"/>
        <v>#N/A</v>
      </c>
      <c r="H2866" s="53" t="e">
        <f t="shared" si="134"/>
        <v>#N/A</v>
      </c>
    </row>
    <row r="2867" spans="6:8">
      <c r="F2867" s="76">
        <f t="shared" si="132"/>
        <v>2498</v>
      </c>
      <c r="G2867" s="53" t="e">
        <f t="shared" si="133"/>
        <v>#N/A</v>
      </c>
      <c r="H2867" s="53" t="e">
        <f t="shared" si="134"/>
        <v>#N/A</v>
      </c>
    </row>
    <row r="2868" spans="6:8">
      <c r="F2868" s="76">
        <f t="shared" si="132"/>
        <v>2499</v>
      </c>
      <c r="G2868" s="53" t="e">
        <f t="shared" si="133"/>
        <v>#N/A</v>
      </c>
      <c r="H2868" s="53" t="e">
        <f t="shared" si="134"/>
        <v>#N/A</v>
      </c>
    </row>
    <row r="2869" spans="6:8">
      <c r="F2869" s="76">
        <f t="shared" si="132"/>
        <v>2500</v>
      </c>
      <c r="G2869" s="53" t="e">
        <f t="shared" si="133"/>
        <v>#N/A</v>
      </c>
      <c r="H2869" s="53" t="e">
        <f t="shared" si="134"/>
        <v>#N/A</v>
      </c>
    </row>
    <row r="2870" spans="6:8">
      <c r="F2870" s="76">
        <f t="shared" si="132"/>
        <v>2501</v>
      </c>
      <c r="G2870" s="53" t="e">
        <f t="shared" si="133"/>
        <v>#N/A</v>
      </c>
      <c r="H2870" s="53" t="e">
        <f t="shared" si="134"/>
        <v>#N/A</v>
      </c>
    </row>
    <row r="2871" spans="6:8">
      <c r="F2871" s="76">
        <f t="shared" si="132"/>
        <v>2502</v>
      </c>
      <c r="G2871" s="53" t="e">
        <f t="shared" si="133"/>
        <v>#N/A</v>
      </c>
      <c r="H2871" s="53" t="e">
        <f t="shared" si="134"/>
        <v>#N/A</v>
      </c>
    </row>
    <row r="2872" spans="6:8">
      <c r="F2872" s="76">
        <f t="shared" si="132"/>
        <v>2503</v>
      </c>
      <c r="G2872" s="53" t="e">
        <f t="shared" si="133"/>
        <v>#N/A</v>
      </c>
      <c r="H2872" s="53" t="e">
        <f t="shared" si="134"/>
        <v>#N/A</v>
      </c>
    </row>
    <row r="2873" spans="6:8">
      <c r="F2873" s="76">
        <f t="shared" si="132"/>
        <v>2504</v>
      </c>
      <c r="G2873" s="53" t="e">
        <f t="shared" si="133"/>
        <v>#N/A</v>
      </c>
      <c r="H2873" s="53" t="e">
        <f t="shared" si="134"/>
        <v>#N/A</v>
      </c>
    </row>
    <row r="2874" spans="6:8">
      <c r="F2874" s="76">
        <f t="shared" si="132"/>
        <v>2505</v>
      </c>
      <c r="G2874" s="53" t="e">
        <f t="shared" si="133"/>
        <v>#N/A</v>
      </c>
      <c r="H2874" s="53" t="e">
        <f t="shared" si="134"/>
        <v>#N/A</v>
      </c>
    </row>
    <row r="2875" spans="6:8">
      <c r="F2875" s="76">
        <f t="shared" si="132"/>
        <v>2506</v>
      </c>
      <c r="G2875" s="53" t="e">
        <f t="shared" si="133"/>
        <v>#N/A</v>
      </c>
      <c r="H2875" s="53" t="e">
        <f t="shared" si="134"/>
        <v>#N/A</v>
      </c>
    </row>
    <row r="2876" spans="6:8">
      <c r="F2876" s="76">
        <f t="shared" si="132"/>
        <v>2507</v>
      </c>
      <c r="G2876" s="53" t="e">
        <f t="shared" si="133"/>
        <v>#N/A</v>
      </c>
      <c r="H2876" s="53" t="e">
        <f t="shared" si="134"/>
        <v>#N/A</v>
      </c>
    </row>
    <row r="2877" spans="6:8">
      <c r="F2877" s="76">
        <f t="shared" si="132"/>
        <v>2508</v>
      </c>
      <c r="G2877" s="53" t="e">
        <f t="shared" si="133"/>
        <v>#N/A</v>
      </c>
      <c r="H2877" s="53" t="e">
        <f t="shared" si="134"/>
        <v>#N/A</v>
      </c>
    </row>
    <row r="2878" spans="6:8">
      <c r="F2878" s="76">
        <f t="shared" si="132"/>
        <v>2509</v>
      </c>
      <c r="G2878" s="53" t="e">
        <f t="shared" si="133"/>
        <v>#N/A</v>
      </c>
      <c r="H2878" s="53" t="e">
        <f t="shared" si="134"/>
        <v>#N/A</v>
      </c>
    </row>
    <row r="2879" spans="6:8">
      <c r="F2879" s="76">
        <f t="shared" si="132"/>
        <v>2510</v>
      </c>
      <c r="G2879" s="53" t="e">
        <f t="shared" si="133"/>
        <v>#N/A</v>
      </c>
      <c r="H2879" s="53" t="e">
        <f t="shared" si="134"/>
        <v>#N/A</v>
      </c>
    </row>
    <row r="2880" spans="6:8">
      <c r="F2880" s="76">
        <f t="shared" si="132"/>
        <v>2511</v>
      </c>
      <c r="G2880" s="53" t="e">
        <f t="shared" si="133"/>
        <v>#N/A</v>
      </c>
      <c r="H2880" s="53" t="e">
        <f t="shared" si="134"/>
        <v>#N/A</v>
      </c>
    </row>
    <row r="2881" spans="6:8">
      <c r="F2881" s="76">
        <f t="shared" si="132"/>
        <v>2512</v>
      </c>
      <c r="G2881" s="53" t="e">
        <f t="shared" si="133"/>
        <v>#N/A</v>
      </c>
      <c r="H2881" s="53" t="e">
        <f t="shared" si="134"/>
        <v>#N/A</v>
      </c>
    </row>
    <row r="2882" spans="6:8">
      <c r="F2882" s="76">
        <f t="shared" si="132"/>
        <v>2513</v>
      </c>
      <c r="G2882" s="53" t="e">
        <f t="shared" si="133"/>
        <v>#N/A</v>
      </c>
      <c r="H2882" s="53" t="e">
        <f t="shared" si="134"/>
        <v>#N/A</v>
      </c>
    </row>
    <row r="2883" spans="6:8">
      <c r="F2883" s="76">
        <f t="shared" si="132"/>
        <v>2514</v>
      </c>
      <c r="G2883" s="53" t="e">
        <f t="shared" si="133"/>
        <v>#N/A</v>
      </c>
      <c r="H2883" s="53" t="e">
        <f t="shared" si="134"/>
        <v>#N/A</v>
      </c>
    </row>
    <row r="2884" spans="6:8">
      <c r="F2884" s="76">
        <f t="shared" ref="F2884:F2947" si="135">IF(+F2883+1&lt;=MAX(data19),+F2883+1,0)</f>
        <v>2515</v>
      </c>
      <c r="G2884" s="53" t="e">
        <f t="shared" si="133"/>
        <v>#N/A</v>
      </c>
      <c r="H2884" s="53" t="e">
        <f t="shared" si="134"/>
        <v>#N/A</v>
      </c>
    </row>
    <row r="2885" spans="6:8">
      <c r="F2885" s="76">
        <f t="shared" si="135"/>
        <v>2516</v>
      </c>
      <c r="G2885" s="53" t="e">
        <f t="shared" ref="G2885:G2948" si="136">IF(IFERROR(VLOOKUP($F2885,$A:$D,2,0)/VLOOKUP($F2884,$A:$D,2,0)*G2884,NA())=0,NA(),IFERROR(VLOOKUP($F2885,$A:$D,2,0)/VLOOKUP($F2884,$A:$D,2,0)*G2884,NA()))</f>
        <v>#N/A</v>
      </c>
      <c r="H2885" s="53" t="e">
        <f t="shared" ref="H2885:H2948" si="137">IF(IFERROR(VLOOKUP($F2885,$A:$D,3,0)/VLOOKUP($F2884,$A:$D,3,0)*H2884,NA())=0,NA(),IFERROR(VLOOKUP($F2885,$A:$D,3,0)/VLOOKUP($F2884,$A:$D,3,0)*H2884,NA()))</f>
        <v>#N/A</v>
      </c>
    </row>
    <row r="2886" spans="6:8">
      <c r="F2886" s="76">
        <f t="shared" si="135"/>
        <v>2517</v>
      </c>
      <c r="G2886" s="53" t="e">
        <f t="shared" si="136"/>
        <v>#N/A</v>
      </c>
      <c r="H2886" s="53" t="e">
        <f t="shared" si="137"/>
        <v>#N/A</v>
      </c>
    </row>
    <row r="2887" spans="6:8">
      <c r="F2887" s="76">
        <f t="shared" si="135"/>
        <v>2518</v>
      </c>
      <c r="G2887" s="53" t="e">
        <f t="shared" si="136"/>
        <v>#N/A</v>
      </c>
      <c r="H2887" s="53" t="e">
        <f t="shared" si="137"/>
        <v>#N/A</v>
      </c>
    </row>
    <row r="2888" spans="6:8">
      <c r="F2888" s="76">
        <f t="shared" si="135"/>
        <v>2519</v>
      </c>
      <c r="G2888" s="53" t="e">
        <f t="shared" si="136"/>
        <v>#N/A</v>
      </c>
      <c r="H2888" s="53" t="e">
        <f t="shared" si="137"/>
        <v>#N/A</v>
      </c>
    </row>
    <row r="2889" spans="6:8">
      <c r="F2889" s="76">
        <f t="shared" si="135"/>
        <v>2520</v>
      </c>
      <c r="G2889" s="53" t="e">
        <f t="shared" si="136"/>
        <v>#N/A</v>
      </c>
      <c r="H2889" s="53" t="e">
        <f t="shared" si="137"/>
        <v>#N/A</v>
      </c>
    </row>
    <row r="2890" spans="6:8">
      <c r="F2890" s="76">
        <f t="shared" si="135"/>
        <v>2521</v>
      </c>
      <c r="G2890" s="53" t="e">
        <f t="shared" si="136"/>
        <v>#N/A</v>
      </c>
      <c r="H2890" s="53" t="e">
        <f t="shared" si="137"/>
        <v>#N/A</v>
      </c>
    </row>
    <row r="2891" spans="6:8">
      <c r="F2891" s="76">
        <f t="shared" si="135"/>
        <v>2522</v>
      </c>
      <c r="G2891" s="53" t="e">
        <f t="shared" si="136"/>
        <v>#N/A</v>
      </c>
      <c r="H2891" s="53" t="e">
        <f t="shared" si="137"/>
        <v>#N/A</v>
      </c>
    </row>
    <row r="2892" spans="6:8">
      <c r="F2892" s="76">
        <f t="shared" si="135"/>
        <v>2523</v>
      </c>
      <c r="G2892" s="53" t="e">
        <f t="shared" si="136"/>
        <v>#N/A</v>
      </c>
      <c r="H2892" s="53" t="e">
        <f t="shared" si="137"/>
        <v>#N/A</v>
      </c>
    </row>
    <row r="2893" spans="6:8">
      <c r="F2893" s="76">
        <f t="shared" si="135"/>
        <v>2524</v>
      </c>
      <c r="G2893" s="53" t="e">
        <f t="shared" si="136"/>
        <v>#N/A</v>
      </c>
      <c r="H2893" s="53" t="e">
        <f t="shared" si="137"/>
        <v>#N/A</v>
      </c>
    </row>
    <row r="2894" spans="6:8">
      <c r="F2894" s="76">
        <f t="shared" si="135"/>
        <v>2525</v>
      </c>
      <c r="G2894" s="53" t="e">
        <f t="shared" si="136"/>
        <v>#N/A</v>
      </c>
      <c r="H2894" s="53" t="e">
        <f t="shared" si="137"/>
        <v>#N/A</v>
      </c>
    </row>
    <row r="2895" spans="6:8">
      <c r="F2895" s="76">
        <f t="shared" si="135"/>
        <v>2526</v>
      </c>
      <c r="G2895" s="53" t="e">
        <f t="shared" si="136"/>
        <v>#N/A</v>
      </c>
      <c r="H2895" s="53" t="e">
        <f t="shared" si="137"/>
        <v>#N/A</v>
      </c>
    </row>
    <row r="2896" spans="6:8">
      <c r="F2896" s="76">
        <f t="shared" si="135"/>
        <v>2527</v>
      </c>
      <c r="G2896" s="53" t="e">
        <f t="shared" si="136"/>
        <v>#N/A</v>
      </c>
      <c r="H2896" s="53" t="e">
        <f t="shared" si="137"/>
        <v>#N/A</v>
      </c>
    </row>
    <row r="2897" spans="6:8">
      <c r="F2897" s="76">
        <f t="shared" si="135"/>
        <v>2528</v>
      </c>
      <c r="G2897" s="53" t="e">
        <f t="shared" si="136"/>
        <v>#N/A</v>
      </c>
      <c r="H2897" s="53" t="e">
        <f t="shared" si="137"/>
        <v>#N/A</v>
      </c>
    </row>
    <row r="2898" spans="6:8">
      <c r="F2898" s="76">
        <f t="shared" si="135"/>
        <v>2529</v>
      </c>
      <c r="G2898" s="53" t="e">
        <f t="shared" si="136"/>
        <v>#N/A</v>
      </c>
      <c r="H2898" s="53" t="e">
        <f t="shared" si="137"/>
        <v>#N/A</v>
      </c>
    </row>
    <row r="2899" spans="6:8">
      <c r="F2899" s="76">
        <f t="shared" si="135"/>
        <v>2530</v>
      </c>
      <c r="G2899" s="53" t="e">
        <f t="shared" si="136"/>
        <v>#N/A</v>
      </c>
      <c r="H2899" s="53" t="e">
        <f t="shared" si="137"/>
        <v>#N/A</v>
      </c>
    </row>
    <row r="2900" spans="6:8">
      <c r="F2900" s="76">
        <f t="shared" si="135"/>
        <v>2531</v>
      </c>
      <c r="G2900" s="53" t="e">
        <f t="shared" si="136"/>
        <v>#N/A</v>
      </c>
      <c r="H2900" s="53" t="e">
        <f t="shared" si="137"/>
        <v>#N/A</v>
      </c>
    </row>
    <row r="2901" spans="6:8">
      <c r="F2901" s="76">
        <f t="shared" si="135"/>
        <v>2532</v>
      </c>
      <c r="G2901" s="53" t="e">
        <f t="shared" si="136"/>
        <v>#N/A</v>
      </c>
      <c r="H2901" s="53" t="e">
        <f t="shared" si="137"/>
        <v>#N/A</v>
      </c>
    </row>
    <row r="2902" spans="6:8">
      <c r="F2902" s="76">
        <f t="shared" si="135"/>
        <v>2533</v>
      </c>
      <c r="G2902" s="53" t="e">
        <f t="shared" si="136"/>
        <v>#N/A</v>
      </c>
      <c r="H2902" s="53" t="e">
        <f t="shared" si="137"/>
        <v>#N/A</v>
      </c>
    </row>
    <row r="2903" spans="6:8">
      <c r="F2903" s="76">
        <f t="shared" si="135"/>
        <v>2534</v>
      </c>
      <c r="G2903" s="53" t="e">
        <f t="shared" si="136"/>
        <v>#N/A</v>
      </c>
      <c r="H2903" s="53" t="e">
        <f t="shared" si="137"/>
        <v>#N/A</v>
      </c>
    </row>
    <row r="2904" spans="6:8">
      <c r="F2904" s="76">
        <f t="shared" si="135"/>
        <v>2535</v>
      </c>
      <c r="G2904" s="53" t="e">
        <f t="shared" si="136"/>
        <v>#N/A</v>
      </c>
      <c r="H2904" s="53" t="e">
        <f t="shared" si="137"/>
        <v>#N/A</v>
      </c>
    </row>
    <row r="2905" spans="6:8">
      <c r="F2905" s="76">
        <f t="shared" si="135"/>
        <v>2536</v>
      </c>
      <c r="G2905" s="53" t="e">
        <f t="shared" si="136"/>
        <v>#N/A</v>
      </c>
      <c r="H2905" s="53" t="e">
        <f t="shared" si="137"/>
        <v>#N/A</v>
      </c>
    </row>
    <row r="2906" spans="6:8">
      <c r="F2906" s="76">
        <f t="shared" si="135"/>
        <v>2537</v>
      </c>
      <c r="G2906" s="53" t="e">
        <f t="shared" si="136"/>
        <v>#N/A</v>
      </c>
      <c r="H2906" s="53" t="e">
        <f t="shared" si="137"/>
        <v>#N/A</v>
      </c>
    </row>
    <row r="2907" spans="6:8">
      <c r="F2907" s="76">
        <f t="shared" si="135"/>
        <v>2538</v>
      </c>
      <c r="G2907" s="53" t="e">
        <f t="shared" si="136"/>
        <v>#N/A</v>
      </c>
      <c r="H2907" s="53" t="e">
        <f t="shared" si="137"/>
        <v>#N/A</v>
      </c>
    </row>
    <row r="2908" spans="6:8">
      <c r="F2908" s="76">
        <f t="shared" si="135"/>
        <v>2539</v>
      </c>
      <c r="G2908" s="53" t="e">
        <f t="shared" si="136"/>
        <v>#N/A</v>
      </c>
      <c r="H2908" s="53" t="e">
        <f t="shared" si="137"/>
        <v>#N/A</v>
      </c>
    </row>
    <row r="2909" spans="6:8">
      <c r="F2909" s="76">
        <f t="shared" si="135"/>
        <v>2540</v>
      </c>
      <c r="G2909" s="53" t="e">
        <f t="shared" si="136"/>
        <v>#N/A</v>
      </c>
      <c r="H2909" s="53" t="e">
        <f t="shared" si="137"/>
        <v>#N/A</v>
      </c>
    </row>
    <row r="2910" spans="6:8">
      <c r="F2910" s="76">
        <f t="shared" si="135"/>
        <v>2541</v>
      </c>
      <c r="G2910" s="53" t="e">
        <f t="shared" si="136"/>
        <v>#N/A</v>
      </c>
      <c r="H2910" s="53" t="e">
        <f t="shared" si="137"/>
        <v>#N/A</v>
      </c>
    </row>
    <row r="2911" spans="6:8">
      <c r="F2911" s="76">
        <f t="shared" si="135"/>
        <v>2542</v>
      </c>
      <c r="G2911" s="53" t="e">
        <f t="shared" si="136"/>
        <v>#N/A</v>
      </c>
      <c r="H2911" s="53" t="e">
        <f t="shared" si="137"/>
        <v>#N/A</v>
      </c>
    </row>
    <row r="2912" spans="6:8">
      <c r="F2912" s="76">
        <f t="shared" si="135"/>
        <v>2543</v>
      </c>
      <c r="G2912" s="53" t="e">
        <f t="shared" si="136"/>
        <v>#N/A</v>
      </c>
      <c r="H2912" s="53" t="e">
        <f t="shared" si="137"/>
        <v>#N/A</v>
      </c>
    </row>
    <row r="2913" spans="6:8">
      <c r="F2913" s="76">
        <f t="shared" si="135"/>
        <v>2544</v>
      </c>
      <c r="G2913" s="53" t="e">
        <f t="shared" si="136"/>
        <v>#N/A</v>
      </c>
      <c r="H2913" s="53" t="e">
        <f t="shared" si="137"/>
        <v>#N/A</v>
      </c>
    </row>
    <row r="2914" spans="6:8">
      <c r="F2914" s="76">
        <f t="shared" si="135"/>
        <v>2545</v>
      </c>
      <c r="G2914" s="53" t="e">
        <f t="shared" si="136"/>
        <v>#N/A</v>
      </c>
      <c r="H2914" s="53" t="e">
        <f t="shared" si="137"/>
        <v>#N/A</v>
      </c>
    </row>
    <row r="2915" spans="6:8">
      <c r="F2915" s="76">
        <f t="shared" si="135"/>
        <v>2546</v>
      </c>
      <c r="G2915" s="53" t="e">
        <f t="shared" si="136"/>
        <v>#N/A</v>
      </c>
      <c r="H2915" s="53" t="e">
        <f t="shared" si="137"/>
        <v>#N/A</v>
      </c>
    </row>
    <row r="2916" spans="6:8">
      <c r="F2916" s="76">
        <f t="shared" si="135"/>
        <v>2547</v>
      </c>
      <c r="G2916" s="53" t="e">
        <f t="shared" si="136"/>
        <v>#N/A</v>
      </c>
      <c r="H2916" s="53" t="e">
        <f t="shared" si="137"/>
        <v>#N/A</v>
      </c>
    </row>
    <row r="2917" spans="6:8">
      <c r="F2917" s="76">
        <f t="shared" si="135"/>
        <v>2548</v>
      </c>
      <c r="G2917" s="53" t="e">
        <f t="shared" si="136"/>
        <v>#N/A</v>
      </c>
      <c r="H2917" s="53" t="e">
        <f t="shared" si="137"/>
        <v>#N/A</v>
      </c>
    </row>
    <row r="2918" spans="6:8">
      <c r="F2918" s="76">
        <f t="shared" si="135"/>
        <v>2549</v>
      </c>
      <c r="G2918" s="53" t="e">
        <f t="shared" si="136"/>
        <v>#N/A</v>
      </c>
      <c r="H2918" s="53" t="e">
        <f t="shared" si="137"/>
        <v>#N/A</v>
      </c>
    </row>
    <row r="2919" spans="6:8">
      <c r="F2919" s="76">
        <f t="shared" si="135"/>
        <v>2550</v>
      </c>
      <c r="G2919" s="53" t="e">
        <f t="shared" si="136"/>
        <v>#N/A</v>
      </c>
      <c r="H2919" s="53" t="e">
        <f t="shared" si="137"/>
        <v>#N/A</v>
      </c>
    </row>
    <row r="2920" spans="6:8">
      <c r="F2920" s="76">
        <f t="shared" si="135"/>
        <v>2551</v>
      </c>
      <c r="G2920" s="53" t="e">
        <f t="shared" si="136"/>
        <v>#N/A</v>
      </c>
      <c r="H2920" s="53" t="e">
        <f t="shared" si="137"/>
        <v>#N/A</v>
      </c>
    </row>
    <row r="2921" spans="6:8">
      <c r="F2921" s="76">
        <f t="shared" si="135"/>
        <v>2552</v>
      </c>
      <c r="G2921" s="53" t="e">
        <f t="shared" si="136"/>
        <v>#N/A</v>
      </c>
      <c r="H2921" s="53" t="e">
        <f t="shared" si="137"/>
        <v>#N/A</v>
      </c>
    </row>
    <row r="2922" spans="6:8">
      <c r="F2922" s="76">
        <f t="shared" si="135"/>
        <v>2553</v>
      </c>
      <c r="G2922" s="53" t="e">
        <f t="shared" si="136"/>
        <v>#N/A</v>
      </c>
      <c r="H2922" s="53" t="e">
        <f t="shared" si="137"/>
        <v>#N/A</v>
      </c>
    </row>
    <row r="2923" spans="6:8">
      <c r="F2923" s="76">
        <f t="shared" si="135"/>
        <v>2554</v>
      </c>
      <c r="G2923" s="53" t="e">
        <f t="shared" si="136"/>
        <v>#N/A</v>
      </c>
      <c r="H2923" s="53" t="e">
        <f t="shared" si="137"/>
        <v>#N/A</v>
      </c>
    </row>
    <row r="2924" spans="6:8">
      <c r="F2924" s="76">
        <f t="shared" si="135"/>
        <v>2555</v>
      </c>
      <c r="G2924" s="53" t="e">
        <f t="shared" si="136"/>
        <v>#N/A</v>
      </c>
      <c r="H2924" s="53" t="e">
        <f t="shared" si="137"/>
        <v>#N/A</v>
      </c>
    </row>
    <row r="2925" spans="6:8">
      <c r="F2925" s="76">
        <f t="shared" si="135"/>
        <v>2556</v>
      </c>
      <c r="G2925" s="53" t="e">
        <f t="shared" si="136"/>
        <v>#N/A</v>
      </c>
      <c r="H2925" s="53" t="e">
        <f t="shared" si="137"/>
        <v>#N/A</v>
      </c>
    </row>
    <row r="2926" spans="6:8">
      <c r="F2926" s="76">
        <f t="shared" si="135"/>
        <v>2557</v>
      </c>
      <c r="G2926" s="53" t="e">
        <f t="shared" si="136"/>
        <v>#N/A</v>
      </c>
      <c r="H2926" s="53" t="e">
        <f t="shared" si="137"/>
        <v>#N/A</v>
      </c>
    </row>
    <row r="2927" spans="6:8">
      <c r="F2927" s="76">
        <f t="shared" si="135"/>
        <v>2558</v>
      </c>
      <c r="G2927" s="53" t="e">
        <f t="shared" si="136"/>
        <v>#N/A</v>
      </c>
      <c r="H2927" s="53" t="e">
        <f t="shared" si="137"/>
        <v>#N/A</v>
      </c>
    </row>
    <row r="2928" spans="6:8">
      <c r="F2928" s="76">
        <f t="shared" si="135"/>
        <v>2559</v>
      </c>
      <c r="G2928" s="53" t="e">
        <f t="shared" si="136"/>
        <v>#N/A</v>
      </c>
      <c r="H2928" s="53" t="e">
        <f t="shared" si="137"/>
        <v>#N/A</v>
      </c>
    </row>
    <row r="2929" spans="6:8">
      <c r="F2929" s="76">
        <f t="shared" si="135"/>
        <v>2560</v>
      </c>
      <c r="G2929" s="53" t="e">
        <f t="shared" si="136"/>
        <v>#N/A</v>
      </c>
      <c r="H2929" s="53" t="e">
        <f t="shared" si="137"/>
        <v>#N/A</v>
      </c>
    </row>
    <row r="2930" spans="6:8">
      <c r="F2930" s="76">
        <f t="shared" si="135"/>
        <v>2561</v>
      </c>
      <c r="G2930" s="53" t="e">
        <f t="shared" si="136"/>
        <v>#N/A</v>
      </c>
      <c r="H2930" s="53" t="e">
        <f t="shared" si="137"/>
        <v>#N/A</v>
      </c>
    </row>
    <row r="2931" spans="6:8">
      <c r="F2931" s="76">
        <f t="shared" si="135"/>
        <v>2562</v>
      </c>
      <c r="G2931" s="53" t="e">
        <f t="shared" si="136"/>
        <v>#N/A</v>
      </c>
      <c r="H2931" s="53" t="e">
        <f t="shared" si="137"/>
        <v>#N/A</v>
      </c>
    </row>
    <row r="2932" spans="6:8">
      <c r="F2932" s="76">
        <f t="shared" si="135"/>
        <v>2563</v>
      </c>
      <c r="G2932" s="53" t="e">
        <f t="shared" si="136"/>
        <v>#N/A</v>
      </c>
      <c r="H2932" s="53" t="e">
        <f t="shared" si="137"/>
        <v>#N/A</v>
      </c>
    </row>
    <row r="2933" spans="6:8">
      <c r="F2933" s="76">
        <f t="shared" si="135"/>
        <v>2564</v>
      </c>
      <c r="G2933" s="53" t="e">
        <f t="shared" si="136"/>
        <v>#N/A</v>
      </c>
      <c r="H2933" s="53" t="e">
        <f t="shared" si="137"/>
        <v>#N/A</v>
      </c>
    </row>
    <row r="2934" spans="6:8">
      <c r="F2934" s="76">
        <f t="shared" si="135"/>
        <v>2565</v>
      </c>
      <c r="G2934" s="53" t="e">
        <f t="shared" si="136"/>
        <v>#N/A</v>
      </c>
      <c r="H2934" s="53" t="e">
        <f t="shared" si="137"/>
        <v>#N/A</v>
      </c>
    </row>
    <row r="2935" spans="6:8">
      <c r="F2935" s="76">
        <f t="shared" si="135"/>
        <v>2566</v>
      </c>
      <c r="G2935" s="53" t="e">
        <f t="shared" si="136"/>
        <v>#N/A</v>
      </c>
      <c r="H2935" s="53" t="e">
        <f t="shared" si="137"/>
        <v>#N/A</v>
      </c>
    </row>
    <row r="2936" spans="6:8">
      <c r="F2936" s="76">
        <f t="shared" si="135"/>
        <v>2567</v>
      </c>
      <c r="G2936" s="53" t="e">
        <f t="shared" si="136"/>
        <v>#N/A</v>
      </c>
      <c r="H2936" s="53" t="e">
        <f t="shared" si="137"/>
        <v>#N/A</v>
      </c>
    </row>
    <row r="2937" spans="6:8">
      <c r="F2937" s="76">
        <f t="shared" si="135"/>
        <v>2568</v>
      </c>
      <c r="G2937" s="53" t="e">
        <f t="shared" si="136"/>
        <v>#N/A</v>
      </c>
      <c r="H2937" s="53" t="e">
        <f t="shared" si="137"/>
        <v>#N/A</v>
      </c>
    </row>
    <row r="2938" spans="6:8">
      <c r="F2938" s="76">
        <f t="shared" si="135"/>
        <v>2569</v>
      </c>
      <c r="G2938" s="53" t="e">
        <f t="shared" si="136"/>
        <v>#N/A</v>
      </c>
      <c r="H2938" s="53" t="e">
        <f t="shared" si="137"/>
        <v>#N/A</v>
      </c>
    </row>
    <row r="2939" spans="6:8">
      <c r="F2939" s="76">
        <f t="shared" si="135"/>
        <v>2570</v>
      </c>
      <c r="G2939" s="53" t="e">
        <f t="shared" si="136"/>
        <v>#N/A</v>
      </c>
      <c r="H2939" s="53" t="e">
        <f t="shared" si="137"/>
        <v>#N/A</v>
      </c>
    </row>
    <row r="2940" spans="6:8">
      <c r="F2940" s="76">
        <f t="shared" si="135"/>
        <v>2571</v>
      </c>
      <c r="G2940" s="53" t="e">
        <f t="shared" si="136"/>
        <v>#N/A</v>
      </c>
      <c r="H2940" s="53" t="e">
        <f t="shared" si="137"/>
        <v>#N/A</v>
      </c>
    </row>
    <row r="2941" spans="6:8">
      <c r="F2941" s="76">
        <f t="shared" si="135"/>
        <v>2572</v>
      </c>
      <c r="G2941" s="53" t="e">
        <f t="shared" si="136"/>
        <v>#N/A</v>
      </c>
      <c r="H2941" s="53" t="e">
        <f t="shared" si="137"/>
        <v>#N/A</v>
      </c>
    </row>
    <row r="2942" spans="6:8">
      <c r="F2942" s="76">
        <f t="shared" si="135"/>
        <v>2573</v>
      </c>
      <c r="G2942" s="53" t="e">
        <f t="shared" si="136"/>
        <v>#N/A</v>
      </c>
      <c r="H2942" s="53" t="e">
        <f t="shared" si="137"/>
        <v>#N/A</v>
      </c>
    </row>
    <row r="2943" spans="6:8">
      <c r="F2943" s="76">
        <f t="shared" si="135"/>
        <v>2574</v>
      </c>
      <c r="G2943" s="53" t="e">
        <f t="shared" si="136"/>
        <v>#N/A</v>
      </c>
      <c r="H2943" s="53" t="e">
        <f t="shared" si="137"/>
        <v>#N/A</v>
      </c>
    </row>
    <row r="2944" spans="6:8">
      <c r="F2944" s="76">
        <f t="shared" si="135"/>
        <v>2575</v>
      </c>
      <c r="G2944" s="53" t="e">
        <f t="shared" si="136"/>
        <v>#N/A</v>
      </c>
      <c r="H2944" s="53" t="e">
        <f t="shared" si="137"/>
        <v>#N/A</v>
      </c>
    </row>
    <row r="2945" spans="6:8">
      <c r="F2945" s="76">
        <f t="shared" si="135"/>
        <v>2576</v>
      </c>
      <c r="G2945" s="53" t="e">
        <f t="shared" si="136"/>
        <v>#N/A</v>
      </c>
      <c r="H2945" s="53" t="e">
        <f t="shared" si="137"/>
        <v>#N/A</v>
      </c>
    </row>
    <row r="2946" spans="6:8">
      <c r="F2946" s="76">
        <f t="shared" si="135"/>
        <v>2577</v>
      </c>
      <c r="G2946" s="53" t="e">
        <f t="shared" si="136"/>
        <v>#N/A</v>
      </c>
      <c r="H2946" s="53" t="e">
        <f t="shared" si="137"/>
        <v>#N/A</v>
      </c>
    </row>
    <row r="2947" spans="6:8">
      <c r="F2947" s="76">
        <f t="shared" si="135"/>
        <v>2578</v>
      </c>
      <c r="G2947" s="53" t="e">
        <f t="shared" si="136"/>
        <v>#N/A</v>
      </c>
      <c r="H2947" s="53" t="e">
        <f t="shared" si="137"/>
        <v>#N/A</v>
      </c>
    </row>
    <row r="2948" spans="6:8">
      <c r="F2948" s="76">
        <f t="shared" ref="F2948:F3011" si="138">IF(+F2947+1&lt;=MAX(data19),+F2947+1,0)</f>
        <v>2579</v>
      </c>
      <c r="G2948" s="53" t="e">
        <f t="shared" si="136"/>
        <v>#N/A</v>
      </c>
      <c r="H2948" s="53" t="e">
        <f t="shared" si="137"/>
        <v>#N/A</v>
      </c>
    </row>
    <row r="2949" spans="6:8">
      <c r="F2949" s="76">
        <f t="shared" si="138"/>
        <v>2580</v>
      </c>
      <c r="G2949" s="53" t="e">
        <f t="shared" ref="G2949:G3012" si="139">IF(IFERROR(VLOOKUP($F2949,$A:$D,2,0)/VLOOKUP($F2948,$A:$D,2,0)*G2948,NA())=0,NA(),IFERROR(VLOOKUP($F2949,$A:$D,2,0)/VLOOKUP($F2948,$A:$D,2,0)*G2948,NA()))</f>
        <v>#N/A</v>
      </c>
      <c r="H2949" s="53" t="e">
        <f t="shared" ref="H2949:H3012" si="140">IF(IFERROR(VLOOKUP($F2949,$A:$D,3,0)/VLOOKUP($F2948,$A:$D,3,0)*H2948,NA())=0,NA(),IFERROR(VLOOKUP($F2949,$A:$D,3,0)/VLOOKUP($F2948,$A:$D,3,0)*H2948,NA()))</f>
        <v>#N/A</v>
      </c>
    </row>
    <row r="2950" spans="6:8">
      <c r="F2950" s="76">
        <f t="shared" si="138"/>
        <v>2581</v>
      </c>
      <c r="G2950" s="53" t="e">
        <f t="shared" si="139"/>
        <v>#N/A</v>
      </c>
      <c r="H2950" s="53" t="e">
        <f t="shared" si="140"/>
        <v>#N/A</v>
      </c>
    </row>
    <row r="2951" spans="6:8">
      <c r="F2951" s="76">
        <f t="shared" si="138"/>
        <v>2582</v>
      </c>
      <c r="G2951" s="53" t="e">
        <f t="shared" si="139"/>
        <v>#N/A</v>
      </c>
      <c r="H2951" s="53" t="e">
        <f t="shared" si="140"/>
        <v>#N/A</v>
      </c>
    </row>
    <row r="2952" spans="6:8">
      <c r="F2952" s="76">
        <f t="shared" si="138"/>
        <v>2583</v>
      </c>
      <c r="G2952" s="53" t="e">
        <f t="shared" si="139"/>
        <v>#N/A</v>
      </c>
      <c r="H2952" s="53" t="e">
        <f t="shared" si="140"/>
        <v>#N/A</v>
      </c>
    </row>
    <row r="2953" spans="6:8">
      <c r="F2953" s="76">
        <f t="shared" si="138"/>
        <v>2584</v>
      </c>
      <c r="G2953" s="53" t="e">
        <f t="shared" si="139"/>
        <v>#N/A</v>
      </c>
      <c r="H2953" s="53" t="e">
        <f t="shared" si="140"/>
        <v>#N/A</v>
      </c>
    </row>
    <row r="2954" spans="6:8">
      <c r="F2954" s="76">
        <f t="shared" si="138"/>
        <v>2585</v>
      </c>
      <c r="G2954" s="53" t="e">
        <f t="shared" si="139"/>
        <v>#N/A</v>
      </c>
      <c r="H2954" s="53" t="e">
        <f t="shared" si="140"/>
        <v>#N/A</v>
      </c>
    </row>
    <row r="2955" spans="6:8">
      <c r="F2955" s="76">
        <f t="shared" si="138"/>
        <v>2586</v>
      </c>
      <c r="G2955" s="53" t="e">
        <f t="shared" si="139"/>
        <v>#N/A</v>
      </c>
      <c r="H2955" s="53" t="e">
        <f t="shared" si="140"/>
        <v>#N/A</v>
      </c>
    </row>
    <row r="2956" spans="6:8">
      <c r="F2956" s="76">
        <f t="shared" si="138"/>
        <v>2587</v>
      </c>
      <c r="G2956" s="53" t="e">
        <f t="shared" si="139"/>
        <v>#N/A</v>
      </c>
      <c r="H2956" s="53" t="e">
        <f t="shared" si="140"/>
        <v>#N/A</v>
      </c>
    </row>
    <row r="2957" spans="6:8">
      <c r="F2957" s="76">
        <f t="shared" si="138"/>
        <v>2588</v>
      </c>
      <c r="G2957" s="53" t="e">
        <f t="shared" si="139"/>
        <v>#N/A</v>
      </c>
      <c r="H2957" s="53" t="e">
        <f t="shared" si="140"/>
        <v>#N/A</v>
      </c>
    </row>
    <row r="2958" spans="6:8">
      <c r="F2958" s="76">
        <f t="shared" si="138"/>
        <v>2589</v>
      </c>
      <c r="G2958" s="53" t="e">
        <f t="shared" si="139"/>
        <v>#N/A</v>
      </c>
      <c r="H2958" s="53" t="e">
        <f t="shared" si="140"/>
        <v>#N/A</v>
      </c>
    </row>
    <row r="2959" spans="6:8">
      <c r="F2959" s="76">
        <f t="shared" si="138"/>
        <v>2590</v>
      </c>
      <c r="G2959" s="53" t="e">
        <f t="shared" si="139"/>
        <v>#N/A</v>
      </c>
      <c r="H2959" s="53" t="e">
        <f t="shared" si="140"/>
        <v>#N/A</v>
      </c>
    </row>
    <row r="2960" spans="6:8">
      <c r="F2960" s="76">
        <f t="shared" si="138"/>
        <v>2591</v>
      </c>
      <c r="G2960" s="53" t="e">
        <f t="shared" si="139"/>
        <v>#N/A</v>
      </c>
      <c r="H2960" s="53" t="e">
        <f t="shared" si="140"/>
        <v>#N/A</v>
      </c>
    </row>
    <row r="2961" spans="6:8">
      <c r="F2961" s="76">
        <f t="shared" si="138"/>
        <v>2592</v>
      </c>
      <c r="G2961" s="53" t="e">
        <f t="shared" si="139"/>
        <v>#N/A</v>
      </c>
      <c r="H2961" s="53" t="e">
        <f t="shared" si="140"/>
        <v>#N/A</v>
      </c>
    </row>
    <row r="2962" spans="6:8">
      <c r="F2962" s="76">
        <f t="shared" si="138"/>
        <v>2593</v>
      </c>
      <c r="G2962" s="53" t="e">
        <f t="shared" si="139"/>
        <v>#N/A</v>
      </c>
      <c r="H2962" s="53" t="e">
        <f t="shared" si="140"/>
        <v>#N/A</v>
      </c>
    </row>
    <row r="2963" spans="6:8">
      <c r="F2963" s="76">
        <f t="shared" si="138"/>
        <v>2594</v>
      </c>
      <c r="G2963" s="53" t="e">
        <f t="shared" si="139"/>
        <v>#N/A</v>
      </c>
      <c r="H2963" s="53" t="e">
        <f t="shared" si="140"/>
        <v>#N/A</v>
      </c>
    </row>
    <row r="2964" spans="6:8">
      <c r="F2964" s="76">
        <f t="shared" si="138"/>
        <v>2595</v>
      </c>
      <c r="G2964" s="53" t="e">
        <f t="shared" si="139"/>
        <v>#N/A</v>
      </c>
      <c r="H2964" s="53" t="e">
        <f t="shared" si="140"/>
        <v>#N/A</v>
      </c>
    </row>
    <row r="2965" spans="6:8">
      <c r="F2965" s="76">
        <f t="shared" si="138"/>
        <v>2596</v>
      </c>
      <c r="G2965" s="53" t="e">
        <f t="shared" si="139"/>
        <v>#N/A</v>
      </c>
      <c r="H2965" s="53" t="e">
        <f t="shared" si="140"/>
        <v>#N/A</v>
      </c>
    </row>
    <row r="2966" spans="6:8">
      <c r="F2966" s="76">
        <f t="shared" si="138"/>
        <v>2597</v>
      </c>
      <c r="G2966" s="53" t="e">
        <f t="shared" si="139"/>
        <v>#N/A</v>
      </c>
      <c r="H2966" s="53" t="e">
        <f t="shared" si="140"/>
        <v>#N/A</v>
      </c>
    </row>
    <row r="2967" spans="6:8">
      <c r="F2967" s="76">
        <f t="shared" si="138"/>
        <v>2598</v>
      </c>
      <c r="G2967" s="53" t="e">
        <f t="shared" si="139"/>
        <v>#N/A</v>
      </c>
      <c r="H2967" s="53" t="e">
        <f t="shared" si="140"/>
        <v>#N/A</v>
      </c>
    </row>
    <row r="2968" spans="6:8">
      <c r="F2968" s="76">
        <f t="shared" si="138"/>
        <v>2599</v>
      </c>
      <c r="G2968" s="53" t="e">
        <f t="shared" si="139"/>
        <v>#N/A</v>
      </c>
      <c r="H2968" s="53" t="e">
        <f t="shared" si="140"/>
        <v>#N/A</v>
      </c>
    </row>
    <row r="2969" spans="6:8">
      <c r="F2969" s="76">
        <f t="shared" si="138"/>
        <v>2600</v>
      </c>
      <c r="G2969" s="53" t="e">
        <f t="shared" si="139"/>
        <v>#N/A</v>
      </c>
      <c r="H2969" s="53" t="e">
        <f t="shared" si="140"/>
        <v>#N/A</v>
      </c>
    </row>
    <row r="2970" spans="6:8">
      <c r="F2970" s="76">
        <f t="shared" si="138"/>
        <v>2601</v>
      </c>
      <c r="G2970" s="53" t="e">
        <f t="shared" si="139"/>
        <v>#N/A</v>
      </c>
      <c r="H2970" s="53" t="e">
        <f t="shared" si="140"/>
        <v>#N/A</v>
      </c>
    </row>
    <row r="2971" spans="6:8">
      <c r="F2971" s="76">
        <f t="shared" si="138"/>
        <v>2602</v>
      </c>
      <c r="G2971" s="53" t="e">
        <f t="shared" si="139"/>
        <v>#N/A</v>
      </c>
      <c r="H2971" s="53" t="e">
        <f t="shared" si="140"/>
        <v>#N/A</v>
      </c>
    </row>
    <row r="2972" spans="6:8">
      <c r="F2972" s="76">
        <f t="shared" si="138"/>
        <v>2603</v>
      </c>
      <c r="G2972" s="53" t="e">
        <f t="shared" si="139"/>
        <v>#N/A</v>
      </c>
      <c r="H2972" s="53" t="e">
        <f t="shared" si="140"/>
        <v>#N/A</v>
      </c>
    </row>
    <row r="2973" spans="6:8">
      <c r="F2973" s="76">
        <f t="shared" si="138"/>
        <v>2604</v>
      </c>
      <c r="G2973" s="53" t="e">
        <f t="shared" si="139"/>
        <v>#N/A</v>
      </c>
      <c r="H2973" s="53" t="e">
        <f t="shared" si="140"/>
        <v>#N/A</v>
      </c>
    </row>
    <row r="2974" spans="6:8">
      <c r="F2974" s="76">
        <f t="shared" si="138"/>
        <v>2605</v>
      </c>
      <c r="G2974" s="53" t="e">
        <f t="shared" si="139"/>
        <v>#N/A</v>
      </c>
      <c r="H2974" s="53" t="e">
        <f t="shared" si="140"/>
        <v>#N/A</v>
      </c>
    </row>
    <row r="2975" spans="6:8">
      <c r="F2975" s="76">
        <f t="shared" si="138"/>
        <v>2606</v>
      </c>
      <c r="G2975" s="53" t="e">
        <f t="shared" si="139"/>
        <v>#N/A</v>
      </c>
      <c r="H2975" s="53" t="e">
        <f t="shared" si="140"/>
        <v>#N/A</v>
      </c>
    </row>
    <row r="2976" spans="6:8">
      <c r="F2976" s="76">
        <f t="shared" si="138"/>
        <v>2607</v>
      </c>
      <c r="G2976" s="53" t="e">
        <f t="shared" si="139"/>
        <v>#N/A</v>
      </c>
      <c r="H2976" s="53" t="e">
        <f t="shared" si="140"/>
        <v>#N/A</v>
      </c>
    </row>
    <row r="2977" spans="6:8">
      <c r="F2977" s="76">
        <f t="shared" si="138"/>
        <v>2608</v>
      </c>
      <c r="G2977" s="53" t="e">
        <f t="shared" si="139"/>
        <v>#N/A</v>
      </c>
      <c r="H2977" s="53" t="e">
        <f t="shared" si="140"/>
        <v>#N/A</v>
      </c>
    </row>
    <row r="2978" spans="6:8">
      <c r="F2978" s="76">
        <f t="shared" si="138"/>
        <v>2609</v>
      </c>
      <c r="G2978" s="53" t="e">
        <f t="shared" si="139"/>
        <v>#N/A</v>
      </c>
      <c r="H2978" s="53" t="e">
        <f t="shared" si="140"/>
        <v>#N/A</v>
      </c>
    </row>
    <row r="2979" spans="6:8">
      <c r="F2979" s="76">
        <f t="shared" si="138"/>
        <v>2610</v>
      </c>
      <c r="G2979" s="53" t="e">
        <f t="shared" si="139"/>
        <v>#N/A</v>
      </c>
      <c r="H2979" s="53" t="e">
        <f t="shared" si="140"/>
        <v>#N/A</v>
      </c>
    </row>
    <row r="2980" spans="6:8">
      <c r="F2980" s="76">
        <f t="shared" si="138"/>
        <v>2611</v>
      </c>
      <c r="G2980" s="53" t="e">
        <f t="shared" si="139"/>
        <v>#N/A</v>
      </c>
      <c r="H2980" s="53" t="e">
        <f t="shared" si="140"/>
        <v>#N/A</v>
      </c>
    </row>
    <row r="2981" spans="6:8">
      <c r="F2981" s="76">
        <f t="shared" si="138"/>
        <v>2612</v>
      </c>
      <c r="G2981" s="53" t="e">
        <f t="shared" si="139"/>
        <v>#N/A</v>
      </c>
      <c r="H2981" s="53" t="e">
        <f t="shared" si="140"/>
        <v>#N/A</v>
      </c>
    </row>
    <row r="2982" spans="6:8">
      <c r="F2982" s="76">
        <f t="shared" si="138"/>
        <v>2613</v>
      </c>
      <c r="G2982" s="53" t="e">
        <f t="shared" si="139"/>
        <v>#N/A</v>
      </c>
      <c r="H2982" s="53" t="e">
        <f t="shared" si="140"/>
        <v>#N/A</v>
      </c>
    </row>
    <row r="2983" spans="6:8">
      <c r="F2983" s="76">
        <f t="shared" si="138"/>
        <v>2614</v>
      </c>
      <c r="G2983" s="53" t="e">
        <f t="shared" si="139"/>
        <v>#N/A</v>
      </c>
      <c r="H2983" s="53" t="e">
        <f t="shared" si="140"/>
        <v>#N/A</v>
      </c>
    </row>
    <row r="2984" spans="6:8">
      <c r="F2984" s="76">
        <f t="shared" si="138"/>
        <v>2615</v>
      </c>
      <c r="G2984" s="53" t="e">
        <f t="shared" si="139"/>
        <v>#N/A</v>
      </c>
      <c r="H2984" s="53" t="e">
        <f t="shared" si="140"/>
        <v>#N/A</v>
      </c>
    </row>
    <row r="2985" spans="6:8">
      <c r="F2985" s="76">
        <f t="shared" si="138"/>
        <v>2616</v>
      </c>
      <c r="G2985" s="53" t="e">
        <f t="shared" si="139"/>
        <v>#N/A</v>
      </c>
      <c r="H2985" s="53" t="e">
        <f t="shared" si="140"/>
        <v>#N/A</v>
      </c>
    </row>
    <row r="2986" spans="6:8">
      <c r="F2986" s="76">
        <f t="shared" si="138"/>
        <v>2617</v>
      </c>
      <c r="G2986" s="53" t="e">
        <f t="shared" si="139"/>
        <v>#N/A</v>
      </c>
      <c r="H2986" s="53" t="e">
        <f t="shared" si="140"/>
        <v>#N/A</v>
      </c>
    </row>
    <row r="2987" spans="6:8">
      <c r="F2987" s="76">
        <f t="shared" si="138"/>
        <v>2618</v>
      </c>
      <c r="G2987" s="53" t="e">
        <f t="shared" si="139"/>
        <v>#N/A</v>
      </c>
      <c r="H2987" s="53" t="e">
        <f t="shared" si="140"/>
        <v>#N/A</v>
      </c>
    </row>
    <row r="2988" spans="6:8">
      <c r="F2988" s="76">
        <f t="shared" si="138"/>
        <v>2619</v>
      </c>
      <c r="G2988" s="53" t="e">
        <f t="shared" si="139"/>
        <v>#N/A</v>
      </c>
      <c r="H2988" s="53" t="e">
        <f t="shared" si="140"/>
        <v>#N/A</v>
      </c>
    </row>
    <row r="2989" spans="6:8">
      <c r="F2989" s="76">
        <f t="shared" si="138"/>
        <v>2620</v>
      </c>
      <c r="G2989" s="53" t="e">
        <f t="shared" si="139"/>
        <v>#N/A</v>
      </c>
      <c r="H2989" s="53" t="e">
        <f t="shared" si="140"/>
        <v>#N/A</v>
      </c>
    </row>
    <row r="2990" spans="6:8">
      <c r="F2990" s="76">
        <f t="shared" si="138"/>
        <v>2621</v>
      </c>
      <c r="G2990" s="53" t="e">
        <f t="shared" si="139"/>
        <v>#N/A</v>
      </c>
      <c r="H2990" s="53" t="e">
        <f t="shared" si="140"/>
        <v>#N/A</v>
      </c>
    </row>
    <row r="2991" spans="6:8">
      <c r="F2991" s="76">
        <f t="shared" si="138"/>
        <v>2622</v>
      </c>
      <c r="G2991" s="53" t="e">
        <f t="shared" si="139"/>
        <v>#N/A</v>
      </c>
      <c r="H2991" s="53" t="e">
        <f t="shared" si="140"/>
        <v>#N/A</v>
      </c>
    </row>
    <row r="2992" spans="6:8">
      <c r="F2992" s="76">
        <f t="shared" si="138"/>
        <v>2623</v>
      </c>
      <c r="G2992" s="53" t="e">
        <f t="shared" si="139"/>
        <v>#N/A</v>
      </c>
      <c r="H2992" s="53" t="e">
        <f t="shared" si="140"/>
        <v>#N/A</v>
      </c>
    </row>
    <row r="2993" spans="6:8">
      <c r="F2993" s="76">
        <f t="shared" si="138"/>
        <v>2624</v>
      </c>
      <c r="G2993" s="53" t="e">
        <f t="shared" si="139"/>
        <v>#N/A</v>
      </c>
      <c r="H2993" s="53" t="e">
        <f t="shared" si="140"/>
        <v>#N/A</v>
      </c>
    </row>
    <row r="2994" spans="6:8">
      <c r="F2994" s="76">
        <f t="shared" si="138"/>
        <v>2625</v>
      </c>
      <c r="G2994" s="53" t="e">
        <f t="shared" si="139"/>
        <v>#N/A</v>
      </c>
      <c r="H2994" s="53" t="e">
        <f t="shared" si="140"/>
        <v>#N/A</v>
      </c>
    </row>
    <row r="2995" spans="6:8">
      <c r="F2995" s="76">
        <f t="shared" si="138"/>
        <v>2626</v>
      </c>
      <c r="G2995" s="53" t="e">
        <f t="shared" si="139"/>
        <v>#N/A</v>
      </c>
      <c r="H2995" s="53" t="e">
        <f t="shared" si="140"/>
        <v>#N/A</v>
      </c>
    </row>
    <row r="2996" spans="6:8">
      <c r="F2996" s="76">
        <f t="shared" si="138"/>
        <v>2627</v>
      </c>
      <c r="G2996" s="53" t="e">
        <f t="shared" si="139"/>
        <v>#N/A</v>
      </c>
      <c r="H2996" s="53" t="e">
        <f t="shared" si="140"/>
        <v>#N/A</v>
      </c>
    </row>
    <row r="2997" spans="6:8">
      <c r="F2997" s="76">
        <f t="shared" si="138"/>
        <v>2628</v>
      </c>
      <c r="G2997" s="53" t="e">
        <f t="shared" si="139"/>
        <v>#N/A</v>
      </c>
      <c r="H2997" s="53" t="e">
        <f t="shared" si="140"/>
        <v>#N/A</v>
      </c>
    </row>
    <row r="2998" spans="6:8">
      <c r="F2998" s="76">
        <f t="shared" si="138"/>
        <v>2629</v>
      </c>
      <c r="G2998" s="53" t="e">
        <f t="shared" si="139"/>
        <v>#N/A</v>
      </c>
      <c r="H2998" s="53" t="e">
        <f t="shared" si="140"/>
        <v>#N/A</v>
      </c>
    </row>
    <row r="2999" spans="6:8">
      <c r="F2999" s="76">
        <f t="shared" si="138"/>
        <v>2630</v>
      </c>
      <c r="G2999" s="53" t="e">
        <f t="shared" si="139"/>
        <v>#N/A</v>
      </c>
      <c r="H2999" s="53" t="e">
        <f t="shared" si="140"/>
        <v>#N/A</v>
      </c>
    </row>
    <row r="3000" spans="6:8">
      <c r="F3000" s="76">
        <f t="shared" si="138"/>
        <v>2631</v>
      </c>
      <c r="G3000" s="53" t="e">
        <f t="shared" si="139"/>
        <v>#N/A</v>
      </c>
      <c r="H3000" s="53" t="e">
        <f t="shared" si="140"/>
        <v>#N/A</v>
      </c>
    </row>
    <row r="3001" spans="6:8">
      <c r="F3001" s="76">
        <f t="shared" si="138"/>
        <v>2632</v>
      </c>
      <c r="G3001" s="53" t="e">
        <f t="shared" si="139"/>
        <v>#N/A</v>
      </c>
      <c r="H3001" s="53" t="e">
        <f t="shared" si="140"/>
        <v>#N/A</v>
      </c>
    </row>
    <row r="3002" spans="6:8">
      <c r="F3002" s="76">
        <f t="shared" si="138"/>
        <v>2633</v>
      </c>
      <c r="G3002" s="53" t="e">
        <f t="shared" si="139"/>
        <v>#N/A</v>
      </c>
      <c r="H3002" s="53" t="e">
        <f t="shared" si="140"/>
        <v>#N/A</v>
      </c>
    </row>
    <row r="3003" spans="6:8">
      <c r="F3003" s="76">
        <f t="shared" si="138"/>
        <v>2634</v>
      </c>
      <c r="G3003" s="53" t="e">
        <f t="shared" si="139"/>
        <v>#N/A</v>
      </c>
      <c r="H3003" s="53" t="e">
        <f t="shared" si="140"/>
        <v>#N/A</v>
      </c>
    </row>
    <row r="3004" spans="6:8">
      <c r="F3004" s="76">
        <f t="shared" si="138"/>
        <v>2635</v>
      </c>
      <c r="G3004" s="53" t="e">
        <f t="shared" si="139"/>
        <v>#N/A</v>
      </c>
      <c r="H3004" s="53" t="e">
        <f t="shared" si="140"/>
        <v>#N/A</v>
      </c>
    </row>
    <row r="3005" spans="6:8">
      <c r="F3005" s="76">
        <f t="shared" si="138"/>
        <v>2636</v>
      </c>
      <c r="G3005" s="53" t="e">
        <f t="shared" si="139"/>
        <v>#N/A</v>
      </c>
      <c r="H3005" s="53" t="e">
        <f t="shared" si="140"/>
        <v>#N/A</v>
      </c>
    </row>
    <row r="3006" spans="6:8">
      <c r="F3006" s="76">
        <f t="shared" si="138"/>
        <v>2637</v>
      </c>
      <c r="G3006" s="53" t="e">
        <f t="shared" si="139"/>
        <v>#N/A</v>
      </c>
      <c r="H3006" s="53" t="e">
        <f t="shared" si="140"/>
        <v>#N/A</v>
      </c>
    </row>
    <row r="3007" spans="6:8">
      <c r="F3007" s="76">
        <f t="shared" si="138"/>
        <v>2638</v>
      </c>
      <c r="G3007" s="53" t="e">
        <f t="shared" si="139"/>
        <v>#N/A</v>
      </c>
      <c r="H3007" s="53" t="e">
        <f t="shared" si="140"/>
        <v>#N/A</v>
      </c>
    </row>
    <row r="3008" spans="6:8">
      <c r="F3008" s="76">
        <f t="shared" si="138"/>
        <v>2639</v>
      </c>
      <c r="G3008" s="53" t="e">
        <f t="shared" si="139"/>
        <v>#N/A</v>
      </c>
      <c r="H3008" s="53" t="e">
        <f t="shared" si="140"/>
        <v>#N/A</v>
      </c>
    </row>
    <row r="3009" spans="6:8">
      <c r="F3009" s="76">
        <f t="shared" si="138"/>
        <v>2640</v>
      </c>
      <c r="G3009" s="53" t="e">
        <f t="shared" si="139"/>
        <v>#N/A</v>
      </c>
      <c r="H3009" s="53" t="e">
        <f t="shared" si="140"/>
        <v>#N/A</v>
      </c>
    </row>
    <row r="3010" spans="6:8">
      <c r="F3010" s="76">
        <f t="shared" si="138"/>
        <v>2641</v>
      </c>
      <c r="G3010" s="53" t="e">
        <f t="shared" si="139"/>
        <v>#N/A</v>
      </c>
      <c r="H3010" s="53" t="e">
        <f t="shared" si="140"/>
        <v>#N/A</v>
      </c>
    </row>
    <row r="3011" spans="6:8">
      <c r="F3011" s="76">
        <f t="shared" si="138"/>
        <v>2642</v>
      </c>
      <c r="G3011" s="53" t="e">
        <f t="shared" si="139"/>
        <v>#N/A</v>
      </c>
      <c r="H3011" s="53" t="e">
        <f t="shared" si="140"/>
        <v>#N/A</v>
      </c>
    </row>
    <row r="3012" spans="6:8">
      <c r="F3012" s="76">
        <f t="shared" ref="F3012:F3075" si="141">IF(+F3011+1&lt;=MAX(data19),+F3011+1,0)</f>
        <v>2643</v>
      </c>
      <c r="G3012" s="53" t="e">
        <f t="shared" si="139"/>
        <v>#N/A</v>
      </c>
      <c r="H3012" s="53" t="e">
        <f t="shared" si="140"/>
        <v>#N/A</v>
      </c>
    </row>
    <row r="3013" spans="6:8">
      <c r="F3013" s="76">
        <f t="shared" si="141"/>
        <v>2644</v>
      </c>
      <c r="G3013" s="53" t="e">
        <f t="shared" ref="G3013:G3076" si="142">IF(IFERROR(VLOOKUP($F3013,$A:$D,2,0)/VLOOKUP($F3012,$A:$D,2,0)*G3012,NA())=0,NA(),IFERROR(VLOOKUP($F3013,$A:$D,2,0)/VLOOKUP($F3012,$A:$D,2,0)*G3012,NA()))</f>
        <v>#N/A</v>
      </c>
      <c r="H3013" s="53" t="e">
        <f t="shared" ref="H3013:H3076" si="143">IF(IFERROR(VLOOKUP($F3013,$A:$D,3,0)/VLOOKUP($F3012,$A:$D,3,0)*H3012,NA())=0,NA(),IFERROR(VLOOKUP($F3013,$A:$D,3,0)/VLOOKUP($F3012,$A:$D,3,0)*H3012,NA()))</f>
        <v>#N/A</v>
      </c>
    </row>
    <row r="3014" spans="6:8">
      <c r="F3014" s="76">
        <f t="shared" si="141"/>
        <v>2645</v>
      </c>
      <c r="G3014" s="53" t="e">
        <f t="shared" si="142"/>
        <v>#N/A</v>
      </c>
      <c r="H3014" s="53" t="e">
        <f t="shared" si="143"/>
        <v>#N/A</v>
      </c>
    </row>
    <row r="3015" spans="6:8">
      <c r="F3015" s="76">
        <f t="shared" si="141"/>
        <v>2646</v>
      </c>
      <c r="G3015" s="53" t="e">
        <f t="shared" si="142"/>
        <v>#N/A</v>
      </c>
      <c r="H3015" s="53" t="e">
        <f t="shared" si="143"/>
        <v>#N/A</v>
      </c>
    </row>
    <row r="3016" spans="6:8">
      <c r="F3016" s="76">
        <f t="shared" si="141"/>
        <v>2647</v>
      </c>
      <c r="G3016" s="53" t="e">
        <f t="shared" si="142"/>
        <v>#N/A</v>
      </c>
      <c r="H3016" s="53" t="e">
        <f t="shared" si="143"/>
        <v>#N/A</v>
      </c>
    </row>
    <row r="3017" spans="6:8">
      <c r="F3017" s="76">
        <f t="shared" si="141"/>
        <v>2648</v>
      </c>
      <c r="G3017" s="53" t="e">
        <f t="shared" si="142"/>
        <v>#N/A</v>
      </c>
      <c r="H3017" s="53" t="e">
        <f t="shared" si="143"/>
        <v>#N/A</v>
      </c>
    </row>
    <row r="3018" spans="6:8">
      <c r="F3018" s="76">
        <f t="shared" si="141"/>
        <v>2649</v>
      </c>
      <c r="G3018" s="53" t="e">
        <f t="shared" si="142"/>
        <v>#N/A</v>
      </c>
      <c r="H3018" s="53" t="e">
        <f t="shared" si="143"/>
        <v>#N/A</v>
      </c>
    </row>
    <row r="3019" spans="6:8">
      <c r="F3019" s="76">
        <f t="shared" si="141"/>
        <v>2650</v>
      </c>
      <c r="G3019" s="53" t="e">
        <f t="shared" si="142"/>
        <v>#N/A</v>
      </c>
      <c r="H3019" s="53" t="e">
        <f t="shared" si="143"/>
        <v>#N/A</v>
      </c>
    </row>
    <row r="3020" spans="6:8">
      <c r="F3020" s="76">
        <f t="shared" si="141"/>
        <v>2651</v>
      </c>
      <c r="G3020" s="53" t="e">
        <f t="shared" si="142"/>
        <v>#N/A</v>
      </c>
      <c r="H3020" s="53" t="e">
        <f t="shared" si="143"/>
        <v>#N/A</v>
      </c>
    </row>
    <row r="3021" spans="6:8">
      <c r="F3021" s="76">
        <f t="shared" si="141"/>
        <v>2652</v>
      </c>
      <c r="G3021" s="53" t="e">
        <f t="shared" si="142"/>
        <v>#N/A</v>
      </c>
      <c r="H3021" s="53" t="e">
        <f t="shared" si="143"/>
        <v>#N/A</v>
      </c>
    </row>
    <row r="3022" spans="6:8">
      <c r="F3022" s="76">
        <f t="shared" si="141"/>
        <v>2653</v>
      </c>
      <c r="G3022" s="53" t="e">
        <f t="shared" si="142"/>
        <v>#N/A</v>
      </c>
      <c r="H3022" s="53" t="e">
        <f t="shared" si="143"/>
        <v>#N/A</v>
      </c>
    </row>
    <row r="3023" spans="6:8">
      <c r="F3023" s="76">
        <f t="shared" si="141"/>
        <v>2654</v>
      </c>
      <c r="G3023" s="53" t="e">
        <f t="shared" si="142"/>
        <v>#N/A</v>
      </c>
      <c r="H3023" s="53" t="e">
        <f t="shared" si="143"/>
        <v>#N/A</v>
      </c>
    </row>
    <row r="3024" spans="6:8">
      <c r="F3024" s="76">
        <f t="shared" si="141"/>
        <v>2655</v>
      </c>
      <c r="G3024" s="53" t="e">
        <f t="shared" si="142"/>
        <v>#N/A</v>
      </c>
      <c r="H3024" s="53" t="e">
        <f t="shared" si="143"/>
        <v>#N/A</v>
      </c>
    </row>
    <row r="3025" spans="6:8">
      <c r="F3025" s="76">
        <f t="shared" si="141"/>
        <v>2656</v>
      </c>
      <c r="G3025" s="53" t="e">
        <f t="shared" si="142"/>
        <v>#N/A</v>
      </c>
      <c r="H3025" s="53" t="e">
        <f t="shared" si="143"/>
        <v>#N/A</v>
      </c>
    </row>
    <row r="3026" spans="6:8">
      <c r="F3026" s="76">
        <f t="shared" si="141"/>
        <v>2657</v>
      </c>
      <c r="G3026" s="53" t="e">
        <f t="shared" si="142"/>
        <v>#N/A</v>
      </c>
      <c r="H3026" s="53" t="e">
        <f t="shared" si="143"/>
        <v>#N/A</v>
      </c>
    </row>
    <row r="3027" spans="6:8">
      <c r="F3027" s="76">
        <f t="shared" si="141"/>
        <v>2658</v>
      </c>
      <c r="G3027" s="53" t="e">
        <f t="shared" si="142"/>
        <v>#N/A</v>
      </c>
      <c r="H3027" s="53" t="e">
        <f t="shared" si="143"/>
        <v>#N/A</v>
      </c>
    </row>
    <row r="3028" spans="6:8">
      <c r="F3028" s="76">
        <f t="shared" si="141"/>
        <v>2659</v>
      </c>
      <c r="G3028" s="53" t="e">
        <f t="shared" si="142"/>
        <v>#N/A</v>
      </c>
      <c r="H3028" s="53" t="e">
        <f t="shared" si="143"/>
        <v>#N/A</v>
      </c>
    </row>
    <row r="3029" spans="6:8">
      <c r="F3029" s="76">
        <f t="shared" si="141"/>
        <v>2660</v>
      </c>
      <c r="G3029" s="53" t="e">
        <f t="shared" si="142"/>
        <v>#N/A</v>
      </c>
      <c r="H3029" s="53" t="e">
        <f t="shared" si="143"/>
        <v>#N/A</v>
      </c>
    </row>
    <row r="3030" spans="6:8">
      <c r="F3030" s="76">
        <f t="shared" si="141"/>
        <v>2661</v>
      </c>
      <c r="G3030" s="53" t="e">
        <f t="shared" si="142"/>
        <v>#N/A</v>
      </c>
      <c r="H3030" s="53" t="e">
        <f t="shared" si="143"/>
        <v>#N/A</v>
      </c>
    </row>
    <row r="3031" spans="6:8">
      <c r="F3031" s="76">
        <f t="shared" si="141"/>
        <v>2662</v>
      </c>
      <c r="G3031" s="53" t="e">
        <f t="shared" si="142"/>
        <v>#N/A</v>
      </c>
      <c r="H3031" s="53" t="e">
        <f t="shared" si="143"/>
        <v>#N/A</v>
      </c>
    </row>
    <row r="3032" spans="6:8">
      <c r="F3032" s="76">
        <f t="shared" si="141"/>
        <v>2663</v>
      </c>
      <c r="G3032" s="53" t="e">
        <f t="shared" si="142"/>
        <v>#N/A</v>
      </c>
      <c r="H3032" s="53" t="e">
        <f t="shared" si="143"/>
        <v>#N/A</v>
      </c>
    </row>
    <row r="3033" spans="6:8">
      <c r="F3033" s="76">
        <f t="shared" si="141"/>
        <v>2664</v>
      </c>
      <c r="G3033" s="53" t="e">
        <f t="shared" si="142"/>
        <v>#N/A</v>
      </c>
      <c r="H3033" s="53" t="e">
        <f t="shared" si="143"/>
        <v>#N/A</v>
      </c>
    </row>
    <row r="3034" spans="6:8">
      <c r="F3034" s="76">
        <f t="shared" si="141"/>
        <v>2665</v>
      </c>
      <c r="G3034" s="53" t="e">
        <f t="shared" si="142"/>
        <v>#N/A</v>
      </c>
      <c r="H3034" s="53" t="e">
        <f t="shared" si="143"/>
        <v>#N/A</v>
      </c>
    </row>
    <row r="3035" spans="6:8">
      <c r="F3035" s="76">
        <f t="shared" si="141"/>
        <v>2666</v>
      </c>
      <c r="G3035" s="53" t="e">
        <f t="shared" si="142"/>
        <v>#N/A</v>
      </c>
      <c r="H3035" s="53" t="e">
        <f t="shared" si="143"/>
        <v>#N/A</v>
      </c>
    </row>
    <row r="3036" spans="6:8">
      <c r="F3036" s="76">
        <f t="shared" si="141"/>
        <v>2667</v>
      </c>
      <c r="G3036" s="53" t="e">
        <f t="shared" si="142"/>
        <v>#N/A</v>
      </c>
      <c r="H3036" s="53" t="e">
        <f t="shared" si="143"/>
        <v>#N/A</v>
      </c>
    </row>
    <row r="3037" spans="6:8">
      <c r="F3037" s="76">
        <f t="shared" si="141"/>
        <v>2668</v>
      </c>
      <c r="G3037" s="53" t="e">
        <f t="shared" si="142"/>
        <v>#N/A</v>
      </c>
      <c r="H3037" s="53" t="e">
        <f t="shared" si="143"/>
        <v>#N/A</v>
      </c>
    </row>
    <row r="3038" spans="6:8">
      <c r="F3038" s="76">
        <f t="shared" si="141"/>
        <v>2669</v>
      </c>
      <c r="G3038" s="53" t="e">
        <f t="shared" si="142"/>
        <v>#N/A</v>
      </c>
      <c r="H3038" s="53" t="e">
        <f t="shared" si="143"/>
        <v>#N/A</v>
      </c>
    </row>
    <row r="3039" spans="6:8">
      <c r="F3039" s="76">
        <f t="shared" si="141"/>
        <v>2670</v>
      </c>
      <c r="G3039" s="53" t="e">
        <f t="shared" si="142"/>
        <v>#N/A</v>
      </c>
      <c r="H3039" s="53" t="e">
        <f t="shared" si="143"/>
        <v>#N/A</v>
      </c>
    </row>
    <row r="3040" spans="6:8">
      <c r="F3040" s="76">
        <f t="shared" si="141"/>
        <v>2671</v>
      </c>
      <c r="G3040" s="53" t="e">
        <f t="shared" si="142"/>
        <v>#N/A</v>
      </c>
      <c r="H3040" s="53" t="e">
        <f t="shared" si="143"/>
        <v>#N/A</v>
      </c>
    </row>
    <row r="3041" spans="6:8">
      <c r="F3041" s="76">
        <f t="shared" si="141"/>
        <v>2672</v>
      </c>
      <c r="G3041" s="53" t="e">
        <f t="shared" si="142"/>
        <v>#N/A</v>
      </c>
      <c r="H3041" s="53" t="e">
        <f t="shared" si="143"/>
        <v>#N/A</v>
      </c>
    </row>
    <row r="3042" spans="6:8">
      <c r="F3042" s="76">
        <f t="shared" si="141"/>
        <v>2673</v>
      </c>
      <c r="G3042" s="53" t="e">
        <f t="shared" si="142"/>
        <v>#N/A</v>
      </c>
      <c r="H3042" s="53" t="e">
        <f t="shared" si="143"/>
        <v>#N/A</v>
      </c>
    </row>
    <row r="3043" spans="6:8">
      <c r="F3043" s="76">
        <f t="shared" si="141"/>
        <v>2674</v>
      </c>
      <c r="G3043" s="53" t="e">
        <f t="shared" si="142"/>
        <v>#N/A</v>
      </c>
      <c r="H3043" s="53" t="e">
        <f t="shared" si="143"/>
        <v>#N/A</v>
      </c>
    </row>
    <row r="3044" spans="6:8">
      <c r="F3044" s="76">
        <f t="shared" si="141"/>
        <v>2675</v>
      </c>
      <c r="G3044" s="53" t="e">
        <f t="shared" si="142"/>
        <v>#N/A</v>
      </c>
      <c r="H3044" s="53" t="e">
        <f t="shared" si="143"/>
        <v>#N/A</v>
      </c>
    </row>
    <row r="3045" spans="6:8">
      <c r="F3045" s="76">
        <f t="shared" si="141"/>
        <v>2676</v>
      </c>
      <c r="G3045" s="53" t="e">
        <f t="shared" si="142"/>
        <v>#N/A</v>
      </c>
      <c r="H3045" s="53" t="e">
        <f t="shared" si="143"/>
        <v>#N/A</v>
      </c>
    </row>
    <row r="3046" spans="6:8">
      <c r="F3046" s="76">
        <f t="shared" si="141"/>
        <v>2677</v>
      </c>
      <c r="G3046" s="53" t="e">
        <f t="shared" si="142"/>
        <v>#N/A</v>
      </c>
      <c r="H3046" s="53" t="e">
        <f t="shared" si="143"/>
        <v>#N/A</v>
      </c>
    </row>
    <row r="3047" spans="6:8">
      <c r="F3047" s="76">
        <f t="shared" si="141"/>
        <v>2678</v>
      </c>
      <c r="G3047" s="53" t="e">
        <f t="shared" si="142"/>
        <v>#N/A</v>
      </c>
      <c r="H3047" s="53" t="e">
        <f t="shared" si="143"/>
        <v>#N/A</v>
      </c>
    </row>
    <row r="3048" spans="6:8">
      <c r="F3048" s="76">
        <f t="shared" si="141"/>
        <v>2679</v>
      </c>
      <c r="G3048" s="53" t="e">
        <f t="shared" si="142"/>
        <v>#N/A</v>
      </c>
      <c r="H3048" s="53" t="e">
        <f t="shared" si="143"/>
        <v>#N/A</v>
      </c>
    </row>
    <row r="3049" spans="6:8">
      <c r="F3049" s="76">
        <f t="shared" si="141"/>
        <v>2680</v>
      </c>
      <c r="G3049" s="53" t="e">
        <f t="shared" si="142"/>
        <v>#N/A</v>
      </c>
      <c r="H3049" s="53" t="e">
        <f t="shared" si="143"/>
        <v>#N/A</v>
      </c>
    </row>
    <row r="3050" spans="6:8">
      <c r="F3050" s="76">
        <f t="shared" si="141"/>
        <v>2681</v>
      </c>
      <c r="G3050" s="53" t="e">
        <f t="shared" si="142"/>
        <v>#N/A</v>
      </c>
      <c r="H3050" s="53" t="e">
        <f t="shared" si="143"/>
        <v>#N/A</v>
      </c>
    </row>
    <row r="3051" spans="6:8">
      <c r="F3051" s="76">
        <f t="shared" si="141"/>
        <v>2682</v>
      </c>
      <c r="G3051" s="53" t="e">
        <f t="shared" si="142"/>
        <v>#N/A</v>
      </c>
      <c r="H3051" s="53" t="e">
        <f t="shared" si="143"/>
        <v>#N/A</v>
      </c>
    </row>
    <row r="3052" spans="6:8">
      <c r="F3052" s="76">
        <f t="shared" si="141"/>
        <v>2683</v>
      </c>
      <c r="G3052" s="53" t="e">
        <f t="shared" si="142"/>
        <v>#N/A</v>
      </c>
      <c r="H3052" s="53" t="e">
        <f t="shared" si="143"/>
        <v>#N/A</v>
      </c>
    </row>
    <row r="3053" spans="6:8">
      <c r="F3053" s="76">
        <f t="shared" si="141"/>
        <v>2684</v>
      </c>
      <c r="G3053" s="53" t="e">
        <f t="shared" si="142"/>
        <v>#N/A</v>
      </c>
      <c r="H3053" s="53" t="e">
        <f t="shared" si="143"/>
        <v>#N/A</v>
      </c>
    </row>
    <row r="3054" spans="6:8">
      <c r="F3054" s="76">
        <f t="shared" si="141"/>
        <v>2685</v>
      </c>
      <c r="G3054" s="53" t="e">
        <f t="shared" si="142"/>
        <v>#N/A</v>
      </c>
      <c r="H3054" s="53" t="e">
        <f t="shared" si="143"/>
        <v>#N/A</v>
      </c>
    </row>
    <row r="3055" spans="6:8">
      <c r="F3055" s="76">
        <f t="shared" si="141"/>
        <v>2686</v>
      </c>
      <c r="G3055" s="53" t="e">
        <f t="shared" si="142"/>
        <v>#N/A</v>
      </c>
      <c r="H3055" s="53" t="e">
        <f t="shared" si="143"/>
        <v>#N/A</v>
      </c>
    </row>
    <row r="3056" spans="6:8">
      <c r="F3056" s="76">
        <f t="shared" si="141"/>
        <v>2687</v>
      </c>
      <c r="G3056" s="53" t="e">
        <f t="shared" si="142"/>
        <v>#N/A</v>
      </c>
      <c r="H3056" s="53" t="e">
        <f t="shared" si="143"/>
        <v>#N/A</v>
      </c>
    </row>
    <row r="3057" spans="6:8">
      <c r="F3057" s="76">
        <f t="shared" si="141"/>
        <v>2688</v>
      </c>
      <c r="G3057" s="53" t="e">
        <f t="shared" si="142"/>
        <v>#N/A</v>
      </c>
      <c r="H3057" s="53" t="e">
        <f t="shared" si="143"/>
        <v>#N/A</v>
      </c>
    </row>
    <row r="3058" spans="6:8">
      <c r="F3058" s="76">
        <f t="shared" si="141"/>
        <v>2689</v>
      </c>
      <c r="G3058" s="53" t="e">
        <f t="shared" si="142"/>
        <v>#N/A</v>
      </c>
      <c r="H3058" s="53" t="e">
        <f t="shared" si="143"/>
        <v>#N/A</v>
      </c>
    </row>
    <row r="3059" spans="6:8">
      <c r="F3059" s="76">
        <f t="shared" si="141"/>
        <v>2690</v>
      </c>
      <c r="G3059" s="53" t="e">
        <f t="shared" si="142"/>
        <v>#N/A</v>
      </c>
      <c r="H3059" s="53" t="e">
        <f t="shared" si="143"/>
        <v>#N/A</v>
      </c>
    </row>
    <row r="3060" spans="6:8">
      <c r="F3060" s="76">
        <f t="shared" si="141"/>
        <v>2691</v>
      </c>
      <c r="G3060" s="53" t="e">
        <f t="shared" si="142"/>
        <v>#N/A</v>
      </c>
      <c r="H3060" s="53" t="e">
        <f t="shared" si="143"/>
        <v>#N/A</v>
      </c>
    </row>
    <row r="3061" spans="6:8">
      <c r="F3061" s="76">
        <f t="shared" si="141"/>
        <v>2692</v>
      </c>
      <c r="G3061" s="53" t="e">
        <f t="shared" si="142"/>
        <v>#N/A</v>
      </c>
      <c r="H3061" s="53" t="e">
        <f t="shared" si="143"/>
        <v>#N/A</v>
      </c>
    </row>
    <row r="3062" spans="6:8">
      <c r="F3062" s="76">
        <f t="shared" si="141"/>
        <v>2693</v>
      </c>
      <c r="G3062" s="53" t="e">
        <f t="shared" si="142"/>
        <v>#N/A</v>
      </c>
      <c r="H3062" s="53" t="e">
        <f t="shared" si="143"/>
        <v>#N/A</v>
      </c>
    </row>
    <row r="3063" spans="6:8">
      <c r="F3063" s="76">
        <f t="shared" si="141"/>
        <v>2694</v>
      </c>
      <c r="G3063" s="53" t="e">
        <f t="shared" si="142"/>
        <v>#N/A</v>
      </c>
      <c r="H3063" s="53" t="e">
        <f t="shared" si="143"/>
        <v>#N/A</v>
      </c>
    </row>
    <row r="3064" spans="6:8">
      <c r="F3064" s="76">
        <f t="shared" si="141"/>
        <v>2695</v>
      </c>
      <c r="G3064" s="53" t="e">
        <f t="shared" si="142"/>
        <v>#N/A</v>
      </c>
      <c r="H3064" s="53" t="e">
        <f t="shared" si="143"/>
        <v>#N/A</v>
      </c>
    </row>
    <row r="3065" spans="6:8">
      <c r="F3065" s="76">
        <f t="shared" si="141"/>
        <v>2696</v>
      </c>
      <c r="G3065" s="53" t="e">
        <f t="shared" si="142"/>
        <v>#N/A</v>
      </c>
      <c r="H3065" s="53" t="e">
        <f t="shared" si="143"/>
        <v>#N/A</v>
      </c>
    </row>
    <row r="3066" spans="6:8">
      <c r="F3066" s="76">
        <f t="shared" si="141"/>
        <v>2697</v>
      </c>
      <c r="G3066" s="53" t="e">
        <f t="shared" si="142"/>
        <v>#N/A</v>
      </c>
      <c r="H3066" s="53" t="e">
        <f t="shared" si="143"/>
        <v>#N/A</v>
      </c>
    </row>
    <row r="3067" spans="6:8">
      <c r="F3067" s="76">
        <f t="shared" si="141"/>
        <v>2698</v>
      </c>
      <c r="G3067" s="53" t="e">
        <f t="shared" si="142"/>
        <v>#N/A</v>
      </c>
      <c r="H3067" s="53" t="e">
        <f t="shared" si="143"/>
        <v>#N/A</v>
      </c>
    </row>
    <row r="3068" spans="6:8">
      <c r="F3068" s="76">
        <f t="shared" si="141"/>
        <v>2699</v>
      </c>
      <c r="G3068" s="53" t="e">
        <f t="shared" si="142"/>
        <v>#N/A</v>
      </c>
      <c r="H3068" s="53" t="e">
        <f t="shared" si="143"/>
        <v>#N/A</v>
      </c>
    </row>
    <row r="3069" spans="6:8">
      <c r="F3069" s="76">
        <f t="shared" si="141"/>
        <v>2700</v>
      </c>
      <c r="G3069" s="53" t="e">
        <f t="shared" si="142"/>
        <v>#N/A</v>
      </c>
      <c r="H3069" s="53" t="e">
        <f t="shared" si="143"/>
        <v>#N/A</v>
      </c>
    </row>
    <row r="3070" spans="6:8">
      <c r="F3070" s="76">
        <f t="shared" si="141"/>
        <v>2701</v>
      </c>
      <c r="G3070" s="53" t="e">
        <f t="shared" si="142"/>
        <v>#N/A</v>
      </c>
      <c r="H3070" s="53" t="e">
        <f t="shared" si="143"/>
        <v>#N/A</v>
      </c>
    </row>
    <row r="3071" spans="6:8">
      <c r="F3071" s="76">
        <f t="shared" si="141"/>
        <v>2702</v>
      </c>
      <c r="G3071" s="53" t="e">
        <f t="shared" si="142"/>
        <v>#N/A</v>
      </c>
      <c r="H3071" s="53" t="e">
        <f t="shared" si="143"/>
        <v>#N/A</v>
      </c>
    </row>
    <row r="3072" spans="6:8">
      <c r="F3072" s="76">
        <f t="shared" si="141"/>
        <v>2703</v>
      </c>
      <c r="G3072" s="53" t="e">
        <f t="shared" si="142"/>
        <v>#N/A</v>
      </c>
      <c r="H3072" s="53" t="e">
        <f t="shared" si="143"/>
        <v>#N/A</v>
      </c>
    </row>
    <row r="3073" spans="6:8">
      <c r="F3073" s="76">
        <f t="shared" si="141"/>
        <v>2704</v>
      </c>
      <c r="G3073" s="53" t="e">
        <f t="shared" si="142"/>
        <v>#N/A</v>
      </c>
      <c r="H3073" s="53" t="e">
        <f t="shared" si="143"/>
        <v>#N/A</v>
      </c>
    </row>
    <row r="3074" spans="6:8">
      <c r="F3074" s="76">
        <f t="shared" si="141"/>
        <v>2705</v>
      </c>
      <c r="G3074" s="53" t="e">
        <f t="shared" si="142"/>
        <v>#N/A</v>
      </c>
      <c r="H3074" s="53" t="e">
        <f t="shared" si="143"/>
        <v>#N/A</v>
      </c>
    </row>
    <row r="3075" spans="6:8">
      <c r="F3075" s="76">
        <f t="shared" si="141"/>
        <v>2706</v>
      </c>
      <c r="G3075" s="53" t="e">
        <f t="shared" si="142"/>
        <v>#N/A</v>
      </c>
      <c r="H3075" s="53" t="e">
        <f t="shared" si="143"/>
        <v>#N/A</v>
      </c>
    </row>
    <row r="3076" spans="6:8">
      <c r="F3076" s="76">
        <f t="shared" ref="F3076:F3139" si="144">IF(+F3075+1&lt;=MAX(data19),+F3075+1,0)</f>
        <v>2707</v>
      </c>
      <c r="G3076" s="53" t="e">
        <f t="shared" si="142"/>
        <v>#N/A</v>
      </c>
      <c r="H3076" s="53" t="e">
        <f t="shared" si="143"/>
        <v>#N/A</v>
      </c>
    </row>
    <row r="3077" spans="6:8">
      <c r="F3077" s="76">
        <f t="shared" si="144"/>
        <v>2708</v>
      </c>
      <c r="G3077" s="53" t="e">
        <f t="shared" ref="G3077:G3140" si="145">IF(IFERROR(VLOOKUP($F3077,$A:$D,2,0)/VLOOKUP($F3076,$A:$D,2,0)*G3076,NA())=0,NA(),IFERROR(VLOOKUP($F3077,$A:$D,2,0)/VLOOKUP($F3076,$A:$D,2,0)*G3076,NA()))</f>
        <v>#N/A</v>
      </c>
      <c r="H3077" s="53" t="e">
        <f t="shared" ref="H3077:H3140" si="146">IF(IFERROR(VLOOKUP($F3077,$A:$D,3,0)/VLOOKUP($F3076,$A:$D,3,0)*H3076,NA())=0,NA(),IFERROR(VLOOKUP($F3077,$A:$D,3,0)/VLOOKUP($F3076,$A:$D,3,0)*H3076,NA()))</f>
        <v>#N/A</v>
      </c>
    </row>
    <row r="3078" spans="6:8">
      <c r="F3078" s="76">
        <f t="shared" si="144"/>
        <v>2709</v>
      </c>
      <c r="G3078" s="53" t="e">
        <f t="shared" si="145"/>
        <v>#N/A</v>
      </c>
      <c r="H3078" s="53" t="e">
        <f t="shared" si="146"/>
        <v>#N/A</v>
      </c>
    </row>
    <row r="3079" spans="6:8">
      <c r="F3079" s="76">
        <f t="shared" si="144"/>
        <v>2710</v>
      </c>
      <c r="G3079" s="53" t="e">
        <f t="shared" si="145"/>
        <v>#N/A</v>
      </c>
      <c r="H3079" s="53" t="e">
        <f t="shared" si="146"/>
        <v>#N/A</v>
      </c>
    </row>
    <row r="3080" spans="6:8">
      <c r="F3080" s="76">
        <f t="shared" si="144"/>
        <v>2711</v>
      </c>
      <c r="G3080" s="53" t="e">
        <f t="shared" si="145"/>
        <v>#N/A</v>
      </c>
      <c r="H3080" s="53" t="e">
        <f t="shared" si="146"/>
        <v>#N/A</v>
      </c>
    </row>
    <row r="3081" spans="6:8">
      <c r="F3081" s="76">
        <f t="shared" si="144"/>
        <v>2712</v>
      </c>
      <c r="G3081" s="53" t="e">
        <f t="shared" si="145"/>
        <v>#N/A</v>
      </c>
      <c r="H3081" s="53" t="e">
        <f t="shared" si="146"/>
        <v>#N/A</v>
      </c>
    </row>
    <row r="3082" spans="6:8">
      <c r="F3082" s="76">
        <f t="shared" si="144"/>
        <v>2713</v>
      </c>
      <c r="G3082" s="53" t="e">
        <f t="shared" si="145"/>
        <v>#N/A</v>
      </c>
      <c r="H3082" s="53" t="e">
        <f t="shared" si="146"/>
        <v>#N/A</v>
      </c>
    </row>
    <row r="3083" spans="6:8">
      <c r="F3083" s="76">
        <f t="shared" si="144"/>
        <v>2714</v>
      </c>
      <c r="G3083" s="53" t="e">
        <f t="shared" si="145"/>
        <v>#N/A</v>
      </c>
      <c r="H3083" s="53" t="e">
        <f t="shared" si="146"/>
        <v>#N/A</v>
      </c>
    </row>
    <row r="3084" spans="6:8">
      <c r="F3084" s="76">
        <f t="shared" si="144"/>
        <v>2715</v>
      </c>
      <c r="G3084" s="53" t="e">
        <f t="shared" si="145"/>
        <v>#N/A</v>
      </c>
      <c r="H3084" s="53" t="e">
        <f t="shared" si="146"/>
        <v>#N/A</v>
      </c>
    </row>
    <row r="3085" spans="6:8">
      <c r="F3085" s="76">
        <f t="shared" si="144"/>
        <v>2716</v>
      </c>
      <c r="G3085" s="53" t="e">
        <f t="shared" si="145"/>
        <v>#N/A</v>
      </c>
      <c r="H3085" s="53" t="e">
        <f t="shared" si="146"/>
        <v>#N/A</v>
      </c>
    </row>
    <row r="3086" spans="6:8">
      <c r="F3086" s="76">
        <f t="shared" si="144"/>
        <v>2717</v>
      </c>
      <c r="G3086" s="53" t="e">
        <f t="shared" si="145"/>
        <v>#N/A</v>
      </c>
      <c r="H3086" s="53" t="e">
        <f t="shared" si="146"/>
        <v>#N/A</v>
      </c>
    </row>
    <row r="3087" spans="6:8">
      <c r="F3087" s="76">
        <f t="shared" si="144"/>
        <v>2718</v>
      </c>
      <c r="G3087" s="53" t="e">
        <f t="shared" si="145"/>
        <v>#N/A</v>
      </c>
      <c r="H3087" s="53" t="e">
        <f t="shared" si="146"/>
        <v>#N/A</v>
      </c>
    </row>
    <row r="3088" spans="6:8">
      <c r="F3088" s="76">
        <f t="shared" si="144"/>
        <v>2719</v>
      </c>
      <c r="G3088" s="53" t="e">
        <f t="shared" si="145"/>
        <v>#N/A</v>
      </c>
      <c r="H3088" s="53" t="e">
        <f t="shared" si="146"/>
        <v>#N/A</v>
      </c>
    </row>
    <row r="3089" spans="6:8">
      <c r="F3089" s="76">
        <f t="shared" si="144"/>
        <v>2720</v>
      </c>
      <c r="G3089" s="53" t="e">
        <f t="shared" si="145"/>
        <v>#N/A</v>
      </c>
      <c r="H3089" s="53" t="e">
        <f t="shared" si="146"/>
        <v>#N/A</v>
      </c>
    </row>
    <row r="3090" spans="6:8">
      <c r="F3090" s="76">
        <f t="shared" si="144"/>
        <v>2721</v>
      </c>
      <c r="G3090" s="53" t="e">
        <f t="shared" si="145"/>
        <v>#N/A</v>
      </c>
      <c r="H3090" s="53" t="e">
        <f t="shared" si="146"/>
        <v>#N/A</v>
      </c>
    </row>
    <row r="3091" spans="6:8">
      <c r="F3091" s="76">
        <f t="shared" si="144"/>
        <v>2722</v>
      </c>
      <c r="G3091" s="53" t="e">
        <f t="shared" si="145"/>
        <v>#N/A</v>
      </c>
      <c r="H3091" s="53" t="e">
        <f t="shared" si="146"/>
        <v>#N/A</v>
      </c>
    </row>
    <row r="3092" spans="6:8">
      <c r="F3092" s="76">
        <f t="shared" si="144"/>
        <v>2723</v>
      </c>
      <c r="G3092" s="53" t="e">
        <f t="shared" si="145"/>
        <v>#N/A</v>
      </c>
      <c r="H3092" s="53" t="e">
        <f t="shared" si="146"/>
        <v>#N/A</v>
      </c>
    </row>
    <row r="3093" spans="6:8">
      <c r="F3093" s="76">
        <f t="shared" si="144"/>
        <v>2724</v>
      </c>
      <c r="G3093" s="53" t="e">
        <f t="shared" si="145"/>
        <v>#N/A</v>
      </c>
      <c r="H3093" s="53" t="e">
        <f t="shared" si="146"/>
        <v>#N/A</v>
      </c>
    </row>
    <row r="3094" spans="6:8">
      <c r="F3094" s="76">
        <f t="shared" si="144"/>
        <v>2725</v>
      </c>
      <c r="G3094" s="53" t="e">
        <f t="shared" si="145"/>
        <v>#N/A</v>
      </c>
      <c r="H3094" s="53" t="e">
        <f t="shared" si="146"/>
        <v>#N/A</v>
      </c>
    </row>
    <row r="3095" spans="6:8">
      <c r="F3095" s="76">
        <f t="shared" si="144"/>
        <v>2726</v>
      </c>
      <c r="G3095" s="53" t="e">
        <f t="shared" si="145"/>
        <v>#N/A</v>
      </c>
      <c r="H3095" s="53" t="e">
        <f t="shared" si="146"/>
        <v>#N/A</v>
      </c>
    </row>
    <row r="3096" spans="6:8">
      <c r="F3096" s="76">
        <f t="shared" si="144"/>
        <v>2727</v>
      </c>
      <c r="G3096" s="53" t="e">
        <f t="shared" si="145"/>
        <v>#N/A</v>
      </c>
      <c r="H3096" s="53" t="e">
        <f t="shared" si="146"/>
        <v>#N/A</v>
      </c>
    </row>
    <row r="3097" spans="6:8">
      <c r="F3097" s="76">
        <f t="shared" si="144"/>
        <v>2728</v>
      </c>
      <c r="G3097" s="53" t="e">
        <f t="shared" si="145"/>
        <v>#N/A</v>
      </c>
      <c r="H3097" s="53" t="e">
        <f t="shared" si="146"/>
        <v>#N/A</v>
      </c>
    </row>
    <row r="3098" spans="6:8">
      <c r="F3098" s="76">
        <f t="shared" si="144"/>
        <v>2729</v>
      </c>
      <c r="G3098" s="53" t="e">
        <f t="shared" si="145"/>
        <v>#N/A</v>
      </c>
      <c r="H3098" s="53" t="e">
        <f t="shared" si="146"/>
        <v>#N/A</v>
      </c>
    </row>
    <row r="3099" spans="6:8">
      <c r="F3099" s="76">
        <f t="shared" si="144"/>
        <v>2730</v>
      </c>
      <c r="G3099" s="53" t="e">
        <f t="shared" si="145"/>
        <v>#N/A</v>
      </c>
      <c r="H3099" s="53" t="e">
        <f t="shared" si="146"/>
        <v>#N/A</v>
      </c>
    </row>
    <row r="3100" spans="6:8">
      <c r="F3100" s="76">
        <f t="shared" si="144"/>
        <v>2731</v>
      </c>
      <c r="G3100" s="53" t="e">
        <f t="shared" si="145"/>
        <v>#N/A</v>
      </c>
      <c r="H3100" s="53" t="e">
        <f t="shared" si="146"/>
        <v>#N/A</v>
      </c>
    </row>
    <row r="3101" spans="6:8">
      <c r="F3101" s="76">
        <f t="shared" si="144"/>
        <v>2732</v>
      </c>
      <c r="G3101" s="53" t="e">
        <f t="shared" si="145"/>
        <v>#N/A</v>
      </c>
      <c r="H3101" s="53" t="e">
        <f t="shared" si="146"/>
        <v>#N/A</v>
      </c>
    </row>
    <row r="3102" spans="6:8">
      <c r="F3102" s="76">
        <f t="shared" si="144"/>
        <v>2733</v>
      </c>
      <c r="G3102" s="53" t="e">
        <f t="shared" si="145"/>
        <v>#N/A</v>
      </c>
      <c r="H3102" s="53" t="e">
        <f t="shared" si="146"/>
        <v>#N/A</v>
      </c>
    </row>
    <row r="3103" spans="6:8">
      <c r="F3103" s="76">
        <f t="shared" si="144"/>
        <v>2734</v>
      </c>
      <c r="G3103" s="53" t="e">
        <f t="shared" si="145"/>
        <v>#N/A</v>
      </c>
      <c r="H3103" s="53" t="e">
        <f t="shared" si="146"/>
        <v>#N/A</v>
      </c>
    </row>
    <row r="3104" spans="6:8">
      <c r="F3104" s="76">
        <f t="shared" si="144"/>
        <v>2735</v>
      </c>
      <c r="G3104" s="53" t="e">
        <f t="shared" si="145"/>
        <v>#N/A</v>
      </c>
      <c r="H3104" s="53" t="e">
        <f t="shared" si="146"/>
        <v>#N/A</v>
      </c>
    </row>
    <row r="3105" spans="6:8">
      <c r="F3105" s="76">
        <f t="shared" si="144"/>
        <v>2736</v>
      </c>
      <c r="G3105" s="53" t="e">
        <f t="shared" si="145"/>
        <v>#N/A</v>
      </c>
      <c r="H3105" s="53" t="e">
        <f t="shared" si="146"/>
        <v>#N/A</v>
      </c>
    </row>
    <row r="3106" spans="6:8">
      <c r="F3106" s="76">
        <f t="shared" si="144"/>
        <v>2737</v>
      </c>
      <c r="G3106" s="53" t="e">
        <f t="shared" si="145"/>
        <v>#N/A</v>
      </c>
      <c r="H3106" s="53" t="e">
        <f t="shared" si="146"/>
        <v>#N/A</v>
      </c>
    </row>
    <row r="3107" spans="6:8">
      <c r="F3107" s="76">
        <f t="shared" si="144"/>
        <v>2738</v>
      </c>
      <c r="G3107" s="53" t="e">
        <f t="shared" si="145"/>
        <v>#N/A</v>
      </c>
      <c r="H3107" s="53" t="e">
        <f t="shared" si="146"/>
        <v>#N/A</v>
      </c>
    </row>
    <row r="3108" spans="6:8">
      <c r="F3108" s="76">
        <f t="shared" si="144"/>
        <v>2739</v>
      </c>
      <c r="G3108" s="53" t="e">
        <f t="shared" si="145"/>
        <v>#N/A</v>
      </c>
      <c r="H3108" s="53" t="e">
        <f t="shared" si="146"/>
        <v>#N/A</v>
      </c>
    </row>
    <row r="3109" spans="6:8">
      <c r="F3109" s="76">
        <f t="shared" si="144"/>
        <v>2740</v>
      </c>
      <c r="G3109" s="53" t="e">
        <f t="shared" si="145"/>
        <v>#N/A</v>
      </c>
      <c r="H3109" s="53" t="e">
        <f t="shared" si="146"/>
        <v>#N/A</v>
      </c>
    </row>
    <row r="3110" spans="6:8">
      <c r="F3110" s="76">
        <f t="shared" si="144"/>
        <v>2741</v>
      </c>
      <c r="G3110" s="53" t="e">
        <f t="shared" si="145"/>
        <v>#N/A</v>
      </c>
      <c r="H3110" s="53" t="e">
        <f t="shared" si="146"/>
        <v>#N/A</v>
      </c>
    </row>
    <row r="3111" spans="6:8">
      <c r="F3111" s="76">
        <f t="shared" si="144"/>
        <v>2742</v>
      </c>
      <c r="G3111" s="53" t="e">
        <f t="shared" si="145"/>
        <v>#N/A</v>
      </c>
      <c r="H3111" s="53" t="e">
        <f t="shared" si="146"/>
        <v>#N/A</v>
      </c>
    </row>
    <row r="3112" spans="6:8">
      <c r="F3112" s="76">
        <f t="shared" si="144"/>
        <v>2743</v>
      </c>
      <c r="G3112" s="53" t="e">
        <f t="shared" si="145"/>
        <v>#N/A</v>
      </c>
      <c r="H3112" s="53" t="e">
        <f t="shared" si="146"/>
        <v>#N/A</v>
      </c>
    </row>
    <row r="3113" spans="6:8">
      <c r="F3113" s="76">
        <f t="shared" si="144"/>
        <v>2744</v>
      </c>
      <c r="G3113" s="53" t="e">
        <f t="shared" si="145"/>
        <v>#N/A</v>
      </c>
      <c r="H3113" s="53" t="e">
        <f t="shared" si="146"/>
        <v>#N/A</v>
      </c>
    </row>
    <row r="3114" spans="6:8">
      <c r="F3114" s="76">
        <f t="shared" si="144"/>
        <v>2745</v>
      </c>
      <c r="G3114" s="53" t="e">
        <f t="shared" si="145"/>
        <v>#N/A</v>
      </c>
      <c r="H3114" s="53" t="e">
        <f t="shared" si="146"/>
        <v>#N/A</v>
      </c>
    </row>
    <row r="3115" spans="6:8">
      <c r="F3115" s="76">
        <f t="shared" si="144"/>
        <v>2746</v>
      </c>
      <c r="G3115" s="53" t="e">
        <f t="shared" si="145"/>
        <v>#N/A</v>
      </c>
      <c r="H3115" s="53" t="e">
        <f t="shared" si="146"/>
        <v>#N/A</v>
      </c>
    </row>
    <row r="3116" spans="6:8">
      <c r="F3116" s="76">
        <f t="shared" si="144"/>
        <v>2747</v>
      </c>
      <c r="G3116" s="53" t="e">
        <f t="shared" si="145"/>
        <v>#N/A</v>
      </c>
      <c r="H3116" s="53" t="e">
        <f t="shared" si="146"/>
        <v>#N/A</v>
      </c>
    </row>
    <row r="3117" spans="6:8">
      <c r="F3117" s="76">
        <f t="shared" si="144"/>
        <v>2748</v>
      </c>
      <c r="G3117" s="53" t="e">
        <f t="shared" si="145"/>
        <v>#N/A</v>
      </c>
      <c r="H3117" s="53" t="e">
        <f t="shared" si="146"/>
        <v>#N/A</v>
      </c>
    </row>
    <row r="3118" spans="6:8">
      <c r="F3118" s="76">
        <f t="shared" si="144"/>
        <v>2749</v>
      </c>
      <c r="G3118" s="53" t="e">
        <f t="shared" si="145"/>
        <v>#N/A</v>
      </c>
      <c r="H3118" s="53" t="e">
        <f t="shared" si="146"/>
        <v>#N/A</v>
      </c>
    </row>
    <row r="3119" spans="6:8">
      <c r="F3119" s="76">
        <f t="shared" si="144"/>
        <v>2750</v>
      </c>
      <c r="G3119" s="53" t="e">
        <f t="shared" si="145"/>
        <v>#N/A</v>
      </c>
      <c r="H3119" s="53" t="e">
        <f t="shared" si="146"/>
        <v>#N/A</v>
      </c>
    </row>
    <row r="3120" spans="6:8">
      <c r="F3120" s="76">
        <f t="shared" si="144"/>
        <v>2751</v>
      </c>
      <c r="G3120" s="53" t="e">
        <f t="shared" si="145"/>
        <v>#N/A</v>
      </c>
      <c r="H3120" s="53" t="e">
        <f t="shared" si="146"/>
        <v>#N/A</v>
      </c>
    </row>
    <row r="3121" spans="6:8">
      <c r="F3121" s="76">
        <f t="shared" si="144"/>
        <v>2752</v>
      </c>
      <c r="G3121" s="53" t="e">
        <f t="shared" si="145"/>
        <v>#N/A</v>
      </c>
      <c r="H3121" s="53" t="e">
        <f t="shared" si="146"/>
        <v>#N/A</v>
      </c>
    </row>
    <row r="3122" spans="6:8">
      <c r="F3122" s="76">
        <f t="shared" si="144"/>
        <v>2753</v>
      </c>
      <c r="G3122" s="53" t="e">
        <f t="shared" si="145"/>
        <v>#N/A</v>
      </c>
      <c r="H3122" s="53" t="e">
        <f t="shared" si="146"/>
        <v>#N/A</v>
      </c>
    </row>
    <row r="3123" spans="6:8">
      <c r="F3123" s="76">
        <f t="shared" si="144"/>
        <v>2754</v>
      </c>
      <c r="G3123" s="53" t="e">
        <f t="shared" si="145"/>
        <v>#N/A</v>
      </c>
      <c r="H3123" s="53" t="e">
        <f t="shared" si="146"/>
        <v>#N/A</v>
      </c>
    </row>
    <row r="3124" spans="6:8">
      <c r="F3124" s="76">
        <f t="shared" si="144"/>
        <v>2755</v>
      </c>
      <c r="G3124" s="53" t="e">
        <f t="shared" si="145"/>
        <v>#N/A</v>
      </c>
      <c r="H3124" s="53" t="e">
        <f t="shared" si="146"/>
        <v>#N/A</v>
      </c>
    </row>
    <row r="3125" spans="6:8">
      <c r="F3125" s="76">
        <f t="shared" si="144"/>
        <v>2756</v>
      </c>
      <c r="G3125" s="53" t="e">
        <f t="shared" si="145"/>
        <v>#N/A</v>
      </c>
      <c r="H3125" s="53" t="e">
        <f t="shared" si="146"/>
        <v>#N/A</v>
      </c>
    </row>
    <row r="3126" spans="6:8">
      <c r="F3126" s="76">
        <f t="shared" si="144"/>
        <v>2757</v>
      </c>
      <c r="G3126" s="53" t="e">
        <f t="shared" si="145"/>
        <v>#N/A</v>
      </c>
      <c r="H3126" s="53" t="e">
        <f t="shared" si="146"/>
        <v>#N/A</v>
      </c>
    </row>
    <row r="3127" spans="6:8">
      <c r="F3127" s="76">
        <f t="shared" si="144"/>
        <v>2758</v>
      </c>
      <c r="G3127" s="53" t="e">
        <f t="shared" si="145"/>
        <v>#N/A</v>
      </c>
      <c r="H3127" s="53" t="e">
        <f t="shared" si="146"/>
        <v>#N/A</v>
      </c>
    </row>
    <row r="3128" spans="6:8">
      <c r="F3128" s="76">
        <f t="shared" si="144"/>
        <v>2759</v>
      </c>
      <c r="G3128" s="53" t="e">
        <f t="shared" si="145"/>
        <v>#N/A</v>
      </c>
      <c r="H3128" s="53" t="e">
        <f t="shared" si="146"/>
        <v>#N/A</v>
      </c>
    </row>
    <row r="3129" spans="6:8">
      <c r="F3129" s="76">
        <f t="shared" si="144"/>
        <v>2760</v>
      </c>
      <c r="G3129" s="53" t="e">
        <f t="shared" si="145"/>
        <v>#N/A</v>
      </c>
      <c r="H3129" s="53" t="e">
        <f t="shared" si="146"/>
        <v>#N/A</v>
      </c>
    </row>
    <row r="3130" spans="6:8">
      <c r="F3130" s="76">
        <f t="shared" si="144"/>
        <v>2761</v>
      </c>
      <c r="G3130" s="53" t="e">
        <f t="shared" si="145"/>
        <v>#N/A</v>
      </c>
      <c r="H3130" s="53" t="e">
        <f t="shared" si="146"/>
        <v>#N/A</v>
      </c>
    </row>
    <row r="3131" spans="6:8">
      <c r="F3131" s="76">
        <f t="shared" si="144"/>
        <v>2762</v>
      </c>
      <c r="G3131" s="53" t="e">
        <f t="shared" si="145"/>
        <v>#N/A</v>
      </c>
      <c r="H3131" s="53" t="e">
        <f t="shared" si="146"/>
        <v>#N/A</v>
      </c>
    </row>
    <row r="3132" spans="6:8">
      <c r="F3132" s="76">
        <f t="shared" si="144"/>
        <v>2763</v>
      </c>
      <c r="G3132" s="53" t="e">
        <f t="shared" si="145"/>
        <v>#N/A</v>
      </c>
      <c r="H3132" s="53" t="e">
        <f t="shared" si="146"/>
        <v>#N/A</v>
      </c>
    </row>
    <row r="3133" spans="6:8">
      <c r="F3133" s="76">
        <f t="shared" si="144"/>
        <v>2764</v>
      </c>
      <c r="G3133" s="53" t="e">
        <f t="shared" si="145"/>
        <v>#N/A</v>
      </c>
      <c r="H3133" s="53" t="e">
        <f t="shared" si="146"/>
        <v>#N/A</v>
      </c>
    </row>
    <row r="3134" spans="6:8">
      <c r="F3134" s="76">
        <f t="shared" si="144"/>
        <v>2765</v>
      </c>
      <c r="G3134" s="53" t="e">
        <f t="shared" si="145"/>
        <v>#N/A</v>
      </c>
      <c r="H3134" s="53" t="e">
        <f t="shared" si="146"/>
        <v>#N/A</v>
      </c>
    </row>
    <row r="3135" spans="6:8">
      <c r="F3135" s="76">
        <f t="shared" si="144"/>
        <v>2766</v>
      </c>
      <c r="G3135" s="53" t="e">
        <f t="shared" si="145"/>
        <v>#N/A</v>
      </c>
      <c r="H3135" s="53" t="e">
        <f t="shared" si="146"/>
        <v>#N/A</v>
      </c>
    </row>
    <row r="3136" spans="6:8">
      <c r="F3136" s="76">
        <f t="shared" si="144"/>
        <v>2767</v>
      </c>
      <c r="G3136" s="53" t="e">
        <f t="shared" si="145"/>
        <v>#N/A</v>
      </c>
      <c r="H3136" s="53" t="e">
        <f t="shared" si="146"/>
        <v>#N/A</v>
      </c>
    </row>
    <row r="3137" spans="6:8">
      <c r="F3137" s="76">
        <f t="shared" si="144"/>
        <v>2768</v>
      </c>
      <c r="G3137" s="53" t="e">
        <f t="shared" si="145"/>
        <v>#N/A</v>
      </c>
      <c r="H3137" s="53" t="e">
        <f t="shared" si="146"/>
        <v>#N/A</v>
      </c>
    </row>
    <row r="3138" spans="6:8">
      <c r="F3138" s="76">
        <f t="shared" si="144"/>
        <v>2769</v>
      </c>
      <c r="G3138" s="53" t="e">
        <f t="shared" si="145"/>
        <v>#N/A</v>
      </c>
      <c r="H3138" s="53" t="e">
        <f t="shared" si="146"/>
        <v>#N/A</v>
      </c>
    </row>
    <row r="3139" spans="6:8">
      <c r="F3139" s="76">
        <f t="shared" si="144"/>
        <v>2770</v>
      </c>
      <c r="G3139" s="53" t="e">
        <f t="shared" si="145"/>
        <v>#N/A</v>
      </c>
      <c r="H3139" s="53" t="e">
        <f t="shared" si="146"/>
        <v>#N/A</v>
      </c>
    </row>
    <row r="3140" spans="6:8">
      <c r="F3140" s="76">
        <f t="shared" ref="F3140:F3203" si="147">IF(+F3139+1&lt;=MAX(data19),+F3139+1,0)</f>
        <v>2771</v>
      </c>
      <c r="G3140" s="53" t="e">
        <f t="shared" si="145"/>
        <v>#N/A</v>
      </c>
      <c r="H3140" s="53" t="e">
        <f t="shared" si="146"/>
        <v>#N/A</v>
      </c>
    </row>
    <row r="3141" spans="6:8">
      <c r="F3141" s="76">
        <f t="shared" si="147"/>
        <v>2772</v>
      </c>
      <c r="G3141" s="53" t="e">
        <f t="shared" ref="G3141:G3204" si="148">IF(IFERROR(VLOOKUP($F3141,$A:$D,2,0)/VLOOKUP($F3140,$A:$D,2,0)*G3140,NA())=0,NA(),IFERROR(VLOOKUP($F3141,$A:$D,2,0)/VLOOKUP($F3140,$A:$D,2,0)*G3140,NA()))</f>
        <v>#N/A</v>
      </c>
      <c r="H3141" s="53" t="e">
        <f t="shared" ref="H3141:H3204" si="149">IF(IFERROR(VLOOKUP($F3141,$A:$D,3,0)/VLOOKUP($F3140,$A:$D,3,0)*H3140,NA())=0,NA(),IFERROR(VLOOKUP($F3141,$A:$D,3,0)/VLOOKUP($F3140,$A:$D,3,0)*H3140,NA()))</f>
        <v>#N/A</v>
      </c>
    </row>
    <row r="3142" spans="6:8">
      <c r="F3142" s="76">
        <f t="shared" si="147"/>
        <v>2773</v>
      </c>
      <c r="G3142" s="53" t="e">
        <f t="shared" si="148"/>
        <v>#N/A</v>
      </c>
      <c r="H3142" s="53" t="e">
        <f t="shared" si="149"/>
        <v>#N/A</v>
      </c>
    </row>
    <row r="3143" spans="6:8">
      <c r="F3143" s="76">
        <f t="shared" si="147"/>
        <v>2774</v>
      </c>
      <c r="G3143" s="53" t="e">
        <f t="shared" si="148"/>
        <v>#N/A</v>
      </c>
      <c r="H3143" s="53" t="e">
        <f t="shared" si="149"/>
        <v>#N/A</v>
      </c>
    </row>
    <row r="3144" spans="6:8">
      <c r="F3144" s="76">
        <f t="shared" si="147"/>
        <v>2775</v>
      </c>
      <c r="G3144" s="53" t="e">
        <f t="shared" si="148"/>
        <v>#N/A</v>
      </c>
      <c r="H3144" s="53" t="e">
        <f t="shared" si="149"/>
        <v>#N/A</v>
      </c>
    </row>
    <row r="3145" spans="6:8">
      <c r="F3145" s="76">
        <f t="shared" si="147"/>
        <v>2776</v>
      </c>
      <c r="G3145" s="53" t="e">
        <f t="shared" si="148"/>
        <v>#N/A</v>
      </c>
      <c r="H3145" s="53" t="e">
        <f t="shared" si="149"/>
        <v>#N/A</v>
      </c>
    </row>
    <row r="3146" spans="6:8">
      <c r="F3146" s="76">
        <f t="shared" si="147"/>
        <v>2777</v>
      </c>
      <c r="G3146" s="53" t="e">
        <f t="shared" si="148"/>
        <v>#N/A</v>
      </c>
      <c r="H3146" s="53" t="e">
        <f t="shared" si="149"/>
        <v>#N/A</v>
      </c>
    </row>
    <row r="3147" spans="6:8">
      <c r="F3147" s="76">
        <f t="shared" si="147"/>
        <v>2778</v>
      </c>
      <c r="G3147" s="53" t="e">
        <f t="shared" si="148"/>
        <v>#N/A</v>
      </c>
      <c r="H3147" s="53" t="e">
        <f t="shared" si="149"/>
        <v>#N/A</v>
      </c>
    </row>
    <row r="3148" spans="6:8">
      <c r="F3148" s="76">
        <f t="shared" si="147"/>
        <v>2779</v>
      </c>
      <c r="G3148" s="53" t="e">
        <f t="shared" si="148"/>
        <v>#N/A</v>
      </c>
      <c r="H3148" s="53" t="e">
        <f t="shared" si="149"/>
        <v>#N/A</v>
      </c>
    </row>
    <row r="3149" spans="6:8">
      <c r="F3149" s="76">
        <f t="shared" si="147"/>
        <v>2780</v>
      </c>
      <c r="G3149" s="53" t="e">
        <f t="shared" si="148"/>
        <v>#N/A</v>
      </c>
      <c r="H3149" s="53" t="e">
        <f t="shared" si="149"/>
        <v>#N/A</v>
      </c>
    </row>
    <row r="3150" spans="6:8">
      <c r="F3150" s="76">
        <f t="shared" si="147"/>
        <v>2781</v>
      </c>
      <c r="G3150" s="53" t="e">
        <f t="shared" si="148"/>
        <v>#N/A</v>
      </c>
      <c r="H3150" s="53" t="e">
        <f t="shared" si="149"/>
        <v>#N/A</v>
      </c>
    </row>
    <row r="3151" spans="6:8">
      <c r="F3151" s="76">
        <f t="shared" si="147"/>
        <v>2782</v>
      </c>
      <c r="G3151" s="53" t="e">
        <f t="shared" si="148"/>
        <v>#N/A</v>
      </c>
      <c r="H3151" s="53" t="e">
        <f t="shared" si="149"/>
        <v>#N/A</v>
      </c>
    </row>
    <row r="3152" spans="6:8">
      <c r="F3152" s="76">
        <f t="shared" si="147"/>
        <v>2783</v>
      </c>
      <c r="G3152" s="53" t="e">
        <f t="shared" si="148"/>
        <v>#N/A</v>
      </c>
      <c r="H3152" s="53" t="e">
        <f t="shared" si="149"/>
        <v>#N/A</v>
      </c>
    </row>
    <row r="3153" spans="6:8">
      <c r="F3153" s="76">
        <f t="shared" si="147"/>
        <v>2784</v>
      </c>
      <c r="G3153" s="53" t="e">
        <f t="shared" si="148"/>
        <v>#N/A</v>
      </c>
      <c r="H3153" s="53" t="e">
        <f t="shared" si="149"/>
        <v>#N/A</v>
      </c>
    </row>
    <row r="3154" spans="6:8">
      <c r="F3154" s="76">
        <f t="shared" si="147"/>
        <v>2785</v>
      </c>
      <c r="G3154" s="53" t="e">
        <f t="shared" si="148"/>
        <v>#N/A</v>
      </c>
      <c r="H3154" s="53" t="e">
        <f t="shared" si="149"/>
        <v>#N/A</v>
      </c>
    </row>
    <row r="3155" spans="6:8">
      <c r="F3155" s="76">
        <f t="shared" si="147"/>
        <v>2786</v>
      </c>
      <c r="G3155" s="53" t="e">
        <f t="shared" si="148"/>
        <v>#N/A</v>
      </c>
      <c r="H3155" s="53" t="e">
        <f t="shared" si="149"/>
        <v>#N/A</v>
      </c>
    </row>
    <row r="3156" spans="6:8">
      <c r="F3156" s="76">
        <f t="shared" si="147"/>
        <v>2787</v>
      </c>
      <c r="G3156" s="53" t="e">
        <f t="shared" si="148"/>
        <v>#N/A</v>
      </c>
      <c r="H3156" s="53" t="e">
        <f t="shared" si="149"/>
        <v>#N/A</v>
      </c>
    </row>
    <row r="3157" spans="6:8">
      <c r="F3157" s="76">
        <f t="shared" si="147"/>
        <v>2788</v>
      </c>
      <c r="G3157" s="53" t="e">
        <f t="shared" si="148"/>
        <v>#N/A</v>
      </c>
      <c r="H3157" s="53" t="e">
        <f t="shared" si="149"/>
        <v>#N/A</v>
      </c>
    </row>
    <row r="3158" spans="6:8">
      <c r="F3158" s="76">
        <f t="shared" si="147"/>
        <v>2789</v>
      </c>
      <c r="G3158" s="53" t="e">
        <f t="shared" si="148"/>
        <v>#N/A</v>
      </c>
      <c r="H3158" s="53" t="e">
        <f t="shared" si="149"/>
        <v>#N/A</v>
      </c>
    </row>
    <row r="3159" spans="6:8">
      <c r="F3159" s="76">
        <f t="shared" si="147"/>
        <v>2790</v>
      </c>
      <c r="G3159" s="53" t="e">
        <f t="shared" si="148"/>
        <v>#N/A</v>
      </c>
      <c r="H3159" s="53" t="e">
        <f t="shared" si="149"/>
        <v>#N/A</v>
      </c>
    </row>
    <row r="3160" spans="6:8">
      <c r="F3160" s="76">
        <f t="shared" si="147"/>
        <v>2791</v>
      </c>
      <c r="G3160" s="53" t="e">
        <f t="shared" si="148"/>
        <v>#N/A</v>
      </c>
      <c r="H3160" s="53" t="e">
        <f t="shared" si="149"/>
        <v>#N/A</v>
      </c>
    </row>
    <row r="3161" spans="6:8">
      <c r="F3161" s="76">
        <f t="shared" si="147"/>
        <v>2792</v>
      </c>
      <c r="G3161" s="53" t="e">
        <f t="shared" si="148"/>
        <v>#N/A</v>
      </c>
      <c r="H3161" s="53" t="e">
        <f t="shared" si="149"/>
        <v>#N/A</v>
      </c>
    </row>
    <row r="3162" spans="6:8">
      <c r="F3162" s="76">
        <f t="shared" si="147"/>
        <v>2793</v>
      </c>
      <c r="G3162" s="53" t="e">
        <f t="shared" si="148"/>
        <v>#N/A</v>
      </c>
      <c r="H3162" s="53" t="e">
        <f t="shared" si="149"/>
        <v>#N/A</v>
      </c>
    </row>
    <row r="3163" spans="6:8">
      <c r="F3163" s="76">
        <f t="shared" si="147"/>
        <v>2794</v>
      </c>
      <c r="G3163" s="53" t="e">
        <f t="shared" si="148"/>
        <v>#N/A</v>
      </c>
      <c r="H3163" s="53" t="e">
        <f t="shared" si="149"/>
        <v>#N/A</v>
      </c>
    </row>
    <row r="3164" spans="6:8">
      <c r="F3164" s="76">
        <f t="shared" si="147"/>
        <v>2795</v>
      </c>
      <c r="G3164" s="53" t="e">
        <f t="shared" si="148"/>
        <v>#N/A</v>
      </c>
      <c r="H3164" s="53" t="e">
        <f t="shared" si="149"/>
        <v>#N/A</v>
      </c>
    </row>
    <row r="3165" spans="6:8">
      <c r="F3165" s="76">
        <f t="shared" si="147"/>
        <v>2796</v>
      </c>
      <c r="G3165" s="53" t="e">
        <f t="shared" si="148"/>
        <v>#N/A</v>
      </c>
      <c r="H3165" s="53" t="e">
        <f t="shared" si="149"/>
        <v>#N/A</v>
      </c>
    </row>
    <row r="3166" spans="6:8">
      <c r="F3166" s="76">
        <f t="shared" si="147"/>
        <v>2797</v>
      </c>
      <c r="G3166" s="53" t="e">
        <f t="shared" si="148"/>
        <v>#N/A</v>
      </c>
      <c r="H3166" s="53" t="e">
        <f t="shared" si="149"/>
        <v>#N/A</v>
      </c>
    </row>
    <row r="3167" spans="6:8">
      <c r="F3167" s="76">
        <f t="shared" si="147"/>
        <v>2798</v>
      </c>
      <c r="G3167" s="53" t="e">
        <f t="shared" si="148"/>
        <v>#N/A</v>
      </c>
      <c r="H3167" s="53" t="e">
        <f t="shared" si="149"/>
        <v>#N/A</v>
      </c>
    </row>
    <row r="3168" spans="6:8">
      <c r="F3168" s="76">
        <f t="shared" si="147"/>
        <v>2799</v>
      </c>
      <c r="G3168" s="53" t="e">
        <f t="shared" si="148"/>
        <v>#N/A</v>
      </c>
      <c r="H3168" s="53" t="e">
        <f t="shared" si="149"/>
        <v>#N/A</v>
      </c>
    </row>
    <row r="3169" spans="6:8">
      <c r="F3169" s="76">
        <f t="shared" si="147"/>
        <v>2800</v>
      </c>
      <c r="G3169" s="53" t="e">
        <f t="shared" si="148"/>
        <v>#N/A</v>
      </c>
      <c r="H3169" s="53" t="e">
        <f t="shared" si="149"/>
        <v>#N/A</v>
      </c>
    </row>
    <row r="3170" spans="6:8">
      <c r="F3170" s="76">
        <f t="shared" si="147"/>
        <v>2801</v>
      </c>
      <c r="G3170" s="53" t="e">
        <f t="shared" si="148"/>
        <v>#N/A</v>
      </c>
      <c r="H3170" s="53" t="e">
        <f t="shared" si="149"/>
        <v>#N/A</v>
      </c>
    </row>
    <row r="3171" spans="6:8">
      <c r="F3171" s="76">
        <f t="shared" si="147"/>
        <v>2802</v>
      </c>
      <c r="G3171" s="53" t="e">
        <f t="shared" si="148"/>
        <v>#N/A</v>
      </c>
      <c r="H3171" s="53" t="e">
        <f t="shared" si="149"/>
        <v>#N/A</v>
      </c>
    </row>
    <row r="3172" spans="6:8">
      <c r="F3172" s="76">
        <f t="shared" si="147"/>
        <v>2803</v>
      </c>
      <c r="G3172" s="53" t="e">
        <f t="shared" si="148"/>
        <v>#N/A</v>
      </c>
      <c r="H3172" s="53" t="e">
        <f t="shared" si="149"/>
        <v>#N/A</v>
      </c>
    </row>
    <row r="3173" spans="6:8">
      <c r="F3173" s="76">
        <f t="shared" si="147"/>
        <v>2804</v>
      </c>
      <c r="G3173" s="53" t="e">
        <f t="shared" si="148"/>
        <v>#N/A</v>
      </c>
      <c r="H3173" s="53" t="e">
        <f t="shared" si="149"/>
        <v>#N/A</v>
      </c>
    </row>
    <row r="3174" spans="6:8">
      <c r="F3174" s="76">
        <f t="shared" si="147"/>
        <v>2805</v>
      </c>
      <c r="G3174" s="53" t="e">
        <f t="shared" si="148"/>
        <v>#N/A</v>
      </c>
      <c r="H3174" s="53" t="e">
        <f t="shared" si="149"/>
        <v>#N/A</v>
      </c>
    </row>
    <row r="3175" spans="6:8">
      <c r="F3175" s="76">
        <f t="shared" si="147"/>
        <v>2806</v>
      </c>
      <c r="G3175" s="53" t="e">
        <f t="shared" si="148"/>
        <v>#N/A</v>
      </c>
      <c r="H3175" s="53" t="e">
        <f t="shared" si="149"/>
        <v>#N/A</v>
      </c>
    </row>
    <row r="3176" spans="6:8">
      <c r="F3176" s="76">
        <f t="shared" si="147"/>
        <v>2807</v>
      </c>
      <c r="G3176" s="53" t="e">
        <f t="shared" si="148"/>
        <v>#N/A</v>
      </c>
      <c r="H3176" s="53" t="e">
        <f t="shared" si="149"/>
        <v>#N/A</v>
      </c>
    </row>
    <row r="3177" spans="6:8">
      <c r="F3177" s="76">
        <f t="shared" si="147"/>
        <v>2808</v>
      </c>
      <c r="G3177" s="53" t="e">
        <f t="shared" si="148"/>
        <v>#N/A</v>
      </c>
      <c r="H3177" s="53" t="e">
        <f t="shared" si="149"/>
        <v>#N/A</v>
      </c>
    </row>
    <row r="3178" spans="6:8">
      <c r="F3178" s="76">
        <f t="shared" si="147"/>
        <v>2809</v>
      </c>
      <c r="G3178" s="53" t="e">
        <f t="shared" si="148"/>
        <v>#N/A</v>
      </c>
      <c r="H3178" s="53" t="e">
        <f t="shared" si="149"/>
        <v>#N/A</v>
      </c>
    </row>
    <row r="3179" spans="6:8">
      <c r="F3179" s="76">
        <f t="shared" si="147"/>
        <v>2810</v>
      </c>
      <c r="G3179" s="53" t="e">
        <f t="shared" si="148"/>
        <v>#N/A</v>
      </c>
      <c r="H3179" s="53" t="e">
        <f t="shared" si="149"/>
        <v>#N/A</v>
      </c>
    </row>
    <row r="3180" spans="6:8">
      <c r="F3180" s="76">
        <f t="shared" si="147"/>
        <v>2811</v>
      </c>
      <c r="G3180" s="53" t="e">
        <f t="shared" si="148"/>
        <v>#N/A</v>
      </c>
      <c r="H3180" s="53" t="e">
        <f t="shared" si="149"/>
        <v>#N/A</v>
      </c>
    </row>
    <row r="3181" spans="6:8">
      <c r="F3181" s="76">
        <f t="shared" si="147"/>
        <v>2812</v>
      </c>
      <c r="G3181" s="53" t="e">
        <f t="shared" si="148"/>
        <v>#N/A</v>
      </c>
      <c r="H3181" s="53" t="e">
        <f t="shared" si="149"/>
        <v>#N/A</v>
      </c>
    </row>
    <row r="3182" spans="6:8">
      <c r="F3182" s="76">
        <f t="shared" si="147"/>
        <v>2813</v>
      </c>
      <c r="G3182" s="53" t="e">
        <f t="shared" si="148"/>
        <v>#N/A</v>
      </c>
      <c r="H3182" s="53" t="e">
        <f t="shared" si="149"/>
        <v>#N/A</v>
      </c>
    </row>
    <row r="3183" spans="6:8">
      <c r="F3183" s="76">
        <f t="shared" si="147"/>
        <v>2814</v>
      </c>
      <c r="G3183" s="53" t="e">
        <f t="shared" si="148"/>
        <v>#N/A</v>
      </c>
      <c r="H3183" s="53" t="e">
        <f t="shared" si="149"/>
        <v>#N/A</v>
      </c>
    </row>
    <row r="3184" spans="6:8">
      <c r="F3184" s="76">
        <f t="shared" si="147"/>
        <v>2815</v>
      </c>
      <c r="G3184" s="53" t="e">
        <f t="shared" si="148"/>
        <v>#N/A</v>
      </c>
      <c r="H3184" s="53" t="e">
        <f t="shared" si="149"/>
        <v>#N/A</v>
      </c>
    </row>
    <row r="3185" spans="6:8">
      <c r="F3185" s="76">
        <f t="shared" si="147"/>
        <v>2816</v>
      </c>
      <c r="G3185" s="53" t="e">
        <f t="shared" si="148"/>
        <v>#N/A</v>
      </c>
      <c r="H3185" s="53" t="e">
        <f t="shared" si="149"/>
        <v>#N/A</v>
      </c>
    </row>
    <row r="3186" spans="6:8">
      <c r="F3186" s="76">
        <f t="shared" si="147"/>
        <v>2817</v>
      </c>
      <c r="G3186" s="53" t="e">
        <f t="shared" si="148"/>
        <v>#N/A</v>
      </c>
      <c r="H3186" s="53" t="e">
        <f t="shared" si="149"/>
        <v>#N/A</v>
      </c>
    </row>
    <row r="3187" spans="6:8">
      <c r="F3187" s="76">
        <f t="shared" si="147"/>
        <v>2818</v>
      </c>
      <c r="G3187" s="53" t="e">
        <f t="shared" si="148"/>
        <v>#N/A</v>
      </c>
      <c r="H3187" s="53" t="e">
        <f t="shared" si="149"/>
        <v>#N/A</v>
      </c>
    </row>
    <row r="3188" spans="6:8">
      <c r="F3188" s="76">
        <f t="shared" si="147"/>
        <v>2819</v>
      </c>
      <c r="G3188" s="53" t="e">
        <f t="shared" si="148"/>
        <v>#N/A</v>
      </c>
      <c r="H3188" s="53" t="e">
        <f t="shared" si="149"/>
        <v>#N/A</v>
      </c>
    </row>
    <row r="3189" spans="6:8">
      <c r="F3189" s="76">
        <f t="shared" si="147"/>
        <v>2820</v>
      </c>
      <c r="G3189" s="53" t="e">
        <f t="shared" si="148"/>
        <v>#N/A</v>
      </c>
      <c r="H3189" s="53" t="e">
        <f t="shared" si="149"/>
        <v>#N/A</v>
      </c>
    </row>
    <row r="3190" spans="6:8">
      <c r="F3190" s="76">
        <f t="shared" si="147"/>
        <v>2821</v>
      </c>
      <c r="G3190" s="53" t="e">
        <f t="shared" si="148"/>
        <v>#N/A</v>
      </c>
      <c r="H3190" s="53" t="e">
        <f t="shared" si="149"/>
        <v>#N/A</v>
      </c>
    </row>
    <row r="3191" spans="6:8">
      <c r="F3191" s="76">
        <f t="shared" si="147"/>
        <v>2822</v>
      </c>
      <c r="G3191" s="53" t="e">
        <f t="shared" si="148"/>
        <v>#N/A</v>
      </c>
      <c r="H3191" s="53" t="e">
        <f t="shared" si="149"/>
        <v>#N/A</v>
      </c>
    </row>
    <row r="3192" spans="6:8">
      <c r="F3192" s="76">
        <f t="shared" si="147"/>
        <v>2823</v>
      </c>
      <c r="G3192" s="53" t="e">
        <f t="shared" si="148"/>
        <v>#N/A</v>
      </c>
      <c r="H3192" s="53" t="e">
        <f t="shared" si="149"/>
        <v>#N/A</v>
      </c>
    </row>
    <row r="3193" spans="6:8">
      <c r="F3193" s="76">
        <f t="shared" si="147"/>
        <v>2824</v>
      </c>
      <c r="G3193" s="53" t="e">
        <f t="shared" si="148"/>
        <v>#N/A</v>
      </c>
      <c r="H3193" s="53" t="e">
        <f t="shared" si="149"/>
        <v>#N/A</v>
      </c>
    </row>
    <row r="3194" spans="6:8">
      <c r="F3194" s="76">
        <f t="shared" si="147"/>
        <v>2825</v>
      </c>
      <c r="G3194" s="53" t="e">
        <f t="shared" si="148"/>
        <v>#N/A</v>
      </c>
      <c r="H3194" s="53" t="e">
        <f t="shared" si="149"/>
        <v>#N/A</v>
      </c>
    </row>
    <row r="3195" spans="6:8">
      <c r="F3195" s="76">
        <f t="shared" si="147"/>
        <v>2826</v>
      </c>
      <c r="G3195" s="53" t="e">
        <f t="shared" si="148"/>
        <v>#N/A</v>
      </c>
      <c r="H3195" s="53" t="e">
        <f t="shared" si="149"/>
        <v>#N/A</v>
      </c>
    </row>
    <row r="3196" spans="6:8">
      <c r="F3196" s="76">
        <f t="shared" si="147"/>
        <v>2827</v>
      </c>
      <c r="G3196" s="53" t="e">
        <f t="shared" si="148"/>
        <v>#N/A</v>
      </c>
      <c r="H3196" s="53" t="e">
        <f t="shared" si="149"/>
        <v>#N/A</v>
      </c>
    </row>
    <row r="3197" spans="6:8">
      <c r="F3197" s="76">
        <f t="shared" si="147"/>
        <v>2828</v>
      </c>
      <c r="G3197" s="53" t="e">
        <f t="shared" si="148"/>
        <v>#N/A</v>
      </c>
      <c r="H3197" s="53" t="e">
        <f t="shared" si="149"/>
        <v>#N/A</v>
      </c>
    </row>
    <row r="3198" spans="6:8">
      <c r="F3198" s="76">
        <f t="shared" si="147"/>
        <v>2829</v>
      </c>
      <c r="G3198" s="53" t="e">
        <f t="shared" si="148"/>
        <v>#N/A</v>
      </c>
      <c r="H3198" s="53" t="e">
        <f t="shared" si="149"/>
        <v>#N/A</v>
      </c>
    </row>
    <row r="3199" spans="6:8">
      <c r="F3199" s="76">
        <f t="shared" si="147"/>
        <v>2830</v>
      </c>
      <c r="G3199" s="53" t="e">
        <f t="shared" si="148"/>
        <v>#N/A</v>
      </c>
      <c r="H3199" s="53" t="e">
        <f t="shared" si="149"/>
        <v>#N/A</v>
      </c>
    </row>
    <row r="3200" spans="6:8">
      <c r="F3200" s="76">
        <f t="shared" si="147"/>
        <v>2831</v>
      </c>
      <c r="G3200" s="53" t="e">
        <f t="shared" si="148"/>
        <v>#N/A</v>
      </c>
      <c r="H3200" s="53" t="e">
        <f t="shared" si="149"/>
        <v>#N/A</v>
      </c>
    </row>
    <row r="3201" spans="6:8">
      <c r="F3201" s="76">
        <f t="shared" si="147"/>
        <v>2832</v>
      </c>
      <c r="G3201" s="53" t="e">
        <f t="shared" si="148"/>
        <v>#N/A</v>
      </c>
      <c r="H3201" s="53" t="e">
        <f t="shared" si="149"/>
        <v>#N/A</v>
      </c>
    </row>
    <row r="3202" spans="6:8">
      <c r="F3202" s="76">
        <f t="shared" si="147"/>
        <v>2833</v>
      </c>
      <c r="G3202" s="53" t="e">
        <f t="shared" si="148"/>
        <v>#N/A</v>
      </c>
      <c r="H3202" s="53" t="e">
        <f t="shared" si="149"/>
        <v>#N/A</v>
      </c>
    </row>
    <row r="3203" spans="6:8">
      <c r="F3203" s="76">
        <f t="shared" si="147"/>
        <v>2834</v>
      </c>
      <c r="G3203" s="53" t="e">
        <f t="shared" si="148"/>
        <v>#N/A</v>
      </c>
      <c r="H3203" s="53" t="e">
        <f t="shared" si="149"/>
        <v>#N/A</v>
      </c>
    </row>
    <row r="3204" spans="6:8">
      <c r="F3204" s="76">
        <f t="shared" ref="F3204:F3267" si="150">IF(+F3203+1&lt;=MAX(data19),+F3203+1,0)</f>
        <v>2835</v>
      </c>
      <c r="G3204" s="53" t="e">
        <f t="shared" si="148"/>
        <v>#N/A</v>
      </c>
      <c r="H3204" s="53" t="e">
        <f t="shared" si="149"/>
        <v>#N/A</v>
      </c>
    </row>
    <row r="3205" spans="6:8">
      <c r="F3205" s="76">
        <f t="shared" si="150"/>
        <v>2836</v>
      </c>
      <c r="G3205" s="53" t="e">
        <f t="shared" ref="G3205:G3268" si="151">IF(IFERROR(VLOOKUP($F3205,$A:$D,2,0)/VLOOKUP($F3204,$A:$D,2,0)*G3204,NA())=0,NA(),IFERROR(VLOOKUP($F3205,$A:$D,2,0)/VLOOKUP($F3204,$A:$D,2,0)*G3204,NA()))</f>
        <v>#N/A</v>
      </c>
      <c r="H3205" s="53" t="e">
        <f t="shared" ref="H3205:H3268" si="152">IF(IFERROR(VLOOKUP($F3205,$A:$D,3,0)/VLOOKUP($F3204,$A:$D,3,0)*H3204,NA())=0,NA(),IFERROR(VLOOKUP($F3205,$A:$D,3,0)/VLOOKUP($F3204,$A:$D,3,0)*H3204,NA()))</f>
        <v>#N/A</v>
      </c>
    </row>
    <row r="3206" spans="6:8">
      <c r="F3206" s="76">
        <f t="shared" si="150"/>
        <v>2837</v>
      </c>
      <c r="G3206" s="53" t="e">
        <f t="shared" si="151"/>
        <v>#N/A</v>
      </c>
      <c r="H3206" s="53" t="e">
        <f t="shared" si="152"/>
        <v>#N/A</v>
      </c>
    </row>
    <row r="3207" spans="6:8">
      <c r="F3207" s="76">
        <f t="shared" si="150"/>
        <v>2838</v>
      </c>
      <c r="G3207" s="53" t="e">
        <f t="shared" si="151"/>
        <v>#N/A</v>
      </c>
      <c r="H3207" s="53" t="e">
        <f t="shared" si="152"/>
        <v>#N/A</v>
      </c>
    </row>
    <row r="3208" spans="6:8">
      <c r="F3208" s="76">
        <f t="shared" si="150"/>
        <v>2839</v>
      </c>
      <c r="G3208" s="53" t="e">
        <f t="shared" si="151"/>
        <v>#N/A</v>
      </c>
      <c r="H3208" s="53" t="e">
        <f t="shared" si="152"/>
        <v>#N/A</v>
      </c>
    </row>
    <row r="3209" spans="6:8">
      <c r="F3209" s="76">
        <f t="shared" si="150"/>
        <v>2840</v>
      </c>
      <c r="G3209" s="53" t="e">
        <f t="shared" si="151"/>
        <v>#N/A</v>
      </c>
      <c r="H3209" s="53" t="e">
        <f t="shared" si="152"/>
        <v>#N/A</v>
      </c>
    </row>
    <row r="3210" spans="6:8">
      <c r="F3210" s="76">
        <f t="shared" si="150"/>
        <v>2841</v>
      </c>
      <c r="G3210" s="53" t="e">
        <f t="shared" si="151"/>
        <v>#N/A</v>
      </c>
      <c r="H3210" s="53" t="e">
        <f t="shared" si="152"/>
        <v>#N/A</v>
      </c>
    </row>
    <row r="3211" spans="6:8">
      <c r="F3211" s="76">
        <f t="shared" si="150"/>
        <v>2842</v>
      </c>
      <c r="G3211" s="53" t="e">
        <f t="shared" si="151"/>
        <v>#N/A</v>
      </c>
      <c r="H3211" s="53" t="e">
        <f t="shared" si="152"/>
        <v>#N/A</v>
      </c>
    </row>
    <row r="3212" spans="6:8">
      <c r="F3212" s="76">
        <f t="shared" si="150"/>
        <v>2843</v>
      </c>
      <c r="G3212" s="53" t="e">
        <f t="shared" si="151"/>
        <v>#N/A</v>
      </c>
      <c r="H3212" s="53" t="e">
        <f t="shared" si="152"/>
        <v>#N/A</v>
      </c>
    </row>
    <row r="3213" spans="6:8">
      <c r="F3213" s="76">
        <f t="shared" si="150"/>
        <v>2844</v>
      </c>
      <c r="G3213" s="53" t="e">
        <f t="shared" si="151"/>
        <v>#N/A</v>
      </c>
      <c r="H3213" s="53" t="e">
        <f t="shared" si="152"/>
        <v>#N/A</v>
      </c>
    </row>
    <row r="3214" spans="6:8">
      <c r="F3214" s="76">
        <f t="shared" si="150"/>
        <v>2845</v>
      </c>
      <c r="G3214" s="53" t="e">
        <f t="shared" si="151"/>
        <v>#N/A</v>
      </c>
      <c r="H3214" s="53" t="e">
        <f t="shared" si="152"/>
        <v>#N/A</v>
      </c>
    </row>
    <row r="3215" spans="6:8">
      <c r="F3215" s="76">
        <f t="shared" si="150"/>
        <v>2846</v>
      </c>
      <c r="G3215" s="53" t="e">
        <f t="shared" si="151"/>
        <v>#N/A</v>
      </c>
      <c r="H3215" s="53" t="e">
        <f t="shared" si="152"/>
        <v>#N/A</v>
      </c>
    </row>
    <row r="3216" spans="6:8">
      <c r="F3216" s="76">
        <f t="shared" si="150"/>
        <v>2847</v>
      </c>
      <c r="G3216" s="53" t="e">
        <f t="shared" si="151"/>
        <v>#N/A</v>
      </c>
      <c r="H3216" s="53" t="e">
        <f t="shared" si="152"/>
        <v>#N/A</v>
      </c>
    </row>
    <row r="3217" spans="6:8">
      <c r="F3217" s="76">
        <f t="shared" si="150"/>
        <v>2848</v>
      </c>
      <c r="G3217" s="53" t="e">
        <f t="shared" si="151"/>
        <v>#N/A</v>
      </c>
      <c r="H3217" s="53" t="e">
        <f t="shared" si="152"/>
        <v>#N/A</v>
      </c>
    </row>
    <row r="3218" spans="6:8">
      <c r="F3218" s="76">
        <f t="shared" si="150"/>
        <v>2849</v>
      </c>
      <c r="G3218" s="53" t="e">
        <f t="shared" si="151"/>
        <v>#N/A</v>
      </c>
      <c r="H3218" s="53" t="e">
        <f t="shared" si="152"/>
        <v>#N/A</v>
      </c>
    </row>
    <row r="3219" spans="6:8">
      <c r="F3219" s="76">
        <f t="shared" si="150"/>
        <v>2850</v>
      </c>
      <c r="G3219" s="53" t="e">
        <f t="shared" si="151"/>
        <v>#N/A</v>
      </c>
      <c r="H3219" s="53" t="e">
        <f t="shared" si="152"/>
        <v>#N/A</v>
      </c>
    </row>
    <row r="3220" spans="6:8">
      <c r="F3220" s="76">
        <f t="shared" si="150"/>
        <v>2851</v>
      </c>
      <c r="G3220" s="53" t="e">
        <f t="shared" si="151"/>
        <v>#N/A</v>
      </c>
      <c r="H3220" s="53" t="e">
        <f t="shared" si="152"/>
        <v>#N/A</v>
      </c>
    </row>
    <row r="3221" spans="6:8">
      <c r="F3221" s="76">
        <f t="shared" si="150"/>
        <v>2852</v>
      </c>
      <c r="G3221" s="53" t="e">
        <f t="shared" si="151"/>
        <v>#N/A</v>
      </c>
      <c r="H3221" s="53" t="e">
        <f t="shared" si="152"/>
        <v>#N/A</v>
      </c>
    </row>
    <row r="3222" spans="6:8">
      <c r="F3222" s="76">
        <f t="shared" si="150"/>
        <v>2853</v>
      </c>
      <c r="G3222" s="53" t="e">
        <f t="shared" si="151"/>
        <v>#N/A</v>
      </c>
      <c r="H3222" s="53" t="e">
        <f t="shared" si="152"/>
        <v>#N/A</v>
      </c>
    </row>
    <row r="3223" spans="6:8">
      <c r="F3223" s="76">
        <f t="shared" si="150"/>
        <v>2854</v>
      </c>
      <c r="G3223" s="53" t="e">
        <f t="shared" si="151"/>
        <v>#N/A</v>
      </c>
      <c r="H3223" s="53" t="e">
        <f t="shared" si="152"/>
        <v>#N/A</v>
      </c>
    </row>
    <row r="3224" spans="6:8">
      <c r="F3224" s="76">
        <f t="shared" si="150"/>
        <v>2855</v>
      </c>
      <c r="G3224" s="53" t="e">
        <f t="shared" si="151"/>
        <v>#N/A</v>
      </c>
      <c r="H3224" s="53" t="e">
        <f t="shared" si="152"/>
        <v>#N/A</v>
      </c>
    </row>
    <row r="3225" spans="6:8">
      <c r="F3225" s="76">
        <f t="shared" si="150"/>
        <v>2856</v>
      </c>
      <c r="G3225" s="53" t="e">
        <f t="shared" si="151"/>
        <v>#N/A</v>
      </c>
      <c r="H3225" s="53" t="e">
        <f t="shared" si="152"/>
        <v>#N/A</v>
      </c>
    </row>
    <row r="3226" spans="6:8">
      <c r="F3226" s="76">
        <f t="shared" si="150"/>
        <v>2857</v>
      </c>
      <c r="G3226" s="53" t="e">
        <f t="shared" si="151"/>
        <v>#N/A</v>
      </c>
      <c r="H3226" s="53" t="e">
        <f t="shared" si="152"/>
        <v>#N/A</v>
      </c>
    </row>
    <row r="3227" spans="6:8">
      <c r="F3227" s="76">
        <f t="shared" si="150"/>
        <v>2858</v>
      </c>
      <c r="G3227" s="53" t="e">
        <f t="shared" si="151"/>
        <v>#N/A</v>
      </c>
      <c r="H3227" s="53" t="e">
        <f t="shared" si="152"/>
        <v>#N/A</v>
      </c>
    </row>
    <row r="3228" spans="6:8">
      <c r="F3228" s="76">
        <f t="shared" si="150"/>
        <v>2859</v>
      </c>
      <c r="G3228" s="53" t="e">
        <f t="shared" si="151"/>
        <v>#N/A</v>
      </c>
      <c r="H3228" s="53" t="e">
        <f t="shared" si="152"/>
        <v>#N/A</v>
      </c>
    </row>
    <row r="3229" spans="6:8">
      <c r="F3229" s="76">
        <f t="shared" si="150"/>
        <v>2860</v>
      </c>
      <c r="G3229" s="53" t="e">
        <f t="shared" si="151"/>
        <v>#N/A</v>
      </c>
      <c r="H3229" s="53" t="e">
        <f t="shared" si="152"/>
        <v>#N/A</v>
      </c>
    </row>
    <row r="3230" spans="6:8">
      <c r="F3230" s="76">
        <f t="shared" si="150"/>
        <v>2861</v>
      </c>
      <c r="G3230" s="53" t="e">
        <f t="shared" si="151"/>
        <v>#N/A</v>
      </c>
      <c r="H3230" s="53" t="e">
        <f t="shared" si="152"/>
        <v>#N/A</v>
      </c>
    </row>
    <row r="3231" spans="6:8">
      <c r="F3231" s="76">
        <f t="shared" si="150"/>
        <v>2862</v>
      </c>
      <c r="G3231" s="53" t="e">
        <f t="shared" si="151"/>
        <v>#N/A</v>
      </c>
      <c r="H3231" s="53" t="e">
        <f t="shared" si="152"/>
        <v>#N/A</v>
      </c>
    </row>
    <row r="3232" spans="6:8">
      <c r="F3232" s="76">
        <f t="shared" si="150"/>
        <v>2863</v>
      </c>
      <c r="G3232" s="53" t="e">
        <f t="shared" si="151"/>
        <v>#N/A</v>
      </c>
      <c r="H3232" s="53" t="e">
        <f t="shared" si="152"/>
        <v>#N/A</v>
      </c>
    </row>
    <row r="3233" spans="6:8">
      <c r="F3233" s="76">
        <f t="shared" si="150"/>
        <v>2864</v>
      </c>
      <c r="G3233" s="53" t="e">
        <f t="shared" si="151"/>
        <v>#N/A</v>
      </c>
      <c r="H3233" s="53" t="e">
        <f t="shared" si="152"/>
        <v>#N/A</v>
      </c>
    </row>
    <row r="3234" spans="6:8">
      <c r="F3234" s="76">
        <f t="shared" si="150"/>
        <v>2865</v>
      </c>
      <c r="G3234" s="53" t="e">
        <f t="shared" si="151"/>
        <v>#N/A</v>
      </c>
      <c r="H3234" s="53" t="e">
        <f t="shared" si="152"/>
        <v>#N/A</v>
      </c>
    </row>
    <row r="3235" spans="6:8">
      <c r="F3235" s="76">
        <f t="shared" si="150"/>
        <v>2866</v>
      </c>
      <c r="G3235" s="53" t="e">
        <f t="shared" si="151"/>
        <v>#N/A</v>
      </c>
      <c r="H3235" s="53" t="e">
        <f t="shared" si="152"/>
        <v>#N/A</v>
      </c>
    </row>
    <row r="3236" spans="6:8">
      <c r="F3236" s="76">
        <f t="shared" si="150"/>
        <v>2867</v>
      </c>
      <c r="G3236" s="53" t="e">
        <f t="shared" si="151"/>
        <v>#N/A</v>
      </c>
      <c r="H3236" s="53" t="e">
        <f t="shared" si="152"/>
        <v>#N/A</v>
      </c>
    </row>
    <row r="3237" spans="6:8">
      <c r="F3237" s="76">
        <f t="shared" si="150"/>
        <v>2868</v>
      </c>
      <c r="G3237" s="53" t="e">
        <f t="shared" si="151"/>
        <v>#N/A</v>
      </c>
      <c r="H3237" s="53" t="e">
        <f t="shared" si="152"/>
        <v>#N/A</v>
      </c>
    </row>
    <row r="3238" spans="6:8">
      <c r="F3238" s="76">
        <f t="shared" si="150"/>
        <v>2869</v>
      </c>
      <c r="G3238" s="53" t="e">
        <f t="shared" si="151"/>
        <v>#N/A</v>
      </c>
      <c r="H3238" s="53" t="e">
        <f t="shared" si="152"/>
        <v>#N/A</v>
      </c>
    </row>
    <row r="3239" spans="6:8">
      <c r="F3239" s="76">
        <f t="shared" si="150"/>
        <v>2870</v>
      </c>
      <c r="G3239" s="53" t="e">
        <f t="shared" si="151"/>
        <v>#N/A</v>
      </c>
      <c r="H3239" s="53" t="e">
        <f t="shared" si="152"/>
        <v>#N/A</v>
      </c>
    </row>
    <row r="3240" spans="6:8">
      <c r="F3240" s="76">
        <f t="shared" si="150"/>
        <v>2871</v>
      </c>
      <c r="G3240" s="53" t="e">
        <f t="shared" si="151"/>
        <v>#N/A</v>
      </c>
      <c r="H3240" s="53" t="e">
        <f t="shared" si="152"/>
        <v>#N/A</v>
      </c>
    </row>
    <row r="3241" spans="6:8">
      <c r="F3241" s="76">
        <f t="shared" si="150"/>
        <v>2872</v>
      </c>
      <c r="G3241" s="53" t="e">
        <f t="shared" si="151"/>
        <v>#N/A</v>
      </c>
      <c r="H3241" s="53" t="e">
        <f t="shared" si="152"/>
        <v>#N/A</v>
      </c>
    </row>
    <row r="3242" spans="6:8">
      <c r="F3242" s="76">
        <f t="shared" si="150"/>
        <v>2873</v>
      </c>
      <c r="G3242" s="53" t="e">
        <f t="shared" si="151"/>
        <v>#N/A</v>
      </c>
      <c r="H3242" s="53" t="e">
        <f t="shared" si="152"/>
        <v>#N/A</v>
      </c>
    </row>
    <row r="3243" spans="6:8">
      <c r="F3243" s="76">
        <f t="shared" si="150"/>
        <v>2874</v>
      </c>
      <c r="G3243" s="53" t="e">
        <f t="shared" si="151"/>
        <v>#N/A</v>
      </c>
      <c r="H3243" s="53" t="e">
        <f t="shared" si="152"/>
        <v>#N/A</v>
      </c>
    </row>
    <row r="3244" spans="6:8">
      <c r="F3244" s="76">
        <f t="shared" si="150"/>
        <v>2875</v>
      </c>
      <c r="G3244" s="53" t="e">
        <f t="shared" si="151"/>
        <v>#N/A</v>
      </c>
      <c r="H3244" s="53" t="e">
        <f t="shared" si="152"/>
        <v>#N/A</v>
      </c>
    </row>
    <row r="3245" spans="6:8">
      <c r="F3245" s="76">
        <f t="shared" si="150"/>
        <v>2876</v>
      </c>
      <c r="G3245" s="53" t="e">
        <f t="shared" si="151"/>
        <v>#N/A</v>
      </c>
      <c r="H3245" s="53" t="e">
        <f t="shared" si="152"/>
        <v>#N/A</v>
      </c>
    </row>
    <row r="3246" spans="6:8">
      <c r="F3246" s="76">
        <f t="shared" si="150"/>
        <v>2877</v>
      </c>
      <c r="G3246" s="53" t="e">
        <f t="shared" si="151"/>
        <v>#N/A</v>
      </c>
      <c r="H3246" s="53" t="e">
        <f t="shared" si="152"/>
        <v>#N/A</v>
      </c>
    </row>
    <row r="3247" spans="6:8">
      <c r="F3247" s="76">
        <f t="shared" si="150"/>
        <v>2878</v>
      </c>
      <c r="G3247" s="53" t="e">
        <f t="shared" si="151"/>
        <v>#N/A</v>
      </c>
      <c r="H3247" s="53" t="e">
        <f t="shared" si="152"/>
        <v>#N/A</v>
      </c>
    </row>
    <row r="3248" spans="6:8">
      <c r="F3248" s="76">
        <f t="shared" si="150"/>
        <v>2879</v>
      </c>
      <c r="G3248" s="53" t="e">
        <f t="shared" si="151"/>
        <v>#N/A</v>
      </c>
      <c r="H3248" s="53" t="e">
        <f t="shared" si="152"/>
        <v>#N/A</v>
      </c>
    </row>
    <row r="3249" spans="6:8">
      <c r="F3249" s="76">
        <f t="shared" si="150"/>
        <v>2880</v>
      </c>
      <c r="G3249" s="53" t="e">
        <f t="shared" si="151"/>
        <v>#N/A</v>
      </c>
      <c r="H3249" s="53" t="e">
        <f t="shared" si="152"/>
        <v>#N/A</v>
      </c>
    </row>
    <row r="3250" spans="6:8">
      <c r="F3250" s="76">
        <f t="shared" si="150"/>
        <v>2881</v>
      </c>
      <c r="G3250" s="53" t="e">
        <f t="shared" si="151"/>
        <v>#N/A</v>
      </c>
      <c r="H3250" s="53" t="e">
        <f t="shared" si="152"/>
        <v>#N/A</v>
      </c>
    </row>
    <row r="3251" spans="6:8">
      <c r="F3251" s="76">
        <f t="shared" si="150"/>
        <v>2882</v>
      </c>
      <c r="G3251" s="53" t="e">
        <f t="shared" si="151"/>
        <v>#N/A</v>
      </c>
      <c r="H3251" s="53" t="e">
        <f t="shared" si="152"/>
        <v>#N/A</v>
      </c>
    </row>
    <row r="3252" spans="6:8">
      <c r="F3252" s="76">
        <f t="shared" si="150"/>
        <v>2883</v>
      </c>
      <c r="G3252" s="53" t="e">
        <f t="shared" si="151"/>
        <v>#N/A</v>
      </c>
      <c r="H3252" s="53" t="e">
        <f t="shared" si="152"/>
        <v>#N/A</v>
      </c>
    </row>
    <row r="3253" spans="6:8">
      <c r="F3253" s="76">
        <f t="shared" si="150"/>
        <v>2884</v>
      </c>
      <c r="G3253" s="53" t="e">
        <f t="shared" si="151"/>
        <v>#N/A</v>
      </c>
      <c r="H3253" s="53" t="e">
        <f t="shared" si="152"/>
        <v>#N/A</v>
      </c>
    </row>
    <row r="3254" spans="6:8">
      <c r="F3254" s="76">
        <f t="shared" si="150"/>
        <v>2885</v>
      </c>
      <c r="G3254" s="53" t="e">
        <f t="shared" si="151"/>
        <v>#N/A</v>
      </c>
      <c r="H3254" s="53" t="e">
        <f t="shared" si="152"/>
        <v>#N/A</v>
      </c>
    </row>
    <row r="3255" spans="6:8">
      <c r="F3255" s="76">
        <f t="shared" si="150"/>
        <v>2886</v>
      </c>
      <c r="G3255" s="53" t="e">
        <f t="shared" si="151"/>
        <v>#N/A</v>
      </c>
      <c r="H3255" s="53" t="e">
        <f t="shared" si="152"/>
        <v>#N/A</v>
      </c>
    </row>
    <row r="3256" spans="6:8">
      <c r="F3256" s="76">
        <f t="shared" si="150"/>
        <v>2887</v>
      </c>
      <c r="G3256" s="53" t="e">
        <f t="shared" si="151"/>
        <v>#N/A</v>
      </c>
      <c r="H3256" s="53" t="e">
        <f t="shared" si="152"/>
        <v>#N/A</v>
      </c>
    </row>
    <row r="3257" spans="6:8">
      <c r="F3257" s="76">
        <f t="shared" si="150"/>
        <v>2888</v>
      </c>
      <c r="G3257" s="53" t="e">
        <f t="shared" si="151"/>
        <v>#N/A</v>
      </c>
      <c r="H3257" s="53" t="e">
        <f t="shared" si="152"/>
        <v>#N/A</v>
      </c>
    </row>
    <row r="3258" spans="6:8">
      <c r="F3258" s="76">
        <f t="shared" si="150"/>
        <v>2889</v>
      </c>
      <c r="G3258" s="53" t="e">
        <f t="shared" si="151"/>
        <v>#N/A</v>
      </c>
      <c r="H3258" s="53" t="e">
        <f t="shared" si="152"/>
        <v>#N/A</v>
      </c>
    </row>
    <row r="3259" spans="6:8">
      <c r="F3259" s="76">
        <f t="shared" si="150"/>
        <v>2890</v>
      </c>
      <c r="G3259" s="53" t="e">
        <f t="shared" si="151"/>
        <v>#N/A</v>
      </c>
      <c r="H3259" s="53" t="e">
        <f t="shared" si="152"/>
        <v>#N/A</v>
      </c>
    </row>
    <row r="3260" spans="6:8">
      <c r="F3260" s="76">
        <f t="shared" si="150"/>
        <v>2891</v>
      </c>
      <c r="G3260" s="53" t="e">
        <f t="shared" si="151"/>
        <v>#N/A</v>
      </c>
      <c r="H3260" s="53" t="e">
        <f t="shared" si="152"/>
        <v>#N/A</v>
      </c>
    </row>
    <row r="3261" spans="6:8">
      <c r="F3261" s="76">
        <f t="shared" si="150"/>
        <v>2892</v>
      </c>
      <c r="G3261" s="53" t="e">
        <f t="shared" si="151"/>
        <v>#N/A</v>
      </c>
      <c r="H3261" s="53" t="e">
        <f t="shared" si="152"/>
        <v>#N/A</v>
      </c>
    </row>
    <row r="3262" spans="6:8">
      <c r="F3262" s="76">
        <f t="shared" si="150"/>
        <v>2893</v>
      </c>
      <c r="G3262" s="53" t="e">
        <f t="shared" si="151"/>
        <v>#N/A</v>
      </c>
      <c r="H3262" s="53" t="e">
        <f t="shared" si="152"/>
        <v>#N/A</v>
      </c>
    </row>
    <row r="3263" spans="6:8">
      <c r="F3263" s="76">
        <f t="shared" si="150"/>
        <v>2894</v>
      </c>
      <c r="G3263" s="53" t="e">
        <f t="shared" si="151"/>
        <v>#N/A</v>
      </c>
      <c r="H3263" s="53" t="e">
        <f t="shared" si="152"/>
        <v>#N/A</v>
      </c>
    </row>
    <row r="3264" spans="6:8">
      <c r="F3264" s="76">
        <f t="shared" si="150"/>
        <v>2895</v>
      </c>
      <c r="G3264" s="53" t="e">
        <f t="shared" si="151"/>
        <v>#N/A</v>
      </c>
      <c r="H3264" s="53" t="e">
        <f t="shared" si="152"/>
        <v>#N/A</v>
      </c>
    </row>
    <row r="3265" spans="6:8">
      <c r="F3265" s="76">
        <f t="shared" si="150"/>
        <v>2896</v>
      </c>
      <c r="G3265" s="53" t="e">
        <f t="shared" si="151"/>
        <v>#N/A</v>
      </c>
      <c r="H3265" s="53" t="e">
        <f t="shared" si="152"/>
        <v>#N/A</v>
      </c>
    </row>
    <row r="3266" spans="6:8">
      <c r="F3266" s="76">
        <f t="shared" si="150"/>
        <v>2897</v>
      </c>
      <c r="G3266" s="53" t="e">
        <f t="shared" si="151"/>
        <v>#N/A</v>
      </c>
      <c r="H3266" s="53" t="e">
        <f t="shared" si="152"/>
        <v>#N/A</v>
      </c>
    </row>
    <row r="3267" spans="6:8">
      <c r="F3267" s="76">
        <f t="shared" si="150"/>
        <v>2898</v>
      </c>
      <c r="G3267" s="53" t="e">
        <f t="shared" si="151"/>
        <v>#N/A</v>
      </c>
      <c r="H3267" s="53" t="e">
        <f t="shared" si="152"/>
        <v>#N/A</v>
      </c>
    </row>
    <row r="3268" spans="6:8">
      <c r="F3268" s="76">
        <f t="shared" ref="F3268:F3331" si="153">IF(+F3267+1&lt;=MAX(data19),+F3267+1,0)</f>
        <v>2899</v>
      </c>
      <c r="G3268" s="53" t="e">
        <f t="shared" si="151"/>
        <v>#N/A</v>
      </c>
      <c r="H3268" s="53" t="e">
        <f t="shared" si="152"/>
        <v>#N/A</v>
      </c>
    </row>
    <row r="3269" spans="6:8">
      <c r="F3269" s="76">
        <f t="shared" si="153"/>
        <v>2900</v>
      </c>
      <c r="G3269" s="53" t="e">
        <f t="shared" ref="G3269:G3332" si="154">IF(IFERROR(VLOOKUP($F3269,$A:$D,2,0)/VLOOKUP($F3268,$A:$D,2,0)*G3268,NA())=0,NA(),IFERROR(VLOOKUP($F3269,$A:$D,2,0)/VLOOKUP($F3268,$A:$D,2,0)*G3268,NA()))</f>
        <v>#N/A</v>
      </c>
      <c r="H3269" s="53" t="e">
        <f t="shared" ref="H3269:H3332" si="155">IF(IFERROR(VLOOKUP($F3269,$A:$D,3,0)/VLOOKUP($F3268,$A:$D,3,0)*H3268,NA())=0,NA(),IFERROR(VLOOKUP($F3269,$A:$D,3,0)/VLOOKUP($F3268,$A:$D,3,0)*H3268,NA()))</f>
        <v>#N/A</v>
      </c>
    </row>
    <row r="3270" spans="6:8">
      <c r="F3270" s="76">
        <f t="shared" si="153"/>
        <v>2901</v>
      </c>
      <c r="G3270" s="53" t="e">
        <f t="shared" si="154"/>
        <v>#N/A</v>
      </c>
      <c r="H3270" s="53" t="e">
        <f t="shared" si="155"/>
        <v>#N/A</v>
      </c>
    </row>
    <row r="3271" spans="6:8">
      <c r="F3271" s="76">
        <f t="shared" si="153"/>
        <v>2902</v>
      </c>
      <c r="G3271" s="53" t="e">
        <f t="shared" si="154"/>
        <v>#N/A</v>
      </c>
      <c r="H3271" s="53" t="e">
        <f t="shared" si="155"/>
        <v>#N/A</v>
      </c>
    </row>
    <row r="3272" spans="6:8">
      <c r="F3272" s="76">
        <f t="shared" si="153"/>
        <v>2903</v>
      </c>
      <c r="G3272" s="53" t="e">
        <f t="shared" si="154"/>
        <v>#N/A</v>
      </c>
      <c r="H3272" s="53" t="e">
        <f t="shared" si="155"/>
        <v>#N/A</v>
      </c>
    </row>
    <row r="3273" spans="6:8">
      <c r="F3273" s="76">
        <f t="shared" si="153"/>
        <v>2904</v>
      </c>
      <c r="G3273" s="53" t="e">
        <f t="shared" si="154"/>
        <v>#N/A</v>
      </c>
      <c r="H3273" s="53" t="e">
        <f t="shared" si="155"/>
        <v>#N/A</v>
      </c>
    </row>
    <row r="3274" spans="6:8">
      <c r="F3274" s="76">
        <f t="shared" si="153"/>
        <v>2905</v>
      </c>
      <c r="G3274" s="53" t="e">
        <f t="shared" si="154"/>
        <v>#N/A</v>
      </c>
      <c r="H3274" s="53" t="e">
        <f t="shared" si="155"/>
        <v>#N/A</v>
      </c>
    </row>
    <row r="3275" spans="6:8">
      <c r="F3275" s="76">
        <f t="shared" si="153"/>
        <v>2906</v>
      </c>
      <c r="G3275" s="53" t="e">
        <f t="shared" si="154"/>
        <v>#N/A</v>
      </c>
      <c r="H3275" s="53" t="e">
        <f t="shared" si="155"/>
        <v>#N/A</v>
      </c>
    </row>
    <row r="3276" spans="6:8">
      <c r="F3276" s="76">
        <f t="shared" si="153"/>
        <v>2907</v>
      </c>
      <c r="G3276" s="53" t="e">
        <f t="shared" si="154"/>
        <v>#N/A</v>
      </c>
      <c r="H3276" s="53" t="e">
        <f t="shared" si="155"/>
        <v>#N/A</v>
      </c>
    </row>
    <row r="3277" spans="6:8">
      <c r="F3277" s="76">
        <f t="shared" si="153"/>
        <v>2908</v>
      </c>
      <c r="G3277" s="53" t="e">
        <f t="shared" si="154"/>
        <v>#N/A</v>
      </c>
      <c r="H3277" s="53" t="e">
        <f t="shared" si="155"/>
        <v>#N/A</v>
      </c>
    </row>
    <row r="3278" spans="6:8">
      <c r="F3278" s="76">
        <f t="shared" si="153"/>
        <v>2909</v>
      </c>
      <c r="G3278" s="53" t="e">
        <f t="shared" si="154"/>
        <v>#N/A</v>
      </c>
      <c r="H3278" s="53" t="e">
        <f t="shared" si="155"/>
        <v>#N/A</v>
      </c>
    </row>
    <row r="3279" spans="6:8">
      <c r="F3279" s="76">
        <f t="shared" si="153"/>
        <v>2910</v>
      </c>
      <c r="G3279" s="53" t="e">
        <f t="shared" si="154"/>
        <v>#N/A</v>
      </c>
      <c r="H3279" s="53" t="e">
        <f t="shared" si="155"/>
        <v>#N/A</v>
      </c>
    </row>
    <row r="3280" spans="6:8">
      <c r="F3280" s="76">
        <f t="shared" si="153"/>
        <v>2911</v>
      </c>
      <c r="G3280" s="53" t="e">
        <f t="shared" si="154"/>
        <v>#N/A</v>
      </c>
      <c r="H3280" s="53" t="e">
        <f t="shared" si="155"/>
        <v>#N/A</v>
      </c>
    </row>
    <row r="3281" spans="6:8">
      <c r="F3281" s="76">
        <f t="shared" si="153"/>
        <v>2912</v>
      </c>
      <c r="G3281" s="53" t="e">
        <f t="shared" si="154"/>
        <v>#N/A</v>
      </c>
      <c r="H3281" s="53" t="e">
        <f t="shared" si="155"/>
        <v>#N/A</v>
      </c>
    </row>
    <row r="3282" spans="6:8">
      <c r="F3282" s="76">
        <f t="shared" si="153"/>
        <v>2913</v>
      </c>
      <c r="G3282" s="53" t="e">
        <f t="shared" si="154"/>
        <v>#N/A</v>
      </c>
      <c r="H3282" s="53" t="e">
        <f t="shared" si="155"/>
        <v>#N/A</v>
      </c>
    </row>
    <row r="3283" spans="6:8">
      <c r="F3283" s="76">
        <f t="shared" si="153"/>
        <v>2914</v>
      </c>
      <c r="G3283" s="53" t="e">
        <f t="shared" si="154"/>
        <v>#N/A</v>
      </c>
      <c r="H3283" s="53" t="e">
        <f t="shared" si="155"/>
        <v>#N/A</v>
      </c>
    </row>
    <row r="3284" spans="6:8">
      <c r="F3284" s="76">
        <f t="shared" si="153"/>
        <v>2915</v>
      </c>
      <c r="G3284" s="53" t="e">
        <f t="shared" si="154"/>
        <v>#N/A</v>
      </c>
      <c r="H3284" s="53" t="e">
        <f t="shared" si="155"/>
        <v>#N/A</v>
      </c>
    </row>
    <row r="3285" spans="6:8">
      <c r="F3285" s="76">
        <f t="shared" si="153"/>
        <v>2916</v>
      </c>
      <c r="G3285" s="53" t="e">
        <f t="shared" si="154"/>
        <v>#N/A</v>
      </c>
      <c r="H3285" s="53" t="e">
        <f t="shared" si="155"/>
        <v>#N/A</v>
      </c>
    </row>
    <row r="3286" spans="6:8">
      <c r="F3286" s="76">
        <f t="shared" si="153"/>
        <v>2917</v>
      </c>
      <c r="G3286" s="53" t="e">
        <f t="shared" si="154"/>
        <v>#N/A</v>
      </c>
      <c r="H3286" s="53" t="e">
        <f t="shared" si="155"/>
        <v>#N/A</v>
      </c>
    </row>
    <row r="3287" spans="6:8">
      <c r="F3287" s="76">
        <f t="shared" si="153"/>
        <v>2918</v>
      </c>
      <c r="G3287" s="53" t="e">
        <f t="shared" si="154"/>
        <v>#N/A</v>
      </c>
      <c r="H3287" s="53" t="e">
        <f t="shared" si="155"/>
        <v>#N/A</v>
      </c>
    </row>
    <row r="3288" spans="6:8">
      <c r="F3288" s="76">
        <f t="shared" si="153"/>
        <v>2919</v>
      </c>
      <c r="G3288" s="53" t="e">
        <f t="shared" si="154"/>
        <v>#N/A</v>
      </c>
      <c r="H3288" s="53" t="e">
        <f t="shared" si="155"/>
        <v>#N/A</v>
      </c>
    </row>
    <row r="3289" spans="6:8">
      <c r="F3289" s="76">
        <f t="shared" si="153"/>
        <v>2920</v>
      </c>
      <c r="G3289" s="53" t="e">
        <f t="shared" si="154"/>
        <v>#N/A</v>
      </c>
      <c r="H3289" s="53" t="e">
        <f t="shared" si="155"/>
        <v>#N/A</v>
      </c>
    </row>
    <row r="3290" spans="6:8">
      <c r="F3290" s="76">
        <f t="shared" si="153"/>
        <v>2921</v>
      </c>
      <c r="G3290" s="53" t="e">
        <f t="shared" si="154"/>
        <v>#N/A</v>
      </c>
      <c r="H3290" s="53" t="e">
        <f t="shared" si="155"/>
        <v>#N/A</v>
      </c>
    </row>
    <row r="3291" spans="6:8">
      <c r="F3291" s="76">
        <f t="shared" si="153"/>
        <v>2922</v>
      </c>
      <c r="G3291" s="53" t="e">
        <f t="shared" si="154"/>
        <v>#N/A</v>
      </c>
      <c r="H3291" s="53" t="e">
        <f t="shared" si="155"/>
        <v>#N/A</v>
      </c>
    </row>
    <row r="3292" spans="6:8">
      <c r="F3292" s="76">
        <f t="shared" si="153"/>
        <v>2923</v>
      </c>
      <c r="G3292" s="53" t="e">
        <f t="shared" si="154"/>
        <v>#N/A</v>
      </c>
      <c r="H3292" s="53" t="e">
        <f t="shared" si="155"/>
        <v>#N/A</v>
      </c>
    </row>
    <row r="3293" spans="6:8">
      <c r="F3293" s="76">
        <f t="shared" si="153"/>
        <v>2924</v>
      </c>
      <c r="G3293" s="53" t="e">
        <f t="shared" si="154"/>
        <v>#N/A</v>
      </c>
      <c r="H3293" s="53" t="e">
        <f t="shared" si="155"/>
        <v>#N/A</v>
      </c>
    </row>
    <row r="3294" spans="6:8">
      <c r="F3294" s="76">
        <f t="shared" si="153"/>
        <v>2925</v>
      </c>
      <c r="G3294" s="53" t="e">
        <f t="shared" si="154"/>
        <v>#N/A</v>
      </c>
      <c r="H3294" s="53" t="e">
        <f t="shared" si="155"/>
        <v>#N/A</v>
      </c>
    </row>
    <row r="3295" spans="6:8">
      <c r="F3295" s="76">
        <f t="shared" si="153"/>
        <v>2926</v>
      </c>
      <c r="G3295" s="53" t="e">
        <f t="shared" si="154"/>
        <v>#N/A</v>
      </c>
      <c r="H3295" s="53" t="e">
        <f t="shared" si="155"/>
        <v>#N/A</v>
      </c>
    </row>
    <row r="3296" spans="6:8">
      <c r="F3296" s="76">
        <f t="shared" si="153"/>
        <v>2927</v>
      </c>
      <c r="G3296" s="53" t="e">
        <f t="shared" si="154"/>
        <v>#N/A</v>
      </c>
      <c r="H3296" s="53" t="e">
        <f t="shared" si="155"/>
        <v>#N/A</v>
      </c>
    </row>
    <row r="3297" spans="6:8">
      <c r="F3297" s="76">
        <f t="shared" si="153"/>
        <v>2928</v>
      </c>
      <c r="G3297" s="53" t="e">
        <f t="shared" si="154"/>
        <v>#N/A</v>
      </c>
      <c r="H3297" s="53" t="e">
        <f t="shared" si="155"/>
        <v>#N/A</v>
      </c>
    </row>
    <row r="3298" spans="6:8">
      <c r="F3298" s="76">
        <f t="shared" si="153"/>
        <v>2929</v>
      </c>
      <c r="G3298" s="53" t="e">
        <f t="shared" si="154"/>
        <v>#N/A</v>
      </c>
      <c r="H3298" s="53" t="e">
        <f t="shared" si="155"/>
        <v>#N/A</v>
      </c>
    </row>
    <row r="3299" spans="6:8">
      <c r="F3299" s="76">
        <f t="shared" si="153"/>
        <v>2930</v>
      </c>
      <c r="G3299" s="53" t="e">
        <f t="shared" si="154"/>
        <v>#N/A</v>
      </c>
      <c r="H3299" s="53" t="e">
        <f t="shared" si="155"/>
        <v>#N/A</v>
      </c>
    </row>
    <row r="3300" spans="6:8">
      <c r="F3300" s="76">
        <f t="shared" si="153"/>
        <v>2931</v>
      </c>
      <c r="G3300" s="53" t="e">
        <f t="shared" si="154"/>
        <v>#N/A</v>
      </c>
      <c r="H3300" s="53" t="e">
        <f t="shared" si="155"/>
        <v>#N/A</v>
      </c>
    </row>
    <row r="3301" spans="6:8">
      <c r="F3301" s="76">
        <f t="shared" si="153"/>
        <v>2932</v>
      </c>
      <c r="G3301" s="53" t="e">
        <f t="shared" si="154"/>
        <v>#N/A</v>
      </c>
      <c r="H3301" s="53" t="e">
        <f t="shared" si="155"/>
        <v>#N/A</v>
      </c>
    </row>
    <row r="3302" spans="6:8">
      <c r="F3302" s="76">
        <f t="shared" si="153"/>
        <v>2933</v>
      </c>
      <c r="G3302" s="53" t="e">
        <f t="shared" si="154"/>
        <v>#N/A</v>
      </c>
      <c r="H3302" s="53" t="e">
        <f t="shared" si="155"/>
        <v>#N/A</v>
      </c>
    </row>
    <row r="3303" spans="6:8">
      <c r="F3303" s="76">
        <f t="shared" si="153"/>
        <v>2934</v>
      </c>
      <c r="G3303" s="53" t="e">
        <f t="shared" si="154"/>
        <v>#N/A</v>
      </c>
      <c r="H3303" s="53" t="e">
        <f t="shared" si="155"/>
        <v>#N/A</v>
      </c>
    </row>
    <row r="3304" spans="6:8">
      <c r="F3304" s="76">
        <f t="shared" si="153"/>
        <v>2935</v>
      </c>
      <c r="G3304" s="53" t="e">
        <f t="shared" si="154"/>
        <v>#N/A</v>
      </c>
      <c r="H3304" s="53" t="e">
        <f t="shared" si="155"/>
        <v>#N/A</v>
      </c>
    </row>
    <row r="3305" spans="6:8">
      <c r="F3305" s="76">
        <f t="shared" si="153"/>
        <v>2936</v>
      </c>
      <c r="G3305" s="53" t="e">
        <f t="shared" si="154"/>
        <v>#N/A</v>
      </c>
      <c r="H3305" s="53" t="e">
        <f t="shared" si="155"/>
        <v>#N/A</v>
      </c>
    </row>
    <row r="3306" spans="6:8">
      <c r="F3306" s="76">
        <f t="shared" si="153"/>
        <v>2937</v>
      </c>
      <c r="G3306" s="53" t="e">
        <f t="shared" si="154"/>
        <v>#N/A</v>
      </c>
      <c r="H3306" s="53" t="e">
        <f t="shared" si="155"/>
        <v>#N/A</v>
      </c>
    </row>
    <row r="3307" spans="6:8">
      <c r="F3307" s="76">
        <f t="shared" si="153"/>
        <v>2938</v>
      </c>
      <c r="G3307" s="53" t="e">
        <f t="shared" si="154"/>
        <v>#N/A</v>
      </c>
      <c r="H3307" s="53" t="e">
        <f t="shared" si="155"/>
        <v>#N/A</v>
      </c>
    </row>
    <row r="3308" spans="6:8">
      <c r="F3308" s="76">
        <f t="shared" si="153"/>
        <v>2939</v>
      </c>
      <c r="G3308" s="53" t="e">
        <f t="shared" si="154"/>
        <v>#N/A</v>
      </c>
      <c r="H3308" s="53" t="e">
        <f t="shared" si="155"/>
        <v>#N/A</v>
      </c>
    </row>
    <row r="3309" spans="6:8">
      <c r="F3309" s="76">
        <f t="shared" si="153"/>
        <v>2940</v>
      </c>
      <c r="G3309" s="53" t="e">
        <f t="shared" si="154"/>
        <v>#N/A</v>
      </c>
      <c r="H3309" s="53" t="e">
        <f t="shared" si="155"/>
        <v>#N/A</v>
      </c>
    </row>
    <row r="3310" spans="6:8">
      <c r="F3310" s="76">
        <f t="shared" si="153"/>
        <v>2941</v>
      </c>
      <c r="G3310" s="53" t="e">
        <f t="shared" si="154"/>
        <v>#N/A</v>
      </c>
      <c r="H3310" s="53" t="e">
        <f t="shared" si="155"/>
        <v>#N/A</v>
      </c>
    </row>
    <row r="3311" spans="6:8">
      <c r="F3311" s="76">
        <f t="shared" si="153"/>
        <v>2942</v>
      </c>
      <c r="G3311" s="53" t="e">
        <f t="shared" si="154"/>
        <v>#N/A</v>
      </c>
      <c r="H3311" s="53" t="e">
        <f t="shared" si="155"/>
        <v>#N/A</v>
      </c>
    </row>
    <row r="3312" spans="6:8">
      <c r="F3312" s="76">
        <f t="shared" si="153"/>
        <v>2943</v>
      </c>
      <c r="G3312" s="53" t="e">
        <f t="shared" si="154"/>
        <v>#N/A</v>
      </c>
      <c r="H3312" s="53" t="e">
        <f t="shared" si="155"/>
        <v>#N/A</v>
      </c>
    </row>
    <row r="3313" spans="6:8">
      <c r="F3313" s="76">
        <f t="shared" si="153"/>
        <v>2944</v>
      </c>
      <c r="G3313" s="53" t="e">
        <f t="shared" si="154"/>
        <v>#N/A</v>
      </c>
      <c r="H3313" s="53" t="e">
        <f t="shared" si="155"/>
        <v>#N/A</v>
      </c>
    </row>
    <row r="3314" spans="6:8">
      <c r="F3314" s="76">
        <f t="shared" si="153"/>
        <v>2945</v>
      </c>
      <c r="G3314" s="53" t="e">
        <f t="shared" si="154"/>
        <v>#N/A</v>
      </c>
      <c r="H3314" s="53" t="e">
        <f t="shared" si="155"/>
        <v>#N/A</v>
      </c>
    </row>
    <row r="3315" spans="6:8">
      <c r="F3315" s="76">
        <f t="shared" si="153"/>
        <v>2946</v>
      </c>
      <c r="G3315" s="53" t="e">
        <f t="shared" si="154"/>
        <v>#N/A</v>
      </c>
      <c r="H3315" s="53" t="e">
        <f t="shared" si="155"/>
        <v>#N/A</v>
      </c>
    </row>
    <row r="3316" spans="6:8">
      <c r="F3316" s="76">
        <f t="shared" si="153"/>
        <v>2947</v>
      </c>
      <c r="G3316" s="53" t="e">
        <f t="shared" si="154"/>
        <v>#N/A</v>
      </c>
      <c r="H3316" s="53" t="e">
        <f t="shared" si="155"/>
        <v>#N/A</v>
      </c>
    </row>
    <row r="3317" spans="6:8">
      <c r="F3317" s="76">
        <f t="shared" si="153"/>
        <v>2948</v>
      </c>
      <c r="G3317" s="53" t="e">
        <f t="shared" si="154"/>
        <v>#N/A</v>
      </c>
      <c r="H3317" s="53" t="e">
        <f t="shared" si="155"/>
        <v>#N/A</v>
      </c>
    </row>
    <row r="3318" spans="6:8">
      <c r="F3318" s="76">
        <f t="shared" si="153"/>
        <v>2949</v>
      </c>
      <c r="G3318" s="53" t="e">
        <f t="shared" si="154"/>
        <v>#N/A</v>
      </c>
      <c r="H3318" s="53" t="e">
        <f t="shared" si="155"/>
        <v>#N/A</v>
      </c>
    </row>
    <row r="3319" spans="6:8">
      <c r="F3319" s="76">
        <f t="shared" si="153"/>
        <v>2950</v>
      </c>
      <c r="G3319" s="53" t="e">
        <f t="shared" si="154"/>
        <v>#N/A</v>
      </c>
      <c r="H3319" s="53" t="e">
        <f t="shared" si="155"/>
        <v>#N/A</v>
      </c>
    </row>
    <row r="3320" spans="6:8">
      <c r="F3320" s="76">
        <f t="shared" si="153"/>
        <v>2951</v>
      </c>
      <c r="G3320" s="53" t="e">
        <f t="shared" si="154"/>
        <v>#N/A</v>
      </c>
      <c r="H3320" s="53" t="e">
        <f t="shared" si="155"/>
        <v>#N/A</v>
      </c>
    </row>
    <row r="3321" spans="6:8">
      <c r="F3321" s="76">
        <f t="shared" si="153"/>
        <v>2952</v>
      </c>
      <c r="G3321" s="53" t="e">
        <f t="shared" si="154"/>
        <v>#N/A</v>
      </c>
      <c r="H3321" s="53" t="e">
        <f t="shared" si="155"/>
        <v>#N/A</v>
      </c>
    </row>
    <row r="3322" spans="6:8">
      <c r="F3322" s="76">
        <f t="shared" si="153"/>
        <v>2953</v>
      </c>
      <c r="G3322" s="53" t="e">
        <f t="shared" si="154"/>
        <v>#N/A</v>
      </c>
      <c r="H3322" s="53" t="e">
        <f t="shared" si="155"/>
        <v>#N/A</v>
      </c>
    </row>
    <row r="3323" spans="6:8">
      <c r="F3323" s="76">
        <f t="shared" si="153"/>
        <v>2954</v>
      </c>
      <c r="G3323" s="53" t="e">
        <f t="shared" si="154"/>
        <v>#N/A</v>
      </c>
      <c r="H3323" s="53" t="e">
        <f t="shared" si="155"/>
        <v>#N/A</v>
      </c>
    </row>
    <row r="3324" spans="6:8">
      <c r="F3324" s="76">
        <f t="shared" si="153"/>
        <v>2955</v>
      </c>
      <c r="G3324" s="53" t="e">
        <f t="shared" si="154"/>
        <v>#N/A</v>
      </c>
      <c r="H3324" s="53" t="e">
        <f t="shared" si="155"/>
        <v>#N/A</v>
      </c>
    </row>
    <row r="3325" spans="6:8">
      <c r="F3325" s="76">
        <f t="shared" si="153"/>
        <v>2956</v>
      </c>
      <c r="G3325" s="53" t="e">
        <f t="shared" si="154"/>
        <v>#N/A</v>
      </c>
      <c r="H3325" s="53" t="e">
        <f t="shared" si="155"/>
        <v>#N/A</v>
      </c>
    </row>
    <row r="3326" spans="6:8">
      <c r="F3326" s="76">
        <f t="shared" si="153"/>
        <v>2957</v>
      </c>
      <c r="G3326" s="53" t="e">
        <f t="shared" si="154"/>
        <v>#N/A</v>
      </c>
      <c r="H3326" s="53" t="e">
        <f t="shared" si="155"/>
        <v>#N/A</v>
      </c>
    </row>
    <row r="3327" spans="6:8">
      <c r="F3327" s="76">
        <f t="shared" si="153"/>
        <v>2958</v>
      </c>
      <c r="G3327" s="53" t="e">
        <f t="shared" si="154"/>
        <v>#N/A</v>
      </c>
      <c r="H3327" s="53" t="e">
        <f t="shared" si="155"/>
        <v>#N/A</v>
      </c>
    </row>
    <row r="3328" spans="6:8">
      <c r="F3328" s="76">
        <f t="shared" si="153"/>
        <v>2959</v>
      </c>
      <c r="G3328" s="53" t="e">
        <f t="shared" si="154"/>
        <v>#N/A</v>
      </c>
      <c r="H3328" s="53" t="e">
        <f t="shared" si="155"/>
        <v>#N/A</v>
      </c>
    </row>
    <row r="3329" spans="6:8">
      <c r="F3329" s="76">
        <f t="shared" si="153"/>
        <v>2960</v>
      </c>
      <c r="G3329" s="53" t="e">
        <f t="shared" si="154"/>
        <v>#N/A</v>
      </c>
      <c r="H3329" s="53" t="e">
        <f t="shared" si="155"/>
        <v>#N/A</v>
      </c>
    </row>
    <row r="3330" spans="6:8">
      <c r="F3330" s="76">
        <f t="shared" si="153"/>
        <v>2961</v>
      </c>
      <c r="G3330" s="53" t="e">
        <f t="shared" si="154"/>
        <v>#N/A</v>
      </c>
      <c r="H3330" s="53" t="e">
        <f t="shared" si="155"/>
        <v>#N/A</v>
      </c>
    </row>
    <row r="3331" spans="6:8">
      <c r="F3331" s="76">
        <f t="shared" si="153"/>
        <v>2962</v>
      </c>
      <c r="G3331" s="53" t="e">
        <f t="shared" si="154"/>
        <v>#N/A</v>
      </c>
      <c r="H3331" s="53" t="e">
        <f t="shared" si="155"/>
        <v>#N/A</v>
      </c>
    </row>
    <row r="3332" spans="6:8">
      <c r="F3332" s="76">
        <f t="shared" ref="F3332:F3395" si="156">IF(+F3331+1&lt;=MAX(data19),+F3331+1,0)</f>
        <v>2963</v>
      </c>
      <c r="G3332" s="53" t="e">
        <f t="shared" si="154"/>
        <v>#N/A</v>
      </c>
      <c r="H3332" s="53" t="e">
        <f t="shared" si="155"/>
        <v>#N/A</v>
      </c>
    </row>
    <row r="3333" spans="6:8">
      <c r="F3333" s="76">
        <f t="shared" si="156"/>
        <v>2964</v>
      </c>
      <c r="G3333" s="53" t="e">
        <f t="shared" ref="G3333:G3396" si="157">IF(IFERROR(VLOOKUP($F3333,$A:$D,2,0)/VLOOKUP($F3332,$A:$D,2,0)*G3332,NA())=0,NA(),IFERROR(VLOOKUP($F3333,$A:$D,2,0)/VLOOKUP($F3332,$A:$D,2,0)*G3332,NA()))</f>
        <v>#N/A</v>
      </c>
      <c r="H3333" s="53" t="e">
        <f t="shared" ref="H3333:H3396" si="158">IF(IFERROR(VLOOKUP($F3333,$A:$D,3,0)/VLOOKUP($F3332,$A:$D,3,0)*H3332,NA())=0,NA(),IFERROR(VLOOKUP($F3333,$A:$D,3,0)/VLOOKUP($F3332,$A:$D,3,0)*H3332,NA()))</f>
        <v>#N/A</v>
      </c>
    </row>
    <row r="3334" spans="6:8">
      <c r="F3334" s="76">
        <f t="shared" si="156"/>
        <v>2965</v>
      </c>
      <c r="G3334" s="53" t="e">
        <f t="shared" si="157"/>
        <v>#N/A</v>
      </c>
      <c r="H3334" s="53" t="e">
        <f t="shared" si="158"/>
        <v>#N/A</v>
      </c>
    </row>
    <row r="3335" spans="6:8">
      <c r="F3335" s="76">
        <f t="shared" si="156"/>
        <v>2966</v>
      </c>
      <c r="G3335" s="53" t="e">
        <f t="shared" si="157"/>
        <v>#N/A</v>
      </c>
      <c r="H3335" s="53" t="e">
        <f t="shared" si="158"/>
        <v>#N/A</v>
      </c>
    </row>
    <row r="3336" spans="6:8">
      <c r="F3336" s="76">
        <f t="shared" si="156"/>
        <v>2967</v>
      </c>
      <c r="G3336" s="53" t="e">
        <f t="shared" si="157"/>
        <v>#N/A</v>
      </c>
      <c r="H3336" s="53" t="e">
        <f t="shared" si="158"/>
        <v>#N/A</v>
      </c>
    </row>
    <row r="3337" spans="6:8">
      <c r="F3337" s="76">
        <f t="shared" si="156"/>
        <v>2968</v>
      </c>
      <c r="G3337" s="53" t="e">
        <f t="shared" si="157"/>
        <v>#N/A</v>
      </c>
      <c r="H3337" s="53" t="e">
        <f t="shared" si="158"/>
        <v>#N/A</v>
      </c>
    </row>
    <row r="3338" spans="6:8">
      <c r="F3338" s="76">
        <f t="shared" si="156"/>
        <v>2969</v>
      </c>
      <c r="G3338" s="53" t="e">
        <f t="shared" si="157"/>
        <v>#N/A</v>
      </c>
      <c r="H3338" s="53" t="e">
        <f t="shared" si="158"/>
        <v>#N/A</v>
      </c>
    </row>
    <row r="3339" spans="6:8">
      <c r="F3339" s="76">
        <f t="shared" si="156"/>
        <v>2970</v>
      </c>
      <c r="G3339" s="53" t="e">
        <f t="shared" si="157"/>
        <v>#N/A</v>
      </c>
      <c r="H3339" s="53" t="e">
        <f t="shared" si="158"/>
        <v>#N/A</v>
      </c>
    </row>
    <row r="3340" spans="6:8">
      <c r="F3340" s="76">
        <f t="shared" si="156"/>
        <v>2971</v>
      </c>
      <c r="G3340" s="53" t="e">
        <f t="shared" si="157"/>
        <v>#N/A</v>
      </c>
      <c r="H3340" s="53" t="e">
        <f t="shared" si="158"/>
        <v>#N/A</v>
      </c>
    </row>
    <row r="3341" spans="6:8">
      <c r="F3341" s="76">
        <f t="shared" si="156"/>
        <v>2972</v>
      </c>
      <c r="G3341" s="53" t="e">
        <f t="shared" si="157"/>
        <v>#N/A</v>
      </c>
      <c r="H3341" s="53" t="e">
        <f t="shared" si="158"/>
        <v>#N/A</v>
      </c>
    </row>
    <row r="3342" spans="6:8">
      <c r="F3342" s="76">
        <f t="shared" si="156"/>
        <v>2973</v>
      </c>
      <c r="G3342" s="53" t="e">
        <f t="shared" si="157"/>
        <v>#N/A</v>
      </c>
      <c r="H3342" s="53" t="e">
        <f t="shared" si="158"/>
        <v>#N/A</v>
      </c>
    </row>
    <row r="3343" spans="6:8">
      <c r="F3343" s="76">
        <f t="shared" si="156"/>
        <v>2974</v>
      </c>
      <c r="G3343" s="53" t="e">
        <f t="shared" si="157"/>
        <v>#N/A</v>
      </c>
      <c r="H3343" s="53" t="e">
        <f t="shared" si="158"/>
        <v>#N/A</v>
      </c>
    </row>
    <row r="3344" spans="6:8">
      <c r="F3344" s="76">
        <f t="shared" si="156"/>
        <v>2975</v>
      </c>
      <c r="G3344" s="53" t="e">
        <f t="shared" si="157"/>
        <v>#N/A</v>
      </c>
      <c r="H3344" s="53" t="e">
        <f t="shared" si="158"/>
        <v>#N/A</v>
      </c>
    </row>
    <row r="3345" spans="6:8">
      <c r="F3345" s="76">
        <f t="shared" si="156"/>
        <v>2976</v>
      </c>
      <c r="G3345" s="53" t="e">
        <f t="shared" si="157"/>
        <v>#N/A</v>
      </c>
      <c r="H3345" s="53" t="e">
        <f t="shared" si="158"/>
        <v>#N/A</v>
      </c>
    </row>
    <row r="3346" spans="6:8">
      <c r="F3346" s="76">
        <f t="shared" si="156"/>
        <v>2977</v>
      </c>
      <c r="G3346" s="53" t="e">
        <f t="shared" si="157"/>
        <v>#N/A</v>
      </c>
      <c r="H3346" s="53" t="e">
        <f t="shared" si="158"/>
        <v>#N/A</v>
      </c>
    </row>
    <row r="3347" spans="6:8">
      <c r="F3347" s="76">
        <f t="shared" si="156"/>
        <v>2978</v>
      </c>
      <c r="G3347" s="53" t="e">
        <f t="shared" si="157"/>
        <v>#N/A</v>
      </c>
      <c r="H3347" s="53" t="e">
        <f t="shared" si="158"/>
        <v>#N/A</v>
      </c>
    </row>
    <row r="3348" spans="6:8">
      <c r="F3348" s="76">
        <f t="shared" si="156"/>
        <v>2979</v>
      </c>
      <c r="G3348" s="53" t="e">
        <f t="shared" si="157"/>
        <v>#N/A</v>
      </c>
      <c r="H3348" s="53" t="e">
        <f t="shared" si="158"/>
        <v>#N/A</v>
      </c>
    </row>
    <row r="3349" spans="6:8">
      <c r="F3349" s="76">
        <f t="shared" si="156"/>
        <v>2980</v>
      </c>
      <c r="G3349" s="53" t="e">
        <f t="shared" si="157"/>
        <v>#N/A</v>
      </c>
      <c r="H3349" s="53" t="e">
        <f t="shared" si="158"/>
        <v>#N/A</v>
      </c>
    </row>
    <row r="3350" spans="6:8">
      <c r="F3350" s="76">
        <f t="shared" si="156"/>
        <v>2981</v>
      </c>
      <c r="G3350" s="53" t="e">
        <f t="shared" si="157"/>
        <v>#N/A</v>
      </c>
      <c r="H3350" s="53" t="e">
        <f t="shared" si="158"/>
        <v>#N/A</v>
      </c>
    </row>
    <row r="3351" spans="6:8">
      <c r="F3351" s="76">
        <f t="shared" si="156"/>
        <v>2982</v>
      </c>
      <c r="G3351" s="53" t="e">
        <f t="shared" si="157"/>
        <v>#N/A</v>
      </c>
      <c r="H3351" s="53" t="e">
        <f t="shared" si="158"/>
        <v>#N/A</v>
      </c>
    </row>
    <row r="3352" spans="6:8">
      <c r="F3352" s="76">
        <f t="shared" si="156"/>
        <v>2983</v>
      </c>
      <c r="G3352" s="53" t="e">
        <f t="shared" si="157"/>
        <v>#N/A</v>
      </c>
      <c r="H3352" s="53" t="e">
        <f t="shared" si="158"/>
        <v>#N/A</v>
      </c>
    </row>
    <row r="3353" spans="6:8">
      <c r="F3353" s="76">
        <f t="shared" si="156"/>
        <v>2984</v>
      </c>
      <c r="G3353" s="53" t="e">
        <f t="shared" si="157"/>
        <v>#N/A</v>
      </c>
      <c r="H3353" s="53" t="e">
        <f t="shared" si="158"/>
        <v>#N/A</v>
      </c>
    </row>
    <row r="3354" spans="6:8">
      <c r="F3354" s="76">
        <f t="shared" si="156"/>
        <v>2985</v>
      </c>
      <c r="G3354" s="53" t="e">
        <f t="shared" si="157"/>
        <v>#N/A</v>
      </c>
      <c r="H3354" s="53" t="e">
        <f t="shared" si="158"/>
        <v>#N/A</v>
      </c>
    </row>
    <row r="3355" spans="6:8">
      <c r="F3355" s="76">
        <f t="shared" si="156"/>
        <v>2986</v>
      </c>
      <c r="G3355" s="53" t="e">
        <f t="shared" si="157"/>
        <v>#N/A</v>
      </c>
      <c r="H3355" s="53" t="e">
        <f t="shared" si="158"/>
        <v>#N/A</v>
      </c>
    </row>
    <row r="3356" spans="6:8">
      <c r="F3356" s="76">
        <f t="shared" si="156"/>
        <v>2987</v>
      </c>
      <c r="G3356" s="53" t="e">
        <f t="shared" si="157"/>
        <v>#N/A</v>
      </c>
      <c r="H3356" s="53" t="e">
        <f t="shared" si="158"/>
        <v>#N/A</v>
      </c>
    </row>
    <row r="3357" spans="6:8">
      <c r="F3357" s="76">
        <f t="shared" si="156"/>
        <v>2988</v>
      </c>
      <c r="G3357" s="53" t="e">
        <f t="shared" si="157"/>
        <v>#N/A</v>
      </c>
      <c r="H3357" s="53" t="e">
        <f t="shared" si="158"/>
        <v>#N/A</v>
      </c>
    </row>
    <row r="3358" spans="6:8">
      <c r="F3358" s="76">
        <f t="shared" si="156"/>
        <v>2989</v>
      </c>
      <c r="G3358" s="53" t="e">
        <f t="shared" si="157"/>
        <v>#N/A</v>
      </c>
      <c r="H3358" s="53" t="e">
        <f t="shared" si="158"/>
        <v>#N/A</v>
      </c>
    </row>
    <row r="3359" spans="6:8">
      <c r="F3359" s="76">
        <f t="shared" si="156"/>
        <v>2990</v>
      </c>
      <c r="G3359" s="53" t="e">
        <f t="shared" si="157"/>
        <v>#N/A</v>
      </c>
      <c r="H3359" s="53" t="e">
        <f t="shared" si="158"/>
        <v>#N/A</v>
      </c>
    </row>
    <row r="3360" spans="6:8">
      <c r="F3360" s="76">
        <f t="shared" si="156"/>
        <v>2991</v>
      </c>
      <c r="G3360" s="53" t="e">
        <f t="shared" si="157"/>
        <v>#N/A</v>
      </c>
      <c r="H3360" s="53" t="e">
        <f t="shared" si="158"/>
        <v>#N/A</v>
      </c>
    </row>
    <row r="3361" spans="6:8">
      <c r="F3361" s="76">
        <f t="shared" si="156"/>
        <v>2992</v>
      </c>
      <c r="G3361" s="53" t="e">
        <f t="shared" si="157"/>
        <v>#N/A</v>
      </c>
      <c r="H3361" s="53" t="e">
        <f t="shared" si="158"/>
        <v>#N/A</v>
      </c>
    </row>
    <row r="3362" spans="6:8">
      <c r="F3362" s="76">
        <f t="shared" si="156"/>
        <v>2993</v>
      </c>
      <c r="G3362" s="53" t="e">
        <f t="shared" si="157"/>
        <v>#N/A</v>
      </c>
      <c r="H3362" s="53" t="e">
        <f t="shared" si="158"/>
        <v>#N/A</v>
      </c>
    </row>
    <row r="3363" spans="6:8">
      <c r="F3363" s="76">
        <f t="shared" si="156"/>
        <v>2994</v>
      </c>
      <c r="G3363" s="53" t="e">
        <f t="shared" si="157"/>
        <v>#N/A</v>
      </c>
      <c r="H3363" s="53" t="e">
        <f t="shared" si="158"/>
        <v>#N/A</v>
      </c>
    </row>
    <row r="3364" spans="6:8">
      <c r="F3364" s="76">
        <f t="shared" si="156"/>
        <v>2995</v>
      </c>
      <c r="G3364" s="53" t="e">
        <f t="shared" si="157"/>
        <v>#N/A</v>
      </c>
      <c r="H3364" s="53" t="e">
        <f t="shared" si="158"/>
        <v>#N/A</v>
      </c>
    </row>
    <row r="3365" spans="6:8">
      <c r="F3365" s="76">
        <f t="shared" si="156"/>
        <v>2996</v>
      </c>
      <c r="G3365" s="53" t="e">
        <f t="shared" si="157"/>
        <v>#N/A</v>
      </c>
      <c r="H3365" s="53" t="e">
        <f t="shared" si="158"/>
        <v>#N/A</v>
      </c>
    </row>
    <row r="3366" spans="6:8">
      <c r="F3366" s="76">
        <f t="shared" si="156"/>
        <v>2997</v>
      </c>
      <c r="G3366" s="53" t="e">
        <f t="shared" si="157"/>
        <v>#N/A</v>
      </c>
      <c r="H3366" s="53" t="e">
        <f t="shared" si="158"/>
        <v>#N/A</v>
      </c>
    </row>
    <row r="3367" spans="6:8">
      <c r="F3367" s="76">
        <f t="shared" si="156"/>
        <v>2998</v>
      </c>
      <c r="G3367" s="53" t="e">
        <f t="shared" si="157"/>
        <v>#N/A</v>
      </c>
      <c r="H3367" s="53" t="e">
        <f t="shared" si="158"/>
        <v>#N/A</v>
      </c>
    </row>
    <row r="3368" spans="6:8">
      <c r="F3368" s="76">
        <f t="shared" si="156"/>
        <v>2999</v>
      </c>
      <c r="G3368" s="53" t="e">
        <f t="shared" si="157"/>
        <v>#N/A</v>
      </c>
      <c r="H3368" s="53" t="e">
        <f t="shared" si="158"/>
        <v>#N/A</v>
      </c>
    </row>
    <row r="3369" spans="6:8">
      <c r="F3369" s="76">
        <f t="shared" si="156"/>
        <v>3000</v>
      </c>
      <c r="G3369" s="53" t="e">
        <f t="shared" si="157"/>
        <v>#N/A</v>
      </c>
      <c r="H3369" s="53" t="e">
        <f t="shared" si="158"/>
        <v>#N/A</v>
      </c>
    </row>
    <row r="3370" spans="6:8">
      <c r="F3370" s="76">
        <f t="shared" si="156"/>
        <v>3001</v>
      </c>
      <c r="G3370" s="53" t="e">
        <f t="shared" si="157"/>
        <v>#N/A</v>
      </c>
      <c r="H3370" s="53" t="e">
        <f t="shared" si="158"/>
        <v>#N/A</v>
      </c>
    </row>
    <row r="3371" spans="6:8">
      <c r="F3371" s="76">
        <f t="shared" si="156"/>
        <v>3002</v>
      </c>
      <c r="G3371" s="53" t="e">
        <f t="shared" si="157"/>
        <v>#N/A</v>
      </c>
      <c r="H3371" s="53" t="e">
        <f t="shared" si="158"/>
        <v>#N/A</v>
      </c>
    </row>
    <row r="3372" spans="6:8">
      <c r="F3372" s="76">
        <f t="shared" si="156"/>
        <v>3003</v>
      </c>
      <c r="G3372" s="53" t="e">
        <f t="shared" si="157"/>
        <v>#N/A</v>
      </c>
      <c r="H3372" s="53" t="e">
        <f t="shared" si="158"/>
        <v>#N/A</v>
      </c>
    </row>
    <row r="3373" spans="6:8">
      <c r="F3373" s="76">
        <f t="shared" si="156"/>
        <v>3004</v>
      </c>
      <c r="G3373" s="53" t="e">
        <f t="shared" si="157"/>
        <v>#N/A</v>
      </c>
      <c r="H3373" s="53" t="e">
        <f t="shared" si="158"/>
        <v>#N/A</v>
      </c>
    </row>
    <row r="3374" spans="6:8">
      <c r="F3374" s="76">
        <f t="shared" si="156"/>
        <v>3005</v>
      </c>
      <c r="G3374" s="53" t="e">
        <f t="shared" si="157"/>
        <v>#N/A</v>
      </c>
      <c r="H3374" s="53" t="e">
        <f t="shared" si="158"/>
        <v>#N/A</v>
      </c>
    </row>
    <row r="3375" spans="6:8">
      <c r="F3375" s="76">
        <f t="shared" si="156"/>
        <v>3006</v>
      </c>
      <c r="G3375" s="53" t="e">
        <f t="shared" si="157"/>
        <v>#N/A</v>
      </c>
      <c r="H3375" s="53" t="e">
        <f t="shared" si="158"/>
        <v>#N/A</v>
      </c>
    </row>
    <row r="3376" spans="6:8">
      <c r="F3376" s="76">
        <f t="shared" si="156"/>
        <v>3007</v>
      </c>
      <c r="G3376" s="53" t="e">
        <f t="shared" si="157"/>
        <v>#N/A</v>
      </c>
      <c r="H3376" s="53" t="e">
        <f t="shared" si="158"/>
        <v>#N/A</v>
      </c>
    </row>
    <row r="3377" spans="6:8">
      <c r="F3377" s="76">
        <f t="shared" si="156"/>
        <v>3008</v>
      </c>
      <c r="G3377" s="53" t="e">
        <f t="shared" si="157"/>
        <v>#N/A</v>
      </c>
      <c r="H3377" s="53" t="e">
        <f t="shared" si="158"/>
        <v>#N/A</v>
      </c>
    </row>
    <row r="3378" spans="6:8">
      <c r="F3378" s="76">
        <f t="shared" si="156"/>
        <v>3009</v>
      </c>
      <c r="G3378" s="53" t="e">
        <f t="shared" si="157"/>
        <v>#N/A</v>
      </c>
      <c r="H3378" s="53" t="e">
        <f t="shared" si="158"/>
        <v>#N/A</v>
      </c>
    </row>
    <row r="3379" spans="6:8">
      <c r="F3379" s="76">
        <f t="shared" si="156"/>
        <v>3010</v>
      </c>
      <c r="G3379" s="53" t="e">
        <f t="shared" si="157"/>
        <v>#N/A</v>
      </c>
      <c r="H3379" s="53" t="e">
        <f t="shared" si="158"/>
        <v>#N/A</v>
      </c>
    </row>
    <row r="3380" spans="6:8">
      <c r="F3380" s="76">
        <f t="shared" si="156"/>
        <v>3011</v>
      </c>
      <c r="G3380" s="53" t="e">
        <f t="shared" si="157"/>
        <v>#N/A</v>
      </c>
      <c r="H3380" s="53" t="e">
        <f t="shared" si="158"/>
        <v>#N/A</v>
      </c>
    </row>
    <row r="3381" spans="6:8">
      <c r="F3381" s="76">
        <f t="shared" si="156"/>
        <v>3012</v>
      </c>
      <c r="G3381" s="53" t="e">
        <f t="shared" si="157"/>
        <v>#N/A</v>
      </c>
      <c r="H3381" s="53" t="e">
        <f t="shared" si="158"/>
        <v>#N/A</v>
      </c>
    </row>
    <row r="3382" spans="6:8">
      <c r="F3382" s="76">
        <f t="shared" si="156"/>
        <v>3013</v>
      </c>
      <c r="G3382" s="53" t="e">
        <f t="shared" si="157"/>
        <v>#N/A</v>
      </c>
      <c r="H3382" s="53" t="e">
        <f t="shared" si="158"/>
        <v>#N/A</v>
      </c>
    </row>
    <row r="3383" spans="6:8">
      <c r="F3383" s="76">
        <f t="shared" si="156"/>
        <v>3014</v>
      </c>
      <c r="G3383" s="53" t="e">
        <f t="shared" si="157"/>
        <v>#N/A</v>
      </c>
      <c r="H3383" s="53" t="e">
        <f t="shared" si="158"/>
        <v>#N/A</v>
      </c>
    </row>
    <row r="3384" spans="6:8">
      <c r="F3384" s="76">
        <f t="shared" si="156"/>
        <v>3015</v>
      </c>
      <c r="G3384" s="53" t="e">
        <f t="shared" si="157"/>
        <v>#N/A</v>
      </c>
      <c r="H3384" s="53" t="e">
        <f t="shared" si="158"/>
        <v>#N/A</v>
      </c>
    </row>
    <row r="3385" spans="6:8">
      <c r="F3385" s="76">
        <f t="shared" si="156"/>
        <v>3016</v>
      </c>
      <c r="G3385" s="53" t="e">
        <f t="shared" si="157"/>
        <v>#N/A</v>
      </c>
      <c r="H3385" s="53" t="e">
        <f t="shared" si="158"/>
        <v>#N/A</v>
      </c>
    </row>
    <row r="3386" spans="6:8">
      <c r="F3386" s="76">
        <f t="shared" si="156"/>
        <v>3017</v>
      </c>
      <c r="G3386" s="53" t="e">
        <f t="shared" si="157"/>
        <v>#N/A</v>
      </c>
      <c r="H3386" s="53" t="e">
        <f t="shared" si="158"/>
        <v>#N/A</v>
      </c>
    </row>
    <row r="3387" spans="6:8">
      <c r="F3387" s="76">
        <f t="shared" si="156"/>
        <v>3018</v>
      </c>
      <c r="G3387" s="53" t="e">
        <f t="shared" si="157"/>
        <v>#N/A</v>
      </c>
      <c r="H3387" s="53" t="e">
        <f t="shared" si="158"/>
        <v>#N/A</v>
      </c>
    </row>
    <row r="3388" spans="6:8">
      <c r="F3388" s="76">
        <f t="shared" si="156"/>
        <v>3019</v>
      </c>
      <c r="G3388" s="53" t="e">
        <f t="shared" si="157"/>
        <v>#N/A</v>
      </c>
      <c r="H3388" s="53" t="e">
        <f t="shared" si="158"/>
        <v>#N/A</v>
      </c>
    </row>
    <row r="3389" spans="6:8">
      <c r="F3389" s="76">
        <f t="shared" si="156"/>
        <v>3020</v>
      </c>
      <c r="G3389" s="53" t="e">
        <f t="shared" si="157"/>
        <v>#N/A</v>
      </c>
      <c r="H3389" s="53" t="e">
        <f t="shared" si="158"/>
        <v>#N/A</v>
      </c>
    </row>
    <row r="3390" spans="6:8">
      <c r="F3390" s="76">
        <f t="shared" si="156"/>
        <v>3021</v>
      </c>
      <c r="G3390" s="53" t="e">
        <f t="shared" si="157"/>
        <v>#N/A</v>
      </c>
      <c r="H3390" s="53" t="e">
        <f t="shared" si="158"/>
        <v>#N/A</v>
      </c>
    </row>
    <row r="3391" spans="6:8">
      <c r="F3391" s="76">
        <f t="shared" si="156"/>
        <v>3022</v>
      </c>
      <c r="G3391" s="53" t="e">
        <f t="shared" si="157"/>
        <v>#N/A</v>
      </c>
      <c r="H3391" s="53" t="e">
        <f t="shared" si="158"/>
        <v>#N/A</v>
      </c>
    </row>
    <row r="3392" spans="6:8">
      <c r="F3392" s="76">
        <f t="shared" si="156"/>
        <v>3023</v>
      </c>
      <c r="G3392" s="53" t="e">
        <f t="shared" si="157"/>
        <v>#N/A</v>
      </c>
      <c r="H3392" s="53" t="e">
        <f t="shared" si="158"/>
        <v>#N/A</v>
      </c>
    </row>
    <row r="3393" spans="6:8">
      <c r="F3393" s="76">
        <f t="shared" si="156"/>
        <v>3024</v>
      </c>
      <c r="G3393" s="53" t="e">
        <f t="shared" si="157"/>
        <v>#N/A</v>
      </c>
      <c r="H3393" s="53" t="e">
        <f t="shared" si="158"/>
        <v>#N/A</v>
      </c>
    </row>
    <row r="3394" spans="6:8">
      <c r="F3394" s="76">
        <f t="shared" si="156"/>
        <v>3025</v>
      </c>
      <c r="G3394" s="53" t="e">
        <f t="shared" si="157"/>
        <v>#N/A</v>
      </c>
      <c r="H3394" s="53" t="e">
        <f t="shared" si="158"/>
        <v>#N/A</v>
      </c>
    </row>
    <row r="3395" spans="6:8">
      <c r="F3395" s="76">
        <f t="shared" si="156"/>
        <v>3026</v>
      </c>
      <c r="G3395" s="53" t="e">
        <f t="shared" si="157"/>
        <v>#N/A</v>
      </c>
      <c r="H3395" s="53" t="e">
        <f t="shared" si="158"/>
        <v>#N/A</v>
      </c>
    </row>
    <row r="3396" spans="6:8">
      <c r="F3396" s="76">
        <f t="shared" ref="F3396:F3459" si="159">IF(+F3395+1&lt;=MAX(data19),+F3395+1,0)</f>
        <v>3027</v>
      </c>
      <c r="G3396" s="53" t="e">
        <f t="shared" si="157"/>
        <v>#N/A</v>
      </c>
      <c r="H3396" s="53" t="e">
        <f t="shared" si="158"/>
        <v>#N/A</v>
      </c>
    </row>
    <row r="3397" spans="6:8">
      <c r="F3397" s="76">
        <f t="shared" si="159"/>
        <v>3028</v>
      </c>
      <c r="G3397" s="53" t="e">
        <f t="shared" ref="G3397:G3460" si="160">IF(IFERROR(VLOOKUP($F3397,$A:$D,2,0)/VLOOKUP($F3396,$A:$D,2,0)*G3396,NA())=0,NA(),IFERROR(VLOOKUP($F3397,$A:$D,2,0)/VLOOKUP($F3396,$A:$D,2,0)*G3396,NA()))</f>
        <v>#N/A</v>
      </c>
      <c r="H3397" s="53" t="e">
        <f t="shared" ref="H3397:H3460" si="161">IF(IFERROR(VLOOKUP($F3397,$A:$D,3,0)/VLOOKUP($F3396,$A:$D,3,0)*H3396,NA())=0,NA(),IFERROR(VLOOKUP($F3397,$A:$D,3,0)/VLOOKUP($F3396,$A:$D,3,0)*H3396,NA()))</f>
        <v>#N/A</v>
      </c>
    </row>
    <row r="3398" spans="6:8">
      <c r="F3398" s="76">
        <f t="shared" si="159"/>
        <v>3029</v>
      </c>
      <c r="G3398" s="53" t="e">
        <f t="shared" si="160"/>
        <v>#N/A</v>
      </c>
      <c r="H3398" s="53" t="e">
        <f t="shared" si="161"/>
        <v>#N/A</v>
      </c>
    </row>
    <row r="3399" spans="6:8">
      <c r="F3399" s="76">
        <f t="shared" si="159"/>
        <v>3030</v>
      </c>
      <c r="G3399" s="53" t="e">
        <f t="shared" si="160"/>
        <v>#N/A</v>
      </c>
      <c r="H3399" s="53" t="e">
        <f t="shared" si="161"/>
        <v>#N/A</v>
      </c>
    </row>
    <row r="3400" spans="6:8">
      <c r="F3400" s="76">
        <f t="shared" si="159"/>
        <v>3031</v>
      </c>
      <c r="G3400" s="53" t="e">
        <f t="shared" si="160"/>
        <v>#N/A</v>
      </c>
      <c r="H3400" s="53" t="e">
        <f t="shared" si="161"/>
        <v>#N/A</v>
      </c>
    </row>
    <row r="3401" spans="6:8">
      <c r="F3401" s="76">
        <f t="shared" si="159"/>
        <v>3032</v>
      </c>
      <c r="G3401" s="53" t="e">
        <f t="shared" si="160"/>
        <v>#N/A</v>
      </c>
      <c r="H3401" s="53" t="e">
        <f t="shared" si="161"/>
        <v>#N/A</v>
      </c>
    </row>
    <row r="3402" spans="6:8">
      <c r="F3402" s="76">
        <f t="shared" si="159"/>
        <v>3033</v>
      </c>
      <c r="G3402" s="53" t="e">
        <f t="shared" si="160"/>
        <v>#N/A</v>
      </c>
      <c r="H3402" s="53" t="e">
        <f t="shared" si="161"/>
        <v>#N/A</v>
      </c>
    </row>
    <row r="3403" spans="6:8">
      <c r="F3403" s="76">
        <f t="shared" si="159"/>
        <v>3034</v>
      </c>
      <c r="G3403" s="53" t="e">
        <f t="shared" si="160"/>
        <v>#N/A</v>
      </c>
      <c r="H3403" s="53" t="e">
        <f t="shared" si="161"/>
        <v>#N/A</v>
      </c>
    </row>
    <row r="3404" spans="6:8">
      <c r="F3404" s="76">
        <f t="shared" si="159"/>
        <v>3035</v>
      </c>
      <c r="G3404" s="53" t="e">
        <f t="shared" si="160"/>
        <v>#N/A</v>
      </c>
      <c r="H3404" s="53" t="e">
        <f t="shared" si="161"/>
        <v>#N/A</v>
      </c>
    </row>
    <row r="3405" spans="6:8">
      <c r="F3405" s="76">
        <f t="shared" si="159"/>
        <v>3036</v>
      </c>
      <c r="G3405" s="53" t="e">
        <f t="shared" si="160"/>
        <v>#N/A</v>
      </c>
      <c r="H3405" s="53" t="e">
        <f t="shared" si="161"/>
        <v>#N/A</v>
      </c>
    </row>
    <row r="3406" spans="6:8">
      <c r="F3406" s="76">
        <f t="shared" si="159"/>
        <v>3037</v>
      </c>
      <c r="G3406" s="53" t="e">
        <f t="shared" si="160"/>
        <v>#N/A</v>
      </c>
      <c r="H3406" s="53" t="e">
        <f t="shared" si="161"/>
        <v>#N/A</v>
      </c>
    </row>
    <row r="3407" spans="6:8">
      <c r="F3407" s="76">
        <f t="shared" si="159"/>
        <v>3038</v>
      </c>
      <c r="G3407" s="53" t="e">
        <f t="shared" si="160"/>
        <v>#N/A</v>
      </c>
      <c r="H3407" s="53" t="e">
        <f t="shared" si="161"/>
        <v>#N/A</v>
      </c>
    </row>
    <row r="3408" spans="6:8">
      <c r="F3408" s="76">
        <f t="shared" si="159"/>
        <v>3039</v>
      </c>
      <c r="G3408" s="53" t="e">
        <f t="shared" si="160"/>
        <v>#N/A</v>
      </c>
      <c r="H3408" s="53" t="e">
        <f t="shared" si="161"/>
        <v>#N/A</v>
      </c>
    </row>
    <row r="3409" spans="6:8">
      <c r="F3409" s="76">
        <f t="shared" si="159"/>
        <v>3040</v>
      </c>
      <c r="G3409" s="53" t="e">
        <f t="shared" si="160"/>
        <v>#N/A</v>
      </c>
      <c r="H3409" s="53" t="e">
        <f t="shared" si="161"/>
        <v>#N/A</v>
      </c>
    </row>
    <row r="3410" spans="6:8">
      <c r="F3410" s="76">
        <f t="shared" si="159"/>
        <v>3041</v>
      </c>
      <c r="G3410" s="53" t="e">
        <f t="shared" si="160"/>
        <v>#N/A</v>
      </c>
      <c r="H3410" s="53" t="e">
        <f t="shared" si="161"/>
        <v>#N/A</v>
      </c>
    </row>
    <row r="3411" spans="6:8">
      <c r="F3411" s="76">
        <f t="shared" si="159"/>
        <v>3042</v>
      </c>
      <c r="G3411" s="53" t="e">
        <f t="shared" si="160"/>
        <v>#N/A</v>
      </c>
      <c r="H3411" s="53" t="e">
        <f t="shared" si="161"/>
        <v>#N/A</v>
      </c>
    </row>
    <row r="3412" spans="6:8">
      <c r="F3412" s="76">
        <f t="shared" si="159"/>
        <v>3043</v>
      </c>
      <c r="G3412" s="53" t="e">
        <f t="shared" si="160"/>
        <v>#N/A</v>
      </c>
      <c r="H3412" s="53" t="e">
        <f t="shared" si="161"/>
        <v>#N/A</v>
      </c>
    </row>
    <row r="3413" spans="6:8">
      <c r="F3413" s="76">
        <f t="shared" si="159"/>
        <v>3044</v>
      </c>
      <c r="G3413" s="53" t="e">
        <f t="shared" si="160"/>
        <v>#N/A</v>
      </c>
      <c r="H3413" s="53" t="e">
        <f t="shared" si="161"/>
        <v>#N/A</v>
      </c>
    </row>
    <row r="3414" spans="6:8">
      <c r="F3414" s="76">
        <f t="shared" si="159"/>
        <v>3045</v>
      </c>
      <c r="G3414" s="53" t="e">
        <f t="shared" si="160"/>
        <v>#N/A</v>
      </c>
      <c r="H3414" s="53" t="e">
        <f t="shared" si="161"/>
        <v>#N/A</v>
      </c>
    </row>
    <row r="3415" spans="6:8">
      <c r="F3415" s="76">
        <f t="shared" si="159"/>
        <v>3046</v>
      </c>
      <c r="G3415" s="53" t="e">
        <f t="shared" si="160"/>
        <v>#N/A</v>
      </c>
      <c r="H3415" s="53" t="e">
        <f t="shared" si="161"/>
        <v>#N/A</v>
      </c>
    </row>
    <row r="3416" spans="6:8">
      <c r="F3416" s="76">
        <f t="shared" si="159"/>
        <v>3047</v>
      </c>
      <c r="G3416" s="53" t="e">
        <f t="shared" si="160"/>
        <v>#N/A</v>
      </c>
      <c r="H3416" s="53" t="e">
        <f t="shared" si="161"/>
        <v>#N/A</v>
      </c>
    </row>
    <row r="3417" spans="6:8">
      <c r="F3417" s="76">
        <f t="shared" si="159"/>
        <v>3048</v>
      </c>
      <c r="G3417" s="53" t="e">
        <f t="shared" si="160"/>
        <v>#N/A</v>
      </c>
      <c r="H3417" s="53" t="e">
        <f t="shared" si="161"/>
        <v>#N/A</v>
      </c>
    </row>
    <row r="3418" spans="6:8">
      <c r="F3418" s="76">
        <f t="shared" si="159"/>
        <v>3049</v>
      </c>
      <c r="G3418" s="53" t="e">
        <f t="shared" si="160"/>
        <v>#N/A</v>
      </c>
      <c r="H3418" s="53" t="e">
        <f t="shared" si="161"/>
        <v>#N/A</v>
      </c>
    </row>
    <row r="3419" spans="6:8">
      <c r="F3419" s="76">
        <f t="shared" si="159"/>
        <v>3050</v>
      </c>
      <c r="G3419" s="53" t="e">
        <f t="shared" si="160"/>
        <v>#N/A</v>
      </c>
      <c r="H3419" s="53" t="e">
        <f t="shared" si="161"/>
        <v>#N/A</v>
      </c>
    </row>
    <row r="3420" spans="6:8">
      <c r="F3420" s="76">
        <f t="shared" si="159"/>
        <v>3051</v>
      </c>
      <c r="G3420" s="53" t="e">
        <f t="shared" si="160"/>
        <v>#N/A</v>
      </c>
      <c r="H3420" s="53" t="e">
        <f t="shared" si="161"/>
        <v>#N/A</v>
      </c>
    </row>
    <row r="3421" spans="6:8">
      <c r="F3421" s="76">
        <f t="shared" si="159"/>
        <v>3052</v>
      </c>
      <c r="G3421" s="53" t="e">
        <f t="shared" si="160"/>
        <v>#N/A</v>
      </c>
      <c r="H3421" s="53" t="e">
        <f t="shared" si="161"/>
        <v>#N/A</v>
      </c>
    </row>
    <row r="3422" spans="6:8">
      <c r="F3422" s="76">
        <f t="shared" si="159"/>
        <v>3053</v>
      </c>
      <c r="G3422" s="53" t="e">
        <f t="shared" si="160"/>
        <v>#N/A</v>
      </c>
      <c r="H3422" s="53" t="e">
        <f t="shared" si="161"/>
        <v>#N/A</v>
      </c>
    </row>
    <row r="3423" spans="6:8">
      <c r="F3423" s="76">
        <f t="shared" si="159"/>
        <v>3054</v>
      </c>
      <c r="G3423" s="53" t="e">
        <f t="shared" si="160"/>
        <v>#N/A</v>
      </c>
      <c r="H3423" s="53" t="e">
        <f t="shared" si="161"/>
        <v>#N/A</v>
      </c>
    </row>
    <row r="3424" spans="6:8">
      <c r="F3424" s="76">
        <f t="shared" si="159"/>
        <v>3055</v>
      </c>
      <c r="G3424" s="53" t="e">
        <f t="shared" si="160"/>
        <v>#N/A</v>
      </c>
      <c r="H3424" s="53" t="e">
        <f t="shared" si="161"/>
        <v>#N/A</v>
      </c>
    </row>
    <row r="3425" spans="1:8">
      <c r="F3425" s="76">
        <f t="shared" si="159"/>
        <v>3056</v>
      </c>
      <c r="G3425" s="53" t="e">
        <f t="shared" si="160"/>
        <v>#N/A</v>
      </c>
      <c r="H3425" s="53" t="e">
        <f t="shared" si="161"/>
        <v>#N/A</v>
      </c>
    </row>
    <row r="3426" spans="1:8">
      <c r="F3426" s="76">
        <f t="shared" si="159"/>
        <v>3057</v>
      </c>
      <c r="G3426" s="53" t="e">
        <f t="shared" si="160"/>
        <v>#N/A</v>
      </c>
      <c r="H3426" s="53" t="e">
        <f t="shared" si="161"/>
        <v>#N/A</v>
      </c>
    </row>
    <row r="3427" spans="1:8">
      <c r="F3427" s="76">
        <f t="shared" si="159"/>
        <v>3058</v>
      </c>
      <c r="G3427" s="53" t="e">
        <f t="shared" si="160"/>
        <v>#N/A</v>
      </c>
      <c r="H3427" s="53" t="e">
        <f t="shared" si="161"/>
        <v>#N/A</v>
      </c>
    </row>
    <row r="3428" spans="1:8">
      <c r="F3428" s="76">
        <f t="shared" si="159"/>
        <v>3059</v>
      </c>
      <c r="G3428" s="53" t="e">
        <f t="shared" si="160"/>
        <v>#N/A</v>
      </c>
      <c r="H3428" s="53" t="e">
        <f t="shared" si="161"/>
        <v>#N/A</v>
      </c>
    </row>
    <row r="3429" spans="1:8">
      <c r="F3429" s="76">
        <f t="shared" si="159"/>
        <v>3060</v>
      </c>
      <c r="G3429" s="53" t="e">
        <f t="shared" si="160"/>
        <v>#N/A</v>
      </c>
      <c r="H3429" s="53" t="e">
        <f t="shared" si="161"/>
        <v>#N/A</v>
      </c>
    </row>
    <row r="3430" spans="1:8">
      <c r="F3430" s="76">
        <f t="shared" si="159"/>
        <v>3061</v>
      </c>
      <c r="G3430" s="53" t="e">
        <f t="shared" si="160"/>
        <v>#N/A</v>
      </c>
      <c r="H3430" s="53" t="e">
        <f t="shared" si="161"/>
        <v>#N/A</v>
      </c>
    </row>
    <row r="3431" spans="1:8">
      <c r="F3431" s="76">
        <f t="shared" si="159"/>
        <v>3062</v>
      </c>
      <c r="G3431" s="53" t="e">
        <f t="shared" si="160"/>
        <v>#N/A</v>
      </c>
      <c r="H3431" s="53" t="e">
        <f t="shared" si="161"/>
        <v>#N/A</v>
      </c>
    </row>
    <row r="3432" spans="1:8">
      <c r="F3432" s="76">
        <f t="shared" si="159"/>
        <v>3063</v>
      </c>
      <c r="G3432" s="53" t="e">
        <f t="shared" si="160"/>
        <v>#N/A</v>
      </c>
      <c r="H3432" s="53" t="e">
        <f t="shared" si="161"/>
        <v>#N/A</v>
      </c>
    </row>
    <row r="3433" spans="1:8">
      <c r="F3433" s="76">
        <f t="shared" si="159"/>
        <v>3064</v>
      </c>
      <c r="G3433" s="53" t="e">
        <f t="shared" si="160"/>
        <v>#N/A</v>
      </c>
      <c r="H3433" s="53" t="e">
        <f t="shared" si="161"/>
        <v>#N/A</v>
      </c>
    </row>
    <row r="3434" spans="1:8">
      <c r="A3434" s="9">
        <v>42879</v>
      </c>
      <c r="F3434" s="76">
        <f t="shared" si="159"/>
        <v>3065</v>
      </c>
      <c r="G3434" s="53" t="e">
        <f t="shared" si="160"/>
        <v>#N/A</v>
      </c>
      <c r="H3434" s="53" t="e">
        <f t="shared" si="161"/>
        <v>#N/A</v>
      </c>
    </row>
    <row r="3435" spans="1:8">
      <c r="F3435" s="76">
        <f t="shared" si="159"/>
        <v>3066</v>
      </c>
      <c r="G3435" s="53" t="e">
        <f t="shared" si="160"/>
        <v>#N/A</v>
      </c>
      <c r="H3435" s="53" t="e">
        <f t="shared" si="161"/>
        <v>#N/A</v>
      </c>
    </row>
    <row r="3436" spans="1:8">
      <c r="F3436" s="76">
        <f t="shared" si="159"/>
        <v>3067</v>
      </c>
      <c r="G3436" s="53" t="e">
        <f t="shared" si="160"/>
        <v>#N/A</v>
      </c>
      <c r="H3436" s="53" t="e">
        <f t="shared" si="161"/>
        <v>#N/A</v>
      </c>
    </row>
    <row r="3437" spans="1:8">
      <c r="F3437" s="76">
        <f t="shared" si="159"/>
        <v>3068</v>
      </c>
      <c r="G3437" s="53" t="e">
        <f t="shared" si="160"/>
        <v>#N/A</v>
      </c>
      <c r="H3437" s="53" t="e">
        <f t="shared" si="161"/>
        <v>#N/A</v>
      </c>
    </row>
    <row r="3438" spans="1:8">
      <c r="F3438" s="76">
        <f t="shared" si="159"/>
        <v>3069</v>
      </c>
      <c r="G3438" s="53" t="e">
        <f t="shared" si="160"/>
        <v>#N/A</v>
      </c>
      <c r="H3438" s="53" t="e">
        <f t="shared" si="161"/>
        <v>#N/A</v>
      </c>
    </row>
    <row r="3439" spans="1:8">
      <c r="F3439" s="76">
        <f t="shared" si="159"/>
        <v>3070</v>
      </c>
      <c r="G3439" s="53" t="e">
        <f t="shared" si="160"/>
        <v>#N/A</v>
      </c>
      <c r="H3439" s="53" t="e">
        <f t="shared" si="161"/>
        <v>#N/A</v>
      </c>
    </row>
    <row r="3440" spans="1:8">
      <c r="F3440" s="76">
        <f t="shared" si="159"/>
        <v>3071</v>
      </c>
      <c r="G3440" s="53" t="e">
        <f t="shared" si="160"/>
        <v>#N/A</v>
      </c>
      <c r="H3440" s="53" t="e">
        <f t="shared" si="161"/>
        <v>#N/A</v>
      </c>
    </row>
    <row r="3441" spans="6:8">
      <c r="F3441" s="76">
        <f t="shared" si="159"/>
        <v>3072</v>
      </c>
      <c r="G3441" s="53" t="e">
        <f t="shared" si="160"/>
        <v>#N/A</v>
      </c>
      <c r="H3441" s="53" t="e">
        <f t="shared" si="161"/>
        <v>#N/A</v>
      </c>
    </row>
    <row r="3442" spans="6:8">
      <c r="F3442" s="76">
        <f t="shared" si="159"/>
        <v>3073</v>
      </c>
      <c r="G3442" s="53" t="e">
        <f t="shared" si="160"/>
        <v>#N/A</v>
      </c>
      <c r="H3442" s="53" t="e">
        <f t="shared" si="161"/>
        <v>#N/A</v>
      </c>
    </row>
    <row r="3443" spans="6:8">
      <c r="F3443" s="76">
        <f t="shared" si="159"/>
        <v>3074</v>
      </c>
      <c r="G3443" s="53" t="e">
        <f t="shared" si="160"/>
        <v>#N/A</v>
      </c>
      <c r="H3443" s="53" t="e">
        <f t="shared" si="161"/>
        <v>#N/A</v>
      </c>
    </row>
    <row r="3444" spans="6:8">
      <c r="F3444" s="76">
        <f t="shared" si="159"/>
        <v>3075</v>
      </c>
      <c r="G3444" s="53" t="e">
        <f t="shared" si="160"/>
        <v>#N/A</v>
      </c>
      <c r="H3444" s="53" t="e">
        <f t="shared" si="161"/>
        <v>#N/A</v>
      </c>
    </row>
    <row r="3445" spans="6:8">
      <c r="F3445" s="76">
        <f t="shared" si="159"/>
        <v>3076</v>
      </c>
      <c r="G3445" s="53" t="e">
        <f t="shared" si="160"/>
        <v>#N/A</v>
      </c>
      <c r="H3445" s="53" t="e">
        <f t="shared" si="161"/>
        <v>#N/A</v>
      </c>
    </row>
    <row r="3446" spans="6:8">
      <c r="F3446" s="76">
        <f t="shared" si="159"/>
        <v>3077</v>
      </c>
      <c r="G3446" s="53" t="e">
        <f t="shared" si="160"/>
        <v>#N/A</v>
      </c>
      <c r="H3446" s="53" t="e">
        <f t="shared" si="161"/>
        <v>#N/A</v>
      </c>
    </row>
    <row r="3447" spans="6:8">
      <c r="F3447" s="76">
        <f t="shared" si="159"/>
        <v>3078</v>
      </c>
      <c r="G3447" s="53" t="e">
        <f t="shared" si="160"/>
        <v>#N/A</v>
      </c>
      <c r="H3447" s="53" t="e">
        <f t="shared" si="161"/>
        <v>#N/A</v>
      </c>
    </row>
    <row r="3448" spans="6:8">
      <c r="F3448" s="76">
        <f t="shared" si="159"/>
        <v>3079</v>
      </c>
      <c r="G3448" s="53" t="e">
        <f t="shared" si="160"/>
        <v>#N/A</v>
      </c>
      <c r="H3448" s="53" t="e">
        <f t="shared" si="161"/>
        <v>#N/A</v>
      </c>
    </row>
    <row r="3449" spans="6:8">
      <c r="F3449" s="76">
        <f t="shared" si="159"/>
        <v>3080</v>
      </c>
      <c r="G3449" s="53" t="e">
        <f t="shared" si="160"/>
        <v>#N/A</v>
      </c>
      <c r="H3449" s="53" t="e">
        <f t="shared" si="161"/>
        <v>#N/A</v>
      </c>
    </row>
    <row r="3450" spans="6:8">
      <c r="F3450" s="76">
        <f t="shared" si="159"/>
        <v>3081</v>
      </c>
      <c r="G3450" s="53" t="e">
        <f t="shared" si="160"/>
        <v>#N/A</v>
      </c>
      <c r="H3450" s="53" t="e">
        <f t="shared" si="161"/>
        <v>#N/A</v>
      </c>
    </row>
    <row r="3451" spans="6:8">
      <c r="F3451" s="76">
        <f t="shared" si="159"/>
        <v>3082</v>
      </c>
      <c r="G3451" s="53" t="e">
        <f t="shared" si="160"/>
        <v>#N/A</v>
      </c>
      <c r="H3451" s="53" t="e">
        <f t="shared" si="161"/>
        <v>#N/A</v>
      </c>
    </row>
    <row r="3452" spans="6:8">
      <c r="F3452" s="76">
        <f t="shared" si="159"/>
        <v>3083</v>
      </c>
      <c r="G3452" s="53" t="e">
        <f t="shared" si="160"/>
        <v>#N/A</v>
      </c>
      <c r="H3452" s="53" t="e">
        <f t="shared" si="161"/>
        <v>#N/A</v>
      </c>
    </row>
    <row r="3453" spans="6:8">
      <c r="F3453" s="76">
        <f t="shared" si="159"/>
        <v>3084</v>
      </c>
      <c r="G3453" s="53" t="e">
        <f t="shared" si="160"/>
        <v>#N/A</v>
      </c>
      <c r="H3453" s="53" t="e">
        <f t="shared" si="161"/>
        <v>#N/A</v>
      </c>
    </row>
    <row r="3454" spans="6:8">
      <c r="F3454" s="76">
        <f t="shared" si="159"/>
        <v>3085</v>
      </c>
      <c r="G3454" s="53" t="e">
        <f t="shared" si="160"/>
        <v>#N/A</v>
      </c>
      <c r="H3454" s="53" t="e">
        <f t="shared" si="161"/>
        <v>#N/A</v>
      </c>
    </row>
    <row r="3455" spans="6:8">
      <c r="F3455" s="76">
        <f t="shared" si="159"/>
        <v>3086</v>
      </c>
      <c r="G3455" s="53" t="e">
        <f t="shared" si="160"/>
        <v>#N/A</v>
      </c>
      <c r="H3455" s="53" t="e">
        <f t="shared" si="161"/>
        <v>#N/A</v>
      </c>
    </row>
    <row r="3456" spans="6:8">
      <c r="F3456" s="76">
        <f t="shared" si="159"/>
        <v>3087</v>
      </c>
      <c r="G3456" s="53" t="e">
        <f t="shared" si="160"/>
        <v>#N/A</v>
      </c>
      <c r="H3456" s="53" t="e">
        <f t="shared" si="161"/>
        <v>#N/A</v>
      </c>
    </row>
    <row r="3457" spans="6:8">
      <c r="F3457" s="76">
        <f t="shared" si="159"/>
        <v>3088</v>
      </c>
      <c r="G3457" s="53" t="e">
        <f t="shared" si="160"/>
        <v>#N/A</v>
      </c>
      <c r="H3457" s="53" t="e">
        <f t="shared" si="161"/>
        <v>#N/A</v>
      </c>
    </row>
    <row r="3458" spans="6:8">
      <c r="F3458" s="76">
        <f t="shared" si="159"/>
        <v>3089</v>
      </c>
      <c r="G3458" s="53" t="e">
        <f t="shared" si="160"/>
        <v>#N/A</v>
      </c>
      <c r="H3458" s="53" t="e">
        <f t="shared" si="161"/>
        <v>#N/A</v>
      </c>
    </row>
    <row r="3459" spans="6:8">
      <c r="F3459" s="76">
        <f t="shared" si="159"/>
        <v>3090</v>
      </c>
      <c r="G3459" s="53" t="e">
        <f t="shared" si="160"/>
        <v>#N/A</v>
      </c>
      <c r="H3459" s="53" t="e">
        <f t="shared" si="161"/>
        <v>#N/A</v>
      </c>
    </row>
    <row r="3460" spans="6:8">
      <c r="F3460" s="76">
        <f t="shared" ref="F3460:F3523" si="162">IF(+F3459+1&lt;=MAX(data19),+F3459+1,0)</f>
        <v>3091</v>
      </c>
      <c r="G3460" s="53" t="e">
        <f t="shared" si="160"/>
        <v>#N/A</v>
      </c>
      <c r="H3460" s="53" t="e">
        <f t="shared" si="161"/>
        <v>#N/A</v>
      </c>
    </row>
    <row r="3461" spans="6:8">
      <c r="F3461" s="76">
        <f t="shared" si="162"/>
        <v>3092</v>
      </c>
      <c r="G3461" s="53" t="e">
        <f t="shared" ref="G3461:G3524" si="163">IF(IFERROR(VLOOKUP($F3461,$A:$D,2,0)/VLOOKUP($F3460,$A:$D,2,0)*G3460,NA())=0,NA(),IFERROR(VLOOKUP($F3461,$A:$D,2,0)/VLOOKUP($F3460,$A:$D,2,0)*G3460,NA()))</f>
        <v>#N/A</v>
      </c>
      <c r="H3461" s="53" t="e">
        <f t="shared" ref="H3461:H3524" si="164">IF(IFERROR(VLOOKUP($F3461,$A:$D,3,0)/VLOOKUP($F3460,$A:$D,3,0)*H3460,NA())=0,NA(),IFERROR(VLOOKUP($F3461,$A:$D,3,0)/VLOOKUP($F3460,$A:$D,3,0)*H3460,NA()))</f>
        <v>#N/A</v>
      </c>
    </row>
    <row r="3462" spans="6:8">
      <c r="F3462" s="76">
        <f t="shared" si="162"/>
        <v>3093</v>
      </c>
      <c r="G3462" s="53" t="e">
        <f t="shared" si="163"/>
        <v>#N/A</v>
      </c>
      <c r="H3462" s="53" t="e">
        <f t="shared" si="164"/>
        <v>#N/A</v>
      </c>
    </row>
    <row r="3463" spans="6:8">
      <c r="F3463" s="76">
        <f t="shared" si="162"/>
        <v>3094</v>
      </c>
      <c r="G3463" s="53" t="e">
        <f t="shared" si="163"/>
        <v>#N/A</v>
      </c>
      <c r="H3463" s="53" t="e">
        <f t="shared" si="164"/>
        <v>#N/A</v>
      </c>
    </row>
    <row r="3464" spans="6:8">
      <c r="F3464" s="76">
        <f t="shared" si="162"/>
        <v>3095</v>
      </c>
      <c r="G3464" s="53" t="e">
        <f t="shared" si="163"/>
        <v>#N/A</v>
      </c>
      <c r="H3464" s="53" t="e">
        <f t="shared" si="164"/>
        <v>#N/A</v>
      </c>
    </row>
    <row r="3465" spans="6:8">
      <c r="F3465" s="76">
        <f t="shared" si="162"/>
        <v>3096</v>
      </c>
      <c r="G3465" s="53" t="e">
        <f t="shared" si="163"/>
        <v>#N/A</v>
      </c>
      <c r="H3465" s="53" t="e">
        <f t="shared" si="164"/>
        <v>#N/A</v>
      </c>
    </row>
    <row r="3466" spans="6:8">
      <c r="F3466" s="76">
        <f t="shared" si="162"/>
        <v>3097</v>
      </c>
      <c r="G3466" s="53" t="e">
        <f t="shared" si="163"/>
        <v>#N/A</v>
      </c>
      <c r="H3466" s="53" t="e">
        <f t="shared" si="164"/>
        <v>#N/A</v>
      </c>
    </row>
    <row r="3467" spans="6:8">
      <c r="F3467" s="76">
        <f t="shared" si="162"/>
        <v>3098</v>
      </c>
      <c r="G3467" s="53" t="e">
        <f t="shared" si="163"/>
        <v>#N/A</v>
      </c>
      <c r="H3467" s="53" t="e">
        <f t="shared" si="164"/>
        <v>#N/A</v>
      </c>
    </row>
    <row r="3468" spans="6:8">
      <c r="F3468" s="76">
        <f t="shared" si="162"/>
        <v>3099</v>
      </c>
      <c r="G3468" s="53" t="e">
        <f t="shared" si="163"/>
        <v>#N/A</v>
      </c>
      <c r="H3468" s="53" t="e">
        <f t="shared" si="164"/>
        <v>#N/A</v>
      </c>
    </row>
    <row r="3469" spans="6:8">
      <c r="F3469" s="76">
        <f t="shared" si="162"/>
        <v>3100</v>
      </c>
      <c r="G3469" s="53" t="e">
        <f t="shared" si="163"/>
        <v>#N/A</v>
      </c>
      <c r="H3469" s="53" t="e">
        <f t="shared" si="164"/>
        <v>#N/A</v>
      </c>
    </row>
    <row r="3470" spans="6:8">
      <c r="F3470" s="76">
        <f t="shared" si="162"/>
        <v>3101</v>
      </c>
      <c r="G3470" s="53" t="e">
        <f t="shared" si="163"/>
        <v>#N/A</v>
      </c>
      <c r="H3470" s="53" t="e">
        <f t="shared" si="164"/>
        <v>#N/A</v>
      </c>
    </row>
    <row r="3471" spans="6:8">
      <c r="F3471" s="76">
        <f t="shared" si="162"/>
        <v>3102</v>
      </c>
      <c r="G3471" s="53" t="e">
        <f t="shared" si="163"/>
        <v>#N/A</v>
      </c>
      <c r="H3471" s="53" t="e">
        <f t="shared" si="164"/>
        <v>#N/A</v>
      </c>
    </row>
    <row r="3472" spans="6:8">
      <c r="F3472" s="76">
        <f t="shared" si="162"/>
        <v>3103</v>
      </c>
      <c r="G3472" s="53" t="e">
        <f t="shared" si="163"/>
        <v>#N/A</v>
      </c>
      <c r="H3472" s="53" t="e">
        <f t="shared" si="164"/>
        <v>#N/A</v>
      </c>
    </row>
    <row r="3473" spans="6:8">
      <c r="F3473" s="76">
        <f t="shared" si="162"/>
        <v>3104</v>
      </c>
      <c r="G3473" s="53" t="e">
        <f t="shared" si="163"/>
        <v>#N/A</v>
      </c>
      <c r="H3473" s="53" t="e">
        <f t="shared" si="164"/>
        <v>#N/A</v>
      </c>
    </row>
    <row r="3474" spans="6:8">
      <c r="F3474" s="76">
        <f t="shared" si="162"/>
        <v>3105</v>
      </c>
      <c r="G3474" s="53" t="e">
        <f t="shared" si="163"/>
        <v>#N/A</v>
      </c>
      <c r="H3474" s="53" t="e">
        <f t="shared" si="164"/>
        <v>#N/A</v>
      </c>
    </row>
    <row r="3475" spans="6:8">
      <c r="F3475" s="76">
        <f t="shared" si="162"/>
        <v>3106</v>
      </c>
      <c r="G3475" s="53" t="e">
        <f t="shared" si="163"/>
        <v>#N/A</v>
      </c>
      <c r="H3475" s="53" t="e">
        <f t="shared" si="164"/>
        <v>#N/A</v>
      </c>
    </row>
    <row r="3476" spans="6:8">
      <c r="F3476" s="76">
        <f t="shared" si="162"/>
        <v>3107</v>
      </c>
      <c r="G3476" s="53" t="e">
        <f t="shared" si="163"/>
        <v>#N/A</v>
      </c>
      <c r="H3476" s="53" t="e">
        <f t="shared" si="164"/>
        <v>#N/A</v>
      </c>
    </row>
    <row r="3477" spans="6:8">
      <c r="F3477" s="76">
        <f t="shared" si="162"/>
        <v>3108</v>
      </c>
      <c r="G3477" s="53" t="e">
        <f t="shared" si="163"/>
        <v>#N/A</v>
      </c>
      <c r="H3477" s="53" t="e">
        <f t="shared" si="164"/>
        <v>#N/A</v>
      </c>
    </row>
    <row r="3478" spans="6:8">
      <c r="F3478" s="76">
        <f t="shared" si="162"/>
        <v>3109</v>
      </c>
      <c r="G3478" s="53" t="e">
        <f t="shared" si="163"/>
        <v>#N/A</v>
      </c>
      <c r="H3478" s="53" t="e">
        <f t="shared" si="164"/>
        <v>#N/A</v>
      </c>
    </row>
    <row r="3479" spans="6:8">
      <c r="F3479" s="76">
        <f t="shared" si="162"/>
        <v>3110</v>
      </c>
      <c r="G3479" s="53" t="e">
        <f t="shared" si="163"/>
        <v>#N/A</v>
      </c>
      <c r="H3479" s="53" t="e">
        <f t="shared" si="164"/>
        <v>#N/A</v>
      </c>
    </row>
    <row r="3480" spans="6:8">
      <c r="F3480" s="76">
        <f t="shared" si="162"/>
        <v>3111</v>
      </c>
      <c r="G3480" s="53" t="e">
        <f t="shared" si="163"/>
        <v>#N/A</v>
      </c>
      <c r="H3480" s="53" t="e">
        <f t="shared" si="164"/>
        <v>#N/A</v>
      </c>
    </row>
    <row r="3481" spans="6:8">
      <c r="F3481" s="76">
        <f t="shared" si="162"/>
        <v>3112</v>
      </c>
      <c r="G3481" s="53" t="e">
        <f t="shared" si="163"/>
        <v>#N/A</v>
      </c>
      <c r="H3481" s="53" t="e">
        <f t="shared" si="164"/>
        <v>#N/A</v>
      </c>
    </row>
    <row r="3482" spans="6:8">
      <c r="F3482" s="76">
        <f t="shared" si="162"/>
        <v>3113</v>
      </c>
      <c r="G3482" s="53" t="e">
        <f t="shared" si="163"/>
        <v>#N/A</v>
      </c>
      <c r="H3482" s="53" t="e">
        <f t="shared" si="164"/>
        <v>#N/A</v>
      </c>
    </row>
    <row r="3483" spans="6:8">
      <c r="F3483" s="76">
        <f t="shared" si="162"/>
        <v>3114</v>
      </c>
      <c r="G3483" s="53" t="e">
        <f t="shared" si="163"/>
        <v>#N/A</v>
      </c>
      <c r="H3483" s="53" t="e">
        <f t="shared" si="164"/>
        <v>#N/A</v>
      </c>
    </row>
    <row r="3484" spans="6:8">
      <c r="F3484" s="76">
        <f t="shared" si="162"/>
        <v>3115</v>
      </c>
      <c r="G3484" s="53" t="e">
        <f t="shared" si="163"/>
        <v>#N/A</v>
      </c>
      <c r="H3484" s="53" t="e">
        <f t="shared" si="164"/>
        <v>#N/A</v>
      </c>
    </row>
    <row r="3485" spans="6:8">
      <c r="F3485" s="76">
        <f t="shared" si="162"/>
        <v>3116</v>
      </c>
      <c r="G3485" s="53" t="e">
        <f t="shared" si="163"/>
        <v>#N/A</v>
      </c>
      <c r="H3485" s="53" t="e">
        <f t="shared" si="164"/>
        <v>#N/A</v>
      </c>
    </row>
    <row r="3486" spans="6:8">
      <c r="F3486" s="76">
        <f t="shared" si="162"/>
        <v>3117</v>
      </c>
      <c r="G3486" s="53" t="e">
        <f t="shared" si="163"/>
        <v>#N/A</v>
      </c>
      <c r="H3486" s="53" t="e">
        <f t="shared" si="164"/>
        <v>#N/A</v>
      </c>
    </row>
    <row r="3487" spans="6:8">
      <c r="F3487" s="76">
        <f t="shared" si="162"/>
        <v>3118</v>
      </c>
      <c r="G3487" s="53" t="e">
        <f t="shared" si="163"/>
        <v>#N/A</v>
      </c>
      <c r="H3487" s="53" t="e">
        <f t="shared" si="164"/>
        <v>#N/A</v>
      </c>
    </row>
    <row r="3488" spans="6:8">
      <c r="F3488" s="76">
        <f t="shared" si="162"/>
        <v>3119</v>
      </c>
      <c r="G3488" s="53" t="e">
        <f t="shared" si="163"/>
        <v>#N/A</v>
      </c>
      <c r="H3488" s="53" t="e">
        <f t="shared" si="164"/>
        <v>#N/A</v>
      </c>
    </row>
    <row r="3489" spans="6:8">
      <c r="F3489" s="76">
        <f t="shared" si="162"/>
        <v>3120</v>
      </c>
      <c r="G3489" s="53" t="e">
        <f t="shared" si="163"/>
        <v>#N/A</v>
      </c>
      <c r="H3489" s="53" t="e">
        <f t="shared" si="164"/>
        <v>#N/A</v>
      </c>
    </row>
    <row r="3490" spans="6:8">
      <c r="F3490" s="76">
        <f t="shared" si="162"/>
        <v>3121</v>
      </c>
      <c r="G3490" s="53" t="e">
        <f t="shared" si="163"/>
        <v>#N/A</v>
      </c>
      <c r="H3490" s="53" t="e">
        <f t="shared" si="164"/>
        <v>#N/A</v>
      </c>
    </row>
    <row r="3491" spans="6:8">
      <c r="F3491" s="76">
        <f t="shared" si="162"/>
        <v>3122</v>
      </c>
      <c r="G3491" s="53" t="e">
        <f t="shared" si="163"/>
        <v>#N/A</v>
      </c>
      <c r="H3491" s="53" t="e">
        <f t="shared" si="164"/>
        <v>#N/A</v>
      </c>
    </row>
    <row r="3492" spans="6:8">
      <c r="F3492" s="76">
        <f t="shared" si="162"/>
        <v>3123</v>
      </c>
      <c r="G3492" s="53" t="e">
        <f t="shared" si="163"/>
        <v>#N/A</v>
      </c>
      <c r="H3492" s="53" t="e">
        <f t="shared" si="164"/>
        <v>#N/A</v>
      </c>
    </row>
    <row r="3493" spans="6:8">
      <c r="F3493" s="76">
        <f t="shared" si="162"/>
        <v>3124</v>
      </c>
      <c r="G3493" s="53" t="e">
        <f t="shared" si="163"/>
        <v>#N/A</v>
      </c>
      <c r="H3493" s="53" t="e">
        <f t="shared" si="164"/>
        <v>#N/A</v>
      </c>
    </row>
    <row r="3494" spans="6:8">
      <c r="F3494" s="76">
        <f t="shared" si="162"/>
        <v>3125</v>
      </c>
      <c r="G3494" s="53" t="e">
        <f t="shared" si="163"/>
        <v>#N/A</v>
      </c>
      <c r="H3494" s="53" t="e">
        <f t="shared" si="164"/>
        <v>#N/A</v>
      </c>
    </row>
    <row r="3495" spans="6:8">
      <c r="F3495" s="76">
        <f t="shared" si="162"/>
        <v>3126</v>
      </c>
      <c r="G3495" s="53" t="e">
        <f t="shared" si="163"/>
        <v>#N/A</v>
      </c>
      <c r="H3495" s="53" t="e">
        <f t="shared" si="164"/>
        <v>#N/A</v>
      </c>
    </row>
    <row r="3496" spans="6:8">
      <c r="F3496" s="76">
        <f t="shared" si="162"/>
        <v>3127</v>
      </c>
      <c r="G3496" s="53" t="e">
        <f t="shared" si="163"/>
        <v>#N/A</v>
      </c>
      <c r="H3496" s="53" t="e">
        <f t="shared" si="164"/>
        <v>#N/A</v>
      </c>
    </row>
    <row r="3497" spans="6:8">
      <c r="F3497" s="76">
        <f t="shared" si="162"/>
        <v>3128</v>
      </c>
      <c r="G3497" s="53" t="e">
        <f t="shared" si="163"/>
        <v>#N/A</v>
      </c>
      <c r="H3497" s="53" t="e">
        <f t="shared" si="164"/>
        <v>#N/A</v>
      </c>
    </row>
    <row r="3498" spans="6:8">
      <c r="F3498" s="76">
        <f t="shared" si="162"/>
        <v>3129</v>
      </c>
      <c r="G3498" s="53" t="e">
        <f t="shared" si="163"/>
        <v>#N/A</v>
      </c>
      <c r="H3498" s="53" t="e">
        <f t="shared" si="164"/>
        <v>#N/A</v>
      </c>
    </row>
    <row r="3499" spans="6:8">
      <c r="F3499" s="76">
        <f t="shared" si="162"/>
        <v>3130</v>
      </c>
      <c r="G3499" s="53" t="e">
        <f t="shared" si="163"/>
        <v>#N/A</v>
      </c>
      <c r="H3499" s="53" t="e">
        <f t="shared" si="164"/>
        <v>#N/A</v>
      </c>
    </row>
    <row r="3500" spans="6:8">
      <c r="F3500" s="76">
        <f t="shared" si="162"/>
        <v>3131</v>
      </c>
      <c r="G3500" s="53" t="e">
        <f t="shared" si="163"/>
        <v>#N/A</v>
      </c>
      <c r="H3500" s="53" t="e">
        <f t="shared" si="164"/>
        <v>#N/A</v>
      </c>
    </row>
    <row r="3501" spans="6:8">
      <c r="F3501" s="76">
        <f t="shared" si="162"/>
        <v>3132</v>
      </c>
      <c r="G3501" s="53" t="e">
        <f t="shared" si="163"/>
        <v>#N/A</v>
      </c>
      <c r="H3501" s="53" t="e">
        <f t="shared" si="164"/>
        <v>#N/A</v>
      </c>
    </row>
    <row r="3502" spans="6:8">
      <c r="F3502" s="76">
        <f t="shared" si="162"/>
        <v>3133</v>
      </c>
      <c r="G3502" s="53" t="e">
        <f t="shared" si="163"/>
        <v>#N/A</v>
      </c>
      <c r="H3502" s="53" t="e">
        <f t="shared" si="164"/>
        <v>#N/A</v>
      </c>
    </row>
    <row r="3503" spans="6:8">
      <c r="F3503" s="76">
        <f t="shared" si="162"/>
        <v>3134</v>
      </c>
      <c r="G3503" s="53" t="e">
        <f t="shared" si="163"/>
        <v>#N/A</v>
      </c>
      <c r="H3503" s="53" t="e">
        <f t="shared" si="164"/>
        <v>#N/A</v>
      </c>
    </row>
    <row r="3504" spans="6:8">
      <c r="F3504" s="76">
        <f t="shared" si="162"/>
        <v>3135</v>
      </c>
      <c r="G3504" s="53" t="e">
        <f t="shared" si="163"/>
        <v>#N/A</v>
      </c>
      <c r="H3504" s="53" t="e">
        <f t="shared" si="164"/>
        <v>#N/A</v>
      </c>
    </row>
    <row r="3505" spans="6:8">
      <c r="F3505" s="76">
        <f t="shared" si="162"/>
        <v>3136</v>
      </c>
      <c r="G3505" s="53" t="e">
        <f t="shared" si="163"/>
        <v>#N/A</v>
      </c>
      <c r="H3505" s="53" t="e">
        <f t="shared" si="164"/>
        <v>#N/A</v>
      </c>
    </row>
    <row r="3506" spans="6:8">
      <c r="F3506" s="76">
        <f t="shared" si="162"/>
        <v>3137</v>
      </c>
      <c r="G3506" s="53" t="e">
        <f t="shared" si="163"/>
        <v>#N/A</v>
      </c>
      <c r="H3506" s="53" t="e">
        <f t="shared" si="164"/>
        <v>#N/A</v>
      </c>
    </row>
    <row r="3507" spans="6:8">
      <c r="F3507" s="76">
        <f t="shared" si="162"/>
        <v>3138</v>
      </c>
      <c r="G3507" s="53" t="e">
        <f t="shared" si="163"/>
        <v>#N/A</v>
      </c>
      <c r="H3507" s="53" t="e">
        <f t="shared" si="164"/>
        <v>#N/A</v>
      </c>
    </row>
    <row r="3508" spans="6:8">
      <c r="F3508" s="76">
        <f t="shared" si="162"/>
        <v>3139</v>
      </c>
      <c r="G3508" s="53" t="e">
        <f t="shared" si="163"/>
        <v>#N/A</v>
      </c>
      <c r="H3508" s="53" t="e">
        <f t="shared" si="164"/>
        <v>#N/A</v>
      </c>
    </row>
    <row r="3509" spans="6:8">
      <c r="F3509" s="76">
        <f t="shared" si="162"/>
        <v>3140</v>
      </c>
      <c r="G3509" s="53" t="e">
        <f t="shared" si="163"/>
        <v>#N/A</v>
      </c>
      <c r="H3509" s="53" t="e">
        <f t="shared" si="164"/>
        <v>#N/A</v>
      </c>
    </row>
    <row r="3510" spans="6:8">
      <c r="F3510" s="76">
        <f t="shared" si="162"/>
        <v>3141</v>
      </c>
      <c r="G3510" s="53" t="e">
        <f t="shared" si="163"/>
        <v>#N/A</v>
      </c>
      <c r="H3510" s="53" t="e">
        <f t="shared" si="164"/>
        <v>#N/A</v>
      </c>
    </row>
    <row r="3511" spans="6:8">
      <c r="F3511" s="76">
        <f t="shared" si="162"/>
        <v>3142</v>
      </c>
      <c r="G3511" s="53" t="e">
        <f t="shared" si="163"/>
        <v>#N/A</v>
      </c>
      <c r="H3511" s="53" t="e">
        <f t="shared" si="164"/>
        <v>#N/A</v>
      </c>
    </row>
    <row r="3512" spans="6:8">
      <c r="F3512" s="76">
        <f t="shared" si="162"/>
        <v>3143</v>
      </c>
      <c r="G3512" s="53" t="e">
        <f t="shared" si="163"/>
        <v>#N/A</v>
      </c>
      <c r="H3512" s="53" t="e">
        <f t="shared" si="164"/>
        <v>#N/A</v>
      </c>
    </row>
    <row r="3513" spans="6:8">
      <c r="F3513" s="76">
        <f t="shared" si="162"/>
        <v>3144</v>
      </c>
      <c r="G3513" s="53" t="e">
        <f t="shared" si="163"/>
        <v>#N/A</v>
      </c>
      <c r="H3513" s="53" t="e">
        <f t="shared" si="164"/>
        <v>#N/A</v>
      </c>
    </row>
    <row r="3514" spans="6:8">
      <c r="F3514" s="76">
        <f t="shared" si="162"/>
        <v>3145</v>
      </c>
      <c r="G3514" s="53" t="e">
        <f t="shared" si="163"/>
        <v>#N/A</v>
      </c>
      <c r="H3514" s="53" t="e">
        <f t="shared" si="164"/>
        <v>#N/A</v>
      </c>
    </row>
    <row r="3515" spans="6:8">
      <c r="F3515" s="76">
        <f t="shared" si="162"/>
        <v>3146</v>
      </c>
      <c r="G3515" s="53" t="e">
        <f t="shared" si="163"/>
        <v>#N/A</v>
      </c>
      <c r="H3515" s="53" t="e">
        <f t="shared" si="164"/>
        <v>#N/A</v>
      </c>
    </row>
    <row r="3516" spans="6:8">
      <c r="F3516" s="76">
        <f t="shared" si="162"/>
        <v>3147</v>
      </c>
      <c r="G3516" s="53" t="e">
        <f t="shared" si="163"/>
        <v>#N/A</v>
      </c>
      <c r="H3516" s="53" t="e">
        <f t="shared" si="164"/>
        <v>#N/A</v>
      </c>
    </row>
    <row r="3517" spans="6:8">
      <c r="F3517" s="76">
        <f t="shared" si="162"/>
        <v>3148</v>
      </c>
      <c r="G3517" s="53" t="e">
        <f t="shared" si="163"/>
        <v>#N/A</v>
      </c>
      <c r="H3517" s="53" t="e">
        <f t="shared" si="164"/>
        <v>#N/A</v>
      </c>
    </row>
    <row r="3518" spans="6:8">
      <c r="F3518" s="76">
        <f t="shared" si="162"/>
        <v>3149</v>
      </c>
      <c r="G3518" s="53" t="e">
        <f t="shared" si="163"/>
        <v>#N/A</v>
      </c>
      <c r="H3518" s="53" t="e">
        <f t="shared" si="164"/>
        <v>#N/A</v>
      </c>
    </row>
    <row r="3519" spans="6:8">
      <c r="F3519" s="76">
        <f t="shared" si="162"/>
        <v>3150</v>
      </c>
      <c r="G3519" s="53" t="e">
        <f t="shared" si="163"/>
        <v>#N/A</v>
      </c>
      <c r="H3519" s="53" t="e">
        <f t="shared" si="164"/>
        <v>#N/A</v>
      </c>
    </row>
    <row r="3520" spans="6:8">
      <c r="F3520" s="76">
        <f t="shared" si="162"/>
        <v>3151</v>
      </c>
      <c r="G3520" s="53" t="e">
        <f t="shared" si="163"/>
        <v>#N/A</v>
      </c>
      <c r="H3520" s="53" t="e">
        <f t="shared" si="164"/>
        <v>#N/A</v>
      </c>
    </row>
    <row r="3521" spans="6:8">
      <c r="F3521" s="76">
        <f t="shared" si="162"/>
        <v>3152</v>
      </c>
      <c r="G3521" s="53" t="e">
        <f t="shared" si="163"/>
        <v>#N/A</v>
      </c>
      <c r="H3521" s="53" t="e">
        <f t="shared" si="164"/>
        <v>#N/A</v>
      </c>
    </row>
    <row r="3522" spans="6:8">
      <c r="F3522" s="76">
        <f t="shared" si="162"/>
        <v>3153</v>
      </c>
      <c r="G3522" s="53" t="e">
        <f t="shared" si="163"/>
        <v>#N/A</v>
      </c>
      <c r="H3522" s="53" t="e">
        <f t="shared" si="164"/>
        <v>#N/A</v>
      </c>
    </row>
    <row r="3523" spans="6:8">
      <c r="F3523" s="76">
        <f t="shared" si="162"/>
        <v>3154</v>
      </c>
      <c r="G3523" s="53" t="e">
        <f t="shared" si="163"/>
        <v>#N/A</v>
      </c>
      <c r="H3523" s="53" t="e">
        <f t="shared" si="164"/>
        <v>#N/A</v>
      </c>
    </row>
    <row r="3524" spans="6:8">
      <c r="F3524" s="76">
        <f t="shared" ref="F3524:F3587" si="165">IF(+F3523+1&lt;=MAX(data19),+F3523+1,0)</f>
        <v>3155</v>
      </c>
      <c r="G3524" s="53" t="e">
        <f t="shared" si="163"/>
        <v>#N/A</v>
      </c>
      <c r="H3524" s="53" t="e">
        <f t="shared" si="164"/>
        <v>#N/A</v>
      </c>
    </row>
    <row r="3525" spans="6:8">
      <c r="F3525" s="76">
        <f t="shared" si="165"/>
        <v>3156</v>
      </c>
      <c r="G3525" s="53" t="e">
        <f t="shared" ref="G3525:G3588" si="166">IF(IFERROR(VLOOKUP($F3525,$A:$D,2,0)/VLOOKUP($F3524,$A:$D,2,0)*G3524,NA())=0,NA(),IFERROR(VLOOKUP($F3525,$A:$D,2,0)/VLOOKUP($F3524,$A:$D,2,0)*G3524,NA()))</f>
        <v>#N/A</v>
      </c>
      <c r="H3525" s="53" t="e">
        <f t="shared" ref="H3525:H3588" si="167">IF(IFERROR(VLOOKUP($F3525,$A:$D,3,0)/VLOOKUP($F3524,$A:$D,3,0)*H3524,NA())=0,NA(),IFERROR(VLOOKUP($F3525,$A:$D,3,0)/VLOOKUP($F3524,$A:$D,3,0)*H3524,NA()))</f>
        <v>#N/A</v>
      </c>
    </row>
    <row r="3526" spans="6:8">
      <c r="F3526" s="76">
        <f t="shared" si="165"/>
        <v>3157</v>
      </c>
      <c r="G3526" s="53" t="e">
        <f t="shared" si="166"/>
        <v>#N/A</v>
      </c>
      <c r="H3526" s="53" t="e">
        <f t="shared" si="167"/>
        <v>#N/A</v>
      </c>
    </row>
    <row r="3527" spans="6:8">
      <c r="F3527" s="76">
        <f t="shared" si="165"/>
        <v>3158</v>
      </c>
      <c r="G3527" s="53" t="e">
        <f t="shared" si="166"/>
        <v>#N/A</v>
      </c>
      <c r="H3527" s="53" t="e">
        <f t="shared" si="167"/>
        <v>#N/A</v>
      </c>
    </row>
    <row r="3528" spans="6:8">
      <c r="F3528" s="76">
        <f t="shared" si="165"/>
        <v>3159</v>
      </c>
      <c r="G3528" s="53" t="e">
        <f t="shared" si="166"/>
        <v>#N/A</v>
      </c>
      <c r="H3528" s="53" t="e">
        <f t="shared" si="167"/>
        <v>#N/A</v>
      </c>
    </row>
    <row r="3529" spans="6:8">
      <c r="F3529" s="76">
        <f t="shared" si="165"/>
        <v>3160</v>
      </c>
      <c r="G3529" s="53" t="e">
        <f t="shared" si="166"/>
        <v>#N/A</v>
      </c>
      <c r="H3529" s="53" t="e">
        <f t="shared" si="167"/>
        <v>#N/A</v>
      </c>
    </row>
    <row r="3530" spans="6:8">
      <c r="F3530" s="76">
        <f t="shared" si="165"/>
        <v>3161</v>
      </c>
      <c r="G3530" s="53" t="e">
        <f t="shared" si="166"/>
        <v>#N/A</v>
      </c>
      <c r="H3530" s="53" t="e">
        <f t="shared" si="167"/>
        <v>#N/A</v>
      </c>
    </row>
    <row r="3531" spans="6:8">
      <c r="F3531" s="76">
        <f t="shared" si="165"/>
        <v>3162</v>
      </c>
      <c r="G3531" s="53" t="e">
        <f t="shared" si="166"/>
        <v>#N/A</v>
      </c>
      <c r="H3531" s="53" t="e">
        <f t="shared" si="167"/>
        <v>#N/A</v>
      </c>
    </row>
    <row r="3532" spans="6:8">
      <c r="F3532" s="76">
        <f t="shared" si="165"/>
        <v>3163</v>
      </c>
      <c r="G3532" s="53" t="e">
        <f t="shared" si="166"/>
        <v>#N/A</v>
      </c>
      <c r="H3532" s="53" t="e">
        <f t="shared" si="167"/>
        <v>#N/A</v>
      </c>
    </row>
    <row r="3533" spans="6:8">
      <c r="F3533" s="76">
        <f t="shared" si="165"/>
        <v>3164</v>
      </c>
      <c r="G3533" s="53" t="e">
        <f t="shared" si="166"/>
        <v>#N/A</v>
      </c>
      <c r="H3533" s="53" t="e">
        <f t="shared" si="167"/>
        <v>#N/A</v>
      </c>
    </row>
    <row r="3534" spans="6:8">
      <c r="F3534" s="76">
        <f t="shared" si="165"/>
        <v>3165</v>
      </c>
      <c r="G3534" s="53" t="e">
        <f t="shared" si="166"/>
        <v>#N/A</v>
      </c>
      <c r="H3534" s="53" t="e">
        <f t="shared" si="167"/>
        <v>#N/A</v>
      </c>
    </row>
    <row r="3535" spans="6:8">
      <c r="F3535" s="76">
        <f t="shared" si="165"/>
        <v>3166</v>
      </c>
      <c r="G3535" s="53" t="e">
        <f t="shared" si="166"/>
        <v>#N/A</v>
      </c>
      <c r="H3535" s="53" t="e">
        <f t="shared" si="167"/>
        <v>#N/A</v>
      </c>
    </row>
    <row r="3536" spans="6:8">
      <c r="F3536" s="76">
        <f t="shared" si="165"/>
        <v>3167</v>
      </c>
      <c r="G3536" s="53" t="e">
        <f t="shared" si="166"/>
        <v>#N/A</v>
      </c>
      <c r="H3536" s="53" t="e">
        <f t="shared" si="167"/>
        <v>#N/A</v>
      </c>
    </row>
    <row r="3537" spans="6:8">
      <c r="F3537" s="76">
        <f t="shared" si="165"/>
        <v>3168</v>
      </c>
      <c r="G3537" s="53" t="e">
        <f t="shared" si="166"/>
        <v>#N/A</v>
      </c>
      <c r="H3537" s="53" t="e">
        <f t="shared" si="167"/>
        <v>#N/A</v>
      </c>
    </row>
    <row r="3538" spans="6:8">
      <c r="F3538" s="76">
        <f t="shared" si="165"/>
        <v>3169</v>
      </c>
      <c r="G3538" s="53" t="e">
        <f t="shared" si="166"/>
        <v>#N/A</v>
      </c>
      <c r="H3538" s="53" t="e">
        <f t="shared" si="167"/>
        <v>#N/A</v>
      </c>
    </row>
    <row r="3539" spans="6:8">
      <c r="F3539" s="76">
        <f t="shared" si="165"/>
        <v>3170</v>
      </c>
      <c r="G3539" s="53" t="e">
        <f t="shared" si="166"/>
        <v>#N/A</v>
      </c>
      <c r="H3539" s="53" t="e">
        <f t="shared" si="167"/>
        <v>#N/A</v>
      </c>
    </row>
    <row r="3540" spans="6:8">
      <c r="F3540" s="76">
        <f t="shared" si="165"/>
        <v>3171</v>
      </c>
      <c r="G3540" s="53" t="e">
        <f t="shared" si="166"/>
        <v>#N/A</v>
      </c>
      <c r="H3540" s="53" t="e">
        <f t="shared" si="167"/>
        <v>#N/A</v>
      </c>
    </row>
    <row r="3541" spans="6:8">
      <c r="F3541" s="76">
        <f t="shared" si="165"/>
        <v>3172</v>
      </c>
      <c r="G3541" s="53" t="e">
        <f t="shared" si="166"/>
        <v>#N/A</v>
      </c>
      <c r="H3541" s="53" t="e">
        <f t="shared" si="167"/>
        <v>#N/A</v>
      </c>
    </row>
    <row r="3542" spans="6:8">
      <c r="F3542" s="76">
        <f t="shared" si="165"/>
        <v>3173</v>
      </c>
      <c r="G3542" s="53" t="e">
        <f t="shared" si="166"/>
        <v>#N/A</v>
      </c>
      <c r="H3542" s="53" t="e">
        <f t="shared" si="167"/>
        <v>#N/A</v>
      </c>
    </row>
    <row r="3543" spans="6:8">
      <c r="F3543" s="76">
        <f t="shared" si="165"/>
        <v>3174</v>
      </c>
      <c r="G3543" s="53" t="e">
        <f t="shared" si="166"/>
        <v>#N/A</v>
      </c>
      <c r="H3543" s="53" t="e">
        <f t="shared" si="167"/>
        <v>#N/A</v>
      </c>
    </row>
    <row r="3544" spans="6:8">
      <c r="F3544" s="76">
        <f t="shared" si="165"/>
        <v>3175</v>
      </c>
      <c r="G3544" s="53" t="e">
        <f t="shared" si="166"/>
        <v>#N/A</v>
      </c>
      <c r="H3544" s="53" t="e">
        <f t="shared" si="167"/>
        <v>#N/A</v>
      </c>
    </row>
    <row r="3545" spans="6:8">
      <c r="F3545" s="76">
        <f t="shared" si="165"/>
        <v>3176</v>
      </c>
      <c r="G3545" s="53" t="e">
        <f t="shared" si="166"/>
        <v>#N/A</v>
      </c>
      <c r="H3545" s="53" t="e">
        <f t="shared" si="167"/>
        <v>#N/A</v>
      </c>
    </row>
    <row r="3546" spans="6:8">
      <c r="F3546" s="76">
        <f t="shared" si="165"/>
        <v>3177</v>
      </c>
      <c r="G3546" s="53" t="e">
        <f t="shared" si="166"/>
        <v>#N/A</v>
      </c>
      <c r="H3546" s="53" t="e">
        <f t="shared" si="167"/>
        <v>#N/A</v>
      </c>
    </row>
    <row r="3547" spans="6:8">
      <c r="F3547" s="76">
        <f t="shared" si="165"/>
        <v>3178</v>
      </c>
      <c r="G3547" s="53" t="e">
        <f t="shared" si="166"/>
        <v>#N/A</v>
      </c>
      <c r="H3547" s="53" t="e">
        <f t="shared" si="167"/>
        <v>#N/A</v>
      </c>
    </row>
    <row r="3548" spans="6:8">
      <c r="F3548" s="76">
        <f t="shared" si="165"/>
        <v>3179</v>
      </c>
      <c r="G3548" s="53" t="e">
        <f t="shared" si="166"/>
        <v>#N/A</v>
      </c>
      <c r="H3548" s="53" t="e">
        <f t="shared" si="167"/>
        <v>#N/A</v>
      </c>
    </row>
    <row r="3549" spans="6:8">
      <c r="F3549" s="76">
        <f t="shared" si="165"/>
        <v>3180</v>
      </c>
      <c r="G3549" s="53" t="e">
        <f t="shared" si="166"/>
        <v>#N/A</v>
      </c>
      <c r="H3549" s="53" t="e">
        <f t="shared" si="167"/>
        <v>#N/A</v>
      </c>
    </row>
    <row r="3550" spans="6:8">
      <c r="F3550" s="76">
        <f t="shared" si="165"/>
        <v>3181</v>
      </c>
      <c r="G3550" s="53" t="e">
        <f t="shared" si="166"/>
        <v>#N/A</v>
      </c>
      <c r="H3550" s="53" t="e">
        <f t="shared" si="167"/>
        <v>#N/A</v>
      </c>
    </row>
    <row r="3551" spans="6:8">
      <c r="F3551" s="76">
        <f t="shared" si="165"/>
        <v>3182</v>
      </c>
      <c r="G3551" s="53" t="e">
        <f t="shared" si="166"/>
        <v>#N/A</v>
      </c>
      <c r="H3551" s="53" t="e">
        <f t="shared" si="167"/>
        <v>#N/A</v>
      </c>
    </row>
    <row r="3552" spans="6:8">
      <c r="F3552" s="76">
        <f t="shared" si="165"/>
        <v>3183</v>
      </c>
      <c r="G3552" s="53" t="e">
        <f t="shared" si="166"/>
        <v>#N/A</v>
      </c>
      <c r="H3552" s="53" t="e">
        <f t="shared" si="167"/>
        <v>#N/A</v>
      </c>
    </row>
    <row r="3553" spans="6:8">
      <c r="F3553" s="76">
        <f t="shared" si="165"/>
        <v>3184</v>
      </c>
      <c r="G3553" s="53" t="e">
        <f t="shared" si="166"/>
        <v>#N/A</v>
      </c>
      <c r="H3553" s="53" t="e">
        <f t="shared" si="167"/>
        <v>#N/A</v>
      </c>
    </row>
    <row r="3554" spans="6:8">
      <c r="F3554" s="76">
        <f t="shared" si="165"/>
        <v>3185</v>
      </c>
      <c r="G3554" s="53" t="e">
        <f t="shared" si="166"/>
        <v>#N/A</v>
      </c>
      <c r="H3554" s="53" t="e">
        <f t="shared" si="167"/>
        <v>#N/A</v>
      </c>
    </row>
    <row r="3555" spans="6:8">
      <c r="F3555" s="76">
        <f t="shared" si="165"/>
        <v>3186</v>
      </c>
      <c r="G3555" s="53" t="e">
        <f t="shared" si="166"/>
        <v>#N/A</v>
      </c>
      <c r="H3555" s="53" t="e">
        <f t="shared" si="167"/>
        <v>#N/A</v>
      </c>
    </row>
    <row r="3556" spans="6:8">
      <c r="F3556" s="76">
        <f t="shared" si="165"/>
        <v>3187</v>
      </c>
      <c r="G3556" s="53" t="e">
        <f t="shared" si="166"/>
        <v>#N/A</v>
      </c>
      <c r="H3556" s="53" t="e">
        <f t="shared" si="167"/>
        <v>#N/A</v>
      </c>
    </row>
    <row r="3557" spans="6:8">
      <c r="F3557" s="76">
        <f t="shared" si="165"/>
        <v>3188</v>
      </c>
      <c r="G3557" s="53" t="e">
        <f t="shared" si="166"/>
        <v>#N/A</v>
      </c>
      <c r="H3557" s="53" t="e">
        <f t="shared" si="167"/>
        <v>#N/A</v>
      </c>
    </row>
    <row r="3558" spans="6:8">
      <c r="F3558" s="76">
        <f t="shared" si="165"/>
        <v>3189</v>
      </c>
      <c r="G3558" s="53" t="e">
        <f t="shared" si="166"/>
        <v>#N/A</v>
      </c>
      <c r="H3558" s="53" t="e">
        <f t="shared" si="167"/>
        <v>#N/A</v>
      </c>
    </row>
    <row r="3559" spans="6:8">
      <c r="F3559" s="76">
        <f t="shared" si="165"/>
        <v>3190</v>
      </c>
      <c r="G3559" s="53" t="e">
        <f t="shared" si="166"/>
        <v>#N/A</v>
      </c>
      <c r="H3559" s="53" t="e">
        <f t="shared" si="167"/>
        <v>#N/A</v>
      </c>
    </row>
    <row r="3560" spans="6:8">
      <c r="F3560" s="76">
        <f t="shared" si="165"/>
        <v>3191</v>
      </c>
      <c r="G3560" s="53" t="e">
        <f t="shared" si="166"/>
        <v>#N/A</v>
      </c>
      <c r="H3560" s="53" t="e">
        <f t="shared" si="167"/>
        <v>#N/A</v>
      </c>
    </row>
    <row r="3561" spans="6:8">
      <c r="F3561" s="76">
        <f t="shared" si="165"/>
        <v>3192</v>
      </c>
      <c r="G3561" s="53" t="e">
        <f t="shared" si="166"/>
        <v>#N/A</v>
      </c>
      <c r="H3561" s="53" t="e">
        <f t="shared" si="167"/>
        <v>#N/A</v>
      </c>
    </row>
    <row r="3562" spans="6:8">
      <c r="F3562" s="76">
        <f t="shared" si="165"/>
        <v>3193</v>
      </c>
      <c r="G3562" s="53" t="e">
        <f t="shared" si="166"/>
        <v>#N/A</v>
      </c>
      <c r="H3562" s="53" t="e">
        <f t="shared" si="167"/>
        <v>#N/A</v>
      </c>
    </row>
    <row r="3563" spans="6:8">
      <c r="F3563" s="76">
        <f t="shared" si="165"/>
        <v>3194</v>
      </c>
      <c r="G3563" s="53" t="e">
        <f t="shared" si="166"/>
        <v>#N/A</v>
      </c>
      <c r="H3563" s="53" t="e">
        <f t="shared" si="167"/>
        <v>#N/A</v>
      </c>
    </row>
    <row r="3564" spans="6:8">
      <c r="F3564" s="76">
        <f t="shared" si="165"/>
        <v>3195</v>
      </c>
      <c r="G3564" s="53" t="e">
        <f t="shared" si="166"/>
        <v>#N/A</v>
      </c>
      <c r="H3564" s="53" t="e">
        <f t="shared" si="167"/>
        <v>#N/A</v>
      </c>
    </row>
    <row r="3565" spans="6:8">
      <c r="F3565" s="76">
        <f t="shared" si="165"/>
        <v>3196</v>
      </c>
      <c r="G3565" s="53" t="e">
        <f t="shared" si="166"/>
        <v>#N/A</v>
      </c>
      <c r="H3565" s="53" t="e">
        <f t="shared" si="167"/>
        <v>#N/A</v>
      </c>
    </row>
    <row r="3566" spans="6:8">
      <c r="F3566" s="76">
        <f t="shared" si="165"/>
        <v>3197</v>
      </c>
      <c r="G3566" s="53" t="e">
        <f t="shared" si="166"/>
        <v>#N/A</v>
      </c>
      <c r="H3566" s="53" t="e">
        <f t="shared" si="167"/>
        <v>#N/A</v>
      </c>
    </row>
    <row r="3567" spans="6:8">
      <c r="F3567" s="76">
        <f t="shared" si="165"/>
        <v>3198</v>
      </c>
      <c r="G3567" s="53" t="e">
        <f t="shared" si="166"/>
        <v>#N/A</v>
      </c>
      <c r="H3567" s="53" t="e">
        <f t="shared" si="167"/>
        <v>#N/A</v>
      </c>
    </row>
    <row r="3568" spans="6:8">
      <c r="F3568" s="76">
        <f t="shared" si="165"/>
        <v>3199</v>
      </c>
      <c r="G3568" s="53" t="e">
        <f t="shared" si="166"/>
        <v>#N/A</v>
      </c>
      <c r="H3568" s="53" t="e">
        <f t="shared" si="167"/>
        <v>#N/A</v>
      </c>
    </row>
    <row r="3569" spans="6:8">
      <c r="F3569" s="76">
        <f t="shared" si="165"/>
        <v>3200</v>
      </c>
      <c r="G3569" s="53" t="e">
        <f t="shared" si="166"/>
        <v>#N/A</v>
      </c>
      <c r="H3569" s="53" t="e">
        <f t="shared" si="167"/>
        <v>#N/A</v>
      </c>
    </row>
    <row r="3570" spans="6:8">
      <c r="F3570" s="76">
        <f t="shared" si="165"/>
        <v>3201</v>
      </c>
      <c r="G3570" s="53" t="e">
        <f t="shared" si="166"/>
        <v>#N/A</v>
      </c>
      <c r="H3570" s="53" t="e">
        <f t="shared" si="167"/>
        <v>#N/A</v>
      </c>
    </row>
    <row r="3571" spans="6:8">
      <c r="F3571" s="76">
        <f t="shared" si="165"/>
        <v>3202</v>
      </c>
      <c r="G3571" s="53" t="e">
        <f t="shared" si="166"/>
        <v>#N/A</v>
      </c>
      <c r="H3571" s="53" t="e">
        <f t="shared" si="167"/>
        <v>#N/A</v>
      </c>
    </row>
    <row r="3572" spans="6:8">
      <c r="F3572" s="76">
        <f t="shared" si="165"/>
        <v>3203</v>
      </c>
      <c r="G3572" s="53" t="e">
        <f t="shared" si="166"/>
        <v>#N/A</v>
      </c>
      <c r="H3572" s="53" t="e">
        <f t="shared" si="167"/>
        <v>#N/A</v>
      </c>
    </row>
    <row r="3573" spans="6:8">
      <c r="F3573" s="76">
        <f t="shared" si="165"/>
        <v>3204</v>
      </c>
      <c r="G3573" s="53" t="e">
        <f t="shared" si="166"/>
        <v>#N/A</v>
      </c>
      <c r="H3573" s="53" t="e">
        <f t="shared" si="167"/>
        <v>#N/A</v>
      </c>
    </row>
    <row r="3574" spans="6:8">
      <c r="F3574" s="76">
        <f t="shared" si="165"/>
        <v>3205</v>
      </c>
      <c r="G3574" s="53" t="e">
        <f t="shared" si="166"/>
        <v>#N/A</v>
      </c>
      <c r="H3574" s="53" t="e">
        <f t="shared" si="167"/>
        <v>#N/A</v>
      </c>
    </row>
    <row r="3575" spans="6:8">
      <c r="F3575" s="76">
        <f t="shared" si="165"/>
        <v>3206</v>
      </c>
      <c r="G3575" s="53" t="e">
        <f t="shared" si="166"/>
        <v>#N/A</v>
      </c>
      <c r="H3575" s="53" t="e">
        <f t="shared" si="167"/>
        <v>#N/A</v>
      </c>
    </row>
    <row r="3576" spans="6:8">
      <c r="F3576" s="76">
        <f t="shared" si="165"/>
        <v>3207</v>
      </c>
      <c r="G3576" s="53" t="e">
        <f t="shared" si="166"/>
        <v>#N/A</v>
      </c>
      <c r="H3576" s="53" t="e">
        <f t="shared" si="167"/>
        <v>#N/A</v>
      </c>
    </row>
    <row r="3577" spans="6:8">
      <c r="F3577" s="76">
        <f t="shared" si="165"/>
        <v>3208</v>
      </c>
      <c r="G3577" s="53" t="e">
        <f t="shared" si="166"/>
        <v>#N/A</v>
      </c>
      <c r="H3577" s="53" t="e">
        <f t="shared" si="167"/>
        <v>#N/A</v>
      </c>
    </row>
    <row r="3578" spans="6:8">
      <c r="F3578" s="76">
        <f t="shared" si="165"/>
        <v>3209</v>
      </c>
      <c r="G3578" s="53" t="e">
        <f t="shared" si="166"/>
        <v>#N/A</v>
      </c>
      <c r="H3578" s="53" t="e">
        <f t="shared" si="167"/>
        <v>#N/A</v>
      </c>
    </row>
    <row r="3579" spans="6:8">
      <c r="F3579" s="76">
        <f t="shared" si="165"/>
        <v>3210</v>
      </c>
      <c r="G3579" s="53" t="e">
        <f t="shared" si="166"/>
        <v>#N/A</v>
      </c>
      <c r="H3579" s="53" t="e">
        <f t="shared" si="167"/>
        <v>#N/A</v>
      </c>
    </row>
    <row r="3580" spans="6:8">
      <c r="F3580" s="76">
        <f t="shared" si="165"/>
        <v>3211</v>
      </c>
      <c r="G3580" s="53" t="e">
        <f t="shared" si="166"/>
        <v>#N/A</v>
      </c>
      <c r="H3580" s="53" t="e">
        <f t="shared" si="167"/>
        <v>#N/A</v>
      </c>
    </row>
    <row r="3581" spans="6:8">
      <c r="F3581" s="76">
        <f t="shared" si="165"/>
        <v>3212</v>
      </c>
      <c r="G3581" s="53" t="e">
        <f t="shared" si="166"/>
        <v>#N/A</v>
      </c>
      <c r="H3581" s="53" t="e">
        <f t="shared" si="167"/>
        <v>#N/A</v>
      </c>
    </row>
    <row r="3582" spans="6:8">
      <c r="F3582" s="76">
        <f t="shared" si="165"/>
        <v>3213</v>
      </c>
      <c r="G3582" s="53" t="e">
        <f t="shared" si="166"/>
        <v>#N/A</v>
      </c>
      <c r="H3582" s="53" t="e">
        <f t="shared" si="167"/>
        <v>#N/A</v>
      </c>
    </row>
    <row r="3583" spans="6:8">
      <c r="F3583" s="76">
        <f t="shared" si="165"/>
        <v>3214</v>
      </c>
      <c r="G3583" s="53" t="e">
        <f t="shared" si="166"/>
        <v>#N/A</v>
      </c>
      <c r="H3583" s="53" t="e">
        <f t="shared" si="167"/>
        <v>#N/A</v>
      </c>
    </row>
    <row r="3584" spans="6:8">
      <c r="F3584" s="76">
        <f t="shared" si="165"/>
        <v>3215</v>
      </c>
      <c r="G3584" s="53" t="e">
        <f t="shared" si="166"/>
        <v>#N/A</v>
      </c>
      <c r="H3584" s="53" t="e">
        <f t="shared" si="167"/>
        <v>#N/A</v>
      </c>
    </row>
    <row r="3585" spans="6:8">
      <c r="F3585" s="76">
        <f t="shared" si="165"/>
        <v>3216</v>
      </c>
      <c r="G3585" s="53" t="e">
        <f t="shared" si="166"/>
        <v>#N/A</v>
      </c>
      <c r="H3585" s="53" t="e">
        <f t="shared" si="167"/>
        <v>#N/A</v>
      </c>
    </row>
    <row r="3586" spans="6:8">
      <c r="F3586" s="76">
        <f t="shared" si="165"/>
        <v>3217</v>
      </c>
      <c r="G3586" s="53" t="e">
        <f t="shared" si="166"/>
        <v>#N/A</v>
      </c>
      <c r="H3586" s="53" t="e">
        <f t="shared" si="167"/>
        <v>#N/A</v>
      </c>
    </row>
    <row r="3587" spans="6:8">
      <c r="F3587" s="76">
        <f t="shared" si="165"/>
        <v>3218</v>
      </c>
      <c r="G3587" s="53" t="e">
        <f t="shared" si="166"/>
        <v>#N/A</v>
      </c>
      <c r="H3587" s="53" t="e">
        <f t="shared" si="167"/>
        <v>#N/A</v>
      </c>
    </row>
    <row r="3588" spans="6:8">
      <c r="F3588" s="76">
        <f t="shared" ref="F3588:F3651" si="168">IF(+F3587+1&lt;=MAX(data19),+F3587+1,0)</f>
        <v>3219</v>
      </c>
      <c r="G3588" s="53" t="e">
        <f t="shared" si="166"/>
        <v>#N/A</v>
      </c>
      <c r="H3588" s="53" t="e">
        <f t="shared" si="167"/>
        <v>#N/A</v>
      </c>
    </row>
    <row r="3589" spans="6:8">
      <c r="F3589" s="76">
        <f t="shared" si="168"/>
        <v>3220</v>
      </c>
      <c r="G3589" s="53" t="e">
        <f t="shared" ref="G3589:G3652" si="169">IF(IFERROR(VLOOKUP($F3589,$A:$D,2,0)/VLOOKUP($F3588,$A:$D,2,0)*G3588,NA())=0,NA(),IFERROR(VLOOKUP($F3589,$A:$D,2,0)/VLOOKUP($F3588,$A:$D,2,0)*G3588,NA()))</f>
        <v>#N/A</v>
      </c>
      <c r="H3589" s="53" t="e">
        <f t="shared" ref="H3589:H3652" si="170">IF(IFERROR(VLOOKUP($F3589,$A:$D,3,0)/VLOOKUP($F3588,$A:$D,3,0)*H3588,NA())=0,NA(),IFERROR(VLOOKUP($F3589,$A:$D,3,0)/VLOOKUP($F3588,$A:$D,3,0)*H3588,NA()))</f>
        <v>#N/A</v>
      </c>
    </row>
    <row r="3590" spans="6:8">
      <c r="F3590" s="76">
        <f t="shared" si="168"/>
        <v>3221</v>
      </c>
      <c r="G3590" s="53" t="e">
        <f t="shared" si="169"/>
        <v>#N/A</v>
      </c>
      <c r="H3590" s="53" t="e">
        <f t="shared" si="170"/>
        <v>#N/A</v>
      </c>
    </row>
    <row r="3591" spans="6:8">
      <c r="F3591" s="76">
        <f t="shared" si="168"/>
        <v>3222</v>
      </c>
      <c r="G3591" s="53" t="e">
        <f t="shared" si="169"/>
        <v>#N/A</v>
      </c>
      <c r="H3591" s="53" t="e">
        <f t="shared" si="170"/>
        <v>#N/A</v>
      </c>
    </row>
    <row r="3592" spans="6:8">
      <c r="F3592" s="76">
        <f t="shared" si="168"/>
        <v>3223</v>
      </c>
      <c r="G3592" s="53" t="e">
        <f t="shared" si="169"/>
        <v>#N/A</v>
      </c>
      <c r="H3592" s="53" t="e">
        <f t="shared" si="170"/>
        <v>#N/A</v>
      </c>
    </row>
    <row r="3593" spans="6:8">
      <c r="F3593" s="76">
        <f t="shared" si="168"/>
        <v>3224</v>
      </c>
      <c r="G3593" s="53" t="e">
        <f t="shared" si="169"/>
        <v>#N/A</v>
      </c>
      <c r="H3593" s="53" t="e">
        <f t="shared" si="170"/>
        <v>#N/A</v>
      </c>
    </row>
    <row r="3594" spans="6:8">
      <c r="F3594" s="76">
        <f t="shared" si="168"/>
        <v>3225</v>
      </c>
      <c r="G3594" s="53" t="e">
        <f t="shared" si="169"/>
        <v>#N/A</v>
      </c>
      <c r="H3594" s="53" t="e">
        <f t="shared" si="170"/>
        <v>#N/A</v>
      </c>
    </row>
    <row r="3595" spans="6:8">
      <c r="F3595" s="76">
        <f t="shared" si="168"/>
        <v>3226</v>
      </c>
      <c r="G3595" s="53" t="e">
        <f t="shared" si="169"/>
        <v>#N/A</v>
      </c>
      <c r="H3595" s="53" t="e">
        <f t="shared" si="170"/>
        <v>#N/A</v>
      </c>
    </row>
    <row r="3596" spans="6:8">
      <c r="F3596" s="76">
        <f t="shared" si="168"/>
        <v>3227</v>
      </c>
      <c r="G3596" s="53" t="e">
        <f t="shared" si="169"/>
        <v>#N/A</v>
      </c>
      <c r="H3596" s="53" t="e">
        <f t="shared" si="170"/>
        <v>#N/A</v>
      </c>
    </row>
    <row r="3597" spans="6:8">
      <c r="F3597" s="76">
        <f t="shared" si="168"/>
        <v>3228</v>
      </c>
      <c r="G3597" s="53" t="e">
        <f t="shared" si="169"/>
        <v>#N/A</v>
      </c>
      <c r="H3597" s="53" t="e">
        <f t="shared" si="170"/>
        <v>#N/A</v>
      </c>
    </row>
    <row r="3598" spans="6:8">
      <c r="F3598" s="76">
        <f t="shared" si="168"/>
        <v>3229</v>
      </c>
      <c r="G3598" s="53" t="e">
        <f t="shared" si="169"/>
        <v>#N/A</v>
      </c>
      <c r="H3598" s="53" t="e">
        <f t="shared" si="170"/>
        <v>#N/A</v>
      </c>
    </row>
    <row r="3599" spans="6:8">
      <c r="F3599" s="76">
        <f t="shared" si="168"/>
        <v>3230</v>
      </c>
      <c r="G3599" s="53" t="e">
        <f t="shared" si="169"/>
        <v>#N/A</v>
      </c>
      <c r="H3599" s="53" t="e">
        <f t="shared" si="170"/>
        <v>#N/A</v>
      </c>
    </row>
    <row r="3600" spans="6:8">
      <c r="F3600" s="76">
        <f t="shared" si="168"/>
        <v>3231</v>
      </c>
      <c r="G3600" s="53" t="e">
        <f t="shared" si="169"/>
        <v>#N/A</v>
      </c>
      <c r="H3600" s="53" t="e">
        <f t="shared" si="170"/>
        <v>#N/A</v>
      </c>
    </row>
    <row r="3601" spans="6:8">
      <c r="F3601" s="76">
        <f t="shared" si="168"/>
        <v>3232</v>
      </c>
      <c r="G3601" s="53" t="e">
        <f t="shared" si="169"/>
        <v>#N/A</v>
      </c>
      <c r="H3601" s="53" t="e">
        <f t="shared" si="170"/>
        <v>#N/A</v>
      </c>
    </row>
    <row r="3602" spans="6:8">
      <c r="F3602" s="76">
        <f t="shared" si="168"/>
        <v>3233</v>
      </c>
      <c r="G3602" s="53" t="e">
        <f t="shared" si="169"/>
        <v>#N/A</v>
      </c>
      <c r="H3602" s="53" t="e">
        <f t="shared" si="170"/>
        <v>#N/A</v>
      </c>
    </row>
    <row r="3603" spans="6:8">
      <c r="F3603" s="76">
        <f t="shared" si="168"/>
        <v>3234</v>
      </c>
      <c r="G3603" s="53" t="e">
        <f t="shared" si="169"/>
        <v>#N/A</v>
      </c>
      <c r="H3603" s="53" t="e">
        <f t="shared" si="170"/>
        <v>#N/A</v>
      </c>
    </row>
    <row r="3604" spans="6:8">
      <c r="F3604" s="76">
        <f t="shared" si="168"/>
        <v>3235</v>
      </c>
      <c r="G3604" s="53" t="e">
        <f t="shared" si="169"/>
        <v>#N/A</v>
      </c>
      <c r="H3604" s="53" t="e">
        <f t="shared" si="170"/>
        <v>#N/A</v>
      </c>
    </row>
    <row r="3605" spans="6:8">
      <c r="F3605" s="76">
        <f t="shared" si="168"/>
        <v>3236</v>
      </c>
      <c r="G3605" s="53" t="e">
        <f t="shared" si="169"/>
        <v>#N/A</v>
      </c>
      <c r="H3605" s="53" t="e">
        <f t="shared" si="170"/>
        <v>#N/A</v>
      </c>
    </row>
    <row r="3606" spans="6:8">
      <c r="F3606" s="76">
        <f t="shared" si="168"/>
        <v>3237</v>
      </c>
      <c r="G3606" s="53" t="e">
        <f t="shared" si="169"/>
        <v>#N/A</v>
      </c>
      <c r="H3606" s="53" t="e">
        <f t="shared" si="170"/>
        <v>#N/A</v>
      </c>
    </row>
    <row r="3607" spans="6:8">
      <c r="F3607" s="76">
        <f t="shared" si="168"/>
        <v>3238</v>
      </c>
      <c r="G3607" s="53" t="e">
        <f t="shared" si="169"/>
        <v>#N/A</v>
      </c>
      <c r="H3607" s="53" t="e">
        <f t="shared" si="170"/>
        <v>#N/A</v>
      </c>
    </row>
    <row r="3608" spans="6:8">
      <c r="F3608" s="76">
        <f t="shared" si="168"/>
        <v>3239</v>
      </c>
      <c r="G3608" s="53" t="e">
        <f t="shared" si="169"/>
        <v>#N/A</v>
      </c>
      <c r="H3608" s="53" t="e">
        <f t="shared" si="170"/>
        <v>#N/A</v>
      </c>
    </row>
    <row r="3609" spans="6:8">
      <c r="F3609" s="76">
        <f t="shared" si="168"/>
        <v>3240</v>
      </c>
      <c r="G3609" s="53" t="e">
        <f t="shared" si="169"/>
        <v>#N/A</v>
      </c>
      <c r="H3609" s="53" t="e">
        <f t="shared" si="170"/>
        <v>#N/A</v>
      </c>
    </row>
    <row r="3610" spans="6:8">
      <c r="F3610" s="76">
        <f t="shared" si="168"/>
        <v>3241</v>
      </c>
      <c r="G3610" s="53" t="e">
        <f t="shared" si="169"/>
        <v>#N/A</v>
      </c>
      <c r="H3610" s="53" t="e">
        <f t="shared" si="170"/>
        <v>#N/A</v>
      </c>
    </row>
    <row r="3611" spans="6:8">
      <c r="F3611" s="76">
        <f t="shared" si="168"/>
        <v>3242</v>
      </c>
      <c r="G3611" s="53" t="e">
        <f t="shared" si="169"/>
        <v>#N/A</v>
      </c>
      <c r="H3611" s="53" t="e">
        <f t="shared" si="170"/>
        <v>#N/A</v>
      </c>
    </row>
    <row r="3612" spans="6:8">
      <c r="F3612" s="76">
        <f t="shared" si="168"/>
        <v>3243</v>
      </c>
      <c r="G3612" s="53" t="e">
        <f t="shared" si="169"/>
        <v>#N/A</v>
      </c>
      <c r="H3612" s="53" t="e">
        <f t="shared" si="170"/>
        <v>#N/A</v>
      </c>
    </row>
    <row r="3613" spans="6:8">
      <c r="F3613" s="76">
        <f t="shared" si="168"/>
        <v>3244</v>
      </c>
      <c r="G3613" s="53" t="e">
        <f t="shared" si="169"/>
        <v>#N/A</v>
      </c>
      <c r="H3613" s="53" t="e">
        <f t="shared" si="170"/>
        <v>#N/A</v>
      </c>
    </row>
    <row r="3614" spans="6:8">
      <c r="F3614" s="76">
        <f t="shared" si="168"/>
        <v>3245</v>
      </c>
      <c r="G3614" s="53" t="e">
        <f t="shared" si="169"/>
        <v>#N/A</v>
      </c>
      <c r="H3614" s="53" t="e">
        <f t="shared" si="170"/>
        <v>#N/A</v>
      </c>
    </row>
    <row r="3615" spans="6:8">
      <c r="F3615" s="76">
        <f t="shared" si="168"/>
        <v>3246</v>
      </c>
      <c r="G3615" s="53" t="e">
        <f t="shared" si="169"/>
        <v>#N/A</v>
      </c>
      <c r="H3615" s="53" t="e">
        <f t="shared" si="170"/>
        <v>#N/A</v>
      </c>
    </row>
    <row r="3616" spans="6:8">
      <c r="F3616" s="76">
        <f t="shared" si="168"/>
        <v>3247</v>
      </c>
      <c r="G3616" s="53" t="e">
        <f t="shared" si="169"/>
        <v>#N/A</v>
      </c>
      <c r="H3616" s="53" t="e">
        <f t="shared" si="170"/>
        <v>#N/A</v>
      </c>
    </row>
    <row r="3617" spans="6:8">
      <c r="F3617" s="76">
        <f t="shared" si="168"/>
        <v>3248</v>
      </c>
      <c r="G3617" s="53" t="e">
        <f t="shared" si="169"/>
        <v>#N/A</v>
      </c>
      <c r="H3617" s="53" t="e">
        <f t="shared" si="170"/>
        <v>#N/A</v>
      </c>
    </row>
    <row r="3618" spans="6:8">
      <c r="F3618" s="76">
        <f t="shared" si="168"/>
        <v>3249</v>
      </c>
      <c r="G3618" s="53" t="e">
        <f t="shared" si="169"/>
        <v>#N/A</v>
      </c>
      <c r="H3618" s="53" t="e">
        <f t="shared" si="170"/>
        <v>#N/A</v>
      </c>
    </row>
    <row r="3619" spans="6:8">
      <c r="F3619" s="76">
        <f t="shared" si="168"/>
        <v>3250</v>
      </c>
      <c r="G3619" s="53" t="e">
        <f t="shared" si="169"/>
        <v>#N/A</v>
      </c>
      <c r="H3619" s="53" t="e">
        <f t="shared" si="170"/>
        <v>#N/A</v>
      </c>
    </row>
    <row r="3620" spans="6:8">
      <c r="F3620" s="76">
        <f t="shared" si="168"/>
        <v>3251</v>
      </c>
      <c r="G3620" s="53" t="e">
        <f t="shared" si="169"/>
        <v>#N/A</v>
      </c>
      <c r="H3620" s="53" t="e">
        <f t="shared" si="170"/>
        <v>#N/A</v>
      </c>
    </row>
    <row r="3621" spans="6:8">
      <c r="F3621" s="76">
        <f t="shared" si="168"/>
        <v>3252</v>
      </c>
      <c r="G3621" s="53" t="e">
        <f t="shared" si="169"/>
        <v>#N/A</v>
      </c>
      <c r="H3621" s="53" t="e">
        <f t="shared" si="170"/>
        <v>#N/A</v>
      </c>
    </row>
    <row r="3622" spans="6:8">
      <c r="F3622" s="76">
        <f t="shared" si="168"/>
        <v>3253</v>
      </c>
      <c r="G3622" s="53" t="e">
        <f t="shared" si="169"/>
        <v>#N/A</v>
      </c>
      <c r="H3622" s="53" t="e">
        <f t="shared" si="170"/>
        <v>#N/A</v>
      </c>
    </row>
    <row r="3623" spans="6:8">
      <c r="F3623" s="76">
        <f t="shared" si="168"/>
        <v>3254</v>
      </c>
      <c r="G3623" s="53" t="e">
        <f t="shared" si="169"/>
        <v>#N/A</v>
      </c>
      <c r="H3623" s="53" t="e">
        <f t="shared" si="170"/>
        <v>#N/A</v>
      </c>
    </row>
    <row r="3624" spans="6:8">
      <c r="F3624" s="76">
        <f t="shared" si="168"/>
        <v>3255</v>
      </c>
      <c r="G3624" s="53" t="e">
        <f t="shared" si="169"/>
        <v>#N/A</v>
      </c>
      <c r="H3624" s="53" t="e">
        <f t="shared" si="170"/>
        <v>#N/A</v>
      </c>
    </row>
    <row r="3625" spans="6:8">
      <c r="F3625" s="76">
        <f t="shared" si="168"/>
        <v>3256</v>
      </c>
      <c r="G3625" s="53" t="e">
        <f t="shared" si="169"/>
        <v>#N/A</v>
      </c>
      <c r="H3625" s="53" t="e">
        <f t="shared" si="170"/>
        <v>#N/A</v>
      </c>
    </row>
    <row r="3626" spans="6:8">
      <c r="F3626" s="76">
        <f t="shared" si="168"/>
        <v>3257</v>
      </c>
      <c r="G3626" s="53" t="e">
        <f t="shared" si="169"/>
        <v>#N/A</v>
      </c>
      <c r="H3626" s="53" t="e">
        <f t="shared" si="170"/>
        <v>#N/A</v>
      </c>
    </row>
    <row r="3627" spans="6:8">
      <c r="F3627" s="76">
        <f t="shared" si="168"/>
        <v>3258</v>
      </c>
      <c r="G3627" s="53" t="e">
        <f t="shared" si="169"/>
        <v>#N/A</v>
      </c>
      <c r="H3627" s="53" t="e">
        <f t="shared" si="170"/>
        <v>#N/A</v>
      </c>
    </row>
    <row r="3628" spans="6:8">
      <c r="F3628" s="76">
        <f t="shared" si="168"/>
        <v>3259</v>
      </c>
      <c r="G3628" s="53" t="e">
        <f t="shared" si="169"/>
        <v>#N/A</v>
      </c>
      <c r="H3628" s="53" t="e">
        <f t="shared" si="170"/>
        <v>#N/A</v>
      </c>
    </row>
    <row r="3629" spans="6:8">
      <c r="F3629" s="76">
        <f t="shared" si="168"/>
        <v>3260</v>
      </c>
      <c r="G3629" s="53" t="e">
        <f t="shared" si="169"/>
        <v>#N/A</v>
      </c>
      <c r="H3629" s="53" t="e">
        <f t="shared" si="170"/>
        <v>#N/A</v>
      </c>
    </row>
    <row r="3630" spans="6:8">
      <c r="F3630" s="76">
        <f t="shared" si="168"/>
        <v>3261</v>
      </c>
      <c r="G3630" s="53" t="e">
        <f t="shared" si="169"/>
        <v>#N/A</v>
      </c>
      <c r="H3630" s="53" t="e">
        <f t="shared" si="170"/>
        <v>#N/A</v>
      </c>
    </row>
    <row r="3631" spans="6:8">
      <c r="F3631" s="76">
        <f t="shared" si="168"/>
        <v>3262</v>
      </c>
      <c r="G3631" s="53" t="e">
        <f t="shared" si="169"/>
        <v>#N/A</v>
      </c>
      <c r="H3631" s="53" t="e">
        <f t="shared" si="170"/>
        <v>#N/A</v>
      </c>
    </row>
    <row r="3632" spans="6:8">
      <c r="F3632" s="76">
        <f t="shared" si="168"/>
        <v>3263</v>
      </c>
      <c r="G3632" s="53" t="e">
        <f t="shared" si="169"/>
        <v>#N/A</v>
      </c>
      <c r="H3632" s="53" t="e">
        <f t="shared" si="170"/>
        <v>#N/A</v>
      </c>
    </row>
    <row r="3633" spans="6:8">
      <c r="F3633" s="76">
        <f t="shared" si="168"/>
        <v>3264</v>
      </c>
      <c r="G3633" s="53" t="e">
        <f t="shared" si="169"/>
        <v>#N/A</v>
      </c>
      <c r="H3633" s="53" t="e">
        <f t="shared" si="170"/>
        <v>#N/A</v>
      </c>
    </row>
    <row r="3634" spans="6:8">
      <c r="F3634" s="76">
        <f t="shared" si="168"/>
        <v>3265</v>
      </c>
      <c r="G3634" s="53" t="e">
        <f t="shared" si="169"/>
        <v>#N/A</v>
      </c>
      <c r="H3634" s="53" t="e">
        <f t="shared" si="170"/>
        <v>#N/A</v>
      </c>
    </row>
    <row r="3635" spans="6:8">
      <c r="F3635" s="76">
        <f t="shared" si="168"/>
        <v>3266</v>
      </c>
      <c r="G3635" s="53" t="e">
        <f t="shared" si="169"/>
        <v>#N/A</v>
      </c>
      <c r="H3635" s="53" t="e">
        <f t="shared" si="170"/>
        <v>#N/A</v>
      </c>
    </row>
    <row r="3636" spans="6:8">
      <c r="F3636" s="76">
        <f t="shared" si="168"/>
        <v>3267</v>
      </c>
      <c r="G3636" s="53" t="e">
        <f t="shared" si="169"/>
        <v>#N/A</v>
      </c>
      <c r="H3636" s="53" t="e">
        <f t="shared" si="170"/>
        <v>#N/A</v>
      </c>
    </row>
    <row r="3637" spans="6:8">
      <c r="F3637" s="76">
        <f t="shared" si="168"/>
        <v>3268</v>
      </c>
      <c r="G3637" s="53" t="e">
        <f t="shared" si="169"/>
        <v>#N/A</v>
      </c>
      <c r="H3637" s="53" t="e">
        <f t="shared" si="170"/>
        <v>#N/A</v>
      </c>
    </row>
    <row r="3638" spans="6:8">
      <c r="F3638" s="76">
        <f t="shared" si="168"/>
        <v>3269</v>
      </c>
      <c r="G3638" s="53" t="e">
        <f t="shared" si="169"/>
        <v>#N/A</v>
      </c>
      <c r="H3638" s="53" t="e">
        <f t="shared" si="170"/>
        <v>#N/A</v>
      </c>
    </row>
    <row r="3639" spans="6:8">
      <c r="F3639" s="76">
        <f t="shared" si="168"/>
        <v>3270</v>
      </c>
      <c r="G3639" s="53" t="e">
        <f t="shared" si="169"/>
        <v>#N/A</v>
      </c>
      <c r="H3639" s="53" t="e">
        <f t="shared" si="170"/>
        <v>#N/A</v>
      </c>
    </row>
    <row r="3640" spans="6:8">
      <c r="F3640" s="76">
        <f t="shared" si="168"/>
        <v>3271</v>
      </c>
      <c r="G3640" s="53" t="e">
        <f t="shared" si="169"/>
        <v>#N/A</v>
      </c>
      <c r="H3640" s="53" t="e">
        <f t="shared" si="170"/>
        <v>#N/A</v>
      </c>
    </row>
    <row r="3641" spans="6:8">
      <c r="F3641" s="76">
        <f t="shared" si="168"/>
        <v>3272</v>
      </c>
      <c r="G3641" s="53" t="e">
        <f t="shared" si="169"/>
        <v>#N/A</v>
      </c>
      <c r="H3641" s="53" t="e">
        <f t="shared" si="170"/>
        <v>#N/A</v>
      </c>
    </row>
    <row r="3642" spans="6:8">
      <c r="F3642" s="76">
        <f t="shared" si="168"/>
        <v>3273</v>
      </c>
      <c r="G3642" s="53" t="e">
        <f t="shared" si="169"/>
        <v>#N/A</v>
      </c>
      <c r="H3642" s="53" t="e">
        <f t="shared" si="170"/>
        <v>#N/A</v>
      </c>
    </row>
    <row r="3643" spans="6:8">
      <c r="F3643" s="76">
        <f t="shared" si="168"/>
        <v>3274</v>
      </c>
      <c r="G3643" s="53" t="e">
        <f t="shared" si="169"/>
        <v>#N/A</v>
      </c>
      <c r="H3643" s="53" t="e">
        <f t="shared" si="170"/>
        <v>#N/A</v>
      </c>
    </row>
    <row r="3644" spans="6:8">
      <c r="F3644" s="76">
        <f t="shared" si="168"/>
        <v>3275</v>
      </c>
      <c r="G3644" s="53" t="e">
        <f t="shared" si="169"/>
        <v>#N/A</v>
      </c>
      <c r="H3644" s="53" t="e">
        <f t="shared" si="170"/>
        <v>#N/A</v>
      </c>
    </row>
    <row r="3645" spans="6:8">
      <c r="F3645" s="76">
        <f t="shared" si="168"/>
        <v>3276</v>
      </c>
      <c r="G3645" s="53" t="e">
        <f t="shared" si="169"/>
        <v>#N/A</v>
      </c>
      <c r="H3645" s="53" t="e">
        <f t="shared" si="170"/>
        <v>#N/A</v>
      </c>
    </row>
    <row r="3646" spans="6:8">
      <c r="F3646" s="76">
        <f t="shared" si="168"/>
        <v>3277</v>
      </c>
      <c r="G3646" s="53" t="e">
        <f t="shared" si="169"/>
        <v>#N/A</v>
      </c>
      <c r="H3646" s="53" t="e">
        <f t="shared" si="170"/>
        <v>#N/A</v>
      </c>
    </row>
    <row r="3647" spans="6:8">
      <c r="F3647" s="76">
        <f t="shared" si="168"/>
        <v>3278</v>
      </c>
      <c r="G3647" s="53" t="e">
        <f t="shared" si="169"/>
        <v>#N/A</v>
      </c>
      <c r="H3647" s="53" t="e">
        <f t="shared" si="170"/>
        <v>#N/A</v>
      </c>
    </row>
    <row r="3648" spans="6:8">
      <c r="F3648" s="76">
        <f t="shared" si="168"/>
        <v>3279</v>
      </c>
      <c r="G3648" s="53" t="e">
        <f t="shared" si="169"/>
        <v>#N/A</v>
      </c>
      <c r="H3648" s="53" t="e">
        <f t="shared" si="170"/>
        <v>#N/A</v>
      </c>
    </row>
    <row r="3649" spans="6:8">
      <c r="F3649" s="76">
        <f t="shared" si="168"/>
        <v>3280</v>
      </c>
      <c r="G3649" s="53" t="e">
        <f t="shared" si="169"/>
        <v>#N/A</v>
      </c>
      <c r="H3649" s="53" t="e">
        <f t="shared" si="170"/>
        <v>#N/A</v>
      </c>
    </row>
    <row r="3650" spans="6:8">
      <c r="F3650" s="76">
        <f t="shared" si="168"/>
        <v>3281</v>
      </c>
      <c r="G3650" s="53" t="e">
        <f t="shared" si="169"/>
        <v>#N/A</v>
      </c>
      <c r="H3650" s="53" t="e">
        <f t="shared" si="170"/>
        <v>#N/A</v>
      </c>
    </row>
    <row r="3651" spans="6:8">
      <c r="F3651" s="76">
        <f t="shared" si="168"/>
        <v>3282</v>
      </c>
      <c r="G3651" s="53" t="e">
        <f t="shared" si="169"/>
        <v>#N/A</v>
      </c>
      <c r="H3651" s="53" t="e">
        <f t="shared" si="170"/>
        <v>#N/A</v>
      </c>
    </row>
    <row r="3652" spans="6:8">
      <c r="F3652" s="76">
        <f t="shared" ref="F3652:F3715" si="171">IF(+F3651+1&lt;=MAX(data19),+F3651+1,0)</f>
        <v>3283</v>
      </c>
      <c r="G3652" s="53" t="e">
        <f t="shared" si="169"/>
        <v>#N/A</v>
      </c>
      <c r="H3652" s="53" t="e">
        <f t="shared" si="170"/>
        <v>#N/A</v>
      </c>
    </row>
    <row r="3653" spans="6:8">
      <c r="F3653" s="76">
        <f t="shared" si="171"/>
        <v>3284</v>
      </c>
      <c r="G3653" s="53" t="e">
        <f t="shared" ref="G3653:G3716" si="172">IF(IFERROR(VLOOKUP($F3653,$A:$D,2,0)/VLOOKUP($F3652,$A:$D,2,0)*G3652,NA())=0,NA(),IFERROR(VLOOKUP($F3653,$A:$D,2,0)/VLOOKUP($F3652,$A:$D,2,0)*G3652,NA()))</f>
        <v>#N/A</v>
      </c>
      <c r="H3653" s="53" t="e">
        <f t="shared" ref="H3653:H3716" si="173">IF(IFERROR(VLOOKUP($F3653,$A:$D,3,0)/VLOOKUP($F3652,$A:$D,3,0)*H3652,NA())=0,NA(),IFERROR(VLOOKUP($F3653,$A:$D,3,0)/VLOOKUP($F3652,$A:$D,3,0)*H3652,NA()))</f>
        <v>#N/A</v>
      </c>
    </row>
    <row r="3654" spans="6:8">
      <c r="F3654" s="76">
        <f t="shared" si="171"/>
        <v>3285</v>
      </c>
      <c r="G3654" s="53" t="e">
        <f t="shared" si="172"/>
        <v>#N/A</v>
      </c>
      <c r="H3654" s="53" t="e">
        <f t="shared" si="173"/>
        <v>#N/A</v>
      </c>
    </row>
    <row r="3655" spans="6:8">
      <c r="F3655" s="76">
        <f t="shared" si="171"/>
        <v>3286</v>
      </c>
      <c r="G3655" s="53" t="e">
        <f t="shared" si="172"/>
        <v>#N/A</v>
      </c>
      <c r="H3655" s="53" t="e">
        <f t="shared" si="173"/>
        <v>#N/A</v>
      </c>
    </row>
    <row r="3656" spans="6:8">
      <c r="F3656" s="76">
        <f t="shared" si="171"/>
        <v>3287</v>
      </c>
      <c r="G3656" s="53" t="e">
        <f t="shared" si="172"/>
        <v>#N/A</v>
      </c>
      <c r="H3656" s="53" t="e">
        <f t="shared" si="173"/>
        <v>#N/A</v>
      </c>
    </row>
    <row r="3657" spans="6:8">
      <c r="F3657" s="76">
        <f t="shared" si="171"/>
        <v>3288</v>
      </c>
      <c r="G3657" s="53" t="e">
        <f t="shared" si="172"/>
        <v>#N/A</v>
      </c>
      <c r="H3657" s="53" t="e">
        <f t="shared" si="173"/>
        <v>#N/A</v>
      </c>
    </row>
    <row r="3658" spans="6:8">
      <c r="F3658" s="76">
        <f t="shared" si="171"/>
        <v>3289</v>
      </c>
      <c r="G3658" s="53" t="e">
        <f t="shared" si="172"/>
        <v>#N/A</v>
      </c>
      <c r="H3658" s="53" t="e">
        <f t="shared" si="173"/>
        <v>#N/A</v>
      </c>
    </row>
    <row r="3659" spans="6:8">
      <c r="F3659" s="76">
        <f t="shared" si="171"/>
        <v>3290</v>
      </c>
      <c r="G3659" s="53" t="e">
        <f t="shared" si="172"/>
        <v>#N/A</v>
      </c>
      <c r="H3659" s="53" t="e">
        <f t="shared" si="173"/>
        <v>#N/A</v>
      </c>
    </row>
    <row r="3660" spans="6:8">
      <c r="F3660" s="76">
        <f t="shared" si="171"/>
        <v>3291</v>
      </c>
      <c r="G3660" s="53" t="e">
        <f t="shared" si="172"/>
        <v>#N/A</v>
      </c>
      <c r="H3660" s="53" t="e">
        <f t="shared" si="173"/>
        <v>#N/A</v>
      </c>
    </row>
    <row r="3661" spans="6:8">
      <c r="F3661" s="76">
        <f t="shared" si="171"/>
        <v>3292</v>
      </c>
      <c r="G3661" s="53" t="e">
        <f t="shared" si="172"/>
        <v>#N/A</v>
      </c>
      <c r="H3661" s="53" t="e">
        <f t="shared" si="173"/>
        <v>#N/A</v>
      </c>
    </row>
    <row r="3662" spans="6:8">
      <c r="F3662" s="76">
        <f t="shared" si="171"/>
        <v>3293</v>
      </c>
      <c r="G3662" s="53" t="e">
        <f t="shared" si="172"/>
        <v>#N/A</v>
      </c>
      <c r="H3662" s="53" t="e">
        <f t="shared" si="173"/>
        <v>#N/A</v>
      </c>
    </row>
    <row r="3663" spans="6:8">
      <c r="F3663" s="76">
        <f t="shared" si="171"/>
        <v>3294</v>
      </c>
      <c r="G3663" s="53" t="e">
        <f t="shared" si="172"/>
        <v>#N/A</v>
      </c>
      <c r="H3663" s="53" t="e">
        <f t="shared" si="173"/>
        <v>#N/A</v>
      </c>
    </row>
    <row r="3664" spans="6:8">
      <c r="F3664" s="76">
        <f t="shared" si="171"/>
        <v>3295</v>
      </c>
      <c r="G3664" s="53" t="e">
        <f t="shared" si="172"/>
        <v>#N/A</v>
      </c>
      <c r="H3664" s="53" t="e">
        <f t="shared" si="173"/>
        <v>#N/A</v>
      </c>
    </row>
    <row r="3665" spans="6:8">
      <c r="F3665" s="76">
        <f t="shared" si="171"/>
        <v>3296</v>
      </c>
      <c r="G3665" s="53" t="e">
        <f t="shared" si="172"/>
        <v>#N/A</v>
      </c>
      <c r="H3665" s="53" t="e">
        <f t="shared" si="173"/>
        <v>#N/A</v>
      </c>
    </row>
    <row r="3666" spans="6:8">
      <c r="F3666" s="76">
        <f t="shared" si="171"/>
        <v>3297</v>
      </c>
      <c r="G3666" s="53" t="e">
        <f t="shared" si="172"/>
        <v>#N/A</v>
      </c>
      <c r="H3666" s="53" t="e">
        <f t="shared" si="173"/>
        <v>#N/A</v>
      </c>
    </row>
    <row r="3667" spans="6:8">
      <c r="F3667" s="76">
        <f t="shared" si="171"/>
        <v>3298</v>
      </c>
      <c r="G3667" s="53" t="e">
        <f t="shared" si="172"/>
        <v>#N/A</v>
      </c>
      <c r="H3667" s="53" t="e">
        <f t="shared" si="173"/>
        <v>#N/A</v>
      </c>
    </row>
    <row r="3668" spans="6:8">
      <c r="F3668" s="76">
        <f t="shared" si="171"/>
        <v>3299</v>
      </c>
      <c r="G3668" s="53" t="e">
        <f t="shared" si="172"/>
        <v>#N/A</v>
      </c>
      <c r="H3668" s="53" t="e">
        <f t="shared" si="173"/>
        <v>#N/A</v>
      </c>
    </row>
    <row r="3669" spans="6:8">
      <c r="F3669" s="76">
        <f t="shared" si="171"/>
        <v>3300</v>
      </c>
      <c r="G3669" s="53" t="e">
        <f t="shared" si="172"/>
        <v>#N/A</v>
      </c>
      <c r="H3669" s="53" t="e">
        <f t="shared" si="173"/>
        <v>#N/A</v>
      </c>
    </row>
    <row r="3670" spans="6:8">
      <c r="F3670" s="76">
        <f t="shared" si="171"/>
        <v>3301</v>
      </c>
      <c r="G3670" s="53" t="e">
        <f t="shared" si="172"/>
        <v>#N/A</v>
      </c>
      <c r="H3670" s="53" t="e">
        <f t="shared" si="173"/>
        <v>#N/A</v>
      </c>
    </row>
    <row r="3671" spans="6:8">
      <c r="F3671" s="76">
        <f t="shared" si="171"/>
        <v>3302</v>
      </c>
      <c r="G3671" s="53" t="e">
        <f t="shared" si="172"/>
        <v>#N/A</v>
      </c>
      <c r="H3671" s="53" t="e">
        <f t="shared" si="173"/>
        <v>#N/A</v>
      </c>
    </row>
    <row r="3672" spans="6:8">
      <c r="F3672" s="76">
        <f t="shared" si="171"/>
        <v>3303</v>
      </c>
      <c r="G3672" s="53" t="e">
        <f t="shared" si="172"/>
        <v>#N/A</v>
      </c>
      <c r="H3672" s="53" t="e">
        <f t="shared" si="173"/>
        <v>#N/A</v>
      </c>
    </row>
    <row r="3673" spans="6:8">
      <c r="F3673" s="76">
        <f t="shared" si="171"/>
        <v>3304</v>
      </c>
      <c r="G3673" s="53" t="e">
        <f t="shared" si="172"/>
        <v>#N/A</v>
      </c>
      <c r="H3673" s="53" t="e">
        <f t="shared" si="173"/>
        <v>#N/A</v>
      </c>
    </row>
    <row r="3674" spans="6:8">
      <c r="F3674" s="76">
        <f t="shared" si="171"/>
        <v>3305</v>
      </c>
      <c r="G3674" s="53" t="e">
        <f t="shared" si="172"/>
        <v>#N/A</v>
      </c>
      <c r="H3674" s="53" t="e">
        <f t="shared" si="173"/>
        <v>#N/A</v>
      </c>
    </row>
    <row r="3675" spans="6:8">
      <c r="F3675" s="76">
        <f t="shared" si="171"/>
        <v>3306</v>
      </c>
      <c r="G3675" s="53" t="e">
        <f t="shared" si="172"/>
        <v>#N/A</v>
      </c>
      <c r="H3675" s="53" t="e">
        <f t="shared" si="173"/>
        <v>#N/A</v>
      </c>
    </row>
    <row r="3676" spans="6:8">
      <c r="F3676" s="76">
        <f t="shared" si="171"/>
        <v>3307</v>
      </c>
      <c r="G3676" s="53" t="e">
        <f t="shared" si="172"/>
        <v>#N/A</v>
      </c>
      <c r="H3676" s="53" t="e">
        <f t="shared" si="173"/>
        <v>#N/A</v>
      </c>
    </row>
    <row r="3677" spans="6:8">
      <c r="F3677" s="76">
        <f t="shared" si="171"/>
        <v>3308</v>
      </c>
      <c r="G3677" s="53" t="e">
        <f t="shared" si="172"/>
        <v>#N/A</v>
      </c>
      <c r="H3677" s="53" t="e">
        <f t="shared" si="173"/>
        <v>#N/A</v>
      </c>
    </row>
    <row r="3678" spans="6:8">
      <c r="F3678" s="76">
        <f t="shared" si="171"/>
        <v>3309</v>
      </c>
      <c r="G3678" s="53" t="e">
        <f t="shared" si="172"/>
        <v>#N/A</v>
      </c>
      <c r="H3678" s="53" t="e">
        <f t="shared" si="173"/>
        <v>#N/A</v>
      </c>
    </row>
    <row r="3679" spans="6:8">
      <c r="F3679" s="76">
        <f t="shared" si="171"/>
        <v>3310</v>
      </c>
      <c r="G3679" s="53" t="e">
        <f t="shared" si="172"/>
        <v>#N/A</v>
      </c>
      <c r="H3679" s="53" t="e">
        <f t="shared" si="173"/>
        <v>#N/A</v>
      </c>
    </row>
    <row r="3680" spans="6:8">
      <c r="F3680" s="76">
        <f t="shared" si="171"/>
        <v>3311</v>
      </c>
      <c r="G3680" s="53" t="e">
        <f t="shared" si="172"/>
        <v>#N/A</v>
      </c>
      <c r="H3680" s="53" t="e">
        <f t="shared" si="173"/>
        <v>#N/A</v>
      </c>
    </row>
    <row r="3681" spans="6:8">
      <c r="F3681" s="76">
        <f t="shared" si="171"/>
        <v>3312</v>
      </c>
      <c r="G3681" s="53" t="e">
        <f t="shared" si="172"/>
        <v>#N/A</v>
      </c>
      <c r="H3681" s="53" t="e">
        <f t="shared" si="173"/>
        <v>#N/A</v>
      </c>
    </row>
    <row r="3682" spans="6:8">
      <c r="F3682" s="76">
        <f t="shared" si="171"/>
        <v>3313</v>
      </c>
      <c r="G3682" s="53" t="e">
        <f t="shared" si="172"/>
        <v>#N/A</v>
      </c>
      <c r="H3682" s="53" t="e">
        <f t="shared" si="173"/>
        <v>#N/A</v>
      </c>
    </row>
    <row r="3683" spans="6:8">
      <c r="F3683" s="76">
        <f t="shared" si="171"/>
        <v>3314</v>
      </c>
      <c r="G3683" s="53" t="e">
        <f t="shared" si="172"/>
        <v>#N/A</v>
      </c>
      <c r="H3683" s="53" t="e">
        <f t="shared" si="173"/>
        <v>#N/A</v>
      </c>
    </row>
    <row r="3684" spans="6:8">
      <c r="F3684" s="76">
        <f t="shared" si="171"/>
        <v>3315</v>
      </c>
      <c r="G3684" s="53" t="e">
        <f t="shared" si="172"/>
        <v>#N/A</v>
      </c>
      <c r="H3684" s="53" t="e">
        <f t="shared" si="173"/>
        <v>#N/A</v>
      </c>
    </row>
    <row r="3685" spans="6:8">
      <c r="F3685" s="76">
        <f t="shared" si="171"/>
        <v>3316</v>
      </c>
      <c r="G3685" s="53" t="e">
        <f t="shared" si="172"/>
        <v>#N/A</v>
      </c>
      <c r="H3685" s="53" t="e">
        <f t="shared" si="173"/>
        <v>#N/A</v>
      </c>
    </row>
    <row r="3686" spans="6:8">
      <c r="F3686" s="76">
        <f t="shared" si="171"/>
        <v>3317</v>
      </c>
      <c r="G3686" s="53" t="e">
        <f t="shared" si="172"/>
        <v>#N/A</v>
      </c>
      <c r="H3686" s="53" t="e">
        <f t="shared" si="173"/>
        <v>#N/A</v>
      </c>
    </row>
    <row r="3687" spans="6:8">
      <c r="F3687" s="76">
        <f t="shared" si="171"/>
        <v>3318</v>
      </c>
      <c r="G3687" s="53" t="e">
        <f t="shared" si="172"/>
        <v>#N/A</v>
      </c>
      <c r="H3687" s="53" t="e">
        <f t="shared" si="173"/>
        <v>#N/A</v>
      </c>
    </row>
    <row r="3688" spans="6:8">
      <c r="F3688" s="76">
        <f t="shared" si="171"/>
        <v>3319</v>
      </c>
      <c r="G3688" s="53" t="e">
        <f t="shared" si="172"/>
        <v>#N/A</v>
      </c>
      <c r="H3688" s="53" t="e">
        <f t="shared" si="173"/>
        <v>#N/A</v>
      </c>
    </row>
    <row r="3689" spans="6:8">
      <c r="F3689" s="76">
        <f t="shared" si="171"/>
        <v>3320</v>
      </c>
      <c r="G3689" s="53" t="e">
        <f t="shared" si="172"/>
        <v>#N/A</v>
      </c>
      <c r="H3689" s="53" t="e">
        <f t="shared" si="173"/>
        <v>#N/A</v>
      </c>
    </row>
    <row r="3690" spans="6:8">
      <c r="F3690" s="76">
        <f t="shared" si="171"/>
        <v>3321</v>
      </c>
      <c r="G3690" s="53" t="e">
        <f t="shared" si="172"/>
        <v>#N/A</v>
      </c>
      <c r="H3690" s="53" t="e">
        <f t="shared" si="173"/>
        <v>#N/A</v>
      </c>
    </row>
    <row r="3691" spans="6:8">
      <c r="F3691" s="76">
        <f t="shared" si="171"/>
        <v>3322</v>
      </c>
      <c r="G3691" s="53" t="e">
        <f t="shared" si="172"/>
        <v>#N/A</v>
      </c>
      <c r="H3691" s="53" t="e">
        <f t="shared" si="173"/>
        <v>#N/A</v>
      </c>
    </row>
    <row r="3692" spans="6:8">
      <c r="F3692" s="76">
        <f t="shared" si="171"/>
        <v>3323</v>
      </c>
      <c r="G3692" s="53" t="e">
        <f t="shared" si="172"/>
        <v>#N/A</v>
      </c>
      <c r="H3692" s="53" t="e">
        <f t="shared" si="173"/>
        <v>#N/A</v>
      </c>
    </row>
    <row r="3693" spans="6:8">
      <c r="F3693" s="76">
        <f t="shared" si="171"/>
        <v>3324</v>
      </c>
      <c r="G3693" s="53" t="e">
        <f t="shared" si="172"/>
        <v>#N/A</v>
      </c>
      <c r="H3693" s="53" t="e">
        <f t="shared" si="173"/>
        <v>#N/A</v>
      </c>
    </row>
    <row r="3694" spans="6:8">
      <c r="F3694" s="76">
        <f t="shared" si="171"/>
        <v>3325</v>
      </c>
      <c r="G3694" s="53" t="e">
        <f t="shared" si="172"/>
        <v>#N/A</v>
      </c>
      <c r="H3694" s="53" t="e">
        <f t="shared" si="173"/>
        <v>#N/A</v>
      </c>
    </row>
    <row r="3695" spans="6:8">
      <c r="F3695" s="76">
        <f t="shared" si="171"/>
        <v>3326</v>
      </c>
      <c r="G3695" s="53" t="e">
        <f t="shared" si="172"/>
        <v>#N/A</v>
      </c>
      <c r="H3695" s="53" t="e">
        <f t="shared" si="173"/>
        <v>#N/A</v>
      </c>
    </row>
    <row r="3696" spans="6:8">
      <c r="F3696" s="76">
        <f t="shared" si="171"/>
        <v>3327</v>
      </c>
      <c r="G3696" s="53" t="e">
        <f t="shared" si="172"/>
        <v>#N/A</v>
      </c>
      <c r="H3696" s="53" t="e">
        <f t="shared" si="173"/>
        <v>#N/A</v>
      </c>
    </row>
    <row r="3697" spans="6:8">
      <c r="F3697" s="76">
        <f t="shared" si="171"/>
        <v>3328</v>
      </c>
      <c r="G3697" s="53" t="e">
        <f t="shared" si="172"/>
        <v>#N/A</v>
      </c>
      <c r="H3697" s="53" t="e">
        <f t="shared" si="173"/>
        <v>#N/A</v>
      </c>
    </row>
    <row r="3698" spans="6:8">
      <c r="F3698" s="76">
        <f t="shared" si="171"/>
        <v>3329</v>
      </c>
      <c r="G3698" s="53" t="e">
        <f t="shared" si="172"/>
        <v>#N/A</v>
      </c>
      <c r="H3698" s="53" t="e">
        <f t="shared" si="173"/>
        <v>#N/A</v>
      </c>
    </row>
    <row r="3699" spans="6:8">
      <c r="F3699" s="76">
        <f t="shared" si="171"/>
        <v>3330</v>
      </c>
      <c r="G3699" s="53" t="e">
        <f t="shared" si="172"/>
        <v>#N/A</v>
      </c>
      <c r="H3699" s="53" t="e">
        <f t="shared" si="173"/>
        <v>#N/A</v>
      </c>
    </row>
    <row r="3700" spans="6:8">
      <c r="F3700" s="76">
        <f t="shared" si="171"/>
        <v>3331</v>
      </c>
      <c r="G3700" s="53" t="e">
        <f t="shared" si="172"/>
        <v>#N/A</v>
      </c>
      <c r="H3700" s="53" t="e">
        <f t="shared" si="173"/>
        <v>#N/A</v>
      </c>
    </row>
    <row r="3701" spans="6:8">
      <c r="F3701" s="76">
        <f t="shared" si="171"/>
        <v>3332</v>
      </c>
      <c r="G3701" s="53" t="e">
        <f t="shared" si="172"/>
        <v>#N/A</v>
      </c>
      <c r="H3701" s="53" t="e">
        <f t="shared" si="173"/>
        <v>#N/A</v>
      </c>
    </row>
    <row r="3702" spans="6:8">
      <c r="F3702" s="76">
        <f t="shared" si="171"/>
        <v>3333</v>
      </c>
      <c r="G3702" s="53" t="e">
        <f t="shared" si="172"/>
        <v>#N/A</v>
      </c>
      <c r="H3702" s="53" t="e">
        <f t="shared" si="173"/>
        <v>#N/A</v>
      </c>
    </row>
    <row r="3703" spans="6:8">
      <c r="F3703" s="76">
        <f t="shared" si="171"/>
        <v>3334</v>
      </c>
      <c r="G3703" s="53" t="e">
        <f t="shared" si="172"/>
        <v>#N/A</v>
      </c>
      <c r="H3703" s="53" t="e">
        <f t="shared" si="173"/>
        <v>#N/A</v>
      </c>
    </row>
    <row r="3704" spans="6:8">
      <c r="F3704" s="76">
        <f t="shared" si="171"/>
        <v>3335</v>
      </c>
      <c r="G3704" s="53" t="e">
        <f t="shared" si="172"/>
        <v>#N/A</v>
      </c>
      <c r="H3704" s="53" t="e">
        <f t="shared" si="173"/>
        <v>#N/A</v>
      </c>
    </row>
    <row r="3705" spans="6:8">
      <c r="F3705" s="76">
        <f t="shared" si="171"/>
        <v>3336</v>
      </c>
      <c r="G3705" s="53" t="e">
        <f t="shared" si="172"/>
        <v>#N/A</v>
      </c>
      <c r="H3705" s="53" t="e">
        <f t="shared" si="173"/>
        <v>#N/A</v>
      </c>
    </row>
    <row r="3706" spans="6:8">
      <c r="F3706" s="76">
        <f t="shared" si="171"/>
        <v>3337</v>
      </c>
      <c r="G3706" s="53" t="e">
        <f t="shared" si="172"/>
        <v>#N/A</v>
      </c>
      <c r="H3706" s="53" t="e">
        <f t="shared" si="173"/>
        <v>#N/A</v>
      </c>
    </row>
    <row r="3707" spans="6:8">
      <c r="F3707" s="76">
        <f t="shared" si="171"/>
        <v>3338</v>
      </c>
      <c r="G3707" s="53" t="e">
        <f t="shared" si="172"/>
        <v>#N/A</v>
      </c>
      <c r="H3707" s="53" t="e">
        <f t="shared" si="173"/>
        <v>#N/A</v>
      </c>
    </row>
    <row r="3708" spans="6:8">
      <c r="F3708" s="76">
        <f t="shared" si="171"/>
        <v>3339</v>
      </c>
      <c r="G3708" s="53" t="e">
        <f t="shared" si="172"/>
        <v>#N/A</v>
      </c>
      <c r="H3708" s="53" t="e">
        <f t="shared" si="173"/>
        <v>#N/A</v>
      </c>
    </row>
    <row r="3709" spans="6:8">
      <c r="F3709" s="76">
        <f t="shared" si="171"/>
        <v>3340</v>
      </c>
      <c r="G3709" s="53" t="e">
        <f t="shared" si="172"/>
        <v>#N/A</v>
      </c>
      <c r="H3709" s="53" t="e">
        <f t="shared" si="173"/>
        <v>#N/A</v>
      </c>
    </row>
    <row r="3710" spans="6:8">
      <c r="F3710" s="76">
        <f t="shared" si="171"/>
        <v>3341</v>
      </c>
      <c r="G3710" s="53" t="e">
        <f t="shared" si="172"/>
        <v>#N/A</v>
      </c>
      <c r="H3710" s="53" t="e">
        <f t="shared" si="173"/>
        <v>#N/A</v>
      </c>
    </row>
    <row r="3711" spans="6:8">
      <c r="F3711" s="76">
        <f t="shared" si="171"/>
        <v>3342</v>
      </c>
      <c r="G3711" s="53" t="e">
        <f t="shared" si="172"/>
        <v>#N/A</v>
      </c>
      <c r="H3711" s="53" t="e">
        <f t="shared" si="173"/>
        <v>#N/A</v>
      </c>
    </row>
    <row r="3712" spans="6:8">
      <c r="F3712" s="76">
        <f t="shared" si="171"/>
        <v>3343</v>
      </c>
      <c r="G3712" s="53" t="e">
        <f t="shared" si="172"/>
        <v>#N/A</v>
      </c>
      <c r="H3712" s="53" t="e">
        <f t="shared" si="173"/>
        <v>#N/A</v>
      </c>
    </row>
    <row r="3713" spans="6:8">
      <c r="F3713" s="76">
        <f t="shared" si="171"/>
        <v>3344</v>
      </c>
      <c r="G3713" s="53" t="e">
        <f t="shared" si="172"/>
        <v>#N/A</v>
      </c>
      <c r="H3713" s="53" t="e">
        <f t="shared" si="173"/>
        <v>#N/A</v>
      </c>
    </row>
    <row r="3714" spans="6:8">
      <c r="F3714" s="76">
        <f t="shared" si="171"/>
        <v>3345</v>
      </c>
      <c r="G3714" s="53" t="e">
        <f t="shared" si="172"/>
        <v>#N/A</v>
      </c>
      <c r="H3714" s="53" t="e">
        <f t="shared" si="173"/>
        <v>#N/A</v>
      </c>
    </row>
    <row r="3715" spans="6:8">
      <c r="F3715" s="76">
        <f t="shared" si="171"/>
        <v>3346</v>
      </c>
      <c r="G3715" s="53" t="e">
        <f t="shared" si="172"/>
        <v>#N/A</v>
      </c>
      <c r="H3715" s="53" t="e">
        <f t="shared" si="173"/>
        <v>#N/A</v>
      </c>
    </row>
    <row r="3716" spans="6:8">
      <c r="F3716" s="76">
        <f t="shared" ref="F3716:F3779" si="174">IF(+F3715+1&lt;=MAX(data19),+F3715+1,0)</f>
        <v>3347</v>
      </c>
      <c r="G3716" s="53" t="e">
        <f t="shared" si="172"/>
        <v>#N/A</v>
      </c>
      <c r="H3716" s="53" t="e">
        <f t="shared" si="173"/>
        <v>#N/A</v>
      </c>
    </row>
    <row r="3717" spans="6:8">
      <c r="F3717" s="76">
        <f t="shared" si="174"/>
        <v>3348</v>
      </c>
      <c r="G3717" s="53" t="e">
        <f t="shared" ref="G3717:G3780" si="175">IF(IFERROR(VLOOKUP($F3717,$A:$D,2,0)/VLOOKUP($F3716,$A:$D,2,0)*G3716,NA())=0,NA(),IFERROR(VLOOKUP($F3717,$A:$D,2,0)/VLOOKUP($F3716,$A:$D,2,0)*G3716,NA()))</f>
        <v>#N/A</v>
      </c>
      <c r="H3717" s="53" t="e">
        <f t="shared" ref="H3717:H3780" si="176">IF(IFERROR(VLOOKUP($F3717,$A:$D,3,0)/VLOOKUP($F3716,$A:$D,3,0)*H3716,NA())=0,NA(),IFERROR(VLOOKUP($F3717,$A:$D,3,0)/VLOOKUP($F3716,$A:$D,3,0)*H3716,NA()))</f>
        <v>#N/A</v>
      </c>
    </row>
    <row r="3718" spans="6:8">
      <c r="F3718" s="76">
        <f t="shared" si="174"/>
        <v>3349</v>
      </c>
      <c r="G3718" s="53" t="e">
        <f t="shared" si="175"/>
        <v>#N/A</v>
      </c>
      <c r="H3718" s="53" t="e">
        <f t="shared" si="176"/>
        <v>#N/A</v>
      </c>
    </row>
    <row r="3719" spans="6:8">
      <c r="F3719" s="76">
        <f t="shared" si="174"/>
        <v>3350</v>
      </c>
      <c r="G3719" s="53" t="e">
        <f t="shared" si="175"/>
        <v>#N/A</v>
      </c>
      <c r="H3719" s="53" t="e">
        <f t="shared" si="176"/>
        <v>#N/A</v>
      </c>
    </row>
    <row r="3720" spans="6:8">
      <c r="F3720" s="76">
        <f t="shared" si="174"/>
        <v>3351</v>
      </c>
      <c r="G3720" s="53" t="e">
        <f t="shared" si="175"/>
        <v>#N/A</v>
      </c>
      <c r="H3720" s="53" t="e">
        <f t="shared" si="176"/>
        <v>#N/A</v>
      </c>
    </row>
    <row r="3721" spans="6:8">
      <c r="F3721" s="76">
        <f t="shared" si="174"/>
        <v>3352</v>
      </c>
      <c r="G3721" s="53" t="e">
        <f t="shared" si="175"/>
        <v>#N/A</v>
      </c>
      <c r="H3721" s="53" t="e">
        <f t="shared" si="176"/>
        <v>#N/A</v>
      </c>
    </row>
    <row r="3722" spans="6:8">
      <c r="F3722" s="76">
        <f t="shared" si="174"/>
        <v>3353</v>
      </c>
      <c r="G3722" s="53" t="e">
        <f t="shared" si="175"/>
        <v>#N/A</v>
      </c>
      <c r="H3722" s="53" t="e">
        <f t="shared" si="176"/>
        <v>#N/A</v>
      </c>
    </row>
    <row r="3723" spans="6:8">
      <c r="F3723" s="76">
        <f t="shared" si="174"/>
        <v>3354</v>
      </c>
      <c r="G3723" s="53" t="e">
        <f t="shared" si="175"/>
        <v>#N/A</v>
      </c>
      <c r="H3723" s="53" t="e">
        <f t="shared" si="176"/>
        <v>#N/A</v>
      </c>
    </row>
    <row r="3724" spans="6:8">
      <c r="F3724" s="76">
        <f t="shared" si="174"/>
        <v>3355</v>
      </c>
      <c r="G3724" s="53" t="e">
        <f t="shared" si="175"/>
        <v>#N/A</v>
      </c>
      <c r="H3724" s="53" t="e">
        <f t="shared" si="176"/>
        <v>#N/A</v>
      </c>
    </row>
    <row r="3725" spans="6:8">
      <c r="F3725" s="76">
        <f t="shared" si="174"/>
        <v>3356</v>
      </c>
      <c r="G3725" s="53" t="e">
        <f t="shared" si="175"/>
        <v>#N/A</v>
      </c>
      <c r="H3725" s="53" t="e">
        <f t="shared" si="176"/>
        <v>#N/A</v>
      </c>
    </row>
    <row r="3726" spans="6:8">
      <c r="F3726" s="76">
        <f t="shared" si="174"/>
        <v>3357</v>
      </c>
      <c r="G3726" s="53" t="e">
        <f t="shared" si="175"/>
        <v>#N/A</v>
      </c>
      <c r="H3726" s="53" t="e">
        <f t="shared" si="176"/>
        <v>#N/A</v>
      </c>
    </row>
    <row r="3727" spans="6:8">
      <c r="F3727" s="76">
        <f t="shared" si="174"/>
        <v>3358</v>
      </c>
      <c r="G3727" s="53" t="e">
        <f t="shared" si="175"/>
        <v>#N/A</v>
      </c>
      <c r="H3727" s="53" t="e">
        <f t="shared" si="176"/>
        <v>#N/A</v>
      </c>
    </row>
    <row r="3728" spans="6:8">
      <c r="F3728" s="76">
        <f t="shared" si="174"/>
        <v>3359</v>
      </c>
      <c r="G3728" s="53" t="e">
        <f t="shared" si="175"/>
        <v>#N/A</v>
      </c>
      <c r="H3728" s="53" t="e">
        <f t="shared" si="176"/>
        <v>#N/A</v>
      </c>
    </row>
    <row r="3729" spans="6:8">
      <c r="F3729" s="76">
        <f t="shared" si="174"/>
        <v>3360</v>
      </c>
      <c r="G3729" s="53" t="e">
        <f t="shared" si="175"/>
        <v>#N/A</v>
      </c>
      <c r="H3729" s="53" t="e">
        <f t="shared" si="176"/>
        <v>#N/A</v>
      </c>
    </row>
    <row r="3730" spans="6:8">
      <c r="F3730" s="76">
        <f t="shared" si="174"/>
        <v>3361</v>
      </c>
      <c r="G3730" s="53" t="e">
        <f t="shared" si="175"/>
        <v>#N/A</v>
      </c>
      <c r="H3730" s="53" t="e">
        <f t="shared" si="176"/>
        <v>#N/A</v>
      </c>
    </row>
    <row r="3731" spans="6:8">
      <c r="F3731" s="76">
        <f t="shared" si="174"/>
        <v>3362</v>
      </c>
      <c r="G3731" s="53" t="e">
        <f t="shared" si="175"/>
        <v>#N/A</v>
      </c>
      <c r="H3731" s="53" t="e">
        <f t="shared" si="176"/>
        <v>#N/A</v>
      </c>
    </row>
    <row r="3732" spans="6:8">
      <c r="F3732" s="76">
        <f t="shared" si="174"/>
        <v>3363</v>
      </c>
      <c r="G3732" s="53" t="e">
        <f t="shared" si="175"/>
        <v>#N/A</v>
      </c>
      <c r="H3732" s="53" t="e">
        <f t="shared" si="176"/>
        <v>#N/A</v>
      </c>
    </row>
    <row r="3733" spans="6:8">
      <c r="F3733" s="76">
        <f t="shared" si="174"/>
        <v>3364</v>
      </c>
      <c r="G3733" s="53" t="e">
        <f t="shared" si="175"/>
        <v>#N/A</v>
      </c>
      <c r="H3733" s="53" t="e">
        <f t="shared" si="176"/>
        <v>#N/A</v>
      </c>
    </row>
    <row r="3734" spans="6:8">
      <c r="F3734" s="76">
        <f t="shared" si="174"/>
        <v>3365</v>
      </c>
      <c r="G3734" s="53" t="e">
        <f t="shared" si="175"/>
        <v>#N/A</v>
      </c>
      <c r="H3734" s="53" t="e">
        <f t="shared" si="176"/>
        <v>#N/A</v>
      </c>
    </row>
    <row r="3735" spans="6:8">
      <c r="F3735" s="76">
        <f t="shared" si="174"/>
        <v>3366</v>
      </c>
      <c r="G3735" s="53" t="e">
        <f t="shared" si="175"/>
        <v>#N/A</v>
      </c>
      <c r="H3735" s="53" t="e">
        <f t="shared" si="176"/>
        <v>#N/A</v>
      </c>
    </row>
    <row r="3736" spans="6:8">
      <c r="F3736" s="76">
        <f t="shared" si="174"/>
        <v>3367</v>
      </c>
      <c r="G3736" s="53" t="e">
        <f t="shared" si="175"/>
        <v>#N/A</v>
      </c>
      <c r="H3736" s="53" t="e">
        <f t="shared" si="176"/>
        <v>#N/A</v>
      </c>
    </row>
    <row r="3737" spans="6:8">
      <c r="F3737" s="76">
        <f t="shared" si="174"/>
        <v>3368</v>
      </c>
      <c r="G3737" s="53" t="e">
        <f t="shared" si="175"/>
        <v>#N/A</v>
      </c>
      <c r="H3737" s="53" t="e">
        <f t="shared" si="176"/>
        <v>#N/A</v>
      </c>
    </row>
    <row r="3738" spans="6:8">
      <c r="F3738" s="76">
        <f t="shared" si="174"/>
        <v>3369</v>
      </c>
      <c r="G3738" s="53" t="e">
        <f t="shared" si="175"/>
        <v>#N/A</v>
      </c>
      <c r="H3738" s="53" t="e">
        <f t="shared" si="176"/>
        <v>#N/A</v>
      </c>
    </row>
    <row r="3739" spans="6:8">
      <c r="F3739" s="76">
        <f t="shared" si="174"/>
        <v>3370</v>
      </c>
      <c r="G3739" s="53" t="e">
        <f t="shared" si="175"/>
        <v>#N/A</v>
      </c>
      <c r="H3739" s="53" t="e">
        <f t="shared" si="176"/>
        <v>#N/A</v>
      </c>
    </row>
    <row r="3740" spans="6:8">
      <c r="F3740" s="76">
        <f t="shared" si="174"/>
        <v>3371</v>
      </c>
      <c r="G3740" s="53" t="e">
        <f t="shared" si="175"/>
        <v>#N/A</v>
      </c>
      <c r="H3740" s="53" t="e">
        <f t="shared" si="176"/>
        <v>#N/A</v>
      </c>
    </row>
    <row r="3741" spans="6:8">
      <c r="F3741" s="76">
        <f t="shared" si="174"/>
        <v>3372</v>
      </c>
      <c r="G3741" s="53" t="e">
        <f t="shared" si="175"/>
        <v>#N/A</v>
      </c>
      <c r="H3741" s="53" t="e">
        <f t="shared" si="176"/>
        <v>#N/A</v>
      </c>
    </row>
    <row r="3742" spans="6:8">
      <c r="F3742" s="76">
        <f t="shared" si="174"/>
        <v>3373</v>
      </c>
      <c r="G3742" s="53" t="e">
        <f t="shared" si="175"/>
        <v>#N/A</v>
      </c>
      <c r="H3742" s="53" t="e">
        <f t="shared" si="176"/>
        <v>#N/A</v>
      </c>
    </row>
    <row r="3743" spans="6:8">
      <c r="F3743" s="76">
        <f t="shared" si="174"/>
        <v>3374</v>
      </c>
      <c r="G3743" s="53" t="e">
        <f t="shared" si="175"/>
        <v>#N/A</v>
      </c>
      <c r="H3743" s="53" t="e">
        <f t="shared" si="176"/>
        <v>#N/A</v>
      </c>
    </row>
    <row r="3744" spans="6:8">
      <c r="F3744" s="76">
        <f t="shared" si="174"/>
        <v>3375</v>
      </c>
      <c r="G3744" s="53" t="e">
        <f t="shared" si="175"/>
        <v>#N/A</v>
      </c>
      <c r="H3744" s="53" t="e">
        <f t="shared" si="176"/>
        <v>#N/A</v>
      </c>
    </row>
    <row r="3745" spans="6:8">
      <c r="F3745" s="76">
        <f t="shared" si="174"/>
        <v>3376</v>
      </c>
      <c r="G3745" s="53" t="e">
        <f t="shared" si="175"/>
        <v>#N/A</v>
      </c>
      <c r="H3745" s="53" t="e">
        <f t="shared" si="176"/>
        <v>#N/A</v>
      </c>
    </row>
    <row r="3746" spans="6:8">
      <c r="F3746" s="76">
        <f t="shared" si="174"/>
        <v>3377</v>
      </c>
      <c r="G3746" s="53" t="e">
        <f t="shared" si="175"/>
        <v>#N/A</v>
      </c>
      <c r="H3746" s="53" t="e">
        <f t="shared" si="176"/>
        <v>#N/A</v>
      </c>
    </row>
    <row r="3747" spans="6:8">
      <c r="F3747" s="76">
        <f t="shared" si="174"/>
        <v>3378</v>
      </c>
      <c r="G3747" s="53" t="e">
        <f t="shared" si="175"/>
        <v>#N/A</v>
      </c>
      <c r="H3747" s="53" t="e">
        <f t="shared" si="176"/>
        <v>#N/A</v>
      </c>
    </row>
    <row r="3748" spans="6:8">
      <c r="F3748" s="76">
        <f t="shared" si="174"/>
        <v>3379</v>
      </c>
      <c r="G3748" s="53" t="e">
        <f t="shared" si="175"/>
        <v>#N/A</v>
      </c>
      <c r="H3748" s="53" t="e">
        <f t="shared" si="176"/>
        <v>#N/A</v>
      </c>
    </row>
    <row r="3749" spans="6:8">
      <c r="F3749" s="76">
        <f t="shared" si="174"/>
        <v>3380</v>
      </c>
      <c r="G3749" s="53" t="e">
        <f t="shared" si="175"/>
        <v>#N/A</v>
      </c>
      <c r="H3749" s="53" t="e">
        <f t="shared" si="176"/>
        <v>#N/A</v>
      </c>
    </row>
    <row r="3750" spans="6:8">
      <c r="F3750" s="76">
        <f t="shared" si="174"/>
        <v>3381</v>
      </c>
      <c r="G3750" s="53" t="e">
        <f t="shared" si="175"/>
        <v>#N/A</v>
      </c>
      <c r="H3750" s="53" t="e">
        <f t="shared" si="176"/>
        <v>#N/A</v>
      </c>
    </row>
    <row r="3751" spans="6:8">
      <c r="F3751" s="76">
        <f t="shared" si="174"/>
        <v>3382</v>
      </c>
      <c r="G3751" s="53" t="e">
        <f t="shared" si="175"/>
        <v>#N/A</v>
      </c>
      <c r="H3751" s="53" t="e">
        <f t="shared" si="176"/>
        <v>#N/A</v>
      </c>
    </row>
    <row r="3752" spans="6:8">
      <c r="F3752" s="76">
        <f t="shared" si="174"/>
        <v>3383</v>
      </c>
      <c r="G3752" s="53" t="e">
        <f t="shared" si="175"/>
        <v>#N/A</v>
      </c>
      <c r="H3752" s="53" t="e">
        <f t="shared" si="176"/>
        <v>#N/A</v>
      </c>
    </row>
    <row r="3753" spans="6:8">
      <c r="F3753" s="76">
        <f t="shared" si="174"/>
        <v>3384</v>
      </c>
      <c r="G3753" s="53" t="e">
        <f t="shared" si="175"/>
        <v>#N/A</v>
      </c>
      <c r="H3753" s="53" t="e">
        <f t="shared" si="176"/>
        <v>#N/A</v>
      </c>
    </row>
    <row r="3754" spans="6:8">
      <c r="F3754" s="76">
        <f t="shared" si="174"/>
        <v>3385</v>
      </c>
      <c r="G3754" s="53" t="e">
        <f t="shared" si="175"/>
        <v>#N/A</v>
      </c>
      <c r="H3754" s="53" t="e">
        <f t="shared" si="176"/>
        <v>#N/A</v>
      </c>
    </row>
    <row r="3755" spans="6:8">
      <c r="F3755" s="76">
        <f t="shared" si="174"/>
        <v>3386</v>
      </c>
      <c r="G3755" s="53" t="e">
        <f t="shared" si="175"/>
        <v>#N/A</v>
      </c>
      <c r="H3755" s="53" t="e">
        <f t="shared" si="176"/>
        <v>#N/A</v>
      </c>
    </row>
    <row r="3756" spans="6:8">
      <c r="F3756" s="76">
        <f t="shared" si="174"/>
        <v>3387</v>
      </c>
      <c r="G3756" s="53" t="e">
        <f t="shared" si="175"/>
        <v>#N/A</v>
      </c>
      <c r="H3756" s="53" t="e">
        <f t="shared" si="176"/>
        <v>#N/A</v>
      </c>
    </row>
    <row r="3757" spans="6:8">
      <c r="F3757" s="76">
        <f t="shared" si="174"/>
        <v>3388</v>
      </c>
      <c r="G3757" s="53" t="e">
        <f t="shared" si="175"/>
        <v>#N/A</v>
      </c>
      <c r="H3757" s="53" t="e">
        <f t="shared" si="176"/>
        <v>#N/A</v>
      </c>
    </row>
    <row r="3758" spans="6:8">
      <c r="F3758" s="76">
        <f t="shared" si="174"/>
        <v>3389</v>
      </c>
      <c r="G3758" s="53" t="e">
        <f t="shared" si="175"/>
        <v>#N/A</v>
      </c>
      <c r="H3758" s="53" t="e">
        <f t="shared" si="176"/>
        <v>#N/A</v>
      </c>
    </row>
    <row r="3759" spans="6:8">
      <c r="F3759" s="76">
        <f t="shared" si="174"/>
        <v>3390</v>
      </c>
      <c r="G3759" s="53" t="e">
        <f t="shared" si="175"/>
        <v>#N/A</v>
      </c>
      <c r="H3759" s="53" t="e">
        <f t="shared" si="176"/>
        <v>#N/A</v>
      </c>
    </row>
    <row r="3760" spans="6:8">
      <c r="F3760" s="76">
        <f t="shared" si="174"/>
        <v>3391</v>
      </c>
      <c r="G3760" s="53" t="e">
        <f t="shared" si="175"/>
        <v>#N/A</v>
      </c>
      <c r="H3760" s="53" t="e">
        <f t="shared" si="176"/>
        <v>#N/A</v>
      </c>
    </row>
    <row r="3761" spans="6:8">
      <c r="F3761" s="76">
        <f t="shared" si="174"/>
        <v>3392</v>
      </c>
      <c r="G3761" s="53" t="e">
        <f t="shared" si="175"/>
        <v>#N/A</v>
      </c>
      <c r="H3761" s="53" t="e">
        <f t="shared" si="176"/>
        <v>#N/A</v>
      </c>
    </row>
    <row r="3762" spans="6:8">
      <c r="F3762" s="76">
        <f t="shared" si="174"/>
        <v>3393</v>
      </c>
      <c r="G3762" s="53" t="e">
        <f t="shared" si="175"/>
        <v>#N/A</v>
      </c>
      <c r="H3762" s="53" t="e">
        <f t="shared" si="176"/>
        <v>#N/A</v>
      </c>
    </row>
    <row r="3763" spans="6:8">
      <c r="F3763" s="76">
        <f t="shared" si="174"/>
        <v>3394</v>
      </c>
      <c r="G3763" s="53" t="e">
        <f t="shared" si="175"/>
        <v>#N/A</v>
      </c>
      <c r="H3763" s="53" t="e">
        <f t="shared" si="176"/>
        <v>#N/A</v>
      </c>
    </row>
    <row r="3764" spans="6:8">
      <c r="F3764" s="76">
        <f t="shared" si="174"/>
        <v>3395</v>
      </c>
      <c r="G3764" s="53" t="e">
        <f t="shared" si="175"/>
        <v>#N/A</v>
      </c>
      <c r="H3764" s="53" t="e">
        <f t="shared" si="176"/>
        <v>#N/A</v>
      </c>
    </row>
    <row r="3765" spans="6:8">
      <c r="F3765" s="76">
        <f t="shared" si="174"/>
        <v>3396</v>
      </c>
      <c r="G3765" s="53" t="e">
        <f t="shared" si="175"/>
        <v>#N/A</v>
      </c>
      <c r="H3765" s="53" t="e">
        <f t="shared" si="176"/>
        <v>#N/A</v>
      </c>
    </row>
    <row r="3766" spans="6:8">
      <c r="F3766" s="76">
        <f t="shared" si="174"/>
        <v>3397</v>
      </c>
      <c r="G3766" s="53" t="e">
        <f t="shared" si="175"/>
        <v>#N/A</v>
      </c>
      <c r="H3766" s="53" t="e">
        <f t="shared" si="176"/>
        <v>#N/A</v>
      </c>
    </row>
    <row r="3767" spans="6:8">
      <c r="F3767" s="76">
        <f t="shared" si="174"/>
        <v>3398</v>
      </c>
      <c r="G3767" s="53" t="e">
        <f t="shared" si="175"/>
        <v>#N/A</v>
      </c>
      <c r="H3767" s="53" t="e">
        <f t="shared" si="176"/>
        <v>#N/A</v>
      </c>
    </row>
    <row r="3768" spans="6:8">
      <c r="F3768" s="76">
        <f t="shared" si="174"/>
        <v>3399</v>
      </c>
      <c r="G3768" s="53" t="e">
        <f t="shared" si="175"/>
        <v>#N/A</v>
      </c>
      <c r="H3768" s="53" t="e">
        <f t="shared" si="176"/>
        <v>#N/A</v>
      </c>
    </row>
    <row r="3769" spans="6:8">
      <c r="F3769" s="76">
        <f t="shared" si="174"/>
        <v>3400</v>
      </c>
      <c r="G3769" s="53" t="e">
        <f t="shared" si="175"/>
        <v>#N/A</v>
      </c>
      <c r="H3769" s="53" t="e">
        <f t="shared" si="176"/>
        <v>#N/A</v>
      </c>
    </row>
    <row r="3770" spans="6:8">
      <c r="F3770" s="76">
        <f t="shared" si="174"/>
        <v>3401</v>
      </c>
      <c r="G3770" s="53" t="e">
        <f t="shared" si="175"/>
        <v>#N/A</v>
      </c>
      <c r="H3770" s="53" t="e">
        <f t="shared" si="176"/>
        <v>#N/A</v>
      </c>
    </row>
    <row r="3771" spans="6:8">
      <c r="F3771" s="76">
        <f t="shared" si="174"/>
        <v>3402</v>
      </c>
      <c r="G3771" s="53" t="e">
        <f t="shared" si="175"/>
        <v>#N/A</v>
      </c>
      <c r="H3771" s="53" t="e">
        <f t="shared" si="176"/>
        <v>#N/A</v>
      </c>
    </row>
    <row r="3772" spans="6:8">
      <c r="F3772" s="76">
        <f t="shared" si="174"/>
        <v>3403</v>
      </c>
      <c r="G3772" s="53" t="e">
        <f t="shared" si="175"/>
        <v>#N/A</v>
      </c>
      <c r="H3772" s="53" t="e">
        <f t="shared" si="176"/>
        <v>#N/A</v>
      </c>
    </row>
    <row r="3773" spans="6:8">
      <c r="F3773" s="76">
        <f t="shared" si="174"/>
        <v>3404</v>
      </c>
      <c r="G3773" s="53" t="e">
        <f t="shared" si="175"/>
        <v>#N/A</v>
      </c>
      <c r="H3773" s="53" t="e">
        <f t="shared" si="176"/>
        <v>#N/A</v>
      </c>
    </row>
    <row r="3774" spans="6:8">
      <c r="F3774" s="76">
        <f t="shared" si="174"/>
        <v>3405</v>
      </c>
      <c r="G3774" s="53" t="e">
        <f t="shared" si="175"/>
        <v>#N/A</v>
      </c>
      <c r="H3774" s="53" t="e">
        <f t="shared" si="176"/>
        <v>#N/A</v>
      </c>
    </row>
    <row r="3775" spans="6:8">
      <c r="F3775" s="76">
        <f t="shared" si="174"/>
        <v>3406</v>
      </c>
      <c r="G3775" s="53" t="e">
        <f t="shared" si="175"/>
        <v>#N/A</v>
      </c>
      <c r="H3775" s="53" t="e">
        <f t="shared" si="176"/>
        <v>#N/A</v>
      </c>
    </row>
    <row r="3776" spans="6:8">
      <c r="F3776" s="76">
        <f t="shared" si="174"/>
        <v>3407</v>
      </c>
      <c r="G3776" s="53" t="e">
        <f t="shared" si="175"/>
        <v>#N/A</v>
      </c>
      <c r="H3776" s="53" t="e">
        <f t="shared" si="176"/>
        <v>#N/A</v>
      </c>
    </row>
    <row r="3777" spans="6:8">
      <c r="F3777" s="76">
        <f t="shared" si="174"/>
        <v>3408</v>
      </c>
      <c r="G3777" s="53" t="e">
        <f t="shared" si="175"/>
        <v>#N/A</v>
      </c>
      <c r="H3777" s="53" t="e">
        <f t="shared" si="176"/>
        <v>#N/A</v>
      </c>
    </row>
    <row r="3778" spans="6:8">
      <c r="F3778" s="76">
        <f t="shared" si="174"/>
        <v>3409</v>
      </c>
      <c r="G3778" s="53" t="e">
        <f t="shared" si="175"/>
        <v>#N/A</v>
      </c>
      <c r="H3778" s="53" t="e">
        <f t="shared" si="176"/>
        <v>#N/A</v>
      </c>
    </row>
    <row r="3779" spans="6:8">
      <c r="F3779" s="76">
        <f t="shared" si="174"/>
        <v>3410</v>
      </c>
      <c r="G3779" s="53" t="e">
        <f t="shared" si="175"/>
        <v>#N/A</v>
      </c>
      <c r="H3779" s="53" t="e">
        <f t="shared" si="176"/>
        <v>#N/A</v>
      </c>
    </row>
    <row r="3780" spans="6:8">
      <c r="F3780" s="76">
        <f t="shared" ref="F3780:F3843" si="177">IF(+F3779+1&lt;=MAX(data19),+F3779+1,0)</f>
        <v>3411</v>
      </c>
      <c r="G3780" s="53" t="e">
        <f t="shared" si="175"/>
        <v>#N/A</v>
      </c>
      <c r="H3780" s="53" t="e">
        <f t="shared" si="176"/>
        <v>#N/A</v>
      </c>
    </row>
    <row r="3781" spans="6:8">
      <c r="F3781" s="76">
        <f t="shared" si="177"/>
        <v>3412</v>
      </c>
      <c r="G3781" s="53" t="e">
        <f t="shared" ref="G3781:G3844" si="178">IF(IFERROR(VLOOKUP($F3781,$A:$D,2,0)/VLOOKUP($F3780,$A:$D,2,0)*G3780,NA())=0,NA(),IFERROR(VLOOKUP($F3781,$A:$D,2,0)/VLOOKUP($F3780,$A:$D,2,0)*G3780,NA()))</f>
        <v>#N/A</v>
      </c>
      <c r="H3781" s="53" t="e">
        <f t="shared" ref="H3781:H3844" si="179">IF(IFERROR(VLOOKUP($F3781,$A:$D,3,0)/VLOOKUP($F3780,$A:$D,3,0)*H3780,NA())=0,NA(),IFERROR(VLOOKUP($F3781,$A:$D,3,0)/VLOOKUP($F3780,$A:$D,3,0)*H3780,NA()))</f>
        <v>#N/A</v>
      </c>
    </row>
    <row r="3782" spans="6:8">
      <c r="F3782" s="76">
        <f t="shared" si="177"/>
        <v>3413</v>
      </c>
      <c r="G3782" s="53" t="e">
        <f t="shared" si="178"/>
        <v>#N/A</v>
      </c>
      <c r="H3782" s="53" t="e">
        <f t="shared" si="179"/>
        <v>#N/A</v>
      </c>
    </row>
    <row r="3783" spans="6:8">
      <c r="F3783" s="76">
        <f t="shared" si="177"/>
        <v>3414</v>
      </c>
      <c r="G3783" s="53" t="e">
        <f t="shared" si="178"/>
        <v>#N/A</v>
      </c>
      <c r="H3783" s="53" t="e">
        <f t="shared" si="179"/>
        <v>#N/A</v>
      </c>
    </row>
    <row r="3784" spans="6:8">
      <c r="F3784" s="76">
        <f t="shared" si="177"/>
        <v>3415</v>
      </c>
      <c r="G3784" s="53" t="e">
        <f t="shared" si="178"/>
        <v>#N/A</v>
      </c>
      <c r="H3784" s="53" t="e">
        <f t="shared" si="179"/>
        <v>#N/A</v>
      </c>
    </row>
    <row r="3785" spans="6:8">
      <c r="F3785" s="76">
        <f t="shared" si="177"/>
        <v>3416</v>
      </c>
      <c r="G3785" s="53" t="e">
        <f t="shared" si="178"/>
        <v>#N/A</v>
      </c>
      <c r="H3785" s="53" t="e">
        <f t="shared" si="179"/>
        <v>#N/A</v>
      </c>
    </row>
    <row r="3786" spans="6:8">
      <c r="F3786" s="76">
        <f t="shared" si="177"/>
        <v>3417</v>
      </c>
      <c r="G3786" s="53" t="e">
        <f t="shared" si="178"/>
        <v>#N/A</v>
      </c>
      <c r="H3786" s="53" t="e">
        <f t="shared" si="179"/>
        <v>#N/A</v>
      </c>
    </row>
    <row r="3787" spans="6:8">
      <c r="F3787" s="76">
        <f t="shared" si="177"/>
        <v>3418</v>
      </c>
      <c r="G3787" s="53" t="e">
        <f t="shared" si="178"/>
        <v>#N/A</v>
      </c>
      <c r="H3787" s="53" t="e">
        <f t="shared" si="179"/>
        <v>#N/A</v>
      </c>
    </row>
    <row r="3788" spans="6:8">
      <c r="F3788" s="76">
        <f t="shared" si="177"/>
        <v>3419</v>
      </c>
      <c r="G3788" s="53" t="e">
        <f t="shared" si="178"/>
        <v>#N/A</v>
      </c>
      <c r="H3788" s="53" t="e">
        <f t="shared" si="179"/>
        <v>#N/A</v>
      </c>
    </row>
    <row r="3789" spans="6:8">
      <c r="F3789" s="76">
        <f t="shared" si="177"/>
        <v>3420</v>
      </c>
      <c r="G3789" s="53" t="e">
        <f t="shared" si="178"/>
        <v>#N/A</v>
      </c>
      <c r="H3789" s="53" t="e">
        <f t="shared" si="179"/>
        <v>#N/A</v>
      </c>
    </row>
    <row r="3790" spans="6:8">
      <c r="F3790" s="76">
        <f t="shared" si="177"/>
        <v>3421</v>
      </c>
      <c r="G3790" s="53" t="e">
        <f t="shared" si="178"/>
        <v>#N/A</v>
      </c>
      <c r="H3790" s="53" t="e">
        <f t="shared" si="179"/>
        <v>#N/A</v>
      </c>
    </row>
    <row r="3791" spans="6:8">
      <c r="F3791" s="76">
        <f t="shared" si="177"/>
        <v>3422</v>
      </c>
      <c r="G3791" s="53" t="e">
        <f t="shared" si="178"/>
        <v>#N/A</v>
      </c>
      <c r="H3791" s="53" t="e">
        <f t="shared" si="179"/>
        <v>#N/A</v>
      </c>
    </row>
    <row r="3792" spans="6:8">
      <c r="F3792" s="76">
        <f t="shared" si="177"/>
        <v>3423</v>
      </c>
      <c r="G3792" s="53" t="e">
        <f t="shared" si="178"/>
        <v>#N/A</v>
      </c>
      <c r="H3792" s="53" t="e">
        <f t="shared" si="179"/>
        <v>#N/A</v>
      </c>
    </row>
    <row r="3793" spans="6:8">
      <c r="F3793" s="76">
        <f t="shared" si="177"/>
        <v>3424</v>
      </c>
      <c r="G3793" s="53" t="e">
        <f t="shared" si="178"/>
        <v>#N/A</v>
      </c>
      <c r="H3793" s="53" t="e">
        <f t="shared" si="179"/>
        <v>#N/A</v>
      </c>
    </row>
    <row r="3794" spans="6:8">
      <c r="F3794" s="76">
        <f t="shared" si="177"/>
        <v>3425</v>
      </c>
      <c r="G3794" s="53" t="e">
        <f t="shared" si="178"/>
        <v>#N/A</v>
      </c>
      <c r="H3794" s="53" t="e">
        <f t="shared" si="179"/>
        <v>#N/A</v>
      </c>
    </row>
    <row r="3795" spans="6:8">
      <c r="F3795" s="76">
        <f t="shared" si="177"/>
        <v>3426</v>
      </c>
      <c r="G3795" s="53" t="e">
        <f t="shared" si="178"/>
        <v>#N/A</v>
      </c>
      <c r="H3795" s="53" t="e">
        <f t="shared" si="179"/>
        <v>#N/A</v>
      </c>
    </row>
    <row r="3796" spans="6:8">
      <c r="F3796" s="76">
        <f t="shared" si="177"/>
        <v>3427</v>
      </c>
      <c r="G3796" s="53" t="e">
        <f t="shared" si="178"/>
        <v>#N/A</v>
      </c>
      <c r="H3796" s="53" t="e">
        <f t="shared" si="179"/>
        <v>#N/A</v>
      </c>
    </row>
    <row r="3797" spans="6:8">
      <c r="F3797" s="76">
        <f t="shared" si="177"/>
        <v>3428</v>
      </c>
      <c r="G3797" s="53" t="e">
        <f t="shared" si="178"/>
        <v>#N/A</v>
      </c>
      <c r="H3797" s="53" t="e">
        <f t="shared" si="179"/>
        <v>#N/A</v>
      </c>
    </row>
    <row r="3798" spans="6:8">
      <c r="F3798" s="76">
        <f t="shared" si="177"/>
        <v>3429</v>
      </c>
      <c r="G3798" s="53" t="e">
        <f t="shared" si="178"/>
        <v>#N/A</v>
      </c>
      <c r="H3798" s="53" t="e">
        <f t="shared" si="179"/>
        <v>#N/A</v>
      </c>
    </row>
    <row r="3799" spans="6:8">
      <c r="F3799" s="76">
        <f t="shared" si="177"/>
        <v>3430</v>
      </c>
      <c r="G3799" s="53" t="e">
        <f t="shared" si="178"/>
        <v>#N/A</v>
      </c>
      <c r="H3799" s="53" t="e">
        <f t="shared" si="179"/>
        <v>#N/A</v>
      </c>
    </row>
    <row r="3800" spans="6:8">
      <c r="F3800" s="76">
        <f t="shared" si="177"/>
        <v>3431</v>
      </c>
      <c r="G3800" s="53" t="e">
        <f t="shared" si="178"/>
        <v>#N/A</v>
      </c>
      <c r="H3800" s="53" t="e">
        <f t="shared" si="179"/>
        <v>#N/A</v>
      </c>
    </row>
    <row r="3801" spans="6:8">
      <c r="F3801" s="76">
        <f t="shared" si="177"/>
        <v>3432</v>
      </c>
      <c r="G3801" s="53" t="e">
        <f t="shared" si="178"/>
        <v>#N/A</v>
      </c>
      <c r="H3801" s="53" t="e">
        <f t="shared" si="179"/>
        <v>#N/A</v>
      </c>
    </row>
    <row r="3802" spans="6:8">
      <c r="F3802" s="76">
        <f t="shared" si="177"/>
        <v>3433</v>
      </c>
      <c r="G3802" s="53" t="e">
        <f t="shared" si="178"/>
        <v>#N/A</v>
      </c>
      <c r="H3802" s="53" t="e">
        <f t="shared" si="179"/>
        <v>#N/A</v>
      </c>
    </row>
    <row r="3803" spans="6:8">
      <c r="F3803" s="76">
        <f t="shared" si="177"/>
        <v>3434</v>
      </c>
      <c r="G3803" s="53" t="e">
        <f t="shared" si="178"/>
        <v>#N/A</v>
      </c>
      <c r="H3803" s="53" t="e">
        <f t="shared" si="179"/>
        <v>#N/A</v>
      </c>
    </row>
    <row r="3804" spans="6:8">
      <c r="F3804" s="76">
        <f t="shared" si="177"/>
        <v>3435</v>
      </c>
      <c r="G3804" s="53" t="e">
        <f t="shared" si="178"/>
        <v>#N/A</v>
      </c>
      <c r="H3804" s="53" t="e">
        <f t="shared" si="179"/>
        <v>#N/A</v>
      </c>
    </row>
    <row r="3805" spans="6:8">
      <c r="F3805" s="76">
        <f t="shared" si="177"/>
        <v>3436</v>
      </c>
      <c r="G3805" s="53" t="e">
        <f t="shared" si="178"/>
        <v>#N/A</v>
      </c>
      <c r="H3805" s="53" t="e">
        <f t="shared" si="179"/>
        <v>#N/A</v>
      </c>
    </row>
    <row r="3806" spans="6:8">
      <c r="F3806" s="76">
        <f t="shared" si="177"/>
        <v>3437</v>
      </c>
      <c r="G3806" s="53" t="e">
        <f t="shared" si="178"/>
        <v>#N/A</v>
      </c>
      <c r="H3806" s="53" t="e">
        <f t="shared" si="179"/>
        <v>#N/A</v>
      </c>
    </row>
    <row r="3807" spans="6:8">
      <c r="F3807" s="76">
        <f t="shared" si="177"/>
        <v>3438</v>
      </c>
      <c r="G3807" s="53" t="e">
        <f t="shared" si="178"/>
        <v>#N/A</v>
      </c>
      <c r="H3807" s="53" t="e">
        <f t="shared" si="179"/>
        <v>#N/A</v>
      </c>
    </row>
    <row r="3808" spans="6:8">
      <c r="F3808" s="76">
        <f t="shared" si="177"/>
        <v>3439</v>
      </c>
      <c r="G3808" s="53" t="e">
        <f t="shared" si="178"/>
        <v>#N/A</v>
      </c>
      <c r="H3808" s="53" t="e">
        <f t="shared" si="179"/>
        <v>#N/A</v>
      </c>
    </row>
    <row r="3809" spans="6:8">
      <c r="F3809" s="76">
        <f t="shared" si="177"/>
        <v>3440</v>
      </c>
      <c r="G3809" s="53" t="e">
        <f t="shared" si="178"/>
        <v>#N/A</v>
      </c>
      <c r="H3809" s="53" t="e">
        <f t="shared" si="179"/>
        <v>#N/A</v>
      </c>
    </row>
    <row r="3810" spans="6:8">
      <c r="F3810" s="76">
        <f t="shared" si="177"/>
        <v>3441</v>
      </c>
      <c r="G3810" s="53" t="e">
        <f t="shared" si="178"/>
        <v>#N/A</v>
      </c>
      <c r="H3810" s="53" t="e">
        <f t="shared" si="179"/>
        <v>#N/A</v>
      </c>
    </row>
    <row r="3811" spans="6:8">
      <c r="F3811" s="76">
        <f t="shared" si="177"/>
        <v>3442</v>
      </c>
      <c r="G3811" s="53" t="e">
        <f t="shared" si="178"/>
        <v>#N/A</v>
      </c>
      <c r="H3811" s="53" t="e">
        <f t="shared" si="179"/>
        <v>#N/A</v>
      </c>
    </row>
    <row r="3812" spans="6:8">
      <c r="F3812" s="76">
        <f t="shared" si="177"/>
        <v>3443</v>
      </c>
      <c r="G3812" s="53" t="e">
        <f t="shared" si="178"/>
        <v>#N/A</v>
      </c>
      <c r="H3812" s="53" t="e">
        <f t="shared" si="179"/>
        <v>#N/A</v>
      </c>
    </row>
    <row r="3813" spans="6:8">
      <c r="F3813" s="76">
        <f t="shared" si="177"/>
        <v>3444</v>
      </c>
      <c r="G3813" s="53" t="e">
        <f t="shared" si="178"/>
        <v>#N/A</v>
      </c>
      <c r="H3813" s="53" t="e">
        <f t="shared" si="179"/>
        <v>#N/A</v>
      </c>
    </row>
    <row r="3814" spans="6:8">
      <c r="F3814" s="76">
        <f t="shared" si="177"/>
        <v>3445</v>
      </c>
      <c r="G3814" s="53" t="e">
        <f t="shared" si="178"/>
        <v>#N/A</v>
      </c>
      <c r="H3814" s="53" t="e">
        <f t="shared" si="179"/>
        <v>#N/A</v>
      </c>
    </row>
    <row r="3815" spans="6:8">
      <c r="F3815" s="76">
        <f t="shared" si="177"/>
        <v>3446</v>
      </c>
      <c r="G3815" s="53" t="e">
        <f t="shared" si="178"/>
        <v>#N/A</v>
      </c>
      <c r="H3815" s="53" t="e">
        <f t="shared" si="179"/>
        <v>#N/A</v>
      </c>
    </row>
    <row r="3816" spans="6:8">
      <c r="F3816" s="76">
        <f t="shared" si="177"/>
        <v>3447</v>
      </c>
      <c r="G3816" s="53" t="e">
        <f t="shared" si="178"/>
        <v>#N/A</v>
      </c>
      <c r="H3816" s="53" t="e">
        <f t="shared" si="179"/>
        <v>#N/A</v>
      </c>
    </row>
    <row r="3817" spans="6:8">
      <c r="F3817" s="76">
        <f t="shared" si="177"/>
        <v>3448</v>
      </c>
      <c r="G3817" s="53" t="e">
        <f t="shared" si="178"/>
        <v>#N/A</v>
      </c>
      <c r="H3817" s="53" t="e">
        <f t="shared" si="179"/>
        <v>#N/A</v>
      </c>
    </row>
    <row r="3818" spans="6:8">
      <c r="F3818" s="76">
        <f t="shared" si="177"/>
        <v>3449</v>
      </c>
      <c r="G3818" s="53" t="e">
        <f t="shared" si="178"/>
        <v>#N/A</v>
      </c>
      <c r="H3818" s="53" t="e">
        <f t="shared" si="179"/>
        <v>#N/A</v>
      </c>
    </row>
    <row r="3819" spans="6:8">
      <c r="F3819" s="76">
        <f t="shared" si="177"/>
        <v>3450</v>
      </c>
      <c r="G3819" s="53" t="e">
        <f t="shared" si="178"/>
        <v>#N/A</v>
      </c>
      <c r="H3819" s="53" t="e">
        <f t="shared" si="179"/>
        <v>#N/A</v>
      </c>
    </row>
    <row r="3820" spans="6:8">
      <c r="F3820" s="76">
        <f t="shared" si="177"/>
        <v>3451</v>
      </c>
      <c r="G3820" s="53" t="e">
        <f t="shared" si="178"/>
        <v>#N/A</v>
      </c>
      <c r="H3820" s="53" t="e">
        <f t="shared" si="179"/>
        <v>#N/A</v>
      </c>
    </row>
    <row r="3821" spans="6:8">
      <c r="F3821" s="76">
        <f t="shared" si="177"/>
        <v>3452</v>
      </c>
      <c r="G3821" s="53" t="e">
        <f t="shared" si="178"/>
        <v>#N/A</v>
      </c>
      <c r="H3821" s="53" t="e">
        <f t="shared" si="179"/>
        <v>#N/A</v>
      </c>
    </row>
    <row r="3822" spans="6:8">
      <c r="F3822" s="76">
        <f t="shared" si="177"/>
        <v>3453</v>
      </c>
      <c r="G3822" s="53" t="e">
        <f t="shared" si="178"/>
        <v>#N/A</v>
      </c>
      <c r="H3822" s="53" t="e">
        <f t="shared" si="179"/>
        <v>#N/A</v>
      </c>
    </row>
    <row r="3823" spans="6:8">
      <c r="F3823" s="76">
        <f t="shared" si="177"/>
        <v>3454</v>
      </c>
      <c r="G3823" s="53" t="e">
        <f t="shared" si="178"/>
        <v>#N/A</v>
      </c>
      <c r="H3823" s="53" t="e">
        <f t="shared" si="179"/>
        <v>#N/A</v>
      </c>
    </row>
    <row r="3824" spans="6:8">
      <c r="F3824" s="76">
        <f t="shared" si="177"/>
        <v>3455</v>
      </c>
      <c r="G3824" s="53" t="e">
        <f t="shared" si="178"/>
        <v>#N/A</v>
      </c>
      <c r="H3824" s="53" t="e">
        <f t="shared" si="179"/>
        <v>#N/A</v>
      </c>
    </row>
    <row r="3825" spans="6:8">
      <c r="F3825" s="76">
        <f t="shared" si="177"/>
        <v>3456</v>
      </c>
      <c r="G3825" s="53" t="e">
        <f t="shared" si="178"/>
        <v>#N/A</v>
      </c>
      <c r="H3825" s="53" t="e">
        <f t="shared" si="179"/>
        <v>#N/A</v>
      </c>
    </row>
    <row r="3826" spans="6:8">
      <c r="F3826" s="76">
        <f t="shared" si="177"/>
        <v>3457</v>
      </c>
      <c r="G3826" s="53" t="e">
        <f t="shared" si="178"/>
        <v>#N/A</v>
      </c>
      <c r="H3826" s="53" t="e">
        <f t="shared" si="179"/>
        <v>#N/A</v>
      </c>
    </row>
    <row r="3827" spans="6:8">
      <c r="F3827" s="76">
        <f t="shared" si="177"/>
        <v>3458</v>
      </c>
      <c r="G3827" s="53" t="e">
        <f t="shared" si="178"/>
        <v>#N/A</v>
      </c>
      <c r="H3827" s="53" t="e">
        <f t="shared" si="179"/>
        <v>#N/A</v>
      </c>
    </row>
    <row r="3828" spans="6:8">
      <c r="F3828" s="76">
        <f t="shared" si="177"/>
        <v>3459</v>
      </c>
      <c r="G3828" s="53" t="e">
        <f t="shared" si="178"/>
        <v>#N/A</v>
      </c>
      <c r="H3828" s="53" t="e">
        <f t="shared" si="179"/>
        <v>#N/A</v>
      </c>
    </row>
    <row r="3829" spans="6:8">
      <c r="F3829" s="76">
        <f t="shared" si="177"/>
        <v>3460</v>
      </c>
      <c r="G3829" s="53" t="e">
        <f t="shared" si="178"/>
        <v>#N/A</v>
      </c>
      <c r="H3829" s="53" t="e">
        <f t="shared" si="179"/>
        <v>#N/A</v>
      </c>
    </row>
    <row r="3830" spans="6:8">
      <c r="F3830" s="76">
        <f t="shared" si="177"/>
        <v>3461</v>
      </c>
      <c r="G3830" s="53" t="e">
        <f t="shared" si="178"/>
        <v>#N/A</v>
      </c>
      <c r="H3830" s="53" t="e">
        <f t="shared" si="179"/>
        <v>#N/A</v>
      </c>
    </row>
    <row r="3831" spans="6:8">
      <c r="F3831" s="76">
        <f t="shared" si="177"/>
        <v>3462</v>
      </c>
      <c r="G3831" s="53" t="e">
        <f t="shared" si="178"/>
        <v>#N/A</v>
      </c>
      <c r="H3831" s="53" t="e">
        <f t="shared" si="179"/>
        <v>#N/A</v>
      </c>
    </row>
    <row r="3832" spans="6:8">
      <c r="F3832" s="76">
        <f t="shared" si="177"/>
        <v>3463</v>
      </c>
      <c r="G3832" s="53" t="e">
        <f t="shared" si="178"/>
        <v>#N/A</v>
      </c>
      <c r="H3832" s="53" t="e">
        <f t="shared" si="179"/>
        <v>#N/A</v>
      </c>
    </row>
    <row r="3833" spans="6:8">
      <c r="F3833" s="76">
        <f t="shared" si="177"/>
        <v>3464</v>
      </c>
      <c r="G3833" s="53" t="e">
        <f t="shared" si="178"/>
        <v>#N/A</v>
      </c>
      <c r="H3833" s="53" t="e">
        <f t="shared" si="179"/>
        <v>#N/A</v>
      </c>
    </row>
    <row r="3834" spans="6:8">
      <c r="F3834" s="76">
        <f t="shared" si="177"/>
        <v>3465</v>
      </c>
      <c r="G3834" s="53" t="e">
        <f t="shared" si="178"/>
        <v>#N/A</v>
      </c>
      <c r="H3834" s="53" t="e">
        <f t="shared" si="179"/>
        <v>#N/A</v>
      </c>
    </row>
    <row r="3835" spans="6:8">
      <c r="F3835" s="76">
        <f t="shared" si="177"/>
        <v>3466</v>
      </c>
      <c r="G3835" s="53" t="e">
        <f t="shared" si="178"/>
        <v>#N/A</v>
      </c>
      <c r="H3835" s="53" t="e">
        <f t="shared" si="179"/>
        <v>#N/A</v>
      </c>
    </row>
    <row r="3836" spans="6:8">
      <c r="F3836" s="76">
        <f t="shared" si="177"/>
        <v>3467</v>
      </c>
      <c r="G3836" s="53" t="e">
        <f t="shared" si="178"/>
        <v>#N/A</v>
      </c>
      <c r="H3836" s="53" t="e">
        <f t="shared" si="179"/>
        <v>#N/A</v>
      </c>
    </row>
    <row r="3837" spans="6:8">
      <c r="F3837" s="76">
        <f t="shared" si="177"/>
        <v>3468</v>
      </c>
      <c r="G3837" s="53" t="e">
        <f t="shared" si="178"/>
        <v>#N/A</v>
      </c>
      <c r="H3837" s="53" t="e">
        <f t="shared" si="179"/>
        <v>#N/A</v>
      </c>
    </row>
    <row r="3838" spans="6:8">
      <c r="F3838" s="76">
        <f t="shared" si="177"/>
        <v>3469</v>
      </c>
      <c r="G3838" s="53" t="e">
        <f t="shared" si="178"/>
        <v>#N/A</v>
      </c>
      <c r="H3838" s="53" t="e">
        <f t="shared" si="179"/>
        <v>#N/A</v>
      </c>
    </row>
    <row r="3839" spans="6:8">
      <c r="F3839" s="76">
        <f t="shared" si="177"/>
        <v>3470</v>
      </c>
      <c r="G3839" s="53" t="e">
        <f t="shared" si="178"/>
        <v>#N/A</v>
      </c>
      <c r="H3839" s="53" t="e">
        <f t="shared" si="179"/>
        <v>#N/A</v>
      </c>
    </row>
    <row r="3840" spans="6:8">
      <c r="F3840" s="76">
        <f t="shared" si="177"/>
        <v>3471</v>
      </c>
      <c r="G3840" s="53" t="e">
        <f t="shared" si="178"/>
        <v>#N/A</v>
      </c>
      <c r="H3840" s="53" t="e">
        <f t="shared" si="179"/>
        <v>#N/A</v>
      </c>
    </row>
    <row r="3841" spans="6:8">
      <c r="F3841" s="76">
        <f t="shared" si="177"/>
        <v>3472</v>
      </c>
      <c r="G3841" s="53" t="e">
        <f t="shared" si="178"/>
        <v>#N/A</v>
      </c>
      <c r="H3841" s="53" t="e">
        <f t="shared" si="179"/>
        <v>#N/A</v>
      </c>
    </row>
    <row r="3842" spans="6:8">
      <c r="F3842" s="76">
        <f t="shared" si="177"/>
        <v>3473</v>
      </c>
      <c r="G3842" s="53" t="e">
        <f t="shared" si="178"/>
        <v>#N/A</v>
      </c>
      <c r="H3842" s="53" t="e">
        <f t="shared" si="179"/>
        <v>#N/A</v>
      </c>
    </row>
    <row r="3843" spans="6:8">
      <c r="F3843" s="76">
        <f t="shared" si="177"/>
        <v>3474</v>
      </c>
      <c r="G3843" s="53" t="e">
        <f t="shared" si="178"/>
        <v>#N/A</v>
      </c>
      <c r="H3843" s="53" t="e">
        <f t="shared" si="179"/>
        <v>#N/A</v>
      </c>
    </row>
    <row r="3844" spans="6:8">
      <c r="F3844" s="76">
        <f t="shared" ref="F3844:F3907" si="180">IF(+F3843+1&lt;=MAX(data19),+F3843+1,0)</f>
        <v>3475</v>
      </c>
      <c r="G3844" s="53" t="e">
        <f t="shared" si="178"/>
        <v>#N/A</v>
      </c>
      <c r="H3844" s="53" t="e">
        <f t="shared" si="179"/>
        <v>#N/A</v>
      </c>
    </row>
    <row r="3845" spans="6:8">
      <c r="F3845" s="76">
        <f t="shared" si="180"/>
        <v>3476</v>
      </c>
      <c r="G3845" s="53" t="e">
        <f t="shared" ref="G3845:G3908" si="181">IF(IFERROR(VLOOKUP($F3845,$A:$D,2,0)/VLOOKUP($F3844,$A:$D,2,0)*G3844,NA())=0,NA(),IFERROR(VLOOKUP($F3845,$A:$D,2,0)/VLOOKUP($F3844,$A:$D,2,0)*G3844,NA()))</f>
        <v>#N/A</v>
      </c>
      <c r="H3845" s="53" t="e">
        <f t="shared" ref="H3845:H3908" si="182">IF(IFERROR(VLOOKUP($F3845,$A:$D,3,0)/VLOOKUP($F3844,$A:$D,3,0)*H3844,NA())=0,NA(),IFERROR(VLOOKUP($F3845,$A:$D,3,0)/VLOOKUP($F3844,$A:$D,3,0)*H3844,NA()))</f>
        <v>#N/A</v>
      </c>
    </row>
    <row r="3846" spans="6:8">
      <c r="F3846" s="76">
        <f t="shared" si="180"/>
        <v>3477</v>
      </c>
      <c r="G3846" s="53" t="e">
        <f t="shared" si="181"/>
        <v>#N/A</v>
      </c>
      <c r="H3846" s="53" t="e">
        <f t="shared" si="182"/>
        <v>#N/A</v>
      </c>
    </row>
    <row r="3847" spans="6:8">
      <c r="F3847" s="76">
        <f t="shared" si="180"/>
        <v>3478</v>
      </c>
      <c r="G3847" s="53" t="e">
        <f t="shared" si="181"/>
        <v>#N/A</v>
      </c>
      <c r="H3847" s="53" t="e">
        <f t="shared" si="182"/>
        <v>#N/A</v>
      </c>
    </row>
    <row r="3848" spans="6:8">
      <c r="F3848" s="76">
        <f t="shared" si="180"/>
        <v>3479</v>
      </c>
      <c r="G3848" s="53" t="e">
        <f t="shared" si="181"/>
        <v>#N/A</v>
      </c>
      <c r="H3848" s="53" t="e">
        <f t="shared" si="182"/>
        <v>#N/A</v>
      </c>
    </row>
    <row r="3849" spans="6:8">
      <c r="F3849" s="76">
        <f t="shared" si="180"/>
        <v>3480</v>
      </c>
      <c r="G3849" s="53" t="e">
        <f t="shared" si="181"/>
        <v>#N/A</v>
      </c>
      <c r="H3849" s="53" t="e">
        <f t="shared" si="182"/>
        <v>#N/A</v>
      </c>
    </row>
    <row r="3850" spans="6:8">
      <c r="F3850" s="76">
        <f t="shared" si="180"/>
        <v>3481</v>
      </c>
      <c r="G3850" s="53" t="e">
        <f t="shared" si="181"/>
        <v>#N/A</v>
      </c>
      <c r="H3850" s="53" t="e">
        <f t="shared" si="182"/>
        <v>#N/A</v>
      </c>
    </row>
    <row r="3851" spans="6:8">
      <c r="F3851" s="76">
        <f t="shared" si="180"/>
        <v>3482</v>
      </c>
      <c r="G3851" s="53" t="e">
        <f t="shared" si="181"/>
        <v>#N/A</v>
      </c>
      <c r="H3851" s="53" t="e">
        <f t="shared" si="182"/>
        <v>#N/A</v>
      </c>
    </row>
    <row r="3852" spans="6:8">
      <c r="F3852" s="76">
        <f t="shared" si="180"/>
        <v>3483</v>
      </c>
      <c r="G3852" s="53" t="e">
        <f t="shared" si="181"/>
        <v>#N/A</v>
      </c>
      <c r="H3852" s="53" t="e">
        <f t="shared" si="182"/>
        <v>#N/A</v>
      </c>
    </row>
    <row r="3853" spans="6:8">
      <c r="F3853" s="76">
        <f t="shared" si="180"/>
        <v>3484</v>
      </c>
      <c r="G3853" s="53" t="e">
        <f t="shared" si="181"/>
        <v>#N/A</v>
      </c>
      <c r="H3853" s="53" t="e">
        <f t="shared" si="182"/>
        <v>#N/A</v>
      </c>
    </row>
    <row r="3854" spans="6:8">
      <c r="F3854" s="76">
        <f t="shared" si="180"/>
        <v>3485</v>
      </c>
      <c r="G3854" s="53" t="e">
        <f t="shared" si="181"/>
        <v>#N/A</v>
      </c>
      <c r="H3854" s="53" t="e">
        <f t="shared" si="182"/>
        <v>#N/A</v>
      </c>
    </row>
    <row r="3855" spans="6:8">
      <c r="F3855" s="76">
        <f t="shared" si="180"/>
        <v>3486</v>
      </c>
      <c r="G3855" s="53" t="e">
        <f t="shared" si="181"/>
        <v>#N/A</v>
      </c>
      <c r="H3855" s="53" t="e">
        <f t="shared" si="182"/>
        <v>#N/A</v>
      </c>
    </row>
    <row r="3856" spans="6:8">
      <c r="F3856" s="76">
        <f t="shared" si="180"/>
        <v>3487</v>
      </c>
      <c r="G3856" s="53" t="e">
        <f t="shared" si="181"/>
        <v>#N/A</v>
      </c>
      <c r="H3856" s="53" t="e">
        <f t="shared" si="182"/>
        <v>#N/A</v>
      </c>
    </row>
    <row r="3857" spans="6:8">
      <c r="F3857" s="76">
        <f t="shared" si="180"/>
        <v>3488</v>
      </c>
      <c r="G3857" s="53" t="e">
        <f t="shared" si="181"/>
        <v>#N/A</v>
      </c>
      <c r="H3857" s="53" t="e">
        <f t="shared" si="182"/>
        <v>#N/A</v>
      </c>
    </row>
    <row r="3858" spans="6:8">
      <c r="F3858" s="76">
        <f t="shared" si="180"/>
        <v>3489</v>
      </c>
      <c r="G3858" s="53" t="e">
        <f t="shared" si="181"/>
        <v>#N/A</v>
      </c>
      <c r="H3858" s="53" t="e">
        <f t="shared" si="182"/>
        <v>#N/A</v>
      </c>
    </row>
    <row r="3859" spans="6:8">
      <c r="F3859" s="76">
        <f t="shared" si="180"/>
        <v>3490</v>
      </c>
      <c r="G3859" s="53" t="e">
        <f t="shared" si="181"/>
        <v>#N/A</v>
      </c>
      <c r="H3859" s="53" t="e">
        <f t="shared" si="182"/>
        <v>#N/A</v>
      </c>
    </row>
    <row r="3860" spans="6:8">
      <c r="F3860" s="76">
        <f t="shared" si="180"/>
        <v>3491</v>
      </c>
      <c r="G3860" s="53" t="e">
        <f t="shared" si="181"/>
        <v>#N/A</v>
      </c>
      <c r="H3860" s="53" t="e">
        <f t="shared" si="182"/>
        <v>#N/A</v>
      </c>
    </row>
    <row r="3861" spans="6:8">
      <c r="F3861" s="76">
        <f t="shared" si="180"/>
        <v>3492</v>
      </c>
      <c r="G3861" s="53" t="e">
        <f t="shared" si="181"/>
        <v>#N/A</v>
      </c>
      <c r="H3861" s="53" t="e">
        <f t="shared" si="182"/>
        <v>#N/A</v>
      </c>
    </row>
    <row r="3862" spans="6:8">
      <c r="F3862" s="76">
        <f t="shared" si="180"/>
        <v>3493</v>
      </c>
      <c r="G3862" s="53" t="e">
        <f t="shared" si="181"/>
        <v>#N/A</v>
      </c>
      <c r="H3862" s="53" t="e">
        <f t="shared" si="182"/>
        <v>#N/A</v>
      </c>
    </row>
    <row r="3863" spans="6:8">
      <c r="F3863" s="76">
        <f t="shared" si="180"/>
        <v>3494</v>
      </c>
      <c r="G3863" s="53" t="e">
        <f t="shared" si="181"/>
        <v>#N/A</v>
      </c>
      <c r="H3863" s="53" t="e">
        <f t="shared" si="182"/>
        <v>#N/A</v>
      </c>
    </row>
    <row r="3864" spans="6:8">
      <c r="F3864" s="76">
        <f t="shared" si="180"/>
        <v>3495</v>
      </c>
      <c r="G3864" s="53" t="e">
        <f t="shared" si="181"/>
        <v>#N/A</v>
      </c>
      <c r="H3864" s="53" t="e">
        <f t="shared" si="182"/>
        <v>#N/A</v>
      </c>
    </row>
    <row r="3865" spans="6:8">
      <c r="F3865" s="76">
        <f t="shared" si="180"/>
        <v>3496</v>
      </c>
      <c r="G3865" s="53" t="e">
        <f t="shared" si="181"/>
        <v>#N/A</v>
      </c>
      <c r="H3865" s="53" t="e">
        <f t="shared" si="182"/>
        <v>#N/A</v>
      </c>
    </row>
    <row r="3866" spans="6:8">
      <c r="F3866" s="76">
        <f t="shared" si="180"/>
        <v>3497</v>
      </c>
      <c r="G3866" s="53" t="e">
        <f t="shared" si="181"/>
        <v>#N/A</v>
      </c>
      <c r="H3866" s="53" t="e">
        <f t="shared" si="182"/>
        <v>#N/A</v>
      </c>
    </row>
    <row r="3867" spans="6:8">
      <c r="F3867" s="76">
        <f t="shared" si="180"/>
        <v>3498</v>
      </c>
      <c r="G3867" s="53" t="e">
        <f t="shared" si="181"/>
        <v>#N/A</v>
      </c>
      <c r="H3867" s="53" t="e">
        <f t="shared" si="182"/>
        <v>#N/A</v>
      </c>
    </row>
    <row r="3868" spans="6:8">
      <c r="F3868" s="76">
        <f t="shared" si="180"/>
        <v>3499</v>
      </c>
      <c r="G3868" s="53" t="e">
        <f t="shared" si="181"/>
        <v>#N/A</v>
      </c>
      <c r="H3868" s="53" t="e">
        <f t="shared" si="182"/>
        <v>#N/A</v>
      </c>
    </row>
    <row r="3869" spans="6:8">
      <c r="F3869" s="76">
        <f t="shared" si="180"/>
        <v>3500</v>
      </c>
      <c r="G3869" s="53" t="e">
        <f t="shared" si="181"/>
        <v>#N/A</v>
      </c>
      <c r="H3869" s="53" t="e">
        <f t="shared" si="182"/>
        <v>#N/A</v>
      </c>
    </row>
    <row r="3870" spans="6:8">
      <c r="F3870" s="76">
        <f t="shared" si="180"/>
        <v>3501</v>
      </c>
      <c r="G3870" s="53" t="e">
        <f t="shared" si="181"/>
        <v>#N/A</v>
      </c>
      <c r="H3870" s="53" t="e">
        <f t="shared" si="182"/>
        <v>#N/A</v>
      </c>
    </row>
    <row r="3871" spans="6:8">
      <c r="F3871" s="76">
        <f t="shared" si="180"/>
        <v>3502</v>
      </c>
      <c r="G3871" s="53" t="e">
        <f t="shared" si="181"/>
        <v>#N/A</v>
      </c>
      <c r="H3871" s="53" t="e">
        <f t="shared" si="182"/>
        <v>#N/A</v>
      </c>
    </row>
    <row r="3872" spans="6:8">
      <c r="F3872" s="76">
        <f t="shared" si="180"/>
        <v>3503</v>
      </c>
      <c r="G3872" s="53" t="e">
        <f t="shared" si="181"/>
        <v>#N/A</v>
      </c>
      <c r="H3872" s="53" t="e">
        <f t="shared" si="182"/>
        <v>#N/A</v>
      </c>
    </row>
    <row r="3873" spans="6:8">
      <c r="F3873" s="76">
        <f t="shared" si="180"/>
        <v>3504</v>
      </c>
      <c r="G3873" s="53" t="e">
        <f t="shared" si="181"/>
        <v>#N/A</v>
      </c>
      <c r="H3873" s="53" t="e">
        <f t="shared" si="182"/>
        <v>#N/A</v>
      </c>
    </row>
    <row r="3874" spans="6:8">
      <c r="F3874" s="76">
        <f t="shared" si="180"/>
        <v>3505</v>
      </c>
      <c r="G3874" s="53" t="e">
        <f t="shared" si="181"/>
        <v>#N/A</v>
      </c>
      <c r="H3874" s="53" t="e">
        <f t="shared" si="182"/>
        <v>#N/A</v>
      </c>
    </row>
    <row r="3875" spans="6:8">
      <c r="F3875" s="76">
        <f t="shared" si="180"/>
        <v>3506</v>
      </c>
      <c r="G3875" s="53" t="e">
        <f t="shared" si="181"/>
        <v>#N/A</v>
      </c>
      <c r="H3875" s="53" t="e">
        <f t="shared" si="182"/>
        <v>#N/A</v>
      </c>
    </row>
    <row r="3876" spans="6:8">
      <c r="F3876" s="76">
        <f t="shared" si="180"/>
        <v>3507</v>
      </c>
      <c r="G3876" s="53" t="e">
        <f t="shared" si="181"/>
        <v>#N/A</v>
      </c>
      <c r="H3876" s="53" t="e">
        <f t="shared" si="182"/>
        <v>#N/A</v>
      </c>
    </row>
    <row r="3877" spans="6:8">
      <c r="F3877" s="76">
        <f t="shared" si="180"/>
        <v>3508</v>
      </c>
      <c r="G3877" s="53" t="e">
        <f t="shared" si="181"/>
        <v>#N/A</v>
      </c>
      <c r="H3877" s="53" t="e">
        <f t="shared" si="182"/>
        <v>#N/A</v>
      </c>
    </row>
    <row r="3878" spans="6:8">
      <c r="F3878" s="76">
        <f t="shared" si="180"/>
        <v>3509</v>
      </c>
      <c r="G3878" s="53" t="e">
        <f t="shared" si="181"/>
        <v>#N/A</v>
      </c>
      <c r="H3878" s="53" t="e">
        <f t="shared" si="182"/>
        <v>#N/A</v>
      </c>
    </row>
    <row r="3879" spans="6:8">
      <c r="F3879" s="76">
        <f t="shared" si="180"/>
        <v>3510</v>
      </c>
      <c r="G3879" s="53" t="e">
        <f t="shared" si="181"/>
        <v>#N/A</v>
      </c>
      <c r="H3879" s="53" t="e">
        <f t="shared" si="182"/>
        <v>#N/A</v>
      </c>
    </row>
    <row r="3880" spans="6:8">
      <c r="F3880" s="76">
        <f t="shared" si="180"/>
        <v>3511</v>
      </c>
      <c r="G3880" s="53" t="e">
        <f t="shared" si="181"/>
        <v>#N/A</v>
      </c>
      <c r="H3880" s="53" t="e">
        <f t="shared" si="182"/>
        <v>#N/A</v>
      </c>
    </row>
    <row r="3881" spans="6:8">
      <c r="F3881" s="76">
        <f t="shared" si="180"/>
        <v>3512</v>
      </c>
      <c r="G3881" s="53" t="e">
        <f t="shared" si="181"/>
        <v>#N/A</v>
      </c>
      <c r="H3881" s="53" t="e">
        <f t="shared" si="182"/>
        <v>#N/A</v>
      </c>
    </row>
    <row r="3882" spans="6:8">
      <c r="F3882" s="76">
        <f t="shared" si="180"/>
        <v>3513</v>
      </c>
      <c r="G3882" s="53" t="e">
        <f t="shared" si="181"/>
        <v>#N/A</v>
      </c>
      <c r="H3882" s="53" t="e">
        <f t="shared" si="182"/>
        <v>#N/A</v>
      </c>
    </row>
    <row r="3883" spans="6:8">
      <c r="F3883" s="76">
        <f t="shared" si="180"/>
        <v>3514</v>
      </c>
      <c r="G3883" s="53" t="e">
        <f t="shared" si="181"/>
        <v>#N/A</v>
      </c>
      <c r="H3883" s="53" t="e">
        <f t="shared" si="182"/>
        <v>#N/A</v>
      </c>
    </row>
    <row r="3884" spans="6:8">
      <c r="F3884" s="76">
        <f t="shared" si="180"/>
        <v>3515</v>
      </c>
      <c r="G3884" s="53" t="e">
        <f t="shared" si="181"/>
        <v>#N/A</v>
      </c>
      <c r="H3884" s="53" t="e">
        <f t="shared" si="182"/>
        <v>#N/A</v>
      </c>
    </row>
    <row r="3885" spans="6:8">
      <c r="F3885" s="76">
        <f t="shared" si="180"/>
        <v>3516</v>
      </c>
      <c r="G3885" s="53" t="e">
        <f t="shared" si="181"/>
        <v>#N/A</v>
      </c>
      <c r="H3885" s="53" t="e">
        <f t="shared" si="182"/>
        <v>#N/A</v>
      </c>
    </row>
    <row r="3886" spans="6:8">
      <c r="F3886" s="76">
        <f t="shared" si="180"/>
        <v>3517</v>
      </c>
      <c r="G3886" s="53" t="e">
        <f t="shared" si="181"/>
        <v>#N/A</v>
      </c>
      <c r="H3886" s="53" t="e">
        <f t="shared" si="182"/>
        <v>#N/A</v>
      </c>
    </row>
    <row r="3887" spans="6:8">
      <c r="F3887" s="76">
        <f t="shared" si="180"/>
        <v>3518</v>
      </c>
      <c r="G3887" s="53" t="e">
        <f t="shared" si="181"/>
        <v>#N/A</v>
      </c>
      <c r="H3887" s="53" t="e">
        <f t="shared" si="182"/>
        <v>#N/A</v>
      </c>
    </row>
    <row r="3888" spans="6:8">
      <c r="F3888" s="76">
        <f t="shared" si="180"/>
        <v>3519</v>
      </c>
      <c r="G3888" s="53" t="e">
        <f t="shared" si="181"/>
        <v>#N/A</v>
      </c>
      <c r="H3888" s="53" t="e">
        <f t="shared" si="182"/>
        <v>#N/A</v>
      </c>
    </row>
    <row r="3889" spans="6:8">
      <c r="F3889" s="76">
        <f t="shared" si="180"/>
        <v>3520</v>
      </c>
      <c r="G3889" s="53" t="e">
        <f t="shared" si="181"/>
        <v>#N/A</v>
      </c>
      <c r="H3889" s="53" t="e">
        <f t="shared" si="182"/>
        <v>#N/A</v>
      </c>
    </row>
    <row r="3890" spans="6:8">
      <c r="F3890" s="76">
        <f t="shared" si="180"/>
        <v>3521</v>
      </c>
      <c r="G3890" s="53" t="e">
        <f t="shared" si="181"/>
        <v>#N/A</v>
      </c>
      <c r="H3890" s="53" t="e">
        <f t="shared" si="182"/>
        <v>#N/A</v>
      </c>
    </row>
    <row r="3891" spans="6:8">
      <c r="F3891" s="76">
        <f t="shared" si="180"/>
        <v>3522</v>
      </c>
      <c r="G3891" s="53" t="e">
        <f t="shared" si="181"/>
        <v>#N/A</v>
      </c>
      <c r="H3891" s="53" t="e">
        <f t="shared" si="182"/>
        <v>#N/A</v>
      </c>
    </row>
    <row r="3892" spans="6:8">
      <c r="F3892" s="76">
        <f t="shared" si="180"/>
        <v>3523</v>
      </c>
      <c r="G3892" s="53" t="e">
        <f t="shared" si="181"/>
        <v>#N/A</v>
      </c>
      <c r="H3892" s="53" t="e">
        <f t="shared" si="182"/>
        <v>#N/A</v>
      </c>
    </row>
    <row r="3893" spans="6:8">
      <c r="F3893" s="76">
        <f t="shared" si="180"/>
        <v>3524</v>
      </c>
      <c r="G3893" s="53" t="e">
        <f t="shared" si="181"/>
        <v>#N/A</v>
      </c>
      <c r="H3893" s="53" t="e">
        <f t="shared" si="182"/>
        <v>#N/A</v>
      </c>
    </row>
    <row r="3894" spans="6:8">
      <c r="F3894" s="76">
        <f t="shared" si="180"/>
        <v>3525</v>
      </c>
      <c r="G3894" s="53" t="e">
        <f t="shared" si="181"/>
        <v>#N/A</v>
      </c>
      <c r="H3894" s="53" t="e">
        <f t="shared" si="182"/>
        <v>#N/A</v>
      </c>
    </row>
    <row r="3895" spans="6:8">
      <c r="F3895" s="76">
        <f t="shared" si="180"/>
        <v>3526</v>
      </c>
      <c r="G3895" s="53" t="e">
        <f t="shared" si="181"/>
        <v>#N/A</v>
      </c>
      <c r="H3895" s="53" t="e">
        <f t="shared" si="182"/>
        <v>#N/A</v>
      </c>
    </row>
    <row r="3896" spans="6:8">
      <c r="F3896" s="76">
        <f t="shared" si="180"/>
        <v>3527</v>
      </c>
      <c r="G3896" s="53" t="e">
        <f t="shared" si="181"/>
        <v>#N/A</v>
      </c>
      <c r="H3896" s="53" t="e">
        <f t="shared" si="182"/>
        <v>#N/A</v>
      </c>
    </row>
    <row r="3897" spans="6:8">
      <c r="F3897" s="76">
        <f t="shared" si="180"/>
        <v>3528</v>
      </c>
      <c r="G3897" s="53" t="e">
        <f t="shared" si="181"/>
        <v>#N/A</v>
      </c>
      <c r="H3897" s="53" t="e">
        <f t="shared" si="182"/>
        <v>#N/A</v>
      </c>
    </row>
    <row r="3898" spans="6:8">
      <c r="F3898" s="76">
        <f t="shared" si="180"/>
        <v>3529</v>
      </c>
      <c r="G3898" s="53" t="e">
        <f t="shared" si="181"/>
        <v>#N/A</v>
      </c>
      <c r="H3898" s="53" t="e">
        <f t="shared" si="182"/>
        <v>#N/A</v>
      </c>
    </row>
    <row r="3899" spans="6:8">
      <c r="F3899" s="76">
        <f t="shared" si="180"/>
        <v>3530</v>
      </c>
      <c r="G3899" s="53" t="e">
        <f t="shared" si="181"/>
        <v>#N/A</v>
      </c>
      <c r="H3899" s="53" t="e">
        <f t="shared" si="182"/>
        <v>#N/A</v>
      </c>
    </row>
    <row r="3900" spans="6:8">
      <c r="F3900" s="76">
        <f t="shared" si="180"/>
        <v>3531</v>
      </c>
      <c r="G3900" s="53" t="e">
        <f t="shared" si="181"/>
        <v>#N/A</v>
      </c>
      <c r="H3900" s="53" t="e">
        <f t="shared" si="182"/>
        <v>#N/A</v>
      </c>
    </row>
    <row r="3901" spans="6:8">
      <c r="F3901" s="76">
        <f t="shared" si="180"/>
        <v>3532</v>
      </c>
      <c r="G3901" s="53" t="e">
        <f t="shared" si="181"/>
        <v>#N/A</v>
      </c>
      <c r="H3901" s="53" t="e">
        <f t="shared" si="182"/>
        <v>#N/A</v>
      </c>
    </row>
    <row r="3902" spans="6:8">
      <c r="F3902" s="76">
        <f t="shared" si="180"/>
        <v>3533</v>
      </c>
      <c r="G3902" s="53" t="e">
        <f t="shared" si="181"/>
        <v>#N/A</v>
      </c>
      <c r="H3902" s="53" t="e">
        <f t="shared" si="182"/>
        <v>#N/A</v>
      </c>
    </row>
    <row r="3903" spans="6:8">
      <c r="F3903" s="76">
        <f t="shared" si="180"/>
        <v>3534</v>
      </c>
      <c r="G3903" s="53" t="e">
        <f t="shared" si="181"/>
        <v>#N/A</v>
      </c>
      <c r="H3903" s="53" t="e">
        <f t="shared" si="182"/>
        <v>#N/A</v>
      </c>
    </row>
    <row r="3904" spans="6:8">
      <c r="F3904" s="76">
        <f t="shared" si="180"/>
        <v>3535</v>
      </c>
      <c r="G3904" s="53" t="e">
        <f t="shared" si="181"/>
        <v>#N/A</v>
      </c>
      <c r="H3904" s="53" t="e">
        <f t="shared" si="182"/>
        <v>#N/A</v>
      </c>
    </row>
    <row r="3905" spans="6:8">
      <c r="F3905" s="76">
        <f t="shared" si="180"/>
        <v>3536</v>
      </c>
      <c r="G3905" s="53" t="e">
        <f t="shared" si="181"/>
        <v>#N/A</v>
      </c>
      <c r="H3905" s="53" t="e">
        <f t="shared" si="182"/>
        <v>#N/A</v>
      </c>
    </row>
    <row r="3906" spans="6:8">
      <c r="F3906" s="76">
        <f t="shared" si="180"/>
        <v>3537</v>
      </c>
      <c r="G3906" s="53" t="e">
        <f t="shared" si="181"/>
        <v>#N/A</v>
      </c>
      <c r="H3906" s="53" t="e">
        <f t="shared" si="182"/>
        <v>#N/A</v>
      </c>
    </row>
    <row r="3907" spans="6:8">
      <c r="F3907" s="76">
        <f t="shared" si="180"/>
        <v>3538</v>
      </c>
      <c r="G3907" s="53" t="e">
        <f t="shared" si="181"/>
        <v>#N/A</v>
      </c>
      <c r="H3907" s="53" t="e">
        <f t="shared" si="182"/>
        <v>#N/A</v>
      </c>
    </row>
    <row r="3908" spans="6:8">
      <c r="F3908" s="76">
        <f t="shared" ref="F3908:F3971" si="183">IF(+F3907+1&lt;=MAX(data19),+F3907+1,0)</f>
        <v>3539</v>
      </c>
      <c r="G3908" s="53" t="e">
        <f t="shared" si="181"/>
        <v>#N/A</v>
      </c>
      <c r="H3908" s="53" t="e">
        <f t="shared" si="182"/>
        <v>#N/A</v>
      </c>
    </row>
    <row r="3909" spans="6:8">
      <c r="F3909" s="76">
        <f t="shared" si="183"/>
        <v>3540</v>
      </c>
      <c r="G3909" s="53" t="e">
        <f t="shared" ref="G3909:G3972" si="184">IF(IFERROR(VLOOKUP($F3909,$A:$D,2,0)/VLOOKUP($F3908,$A:$D,2,0)*G3908,NA())=0,NA(),IFERROR(VLOOKUP($F3909,$A:$D,2,0)/VLOOKUP($F3908,$A:$D,2,0)*G3908,NA()))</f>
        <v>#N/A</v>
      </c>
      <c r="H3909" s="53" t="e">
        <f t="shared" ref="H3909:H3972" si="185">IF(IFERROR(VLOOKUP($F3909,$A:$D,3,0)/VLOOKUP($F3908,$A:$D,3,0)*H3908,NA())=0,NA(),IFERROR(VLOOKUP($F3909,$A:$D,3,0)/VLOOKUP($F3908,$A:$D,3,0)*H3908,NA()))</f>
        <v>#N/A</v>
      </c>
    </row>
    <row r="3910" spans="6:8">
      <c r="F3910" s="76">
        <f t="shared" si="183"/>
        <v>3541</v>
      </c>
      <c r="G3910" s="53" t="e">
        <f t="shared" si="184"/>
        <v>#N/A</v>
      </c>
      <c r="H3910" s="53" t="e">
        <f t="shared" si="185"/>
        <v>#N/A</v>
      </c>
    </row>
    <row r="3911" spans="6:8">
      <c r="F3911" s="76">
        <f t="shared" si="183"/>
        <v>3542</v>
      </c>
      <c r="G3911" s="53" t="e">
        <f t="shared" si="184"/>
        <v>#N/A</v>
      </c>
      <c r="H3911" s="53" t="e">
        <f t="shared" si="185"/>
        <v>#N/A</v>
      </c>
    </row>
    <row r="3912" spans="6:8">
      <c r="F3912" s="76">
        <f t="shared" si="183"/>
        <v>3543</v>
      </c>
      <c r="G3912" s="53" t="e">
        <f t="shared" si="184"/>
        <v>#N/A</v>
      </c>
      <c r="H3912" s="53" t="e">
        <f t="shared" si="185"/>
        <v>#N/A</v>
      </c>
    </row>
    <row r="3913" spans="6:8">
      <c r="F3913" s="76">
        <f t="shared" si="183"/>
        <v>3544</v>
      </c>
      <c r="G3913" s="53" t="e">
        <f t="shared" si="184"/>
        <v>#N/A</v>
      </c>
      <c r="H3913" s="53" t="e">
        <f t="shared" si="185"/>
        <v>#N/A</v>
      </c>
    </row>
    <row r="3914" spans="6:8">
      <c r="F3914" s="76">
        <f t="shared" si="183"/>
        <v>3545</v>
      </c>
      <c r="G3914" s="53" t="e">
        <f t="shared" si="184"/>
        <v>#N/A</v>
      </c>
      <c r="H3914" s="53" t="e">
        <f t="shared" si="185"/>
        <v>#N/A</v>
      </c>
    </row>
    <row r="3915" spans="6:8">
      <c r="F3915" s="76">
        <f t="shared" si="183"/>
        <v>3546</v>
      </c>
      <c r="G3915" s="53" t="e">
        <f t="shared" si="184"/>
        <v>#N/A</v>
      </c>
      <c r="H3915" s="53" t="e">
        <f t="shared" si="185"/>
        <v>#N/A</v>
      </c>
    </row>
    <row r="3916" spans="6:8">
      <c r="F3916" s="76">
        <f t="shared" si="183"/>
        <v>3547</v>
      </c>
      <c r="G3916" s="53" t="e">
        <f t="shared" si="184"/>
        <v>#N/A</v>
      </c>
      <c r="H3916" s="53" t="e">
        <f t="shared" si="185"/>
        <v>#N/A</v>
      </c>
    </row>
    <row r="3917" spans="6:8">
      <c r="F3917" s="76">
        <f t="shared" si="183"/>
        <v>3548</v>
      </c>
      <c r="G3917" s="53" t="e">
        <f t="shared" si="184"/>
        <v>#N/A</v>
      </c>
      <c r="H3917" s="53" t="e">
        <f t="shared" si="185"/>
        <v>#N/A</v>
      </c>
    </row>
    <row r="3918" spans="6:8">
      <c r="F3918" s="76">
        <f t="shared" si="183"/>
        <v>3549</v>
      </c>
      <c r="G3918" s="53" t="e">
        <f t="shared" si="184"/>
        <v>#N/A</v>
      </c>
      <c r="H3918" s="53" t="e">
        <f t="shared" si="185"/>
        <v>#N/A</v>
      </c>
    </row>
    <row r="3919" spans="6:8">
      <c r="F3919" s="76">
        <f t="shared" si="183"/>
        <v>3550</v>
      </c>
      <c r="G3919" s="53" t="e">
        <f t="shared" si="184"/>
        <v>#N/A</v>
      </c>
      <c r="H3919" s="53" t="e">
        <f t="shared" si="185"/>
        <v>#N/A</v>
      </c>
    </row>
    <row r="3920" spans="6:8">
      <c r="F3920" s="76">
        <f t="shared" si="183"/>
        <v>3551</v>
      </c>
      <c r="G3920" s="53" t="e">
        <f t="shared" si="184"/>
        <v>#N/A</v>
      </c>
      <c r="H3920" s="53" t="e">
        <f t="shared" si="185"/>
        <v>#N/A</v>
      </c>
    </row>
    <row r="3921" spans="6:8">
      <c r="F3921" s="76">
        <f t="shared" si="183"/>
        <v>3552</v>
      </c>
      <c r="G3921" s="53" t="e">
        <f t="shared" si="184"/>
        <v>#N/A</v>
      </c>
      <c r="H3921" s="53" t="e">
        <f t="shared" si="185"/>
        <v>#N/A</v>
      </c>
    </row>
    <row r="3922" spans="6:8">
      <c r="F3922" s="76">
        <f t="shared" si="183"/>
        <v>3553</v>
      </c>
      <c r="G3922" s="53" t="e">
        <f t="shared" si="184"/>
        <v>#N/A</v>
      </c>
      <c r="H3922" s="53" t="e">
        <f t="shared" si="185"/>
        <v>#N/A</v>
      </c>
    </row>
    <row r="3923" spans="6:8">
      <c r="F3923" s="76">
        <f t="shared" si="183"/>
        <v>3554</v>
      </c>
      <c r="G3923" s="53" t="e">
        <f t="shared" si="184"/>
        <v>#N/A</v>
      </c>
      <c r="H3923" s="53" t="e">
        <f t="shared" si="185"/>
        <v>#N/A</v>
      </c>
    </row>
    <row r="3924" spans="6:8">
      <c r="F3924" s="76">
        <f t="shared" si="183"/>
        <v>3555</v>
      </c>
      <c r="G3924" s="53" t="e">
        <f t="shared" si="184"/>
        <v>#N/A</v>
      </c>
      <c r="H3924" s="53" t="e">
        <f t="shared" si="185"/>
        <v>#N/A</v>
      </c>
    </row>
    <row r="3925" spans="6:8">
      <c r="F3925" s="76">
        <f t="shared" si="183"/>
        <v>3556</v>
      </c>
      <c r="G3925" s="53" t="e">
        <f t="shared" si="184"/>
        <v>#N/A</v>
      </c>
      <c r="H3925" s="53" t="e">
        <f t="shared" si="185"/>
        <v>#N/A</v>
      </c>
    </row>
    <row r="3926" spans="6:8">
      <c r="F3926" s="76">
        <f t="shared" si="183"/>
        <v>3557</v>
      </c>
      <c r="G3926" s="53" t="e">
        <f t="shared" si="184"/>
        <v>#N/A</v>
      </c>
      <c r="H3926" s="53" t="e">
        <f t="shared" si="185"/>
        <v>#N/A</v>
      </c>
    </row>
    <row r="3927" spans="6:8">
      <c r="F3927" s="76">
        <f t="shared" si="183"/>
        <v>3558</v>
      </c>
      <c r="G3927" s="53" t="e">
        <f t="shared" si="184"/>
        <v>#N/A</v>
      </c>
      <c r="H3927" s="53" t="e">
        <f t="shared" si="185"/>
        <v>#N/A</v>
      </c>
    </row>
    <row r="3928" spans="6:8">
      <c r="F3928" s="76">
        <f t="shared" si="183"/>
        <v>3559</v>
      </c>
      <c r="G3928" s="53" t="e">
        <f t="shared" si="184"/>
        <v>#N/A</v>
      </c>
      <c r="H3928" s="53" t="e">
        <f t="shared" si="185"/>
        <v>#N/A</v>
      </c>
    </row>
    <row r="3929" spans="6:8">
      <c r="F3929" s="76">
        <f t="shared" si="183"/>
        <v>3560</v>
      </c>
      <c r="G3929" s="53" t="e">
        <f t="shared" si="184"/>
        <v>#N/A</v>
      </c>
      <c r="H3929" s="53" t="e">
        <f t="shared" si="185"/>
        <v>#N/A</v>
      </c>
    </row>
    <row r="3930" spans="6:8">
      <c r="F3930" s="76">
        <f t="shared" si="183"/>
        <v>3561</v>
      </c>
      <c r="G3930" s="53" t="e">
        <f t="shared" si="184"/>
        <v>#N/A</v>
      </c>
      <c r="H3930" s="53" t="e">
        <f t="shared" si="185"/>
        <v>#N/A</v>
      </c>
    </row>
    <row r="3931" spans="6:8">
      <c r="F3931" s="76">
        <f t="shared" si="183"/>
        <v>3562</v>
      </c>
      <c r="G3931" s="53" t="e">
        <f t="shared" si="184"/>
        <v>#N/A</v>
      </c>
      <c r="H3931" s="53" t="e">
        <f t="shared" si="185"/>
        <v>#N/A</v>
      </c>
    </row>
    <row r="3932" spans="6:8">
      <c r="F3932" s="76">
        <f t="shared" si="183"/>
        <v>3563</v>
      </c>
      <c r="G3932" s="53" t="e">
        <f t="shared" si="184"/>
        <v>#N/A</v>
      </c>
      <c r="H3932" s="53" t="e">
        <f t="shared" si="185"/>
        <v>#N/A</v>
      </c>
    </row>
    <row r="3933" spans="6:8">
      <c r="F3933" s="76">
        <f t="shared" si="183"/>
        <v>3564</v>
      </c>
      <c r="G3933" s="53" t="e">
        <f t="shared" si="184"/>
        <v>#N/A</v>
      </c>
      <c r="H3933" s="53" t="e">
        <f t="shared" si="185"/>
        <v>#N/A</v>
      </c>
    </row>
    <row r="3934" spans="6:8">
      <c r="F3934" s="76">
        <f t="shared" si="183"/>
        <v>3565</v>
      </c>
      <c r="G3934" s="53" t="e">
        <f t="shared" si="184"/>
        <v>#N/A</v>
      </c>
      <c r="H3934" s="53" t="e">
        <f t="shared" si="185"/>
        <v>#N/A</v>
      </c>
    </row>
    <row r="3935" spans="6:8">
      <c r="F3935" s="76">
        <f t="shared" si="183"/>
        <v>3566</v>
      </c>
      <c r="G3935" s="53" t="e">
        <f t="shared" si="184"/>
        <v>#N/A</v>
      </c>
      <c r="H3935" s="53" t="e">
        <f t="shared" si="185"/>
        <v>#N/A</v>
      </c>
    </row>
    <row r="3936" spans="6:8">
      <c r="F3936" s="76">
        <f t="shared" si="183"/>
        <v>3567</v>
      </c>
      <c r="G3936" s="53" t="e">
        <f t="shared" si="184"/>
        <v>#N/A</v>
      </c>
      <c r="H3936" s="53" t="e">
        <f t="shared" si="185"/>
        <v>#N/A</v>
      </c>
    </row>
    <row r="3937" spans="6:8">
      <c r="F3937" s="76">
        <f t="shared" si="183"/>
        <v>3568</v>
      </c>
      <c r="G3937" s="53" t="e">
        <f t="shared" si="184"/>
        <v>#N/A</v>
      </c>
      <c r="H3937" s="53" t="e">
        <f t="shared" si="185"/>
        <v>#N/A</v>
      </c>
    </row>
    <row r="3938" spans="6:8">
      <c r="F3938" s="76">
        <f t="shared" si="183"/>
        <v>3569</v>
      </c>
      <c r="G3938" s="53" t="e">
        <f t="shared" si="184"/>
        <v>#N/A</v>
      </c>
      <c r="H3938" s="53" t="e">
        <f t="shared" si="185"/>
        <v>#N/A</v>
      </c>
    </row>
    <row r="3939" spans="6:8">
      <c r="F3939" s="76">
        <f t="shared" si="183"/>
        <v>3570</v>
      </c>
      <c r="G3939" s="53" t="e">
        <f t="shared" si="184"/>
        <v>#N/A</v>
      </c>
      <c r="H3939" s="53" t="e">
        <f t="shared" si="185"/>
        <v>#N/A</v>
      </c>
    </row>
    <row r="3940" spans="6:8">
      <c r="F3940" s="76">
        <f t="shared" si="183"/>
        <v>3571</v>
      </c>
      <c r="G3940" s="53" t="e">
        <f t="shared" si="184"/>
        <v>#N/A</v>
      </c>
      <c r="H3940" s="53" t="e">
        <f t="shared" si="185"/>
        <v>#N/A</v>
      </c>
    </row>
    <row r="3941" spans="6:8">
      <c r="F3941" s="76">
        <f t="shared" si="183"/>
        <v>3572</v>
      </c>
      <c r="G3941" s="53" t="e">
        <f t="shared" si="184"/>
        <v>#N/A</v>
      </c>
      <c r="H3941" s="53" t="e">
        <f t="shared" si="185"/>
        <v>#N/A</v>
      </c>
    </row>
    <row r="3942" spans="6:8">
      <c r="F3942" s="76">
        <f t="shared" si="183"/>
        <v>3573</v>
      </c>
      <c r="G3942" s="53" t="e">
        <f t="shared" si="184"/>
        <v>#N/A</v>
      </c>
      <c r="H3942" s="53" t="e">
        <f t="shared" si="185"/>
        <v>#N/A</v>
      </c>
    </row>
    <row r="3943" spans="6:8">
      <c r="F3943" s="76">
        <f t="shared" si="183"/>
        <v>3574</v>
      </c>
      <c r="G3943" s="53" t="e">
        <f t="shared" si="184"/>
        <v>#N/A</v>
      </c>
      <c r="H3943" s="53" t="e">
        <f t="shared" si="185"/>
        <v>#N/A</v>
      </c>
    </row>
    <row r="3944" spans="6:8">
      <c r="F3944" s="76">
        <f t="shared" si="183"/>
        <v>3575</v>
      </c>
      <c r="G3944" s="53" t="e">
        <f t="shared" si="184"/>
        <v>#N/A</v>
      </c>
      <c r="H3944" s="53" t="e">
        <f t="shared" si="185"/>
        <v>#N/A</v>
      </c>
    </row>
    <row r="3945" spans="6:8">
      <c r="F3945" s="76">
        <f t="shared" si="183"/>
        <v>3576</v>
      </c>
      <c r="G3945" s="53" t="e">
        <f t="shared" si="184"/>
        <v>#N/A</v>
      </c>
      <c r="H3945" s="53" t="e">
        <f t="shared" si="185"/>
        <v>#N/A</v>
      </c>
    </row>
    <row r="3946" spans="6:8">
      <c r="F3946" s="76">
        <f t="shared" si="183"/>
        <v>3577</v>
      </c>
      <c r="G3946" s="53" t="e">
        <f t="shared" si="184"/>
        <v>#N/A</v>
      </c>
      <c r="H3946" s="53" t="e">
        <f t="shared" si="185"/>
        <v>#N/A</v>
      </c>
    </row>
    <row r="3947" spans="6:8">
      <c r="F3947" s="76">
        <f t="shared" si="183"/>
        <v>3578</v>
      </c>
      <c r="G3947" s="53" t="e">
        <f t="shared" si="184"/>
        <v>#N/A</v>
      </c>
      <c r="H3947" s="53" t="e">
        <f t="shared" si="185"/>
        <v>#N/A</v>
      </c>
    </row>
    <row r="3948" spans="6:8">
      <c r="F3948" s="76">
        <f t="shared" si="183"/>
        <v>3579</v>
      </c>
      <c r="G3948" s="53" t="e">
        <f t="shared" si="184"/>
        <v>#N/A</v>
      </c>
      <c r="H3948" s="53" t="e">
        <f t="shared" si="185"/>
        <v>#N/A</v>
      </c>
    </row>
    <row r="3949" spans="6:8">
      <c r="F3949" s="76">
        <f t="shared" si="183"/>
        <v>3580</v>
      </c>
      <c r="G3949" s="53" t="e">
        <f t="shared" si="184"/>
        <v>#N/A</v>
      </c>
      <c r="H3949" s="53" t="e">
        <f t="shared" si="185"/>
        <v>#N/A</v>
      </c>
    </row>
    <row r="3950" spans="6:8">
      <c r="F3950" s="76">
        <f t="shared" si="183"/>
        <v>3581</v>
      </c>
      <c r="G3950" s="53" t="e">
        <f t="shared" si="184"/>
        <v>#N/A</v>
      </c>
      <c r="H3950" s="53" t="e">
        <f t="shared" si="185"/>
        <v>#N/A</v>
      </c>
    </row>
    <row r="3951" spans="6:8">
      <c r="F3951" s="76">
        <f t="shared" si="183"/>
        <v>3582</v>
      </c>
      <c r="G3951" s="53" t="e">
        <f t="shared" si="184"/>
        <v>#N/A</v>
      </c>
      <c r="H3951" s="53" t="e">
        <f t="shared" si="185"/>
        <v>#N/A</v>
      </c>
    </row>
    <row r="3952" spans="6:8">
      <c r="F3952" s="76">
        <f t="shared" si="183"/>
        <v>3583</v>
      </c>
      <c r="G3952" s="53" t="e">
        <f t="shared" si="184"/>
        <v>#N/A</v>
      </c>
      <c r="H3952" s="53" t="e">
        <f t="shared" si="185"/>
        <v>#N/A</v>
      </c>
    </row>
    <row r="3953" spans="6:8">
      <c r="F3953" s="76">
        <f t="shared" si="183"/>
        <v>3584</v>
      </c>
      <c r="G3953" s="53" t="e">
        <f t="shared" si="184"/>
        <v>#N/A</v>
      </c>
      <c r="H3953" s="53" t="e">
        <f t="shared" si="185"/>
        <v>#N/A</v>
      </c>
    </row>
    <row r="3954" spans="6:8">
      <c r="F3954" s="76">
        <f t="shared" si="183"/>
        <v>3585</v>
      </c>
      <c r="G3954" s="53" t="e">
        <f t="shared" si="184"/>
        <v>#N/A</v>
      </c>
      <c r="H3954" s="53" t="e">
        <f t="shared" si="185"/>
        <v>#N/A</v>
      </c>
    </row>
    <row r="3955" spans="6:8">
      <c r="F3955" s="76">
        <f t="shared" si="183"/>
        <v>3586</v>
      </c>
      <c r="G3955" s="53" t="e">
        <f t="shared" si="184"/>
        <v>#N/A</v>
      </c>
      <c r="H3955" s="53" t="e">
        <f t="shared" si="185"/>
        <v>#N/A</v>
      </c>
    </row>
    <row r="3956" spans="6:8">
      <c r="F3956" s="76">
        <f t="shared" si="183"/>
        <v>3587</v>
      </c>
      <c r="G3956" s="53" t="e">
        <f t="shared" si="184"/>
        <v>#N/A</v>
      </c>
      <c r="H3956" s="53" t="e">
        <f t="shared" si="185"/>
        <v>#N/A</v>
      </c>
    </row>
    <row r="3957" spans="6:8">
      <c r="F3957" s="76">
        <f t="shared" si="183"/>
        <v>3588</v>
      </c>
      <c r="G3957" s="53" t="e">
        <f t="shared" si="184"/>
        <v>#N/A</v>
      </c>
      <c r="H3957" s="53" t="e">
        <f t="shared" si="185"/>
        <v>#N/A</v>
      </c>
    </row>
    <row r="3958" spans="6:8">
      <c r="F3958" s="76">
        <f t="shared" si="183"/>
        <v>3589</v>
      </c>
      <c r="G3958" s="53" t="e">
        <f t="shared" si="184"/>
        <v>#N/A</v>
      </c>
      <c r="H3958" s="53" t="e">
        <f t="shared" si="185"/>
        <v>#N/A</v>
      </c>
    </row>
    <row r="3959" spans="6:8">
      <c r="F3959" s="76">
        <f t="shared" si="183"/>
        <v>3590</v>
      </c>
      <c r="G3959" s="53" t="e">
        <f t="shared" si="184"/>
        <v>#N/A</v>
      </c>
      <c r="H3959" s="53" t="e">
        <f t="shared" si="185"/>
        <v>#N/A</v>
      </c>
    </row>
    <row r="3960" spans="6:8">
      <c r="F3960" s="76">
        <f t="shared" si="183"/>
        <v>3591</v>
      </c>
      <c r="G3960" s="53" t="e">
        <f t="shared" si="184"/>
        <v>#N/A</v>
      </c>
      <c r="H3960" s="53" t="e">
        <f t="shared" si="185"/>
        <v>#N/A</v>
      </c>
    </row>
    <row r="3961" spans="6:8">
      <c r="F3961" s="76">
        <f t="shared" si="183"/>
        <v>3592</v>
      </c>
      <c r="G3961" s="53" t="e">
        <f t="shared" si="184"/>
        <v>#N/A</v>
      </c>
      <c r="H3961" s="53" t="e">
        <f t="shared" si="185"/>
        <v>#N/A</v>
      </c>
    </row>
    <row r="3962" spans="6:8">
      <c r="F3962" s="76">
        <f t="shared" si="183"/>
        <v>3593</v>
      </c>
      <c r="G3962" s="53" t="e">
        <f t="shared" si="184"/>
        <v>#N/A</v>
      </c>
      <c r="H3962" s="53" t="e">
        <f t="shared" si="185"/>
        <v>#N/A</v>
      </c>
    </row>
    <row r="3963" spans="6:8">
      <c r="F3963" s="76">
        <f t="shared" si="183"/>
        <v>3594</v>
      </c>
      <c r="G3963" s="53" t="e">
        <f t="shared" si="184"/>
        <v>#N/A</v>
      </c>
      <c r="H3963" s="53" t="e">
        <f t="shared" si="185"/>
        <v>#N/A</v>
      </c>
    </row>
    <row r="3964" spans="6:8">
      <c r="F3964" s="76">
        <f t="shared" si="183"/>
        <v>3595</v>
      </c>
      <c r="G3964" s="53" t="e">
        <f t="shared" si="184"/>
        <v>#N/A</v>
      </c>
      <c r="H3964" s="53" t="e">
        <f t="shared" si="185"/>
        <v>#N/A</v>
      </c>
    </row>
    <row r="3965" spans="6:8">
      <c r="F3965" s="76">
        <f t="shared" si="183"/>
        <v>3596</v>
      </c>
      <c r="G3965" s="53" t="e">
        <f t="shared" si="184"/>
        <v>#N/A</v>
      </c>
      <c r="H3965" s="53" t="e">
        <f t="shared" si="185"/>
        <v>#N/A</v>
      </c>
    </row>
    <row r="3966" spans="6:8">
      <c r="F3966" s="76">
        <f t="shared" si="183"/>
        <v>3597</v>
      </c>
      <c r="G3966" s="53" t="e">
        <f t="shared" si="184"/>
        <v>#N/A</v>
      </c>
      <c r="H3966" s="53" t="e">
        <f t="shared" si="185"/>
        <v>#N/A</v>
      </c>
    </row>
    <row r="3967" spans="6:8">
      <c r="F3967" s="76">
        <f t="shared" si="183"/>
        <v>3598</v>
      </c>
      <c r="G3967" s="53" t="e">
        <f t="shared" si="184"/>
        <v>#N/A</v>
      </c>
      <c r="H3967" s="53" t="e">
        <f t="shared" si="185"/>
        <v>#N/A</v>
      </c>
    </row>
    <row r="3968" spans="6:8">
      <c r="F3968" s="76">
        <f t="shared" si="183"/>
        <v>3599</v>
      </c>
      <c r="G3968" s="53" t="e">
        <f t="shared" si="184"/>
        <v>#N/A</v>
      </c>
      <c r="H3968" s="53" t="e">
        <f t="shared" si="185"/>
        <v>#N/A</v>
      </c>
    </row>
    <row r="3969" spans="6:8">
      <c r="F3969" s="76">
        <f t="shared" si="183"/>
        <v>3600</v>
      </c>
      <c r="G3969" s="53" t="e">
        <f t="shared" si="184"/>
        <v>#N/A</v>
      </c>
      <c r="H3969" s="53" t="e">
        <f t="shared" si="185"/>
        <v>#N/A</v>
      </c>
    </row>
    <row r="3970" spans="6:8">
      <c r="F3970" s="76">
        <f t="shared" si="183"/>
        <v>3601</v>
      </c>
      <c r="G3970" s="53" t="e">
        <f t="shared" si="184"/>
        <v>#N/A</v>
      </c>
      <c r="H3970" s="53" t="e">
        <f t="shared" si="185"/>
        <v>#N/A</v>
      </c>
    </row>
    <row r="3971" spans="6:8">
      <c r="F3971" s="76">
        <f t="shared" si="183"/>
        <v>3602</v>
      </c>
      <c r="G3971" s="53" t="e">
        <f t="shared" si="184"/>
        <v>#N/A</v>
      </c>
      <c r="H3971" s="53" t="e">
        <f t="shared" si="185"/>
        <v>#N/A</v>
      </c>
    </row>
    <row r="3972" spans="6:8">
      <c r="F3972" s="76">
        <f t="shared" ref="F3972:F3999" si="186">IF(+F3971+1&lt;=MAX(data19),+F3971+1,0)</f>
        <v>3603</v>
      </c>
      <c r="G3972" s="53" t="e">
        <f t="shared" si="184"/>
        <v>#N/A</v>
      </c>
      <c r="H3972" s="53" t="e">
        <f t="shared" si="185"/>
        <v>#N/A</v>
      </c>
    </row>
    <row r="3973" spans="6:8">
      <c r="F3973" s="76">
        <f t="shared" si="186"/>
        <v>3604</v>
      </c>
      <c r="G3973" s="53" t="e">
        <f t="shared" ref="G3973:G3999" si="187">IF(IFERROR(VLOOKUP($F3973,$A:$D,2,0)/VLOOKUP($F3972,$A:$D,2,0)*G3972,NA())=0,NA(),IFERROR(VLOOKUP($F3973,$A:$D,2,0)/VLOOKUP($F3972,$A:$D,2,0)*G3972,NA()))</f>
        <v>#N/A</v>
      </c>
      <c r="H3973" s="53" t="e">
        <f t="shared" ref="H3973:H3999" si="188">IF(IFERROR(VLOOKUP($F3973,$A:$D,3,0)/VLOOKUP($F3972,$A:$D,3,0)*H3972,NA())=0,NA(),IFERROR(VLOOKUP($F3973,$A:$D,3,0)/VLOOKUP($F3972,$A:$D,3,0)*H3972,NA()))</f>
        <v>#N/A</v>
      </c>
    </row>
    <row r="3974" spans="6:8">
      <c r="F3974" s="76">
        <f t="shared" si="186"/>
        <v>3605</v>
      </c>
      <c r="G3974" s="53" t="e">
        <f t="shared" si="187"/>
        <v>#N/A</v>
      </c>
      <c r="H3974" s="53" t="e">
        <f t="shared" si="188"/>
        <v>#N/A</v>
      </c>
    </row>
    <row r="3975" spans="6:8">
      <c r="F3975" s="76">
        <f t="shared" si="186"/>
        <v>3606</v>
      </c>
      <c r="G3975" s="53" t="e">
        <f t="shared" si="187"/>
        <v>#N/A</v>
      </c>
      <c r="H3975" s="53" t="e">
        <f t="shared" si="188"/>
        <v>#N/A</v>
      </c>
    </row>
    <row r="3976" spans="6:8">
      <c r="F3976" s="76">
        <f t="shared" si="186"/>
        <v>3607</v>
      </c>
      <c r="G3976" s="53" t="e">
        <f t="shared" si="187"/>
        <v>#N/A</v>
      </c>
      <c r="H3976" s="53" t="e">
        <f t="shared" si="188"/>
        <v>#N/A</v>
      </c>
    </row>
    <row r="3977" spans="6:8">
      <c r="F3977" s="76">
        <f t="shared" si="186"/>
        <v>3608</v>
      </c>
      <c r="G3977" s="53" t="e">
        <f t="shared" si="187"/>
        <v>#N/A</v>
      </c>
      <c r="H3977" s="53" t="e">
        <f t="shared" si="188"/>
        <v>#N/A</v>
      </c>
    </row>
    <row r="3978" spans="6:8">
      <c r="F3978" s="76">
        <f t="shared" si="186"/>
        <v>3609</v>
      </c>
      <c r="G3978" s="53" t="e">
        <f t="shared" si="187"/>
        <v>#N/A</v>
      </c>
      <c r="H3978" s="53" t="e">
        <f t="shared" si="188"/>
        <v>#N/A</v>
      </c>
    </row>
    <row r="3979" spans="6:8">
      <c r="F3979" s="76">
        <f t="shared" si="186"/>
        <v>3610</v>
      </c>
      <c r="G3979" s="53" t="e">
        <f t="shared" si="187"/>
        <v>#N/A</v>
      </c>
      <c r="H3979" s="53" t="e">
        <f t="shared" si="188"/>
        <v>#N/A</v>
      </c>
    </row>
    <row r="3980" spans="6:8">
      <c r="F3980" s="76">
        <f t="shared" si="186"/>
        <v>3611</v>
      </c>
      <c r="G3980" s="53" t="e">
        <f t="shared" si="187"/>
        <v>#N/A</v>
      </c>
      <c r="H3980" s="53" t="e">
        <f t="shared" si="188"/>
        <v>#N/A</v>
      </c>
    </row>
    <row r="3981" spans="6:8">
      <c r="F3981" s="76">
        <f t="shared" si="186"/>
        <v>3612</v>
      </c>
      <c r="G3981" s="53" t="e">
        <f t="shared" si="187"/>
        <v>#N/A</v>
      </c>
      <c r="H3981" s="53" t="e">
        <f t="shared" si="188"/>
        <v>#N/A</v>
      </c>
    </row>
    <row r="3982" spans="6:8">
      <c r="F3982" s="76">
        <f t="shared" si="186"/>
        <v>3613</v>
      </c>
      <c r="G3982" s="53" t="e">
        <f t="shared" si="187"/>
        <v>#N/A</v>
      </c>
      <c r="H3982" s="53" t="e">
        <f t="shared" si="188"/>
        <v>#N/A</v>
      </c>
    </row>
    <row r="3983" spans="6:8">
      <c r="F3983" s="76">
        <f t="shared" si="186"/>
        <v>3614</v>
      </c>
      <c r="G3983" s="53" t="e">
        <f t="shared" si="187"/>
        <v>#N/A</v>
      </c>
      <c r="H3983" s="53" t="e">
        <f t="shared" si="188"/>
        <v>#N/A</v>
      </c>
    </row>
    <row r="3984" spans="6:8">
      <c r="F3984" s="76">
        <f t="shared" si="186"/>
        <v>3615</v>
      </c>
      <c r="G3984" s="53" t="e">
        <f t="shared" si="187"/>
        <v>#N/A</v>
      </c>
      <c r="H3984" s="53" t="e">
        <f t="shared" si="188"/>
        <v>#N/A</v>
      </c>
    </row>
    <row r="3985" spans="6:8">
      <c r="F3985" s="76">
        <f t="shared" si="186"/>
        <v>3616</v>
      </c>
      <c r="G3985" s="53" t="e">
        <f t="shared" si="187"/>
        <v>#N/A</v>
      </c>
      <c r="H3985" s="53" t="e">
        <f t="shared" si="188"/>
        <v>#N/A</v>
      </c>
    </row>
    <row r="3986" spans="6:8">
      <c r="F3986" s="76">
        <f t="shared" si="186"/>
        <v>3617</v>
      </c>
      <c r="G3986" s="53" t="e">
        <f t="shared" si="187"/>
        <v>#N/A</v>
      </c>
      <c r="H3986" s="53" t="e">
        <f t="shared" si="188"/>
        <v>#N/A</v>
      </c>
    </row>
    <row r="3987" spans="6:8">
      <c r="F3987" s="76">
        <f t="shared" si="186"/>
        <v>3618</v>
      </c>
      <c r="G3987" s="53" t="e">
        <f t="shared" si="187"/>
        <v>#N/A</v>
      </c>
      <c r="H3987" s="53" t="e">
        <f t="shared" si="188"/>
        <v>#N/A</v>
      </c>
    </row>
    <row r="3988" spans="6:8">
      <c r="F3988" s="76">
        <f t="shared" si="186"/>
        <v>3619</v>
      </c>
      <c r="G3988" s="53" t="e">
        <f t="shared" si="187"/>
        <v>#N/A</v>
      </c>
      <c r="H3988" s="53" t="e">
        <f t="shared" si="188"/>
        <v>#N/A</v>
      </c>
    </row>
    <row r="3989" spans="6:8">
      <c r="F3989" s="76">
        <f t="shared" si="186"/>
        <v>3620</v>
      </c>
      <c r="G3989" s="53" t="e">
        <f t="shared" si="187"/>
        <v>#N/A</v>
      </c>
      <c r="H3989" s="53" t="e">
        <f t="shared" si="188"/>
        <v>#N/A</v>
      </c>
    </row>
    <row r="3990" spans="6:8">
      <c r="F3990" s="76">
        <f t="shared" si="186"/>
        <v>3621</v>
      </c>
      <c r="G3990" s="53" t="e">
        <f t="shared" si="187"/>
        <v>#N/A</v>
      </c>
      <c r="H3990" s="53" t="e">
        <f t="shared" si="188"/>
        <v>#N/A</v>
      </c>
    </row>
    <row r="3991" spans="6:8">
      <c r="F3991" s="76">
        <f t="shared" si="186"/>
        <v>3622</v>
      </c>
      <c r="G3991" s="53" t="e">
        <f t="shared" si="187"/>
        <v>#N/A</v>
      </c>
      <c r="H3991" s="53" t="e">
        <f t="shared" si="188"/>
        <v>#N/A</v>
      </c>
    </row>
    <row r="3992" spans="6:8">
      <c r="F3992" s="76">
        <f t="shared" si="186"/>
        <v>3623</v>
      </c>
      <c r="G3992" s="53" t="e">
        <f t="shared" si="187"/>
        <v>#N/A</v>
      </c>
      <c r="H3992" s="53" t="e">
        <f t="shared" si="188"/>
        <v>#N/A</v>
      </c>
    </row>
    <row r="3993" spans="6:8">
      <c r="F3993" s="76">
        <f t="shared" si="186"/>
        <v>3624</v>
      </c>
      <c r="G3993" s="53" t="e">
        <f t="shared" si="187"/>
        <v>#N/A</v>
      </c>
      <c r="H3993" s="53" t="e">
        <f t="shared" si="188"/>
        <v>#N/A</v>
      </c>
    </row>
    <row r="3994" spans="6:8">
      <c r="F3994" s="76">
        <f t="shared" si="186"/>
        <v>3625</v>
      </c>
      <c r="G3994" s="53" t="e">
        <f t="shared" si="187"/>
        <v>#N/A</v>
      </c>
      <c r="H3994" s="53" t="e">
        <f t="shared" si="188"/>
        <v>#N/A</v>
      </c>
    </row>
    <row r="3995" spans="6:8">
      <c r="F3995" s="76">
        <f t="shared" si="186"/>
        <v>3626</v>
      </c>
      <c r="G3995" s="53" t="e">
        <f t="shared" si="187"/>
        <v>#N/A</v>
      </c>
      <c r="H3995" s="53" t="e">
        <f t="shared" si="188"/>
        <v>#N/A</v>
      </c>
    </row>
    <row r="3996" spans="6:8">
      <c r="F3996" s="76">
        <f t="shared" si="186"/>
        <v>3627</v>
      </c>
      <c r="G3996" s="53" t="e">
        <f t="shared" si="187"/>
        <v>#N/A</v>
      </c>
      <c r="H3996" s="53" t="e">
        <f t="shared" si="188"/>
        <v>#N/A</v>
      </c>
    </row>
    <row r="3997" spans="6:8">
      <c r="F3997" s="76">
        <f t="shared" si="186"/>
        <v>3628</v>
      </c>
      <c r="G3997" s="53" t="e">
        <f t="shared" si="187"/>
        <v>#N/A</v>
      </c>
      <c r="H3997" s="53" t="e">
        <f t="shared" si="188"/>
        <v>#N/A</v>
      </c>
    </row>
    <row r="3998" spans="6:8">
      <c r="F3998" s="76">
        <f t="shared" si="186"/>
        <v>3629</v>
      </c>
      <c r="G3998" s="53" t="e">
        <f t="shared" si="187"/>
        <v>#N/A</v>
      </c>
      <c r="H3998" s="53" t="e">
        <f t="shared" si="188"/>
        <v>#N/A</v>
      </c>
    </row>
    <row r="3999" spans="6:8">
      <c r="F3999" s="76">
        <f t="shared" si="186"/>
        <v>3630</v>
      </c>
      <c r="G3999" s="53" t="e">
        <f t="shared" si="187"/>
        <v>#N/A</v>
      </c>
      <c r="H3999" s="53" t="e">
        <f t="shared" si="188"/>
        <v>#N/A</v>
      </c>
    </row>
  </sheetData>
  <mergeCells count="2">
    <mergeCell ref="A1:C1"/>
    <mergeCell ref="F1:H1"/>
  </mergeCells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0"/>
  <dimension ref="A1:AF6420"/>
  <sheetViews>
    <sheetView topLeftCell="A17" workbookViewId="0">
      <selection activeCell="B57" sqref="B57"/>
    </sheetView>
  </sheetViews>
  <sheetFormatPr defaultRowHeight="12.75"/>
  <cols>
    <col min="1" max="1" width="9.375" style="12" bestFit="1" customWidth="1"/>
    <col min="2" max="3" width="13.75" style="55" customWidth="1"/>
    <col min="4" max="5" width="13.25" style="47" customWidth="1"/>
    <col min="6" max="10" width="9" style="8"/>
    <col min="11" max="11" width="20.75" style="8" bestFit="1" customWidth="1"/>
    <col min="12" max="30" width="9" style="8"/>
    <col min="31" max="32" width="7.75" style="12" customWidth="1"/>
    <col min="33" max="16384" width="9" style="8"/>
  </cols>
  <sheetData>
    <row r="1" spans="1:12" ht="12.75" customHeight="1">
      <c r="A1" s="104">
        <v>42947</v>
      </c>
      <c r="B1" s="180" t="s">
        <v>39</v>
      </c>
      <c r="C1" s="181"/>
      <c r="D1" s="181"/>
      <c r="E1" s="181"/>
      <c r="H1" s="22" t="s">
        <v>55</v>
      </c>
      <c r="I1" s="54" t="s">
        <v>31</v>
      </c>
      <c r="J1" s="54" t="s">
        <v>32</v>
      </c>
      <c r="K1" s="45" t="s">
        <v>33</v>
      </c>
      <c r="L1" s="45" t="s">
        <v>69</v>
      </c>
    </row>
    <row r="2" spans="1:12" ht="22.5">
      <c r="A2" s="41" t="s">
        <v>55</v>
      </c>
      <c r="B2" s="54" t="s">
        <v>31</v>
      </c>
      <c r="C2" s="54" t="s">
        <v>32</v>
      </c>
      <c r="D2" s="45" t="s">
        <v>33</v>
      </c>
      <c r="E2" s="45" t="s">
        <v>69</v>
      </c>
      <c r="G2" s="84"/>
      <c r="H2" s="74">
        <f>A1</f>
        <v>42947</v>
      </c>
      <c r="I2" s="26">
        <f>VLOOKUP($H2,$A$3:$E$200,2,0)</f>
        <v>-0.4</v>
      </c>
      <c r="J2" s="26">
        <f>VLOOKUP($H2,$A$3:$E$200,3,0)</f>
        <v>-0.1</v>
      </c>
      <c r="K2" s="105">
        <f>VLOOKUP($H2,$A$3:$E$200,4,0)</f>
        <v>1.125</v>
      </c>
      <c r="L2" s="26">
        <f>VLOOKUP($H2,$A$3:$E$200,5,0)</f>
        <v>0.1</v>
      </c>
    </row>
    <row r="3" spans="1:12">
      <c r="A3" s="9">
        <v>41305</v>
      </c>
      <c r="B3" s="13">
        <v>0</v>
      </c>
      <c r="C3" s="13">
        <v>0.1</v>
      </c>
      <c r="D3" s="46">
        <v>0.125</v>
      </c>
      <c r="E3" s="46">
        <v>1.75</v>
      </c>
      <c r="G3" s="84"/>
    </row>
    <row r="4" spans="1:12">
      <c r="A4" s="9">
        <v>41333</v>
      </c>
      <c r="B4" s="13">
        <v>0</v>
      </c>
      <c r="C4" s="13">
        <v>0.1</v>
      </c>
      <c r="D4" s="46">
        <v>0.125</v>
      </c>
      <c r="E4" s="46">
        <v>1.75</v>
      </c>
      <c r="G4" s="84"/>
    </row>
    <row r="5" spans="1:12">
      <c r="A5" s="9">
        <v>41364</v>
      </c>
      <c r="B5" s="13">
        <v>0</v>
      </c>
      <c r="C5" s="13">
        <v>0.1</v>
      </c>
      <c r="D5" s="46">
        <v>0.125</v>
      </c>
      <c r="E5" s="46">
        <v>1.75</v>
      </c>
      <c r="G5" s="84"/>
    </row>
    <row r="6" spans="1:12">
      <c r="A6" s="9">
        <v>41394</v>
      </c>
      <c r="B6" s="13">
        <v>0</v>
      </c>
      <c r="C6" s="13">
        <v>0.1</v>
      </c>
      <c r="D6" s="46">
        <v>0.125</v>
      </c>
      <c r="E6" s="46">
        <v>1.75</v>
      </c>
      <c r="G6" s="84"/>
    </row>
    <row r="7" spans="1:12">
      <c r="A7" s="9">
        <v>41425</v>
      </c>
      <c r="B7" s="13">
        <v>0</v>
      </c>
      <c r="C7" s="13">
        <v>0.1</v>
      </c>
      <c r="D7" s="46">
        <v>0.125</v>
      </c>
      <c r="E7" s="46">
        <v>1.25</v>
      </c>
      <c r="G7" s="84"/>
    </row>
    <row r="8" spans="1:12">
      <c r="A8" s="9">
        <v>41455</v>
      </c>
      <c r="B8" s="13">
        <v>0</v>
      </c>
      <c r="C8" s="13">
        <v>0.1</v>
      </c>
      <c r="D8" s="46">
        <v>0.125</v>
      </c>
      <c r="E8" s="46">
        <v>1.25</v>
      </c>
      <c r="G8" s="84"/>
    </row>
    <row r="9" spans="1:12" ht="14.25">
      <c r="A9" s="9">
        <v>41486</v>
      </c>
      <c r="B9" s="13">
        <v>0</v>
      </c>
      <c r="C9" s="13">
        <v>0.1</v>
      </c>
      <c r="D9" s="46">
        <v>0.125</v>
      </c>
      <c r="E9" s="46">
        <v>1.25</v>
      </c>
      <c r="F9" s="44"/>
      <c r="G9" s="84"/>
    </row>
    <row r="10" spans="1:12" ht="14.25">
      <c r="A10" s="9">
        <v>41517</v>
      </c>
      <c r="B10" s="13">
        <v>0</v>
      </c>
      <c r="C10" s="13">
        <v>0.1</v>
      </c>
      <c r="D10" s="46">
        <v>0.125</v>
      </c>
      <c r="E10" s="46">
        <v>1.25</v>
      </c>
      <c r="F10" s="44"/>
      <c r="G10" s="84"/>
    </row>
    <row r="11" spans="1:12" ht="14.25">
      <c r="A11" s="9">
        <v>41547</v>
      </c>
      <c r="B11" s="13">
        <v>0</v>
      </c>
      <c r="C11" s="13">
        <v>0.1</v>
      </c>
      <c r="D11" s="46">
        <v>0.125</v>
      </c>
      <c r="E11" s="46">
        <v>1</v>
      </c>
      <c r="F11" s="44"/>
      <c r="G11" s="84"/>
    </row>
    <row r="12" spans="1:12" ht="14.25">
      <c r="A12" s="9">
        <v>41578</v>
      </c>
      <c r="B12" s="13">
        <v>0</v>
      </c>
      <c r="C12" s="13">
        <v>0.1</v>
      </c>
      <c r="D12" s="46">
        <v>0.125</v>
      </c>
      <c r="E12" s="46">
        <v>1</v>
      </c>
      <c r="F12" s="44"/>
      <c r="G12" s="84"/>
    </row>
    <row r="13" spans="1:12" ht="14.25">
      <c r="A13" s="9">
        <v>41608</v>
      </c>
      <c r="B13" s="13">
        <v>0</v>
      </c>
      <c r="C13" s="13">
        <v>0.1</v>
      </c>
      <c r="D13" s="46">
        <v>0.125</v>
      </c>
      <c r="E13" s="46">
        <v>1</v>
      </c>
      <c r="F13" s="44"/>
      <c r="G13" s="84"/>
    </row>
    <row r="14" spans="1:12" ht="14.25">
      <c r="A14" s="9">
        <v>41639</v>
      </c>
      <c r="B14" s="13">
        <v>0</v>
      </c>
      <c r="C14" s="13">
        <v>0.1</v>
      </c>
      <c r="D14" s="46">
        <v>0.125</v>
      </c>
      <c r="E14" s="46">
        <v>1</v>
      </c>
      <c r="F14" s="44"/>
      <c r="G14" s="84"/>
    </row>
    <row r="15" spans="1:12" ht="14.25">
      <c r="A15" s="9">
        <v>41670</v>
      </c>
      <c r="B15" s="13">
        <v>0</v>
      </c>
      <c r="C15" s="13">
        <v>0.1</v>
      </c>
      <c r="D15" s="46">
        <v>0.125</v>
      </c>
      <c r="E15" s="46">
        <v>1</v>
      </c>
      <c r="F15" s="44"/>
      <c r="G15" s="84"/>
    </row>
    <row r="16" spans="1:12" ht="14.25">
      <c r="A16" s="9">
        <v>41698</v>
      </c>
      <c r="B16" s="13">
        <v>0</v>
      </c>
      <c r="C16" s="13">
        <v>0.1</v>
      </c>
      <c r="D16" s="46">
        <v>0.125</v>
      </c>
      <c r="E16" s="46">
        <v>0.75</v>
      </c>
      <c r="F16" s="44"/>
      <c r="G16" s="84"/>
    </row>
    <row r="17" spans="1:7" ht="14.25">
      <c r="A17" s="9">
        <v>41729</v>
      </c>
      <c r="B17" s="13">
        <v>0</v>
      </c>
      <c r="C17" s="13">
        <v>0.1</v>
      </c>
      <c r="D17" s="46">
        <v>0.125</v>
      </c>
      <c r="E17" s="46">
        <v>0.75</v>
      </c>
      <c r="F17" s="44"/>
      <c r="G17" s="84"/>
    </row>
    <row r="18" spans="1:7" ht="14.25">
      <c r="A18" s="9">
        <v>41759</v>
      </c>
      <c r="B18" s="13">
        <v>0</v>
      </c>
      <c r="C18" s="13">
        <v>0.1</v>
      </c>
      <c r="D18" s="46">
        <v>0.125</v>
      </c>
      <c r="E18" s="46">
        <v>0.75</v>
      </c>
      <c r="F18" s="44"/>
      <c r="G18" s="84"/>
    </row>
    <row r="19" spans="1:7" ht="14.25">
      <c r="A19" s="9">
        <v>41790</v>
      </c>
      <c r="B19" s="13">
        <v>0</v>
      </c>
      <c r="C19" s="13">
        <v>0.1</v>
      </c>
      <c r="D19" s="46">
        <v>0.125</v>
      </c>
      <c r="E19" s="46">
        <v>0.75</v>
      </c>
      <c r="F19" s="44"/>
      <c r="G19" s="84"/>
    </row>
    <row r="20" spans="1:7" ht="14.25">
      <c r="A20" s="9">
        <v>41820</v>
      </c>
      <c r="B20" s="13">
        <v>-0.1</v>
      </c>
      <c r="C20" s="13">
        <v>0.1</v>
      </c>
      <c r="D20" s="46">
        <v>0.125</v>
      </c>
      <c r="E20" s="46">
        <v>0.75</v>
      </c>
      <c r="F20" s="44"/>
      <c r="G20" s="84"/>
    </row>
    <row r="21" spans="1:7" ht="14.25">
      <c r="A21" s="9">
        <v>41851</v>
      </c>
      <c r="B21" s="13">
        <v>-0.1</v>
      </c>
      <c r="C21" s="13">
        <v>0.1</v>
      </c>
      <c r="D21" s="46">
        <v>0.125</v>
      </c>
      <c r="E21" s="46">
        <v>0.5</v>
      </c>
      <c r="F21" s="44"/>
      <c r="G21" s="84"/>
    </row>
    <row r="22" spans="1:7" ht="14.25">
      <c r="A22" s="9">
        <v>41882</v>
      </c>
      <c r="B22" s="13">
        <v>-0.1</v>
      </c>
      <c r="C22" s="13">
        <v>0.1</v>
      </c>
      <c r="D22" s="46">
        <v>0.125</v>
      </c>
      <c r="E22" s="46">
        <v>0.25</v>
      </c>
      <c r="F22" s="44"/>
      <c r="G22" s="84"/>
    </row>
    <row r="23" spans="1:7" ht="14.25">
      <c r="A23" s="9">
        <v>41912</v>
      </c>
      <c r="B23" s="13">
        <v>-0.2</v>
      </c>
      <c r="C23" s="13">
        <v>0.1</v>
      </c>
      <c r="D23" s="46">
        <v>0.125</v>
      </c>
      <c r="E23" s="46">
        <v>0.25</v>
      </c>
      <c r="F23" s="44"/>
      <c r="G23" s="84"/>
    </row>
    <row r="24" spans="1:7" ht="14.25">
      <c r="A24" s="9">
        <v>41943</v>
      </c>
      <c r="B24" s="13">
        <v>-0.2</v>
      </c>
      <c r="C24" s="13">
        <v>0.1</v>
      </c>
      <c r="D24" s="46">
        <v>0.125</v>
      </c>
      <c r="E24" s="46">
        <v>0.25</v>
      </c>
      <c r="F24" s="44"/>
      <c r="G24" s="84"/>
    </row>
    <row r="25" spans="1:7" ht="14.25">
      <c r="A25" s="9">
        <v>41973</v>
      </c>
      <c r="B25" s="13">
        <v>-0.2</v>
      </c>
      <c r="C25" s="13">
        <v>0.1</v>
      </c>
      <c r="D25" s="46">
        <v>0.125</v>
      </c>
      <c r="E25" s="46">
        <v>0.25</v>
      </c>
      <c r="F25" s="44"/>
      <c r="G25" s="84"/>
    </row>
    <row r="26" spans="1:7" ht="14.25">
      <c r="A26" s="9">
        <v>42004</v>
      </c>
      <c r="B26" s="13">
        <v>-0.2</v>
      </c>
      <c r="C26" s="13">
        <v>0.1</v>
      </c>
      <c r="D26" s="46">
        <v>0.125</v>
      </c>
      <c r="E26" s="46">
        <v>0.25</v>
      </c>
      <c r="F26" s="44"/>
      <c r="G26" s="84"/>
    </row>
    <row r="27" spans="1:7" ht="14.25">
      <c r="A27" s="9">
        <v>42035</v>
      </c>
      <c r="B27" s="13">
        <v>-0.2</v>
      </c>
      <c r="C27" s="13">
        <v>0.1</v>
      </c>
      <c r="D27" s="46">
        <v>0.125</v>
      </c>
      <c r="E27" s="46">
        <v>0.25</v>
      </c>
      <c r="F27" s="44"/>
      <c r="G27" s="84"/>
    </row>
    <row r="28" spans="1:7" ht="14.25">
      <c r="A28" s="9">
        <v>42063</v>
      </c>
      <c r="B28" s="13">
        <v>-0.2</v>
      </c>
      <c r="C28" s="13">
        <v>0.1</v>
      </c>
      <c r="D28" s="46">
        <v>0.125</v>
      </c>
      <c r="E28" s="46">
        <v>0.1</v>
      </c>
      <c r="F28" s="44"/>
      <c r="G28" s="84"/>
    </row>
    <row r="29" spans="1:7" ht="14.25">
      <c r="A29" s="9">
        <v>42094</v>
      </c>
      <c r="B29" s="13">
        <v>-0.2</v>
      </c>
      <c r="C29" s="13">
        <v>0.1</v>
      </c>
      <c r="D29" s="46">
        <v>0.125</v>
      </c>
      <c r="E29" s="46">
        <v>0.1</v>
      </c>
      <c r="F29" s="44"/>
      <c r="G29" s="84"/>
    </row>
    <row r="30" spans="1:7" ht="14.25">
      <c r="A30" s="9">
        <v>42124</v>
      </c>
      <c r="B30" s="13">
        <v>-0.2</v>
      </c>
      <c r="C30" s="13">
        <v>0.1</v>
      </c>
      <c r="D30" s="46">
        <v>0.125</v>
      </c>
      <c r="E30" s="46">
        <v>0.1</v>
      </c>
      <c r="F30" s="44"/>
      <c r="G30" s="84"/>
    </row>
    <row r="31" spans="1:7" ht="14.25">
      <c r="A31" s="9">
        <v>42155</v>
      </c>
      <c r="B31" s="13">
        <v>-0.2</v>
      </c>
      <c r="C31" s="13">
        <v>0.1</v>
      </c>
      <c r="D31" s="46">
        <v>0.125</v>
      </c>
      <c r="E31" s="46">
        <v>0.1</v>
      </c>
      <c r="F31" s="44"/>
      <c r="G31" s="84"/>
    </row>
    <row r="32" spans="1:7" ht="14.25">
      <c r="A32" s="9">
        <v>42185</v>
      </c>
      <c r="B32" s="13">
        <v>-0.2</v>
      </c>
      <c r="C32" s="13">
        <v>0.1</v>
      </c>
      <c r="D32" s="46">
        <v>0.125</v>
      </c>
      <c r="E32" s="46">
        <v>0.1</v>
      </c>
      <c r="F32" s="44"/>
      <c r="G32" s="84"/>
    </row>
    <row r="33" spans="1:7" ht="14.25">
      <c r="A33" s="9">
        <v>42216</v>
      </c>
      <c r="B33" s="13">
        <v>-0.2</v>
      </c>
      <c r="C33" s="13">
        <v>0.1</v>
      </c>
      <c r="D33" s="46">
        <v>0.125</v>
      </c>
      <c r="E33" s="46">
        <v>0.1</v>
      </c>
      <c r="F33" s="44"/>
      <c r="G33" s="84"/>
    </row>
    <row r="34" spans="1:7" ht="14.25">
      <c r="A34" s="9">
        <v>42247</v>
      </c>
      <c r="B34" s="13">
        <v>-0.2</v>
      </c>
      <c r="C34" s="13">
        <v>0.1</v>
      </c>
      <c r="D34" s="46">
        <v>0.125</v>
      </c>
      <c r="E34" s="46">
        <v>0.1</v>
      </c>
      <c r="F34" s="44"/>
      <c r="G34" s="84"/>
    </row>
    <row r="35" spans="1:7" ht="14.25">
      <c r="A35" s="9">
        <v>42277</v>
      </c>
      <c r="B35" s="13">
        <v>-0.2</v>
      </c>
      <c r="C35" s="13">
        <v>0.1</v>
      </c>
      <c r="D35" s="46">
        <v>0.125</v>
      </c>
      <c r="E35" s="46">
        <v>0.1</v>
      </c>
      <c r="F35" s="44"/>
      <c r="G35" s="84"/>
    </row>
    <row r="36" spans="1:7" ht="14.25">
      <c r="A36" s="9">
        <v>42308</v>
      </c>
      <c r="B36" s="13">
        <v>-0.2</v>
      </c>
      <c r="C36" s="13">
        <v>0.1</v>
      </c>
      <c r="D36" s="46">
        <v>0.125</v>
      </c>
      <c r="E36" s="46">
        <v>0.1</v>
      </c>
      <c r="F36" s="44"/>
      <c r="G36" s="84"/>
    </row>
    <row r="37" spans="1:7" ht="14.25">
      <c r="A37" s="9">
        <v>42338</v>
      </c>
      <c r="B37" s="13">
        <v>-0.2</v>
      </c>
      <c r="C37" s="13">
        <v>0.1</v>
      </c>
      <c r="D37" s="46">
        <v>0.125</v>
      </c>
      <c r="E37" s="46">
        <v>0.1</v>
      </c>
      <c r="F37" s="44"/>
      <c r="G37" s="84"/>
    </row>
    <row r="38" spans="1:7" ht="14.25">
      <c r="A38" s="9">
        <v>42369</v>
      </c>
      <c r="B38" s="13">
        <v>-0.3</v>
      </c>
      <c r="C38" s="13">
        <v>0.1</v>
      </c>
      <c r="D38" s="46">
        <v>0.375</v>
      </c>
      <c r="E38" s="46">
        <v>0.1</v>
      </c>
      <c r="F38" s="44"/>
      <c r="G38" s="84"/>
    </row>
    <row r="39" spans="1:7" ht="14.25">
      <c r="A39" s="9">
        <v>42400</v>
      </c>
      <c r="B39" s="13">
        <v>-0.3</v>
      </c>
      <c r="C39" s="13">
        <v>-0.1</v>
      </c>
      <c r="D39" s="46">
        <v>0.375</v>
      </c>
      <c r="E39" s="46">
        <v>0.1</v>
      </c>
      <c r="F39" s="44"/>
      <c r="G39" s="84"/>
    </row>
    <row r="40" spans="1:7" ht="14.25">
      <c r="A40" s="9">
        <v>42429</v>
      </c>
      <c r="B40" s="13">
        <v>-0.3</v>
      </c>
      <c r="C40" s="13">
        <v>-0.1</v>
      </c>
      <c r="D40" s="46">
        <v>0.375</v>
      </c>
      <c r="E40" s="46">
        <v>0.1</v>
      </c>
      <c r="F40" s="44"/>
      <c r="G40" s="84"/>
    </row>
    <row r="41" spans="1:7" ht="14.25">
      <c r="A41" s="9">
        <v>42460</v>
      </c>
      <c r="B41" s="13">
        <v>-0.4</v>
      </c>
      <c r="C41" s="13">
        <v>-0.1</v>
      </c>
      <c r="D41" s="46">
        <v>0.375</v>
      </c>
      <c r="E41" s="46">
        <v>0.1</v>
      </c>
      <c r="F41" s="44"/>
      <c r="G41" s="84"/>
    </row>
    <row r="42" spans="1:7" ht="14.25">
      <c r="A42" s="9">
        <v>42490</v>
      </c>
      <c r="B42" s="13">
        <v>-0.4</v>
      </c>
      <c r="C42" s="13">
        <v>-0.1</v>
      </c>
      <c r="D42" s="46">
        <v>0.375</v>
      </c>
      <c r="E42" s="46">
        <v>0.1</v>
      </c>
      <c r="F42" s="44"/>
      <c r="G42" s="84"/>
    </row>
    <row r="43" spans="1:7" ht="14.25">
      <c r="A43" s="9">
        <v>42521</v>
      </c>
      <c r="B43" s="13">
        <v>-0.4</v>
      </c>
      <c r="C43" s="13">
        <v>-0.1</v>
      </c>
      <c r="D43" s="46">
        <v>0.375</v>
      </c>
      <c r="E43" s="46">
        <v>0.1</v>
      </c>
      <c r="F43" s="44"/>
      <c r="G43" s="84"/>
    </row>
    <row r="44" spans="1:7" ht="14.25">
      <c r="A44" s="9">
        <v>42551</v>
      </c>
      <c r="B44" s="13">
        <v>-0.4</v>
      </c>
      <c r="C44" s="13">
        <v>-0.1</v>
      </c>
      <c r="D44" s="46">
        <v>0.375</v>
      </c>
      <c r="E44" s="46">
        <v>0.1</v>
      </c>
      <c r="F44" s="44"/>
      <c r="G44" s="84"/>
    </row>
    <row r="45" spans="1:7" ht="14.25">
      <c r="A45" s="9">
        <v>42582</v>
      </c>
      <c r="B45" s="55">
        <v>-0.4</v>
      </c>
      <c r="C45" s="13">
        <v>-0.1</v>
      </c>
      <c r="D45" s="46">
        <v>0.375</v>
      </c>
      <c r="E45" s="46">
        <v>0.1</v>
      </c>
      <c r="F45" s="44"/>
      <c r="G45" s="84"/>
    </row>
    <row r="46" spans="1:7" ht="14.25">
      <c r="A46" s="9">
        <v>42613</v>
      </c>
      <c r="B46" s="13">
        <v>-0.4</v>
      </c>
      <c r="C46" s="13">
        <v>-0.1</v>
      </c>
      <c r="D46" s="46">
        <v>0.375</v>
      </c>
      <c r="E46" s="46">
        <v>0.1</v>
      </c>
      <c r="F46" s="44"/>
      <c r="G46" s="84"/>
    </row>
    <row r="47" spans="1:7" ht="14.25">
      <c r="A47" s="9">
        <v>42643</v>
      </c>
      <c r="B47" s="13">
        <v>-0.4</v>
      </c>
      <c r="C47" s="13">
        <v>-0.1</v>
      </c>
      <c r="D47" s="46">
        <v>0.375</v>
      </c>
      <c r="E47" s="46">
        <v>0.1</v>
      </c>
      <c r="F47" s="44"/>
      <c r="G47" s="84"/>
    </row>
    <row r="48" spans="1:7" ht="14.25">
      <c r="A48" s="9">
        <v>42674</v>
      </c>
      <c r="B48" s="13">
        <v>-0.4</v>
      </c>
      <c r="C48" s="13">
        <v>-0.1</v>
      </c>
      <c r="D48" s="46">
        <v>0.375</v>
      </c>
      <c r="E48" s="46">
        <v>0.1</v>
      </c>
      <c r="F48" s="44"/>
      <c r="G48" s="84"/>
    </row>
    <row r="49" spans="1:7" ht="14.25">
      <c r="A49" s="9">
        <v>42704</v>
      </c>
      <c r="B49" s="13">
        <v>-0.4</v>
      </c>
      <c r="C49" s="13">
        <v>-0.1</v>
      </c>
      <c r="D49" s="46">
        <v>0.375</v>
      </c>
      <c r="E49" s="46">
        <v>0.1</v>
      </c>
      <c r="F49" s="44"/>
      <c r="G49" s="84"/>
    </row>
    <row r="50" spans="1:7" ht="14.25">
      <c r="A50" s="9">
        <v>42735</v>
      </c>
      <c r="B50" s="13">
        <v>-0.4</v>
      </c>
      <c r="C50" s="13">
        <v>-0.1</v>
      </c>
      <c r="D50" s="46">
        <v>0.625</v>
      </c>
      <c r="E50" s="46">
        <v>0.1</v>
      </c>
      <c r="F50" s="44"/>
      <c r="G50" s="84"/>
    </row>
    <row r="51" spans="1:7" ht="14.25">
      <c r="A51" s="9">
        <v>42766</v>
      </c>
      <c r="B51" s="13">
        <v>-0.4</v>
      </c>
      <c r="C51" s="13">
        <v>-0.1</v>
      </c>
      <c r="D51" s="46">
        <v>0.625</v>
      </c>
      <c r="E51" s="46">
        <v>0.1</v>
      </c>
      <c r="F51" s="44"/>
      <c r="G51" s="84"/>
    </row>
    <row r="52" spans="1:7" ht="14.25">
      <c r="A52" s="9">
        <v>42794</v>
      </c>
      <c r="B52" s="13">
        <v>-0.4</v>
      </c>
      <c r="C52" s="13">
        <v>-0.1</v>
      </c>
      <c r="D52" s="46">
        <v>0.625</v>
      </c>
      <c r="E52" s="46">
        <v>0.1</v>
      </c>
      <c r="F52" s="44"/>
      <c r="G52" s="84"/>
    </row>
    <row r="53" spans="1:7" ht="14.25">
      <c r="A53" s="9">
        <v>42825</v>
      </c>
      <c r="B53" s="13">
        <v>-0.4</v>
      </c>
      <c r="C53" s="13">
        <v>-0.1</v>
      </c>
      <c r="D53" s="46">
        <v>0.875</v>
      </c>
      <c r="E53" s="46">
        <v>0.1</v>
      </c>
      <c r="F53" s="44"/>
      <c r="G53" s="84"/>
    </row>
    <row r="54" spans="1:7" ht="14.25">
      <c r="A54" s="9">
        <v>42855</v>
      </c>
      <c r="B54" s="13">
        <v>-0.4</v>
      </c>
      <c r="C54" s="13">
        <v>-0.1</v>
      </c>
      <c r="D54" s="46">
        <v>0.875</v>
      </c>
      <c r="E54" s="46">
        <v>0.1</v>
      </c>
      <c r="F54" s="44"/>
      <c r="G54" s="84"/>
    </row>
    <row r="55" spans="1:7" ht="14.25">
      <c r="A55" s="9">
        <v>42886</v>
      </c>
      <c r="B55" s="13">
        <v>-0.4</v>
      </c>
      <c r="C55" s="13">
        <v>-0.1</v>
      </c>
      <c r="D55" s="46">
        <v>0.875</v>
      </c>
      <c r="E55" s="46">
        <v>0.1</v>
      </c>
      <c r="F55" s="44"/>
      <c r="G55" s="84"/>
    </row>
    <row r="56" spans="1:7" ht="14.25">
      <c r="A56" s="9">
        <v>42916</v>
      </c>
      <c r="B56" s="13">
        <v>-0.4</v>
      </c>
      <c r="C56" s="13">
        <v>-0.1</v>
      </c>
      <c r="D56" s="46">
        <v>1.125</v>
      </c>
      <c r="E56" s="46">
        <v>0.1</v>
      </c>
      <c r="F56" s="44"/>
      <c r="G56" s="84"/>
    </row>
    <row r="57" spans="1:7" ht="14.25">
      <c r="A57" s="9">
        <v>42947</v>
      </c>
      <c r="B57" s="13">
        <v>-0.4</v>
      </c>
      <c r="C57" s="13">
        <v>-0.1</v>
      </c>
      <c r="D57" s="46">
        <v>1.125</v>
      </c>
      <c r="E57" s="46">
        <v>0.1</v>
      </c>
      <c r="F57" s="44"/>
      <c r="G57" s="84"/>
    </row>
    <row r="58" spans="1:7" ht="14.25">
      <c r="A58" s="9"/>
      <c r="B58" s="13"/>
      <c r="C58" s="13"/>
      <c r="D58" s="46"/>
      <c r="E58" s="46"/>
      <c r="F58" s="44"/>
      <c r="G58" s="84"/>
    </row>
    <row r="59" spans="1:7" ht="14.25">
      <c r="A59" s="9"/>
      <c r="B59" s="13"/>
      <c r="C59" s="13"/>
      <c r="D59" s="46"/>
      <c r="E59" s="46"/>
      <c r="F59" s="44"/>
      <c r="G59" s="84"/>
    </row>
    <row r="60" spans="1:7">
      <c r="A60" s="9"/>
      <c r="B60" s="13"/>
      <c r="C60" s="13"/>
      <c r="D60" s="46"/>
      <c r="E60" s="46"/>
      <c r="F60" s="42"/>
      <c r="G60" s="84"/>
    </row>
    <row r="61" spans="1:7">
      <c r="A61" s="9"/>
      <c r="B61" s="13"/>
      <c r="C61" s="13"/>
      <c r="D61" s="46"/>
      <c r="E61" s="46"/>
      <c r="F61" s="42"/>
      <c r="G61" s="84"/>
    </row>
    <row r="62" spans="1:7">
      <c r="A62" s="9"/>
      <c r="B62" s="13"/>
      <c r="C62" s="13"/>
      <c r="D62" s="46"/>
      <c r="E62" s="46"/>
      <c r="F62" s="42"/>
      <c r="G62" s="84"/>
    </row>
    <row r="63" spans="1:7">
      <c r="A63" s="9"/>
      <c r="B63" s="13"/>
      <c r="C63" s="13"/>
      <c r="D63" s="46"/>
      <c r="E63" s="46"/>
      <c r="F63" s="42"/>
      <c r="G63" s="84"/>
    </row>
    <row r="64" spans="1:7">
      <c r="A64" s="9"/>
      <c r="B64" s="13"/>
      <c r="C64" s="13"/>
      <c r="D64" s="46"/>
      <c r="E64" s="46"/>
      <c r="F64" s="42"/>
      <c r="G64" s="84"/>
    </row>
    <row r="65" spans="1:7">
      <c r="A65" s="9"/>
      <c r="B65" s="13"/>
      <c r="C65" s="13"/>
      <c r="D65" s="46"/>
      <c r="E65" s="46"/>
      <c r="F65" s="42"/>
      <c r="G65" s="84"/>
    </row>
    <row r="66" spans="1:7">
      <c r="A66" s="9"/>
      <c r="B66" s="13"/>
      <c r="C66" s="13"/>
      <c r="D66" s="46"/>
      <c r="E66" s="46"/>
      <c r="F66" s="42"/>
      <c r="G66" s="84"/>
    </row>
    <row r="67" spans="1:7">
      <c r="A67" s="9"/>
      <c r="B67" s="13"/>
      <c r="C67" s="13"/>
      <c r="D67" s="46"/>
      <c r="E67" s="46"/>
      <c r="F67" s="42"/>
      <c r="G67" s="84"/>
    </row>
    <row r="68" spans="1:7">
      <c r="A68" s="9"/>
      <c r="B68" s="13"/>
      <c r="C68" s="13"/>
      <c r="D68" s="46"/>
      <c r="E68" s="46"/>
      <c r="F68" s="42"/>
      <c r="G68" s="84"/>
    </row>
    <row r="69" spans="1:7">
      <c r="A69" s="9"/>
      <c r="B69" s="13"/>
      <c r="C69" s="13"/>
      <c r="D69" s="46"/>
      <c r="E69" s="46"/>
      <c r="F69" s="42"/>
      <c r="G69" s="84"/>
    </row>
    <row r="70" spans="1:7">
      <c r="A70" s="9"/>
      <c r="B70" s="13"/>
      <c r="C70" s="13"/>
      <c r="D70" s="46"/>
      <c r="E70" s="46"/>
      <c r="F70" s="42"/>
      <c r="G70" s="84"/>
    </row>
    <row r="71" spans="1:7">
      <c r="A71" s="9"/>
      <c r="B71" s="13"/>
      <c r="C71" s="13"/>
      <c r="D71" s="46"/>
      <c r="E71" s="46"/>
      <c r="F71" s="42"/>
      <c r="G71" s="84"/>
    </row>
    <row r="72" spans="1:7">
      <c r="A72" s="9"/>
      <c r="B72" s="13"/>
      <c r="C72" s="13"/>
      <c r="D72" s="46"/>
      <c r="E72" s="46"/>
      <c r="F72" s="42"/>
      <c r="G72" s="84"/>
    </row>
    <row r="73" spans="1:7">
      <c r="A73" s="9"/>
      <c r="B73" s="13"/>
      <c r="C73" s="13"/>
      <c r="D73" s="46"/>
      <c r="E73" s="46"/>
      <c r="F73" s="42"/>
      <c r="G73" s="84"/>
    </row>
    <row r="74" spans="1:7">
      <c r="A74" s="9"/>
      <c r="B74" s="13"/>
      <c r="C74" s="13"/>
      <c r="D74" s="46"/>
      <c r="E74" s="46"/>
      <c r="F74" s="42"/>
      <c r="G74" s="84"/>
    </row>
    <row r="75" spans="1:7">
      <c r="A75" s="9"/>
      <c r="B75" s="13"/>
      <c r="C75" s="13"/>
      <c r="D75" s="46"/>
      <c r="E75" s="46"/>
      <c r="F75" s="42"/>
      <c r="G75" s="84"/>
    </row>
    <row r="76" spans="1:7">
      <c r="A76" s="9"/>
      <c r="B76" s="13"/>
      <c r="C76" s="13"/>
      <c r="D76" s="46"/>
      <c r="E76" s="46"/>
      <c r="F76" s="42"/>
      <c r="G76" s="84"/>
    </row>
    <row r="77" spans="1:7">
      <c r="A77" s="9"/>
      <c r="B77" s="13"/>
      <c r="C77" s="13"/>
      <c r="D77" s="46"/>
      <c r="E77" s="46"/>
      <c r="F77" s="42"/>
      <c r="G77" s="84"/>
    </row>
    <row r="78" spans="1:7">
      <c r="A78" s="9"/>
      <c r="B78" s="13"/>
      <c r="C78" s="13"/>
      <c r="D78" s="46"/>
      <c r="E78" s="46"/>
      <c r="F78" s="42"/>
      <c r="G78" s="84"/>
    </row>
    <row r="79" spans="1:7">
      <c r="A79" s="9"/>
      <c r="B79" s="13"/>
      <c r="C79" s="13"/>
      <c r="D79" s="46"/>
      <c r="E79" s="46"/>
      <c r="F79" s="42"/>
      <c r="G79" s="84"/>
    </row>
    <row r="80" spans="1:7">
      <c r="A80" s="9"/>
      <c r="B80" s="13"/>
      <c r="C80" s="13"/>
      <c r="D80" s="46"/>
      <c r="E80" s="46"/>
      <c r="F80" s="42"/>
      <c r="G80" s="84"/>
    </row>
    <row r="81" spans="1:7">
      <c r="A81" s="9"/>
      <c r="B81" s="13"/>
      <c r="C81" s="13"/>
      <c r="D81" s="46"/>
      <c r="E81" s="46"/>
      <c r="F81" s="42"/>
      <c r="G81" s="84"/>
    </row>
    <row r="82" spans="1:7">
      <c r="A82" s="9"/>
      <c r="B82" s="13"/>
      <c r="C82" s="13"/>
      <c r="D82" s="46"/>
      <c r="E82" s="46"/>
      <c r="F82" s="42"/>
      <c r="G82" s="84"/>
    </row>
    <row r="83" spans="1:7">
      <c r="A83" s="11"/>
      <c r="G83" s="84"/>
    </row>
    <row r="84" spans="1:7">
      <c r="A84" s="11"/>
      <c r="G84" s="84"/>
    </row>
    <row r="85" spans="1:7">
      <c r="A85" s="11"/>
      <c r="G85" s="84"/>
    </row>
    <row r="86" spans="1:7">
      <c r="A86" s="11"/>
      <c r="G86" s="84"/>
    </row>
    <row r="87" spans="1:7">
      <c r="A87" s="11"/>
      <c r="G87" s="84"/>
    </row>
    <row r="88" spans="1:7">
      <c r="A88" s="11"/>
      <c r="G88" s="84"/>
    </row>
    <row r="89" spans="1:7">
      <c r="A89" s="11"/>
      <c r="G89" s="84"/>
    </row>
    <row r="90" spans="1:7">
      <c r="A90" s="11"/>
      <c r="G90" s="84"/>
    </row>
    <row r="91" spans="1:7">
      <c r="A91" s="11"/>
      <c r="G91" s="84"/>
    </row>
    <row r="92" spans="1:7">
      <c r="A92" s="11"/>
      <c r="G92" s="84"/>
    </row>
    <row r="93" spans="1:7">
      <c r="A93" s="11"/>
      <c r="G93" s="84"/>
    </row>
    <row r="94" spans="1:7">
      <c r="A94" s="11"/>
      <c r="G94" s="84"/>
    </row>
    <row r="95" spans="1:7">
      <c r="A95" s="11"/>
      <c r="G95" s="84"/>
    </row>
    <row r="96" spans="1:7">
      <c r="A96" s="11"/>
      <c r="G96" s="84"/>
    </row>
    <row r="97" spans="1:7">
      <c r="A97" s="11"/>
      <c r="G97" s="84"/>
    </row>
    <row r="98" spans="1:7">
      <c r="A98" s="11"/>
      <c r="G98" s="84"/>
    </row>
    <row r="99" spans="1:7">
      <c r="A99" s="11"/>
      <c r="G99" s="84"/>
    </row>
    <row r="100" spans="1:7">
      <c r="A100" s="11"/>
      <c r="G100" s="84"/>
    </row>
    <row r="101" spans="1:7">
      <c r="A101" s="11"/>
      <c r="G101" s="84"/>
    </row>
    <row r="102" spans="1:7">
      <c r="A102" s="11"/>
      <c r="G102" s="84"/>
    </row>
    <row r="103" spans="1:7">
      <c r="A103" s="11"/>
      <c r="G103" s="84"/>
    </row>
    <row r="104" spans="1:7">
      <c r="A104" s="11"/>
      <c r="G104" s="84"/>
    </row>
    <row r="105" spans="1:7">
      <c r="A105" s="11"/>
      <c r="G105" s="84"/>
    </row>
    <row r="106" spans="1:7">
      <c r="A106" s="11"/>
      <c r="G106" s="84"/>
    </row>
    <row r="107" spans="1:7">
      <c r="A107" s="11"/>
      <c r="G107" s="84"/>
    </row>
    <row r="108" spans="1:7">
      <c r="A108" s="11"/>
      <c r="G108" s="84"/>
    </row>
    <row r="109" spans="1:7">
      <c r="A109" s="11"/>
      <c r="G109" s="84"/>
    </row>
    <row r="110" spans="1:7">
      <c r="A110" s="11"/>
      <c r="G110" s="84"/>
    </row>
    <row r="111" spans="1:7">
      <c r="A111" s="11"/>
      <c r="G111" s="84"/>
    </row>
    <row r="112" spans="1:7">
      <c r="A112" s="11"/>
      <c r="G112" s="84"/>
    </row>
    <row r="113" spans="1:7">
      <c r="A113" s="11"/>
      <c r="G113" s="84"/>
    </row>
    <row r="114" spans="1:7">
      <c r="A114" s="11"/>
      <c r="G114" s="84"/>
    </row>
    <row r="115" spans="1:7">
      <c r="A115" s="11"/>
      <c r="G115" s="84"/>
    </row>
    <row r="116" spans="1:7">
      <c r="A116" s="11"/>
      <c r="G116" s="84"/>
    </row>
    <row r="117" spans="1:7">
      <c r="A117" s="11"/>
      <c r="G117" s="84"/>
    </row>
    <row r="118" spans="1:7">
      <c r="A118" s="11"/>
      <c r="G118" s="84"/>
    </row>
    <row r="119" spans="1:7">
      <c r="A119" s="11"/>
      <c r="G119" s="84"/>
    </row>
    <row r="120" spans="1:7">
      <c r="A120" s="11"/>
      <c r="G120" s="84"/>
    </row>
    <row r="121" spans="1:7">
      <c r="A121" s="11"/>
      <c r="G121" s="84"/>
    </row>
    <row r="122" spans="1:7">
      <c r="A122" s="11"/>
      <c r="G122" s="84"/>
    </row>
    <row r="123" spans="1:7">
      <c r="A123" s="11"/>
      <c r="G123" s="84"/>
    </row>
    <row r="124" spans="1:7">
      <c r="A124" s="11"/>
      <c r="G124" s="84"/>
    </row>
    <row r="125" spans="1:7">
      <c r="A125" s="11"/>
      <c r="G125" s="84"/>
    </row>
    <row r="126" spans="1:7">
      <c r="A126" s="11"/>
      <c r="G126" s="84"/>
    </row>
    <row r="127" spans="1:7">
      <c r="A127" s="11"/>
      <c r="G127" s="84"/>
    </row>
    <row r="128" spans="1:7">
      <c r="A128" s="11"/>
      <c r="G128" s="84"/>
    </row>
    <row r="129" spans="1:7">
      <c r="A129" s="11"/>
      <c r="G129" s="84"/>
    </row>
    <row r="130" spans="1:7">
      <c r="A130" s="11"/>
      <c r="G130" s="84"/>
    </row>
    <row r="131" spans="1:7">
      <c r="A131" s="11"/>
      <c r="G131" s="84"/>
    </row>
    <row r="132" spans="1:7">
      <c r="A132" s="11"/>
      <c r="G132" s="84"/>
    </row>
    <row r="133" spans="1:7">
      <c r="A133" s="11"/>
      <c r="G133" s="84"/>
    </row>
    <row r="134" spans="1:7">
      <c r="A134" s="11"/>
      <c r="G134" s="84"/>
    </row>
    <row r="135" spans="1:7">
      <c r="A135" s="11"/>
      <c r="G135" s="84"/>
    </row>
    <row r="136" spans="1:7">
      <c r="A136" s="11"/>
      <c r="G136" s="84"/>
    </row>
    <row r="137" spans="1:7">
      <c r="A137" s="11"/>
      <c r="G137" s="84"/>
    </row>
    <row r="138" spans="1:7">
      <c r="A138" s="11"/>
      <c r="G138" s="84"/>
    </row>
    <row r="139" spans="1:7">
      <c r="A139" s="11"/>
      <c r="G139" s="84"/>
    </row>
    <row r="140" spans="1:7">
      <c r="A140" s="11"/>
      <c r="G140" s="84"/>
    </row>
    <row r="141" spans="1:7">
      <c r="A141" s="11"/>
      <c r="G141" s="84"/>
    </row>
    <row r="142" spans="1:7">
      <c r="A142" s="11"/>
      <c r="G142" s="84"/>
    </row>
    <row r="143" spans="1:7">
      <c r="A143" s="11"/>
      <c r="G143" s="84"/>
    </row>
    <row r="144" spans="1:7">
      <c r="A144" s="11"/>
      <c r="G144" s="84"/>
    </row>
    <row r="145" spans="1:7">
      <c r="A145" s="11"/>
      <c r="G145" s="84"/>
    </row>
    <row r="146" spans="1:7">
      <c r="A146" s="11"/>
      <c r="G146" s="84"/>
    </row>
    <row r="147" spans="1:7">
      <c r="A147" s="11"/>
      <c r="G147" s="84"/>
    </row>
    <row r="148" spans="1:7">
      <c r="A148" s="11"/>
      <c r="G148" s="84"/>
    </row>
    <row r="149" spans="1:7">
      <c r="A149" s="11"/>
      <c r="G149" s="84"/>
    </row>
    <row r="150" spans="1:7">
      <c r="A150" s="11"/>
      <c r="G150" s="84"/>
    </row>
    <row r="151" spans="1:7">
      <c r="A151" s="11"/>
      <c r="G151" s="84"/>
    </row>
    <row r="152" spans="1:7">
      <c r="A152" s="11"/>
      <c r="G152" s="84"/>
    </row>
    <row r="153" spans="1:7">
      <c r="A153" s="11"/>
      <c r="G153" s="84"/>
    </row>
    <row r="154" spans="1:7">
      <c r="A154" s="11"/>
      <c r="G154" s="84"/>
    </row>
    <row r="155" spans="1:7">
      <c r="A155" s="11"/>
      <c r="G155" s="84"/>
    </row>
    <row r="156" spans="1:7">
      <c r="A156" s="11"/>
      <c r="G156" s="84"/>
    </row>
    <row r="157" spans="1:7">
      <c r="A157" s="11"/>
      <c r="G157" s="84"/>
    </row>
    <row r="158" spans="1:7">
      <c r="A158" s="11"/>
      <c r="G158" s="84"/>
    </row>
    <row r="159" spans="1:7">
      <c r="A159" s="11"/>
      <c r="G159" s="84"/>
    </row>
    <row r="160" spans="1:7">
      <c r="A160" s="11"/>
      <c r="G160" s="84"/>
    </row>
    <row r="161" spans="1:7">
      <c r="A161" s="11"/>
      <c r="G161" s="84"/>
    </row>
    <row r="162" spans="1:7">
      <c r="A162" s="11"/>
      <c r="G162" s="84"/>
    </row>
    <row r="163" spans="1:7">
      <c r="A163" s="11"/>
      <c r="G163" s="84"/>
    </row>
    <row r="164" spans="1:7">
      <c r="A164" s="11"/>
      <c r="G164" s="84"/>
    </row>
    <row r="165" spans="1:7">
      <c r="A165" s="11"/>
      <c r="G165" s="84"/>
    </row>
    <row r="166" spans="1:7">
      <c r="A166" s="11"/>
      <c r="G166" s="84"/>
    </row>
    <row r="167" spans="1:7">
      <c r="A167" s="11"/>
      <c r="G167" s="84"/>
    </row>
    <row r="168" spans="1:7">
      <c r="A168" s="11"/>
      <c r="G168" s="84"/>
    </row>
    <row r="169" spans="1:7">
      <c r="A169" s="11"/>
      <c r="G169" s="84"/>
    </row>
    <row r="170" spans="1:7">
      <c r="A170" s="11"/>
      <c r="G170" s="84"/>
    </row>
    <row r="171" spans="1:7">
      <c r="A171" s="11"/>
      <c r="G171" s="84"/>
    </row>
    <row r="172" spans="1:7">
      <c r="A172" s="11"/>
      <c r="G172" s="84"/>
    </row>
    <row r="173" spans="1:7">
      <c r="A173" s="11"/>
      <c r="G173" s="84"/>
    </row>
    <row r="174" spans="1:7">
      <c r="A174" s="11"/>
      <c r="G174" s="84"/>
    </row>
    <row r="175" spans="1:7">
      <c r="A175" s="11"/>
      <c r="G175" s="84"/>
    </row>
    <row r="176" spans="1:7">
      <c r="A176" s="11"/>
      <c r="G176" s="84"/>
    </row>
    <row r="177" spans="1:7">
      <c r="A177" s="11"/>
      <c r="G177" s="84"/>
    </row>
    <row r="178" spans="1:7">
      <c r="A178" s="11"/>
      <c r="G178" s="84"/>
    </row>
    <row r="179" spans="1:7">
      <c r="A179" s="11"/>
      <c r="G179" s="84"/>
    </row>
    <row r="180" spans="1:7">
      <c r="A180" s="11"/>
      <c r="G180" s="84"/>
    </row>
    <row r="181" spans="1:7">
      <c r="A181" s="11"/>
      <c r="G181" s="84"/>
    </row>
    <row r="182" spans="1:7">
      <c r="A182" s="11"/>
      <c r="G182" s="84"/>
    </row>
    <row r="183" spans="1:7">
      <c r="A183" s="11"/>
      <c r="G183" s="84"/>
    </row>
    <row r="184" spans="1:7">
      <c r="A184" s="11"/>
      <c r="G184" s="84"/>
    </row>
    <row r="185" spans="1:7">
      <c r="A185" s="11"/>
      <c r="G185" s="84"/>
    </row>
    <row r="186" spans="1:7">
      <c r="A186" s="11"/>
      <c r="G186" s="84"/>
    </row>
    <row r="187" spans="1:7">
      <c r="A187" s="11"/>
      <c r="G187" s="84"/>
    </row>
    <row r="188" spans="1:7">
      <c r="A188" s="11"/>
      <c r="G188" s="84"/>
    </row>
    <row r="189" spans="1:7">
      <c r="A189" s="11"/>
      <c r="G189" s="84"/>
    </row>
    <row r="190" spans="1:7">
      <c r="A190" s="11"/>
      <c r="G190" s="84"/>
    </row>
    <row r="191" spans="1:7">
      <c r="A191" s="11"/>
      <c r="G191" s="84"/>
    </row>
    <row r="192" spans="1:7">
      <c r="A192" s="11"/>
      <c r="G192" s="84"/>
    </row>
    <row r="193" spans="1:7">
      <c r="A193" s="11"/>
      <c r="G193" s="84"/>
    </row>
    <row r="194" spans="1:7">
      <c r="A194" s="11"/>
      <c r="G194" s="84"/>
    </row>
    <row r="195" spans="1:7">
      <c r="A195" s="11"/>
      <c r="G195" s="84"/>
    </row>
    <row r="196" spans="1:7">
      <c r="A196" s="11"/>
      <c r="G196" s="84"/>
    </row>
    <row r="197" spans="1:7">
      <c r="A197" s="11"/>
      <c r="G197" s="84"/>
    </row>
    <row r="198" spans="1:7">
      <c r="A198" s="11"/>
      <c r="G198" s="84"/>
    </row>
    <row r="199" spans="1:7">
      <c r="A199" s="11"/>
      <c r="G199" s="84"/>
    </row>
    <row r="200" spans="1:7">
      <c r="A200" s="11"/>
      <c r="G200" s="84"/>
    </row>
    <row r="201" spans="1:7">
      <c r="A201" s="11"/>
      <c r="G201" s="84"/>
    </row>
    <row r="202" spans="1:7">
      <c r="A202" s="11"/>
      <c r="G202" s="84"/>
    </row>
    <row r="203" spans="1:7">
      <c r="A203" s="11"/>
      <c r="G203" s="84"/>
    </row>
    <row r="204" spans="1:7">
      <c r="A204" s="11"/>
      <c r="G204" s="84"/>
    </row>
    <row r="205" spans="1:7">
      <c r="A205" s="11"/>
      <c r="G205" s="84"/>
    </row>
    <row r="206" spans="1:7">
      <c r="A206" s="11"/>
      <c r="G206" s="84"/>
    </row>
    <row r="207" spans="1:7">
      <c r="A207" s="11"/>
      <c r="G207" s="84"/>
    </row>
    <row r="208" spans="1:7">
      <c r="A208" s="11"/>
      <c r="G208" s="84"/>
    </row>
    <row r="209" spans="1:7">
      <c r="A209" s="11"/>
      <c r="G209" s="84"/>
    </row>
    <row r="210" spans="1:7">
      <c r="A210" s="11"/>
      <c r="G210" s="84"/>
    </row>
    <row r="211" spans="1:7">
      <c r="A211" s="11"/>
      <c r="G211" s="84"/>
    </row>
    <row r="212" spans="1:7">
      <c r="A212" s="11"/>
      <c r="G212" s="84"/>
    </row>
    <row r="213" spans="1:7">
      <c r="A213" s="11"/>
      <c r="G213" s="84"/>
    </row>
    <row r="214" spans="1:7">
      <c r="A214" s="11"/>
      <c r="G214" s="84"/>
    </row>
    <row r="215" spans="1:7">
      <c r="A215" s="11"/>
      <c r="G215" s="84"/>
    </row>
    <row r="216" spans="1:7">
      <c r="A216" s="11"/>
      <c r="G216" s="84"/>
    </row>
    <row r="217" spans="1:7">
      <c r="A217" s="11"/>
      <c r="G217" s="84"/>
    </row>
    <row r="218" spans="1:7">
      <c r="A218" s="11"/>
      <c r="G218" s="84"/>
    </row>
    <row r="219" spans="1:7">
      <c r="A219" s="11"/>
      <c r="G219" s="84"/>
    </row>
    <row r="220" spans="1:7">
      <c r="A220" s="11"/>
      <c r="G220" s="84"/>
    </row>
    <row r="221" spans="1:7">
      <c r="A221" s="11"/>
      <c r="G221" s="84"/>
    </row>
    <row r="222" spans="1:7">
      <c r="A222" s="11"/>
      <c r="G222" s="84"/>
    </row>
    <row r="223" spans="1:7">
      <c r="A223" s="11"/>
      <c r="G223" s="84"/>
    </row>
    <row r="224" spans="1:7">
      <c r="A224" s="11"/>
      <c r="G224" s="84"/>
    </row>
    <row r="225" spans="1:7">
      <c r="A225" s="11"/>
      <c r="G225" s="84"/>
    </row>
    <row r="226" spans="1:7">
      <c r="A226" s="11"/>
      <c r="G226" s="84"/>
    </row>
    <row r="227" spans="1:7">
      <c r="A227" s="11"/>
      <c r="G227" s="84"/>
    </row>
    <row r="228" spans="1:7">
      <c r="A228" s="11"/>
      <c r="G228" s="84"/>
    </row>
    <row r="229" spans="1:7">
      <c r="A229" s="11"/>
      <c r="G229" s="84"/>
    </row>
    <row r="230" spans="1:7">
      <c r="A230" s="11"/>
      <c r="G230" s="84"/>
    </row>
    <row r="231" spans="1:7">
      <c r="A231" s="11"/>
      <c r="G231" s="84"/>
    </row>
    <row r="232" spans="1:7">
      <c r="A232" s="11"/>
      <c r="G232" s="84"/>
    </row>
    <row r="233" spans="1:7">
      <c r="A233" s="11"/>
      <c r="G233" s="84"/>
    </row>
    <row r="234" spans="1:7">
      <c r="A234" s="11"/>
      <c r="G234" s="84"/>
    </row>
    <row r="235" spans="1:7">
      <c r="A235" s="11"/>
      <c r="G235" s="84"/>
    </row>
    <row r="236" spans="1:7">
      <c r="A236" s="11"/>
      <c r="G236" s="84"/>
    </row>
    <row r="237" spans="1:7">
      <c r="A237" s="11"/>
      <c r="G237" s="84"/>
    </row>
    <row r="238" spans="1:7">
      <c r="A238" s="11"/>
      <c r="G238" s="84"/>
    </row>
    <row r="239" spans="1:7">
      <c r="A239" s="11"/>
      <c r="G239" s="84"/>
    </row>
    <row r="240" spans="1:7">
      <c r="A240" s="11"/>
      <c r="G240" s="84"/>
    </row>
    <row r="241" spans="1:7">
      <c r="A241" s="11"/>
      <c r="G241" s="84"/>
    </row>
    <row r="242" spans="1:7">
      <c r="A242" s="11"/>
      <c r="G242" s="84"/>
    </row>
    <row r="243" spans="1:7">
      <c r="A243" s="11"/>
      <c r="G243" s="84"/>
    </row>
    <row r="244" spans="1:7">
      <c r="A244" s="11"/>
      <c r="G244" s="84"/>
    </row>
    <row r="245" spans="1:7">
      <c r="A245" s="11"/>
      <c r="G245" s="84"/>
    </row>
    <row r="246" spans="1:7">
      <c r="A246" s="11"/>
      <c r="G246" s="84"/>
    </row>
    <row r="247" spans="1:7">
      <c r="A247" s="11"/>
      <c r="G247" s="84"/>
    </row>
    <row r="248" spans="1:7">
      <c r="A248" s="11"/>
      <c r="G248" s="84"/>
    </row>
    <row r="249" spans="1:7">
      <c r="A249" s="11"/>
      <c r="G249" s="84"/>
    </row>
    <row r="250" spans="1:7">
      <c r="A250" s="11"/>
      <c r="G250" s="84"/>
    </row>
    <row r="251" spans="1:7">
      <c r="A251" s="11"/>
      <c r="G251" s="84"/>
    </row>
    <row r="252" spans="1:7">
      <c r="A252" s="11"/>
      <c r="G252" s="84"/>
    </row>
    <row r="253" spans="1:7">
      <c r="A253" s="11"/>
      <c r="G253" s="84"/>
    </row>
    <row r="254" spans="1:7">
      <c r="A254" s="11"/>
      <c r="G254" s="84"/>
    </row>
    <row r="255" spans="1:7">
      <c r="A255" s="11"/>
      <c r="G255" s="84"/>
    </row>
    <row r="256" spans="1:7">
      <c r="A256" s="11"/>
      <c r="G256" s="84"/>
    </row>
    <row r="257" spans="1:7">
      <c r="A257" s="11"/>
      <c r="G257" s="84"/>
    </row>
    <row r="258" spans="1:7">
      <c r="A258" s="11"/>
      <c r="G258" s="84"/>
    </row>
    <row r="259" spans="1:7">
      <c r="A259" s="11"/>
      <c r="G259" s="84"/>
    </row>
    <row r="260" spans="1:7">
      <c r="A260" s="11"/>
      <c r="G260" s="84"/>
    </row>
    <row r="261" spans="1:7">
      <c r="A261" s="11"/>
      <c r="G261" s="84"/>
    </row>
    <row r="262" spans="1:7">
      <c r="A262" s="11"/>
      <c r="G262" s="84"/>
    </row>
    <row r="263" spans="1:7">
      <c r="A263" s="11"/>
      <c r="G263" s="84"/>
    </row>
    <row r="264" spans="1:7">
      <c r="A264" s="11"/>
      <c r="G264" s="84"/>
    </row>
    <row r="265" spans="1:7">
      <c r="A265" s="11"/>
      <c r="G265" s="84"/>
    </row>
    <row r="266" spans="1:7">
      <c r="A266" s="11"/>
      <c r="G266" s="84"/>
    </row>
    <row r="267" spans="1:7">
      <c r="A267" s="11"/>
      <c r="G267" s="84"/>
    </row>
    <row r="268" spans="1:7">
      <c r="A268" s="11"/>
      <c r="G268" s="84"/>
    </row>
    <row r="269" spans="1:7">
      <c r="A269" s="11"/>
      <c r="G269" s="84"/>
    </row>
    <row r="270" spans="1:7">
      <c r="A270" s="11"/>
      <c r="G270" s="84"/>
    </row>
    <row r="271" spans="1:7">
      <c r="A271" s="11"/>
      <c r="G271" s="84"/>
    </row>
    <row r="272" spans="1:7">
      <c r="A272" s="11"/>
      <c r="G272" s="84"/>
    </row>
    <row r="273" spans="1:7">
      <c r="A273" s="11"/>
      <c r="G273" s="84"/>
    </row>
    <row r="274" spans="1:7">
      <c r="A274" s="11"/>
      <c r="G274" s="84"/>
    </row>
    <row r="275" spans="1:7">
      <c r="A275" s="11"/>
      <c r="G275" s="84"/>
    </row>
    <row r="276" spans="1:7">
      <c r="A276" s="11"/>
      <c r="G276" s="84"/>
    </row>
    <row r="277" spans="1:7">
      <c r="A277" s="11"/>
      <c r="G277" s="84"/>
    </row>
    <row r="278" spans="1:7">
      <c r="A278" s="11"/>
      <c r="G278" s="84"/>
    </row>
    <row r="279" spans="1:7">
      <c r="A279" s="11"/>
      <c r="G279" s="84"/>
    </row>
    <row r="280" spans="1:7">
      <c r="A280" s="11"/>
      <c r="G280" s="84"/>
    </row>
    <row r="281" spans="1:7">
      <c r="A281" s="11"/>
      <c r="G281" s="84"/>
    </row>
    <row r="282" spans="1:7">
      <c r="A282" s="11"/>
      <c r="G282" s="84"/>
    </row>
    <row r="283" spans="1:7">
      <c r="A283" s="11"/>
      <c r="G283" s="84"/>
    </row>
    <row r="284" spans="1:7">
      <c r="A284" s="11"/>
      <c r="G284" s="84"/>
    </row>
    <row r="285" spans="1:7">
      <c r="A285" s="11"/>
      <c r="G285" s="84"/>
    </row>
    <row r="286" spans="1:7">
      <c r="A286" s="11"/>
      <c r="G286" s="84"/>
    </row>
    <row r="287" spans="1:7">
      <c r="A287" s="11"/>
      <c r="G287" s="84"/>
    </row>
    <row r="288" spans="1:7">
      <c r="A288" s="11"/>
      <c r="G288" s="84"/>
    </row>
    <row r="289" spans="1:7">
      <c r="A289" s="11"/>
      <c r="G289" s="84"/>
    </row>
    <row r="290" spans="1:7">
      <c r="A290" s="11"/>
      <c r="G290" s="84"/>
    </row>
    <row r="291" spans="1:7">
      <c r="A291" s="11"/>
      <c r="G291" s="84"/>
    </row>
    <row r="292" spans="1:7">
      <c r="A292" s="11"/>
      <c r="G292" s="84"/>
    </row>
    <row r="293" spans="1:7">
      <c r="A293" s="11"/>
      <c r="G293" s="84"/>
    </row>
    <row r="294" spans="1:7">
      <c r="A294" s="11"/>
      <c r="G294" s="84"/>
    </row>
    <row r="295" spans="1:7">
      <c r="A295" s="11"/>
      <c r="G295" s="84"/>
    </row>
    <row r="296" spans="1:7">
      <c r="A296" s="11"/>
      <c r="G296" s="84"/>
    </row>
    <row r="297" spans="1:7">
      <c r="A297" s="11"/>
      <c r="G297" s="84"/>
    </row>
    <row r="298" spans="1:7">
      <c r="A298" s="11"/>
      <c r="G298" s="84"/>
    </row>
    <row r="299" spans="1:7">
      <c r="A299" s="11"/>
      <c r="G299" s="84"/>
    </row>
    <row r="300" spans="1:7">
      <c r="A300" s="11"/>
      <c r="G300" s="84"/>
    </row>
    <row r="301" spans="1:7">
      <c r="A301" s="11"/>
      <c r="G301" s="84"/>
    </row>
    <row r="302" spans="1:7">
      <c r="A302" s="11"/>
      <c r="G302" s="84"/>
    </row>
    <row r="303" spans="1:7">
      <c r="A303" s="11"/>
      <c r="G303" s="84"/>
    </row>
    <row r="304" spans="1:7">
      <c r="A304" s="11"/>
      <c r="G304" s="84"/>
    </row>
    <row r="305" spans="1:7">
      <c r="A305" s="11"/>
      <c r="G305" s="84"/>
    </row>
    <row r="306" spans="1:7">
      <c r="A306" s="11"/>
      <c r="G306" s="84"/>
    </row>
    <row r="307" spans="1:7">
      <c r="A307" s="11"/>
      <c r="G307" s="84"/>
    </row>
    <row r="308" spans="1:7">
      <c r="A308" s="11"/>
      <c r="G308" s="84"/>
    </row>
    <row r="309" spans="1:7">
      <c r="A309" s="11"/>
      <c r="G309" s="84"/>
    </row>
    <row r="310" spans="1:7">
      <c r="A310" s="11"/>
      <c r="G310" s="84"/>
    </row>
    <row r="311" spans="1:7">
      <c r="A311" s="11"/>
      <c r="G311" s="84"/>
    </row>
    <row r="312" spans="1:7">
      <c r="A312" s="11"/>
      <c r="G312" s="84"/>
    </row>
    <row r="313" spans="1:7">
      <c r="A313" s="11"/>
      <c r="G313" s="84"/>
    </row>
    <row r="314" spans="1:7">
      <c r="A314" s="11"/>
      <c r="G314" s="84"/>
    </row>
    <row r="315" spans="1:7">
      <c r="A315" s="11"/>
      <c r="G315" s="84"/>
    </row>
    <row r="316" spans="1:7">
      <c r="A316" s="11"/>
      <c r="G316" s="84"/>
    </row>
    <row r="317" spans="1:7">
      <c r="A317" s="11"/>
      <c r="G317" s="84"/>
    </row>
    <row r="318" spans="1:7">
      <c r="A318" s="11"/>
      <c r="G318" s="84"/>
    </row>
    <row r="319" spans="1:7">
      <c r="A319" s="11"/>
      <c r="G319" s="84"/>
    </row>
    <row r="320" spans="1:7">
      <c r="A320" s="11"/>
      <c r="G320" s="84"/>
    </row>
    <row r="321" spans="1:7">
      <c r="A321" s="11"/>
      <c r="G321" s="84"/>
    </row>
    <row r="322" spans="1:7">
      <c r="A322" s="11"/>
      <c r="G322" s="84"/>
    </row>
    <row r="323" spans="1:7">
      <c r="A323" s="11"/>
      <c r="G323" s="84"/>
    </row>
    <row r="324" spans="1:7">
      <c r="A324" s="11"/>
      <c r="G324" s="84"/>
    </row>
    <row r="325" spans="1:7">
      <c r="A325" s="11"/>
      <c r="G325" s="84"/>
    </row>
    <row r="326" spans="1:7">
      <c r="A326" s="11"/>
      <c r="G326" s="84"/>
    </row>
    <row r="327" spans="1:7">
      <c r="A327" s="11"/>
      <c r="G327" s="84"/>
    </row>
    <row r="328" spans="1:7">
      <c r="A328" s="11"/>
      <c r="G328" s="84"/>
    </row>
    <row r="329" spans="1:7">
      <c r="A329" s="11"/>
      <c r="G329" s="84"/>
    </row>
    <row r="330" spans="1:7">
      <c r="A330" s="11"/>
      <c r="G330" s="84"/>
    </row>
    <row r="331" spans="1:7">
      <c r="A331" s="11"/>
      <c r="G331" s="84"/>
    </row>
    <row r="332" spans="1:7">
      <c r="A332" s="11"/>
      <c r="G332" s="84"/>
    </row>
    <row r="333" spans="1:7">
      <c r="A333" s="11"/>
      <c r="G333" s="84"/>
    </row>
    <row r="334" spans="1:7">
      <c r="A334" s="11"/>
      <c r="G334" s="84"/>
    </row>
    <row r="335" spans="1:7">
      <c r="A335" s="11"/>
      <c r="G335" s="84"/>
    </row>
    <row r="336" spans="1:7">
      <c r="A336" s="11"/>
      <c r="G336" s="84"/>
    </row>
    <row r="337" spans="1:7">
      <c r="A337" s="11"/>
      <c r="G337" s="84"/>
    </row>
    <row r="338" spans="1:7">
      <c r="A338" s="11"/>
      <c r="G338" s="84"/>
    </row>
    <row r="339" spans="1:7">
      <c r="A339" s="11"/>
      <c r="G339" s="84"/>
    </row>
    <row r="340" spans="1:7">
      <c r="A340" s="11"/>
      <c r="G340" s="84"/>
    </row>
    <row r="341" spans="1:7">
      <c r="A341" s="11"/>
      <c r="G341" s="84"/>
    </row>
    <row r="342" spans="1:7">
      <c r="A342" s="11"/>
      <c r="G342" s="84"/>
    </row>
    <row r="343" spans="1:7">
      <c r="A343" s="11"/>
      <c r="G343" s="84"/>
    </row>
    <row r="344" spans="1:7">
      <c r="A344" s="11"/>
      <c r="G344" s="84"/>
    </row>
    <row r="345" spans="1:7">
      <c r="A345" s="11"/>
      <c r="G345" s="84"/>
    </row>
    <row r="346" spans="1:7">
      <c r="A346" s="11"/>
      <c r="G346" s="84"/>
    </row>
    <row r="347" spans="1:7">
      <c r="A347" s="11"/>
      <c r="G347" s="84"/>
    </row>
    <row r="348" spans="1:7">
      <c r="A348" s="11"/>
      <c r="G348" s="84"/>
    </row>
    <row r="349" spans="1:7">
      <c r="A349" s="11"/>
      <c r="G349" s="84"/>
    </row>
    <row r="350" spans="1:7">
      <c r="A350" s="11"/>
      <c r="G350" s="84"/>
    </row>
    <row r="351" spans="1:7">
      <c r="A351" s="11"/>
      <c r="G351" s="84"/>
    </row>
    <row r="352" spans="1:7">
      <c r="A352" s="11"/>
      <c r="G352" s="84"/>
    </row>
    <row r="353" spans="1:7">
      <c r="A353" s="11"/>
      <c r="G353" s="84"/>
    </row>
    <row r="354" spans="1:7">
      <c r="A354" s="11"/>
      <c r="G354" s="84"/>
    </row>
    <row r="355" spans="1:7">
      <c r="A355" s="11"/>
      <c r="G355" s="84"/>
    </row>
    <row r="356" spans="1:7">
      <c r="A356" s="11"/>
      <c r="G356" s="84"/>
    </row>
    <row r="357" spans="1:7">
      <c r="A357" s="11"/>
      <c r="G357" s="84"/>
    </row>
    <row r="358" spans="1:7">
      <c r="A358" s="11"/>
      <c r="G358" s="84"/>
    </row>
    <row r="359" spans="1:7">
      <c r="A359" s="11"/>
      <c r="G359" s="84"/>
    </row>
    <row r="360" spans="1:7">
      <c r="A360" s="11"/>
      <c r="G360" s="84"/>
    </row>
    <row r="361" spans="1:7">
      <c r="A361" s="11"/>
      <c r="G361" s="84"/>
    </row>
    <row r="362" spans="1:7">
      <c r="A362" s="11"/>
      <c r="G362" s="84"/>
    </row>
    <row r="363" spans="1:7">
      <c r="A363" s="11"/>
      <c r="G363" s="84"/>
    </row>
    <row r="364" spans="1:7">
      <c r="A364" s="11"/>
      <c r="G364" s="84"/>
    </row>
    <row r="365" spans="1:7">
      <c r="A365" s="11"/>
      <c r="G365" s="84"/>
    </row>
    <row r="366" spans="1:7">
      <c r="A366" s="11"/>
      <c r="G366" s="84"/>
    </row>
    <row r="367" spans="1:7">
      <c r="A367" s="11"/>
      <c r="G367" s="84"/>
    </row>
    <row r="368" spans="1:7">
      <c r="A368" s="11"/>
      <c r="G368" s="84"/>
    </row>
    <row r="369" spans="1:7">
      <c r="A369" s="11"/>
      <c r="G369" s="84"/>
    </row>
    <row r="370" spans="1:7">
      <c r="A370" s="11"/>
      <c r="G370" s="84"/>
    </row>
    <row r="371" spans="1:7">
      <c r="A371" s="11"/>
      <c r="G371" s="84"/>
    </row>
    <row r="372" spans="1:7">
      <c r="A372" s="11"/>
      <c r="G372" s="84"/>
    </row>
    <row r="373" spans="1:7">
      <c r="A373" s="11"/>
      <c r="G373" s="84"/>
    </row>
    <row r="374" spans="1:7">
      <c r="A374" s="11"/>
      <c r="G374" s="84"/>
    </row>
    <row r="375" spans="1:7">
      <c r="A375" s="11"/>
      <c r="G375" s="84"/>
    </row>
    <row r="376" spans="1:7">
      <c r="A376" s="11"/>
      <c r="G376" s="84"/>
    </row>
    <row r="377" spans="1:7">
      <c r="A377" s="11"/>
      <c r="G377" s="84"/>
    </row>
    <row r="378" spans="1:7">
      <c r="A378" s="11"/>
      <c r="G378" s="84"/>
    </row>
    <row r="379" spans="1:7">
      <c r="A379" s="11"/>
      <c r="G379" s="84"/>
    </row>
    <row r="380" spans="1:7">
      <c r="A380" s="11"/>
      <c r="G380" s="84"/>
    </row>
    <row r="381" spans="1:7">
      <c r="A381" s="11"/>
      <c r="G381" s="84"/>
    </row>
    <row r="382" spans="1:7">
      <c r="A382" s="11"/>
      <c r="G382" s="84"/>
    </row>
    <row r="383" spans="1:7">
      <c r="A383" s="11"/>
      <c r="G383" s="84"/>
    </row>
    <row r="384" spans="1:7">
      <c r="A384" s="11"/>
      <c r="G384" s="84"/>
    </row>
    <row r="385" spans="1:7">
      <c r="A385" s="11"/>
      <c r="G385" s="84"/>
    </row>
    <row r="386" spans="1:7">
      <c r="A386" s="11"/>
      <c r="G386" s="84"/>
    </row>
    <row r="387" spans="1:7">
      <c r="A387" s="11"/>
      <c r="G387" s="84"/>
    </row>
    <row r="388" spans="1:7">
      <c r="A388" s="11"/>
      <c r="G388" s="84"/>
    </row>
    <row r="389" spans="1:7">
      <c r="A389" s="11"/>
      <c r="G389" s="84"/>
    </row>
    <row r="390" spans="1:7">
      <c r="A390" s="11"/>
      <c r="G390" s="84"/>
    </row>
    <row r="391" spans="1:7">
      <c r="A391" s="11"/>
      <c r="G391" s="84"/>
    </row>
    <row r="392" spans="1:7">
      <c r="A392" s="11"/>
      <c r="G392" s="84"/>
    </row>
    <row r="393" spans="1:7">
      <c r="A393" s="11"/>
      <c r="G393" s="84"/>
    </row>
    <row r="394" spans="1:7">
      <c r="A394" s="11"/>
      <c r="G394" s="84"/>
    </row>
    <row r="395" spans="1:7">
      <c r="A395" s="11"/>
      <c r="G395" s="84"/>
    </row>
    <row r="396" spans="1:7">
      <c r="A396" s="11"/>
      <c r="G396" s="84"/>
    </row>
    <row r="397" spans="1:7">
      <c r="A397" s="11"/>
      <c r="G397" s="84"/>
    </row>
    <row r="398" spans="1:7">
      <c r="A398" s="11"/>
      <c r="G398" s="84"/>
    </row>
    <row r="399" spans="1:7">
      <c r="A399" s="11"/>
      <c r="G399" s="84"/>
    </row>
    <row r="400" spans="1:7">
      <c r="A400" s="11"/>
      <c r="G400" s="84"/>
    </row>
    <row r="401" spans="1:7">
      <c r="A401" s="11"/>
      <c r="G401" s="84"/>
    </row>
    <row r="402" spans="1:7">
      <c r="A402" s="11"/>
      <c r="G402" s="84"/>
    </row>
    <row r="403" spans="1:7">
      <c r="A403" s="11"/>
      <c r="G403" s="84"/>
    </row>
    <row r="404" spans="1:7">
      <c r="A404" s="11"/>
      <c r="G404" s="84"/>
    </row>
    <row r="405" spans="1:7">
      <c r="A405" s="11"/>
      <c r="G405" s="84"/>
    </row>
    <row r="406" spans="1:7">
      <c r="A406" s="11"/>
      <c r="G406" s="84"/>
    </row>
    <row r="407" spans="1:7">
      <c r="A407" s="11"/>
      <c r="G407" s="84"/>
    </row>
    <row r="408" spans="1:7">
      <c r="A408" s="11"/>
      <c r="G408" s="84"/>
    </row>
    <row r="409" spans="1:7">
      <c r="A409" s="11"/>
      <c r="G409" s="84"/>
    </row>
    <row r="410" spans="1:7">
      <c r="A410" s="11"/>
      <c r="G410" s="84"/>
    </row>
    <row r="411" spans="1:7">
      <c r="A411" s="11"/>
      <c r="G411" s="84"/>
    </row>
    <row r="412" spans="1:7">
      <c r="A412" s="11"/>
      <c r="G412" s="84"/>
    </row>
    <row r="413" spans="1:7">
      <c r="A413" s="11"/>
      <c r="G413" s="84"/>
    </row>
    <row r="414" spans="1:7">
      <c r="A414" s="11"/>
      <c r="G414" s="84"/>
    </row>
    <row r="415" spans="1:7">
      <c r="A415" s="11"/>
      <c r="G415" s="84"/>
    </row>
    <row r="416" spans="1:7">
      <c r="A416" s="11"/>
      <c r="G416" s="84"/>
    </row>
    <row r="417" spans="1:7">
      <c r="A417" s="11"/>
      <c r="G417" s="84"/>
    </row>
    <row r="418" spans="1:7">
      <c r="A418" s="11"/>
      <c r="G418" s="84"/>
    </row>
    <row r="419" spans="1:7">
      <c r="A419" s="11"/>
      <c r="G419" s="84"/>
    </row>
    <row r="420" spans="1:7">
      <c r="A420" s="11"/>
      <c r="G420" s="84"/>
    </row>
    <row r="421" spans="1:7">
      <c r="A421" s="11"/>
      <c r="G421" s="84"/>
    </row>
    <row r="422" spans="1:7">
      <c r="A422" s="11"/>
      <c r="G422" s="84"/>
    </row>
    <row r="423" spans="1:7">
      <c r="A423" s="11"/>
      <c r="G423" s="84"/>
    </row>
    <row r="424" spans="1:7">
      <c r="A424" s="11"/>
      <c r="G424" s="84"/>
    </row>
    <row r="425" spans="1:7">
      <c r="A425" s="11"/>
      <c r="G425" s="84"/>
    </row>
    <row r="426" spans="1:7">
      <c r="A426" s="11"/>
      <c r="G426" s="84"/>
    </row>
    <row r="427" spans="1:7">
      <c r="A427" s="11"/>
      <c r="G427" s="84"/>
    </row>
    <row r="428" spans="1:7">
      <c r="A428" s="11"/>
      <c r="G428" s="84"/>
    </row>
    <row r="429" spans="1:7">
      <c r="A429" s="11"/>
      <c r="G429" s="84"/>
    </row>
    <row r="430" spans="1:7">
      <c r="A430" s="11"/>
      <c r="G430" s="84"/>
    </row>
    <row r="431" spans="1:7">
      <c r="A431" s="11"/>
      <c r="G431" s="84"/>
    </row>
    <row r="432" spans="1:7">
      <c r="A432" s="11"/>
      <c r="G432" s="84"/>
    </row>
    <row r="433" spans="1:7">
      <c r="A433" s="11"/>
      <c r="G433" s="84"/>
    </row>
    <row r="434" spans="1:7">
      <c r="A434" s="11"/>
      <c r="G434" s="84"/>
    </row>
    <row r="435" spans="1:7">
      <c r="A435" s="11"/>
      <c r="G435" s="84"/>
    </row>
    <row r="436" spans="1:7">
      <c r="A436" s="11"/>
      <c r="G436" s="84"/>
    </row>
    <row r="437" spans="1:7">
      <c r="A437" s="11"/>
      <c r="G437" s="84"/>
    </row>
    <row r="438" spans="1:7">
      <c r="A438" s="11"/>
      <c r="G438" s="84"/>
    </row>
    <row r="439" spans="1:7">
      <c r="A439" s="11"/>
      <c r="G439" s="84"/>
    </row>
    <row r="440" spans="1:7">
      <c r="A440" s="11"/>
      <c r="G440" s="84"/>
    </row>
    <row r="441" spans="1:7">
      <c r="A441" s="11"/>
      <c r="G441" s="84"/>
    </row>
    <row r="442" spans="1:7">
      <c r="A442" s="11"/>
      <c r="G442" s="84"/>
    </row>
    <row r="443" spans="1:7">
      <c r="A443" s="11"/>
      <c r="G443" s="84"/>
    </row>
    <row r="444" spans="1:7">
      <c r="A444" s="11"/>
      <c r="G444" s="84"/>
    </row>
    <row r="445" spans="1:7">
      <c r="A445" s="11"/>
      <c r="G445" s="84"/>
    </row>
    <row r="446" spans="1:7">
      <c r="A446" s="11"/>
      <c r="G446" s="84"/>
    </row>
    <row r="447" spans="1:7">
      <c r="A447" s="11"/>
      <c r="G447" s="84"/>
    </row>
    <row r="448" spans="1:7">
      <c r="A448" s="11"/>
      <c r="G448" s="84"/>
    </row>
    <row r="449" spans="1:7">
      <c r="A449" s="11"/>
      <c r="G449" s="84"/>
    </row>
    <row r="450" spans="1:7">
      <c r="A450" s="11"/>
      <c r="G450" s="84"/>
    </row>
    <row r="451" spans="1:7">
      <c r="A451" s="11"/>
      <c r="G451" s="84"/>
    </row>
    <row r="452" spans="1:7">
      <c r="A452" s="11"/>
      <c r="G452" s="84"/>
    </row>
    <row r="453" spans="1:7">
      <c r="A453" s="11"/>
      <c r="G453" s="84"/>
    </row>
    <row r="454" spans="1:7">
      <c r="A454" s="11"/>
      <c r="G454" s="84"/>
    </row>
    <row r="455" spans="1:7">
      <c r="A455" s="11"/>
      <c r="G455" s="84"/>
    </row>
    <row r="456" spans="1:7">
      <c r="A456" s="11"/>
      <c r="G456" s="84"/>
    </row>
    <row r="457" spans="1:7">
      <c r="A457" s="11"/>
      <c r="G457" s="84"/>
    </row>
    <row r="458" spans="1:7">
      <c r="A458" s="11"/>
      <c r="G458" s="84"/>
    </row>
    <row r="459" spans="1:7">
      <c r="A459" s="11"/>
      <c r="G459" s="84"/>
    </row>
    <row r="460" spans="1:7">
      <c r="A460" s="11"/>
      <c r="G460" s="84"/>
    </row>
    <row r="461" spans="1:7">
      <c r="A461" s="11"/>
      <c r="G461" s="84"/>
    </row>
    <row r="462" spans="1:7">
      <c r="A462" s="11"/>
      <c r="G462" s="84"/>
    </row>
    <row r="463" spans="1:7">
      <c r="A463" s="11"/>
      <c r="G463" s="84"/>
    </row>
    <row r="464" spans="1:7">
      <c r="A464" s="11"/>
      <c r="G464" s="84"/>
    </row>
    <row r="465" spans="1:7">
      <c r="A465" s="11"/>
      <c r="G465" s="84"/>
    </row>
    <row r="466" spans="1:7">
      <c r="A466" s="11"/>
      <c r="G466" s="84"/>
    </row>
    <row r="467" spans="1:7">
      <c r="A467" s="11"/>
      <c r="G467" s="84"/>
    </row>
    <row r="468" spans="1:7">
      <c r="A468" s="11"/>
      <c r="G468" s="84"/>
    </row>
    <row r="469" spans="1:7">
      <c r="A469" s="11"/>
      <c r="G469" s="84"/>
    </row>
    <row r="470" spans="1:7">
      <c r="A470" s="11"/>
      <c r="G470" s="84"/>
    </row>
    <row r="471" spans="1:7">
      <c r="A471" s="11"/>
      <c r="G471" s="84"/>
    </row>
    <row r="472" spans="1:7">
      <c r="A472" s="11"/>
      <c r="G472" s="84"/>
    </row>
    <row r="473" spans="1:7">
      <c r="A473" s="11"/>
      <c r="G473" s="84"/>
    </row>
    <row r="474" spans="1:7">
      <c r="A474" s="11"/>
      <c r="G474" s="84"/>
    </row>
    <row r="475" spans="1:7">
      <c r="A475" s="11"/>
      <c r="G475" s="84"/>
    </row>
    <row r="476" spans="1:7">
      <c r="A476" s="11"/>
      <c r="G476" s="84"/>
    </row>
    <row r="477" spans="1:7">
      <c r="A477" s="11"/>
      <c r="G477" s="84"/>
    </row>
    <row r="478" spans="1:7">
      <c r="A478" s="11"/>
      <c r="G478" s="84"/>
    </row>
    <row r="479" spans="1:7">
      <c r="A479" s="11"/>
      <c r="G479" s="84"/>
    </row>
    <row r="480" spans="1:7">
      <c r="A480" s="11"/>
      <c r="G480" s="84"/>
    </row>
    <row r="481" spans="1:7">
      <c r="A481" s="11"/>
      <c r="G481" s="84"/>
    </row>
    <row r="482" spans="1:7">
      <c r="A482" s="11"/>
      <c r="G482" s="84"/>
    </row>
    <row r="483" spans="1:7">
      <c r="A483" s="11"/>
      <c r="G483" s="84"/>
    </row>
    <row r="484" spans="1:7">
      <c r="A484" s="11"/>
      <c r="G484" s="84"/>
    </row>
    <row r="485" spans="1:7">
      <c r="A485" s="11"/>
      <c r="G485" s="84"/>
    </row>
    <row r="486" spans="1:7">
      <c r="A486" s="11"/>
      <c r="G486" s="84"/>
    </row>
    <row r="487" spans="1:7">
      <c r="A487" s="11"/>
      <c r="G487" s="84"/>
    </row>
    <row r="488" spans="1:7">
      <c r="A488" s="11"/>
      <c r="G488" s="84"/>
    </row>
    <row r="489" spans="1:7">
      <c r="A489" s="11"/>
      <c r="G489" s="84"/>
    </row>
    <row r="490" spans="1:7">
      <c r="A490" s="11"/>
      <c r="G490" s="84"/>
    </row>
    <row r="491" spans="1:7">
      <c r="A491" s="11"/>
      <c r="G491" s="84"/>
    </row>
    <row r="492" spans="1:7">
      <c r="A492" s="11"/>
      <c r="G492" s="84"/>
    </row>
    <row r="493" spans="1:7">
      <c r="A493" s="11"/>
      <c r="G493" s="84"/>
    </row>
    <row r="494" spans="1:7">
      <c r="A494" s="11"/>
      <c r="G494" s="84"/>
    </row>
    <row r="495" spans="1:7">
      <c r="A495" s="11"/>
      <c r="G495" s="84"/>
    </row>
    <row r="496" spans="1:7">
      <c r="A496" s="11"/>
      <c r="G496" s="84"/>
    </row>
    <row r="497" spans="1:7">
      <c r="A497" s="11"/>
      <c r="G497" s="84"/>
    </row>
    <row r="498" spans="1:7">
      <c r="A498" s="11"/>
      <c r="G498" s="84"/>
    </row>
    <row r="499" spans="1:7">
      <c r="A499" s="11"/>
      <c r="G499" s="84"/>
    </row>
    <row r="500" spans="1:7">
      <c r="A500" s="11"/>
      <c r="G500" s="84"/>
    </row>
    <row r="501" spans="1:7">
      <c r="A501" s="11"/>
      <c r="G501" s="84"/>
    </row>
    <row r="502" spans="1:7">
      <c r="A502" s="11"/>
      <c r="G502" s="84"/>
    </row>
    <row r="503" spans="1:7">
      <c r="A503" s="11"/>
      <c r="G503" s="84"/>
    </row>
    <row r="504" spans="1:7">
      <c r="A504" s="11"/>
      <c r="G504" s="84"/>
    </row>
    <row r="505" spans="1:7">
      <c r="A505" s="11"/>
      <c r="G505" s="84"/>
    </row>
    <row r="506" spans="1:7">
      <c r="A506" s="11"/>
      <c r="G506" s="84"/>
    </row>
    <row r="507" spans="1:7">
      <c r="A507" s="11"/>
      <c r="G507" s="84"/>
    </row>
    <row r="508" spans="1:7">
      <c r="A508" s="11"/>
      <c r="G508" s="84"/>
    </row>
    <row r="509" spans="1:7">
      <c r="A509" s="11"/>
      <c r="G509" s="84"/>
    </row>
    <row r="510" spans="1:7">
      <c r="A510" s="11"/>
      <c r="G510" s="84"/>
    </row>
    <row r="511" spans="1:7">
      <c r="A511" s="11"/>
      <c r="G511" s="84"/>
    </row>
    <row r="512" spans="1:7">
      <c r="A512" s="11"/>
      <c r="G512" s="84"/>
    </row>
    <row r="513" spans="1:7">
      <c r="A513" s="11"/>
      <c r="G513" s="84"/>
    </row>
    <row r="514" spans="1:7">
      <c r="A514" s="11"/>
      <c r="G514" s="84"/>
    </row>
    <row r="515" spans="1:7">
      <c r="A515" s="11"/>
      <c r="G515" s="84"/>
    </row>
    <row r="516" spans="1:7">
      <c r="A516" s="11"/>
      <c r="G516" s="84"/>
    </row>
    <row r="517" spans="1:7">
      <c r="A517" s="11"/>
      <c r="G517" s="84"/>
    </row>
    <row r="518" spans="1:7">
      <c r="A518" s="11"/>
      <c r="G518" s="84"/>
    </row>
    <row r="519" spans="1:7">
      <c r="A519" s="11"/>
      <c r="G519" s="84"/>
    </row>
    <row r="520" spans="1:7">
      <c r="A520" s="11"/>
      <c r="G520" s="84"/>
    </row>
    <row r="521" spans="1:7">
      <c r="A521" s="11"/>
      <c r="G521" s="84"/>
    </row>
    <row r="522" spans="1:7">
      <c r="A522" s="11"/>
      <c r="G522" s="84"/>
    </row>
    <row r="523" spans="1:7">
      <c r="A523" s="11"/>
      <c r="G523" s="84"/>
    </row>
    <row r="524" spans="1:7">
      <c r="A524" s="11"/>
      <c r="G524" s="84"/>
    </row>
    <row r="525" spans="1:7">
      <c r="A525" s="11"/>
      <c r="G525" s="84"/>
    </row>
    <row r="526" spans="1:7">
      <c r="A526" s="11"/>
      <c r="G526" s="84"/>
    </row>
    <row r="527" spans="1:7">
      <c r="A527" s="11"/>
      <c r="G527" s="84"/>
    </row>
    <row r="528" spans="1:7">
      <c r="A528" s="11"/>
      <c r="G528" s="84"/>
    </row>
    <row r="529" spans="1:7">
      <c r="A529" s="11"/>
      <c r="G529" s="84"/>
    </row>
    <row r="530" spans="1:7">
      <c r="A530" s="11"/>
      <c r="G530" s="84"/>
    </row>
    <row r="531" spans="1:7">
      <c r="A531" s="11"/>
      <c r="G531" s="84"/>
    </row>
    <row r="532" spans="1:7">
      <c r="A532" s="11"/>
      <c r="G532" s="84"/>
    </row>
    <row r="533" spans="1:7">
      <c r="A533" s="11"/>
      <c r="G533" s="84"/>
    </row>
    <row r="534" spans="1:7">
      <c r="A534" s="11"/>
      <c r="G534" s="84"/>
    </row>
    <row r="535" spans="1:7">
      <c r="A535" s="11"/>
      <c r="G535" s="84"/>
    </row>
    <row r="536" spans="1:7">
      <c r="A536" s="11"/>
      <c r="G536" s="84"/>
    </row>
    <row r="537" spans="1:7">
      <c r="A537" s="11"/>
      <c r="G537" s="84"/>
    </row>
    <row r="538" spans="1:7">
      <c r="A538" s="11"/>
      <c r="G538" s="84"/>
    </row>
    <row r="539" spans="1:7">
      <c r="A539" s="11"/>
      <c r="G539" s="84"/>
    </row>
    <row r="540" spans="1:7">
      <c r="A540" s="11"/>
      <c r="G540" s="84"/>
    </row>
    <row r="541" spans="1:7">
      <c r="A541" s="11"/>
      <c r="G541" s="84"/>
    </row>
    <row r="542" spans="1:7">
      <c r="A542" s="11"/>
      <c r="G542" s="84"/>
    </row>
    <row r="543" spans="1:7">
      <c r="A543" s="11"/>
      <c r="G543" s="84"/>
    </row>
    <row r="544" spans="1:7">
      <c r="A544" s="11"/>
      <c r="G544" s="84"/>
    </row>
    <row r="545" spans="1:7">
      <c r="A545" s="11"/>
      <c r="G545" s="84"/>
    </row>
    <row r="546" spans="1:7">
      <c r="A546" s="11"/>
      <c r="G546" s="84"/>
    </row>
    <row r="547" spans="1:7">
      <c r="A547" s="11"/>
      <c r="G547" s="84"/>
    </row>
    <row r="548" spans="1:7">
      <c r="A548" s="11"/>
      <c r="G548" s="84"/>
    </row>
    <row r="549" spans="1:7">
      <c r="A549" s="11"/>
      <c r="G549" s="84"/>
    </row>
    <row r="550" spans="1:7">
      <c r="A550" s="11"/>
      <c r="G550" s="84"/>
    </row>
    <row r="551" spans="1:7">
      <c r="A551" s="11"/>
      <c r="G551" s="84"/>
    </row>
    <row r="552" spans="1:7">
      <c r="A552" s="11"/>
      <c r="G552" s="84"/>
    </row>
    <row r="553" spans="1:7">
      <c r="A553" s="11"/>
      <c r="G553" s="84"/>
    </row>
    <row r="554" spans="1:7">
      <c r="A554" s="11"/>
      <c r="G554" s="84"/>
    </row>
    <row r="555" spans="1:7">
      <c r="A555" s="11"/>
      <c r="G555" s="84"/>
    </row>
    <row r="556" spans="1:7">
      <c r="A556" s="11"/>
      <c r="G556" s="84"/>
    </row>
    <row r="557" spans="1:7">
      <c r="A557" s="11"/>
      <c r="G557" s="84"/>
    </row>
    <row r="558" spans="1:7">
      <c r="A558" s="11"/>
      <c r="G558" s="84"/>
    </row>
    <row r="559" spans="1:7">
      <c r="A559" s="11"/>
      <c r="G559" s="84"/>
    </row>
    <row r="560" spans="1:7">
      <c r="A560" s="11"/>
      <c r="G560" s="84"/>
    </row>
    <row r="561" spans="1:7">
      <c r="A561" s="11"/>
      <c r="G561" s="84"/>
    </row>
    <row r="562" spans="1:7">
      <c r="A562" s="11"/>
      <c r="G562" s="84"/>
    </row>
    <row r="563" spans="1:7">
      <c r="A563" s="11"/>
      <c r="G563" s="84"/>
    </row>
    <row r="564" spans="1:7">
      <c r="A564" s="11"/>
      <c r="G564" s="84"/>
    </row>
    <row r="565" spans="1:7">
      <c r="A565" s="11"/>
      <c r="G565" s="84"/>
    </row>
    <row r="566" spans="1:7">
      <c r="A566" s="11"/>
      <c r="G566" s="84"/>
    </row>
    <row r="567" spans="1:7">
      <c r="A567" s="11"/>
      <c r="G567" s="84"/>
    </row>
    <row r="568" spans="1:7">
      <c r="A568" s="11"/>
      <c r="G568" s="84"/>
    </row>
    <row r="569" spans="1:7">
      <c r="A569" s="11"/>
      <c r="G569" s="84"/>
    </row>
    <row r="570" spans="1:7">
      <c r="A570" s="11"/>
      <c r="G570" s="84"/>
    </row>
    <row r="571" spans="1:7">
      <c r="A571" s="11"/>
      <c r="G571" s="84"/>
    </row>
    <row r="572" spans="1:7">
      <c r="A572" s="11"/>
      <c r="G572" s="84"/>
    </row>
    <row r="573" spans="1:7">
      <c r="A573" s="11"/>
      <c r="G573" s="84"/>
    </row>
    <row r="574" spans="1:7">
      <c r="A574" s="11"/>
      <c r="G574" s="84"/>
    </row>
    <row r="575" spans="1:7">
      <c r="A575" s="11"/>
      <c r="G575" s="84"/>
    </row>
    <row r="576" spans="1:7">
      <c r="A576" s="11"/>
      <c r="G576" s="84"/>
    </row>
    <row r="577" spans="1:7">
      <c r="A577" s="11"/>
      <c r="G577" s="84"/>
    </row>
    <row r="578" spans="1:7">
      <c r="A578" s="11"/>
      <c r="G578" s="84"/>
    </row>
    <row r="579" spans="1:7">
      <c r="A579" s="11"/>
      <c r="G579" s="84"/>
    </row>
    <row r="580" spans="1:7">
      <c r="A580" s="11"/>
      <c r="G580" s="84"/>
    </row>
    <row r="581" spans="1:7">
      <c r="A581" s="11"/>
      <c r="G581" s="84"/>
    </row>
    <row r="582" spans="1:7">
      <c r="A582" s="11"/>
      <c r="G582" s="84"/>
    </row>
    <row r="583" spans="1:7">
      <c r="A583" s="11"/>
      <c r="G583" s="84"/>
    </row>
    <row r="584" spans="1:7">
      <c r="A584" s="11"/>
      <c r="G584" s="84"/>
    </row>
    <row r="585" spans="1:7">
      <c r="A585" s="11"/>
      <c r="G585" s="84"/>
    </row>
    <row r="586" spans="1:7">
      <c r="A586" s="11"/>
      <c r="G586" s="84"/>
    </row>
    <row r="587" spans="1:7">
      <c r="A587" s="11"/>
      <c r="G587" s="84"/>
    </row>
    <row r="588" spans="1:7">
      <c r="A588" s="11"/>
      <c r="G588" s="84"/>
    </row>
    <row r="589" spans="1:7">
      <c r="A589" s="11"/>
      <c r="G589" s="84"/>
    </row>
    <row r="590" spans="1:7">
      <c r="A590" s="11"/>
      <c r="G590" s="84"/>
    </row>
    <row r="591" spans="1:7">
      <c r="A591" s="11"/>
      <c r="G591" s="84"/>
    </row>
    <row r="592" spans="1:7">
      <c r="A592" s="11"/>
      <c r="G592" s="84"/>
    </row>
    <row r="593" spans="1:7">
      <c r="A593" s="11"/>
      <c r="G593" s="84"/>
    </row>
    <row r="594" spans="1:7">
      <c r="A594" s="11"/>
      <c r="G594" s="84"/>
    </row>
    <row r="595" spans="1:7">
      <c r="A595" s="11"/>
      <c r="G595" s="84"/>
    </row>
    <row r="596" spans="1:7">
      <c r="A596" s="11"/>
      <c r="G596" s="84"/>
    </row>
    <row r="597" spans="1:7">
      <c r="A597" s="11"/>
      <c r="G597" s="84"/>
    </row>
    <row r="598" spans="1:7">
      <c r="A598" s="11"/>
      <c r="G598" s="84"/>
    </row>
    <row r="599" spans="1:7">
      <c r="A599" s="11"/>
      <c r="G599" s="84"/>
    </row>
    <row r="600" spans="1:7">
      <c r="A600" s="11"/>
      <c r="G600" s="84"/>
    </row>
    <row r="601" spans="1:7">
      <c r="A601" s="11"/>
      <c r="G601" s="84"/>
    </row>
    <row r="602" spans="1:7">
      <c r="A602" s="11"/>
      <c r="G602" s="84"/>
    </row>
    <row r="603" spans="1:7">
      <c r="A603" s="11"/>
      <c r="G603" s="84"/>
    </row>
    <row r="604" spans="1:7">
      <c r="A604" s="11"/>
      <c r="G604" s="84"/>
    </row>
    <row r="605" spans="1:7">
      <c r="A605" s="11"/>
      <c r="G605" s="84"/>
    </row>
    <row r="606" spans="1:7">
      <c r="A606" s="11"/>
      <c r="G606" s="84"/>
    </row>
    <row r="607" spans="1:7">
      <c r="A607" s="11"/>
      <c r="G607" s="84"/>
    </row>
    <row r="608" spans="1:7">
      <c r="A608" s="11"/>
      <c r="G608" s="84"/>
    </row>
    <row r="609" spans="1:7">
      <c r="A609" s="11"/>
      <c r="G609" s="84"/>
    </row>
    <row r="610" spans="1:7">
      <c r="A610" s="11"/>
      <c r="G610" s="84"/>
    </row>
    <row r="611" spans="1:7">
      <c r="A611" s="11"/>
      <c r="G611" s="84"/>
    </row>
    <row r="612" spans="1:7">
      <c r="A612" s="11"/>
      <c r="G612" s="84"/>
    </row>
    <row r="613" spans="1:7">
      <c r="A613" s="11"/>
      <c r="G613" s="84"/>
    </row>
    <row r="614" spans="1:7">
      <c r="A614" s="11"/>
      <c r="G614" s="84"/>
    </row>
    <row r="615" spans="1:7">
      <c r="A615" s="11"/>
      <c r="G615" s="84"/>
    </row>
    <row r="616" spans="1:7">
      <c r="A616" s="11"/>
      <c r="G616" s="84"/>
    </row>
    <row r="617" spans="1:7">
      <c r="A617" s="11"/>
      <c r="G617" s="84"/>
    </row>
    <row r="618" spans="1:7">
      <c r="A618" s="11"/>
      <c r="G618" s="84"/>
    </row>
    <row r="619" spans="1:7">
      <c r="A619" s="11"/>
      <c r="G619" s="84"/>
    </row>
    <row r="620" spans="1:7">
      <c r="A620" s="11"/>
      <c r="G620" s="84"/>
    </row>
    <row r="621" spans="1:7">
      <c r="A621" s="11"/>
      <c r="G621" s="84"/>
    </row>
    <row r="622" spans="1:7">
      <c r="A622" s="11"/>
      <c r="G622" s="84"/>
    </row>
    <row r="623" spans="1:7">
      <c r="A623" s="11"/>
      <c r="G623" s="84"/>
    </row>
    <row r="624" spans="1:7">
      <c r="A624" s="11"/>
      <c r="G624" s="84"/>
    </row>
    <row r="625" spans="1:7">
      <c r="A625" s="11"/>
      <c r="G625" s="84"/>
    </row>
    <row r="626" spans="1:7">
      <c r="A626" s="11"/>
      <c r="G626" s="84"/>
    </row>
    <row r="627" spans="1:7">
      <c r="A627" s="11"/>
      <c r="G627" s="84"/>
    </row>
    <row r="628" spans="1:7">
      <c r="A628" s="11"/>
      <c r="G628" s="84"/>
    </row>
    <row r="629" spans="1:7">
      <c r="A629" s="11"/>
      <c r="G629" s="84"/>
    </row>
    <row r="630" spans="1:7">
      <c r="A630" s="11"/>
      <c r="G630" s="84"/>
    </row>
    <row r="631" spans="1:7">
      <c r="A631" s="11"/>
      <c r="G631" s="84"/>
    </row>
    <row r="632" spans="1:7">
      <c r="A632" s="11"/>
      <c r="G632" s="84"/>
    </row>
    <row r="633" spans="1:7">
      <c r="A633" s="11"/>
      <c r="G633" s="84"/>
    </row>
    <row r="634" spans="1:7">
      <c r="A634" s="11"/>
      <c r="G634" s="84"/>
    </row>
    <row r="635" spans="1:7">
      <c r="A635" s="11"/>
      <c r="G635" s="84"/>
    </row>
    <row r="636" spans="1:7">
      <c r="A636" s="11"/>
      <c r="G636" s="84"/>
    </row>
    <row r="637" spans="1:7">
      <c r="A637" s="11"/>
      <c r="G637" s="84"/>
    </row>
    <row r="638" spans="1:7">
      <c r="A638" s="11"/>
      <c r="G638" s="84"/>
    </row>
    <row r="639" spans="1:7">
      <c r="A639" s="11"/>
      <c r="G639" s="84"/>
    </row>
    <row r="640" spans="1:7">
      <c r="A640" s="11"/>
      <c r="G640" s="84"/>
    </row>
    <row r="641" spans="1:7">
      <c r="A641" s="11"/>
      <c r="G641" s="84"/>
    </row>
    <row r="642" spans="1:7">
      <c r="A642" s="11"/>
      <c r="G642" s="84"/>
    </row>
    <row r="643" spans="1:7">
      <c r="A643" s="11"/>
      <c r="G643" s="84"/>
    </row>
    <row r="644" spans="1:7">
      <c r="A644" s="11"/>
      <c r="G644" s="84"/>
    </row>
    <row r="645" spans="1:7">
      <c r="A645" s="11"/>
      <c r="G645" s="84"/>
    </row>
    <row r="646" spans="1:7">
      <c r="A646" s="11"/>
      <c r="G646" s="84"/>
    </row>
    <row r="647" spans="1:7">
      <c r="A647" s="11"/>
      <c r="G647" s="84"/>
    </row>
    <row r="648" spans="1:7">
      <c r="A648" s="11"/>
      <c r="G648" s="84"/>
    </row>
    <row r="649" spans="1:7">
      <c r="A649" s="11"/>
      <c r="G649" s="84"/>
    </row>
    <row r="650" spans="1:7">
      <c r="A650" s="11"/>
      <c r="G650" s="84"/>
    </row>
    <row r="651" spans="1:7">
      <c r="A651" s="11"/>
      <c r="G651" s="84"/>
    </row>
    <row r="652" spans="1:7">
      <c r="A652" s="11"/>
      <c r="G652" s="84"/>
    </row>
    <row r="653" spans="1:7">
      <c r="A653" s="11"/>
      <c r="G653" s="84"/>
    </row>
    <row r="654" spans="1:7">
      <c r="A654" s="11"/>
      <c r="G654" s="84"/>
    </row>
    <row r="655" spans="1:7">
      <c r="A655" s="11"/>
      <c r="G655" s="84"/>
    </row>
    <row r="656" spans="1:7">
      <c r="A656" s="11"/>
      <c r="G656" s="84"/>
    </row>
    <row r="657" spans="1:7">
      <c r="A657" s="11"/>
      <c r="G657" s="84"/>
    </row>
    <row r="658" spans="1:7">
      <c r="A658" s="11"/>
      <c r="G658" s="84"/>
    </row>
    <row r="659" spans="1:7">
      <c r="A659" s="11"/>
      <c r="G659" s="84"/>
    </row>
    <row r="660" spans="1:7">
      <c r="A660" s="11"/>
      <c r="G660" s="84"/>
    </row>
    <row r="661" spans="1:7">
      <c r="A661" s="11"/>
      <c r="G661" s="84"/>
    </row>
    <row r="662" spans="1:7">
      <c r="A662" s="11"/>
      <c r="G662" s="84"/>
    </row>
    <row r="663" spans="1:7">
      <c r="A663" s="11"/>
      <c r="G663" s="84"/>
    </row>
    <row r="664" spans="1:7">
      <c r="A664" s="11"/>
      <c r="G664" s="84"/>
    </row>
    <row r="665" spans="1:7">
      <c r="A665" s="11"/>
      <c r="G665" s="84"/>
    </row>
    <row r="666" spans="1:7">
      <c r="A666" s="11"/>
      <c r="G666" s="84"/>
    </row>
    <row r="667" spans="1:7">
      <c r="A667" s="11"/>
      <c r="G667" s="84"/>
    </row>
    <row r="668" spans="1:7">
      <c r="A668" s="11"/>
      <c r="G668" s="84"/>
    </row>
    <row r="669" spans="1:7">
      <c r="A669" s="11"/>
      <c r="G669" s="84"/>
    </row>
    <row r="670" spans="1:7">
      <c r="A670" s="11"/>
      <c r="G670" s="84"/>
    </row>
    <row r="671" spans="1:7">
      <c r="A671" s="11"/>
      <c r="G671" s="84"/>
    </row>
    <row r="672" spans="1:7">
      <c r="A672" s="11"/>
      <c r="G672" s="84"/>
    </row>
    <row r="673" spans="1:7">
      <c r="A673" s="11"/>
      <c r="G673" s="84"/>
    </row>
    <row r="674" spans="1:7">
      <c r="A674" s="11"/>
      <c r="G674" s="84"/>
    </row>
    <row r="675" spans="1:7">
      <c r="A675" s="11"/>
      <c r="G675" s="84"/>
    </row>
    <row r="676" spans="1:7">
      <c r="A676" s="11"/>
      <c r="G676" s="84"/>
    </row>
    <row r="677" spans="1:7">
      <c r="A677" s="11"/>
      <c r="G677" s="84"/>
    </row>
    <row r="678" spans="1:7">
      <c r="A678" s="11"/>
      <c r="G678" s="84"/>
    </row>
    <row r="679" spans="1:7">
      <c r="A679" s="11"/>
      <c r="G679" s="84"/>
    </row>
    <row r="680" spans="1:7">
      <c r="A680" s="11"/>
      <c r="G680" s="84"/>
    </row>
    <row r="681" spans="1:7">
      <c r="A681" s="11"/>
      <c r="G681" s="84"/>
    </row>
    <row r="682" spans="1:7">
      <c r="A682" s="11"/>
      <c r="G682" s="84"/>
    </row>
    <row r="683" spans="1:7">
      <c r="A683" s="11"/>
      <c r="G683" s="84"/>
    </row>
    <row r="684" spans="1:7">
      <c r="A684" s="11"/>
      <c r="G684" s="84"/>
    </row>
    <row r="685" spans="1:7">
      <c r="A685" s="11"/>
      <c r="G685" s="84"/>
    </row>
    <row r="686" spans="1:7">
      <c r="A686" s="11"/>
      <c r="G686" s="84"/>
    </row>
    <row r="687" spans="1:7">
      <c r="A687" s="11"/>
      <c r="G687" s="84"/>
    </row>
    <row r="688" spans="1:7">
      <c r="A688" s="11"/>
      <c r="G688" s="84"/>
    </row>
    <row r="689" spans="1:7">
      <c r="A689" s="11"/>
      <c r="G689" s="84"/>
    </row>
    <row r="690" spans="1:7">
      <c r="A690" s="11"/>
      <c r="G690" s="84"/>
    </row>
    <row r="691" spans="1:7">
      <c r="A691" s="11"/>
      <c r="G691" s="84"/>
    </row>
    <row r="692" spans="1:7">
      <c r="A692" s="11"/>
      <c r="G692" s="84"/>
    </row>
    <row r="693" spans="1:7">
      <c r="A693" s="11"/>
      <c r="G693" s="84"/>
    </row>
    <row r="694" spans="1:7">
      <c r="A694" s="11"/>
      <c r="G694" s="84"/>
    </row>
    <row r="695" spans="1:7">
      <c r="A695" s="11"/>
      <c r="G695" s="84"/>
    </row>
    <row r="696" spans="1:7">
      <c r="A696" s="11"/>
      <c r="G696" s="84"/>
    </row>
    <row r="697" spans="1:7">
      <c r="A697" s="11"/>
      <c r="G697" s="84"/>
    </row>
    <row r="698" spans="1:7">
      <c r="A698" s="11"/>
      <c r="G698" s="84"/>
    </row>
    <row r="699" spans="1:7">
      <c r="A699" s="11"/>
      <c r="G699" s="84"/>
    </row>
    <row r="700" spans="1:7">
      <c r="A700" s="11"/>
      <c r="G700" s="84"/>
    </row>
    <row r="701" spans="1:7">
      <c r="A701" s="11"/>
      <c r="G701" s="84"/>
    </row>
    <row r="702" spans="1:7">
      <c r="A702" s="11"/>
      <c r="G702" s="84"/>
    </row>
    <row r="703" spans="1:7">
      <c r="A703" s="11"/>
      <c r="G703" s="84"/>
    </row>
    <row r="704" spans="1:7">
      <c r="A704" s="11"/>
      <c r="G704" s="84"/>
    </row>
    <row r="705" spans="1:7">
      <c r="A705" s="11"/>
      <c r="G705" s="84"/>
    </row>
    <row r="706" spans="1:7">
      <c r="A706" s="11"/>
      <c r="G706" s="84"/>
    </row>
    <row r="707" spans="1:7">
      <c r="A707" s="11"/>
      <c r="G707" s="84"/>
    </row>
    <row r="708" spans="1:7">
      <c r="A708" s="11"/>
      <c r="G708" s="84"/>
    </row>
    <row r="709" spans="1:7">
      <c r="A709" s="11"/>
      <c r="G709" s="84"/>
    </row>
    <row r="710" spans="1:7">
      <c r="A710" s="11"/>
      <c r="G710" s="84"/>
    </row>
    <row r="711" spans="1:7">
      <c r="A711" s="11"/>
      <c r="G711" s="84"/>
    </row>
    <row r="712" spans="1:7">
      <c r="A712" s="11"/>
      <c r="G712" s="84"/>
    </row>
    <row r="713" spans="1:7">
      <c r="A713" s="11"/>
      <c r="G713" s="84"/>
    </row>
    <row r="714" spans="1:7">
      <c r="A714" s="11"/>
      <c r="G714" s="84"/>
    </row>
    <row r="715" spans="1:7">
      <c r="A715" s="11"/>
      <c r="G715" s="84"/>
    </row>
    <row r="716" spans="1:7">
      <c r="A716" s="11"/>
      <c r="G716" s="84"/>
    </row>
    <row r="717" spans="1:7">
      <c r="A717" s="11"/>
      <c r="G717" s="84"/>
    </row>
    <row r="718" spans="1:7">
      <c r="A718" s="11"/>
      <c r="G718" s="84"/>
    </row>
    <row r="719" spans="1:7">
      <c r="A719" s="11"/>
      <c r="G719" s="84"/>
    </row>
    <row r="720" spans="1:7">
      <c r="A720" s="11"/>
      <c r="G720" s="84"/>
    </row>
    <row r="721" spans="1:7">
      <c r="A721" s="11"/>
      <c r="G721" s="84"/>
    </row>
    <row r="722" spans="1:7">
      <c r="A722" s="11"/>
      <c r="G722" s="84"/>
    </row>
    <row r="723" spans="1:7">
      <c r="A723" s="11"/>
      <c r="G723" s="84"/>
    </row>
    <row r="724" spans="1:7">
      <c r="A724" s="11"/>
      <c r="G724" s="84"/>
    </row>
    <row r="725" spans="1:7">
      <c r="A725" s="11"/>
      <c r="G725" s="84"/>
    </row>
    <row r="726" spans="1:7">
      <c r="A726" s="11"/>
      <c r="G726" s="84"/>
    </row>
    <row r="727" spans="1:7">
      <c r="A727" s="11"/>
      <c r="G727" s="84"/>
    </row>
    <row r="728" spans="1:7">
      <c r="A728" s="11"/>
      <c r="G728" s="84"/>
    </row>
    <row r="729" spans="1:7">
      <c r="A729" s="11"/>
      <c r="G729" s="84"/>
    </row>
    <row r="730" spans="1:7">
      <c r="A730" s="11"/>
      <c r="G730" s="84"/>
    </row>
    <row r="731" spans="1:7">
      <c r="A731" s="11"/>
      <c r="G731" s="84"/>
    </row>
    <row r="732" spans="1:7">
      <c r="A732" s="11"/>
      <c r="G732" s="84"/>
    </row>
    <row r="733" spans="1:7">
      <c r="A733" s="11"/>
      <c r="G733" s="84"/>
    </row>
    <row r="734" spans="1:7">
      <c r="A734" s="11"/>
      <c r="G734" s="84"/>
    </row>
    <row r="735" spans="1:7">
      <c r="A735" s="11"/>
      <c r="G735" s="84"/>
    </row>
    <row r="736" spans="1:7">
      <c r="A736" s="11"/>
      <c r="G736" s="84"/>
    </row>
    <row r="737" spans="1:7">
      <c r="A737" s="11"/>
      <c r="G737" s="84"/>
    </row>
    <row r="738" spans="1:7">
      <c r="A738" s="11"/>
      <c r="G738" s="84"/>
    </row>
    <row r="739" spans="1:7">
      <c r="A739" s="11"/>
      <c r="G739" s="84"/>
    </row>
    <row r="740" spans="1:7">
      <c r="A740" s="11"/>
      <c r="G740" s="84"/>
    </row>
    <row r="741" spans="1:7">
      <c r="A741" s="11"/>
      <c r="G741" s="84"/>
    </row>
    <row r="742" spans="1:7">
      <c r="A742" s="11"/>
      <c r="G742" s="84"/>
    </row>
    <row r="743" spans="1:7">
      <c r="A743" s="11"/>
      <c r="G743" s="84"/>
    </row>
    <row r="744" spans="1:7">
      <c r="A744" s="11"/>
      <c r="G744" s="84"/>
    </row>
    <row r="745" spans="1:7">
      <c r="A745" s="11"/>
      <c r="G745" s="84"/>
    </row>
    <row r="746" spans="1:7">
      <c r="A746" s="11"/>
      <c r="G746" s="84"/>
    </row>
    <row r="747" spans="1:7">
      <c r="A747" s="11"/>
      <c r="G747" s="84"/>
    </row>
    <row r="748" spans="1:7">
      <c r="A748" s="11"/>
      <c r="G748" s="84"/>
    </row>
    <row r="749" spans="1:7">
      <c r="A749" s="11"/>
      <c r="G749" s="84"/>
    </row>
    <row r="750" spans="1:7">
      <c r="A750" s="11"/>
      <c r="G750" s="84"/>
    </row>
    <row r="751" spans="1:7">
      <c r="A751" s="11"/>
      <c r="G751" s="84"/>
    </row>
    <row r="752" spans="1:7">
      <c r="A752" s="11"/>
      <c r="G752" s="84"/>
    </row>
    <row r="753" spans="1:7">
      <c r="A753" s="11"/>
      <c r="G753" s="84"/>
    </row>
    <row r="754" spans="1:7">
      <c r="A754" s="11"/>
      <c r="G754" s="84"/>
    </row>
    <row r="755" spans="1:7">
      <c r="A755" s="11"/>
      <c r="G755" s="84"/>
    </row>
    <row r="756" spans="1:7">
      <c r="A756" s="11"/>
      <c r="G756" s="84"/>
    </row>
    <row r="757" spans="1:7">
      <c r="A757" s="11"/>
      <c r="G757" s="84"/>
    </row>
    <row r="758" spans="1:7">
      <c r="A758" s="11"/>
      <c r="G758" s="84"/>
    </row>
    <row r="759" spans="1:7">
      <c r="A759" s="11"/>
      <c r="G759" s="84"/>
    </row>
    <row r="760" spans="1:7">
      <c r="A760" s="11"/>
      <c r="G760" s="84"/>
    </row>
    <row r="761" spans="1:7">
      <c r="A761" s="11"/>
      <c r="G761" s="84"/>
    </row>
    <row r="762" spans="1:7">
      <c r="A762" s="11"/>
      <c r="G762" s="84"/>
    </row>
    <row r="763" spans="1:7">
      <c r="A763" s="11"/>
      <c r="G763" s="84"/>
    </row>
    <row r="764" spans="1:7">
      <c r="A764" s="11"/>
      <c r="G764" s="84"/>
    </row>
    <row r="765" spans="1:7">
      <c r="A765" s="11"/>
      <c r="G765" s="84"/>
    </row>
    <row r="766" spans="1:7">
      <c r="A766" s="11"/>
      <c r="G766" s="84"/>
    </row>
    <row r="767" spans="1:7">
      <c r="A767" s="11"/>
      <c r="G767" s="84"/>
    </row>
    <row r="768" spans="1:7">
      <c r="A768" s="11"/>
      <c r="G768" s="84"/>
    </row>
    <row r="769" spans="1:7">
      <c r="A769" s="11"/>
      <c r="G769" s="84"/>
    </row>
    <row r="770" spans="1:7">
      <c r="A770" s="11"/>
      <c r="G770" s="84"/>
    </row>
    <row r="771" spans="1:7">
      <c r="A771" s="11"/>
      <c r="G771" s="84"/>
    </row>
    <row r="772" spans="1:7">
      <c r="A772" s="11"/>
      <c r="G772" s="84"/>
    </row>
    <row r="773" spans="1:7">
      <c r="A773" s="11"/>
      <c r="G773" s="84"/>
    </row>
    <row r="774" spans="1:7">
      <c r="A774" s="11"/>
      <c r="G774" s="84"/>
    </row>
    <row r="775" spans="1:7">
      <c r="A775" s="11"/>
      <c r="G775" s="84"/>
    </row>
    <row r="776" spans="1:7">
      <c r="A776" s="11"/>
      <c r="G776" s="84"/>
    </row>
    <row r="777" spans="1:7">
      <c r="A777" s="11"/>
      <c r="G777" s="84"/>
    </row>
    <row r="778" spans="1:7">
      <c r="A778" s="11"/>
      <c r="G778" s="84"/>
    </row>
    <row r="779" spans="1:7">
      <c r="A779" s="11"/>
      <c r="G779" s="84"/>
    </row>
    <row r="780" spans="1:7">
      <c r="A780" s="11"/>
      <c r="G780" s="84"/>
    </row>
    <row r="781" spans="1:7">
      <c r="A781" s="11"/>
      <c r="G781" s="84"/>
    </row>
    <row r="782" spans="1:7">
      <c r="A782" s="11"/>
      <c r="G782" s="84"/>
    </row>
    <row r="783" spans="1:7">
      <c r="A783" s="11"/>
      <c r="G783" s="84"/>
    </row>
    <row r="784" spans="1:7">
      <c r="A784" s="11"/>
      <c r="G784" s="84"/>
    </row>
    <row r="785" spans="1:7">
      <c r="A785" s="11"/>
      <c r="G785" s="84"/>
    </row>
    <row r="786" spans="1:7">
      <c r="A786" s="11"/>
      <c r="G786" s="84"/>
    </row>
    <row r="787" spans="1:7">
      <c r="A787" s="11"/>
      <c r="G787" s="84"/>
    </row>
    <row r="788" spans="1:7">
      <c r="A788" s="11"/>
      <c r="G788" s="84"/>
    </row>
    <row r="789" spans="1:7">
      <c r="A789" s="11"/>
      <c r="G789" s="84"/>
    </row>
    <row r="790" spans="1:7">
      <c r="A790" s="11"/>
      <c r="G790" s="84"/>
    </row>
    <row r="791" spans="1:7">
      <c r="A791" s="11"/>
      <c r="G791" s="84"/>
    </row>
    <row r="792" spans="1:7">
      <c r="A792" s="11"/>
      <c r="G792" s="84"/>
    </row>
    <row r="793" spans="1:7">
      <c r="A793" s="11"/>
      <c r="G793" s="84"/>
    </row>
    <row r="794" spans="1:7">
      <c r="A794" s="11"/>
      <c r="G794" s="84"/>
    </row>
    <row r="795" spans="1:7">
      <c r="A795" s="11"/>
      <c r="G795" s="84"/>
    </row>
    <row r="796" spans="1:7">
      <c r="A796" s="11"/>
      <c r="G796" s="84"/>
    </row>
    <row r="797" spans="1:7">
      <c r="A797" s="11"/>
      <c r="G797" s="84"/>
    </row>
    <row r="798" spans="1:7">
      <c r="A798" s="11"/>
      <c r="G798" s="84"/>
    </row>
    <row r="799" spans="1:7">
      <c r="A799" s="11"/>
      <c r="G799" s="84"/>
    </row>
    <row r="800" spans="1:7">
      <c r="A800" s="11"/>
      <c r="G800" s="84"/>
    </row>
    <row r="801" spans="1:7">
      <c r="A801" s="11"/>
      <c r="G801" s="84"/>
    </row>
    <row r="802" spans="1:7">
      <c r="A802" s="11"/>
      <c r="G802" s="84"/>
    </row>
    <row r="803" spans="1:7">
      <c r="A803" s="11"/>
      <c r="G803" s="84"/>
    </row>
    <row r="804" spans="1:7">
      <c r="A804" s="11"/>
      <c r="G804" s="84"/>
    </row>
    <row r="805" spans="1:7">
      <c r="A805" s="11"/>
      <c r="G805" s="84"/>
    </row>
    <row r="806" spans="1:7">
      <c r="A806" s="11"/>
      <c r="G806" s="84"/>
    </row>
    <row r="807" spans="1:7">
      <c r="A807" s="11"/>
      <c r="G807" s="84"/>
    </row>
    <row r="808" spans="1:7">
      <c r="A808" s="11"/>
      <c r="G808" s="84"/>
    </row>
    <row r="809" spans="1:7">
      <c r="A809" s="11"/>
      <c r="G809" s="84"/>
    </row>
    <row r="810" spans="1:7">
      <c r="A810" s="11"/>
      <c r="G810" s="84"/>
    </row>
    <row r="811" spans="1:7">
      <c r="A811" s="11"/>
      <c r="G811" s="84"/>
    </row>
    <row r="812" spans="1:7">
      <c r="A812" s="11"/>
      <c r="G812" s="84"/>
    </row>
    <row r="813" spans="1:7">
      <c r="A813" s="11"/>
      <c r="G813" s="84"/>
    </row>
    <row r="814" spans="1:7">
      <c r="A814" s="11"/>
      <c r="G814" s="84"/>
    </row>
    <row r="815" spans="1:7">
      <c r="A815" s="11"/>
      <c r="G815" s="84"/>
    </row>
    <row r="816" spans="1:7">
      <c r="A816" s="11"/>
      <c r="G816" s="84"/>
    </row>
    <row r="817" spans="1:7">
      <c r="A817" s="11"/>
      <c r="G817" s="84"/>
    </row>
    <row r="818" spans="1:7">
      <c r="A818" s="11"/>
      <c r="G818" s="84"/>
    </row>
    <row r="819" spans="1:7">
      <c r="A819" s="11"/>
      <c r="G819" s="84"/>
    </row>
    <row r="820" spans="1:7">
      <c r="A820" s="11"/>
      <c r="G820" s="84"/>
    </row>
    <row r="821" spans="1:7">
      <c r="A821" s="11"/>
      <c r="G821" s="84"/>
    </row>
    <row r="822" spans="1:7">
      <c r="A822" s="11"/>
      <c r="G822" s="84"/>
    </row>
    <row r="823" spans="1:7">
      <c r="A823" s="11"/>
      <c r="G823" s="84"/>
    </row>
    <row r="824" spans="1:7">
      <c r="A824" s="11"/>
      <c r="G824" s="84"/>
    </row>
    <row r="825" spans="1:7">
      <c r="A825" s="11"/>
      <c r="G825" s="84"/>
    </row>
    <row r="826" spans="1:7">
      <c r="A826" s="11"/>
      <c r="G826" s="84"/>
    </row>
    <row r="827" spans="1:7">
      <c r="A827" s="11"/>
      <c r="G827" s="84"/>
    </row>
    <row r="828" spans="1:7">
      <c r="A828" s="11"/>
      <c r="G828" s="84"/>
    </row>
    <row r="829" spans="1:7">
      <c r="A829" s="11"/>
      <c r="G829" s="84"/>
    </row>
    <row r="830" spans="1:7">
      <c r="A830" s="11"/>
      <c r="G830" s="84"/>
    </row>
    <row r="831" spans="1:7">
      <c r="A831" s="11"/>
      <c r="G831" s="84"/>
    </row>
    <row r="832" spans="1:7">
      <c r="A832" s="11"/>
      <c r="G832" s="84"/>
    </row>
    <row r="833" spans="1:7">
      <c r="A833" s="11"/>
      <c r="G833" s="84"/>
    </row>
    <row r="834" spans="1:7">
      <c r="A834" s="11"/>
      <c r="G834" s="84"/>
    </row>
    <row r="835" spans="1:7">
      <c r="A835" s="11"/>
      <c r="G835" s="84"/>
    </row>
    <row r="836" spans="1:7">
      <c r="A836" s="11"/>
      <c r="G836" s="84"/>
    </row>
    <row r="837" spans="1:7">
      <c r="A837" s="11"/>
      <c r="G837" s="84"/>
    </row>
    <row r="838" spans="1:7">
      <c r="A838" s="11"/>
      <c r="G838" s="84"/>
    </row>
    <row r="839" spans="1:7">
      <c r="A839" s="11"/>
      <c r="G839" s="84"/>
    </row>
    <row r="840" spans="1:7">
      <c r="A840" s="11"/>
      <c r="G840" s="84"/>
    </row>
    <row r="841" spans="1:7">
      <c r="A841" s="11"/>
      <c r="G841" s="84"/>
    </row>
    <row r="842" spans="1:7">
      <c r="A842" s="11"/>
      <c r="G842" s="84"/>
    </row>
    <row r="843" spans="1:7">
      <c r="A843" s="11"/>
      <c r="G843" s="84"/>
    </row>
    <row r="844" spans="1:7">
      <c r="A844" s="11"/>
      <c r="G844" s="84"/>
    </row>
    <row r="845" spans="1:7">
      <c r="A845" s="11"/>
      <c r="G845" s="84"/>
    </row>
    <row r="846" spans="1:7">
      <c r="A846" s="11"/>
      <c r="G846" s="84"/>
    </row>
    <row r="847" spans="1:7">
      <c r="A847" s="11"/>
      <c r="G847" s="84"/>
    </row>
    <row r="848" spans="1:7">
      <c r="A848" s="11"/>
      <c r="G848" s="84"/>
    </row>
    <row r="849" spans="1:7">
      <c r="A849" s="11"/>
      <c r="G849" s="84"/>
    </row>
    <row r="850" spans="1:7">
      <c r="A850" s="11"/>
      <c r="G850" s="84"/>
    </row>
    <row r="851" spans="1:7">
      <c r="A851" s="11"/>
      <c r="G851" s="84"/>
    </row>
    <row r="852" spans="1:7">
      <c r="A852" s="11"/>
      <c r="G852" s="84"/>
    </row>
    <row r="853" spans="1:7">
      <c r="A853" s="11"/>
      <c r="G853" s="84"/>
    </row>
    <row r="854" spans="1:7">
      <c r="A854" s="11"/>
      <c r="G854" s="84"/>
    </row>
    <row r="855" spans="1:7">
      <c r="A855" s="11"/>
      <c r="G855" s="84"/>
    </row>
    <row r="856" spans="1:7">
      <c r="A856" s="11"/>
      <c r="G856" s="84"/>
    </row>
    <row r="857" spans="1:7">
      <c r="A857" s="11"/>
      <c r="G857" s="84"/>
    </row>
    <row r="858" spans="1:7">
      <c r="A858" s="11"/>
      <c r="G858" s="84"/>
    </row>
    <row r="859" spans="1:7">
      <c r="A859" s="11"/>
      <c r="G859" s="84"/>
    </row>
    <row r="860" spans="1:7">
      <c r="A860" s="11"/>
      <c r="G860" s="84"/>
    </row>
    <row r="861" spans="1:7">
      <c r="A861" s="11"/>
      <c r="G861" s="84"/>
    </row>
    <row r="862" spans="1:7">
      <c r="A862" s="11"/>
      <c r="G862" s="84"/>
    </row>
    <row r="863" spans="1:7">
      <c r="A863" s="11"/>
      <c r="G863" s="84"/>
    </row>
    <row r="864" spans="1:7">
      <c r="A864" s="11"/>
      <c r="G864" s="84"/>
    </row>
    <row r="865" spans="1:7">
      <c r="A865" s="11"/>
      <c r="G865" s="84"/>
    </row>
    <row r="866" spans="1:7">
      <c r="A866" s="11"/>
      <c r="G866" s="84"/>
    </row>
    <row r="867" spans="1:7">
      <c r="A867" s="11"/>
      <c r="G867" s="84"/>
    </row>
    <row r="868" spans="1:7">
      <c r="A868" s="11"/>
      <c r="G868" s="84"/>
    </row>
    <row r="869" spans="1:7">
      <c r="A869" s="11"/>
      <c r="G869" s="84"/>
    </row>
    <row r="870" spans="1:7">
      <c r="A870" s="11"/>
      <c r="G870" s="84"/>
    </row>
    <row r="871" spans="1:7">
      <c r="A871" s="11"/>
      <c r="G871" s="84"/>
    </row>
    <row r="872" spans="1:7">
      <c r="A872" s="11"/>
      <c r="G872" s="84"/>
    </row>
    <row r="873" spans="1:7">
      <c r="A873" s="11"/>
      <c r="G873" s="84"/>
    </row>
    <row r="874" spans="1:7">
      <c r="A874" s="11"/>
      <c r="G874" s="84"/>
    </row>
    <row r="875" spans="1:7">
      <c r="A875" s="11"/>
      <c r="G875" s="84"/>
    </row>
    <row r="876" spans="1:7">
      <c r="A876" s="11"/>
      <c r="G876" s="84"/>
    </row>
    <row r="877" spans="1:7">
      <c r="A877" s="11"/>
      <c r="G877" s="84"/>
    </row>
    <row r="878" spans="1:7">
      <c r="A878" s="11"/>
      <c r="G878" s="84"/>
    </row>
    <row r="879" spans="1:7">
      <c r="A879" s="11"/>
      <c r="G879" s="84"/>
    </row>
    <row r="880" spans="1:7">
      <c r="A880" s="11"/>
      <c r="G880" s="84"/>
    </row>
    <row r="881" spans="1:7">
      <c r="A881" s="11"/>
      <c r="G881" s="84"/>
    </row>
    <row r="882" spans="1:7">
      <c r="A882" s="11"/>
      <c r="G882" s="84"/>
    </row>
    <row r="883" spans="1:7">
      <c r="A883" s="11"/>
      <c r="G883" s="84"/>
    </row>
    <row r="884" spans="1:7">
      <c r="A884" s="11"/>
      <c r="G884" s="84"/>
    </row>
    <row r="885" spans="1:7">
      <c r="A885" s="11"/>
      <c r="G885" s="84"/>
    </row>
    <row r="886" spans="1:7">
      <c r="A886" s="11"/>
      <c r="G886" s="84"/>
    </row>
    <row r="887" spans="1:7">
      <c r="A887" s="11"/>
      <c r="G887" s="84"/>
    </row>
    <row r="888" spans="1:7">
      <c r="A888" s="11"/>
      <c r="G888" s="84"/>
    </row>
    <row r="889" spans="1:7">
      <c r="A889" s="11"/>
      <c r="G889" s="84"/>
    </row>
    <row r="890" spans="1:7">
      <c r="A890" s="11"/>
      <c r="G890" s="84"/>
    </row>
    <row r="891" spans="1:7">
      <c r="A891" s="11"/>
      <c r="G891" s="84"/>
    </row>
    <row r="892" spans="1:7">
      <c r="A892" s="11"/>
      <c r="G892" s="84"/>
    </row>
    <row r="893" spans="1:7">
      <c r="A893" s="11"/>
      <c r="G893" s="84"/>
    </row>
    <row r="894" spans="1:7">
      <c r="A894" s="11"/>
      <c r="G894" s="84"/>
    </row>
    <row r="895" spans="1:7">
      <c r="A895" s="11"/>
      <c r="G895" s="84"/>
    </row>
    <row r="896" spans="1:7">
      <c r="A896" s="11"/>
      <c r="G896" s="84"/>
    </row>
    <row r="897" spans="1:7">
      <c r="A897" s="11"/>
      <c r="G897" s="84"/>
    </row>
    <row r="898" spans="1:7">
      <c r="A898" s="11"/>
      <c r="G898" s="84"/>
    </row>
    <row r="899" spans="1:7">
      <c r="A899" s="11"/>
      <c r="G899" s="84"/>
    </row>
    <row r="900" spans="1:7">
      <c r="A900" s="11"/>
      <c r="G900" s="84"/>
    </row>
    <row r="901" spans="1:7">
      <c r="A901" s="11"/>
      <c r="G901" s="84"/>
    </row>
    <row r="902" spans="1:7">
      <c r="A902" s="11"/>
      <c r="G902" s="84"/>
    </row>
    <row r="903" spans="1:7">
      <c r="A903" s="11"/>
      <c r="G903" s="84"/>
    </row>
    <row r="904" spans="1:7">
      <c r="A904" s="11"/>
      <c r="G904" s="84"/>
    </row>
    <row r="905" spans="1:7">
      <c r="A905" s="11"/>
      <c r="G905" s="84"/>
    </row>
    <row r="906" spans="1:7">
      <c r="A906" s="11"/>
      <c r="G906" s="84"/>
    </row>
    <row r="907" spans="1:7">
      <c r="A907" s="11"/>
      <c r="G907" s="84"/>
    </row>
    <row r="908" spans="1:7">
      <c r="A908" s="11"/>
      <c r="G908" s="84"/>
    </row>
    <row r="909" spans="1:7">
      <c r="A909" s="11"/>
      <c r="G909" s="84"/>
    </row>
    <row r="910" spans="1:7">
      <c r="A910" s="11"/>
      <c r="G910" s="84"/>
    </row>
    <row r="911" spans="1:7">
      <c r="A911" s="11"/>
      <c r="G911" s="84"/>
    </row>
    <row r="912" spans="1:7">
      <c r="A912" s="11"/>
      <c r="G912" s="84"/>
    </row>
    <row r="913" spans="1:7">
      <c r="A913" s="11"/>
      <c r="G913" s="84"/>
    </row>
    <row r="914" spans="1:7">
      <c r="A914" s="11"/>
      <c r="G914" s="84"/>
    </row>
    <row r="915" spans="1:7">
      <c r="A915" s="11"/>
      <c r="G915" s="84"/>
    </row>
    <row r="916" spans="1:7">
      <c r="A916" s="11"/>
      <c r="G916" s="84"/>
    </row>
    <row r="917" spans="1:7">
      <c r="A917" s="11"/>
      <c r="G917" s="84"/>
    </row>
    <row r="918" spans="1:7">
      <c r="A918" s="11"/>
      <c r="G918" s="84"/>
    </row>
    <row r="919" spans="1:7">
      <c r="A919" s="11"/>
      <c r="G919" s="84"/>
    </row>
    <row r="920" spans="1:7">
      <c r="A920" s="11"/>
      <c r="G920" s="84"/>
    </row>
    <row r="921" spans="1:7">
      <c r="A921" s="11"/>
      <c r="G921" s="84"/>
    </row>
    <row r="922" spans="1:7">
      <c r="A922" s="11"/>
      <c r="G922" s="84"/>
    </row>
    <row r="923" spans="1:7">
      <c r="A923" s="11"/>
      <c r="G923" s="84"/>
    </row>
    <row r="924" spans="1:7">
      <c r="A924" s="11"/>
      <c r="G924" s="84"/>
    </row>
    <row r="925" spans="1:7">
      <c r="A925" s="11"/>
      <c r="G925" s="84"/>
    </row>
    <row r="926" spans="1:7">
      <c r="A926" s="11"/>
      <c r="G926" s="84"/>
    </row>
    <row r="927" spans="1:7">
      <c r="A927" s="11"/>
      <c r="G927" s="84"/>
    </row>
    <row r="928" spans="1:7">
      <c r="A928" s="11"/>
      <c r="G928" s="84"/>
    </row>
    <row r="929" spans="1:7">
      <c r="A929" s="11"/>
      <c r="G929" s="84"/>
    </row>
    <row r="930" spans="1:7">
      <c r="A930" s="11"/>
      <c r="G930" s="84"/>
    </row>
    <row r="931" spans="1:7">
      <c r="A931" s="11"/>
      <c r="G931" s="84"/>
    </row>
    <row r="932" spans="1:7">
      <c r="A932" s="11"/>
      <c r="G932" s="84"/>
    </row>
    <row r="933" spans="1:7">
      <c r="A933" s="11"/>
      <c r="G933" s="84"/>
    </row>
    <row r="934" spans="1:7">
      <c r="A934" s="11"/>
      <c r="G934" s="84"/>
    </row>
    <row r="935" spans="1:7">
      <c r="A935" s="11"/>
      <c r="G935" s="84"/>
    </row>
    <row r="936" spans="1:7">
      <c r="A936" s="11"/>
      <c r="G936" s="84"/>
    </row>
    <row r="937" spans="1:7">
      <c r="A937" s="11"/>
      <c r="G937" s="84"/>
    </row>
    <row r="938" spans="1:7">
      <c r="A938" s="11"/>
      <c r="G938" s="84"/>
    </row>
    <row r="939" spans="1:7">
      <c r="A939" s="11"/>
      <c r="G939" s="84"/>
    </row>
    <row r="940" spans="1:7">
      <c r="A940" s="11"/>
      <c r="G940" s="84"/>
    </row>
    <row r="941" spans="1:7">
      <c r="A941" s="11"/>
      <c r="G941" s="84"/>
    </row>
    <row r="942" spans="1:7">
      <c r="A942" s="11"/>
      <c r="G942" s="84"/>
    </row>
    <row r="943" spans="1:7">
      <c r="A943" s="11"/>
      <c r="G943" s="84"/>
    </row>
    <row r="944" spans="1:7">
      <c r="A944" s="11"/>
      <c r="G944" s="84"/>
    </row>
    <row r="945" spans="1:7">
      <c r="A945" s="11"/>
      <c r="G945" s="84"/>
    </row>
    <row r="946" spans="1:7">
      <c r="A946" s="11"/>
      <c r="G946" s="84"/>
    </row>
    <row r="947" spans="1:7">
      <c r="A947" s="11"/>
      <c r="G947" s="84"/>
    </row>
    <row r="948" spans="1:7">
      <c r="A948" s="11"/>
      <c r="G948" s="84"/>
    </row>
    <row r="949" spans="1:7">
      <c r="A949" s="11"/>
      <c r="G949" s="84"/>
    </row>
    <row r="950" spans="1:7">
      <c r="A950" s="11"/>
      <c r="G950" s="84"/>
    </row>
    <row r="951" spans="1:7">
      <c r="A951" s="11"/>
      <c r="G951" s="84"/>
    </row>
    <row r="952" spans="1:7">
      <c r="A952" s="11"/>
      <c r="G952" s="84"/>
    </row>
    <row r="953" spans="1:7">
      <c r="A953" s="11"/>
      <c r="G953" s="84"/>
    </row>
    <row r="954" spans="1:7">
      <c r="A954" s="11"/>
      <c r="G954" s="84"/>
    </row>
    <row r="955" spans="1:7">
      <c r="A955" s="11"/>
      <c r="G955" s="84"/>
    </row>
    <row r="956" spans="1:7">
      <c r="A956" s="11"/>
      <c r="G956" s="84"/>
    </row>
    <row r="957" spans="1:7">
      <c r="A957" s="11"/>
      <c r="G957" s="84"/>
    </row>
    <row r="958" spans="1:7">
      <c r="A958" s="11"/>
      <c r="G958" s="84"/>
    </row>
    <row r="959" spans="1:7">
      <c r="A959" s="11"/>
      <c r="G959" s="84"/>
    </row>
    <row r="960" spans="1:7">
      <c r="A960" s="11"/>
      <c r="G960" s="84"/>
    </row>
    <row r="961" spans="1:7">
      <c r="A961" s="11"/>
      <c r="G961" s="84"/>
    </row>
    <row r="962" spans="1:7">
      <c r="A962" s="11"/>
      <c r="G962" s="84"/>
    </row>
    <row r="963" spans="1:7">
      <c r="A963" s="11"/>
      <c r="G963" s="84"/>
    </row>
    <row r="964" spans="1:7">
      <c r="A964" s="11"/>
      <c r="G964" s="84"/>
    </row>
    <row r="965" spans="1:7">
      <c r="A965" s="11"/>
      <c r="G965" s="84"/>
    </row>
    <row r="966" spans="1:7">
      <c r="A966" s="11"/>
      <c r="G966" s="84"/>
    </row>
    <row r="967" spans="1:7">
      <c r="A967" s="11"/>
      <c r="G967" s="84"/>
    </row>
    <row r="968" spans="1:7">
      <c r="A968" s="11"/>
      <c r="G968" s="84"/>
    </row>
    <row r="969" spans="1:7">
      <c r="A969" s="11"/>
      <c r="G969" s="84"/>
    </row>
    <row r="970" spans="1:7">
      <c r="A970" s="11"/>
      <c r="G970" s="84"/>
    </row>
    <row r="971" spans="1:7">
      <c r="A971" s="11"/>
      <c r="G971" s="84"/>
    </row>
    <row r="972" spans="1:7">
      <c r="A972" s="11"/>
      <c r="G972" s="84"/>
    </row>
    <row r="973" spans="1:7">
      <c r="A973" s="11"/>
      <c r="G973" s="84"/>
    </row>
    <row r="974" spans="1:7">
      <c r="A974" s="11"/>
      <c r="G974" s="84"/>
    </row>
    <row r="975" spans="1:7">
      <c r="A975" s="11"/>
      <c r="G975" s="84"/>
    </row>
    <row r="976" spans="1:7">
      <c r="A976" s="11"/>
      <c r="G976" s="84"/>
    </row>
    <row r="977" spans="1:7">
      <c r="A977" s="11"/>
      <c r="G977" s="84"/>
    </row>
    <row r="978" spans="1:7">
      <c r="A978" s="11"/>
      <c r="G978" s="84"/>
    </row>
    <row r="979" spans="1:7">
      <c r="A979" s="11"/>
      <c r="G979" s="84"/>
    </row>
    <row r="980" spans="1:7">
      <c r="A980" s="11"/>
      <c r="G980" s="84"/>
    </row>
    <row r="981" spans="1:7">
      <c r="A981" s="11"/>
      <c r="G981" s="84"/>
    </row>
    <row r="982" spans="1:7">
      <c r="A982" s="11"/>
      <c r="G982" s="84"/>
    </row>
    <row r="983" spans="1:7">
      <c r="A983" s="11"/>
      <c r="G983" s="84"/>
    </row>
    <row r="984" spans="1:7">
      <c r="A984" s="11"/>
      <c r="G984" s="84"/>
    </row>
    <row r="985" spans="1:7">
      <c r="A985" s="11"/>
      <c r="G985" s="84"/>
    </row>
    <row r="986" spans="1:7">
      <c r="A986" s="11"/>
      <c r="G986" s="84"/>
    </row>
    <row r="987" spans="1:7">
      <c r="A987" s="11"/>
      <c r="G987" s="84"/>
    </row>
    <row r="988" spans="1:7">
      <c r="A988" s="11"/>
      <c r="G988" s="84"/>
    </row>
    <row r="989" spans="1:7">
      <c r="A989" s="11"/>
      <c r="G989" s="84"/>
    </row>
    <row r="990" spans="1:7">
      <c r="A990" s="11"/>
      <c r="G990" s="84"/>
    </row>
    <row r="991" spans="1:7">
      <c r="A991" s="11"/>
      <c r="G991" s="84"/>
    </row>
    <row r="992" spans="1:7">
      <c r="A992" s="11"/>
      <c r="G992" s="84"/>
    </row>
    <row r="993" spans="1:7">
      <c r="A993" s="11"/>
      <c r="G993" s="84"/>
    </row>
    <row r="994" spans="1:7">
      <c r="A994" s="11"/>
      <c r="G994" s="84"/>
    </row>
    <row r="995" spans="1:7">
      <c r="A995" s="11"/>
      <c r="G995" s="84"/>
    </row>
    <row r="996" spans="1:7">
      <c r="A996" s="11"/>
      <c r="G996" s="84"/>
    </row>
    <row r="997" spans="1:7">
      <c r="A997" s="11"/>
      <c r="G997" s="84"/>
    </row>
    <row r="998" spans="1:7">
      <c r="A998" s="11"/>
      <c r="G998" s="84"/>
    </row>
    <row r="999" spans="1:7">
      <c r="A999" s="11"/>
      <c r="G999" s="84"/>
    </row>
    <row r="1000" spans="1:7">
      <c r="A1000" s="11"/>
      <c r="G1000" s="84"/>
    </row>
    <row r="1001" spans="1:7">
      <c r="A1001" s="11"/>
      <c r="G1001" s="84"/>
    </row>
    <row r="1002" spans="1:7">
      <c r="A1002" s="11"/>
      <c r="G1002" s="84"/>
    </row>
    <row r="1003" spans="1:7">
      <c r="A1003" s="11"/>
      <c r="G1003" s="84"/>
    </row>
    <row r="1004" spans="1:7">
      <c r="A1004" s="11"/>
      <c r="G1004" s="84"/>
    </row>
    <row r="1005" spans="1:7">
      <c r="A1005" s="11"/>
      <c r="G1005" s="84"/>
    </row>
    <row r="1006" spans="1:7">
      <c r="A1006" s="11"/>
      <c r="G1006" s="84"/>
    </row>
    <row r="1007" spans="1:7">
      <c r="A1007" s="11"/>
      <c r="G1007" s="84"/>
    </row>
    <row r="1008" spans="1:7">
      <c r="A1008" s="11"/>
      <c r="G1008" s="84"/>
    </row>
    <row r="1009" spans="1:7">
      <c r="A1009" s="11"/>
      <c r="G1009" s="84"/>
    </row>
    <row r="1010" spans="1:7">
      <c r="A1010" s="11"/>
      <c r="G1010" s="84"/>
    </row>
    <row r="1011" spans="1:7">
      <c r="A1011" s="11"/>
      <c r="G1011" s="84"/>
    </row>
    <row r="1012" spans="1:7">
      <c r="A1012" s="11"/>
      <c r="G1012" s="84"/>
    </row>
    <row r="1013" spans="1:7">
      <c r="A1013" s="11"/>
      <c r="G1013" s="84"/>
    </row>
    <row r="1014" spans="1:7">
      <c r="A1014" s="11"/>
      <c r="G1014" s="84"/>
    </row>
    <row r="1015" spans="1:7">
      <c r="A1015" s="11"/>
      <c r="G1015" s="84"/>
    </row>
    <row r="1016" spans="1:7">
      <c r="A1016" s="11"/>
      <c r="G1016" s="84"/>
    </row>
    <row r="1017" spans="1:7">
      <c r="A1017" s="11"/>
      <c r="G1017" s="84"/>
    </row>
    <row r="1018" spans="1:7">
      <c r="A1018" s="11"/>
      <c r="G1018" s="84"/>
    </row>
    <row r="1019" spans="1:7">
      <c r="A1019" s="11"/>
      <c r="G1019" s="84"/>
    </row>
    <row r="1020" spans="1:7">
      <c r="A1020" s="11"/>
      <c r="G1020" s="84"/>
    </row>
    <row r="1021" spans="1:7">
      <c r="A1021" s="11"/>
      <c r="G1021" s="84"/>
    </row>
    <row r="1022" spans="1:7">
      <c r="A1022" s="11"/>
      <c r="G1022" s="84"/>
    </row>
    <row r="1023" spans="1:7">
      <c r="A1023" s="11"/>
      <c r="G1023" s="84"/>
    </row>
    <row r="1024" spans="1:7">
      <c r="A1024" s="11"/>
      <c r="G1024" s="84"/>
    </row>
    <row r="1025" spans="1:7">
      <c r="A1025" s="11"/>
      <c r="G1025" s="84"/>
    </row>
    <row r="1026" spans="1:7">
      <c r="A1026" s="11"/>
      <c r="G1026" s="84"/>
    </row>
    <row r="1027" spans="1:7">
      <c r="A1027" s="11"/>
      <c r="G1027" s="84"/>
    </row>
    <row r="1028" spans="1:7">
      <c r="A1028" s="11"/>
      <c r="G1028" s="84"/>
    </row>
    <row r="1029" spans="1:7">
      <c r="A1029" s="11"/>
      <c r="G1029" s="84"/>
    </row>
    <row r="1030" spans="1:7">
      <c r="A1030" s="11"/>
      <c r="G1030" s="84"/>
    </row>
    <row r="1031" spans="1:7">
      <c r="A1031" s="11"/>
      <c r="G1031" s="84"/>
    </row>
    <row r="1032" spans="1:7">
      <c r="A1032" s="11"/>
      <c r="G1032" s="84"/>
    </row>
    <row r="1033" spans="1:7">
      <c r="A1033" s="11"/>
      <c r="G1033" s="84"/>
    </row>
    <row r="1034" spans="1:7">
      <c r="A1034" s="11"/>
      <c r="G1034" s="84"/>
    </row>
    <row r="1035" spans="1:7">
      <c r="A1035" s="11"/>
      <c r="G1035" s="84"/>
    </row>
    <row r="1036" spans="1:7">
      <c r="A1036" s="11"/>
      <c r="G1036" s="84"/>
    </row>
    <row r="1037" spans="1:7">
      <c r="A1037" s="11"/>
      <c r="G1037" s="84"/>
    </row>
    <row r="1038" spans="1:7">
      <c r="A1038" s="11"/>
      <c r="G1038" s="84"/>
    </row>
    <row r="1039" spans="1:7">
      <c r="A1039" s="11"/>
      <c r="G1039" s="84"/>
    </row>
    <row r="1040" spans="1:7">
      <c r="A1040" s="11"/>
      <c r="G1040" s="84"/>
    </row>
    <row r="1041" spans="1:7">
      <c r="A1041" s="11"/>
      <c r="G1041" s="84"/>
    </row>
    <row r="1042" spans="1:7">
      <c r="A1042" s="11"/>
      <c r="G1042" s="84"/>
    </row>
    <row r="1043" spans="1:7">
      <c r="A1043" s="11"/>
      <c r="G1043" s="84"/>
    </row>
    <row r="1044" spans="1:7">
      <c r="A1044" s="11"/>
      <c r="G1044" s="84"/>
    </row>
    <row r="1045" spans="1:7">
      <c r="A1045" s="11"/>
      <c r="G1045" s="84"/>
    </row>
    <row r="1046" spans="1:7">
      <c r="A1046" s="11"/>
      <c r="G1046" s="84"/>
    </row>
    <row r="1047" spans="1:7">
      <c r="A1047" s="11"/>
      <c r="G1047" s="84"/>
    </row>
    <row r="1048" spans="1:7">
      <c r="A1048" s="11"/>
      <c r="G1048" s="84"/>
    </row>
    <row r="1049" spans="1:7">
      <c r="A1049" s="11"/>
      <c r="G1049" s="84"/>
    </row>
    <row r="1050" spans="1:7">
      <c r="A1050" s="11"/>
      <c r="G1050" s="84"/>
    </row>
    <row r="1051" spans="1:7">
      <c r="A1051" s="11"/>
      <c r="G1051" s="84"/>
    </row>
    <row r="1052" spans="1:7">
      <c r="A1052" s="11"/>
      <c r="G1052" s="84"/>
    </row>
    <row r="1053" spans="1:7">
      <c r="A1053" s="11"/>
      <c r="G1053" s="84"/>
    </row>
    <row r="1054" spans="1:7">
      <c r="A1054" s="11"/>
      <c r="G1054" s="84"/>
    </row>
    <row r="1055" spans="1:7">
      <c r="A1055" s="11"/>
      <c r="G1055" s="84"/>
    </row>
    <row r="1056" spans="1:7">
      <c r="A1056" s="11"/>
      <c r="G1056" s="84"/>
    </row>
    <row r="1057" spans="1:7">
      <c r="A1057" s="11"/>
      <c r="G1057" s="84"/>
    </row>
    <row r="1058" spans="1:7">
      <c r="A1058" s="11"/>
      <c r="G1058" s="84"/>
    </row>
    <row r="1059" spans="1:7">
      <c r="A1059" s="11"/>
      <c r="G1059" s="84"/>
    </row>
    <row r="1060" spans="1:7">
      <c r="A1060" s="11"/>
      <c r="G1060" s="84"/>
    </row>
    <row r="1061" spans="1:7">
      <c r="A1061" s="11"/>
      <c r="G1061" s="84"/>
    </row>
    <row r="1062" spans="1:7">
      <c r="A1062" s="11"/>
      <c r="G1062" s="84"/>
    </row>
    <row r="1063" spans="1:7">
      <c r="A1063" s="11"/>
      <c r="G1063" s="84"/>
    </row>
    <row r="1064" spans="1:7">
      <c r="A1064" s="11"/>
      <c r="G1064" s="84"/>
    </row>
    <row r="1065" spans="1:7">
      <c r="A1065" s="11"/>
      <c r="G1065" s="84"/>
    </row>
    <row r="1066" spans="1:7">
      <c r="A1066" s="11"/>
      <c r="G1066" s="84"/>
    </row>
    <row r="1067" spans="1:7">
      <c r="A1067" s="11"/>
      <c r="G1067" s="84"/>
    </row>
    <row r="1068" spans="1:7">
      <c r="A1068" s="11"/>
      <c r="G1068" s="84"/>
    </row>
    <row r="1069" spans="1:7">
      <c r="A1069" s="11"/>
      <c r="G1069" s="84"/>
    </row>
    <row r="1070" spans="1:7">
      <c r="A1070" s="11"/>
      <c r="G1070" s="84"/>
    </row>
    <row r="1071" spans="1:7">
      <c r="A1071" s="11"/>
      <c r="G1071" s="84"/>
    </row>
    <row r="1072" spans="1:7">
      <c r="A1072" s="11"/>
      <c r="G1072" s="84"/>
    </row>
    <row r="1073" spans="1:7">
      <c r="A1073" s="11"/>
      <c r="G1073" s="84"/>
    </row>
    <row r="1074" spans="1:7">
      <c r="A1074" s="11"/>
      <c r="G1074" s="84"/>
    </row>
    <row r="1075" spans="1:7">
      <c r="A1075" s="11"/>
      <c r="G1075" s="84"/>
    </row>
    <row r="1076" spans="1:7">
      <c r="A1076" s="11"/>
      <c r="G1076" s="84"/>
    </row>
    <row r="1077" spans="1:7">
      <c r="A1077" s="11"/>
      <c r="G1077" s="84"/>
    </row>
    <row r="1078" spans="1:7">
      <c r="A1078" s="11"/>
      <c r="G1078" s="84"/>
    </row>
    <row r="1079" spans="1:7">
      <c r="A1079" s="11"/>
      <c r="G1079" s="84"/>
    </row>
    <row r="1080" spans="1:7">
      <c r="A1080" s="11"/>
      <c r="G1080" s="84"/>
    </row>
    <row r="1081" spans="1:7">
      <c r="A1081" s="11"/>
      <c r="G1081" s="84"/>
    </row>
    <row r="1082" spans="1:7">
      <c r="A1082" s="11"/>
      <c r="G1082" s="84"/>
    </row>
    <row r="1083" spans="1:7">
      <c r="A1083" s="11"/>
      <c r="G1083" s="84"/>
    </row>
    <row r="1084" spans="1:7">
      <c r="A1084" s="11"/>
      <c r="G1084" s="84"/>
    </row>
    <row r="1085" spans="1:7">
      <c r="A1085" s="11"/>
      <c r="G1085" s="84"/>
    </row>
    <row r="1086" spans="1:7">
      <c r="A1086" s="11"/>
      <c r="G1086" s="84"/>
    </row>
    <row r="1087" spans="1:7">
      <c r="A1087" s="11"/>
      <c r="G1087" s="84"/>
    </row>
    <row r="1088" spans="1:7">
      <c r="A1088" s="11"/>
      <c r="G1088" s="84"/>
    </row>
    <row r="1089" spans="1:7">
      <c r="A1089" s="11"/>
      <c r="G1089" s="84"/>
    </row>
    <row r="1090" spans="1:7">
      <c r="A1090" s="11"/>
      <c r="G1090" s="84"/>
    </row>
    <row r="1091" spans="1:7">
      <c r="A1091" s="11"/>
      <c r="G1091" s="84"/>
    </row>
    <row r="1092" spans="1:7">
      <c r="A1092" s="11"/>
      <c r="G1092" s="84"/>
    </row>
    <row r="1093" spans="1:7">
      <c r="A1093" s="11"/>
      <c r="G1093" s="84"/>
    </row>
    <row r="1094" spans="1:7">
      <c r="A1094" s="11"/>
      <c r="G1094" s="84"/>
    </row>
    <row r="1095" spans="1:7">
      <c r="A1095" s="11"/>
      <c r="G1095" s="84"/>
    </row>
    <row r="1096" spans="1:7">
      <c r="A1096" s="11"/>
      <c r="G1096" s="84"/>
    </row>
    <row r="1097" spans="1:7">
      <c r="A1097" s="11"/>
      <c r="G1097" s="84"/>
    </row>
    <row r="1098" spans="1:7">
      <c r="A1098" s="11"/>
      <c r="G1098" s="84"/>
    </row>
    <row r="1099" spans="1:7">
      <c r="A1099" s="11"/>
      <c r="G1099" s="84"/>
    </row>
    <row r="1100" spans="1:7">
      <c r="A1100" s="11"/>
      <c r="G1100" s="84"/>
    </row>
    <row r="1101" spans="1:7">
      <c r="A1101" s="11"/>
      <c r="G1101" s="84"/>
    </row>
    <row r="1102" spans="1:7">
      <c r="A1102" s="11"/>
      <c r="G1102" s="84"/>
    </row>
    <row r="1103" spans="1:7">
      <c r="A1103" s="11"/>
      <c r="G1103" s="84"/>
    </row>
    <row r="1104" spans="1:7">
      <c r="A1104" s="11"/>
      <c r="G1104" s="84"/>
    </row>
    <row r="1105" spans="1:7">
      <c r="A1105" s="11"/>
      <c r="G1105" s="84"/>
    </row>
    <row r="1106" spans="1:7">
      <c r="A1106" s="11"/>
      <c r="G1106" s="84"/>
    </row>
    <row r="1107" spans="1:7">
      <c r="A1107" s="11"/>
      <c r="G1107" s="84"/>
    </row>
    <row r="1108" spans="1:7">
      <c r="A1108" s="11"/>
      <c r="G1108" s="84"/>
    </row>
    <row r="1109" spans="1:7">
      <c r="A1109" s="11"/>
      <c r="G1109" s="84"/>
    </row>
    <row r="1110" spans="1:7">
      <c r="A1110" s="11"/>
      <c r="G1110" s="84"/>
    </row>
    <row r="1111" spans="1:7">
      <c r="A1111" s="11"/>
      <c r="G1111" s="84"/>
    </row>
    <row r="1112" spans="1:7">
      <c r="A1112" s="11"/>
      <c r="G1112" s="84"/>
    </row>
    <row r="1113" spans="1:7">
      <c r="A1113" s="11"/>
      <c r="G1113" s="84"/>
    </row>
    <row r="1114" spans="1:7">
      <c r="A1114" s="11"/>
      <c r="G1114" s="84"/>
    </row>
    <row r="1115" spans="1:7">
      <c r="A1115" s="11"/>
      <c r="G1115" s="84"/>
    </row>
    <row r="1116" spans="1:7">
      <c r="A1116" s="11"/>
      <c r="G1116" s="84"/>
    </row>
    <row r="1117" spans="1:7">
      <c r="A1117" s="11"/>
      <c r="G1117" s="84"/>
    </row>
    <row r="1118" spans="1:7">
      <c r="A1118" s="11"/>
      <c r="G1118" s="84"/>
    </row>
    <row r="1119" spans="1:7">
      <c r="A1119" s="11"/>
      <c r="G1119" s="84"/>
    </row>
    <row r="1120" spans="1:7">
      <c r="A1120" s="11"/>
      <c r="G1120" s="84"/>
    </row>
    <row r="1121" spans="1:7">
      <c r="A1121" s="11"/>
      <c r="G1121" s="84"/>
    </row>
    <row r="1122" spans="1:7">
      <c r="A1122" s="11"/>
      <c r="G1122" s="84"/>
    </row>
    <row r="1123" spans="1:7">
      <c r="A1123" s="11"/>
      <c r="G1123" s="84"/>
    </row>
    <row r="1124" spans="1:7">
      <c r="A1124" s="11"/>
      <c r="G1124" s="84"/>
    </row>
    <row r="1125" spans="1:7">
      <c r="A1125" s="11"/>
      <c r="G1125" s="84"/>
    </row>
    <row r="1126" spans="1:7">
      <c r="A1126" s="11"/>
      <c r="G1126" s="84"/>
    </row>
    <row r="1127" spans="1:7">
      <c r="A1127" s="11"/>
      <c r="G1127" s="84"/>
    </row>
    <row r="1128" spans="1:7">
      <c r="A1128" s="11"/>
      <c r="G1128" s="84"/>
    </row>
    <row r="1129" spans="1:7">
      <c r="A1129" s="11"/>
      <c r="G1129" s="84"/>
    </row>
    <row r="1130" spans="1:7">
      <c r="A1130" s="11"/>
      <c r="G1130" s="84"/>
    </row>
    <row r="1131" spans="1:7">
      <c r="A1131" s="11"/>
      <c r="G1131" s="84"/>
    </row>
    <row r="1132" spans="1:7">
      <c r="A1132" s="11"/>
      <c r="G1132" s="84"/>
    </row>
    <row r="1133" spans="1:7">
      <c r="A1133" s="11"/>
      <c r="G1133" s="84"/>
    </row>
    <row r="1134" spans="1:7">
      <c r="A1134" s="11"/>
      <c r="G1134" s="84"/>
    </row>
    <row r="1135" spans="1:7">
      <c r="A1135" s="11"/>
      <c r="G1135" s="84"/>
    </row>
    <row r="1136" spans="1:7">
      <c r="A1136" s="11"/>
      <c r="G1136" s="84"/>
    </row>
    <row r="1137" spans="1:7">
      <c r="A1137" s="11"/>
      <c r="G1137" s="84"/>
    </row>
    <row r="1138" spans="1:7">
      <c r="A1138" s="11"/>
      <c r="G1138" s="84"/>
    </row>
    <row r="1139" spans="1:7">
      <c r="A1139" s="11"/>
      <c r="G1139" s="84"/>
    </row>
    <row r="1140" spans="1:7">
      <c r="A1140" s="11"/>
      <c r="G1140" s="84"/>
    </row>
    <row r="1141" spans="1:7">
      <c r="A1141" s="11"/>
      <c r="G1141" s="84"/>
    </row>
    <row r="1142" spans="1:7">
      <c r="A1142" s="11"/>
      <c r="G1142" s="84"/>
    </row>
    <row r="1143" spans="1:7">
      <c r="A1143" s="11"/>
      <c r="G1143" s="84"/>
    </row>
    <row r="1144" spans="1:7">
      <c r="A1144" s="11"/>
      <c r="G1144" s="84"/>
    </row>
    <row r="1145" spans="1:7">
      <c r="A1145" s="11"/>
      <c r="G1145" s="84"/>
    </row>
    <row r="1146" spans="1:7">
      <c r="A1146" s="11"/>
      <c r="G1146" s="84"/>
    </row>
    <row r="1147" spans="1:7">
      <c r="A1147" s="11"/>
      <c r="G1147" s="84"/>
    </row>
    <row r="1148" spans="1:7">
      <c r="A1148" s="11"/>
      <c r="G1148" s="84"/>
    </row>
    <row r="1149" spans="1:7">
      <c r="A1149" s="11"/>
      <c r="G1149" s="84"/>
    </row>
    <row r="1150" spans="1:7">
      <c r="A1150" s="11"/>
      <c r="G1150" s="84"/>
    </row>
    <row r="1151" spans="1:7">
      <c r="A1151" s="11"/>
      <c r="G1151" s="84"/>
    </row>
    <row r="1152" spans="1:7">
      <c r="A1152" s="11"/>
      <c r="G1152" s="84"/>
    </row>
    <row r="1153" spans="1:7">
      <c r="A1153" s="11"/>
      <c r="G1153" s="84"/>
    </row>
    <row r="1154" spans="1:7">
      <c r="A1154" s="11"/>
      <c r="G1154" s="84"/>
    </row>
    <row r="1155" spans="1:7">
      <c r="A1155" s="11"/>
      <c r="G1155" s="84"/>
    </row>
    <row r="1156" spans="1:7">
      <c r="A1156" s="11"/>
      <c r="G1156" s="84"/>
    </row>
    <row r="1157" spans="1:7">
      <c r="A1157" s="11"/>
      <c r="G1157" s="84"/>
    </row>
    <row r="1158" spans="1:7">
      <c r="A1158" s="11"/>
      <c r="G1158" s="84"/>
    </row>
    <row r="1159" spans="1:7">
      <c r="A1159" s="11"/>
      <c r="G1159" s="84"/>
    </row>
    <row r="1160" spans="1:7">
      <c r="A1160" s="11"/>
      <c r="G1160" s="84"/>
    </row>
    <row r="1161" spans="1:7">
      <c r="A1161" s="11"/>
      <c r="G1161" s="84"/>
    </row>
    <row r="1162" spans="1:7">
      <c r="A1162" s="11"/>
      <c r="G1162" s="84"/>
    </row>
    <row r="1163" spans="1:7">
      <c r="A1163" s="11"/>
      <c r="G1163" s="84"/>
    </row>
    <row r="1164" spans="1:7">
      <c r="A1164" s="11"/>
      <c r="G1164" s="84"/>
    </row>
    <row r="1165" spans="1:7">
      <c r="A1165" s="11"/>
      <c r="G1165" s="84"/>
    </row>
    <row r="1166" spans="1:7">
      <c r="A1166" s="11"/>
      <c r="G1166" s="84"/>
    </row>
    <row r="1167" spans="1:7">
      <c r="A1167" s="11"/>
      <c r="G1167" s="84"/>
    </row>
    <row r="1168" spans="1:7">
      <c r="A1168" s="11"/>
      <c r="G1168" s="84"/>
    </row>
    <row r="1169" spans="1:7">
      <c r="A1169" s="11"/>
      <c r="G1169" s="84"/>
    </row>
    <row r="1170" spans="1:7">
      <c r="A1170" s="11"/>
      <c r="G1170" s="84"/>
    </row>
    <row r="1171" spans="1:7">
      <c r="A1171" s="11"/>
      <c r="G1171" s="84"/>
    </row>
    <row r="1172" spans="1:7">
      <c r="A1172" s="11"/>
      <c r="G1172" s="84"/>
    </row>
    <row r="1173" spans="1:7">
      <c r="A1173" s="11"/>
      <c r="G1173" s="84"/>
    </row>
    <row r="1174" spans="1:7">
      <c r="A1174" s="11"/>
      <c r="G1174" s="84"/>
    </row>
    <row r="1175" spans="1:7">
      <c r="A1175" s="11"/>
      <c r="G1175" s="84"/>
    </row>
    <row r="1176" spans="1:7">
      <c r="A1176" s="11"/>
      <c r="G1176" s="84"/>
    </row>
    <row r="1177" spans="1:7">
      <c r="A1177" s="11"/>
      <c r="G1177" s="84"/>
    </row>
    <row r="1178" spans="1:7">
      <c r="A1178" s="11"/>
      <c r="G1178" s="84"/>
    </row>
    <row r="1179" spans="1:7">
      <c r="A1179" s="11"/>
      <c r="G1179" s="84"/>
    </row>
    <row r="1180" spans="1:7">
      <c r="A1180" s="11"/>
      <c r="G1180" s="84"/>
    </row>
    <row r="1181" spans="1:7">
      <c r="A1181" s="11"/>
      <c r="G1181" s="84"/>
    </row>
    <row r="1182" spans="1:7">
      <c r="A1182" s="11"/>
      <c r="G1182" s="84"/>
    </row>
    <row r="1183" spans="1:7">
      <c r="A1183" s="11"/>
      <c r="G1183" s="84"/>
    </row>
    <row r="1184" spans="1:7">
      <c r="A1184" s="11"/>
      <c r="G1184" s="84"/>
    </row>
    <row r="1185" spans="1:7">
      <c r="A1185" s="11"/>
      <c r="G1185" s="84"/>
    </row>
    <row r="1186" spans="1:7">
      <c r="A1186" s="11"/>
      <c r="G1186" s="84"/>
    </row>
    <row r="1187" spans="1:7">
      <c r="A1187" s="11"/>
      <c r="G1187" s="84"/>
    </row>
    <row r="1188" spans="1:7">
      <c r="A1188" s="11"/>
      <c r="G1188" s="84"/>
    </row>
    <row r="1189" spans="1:7">
      <c r="A1189" s="11"/>
      <c r="G1189" s="84"/>
    </row>
    <row r="1190" spans="1:7">
      <c r="A1190" s="11"/>
      <c r="G1190" s="84"/>
    </row>
    <row r="1191" spans="1:7">
      <c r="A1191" s="11"/>
      <c r="G1191" s="84"/>
    </row>
    <row r="1192" spans="1:7">
      <c r="A1192" s="11"/>
      <c r="G1192" s="84"/>
    </row>
    <row r="1193" spans="1:7">
      <c r="A1193" s="11"/>
      <c r="G1193" s="84"/>
    </row>
    <row r="1194" spans="1:7">
      <c r="A1194" s="11"/>
      <c r="G1194" s="84"/>
    </row>
    <row r="1195" spans="1:7">
      <c r="A1195" s="11"/>
      <c r="G1195" s="84"/>
    </row>
    <row r="1196" spans="1:7">
      <c r="A1196" s="11"/>
      <c r="G1196" s="84"/>
    </row>
    <row r="1197" spans="1:7">
      <c r="A1197" s="11"/>
      <c r="G1197" s="84"/>
    </row>
    <row r="1198" spans="1:7">
      <c r="A1198" s="11"/>
      <c r="G1198" s="84"/>
    </row>
    <row r="1199" spans="1:7">
      <c r="A1199" s="11"/>
      <c r="G1199" s="84"/>
    </row>
    <row r="1200" spans="1:7">
      <c r="A1200" s="11"/>
      <c r="G1200" s="84"/>
    </row>
    <row r="1201" spans="1:7">
      <c r="A1201" s="11"/>
      <c r="G1201" s="84"/>
    </row>
    <row r="1202" spans="1:7">
      <c r="A1202" s="11"/>
      <c r="G1202" s="84"/>
    </row>
    <row r="1203" spans="1:7">
      <c r="A1203" s="11"/>
      <c r="G1203" s="84"/>
    </row>
    <row r="1204" spans="1:7">
      <c r="A1204" s="11"/>
      <c r="G1204" s="84"/>
    </row>
    <row r="1205" spans="1:7">
      <c r="A1205" s="11"/>
      <c r="G1205" s="84"/>
    </row>
    <row r="1206" spans="1:7">
      <c r="A1206" s="11"/>
      <c r="G1206" s="84"/>
    </row>
    <row r="1207" spans="1:7">
      <c r="A1207" s="11"/>
      <c r="G1207" s="84"/>
    </row>
    <row r="1208" spans="1:7">
      <c r="A1208" s="11"/>
      <c r="G1208" s="84"/>
    </row>
    <row r="1209" spans="1:7">
      <c r="A1209" s="11"/>
      <c r="G1209" s="84"/>
    </row>
    <row r="1210" spans="1:7">
      <c r="A1210" s="11"/>
      <c r="G1210" s="84"/>
    </row>
    <row r="1211" spans="1:7">
      <c r="A1211" s="11"/>
      <c r="G1211" s="84"/>
    </row>
    <row r="1212" spans="1:7">
      <c r="A1212" s="11"/>
      <c r="G1212" s="84"/>
    </row>
    <row r="1213" spans="1:7">
      <c r="A1213" s="11"/>
      <c r="G1213" s="84"/>
    </row>
    <row r="1214" spans="1:7">
      <c r="A1214" s="11"/>
      <c r="G1214" s="84"/>
    </row>
    <row r="1215" spans="1:7">
      <c r="A1215" s="11"/>
      <c r="G1215" s="84"/>
    </row>
    <row r="1216" spans="1:7">
      <c r="A1216" s="11"/>
      <c r="G1216" s="84"/>
    </row>
    <row r="1217" spans="1:7">
      <c r="A1217" s="11"/>
      <c r="G1217" s="84"/>
    </row>
    <row r="1218" spans="1:7">
      <c r="A1218" s="11"/>
      <c r="G1218" s="84"/>
    </row>
    <row r="1219" spans="1:7">
      <c r="A1219" s="11"/>
      <c r="G1219" s="84"/>
    </row>
    <row r="1220" spans="1:7">
      <c r="A1220" s="11"/>
      <c r="G1220" s="84"/>
    </row>
    <row r="1221" spans="1:7">
      <c r="A1221" s="11"/>
      <c r="G1221" s="84"/>
    </row>
    <row r="1222" spans="1:7">
      <c r="A1222" s="11"/>
      <c r="G1222" s="84"/>
    </row>
    <row r="1223" spans="1:7">
      <c r="A1223" s="11"/>
      <c r="G1223" s="84"/>
    </row>
    <row r="1224" spans="1:7">
      <c r="A1224" s="11"/>
      <c r="G1224" s="84"/>
    </row>
    <row r="1225" spans="1:7">
      <c r="A1225" s="11"/>
      <c r="G1225" s="84"/>
    </row>
    <row r="1226" spans="1:7">
      <c r="A1226" s="11"/>
      <c r="G1226" s="84"/>
    </row>
    <row r="1227" spans="1:7">
      <c r="A1227" s="11"/>
      <c r="G1227" s="84"/>
    </row>
    <row r="1228" spans="1:7">
      <c r="A1228" s="11"/>
      <c r="G1228" s="84"/>
    </row>
    <row r="1229" spans="1:7">
      <c r="A1229" s="11"/>
      <c r="G1229" s="84"/>
    </row>
    <row r="1230" spans="1:7">
      <c r="A1230" s="11"/>
      <c r="G1230" s="84"/>
    </row>
    <row r="1231" spans="1:7">
      <c r="A1231" s="11"/>
      <c r="G1231" s="84"/>
    </row>
    <row r="1232" spans="1:7">
      <c r="A1232" s="11"/>
      <c r="G1232" s="84"/>
    </row>
    <row r="1233" spans="1:7">
      <c r="A1233" s="11"/>
      <c r="G1233" s="84"/>
    </row>
    <row r="1234" spans="1:7">
      <c r="A1234" s="11"/>
      <c r="G1234" s="84"/>
    </row>
    <row r="1235" spans="1:7">
      <c r="A1235" s="11"/>
      <c r="G1235" s="84"/>
    </row>
    <row r="1236" spans="1:7">
      <c r="A1236" s="11"/>
      <c r="G1236" s="84"/>
    </row>
    <row r="1237" spans="1:7">
      <c r="A1237" s="11"/>
      <c r="G1237" s="84"/>
    </row>
    <row r="1238" spans="1:7">
      <c r="A1238" s="11"/>
      <c r="G1238" s="84"/>
    </row>
    <row r="1239" spans="1:7">
      <c r="A1239" s="11"/>
      <c r="G1239" s="84"/>
    </row>
    <row r="1240" spans="1:7">
      <c r="A1240" s="11"/>
      <c r="G1240" s="84"/>
    </row>
    <row r="1241" spans="1:7">
      <c r="A1241" s="11"/>
      <c r="G1241" s="84"/>
    </row>
    <row r="1242" spans="1:7">
      <c r="A1242" s="11"/>
      <c r="G1242" s="84"/>
    </row>
    <row r="1243" spans="1:7">
      <c r="A1243" s="11"/>
      <c r="G1243" s="84"/>
    </row>
    <row r="1244" spans="1:7">
      <c r="A1244" s="11"/>
      <c r="G1244" s="84"/>
    </row>
    <row r="1245" spans="1:7">
      <c r="A1245" s="11"/>
      <c r="G1245" s="84"/>
    </row>
    <row r="1246" spans="1:7">
      <c r="A1246" s="11"/>
      <c r="G1246" s="84"/>
    </row>
    <row r="1247" spans="1:7">
      <c r="A1247" s="11"/>
      <c r="G1247" s="84"/>
    </row>
    <row r="1248" spans="1:7">
      <c r="A1248" s="11"/>
      <c r="G1248" s="84"/>
    </row>
    <row r="1249" spans="1:7">
      <c r="A1249" s="11"/>
      <c r="G1249" s="84"/>
    </row>
    <row r="1250" spans="1:7">
      <c r="A1250" s="11"/>
      <c r="G1250" s="84"/>
    </row>
    <row r="1251" spans="1:7">
      <c r="A1251" s="11"/>
      <c r="G1251" s="84"/>
    </row>
    <row r="1252" spans="1:7">
      <c r="A1252" s="11"/>
      <c r="G1252" s="84"/>
    </row>
    <row r="1253" spans="1:7">
      <c r="A1253" s="11"/>
      <c r="G1253" s="84"/>
    </row>
    <row r="1254" spans="1:7">
      <c r="A1254" s="11"/>
      <c r="G1254" s="84"/>
    </row>
    <row r="1255" spans="1:7">
      <c r="A1255" s="11"/>
      <c r="G1255" s="84"/>
    </row>
    <row r="1256" spans="1:7">
      <c r="A1256" s="11"/>
      <c r="G1256" s="84"/>
    </row>
    <row r="1257" spans="1:7">
      <c r="A1257" s="11"/>
      <c r="G1257" s="84"/>
    </row>
    <row r="1258" spans="1:7">
      <c r="A1258" s="11"/>
      <c r="G1258" s="84"/>
    </row>
    <row r="1259" spans="1:7">
      <c r="A1259" s="11"/>
      <c r="G1259" s="84"/>
    </row>
    <row r="1260" spans="1:7">
      <c r="A1260" s="11"/>
      <c r="G1260" s="84"/>
    </row>
    <row r="1261" spans="1:7">
      <c r="A1261" s="11"/>
      <c r="G1261" s="84"/>
    </row>
    <row r="1262" spans="1:7">
      <c r="A1262" s="11"/>
      <c r="G1262" s="84"/>
    </row>
    <row r="1263" spans="1:7">
      <c r="A1263" s="11"/>
      <c r="G1263" s="84"/>
    </row>
    <row r="1264" spans="1:7">
      <c r="A1264" s="11"/>
      <c r="G1264" s="84"/>
    </row>
    <row r="1265" spans="1:7">
      <c r="A1265" s="11"/>
      <c r="G1265" s="84"/>
    </row>
    <row r="1266" spans="1:7">
      <c r="A1266" s="11"/>
      <c r="G1266" s="84"/>
    </row>
    <row r="1267" spans="1:7">
      <c r="A1267" s="11"/>
      <c r="G1267" s="84"/>
    </row>
    <row r="1268" spans="1:7">
      <c r="A1268" s="11"/>
      <c r="G1268" s="84"/>
    </row>
    <row r="1269" spans="1:7">
      <c r="A1269" s="11"/>
      <c r="G1269" s="84"/>
    </row>
    <row r="1270" spans="1:7">
      <c r="A1270" s="11"/>
      <c r="G1270" s="84"/>
    </row>
    <row r="1271" spans="1:7">
      <c r="A1271" s="11"/>
      <c r="G1271" s="84"/>
    </row>
    <row r="1272" spans="1:7">
      <c r="A1272" s="11"/>
      <c r="G1272" s="84"/>
    </row>
    <row r="1273" spans="1:7">
      <c r="A1273" s="11"/>
      <c r="G1273" s="84"/>
    </row>
    <row r="1274" spans="1:7">
      <c r="A1274" s="11"/>
      <c r="G1274" s="84"/>
    </row>
    <row r="1275" spans="1:7">
      <c r="A1275" s="11"/>
      <c r="G1275" s="84"/>
    </row>
    <row r="1276" spans="1:7">
      <c r="A1276" s="11"/>
      <c r="G1276" s="84"/>
    </row>
    <row r="1277" spans="1:7">
      <c r="A1277" s="11"/>
      <c r="G1277" s="84"/>
    </row>
    <row r="1278" spans="1:7">
      <c r="A1278" s="11"/>
      <c r="G1278" s="84"/>
    </row>
    <row r="1279" spans="1:7">
      <c r="A1279" s="11"/>
      <c r="G1279" s="84"/>
    </row>
    <row r="1280" spans="1:7">
      <c r="A1280" s="11"/>
      <c r="G1280" s="84"/>
    </row>
    <row r="1281" spans="1:7">
      <c r="A1281" s="11"/>
      <c r="G1281" s="84"/>
    </row>
    <row r="1282" spans="1:7">
      <c r="A1282" s="11"/>
      <c r="G1282" s="84"/>
    </row>
    <row r="1283" spans="1:7">
      <c r="A1283" s="11"/>
      <c r="G1283" s="84"/>
    </row>
    <row r="1284" spans="1:7">
      <c r="A1284" s="11"/>
      <c r="G1284" s="84"/>
    </row>
    <row r="1285" spans="1:7">
      <c r="A1285" s="11"/>
      <c r="G1285" s="84"/>
    </row>
    <row r="1286" spans="1:7">
      <c r="A1286" s="11"/>
      <c r="G1286" s="84"/>
    </row>
    <row r="1287" spans="1:7">
      <c r="A1287" s="11"/>
      <c r="G1287" s="84"/>
    </row>
    <row r="1288" spans="1:7">
      <c r="A1288" s="11"/>
      <c r="G1288" s="84"/>
    </row>
    <row r="1289" spans="1:7">
      <c r="A1289" s="11"/>
      <c r="G1289" s="84"/>
    </row>
    <row r="1290" spans="1:7">
      <c r="A1290" s="11"/>
      <c r="G1290" s="84"/>
    </row>
    <row r="1291" spans="1:7">
      <c r="A1291" s="11"/>
      <c r="G1291" s="84"/>
    </row>
    <row r="1292" spans="1:7">
      <c r="A1292" s="11"/>
      <c r="G1292" s="84"/>
    </row>
    <row r="1293" spans="1:7">
      <c r="A1293" s="11"/>
      <c r="G1293" s="84"/>
    </row>
    <row r="1294" spans="1:7">
      <c r="A1294" s="11"/>
      <c r="G1294" s="84"/>
    </row>
    <row r="1295" spans="1:7">
      <c r="A1295" s="11"/>
      <c r="G1295" s="84"/>
    </row>
    <row r="1296" spans="1:7">
      <c r="A1296" s="11"/>
      <c r="G1296" s="84"/>
    </row>
    <row r="1297" spans="1:7">
      <c r="A1297" s="11"/>
      <c r="G1297" s="84"/>
    </row>
    <row r="1298" spans="1:7">
      <c r="A1298" s="11"/>
      <c r="G1298" s="84"/>
    </row>
    <row r="1299" spans="1:7">
      <c r="A1299" s="11"/>
      <c r="G1299" s="84"/>
    </row>
    <row r="1300" spans="1:7">
      <c r="A1300" s="11"/>
      <c r="G1300" s="84"/>
    </row>
    <row r="1301" spans="1:7">
      <c r="A1301" s="11"/>
      <c r="G1301" s="84"/>
    </row>
    <row r="1302" spans="1:7">
      <c r="A1302" s="11"/>
      <c r="G1302" s="84"/>
    </row>
    <row r="1303" spans="1:7">
      <c r="A1303" s="11"/>
      <c r="G1303" s="84"/>
    </row>
    <row r="1304" spans="1:7">
      <c r="A1304" s="11"/>
      <c r="G1304" s="84"/>
    </row>
    <row r="1305" spans="1:7">
      <c r="A1305" s="11"/>
      <c r="G1305" s="84"/>
    </row>
    <row r="1306" spans="1:7">
      <c r="A1306" s="11"/>
      <c r="G1306" s="84"/>
    </row>
    <row r="1307" spans="1:7">
      <c r="A1307" s="11"/>
      <c r="G1307" s="84"/>
    </row>
    <row r="1308" spans="1:7">
      <c r="A1308" s="11"/>
      <c r="G1308" s="84"/>
    </row>
    <row r="1309" spans="1:7">
      <c r="A1309" s="11"/>
      <c r="G1309" s="84"/>
    </row>
    <row r="1310" spans="1:7">
      <c r="A1310" s="11"/>
      <c r="G1310" s="84"/>
    </row>
    <row r="1311" spans="1:7">
      <c r="A1311" s="11"/>
      <c r="G1311" s="84"/>
    </row>
    <row r="1312" spans="1:7">
      <c r="A1312" s="11"/>
      <c r="G1312" s="84"/>
    </row>
    <row r="1313" spans="1:7">
      <c r="A1313" s="11"/>
      <c r="G1313" s="84"/>
    </row>
    <row r="1314" spans="1:7">
      <c r="A1314" s="11"/>
      <c r="G1314" s="84"/>
    </row>
    <row r="1315" spans="1:7">
      <c r="A1315" s="11"/>
      <c r="G1315" s="84"/>
    </row>
    <row r="1316" spans="1:7">
      <c r="A1316" s="11"/>
      <c r="G1316" s="84"/>
    </row>
    <row r="1317" spans="1:7">
      <c r="A1317" s="11"/>
      <c r="G1317" s="84"/>
    </row>
    <row r="1318" spans="1:7">
      <c r="A1318" s="11"/>
      <c r="G1318" s="84"/>
    </row>
    <row r="1319" spans="1:7">
      <c r="A1319" s="11"/>
      <c r="G1319" s="84"/>
    </row>
    <row r="1320" spans="1:7">
      <c r="A1320" s="11"/>
      <c r="G1320" s="84"/>
    </row>
    <row r="1321" spans="1:7">
      <c r="A1321" s="11"/>
      <c r="G1321" s="84"/>
    </row>
    <row r="1322" spans="1:7">
      <c r="A1322" s="11"/>
      <c r="G1322" s="84"/>
    </row>
    <row r="1323" spans="1:7">
      <c r="A1323" s="11"/>
      <c r="G1323" s="84"/>
    </row>
    <row r="1324" spans="1:7">
      <c r="A1324" s="11"/>
      <c r="G1324" s="84"/>
    </row>
    <row r="1325" spans="1:7">
      <c r="A1325" s="11"/>
      <c r="G1325" s="84"/>
    </row>
    <row r="1326" spans="1:7">
      <c r="A1326" s="11"/>
      <c r="G1326" s="84"/>
    </row>
    <row r="1327" spans="1:7">
      <c r="A1327" s="11"/>
      <c r="G1327" s="84"/>
    </row>
    <row r="1328" spans="1:7">
      <c r="A1328" s="11"/>
      <c r="G1328" s="84"/>
    </row>
    <row r="1329" spans="1:7">
      <c r="A1329" s="11"/>
      <c r="G1329" s="84"/>
    </row>
    <row r="1330" spans="1:7">
      <c r="A1330" s="11"/>
      <c r="G1330" s="84"/>
    </row>
    <row r="1331" spans="1:7">
      <c r="A1331" s="11"/>
      <c r="G1331" s="84"/>
    </row>
    <row r="1332" spans="1:7">
      <c r="A1332" s="11"/>
      <c r="G1332" s="84"/>
    </row>
    <row r="1333" spans="1:7">
      <c r="A1333" s="11"/>
      <c r="G1333" s="84"/>
    </row>
    <row r="1334" spans="1:7">
      <c r="A1334" s="11"/>
      <c r="G1334" s="84"/>
    </row>
    <row r="1335" spans="1:7">
      <c r="A1335" s="11"/>
      <c r="G1335" s="84"/>
    </row>
    <row r="1336" spans="1:7">
      <c r="A1336" s="11"/>
      <c r="G1336" s="84"/>
    </row>
    <row r="1337" spans="1:7">
      <c r="A1337" s="11"/>
      <c r="G1337" s="84"/>
    </row>
    <row r="1338" spans="1:7">
      <c r="A1338" s="11"/>
      <c r="G1338" s="84"/>
    </row>
    <row r="1339" spans="1:7">
      <c r="A1339" s="11"/>
      <c r="G1339" s="84"/>
    </row>
    <row r="1340" spans="1:7">
      <c r="A1340" s="11"/>
      <c r="G1340" s="84"/>
    </row>
    <row r="1341" spans="1:7">
      <c r="A1341" s="11"/>
      <c r="G1341" s="84"/>
    </row>
    <row r="1342" spans="1:7">
      <c r="A1342" s="11"/>
      <c r="G1342" s="84"/>
    </row>
    <row r="1343" spans="1:7">
      <c r="A1343" s="11"/>
      <c r="G1343" s="84"/>
    </row>
    <row r="1344" spans="1:7">
      <c r="A1344" s="11"/>
      <c r="G1344" s="84"/>
    </row>
    <row r="1345" spans="1:7">
      <c r="A1345" s="11"/>
      <c r="G1345" s="84"/>
    </row>
    <row r="1346" spans="1:7">
      <c r="A1346" s="11"/>
      <c r="G1346" s="84"/>
    </row>
    <row r="1347" spans="1:7">
      <c r="A1347" s="11"/>
      <c r="G1347" s="84"/>
    </row>
    <row r="1348" spans="1:7">
      <c r="A1348" s="11"/>
      <c r="G1348" s="84"/>
    </row>
    <row r="1349" spans="1:7">
      <c r="A1349" s="11"/>
      <c r="G1349" s="84"/>
    </row>
    <row r="1350" spans="1:7">
      <c r="A1350" s="11"/>
      <c r="G1350" s="84"/>
    </row>
    <row r="1351" spans="1:7">
      <c r="A1351" s="11"/>
      <c r="G1351" s="84"/>
    </row>
    <row r="1352" spans="1:7">
      <c r="A1352" s="11"/>
      <c r="G1352" s="84"/>
    </row>
    <row r="1353" spans="1:7">
      <c r="A1353" s="11"/>
      <c r="G1353" s="84"/>
    </row>
    <row r="1354" spans="1:7">
      <c r="A1354" s="11"/>
      <c r="G1354" s="84"/>
    </row>
    <row r="1355" spans="1:7">
      <c r="A1355" s="11"/>
      <c r="G1355" s="84"/>
    </row>
    <row r="1356" spans="1:7">
      <c r="A1356" s="11"/>
      <c r="G1356" s="84"/>
    </row>
    <row r="1357" spans="1:7">
      <c r="A1357" s="11"/>
      <c r="G1357" s="84"/>
    </row>
    <row r="1358" spans="1:7">
      <c r="A1358" s="11"/>
      <c r="G1358" s="84"/>
    </row>
    <row r="1359" spans="1:7">
      <c r="A1359" s="11"/>
      <c r="G1359" s="84"/>
    </row>
    <row r="1360" spans="1:7">
      <c r="A1360" s="11"/>
      <c r="G1360" s="84"/>
    </row>
    <row r="1361" spans="1:7">
      <c r="A1361" s="11"/>
      <c r="G1361" s="84"/>
    </row>
    <row r="1362" spans="1:7">
      <c r="A1362" s="11"/>
      <c r="G1362" s="84"/>
    </row>
    <row r="1363" spans="1:7">
      <c r="A1363" s="11"/>
      <c r="G1363" s="84"/>
    </row>
    <row r="1364" spans="1:7">
      <c r="A1364" s="11"/>
      <c r="G1364" s="84"/>
    </row>
    <row r="1365" spans="1:7">
      <c r="A1365" s="11"/>
      <c r="G1365" s="84"/>
    </row>
    <row r="1366" spans="1:7">
      <c r="A1366" s="11"/>
      <c r="G1366" s="84"/>
    </row>
    <row r="1367" spans="1:7">
      <c r="A1367" s="11"/>
      <c r="G1367" s="84"/>
    </row>
    <row r="1368" spans="1:7">
      <c r="A1368" s="11"/>
      <c r="G1368" s="84"/>
    </row>
    <row r="1369" spans="1:7">
      <c r="A1369" s="11"/>
      <c r="G1369" s="84"/>
    </row>
    <row r="1370" spans="1:7">
      <c r="A1370" s="11"/>
      <c r="G1370" s="84"/>
    </row>
    <row r="1371" spans="1:7">
      <c r="A1371" s="11"/>
      <c r="G1371" s="84"/>
    </row>
    <row r="1372" spans="1:7">
      <c r="A1372" s="11"/>
      <c r="G1372" s="84"/>
    </row>
    <row r="1373" spans="1:7">
      <c r="A1373" s="11"/>
      <c r="G1373" s="84"/>
    </row>
    <row r="1374" spans="1:7">
      <c r="A1374" s="11"/>
      <c r="G1374" s="84"/>
    </row>
    <row r="1375" spans="1:7">
      <c r="A1375" s="11"/>
      <c r="G1375" s="84"/>
    </row>
    <row r="1376" spans="1:7">
      <c r="A1376" s="11"/>
      <c r="G1376" s="84"/>
    </row>
    <row r="1377" spans="1:7">
      <c r="A1377" s="11"/>
      <c r="G1377" s="84"/>
    </row>
    <row r="1378" spans="1:7">
      <c r="A1378" s="11"/>
      <c r="G1378" s="84"/>
    </row>
    <row r="1379" spans="1:7">
      <c r="A1379" s="11"/>
      <c r="G1379" s="84"/>
    </row>
    <row r="1380" spans="1:7">
      <c r="A1380" s="11"/>
      <c r="G1380" s="84"/>
    </row>
    <row r="1381" spans="1:7">
      <c r="A1381" s="11"/>
      <c r="G1381" s="84"/>
    </row>
    <row r="1382" spans="1:7">
      <c r="A1382" s="11"/>
      <c r="G1382" s="84"/>
    </row>
    <row r="1383" spans="1:7">
      <c r="A1383" s="11"/>
      <c r="G1383" s="84"/>
    </row>
    <row r="1384" spans="1:7">
      <c r="A1384" s="11"/>
      <c r="G1384" s="84"/>
    </row>
    <row r="1385" spans="1:7">
      <c r="A1385" s="11"/>
      <c r="G1385" s="84"/>
    </row>
    <row r="1386" spans="1:7">
      <c r="A1386" s="11"/>
      <c r="G1386" s="84"/>
    </row>
    <row r="1387" spans="1:7">
      <c r="A1387" s="11"/>
      <c r="G1387" s="84"/>
    </row>
    <row r="1388" spans="1:7">
      <c r="A1388" s="11"/>
      <c r="G1388" s="84"/>
    </row>
    <row r="1389" spans="1:7">
      <c r="A1389" s="11"/>
      <c r="G1389" s="84"/>
    </row>
    <row r="1390" spans="1:7">
      <c r="A1390" s="11"/>
      <c r="G1390" s="84"/>
    </row>
    <row r="1391" spans="1:7">
      <c r="A1391" s="11"/>
      <c r="G1391" s="84"/>
    </row>
    <row r="1392" spans="1:7">
      <c r="A1392" s="11"/>
      <c r="G1392" s="84"/>
    </row>
    <row r="1393" spans="1:7">
      <c r="A1393" s="11"/>
      <c r="G1393" s="84"/>
    </row>
    <row r="1394" spans="1:7">
      <c r="A1394" s="11"/>
      <c r="G1394" s="84"/>
    </row>
    <row r="1395" spans="1:7">
      <c r="A1395" s="11"/>
      <c r="G1395" s="84"/>
    </row>
    <row r="1396" spans="1:7">
      <c r="A1396" s="11"/>
      <c r="G1396" s="84"/>
    </row>
    <row r="1397" spans="1:7">
      <c r="A1397" s="11"/>
      <c r="G1397" s="84"/>
    </row>
    <row r="1398" spans="1:7">
      <c r="A1398" s="11"/>
      <c r="G1398" s="84"/>
    </row>
    <row r="1399" spans="1:7">
      <c r="A1399" s="11"/>
      <c r="G1399" s="84"/>
    </row>
    <row r="1400" spans="1:7">
      <c r="A1400" s="11"/>
      <c r="G1400" s="84"/>
    </row>
    <row r="1401" spans="1:7">
      <c r="A1401" s="11"/>
      <c r="G1401" s="84"/>
    </row>
    <row r="1402" spans="1:7">
      <c r="A1402" s="11"/>
      <c r="G1402" s="84"/>
    </row>
    <row r="1403" spans="1:7">
      <c r="A1403" s="11"/>
      <c r="G1403" s="84"/>
    </row>
    <row r="1404" spans="1:7">
      <c r="A1404" s="11"/>
      <c r="G1404" s="84"/>
    </row>
    <row r="1405" spans="1:7">
      <c r="A1405" s="11"/>
      <c r="G1405" s="84"/>
    </row>
    <row r="1406" spans="1:7">
      <c r="A1406" s="11"/>
      <c r="G1406" s="84"/>
    </row>
    <row r="1407" spans="1:7">
      <c r="A1407" s="11"/>
      <c r="G1407" s="84"/>
    </row>
    <row r="1408" spans="1:7">
      <c r="A1408" s="11"/>
      <c r="G1408" s="84"/>
    </row>
    <row r="1409" spans="1:7">
      <c r="A1409" s="11"/>
      <c r="G1409" s="84"/>
    </row>
    <row r="1410" spans="1:7">
      <c r="A1410" s="11"/>
      <c r="G1410" s="84"/>
    </row>
    <row r="1411" spans="1:7">
      <c r="A1411" s="11"/>
      <c r="G1411" s="84"/>
    </row>
    <row r="1412" spans="1:7">
      <c r="A1412" s="11"/>
      <c r="G1412" s="84"/>
    </row>
    <row r="1413" spans="1:7">
      <c r="A1413" s="11"/>
      <c r="G1413" s="84"/>
    </row>
    <row r="1414" spans="1:7">
      <c r="A1414" s="11"/>
      <c r="G1414" s="84"/>
    </row>
    <row r="1415" spans="1:7">
      <c r="A1415" s="11"/>
      <c r="G1415" s="84"/>
    </row>
    <row r="1416" spans="1:7">
      <c r="A1416" s="11"/>
      <c r="G1416" s="84"/>
    </row>
    <row r="1417" spans="1:7">
      <c r="A1417" s="11"/>
      <c r="G1417" s="84"/>
    </row>
    <row r="1418" spans="1:7">
      <c r="A1418" s="11"/>
      <c r="G1418" s="84"/>
    </row>
    <row r="1419" spans="1:7">
      <c r="A1419" s="11"/>
      <c r="G1419" s="84"/>
    </row>
    <row r="1420" spans="1:7">
      <c r="A1420" s="11"/>
      <c r="G1420" s="84"/>
    </row>
    <row r="1421" spans="1:7">
      <c r="A1421" s="11"/>
      <c r="G1421" s="84"/>
    </row>
    <row r="1422" spans="1:7">
      <c r="A1422" s="11"/>
      <c r="G1422" s="84"/>
    </row>
    <row r="1423" spans="1:7">
      <c r="A1423" s="11"/>
      <c r="G1423" s="84"/>
    </row>
    <row r="1424" spans="1:7">
      <c r="A1424" s="11"/>
      <c r="G1424" s="84"/>
    </row>
    <row r="1425" spans="1:7">
      <c r="A1425" s="11"/>
      <c r="G1425" s="84"/>
    </row>
    <row r="1426" spans="1:7">
      <c r="A1426" s="11"/>
      <c r="G1426" s="84"/>
    </row>
    <row r="1427" spans="1:7">
      <c r="A1427" s="11"/>
      <c r="G1427" s="84"/>
    </row>
    <row r="1428" spans="1:7">
      <c r="A1428" s="11"/>
      <c r="G1428" s="84"/>
    </row>
    <row r="1429" spans="1:7">
      <c r="A1429" s="11"/>
      <c r="G1429" s="84"/>
    </row>
    <row r="1430" spans="1:7">
      <c r="A1430" s="11"/>
      <c r="G1430" s="84"/>
    </row>
    <row r="1431" spans="1:7">
      <c r="A1431" s="11"/>
      <c r="G1431" s="84"/>
    </row>
    <row r="1432" spans="1:7">
      <c r="A1432" s="11"/>
      <c r="G1432" s="84"/>
    </row>
    <row r="1433" spans="1:7">
      <c r="A1433" s="11"/>
      <c r="G1433" s="84"/>
    </row>
    <row r="1434" spans="1:7">
      <c r="A1434" s="11"/>
      <c r="G1434" s="84"/>
    </row>
    <row r="1435" spans="1:7">
      <c r="A1435" s="11"/>
      <c r="G1435" s="84"/>
    </row>
    <row r="1436" spans="1:7">
      <c r="A1436" s="11"/>
      <c r="G1436" s="84"/>
    </row>
    <row r="1437" spans="1:7">
      <c r="A1437" s="11"/>
      <c r="G1437" s="84"/>
    </row>
    <row r="1438" spans="1:7">
      <c r="A1438" s="11"/>
      <c r="G1438" s="84"/>
    </row>
    <row r="1439" spans="1:7">
      <c r="A1439" s="11"/>
      <c r="G1439" s="84"/>
    </row>
    <row r="1440" spans="1:7">
      <c r="A1440" s="11"/>
      <c r="G1440" s="84"/>
    </row>
    <row r="1441" spans="1:7">
      <c r="A1441" s="11"/>
      <c r="G1441" s="84"/>
    </row>
    <row r="1442" spans="1:7">
      <c r="A1442" s="11"/>
      <c r="G1442" s="84"/>
    </row>
    <row r="1443" spans="1:7">
      <c r="A1443" s="11"/>
      <c r="G1443" s="84"/>
    </row>
    <row r="1444" spans="1:7">
      <c r="A1444" s="11"/>
      <c r="G1444" s="84"/>
    </row>
    <row r="1445" spans="1:7">
      <c r="A1445" s="11"/>
      <c r="G1445" s="84"/>
    </row>
    <row r="1446" spans="1:7">
      <c r="A1446" s="11"/>
      <c r="G1446" s="84"/>
    </row>
    <row r="1447" spans="1:7">
      <c r="A1447" s="11"/>
      <c r="G1447" s="84"/>
    </row>
    <row r="1448" spans="1:7">
      <c r="A1448" s="11"/>
      <c r="G1448" s="84"/>
    </row>
    <row r="1449" spans="1:7">
      <c r="A1449" s="11"/>
      <c r="G1449" s="84"/>
    </row>
    <row r="1450" spans="1:7">
      <c r="A1450" s="11"/>
      <c r="G1450" s="84"/>
    </row>
    <row r="1451" spans="1:7">
      <c r="A1451" s="11"/>
      <c r="G1451" s="84"/>
    </row>
    <row r="1452" spans="1:7">
      <c r="A1452" s="11"/>
      <c r="G1452" s="84"/>
    </row>
    <row r="1453" spans="1:7">
      <c r="A1453" s="11"/>
      <c r="G1453" s="84"/>
    </row>
    <row r="1454" spans="1:7">
      <c r="A1454" s="11"/>
      <c r="G1454" s="84"/>
    </row>
    <row r="1455" spans="1:7">
      <c r="A1455" s="11"/>
      <c r="G1455" s="84"/>
    </row>
    <row r="1456" spans="1:7">
      <c r="A1456" s="11"/>
      <c r="G1456" s="84"/>
    </row>
    <row r="1457" spans="1:7">
      <c r="A1457" s="11"/>
      <c r="G1457" s="84"/>
    </row>
    <row r="1458" spans="1:7">
      <c r="A1458" s="11"/>
      <c r="G1458" s="84"/>
    </row>
    <row r="1459" spans="1:7">
      <c r="A1459" s="11"/>
      <c r="G1459" s="84"/>
    </row>
    <row r="1460" spans="1:7">
      <c r="A1460" s="11"/>
      <c r="G1460" s="84"/>
    </row>
    <row r="1461" spans="1:7">
      <c r="A1461" s="11"/>
      <c r="G1461" s="84"/>
    </row>
    <row r="1462" spans="1:7">
      <c r="A1462" s="11"/>
      <c r="G1462" s="84"/>
    </row>
    <row r="1463" spans="1:7">
      <c r="A1463" s="11"/>
      <c r="G1463" s="84"/>
    </row>
    <row r="1464" spans="1:7">
      <c r="A1464" s="11"/>
      <c r="G1464" s="84"/>
    </row>
    <row r="1465" spans="1:7">
      <c r="A1465" s="11"/>
      <c r="G1465" s="84"/>
    </row>
    <row r="1466" spans="1:7">
      <c r="A1466" s="11"/>
      <c r="G1466" s="84"/>
    </row>
    <row r="1467" spans="1:7">
      <c r="A1467" s="11"/>
      <c r="G1467" s="84"/>
    </row>
    <row r="1468" spans="1:7">
      <c r="A1468" s="11"/>
      <c r="G1468" s="84"/>
    </row>
    <row r="1469" spans="1:7">
      <c r="A1469" s="11"/>
      <c r="G1469" s="84"/>
    </row>
    <row r="1470" spans="1:7">
      <c r="A1470" s="11"/>
      <c r="G1470" s="84"/>
    </row>
    <row r="1471" spans="1:7">
      <c r="A1471" s="11"/>
      <c r="G1471" s="84"/>
    </row>
    <row r="1472" spans="1:7">
      <c r="A1472" s="11"/>
      <c r="G1472" s="84"/>
    </row>
    <row r="1473" spans="1:7">
      <c r="A1473" s="11"/>
      <c r="G1473" s="84"/>
    </row>
    <row r="1474" spans="1:7">
      <c r="A1474" s="11"/>
      <c r="G1474" s="84"/>
    </row>
    <row r="1475" spans="1:7">
      <c r="A1475" s="11"/>
      <c r="G1475" s="84"/>
    </row>
    <row r="1476" spans="1:7">
      <c r="A1476" s="11"/>
      <c r="G1476" s="84"/>
    </row>
    <row r="1477" spans="1:7">
      <c r="A1477" s="11"/>
      <c r="G1477" s="84"/>
    </row>
    <row r="1478" spans="1:7">
      <c r="A1478" s="11"/>
      <c r="G1478" s="84"/>
    </row>
    <row r="1479" spans="1:7">
      <c r="A1479" s="11"/>
      <c r="G1479" s="84"/>
    </row>
    <row r="1480" spans="1:7">
      <c r="A1480" s="11"/>
      <c r="G1480" s="84"/>
    </row>
    <row r="1481" spans="1:7">
      <c r="A1481" s="11"/>
      <c r="G1481" s="84"/>
    </row>
    <row r="1482" spans="1:7">
      <c r="A1482" s="11"/>
      <c r="G1482" s="84"/>
    </row>
    <row r="1483" spans="1:7">
      <c r="A1483" s="11"/>
      <c r="G1483" s="84"/>
    </row>
    <row r="1484" spans="1:7">
      <c r="A1484" s="11"/>
      <c r="G1484" s="84"/>
    </row>
    <row r="1485" spans="1:7">
      <c r="A1485" s="11"/>
      <c r="G1485" s="84"/>
    </row>
    <row r="1486" spans="1:7">
      <c r="A1486" s="11"/>
      <c r="G1486" s="84"/>
    </row>
    <row r="1487" spans="1:7">
      <c r="A1487" s="11"/>
      <c r="G1487" s="84"/>
    </row>
    <row r="1488" spans="1:7">
      <c r="A1488" s="11"/>
      <c r="G1488" s="84"/>
    </row>
    <row r="1489" spans="1:7">
      <c r="A1489" s="11"/>
      <c r="G1489" s="84"/>
    </row>
    <row r="1490" spans="1:7">
      <c r="A1490" s="11"/>
      <c r="G1490" s="84"/>
    </row>
    <row r="1491" spans="1:7">
      <c r="A1491" s="11"/>
      <c r="G1491" s="84"/>
    </row>
    <row r="1492" spans="1:7">
      <c r="A1492" s="11"/>
      <c r="G1492" s="84"/>
    </row>
    <row r="1493" spans="1:7">
      <c r="A1493" s="11"/>
      <c r="G1493" s="84"/>
    </row>
    <row r="1494" spans="1:7">
      <c r="A1494" s="11"/>
      <c r="G1494" s="84"/>
    </row>
    <row r="1495" spans="1:7">
      <c r="A1495" s="11"/>
      <c r="G1495" s="84"/>
    </row>
    <row r="1496" spans="1:7">
      <c r="A1496" s="11"/>
      <c r="G1496" s="84"/>
    </row>
    <row r="1497" spans="1:7">
      <c r="A1497" s="11"/>
      <c r="G1497" s="84"/>
    </row>
    <row r="1498" spans="1:7">
      <c r="A1498" s="11"/>
      <c r="G1498" s="84"/>
    </row>
    <row r="1499" spans="1:7">
      <c r="A1499" s="11"/>
      <c r="G1499" s="84"/>
    </row>
    <row r="1500" spans="1:7">
      <c r="A1500" s="11"/>
      <c r="G1500" s="84"/>
    </row>
    <row r="1501" spans="1:7">
      <c r="A1501" s="11"/>
      <c r="G1501" s="84"/>
    </row>
    <row r="1502" spans="1:7">
      <c r="A1502" s="11"/>
      <c r="G1502" s="84"/>
    </row>
    <row r="1503" spans="1:7">
      <c r="A1503" s="11"/>
      <c r="G1503" s="84"/>
    </row>
    <row r="1504" spans="1:7">
      <c r="A1504" s="11"/>
      <c r="G1504" s="84"/>
    </row>
    <row r="1505" spans="1:7">
      <c r="A1505" s="11"/>
      <c r="G1505" s="84"/>
    </row>
    <row r="1506" spans="1:7">
      <c r="A1506" s="11"/>
      <c r="G1506" s="84"/>
    </row>
    <row r="1507" spans="1:7">
      <c r="A1507" s="11"/>
      <c r="G1507" s="84"/>
    </row>
    <row r="1508" spans="1:7">
      <c r="A1508" s="11"/>
      <c r="G1508" s="84"/>
    </row>
    <row r="1509" spans="1:7">
      <c r="A1509" s="11"/>
      <c r="G1509" s="84"/>
    </row>
    <row r="1510" spans="1:7">
      <c r="A1510" s="11"/>
      <c r="G1510" s="84"/>
    </row>
    <row r="1511" spans="1:7">
      <c r="A1511" s="11"/>
      <c r="G1511" s="84"/>
    </row>
    <row r="1512" spans="1:7">
      <c r="A1512" s="11"/>
      <c r="G1512" s="84"/>
    </row>
    <row r="1513" spans="1:7">
      <c r="A1513" s="11"/>
      <c r="G1513" s="84"/>
    </row>
    <row r="1514" spans="1:7">
      <c r="A1514" s="11"/>
      <c r="G1514" s="84"/>
    </row>
    <row r="1515" spans="1:7">
      <c r="A1515" s="11"/>
      <c r="G1515" s="84"/>
    </row>
    <row r="1516" spans="1:7">
      <c r="A1516" s="11"/>
      <c r="G1516" s="84"/>
    </row>
    <row r="1517" spans="1:7">
      <c r="A1517" s="11"/>
      <c r="G1517" s="84"/>
    </row>
    <row r="1518" spans="1:7">
      <c r="A1518" s="11"/>
      <c r="G1518" s="84"/>
    </row>
    <row r="1519" spans="1:7">
      <c r="A1519" s="11"/>
      <c r="G1519" s="84"/>
    </row>
    <row r="1520" spans="1:7">
      <c r="A1520" s="11"/>
      <c r="G1520" s="84"/>
    </row>
    <row r="1521" spans="1:7">
      <c r="A1521" s="11"/>
      <c r="G1521" s="84"/>
    </row>
    <row r="1522" spans="1:7">
      <c r="A1522" s="11"/>
      <c r="G1522" s="84"/>
    </row>
    <row r="1523" spans="1:7">
      <c r="A1523" s="11"/>
      <c r="G1523" s="84"/>
    </row>
    <row r="1524" spans="1:7">
      <c r="A1524" s="11"/>
      <c r="G1524" s="84"/>
    </row>
    <row r="1525" spans="1:7">
      <c r="A1525" s="11"/>
      <c r="G1525" s="84"/>
    </row>
    <row r="1526" spans="1:7">
      <c r="A1526" s="11"/>
      <c r="G1526" s="84"/>
    </row>
    <row r="1527" spans="1:7">
      <c r="A1527" s="11"/>
      <c r="G1527" s="84"/>
    </row>
    <row r="1528" spans="1:7">
      <c r="A1528" s="11"/>
      <c r="G1528" s="84"/>
    </row>
    <row r="1529" spans="1:7">
      <c r="A1529" s="11"/>
      <c r="G1529" s="84"/>
    </row>
    <row r="1530" spans="1:7">
      <c r="A1530" s="11"/>
      <c r="G1530" s="84"/>
    </row>
    <row r="1531" spans="1:7">
      <c r="A1531" s="11"/>
      <c r="G1531" s="84"/>
    </row>
    <row r="1532" spans="1:7">
      <c r="A1532" s="11"/>
      <c r="G1532" s="84"/>
    </row>
    <row r="1533" spans="1:7">
      <c r="A1533" s="11"/>
      <c r="G1533" s="84"/>
    </row>
    <row r="1534" spans="1:7">
      <c r="A1534" s="11"/>
      <c r="G1534" s="84"/>
    </row>
    <row r="1535" spans="1:7">
      <c r="A1535" s="11"/>
      <c r="G1535" s="84"/>
    </row>
    <row r="1536" spans="1:7">
      <c r="A1536" s="11"/>
      <c r="G1536" s="84"/>
    </row>
    <row r="1537" spans="1:7">
      <c r="A1537" s="11"/>
      <c r="G1537" s="84"/>
    </row>
    <row r="1538" spans="1:7">
      <c r="A1538" s="11"/>
      <c r="G1538" s="84"/>
    </row>
    <row r="1539" spans="1:7">
      <c r="A1539" s="11"/>
      <c r="G1539" s="84"/>
    </row>
    <row r="1540" spans="1:7">
      <c r="A1540" s="11"/>
      <c r="G1540" s="84"/>
    </row>
    <row r="1541" spans="1:7">
      <c r="A1541" s="11"/>
      <c r="G1541" s="84"/>
    </row>
    <row r="1542" spans="1:7">
      <c r="A1542" s="11"/>
      <c r="G1542" s="84"/>
    </row>
    <row r="1543" spans="1:7">
      <c r="A1543" s="11"/>
      <c r="G1543" s="84"/>
    </row>
    <row r="1544" spans="1:7">
      <c r="A1544" s="11"/>
      <c r="G1544" s="84"/>
    </row>
    <row r="1545" spans="1:7">
      <c r="A1545" s="11"/>
      <c r="G1545" s="84"/>
    </row>
    <row r="1546" spans="1:7">
      <c r="A1546" s="11"/>
      <c r="G1546" s="84"/>
    </row>
    <row r="1547" spans="1:7">
      <c r="A1547" s="11"/>
      <c r="G1547" s="84"/>
    </row>
    <row r="1548" spans="1:7">
      <c r="A1548" s="11"/>
      <c r="G1548" s="84"/>
    </row>
    <row r="1549" spans="1:7">
      <c r="A1549" s="11"/>
      <c r="G1549" s="84"/>
    </row>
    <row r="1550" spans="1:7">
      <c r="A1550" s="11"/>
      <c r="G1550" s="84"/>
    </row>
    <row r="1551" spans="1:7">
      <c r="A1551" s="11"/>
      <c r="G1551" s="84"/>
    </row>
    <row r="1552" spans="1:7">
      <c r="A1552" s="11"/>
      <c r="G1552" s="84"/>
    </row>
    <row r="1553" spans="1:7">
      <c r="A1553" s="11"/>
      <c r="G1553" s="84"/>
    </row>
    <row r="1554" spans="1:7">
      <c r="A1554" s="11"/>
      <c r="G1554" s="84"/>
    </row>
    <row r="1555" spans="1:7">
      <c r="A1555" s="11"/>
      <c r="G1555" s="84"/>
    </row>
    <row r="1556" spans="1:7">
      <c r="A1556" s="11"/>
      <c r="G1556" s="84"/>
    </row>
    <row r="1557" spans="1:7">
      <c r="A1557" s="11"/>
      <c r="G1557" s="84"/>
    </row>
    <row r="1558" spans="1:7">
      <c r="A1558" s="11"/>
      <c r="G1558" s="84"/>
    </row>
    <row r="1559" spans="1:7">
      <c r="A1559" s="11"/>
      <c r="G1559" s="84"/>
    </row>
    <row r="1560" spans="1:7">
      <c r="A1560" s="11"/>
      <c r="G1560" s="84"/>
    </row>
    <row r="1561" spans="1:7">
      <c r="A1561" s="11"/>
      <c r="G1561" s="84"/>
    </row>
    <row r="1562" spans="1:7">
      <c r="A1562" s="11"/>
      <c r="G1562" s="84"/>
    </row>
    <row r="1563" spans="1:7">
      <c r="A1563" s="11"/>
      <c r="G1563" s="84"/>
    </row>
    <row r="1564" spans="1:7">
      <c r="A1564" s="11"/>
      <c r="G1564" s="84"/>
    </row>
    <row r="1565" spans="1:7">
      <c r="A1565" s="11"/>
      <c r="G1565" s="84"/>
    </row>
    <row r="1566" spans="1:7">
      <c r="A1566" s="11"/>
      <c r="G1566" s="84"/>
    </row>
    <row r="1567" spans="1:7">
      <c r="A1567" s="11"/>
      <c r="G1567" s="84"/>
    </row>
    <row r="1568" spans="1:7">
      <c r="A1568" s="11"/>
      <c r="G1568" s="84"/>
    </row>
    <row r="1569" spans="1:7">
      <c r="A1569" s="11"/>
      <c r="G1569" s="84"/>
    </row>
    <row r="1570" spans="1:7">
      <c r="A1570" s="11"/>
      <c r="G1570" s="84"/>
    </row>
    <row r="1571" spans="1:7">
      <c r="A1571" s="11"/>
      <c r="G1571" s="84"/>
    </row>
    <row r="1572" spans="1:7">
      <c r="A1572" s="11"/>
      <c r="G1572" s="84"/>
    </row>
    <row r="1573" spans="1:7">
      <c r="A1573" s="11"/>
      <c r="G1573" s="84"/>
    </row>
    <row r="1574" spans="1:7">
      <c r="A1574" s="11"/>
      <c r="G1574" s="84"/>
    </row>
    <row r="1575" spans="1:7">
      <c r="A1575" s="11"/>
      <c r="G1575" s="84"/>
    </row>
    <row r="1576" spans="1:7">
      <c r="A1576" s="11"/>
      <c r="G1576" s="84"/>
    </row>
    <row r="1577" spans="1:7">
      <c r="A1577" s="11"/>
      <c r="G1577" s="84"/>
    </row>
    <row r="1578" spans="1:7">
      <c r="A1578" s="11"/>
      <c r="G1578" s="84"/>
    </row>
    <row r="1579" spans="1:7">
      <c r="A1579" s="11"/>
      <c r="G1579" s="84"/>
    </row>
    <row r="1580" spans="1:7">
      <c r="A1580" s="11"/>
      <c r="G1580" s="84"/>
    </row>
    <row r="1581" spans="1:7">
      <c r="A1581" s="11"/>
      <c r="G1581" s="84"/>
    </row>
    <row r="1582" spans="1:7">
      <c r="A1582" s="11"/>
      <c r="G1582" s="84"/>
    </row>
    <row r="1583" spans="1:7">
      <c r="A1583" s="11"/>
      <c r="G1583" s="84"/>
    </row>
    <row r="1584" spans="1:7">
      <c r="A1584" s="11"/>
      <c r="G1584" s="84"/>
    </row>
    <row r="1585" spans="1:7">
      <c r="A1585" s="11"/>
      <c r="G1585" s="84"/>
    </row>
    <row r="1586" spans="1:7">
      <c r="A1586" s="11"/>
      <c r="G1586" s="84"/>
    </row>
    <row r="1587" spans="1:7">
      <c r="A1587" s="11"/>
      <c r="G1587" s="84"/>
    </row>
    <row r="1588" spans="1:7">
      <c r="A1588" s="11"/>
      <c r="G1588" s="84"/>
    </row>
    <row r="1589" spans="1:7">
      <c r="A1589" s="11"/>
      <c r="G1589" s="84"/>
    </row>
    <row r="1590" spans="1:7">
      <c r="A1590" s="11"/>
      <c r="G1590" s="84"/>
    </row>
    <row r="1591" spans="1:7">
      <c r="A1591" s="11"/>
      <c r="G1591" s="84"/>
    </row>
    <row r="1592" spans="1:7">
      <c r="A1592" s="11"/>
      <c r="G1592" s="84"/>
    </row>
    <row r="1593" spans="1:7">
      <c r="A1593" s="11"/>
      <c r="G1593" s="84"/>
    </row>
    <row r="1594" spans="1:7">
      <c r="A1594" s="11"/>
      <c r="G1594" s="84"/>
    </row>
    <row r="1595" spans="1:7">
      <c r="A1595" s="11"/>
      <c r="G1595" s="84"/>
    </row>
    <row r="1596" spans="1:7">
      <c r="A1596" s="11"/>
      <c r="G1596" s="84"/>
    </row>
    <row r="1597" spans="1:7">
      <c r="A1597" s="11"/>
      <c r="G1597" s="84"/>
    </row>
    <row r="1598" spans="1:7">
      <c r="A1598" s="11"/>
      <c r="G1598" s="84"/>
    </row>
    <row r="1599" spans="1:7">
      <c r="A1599" s="11"/>
      <c r="G1599" s="84"/>
    </row>
    <row r="1600" spans="1:7">
      <c r="A1600" s="11"/>
      <c r="G1600" s="84"/>
    </row>
    <row r="1601" spans="1:7">
      <c r="A1601" s="11"/>
      <c r="G1601" s="84"/>
    </row>
    <row r="1602" spans="1:7">
      <c r="A1602" s="11"/>
      <c r="G1602" s="84"/>
    </row>
    <row r="1603" spans="1:7">
      <c r="A1603" s="11"/>
      <c r="G1603" s="84"/>
    </row>
    <row r="1604" spans="1:7">
      <c r="A1604" s="11"/>
      <c r="G1604" s="84"/>
    </row>
    <row r="1605" spans="1:7">
      <c r="A1605" s="11"/>
      <c r="G1605" s="84"/>
    </row>
    <row r="1606" spans="1:7">
      <c r="A1606" s="11"/>
      <c r="G1606" s="84"/>
    </row>
    <row r="1607" spans="1:7">
      <c r="A1607" s="11"/>
      <c r="G1607" s="84"/>
    </row>
    <row r="1608" spans="1:7">
      <c r="A1608" s="11"/>
      <c r="G1608" s="84"/>
    </row>
    <row r="1609" spans="1:7">
      <c r="A1609" s="11"/>
      <c r="G1609" s="84"/>
    </row>
    <row r="1610" spans="1:7">
      <c r="A1610" s="11"/>
      <c r="G1610" s="84"/>
    </row>
    <row r="1611" spans="1:7">
      <c r="A1611" s="11"/>
      <c r="G1611" s="84"/>
    </row>
    <row r="1612" spans="1:7">
      <c r="A1612" s="11"/>
      <c r="G1612" s="84"/>
    </row>
    <row r="1613" spans="1:7">
      <c r="A1613" s="11"/>
      <c r="G1613" s="84"/>
    </row>
    <row r="1614" spans="1:7">
      <c r="A1614" s="11"/>
      <c r="G1614" s="84"/>
    </row>
    <row r="1615" spans="1:7">
      <c r="A1615" s="11"/>
      <c r="G1615" s="84"/>
    </row>
    <row r="1616" spans="1:7">
      <c r="A1616" s="11"/>
      <c r="G1616" s="84"/>
    </row>
    <row r="1617" spans="1:7">
      <c r="A1617" s="11"/>
      <c r="G1617" s="84"/>
    </row>
    <row r="1618" spans="1:7">
      <c r="A1618" s="11"/>
      <c r="G1618" s="84"/>
    </row>
    <row r="1619" spans="1:7">
      <c r="A1619" s="11"/>
      <c r="G1619" s="84"/>
    </row>
    <row r="1620" spans="1:7">
      <c r="A1620" s="11"/>
      <c r="G1620" s="84"/>
    </row>
    <row r="1621" spans="1:7">
      <c r="A1621" s="11"/>
      <c r="G1621" s="84"/>
    </row>
    <row r="1622" spans="1:7">
      <c r="A1622" s="11"/>
      <c r="G1622" s="84"/>
    </row>
    <row r="1623" spans="1:7">
      <c r="A1623" s="11"/>
      <c r="G1623" s="84"/>
    </row>
    <row r="1624" spans="1:7">
      <c r="A1624" s="11"/>
      <c r="G1624" s="84"/>
    </row>
    <row r="1625" spans="1:7">
      <c r="A1625" s="11"/>
      <c r="G1625" s="84"/>
    </row>
    <row r="1626" spans="1:7">
      <c r="A1626" s="11"/>
      <c r="G1626" s="84"/>
    </row>
    <row r="1627" spans="1:7">
      <c r="A1627" s="11"/>
      <c r="G1627" s="84"/>
    </row>
    <row r="1628" spans="1:7">
      <c r="A1628" s="11"/>
      <c r="G1628" s="84"/>
    </row>
    <row r="1629" spans="1:7">
      <c r="A1629" s="11"/>
      <c r="G1629" s="84"/>
    </row>
    <row r="1630" spans="1:7">
      <c r="A1630" s="11"/>
      <c r="G1630" s="84"/>
    </row>
    <row r="1631" spans="1:7">
      <c r="A1631" s="11"/>
      <c r="G1631" s="84"/>
    </row>
    <row r="1632" spans="1:7">
      <c r="A1632" s="11"/>
      <c r="G1632" s="84"/>
    </row>
    <row r="1633" spans="1:7">
      <c r="A1633" s="11"/>
      <c r="G1633" s="84"/>
    </row>
    <row r="1634" spans="1:7">
      <c r="A1634" s="11"/>
      <c r="G1634" s="84"/>
    </row>
    <row r="1635" spans="1:7">
      <c r="A1635" s="11"/>
      <c r="G1635" s="84"/>
    </row>
    <row r="1636" spans="1:7">
      <c r="A1636" s="11"/>
      <c r="G1636" s="84"/>
    </row>
    <row r="1637" spans="1:7">
      <c r="A1637" s="11"/>
      <c r="G1637" s="84"/>
    </row>
    <row r="1638" spans="1:7">
      <c r="A1638" s="11"/>
      <c r="G1638" s="84"/>
    </row>
    <row r="1639" spans="1:7">
      <c r="A1639" s="11"/>
      <c r="G1639" s="84"/>
    </row>
    <row r="1640" spans="1:7">
      <c r="A1640" s="11"/>
      <c r="G1640" s="84"/>
    </row>
    <row r="1641" spans="1:7">
      <c r="A1641" s="11"/>
      <c r="G1641" s="84"/>
    </row>
    <row r="1642" spans="1:7">
      <c r="A1642" s="11"/>
      <c r="G1642" s="84"/>
    </row>
    <row r="1643" spans="1:7">
      <c r="A1643" s="11"/>
      <c r="G1643" s="84"/>
    </row>
    <row r="1644" spans="1:7">
      <c r="A1644" s="11"/>
      <c r="G1644" s="84"/>
    </row>
    <row r="1645" spans="1:7">
      <c r="A1645" s="11"/>
      <c r="G1645" s="84"/>
    </row>
    <row r="1646" spans="1:7">
      <c r="A1646" s="11"/>
      <c r="G1646" s="84"/>
    </row>
    <row r="1647" spans="1:7">
      <c r="A1647" s="11"/>
      <c r="G1647" s="84"/>
    </row>
    <row r="1648" spans="1:7">
      <c r="A1648" s="11"/>
      <c r="G1648" s="84"/>
    </row>
    <row r="1649" spans="1:7">
      <c r="A1649" s="11"/>
      <c r="G1649" s="84"/>
    </row>
    <row r="1650" spans="1:7">
      <c r="A1650" s="11"/>
      <c r="G1650" s="84"/>
    </row>
    <row r="1651" spans="1:7">
      <c r="A1651" s="11"/>
      <c r="G1651" s="84"/>
    </row>
    <row r="1652" spans="1:7">
      <c r="A1652" s="11"/>
      <c r="G1652" s="84"/>
    </row>
    <row r="1653" spans="1:7">
      <c r="A1653" s="11"/>
      <c r="G1653" s="84"/>
    </row>
    <row r="1654" spans="1:7">
      <c r="A1654" s="11"/>
      <c r="G1654" s="84"/>
    </row>
    <row r="1655" spans="1:7">
      <c r="A1655" s="11"/>
      <c r="G1655" s="84"/>
    </row>
    <row r="1656" spans="1:7">
      <c r="A1656" s="11"/>
      <c r="G1656" s="84"/>
    </row>
    <row r="1657" spans="1:7">
      <c r="A1657" s="11"/>
      <c r="G1657" s="84"/>
    </row>
    <row r="1658" spans="1:7">
      <c r="A1658" s="11"/>
      <c r="G1658" s="84"/>
    </row>
    <row r="1659" spans="1:7">
      <c r="A1659" s="11"/>
      <c r="G1659" s="84"/>
    </row>
    <row r="1660" spans="1:7">
      <c r="A1660" s="11"/>
      <c r="G1660" s="84"/>
    </row>
    <row r="1661" spans="1:7">
      <c r="A1661" s="11"/>
      <c r="G1661" s="84"/>
    </row>
    <row r="1662" spans="1:7">
      <c r="A1662" s="11"/>
      <c r="G1662" s="84"/>
    </row>
    <row r="1663" spans="1:7">
      <c r="A1663" s="11"/>
      <c r="G1663" s="84"/>
    </row>
    <row r="1664" spans="1:7">
      <c r="A1664" s="11"/>
      <c r="G1664" s="84"/>
    </row>
    <row r="1665" spans="1:7">
      <c r="A1665" s="11"/>
      <c r="G1665" s="84"/>
    </row>
    <row r="1666" spans="1:7">
      <c r="A1666" s="11"/>
      <c r="G1666" s="84"/>
    </row>
    <row r="1667" spans="1:7">
      <c r="A1667" s="11"/>
      <c r="G1667" s="84"/>
    </row>
    <row r="1668" spans="1:7">
      <c r="A1668" s="11"/>
      <c r="G1668" s="84"/>
    </row>
    <row r="1669" spans="1:7">
      <c r="A1669" s="11"/>
      <c r="G1669" s="84"/>
    </row>
    <row r="1670" spans="1:7">
      <c r="A1670" s="11"/>
      <c r="G1670" s="84"/>
    </row>
    <row r="1671" spans="1:7">
      <c r="A1671" s="11"/>
      <c r="G1671" s="84"/>
    </row>
    <row r="1672" spans="1:7">
      <c r="A1672" s="11"/>
      <c r="G1672" s="84"/>
    </row>
    <row r="1673" spans="1:7">
      <c r="A1673" s="11"/>
      <c r="G1673" s="84"/>
    </row>
    <row r="1674" spans="1:7">
      <c r="A1674" s="11"/>
      <c r="G1674" s="84"/>
    </row>
    <row r="1675" spans="1:7">
      <c r="A1675" s="11"/>
      <c r="G1675" s="84"/>
    </row>
    <row r="1676" spans="1:7">
      <c r="A1676" s="11"/>
      <c r="G1676" s="84"/>
    </row>
    <row r="1677" spans="1:7">
      <c r="A1677" s="11"/>
      <c r="G1677" s="84"/>
    </row>
    <row r="1678" spans="1:7">
      <c r="A1678" s="11"/>
      <c r="G1678" s="84"/>
    </row>
    <row r="1679" spans="1:7">
      <c r="A1679" s="11"/>
      <c r="G1679" s="84"/>
    </row>
    <row r="1680" spans="1:7">
      <c r="A1680" s="11"/>
      <c r="G1680" s="84"/>
    </row>
    <row r="1681" spans="1:7">
      <c r="A1681" s="11"/>
      <c r="G1681" s="84"/>
    </row>
    <row r="1682" spans="1:7">
      <c r="A1682" s="11"/>
      <c r="G1682" s="84"/>
    </row>
    <row r="1683" spans="1:7">
      <c r="A1683" s="11"/>
      <c r="G1683" s="84"/>
    </row>
    <row r="1684" spans="1:7">
      <c r="A1684" s="11"/>
      <c r="G1684" s="84"/>
    </row>
    <row r="1685" spans="1:7">
      <c r="A1685" s="11"/>
      <c r="G1685" s="84"/>
    </row>
    <row r="1686" spans="1:7">
      <c r="A1686" s="11"/>
      <c r="G1686" s="84"/>
    </row>
    <row r="1687" spans="1:7">
      <c r="A1687" s="11"/>
      <c r="G1687" s="84"/>
    </row>
    <row r="1688" spans="1:7">
      <c r="A1688" s="11"/>
      <c r="G1688" s="84"/>
    </row>
    <row r="1689" spans="1:7">
      <c r="A1689" s="11"/>
      <c r="G1689" s="84"/>
    </row>
    <row r="1690" spans="1:7">
      <c r="A1690" s="11"/>
      <c r="G1690" s="84"/>
    </row>
    <row r="1691" spans="1:7">
      <c r="A1691" s="11"/>
      <c r="G1691" s="84"/>
    </row>
    <row r="1692" spans="1:7">
      <c r="A1692" s="11"/>
      <c r="G1692" s="84"/>
    </row>
    <row r="1693" spans="1:7">
      <c r="A1693" s="11"/>
      <c r="G1693" s="84"/>
    </row>
    <row r="1694" spans="1:7">
      <c r="A1694" s="11"/>
      <c r="G1694" s="84"/>
    </row>
    <row r="1695" spans="1:7">
      <c r="A1695" s="11"/>
      <c r="G1695" s="84"/>
    </row>
    <row r="1696" spans="1:7">
      <c r="A1696" s="11"/>
      <c r="G1696" s="84"/>
    </row>
    <row r="1697" spans="1:7">
      <c r="A1697" s="11"/>
      <c r="G1697" s="84"/>
    </row>
    <row r="1698" spans="1:7">
      <c r="A1698" s="11"/>
      <c r="G1698" s="84"/>
    </row>
    <row r="1699" spans="1:7">
      <c r="A1699" s="11"/>
      <c r="G1699" s="84"/>
    </row>
    <row r="1700" spans="1:7">
      <c r="A1700" s="11"/>
      <c r="G1700" s="84"/>
    </row>
    <row r="1701" spans="1:7">
      <c r="A1701" s="11"/>
      <c r="G1701" s="84"/>
    </row>
    <row r="1702" spans="1:7">
      <c r="A1702" s="11"/>
      <c r="G1702" s="84"/>
    </row>
    <row r="1703" spans="1:7">
      <c r="A1703" s="11"/>
      <c r="G1703" s="84"/>
    </row>
    <row r="1704" spans="1:7">
      <c r="A1704" s="11"/>
      <c r="G1704" s="84"/>
    </row>
    <row r="1705" spans="1:7">
      <c r="A1705" s="11"/>
      <c r="G1705" s="84"/>
    </row>
    <row r="1706" spans="1:7">
      <c r="A1706" s="11"/>
      <c r="G1706" s="84"/>
    </row>
    <row r="1707" spans="1:7">
      <c r="A1707" s="11"/>
      <c r="G1707" s="84"/>
    </row>
    <row r="1708" spans="1:7">
      <c r="A1708" s="11"/>
      <c r="G1708" s="84"/>
    </row>
    <row r="1709" spans="1:7">
      <c r="A1709" s="11"/>
      <c r="G1709" s="84"/>
    </row>
    <row r="1710" spans="1:7">
      <c r="A1710" s="11"/>
      <c r="G1710" s="84"/>
    </row>
    <row r="1711" spans="1:7">
      <c r="A1711" s="11"/>
      <c r="G1711" s="84"/>
    </row>
    <row r="1712" spans="1:7">
      <c r="A1712" s="11"/>
      <c r="G1712" s="84"/>
    </row>
    <row r="1713" spans="1:7">
      <c r="A1713" s="11"/>
      <c r="G1713" s="84"/>
    </row>
    <row r="1714" spans="1:7">
      <c r="A1714" s="11"/>
      <c r="G1714" s="84"/>
    </row>
    <row r="1715" spans="1:7">
      <c r="A1715" s="11"/>
      <c r="G1715" s="84"/>
    </row>
    <row r="1716" spans="1:7">
      <c r="A1716" s="11"/>
      <c r="G1716" s="84"/>
    </row>
    <row r="1717" spans="1:7">
      <c r="A1717" s="11"/>
      <c r="G1717" s="84"/>
    </row>
    <row r="1718" spans="1:7">
      <c r="A1718" s="11"/>
      <c r="G1718" s="84"/>
    </row>
    <row r="1719" spans="1:7">
      <c r="A1719" s="11"/>
      <c r="G1719" s="84"/>
    </row>
    <row r="1720" spans="1:7">
      <c r="A1720" s="11"/>
      <c r="G1720" s="84"/>
    </row>
    <row r="1721" spans="1:7">
      <c r="A1721" s="11"/>
      <c r="G1721" s="84"/>
    </row>
    <row r="1722" spans="1:7">
      <c r="A1722" s="11"/>
      <c r="G1722" s="84"/>
    </row>
    <row r="1723" spans="1:7">
      <c r="A1723" s="11"/>
      <c r="G1723" s="84"/>
    </row>
    <row r="1724" spans="1:7">
      <c r="A1724" s="11"/>
      <c r="G1724" s="84"/>
    </row>
    <row r="1725" spans="1:7">
      <c r="A1725" s="11"/>
      <c r="G1725" s="84"/>
    </row>
    <row r="1726" spans="1:7">
      <c r="A1726" s="11"/>
      <c r="G1726" s="84"/>
    </row>
    <row r="1727" spans="1:7">
      <c r="A1727" s="11"/>
      <c r="G1727" s="84"/>
    </row>
    <row r="1728" spans="1:7">
      <c r="A1728" s="11"/>
      <c r="G1728" s="84"/>
    </row>
    <row r="1729" spans="1:7">
      <c r="A1729" s="11"/>
      <c r="G1729" s="84"/>
    </row>
    <row r="1730" spans="1:7">
      <c r="A1730" s="11"/>
      <c r="G1730" s="84"/>
    </row>
    <row r="1731" spans="1:7">
      <c r="A1731" s="11"/>
      <c r="G1731" s="84"/>
    </row>
    <row r="1732" spans="1:7">
      <c r="A1732" s="11"/>
      <c r="G1732" s="84"/>
    </row>
    <row r="1733" spans="1:7">
      <c r="A1733" s="11"/>
      <c r="G1733" s="84"/>
    </row>
    <row r="1734" spans="1:7">
      <c r="A1734" s="11"/>
      <c r="G1734" s="84"/>
    </row>
    <row r="1735" spans="1:7">
      <c r="A1735" s="11"/>
      <c r="G1735" s="84"/>
    </row>
    <row r="1736" spans="1:7">
      <c r="A1736" s="11"/>
      <c r="G1736" s="84"/>
    </row>
    <row r="1737" spans="1:7">
      <c r="A1737" s="11"/>
      <c r="G1737" s="84"/>
    </row>
    <row r="1738" spans="1:7">
      <c r="A1738" s="11"/>
      <c r="G1738" s="84"/>
    </row>
    <row r="1739" spans="1:7">
      <c r="A1739" s="11"/>
      <c r="G1739" s="84"/>
    </row>
    <row r="1740" spans="1:7">
      <c r="A1740" s="11"/>
      <c r="G1740" s="84"/>
    </row>
    <row r="1741" spans="1:7">
      <c r="A1741" s="11"/>
      <c r="G1741" s="84"/>
    </row>
    <row r="1742" spans="1:7">
      <c r="A1742" s="11"/>
      <c r="G1742" s="84"/>
    </row>
    <row r="1743" spans="1:7">
      <c r="A1743" s="11"/>
      <c r="G1743" s="84"/>
    </row>
    <row r="1744" spans="1:7">
      <c r="A1744" s="11"/>
      <c r="G1744" s="84"/>
    </row>
    <row r="1745" spans="1:7">
      <c r="A1745" s="11"/>
      <c r="G1745" s="84"/>
    </row>
    <row r="1746" spans="1:7">
      <c r="A1746" s="11"/>
      <c r="G1746" s="84"/>
    </row>
    <row r="1747" spans="1:7">
      <c r="A1747" s="11"/>
      <c r="G1747" s="84"/>
    </row>
    <row r="1748" spans="1:7">
      <c r="A1748" s="11"/>
      <c r="G1748" s="84"/>
    </row>
    <row r="1749" spans="1:7">
      <c r="A1749" s="11"/>
      <c r="G1749" s="84"/>
    </row>
    <row r="1750" spans="1:7">
      <c r="A1750" s="11"/>
      <c r="G1750" s="84"/>
    </row>
    <row r="1751" spans="1:7">
      <c r="A1751" s="11"/>
      <c r="G1751" s="84"/>
    </row>
    <row r="1752" spans="1:7">
      <c r="A1752" s="11"/>
      <c r="G1752" s="84"/>
    </row>
    <row r="1753" spans="1:7">
      <c r="A1753" s="11"/>
      <c r="G1753" s="84"/>
    </row>
    <row r="1754" spans="1:7">
      <c r="A1754" s="11"/>
      <c r="G1754" s="84"/>
    </row>
    <row r="1755" spans="1:7">
      <c r="A1755" s="11"/>
      <c r="G1755" s="84"/>
    </row>
    <row r="1756" spans="1:7">
      <c r="A1756" s="11"/>
      <c r="G1756" s="84"/>
    </row>
    <row r="1757" spans="1:7">
      <c r="A1757" s="11"/>
      <c r="G1757" s="84"/>
    </row>
    <row r="1758" spans="1:7">
      <c r="A1758" s="11"/>
      <c r="G1758" s="84"/>
    </row>
    <row r="1759" spans="1:7">
      <c r="A1759" s="11"/>
      <c r="G1759" s="84"/>
    </row>
    <row r="1760" spans="1:7">
      <c r="A1760" s="11"/>
      <c r="G1760" s="84"/>
    </row>
    <row r="1761" spans="1:7">
      <c r="A1761" s="11"/>
      <c r="G1761" s="84"/>
    </row>
    <row r="1762" spans="1:7">
      <c r="A1762" s="11"/>
      <c r="G1762" s="84"/>
    </row>
    <row r="1763" spans="1:7">
      <c r="A1763" s="11"/>
      <c r="G1763" s="84"/>
    </row>
    <row r="1764" spans="1:7">
      <c r="A1764" s="11"/>
      <c r="G1764" s="84"/>
    </row>
    <row r="1765" spans="1:7">
      <c r="A1765" s="11"/>
      <c r="G1765" s="84"/>
    </row>
    <row r="1766" spans="1:7">
      <c r="A1766" s="11"/>
      <c r="G1766" s="84"/>
    </row>
    <row r="1767" spans="1:7">
      <c r="A1767" s="11"/>
      <c r="G1767" s="84"/>
    </row>
    <row r="1768" spans="1:7">
      <c r="A1768" s="11"/>
      <c r="G1768" s="84"/>
    </row>
    <row r="1769" spans="1:7">
      <c r="A1769" s="11"/>
      <c r="G1769" s="84"/>
    </row>
    <row r="1770" spans="1:7">
      <c r="A1770" s="11"/>
      <c r="G1770" s="84"/>
    </row>
    <row r="1771" spans="1:7">
      <c r="A1771" s="11"/>
      <c r="G1771" s="84"/>
    </row>
    <row r="1772" spans="1:7">
      <c r="A1772" s="11"/>
      <c r="G1772" s="84"/>
    </row>
    <row r="1773" spans="1:7">
      <c r="A1773" s="11"/>
      <c r="G1773" s="84"/>
    </row>
    <row r="1774" spans="1:7">
      <c r="A1774" s="11"/>
      <c r="G1774" s="84"/>
    </row>
    <row r="1775" spans="1:7">
      <c r="A1775" s="11"/>
      <c r="G1775" s="84"/>
    </row>
    <row r="1776" spans="1:7">
      <c r="A1776" s="11"/>
      <c r="G1776" s="84"/>
    </row>
    <row r="1777" spans="1:7">
      <c r="A1777" s="11"/>
      <c r="G1777" s="84"/>
    </row>
    <row r="1778" spans="1:7">
      <c r="A1778" s="11"/>
      <c r="G1778" s="84"/>
    </row>
    <row r="1779" spans="1:7">
      <c r="A1779" s="11"/>
      <c r="G1779" s="84"/>
    </row>
    <row r="1780" spans="1:7">
      <c r="A1780" s="11"/>
      <c r="G1780" s="84"/>
    </row>
    <row r="1781" spans="1:7">
      <c r="A1781" s="11"/>
      <c r="G1781" s="84"/>
    </row>
    <row r="1782" spans="1:7">
      <c r="A1782" s="11"/>
      <c r="G1782" s="84"/>
    </row>
    <row r="1783" spans="1:7">
      <c r="A1783" s="11"/>
      <c r="G1783" s="84"/>
    </row>
    <row r="1784" spans="1:7">
      <c r="A1784" s="11"/>
      <c r="G1784" s="84"/>
    </row>
    <row r="1785" spans="1:7">
      <c r="A1785" s="11"/>
      <c r="G1785" s="84"/>
    </row>
    <row r="1786" spans="1:7">
      <c r="A1786" s="11"/>
      <c r="G1786" s="84"/>
    </row>
    <row r="1787" spans="1:7">
      <c r="A1787" s="11"/>
      <c r="G1787" s="84"/>
    </row>
    <row r="1788" spans="1:7">
      <c r="A1788" s="11"/>
      <c r="G1788" s="84"/>
    </row>
    <row r="1789" spans="1:7">
      <c r="A1789" s="11"/>
      <c r="G1789" s="84"/>
    </row>
    <row r="1790" spans="1:7">
      <c r="A1790" s="11"/>
      <c r="G1790" s="84"/>
    </row>
    <row r="1791" spans="1:7">
      <c r="A1791" s="11"/>
      <c r="G1791" s="84"/>
    </row>
    <row r="1792" spans="1:7">
      <c r="A1792" s="11"/>
      <c r="G1792" s="84"/>
    </row>
    <row r="1793" spans="1:7">
      <c r="A1793" s="11"/>
      <c r="G1793" s="84"/>
    </row>
    <row r="1794" spans="1:7">
      <c r="A1794" s="11"/>
      <c r="G1794" s="84"/>
    </row>
    <row r="1795" spans="1:7">
      <c r="A1795" s="11"/>
      <c r="G1795" s="84"/>
    </row>
    <row r="1796" spans="1:7">
      <c r="A1796" s="11"/>
      <c r="G1796" s="84"/>
    </row>
    <row r="1797" spans="1:7">
      <c r="A1797" s="11"/>
      <c r="G1797" s="84"/>
    </row>
    <row r="1798" spans="1:7">
      <c r="A1798" s="11"/>
      <c r="G1798" s="84"/>
    </row>
    <row r="1799" spans="1:7">
      <c r="A1799" s="11"/>
      <c r="G1799" s="84"/>
    </row>
    <row r="1800" spans="1:7">
      <c r="A1800" s="11"/>
      <c r="G1800" s="84"/>
    </row>
    <row r="1801" spans="1:7">
      <c r="A1801" s="11"/>
      <c r="G1801" s="84"/>
    </row>
    <row r="1802" spans="1:7">
      <c r="A1802" s="11"/>
      <c r="G1802" s="84"/>
    </row>
    <row r="1803" spans="1:7">
      <c r="A1803" s="11"/>
      <c r="G1803" s="84"/>
    </row>
    <row r="1804" spans="1:7">
      <c r="A1804" s="11"/>
      <c r="G1804" s="84"/>
    </row>
    <row r="1805" spans="1:7">
      <c r="A1805" s="11"/>
      <c r="G1805" s="84"/>
    </row>
    <row r="1806" spans="1:7">
      <c r="A1806" s="11"/>
      <c r="G1806" s="84"/>
    </row>
    <row r="1807" spans="1:7">
      <c r="A1807" s="11"/>
      <c r="G1807" s="84"/>
    </row>
    <row r="1808" spans="1:7">
      <c r="A1808" s="11"/>
      <c r="G1808" s="84"/>
    </row>
    <row r="1809" spans="1:7">
      <c r="A1809" s="11"/>
      <c r="G1809" s="84"/>
    </row>
    <row r="1810" spans="1:7">
      <c r="A1810" s="11"/>
      <c r="G1810" s="84"/>
    </row>
    <row r="1811" spans="1:7">
      <c r="A1811" s="11"/>
      <c r="G1811" s="84"/>
    </row>
    <row r="1812" spans="1:7">
      <c r="A1812" s="11"/>
      <c r="G1812" s="84"/>
    </row>
    <row r="1813" spans="1:7">
      <c r="A1813" s="11"/>
      <c r="G1813" s="84"/>
    </row>
    <row r="1814" spans="1:7">
      <c r="A1814" s="11"/>
      <c r="G1814" s="84"/>
    </row>
    <row r="1815" spans="1:7">
      <c r="A1815" s="11"/>
      <c r="G1815" s="84"/>
    </row>
    <row r="1816" spans="1:7">
      <c r="A1816" s="11"/>
      <c r="G1816" s="84"/>
    </row>
    <row r="1817" spans="1:7">
      <c r="A1817" s="11"/>
      <c r="G1817" s="84"/>
    </row>
    <row r="1818" spans="1:7">
      <c r="A1818" s="11"/>
      <c r="G1818" s="84"/>
    </row>
    <row r="1819" spans="1:7">
      <c r="A1819" s="11"/>
      <c r="G1819" s="84"/>
    </row>
    <row r="1820" spans="1:7">
      <c r="A1820" s="11"/>
      <c r="G1820" s="84"/>
    </row>
    <row r="1821" spans="1:7">
      <c r="A1821" s="11"/>
      <c r="G1821" s="84"/>
    </row>
    <row r="1822" spans="1:7">
      <c r="A1822" s="11"/>
      <c r="G1822" s="84"/>
    </row>
    <row r="1823" spans="1:7">
      <c r="A1823" s="11"/>
      <c r="G1823" s="84"/>
    </row>
    <row r="1824" spans="1:7">
      <c r="A1824" s="11"/>
      <c r="G1824" s="84"/>
    </row>
    <row r="1825" spans="1:7">
      <c r="A1825" s="11"/>
      <c r="G1825" s="84"/>
    </row>
    <row r="1826" spans="1:7">
      <c r="A1826" s="11"/>
      <c r="G1826" s="84"/>
    </row>
    <row r="1827" spans="1:7">
      <c r="A1827" s="11"/>
      <c r="G1827" s="84"/>
    </row>
    <row r="1828" spans="1:7">
      <c r="A1828" s="11"/>
      <c r="G1828" s="84"/>
    </row>
    <row r="1829" spans="1:7">
      <c r="A1829" s="11"/>
      <c r="G1829" s="84"/>
    </row>
    <row r="1830" spans="1:7">
      <c r="A1830" s="11"/>
      <c r="G1830" s="84"/>
    </row>
    <row r="1831" spans="1:7">
      <c r="A1831" s="11"/>
      <c r="G1831" s="84"/>
    </row>
    <row r="1832" spans="1:7">
      <c r="A1832" s="11"/>
      <c r="G1832" s="84"/>
    </row>
    <row r="1833" spans="1:7">
      <c r="A1833" s="11"/>
      <c r="G1833" s="84"/>
    </row>
    <row r="1834" spans="1:7">
      <c r="A1834" s="11"/>
      <c r="G1834" s="84"/>
    </row>
    <row r="1835" spans="1:7">
      <c r="A1835" s="11"/>
      <c r="G1835" s="84"/>
    </row>
    <row r="1836" spans="1:7">
      <c r="A1836" s="11"/>
      <c r="G1836" s="84"/>
    </row>
    <row r="1837" spans="1:7">
      <c r="A1837" s="11"/>
      <c r="G1837" s="84"/>
    </row>
    <row r="1838" spans="1:7">
      <c r="A1838" s="11"/>
      <c r="G1838" s="84"/>
    </row>
    <row r="1839" spans="1:7">
      <c r="A1839" s="11"/>
      <c r="G1839" s="84"/>
    </row>
    <row r="1840" spans="1:7">
      <c r="A1840" s="11"/>
      <c r="G1840" s="84"/>
    </row>
    <row r="1841" spans="1:7">
      <c r="A1841" s="11"/>
      <c r="G1841" s="84"/>
    </row>
    <row r="1842" spans="1:7">
      <c r="A1842" s="11"/>
      <c r="G1842" s="84"/>
    </row>
    <row r="1843" spans="1:7">
      <c r="A1843" s="11"/>
      <c r="G1843" s="84"/>
    </row>
    <row r="1844" spans="1:7">
      <c r="A1844" s="11"/>
      <c r="G1844" s="84"/>
    </row>
    <row r="1845" spans="1:7">
      <c r="A1845" s="11"/>
      <c r="G1845" s="84"/>
    </row>
    <row r="1846" spans="1:7">
      <c r="A1846" s="11"/>
      <c r="G1846" s="84"/>
    </row>
    <row r="1847" spans="1:7">
      <c r="A1847" s="11"/>
      <c r="G1847" s="84"/>
    </row>
    <row r="1848" spans="1:7">
      <c r="A1848" s="11"/>
      <c r="G1848" s="84"/>
    </row>
    <row r="1849" spans="1:7">
      <c r="A1849" s="11"/>
      <c r="G1849" s="84"/>
    </row>
    <row r="1850" spans="1:7">
      <c r="A1850" s="11"/>
      <c r="G1850" s="84"/>
    </row>
    <row r="1851" spans="1:7">
      <c r="A1851" s="11"/>
      <c r="G1851" s="84"/>
    </row>
    <row r="1852" spans="1:7">
      <c r="A1852" s="11"/>
      <c r="G1852" s="84"/>
    </row>
    <row r="1853" spans="1:7">
      <c r="A1853" s="11"/>
      <c r="G1853" s="84"/>
    </row>
    <row r="1854" spans="1:7">
      <c r="A1854" s="11"/>
      <c r="G1854" s="84"/>
    </row>
    <row r="1855" spans="1:7">
      <c r="A1855" s="11"/>
      <c r="G1855" s="84"/>
    </row>
    <row r="1856" spans="1:7">
      <c r="A1856" s="11"/>
      <c r="G1856" s="84"/>
    </row>
    <row r="1857" spans="1:7">
      <c r="A1857" s="11"/>
      <c r="G1857" s="84"/>
    </row>
    <row r="1858" spans="1:7">
      <c r="A1858" s="11"/>
      <c r="G1858" s="84"/>
    </row>
    <row r="1859" spans="1:7">
      <c r="A1859" s="11"/>
      <c r="G1859" s="84"/>
    </row>
    <row r="1860" spans="1:7">
      <c r="A1860" s="11"/>
      <c r="G1860" s="84"/>
    </row>
    <row r="1861" spans="1:7">
      <c r="A1861" s="11"/>
      <c r="G1861" s="84"/>
    </row>
    <row r="1862" spans="1:7">
      <c r="A1862" s="11"/>
      <c r="G1862" s="84"/>
    </row>
    <row r="1863" spans="1:7">
      <c r="A1863" s="11"/>
      <c r="G1863" s="84"/>
    </row>
    <row r="1864" spans="1:7">
      <c r="A1864" s="11"/>
      <c r="G1864" s="84"/>
    </row>
    <row r="1865" spans="1:7">
      <c r="A1865" s="11"/>
      <c r="G1865" s="84"/>
    </row>
    <row r="1866" spans="1:7">
      <c r="A1866" s="11"/>
      <c r="G1866" s="84"/>
    </row>
    <row r="1867" spans="1:7">
      <c r="A1867" s="11"/>
      <c r="G1867" s="84"/>
    </row>
    <row r="1868" spans="1:7">
      <c r="A1868" s="11"/>
      <c r="G1868" s="84"/>
    </row>
    <row r="1869" spans="1:7">
      <c r="A1869" s="11"/>
      <c r="G1869" s="84"/>
    </row>
    <row r="1870" spans="1:7">
      <c r="A1870" s="11"/>
      <c r="G1870" s="84"/>
    </row>
    <row r="1871" spans="1:7">
      <c r="A1871" s="11"/>
      <c r="G1871" s="84"/>
    </row>
    <row r="1872" spans="1:7">
      <c r="A1872" s="11"/>
      <c r="G1872" s="84"/>
    </row>
    <row r="1873" spans="1:7">
      <c r="A1873" s="11"/>
      <c r="G1873" s="84"/>
    </row>
    <row r="1874" spans="1:7">
      <c r="A1874" s="11"/>
      <c r="G1874" s="84"/>
    </row>
    <row r="1875" spans="1:7">
      <c r="A1875" s="11"/>
      <c r="G1875" s="84"/>
    </row>
    <row r="1876" spans="1:7">
      <c r="A1876" s="11"/>
      <c r="G1876" s="84"/>
    </row>
    <row r="1877" spans="1:7">
      <c r="A1877" s="11"/>
      <c r="G1877" s="84"/>
    </row>
    <row r="1878" spans="1:7">
      <c r="A1878" s="11"/>
      <c r="G1878" s="84"/>
    </row>
    <row r="1879" spans="1:7">
      <c r="A1879" s="11"/>
      <c r="G1879" s="84"/>
    </row>
    <row r="1880" spans="1:7">
      <c r="A1880" s="11"/>
      <c r="G1880" s="84"/>
    </row>
    <row r="1881" spans="1:7">
      <c r="A1881" s="11"/>
      <c r="G1881" s="84"/>
    </row>
    <row r="1882" spans="1:7">
      <c r="A1882" s="11"/>
      <c r="G1882" s="84"/>
    </row>
    <row r="1883" spans="1:7">
      <c r="A1883" s="11"/>
      <c r="G1883" s="84"/>
    </row>
    <row r="1884" spans="1:7">
      <c r="A1884" s="11"/>
      <c r="G1884" s="84"/>
    </row>
    <row r="1885" spans="1:7">
      <c r="A1885" s="11"/>
      <c r="G1885" s="84"/>
    </row>
    <row r="1886" spans="1:7">
      <c r="A1886" s="11"/>
      <c r="G1886" s="84"/>
    </row>
    <row r="1887" spans="1:7">
      <c r="A1887" s="11"/>
      <c r="G1887" s="84"/>
    </row>
    <row r="1888" spans="1:7">
      <c r="A1888" s="11"/>
      <c r="G1888" s="84"/>
    </row>
    <row r="1889" spans="1:7">
      <c r="A1889" s="11"/>
      <c r="G1889" s="84"/>
    </row>
    <row r="1890" spans="1:7">
      <c r="A1890" s="11"/>
      <c r="G1890" s="84"/>
    </row>
    <row r="1891" spans="1:7">
      <c r="A1891" s="11"/>
      <c r="G1891" s="84"/>
    </row>
    <row r="1892" spans="1:7">
      <c r="A1892" s="11"/>
      <c r="G1892" s="84"/>
    </row>
    <row r="1893" spans="1:7">
      <c r="A1893" s="11"/>
      <c r="G1893" s="84"/>
    </row>
    <row r="1894" spans="1:7">
      <c r="A1894" s="11"/>
      <c r="G1894" s="84"/>
    </row>
    <row r="1895" spans="1:7">
      <c r="A1895" s="11"/>
      <c r="G1895" s="84"/>
    </row>
    <row r="1896" spans="1:7">
      <c r="A1896" s="11"/>
      <c r="G1896" s="84"/>
    </row>
    <row r="1897" spans="1:7">
      <c r="A1897" s="11"/>
      <c r="G1897" s="84"/>
    </row>
    <row r="1898" spans="1:7">
      <c r="A1898" s="11"/>
      <c r="G1898" s="84"/>
    </row>
    <row r="1899" spans="1:7">
      <c r="A1899" s="11"/>
      <c r="G1899" s="84"/>
    </row>
    <row r="1900" spans="1:7">
      <c r="A1900" s="11"/>
      <c r="G1900" s="84"/>
    </row>
    <row r="1901" spans="1:7">
      <c r="A1901" s="11"/>
      <c r="G1901" s="84"/>
    </row>
    <row r="1902" spans="1:7">
      <c r="A1902" s="11"/>
      <c r="G1902" s="84"/>
    </row>
    <row r="1903" spans="1:7">
      <c r="A1903" s="11"/>
      <c r="G1903" s="84"/>
    </row>
    <row r="1904" spans="1:7">
      <c r="A1904" s="11"/>
      <c r="G1904" s="84"/>
    </row>
    <row r="1905" spans="1:7">
      <c r="A1905" s="11"/>
      <c r="G1905" s="84"/>
    </row>
    <row r="1906" spans="1:7">
      <c r="A1906" s="11"/>
      <c r="G1906" s="84"/>
    </row>
    <row r="1907" spans="1:7">
      <c r="A1907" s="11"/>
      <c r="G1907" s="84"/>
    </row>
    <row r="1908" spans="1:7">
      <c r="A1908" s="11"/>
      <c r="G1908" s="84"/>
    </row>
    <row r="1909" spans="1:7">
      <c r="A1909" s="11"/>
      <c r="G1909" s="84"/>
    </row>
    <row r="1910" spans="1:7">
      <c r="A1910" s="11"/>
      <c r="G1910" s="84"/>
    </row>
    <row r="1911" spans="1:7">
      <c r="A1911" s="11"/>
      <c r="G1911" s="84"/>
    </row>
    <row r="1912" spans="1:7">
      <c r="A1912" s="11"/>
      <c r="G1912" s="84"/>
    </row>
    <row r="1913" spans="1:7">
      <c r="A1913" s="11"/>
      <c r="G1913" s="84"/>
    </row>
    <row r="1914" spans="1:7">
      <c r="A1914" s="11"/>
      <c r="G1914" s="84"/>
    </row>
    <row r="1915" spans="1:7">
      <c r="A1915" s="11"/>
      <c r="G1915" s="84"/>
    </row>
    <row r="1916" spans="1:7">
      <c r="A1916" s="11"/>
      <c r="G1916" s="84"/>
    </row>
    <row r="1917" spans="1:7">
      <c r="A1917" s="11"/>
      <c r="G1917" s="84"/>
    </row>
    <row r="1918" spans="1:7">
      <c r="A1918" s="11"/>
      <c r="G1918" s="84"/>
    </row>
    <row r="1919" spans="1:7">
      <c r="A1919" s="11"/>
      <c r="G1919" s="84"/>
    </row>
    <row r="1920" spans="1:7">
      <c r="A1920" s="11"/>
      <c r="G1920" s="84"/>
    </row>
    <row r="1921" spans="1:7">
      <c r="A1921" s="11"/>
      <c r="G1921" s="84"/>
    </row>
    <row r="1922" spans="1:7">
      <c r="A1922" s="11"/>
      <c r="G1922" s="84"/>
    </row>
    <row r="1923" spans="1:7">
      <c r="A1923" s="11"/>
      <c r="G1923" s="84"/>
    </row>
    <row r="1924" spans="1:7">
      <c r="A1924" s="11"/>
      <c r="G1924" s="84"/>
    </row>
    <row r="1925" spans="1:7">
      <c r="A1925" s="11"/>
      <c r="G1925" s="84"/>
    </row>
    <row r="1926" spans="1:7">
      <c r="A1926" s="11"/>
      <c r="G1926" s="84"/>
    </row>
    <row r="1927" spans="1:7">
      <c r="A1927" s="11"/>
      <c r="G1927" s="84"/>
    </row>
    <row r="1928" spans="1:7">
      <c r="A1928" s="11"/>
      <c r="G1928" s="84"/>
    </row>
    <row r="1929" spans="1:7">
      <c r="A1929" s="11"/>
      <c r="G1929" s="84"/>
    </row>
    <row r="1930" spans="1:7">
      <c r="A1930" s="11"/>
      <c r="G1930" s="84"/>
    </row>
    <row r="1931" spans="1:7">
      <c r="A1931" s="11"/>
      <c r="G1931" s="84"/>
    </row>
    <row r="1932" spans="1:7">
      <c r="A1932" s="11"/>
      <c r="G1932" s="84"/>
    </row>
    <row r="1933" spans="1:7">
      <c r="A1933" s="11"/>
      <c r="G1933" s="84"/>
    </row>
    <row r="1934" spans="1:7">
      <c r="A1934" s="11"/>
      <c r="G1934" s="84"/>
    </row>
    <row r="1935" spans="1:7">
      <c r="A1935" s="11"/>
      <c r="G1935" s="84"/>
    </row>
    <row r="1936" spans="1:7">
      <c r="A1936" s="11"/>
      <c r="G1936" s="84"/>
    </row>
    <row r="1937" spans="1:7">
      <c r="A1937" s="11"/>
      <c r="G1937" s="84"/>
    </row>
    <row r="1938" spans="1:7">
      <c r="A1938" s="11"/>
      <c r="G1938" s="84"/>
    </row>
    <row r="1939" spans="1:7">
      <c r="A1939" s="11"/>
      <c r="G1939" s="84"/>
    </row>
    <row r="1940" spans="1:7">
      <c r="A1940" s="11"/>
      <c r="G1940" s="84"/>
    </row>
    <row r="1941" spans="1:7">
      <c r="A1941" s="11"/>
      <c r="G1941" s="84"/>
    </row>
    <row r="1942" spans="1:7">
      <c r="A1942" s="11"/>
      <c r="G1942" s="84"/>
    </row>
    <row r="1943" spans="1:7">
      <c r="A1943" s="11"/>
      <c r="G1943" s="84"/>
    </row>
    <row r="1944" spans="1:7">
      <c r="A1944" s="11"/>
      <c r="G1944" s="84"/>
    </row>
    <row r="1945" spans="1:7">
      <c r="A1945" s="11"/>
      <c r="G1945" s="84"/>
    </row>
    <row r="1946" spans="1:7">
      <c r="A1946" s="11"/>
      <c r="G1946" s="84"/>
    </row>
    <row r="1947" spans="1:7">
      <c r="A1947" s="11"/>
      <c r="G1947" s="84"/>
    </row>
    <row r="1948" spans="1:7">
      <c r="A1948" s="11"/>
      <c r="G1948" s="84"/>
    </row>
    <row r="1949" spans="1:7">
      <c r="A1949" s="11"/>
      <c r="G1949" s="84"/>
    </row>
    <row r="1950" spans="1:7">
      <c r="A1950" s="11"/>
      <c r="G1950" s="84"/>
    </row>
    <row r="1951" spans="1:7">
      <c r="A1951" s="11"/>
      <c r="G1951" s="84"/>
    </row>
    <row r="1952" spans="1:7">
      <c r="A1952" s="11"/>
      <c r="G1952" s="84"/>
    </row>
    <row r="1953" spans="1:7">
      <c r="A1953" s="11"/>
      <c r="G1953" s="84"/>
    </row>
    <row r="1954" spans="1:7">
      <c r="A1954" s="11"/>
      <c r="G1954" s="84"/>
    </row>
    <row r="1955" spans="1:7">
      <c r="A1955" s="11"/>
      <c r="G1955" s="84"/>
    </row>
    <row r="1956" spans="1:7">
      <c r="A1956" s="11"/>
      <c r="G1956" s="84"/>
    </row>
    <row r="1957" spans="1:7">
      <c r="A1957" s="11"/>
      <c r="G1957" s="84"/>
    </row>
    <row r="1958" spans="1:7">
      <c r="A1958" s="11"/>
      <c r="G1958" s="84"/>
    </row>
    <row r="1959" spans="1:7">
      <c r="A1959" s="11"/>
      <c r="G1959" s="84"/>
    </row>
    <row r="1960" spans="1:7">
      <c r="A1960" s="11"/>
      <c r="G1960" s="84"/>
    </row>
    <row r="1961" spans="1:7">
      <c r="A1961" s="11"/>
      <c r="G1961" s="84"/>
    </row>
    <row r="1962" spans="1:7">
      <c r="A1962" s="11"/>
      <c r="G1962" s="84"/>
    </row>
    <row r="1963" spans="1:7">
      <c r="A1963" s="11"/>
      <c r="G1963" s="84"/>
    </row>
    <row r="1964" spans="1:7">
      <c r="A1964" s="11"/>
      <c r="G1964" s="84"/>
    </row>
    <row r="1965" spans="1:7">
      <c r="A1965" s="11"/>
      <c r="G1965" s="84"/>
    </row>
    <row r="1966" spans="1:7">
      <c r="A1966" s="11"/>
      <c r="G1966" s="84"/>
    </row>
    <row r="1967" spans="1:7">
      <c r="A1967" s="11"/>
      <c r="G1967" s="84"/>
    </row>
    <row r="1968" spans="1:7">
      <c r="A1968" s="11"/>
      <c r="G1968" s="84"/>
    </row>
    <row r="1969" spans="1:7">
      <c r="A1969" s="11"/>
      <c r="G1969" s="84"/>
    </row>
    <row r="1970" spans="1:7">
      <c r="A1970" s="11"/>
      <c r="G1970" s="84"/>
    </row>
    <row r="1971" spans="1:7">
      <c r="A1971" s="11"/>
      <c r="G1971" s="84"/>
    </row>
    <row r="1972" spans="1:7">
      <c r="A1972" s="11"/>
      <c r="G1972" s="84"/>
    </row>
    <row r="1973" spans="1:7">
      <c r="A1973" s="11"/>
      <c r="G1973" s="84"/>
    </row>
    <row r="1974" spans="1:7">
      <c r="A1974" s="11"/>
      <c r="G1974" s="84"/>
    </row>
    <row r="1975" spans="1:7">
      <c r="A1975" s="11"/>
      <c r="G1975" s="84"/>
    </row>
    <row r="1976" spans="1:7">
      <c r="A1976" s="11"/>
      <c r="G1976" s="84"/>
    </row>
    <row r="1977" spans="1:7">
      <c r="A1977" s="11"/>
      <c r="G1977" s="84"/>
    </row>
    <row r="1978" spans="1:7">
      <c r="A1978" s="11"/>
      <c r="G1978" s="84"/>
    </row>
    <row r="1979" spans="1:7">
      <c r="A1979" s="11"/>
      <c r="G1979" s="84"/>
    </row>
    <row r="1980" spans="1:7">
      <c r="A1980" s="11"/>
      <c r="G1980" s="84"/>
    </row>
    <row r="1981" spans="1:7">
      <c r="A1981" s="11"/>
      <c r="G1981" s="84"/>
    </row>
    <row r="1982" spans="1:7">
      <c r="A1982" s="11"/>
      <c r="G1982" s="84"/>
    </row>
    <row r="1983" spans="1:7">
      <c r="A1983" s="11"/>
      <c r="G1983" s="84"/>
    </row>
    <row r="1984" spans="1:7">
      <c r="A1984" s="11"/>
      <c r="G1984" s="84"/>
    </row>
    <row r="1985" spans="1:7">
      <c r="A1985" s="11"/>
      <c r="G1985" s="84"/>
    </row>
    <row r="1986" spans="1:7">
      <c r="A1986" s="11"/>
      <c r="G1986" s="84"/>
    </row>
    <row r="1987" spans="1:7">
      <c r="A1987" s="11"/>
      <c r="G1987" s="84"/>
    </row>
    <row r="1988" spans="1:7">
      <c r="A1988" s="11"/>
      <c r="G1988" s="84"/>
    </row>
    <row r="1989" spans="1:7">
      <c r="A1989" s="11"/>
      <c r="G1989" s="84"/>
    </row>
    <row r="1990" spans="1:7">
      <c r="A1990" s="11"/>
      <c r="G1990" s="84"/>
    </row>
    <row r="1991" spans="1:7">
      <c r="A1991" s="11"/>
      <c r="G1991" s="84"/>
    </row>
    <row r="1992" spans="1:7">
      <c r="A1992" s="11"/>
      <c r="G1992" s="84"/>
    </row>
    <row r="1993" spans="1:7">
      <c r="A1993" s="11"/>
      <c r="G1993" s="84"/>
    </row>
    <row r="1994" spans="1:7">
      <c r="A1994" s="11"/>
      <c r="G1994" s="84"/>
    </row>
    <row r="1995" spans="1:7">
      <c r="A1995" s="11"/>
      <c r="G1995" s="84"/>
    </row>
    <row r="1996" spans="1:7">
      <c r="A1996" s="11"/>
      <c r="G1996" s="84"/>
    </row>
    <row r="1997" spans="1:7">
      <c r="A1997" s="11"/>
      <c r="G1997" s="84"/>
    </row>
    <row r="1998" spans="1:7">
      <c r="A1998" s="11"/>
      <c r="G1998" s="84"/>
    </row>
    <row r="1999" spans="1:7">
      <c r="A1999" s="11"/>
      <c r="G1999" s="84"/>
    </row>
    <row r="2000" spans="1:7">
      <c r="A2000" s="11"/>
      <c r="G2000" s="84"/>
    </row>
    <row r="2001" spans="1:7">
      <c r="A2001" s="11"/>
      <c r="G2001" s="84"/>
    </row>
    <row r="2002" spans="1:7">
      <c r="A2002" s="11"/>
      <c r="G2002" s="84"/>
    </row>
    <row r="2003" spans="1:7">
      <c r="A2003" s="11"/>
      <c r="G2003" s="84"/>
    </row>
    <row r="2004" spans="1:7">
      <c r="A2004" s="11"/>
      <c r="G2004" s="84"/>
    </row>
    <row r="2005" spans="1:7">
      <c r="A2005" s="11"/>
      <c r="G2005" s="84"/>
    </row>
    <row r="2006" spans="1:7">
      <c r="A2006" s="11"/>
      <c r="G2006" s="84"/>
    </row>
    <row r="2007" spans="1:7">
      <c r="A2007" s="11"/>
      <c r="G2007" s="84"/>
    </row>
    <row r="2008" spans="1:7">
      <c r="A2008" s="11"/>
      <c r="G2008" s="84"/>
    </row>
    <row r="2009" spans="1:7">
      <c r="A2009" s="11"/>
      <c r="G2009" s="84"/>
    </row>
    <row r="2010" spans="1:7">
      <c r="A2010" s="11"/>
      <c r="G2010" s="84"/>
    </row>
    <row r="2011" spans="1:7">
      <c r="A2011" s="11"/>
      <c r="G2011" s="84"/>
    </row>
    <row r="2012" spans="1:7">
      <c r="A2012" s="11"/>
      <c r="G2012" s="84"/>
    </row>
    <row r="2013" spans="1:7">
      <c r="A2013" s="11"/>
      <c r="G2013" s="84"/>
    </row>
    <row r="2014" spans="1:7">
      <c r="A2014" s="11"/>
      <c r="G2014" s="84"/>
    </row>
    <row r="2015" spans="1:7">
      <c r="A2015" s="11"/>
      <c r="G2015" s="84"/>
    </row>
    <row r="2016" spans="1:7">
      <c r="A2016" s="11"/>
      <c r="G2016" s="84"/>
    </row>
    <row r="2017" spans="1:7">
      <c r="A2017" s="11"/>
      <c r="G2017" s="84"/>
    </row>
    <row r="2018" spans="1:7">
      <c r="A2018" s="11"/>
      <c r="G2018" s="84"/>
    </row>
    <row r="2019" spans="1:7">
      <c r="A2019" s="11"/>
      <c r="G2019" s="84"/>
    </row>
    <row r="2020" spans="1:7">
      <c r="A2020" s="11"/>
      <c r="G2020" s="84"/>
    </row>
    <row r="2021" spans="1:7">
      <c r="A2021" s="11"/>
      <c r="G2021" s="84"/>
    </row>
    <row r="2022" spans="1:7">
      <c r="A2022" s="11"/>
      <c r="G2022" s="84"/>
    </row>
    <row r="2023" spans="1:7">
      <c r="A2023" s="11"/>
      <c r="G2023" s="84"/>
    </row>
    <row r="2024" spans="1:7">
      <c r="A2024" s="11"/>
      <c r="G2024" s="84"/>
    </row>
    <row r="2025" spans="1:7">
      <c r="A2025" s="11"/>
      <c r="G2025" s="84"/>
    </row>
    <row r="2026" spans="1:7">
      <c r="A2026" s="11"/>
      <c r="G2026" s="84"/>
    </row>
    <row r="2027" spans="1:7">
      <c r="A2027" s="11"/>
      <c r="G2027" s="84"/>
    </row>
    <row r="2028" spans="1:7">
      <c r="A2028" s="11"/>
      <c r="G2028" s="84"/>
    </row>
    <row r="2029" spans="1:7">
      <c r="A2029" s="11"/>
      <c r="G2029" s="84"/>
    </row>
    <row r="2030" spans="1:7">
      <c r="A2030" s="11"/>
      <c r="G2030" s="84"/>
    </row>
    <row r="2031" spans="1:7">
      <c r="A2031" s="11"/>
      <c r="G2031" s="84"/>
    </row>
    <row r="2032" spans="1:7">
      <c r="A2032" s="11"/>
      <c r="G2032" s="84"/>
    </row>
    <row r="2033" spans="1:7">
      <c r="A2033" s="11"/>
      <c r="G2033" s="84"/>
    </row>
    <row r="2034" spans="1:7">
      <c r="A2034" s="11"/>
      <c r="G2034" s="84"/>
    </row>
    <row r="2035" spans="1:7">
      <c r="A2035" s="11"/>
      <c r="G2035" s="84"/>
    </row>
    <row r="2036" spans="1:7">
      <c r="A2036" s="11"/>
      <c r="G2036" s="84"/>
    </row>
    <row r="2037" spans="1:7">
      <c r="A2037" s="11"/>
      <c r="G2037" s="84"/>
    </row>
    <row r="2038" spans="1:7">
      <c r="A2038" s="11"/>
      <c r="G2038" s="84"/>
    </row>
    <row r="2039" spans="1:7">
      <c r="A2039" s="11"/>
      <c r="G2039" s="84"/>
    </row>
    <row r="2040" spans="1:7">
      <c r="A2040" s="11"/>
      <c r="G2040" s="84"/>
    </row>
    <row r="2041" spans="1:7">
      <c r="A2041" s="11"/>
      <c r="G2041" s="84"/>
    </row>
    <row r="2042" spans="1:7">
      <c r="A2042" s="11"/>
      <c r="G2042" s="84"/>
    </row>
    <row r="2043" spans="1:7">
      <c r="A2043" s="11"/>
      <c r="G2043" s="84"/>
    </row>
    <row r="2044" spans="1:7">
      <c r="A2044" s="11"/>
      <c r="G2044" s="84"/>
    </row>
    <row r="2045" spans="1:7">
      <c r="A2045" s="11"/>
      <c r="G2045" s="84"/>
    </row>
    <row r="2046" spans="1:7">
      <c r="A2046" s="11"/>
      <c r="G2046" s="84"/>
    </row>
    <row r="2047" spans="1:7">
      <c r="A2047" s="11"/>
      <c r="G2047" s="84"/>
    </row>
    <row r="2048" spans="1:7">
      <c r="A2048" s="11"/>
      <c r="G2048" s="84"/>
    </row>
    <row r="2049" spans="1:7">
      <c r="A2049" s="11"/>
      <c r="G2049" s="84"/>
    </row>
    <row r="2050" spans="1:7">
      <c r="A2050" s="11"/>
      <c r="G2050" s="84"/>
    </row>
    <row r="2051" spans="1:7">
      <c r="A2051" s="11"/>
      <c r="G2051" s="84"/>
    </row>
    <row r="2052" spans="1:7">
      <c r="A2052" s="11"/>
      <c r="G2052" s="84"/>
    </row>
    <row r="2053" spans="1:7">
      <c r="A2053" s="11"/>
      <c r="G2053" s="84"/>
    </row>
    <row r="2054" spans="1:7">
      <c r="A2054" s="11"/>
      <c r="G2054" s="84"/>
    </row>
    <row r="2055" spans="1:7">
      <c r="A2055" s="11"/>
      <c r="G2055" s="84"/>
    </row>
    <row r="2056" spans="1:7">
      <c r="A2056" s="11"/>
      <c r="G2056" s="84"/>
    </row>
    <row r="2057" spans="1:7">
      <c r="A2057" s="11"/>
      <c r="G2057" s="84"/>
    </row>
    <row r="2058" spans="1:7">
      <c r="A2058" s="11"/>
      <c r="G2058" s="84"/>
    </row>
    <row r="2059" spans="1:7">
      <c r="A2059" s="11"/>
      <c r="G2059" s="84"/>
    </row>
    <row r="2060" spans="1:7">
      <c r="A2060" s="11"/>
      <c r="G2060" s="84"/>
    </row>
    <row r="2061" spans="1:7">
      <c r="A2061" s="11"/>
      <c r="G2061" s="84"/>
    </row>
    <row r="2062" spans="1:7">
      <c r="A2062" s="11"/>
      <c r="G2062" s="84"/>
    </row>
    <row r="2063" spans="1:7">
      <c r="A2063" s="11"/>
      <c r="G2063" s="84"/>
    </row>
    <row r="2064" spans="1:7">
      <c r="A2064" s="11"/>
      <c r="G2064" s="84"/>
    </row>
    <row r="2065" spans="1:7">
      <c r="A2065" s="11"/>
      <c r="G2065" s="84"/>
    </row>
    <row r="2066" spans="1:7">
      <c r="A2066" s="11"/>
      <c r="G2066" s="84"/>
    </row>
    <row r="2067" spans="1:7">
      <c r="A2067" s="11"/>
      <c r="G2067" s="84"/>
    </row>
    <row r="2068" spans="1:7">
      <c r="A2068" s="11"/>
      <c r="G2068" s="84"/>
    </row>
    <row r="2069" spans="1:7">
      <c r="A2069" s="11"/>
      <c r="G2069" s="84"/>
    </row>
    <row r="2070" spans="1:7">
      <c r="A2070" s="11"/>
      <c r="G2070" s="84"/>
    </row>
    <row r="2071" spans="1:7">
      <c r="A2071" s="11"/>
      <c r="G2071" s="84"/>
    </row>
    <row r="2072" spans="1:7">
      <c r="A2072" s="11"/>
      <c r="G2072" s="84"/>
    </row>
    <row r="2073" spans="1:7">
      <c r="A2073" s="11"/>
      <c r="G2073" s="84"/>
    </row>
    <row r="2074" spans="1:7">
      <c r="A2074" s="11"/>
      <c r="G2074" s="84"/>
    </row>
    <row r="2075" spans="1:7">
      <c r="A2075" s="11"/>
      <c r="G2075" s="84"/>
    </row>
    <row r="2076" spans="1:7">
      <c r="A2076" s="11"/>
      <c r="G2076" s="84"/>
    </row>
    <row r="2077" spans="1:7">
      <c r="A2077" s="11"/>
      <c r="G2077" s="84"/>
    </row>
    <row r="2078" spans="1:7">
      <c r="A2078" s="11"/>
      <c r="G2078" s="84"/>
    </row>
    <row r="2079" spans="1:7">
      <c r="A2079" s="11"/>
      <c r="G2079" s="84"/>
    </row>
    <row r="2080" spans="1:7">
      <c r="A2080" s="11"/>
      <c r="G2080" s="84"/>
    </row>
    <row r="2081" spans="1:7">
      <c r="A2081" s="11"/>
      <c r="G2081" s="84"/>
    </row>
    <row r="2082" spans="1:7">
      <c r="A2082" s="11"/>
      <c r="G2082" s="84"/>
    </row>
    <row r="2083" spans="1:7">
      <c r="A2083" s="11"/>
      <c r="G2083" s="84"/>
    </row>
    <row r="2084" spans="1:7">
      <c r="A2084" s="11"/>
      <c r="G2084" s="84"/>
    </row>
    <row r="2085" spans="1:7">
      <c r="A2085" s="11"/>
      <c r="G2085" s="84"/>
    </row>
    <row r="2086" spans="1:7">
      <c r="A2086" s="11"/>
      <c r="G2086" s="84"/>
    </row>
    <row r="2087" spans="1:7">
      <c r="A2087" s="11"/>
      <c r="G2087" s="84"/>
    </row>
    <row r="2088" spans="1:7">
      <c r="A2088" s="11"/>
      <c r="G2088" s="84"/>
    </row>
    <row r="2089" spans="1:7">
      <c r="A2089" s="11"/>
      <c r="G2089" s="84"/>
    </row>
    <row r="2090" spans="1:7">
      <c r="A2090" s="11"/>
      <c r="G2090" s="84"/>
    </row>
    <row r="2091" spans="1:7">
      <c r="A2091" s="11"/>
      <c r="G2091" s="84"/>
    </row>
    <row r="2092" spans="1:7">
      <c r="A2092" s="11"/>
      <c r="G2092" s="84"/>
    </row>
    <row r="2093" spans="1:7">
      <c r="A2093" s="11"/>
      <c r="G2093" s="84"/>
    </row>
    <row r="2094" spans="1:7">
      <c r="A2094" s="11"/>
      <c r="G2094" s="84"/>
    </row>
    <row r="2095" spans="1:7">
      <c r="A2095" s="11"/>
      <c r="G2095" s="84"/>
    </row>
    <row r="2096" spans="1:7">
      <c r="A2096" s="11"/>
      <c r="G2096" s="84"/>
    </row>
    <row r="2097" spans="1:7">
      <c r="A2097" s="11"/>
      <c r="G2097" s="84"/>
    </row>
    <row r="2098" spans="1:7">
      <c r="A2098" s="11"/>
      <c r="G2098" s="84"/>
    </row>
    <row r="2099" spans="1:7">
      <c r="A2099" s="11"/>
      <c r="G2099" s="84"/>
    </row>
    <row r="2100" spans="1:7">
      <c r="A2100" s="11"/>
      <c r="G2100" s="84"/>
    </row>
    <row r="2101" spans="1:7">
      <c r="A2101" s="11"/>
      <c r="G2101" s="84"/>
    </row>
    <row r="2102" spans="1:7">
      <c r="A2102" s="11"/>
      <c r="G2102" s="84"/>
    </row>
    <row r="2103" spans="1:7">
      <c r="A2103" s="11"/>
      <c r="G2103" s="84"/>
    </row>
    <row r="2104" spans="1:7">
      <c r="A2104" s="11"/>
      <c r="G2104" s="84"/>
    </row>
    <row r="2105" spans="1:7">
      <c r="A2105" s="11"/>
      <c r="G2105" s="84"/>
    </row>
    <row r="2106" spans="1:7">
      <c r="A2106" s="11"/>
      <c r="G2106" s="84"/>
    </row>
    <row r="2107" spans="1:7">
      <c r="A2107" s="11"/>
      <c r="G2107" s="84"/>
    </row>
    <row r="2108" spans="1:7">
      <c r="A2108" s="11"/>
      <c r="G2108" s="84"/>
    </row>
    <row r="2109" spans="1:7">
      <c r="A2109" s="11"/>
      <c r="G2109" s="84"/>
    </row>
    <row r="2110" spans="1:7">
      <c r="A2110" s="11"/>
      <c r="G2110" s="84"/>
    </row>
    <row r="2111" spans="1:7">
      <c r="A2111" s="11"/>
      <c r="G2111" s="84"/>
    </row>
    <row r="2112" spans="1:7">
      <c r="A2112" s="11"/>
      <c r="G2112" s="84"/>
    </row>
    <row r="2113" spans="1:7">
      <c r="A2113" s="11"/>
      <c r="G2113" s="84"/>
    </row>
    <row r="2114" spans="1:7">
      <c r="A2114" s="11"/>
      <c r="G2114" s="84"/>
    </row>
    <row r="2115" spans="1:7">
      <c r="A2115" s="11"/>
      <c r="G2115" s="84"/>
    </row>
    <row r="2116" spans="1:7">
      <c r="A2116" s="11"/>
      <c r="G2116" s="84"/>
    </row>
    <row r="2117" spans="1:7">
      <c r="A2117" s="11"/>
      <c r="G2117" s="84"/>
    </row>
    <row r="2118" spans="1:7">
      <c r="A2118" s="11"/>
      <c r="G2118" s="84"/>
    </row>
    <row r="2119" spans="1:7">
      <c r="A2119" s="11"/>
      <c r="G2119" s="84"/>
    </row>
    <row r="2120" spans="1:7">
      <c r="A2120" s="11"/>
      <c r="G2120" s="84"/>
    </row>
    <row r="2121" spans="1:7">
      <c r="A2121" s="11"/>
      <c r="G2121" s="84"/>
    </row>
    <row r="2122" spans="1:7">
      <c r="A2122" s="11"/>
      <c r="G2122" s="84"/>
    </row>
    <row r="2123" spans="1:7">
      <c r="A2123" s="11"/>
      <c r="G2123" s="84"/>
    </row>
    <row r="2124" spans="1:7">
      <c r="A2124" s="11"/>
      <c r="G2124" s="84"/>
    </row>
    <row r="2125" spans="1:7">
      <c r="A2125" s="11"/>
      <c r="G2125" s="84"/>
    </row>
    <row r="2126" spans="1:7">
      <c r="A2126" s="11"/>
      <c r="G2126" s="84"/>
    </row>
    <row r="2127" spans="1:7">
      <c r="A2127" s="11"/>
      <c r="G2127" s="84"/>
    </row>
    <row r="2128" spans="1:7">
      <c r="A2128" s="11"/>
      <c r="G2128" s="84"/>
    </row>
    <row r="2129" spans="1:7">
      <c r="A2129" s="11"/>
      <c r="G2129" s="84"/>
    </row>
    <row r="2130" spans="1:7">
      <c r="A2130" s="11"/>
      <c r="G2130" s="84"/>
    </row>
    <row r="2131" spans="1:7">
      <c r="A2131" s="11"/>
      <c r="G2131" s="84"/>
    </row>
    <row r="2132" spans="1:7">
      <c r="A2132" s="11"/>
      <c r="G2132" s="84"/>
    </row>
    <row r="2133" spans="1:7">
      <c r="A2133" s="11"/>
      <c r="G2133" s="84"/>
    </row>
    <row r="2134" spans="1:7">
      <c r="A2134" s="11"/>
      <c r="G2134" s="84"/>
    </row>
    <row r="2135" spans="1:7">
      <c r="A2135" s="11"/>
      <c r="G2135" s="84"/>
    </row>
    <row r="2136" spans="1:7">
      <c r="A2136" s="11"/>
      <c r="G2136" s="84"/>
    </row>
    <row r="2137" spans="1:7">
      <c r="A2137" s="11"/>
      <c r="G2137" s="84"/>
    </row>
    <row r="2138" spans="1:7">
      <c r="A2138" s="11"/>
      <c r="G2138" s="84"/>
    </row>
    <row r="2139" spans="1:7">
      <c r="A2139" s="11"/>
      <c r="G2139" s="84"/>
    </row>
    <row r="2140" spans="1:7">
      <c r="A2140" s="11"/>
      <c r="G2140" s="84"/>
    </row>
    <row r="2141" spans="1:7">
      <c r="A2141" s="11"/>
      <c r="G2141" s="84"/>
    </row>
    <row r="2142" spans="1:7">
      <c r="A2142" s="11"/>
      <c r="G2142" s="84"/>
    </row>
    <row r="2143" spans="1:7">
      <c r="A2143" s="11"/>
      <c r="G2143" s="84"/>
    </row>
    <row r="2144" spans="1:7">
      <c r="A2144" s="11"/>
      <c r="G2144" s="84"/>
    </row>
    <row r="2145" spans="1:7">
      <c r="A2145" s="11"/>
      <c r="G2145" s="84"/>
    </row>
    <row r="2146" spans="1:7">
      <c r="A2146" s="11"/>
      <c r="G2146" s="84"/>
    </row>
    <row r="2147" spans="1:7">
      <c r="A2147" s="11"/>
      <c r="G2147" s="84"/>
    </row>
    <row r="2148" spans="1:7">
      <c r="A2148" s="11"/>
      <c r="G2148" s="84"/>
    </row>
    <row r="2149" spans="1:7">
      <c r="A2149" s="11"/>
      <c r="G2149" s="84"/>
    </row>
    <row r="2150" spans="1:7">
      <c r="A2150" s="11"/>
      <c r="G2150" s="84"/>
    </row>
    <row r="2151" spans="1:7">
      <c r="A2151" s="11"/>
      <c r="G2151" s="84"/>
    </row>
    <row r="2152" spans="1:7">
      <c r="A2152" s="11"/>
      <c r="G2152" s="84"/>
    </row>
    <row r="2153" spans="1:7">
      <c r="A2153" s="11"/>
      <c r="G2153" s="84"/>
    </row>
    <row r="2154" spans="1:7">
      <c r="A2154" s="11"/>
      <c r="G2154" s="84"/>
    </row>
    <row r="2155" spans="1:7">
      <c r="A2155" s="11"/>
      <c r="G2155" s="84"/>
    </row>
    <row r="2156" spans="1:7">
      <c r="A2156" s="11"/>
      <c r="G2156" s="84"/>
    </row>
    <row r="2157" spans="1:7">
      <c r="A2157" s="11"/>
      <c r="G2157" s="84"/>
    </row>
    <row r="2158" spans="1:7">
      <c r="A2158" s="11"/>
      <c r="G2158" s="84"/>
    </row>
    <row r="2159" spans="1:7">
      <c r="A2159" s="11"/>
      <c r="G2159" s="84"/>
    </row>
    <row r="2160" spans="1:7">
      <c r="A2160" s="11"/>
      <c r="G2160" s="84"/>
    </row>
    <row r="2161" spans="1:7">
      <c r="A2161" s="11"/>
      <c r="G2161" s="84"/>
    </row>
    <row r="2162" spans="1:7">
      <c r="A2162" s="11"/>
      <c r="G2162" s="84"/>
    </row>
    <row r="2163" spans="1:7">
      <c r="A2163" s="11"/>
      <c r="G2163" s="84"/>
    </row>
    <row r="2164" spans="1:7">
      <c r="A2164" s="11"/>
      <c r="G2164" s="84"/>
    </row>
    <row r="2165" spans="1:7">
      <c r="A2165" s="11"/>
      <c r="G2165" s="84"/>
    </row>
    <row r="2166" spans="1:7">
      <c r="A2166" s="11"/>
      <c r="G2166" s="84"/>
    </row>
    <row r="2167" spans="1:7">
      <c r="A2167" s="11"/>
      <c r="G2167" s="84"/>
    </row>
    <row r="2168" spans="1:7">
      <c r="A2168" s="11"/>
      <c r="G2168" s="84"/>
    </row>
    <row r="2169" spans="1:7">
      <c r="A2169" s="11"/>
      <c r="G2169" s="84"/>
    </row>
    <row r="2170" spans="1:7">
      <c r="A2170" s="11"/>
      <c r="G2170" s="84"/>
    </row>
    <row r="2171" spans="1:7">
      <c r="A2171" s="11"/>
      <c r="G2171" s="84"/>
    </row>
    <row r="2172" spans="1:7">
      <c r="A2172" s="11"/>
      <c r="G2172" s="84"/>
    </row>
    <row r="2173" spans="1:7">
      <c r="A2173" s="11"/>
      <c r="G2173" s="84"/>
    </row>
    <row r="2174" spans="1:7">
      <c r="A2174" s="11"/>
      <c r="G2174" s="84"/>
    </row>
    <row r="2175" spans="1:7">
      <c r="A2175" s="11"/>
      <c r="G2175" s="84"/>
    </row>
    <row r="2176" spans="1:7">
      <c r="A2176" s="11"/>
      <c r="G2176" s="84"/>
    </row>
    <row r="2177" spans="1:7">
      <c r="A2177" s="11"/>
      <c r="G2177" s="84"/>
    </row>
    <row r="2178" spans="1:7">
      <c r="A2178" s="11"/>
      <c r="G2178" s="84"/>
    </row>
    <row r="2179" spans="1:7">
      <c r="A2179" s="11"/>
      <c r="G2179" s="84"/>
    </row>
    <row r="2180" spans="1:7">
      <c r="A2180" s="11"/>
      <c r="G2180" s="84"/>
    </row>
    <row r="2181" spans="1:7">
      <c r="A2181" s="11"/>
      <c r="G2181" s="84"/>
    </row>
    <row r="2182" spans="1:7">
      <c r="A2182" s="11"/>
      <c r="G2182" s="84"/>
    </row>
    <row r="2183" spans="1:7">
      <c r="A2183" s="11"/>
      <c r="G2183" s="84"/>
    </row>
    <row r="2184" spans="1:7">
      <c r="A2184" s="11"/>
      <c r="G2184" s="84"/>
    </row>
    <row r="2185" spans="1:7">
      <c r="A2185" s="11"/>
      <c r="G2185" s="84"/>
    </row>
    <row r="2186" spans="1:7">
      <c r="A2186" s="11"/>
      <c r="G2186" s="84"/>
    </row>
    <row r="2187" spans="1:7">
      <c r="A2187" s="11"/>
      <c r="G2187" s="84"/>
    </row>
    <row r="2188" spans="1:7">
      <c r="A2188" s="11"/>
      <c r="G2188" s="84"/>
    </row>
    <row r="2189" spans="1:7">
      <c r="A2189" s="11"/>
      <c r="G2189" s="84"/>
    </row>
    <row r="2190" spans="1:7">
      <c r="A2190" s="11"/>
      <c r="G2190" s="84"/>
    </row>
    <row r="2191" spans="1:7">
      <c r="A2191" s="11"/>
      <c r="G2191" s="84"/>
    </row>
    <row r="2192" spans="1:7">
      <c r="A2192" s="11"/>
      <c r="G2192" s="84"/>
    </row>
    <row r="2193" spans="1:7">
      <c r="A2193" s="11"/>
      <c r="G2193" s="84"/>
    </row>
    <row r="2194" spans="1:7">
      <c r="A2194" s="11"/>
      <c r="G2194" s="84"/>
    </row>
    <row r="2195" spans="1:7">
      <c r="A2195" s="11"/>
      <c r="G2195" s="84"/>
    </row>
    <row r="2196" spans="1:7">
      <c r="A2196" s="11"/>
      <c r="G2196" s="84"/>
    </row>
    <row r="2197" spans="1:7">
      <c r="A2197" s="11"/>
      <c r="G2197" s="84"/>
    </row>
    <row r="2198" spans="1:7">
      <c r="A2198" s="11"/>
      <c r="G2198" s="84"/>
    </row>
    <row r="2199" spans="1:7">
      <c r="A2199" s="11"/>
      <c r="G2199" s="84"/>
    </row>
    <row r="2200" spans="1:7">
      <c r="A2200" s="11"/>
      <c r="G2200" s="84"/>
    </row>
    <row r="2201" spans="1:7">
      <c r="A2201" s="11"/>
      <c r="G2201" s="84"/>
    </row>
    <row r="2202" spans="1:7">
      <c r="A2202" s="11"/>
      <c r="G2202" s="84"/>
    </row>
    <row r="2203" spans="1:7">
      <c r="A2203" s="11"/>
      <c r="G2203" s="84"/>
    </row>
    <row r="2204" spans="1:7">
      <c r="A2204" s="11"/>
      <c r="G2204" s="84"/>
    </row>
    <row r="2205" spans="1:7">
      <c r="A2205" s="11"/>
      <c r="G2205" s="84"/>
    </row>
    <row r="2206" spans="1:7">
      <c r="A2206" s="11"/>
      <c r="G2206" s="84"/>
    </row>
    <row r="2207" spans="1:7">
      <c r="A2207" s="11"/>
      <c r="G2207" s="84"/>
    </row>
    <row r="2208" spans="1:7">
      <c r="A2208" s="11"/>
      <c r="G2208" s="84"/>
    </row>
    <row r="2209" spans="1:7">
      <c r="A2209" s="11"/>
      <c r="G2209" s="84"/>
    </row>
    <row r="2210" spans="1:7">
      <c r="A2210" s="11"/>
      <c r="G2210" s="84"/>
    </row>
    <row r="2211" spans="1:7">
      <c r="A2211" s="11"/>
      <c r="G2211" s="84"/>
    </row>
    <row r="2212" spans="1:7">
      <c r="A2212" s="11"/>
      <c r="G2212" s="84"/>
    </row>
    <row r="2213" spans="1:7">
      <c r="A2213" s="11"/>
      <c r="G2213" s="84"/>
    </row>
    <row r="2214" spans="1:7">
      <c r="A2214" s="11"/>
      <c r="G2214" s="84"/>
    </row>
    <row r="2215" spans="1:7">
      <c r="A2215" s="11"/>
      <c r="G2215" s="84"/>
    </row>
    <row r="2216" spans="1:7">
      <c r="A2216" s="11"/>
      <c r="G2216" s="84"/>
    </row>
    <row r="2217" spans="1:7">
      <c r="A2217" s="11"/>
      <c r="G2217" s="84"/>
    </row>
    <row r="2218" spans="1:7">
      <c r="A2218" s="11"/>
      <c r="G2218" s="84"/>
    </row>
    <row r="2219" spans="1:7">
      <c r="A2219" s="11"/>
      <c r="G2219" s="84"/>
    </row>
    <row r="2220" spans="1:7">
      <c r="A2220" s="11"/>
      <c r="G2220" s="84"/>
    </row>
    <row r="2221" spans="1:7">
      <c r="A2221" s="11"/>
      <c r="G2221" s="84"/>
    </row>
    <row r="2222" spans="1:7">
      <c r="A2222" s="11"/>
      <c r="G2222" s="84"/>
    </row>
    <row r="2223" spans="1:7">
      <c r="A2223" s="11"/>
      <c r="G2223" s="84"/>
    </row>
    <row r="2224" spans="1:7">
      <c r="A2224" s="11"/>
      <c r="G2224" s="84"/>
    </row>
    <row r="2225" spans="1:7">
      <c r="A2225" s="11"/>
      <c r="G2225" s="84"/>
    </row>
    <row r="2226" spans="1:7">
      <c r="A2226" s="11"/>
      <c r="G2226" s="84"/>
    </row>
    <row r="2227" spans="1:7">
      <c r="A2227" s="11"/>
      <c r="G2227" s="84"/>
    </row>
    <row r="2228" spans="1:7">
      <c r="A2228" s="11"/>
      <c r="G2228" s="84"/>
    </row>
    <row r="2229" spans="1:7">
      <c r="A2229" s="11"/>
      <c r="G2229" s="84"/>
    </row>
    <row r="2230" spans="1:7">
      <c r="A2230" s="11"/>
      <c r="G2230" s="84"/>
    </row>
    <row r="2231" spans="1:7">
      <c r="A2231" s="11"/>
      <c r="G2231" s="84"/>
    </row>
    <row r="2232" spans="1:7">
      <c r="A2232" s="11"/>
      <c r="G2232" s="84"/>
    </row>
    <row r="2233" spans="1:7">
      <c r="A2233" s="11"/>
      <c r="G2233" s="84"/>
    </row>
    <row r="2234" spans="1:7">
      <c r="A2234" s="11"/>
      <c r="G2234" s="84"/>
    </row>
    <row r="2235" spans="1:7">
      <c r="A2235" s="11"/>
      <c r="G2235" s="84"/>
    </row>
    <row r="2236" spans="1:7">
      <c r="A2236" s="11"/>
      <c r="G2236" s="84"/>
    </row>
    <row r="2237" spans="1:7">
      <c r="A2237" s="11"/>
      <c r="G2237" s="84"/>
    </row>
    <row r="2238" spans="1:7">
      <c r="A2238" s="11"/>
      <c r="G2238" s="84"/>
    </row>
    <row r="2239" spans="1:7">
      <c r="A2239" s="11"/>
      <c r="G2239" s="84"/>
    </row>
    <row r="2240" spans="1:7">
      <c r="A2240" s="11"/>
      <c r="G2240" s="84"/>
    </row>
    <row r="2241" spans="1:7">
      <c r="A2241" s="11"/>
      <c r="G2241" s="84"/>
    </row>
    <row r="2242" spans="1:7">
      <c r="A2242" s="11"/>
      <c r="G2242" s="84"/>
    </row>
    <row r="2243" spans="1:7">
      <c r="A2243" s="11"/>
      <c r="G2243" s="84"/>
    </row>
    <row r="2244" spans="1:7">
      <c r="A2244" s="11"/>
      <c r="G2244" s="84"/>
    </row>
    <row r="2245" spans="1:7">
      <c r="A2245" s="11"/>
      <c r="G2245" s="84"/>
    </row>
    <row r="2246" spans="1:7">
      <c r="A2246" s="11"/>
      <c r="G2246" s="84"/>
    </row>
    <row r="2247" spans="1:7">
      <c r="A2247" s="11"/>
      <c r="G2247" s="84"/>
    </row>
    <row r="2248" spans="1:7">
      <c r="A2248" s="11"/>
      <c r="G2248" s="84"/>
    </row>
    <row r="2249" spans="1:7">
      <c r="A2249" s="11"/>
      <c r="G2249" s="84"/>
    </row>
    <row r="2250" spans="1:7">
      <c r="A2250" s="11"/>
      <c r="G2250" s="84"/>
    </row>
    <row r="2251" spans="1:7">
      <c r="A2251" s="11"/>
      <c r="G2251" s="84"/>
    </row>
    <row r="2252" spans="1:7">
      <c r="A2252" s="11"/>
      <c r="G2252" s="84"/>
    </row>
    <row r="2253" spans="1:7">
      <c r="A2253" s="11"/>
      <c r="G2253" s="84"/>
    </row>
    <row r="2254" spans="1:7">
      <c r="A2254" s="11"/>
      <c r="G2254" s="84"/>
    </row>
    <row r="2255" spans="1:7">
      <c r="A2255" s="11"/>
      <c r="G2255" s="84"/>
    </row>
    <row r="2256" spans="1:7">
      <c r="A2256" s="11"/>
      <c r="G2256" s="84"/>
    </row>
    <row r="2257" spans="1:7">
      <c r="A2257" s="11"/>
      <c r="G2257" s="84"/>
    </row>
    <row r="2258" spans="1:7">
      <c r="A2258" s="11"/>
      <c r="G2258" s="84"/>
    </row>
    <row r="2259" spans="1:7">
      <c r="A2259" s="11"/>
      <c r="G2259" s="84"/>
    </row>
    <row r="2260" spans="1:7">
      <c r="A2260" s="11"/>
      <c r="G2260" s="84"/>
    </row>
    <row r="2261" spans="1:7">
      <c r="A2261" s="11"/>
      <c r="G2261" s="84"/>
    </row>
    <row r="2262" spans="1:7">
      <c r="A2262" s="11"/>
      <c r="G2262" s="84"/>
    </row>
    <row r="2263" spans="1:7">
      <c r="A2263" s="11"/>
      <c r="G2263" s="84"/>
    </row>
    <row r="2264" spans="1:7">
      <c r="A2264" s="11"/>
      <c r="G2264" s="84"/>
    </row>
    <row r="2265" spans="1:7">
      <c r="A2265" s="11"/>
      <c r="G2265" s="84"/>
    </row>
    <row r="2266" spans="1:7">
      <c r="A2266" s="11"/>
      <c r="G2266" s="84"/>
    </row>
    <row r="2267" spans="1:7">
      <c r="A2267" s="11"/>
      <c r="G2267" s="84"/>
    </row>
    <row r="2268" spans="1:7">
      <c r="A2268" s="11"/>
      <c r="G2268" s="84"/>
    </row>
    <row r="2269" spans="1:7">
      <c r="A2269" s="11"/>
      <c r="G2269" s="84"/>
    </row>
    <row r="2270" spans="1:7">
      <c r="A2270" s="11"/>
      <c r="G2270" s="84"/>
    </row>
    <row r="2271" spans="1:7">
      <c r="A2271" s="11"/>
      <c r="G2271" s="84"/>
    </row>
    <row r="2272" spans="1:7">
      <c r="A2272" s="11"/>
      <c r="G2272" s="84"/>
    </row>
    <row r="2273" spans="1:7">
      <c r="A2273" s="11"/>
      <c r="G2273" s="84"/>
    </row>
    <row r="2274" spans="1:7">
      <c r="A2274" s="11"/>
      <c r="G2274" s="84"/>
    </row>
    <row r="2275" spans="1:7">
      <c r="A2275" s="11"/>
      <c r="G2275" s="84"/>
    </row>
    <row r="2276" spans="1:7">
      <c r="A2276" s="11"/>
      <c r="G2276" s="84"/>
    </row>
    <row r="2277" spans="1:7">
      <c r="A2277" s="11"/>
      <c r="G2277" s="84"/>
    </row>
    <row r="2278" spans="1:7">
      <c r="A2278" s="11"/>
      <c r="G2278" s="84"/>
    </row>
    <row r="2279" spans="1:7">
      <c r="A2279" s="11"/>
      <c r="G2279" s="84"/>
    </row>
    <row r="2280" spans="1:7">
      <c r="A2280" s="11"/>
      <c r="G2280" s="84"/>
    </row>
    <row r="2281" spans="1:7">
      <c r="A2281" s="11"/>
      <c r="G2281" s="84"/>
    </row>
    <row r="2282" spans="1:7">
      <c r="A2282" s="11"/>
      <c r="G2282" s="84"/>
    </row>
    <row r="2283" spans="1:7">
      <c r="A2283" s="11"/>
      <c r="G2283" s="84"/>
    </row>
    <row r="2284" spans="1:7">
      <c r="A2284" s="11"/>
      <c r="G2284" s="84"/>
    </row>
    <row r="2285" spans="1:7">
      <c r="A2285" s="11"/>
      <c r="G2285" s="84"/>
    </row>
    <row r="2286" spans="1:7">
      <c r="A2286" s="11"/>
      <c r="G2286" s="84"/>
    </row>
    <row r="2287" spans="1:7">
      <c r="A2287" s="11"/>
      <c r="G2287" s="84"/>
    </row>
    <row r="2288" spans="1:7">
      <c r="A2288" s="11"/>
      <c r="G2288" s="84"/>
    </row>
    <row r="2289" spans="1:7">
      <c r="A2289" s="11"/>
      <c r="G2289" s="84"/>
    </row>
    <row r="2290" spans="1:7">
      <c r="A2290" s="11"/>
      <c r="G2290" s="84"/>
    </row>
    <row r="2291" spans="1:7">
      <c r="A2291" s="11"/>
      <c r="G2291" s="84"/>
    </row>
    <row r="2292" spans="1:7">
      <c r="A2292" s="11"/>
      <c r="G2292" s="84"/>
    </row>
    <row r="2293" spans="1:7">
      <c r="A2293" s="11"/>
      <c r="G2293" s="84"/>
    </row>
    <row r="2294" spans="1:7">
      <c r="A2294" s="11"/>
      <c r="G2294" s="84"/>
    </row>
    <row r="2295" spans="1:7">
      <c r="A2295" s="11"/>
      <c r="G2295" s="84"/>
    </row>
    <row r="2296" spans="1:7">
      <c r="A2296" s="11"/>
      <c r="G2296" s="84"/>
    </row>
    <row r="2297" spans="1:7">
      <c r="A2297" s="11"/>
      <c r="G2297" s="84"/>
    </row>
    <row r="2298" spans="1:7">
      <c r="A2298" s="11"/>
      <c r="G2298" s="84"/>
    </row>
    <row r="2299" spans="1:7">
      <c r="A2299" s="11"/>
      <c r="G2299" s="84"/>
    </row>
    <row r="2300" spans="1:7">
      <c r="A2300" s="11"/>
      <c r="G2300" s="84"/>
    </row>
    <row r="2301" spans="1:7">
      <c r="A2301" s="11"/>
      <c r="G2301" s="84"/>
    </row>
    <row r="2302" spans="1:7">
      <c r="A2302" s="11"/>
      <c r="G2302" s="84"/>
    </row>
    <row r="2303" spans="1:7">
      <c r="A2303" s="11"/>
      <c r="G2303" s="84"/>
    </row>
    <row r="2304" spans="1:7">
      <c r="A2304" s="11"/>
      <c r="G2304" s="84"/>
    </row>
    <row r="2305" spans="1:7">
      <c r="A2305" s="11"/>
      <c r="G2305" s="84"/>
    </row>
    <row r="2306" spans="1:7">
      <c r="A2306" s="11"/>
      <c r="G2306" s="84"/>
    </row>
    <row r="2307" spans="1:7">
      <c r="A2307" s="11"/>
      <c r="G2307" s="84"/>
    </row>
    <row r="2308" spans="1:7">
      <c r="A2308" s="11"/>
      <c r="G2308" s="84"/>
    </row>
    <row r="2309" spans="1:7">
      <c r="A2309" s="11"/>
      <c r="G2309" s="84"/>
    </row>
    <row r="2310" spans="1:7">
      <c r="A2310" s="11"/>
      <c r="G2310" s="84"/>
    </row>
    <row r="2311" spans="1:7">
      <c r="A2311" s="11"/>
      <c r="G2311" s="84"/>
    </row>
    <row r="2312" spans="1:7">
      <c r="A2312" s="11"/>
      <c r="G2312" s="84"/>
    </row>
    <row r="2313" spans="1:7">
      <c r="A2313" s="11"/>
      <c r="G2313" s="84"/>
    </row>
    <row r="2314" spans="1:7">
      <c r="A2314" s="11"/>
      <c r="G2314" s="84"/>
    </row>
    <row r="2315" spans="1:7">
      <c r="A2315" s="11"/>
      <c r="G2315" s="84"/>
    </row>
    <row r="2316" spans="1:7">
      <c r="A2316" s="11"/>
      <c r="G2316" s="84"/>
    </row>
    <row r="2317" spans="1:7">
      <c r="A2317" s="11"/>
      <c r="G2317" s="84"/>
    </row>
    <row r="2318" spans="1:7">
      <c r="A2318" s="11"/>
      <c r="G2318" s="84"/>
    </row>
    <row r="2319" spans="1:7">
      <c r="A2319" s="11"/>
      <c r="G2319" s="84"/>
    </row>
    <row r="2320" spans="1:7">
      <c r="A2320" s="11"/>
      <c r="G2320" s="84"/>
    </row>
    <row r="2321" spans="1:7">
      <c r="A2321" s="11"/>
      <c r="G2321" s="84"/>
    </row>
    <row r="2322" spans="1:7">
      <c r="A2322" s="11"/>
      <c r="G2322" s="84"/>
    </row>
    <row r="2323" spans="1:7">
      <c r="A2323" s="11"/>
      <c r="G2323" s="84"/>
    </row>
    <row r="2324" spans="1:7">
      <c r="A2324" s="11"/>
      <c r="G2324" s="84"/>
    </row>
    <row r="2325" spans="1:7">
      <c r="A2325" s="11"/>
      <c r="G2325" s="84"/>
    </row>
    <row r="2326" spans="1:7">
      <c r="A2326" s="11"/>
      <c r="G2326" s="84"/>
    </row>
    <row r="2327" spans="1:7">
      <c r="A2327" s="11"/>
      <c r="G2327" s="84"/>
    </row>
    <row r="2328" spans="1:7">
      <c r="A2328" s="11"/>
      <c r="G2328" s="84"/>
    </row>
    <row r="2329" spans="1:7">
      <c r="A2329" s="11"/>
      <c r="G2329" s="84"/>
    </row>
    <row r="2330" spans="1:7">
      <c r="A2330" s="11"/>
      <c r="G2330" s="84"/>
    </row>
    <row r="2331" spans="1:7">
      <c r="A2331" s="11"/>
      <c r="G2331" s="84"/>
    </row>
    <row r="2332" spans="1:7">
      <c r="A2332" s="11"/>
      <c r="G2332" s="84"/>
    </row>
    <row r="2333" spans="1:7">
      <c r="A2333" s="11"/>
      <c r="G2333" s="84"/>
    </row>
    <row r="2334" spans="1:7">
      <c r="A2334" s="11"/>
      <c r="G2334" s="84"/>
    </row>
    <row r="2335" spans="1:7">
      <c r="A2335" s="11"/>
      <c r="G2335" s="84"/>
    </row>
    <row r="2336" spans="1:7">
      <c r="A2336" s="11"/>
      <c r="G2336" s="84"/>
    </row>
    <row r="2337" spans="1:7">
      <c r="A2337" s="11"/>
      <c r="G2337" s="84"/>
    </row>
    <row r="2338" spans="1:7">
      <c r="A2338" s="11"/>
      <c r="G2338" s="84"/>
    </row>
    <row r="2339" spans="1:7">
      <c r="A2339" s="11"/>
      <c r="G2339" s="84"/>
    </row>
    <row r="2340" spans="1:7">
      <c r="A2340" s="11"/>
      <c r="G2340" s="84"/>
    </row>
    <row r="2341" spans="1:7">
      <c r="A2341" s="11"/>
      <c r="G2341" s="84"/>
    </row>
    <row r="2342" spans="1:7">
      <c r="A2342" s="11"/>
      <c r="G2342" s="84"/>
    </row>
    <row r="2343" spans="1:7">
      <c r="A2343" s="11"/>
      <c r="G2343" s="84"/>
    </row>
    <row r="2344" spans="1:7">
      <c r="A2344" s="11"/>
      <c r="G2344" s="84"/>
    </row>
    <row r="2345" spans="1:7">
      <c r="A2345" s="11"/>
      <c r="G2345" s="84"/>
    </row>
    <row r="2346" spans="1:7">
      <c r="A2346" s="11"/>
      <c r="G2346" s="84"/>
    </row>
    <row r="2347" spans="1:7">
      <c r="A2347" s="11"/>
      <c r="G2347" s="84"/>
    </row>
    <row r="2348" spans="1:7">
      <c r="A2348" s="11"/>
      <c r="G2348" s="84"/>
    </row>
    <row r="2349" spans="1:7">
      <c r="A2349" s="11"/>
      <c r="G2349" s="84"/>
    </row>
    <row r="2350" spans="1:7">
      <c r="A2350" s="11"/>
      <c r="G2350" s="84"/>
    </row>
    <row r="2351" spans="1:7">
      <c r="A2351" s="11"/>
      <c r="G2351" s="84"/>
    </row>
    <row r="2352" spans="1:7">
      <c r="A2352" s="11"/>
      <c r="G2352" s="84"/>
    </row>
    <row r="2353" spans="1:7">
      <c r="A2353" s="11"/>
      <c r="G2353" s="84"/>
    </row>
    <row r="2354" spans="1:7">
      <c r="A2354" s="11"/>
      <c r="G2354" s="84"/>
    </row>
    <row r="2355" spans="1:7">
      <c r="A2355" s="11"/>
      <c r="G2355" s="84"/>
    </row>
    <row r="2356" spans="1:7">
      <c r="A2356" s="11"/>
      <c r="G2356" s="84"/>
    </row>
    <row r="2357" spans="1:7">
      <c r="A2357" s="11"/>
      <c r="G2357" s="84"/>
    </row>
    <row r="2358" spans="1:7">
      <c r="A2358" s="11"/>
      <c r="G2358" s="84"/>
    </row>
    <row r="2359" spans="1:7">
      <c r="A2359" s="11"/>
      <c r="G2359" s="84"/>
    </row>
    <row r="2360" spans="1:7">
      <c r="A2360" s="11"/>
      <c r="G2360" s="84"/>
    </row>
    <row r="2361" spans="1:7">
      <c r="A2361" s="11"/>
      <c r="G2361" s="84"/>
    </row>
    <row r="2362" spans="1:7">
      <c r="A2362" s="11"/>
      <c r="G2362" s="84"/>
    </row>
    <row r="2363" spans="1:7">
      <c r="A2363" s="11"/>
      <c r="G2363" s="84"/>
    </row>
    <row r="2364" spans="1:7">
      <c r="A2364" s="11"/>
      <c r="G2364" s="84"/>
    </row>
    <row r="2365" spans="1:7">
      <c r="A2365" s="11"/>
      <c r="G2365" s="84"/>
    </row>
    <row r="2366" spans="1:7">
      <c r="A2366" s="11"/>
      <c r="G2366" s="84"/>
    </row>
    <row r="2367" spans="1:7">
      <c r="A2367" s="11"/>
      <c r="G2367" s="84"/>
    </row>
    <row r="2368" spans="1:7">
      <c r="A2368" s="11"/>
      <c r="G2368" s="84"/>
    </row>
    <row r="2369" spans="1:7">
      <c r="A2369" s="11"/>
      <c r="G2369" s="84"/>
    </row>
    <row r="2370" spans="1:7">
      <c r="A2370" s="11"/>
      <c r="G2370" s="84"/>
    </row>
    <row r="2371" spans="1:7">
      <c r="A2371" s="11"/>
      <c r="G2371" s="84"/>
    </row>
    <row r="2372" spans="1:7">
      <c r="A2372" s="11"/>
      <c r="G2372" s="84"/>
    </row>
    <row r="2373" spans="1:7">
      <c r="A2373" s="11"/>
      <c r="G2373" s="84"/>
    </row>
    <row r="2374" spans="1:7">
      <c r="A2374" s="11"/>
      <c r="G2374" s="84"/>
    </row>
    <row r="2375" spans="1:7">
      <c r="A2375" s="11"/>
      <c r="G2375" s="84"/>
    </row>
    <row r="2376" spans="1:7">
      <c r="A2376" s="11"/>
      <c r="G2376" s="84"/>
    </row>
    <row r="2377" spans="1:7">
      <c r="A2377" s="11"/>
      <c r="G2377" s="84"/>
    </row>
    <row r="2378" spans="1:7">
      <c r="A2378" s="11"/>
      <c r="G2378" s="84"/>
    </row>
    <row r="2379" spans="1:7">
      <c r="A2379" s="11"/>
      <c r="G2379" s="84"/>
    </row>
    <row r="2380" spans="1:7">
      <c r="A2380" s="11"/>
      <c r="G2380" s="84"/>
    </row>
    <row r="2381" spans="1:7">
      <c r="A2381" s="11"/>
      <c r="G2381" s="84"/>
    </row>
    <row r="2382" spans="1:7">
      <c r="A2382" s="11"/>
      <c r="G2382" s="84"/>
    </row>
    <row r="2383" spans="1:7">
      <c r="A2383" s="11"/>
      <c r="G2383" s="84"/>
    </row>
    <row r="2384" spans="1:7">
      <c r="A2384" s="11"/>
      <c r="G2384" s="84"/>
    </row>
    <row r="2385" spans="1:7">
      <c r="A2385" s="11"/>
      <c r="G2385" s="84"/>
    </row>
    <row r="2386" spans="1:7">
      <c r="A2386" s="11"/>
      <c r="G2386" s="84"/>
    </row>
    <row r="2387" spans="1:7">
      <c r="A2387" s="11"/>
      <c r="G2387" s="84"/>
    </row>
    <row r="2388" spans="1:7">
      <c r="A2388" s="11"/>
      <c r="G2388" s="84"/>
    </row>
    <row r="2389" spans="1:7">
      <c r="A2389" s="11"/>
      <c r="G2389" s="84"/>
    </row>
    <row r="2390" spans="1:7">
      <c r="A2390" s="11"/>
      <c r="G2390" s="84"/>
    </row>
    <row r="2391" spans="1:7">
      <c r="A2391" s="11"/>
      <c r="G2391" s="84"/>
    </row>
    <row r="2392" spans="1:7">
      <c r="A2392" s="11"/>
      <c r="G2392" s="84"/>
    </row>
    <row r="2393" spans="1:7">
      <c r="A2393" s="11"/>
      <c r="G2393" s="84"/>
    </row>
    <row r="2394" spans="1:7">
      <c r="A2394" s="11"/>
      <c r="G2394" s="84"/>
    </row>
    <row r="2395" spans="1:7">
      <c r="A2395" s="11"/>
      <c r="G2395" s="84"/>
    </row>
    <row r="2396" spans="1:7">
      <c r="A2396" s="11"/>
      <c r="G2396" s="84"/>
    </row>
    <row r="2397" spans="1:7">
      <c r="A2397" s="11"/>
      <c r="G2397" s="84"/>
    </row>
    <row r="2398" spans="1:7">
      <c r="A2398" s="11"/>
      <c r="G2398" s="84"/>
    </row>
    <row r="2399" spans="1:7">
      <c r="A2399" s="11"/>
      <c r="G2399" s="84"/>
    </row>
    <row r="2400" spans="1:7">
      <c r="A2400" s="11"/>
      <c r="G2400" s="84"/>
    </row>
    <row r="2401" spans="1:7">
      <c r="A2401" s="11"/>
      <c r="G2401" s="84"/>
    </row>
    <row r="2402" spans="1:7">
      <c r="A2402" s="11"/>
      <c r="G2402" s="84"/>
    </row>
    <row r="2403" spans="1:7">
      <c r="A2403" s="11"/>
      <c r="G2403" s="84"/>
    </row>
    <row r="2404" spans="1:7">
      <c r="A2404" s="11"/>
      <c r="G2404" s="84"/>
    </row>
    <row r="2405" spans="1:7">
      <c r="A2405" s="11"/>
      <c r="G2405" s="84"/>
    </row>
    <row r="2406" spans="1:7">
      <c r="A2406" s="11"/>
      <c r="G2406" s="84"/>
    </row>
    <row r="2407" spans="1:7">
      <c r="A2407" s="11"/>
      <c r="G2407" s="84"/>
    </row>
    <row r="2408" spans="1:7">
      <c r="A2408" s="11"/>
      <c r="G2408" s="84"/>
    </row>
    <row r="2409" spans="1:7">
      <c r="A2409" s="11"/>
      <c r="G2409" s="84"/>
    </row>
    <row r="2410" spans="1:7">
      <c r="A2410" s="11"/>
      <c r="G2410" s="84"/>
    </row>
    <row r="2411" spans="1:7">
      <c r="A2411" s="11"/>
      <c r="G2411" s="84"/>
    </row>
    <row r="2412" spans="1:7">
      <c r="A2412" s="11"/>
      <c r="G2412" s="84"/>
    </row>
    <row r="2413" spans="1:7">
      <c r="A2413" s="11"/>
      <c r="G2413" s="84"/>
    </row>
    <row r="2414" spans="1:7">
      <c r="A2414" s="11"/>
      <c r="G2414" s="84"/>
    </row>
    <row r="2415" spans="1:7">
      <c r="A2415" s="11"/>
      <c r="G2415" s="84"/>
    </row>
    <row r="2416" spans="1:7">
      <c r="A2416" s="11"/>
      <c r="G2416" s="84"/>
    </row>
    <row r="2417" spans="1:7">
      <c r="A2417" s="11"/>
      <c r="G2417" s="84"/>
    </row>
    <row r="2418" spans="1:7">
      <c r="A2418" s="11"/>
      <c r="G2418" s="84"/>
    </row>
    <row r="2419" spans="1:7">
      <c r="A2419" s="11"/>
      <c r="G2419" s="84"/>
    </row>
    <row r="2420" spans="1:7">
      <c r="A2420" s="11"/>
      <c r="G2420" s="84"/>
    </row>
    <row r="2421" spans="1:7">
      <c r="A2421" s="11"/>
      <c r="G2421" s="84"/>
    </row>
    <row r="2422" spans="1:7">
      <c r="A2422" s="11"/>
      <c r="G2422" s="84"/>
    </row>
    <row r="2423" spans="1:7">
      <c r="A2423" s="11"/>
      <c r="G2423" s="84"/>
    </row>
    <row r="2424" spans="1:7">
      <c r="A2424" s="11"/>
      <c r="G2424" s="84"/>
    </row>
    <row r="2425" spans="1:7">
      <c r="A2425" s="11"/>
      <c r="G2425" s="84"/>
    </row>
    <row r="2426" spans="1:7">
      <c r="A2426" s="11"/>
      <c r="G2426" s="84"/>
    </row>
    <row r="2427" spans="1:7">
      <c r="A2427" s="11"/>
      <c r="G2427" s="84"/>
    </row>
    <row r="2428" spans="1:7">
      <c r="A2428" s="11"/>
      <c r="G2428" s="84"/>
    </row>
    <row r="2429" spans="1:7">
      <c r="A2429" s="11"/>
      <c r="G2429" s="84"/>
    </row>
    <row r="2430" spans="1:7">
      <c r="A2430" s="11"/>
      <c r="G2430" s="84"/>
    </row>
    <row r="2431" spans="1:7">
      <c r="A2431" s="11"/>
      <c r="G2431" s="84"/>
    </row>
    <row r="2432" spans="1:7">
      <c r="A2432" s="11"/>
      <c r="G2432" s="84"/>
    </row>
    <row r="2433" spans="1:7">
      <c r="A2433" s="11"/>
      <c r="G2433" s="84"/>
    </row>
    <row r="2434" spans="1:7">
      <c r="A2434" s="11"/>
      <c r="G2434" s="84"/>
    </row>
    <row r="2435" spans="1:7">
      <c r="A2435" s="11"/>
      <c r="G2435" s="84"/>
    </row>
    <row r="2436" spans="1:7">
      <c r="A2436" s="11"/>
      <c r="G2436" s="84"/>
    </row>
    <row r="2437" spans="1:7">
      <c r="A2437" s="11"/>
      <c r="G2437" s="84"/>
    </row>
    <row r="2438" spans="1:7">
      <c r="A2438" s="11"/>
      <c r="G2438" s="84"/>
    </row>
    <row r="2439" spans="1:7">
      <c r="A2439" s="11"/>
      <c r="G2439" s="84"/>
    </row>
    <row r="2440" spans="1:7">
      <c r="A2440" s="11"/>
      <c r="G2440" s="84"/>
    </row>
    <row r="2441" spans="1:7">
      <c r="A2441" s="11"/>
      <c r="G2441" s="84"/>
    </row>
    <row r="2442" spans="1:7">
      <c r="A2442" s="11"/>
      <c r="G2442" s="84"/>
    </row>
    <row r="2443" spans="1:7">
      <c r="A2443" s="11"/>
      <c r="G2443" s="84"/>
    </row>
    <row r="2444" spans="1:7">
      <c r="A2444" s="11"/>
      <c r="G2444" s="84"/>
    </row>
    <row r="2445" spans="1:7">
      <c r="A2445" s="11"/>
      <c r="G2445" s="84"/>
    </row>
    <row r="2446" spans="1:7">
      <c r="A2446" s="11"/>
      <c r="G2446" s="84"/>
    </row>
    <row r="2447" spans="1:7">
      <c r="A2447" s="11"/>
      <c r="G2447" s="84"/>
    </row>
    <row r="2448" spans="1:7">
      <c r="A2448" s="11"/>
      <c r="G2448" s="84"/>
    </row>
    <row r="2449" spans="1:7">
      <c r="A2449" s="11"/>
      <c r="G2449" s="84"/>
    </row>
    <row r="2450" spans="1:7">
      <c r="A2450" s="11"/>
      <c r="G2450" s="84"/>
    </row>
    <row r="2451" spans="1:7">
      <c r="A2451" s="11"/>
      <c r="G2451" s="84"/>
    </row>
    <row r="2452" spans="1:7">
      <c r="A2452" s="11"/>
      <c r="G2452" s="84"/>
    </row>
    <row r="2453" spans="1:7">
      <c r="A2453" s="11"/>
      <c r="G2453" s="84"/>
    </row>
    <row r="2454" spans="1:7">
      <c r="A2454" s="11"/>
      <c r="G2454" s="84"/>
    </row>
    <row r="2455" spans="1:7">
      <c r="A2455" s="11"/>
      <c r="G2455" s="84"/>
    </row>
    <row r="2456" spans="1:7">
      <c r="A2456" s="11"/>
      <c r="G2456" s="84"/>
    </row>
    <row r="2457" spans="1:7">
      <c r="A2457" s="11"/>
      <c r="G2457" s="84"/>
    </row>
    <row r="2458" spans="1:7">
      <c r="A2458" s="11"/>
      <c r="G2458" s="84"/>
    </row>
    <row r="2459" spans="1:7">
      <c r="A2459" s="11"/>
      <c r="G2459" s="84"/>
    </row>
    <row r="2460" spans="1:7">
      <c r="A2460" s="11"/>
      <c r="G2460" s="84"/>
    </row>
    <row r="2461" spans="1:7">
      <c r="A2461" s="11"/>
      <c r="G2461" s="84"/>
    </row>
    <row r="2462" spans="1:7">
      <c r="A2462" s="11"/>
      <c r="G2462" s="84"/>
    </row>
    <row r="2463" spans="1:7">
      <c r="A2463" s="11"/>
      <c r="G2463" s="84"/>
    </row>
    <row r="2464" spans="1:7">
      <c r="A2464" s="11"/>
      <c r="G2464" s="84"/>
    </row>
    <row r="2465" spans="1:7">
      <c r="A2465" s="11"/>
      <c r="G2465" s="84"/>
    </row>
    <row r="2466" spans="1:7">
      <c r="A2466" s="11"/>
      <c r="G2466" s="84"/>
    </row>
    <row r="2467" spans="1:7">
      <c r="A2467" s="11"/>
      <c r="G2467" s="84"/>
    </row>
    <row r="2468" spans="1:7">
      <c r="A2468" s="11"/>
      <c r="G2468" s="84"/>
    </row>
    <row r="2469" spans="1:7">
      <c r="A2469" s="11"/>
      <c r="G2469" s="84"/>
    </row>
    <row r="2470" spans="1:7">
      <c r="A2470" s="11"/>
      <c r="G2470" s="84"/>
    </row>
    <row r="2471" spans="1:7">
      <c r="A2471" s="11"/>
      <c r="G2471" s="84"/>
    </row>
    <row r="2472" spans="1:7">
      <c r="A2472" s="11"/>
      <c r="G2472" s="84"/>
    </row>
    <row r="2473" spans="1:7">
      <c r="A2473" s="11"/>
      <c r="G2473" s="84"/>
    </row>
    <row r="2474" spans="1:7">
      <c r="A2474" s="11"/>
      <c r="G2474" s="84"/>
    </row>
    <row r="2475" spans="1:7">
      <c r="A2475" s="11"/>
      <c r="G2475" s="84"/>
    </row>
    <row r="2476" spans="1:7">
      <c r="A2476" s="11"/>
      <c r="G2476" s="84"/>
    </row>
    <row r="2477" spans="1:7">
      <c r="A2477" s="11"/>
      <c r="G2477" s="84"/>
    </row>
    <row r="2478" spans="1:7">
      <c r="A2478" s="11"/>
      <c r="G2478" s="84"/>
    </row>
    <row r="2479" spans="1:7">
      <c r="A2479" s="11"/>
      <c r="G2479" s="84"/>
    </row>
    <row r="2480" spans="1:7">
      <c r="A2480" s="11"/>
      <c r="G2480" s="84"/>
    </row>
    <row r="2481" spans="1:7">
      <c r="A2481" s="11"/>
      <c r="G2481" s="84"/>
    </row>
    <row r="2482" spans="1:7">
      <c r="A2482" s="11"/>
      <c r="G2482" s="84"/>
    </row>
    <row r="2483" spans="1:7">
      <c r="A2483" s="11"/>
      <c r="G2483" s="84"/>
    </row>
    <row r="2484" spans="1:7">
      <c r="A2484" s="11"/>
      <c r="G2484" s="84"/>
    </row>
    <row r="2485" spans="1:7">
      <c r="A2485" s="11"/>
      <c r="G2485" s="84"/>
    </row>
    <row r="2486" spans="1:7">
      <c r="A2486" s="11"/>
      <c r="G2486" s="84"/>
    </row>
    <row r="2487" spans="1:7">
      <c r="A2487" s="11"/>
      <c r="G2487" s="84"/>
    </row>
    <row r="2488" spans="1:7">
      <c r="A2488" s="11"/>
      <c r="G2488" s="84"/>
    </row>
    <row r="2489" spans="1:7">
      <c r="A2489" s="11"/>
      <c r="G2489" s="84"/>
    </row>
    <row r="2490" spans="1:7">
      <c r="A2490" s="11"/>
      <c r="G2490" s="84"/>
    </row>
    <row r="2491" spans="1:7">
      <c r="A2491" s="11"/>
      <c r="G2491" s="84"/>
    </row>
    <row r="2492" spans="1:7">
      <c r="A2492" s="11"/>
      <c r="G2492" s="84"/>
    </row>
    <row r="2493" spans="1:7">
      <c r="A2493" s="11"/>
      <c r="G2493" s="84"/>
    </row>
    <row r="2494" spans="1:7">
      <c r="A2494" s="11"/>
      <c r="G2494" s="84"/>
    </row>
    <row r="2495" spans="1:7">
      <c r="A2495" s="11"/>
      <c r="G2495" s="84"/>
    </row>
    <row r="2496" spans="1:7">
      <c r="A2496" s="11"/>
      <c r="G2496" s="84"/>
    </row>
    <row r="2497" spans="1:7">
      <c r="A2497" s="11"/>
      <c r="G2497" s="84"/>
    </row>
    <row r="2498" spans="1:7">
      <c r="A2498" s="11"/>
      <c r="G2498" s="84"/>
    </row>
    <row r="2499" spans="1:7">
      <c r="A2499" s="11"/>
      <c r="G2499" s="84"/>
    </row>
    <row r="2500" spans="1:7">
      <c r="A2500" s="11"/>
      <c r="G2500" s="84"/>
    </row>
    <row r="2501" spans="1:7">
      <c r="A2501" s="11"/>
      <c r="G2501" s="84"/>
    </row>
    <row r="2502" spans="1:7">
      <c r="A2502" s="11"/>
      <c r="G2502" s="84"/>
    </row>
    <row r="2503" spans="1:7">
      <c r="A2503" s="11"/>
      <c r="G2503" s="84"/>
    </row>
    <row r="2504" spans="1:7">
      <c r="A2504" s="11"/>
      <c r="G2504" s="84"/>
    </row>
    <row r="2505" spans="1:7">
      <c r="A2505" s="11"/>
      <c r="G2505" s="84"/>
    </row>
    <row r="2506" spans="1:7">
      <c r="A2506" s="11"/>
      <c r="G2506" s="84"/>
    </row>
    <row r="2507" spans="1:7">
      <c r="A2507" s="11"/>
      <c r="G2507" s="84"/>
    </row>
    <row r="2508" spans="1:7">
      <c r="A2508" s="11"/>
      <c r="G2508" s="84"/>
    </row>
    <row r="2509" spans="1:7">
      <c r="A2509" s="11"/>
      <c r="G2509" s="84"/>
    </row>
    <row r="2510" spans="1:7">
      <c r="A2510" s="11"/>
      <c r="G2510" s="84"/>
    </row>
    <row r="2511" spans="1:7">
      <c r="A2511" s="11"/>
      <c r="G2511" s="84"/>
    </row>
    <row r="2512" spans="1:7">
      <c r="A2512" s="11"/>
      <c r="G2512" s="84"/>
    </row>
    <row r="2513" spans="1:7">
      <c r="A2513" s="11"/>
      <c r="G2513" s="84"/>
    </row>
    <row r="2514" spans="1:7">
      <c r="A2514" s="11"/>
      <c r="G2514" s="84"/>
    </row>
    <row r="2515" spans="1:7">
      <c r="A2515" s="11"/>
      <c r="G2515" s="84"/>
    </row>
    <row r="2516" spans="1:7">
      <c r="A2516" s="11"/>
      <c r="G2516" s="84"/>
    </row>
    <row r="2517" spans="1:7">
      <c r="A2517" s="11"/>
      <c r="G2517" s="84"/>
    </row>
    <row r="2518" spans="1:7">
      <c r="A2518" s="11"/>
      <c r="G2518" s="84"/>
    </row>
    <row r="2519" spans="1:7">
      <c r="A2519" s="11"/>
      <c r="G2519" s="84"/>
    </row>
    <row r="2520" spans="1:7">
      <c r="A2520" s="11"/>
      <c r="G2520" s="84"/>
    </row>
    <row r="2521" spans="1:7">
      <c r="A2521" s="11"/>
      <c r="G2521" s="84"/>
    </row>
    <row r="2522" spans="1:7">
      <c r="A2522" s="11"/>
      <c r="G2522" s="84"/>
    </row>
    <row r="2523" spans="1:7">
      <c r="A2523" s="11"/>
      <c r="G2523" s="84"/>
    </row>
    <row r="2524" spans="1:7">
      <c r="A2524" s="11"/>
      <c r="G2524" s="84"/>
    </row>
    <row r="2525" spans="1:7">
      <c r="A2525" s="11"/>
      <c r="G2525" s="84"/>
    </row>
    <row r="2526" spans="1:7">
      <c r="A2526" s="11"/>
      <c r="G2526" s="84"/>
    </row>
    <row r="2527" spans="1:7">
      <c r="A2527" s="11"/>
      <c r="G2527" s="84"/>
    </row>
    <row r="2528" spans="1:7">
      <c r="A2528" s="11"/>
      <c r="G2528" s="84"/>
    </row>
    <row r="2529" spans="1:7">
      <c r="A2529" s="11"/>
      <c r="G2529" s="84"/>
    </row>
    <row r="2530" spans="1:7">
      <c r="A2530" s="11"/>
      <c r="G2530" s="84"/>
    </row>
    <row r="2531" spans="1:7">
      <c r="A2531" s="11"/>
      <c r="G2531" s="84"/>
    </row>
    <row r="2532" spans="1:7">
      <c r="A2532" s="11"/>
      <c r="G2532" s="84"/>
    </row>
    <row r="2533" spans="1:7">
      <c r="A2533" s="11"/>
      <c r="G2533" s="84"/>
    </row>
    <row r="2534" spans="1:7">
      <c r="A2534" s="11"/>
      <c r="G2534" s="84"/>
    </row>
    <row r="2535" spans="1:7">
      <c r="A2535" s="11"/>
      <c r="G2535" s="84"/>
    </row>
    <row r="2536" spans="1:7">
      <c r="A2536" s="11"/>
      <c r="G2536" s="84"/>
    </row>
    <row r="2537" spans="1:7">
      <c r="A2537" s="11"/>
      <c r="G2537" s="84"/>
    </row>
    <row r="2538" spans="1:7">
      <c r="A2538" s="11"/>
      <c r="G2538" s="84"/>
    </row>
    <row r="2539" spans="1:7">
      <c r="A2539" s="11"/>
      <c r="G2539" s="84"/>
    </row>
    <row r="2540" spans="1:7">
      <c r="A2540" s="11"/>
      <c r="G2540" s="84"/>
    </row>
    <row r="2541" spans="1:7">
      <c r="A2541" s="11"/>
      <c r="G2541" s="84"/>
    </row>
    <row r="2542" spans="1:7">
      <c r="A2542" s="11"/>
      <c r="G2542" s="84"/>
    </row>
    <row r="2543" spans="1:7">
      <c r="A2543" s="11"/>
      <c r="G2543" s="84"/>
    </row>
    <row r="2544" spans="1:7">
      <c r="A2544" s="11"/>
      <c r="G2544" s="84"/>
    </row>
    <row r="2545" spans="1:7">
      <c r="A2545" s="11"/>
      <c r="G2545" s="84"/>
    </row>
    <row r="2546" spans="1:7">
      <c r="A2546" s="11"/>
      <c r="G2546" s="84"/>
    </row>
    <row r="2547" spans="1:7">
      <c r="A2547" s="11"/>
      <c r="G2547" s="84"/>
    </row>
    <row r="2548" spans="1:7">
      <c r="A2548" s="11"/>
      <c r="G2548" s="84"/>
    </row>
    <row r="2549" spans="1:7">
      <c r="A2549" s="11"/>
      <c r="G2549" s="84"/>
    </row>
    <row r="2550" spans="1:7">
      <c r="A2550" s="11"/>
      <c r="G2550" s="84"/>
    </row>
    <row r="2551" spans="1:7">
      <c r="A2551" s="11"/>
      <c r="G2551" s="84"/>
    </row>
    <row r="2552" spans="1:7">
      <c r="A2552" s="11"/>
      <c r="G2552" s="84"/>
    </row>
    <row r="2553" spans="1:7">
      <c r="A2553" s="11"/>
      <c r="G2553" s="84"/>
    </row>
    <row r="2554" spans="1:7">
      <c r="A2554" s="11"/>
      <c r="G2554" s="84"/>
    </row>
    <row r="2555" spans="1:7">
      <c r="A2555" s="11"/>
      <c r="G2555" s="84"/>
    </row>
    <row r="2556" spans="1:7">
      <c r="A2556" s="11"/>
      <c r="G2556" s="84"/>
    </row>
    <row r="2557" spans="1:7">
      <c r="A2557" s="11"/>
      <c r="G2557" s="84"/>
    </row>
    <row r="2558" spans="1:7">
      <c r="A2558" s="11"/>
      <c r="G2558" s="84"/>
    </row>
    <row r="2559" spans="1:7">
      <c r="A2559" s="11"/>
      <c r="G2559" s="84"/>
    </row>
    <row r="2560" spans="1:7">
      <c r="A2560" s="11"/>
      <c r="G2560" s="84"/>
    </row>
    <row r="2561" spans="1:7">
      <c r="A2561" s="11"/>
      <c r="G2561" s="84"/>
    </row>
    <row r="2562" spans="1:7">
      <c r="A2562" s="11"/>
      <c r="G2562" s="84"/>
    </row>
    <row r="2563" spans="1:7">
      <c r="A2563" s="11"/>
      <c r="G2563" s="84"/>
    </row>
    <row r="2564" spans="1:7">
      <c r="A2564" s="11"/>
      <c r="G2564" s="84"/>
    </row>
    <row r="2565" spans="1:7">
      <c r="A2565" s="11"/>
      <c r="G2565" s="84"/>
    </row>
    <row r="2566" spans="1:7">
      <c r="A2566" s="11"/>
      <c r="G2566" s="84"/>
    </row>
    <row r="2567" spans="1:7">
      <c r="A2567" s="11"/>
      <c r="G2567" s="84"/>
    </row>
    <row r="2568" spans="1:7">
      <c r="A2568" s="11"/>
      <c r="G2568" s="84"/>
    </row>
    <row r="2569" spans="1:7">
      <c r="A2569" s="11"/>
      <c r="G2569" s="84"/>
    </row>
    <row r="2570" spans="1:7">
      <c r="A2570" s="11"/>
      <c r="G2570" s="84"/>
    </row>
    <row r="2571" spans="1:7">
      <c r="A2571" s="11"/>
      <c r="G2571" s="84"/>
    </row>
    <row r="2572" spans="1:7">
      <c r="A2572" s="11"/>
      <c r="G2572" s="84"/>
    </row>
    <row r="2573" spans="1:7">
      <c r="A2573" s="11"/>
      <c r="G2573" s="84"/>
    </row>
    <row r="2574" spans="1:7">
      <c r="A2574" s="11"/>
      <c r="G2574" s="84"/>
    </row>
    <row r="2575" spans="1:7">
      <c r="A2575" s="11"/>
      <c r="G2575" s="84"/>
    </row>
    <row r="2576" spans="1:7">
      <c r="A2576" s="11"/>
      <c r="G2576" s="84"/>
    </row>
    <row r="2577" spans="1:7">
      <c r="A2577" s="11"/>
      <c r="G2577" s="84"/>
    </row>
    <row r="2578" spans="1:7">
      <c r="A2578" s="11"/>
      <c r="G2578" s="84"/>
    </row>
    <row r="2579" spans="1:7">
      <c r="A2579" s="11"/>
      <c r="G2579" s="84"/>
    </row>
    <row r="2580" spans="1:7">
      <c r="A2580" s="11"/>
      <c r="G2580" s="84"/>
    </row>
    <row r="2581" spans="1:7">
      <c r="A2581" s="11"/>
      <c r="G2581" s="84"/>
    </row>
    <row r="2582" spans="1:7">
      <c r="A2582" s="11"/>
      <c r="G2582" s="84"/>
    </row>
    <row r="2583" spans="1:7">
      <c r="A2583" s="11"/>
      <c r="G2583" s="84"/>
    </row>
    <row r="2584" spans="1:7">
      <c r="A2584" s="11"/>
      <c r="G2584" s="84"/>
    </row>
    <row r="2585" spans="1:7">
      <c r="A2585" s="11"/>
      <c r="G2585" s="84"/>
    </row>
    <row r="2586" spans="1:7">
      <c r="A2586" s="11"/>
      <c r="G2586" s="84"/>
    </row>
    <row r="2587" spans="1:7">
      <c r="A2587" s="11"/>
      <c r="G2587" s="84"/>
    </row>
    <row r="2588" spans="1:7">
      <c r="A2588" s="11"/>
      <c r="G2588" s="84"/>
    </row>
    <row r="2589" spans="1:7">
      <c r="A2589" s="11"/>
      <c r="G2589" s="84"/>
    </row>
    <row r="2590" spans="1:7">
      <c r="A2590" s="11"/>
      <c r="G2590" s="84"/>
    </row>
    <row r="2591" spans="1:7">
      <c r="A2591" s="11"/>
      <c r="G2591" s="84"/>
    </row>
    <row r="2592" spans="1:7">
      <c r="A2592" s="11"/>
      <c r="G2592" s="84"/>
    </row>
    <row r="2593" spans="1:7">
      <c r="A2593" s="11"/>
      <c r="G2593" s="84"/>
    </row>
    <row r="2594" spans="1:7">
      <c r="A2594" s="11"/>
      <c r="G2594" s="84"/>
    </row>
    <row r="2595" spans="1:7">
      <c r="A2595" s="11"/>
      <c r="G2595" s="84"/>
    </row>
    <row r="2596" spans="1:7">
      <c r="A2596" s="11"/>
      <c r="G2596" s="84"/>
    </row>
    <row r="2597" spans="1:7">
      <c r="A2597" s="11"/>
      <c r="G2597" s="84"/>
    </row>
    <row r="2598" spans="1:7">
      <c r="A2598" s="11"/>
      <c r="G2598" s="84"/>
    </row>
    <row r="2599" spans="1:7">
      <c r="A2599" s="11"/>
      <c r="G2599" s="84"/>
    </row>
    <row r="2600" spans="1:7">
      <c r="A2600" s="11"/>
      <c r="G2600" s="84"/>
    </row>
    <row r="2601" spans="1:7">
      <c r="A2601" s="11"/>
      <c r="G2601" s="84"/>
    </row>
    <row r="2602" spans="1:7">
      <c r="A2602" s="11"/>
      <c r="G2602" s="84"/>
    </row>
    <row r="2603" spans="1:7">
      <c r="A2603" s="11"/>
      <c r="G2603" s="84"/>
    </row>
    <row r="2604" spans="1:7">
      <c r="A2604" s="11"/>
      <c r="G2604" s="84"/>
    </row>
    <row r="2605" spans="1:7">
      <c r="A2605" s="11"/>
      <c r="G2605" s="84"/>
    </row>
    <row r="2606" spans="1:7">
      <c r="A2606" s="11"/>
      <c r="G2606" s="84"/>
    </row>
    <row r="2607" spans="1:7">
      <c r="A2607" s="11"/>
      <c r="G2607" s="84"/>
    </row>
    <row r="2608" spans="1:7">
      <c r="A2608" s="11"/>
      <c r="G2608" s="84"/>
    </row>
    <row r="2609" spans="1:7">
      <c r="A2609" s="11"/>
      <c r="G2609" s="84"/>
    </row>
    <row r="2610" spans="1:7">
      <c r="A2610" s="11"/>
      <c r="G2610" s="84"/>
    </row>
    <row r="2611" spans="1:7">
      <c r="A2611" s="11"/>
      <c r="G2611" s="84"/>
    </row>
    <row r="2612" spans="1:7">
      <c r="A2612" s="11"/>
      <c r="G2612" s="84"/>
    </row>
    <row r="2613" spans="1:7">
      <c r="A2613" s="11"/>
      <c r="G2613" s="84"/>
    </row>
    <row r="2614" spans="1:7">
      <c r="A2614" s="11"/>
      <c r="G2614" s="84"/>
    </row>
    <row r="2615" spans="1:7">
      <c r="A2615" s="11"/>
      <c r="G2615" s="84"/>
    </row>
    <row r="2616" spans="1:7">
      <c r="A2616" s="11"/>
      <c r="G2616" s="84"/>
    </row>
    <row r="2617" spans="1:7">
      <c r="A2617" s="11"/>
      <c r="G2617" s="84"/>
    </row>
    <row r="2618" spans="1:7">
      <c r="A2618" s="11"/>
      <c r="G2618" s="84"/>
    </row>
    <row r="2619" spans="1:7">
      <c r="A2619" s="11"/>
      <c r="G2619" s="84"/>
    </row>
    <row r="2620" spans="1:7">
      <c r="A2620" s="11"/>
      <c r="G2620" s="84"/>
    </row>
    <row r="2621" spans="1:7">
      <c r="A2621" s="11"/>
      <c r="G2621" s="84"/>
    </row>
    <row r="2622" spans="1:7">
      <c r="A2622" s="11"/>
      <c r="G2622" s="84"/>
    </row>
    <row r="2623" spans="1:7">
      <c r="A2623" s="11"/>
      <c r="G2623" s="84"/>
    </row>
    <row r="2624" spans="1:7">
      <c r="A2624" s="11"/>
      <c r="G2624" s="84"/>
    </row>
    <row r="2625" spans="1:7">
      <c r="A2625" s="11"/>
      <c r="G2625" s="84"/>
    </row>
    <row r="2626" spans="1:7">
      <c r="A2626" s="11"/>
      <c r="G2626" s="84"/>
    </row>
    <row r="2627" spans="1:7">
      <c r="A2627" s="11"/>
      <c r="G2627" s="84"/>
    </row>
    <row r="2628" spans="1:7">
      <c r="A2628" s="11"/>
      <c r="G2628" s="84"/>
    </row>
    <row r="2629" spans="1:7">
      <c r="A2629" s="11"/>
      <c r="G2629" s="84"/>
    </row>
    <row r="2630" spans="1:7">
      <c r="A2630" s="11"/>
      <c r="G2630" s="84"/>
    </row>
    <row r="2631" spans="1:7">
      <c r="A2631" s="11"/>
      <c r="G2631" s="84"/>
    </row>
    <row r="2632" spans="1:7">
      <c r="A2632" s="11"/>
      <c r="G2632" s="84"/>
    </row>
    <row r="2633" spans="1:7">
      <c r="A2633" s="11"/>
      <c r="G2633" s="84"/>
    </row>
    <row r="2634" spans="1:7">
      <c r="A2634" s="11"/>
      <c r="G2634" s="84"/>
    </row>
    <row r="2635" spans="1:7">
      <c r="A2635" s="11"/>
      <c r="G2635" s="84"/>
    </row>
    <row r="2636" spans="1:7">
      <c r="A2636" s="11"/>
      <c r="G2636" s="84"/>
    </row>
    <row r="2637" spans="1:7">
      <c r="A2637" s="11"/>
      <c r="G2637" s="84"/>
    </row>
    <row r="2638" spans="1:7">
      <c r="A2638" s="11"/>
      <c r="G2638" s="84"/>
    </row>
    <row r="2639" spans="1:7">
      <c r="A2639" s="11"/>
      <c r="G2639" s="84"/>
    </row>
    <row r="2640" spans="1:7">
      <c r="A2640" s="11"/>
      <c r="G2640" s="84"/>
    </row>
    <row r="2641" spans="1:7">
      <c r="A2641" s="11"/>
      <c r="G2641" s="84"/>
    </row>
    <row r="2642" spans="1:7">
      <c r="A2642" s="11"/>
      <c r="G2642" s="84"/>
    </row>
    <row r="2643" spans="1:7">
      <c r="A2643" s="11"/>
      <c r="G2643" s="84"/>
    </row>
    <row r="2644" spans="1:7">
      <c r="A2644" s="11"/>
      <c r="G2644" s="84"/>
    </row>
    <row r="2645" spans="1:7">
      <c r="A2645" s="11"/>
      <c r="G2645" s="84"/>
    </row>
    <row r="2646" spans="1:7">
      <c r="A2646" s="11"/>
      <c r="G2646" s="84"/>
    </row>
    <row r="2647" spans="1:7">
      <c r="A2647" s="11"/>
      <c r="G2647" s="84"/>
    </row>
    <row r="2648" spans="1:7">
      <c r="A2648" s="11"/>
      <c r="G2648" s="84"/>
    </row>
    <row r="2649" spans="1:7">
      <c r="A2649" s="11"/>
      <c r="G2649" s="84"/>
    </row>
    <row r="2650" spans="1:7">
      <c r="A2650" s="11"/>
      <c r="G2650" s="84"/>
    </row>
    <row r="2651" spans="1:7">
      <c r="A2651" s="11"/>
      <c r="G2651" s="84"/>
    </row>
    <row r="2652" spans="1:7">
      <c r="A2652" s="11"/>
      <c r="G2652" s="84"/>
    </row>
    <row r="2653" spans="1:7">
      <c r="A2653" s="11"/>
      <c r="G2653" s="84"/>
    </row>
    <row r="2654" spans="1:7">
      <c r="A2654" s="11"/>
      <c r="G2654" s="84"/>
    </row>
    <row r="2655" spans="1:7">
      <c r="A2655" s="11"/>
      <c r="G2655" s="84"/>
    </row>
    <row r="2656" spans="1:7">
      <c r="A2656" s="11"/>
      <c r="G2656" s="84"/>
    </row>
    <row r="2657" spans="1:7">
      <c r="A2657" s="11"/>
      <c r="G2657" s="84"/>
    </row>
    <row r="2658" spans="1:7">
      <c r="A2658" s="11"/>
      <c r="G2658" s="84"/>
    </row>
    <row r="2659" spans="1:7">
      <c r="A2659" s="11"/>
      <c r="G2659" s="84"/>
    </row>
    <row r="2660" spans="1:7">
      <c r="A2660" s="11"/>
      <c r="G2660" s="84"/>
    </row>
    <row r="2661" spans="1:7">
      <c r="A2661" s="11"/>
      <c r="G2661" s="84"/>
    </row>
    <row r="2662" spans="1:7">
      <c r="A2662" s="11"/>
      <c r="G2662" s="84"/>
    </row>
    <row r="2663" spans="1:7">
      <c r="A2663" s="11"/>
      <c r="G2663" s="84"/>
    </row>
    <row r="2664" spans="1:7">
      <c r="A2664" s="11"/>
      <c r="G2664" s="84"/>
    </row>
    <row r="2665" spans="1:7">
      <c r="A2665" s="11"/>
      <c r="G2665" s="84"/>
    </row>
    <row r="2666" spans="1:7">
      <c r="A2666" s="11"/>
      <c r="G2666" s="84"/>
    </row>
    <row r="2667" spans="1:7">
      <c r="A2667" s="11"/>
      <c r="G2667" s="84"/>
    </row>
    <row r="2668" spans="1:7">
      <c r="A2668" s="11"/>
      <c r="G2668" s="84"/>
    </row>
    <row r="2669" spans="1:7">
      <c r="A2669" s="11"/>
      <c r="G2669" s="84"/>
    </row>
    <row r="2670" spans="1:7">
      <c r="A2670" s="11"/>
      <c r="G2670" s="84"/>
    </row>
    <row r="2671" spans="1:7">
      <c r="A2671" s="11"/>
      <c r="G2671" s="84"/>
    </row>
    <row r="2672" spans="1:7">
      <c r="A2672" s="11"/>
      <c r="G2672" s="84"/>
    </row>
    <row r="2673" spans="1:7">
      <c r="A2673" s="11"/>
      <c r="G2673" s="84"/>
    </row>
    <row r="2674" spans="1:7">
      <c r="A2674" s="11"/>
      <c r="G2674" s="84"/>
    </row>
    <row r="2675" spans="1:7">
      <c r="A2675" s="11"/>
      <c r="G2675" s="84"/>
    </row>
    <row r="2676" spans="1:7">
      <c r="A2676" s="11"/>
      <c r="G2676" s="84"/>
    </row>
    <row r="2677" spans="1:7">
      <c r="A2677" s="11"/>
      <c r="G2677" s="84"/>
    </row>
    <row r="2678" spans="1:7">
      <c r="A2678" s="11"/>
      <c r="G2678" s="84"/>
    </row>
    <row r="2679" spans="1:7">
      <c r="A2679" s="11"/>
      <c r="G2679" s="84"/>
    </row>
    <row r="2680" spans="1:7">
      <c r="A2680" s="11"/>
      <c r="G2680" s="84"/>
    </row>
    <row r="2681" spans="1:7">
      <c r="A2681" s="11"/>
      <c r="G2681" s="84"/>
    </row>
    <row r="2682" spans="1:7">
      <c r="A2682" s="11"/>
      <c r="G2682" s="84"/>
    </row>
    <row r="2683" spans="1:7">
      <c r="A2683" s="11"/>
      <c r="G2683" s="84"/>
    </row>
    <row r="2684" spans="1:7">
      <c r="A2684" s="11"/>
      <c r="G2684" s="84"/>
    </row>
    <row r="2685" spans="1:7">
      <c r="A2685" s="11"/>
      <c r="G2685" s="84"/>
    </row>
    <row r="2686" spans="1:7">
      <c r="A2686" s="11"/>
      <c r="G2686" s="84"/>
    </row>
    <row r="2687" spans="1:7">
      <c r="A2687" s="11"/>
      <c r="G2687" s="84"/>
    </row>
    <row r="2688" spans="1:7">
      <c r="A2688" s="11"/>
      <c r="G2688" s="84"/>
    </row>
    <row r="2689" spans="1:7">
      <c r="A2689" s="11"/>
      <c r="G2689" s="84"/>
    </row>
    <row r="2690" spans="1:7">
      <c r="A2690" s="11"/>
      <c r="G2690" s="84"/>
    </row>
    <row r="2691" spans="1:7">
      <c r="A2691" s="11"/>
      <c r="G2691" s="84"/>
    </row>
    <row r="2692" spans="1:7">
      <c r="A2692" s="11"/>
      <c r="G2692" s="84"/>
    </row>
    <row r="2693" spans="1:7">
      <c r="A2693" s="11"/>
      <c r="G2693" s="84"/>
    </row>
    <row r="2694" spans="1:7">
      <c r="A2694" s="11"/>
      <c r="G2694" s="84"/>
    </row>
    <row r="2695" spans="1:7">
      <c r="A2695" s="11"/>
      <c r="G2695" s="84"/>
    </row>
    <row r="2696" spans="1:7">
      <c r="A2696" s="11"/>
      <c r="G2696" s="84"/>
    </row>
    <row r="2697" spans="1:7">
      <c r="A2697" s="11"/>
      <c r="G2697" s="84"/>
    </row>
    <row r="2698" spans="1:7">
      <c r="A2698" s="11"/>
      <c r="G2698" s="84"/>
    </row>
    <row r="2699" spans="1:7">
      <c r="A2699" s="11"/>
      <c r="G2699" s="84"/>
    </row>
    <row r="2700" spans="1:7">
      <c r="A2700" s="11"/>
      <c r="G2700" s="84"/>
    </row>
    <row r="2701" spans="1:7">
      <c r="A2701" s="11"/>
      <c r="G2701" s="84"/>
    </row>
    <row r="2702" spans="1:7">
      <c r="A2702" s="11"/>
      <c r="G2702" s="84"/>
    </row>
    <row r="2703" spans="1:7">
      <c r="A2703" s="11"/>
      <c r="G2703" s="84"/>
    </row>
    <row r="2704" spans="1:7">
      <c r="A2704" s="11"/>
      <c r="G2704" s="84"/>
    </row>
    <row r="2705" spans="1:7">
      <c r="A2705" s="11"/>
      <c r="G2705" s="84"/>
    </row>
    <row r="2706" spans="1:7">
      <c r="A2706" s="11"/>
      <c r="G2706" s="84"/>
    </row>
    <row r="2707" spans="1:7">
      <c r="A2707" s="11"/>
      <c r="G2707" s="84"/>
    </row>
    <row r="2708" spans="1:7">
      <c r="A2708" s="11"/>
      <c r="G2708" s="84"/>
    </row>
    <row r="2709" spans="1:7">
      <c r="A2709" s="11"/>
      <c r="G2709" s="84"/>
    </row>
    <row r="2710" spans="1:7">
      <c r="A2710" s="11"/>
      <c r="G2710" s="84"/>
    </row>
    <row r="2711" spans="1:7">
      <c r="A2711" s="11"/>
      <c r="G2711" s="84"/>
    </row>
    <row r="2712" spans="1:7">
      <c r="A2712" s="11"/>
      <c r="G2712" s="84"/>
    </row>
    <row r="2713" spans="1:7">
      <c r="A2713" s="11"/>
      <c r="G2713" s="84"/>
    </row>
    <row r="2714" spans="1:7">
      <c r="A2714" s="11"/>
      <c r="G2714" s="84"/>
    </row>
    <row r="2715" spans="1:7">
      <c r="A2715" s="11"/>
      <c r="G2715" s="84"/>
    </row>
    <row r="2716" spans="1:7">
      <c r="A2716" s="11"/>
      <c r="G2716" s="84"/>
    </row>
    <row r="2717" spans="1:7">
      <c r="A2717" s="11"/>
      <c r="G2717" s="84"/>
    </row>
    <row r="2718" spans="1:7">
      <c r="A2718" s="11"/>
      <c r="G2718" s="84"/>
    </row>
    <row r="2719" spans="1:7">
      <c r="A2719" s="11"/>
      <c r="G2719" s="84"/>
    </row>
    <row r="2720" spans="1:7">
      <c r="A2720" s="11"/>
      <c r="G2720" s="84"/>
    </row>
    <row r="2721" spans="1:7">
      <c r="A2721" s="11"/>
      <c r="G2721" s="84"/>
    </row>
    <row r="2722" spans="1:7">
      <c r="A2722" s="11"/>
      <c r="G2722" s="84"/>
    </row>
    <row r="2723" spans="1:7">
      <c r="A2723" s="11"/>
      <c r="G2723" s="84"/>
    </row>
    <row r="2724" spans="1:7">
      <c r="A2724" s="11"/>
      <c r="G2724" s="84"/>
    </row>
    <row r="2725" spans="1:7">
      <c r="A2725" s="11"/>
      <c r="G2725" s="84"/>
    </row>
    <row r="2726" spans="1:7">
      <c r="A2726" s="11"/>
      <c r="G2726" s="84"/>
    </row>
    <row r="2727" spans="1:7">
      <c r="A2727" s="11"/>
      <c r="G2727" s="84"/>
    </row>
    <row r="2728" spans="1:7">
      <c r="A2728" s="11"/>
      <c r="G2728" s="84"/>
    </row>
    <row r="2729" spans="1:7">
      <c r="A2729" s="11"/>
      <c r="G2729" s="84"/>
    </row>
    <row r="2730" spans="1:7">
      <c r="A2730" s="11"/>
      <c r="G2730" s="84"/>
    </row>
    <row r="2731" spans="1:7">
      <c r="A2731" s="11"/>
      <c r="G2731" s="84"/>
    </row>
    <row r="2732" spans="1:7">
      <c r="A2732" s="11"/>
      <c r="G2732" s="84"/>
    </row>
    <row r="2733" spans="1:7">
      <c r="A2733" s="11"/>
      <c r="G2733" s="84"/>
    </row>
    <row r="2734" spans="1:7">
      <c r="A2734" s="11"/>
      <c r="G2734" s="84"/>
    </row>
    <row r="2735" spans="1:7">
      <c r="A2735" s="11"/>
      <c r="G2735" s="84"/>
    </row>
    <row r="2736" spans="1:7">
      <c r="A2736" s="11"/>
      <c r="G2736" s="84"/>
    </row>
    <row r="2737" spans="1:7">
      <c r="A2737" s="11"/>
      <c r="G2737" s="84"/>
    </row>
    <row r="2738" spans="1:7">
      <c r="A2738" s="11"/>
      <c r="G2738" s="84"/>
    </row>
    <row r="2739" spans="1:7">
      <c r="A2739" s="11"/>
      <c r="G2739" s="84"/>
    </row>
    <row r="2740" spans="1:7">
      <c r="A2740" s="11"/>
      <c r="G2740" s="84"/>
    </row>
    <row r="2741" spans="1:7">
      <c r="A2741" s="11"/>
      <c r="G2741" s="84"/>
    </row>
    <row r="2742" spans="1:7">
      <c r="A2742" s="11"/>
      <c r="G2742" s="84"/>
    </row>
    <row r="2743" spans="1:7">
      <c r="A2743" s="11"/>
      <c r="G2743" s="84"/>
    </row>
    <row r="2744" spans="1:7">
      <c r="A2744" s="11"/>
      <c r="G2744" s="84"/>
    </row>
    <row r="2745" spans="1:7">
      <c r="A2745" s="11"/>
      <c r="G2745" s="84"/>
    </row>
    <row r="2746" spans="1:7">
      <c r="A2746" s="11"/>
      <c r="G2746" s="84"/>
    </row>
    <row r="2747" spans="1:7">
      <c r="A2747" s="11"/>
      <c r="G2747" s="84"/>
    </row>
    <row r="2748" spans="1:7">
      <c r="A2748" s="11"/>
      <c r="G2748" s="84"/>
    </row>
    <row r="2749" spans="1:7">
      <c r="A2749" s="11"/>
      <c r="G2749" s="84"/>
    </row>
    <row r="2750" spans="1:7">
      <c r="A2750" s="11"/>
      <c r="G2750" s="84"/>
    </row>
    <row r="2751" spans="1:7">
      <c r="A2751" s="11"/>
      <c r="G2751" s="84"/>
    </row>
    <row r="2752" spans="1:7">
      <c r="A2752" s="11"/>
      <c r="G2752" s="84"/>
    </row>
    <row r="2753" spans="1:7">
      <c r="A2753" s="11"/>
      <c r="G2753" s="84"/>
    </row>
    <row r="2754" spans="1:7">
      <c r="A2754" s="11"/>
      <c r="G2754" s="84"/>
    </row>
    <row r="2755" spans="1:7">
      <c r="A2755" s="11"/>
      <c r="G2755" s="84"/>
    </row>
    <row r="2756" spans="1:7">
      <c r="A2756" s="11"/>
      <c r="G2756" s="84"/>
    </row>
    <row r="2757" spans="1:7">
      <c r="A2757" s="11"/>
      <c r="G2757" s="84"/>
    </row>
    <row r="2758" spans="1:7">
      <c r="A2758" s="11"/>
      <c r="G2758" s="84"/>
    </row>
    <row r="2759" spans="1:7">
      <c r="A2759" s="11"/>
      <c r="G2759" s="84"/>
    </row>
    <row r="2760" spans="1:7">
      <c r="A2760" s="11"/>
      <c r="G2760" s="84"/>
    </row>
    <row r="2761" spans="1:7">
      <c r="A2761" s="11"/>
      <c r="G2761" s="84"/>
    </row>
    <row r="2762" spans="1:7">
      <c r="A2762" s="11"/>
      <c r="G2762" s="84"/>
    </row>
    <row r="2763" spans="1:7">
      <c r="A2763" s="11"/>
      <c r="G2763" s="84"/>
    </row>
    <row r="2764" spans="1:7">
      <c r="A2764" s="11"/>
      <c r="G2764" s="84"/>
    </row>
    <row r="2765" spans="1:7">
      <c r="A2765" s="11"/>
      <c r="G2765" s="84"/>
    </row>
    <row r="2766" spans="1:7">
      <c r="A2766" s="11"/>
      <c r="G2766" s="84"/>
    </row>
    <row r="2767" spans="1:7">
      <c r="A2767" s="11"/>
      <c r="G2767" s="84"/>
    </row>
    <row r="2768" spans="1:7">
      <c r="A2768" s="11"/>
      <c r="G2768" s="84"/>
    </row>
    <row r="2769" spans="1:7">
      <c r="A2769" s="11"/>
      <c r="G2769" s="84"/>
    </row>
    <row r="2770" spans="1:7">
      <c r="A2770" s="11"/>
      <c r="G2770" s="84"/>
    </row>
    <row r="2771" spans="1:7">
      <c r="A2771" s="11"/>
      <c r="G2771" s="84"/>
    </row>
    <row r="2772" spans="1:7">
      <c r="A2772" s="11"/>
      <c r="G2772" s="84"/>
    </row>
    <row r="2773" spans="1:7">
      <c r="A2773" s="11"/>
      <c r="G2773" s="84"/>
    </row>
    <row r="2774" spans="1:7">
      <c r="A2774" s="11"/>
      <c r="G2774" s="84"/>
    </row>
    <row r="2775" spans="1:7">
      <c r="A2775" s="11"/>
      <c r="G2775" s="84"/>
    </row>
    <row r="2776" spans="1:7">
      <c r="A2776" s="11"/>
      <c r="G2776" s="84"/>
    </row>
    <row r="2777" spans="1:7">
      <c r="A2777" s="11"/>
      <c r="G2777" s="84"/>
    </row>
    <row r="2778" spans="1:7">
      <c r="A2778" s="11"/>
      <c r="G2778" s="84"/>
    </row>
    <row r="2779" spans="1:7">
      <c r="A2779" s="11"/>
      <c r="G2779" s="84"/>
    </row>
    <row r="2780" spans="1:7">
      <c r="A2780" s="11"/>
      <c r="G2780" s="84"/>
    </row>
    <row r="2781" spans="1:7">
      <c r="A2781" s="11"/>
      <c r="G2781" s="84"/>
    </row>
    <row r="2782" spans="1:7">
      <c r="A2782" s="11"/>
      <c r="G2782" s="84"/>
    </row>
    <row r="2783" spans="1:7">
      <c r="A2783" s="11"/>
      <c r="G2783" s="84"/>
    </row>
    <row r="2784" spans="1:7">
      <c r="A2784" s="11"/>
      <c r="G2784" s="84"/>
    </row>
    <row r="2785" spans="1:7">
      <c r="A2785" s="11"/>
      <c r="G2785" s="84"/>
    </row>
    <row r="2786" spans="1:7">
      <c r="A2786" s="11"/>
      <c r="G2786" s="84"/>
    </row>
    <row r="2787" spans="1:7">
      <c r="A2787" s="11"/>
      <c r="G2787" s="84"/>
    </row>
    <row r="2788" spans="1:7">
      <c r="A2788" s="11"/>
      <c r="G2788" s="84"/>
    </row>
    <row r="2789" spans="1:7">
      <c r="A2789" s="11"/>
      <c r="G2789" s="84"/>
    </row>
    <row r="2790" spans="1:7">
      <c r="A2790" s="11"/>
      <c r="G2790" s="84"/>
    </row>
    <row r="2791" spans="1:7">
      <c r="A2791" s="11"/>
      <c r="G2791" s="84"/>
    </row>
    <row r="2792" spans="1:7">
      <c r="A2792" s="11"/>
      <c r="G2792" s="84"/>
    </row>
    <row r="2793" spans="1:7">
      <c r="A2793" s="11"/>
      <c r="G2793" s="84"/>
    </row>
    <row r="2794" spans="1:7">
      <c r="A2794" s="11"/>
      <c r="G2794" s="84"/>
    </row>
    <row r="2795" spans="1:7">
      <c r="A2795" s="11"/>
      <c r="G2795" s="84"/>
    </row>
    <row r="2796" spans="1:7">
      <c r="A2796" s="11"/>
      <c r="G2796" s="84"/>
    </row>
    <row r="2797" spans="1:7">
      <c r="A2797" s="11"/>
      <c r="G2797" s="84"/>
    </row>
    <row r="2798" spans="1:7">
      <c r="A2798" s="11"/>
      <c r="G2798" s="84"/>
    </row>
    <row r="2799" spans="1:7">
      <c r="A2799" s="11"/>
      <c r="G2799" s="84"/>
    </row>
    <row r="2800" spans="1:7">
      <c r="A2800" s="11"/>
      <c r="G2800" s="84"/>
    </row>
    <row r="2801" spans="1:7">
      <c r="A2801" s="11"/>
      <c r="G2801" s="84"/>
    </row>
    <row r="2802" spans="1:7">
      <c r="A2802" s="11"/>
      <c r="G2802" s="84"/>
    </row>
    <row r="2803" spans="1:7">
      <c r="A2803" s="11"/>
      <c r="G2803" s="84"/>
    </row>
    <row r="2804" spans="1:7">
      <c r="A2804" s="11"/>
      <c r="G2804" s="84"/>
    </row>
    <row r="2805" spans="1:7">
      <c r="A2805" s="11"/>
      <c r="G2805" s="84"/>
    </row>
    <row r="2806" spans="1:7">
      <c r="A2806" s="11"/>
      <c r="G2806" s="84"/>
    </row>
    <row r="2807" spans="1:7">
      <c r="A2807" s="11"/>
      <c r="G2807" s="84"/>
    </row>
    <row r="2808" spans="1:7">
      <c r="A2808" s="11"/>
      <c r="G2808" s="84"/>
    </row>
    <row r="2809" spans="1:7">
      <c r="A2809" s="11"/>
      <c r="G2809" s="84"/>
    </row>
    <row r="2810" spans="1:7">
      <c r="A2810" s="11"/>
      <c r="G2810" s="84"/>
    </row>
    <row r="2811" spans="1:7">
      <c r="A2811" s="11"/>
      <c r="G2811" s="84"/>
    </row>
    <row r="2812" spans="1:7">
      <c r="A2812" s="11"/>
      <c r="G2812" s="84"/>
    </row>
    <row r="2813" spans="1:7">
      <c r="A2813" s="11"/>
      <c r="G2813" s="84"/>
    </row>
    <row r="2814" spans="1:7">
      <c r="A2814" s="11"/>
      <c r="G2814" s="84"/>
    </row>
    <row r="2815" spans="1:7">
      <c r="A2815" s="11"/>
      <c r="G2815" s="84"/>
    </row>
    <row r="2816" spans="1:7">
      <c r="A2816" s="11"/>
      <c r="G2816" s="84"/>
    </row>
    <row r="2817" spans="1:7">
      <c r="A2817" s="11"/>
      <c r="G2817" s="84"/>
    </row>
    <row r="2818" spans="1:7">
      <c r="A2818" s="11"/>
      <c r="G2818" s="84"/>
    </row>
    <row r="2819" spans="1:7">
      <c r="A2819" s="11"/>
      <c r="G2819" s="84"/>
    </row>
    <row r="2820" spans="1:7">
      <c r="A2820" s="11"/>
      <c r="G2820" s="84"/>
    </row>
    <row r="2821" spans="1:7">
      <c r="A2821" s="11"/>
      <c r="G2821" s="84"/>
    </row>
    <row r="2822" spans="1:7">
      <c r="A2822" s="11"/>
      <c r="G2822" s="84"/>
    </row>
    <row r="2823" spans="1:7">
      <c r="A2823" s="11"/>
      <c r="G2823" s="84"/>
    </row>
    <row r="2824" spans="1:7">
      <c r="A2824" s="11"/>
      <c r="G2824" s="84"/>
    </row>
    <row r="2825" spans="1:7">
      <c r="A2825" s="11"/>
      <c r="G2825" s="84"/>
    </row>
    <row r="2826" spans="1:7">
      <c r="A2826" s="11"/>
      <c r="G2826" s="84"/>
    </row>
    <row r="2827" spans="1:7">
      <c r="A2827" s="11"/>
      <c r="G2827" s="84"/>
    </row>
    <row r="2828" spans="1:7">
      <c r="A2828" s="11"/>
      <c r="G2828" s="84"/>
    </row>
    <row r="2829" spans="1:7">
      <c r="A2829" s="11"/>
      <c r="G2829" s="84"/>
    </row>
    <row r="2830" spans="1:7">
      <c r="A2830" s="11"/>
      <c r="G2830" s="84"/>
    </row>
    <row r="2831" spans="1:7">
      <c r="A2831" s="11"/>
      <c r="G2831" s="84"/>
    </row>
    <row r="2832" spans="1:7">
      <c r="A2832" s="11"/>
      <c r="G2832" s="84"/>
    </row>
    <row r="2833" spans="1:7">
      <c r="A2833" s="11"/>
      <c r="G2833" s="84"/>
    </row>
    <row r="2834" spans="1:7">
      <c r="A2834" s="11"/>
      <c r="G2834" s="84"/>
    </row>
    <row r="2835" spans="1:7">
      <c r="A2835" s="11"/>
      <c r="G2835" s="84"/>
    </row>
    <row r="2836" spans="1:7">
      <c r="A2836" s="11"/>
      <c r="G2836" s="84"/>
    </row>
    <row r="2837" spans="1:7">
      <c r="A2837" s="11"/>
      <c r="G2837" s="84"/>
    </row>
    <row r="2838" spans="1:7">
      <c r="A2838" s="11"/>
      <c r="G2838" s="84"/>
    </row>
    <row r="2839" spans="1:7">
      <c r="A2839" s="11"/>
      <c r="G2839" s="84"/>
    </row>
    <row r="2840" spans="1:7">
      <c r="A2840" s="11"/>
      <c r="G2840" s="84"/>
    </row>
    <row r="2841" spans="1:7">
      <c r="A2841" s="11"/>
      <c r="G2841" s="84"/>
    </row>
    <row r="2842" spans="1:7">
      <c r="A2842" s="11"/>
      <c r="G2842" s="84"/>
    </row>
    <row r="2843" spans="1:7">
      <c r="A2843" s="11"/>
      <c r="G2843" s="84"/>
    </row>
    <row r="2844" spans="1:7">
      <c r="A2844" s="11"/>
      <c r="G2844" s="84"/>
    </row>
    <row r="2845" spans="1:7">
      <c r="A2845" s="11"/>
      <c r="G2845" s="84"/>
    </row>
    <row r="2846" spans="1:7">
      <c r="A2846" s="11"/>
      <c r="G2846" s="84"/>
    </row>
    <row r="2847" spans="1:7">
      <c r="A2847" s="11"/>
      <c r="G2847" s="84"/>
    </row>
    <row r="2848" spans="1:7">
      <c r="A2848" s="11"/>
      <c r="G2848" s="84"/>
    </row>
    <row r="2849" spans="1:7">
      <c r="A2849" s="11"/>
      <c r="G2849" s="84"/>
    </row>
    <row r="2850" spans="1:7">
      <c r="A2850" s="11"/>
      <c r="G2850" s="84"/>
    </row>
    <row r="2851" spans="1:7">
      <c r="A2851" s="11"/>
      <c r="G2851" s="84"/>
    </row>
    <row r="2852" spans="1:7">
      <c r="A2852" s="11"/>
      <c r="G2852" s="84"/>
    </row>
    <row r="2853" spans="1:7">
      <c r="A2853" s="11"/>
      <c r="G2853" s="84"/>
    </row>
    <row r="2854" spans="1:7">
      <c r="A2854" s="11"/>
      <c r="G2854" s="84"/>
    </row>
    <row r="2855" spans="1:7">
      <c r="A2855" s="11"/>
      <c r="G2855" s="84"/>
    </row>
    <row r="2856" spans="1:7">
      <c r="A2856" s="11"/>
      <c r="G2856" s="84"/>
    </row>
    <row r="2857" spans="1:7">
      <c r="A2857" s="11"/>
      <c r="G2857" s="84"/>
    </row>
    <row r="2858" spans="1:7">
      <c r="A2858" s="11"/>
      <c r="G2858" s="84"/>
    </row>
    <row r="2859" spans="1:7">
      <c r="A2859" s="11"/>
      <c r="G2859" s="84"/>
    </row>
    <row r="2860" spans="1:7">
      <c r="A2860" s="11"/>
      <c r="G2860" s="84"/>
    </row>
    <row r="2861" spans="1:7">
      <c r="A2861" s="11"/>
      <c r="G2861" s="84"/>
    </row>
    <row r="2862" spans="1:7">
      <c r="A2862" s="11"/>
      <c r="G2862" s="84"/>
    </row>
    <row r="2863" spans="1:7">
      <c r="A2863" s="11"/>
      <c r="G2863" s="84"/>
    </row>
    <row r="2864" spans="1:7">
      <c r="A2864" s="11"/>
      <c r="G2864" s="84"/>
    </row>
    <row r="2865" spans="1:7">
      <c r="A2865" s="11"/>
      <c r="G2865" s="84"/>
    </row>
    <row r="2866" spans="1:7">
      <c r="A2866" s="11"/>
      <c r="G2866" s="84"/>
    </row>
    <row r="2867" spans="1:7">
      <c r="A2867" s="11"/>
      <c r="G2867" s="84"/>
    </row>
    <row r="2868" spans="1:7">
      <c r="A2868" s="11"/>
      <c r="G2868" s="84"/>
    </row>
    <row r="2869" spans="1:7">
      <c r="A2869" s="11"/>
      <c r="G2869" s="84"/>
    </row>
    <row r="2870" spans="1:7">
      <c r="A2870" s="11"/>
      <c r="G2870" s="84"/>
    </row>
    <row r="2871" spans="1:7">
      <c r="A2871" s="11"/>
      <c r="G2871" s="84"/>
    </row>
    <row r="2872" spans="1:7">
      <c r="A2872" s="11"/>
      <c r="G2872" s="84"/>
    </row>
    <row r="2873" spans="1:7">
      <c r="A2873" s="11"/>
      <c r="G2873" s="84"/>
    </row>
    <row r="2874" spans="1:7">
      <c r="A2874" s="11"/>
      <c r="G2874" s="84"/>
    </row>
    <row r="2875" spans="1:7">
      <c r="A2875" s="11"/>
      <c r="G2875" s="84"/>
    </row>
    <row r="2876" spans="1:7">
      <c r="A2876" s="11"/>
      <c r="G2876" s="84"/>
    </row>
    <row r="2877" spans="1:7">
      <c r="A2877" s="11"/>
      <c r="G2877" s="84"/>
    </row>
    <row r="2878" spans="1:7">
      <c r="A2878" s="11"/>
      <c r="G2878" s="84"/>
    </row>
    <row r="2879" spans="1:7">
      <c r="A2879" s="11"/>
      <c r="G2879" s="84"/>
    </row>
    <row r="2880" spans="1:7">
      <c r="A2880" s="11"/>
      <c r="G2880" s="84"/>
    </row>
    <row r="2881" spans="1:7">
      <c r="A2881" s="11"/>
      <c r="G2881" s="84"/>
    </row>
    <row r="2882" spans="1:7">
      <c r="A2882" s="11"/>
      <c r="G2882" s="84"/>
    </row>
    <row r="2883" spans="1:7">
      <c r="A2883" s="11"/>
      <c r="G2883" s="84"/>
    </row>
    <row r="2884" spans="1:7">
      <c r="A2884" s="11"/>
      <c r="G2884" s="84"/>
    </row>
    <row r="2885" spans="1:7">
      <c r="A2885" s="11"/>
      <c r="G2885" s="84"/>
    </row>
    <row r="2886" spans="1:7">
      <c r="A2886" s="11"/>
      <c r="G2886" s="84"/>
    </row>
    <row r="2887" spans="1:7">
      <c r="A2887" s="11"/>
      <c r="G2887" s="84"/>
    </row>
    <row r="2888" spans="1:7">
      <c r="A2888" s="11"/>
      <c r="G2888" s="84"/>
    </row>
    <row r="2889" spans="1:7">
      <c r="A2889" s="11"/>
      <c r="G2889" s="84"/>
    </row>
    <row r="2890" spans="1:7">
      <c r="A2890" s="11"/>
      <c r="G2890" s="84"/>
    </row>
    <row r="2891" spans="1:7">
      <c r="A2891" s="11"/>
      <c r="G2891" s="84"/>
    </row>
    <row r="2892" spans="1:7">
      <c r="A2892" s="11"/>
      <c r="G2892" s="84"/>
    </row>
    <row r="2893" spans="1:7">
      <c r="A2893" s="11"/>
      <c r="G2893" s="84"/>
    </row>
    <row r="2894" spans="1:7">
      <c r="A2894" s="11"/>
      <c r="G2894" s="84"/>
    </row>
    <row r="2895" spans="1:7">
      <c r="A2895" s="11"/>
      <c r="G2895" s="84"/>
    </row>
    <row r="2896" spans="1:7">
      <c r="A2896" s="11"/>
      <c r="G2896" s="84"/>
    </row>
    <row r="2897" spans="1:7">
      <c r="A2897" s="11"/>
      <c r="G2897" s="84"/>
    </row>
    <row r="2898" spans="1:7">
      <c r="A2898" s="11"/>
      <c r="G2898" s="84"/>
    </row>
    <row r="2899" spans="1:7">
      <c r="A2899" s="11"/>
      <c r="G2899" s="84"/>
    </row>
    <row r="2900" spans="1:7">
      <c r="A2900" s="11"/>
      <c r="G2900" s="84"/>
    </row>
    <row r="2901" spans="1:7">
      <c r="A2901" s="11"/>
      <c r="G2901" s="84"/>
    </row>
    <row r="2902" spans="1:7">
      <c r="A2902" s="11"/>
      <c r="G2902" s="84"/>
    </row>
    <row r="2903" spans="1:7">
      <c r="A2903" s="11"/>
      <c r="G2903" s="84"/>
    </row>
    <row r="2904" spans="1:7">
      <c r="A2904" s="11"/>
      <c r="G2904" s="84"/>
    </row>
    <row r="2905" spans="1:7">
      <c r="A2905" s="11"/>
      <c r="G2905" s="84"/>
    </row>
    <row r="2906" spans="1:7">
      <c r="A2906" s="11"/>
      <c r="G2906" s="84"/>
    </row>
    <row r="2907" spans="1:7">
      <c r="A2907" s="11"/>
      <c r="G2907" s="84"/>
    </row>
    <row r="2908" spans="1:7">
      <c r="A2908" s="11"/>
      <c r="G2908" s="84"/>
    </row>
    <row r="2909" spans="1:7">
      <c r="A2909" s="11"/>
      <c r="G2909" s="84"/>
    </row>
    <row r="2910" spans="1:7">
      <c r="A2910" s="11"/>
      <c r="G2910" s="84"/>
    </row>
    <row r="2911" spans="1:7">
      <c r="A2911" s="11"/>
      <c r="G2911" s="84"/>
    </row>
    <row r="2912" spans="1:7">
      <c r="A2912" s="11"/>
      <c r="G2912" s="84"/>
    </row>
    <row r="2913" spans="1:7">
      <c r="A2913" s="11"/>
      <c r="G2913" s="84"/>
    </row>
    <row r="2914" spans="1:7">
      <c r="A2914" s="11"/>
      <c r="G2914" s="84"/>
    </row>
    <row r="2915" spans="1:7">
      <c r="A2915" s="11"/>
      <c r="G2915" s="84"/>
    </row>
    <row r="2916" spans="1:7">
      <c r="A2916" s="11"/>
      <c r="G2916" s="84"/>
    </row>
    <row r="2917" spans="1:7">
      <c r="A2917" s="11"/>
      <c r="G2917" s="84"/>
    </row>
    <row r="2918" spans="1:7">
      <c r="A2918" s="11"/>
      <c r="G2918" s="84"/>
    </row>
    <row r="2919" spans="1:7">
      <c r="A2919" s="11"/>
      <c r="G2919" s="84"/>
    </row>
    <row r="2920" spans="1:7">
      <c r="A2920" s="11"/>
      <c r="G2920" s="84"/>
    </row>
    <row r="2921" spans="1:7">
      <c r="A2921" s="11"/>
      <c r="G2921" s="84"/>
    </row>
    <row r="2922" spans="1:7">
      <c r="A2922" s="11"/>
      <c r="G2922" s="84"/>
    </row>
    <row r="2923" spans="1:7">
      <c r="A2923" s="11"/>
      <c r="G2923" s="84"/>
    </row>
    <row r="2924" spans="1:7">
      <c r="A2924" s="11"/>
      <c r="G2924" s="84"/>
    </row>
    <row r="2925" spans="1:7">
      <c r="A2925" s="11"/>
      <c r="G2925" s="84"/>
    </row>
    <row r="2926" spans="1:7">
      <c r="A2926" s="11"/>
      <c r="G2926" s="84"/>
    </row>
    <row r="2927" spans="1:7">
      <c r="A2927" s="11"/>
      <c r="G2927" s="84"/>
    </row>
    <row r="2928" spans="1:7">
      <c r="A2928" s="11"/>
      <c r="G2928" s="84"/>
    </row>
    <row r="2929" spans="1:7">
      <c r="A2929" s="11"/>
      <c r="G2929" s="84"/>
    </row>
    <row r="2930" spans="1:7">
      <c r="A2930" s="11"/>
      <c r="G2930" s="84"/>
    </row>
    <row r="2931" spans="1:7">
      <c r="A2931" s="11"/>
      <c r="G2931" s="84"/>
    </row>
    <row r="2932" spans="1:7">
      <c r="A2932" s="11"/>
      <c r="G2932" s="84"/>
    </row>
    <row r="2933" spans="1:7">
      <c r="A2933" s="11"/>
      <c r="G2933" s="84"/>
    </row>
    <row r="2934" spans="1:7">
      <c r="A2934" s="11"/>
      <c r="G2934" s="84"/>
    </row>
    <row r="2935" spans="1:7">
      <c r="A2935" s="11"/>
      <c r="G2935" s="84"/>
    </row>
    <row r="2936" spans="1:7">
      <c r="A2936" s="11"/>
      <c r="G2936" s="84"/>
    </row>
    <row r="2937" spans="1:7">
      <c r="A2937" s="11"/>
      <c r="G2937" s="84"/>
    </row>
    <row r="2938" spans="1:7">
      <c r="A2938" s="11"/>
      <c r="G2938" s="84"/>
    </row>
    <row r="2939" spans="1:7">
      <c r="A2939" s="11"/>
      <c r="G2939" s="84"/>
    </row>
    <row r="2940" spans="1:7">
      <c r="A2940" s="11"/>
      <c r="G2940" s="84"/>
    </row>
    <row r="2941" spans="1:7">
      <c r="A2941" s="11"/>
      <c r="G2941" s="84"/>
    </row>
    <row r="2942" spans="1:7">
      <c r="A2942" s="11"/>
      <c r="G2942" s="84"/>
    </row>
    <row r="2943" spans="1:7">
      <c r="A2943" s="11"/>
      <c r="G2943" s="84"/>
    </row>
    <row r="2944" spans="1:7">
      <c r="A2944" s="11"/>
      <c r="G2944" s="84"/>
    </row>
    <row r="2945" spans="1:7">
      <c r="A2945" s="11"/>
      <c r="G2945" s="84"/>
    </row>
    <row r="2946" spans="1:7">
      <c r="A2946" s="11"/>
      <c r="G2946" s="84"/>
    </row>
    <row r="2947" spans="1:7">
      <c r="A2947" s="11"/>
      <c r="G2947" s="84"/>
    </row>
    <row r="2948" spans="1:7">
      <c r="A2948" s="11"/>
      <c r="G2948" s="84"/>
    </row>
    <row r="2949" spans="1:7">
      <c r="A2949" s="11"/>
      <c r="G2949" s="84"/>
    </row>
    <row r="2950" spans="1:7">
      <c r="A2950" s="11"/>
      <c r="G2950" s="84"/>
    </row>
    <row r="2951" spans="1:7">
      <c r="A2951" s="11"/>
      <c r="G2951" s="84"/>
    </row>
    <row r="2952" spans="1:7">
      <c r="A2952" s="11"/>
      <c r="G2952" s="84"/>
    </row>
    <row r="2953" spans="1:7">
      <c r="A2953" s="11"/>
      <c r="G2953" s="84"/>
    </row>
    <row r="2954" spans="1:7">
      <c r="A2954" s="11"/>
      <c r="G2954" s="84"/>
    </row>
    <row r="2955" spans="1:7">
      <c r="A2955" s="11"/>
      <c r="G2955" s="84"/>
    </row>
    <row r="2956" spans="1:7">
      <c r="A2956" s="11"/>
      <c r="G2956" s="84"/>
    </row>
    <row r="2957" spans="1:7">
      <c r="A2957" s="11"/>
      <c r="G2957" s="84"/>
    </row>
    <row r="2958" spans="1:7">
      <c r="A2958" s="11"/>
      <c r="G2958" s="84"/>
    </row>
    <row r="2959" spans="1:7">
      <c r="A2959" s="11"/>
      <c r="G2959" s="84"/>
    </row>
    <row r="2960" spans="1:7">
      <c r="A2960" s="11"/>
      <c r="G2960" s="84"/>
    </row>
    <row r="2961" spans="1:7">
      <c r="A2961" s="11"/>
      <c r="G2961" s="84"/>
    </row>
    <row r="2962" spans="1:7">
      <c r="A2962" s="11"/>
      <c r="G2962" s="84"/>
    </row>
    <row r="2963" spans="1:7">
      <c r="A2963" s="11"/>
      <c r="G2963" s="84"/>
    </row>
    <row r="2964" spans="1:7">
      <c r="A2964" s="11"/>
      <c r="G2964" s="84"/>
    </row>
    <row r="2965" spans="1:7">
      <c r="A2965" s="11"/>
      <c r="G2965" s="84"/>
    </row>
    <row r="2966" spans="1:7">
      <c r="A2966" s="11"/>
      <c r="G2966" s="84"/>
    </row>
    <row r="2967" spans="1:7">
      <c r="A2967" s="11"/>
      <c r="G2967" s="84"/>
    </row>
    <row r="2968" spans="1:7">
      <c r="A2968" s="11"/>
      <c r="G2968" s="84"/>
    </row>
    <row r="2969" spans="1:7">
      <c r="A2969" s="11"/>
      <c r="G2969" s="84"/>
    </row>
    <row r="2970" spans="1:7">
      <c r="A2970" s="11"/>
      <c r="G2970" s="84"/>
    </row>
    <row r="2971" spans="1:7">
      <c r="A2971" s="11"/>
      <c r="G2971" s="84"/>
    </row>
    <row r="2972" spans="1:7">
      <c r="A2972" s="11"/>
      <c r="G2972" s="84"/>
    </row>
    <row r="2973" spans="1:7">
      <c r="A2973" s="11"/>
      <c r="G2973" s="84"/>
    </row>
    <row r="2974" spans="1:7">
      <c r="A2974" s="11"/>
      <c r="G2974" s="84"/>
    </row>
    <row r="2975" spans="1:7">
      <c r="A2975" s="11"/>
      <c r="G2975" s="84"/>
    </row>
    <row r="2976" spans="1:7">
      <c r="A2976" s="11"/>
      <c r="G2976" s="84"/>
    </row>
    <row r="2977" spans="1:7">
      <c r="A2977" s="11"/>
      <c r="G2977" s="84"/>
    </row>
    <row r="2978" spans="1:7">
      <c r="A2978" s="11"/>
      <c r="G2978" s="84"/>
    </row>
    <row r="2979" spans="1:7">
      <c r="A2979" s="11"/>
      <c r="G2979" s="84"/>
    </row>
    <row r="2980" spans="1:7">
      <c r="A2980" s="11"/>
      <c r="G2980" s="84"/>
    </row>
    <row r="2981" spans="1:7">
      <c r="A2981" s="11"/>
      <c r="G2981" s="84"/>
    </row>
    <row r="2982" spans="1:7">
      <c r="A2982" s="11"/>
      <c r="G2982" s="84"/>
    </row>
    <row r="2983" spans="1:7">
      <c r="A2983" s="11"/>
      <c r="G2983" s="84"/>
    </row>
    <row r="2984" spans="1:7">
      <c r="A2984" s="11"/>
      <c r="G2984" s="84"/>
    </row>
    <row r="2985" spans="1:7">
      <c r="A2985" s="11"/>
      <c r="G2985" s="84"/>
    </row>
    <row r="2986" spans="1:7">
      <c r="A2986" s="11"/>
      <c r="G2986" s="84"/>
    </row>
    <row r="2987" spans="1:7">
      <c r="A2987" s="11"/>
      <c r="G2987" s="84"/>
    </row>
    <row r="2988" spans="1:7">
      <c r="A2988" s="11"/>
      <c r="G2988" s="84"/>
    </row>
    <row r="2989" spans="1:7">
      <c r="A2989" s="11"/>
      <c r="G2989" s="84"/>
    </row>
    <row r="2990" spans="1:7">
      <c r="A2990" s="11"/>
      <c r="G2990" s="84"/>
    </row>
    <row r="2991" spans="1:7">
      <c r="A2991" s="11"/>
      <c r="G2991" s="84"/>
    </row>
    <row r="2992" spans="1:7">
      <c r="A2992" s="11"/>
      <c r="G2992" s="84"/>
    </row>
    <row r="2993" spans="1:7">
      <c r="A2993" s="11"/>
      <c r="G2993" s="84"/>
    </row>
    <row r="2994" spans="1:7">
      <c r="A2994" s="11"/>
      <c r="G2994" s="84"/>
    </row>
    <row r="2995" spans="1:7">
      <c r="A2995" s="11"/>
      <c r="G2995" s="84"/>
    </row>
    <row r="2996" spans="1:7">
      <c r="A2996" s="11"/>
      <c r="G2996" s="84"/>
    </row>
    <row r="2997" spans="1:7">
      <c r="A2997" s="11"/>
      <c r="G2997" s="84"/>
    </row>
    <row r="2998" spans="1:7">
      <c r="A2998" s="11"/>
      <c r="G2998" s="84"/>
    </row>
    <row r="2999" spans="1:7">
      <c r="A2999" s="11"/>
      <c r="G2999" s="84"/>
    </row>
    <row r="3000" spans="1:7">
      <c r="A3000" s="11"/>
      <c r="G3000" s="84"/>
    </row>
    <row r="3001" spans="1:7">
      <c r="A3001" s="11"/>
      <c r="G3001" s="84"/>
    </row>
    <row r="3002" spans="1:7">
      <c r="A3002" s="11"/>
      <c r="G3002" s="84"/>
    </row>
    <row r="3003" spans="1:7">
      <c r="A3003" s="11"/>
      <c r="G3003" s="84"/>
    </row>
    <row r="3004" spans="1:7">
      <c r="A3004" s="11"/>
      <c r="G3004" s="84"/>
    </row>
    <row r="3005" spans="1:7">
      <c r="A3005" s="11"/>
      <c r="G3005" s="84"/>
    </row>
    <row r="3006" spans="1:7">
      <c r="A3006" s="11"/>
      <c r="G3006" s="84"/>
    </row>
    <row r="3007" spans="1:7">
      <c r="A3007" s="11"/>
      <c r="G3007" s="84"/>
    </row>
    <row r="3008" spans="1:7">
      <c r="A3008" s="11"/>
      <c r="G3008" s="84"/>
    </row>
    <row r="3009" spans="1:7">
      <c r="A3009" s="11"/>
      <c r="G3009" s="84"/>
    </row>
    <row r="3010" spans="1:7">
      <c r="A3010" s="11"/>
      <c r="G3010" s="84"/>
    </row>
    <row r="3011" spans="1:7">
      <c r="A3011" s="11"/>
      <c r="G3011" s="84"/>
    </row>
    <row r="3012" spans="1:7">
      <c r="A3012" s="11"/>
      <c r="G3012" s="84"/>
    </row>
    <row r="3013" spans="1:7">
      <c r="A3013" s="11"/>
      <c r="G3013" s="84"/>
    </row>
    <row r="3014" spans="1:7">
      <c r="A3014" s="11"/>
      <c r="G3014" s="84"/>
    </row>
    <row r="3015" spans="1:7">
      <c r="A3015" s="11"/>
      <c r="G3015" s="84"/>
    </row>
    <row r="3016" spans="1:7">
      <c r="A3016" s="11"/>
      <c r="G3016" s="84"/>
    </row>
    <row r="3017" spans="1:7">
      <c r="A3017" s="11"/>
      <c r="G3017" s="84"/>
    </row>
    <row r="3018" spans="1:7">
      <c r="A3018" s="11"/>
      <c r="G3018" s="84"/>
    </row>
    <row r="3019" spans="1:7">
      <c r="A3019" s="11"/>
      <c r="G3019" s="84"/>
    </row>
    <row r="3020" spans="1:7">
      <c r="A3020" s="11"/>
      <c r="G3020" s="84"/>
    </row>
    <row r="3021" spans="1:7">
      <c r="A3021" s="11"/>
      <c r="G3021" s="84"/>
    </row>
    <row r="3022" spans="1:7">
      <c r="A3022" s="11"/>
      <c r="G3022" s="84"/>
    </row>
    <row r="3023" spans="1:7">
      <c r="A3023" s="11"/>
      <c r="G3023" s="84"/>
    </row>
    <row r="3024" spans="1:7">
      <c r="A3024" s="11"/>
      <c r="G3024" s="84"/>
    </row>
    <row r="3025" spans="1:7">
      <c r="A3025" s="11"/>
      <c r="G3025" s="84"/>
    </row>
    <row r="3026" spans="1:7">
      <c r="A3026" s="11"/>
      <c r="G3026" s="84"/>
    </row>
    <row r="3027" spans="1:7">
      <c r="A3027" s="11"/>
      <c r="G3027" s="84"/>
    </row>
    <row r="3028" spans="1:7">
      <c r="A3028" s="11"/>
      <c r="G3028" s="84"/>
    </row>
    <row r="3029" spans="1:7">
      <c r="A3029" s="11"/>
      <c r="G3029" s="84"/>
    </row>
    <row r="3030" spans="1:7">
      <c r="A3030" s="11"/>
      <c r="G3030" s="84"/>
    </row>
    <row r="3031" spans="1:7">
      <c r="A3031" s="11"/>
      <c r="G3031" s="84"/>
    </row>
    <row r="3032" spans="1:7">
      <c r="A3032" s="11"/>
      <c r="G3032" s="84"/>
    </row>
    <row r="3033" spans="1:7">
      <c r="A3033" s="11"/>
      <c r="G3033" s="84"/>
    </row>
    <row r="3034" spans="1:7">
      <c r="A3034" s="11"/>
      <c r="G3034" s="84"/>
    </row>
    <row r="3035" spans="1:7">
      <c r="A3035" s="11"/>
      <c r="G3035" s="84"/>
    </row>
    <row r="3036" spans="1:7">
      <c r="A3036" s="11"/>
      <c r="G3036" s="84"/>
    </row>
    <row r="3037" spans="1:7">
      <c r="A3037" s="11"/>
      <c r="G3037" s="84"/>
    </row>
    <row r="3038" spans="1:7">
      <c r="A3038" s="11"/>
      <c r="G3038" s="84"/>
    </row>
    <row r="3039" spans="1:7">
      <c r="A3039" s="11"/>
      <c r="G3039" s="84"/>
    </row>
    <row r="3040" spans="1:7">
      <c r="A3040" s="11"/>
      <c r="G3040" s="84"/>
    </row>
    <row r="3041" spans="1:7">
      <c r="A3041" s="11"/>
      <c r="G3041" s="84"/>
    </row>
    <row r="3042" spans="1:7">
      <c r="A3042" s="11"/>
      <c r="G3042" s="84"/>
    </row>
    <row r="3043" spans="1:7">
      <c r="A3043" s="11"/>
      <c r="G3043" s="84"/>
    </row>
    <row r="3044" spans="1:7">
      <c r="A3044" s="11"/>
      <c r="G3044" s="84"/>
    </row>
    <row r="3045" spans="1:7">
      <c r="A3045" s="11"/>
      <c r="G3045" s="84"/>
    </row>
    <row r="3046" spans="1:7">
      <c r="A3046" s="11"/>
      <c r="G3046" s="84"/>
    </row>
    <row r="3047" spans="1:7">
      <c r="A3047" s="11"/>
      <c r="G3047" s="84"/>
    </row>
    <row r="3048" spans="1:7">
      <c r="A3048" s="11"/>
      <c r="G3048" s="84"/>
    </row>
    <row r="3049" spans="1:7">
      <c r="A3049" s="11"/>
      <c r="G3049" s="84"/>
    </row>
    <row r="3050" spans="1:7">
      <c r="A3050" s="11"/>
      <c r="G3050" s="84"/>
    </row>
    <row r="3051" spans="1:7">
      <c r="A3051" s="11"/>
      <c r="G3051" s="84"/>
    </row>
    <row r="3052" spans="1:7">
      <c r="A3052" s="11"/>
      <c r="G3052" s="84"/>
    </row>
    <row r="3053" spans="1:7">
      <c r="A3053" s="11"/>
      <c r="G3053" s="84"/>
    </row>
    <row r="3054" spans="1:7">
      <c r="A3054" s="11"/>
      <c r="G3054" s="84"/>
    </row>
    <row r="3055" spans="1:7">
      <c r="A3055" s="11"/>
      <c r="G3055" s="84"/>
    </row>
    <row r="3056" spans="1:7">
      <c r="A3056" s="11"/>
      <c r="G3056" s="84"/>
    </row>
    <row r="3057" spans="1:7">
      <c r="A3057" s="11"/>
      <c r="G3057" s="84"/>
    </row>
    <row r="3058" spans="1:7">
      <c r="A3058" s="11"/>
      <c r="G3058" s="84"/>
    </row>
    <row r="3059" spans="1:7">
      <c r="A3059" s="11"/>
      <c r="G3059" s="84"/>
    </row>
    <row r="3060" spans="1:7">
      <c r="A3060" s="11"/>
      <c r="G3060" s="84"/>
    </row>
    <row r="3061" spans="1:7">
      <c r="A3061" s="11"/>
      <c r="G3061" s="84"/>
    </row>
    <row r="3062" spans="1:7">
      <c r="A3062" s="11"/>
      <c r="G3062" s="84"/>
    </row>
    <row r="3063" spans="1:7">
      <c r="A3063" s="11"/>
      <c r="G3063" s="84"/>
    </row>
    <row r="3064" spans="1:7">
      <c r="A3064" s="11"/>
      <c r="G3064" s="84"/>
    </row>
    <row r="3065" spans="1:7">
      <c r="A3065" s="11"/>
      <c r="G3065" s="84"/>
    </row>
    <row r="3066" spans="1:7">
      <c r="A3066" s="11"/>
      <c r="G3066" s="84"/>
    </row>
    <row r="3067" spans="1:7">
      <c r="A3067" s="11"/>
      <c r="G3067" s="84"/>
    </row>
    <row r="3068" spans="1:7">
      <c r="A3068" s="11"/>
      <c r="G3068" s="84"/>
    </row>
    <row r="3069" spans="1:7">
      <c r="A3069" s="11"/>
      <c r="G3069" s="84"/>
    </row>
    <row r="3070" spans="1:7">
      <c r="A3070" s="11"/>
      <c r="G3070" s="84"/>
    </row>
    <row r="3071" spans="1:7">
      <c r="A3071" s="11"/>
      <c r="G3071" s="84"/>
    </row>
    <row r="3072" spans="1:7">
      <c r="A3072" s="11"/>
      <c r="G3072" s="84"/>
    </row>
    <row r="3073" spans="1:7">
      <c r="A3073" s="11"/>
      <c r="G3073" s="84"/>
    </row>
    <row r="3074" spans="1:7">
      <c r="A3074" s="11"/>
      <c r="G3074" s="84"/>
    </row>
    <row r="3075" spans="1:7">
      <c r="A3075" s="11"/>
      <c r="G3075" s="84"/>
    </row>
    <row r="3076" spans="1:7">
      <c r="A3076" s="11"/>
      <c r="G3076" s="84"/>
    </row>
    <row r="3077" spans="1:7">
      <c r="A3077" s="11"/>
      <c r="G3077" s="84"/>
    </row>
    <row r="3078" spans="1:7">
      <c r="A3078" s="11"/>
      <c r="G3078" s="84"/>
    </row>
    <row r="3079" spans="1:7">
      <c r="A3079" s="11"/>
      <c r="G3079" s="84"/>
    </row>
    <row r="3080" spans="1:7">
      <c r="A3080" s="11"/>
      <c r="G3080" s="84"/>
    </row>
    <row r="3081" spans="1:7">
      <c r="A3081" s="11"/>
      <c r="G3081" s="84"/>
    </row>
    <row r="3082" spans="1:7">
      <c r="A3082" s="11"/>
      <c r="G3082" s="84"/>
    </row>
    <row r="3083" spans="1:7">
      <c r="A3083" s="11"/>
      <c r="G3083" s="84"/>
    </row>
    <row r="3084" spans="1:7">
      <c r="A3084" s="11"/>
      <c r="G3084" s="84"/>
    </row>
    <row r="3085" spans="1:7">
      <c r="A3085" s="11"/>
      <c r="G3085" s="84"/>
    </row>
    <row r="3086" spans="1:7">
      <c r="A3086" s="11"/>
      <c r="G3086" s="84"/>
    </row>
    <row r="3087" spans="1:7">
      <c r="A3087" s="11"/>
      <c r="G3087" s="84"/>
    </row>
    <row r="3088" spans="1:7">
      <c r="A3088" s="11"/>
      <c r="G3088" s="84"/>
    </row>
    <row r="3089" spans="1:7">
      <c r="A3089" s="11"/>
      <c r="G3089" s="84"/>
    </row>
    <row r="3090" spans="1:7">
      <c r="A3090" s="11"/>
      <c r="G3090" s="84"/>
    </row>
    <row r="3091" spans="1:7">
      <c r="A3091" s="11"/>
      <c r="G3091" s="84"/>
    </row>
    <row r="3092" spans="1:7">
      <c r="A3092" s="11"/>
      <c r="G3092" s="84"/>
    </row>
    <row r="3093" spans="1:7">
      <c r="A3093" s="11"/>
      <c r="G3093" s="84"/>
    </row>
    <row r="3094" spans="1:7">
      <c r="A3094" s="11"/>
      <c r="G3094" s="84"/>
    </row>
    <row r="3095" spans="1:7">
      <c r="A3095" s="11"/>
      <c r="G3095" s="84"/>
    </row>
    <row r="3096" spans="1:7">
      <c r="A3096" s="11"/>
      <c r="G3096" s="84"/>
    </row>
    <row r="3097" spans="1:7">
      <c r="A3097" s="11"/>
      <c r="G3097" s="84"/>
    </row>
    <row r="3098" spans="1:7">
      <c r="A3098" s="11"/>
      <c r="G3098" s="84"/>
    </row>
    <row r="3099" spans="1:7">
      <c r="A3099" s="11"/>
      <c r="G3099" s="84"/>
    </row>
    <row r="3100" spans="1:7">
      <c r="A3100" s="11"/>
      <c r="G3100" s="84"/>
    </row>
    <row r="3101" spans="1:7">
      <c r="A3101" s="11"/>
      <c r="G3101" s="84"/>
    </row>
    <row r="3102" spans="1:7">
      <c r="A3102" s="11"/>
      <c r="G3102" s="84"/>
    </row>
    <row r="3103" spans="1:7">
      <c r="A3103" s="11"/>
      <c r="G3103" s="84"/>
    </row>
    <row r="3104" spans="1:7">
      <c r="A3104" s="11"/>
      <c r="G3104" s="84"/>
    </row>
    <row r="3105" spans="1:7">
      <c r="A3105" s="11"/>
      <c r="G3105" s="84"/>
    </row>
    <row r="3106" spans="1:7">
      <c r="A3106" s="11"/>
      <c r="G3106" s="84"/>
    </row>
    <row r="3107" spans="1:7">
      <c r="A3107" s="11"/>
      <c r="G3107" s="84"/>
    </row>
    <row r="3108" spans="1:7">
      <c r="A3108" s="11"/>
      <c r="G3108" s="84"/>
    </row>
    <row r="3109" spans="1:7">
      <c r="A3109" s="11"/>
      <c r="G3109" s="84"/>
    </row>
    <row r="3110" spans="1:7">
      <c r="A3110" s="11"/>
      <c r="G3110" s="84"/>
    </row>
    <row r="3111" spans="1:7">
      <c r="A3111" s="11"/>
      <c r="G3111" s="84"/>
    </row>
    <row r="3112" spans="1:7">
      <c r="A3112" s="11"/>
      <c r="G3112" s="84"/>
    </row>
    <row r="3113" spans="1:7">
      <c r="A3113" s="11"/>
      <c r="G3113" s="84"/>
    </row>
    <row r="3114" spans="1:7">
      <c r="A3114" s="11"/>
      <c r="G3114" s="84"/>
    </row>
    <row r="3115" spans="1:7">
      <c r="A3115" s="11"/>
      <c r="G3115" s="84"/>
    </row>
    <row r="3116" spans="1:7">
      <c r="A3116" s="11"/>
      <c r="G3116" s="84"/>
    </row>
    <row r="3117" spans="1:7">
      <c r="A3117" s="11"/>
      <c r="G3117" s="84"/>
    </row>
    <row r="3118" spans="1:7">
      <c r="A3118" s="11"/>
      <c r="G3118" s="84"/>
    </row>
    <row r="3119" spans="1:7">
      <c r="A3119" s="11"/>
      <c r="G3119" s="84"/>
    </row>
    <row r="3120" spans="1:7">
      <c r="A3120" s="11"/>
      <c r="G3120" s="84"/>
    </row>
    <row r="3121" spans="1:7">
      <c r="A3121" s="11"/>
      <c r="G3121" s="84"/>
    </row>
    <row r="3122" spans="1:7">
      <c r="A3122" s="11"/>
      <c r="G3122" s="84"/>
    </row>
    <row r="3123" spans="1:7">
      <c r="A3123" s="11"/>
      <c r="G3123" s="84"/>
    </row>
    <row r="3124" spans="1:7">
      <c r="A3124" s="11"/>
      <c r="G3124" s="84"/>
    </row>
    <row r="3125" spans="1:7">
      <c r="A3125" s="11"/>
      <c r="G3125" s="84"/>
    </row>
    <row r="3126" spans="1:7">
      <c r="A3126" s="11"/>
      <c r="G3126" s="84"/>
    </row>
    <row r="3127" spans="1:7">
      <c r="A3127" s="11"/>
      <c r="G3127" s="84"/>
    </row>
    <row r="3128" spans="1:7">
      <c r="A3128" s="11"/>
      <c r="G3128" s="84"/>
    </row>
    <row r="3129" spans="1:7">
      <c r="A3129" s="11"/>
      <c r="G3129" s="84"/>
    </row>
    <row r="3130" spans="1:7">
      <c r="A3130" s="11"/>
      <c r="G3130" s="84"/>
    </row>
    <row r="3131" spans="1:7">
      <c r="A3131" s="11"/>
      <c r="G3131" s="84"/>
    </row>
    <row r="3132" spans="1:7">
      <c r="A3132" s="11"/>
      <c r="G3132" s="84"/>
    </row>
    <row r="3133" spans="1:7">
      <c r="A3133" s="11"/>
      <c r="G3133" s="84"/>
    </row>
    <row r="3134" spans="1:7">
      <c r="A3134" s="11"/>
      <c r="G3134" s="84"/>
    </row>
    <row r="3135" spans="1:7">
      <c r="A3135" s="11"/>
      <c r="G3135" s="84"/>
    </row>
    <row r="3136" spans="1:7">
      <c r="A3136" s="11"/>
      <c r="G3136" s="84"/>
    </row>
    <row r="3137" spans="1:7">
      <c r="A3137" s="11"/>
      <c r="G3137" s="84"/>
    </row>
    <row r="3138" spans="1:7">
      <c r="A3138" s="11"/>
      <c r="G3138" s="84"/>
    </row>
    <row r="3139" spans="1:7">
      <c r="A3139" s="11"/>
      <c r="G3139" s="84"/>
    </row>
    <row r="3140" spans="1:7">
      <c r="A3140" s="11"/>
      <c r="G3140" s="84"/>
    </row>
    <row r="3141" spans="1:7">
      <c r="A3141" s="11"/>
      <c r="G3141" s="84"/>
    </row>
    <row r="3142" spans="1:7">
      <c r="A3142" s="11"/>
      <c r="G3142" s="84"/>
    </row>
    <row r="3143" spans="1:7">
      <c r="A3143" s="11"/>
      <c r="G3143" s="84"/>
    </row>
    <row r="3144" spans="1:7">
      <c r="A3144" s="11"/>
      <c r="G3144" s="84"/>
    </row>
    <row r="3145" spans="1:7">
      <c r="A3145" s="11"/>
      <c r="G3145" s="84"/>
    </row>
    <row r="3146" spans="1:7">
      <c r="A3146" s="11"/>
      <c r="G3146" s="84"/>
    </row>
    <row r="3147" spans="1:7">
      <c r="A3147" s="11"/>
      <c r="G3147" s="84"/>
    </row>
    <row r="3148" spans="1:7">
      <c r="A3148" s="11"/>
      <c r="G3148" s="84"/>
    </row>
    <row r="3149" spans="1:7">
      <c r="A3149" s="11"/>
      <c r="G3149" s="84"/>
    </row>
    <row r="3150" spans="1:7">
      <c r="A3150" s="11"/>
      <c r="G3150" s="84"/>
    </row>
    <row r="3151" spans="1:7">
      <c r="A3151" s="11"/>
      <c r="G3151" s="84"/>
    </row>
    <row r="3152" spans="1:7">
      <c r="A3152" s="11"/>
      <c r="G3152" s="84"/>
    </row>
    <row r="3153" spans="1:7">
      <c r="A3153" s="11"/>
      <c r="G3153" s="84"/>
    </row>
    <row r="3154" spans="1:7">
      <c r="A3154" s="11"/>
      <c r="G3154" s="84"/>
    </row>
    <row r="3155" spans="1:7">
      <c r="A3155" s="11"/>
      <c r="G3155" s="84"/>
    </row>
    <row r="3156" spans="1:7">
      <c r="A3156" s="11"/>
      <c r="G3156" s="84"/>
    </row>
    <row r="3157" spans="1:7">
      <c r="A3157" s="11"/>
      <c r="G3157" s="84"/>
    </row>
    <row r="3158" spans="1:7">
      <c r="A3158" s="11"/>
      <c r="G3158" s="84"/>
    </row>
    <row r="3159" spans="1:7">
      <c r="A3159" s="11"/>
      <c r="G3159" s="84"/>
    </row>
    <row r="3160" spans="1:7">
      <c r="A3160" s="11"/>
      <c r="G3160" s="84"/>
    </row>
    <row r="3161" spans="1:7">
      <c r="A3161" s="11"/>
      <c r="G3161" s="84"/>
    </row>
    <row r="3162" spans="1:7">
      <c r="A3162" s="11"/>
      <c r="G3162" s="84"/>
    </row>
    <row r="3163" spans="1:7">
      <c r="A3163" s="11"/>
      <c r="G3163" s="84"/>
    </row>
    <row r="3164" spans="1:7">
      <c r="A3164" s="11"/>
      <c r="G3164" s="84"/>
    </row>
    <row r="3165" spans="1:7">
      <c r="A3165" s="11"/>
      <c r="G3165" s="84"/>
    </row>
    <row r="3166" spans="1:7">
      <c r="A3166" s="11"/>
      <c r="G3166" s="84"/>
    </row>
    <row r="3167" spans="1:7">
      <c r="A3167" s="11"/>
      <c r="G3167" s="84"/>
    </row>
    <row r="3168" spans="1:7">
      <c r="A3168" s="11"/>
      <c r="G3168" s="84"/>
    </row>
    <row r="3169" spans="1:7">
      <c r="A3169" s="11"/>
      <c r="G3169" s="84"/>
    </row>
    <row r="3170" spans="1:7">
      <c r="A3170" s="11"/>
      <c r="G3170" s="84"/>
    </row>
    <row r="3171" spans="1:7">
      <c r="A3171" s="11"/>
      <c r="G3171" s="84"/>
    </row>
    <row r="3172" spans="1:7">
      <c r="A3172" s="11"/>
      <c r="G3172" s="84"/>
    </row>
    <row r="3173" spans="1:7">
      <c r="A3173" s="11"/>
      <c r="G3173" s="84"/>
    </row>
    <row r="3174" spans="1:7">
      <c r="A3174" s="11"/>
      <c r="G3174" s="84"/>
    </row>
    <row r="3175" spans="1:7">
      <c r="A3175" s="11"/>
      <c r="G3175" s="84"/>
    </row>
    <row r="3176" spans="1:7">
      <c r="A3176" s="11"/>
      <c r="G3176" s="84"/>
    </row>
    <row r="3177" spans="1:7">
      <c r="A3177" s="11"/>
      <c r="G3177" s="84"/>
    </row>
    <row r="3178" spans="1:7">
      <c r="A3178" s="11"/>
      <c r="G3178" s="84"/>
    </row>
    <row r="3179" spans="1:7">
      <c r="A3179" s="11"/>
      <c r="G3179" s="84"/>
    </row>
    <row r="3180" spans="1:7">
      <c r="A3180" s="11"/>
      <c r="G3180" s="84"/>
    </row>
    <row r="3181" spans="1:7">
      <c r="A3181" s="11"/>
      <c r="G3181" s="84"/>
    </row>
    <row r="3182" spans="1:7">
      <c r="A3182" s="11"/>
      <c r="G3182" s="84"/>
    </row>
    <row r="3183" spans="1:7">
      <c r="A3183" s="11"/>
      <c r="G3183" s="84"/>
    </row>
    <row r="3184" spans="1:7">
      <c r="A3184" s="11"/>
      <c r="G3184" s="84"/>
    </row>
    <row r="3185" spans="1:7">
      <c r="A3185" s="11"/>
      <c r="G3185" s="84"/>
    </row>
    <row r="3186" spans="1:7">
      <c r="A3186" s="11"/>
      <c r="G3186" s="84"/>
    </row>
    <row r="3187" spans="1:7">
      <c r="A3187" s="11"/>
      <c r="G3187" s="84"/>
    </row>
    <row r="3188" spans="1:7">
      <c r="A3188" s="11"/>
      <c r="G3188" s="84"/>
    </row>
    <row r="3189" spans="1:7">
      <c r="A3189" s="11"/>
      <c r="G3189" s="84"/>
    </row>
    <row r="3190" spans="1:7">
      <c r="A3190" s="11"/>
      <c r="G3190" s="84"/>
    </row>
    <row r="3191" spans="1:7">
      <c r="A3191" s="11"/>
      <c r="G3191" s="84"/>
    </row>
    <row r="3192" spans="1:7">
      <c r="A3192" s="11"/>
      <c r="G3192" s="84"/>
    </row>
    <row r="3193" spans="1:7">
      <c r="A3193" s="11"/>
      <c r="G3193" s="84"/>
    </row>
    <row r="3194" spans="1:7">
      <c r="A3194" s="11"/>
      <c r="G3194" s="84"/>
    </row>
    <row r="3195" spans="1:7">
      <c r="A3195" s="11"/>
      <c r="G3195" s="84"/>
    </row>
    <row r="3196" spans="1:7">
      <c r="A3196" s="11"/>
      <c r="G3196" s="84"/>
    </row>
    <row r="3197" spans="1:7">
      <c r="A3197" s="11"/>
      <c r="G3197" s="84"/>
    </row>
    <row r="3198" spans="1:7">
      <c r="A3198" s="11"/>
      <c r="G3198" s="84"/>
    </row>
    <row r="3199" spans="1:7">
      <c r="A3199" s="11"/>
      <c r="G3199" s="84"/>
    </row>
    <row r="3200" spans="1:7">
      <c r="A3200" s="11"/>
      <c r="G3200" s="84"/>
    </row>
    <row r="3201" spans="1:7">
      <c r="A3201" s="11"/>
      <c r="G3201" s="84"/>
    </row>
    <row r="3202" spans="1:7">
      <c r="A3202" s="11"/>
      <c r="G3202" s="84"/>
    </row>
    <row r="3203" spans="1:7">
      <c r="A3203" s="11"/>
      <c r="G3203" s="84"/>
    </row>
    <row r="3204" spans="1:7">
      <c r="A3204" s="11"/>
      <c r="G3204" s="84"/>
    </row>
    <row r="3205" spans="1:7">
      <c r="A3205" s="11"/>
      <c r="G3205" s="84"/>
    </row>
    <row r="3206" spans="1:7">
      <c r="A3206" s="11"/>
      <c r="G3206" s="84"/>
    </row>
    <row r="3207" spans="1:7">
      <c r="A3207" s="11"/>
      <c r="G3207" s="84"/>
    </row>
    <row r="3208" spans="1:7">
      <c r="A3208" s="11"/>
      <c r="G3208" s="84"/>
    </row>
    <row r="3209" spans="1:7">
      <c r="A3209" s="11"/>
      <c r="G3209" s="84"/>
    </row>
    <row r="3210" spans="1:7">
      <c r="A3210" s="11"/>
      <c r="G3210" s="84"/>
    </row>
    <row r="3211" spans="1:7">
      <c r="A3211" s="11"/>
      <c r="G3211" s="84"/>
    </row>
    <row r="3212" spans="1:7">
      <c r="A3212" s="11"/>
      <c r="G3212" s="84"/>
    </row>
    <row r="3213" spans="1:7">
      <c r="A3213" s="11"/>
      <c r="G3213" s="84"/>
    </row>
    <row r="3214" spans="1:7">
      <c r="A3214" s="11"/>
      <c r="G3214" s="84"/>
    </row>
    <row r="3215" spans="1:7">
      <c r="A3215" s="11"/>
      <c r="G3215" s="84"/>
    </row>
    <row r="3216" spans="1:7">
      <c r="A3216" s="11"/>
      <c r="G3216" s="84"/>
    </row>
    <row r="3217" spans="1:7">
      <c r="A3217" s="11"/>
      <c r="G3217" s="84"/>
    </row>
    <row r="3218" spans="1:7">
      <c r="A3218" s="11"/>
      <c r="G3218" s="84"/>
    </row>
    <row r="3219" spans="1:7">
      <c r="A3219" s="11"/>
      <c r="G3219" s="84"/>
    </row>
    <row r="3220" spans="1:7">
      <c r="A3220" s="11"/>
      <c r="G3220" s="84"/>
    </row>
    <row r="3221" spans="1:7">
      <c r="A3221" s="11"/>
      <c r="G3221" s="84"/>
    </row>
    <row r="3222" spans="1:7">
      <c r="A3222" s="11"/>
      <c r="G3222" s="84"/>
    </row>
    <row r="3223" spans="1:7">
      <c r="A3223" s="11"/>
      <c r="G3223" s="84"/>
    </row>
    <row r="3224" spans="1:7">
      <c r="A3224" s="11"/>
      <c r="G3224" s="84"/>
    </row>
    <row r="3225" spans="1:7">
      <c r="A3225" s="11"/>
      <c r="G3225" s="84"/>
    </row>
    <row r="3226" spans="1:7">
      <c r="A3226" s="11"/>
      <c r="G3226" s="84"/>
    </row>
    <row r="3227" spans="1:7">
      <c r="A3227" s="11"/>
      <c r="G3227" s="84"/>
    </row>
    <row r="3228" spans="1:7">
      <c r="A3228" s="11"/>
      <c r="G3228" s="84"/>
    </row>
    <row r="3229" spans="1:7">
      <c r="A3229" s="11"/>
      <c r="G3229" s="84"/>
    </row>
    <row r="3230" spans="1:7">
      <c r="A3230" s="11"/>
      <c r="G3230" s="84"/>
    </row>
    <row r="3231" spans="1:7">
      <c r="A3231" s="11"/>
      <c r="G3231" s="84"/>
    </row>
    <row r="3232" spans="1:7">
      <c r="A3232" s="11"/>
      <c r="G3232" s="84"/>
    </row>
    <row r="3233" spans="1:7">
      <c r="A3233" s="11"/>
      <c r="G3233" s="84"/>
    </row>
    <row r="3234" spans="1:7">
      <c r="A3234" s="11"/>
      <c r="G3234" s="84"/>
    </row>
    <row r="3235" spans="1:7">
      <c r="A3235" s="11"/>
      <c r="G3235" s="84"/>
    </row>
    <row r="3236" spans="1:7">
      <c r="A3236" s="11"/>
      <c r="G3236" s="84"/>
    </row>
    <row r="3237" spans="1:7">
      <c r="A3237" s="11"/>
      <c r="G3237" s="84"/>
    </row>
    <row r="3238" spans="1:7">
      <c r="A3238" s="11"/>
      <c r="G3238" s="84"/>
    </row>
    <row r="3239" spans="1:7">
      <c r="A3239" s="11"/>
      <c r="G3239" s="84"/>
    </row>
    <row r="3240" spans="1:7">
      <c r="A3240" s="11"/>
      <c r="G3240" s="84"/>
    </row>
    <row r="3241" spans="1:7">
      <c r="A3241" s="11"/>
      <c r="G3241" s="84"/>
    </row>
    <row r="3242" spans="1:7">
      <c r="A3242" s="11"/>
      <c r="G3242" s="84"/>
    </row>
    <row r="3243" spans="1:7">
      <c r="A3243" s="11"/>
      <c r="G3243" s="84"/>
    </row>
    <row r="3244" spans="1:7">
      <c r="A3244" s="11"/>
      <c r="G3244" s="84"/>
    </row>
    <row r="3245" spans="1:7">
      <c r="A3245" s="11"/>
      <c r="G3245" s="84"/>
    </row>
    <row r="3246" spans="1:7">
      <c r="A3246" s="11"/>
      <c r="G3246" s="84"/>
    </row>
    <row r="3247" spans="1:7">
      <c r="A3247" s="11"/>
      <c r="G3247" s="84"/>
    </row>
    <row r="3248" spans="1:7">
      <c r="A3248" s="11"/>
      <c r="G3248" s="84"/>
    </row>
    <row r="3249" spans="1:7">
      <c r="A3249" s="11"/>
      <c r="G3249" s="84"/>
    </row>
    <row r="3250" spans="1:7">
      <c r="A3250" s="11"/>
      <c r="G3250" s="84"/>
    </row>
    <row r="3251" spans="1:7">
      <c r="A3251" s="11"/>
      <c r="G3251" s="84"/>
    </row>
    <row r="3252" spans="1:7">
      <c r="A3252" s="11"/>
      <c r="G3252" s="84"/>
    </row>
    <row r="3253" spans="1:7">
      <c r="A3253" s="11"/>
      <c r="G3253" s="84"/>
    </row>
    <row r="3254" spans="1:7">
      <c r="A3254" s="11"/>
      <c r="G3254" s="84"/>
    </row>
    <row r="3255" spans="1:7">
      <c r="A3255" s="11"/>
      <c r="G3255" s="84"/>
    </row>
    <row r="3256" spans="1:7">
      <c r="A3256" s="11"/>
      <c r="G3256" s="84"/>
    </row>
    <row r="3257" spans="1:7">
      <c r="A3257" s="11"/>
      <c r="G3257" s="84"/>
    </row>
    <row r="3258" spans="1:7">
      <c r="A3258" s="11"/>
      <c r="G3258" s="84"/>
    </row>
    <row r="3259" spans="1:7">
      <c r="A3259" s="11"/>
      <c r="G3259" s="84"/>
    </row>
    <row r="3260" spans="1:7">
      <c r="A3260" s="11"/>
      <c r="G3260" s="84"/>
    </row>
    <row r="3261" spans="1:7">
      <c r="A3261" s="11"/>
      <c r="G3261" s="84"/>
    </row>
    <row r="3262" spans="1:7">
      <c r="A3262" s="11"/>
      <c r="G3262" s="84"/>
    </row>
    <row r="3263" spans="1:7">
      <c r="A3263" s="11"/>
      <c r="G3263" s="84"/>
    </row>
    <row r="3264" spans="1:7">
      <c r="A3264" s="11"/>
      <c r="G3264" s="84"/>
    </row>
    <row r="3265" spans="1:7">
      <c r="A3265" s="11"/>
      <c r="G3265" s="84"/>
    </row>
    <row r="3266" spans="1:7">
      <c r="A3266" s="11"/>
      <c r="G3266" s="84"/>
    </row>
    <row r="3267" spans="1:7">
      <c r="A3267" s="11"/>
      <c r="G3267" s="84"/>
    </row>
    <row r="3268" spans="1:7">
      <c r="A3268" s="11"/>
      <c r="G3268" s="84"/>
    </row>
    <row r="3269" spans="1:7">
      <c r="A3269" s="11"/>
      <c r="G3269" s="84"/>
    </row>
    <row r="3270" spans="1:7">
      <c r="A3270" s="11"/>
      <c r="G3270" s="84"/>
    </row>
    <row r="3271" spans="1:7">
      <c r="A3271" s="11"/>
      <c r="G3271" s="84"/>
    </row>
    <row r="3272" spans="1:7">
      <c r="A3272" s="11"/>
      <c r="G3272" s="84"/>
    </row>
    <row r="3273" spans="1:7">
      <c r="A3273" s="11"/>
      <c r="G3273" s="84"/>
    </row>
    <row r="3274" spans="1:7">
      <c r="A3274" s="11"/>
      <c r="G3274" s="84"/>
    </row>
    <row r="3275" spans="1:7">
      <c r="A3275" s="11"/>
      <c r="G3275" s="84"/>
    </row>
    <row r="3276" spans="1:7">
      <c r="A3276" s="11"/>
      <c r="G3276" s="84"/>
    </row>
    <row r="3277" spans="1:7">
      <c r="A3277" s="11"/>
      <c r="G3277" s="84"/>
    </row>
    <row r="3278" spans="1:7">
      <c r="A3278" s="11"/>
      <c r="G3278" s="84"/>
    </row>
    <row r="3279" spans="1:7">
      <c r="A3279" s="11"/>
      <c r="G3279" s="84"/>
    </row>
    <row r="3280" spans="1:7">
      <c r="A3280" s="11"/>
      <c r="G3280" s="84"/>
    </row>
    <row r="3281" spans="1:7">
      <c r="A3281" s="11"/>
      <c r="G3281" s="84"/>
    </row>
    <row r="3282" spans="1:7">
      <c r="A3282" s="11"/>
      <c r="G3282" s="84"/>
    </row>
    <row r="3283" spans="1:7">
      <c r="A3283" s="11"/>
      <c r="G3283" s="84"/>
    </row>
    <row r="3284" spans="1:7">
      <c r="A3284" s="11"/>
      <c r="G3284" s="84"/>
    </row>
    <row r="3285" spans="1:7">
      <c r="A3285" s="11"/>
      <c r="G3285" s="84"/>
    </row>
    <row r="3286" spans="1:7">
      <c r="A3286" s="11"/>
      <c r="G3286" s="84"/>
    </row>
    <row r="3287" spans="1:7">
      <c r="A3287" s="11"/>
      <c r="G3287" s="84"/>
    </row>
    <row r="3288" spans="1:7">
      <c r="A3288" s="11"/>
      <c r="G3288" s="84"/>
    </row>
    <row r="3289" spans="1:7">
      <c r="A3289" s="11"/>
      <c r="G3289" s="84"/>
    </row>
    <row r="3290" spans="1:7">
      <c r="A3290" s="11"/>
      <c r="G3290" s="84"/>
    </row>
    <row r="3291" spans="1:7">
      <c r="A3291" s="11"/>
      <c r="G3291" s="84"/>
    </row>
    <row r="3292" spans="1:7">
      <c r="A3292" s="11"/>
      <c r="G3292" s="84"/>
    </row>
    <row r="3293" spans="1:7">
      <c r="A3293" s="11"/>
      <c r="G3293" s="84"/>
    </row>
    <row r="3294" spans="1:7">
      <c r="A3294" s="11"/>
      <c r="G3294" s="84"/>
    </row>
    <row r="3295" spans="1:7">
      <c r="A3295" s="11"/>
      <c r="G3295" s="84"/>
    </row>
    <row r="3296" spans="1:7">
      <c r="A3296" s="11"/>
      <c r="G3296" s="84"/>
    </row>
    <row r="3297" spans="1:7">
      <c r="A3297" s="11"/>
      <c r="G3297" s="84"/>
    </row>
    <row r="3298" spans="1:7">
      <c r="A3298" s="11"/>
      <c r="G3298" s="84"/>
    </row>
    <row r="3299" spans="1:7">
      <c r="A3299" s="11"/>
      <c r="G3299" s="84"/>
    </row>
    <row r="3300" spans="1:7">
      <c r="A3300" s="11"/>
      <c r="G3300" s="84"/>
    </row>
    <row r="3301" spans="1:7">
      <c r="A3301" s="11"/>
      <c r="G3301" s="84"/>
    </row>
    <row r="3302" spans="1:7">
      <c r="A3302" s="11"/>
      <c r="G3302" s="84"/>
    </row>
    <row r="3303" spans="1:7">
      <c r="A3303" s="11"/>
      <c r="G3303" s="84"/>
    </row>
    <row r="3304" spans="1:7">
      <c r="A3304" s="11"/>
      <c r="G3304" s="84"/>
    </row>
    <row r="3305" spans="1:7">
      <c r="A3305" s="11"/>
      <c r="G3305" s="84"/>
    </row>
    <row r="3306" spans="1:7">
      <c r="A3306" s="11"/>
      <c r="G3306" s="84"/>
    </row>
    <row r="3307" spans="1:7">
      <c r="A3307" s="11"/>
      <c r="G3307" s="84"/>
    </row>
    <row r="3308" spans="1:7">
      <c r="A3308" s="11"/>
      <c r="G3308" s="84"/>
    </row>
    <row r="3309" spans="1:7">
      <c r="A3309" s="11"/>
      <c r="G3309" s="84"/>
    </row>
    <row r="3310" spans="1:7">
      <c r="A3310" s="11"/>
      <c r="G3310" s="84"/>
    </row>
    <row r="3311" spans="1:7">
      <c r="A3311" s="11"/>
      <c r="G3311" s="84"/>
    </row>
    <row r="3312" spans="1:7">
      <c r="A3312" s="11"/>
      <c r="G3312" s="84"/>
    </row>
    <row r="3313" spans="1:7">
      <c r="A3313" s="11"/>
      <c r="G3313" s="84"/>
    </row>
    <row r="3314" spans="1:7">
      <c r="A3314" s="11"/>
      <c r="G3314" s="84"/>
    </row>
    <row r="3315" spans="1:7">
      <c r="A3315" s="11"/>
      <c r="G3315" s="84"/>
    </row>
    <row r="3316" spans="1:7">
      <c r="A3316" s="11"/>
      <c r="G3316" s="84"/>
    </row>
    <row r="3317" spans="1:7">
      <c r="A3317" s="11"/>
      <c r="G3317" s="84"/>
    </row>
    <row r="3318" spans="1:7">
      <c r="A3318" s="11"/>
      <c r="G3318" s="84"/>
    </row>
    <row r="3319" spans="1:7">
      <c r="A3319" s="11"/>
      <c r="G3319" s="84"/>
    </row>
    <row r="3320" spans="1:7">
      <c r="A3320" s="11"/>
      <c r="G3320" s="84"/>
    </row>
    <row r="3321" spans="1:7">
      <c r="A3321" s="11"/>
      <c r="G3321" s="84"/>
    </row>
    <row r="3322" spans="1:7">
      <c r="A3322" s="11"/>
      <c r="G3322" s="84"/>
    </row>
    <row r="3323" spans="1:7">
      <c r="A3323" s="11"/>
      <c r="G3323" s="84"/>
    </row>
    <row r="3324" spans="1:7">
      <c r="A3324" s="11"/>
      <c r="G3324" s="84"/>
    </row>
    <row r="3325" spans="1:7">
      <c r="A3325" s="11"/>
      <c r="G3325" s="84"/>
    </row>
    <row r="3326" spans="1:7">
      <c r="A3326" s="11"/>
      <c r="G3326" s="84"/>
    </row>
    <row r="3327" spans="1:7">
      <c r="A3327" s="11"/>
      <c r="G3327" s="84"/>
    </row>
    <row r="3328" spans="1:7">
      <c r="A3328" s="11"/>
      <c r="G3328" s="84"/>
    </row>
    <row r="3329" spans="1:7">
      <c r="A3329" s="11"/>
      <c r="G3329" s="84"/>
    </row>
    <row r="3330" spans="1:7">
      <c r="A3330" s="11"/>
      <c r="G3330" s="84"/>
    </row>
    <row r="3331" spans="1:7">
      <c r="A3331" s="11"/>
      <c r="G3331" s="84"/>
    </row>
    <row r="3332" spans="1:7">
      <c r="A3332" s="11"/>
      <c r="G3332" s="84"/>
    </row>
    <row r="3333" spans="1:7">
      <c r="A3333" s="11"/>
      <c r="G3333" s="84"/>
    </row>
    <row r="3334" spans="1:7">
      <c r="A3334" s="11"/>
      <c r="G3334" s="84"/>
    </row>
    <row r="3335" spans="1:7">
      <c r="A3335" s="11"/>
      <c r="G3335" s="84"/>
    </row>
    <row r="3336" spans="1:7">
      <c r="A3336" s="11"/>
      <c r="G3336" s="84"/>
    </row>
    <row r="3337" spans="1:7">
      <c r="A3337" s="11"/>
      <c r="G3337" s="84"/>
    </row>
    <row r="3338" spans="1:7">
      <c r="A3338" s="11"/>
      <c r="G3338" s="84"/>
    </row>
    <row r="3339" spans="1:7">
      <c r="A3339" s="11"/>
      <c r="G3339" s="84"/>
    </row>
    <row r="3340" spans="1:7">
      <c r="A3340" s="11"/>
      <c r="G3340" s="84"/>
    </row>
    <row r="3341" spans="1:7">
      <c r="A3341" s="11"/>
      <c r="G3341" s="84"/>
    </row>
    <row r="3342" spans="1:7">
      <c r="A3342" s="11"/>
      <c r="G3342" s="84"/>
    </row>
    <row r="3343" spans="1:7">
      <c r="A3343" s="11"/>
      <c r="G3343" s="84"/>
    </row>
    <row r="3344" spans="1:7">
      <c r="A3344" s="11"/>
      <c r="G3344" s="84"/>
    </row>
    <row r="3345" spans="1:7">
      <c r="A3345" s="11"/>
      <c r="G3345" s="84"/>
    </row>
    <row r="3346" spans="1:7">
      <c r="A3346" s="11"/>
      <c r="G3346" s="84"/>
    </row>
    <row r="3347" spans="1:7">
      <c r="A3347" s="11"/>
      <c r="G3347" s="84"/>
    </row>
    <row r="3348" spans="1:7">
      <c r="A3348" s="11"/>
      <c r="G3348" s="84"/>
    </row>
    <row r="3349" spans="1:7">
      <c r="A3349" s="11"/>
      <c r="G3349" s="84"/>
    </row>
    <row r="3350" spans="1:7">
      <c r="A3350" s="11"/>
      <c r="G3350" s="84"/>
    </row>
    <row r="3351" spans="1:7">
      <c r="A3351" s="11"/>
      <c r="G3351" s="84"/>
    </row>
    <row r="3352" spans="1:7">
      <c r="A3352" s="11"/>
      <c r="G3352" s="84"/>
    </row>
    <row r="3353" spans="1:7">
      <c r="A3353" s="11"/>
      <c r="G3353" s="84"/>
    </row>
    <row r="3354" spans="1:7">
      <c r="A3354" s="11"/>
      <c r="G3354" s="84"/>
    </row>
    <row r="3355" spans="1:7">
      <c r="A3355" s="11"/>
      <c r="G3355" s="84"/>
    </row>
    <row r="3356" spans="1:7">
      <c r="A3356" s="11"/>
      <c r="G3356" s="84"/>
    </row>
    <row r="3357" spans="1:7">
      <c r="A3357" s="11"/>
      <c r="G3357" s="84"/>
    </row>
    <row r="3358" spans="1:7">
      <c r="A3358" s="11"/>
      <c r="G3358" s="84"/>
    </row>
    <row r="3359" spans="1:7">
      <c r="A3359" s="11"/>
      <c r="G3359" s="84"/>
    </row>
    <row r="3360" spans="1:7">
      <c r="A3360" s="11"/>
      <c r="G3360" s="84"/>
    </row>
    <row r="3361" spans="1:7">
      <c r="A3361" s="11"/>
      <c r="G3361" s="84"/>
    </row>
    <row r="3362" spans="1:7">
      <c r="A3362" s="11"/>
      <c r="G3362" s="84"/>
    </row>
    <row r="3363" spans="1:7">
      <c r="A3363" s="11"/>
      <c r="G3363" s="84"/>
    </row>
    <row r="3364" spans="1:7">
      <c r="A3364" s="11"/>
      <c r="G3364" s="84"/>
    </row>
    <row r="3365" spans="1:7">
      <c r="A3365" s="11"/>
      <c r="G3365" s="84"/>
    </row>
    <row r="3366" spans="1:7">
      <c r="A3366" s="11"/>
      <c r="G3366" s="84"/>
    </row>
    <row r="3367" spans="1:7">
      <c r="A3367" s="11"/>
      <c r="G3367" s="84"/>
    </row>
    <row r="3368" spans="1:7">
      <c r="A3368" s="11"/>
      <c r="G3368" s="84"/>
    </row>
    <row r="3369" spans="1:7">
      <c r="A3369" s="11"/>
      <c r="G3369" s="84"/>
    </row>
    <row r="3370" spans="1:7">
      <c r="A3370" s="11"/>
      <c r="G3370" s="84"/>
    </row>
    <row r="3371" spans="1:7">
      <c r="A3371" s="11"/>
      <c r="G3371" s="84"/>
    </row>
    <row r="3372" spans="1:7">
      <c r="A3372" s="11"/>
      <c r="G3372" s="84"/>
    </row>
    <row r="3373" spans="1:7">
      <c r="A3373" s="11"/>
      <c r="G3373" s="84"/>
    </row>
    <row r="3374" spans="1:7">
      <c r="A3374" s="11"/>
      <c r="G3374" s="84"/>
    </row>
    <row r="3375" spans="1:7">
      <c r="A3375" s="11"/>
      <c r="G3375" s="84"/>
    </row>
    <row r="3376" spans="1:7">
      <c r="A3376" s="11"/>
      <c r="G3376" s="84"/>
    </row>
    <row r="3377" spans="1:7">
      <c r="A3377" s="11"/>
      <c r="G3377" s="84"/>
    </row>
    <row r="3378" spans="1:7">
      <c r="A3378" s="11"/>
      <c r="G3378" s="84"/>
    </row>
    <row r="3379" spans="1:7">
      <c r="A3379" s="11"/>
      <c r="G3379" s="84"/>
    </row>
    <row r="3380" spans="1:7">
      <c r="A3380" s="11"/>
      <c r="G3380" s="84"/>
    </row>
    <row r="3381" spans="1:7">
      <c r="A3381" s="11"/>
      <c r="G3381" s="84"/>
    </row>
    <row r="3382" spans="1:7">
      <c r="A3382" s="11"/>
      <c r="G3382" s="84"/>
    </row>
    <row r="3383" spans="1:7">
      <c r="A3383" s="11"/>
      <c r="G3383" s="84"/>
    </row>
    <row r="3384" spans="1:7">
      <c r="A3384" s="11"/>
      <c r="G3384" s="84"/>
    </row>
    <row r="3385" spans="1:7">
      <c r="A3385" s="11"/>
      <c r="G3385" s="84"/>
    </row>
    <row r="3386" spans="1:7">
      <c r="A3386" s="11"/>
      <c r="G3386" s="84"/>
    </row>
    <row r="3387" spans="1:7">
      <c r="A3387" s="11"/>
      <c r="G3387" s="84"/>
    </row>
    <row r="3388" spans="1:7">
      <c r="A3388" s="11"/>
      <c r="G3388" s="84"/>
    </row>
    <row r="3389" spans="1:7">
      <c r="A3389" s="11"/>
      <c r="G3389" s="84"/>
    </row>
    <row r="3390" spans="1:7">
      <c r="A3390" s="11"/>
      <c r="G3390" s="84"/>
    </row>
    <row r="3391" spans="1:7">
      <c r="A3391" s="11"/>
      <c r="G3391" s="84"/>
    </row>
    <row r="3392" spans="1:7">
      <c r="A3392" s="11"/>
      <c r="G3392" s="84"/>
    </row>
    <row r="3393" spans="1:7">
      <c r="A3393" s="11"/>
      <c r="G3393" s="84"/>
    </row>
    <row r="3394" spans="1:7">
      <c r="A3394" s="11"/>
      <c r="G3394" s="84"/>
    </row>
    <row r="3395" spans="1:7">
      <c r="A3395" s="11"/>
      <c r="G3395" s="84"/>
    </row>
    <row r="3396" spans="1:7">
      <c r="A3396" s="11"/>
      <c r="G3396" s="84"/>
    </row>
    <row r="3397" spans="1:7">
      <c r="A3397" s="11"/>
      <c r="G3397" s="84"/>
    </row>
    <row r="3398" spans="1:7">
      <c r="A3398" s="11"/>
      <c r="G3398" s="84"/>
    </row>
    <row r="3399" spans="1:7">
      <c r="A3399" s="11"/>
      <c r="G3399" s="84"/>
    </row>
    <row r="3400" spans="1:7">
      <c r="A3400" s="11"/>
      <c r="G3400" s="84"/>
    </row>
    <row r="3401" spans="1:7">
      <c r="A3401" s="11"/>
      <c r="G3401" s="84"/>
    </row>
    <row r="3402" spans="1:7">
      <c r="A3402" s="11"/>
      <c r="G3402" s="84"/>
    </row>
    <row r="3403" spans="1:7">
      <c r="A3403" s="11"/>
      <c r="G3403" s="84"/>
    </row>
    <row r="3404" spans="1:7">
      <c r="A3404" s="11"/>
      <c r="G3404" s="84"/>
    </row>
    <row r="3405" spans="1:7">
      <c r="A3405" s="11"/>
      <c r="G3405" s="84"/>
    </row>
    <row r="3406" spans="1:7">
      <c r="A3406" s="11"/>
      <c r="G3406" s="84"/>
    </row>
    <row r="3407" spans="1:7">
      <c r="A3407" s="11"/>
      <c r="G3407" s="84"/>
    </row>
    <row r="3408" spans="1:7">
      <c r="A3408" s="11"/>
      <c r="G3408" s="84"/>
    </row>
    <row r="3409" spans="1:7">
      <c r="A3409" s="11"/>
      <c r="G3409" s="84"/>
    </row>
    <row r="3410" spans="1:7">
      <c r="A3410" s="11"/>
      <c r="G3410" s="84"/>
    </row>
    <row r="3411" spans="1:7">
      <c r="A3411" s="11"/>
      <c r="G3411" s="84"/>
    </row>
    <row r="3412" spans="1:7">
      <c r="A3412" s="11"/>
      <c r="G3412" s="84"/>
    </row>
    <row r="3413" spans="1:7">
      <c r="A3413" s="11"/>
      <c r="G3413" s="84"/>
    </row>
    <row r="3414" spans="1:7">
      <c r="A3414" s="11"/>
      <c r="G3414" s="84"/>
    </row>
    <row r="3415" spans="1:7">
      <c r="A3415" s="11"/>
      <c r="G3415" s="84"/>
    </row>
    <row r="3416" spans="1:7">
      <c r="A3416" s="11"/>
      <c r="G3416" s="84"/>
    </row>
    <row r="3417" spans="1:7">
      <c r="A3417" s="11"/>
      <c r="G3417" s="84"/>
    </row>
    <row r="3418" spans="1:7">
      <c r="A3418" s="11"/>
      <c r="G3418" s="84"/>
    </row>
    <row r="3419" spans="1:7">
      <c r="A3419" s="11"/>
      <c r="G3419" s="84"/>
    </row>
    <row r="3420" spans="1:7">
      <c r="A3420" s="11"/>
      <c r="G3420" s="84"/>
    </row>
    <row r="3421" spans="1:7">
      <c r="A3421" s="11"/>
      <c r="G3421" s="84"/>
    </row>
    <row r="3422" spans="1:7">
      <c r="A3422" s="11"/>
      <c r="G3422" s="84"/>
    </row>
    <row r="3423" spans="1:7">
      <c r="A3423" s="11"/>
      <c r="G3423" s="84"/>
    </row>
    <row r="3424" spans="1:7">
      <c r="A3424" s="11"/>
      <c r="G3424" s="84"/>
    </row>
    <row r="3425" spans="1:7">
      <c r="A3425" s="11"/>
      <c r="G3425" s="84"/>
    </row>
    <row r="3426" spans="1:7">
      <c r="A3426" s="11"/>
      <c r="G3426" s="84"/>
    </row>
    <row r="3427" spans="1:7">
      <c r="A3427" s="11"/>
      <c r="G3427" s="84"/>
    </row>
    <row r="3428" spans="1:7">
      <c r="A3428" s="11"/>
      <c r="G3428" s="84"/>
    </row>
    <row r="3429" spans="1:7">
      <c r="A3429" s="11"/>
      <c r="G3429" s="84"/>
    </row>
    <row r="3430" spans="1:7">
      <c r="A3430" s="11"/>
      <c r="G3430" s="84"/>
    </row>
    <row r="3431" spans="1:7">
      <c r="A3431" s="11"/>
      <c r="G3431" s="84"/>
    </row>
    <row r="3432" spans="1:7">
      <c r="A3432" s="11"/>
      <c r="G3432" s="84"/>
    </row>
    <row r="3433" spans="1:7">
      <c r="A3433" s="11"/>
      <c r="G3433" s="84"/>
    </row>
    <row r="3434" spans="1:7">
      <c r="A3434" s="11"/>
      <c r="G3434" s="84"/>
    </row>
    <row r="3435" spans="1:7">
      <c r="A3435" s="11"/>
      <c r="G3435" s="84"/>
    </row>
    <row r="3436" spans="1:7">
      <c r="A3436" s="11"/>
      <c r="G3436" s="84"/>
    </row>
    <row r="3437" spans="1:7">
      <c r="A3437" s="11"/>
      <c r="G3437" s="84"/>
    </row>
    <row r="3438" spans="1:7">
      <c r="A3438" s="11"/>
      <c r="G3438" s="84"/>
    </row>
    <row r="3439" spans="1:7">
      <c r="A3439" s="11"/>
      <c r="G3439" s="84"/>
    </row>
    <row r="3440" spans="1:7">
      <c r="A3440" s="11"/>
      <c r="G3440" s="84"/>
    </row>
    <row r="3441" spans="1:7">
      <c r="A3441" s="11"/>
      <c r="G3441" s="84"/>
    </row>
    <row r="3442" spans="1:7">
      <c r="A3442" s="11"/>
      <c r="G3442" s="84"/>
    </row>
    <row r="3443" spans="1:7">
      <c r="A3443" s="11"/>
      <c r="G3443" s="84"/>
    </row>
    <row r="3444" spans="1:7">
      <c r="A3444" s="11"/>
      <c r="G3444" s="84"/>
    </row>
    <row r="3445" spans="1:7">
      <c r="A3445" s="11"/>
      <c r="G3445" s="84"/>
    </row>
    <row r="3446" spans="1:7">
      <c r="A3446" s="11"/>
      <c r="G3446" s="84"/>
    </row>
    <row r="3447" spans="1:7">
      <c r="A3447" s="11"/>
      <c r="G3447" s="84"/>
    </row>
    <row r="3448" spans="1:7">
      <c r="A3448" s="11"/>
      <c r="G3448" s="84"/>
    </row>
    <row r="3449" spans="1:7">
      <c r="A3449" s="11"/>
      <c r="G3449" s="84"/>
    </row>
    <row r="3450" spans="1:7">
      <c r="A3450" s="11"/>
      <c r="G3450" s="84"/>
    </row>
    <row r="3451" spans="1:7">
      <c r="A3451" s="11"/>
      <c r="G3451" s="84"/>
    </row>
    <row r="3452" spans="1:7">
      <c r="A3452" s="11"/>
      <c r="G3452" s="84"/>
    </row>
    <row r="3453" spans="1:7">
      <c r="A3453" s="11"/>
      <c r="G3453" s="84"/>
    </row>
    <row r="3454" spans="1:7">
      <c r="A3454" s="11"/>
      <c r="G3454" s="84"/>
    </row>
    <row r="3455" spans="1:7">
      <c r="A3455" s="11"/>
      <c r="G3455" s="84"/>
    </row>
    <row r="3456" spans="1:7">
      <c r="A3456" s="11"/>
      <c r="G3456" s="84"/>
    </row>
    <row r="3457" spans="1:7">
      <c r="A3457" s="11"/>
      <c r="G3457" s="84"/>
    </row>
    <row r="3458" spans="1:7">
      <c r="A3458" s="11"/>
      <c r="G3458" s="84"/>
    </row>
    <row r="3459" spans="1:7">
      <c r="A3459" s="11"/>
      <c r="G3459" s="84"/>
    </row>
    <row r="3460" spans="1:7">
      <c r="A3460" s="11"/>
      <c r="G3460" s="84"/>
    </row>
    <row r="3461" spans="1:7">
      <c r="A3461" s="11"/>
      <c r="G3461" s="84"/>
    </row>
    <row r="3462" spans="1:7">
      <c r="A3462" s="11"/>
      <c r="G3462" s="84"/>
    </row>
    <row r="3463" spans="1:7">
      <c r="A3463" s="11"/>
      <c r="G3463" s="84"/>
    </row>
    <row r="3464" spans="1:7">
      <c r="A3464" s="11"/>
      <c r="G3464" s="84"/>
    </row>
    <row r="3465" spans="1:7">
      <c r="A3465" s="11"/>
      <c r="G3465" s="84"/>
    </row>
    <row r="3466" spans="1:7">
      <c r="A3466" s="11"/>
      <c r="G3466" s="84"/>
    </row>
    <row r="3467" spans="1:7">
      <c r="A3467" s="11"/>
      <c r="G3467" s="84"/>
    </row>
    <row r="3468" spans="1:7">
      <c r="A3468" s="11"/>
      <c r="G3468" s="84"/>
    </row>
    <row r="3469" spans="1:7">
      <c r="A3469" s="11"/>
      <c r="G3469" s="84"/>
    </row>
    <row r="3470" spans="1:7">
      <c r="A3470" s="11"/>
      <c r="G3470" s="84"/>
    </row>
    <row r="3471" spans="1:7">
      <c r="A3471" s="11"/>
      <c r="G3471" s="84"/>
    </row>
    <row r="3472" spans="1:7">
      <c r="A3472" s="11"/>
      <c r="G3472" s="84"/>
    </row>
    <row r="3473" spans="1:7">
      <c r="A3473" s="11"/>
      <c r="G3473" s="84"/>
    </row>
    <row r="3474" spans="1:7">
      <c r="A3474" s="11"/>
      <c r="G3474" s="84"/>
    </row>
    <row r="3475" spans="1:7">
      <c r="A3475" s="11"/>
      <c r="G3475" s="84"/>
    </row>
    <row r="3476" spans="1:7">
      <c r="A3476" s="11"/>
      <c r="G3476" s="84"/>
    </row>
    <row r="3477" spans="1:7">
      <c r="A3477" s="11"/>
      <c r="G3477" s="84"/>
    </row>
    <row r="3478" spans="1:7">
      <c r="A3478" s="11"/>
      <c r="G3478" s="84"/>
    </row>
    <row r="3479" spans="1:7">
      <c r="A3479" s="11"/>
      <c r="G3479" s="84"/>
    </row>
    <row r="3480" spans="1:7">
      <c r="A3480" s="11"/>
      <c r="G3480" s="84"/>
    </row>
    <row r="3481" spans="1:7">
      <c r="A3481" s="11"/>
      <c r="G3481" s="84"/>
    </row>
    <row r="3482" spans="1:7">
      <c r="A3482" s="11"/>
      <c r="G3482" s="84"/>
    </row>
    <row r="3483" spans="1:7">
      <c r="A3483" s="11"/>
      <c r="G3483" s="84"/>
    </row>
    <row r="3484" spans="1:7">
      <c r="A3484" s="11"/>
      <c r="G3484" s="84"/>
    </row>
    <row r="3485" spans="1:7">
      <c r="A3485" s="11"/>
      <c r="G3485" s="84"/>
    </row>
    <row r="3486" spans="1:7">
      <c r="A3486" s="11"/>
      <c r="G3486" s="84"/>
    </row>
    <row r="3487" spans="1:7">
      <c r="A3487" s="11"/>
      <c r="G3487" s="84"/>
    </row>
    <row r="3488" spans="1:7">
      <c r="A3488" s="11"/>
      <c r="G3488" s="84"/>
    </row>
    <row r="3489" spans="1:7">
      <c r="A3489" s="11"/>
      <c r="G3489" s="84"/>
    </row>
    <row r="3490" spans="1:7">
      <c r="A3490" s="11"/>
      <c r="G3490" s="84"/>
    </row>
    <row r="3491" spans="1:7">
      <c r="A3491" s="11"/>
      <c r="G3491" s="84"/>
    </row>
    <row r="3492" spans="1:7">
      <c r="A3492" s="11"/>
      <c r="G3492" s="84"/>
    </row>
    <row r="3493" spans="1:7">
      <c r="A3493" s="11"/>
      <c r="G3493" s="84"/>
    </row>
    <row r="3494" spans="1:7">
      <c r="A3494" s="11"/>
      <c r="G3494" s="84"/>
    </row>
    <row r="3495" spans="1:7">
      <c r="A3495" s="11"/>
      <c r="G3495" s="84"/>
    </row>
    <row r="3496" spans="1:7">
      <c r="A3496" s="11"/>
      <c r="G3496" s="84"/>
    </row>
    <row r="3497" spans="1:7">
      <c r="A3497" s="11"/>
      <c r="G3497" s="84"/>
    </row>
    <row r="3498" spans="1:7">
      <c r="A3498" s="11"/>
      <c r="G3498" s="84"/>
    </row>
    <row r="3499" spans="1:7">
      <c r="A3499" s="11"/>
      <c r="G3499" s="84"/>
    </row>
    <row r="3500" spans="1:7">
      <c r="A3500" s="11"/>
      <c r="G3500" s="84"/>
    </row>
    <row r="3501" spans="1:7">
      <c r="A3501" s="11"/>
      <c r="G3501" s="84"/>
    </row>
    <row r="3502" spans="1:7">
      <c r="A3502" s="11"/>
      <c r="G3502" s="84"/>
    </row>
    <row r="3503" spans="1:7">
      <c r="A3503" s="11"/>
      <c r="G3503" s="84"/>
    </row>
    <row r="3504" spans="1:7">
      <c r="A3504" s="11"/>
      <c r="G3504" s="84"/>
    </row>
    <row r="3505" spans="1:7">
      <c r="A3505" s="11"/>
      <c r="G3505" s="84"/>
    </row>
    <row r="3506" spans="1:7">
      <c r="A3506" s="11"/>
      <c r="G3506" s="84"/>
    </row>
    <row r="3507" spans="1:7">
      <c r="A3507" s="11"/>
      <c r="G3507" s="84"/>
    </row>
    <row r="3508" spans="1:7">
      <c r="A3508" s="11"/>
      <c r="G3508" s="84"/>
    </row>
    <row r="3509" spans="1:7">
      <c r="A3509" s="11"/>
      <c r="G3509" s="84"/>
    </row>
    <row r="3510" spans="1:7">
      <c r="A3510" s="11"/>
      <c r="G3510" s="84"/>
    </row>
    <row r="3511" spans="1:7">
      <c r="A3511" s="11"/>
      <c r="G3511" s="84"/>
    </row>
    <row r="3512" spans="1:7">
      <c r="A3512" s="11"/>
      <c r="G3512" s="84"/>
    </row>
    <row r="3513" spans="1:7">
      <c r="A3513" s="11"/>
      <c r="G3513" s="84"/>
    </row>
    <row r="3514" spans="1:7">
      <c r="A3514" s="11"/>
      <c r="G3514" s="84"/>
    </row>
    <row r="3515" spans="1:7">
      <c r="A3515" s="11"/>
      <c r="G3515" s="84"/>
    </row>
    <row r="3516" spans="1:7">
      <c r="A3516" s="11"/>
      <c r="G3516" s="84"/>
    </row>
    <row r="3517" spans="1:7">
      <c r="A3517" s="11"/>
      <c r="G3517" s="84"/>
    </row>
    <row r="3518" spans="1:7">
      <c r="A3518" s="11"/>
      <c r="G3518" s="84"/>
    </row>
    <row r="3519" spans="1:7">
      <c r="A3519" s="11"/>
      <c r="G3519" s="84"/>
    </row>
    <row r="3520" spans="1:7">
      <c r="A3520" s="11"/>
      <c r="G3520" s="84"/>
    </row>
    <row r="3521" spans="1:7">
      <c r="A3521" s="11"/>
      <c r="G3521" s="84"/>
    </row>
    <row r="3522" spans="1:7">
      <c r="A3522" s="11"/>
      <c r="G3522" s="84"/>
    </row>
    <row r="3523" spans="1:7">
      <c r="A3523" s="11"/>
      <c r="G3523" s="84"/>
    </row>
    <row r="3524" spans="1:7">
      <c r="A3524" s="11"/>
      <c r="G3524" s="84"/>
    </row>
    <row r="3525" spans="1:7">
      <c r="A3525" s="11"/>
      <c r="G3525" s="84"/>
    </row>
    <row r="3526" spans="1:7">
      <c r="A3526" s="11"/>
      <c r="G3526" s="84"/>
    </row>
    <row r="3527" spans="1:7">
      <c r="A3527" s="11"/>
      <c r="G3527" s="84"/>
    </row>
    <row r="3528" spans="1:7">
      <c r="A3528" s="11"/>
      <c r="G3528" s="84"/>
    </row>
    <row r="3529" spans="1:7">
      <c r="A3529" s="11"/>
      <c r="G3529" s="84"/>
    </row>
    <row r="3530" spans="1:7">
      <c r="A3530" s="11"/>
      <c r="G3530" s="84"/>
    </row>
    <row r="3531" spans="1:7">
      <c r="A3531" s="11"/>
      <c r="G3531" s="84"/>
    </row>
    <row r="3532" spans="1:7">
      <c r="A3532" s="11"/>
      <c r="G3532" s="84"/>
    </row>
    <row r="3533" spans="1:7">
      <c r="A3533" s="11"/>
      <c r="G3533" s="84"/>
    </row>
    <row r="3534" spans="1:7">
      <c r="A3534" s="11"/>
      <c r="G3534" s="84"/>
    </row>
    <row r="3535" spans="1:7">
      <c r="A3535" s="11"/>
      <c r="G3535" s="84"/>
    </row>
    <row r="3536" spans="1:7">
      <c r="A3536" s="11"/>
      <c r="G3536" s="84"/>
    </row>
    <row r="3537" spans="1:7">
      <c r="A3537" s="11"/>
      <c r="G3537" s="84"/>
    </row>
    <row r="3538" spans="1:7">
      <c r="A3538" s="11"/>
      <c r="G3538" s="84"/>
    </row>
    <row r="3539" spans="1:7">
      <c r="A3539" s="11"/>
      <c r="G3539" s="84"/>
    </row>
    <row r="3540" spans="1:7">
      <c r="A3540" s="11"/>
      <c r="G3540" s="84"/>
    </row>
    <row r="3541" spans="1:7">
      <c r="A3541" s="11"/>
      <c r="G3541" s="84"/>
    </row>
    <row r="3542" spans="1:7">
      <c r="A3542" s="11"/>
      <c r="G3542" s="84"/>
    </row>
    <row r="3543" spans="1:7">
      <c r="A3543" s="11"/>
      <c r="G3543" s="84"/>
    </row>
    <row r="3544" spans="1:7">
      <c r="A3544" s="11"/>
      <c r="G3544" s="84"/>
    </row>
    <row r="3545" spans="1:7">
      <c r="A3545" s="11"/>
      <c r="G3545" s="84"/>
    </row>
    <row r="3546" spans="1:7">
      <c r="A3546" s="11"/>
      <c r="G3546" s="84"/>
    </row>
    <row r="3547" spans="1:7">
      <c r="A3547" s="11"/>
      <c r="G3547" s="84"/>
    </row>
    <row r="3548" spans="1:7">
      <c r="A3548" s="11"/>
      <c r="G3548" s="84"/>
    </row>
    <row r="3549" spans="1:7">
      <c r="A3549" s="11"/>
      <c r="G3549" s="84"/>
    </row>
    <row r="3550" spans="1:7">
      <c r="A3550" s="11"/>
      <c r="G3550" s="84"/>
    </row>
    <row r="3551" spans="1:7">
      <c r="A3551" s="11"/>
      <c r="G3551" s="84"/>
    </row>
    <row r="3552" spans="1:7">
      <c r="A3552" s="11"/>
      <c r="G3552" s="84"/>
    </row>
    <row r="3553" spans="1:7">
      <c r="A3553" s="11"/>
      <c r="G3553" s="84"/>
    </row>
    <row r="3554" spans="1:7">
      <c r="A3554" s="11"/>
      <c r="G3554" s="84"/>
    </row>
    <row r="3555" spans="1:7">
      <c r="A3555" s="11"/>
      <c r="G3555" s="84"/>
    </row>
    <row r="3556" spans="1:7">
      <c r="A3556" s="11"/>
      <c r="G3556" s="84"/>
    </row>
    <row r="3557" spans="1:7">
      <c r="A3557" s="11"/>
      <c r="G3557" s="84"/>
    </row>
    <row r="3558" spans="1:7">
      <c r="A3558" s="11"/>
      <c r="G3558" s="84"/>
    </row>
    <row r="3559" spans="1:7">
      <c r="A3559" s="11"/>
      <c r="G3559" s="84"/>
    </row>
    <row r="3560" spans="1:7">
      <c r="A3560" s="11"/>
      <c r="G3560" s="84"/>
    </row>
    <row r="3561" spans="1:7">
      <c r="A3561" s="11"/>
      <c r="G3561" s="84"/>
    </row>
    <row r="3562" spans="1:7">
      <c r="A3562" s="11"/>
      <c r="G3562" s="84"/>
    </row>
    <row r="3563" spans="1:7">
      <c r="A3563" s="11"/>
      <c r="G3563" s="84"/>
    </row>
    <row r="3564" spans="1:7">
      <c r="A3564" s="11"/>
      <c r="G3564" s="84"/>
    </row>
    <row r="3565" spans="1:7">
      <c r="A3565" s="11"/>
      <c r="G3565" s="84"/>
    </row>
    <row r="3566" spans="1:7">
      <c r="A3566" s="11"/>
      <c r="G3566" s="84"/>
    </row>
    <row r="3567" spans="1:7">
      <c r="A3567" s="11"/>
      <c r="G3567" s="84"/>
    </row>
    <row r="3568" spans="1:7">
      <c r="A3568" s="11"/>
      <c r="G3568" s="84"/>
    </row>
    <row r="3569" spans="1:7">
      <c r="A3569" s="11"/>
      <c r="G3569" s="84"/>
    </row>
    <row r="3570" spans="1:7">
      <c r="A3570" s="11"/>
      <c r="G3570" s="84"/>
    </row>
    <row r="3571" spans="1:7">
      <c r="A3571" s="11"/>
      <c r="G3571" s="84"/>
    </row>
    <row r="3572" spans="1:7">
      <c r="A3572" s="11"/>
      <c r="G3572" s="84"/>
    </row>
    <row r="3573" spans="1:7">
      <c r="A3573" s="11"/>
      <c r="G3573" s="84"/>
    </row>
    <row r="3574" spans="1:7">
      <c r="A3574" s="11"/>
      <c r="G3574" s="84"/>
    </row>
    <row r="3575" spans="1:7">
      <c r="A3575" s="11"/>
      <c r="G3575" s="84"/>
    </row>
    <row r="3576" spans="1:7">
      <c r="A3576" s="11"/>
      <c r="G3576" s="84"/>
    </row>
    <row r="3577" spans="1:7">
      <c r="A3577" s="11"/>
      <c r="G3577" s="84"/>
    </row>
    <row r="3578" spans="1:7">
      <c r="A3578" s="11"/>
      <c r="G3578" s="84"/>
    </row>
    <row r="3579" spans="1:7">
      <c r="A3579" s="11"/>
      <c r="G3579" s="84"/>
    </row>
    <row r="3580" spans="1:7">
      <c r="A3580" s="11"/>
      <c r="G3580" s="84"/>
    </row>
    <row r="3581" spans="1:7">
      <c r="A3581" s="11"/>
      <c r="G3581" s="84"/>
    </row>
    <row r="3582" spans="1:7">
      <c r="A3582" s="11"/>
      <c r="G3582" s="84"/>
    </row>
    <row r="3583" spans="1:7">
      <c r="A3583" s="11"/>
      <c r="G3583" s="84"/>
    </row>
    <row r="3584" spans="1:7">
      <c r="A3584" s="11"/>
      <c r="G3584" s="84"/>
    </row>
    <row r="3585" spans="1:7">
      <c r="A3585" s="11"/>
      <c r="G3585" s="84"/>
    </row>
    <row r="3586" spans="1:7">
      <c r="A3586" s="11"/>
      <c r="G3586" s="84"/>
    </row>
    <row r="3587" spans="1:7">
      <c r="A3587" s="11"/>
      <c r="G3587" s="84"/>
    </row>
    <row r="3588" spans="1:7">
      <c r="A3588" s="11"/>
      <c r="G3588" s="84"/>
    </row>
    <row r="3589" spans="1:7">
      <c r="A3589" s="11"/>
      <c r="G3589" s="84"/>
    </row>
    <row r="3590" spans="1:7">
      <c r="A3590" s="11"/>
      <c r="G3590" s="84"/>
    </row>
    <row r="3591" spans="1:7">
      <c r="A3591" s="11"/>
      <c r="G3591" s="84"/>
    </row>
    <row r="3592" spans="1:7">
      <c r="A3592" s="11"/>
      <c r="G3592" s="84"/>
    </row>
    <row r="3593" spans="1:7">
      <c r="A3593" s="11"/>
      <c r="G3593" s="84"/>
    </row>
    <row r="3594" spans="1:7">
      <c r="A3594" s="11"/>
      <c r="G3594" s="84"/>
    </row>
    <row r="3595" spans="1:7">
      <c r="A3595" s="11"/>
      <c r="G3595" s="84"/>
    </row>
    <row r="3596" spans="1:7">
      <c r="A3596" s="11"/>
      <c r="G3596" s="84"/>
    </row>
    <row r="3597" spans="1:7">
      <c r="A3597" s="11"/>
      <c r="G3597" s="84"/>
    </row>
    <row r="3598" spans="1:7">
      <c r="A3598" s="11"/>
      <c r="G3598" s="84"/>
    </row>
    <row r="3599" spans="1:7">
      <c r="A3599" s="11"/>
      <c r="G3599" s="84"/>
    </row>
    <row r="3600" spans="1:7">
      <c r="A3600" s="11"/>
      <c r="G3600" s="84"/>
    </row>
    <row r="3601" spans="1:7">
      <c r="A3601" s="11"/>
      <c r="G3601" s="84"/>
    </row>
    <row r="3602" spans="1:7">
      <c r="A3602" s="11"/>
      <c r="G3602" s="84"/>
    </row>
    <row r="3603" spans="1:7">
      <c r="A3603" s="11"/>
      <c r="G3603" s="84"/>
    </row>
    <row r="3604" spans="1:7">
      <c r="A3604" s="11"/>
      <c r="G3604" s="84"/>
    </row>
    <row r="3605" spans="1:7">
      <c r="A3605" s="11"/>
      <c r="G3605" s="84"/>
    </row>
    <row r="3606" spans="1:7">
      <c r="A3606" s="11"/>
      <c r="G3606" s="84"/>
    </row>
    <row r="3607" spans="1:7">
      <c r="A3607" s="11"/>
      <c r="G3607" s="84"/>
    </row>
    <row r="3608" spans="1:7">
      <c r="A3608" s="11"/>
      <c r="G3608" s="84"/>
    </row>
    <row r="3609" spans="1:7">
      <c r="A3609" s="11"/>
      <c r="G3609" s="84"/>
    </row>
    <row r="3610" spans="1:7">
      <c r="A3610" s="11"/>
      <c r="G3610" s="84"/>
    </row>
    <row r="3611" spans="1:7">
      <c r="A3611" s="11"/>
      <c r="G3611" s="84"/>
    </row>
    <row r="3612" spans="1:7">
      <c r="A3612" s="11"/>
      <c r="G3612" s="84"/>
    </row>
    <row r="3613" spans="1:7">
      <c r="A3613" s="11"/>
      <c r="G3613" s="84"/>
    </row>
    <row r="3614" spans="1:7">
      <c r="A3614" s="11"/>
      <c r="G3614" s="84"/>
    </row>
    <row r="3615" spans="1:7">
      <c r="A3615" s="11"/>
      <c r="G3615" s="84"/>
    </row>
    <row r="3616" spans="1:7">
      <c r="A3616" s="11"/>
      <c r="G3616" s="84"/>
    </row>
    <row r="3617" spans="1:7">
      <c r="A3617" s="11"/>
      <c r="G3617" s="84"/>
    </row>
    <row r="3618" spans="1:7">
      <c r="A3618" s="11"/>
      <c r="G3618" s="84"/>
    </row>
    <row r="3619" spans="1:7">
      <c r="A3619" s="11"/>
      <c r="G3619" s="84"/>
    </row>
    <row r="3620" spans="1:7">
      <c r="A3620" s="11"/>
      <c r="G3620" s="84"/>
    </row>
    <row r="3621" spans="1:7">
      <c r="A3621" s="11"/>
      <c r="G3621" s="84"/>
    </row>
    <row r="3622" spans="1:7">
      <c r="A3622" s="11"/>
      <c r="G3622" s="84"/>
    </row>
    <row r="3623" spans="1:7">
      <c r="A3623" s="11"/>
      <c r="G3623" s="84"/>
    </row>
    <row r="3624" spans="1:7">
      <c r="A3624" s="11"/>
      <c r="G3624" s="84"/>
    </row>
    <row r="3625" spans="1:7">
      <c r="A3625" s="11"/>
      <c r="G3625" s="84"/>
    </row>
    <row r="3626" spans="1:7">
      <c r="A3626" s="11"/>
      <c r="G3626" s="84"/>
    </row>
    <row r="3627" spans="1:7">
      <c r="A3627" s="11"/>
      <c r="G3627" s="84"/>
    </row>
    <row r="3628" spans="1:7">
      <c r="A3628" s="11"/>
      <c r="G3628" s="84"/>
    </row>
    <row r="3629" spans="1:7">
      <c r="A3629" s="11"/>
      <c r="G3629" s="84"/>
    </row>
    <row r="3630" spans="1:7">
      <c r="A3630" s="11"/>
      <c r="G3630" s="84"/>
    </row>
    <row r="3631" spans="1:7">
      <c r="A3631" s="11"/>
      <c r="G3631" s="84"/>
    </row>
    <row r="3632" spans="1:7">
      <c r="A3632" s="11"/>
      <c r="G3632" s="84"/>
    </row>
    <row r="3633" spans="1:7">
      <c r="A3633" s="11"/>
      <c r="G3633" s="84"/>
    </row>
    <row r="3634" spans="1:7">
      <c r="A3634" s="11"/>
      <c r="G3634" s="84"/>
    </row>
    <row r="3635" spans="1:7">
      <c r="A3635" s="11"/>
      <c r="G3635" s="84"/>
    </row>
    <row r="3636" spans="1:7">
      <c r="A3636" s="11"/>
      <c r="G3636" s="84"/>
    </row>
    <row r="3637" spans="1:7">
      <c r="A3637" s="11"/>
      <c r="G3637" s="84"/>
    </row>
    <row r="3638" spans="1:7">
      <c r="A3638" s="11"/>
      <c r="G3638" s="84"/>
    </row>
    <row r="3639" spans="1:7">
      <c r="A3639" s="11"/>
      <c r="G3639" s="84"/>
    </row>
    <row r="3640" spans="1:7">
      <c r="A3640" s="11"/>
      <c r="G3640" s="84"/>
    </row>
    <row r="3641" spans="1:7">
      <c r="A3641" s="11"/>
      <c r="G3641" s="84"/>
    </row>
    <row r="3642" spans="1:7">
      <c r="A3642" s="11"/>
      <c r="G3642" s="84"/>
    </row>
    <row r="3643" spans="1:7">
      <c r="A3643" s="11"/>
      <c r="G3643" s="84"/>
    </row>
    <row r="3644" spans="1:7">
      <c r="A3644" s="11"/>
      <c r="G3644" s="84"/>
    </row>
    <row r="3645" spans="1:7">
      <c r="A3645" s="11"/>
      <c r="G3645" s="84"/>
    </row>
    <row r="3646" spans="1:7">
      <c r="A3646" s="11"/>
      <c r="G3646" s="84"/>
    </row>
    <row r="3647" spans="1:7">
      <c r="A3647" s="11"/>
      <c r="G3647" s="84"/>
    </row>
    <row r="3648" spans="1:7">
      <c r="A3648" s="11"/>
      <c r="G3648" s="84"/>
    </row>
    <row r="3649" spans="1:7">
      <c r="A3649" s="11"/>
      <c r="G3649" s="84"/>
    </row>
    <row r="3650" spans="1:7">
      <c r="A3650" s="11"/>
      <c r="G3650" s="84"/>
    </row>
    <row r="3651" spans="1:7">
      <c r="A3651" s="11"/>
      <c r="G3651" s="84"/>
    </row>
    <row r="3652" spans="1:7">
      <c r="A3652" s="11"/>
      <c r="G3652" s="84"/>
    </row>
    <row r="3653" spans="1:7">
      <c r="A3653" s="11"/>
      <c r="G3653" s="84"/>
    </row>
    <row r="3654" spans="1:7">
      <c r="A3654" s="11"/>
      <c r="G3654" s="84"/>
    </row>
    <row r="3655" spans="1:7">
      <c r="A3655" s="11"/>
      <c r="G3655" s="84"/>
    </row>
    <row r="3656" spans="1:7">
      <c r="A3656" s="11"/>
      <c r="G3656" s="84"/>
    </row>
    <row r="3657" spans="1:7">
      <c r="A3657" s="11"/>
      <c r="G3657" s="84"/>
    </row>
    <row r="3658" spans="1:7">
      <c r="A3658" s="11"/>
      <c r="G3658" s="84"/>
    </row>
    <row r="3659" spans="1:7">
      <c r="A3659" s="11"/>
      <c r="G3659" s="84"/>
    </row>
    <row r="3660" spans="1:7">
      <c r="A3660" s="11"/>
      <c r="G3660" s="84"/>
    </row>
    <row r="3661" spans="1:7">
      <c r="A3661" s="11"/>
      <c r="G3661" s="84"/>
    </row>
    <row r="3662" spans="1:7">
      <c r="A3662" s="11"/>
      <c r="G3662" s="84"/>
    </row>
    <row r="3663" spans="1:7">
      <c r="A3663" s="11"/>
      <c r="G3663" s="84"/>
    </row>
    <row r="3664" spans="1:7">
      <c r="A3664" s="11"/>
      <c r="G3664" s="84"/>
    </row>
    <row r="3665" spans="1:7">
      <c r="A3665" s="11"/>
      <c r="G3665" s="84"/>
    </row>
    <row r="3666" spans="1:7">
      <c r="A3666" s="11"/>
      <c r="G3666" s="84"/>
    </row>
    <row r="3667" spans="1:7">
      <c r="A3667" s="11"/>
      <c r="G3667" s="84"/>
    </row>
    <row r="3668" spans="1:7">
      <c r="A3668" s="11"/>
      <c r="G3668" s="84"/>
    </row>
    <row r="3669" spans="1:7">
      <c r="A3669" s="11"/>
      <c r="G3669" s="84"/>
    </row>
    <row r="3670" spans="1:7">
      <c r="A3670" s="11"/>
      <c r="G3670" s="84"/>
    </row>
    <row r="3671" spans="1:7">
      <c r="A3671" s="11"/>
      <c r="G3671" s="84"/>
    </row>
    <row r="3672" spans="1:7">
      <c r="A3672" s="11"/>
      <c r="G3672" s="84"/>
    </row>
    <row r="3673" spans="1:7">
      <c r="A3673" s="11"/>
      <c r="G3673" s="84"/>
    </row>
    <row r="3674" spans="1:7">
      <c r="A3674" s="11"/>
      <c r="G3674" s="84"/>
    </row>
    <row r="3675" spans="1:7">
      <c r="A3675" s="11"/>
      <c r="G3675" s="84"/>
    </row>
    <row r="3676" spans="1:7">
      <c r="A3676" s="11"/>
      <c r="G3676" s="84"/>
    </row>
    <row r="3677" spans="1:7">
      <c r="A3677" s="11"/>
      <c r="G3677" s="84"/>
    </row>
    <row r="3678" spans="1:7">
      <c r="A3678" s="11"/>
      <c r="G3678" s="84"/>
    </row>
    <row r="3679" spans="1:7">
      <c r="A3679" s="11"/>
      <c r="G3679" s="84"/>
    </row>
    <row r="3680" spans="1:7">
      <c r="A3680" s="11"/>
      <c r="G3680" s="84"/>
    </row>
    <row r="3681" spans="1:7">
      <c r="A3681" s="11"/>
      <c r="G3681" s="84"/>
    </row>
    <row r="3682" spans="1:7">
      <c r="A3682" s="11"/>
      <c r="G3682" s="84"/>
    </row>
    <row r="3683" spans="1:7">
      <c r="A3683" s="11"/>
      <c r="G3683" s="84"/>
    </row>
    <row r="3684" spans="1:7">
      <c r="A3684" s="11"/>
      <c r="G3684" s="84"/>
    </row>
    <row r="3685" spans="1:7">
      <c r="A3685" s="11"/>
      <c r="G3685" s="84"/>
    </row>
    <row r="3686" spans="1:7">
      <c r="A3686" s="11"/>
      <c r="G3686" s="84"/>
    </row>
    <row r="3687" spans="1:7">
      <c r="A3687" s="11"/>
      <c r="G3687" s="84"/>
    </row>
    <row r="3688" spans="1:7">
      <c r="A3688" s="11"/>
      <c r="G3688" s="84"/>
    </row>
    <row r="3689" spans="1:7">
      <c r="A3689" s="11"/>
      <c r="G3689" s="84"/>
    </row>
    <row r="3690" spans="1:7">
      <c r="A3690" s="11"/>
      <c r="G3690" s="84"/>
    </row>
    <row r="3691" spans="1:7">
      <c r="A3691" s="11"/>
      <c r="G3691" s="84"/>
    </row>
    <row r="3692" spans="1:7">
      <c r="A3692" s="11"/>
      <c r="G3692" s="84"/>
    </row>
    <row r="3693" spans="1:7">
      <c r="A3693" s="11"/>
      <c r="G3693" s="84"/>
    </row>
    <row r="3694" spans="1:7">
      <c r="A3694" s="11"/>
      <c r="G3694" s="84"/>
    </row>
    <row r="3695" spans="1:7">
      <c r="A3695" s="11"/>
      <c r="G3695" s="84"/>
    </row>
    <row r="3696" spans="1:7">
      <c r="A3696" s="11"/>
      <c r="G3696" s="84"/>
    </row>
    <row r="3697" spans="1:7">
      <c r="A3697" s="11"/>
      <c r="G3697" s="84"/>
    </row>
    <row r="3698" spans="1:7">
      <c r="A3698" s="11"/>
      <c r="G3698" s="84"/>
    </row>
    <row r="3699" spans="1:7">
      <c r="A3699" s="11"/>
      <c r="G3699" s="84"/>
    </row>
    <row r="3700" spans="1:7">
      <c r="A3700" s="11"/>
      <c r="G3700" s="84"/>
    </row>
    <row r="3701" spans="1:7">
      <c r="A3701" s="11"/>
      <c r="G3701" s="84"/>
    </row>
    <row r="3702" spans="1:7">
      <c r="A3702" s="11"/>
      <c r="G3702" s="84"/>
    </row>
    <row r="3703" spans="1:7">
      <c r="A3703" s="11"/>
      <c r="G3703" s="84"/>
    </row>
    <row r="3704" spans="1:7">
      <c r="A3704" s="11"/>
      <c r="G3704" s="84"/>
    </row>
    <row r="3705" spans="1:7">
      <c r="A3705" s="11"/>
      <c r="G3705" s="84"/>
    </row>
    <row r="3706" spans="1:7">
      <c r="A3706" s="11"/>
      <c r="G3706" s="84"/>
    </row>
    <row r="3707" spans="1:7">
      <c r="A3707" s="11"/>
      <c r="G3707" s="84"/>
    </row>
    <row r="3708" spans="1:7">
      <c r="A3708" s="11"/>
      <c r="G3708" s="84"/>
    </row>
    <row r="3709" spans="1:7">
      <c r="A3709" s="11"/>
      <c r="G3709" s="84"/>
    </row>
    <row r="3710" spans="1:7">
      <c r="A3710" s="11"/>
      <c r="G3710" s="84"/>
    </row>
    <row r="3711" spans="1:7">
      <c r="A3711" s="11"/>
      <c r="G3711" s="84"/>
    </row>
    <row r="3712" spans="1:7">
      <c r="A3712" s="11"/>
      <c r="G3712" s="84"/>
    </row>
    <row r="3713" spans="1:7">
      <c r="A3713" s="11"/>
      <c r="G3713" s="84"/>
    </row>
    <row r="3714" spans="1:7">
      <c r="A3714" s="11"/>
      <c r="G3714" s="84"/>
    </row>
    <row r="3715" spans="1:7">
      <c r="A3715" s="11"/>
      <c r="G3715" s="84"/>
    </row>
    <row r="3716" spans="1:7">
      <c r="A3716" s="11"/>
      <c r="G3716" s="84"/>
    </row>
    <row r="3717" spans="1:7">
      <c r="A3717" s="11"/>
      <c r="G3717" s="84"/>
    </row>
    <row r="3718" spans="1:7">
      <c r="A3718" s="11"/>
      <c r="G3718" s="84"/>
    </row>
    <row r="3719" spans="1:7">
      <c r="A3719" s="11"/>
      <c r="G3719" s="84"/>
    </row>
    <row r="3720" spans="1:7">
      <c r="A3720" s="11"/>
      <c r="G3720" s="84"/>
    </row>
    <row r="3721" spans="1:7">
      <c r="A3721" s="11"/>
      <c r="G3721" s="84"/>
    </row>
    <row r="3722" spans="1:7">
      <c r="A3722" s="11"/>
      <c r="G3722" s="84"/>
    </row>
    <row r="3723" spans="1:7">
      <c r="A3723" s="11"/>
      <c r="G3723" s="84"/>
    </row>
    <row r="3724" spans="1:7">
      <c r="A3724" s="11"/>
      <c r="G3724" s="84"/>
    </row>
    <row r="3725" spans="1:7">
      <c r="A3725" s="11"/>
      <c r="G3725" s="84"/>
    </row>
    <row r="3726" spans="1:7">
      <c r="A3726" s="11"/>
      <c r="G3726" s="84"/>
    </row>
    <row r="3727" spans="1:7">
      <c r="A3727" s="11"/>
      <c r="G3727" s="84"/>
    </row>
    <row r="3728" spans="1:7">
      <c r="A3728" s="11"/>
      <c r="G3728" s="84"/>
    </row>
    <row r="3729" spans="1:7">
      <c r="A3729" s="11"/>
      <c r="G3729" s="84"/>
    </row>
    <row r="3730" spans="1:7">
      <c r="A3730" s="11"/>
      <c r="G3730" s="84"/>
    </row>
    <row r="3731" spans="1:7">
      <c r="A3731" s="11"/>
      <c r="G3731" s="84"/>
    </row>
    <row r="3732" spans="1:7">
      <c r="A3732" s="11"/>
      <c r="G3732" s="84"/>
    </row>
    <row r="3733" spans="1:7">
      <c r="A3733" s="11"/>
      <c r="G3733" s="84"/>
    </row>
    <row r="3734" spans="1:7">
      <c r="A3734" s="11"/>
      <c r="G3734" s="84"/>
    </row>
    <row r="3735" spans="1:7">
      <c r="A3735" s="11"/>
      <c r="G3735" s="84"/>
    </row>
    <row r="3736" spans="1:7">
      <c r="A3736" s="11"/>
      <c r="G3736" s="84"/>
    </row>
    <row r="3737" spans="1:7">
      <c r="A3737" s="11"/>
      <c r="G3737" s="84"/>
    </row>
    <row r="3738" spans="1:7">
      <c r="A3738" s="11"/>
      <c r="G3738" s="84"/>
    </row>
    <row r="3739" spans="1:7">
      <c r="A3739" s="11"/>
      <c r="G3739" s="84"/>
    </row>
    <row r="3740" spans="1:7">
      <c r="A3740" s="11"/>
      <c r="G3740" s="84"/>
    </row>
    <row r="3741" spans="1:7">
      <c r="A3741" s="11"/>
      <c r="G3741" s="84"/>
    </row>
    <row r="3742" spans="1:7">
      <c r="A3742" s="11"/>
      <c r="G3742" s="84"/>
    </row>
    <row r="3743" spans="1:7">
      <c r="A3743" s="11"/>
      <c r="G3743" s="84"/>
    </row>
    <row r="3744" spans="1:7">
      <c r="A3744" s="11"/>
      <c r="G3744" s="84"/>
    </row>
    <row r="3745" spans="1:7">
      <c r="A3745" s="11"/>
      <c r="G3745" s="84"/>
    </row>
    <row r="3746" spans="1:7">
      <c r="A3746" s="11"/>
      <c r="G3746" s="84"/>
    </row>
    <row r="3747" spans="1:7">
      <c r="A3747" s="11"/>
      <c r="G3747" s="84"/>
    </row>
    <row r="3748" spans="1:7">
      <c r="A3748" s="11"/>
      <c r="G3748" s="84"/>
    </row>
    <row r="3749" spans="1:7">
      <c r="A3749" s="11"/>
      <c r="G3749" s="84"/>
    </row>
    <row r="3750" spans="1:7">
      <c r="A3750" s="11"/>
      <c r="G3750" s="84"/>
    </row>
    <row r="3751" spans="1:7">
      <c r="A3751" s="11"/>
      <c r="G3751" s="84"/>
    </row>
    <row r="3752" spans="1:7">
      <c r="A3752" s="11"/>
      <c r="G3752" s="84"/>
    </row>
    <row r="3753" spans="1:7">
      <c r="A3753" s="11"/>
      <c r="G3753" s="84"/>
    </row>
    <row r="3754" spans="1:7">
      <c r="A3754" s="11"/>
      <c r="G3754" s="84"/>
    </row>
    <row r="3755" spans="1:7">
      <c r="A3755" s="11"/>
      <c r="G3755" s="84"/>
    </row>
    <row r="3756" spans="1:7">
      <c r="A3756" s="11"/>
      <c r="G3756" s="84"/>
    </row>
    <row r="3757" spans="1:7">
      <c r="A3757" s="11"/>
      <c r="G3757" s="84"/>
    </row>
    <row r="3758" spans="1:7">
      <c r="A3758" s="11"/>
      <c r="G3758" s="84"/>
    </row>
    <row r="3759" spans="1:7">
      <c r="A3759" s="11"/>
      <c r="G3759" s="84"/>
    </row>
    <row r="3760" spans="1:7">
      <c r="A3760" s="11"/>
      <c r="G3760" s="84"/>
    </row>
    <row r="3761" spans="1:7">
      <c r="A3761" s="11"/>
      <c r="G3761" s="84"/>
    </row>
    <row r="3762" spans="1:7">
      <c r="A3762" s="11"/>
      <c r="G3762" s="84"/>
    </row>
    <row r="3763" spans="1:7">
      <c r="A3763" s="11"/>
      <c r="G3763" s="84"/>
    </row>
    <row r="3764" spans="1:7">
      <c r="A3764" s="11"/>
      <c r="G3764" s="84"/>
    </row>
    <row r="3765" spans="1:7">
      <c r="A3765" s="11"/>
      <c r="G3765" s="84"/>
    </row>
    <row r="3766" spans="1:7">
      <c r="A3766" s="11"/>
      <c r="G3766" s="84"/>
    </row>
    <row r="3767" spans="1:7">
      <c r="A3767" s="11"/>
      <c r="G3767" s="84"/>
    </row>
    <row r="3768" spans="1:7">
      <c r="A3768" s="11"/>
      <c r="G3768" s="84"/>
    </row>
    <row r="3769" spans="1:7">
      <c r="A3769" s="11"/>
      <c r="G3769" s="84"/>
    </row>
    <row r="3770" spans="1:7">
      <c r="A3770" s="11"/>
      <c r="G3770" s="84"/>
    </row>
    <row r="3771" spans="1:7">
      <c r="A3771" s="11"/>
      <c r="G3771" s="84"/>
    </row>
    <row r="3772" spans="1:7">
      <c r="A3772" s="11"/>
      <c r="G3772" s="84"/>
    </row>
    <row r="3773" spans="1:7">
      <c r="A3773" s="11"/>
      <c r="G3773" s="84"/>
    </row>
    <row r="3774" spans="1:7">
      <c r="A3774" s="11"/>
      <c r="G3774" s="84"/>
    </row>
    <row r="3775" spans="1:7">
      <c r="A3775" s="11"/>
      <c r="G3775" s="84"/>
    </row>
    <row r="3776" spans="1:7">
      <c r="A3776" s="11"/>
      <c r="G3776" s="84"/>
    </row>
    <row r="3777" spans="1:7">
      <c r="A3777" s="11"/>
      <c r="G3777" s="84"/>
    </row>
    <row r="3778" spans="1:7">
      <c r="A3778" s="11"/>
      <c r="G3778" s="84"/>
    </row>
    <row r="3779" spans="1:7">
      <c r="A3779" s="11"/>
      <c r="G3779" s="84"/>
    </row>
    <row r="3780" spans="1:7">
      <c r="A3780" s="11"/>
      <c r="G3780" s="84"/>
    </row>
    <row r="3781" spans="1:7">
      <c r="A3781" s="11"/>
      <c r="G3781" s="84"/>
    </row>
    <row r="3782" spans="1:7">
      <c r="A3782" s="11"/>
      <c r="G3782" s="84"/>
    </row>
    <row r="3783" spans="1:7">
      <c r="A3783" s="11"/>
      <c r="G3783" s="84"/>
    </row>
    <row r="3784" spans="1:7">
      <c r="A3784" s="11"/>
      <c r="G3784" s="84"/>
    </row>
    <row r="3785" spans="1:7">
      <c r="A3785" s="11"/>
      <c r="G3785" s="84"/>
    </row>
    <row r="3786" spans="1:7">
      <c r="A3786" s="11"/>
      <c r="G3786" s="84"/>
    </row>
    <row r="3787" spans="1:7">
      <c r="A3787" s="11"/>
      <c r="G3787" s="84"/>
    </row>
    <row r="3788" spans="1:7">
      <c r="A3788" s="11"/>
      <c r="G3788" s="84"/>
    </row>
    <row r="3789" spans="1:7">
      <c r="A3789" s="11"/>
      <c r="G3789" s="84"/>
    </row>
    <row r="3790" spans="1:7">
      <c r="A3790" s="11"/>
      <c r="G3790" s="84"/>
    </row>
    <row r="3791" spans="1:7">
      <c r="A3791" s="11"/>
      <c r="G3791" s="84"/>
    </row>
    <row r="3792" spans="1:7">
      <c r="A3792" s="11"/>
      <c r="G3792" s="84"/>
    </row>
    <row r="3793" spans="1:7">
      <c r="A3793" s="11"/>
      <c r="G3793" s="84"/>
    </row>
    <row r="3794" spans="1:7">
      <c r="A3794" s="11"/>
      <c r="G3794" s="84"/>
    </row>
    <row r="3795" spans="1:7">
      <c r="A3795" s="11"/>
      <c r="G3795" s="84"/>
    </row>
    <row r="3796" spans="1:7">
      <c r="A3796" s="11"/>
      <c r="G3796" s="84"/>
    </row>
    <row r="3797" spans="1:7">
      <c r="A3797" s="11"/>
      <c r="G3797" s="84"/>
    </row>
    <row r="3798" spans="1:7">
      <c r="A3798" s="11"/>
      <c r="G3798" s="84"/>
    </row>
    <row r="3799" spans="1:7">
      <c r="A3799" s="11"/>
      <c r="G3799" s="84"/>
    </row>
    <row r="3800" spans="1:7">
      <c r="A3800" s="11"/>
      <c r="G3800" s="84"/>
    </row>
    <row r="3801" spans="1:7">
      <c r="A3801" s="11"/>
      <c r="G3801" s="84"/>
    </row>
    <row r="3802" spans="1:7">
      <c r="A3802" s="11"/>
      <c r="G3802" s="84"/>
    </row>
    <row r="3803" spans="1:7">
      <c r="A3803" s="11"/>
      <c r="G3803" s="84"/>
    </row>
    <row r="3804" spans="1:7">
      <c r="A3804" s="11"/>
      <c r="G3804" s="84"/>
    </row>
    <row r="3805" spans="1:7">
      <c r="A3805" s="11"/>
      <c r="G3805" s="84"/>
    </row>
    <row r="3806" spans="1:7">
      <c r="A3806" s="11"/>
      <c r="G3806" s="84"/>
    </row>
    <row r="3807" spans="1:7">
      <c r="A3807" s="11"/>
      <c r="G3807" s="84"/>
    </row>
    <row r="3808" spans="1:7">
      <c r="A3808" s="11"/>
      <c r="G3808" s="84"/>
    </row>
    <row r="3809" spans="1:7">
      <c r="A3809" s="11"/>
      <c r="G3809" s="84"/>
    </row>
    <row r="3810" spans="1:7">
      <c r="A3810" s="11"/>
      <c r="G3810" s="84"/>
    </row>
    <row r="3811" spans="1:7">
      <c r="A3811" s="11"/>
      <c r="G3811" s="84"/>
    </row>
    <row r="3812" spans="1:7">
      <c r="A3812" s="11"/>
      <c r="G3812" s="84"/>
    </row>
    <row r="3813" spans="1:7">
      <c r="A3813" s="11"/>
      <c r="G3813" s="84"/>
    </row>
    <row r="3814" spans="1:7">
      <c r="A3814" s="11"/>
      <c r="G3814" s="84"/>
    </row>
    <row r="3815" spans="1:7">
      <c r="A3815" s="11"/>
      <c r="G3815" s="84"/>
    </row>
    <row r="3816" spans="1:7">
      <c r="A3816" s="11"/>
      <c r="G3816" s="84"/>
    </row>
    <row r="3817" spans="1:7">
      <c r="A3817" s="11"/>
      <c r="G3817" s="84"/>
    </row>
    <row r="3818" spans="1:7">
      <c r="A3818" s="11"/>
      <c r="G3818" s="84"/>
    </row>
    <row r="3819" spans="1:7">
      <c r="A3819" s="11"/>
      <c r="G3819" s="84"/>
    </row>
    <row r="3820" spans="1:7">
      <c r="A3820" s="11"/>
      <c r="G3820" s="84"/>
    </row>
    <row r="3821" spans="1:7">
      <c r="A3821" s="11"/>
      <c r="G3821" s="84"/>
    </row>
    <row r="3822" spans="1:7">
      <c r="A3822" s="11"/>
      <c r="G3822" s="84"/>
    </row>
    <row r="3823" spans="1:7">
      <c r="A3823" s="11"/>
      <c r="G3823" s="84"/>
    </row>
    <row r="3824" spans="1:7">
      <c r="A3824" s="11"/>
      <c r="G3824" s="84"/>
    </row>
    <row r="3825" spans="1:7">
      <c r="A3825" s="11"/>
      <c r="G3825" s="84"/>
    </row>
    <row r="3826" spans="1:7">
      <c r="A3826" s="11"/>
      <c r="G3826" s="84"/>
    </row>
    <row r="3827" spans="1:7">
      <c r="A3827" s="11"/>
      <c r="G3827" s="84"/>
    </row>
    <row r="3828" spans="1:7">
      <c r="A3828" s="11"/>
      <c r="G3828" s="84"/>
    </row>
    <row r="3829" spans="1:7">
      <c r="A3829" s="11"/>
      <c r="G3829" s="84"/>
    </row>
    <row r="3830" spans="1:7">
      <c r="A3830" s="11"/>
      <c r="G3830" s="84"/>
    </row>
    <row r="3831" spans="1:7">
      <c r="A3831" s="11"/>
      <c r="G3831" s="84"/>
    </row>
    <row r="3832" spans="1:7">
      <c r="A3832" s="11"/>
      <c r="G3832" s="84"/>
    </row>
    <row r="3833" spans="1:7">
      <c r="A3833" s="11"/>
      <c r="G3833" s="84"/>
    </row>
    <row r="3834" spans="1:7">
      <c r="A3834" s="11"/>
      <c r="G3834" s="84"/>
    </row>
    <row r="3835" spans="1:7">
      <c r="A3835" s="11"/>
      <c r="G3835" s="84"/>
    </row>
    <row r="3836" spans="1:7">
      <c r="A3836" s="11"/>
      <c r="G3836" s="84"/>
    </row>
    <row r="3837" spans="1:7">
      <c r="A3837" s="11"/>
      <c r="G3837" s="84"/>
    </row>
    <row r="3838" spans="1:7">
      <c r="A3838" s="11"/>
      <c r="G3838" s="84"/>
    </row>
    <row r="3839" spans="1:7">
      <c r="A3839" s="11"/>
      <c r="G3839" s="84"/>
    </row>
    <row r="3840" spans="1:7">
      <c r="A3840" s="11"/>
      <c r="G3840" s="84"/>
    </row>
    <row r="3841" spans="1:7">
      <c r="A3841" s="11"/>
      <c r="G3841" s="84"/>
    </row>
    <row r="3842" spans="1:7">
      <c r="A3842" s="11"/>
      <c r="G3842" s="84"/>
    </row>
    <row r="3843" spans="1:7">
      <c r="A3843" s="11"/>
      <c r="G3843" s="84"/>
    </row>
    <row r="3844" spans="1:7">
      <c r="A3844" s="11"/>
      <c r="G3844" s="84"/>
    </row>
    <row r="3845" spans="1:7">
      <c r="A3845" s="11"/>
      <c r="G3845" s="84"/>
    </row>
    <row r="3846" spans="1:7">
      <c r="A3846" s="11"/>
      <c r="G3846" s="84"/>
    </row>
    <row r="3847" spans="1:7">
      <c r="A3847" s="11"/>
      <c r="G3847" s="84"/>
    </row>
    <row r="3848" spans="1:7">
      <c r="A3848" s="11"/>
      <c r="G3848" s="84"/>
    </row>
    <row r="3849" spans="1:7">
      <c r="A3849" s="11"/>
      <c r="G3849" s="84"/>
    </row>
    <row r="3850" spans="1:7">
      <c r="A3850" s="11"/>
      <c r="G3850" s="84"/>
    </row>
    <row r="3851" spans="1:7">
      <c r="A3851" s="11"/>
      <c r="G3851" s="84"/>
    </row>
    <row r="3852" spans="1:7">
      <c r="A3852" s="11"/>
      <c r="G3852" s="84"/>
    </row>
    <row r="3853" spans="1:7">
      <c r="A3853" s="11"/>
      <c r="G3853" s="84"/>
    </row>
    <row r="3854" spans="1:7">
      <c r="A3854" s="11"/>
      <c r="G3854" s="84"/>
    </row>
    <row r="3855" spans="1:7">
      <c r="A3855" s="11"/>
      <c r="G3855" s="84"/>
    </row>
    <row r="3856" spans="1:7">
      <c r="A3856" s="11"/>
      <c r="G3856" s="84"/>
    </row>
    <row r="3857" spans="1:7">
      <c r="A3857" s="11"/>
      <c r="G3857" s="84"/>
    </row>
    <row r="3858" spans="1:7">
      <c r="A3858" s="11"/>
      <c r="G3858" s="84"/>
    </row>
    <row r="3859" spans="1:7">
      <c r="A3859" s="11"/>
      <c r="G3859" s="84"/>
    </row>
    <row r="3860" spans="1:7">
      <c r="A3860" s="11"/>
      <c r="G3860" s="84"/>
    </row>
    <row r="3861" spans="1:7">
      <c r="A3861" s="11"/>
      <c r="G3861" s="84"/>
    </row>
    <row r="3862" spans="1:7">
      <c r="A3862" s="11"/>
      <c r="G3862" s="84"/>
    </row>
    <row r="3863" spans="1:7">
      <c r="A3863" s="11"/>
      <c r="G3863" s="84"/>
    </row>
    <row r="3864" spans="1:7">
      <c r="A3864" s="11"/>
      <c r="G3864" s="84"/>
    </row>
    <row r="3865" spans="1:7">
      <c r="A3865" s="11"/>
      <c r="G3865" s="84"/>
    </row>
    <row r="3866" spans="1:7">
      <c r="A3866" s="11"/>
      <c r="G3866" s="84"/>
    </row>
    <row r="3867" spans="1:7">
      <c r="A3867" s="11"/>
      <c r="G3867" s="84"/>
    </row>
    <row r="3868" spans="1:7">
      <c r="A3868" s="11"/>
      <c r="G3868" s="84"/>
    </row>
    <row r="3869" spans="1:7">
      <c r="A3869" s="11"/>
      <c r="G3869" s="84"/>
    </row>
    <row r="3870" spans="1:7">
      <c r="A3870" s="11"/>
      <c r="G3870" s="84"/>
    </row>
    <row r="3871" spans="1:7">
      <c r="A3871" s="11"/>
      <c r="G3871" s="84"/>
    </row>
    <row r="3872" spans="1:7">
      <c r="A3872" s="11"/>
      <c r="G3872" s="84"/>
    </row>
    <row r="3873" spans="1:7">
      <c r="A3873" s="11"/>
      <c r="G3873" s="84"/>
    </row>
    <row r="3874" spans="1:7">
      <c r="A3874" s="11"/>
      <c r="G3874" s="84"/>
    </row>
    <row r="3875" spans="1:7">
      <c r="A3875" s="11"/>
      <c r="G3875" s="84"/>
    </row>
    <row r="3876" spans="1:7">
      <c r="A3876" s="11"/>
      <c r="G3876" s="84"/>
    </row>
    <row r="3877" spans="1:7">
      <c r="A3877" s="11"/>
      <c r="G3877" s="84"/>
    </row>
    <row r="3878" spans="1:7">
      <c r="A3878" s="11"/>
      <c r="G3878" s="84"/>
    </row>
    <row r="3879" spans="1:7">
      <c r="A3879" s="11"/>
      <c r="G3879" s="84"/>
    </row>
    <row r="3880" spans="1:7">
      <c r="A3880" s="11"/>
      <c r="G3880" s="84"/>
    </row>
    <row r="3881" spans="1:7">
      <c r="A3881" s="11"/>
      <c r="G3881" s="84"/>
    </row>
    <row r="3882" spans="1:7">
      <c r="A3882" s="11"/>
      <c r="G3882" s="84"/>
    </row>
    <row r="3883" spans="1:7">
      <c r="A3883" s="11"/>
      <c r="G3883" s="84"/>
    </row>
    <row r="3884" spans="1:7">
      <c r="A3884" s="11"/>
      <c r="G3884" s="84"/>
    </row>
    <row r="3885" spans="1:7">
      <c r="A3885" s="11"/>
      <c r="G3885" s="84"/>
    </row>
    <row r="3886" spans="1:7">
      <c r="A3886" s="11"/>
      <c r="G3886" s="84"/>
    </row>
    <row r="3887" spans="1:7">
      <c r="A3887" s="11"/>
      <c r="G3887" s="84"/>
    </row>
    <row r="3888" spans="1:7">
      <c r="A3888" s="11"/>
      <c r="G3888" s="84"/>
    </row>
    <row r="3889" spans="1:7">
      <c r="A3889" s="11"/>
      <c r="G3889" s="84"/>
    </row>
    <row r="3890" spans="1:7">
      <c r="A3890" s="11"/>
      <c r="G3890" s="84"/>
    </row>
    <row r="3891" spans="1:7">
      <c r="A3891" s="11"/>
      <c r="G3891" s="84"/>
    </row>
    <row r="3892" spans="1:7">
      <c r="A3892" s="11"/>
      <c r="G3892" s="84"/>
    </row>
    <row r="3893" spans="1:7">
      <c r="A3893" s="11"/>
      <c r="G3893" s="84"/>
    </row>
    <row r="3894" spans="1:7">
      <c r="A3894" s="11"/>
      <c r="G3894" s="84"/>
    </row>
    <row r="3895" spans="1:7">
      <c r="A3895" s="11"/>
      <c r="G3895" s="84"/>
    </row>
    <row r="3896" spans="1:7">
      <c r="A3896" s="11"/>
      <c r="G3896" s="84"/>
    </row>
    <row r="3897" spans="1:7">
      <c r="A3897" s="11"/>
      <c r="G3897" s="84"/>
    </row>
    <row r="3898" spans="1:7">
      <c r="A3898" s="11"/>
      <c r="G3898" s="84"/>
    </row>
    <row r="3899" spans="1:7">
      <c r="A3899" s="11"/>
      <c r="G3899" s="84"/>
    </row>
    <row r="3900" spans="1:7">
      <c r="A3900" s="11"/>
      <c r="G3900" s="84"/>
    </row>
    <row r="3901" spans="1:7">
      <c r="A3901" s="11"/>
      <c r="G3901" s="84"/>
    </row>
    <row r="3902" spans="1:7">
      <c r="A3902" s="11"/>
      <c r="G3902" s="84"/>
    </row>
    <row r="3903" spans="1:7">
      <c r="A3903" s="11"/>
      <c r="G3903" s="84"/>
    </row>
    <row r="3904" spans="1:7">
      <c r="A3904" s="11"/>
      <c r="G3904" s="84"/>
    </row>
    <row r="3905" spans="1:7">
      <c r="A3905" s="11"/>
      <c r="G3905" s="84"/>
    </row>
    <row r="3906" spans="1:7">
      <c r="A3906" s="11"/>
      <c r="G3906" s="84"/>
    </row>
    <row r="3907" spans="1:7">
      <c r="A3907" s="11"/>
      <c r="G3907" s="84"/>
    </row>
    <row r="3908" spans="1:7">
      <c r="A3908" s="11"/>
      <c r="G3908" s="84"/>
    </row>
    <row r="3909" spans="1:7">
      <c r="A3909" s="11"/>
      <c r="G3909" s="84"/>
    </row>
    <row r="3910" spans="1:7">
      <c r="A3910" s="11"/>
      <c r="G3910" s="84"/>
    </row>
    <row r="3911" spans="1:7">
      <c r="A3911" s="11"/>
      <c r="G3911" s="84"/>
    </row>
    <row r="3912" spans="1:7">
      <c r="A3912" s="11"/>
      <c r="G3912" s="84"/>
    </row>
    <row r="3913" spans="1:7">
      <c r="A3913" s="11"/>
      <c r="G3913" s="84"/>
    </row>
    <row r="3914" spans="1:7">
      <c r="A3914" s="11"/>
      <c r="G3914" s="84"/>
    </row>
    <row r="3915" spans="1:7">
      <c r="A3915" s="11"/>
      <c r="G3915" s="84"/>
    </row>
    <row r="3916" spans="1:7">
      <c r="A3916" s="11"/>
      <c r="G3916" s="84"/>
    </row>
    <row r="3917" spans="1:7">
      <c r="A3917" s="11"/>
      <c r="G3917" s="84"/>
    </row>
    <row r="3918" spans="1:7">
      <c r="A3918" s="11"/>
      <c r="G3918" s="84"/>
    </row>
    <row r="3919" spans="1:7">
      <c r="A3919" s="11"/>
      <c r="G3919" s="84"/>
    </row>
    <row r="3920" spans="1:7">
      <c r="A3920" s="11"/>
      <c r="G3920" s="84"/>
    </row>
    <row r="3921" spans="1:7">
      <c r="A3921" s="11"/>
      <c r="G3921" s="84"/>
    </row>
    <row r="3922" spans="1:7">
      <c r="A3922" s="11"/>
      <c r="G3922" s="84"/>
    </row>
    <row r="3923" spans="1:7">
      <c r="A3923" s="11"/>
      <c r="G3923" s="84"/>
    </row>
    <row r="3924" spans="1:7">
      <c r="A3924" s="11"/>
      <c r="G3924" s="84"/>
    </row>
    <row r="3925" spans="1:7">
      <c r="A3925" s="11"/>
      <c r="G3925" s="84"/>
    </row>
    <row r="3926" spans="1:7">
      <c r="A3926" s="11"/>
      <c r="G3926" s="84"/>
    </row>
    <row r="3927" spans="1:7">
      <c r="A3927" s="11"/>
      <c r="G3927" s="84"/>
    </row>
    <row r="3928" spans="1:7">
      <c r="A3928" s="11"/>
      <c r="G3928" s="84"/>
    </row>
    <row r="3929" spans="1:7">
      <c r="A3929" s="11"/>
      <c r="G3929" s="84"/>
    </row>
    <row r="3930" spans="1:7">
      <c r="A3930" s="11"/>
      <c r="G3930" s="84"/>
    </row>
    <row r="3931" spans="1:7">
      <c r="A3931" s="11"/>
      <c r="G3931" s="84"/>
    </row>
    <row r="3932" spans="1:7">
      <c r="A3932" s="11"/>
      <c r="G3932" s="84"/>
    </row>
    <row r="3933" spans="1:7">
      <c r="A3933" s="11"/>
      <c r="G3933" s="84"/>
    </row>
    <row r="3934" spans="1:7">
      <c r="A3934" s="11"/>
      <c r="G3934" s="84"/>
    </row>
    <row r="3935" spans="1:7">
      <c r="A3935" s="11"/>
      <c r="G3935" s="84"/>
    </row>
    <row r="3936" spans="1:7">
      <c r="A3936" s="11"/>
      <c r="G3936" s="84"/>
    </row>
    <row r="3937" spans="1:7">
      <c r="A3937" s="11"/>
      <c r="G3937" s="84"/>
    </row>
    <row r="3938" spans="1:7">
      <c r="A3938" s="11"/>
      <c r="G3938" s="84"/>
    </row>
    <row r="3939" spans="1:7">
      <c r="A3939" s="11"/>
      <c r="G3939" s="84"/>
    </row>
    <row r="3940" spans="1:7">
      <c r="A3940" s="11"/>
      <c r="G3940" s="84"/>
    </row>
    <row r="3941" spans="1:7">
      <c r="A3941" s="11"/>
      <c r="G3941" s="84"/>
    </row>
    <row r="3942" spans="1:7">
      <c r="A3942" s="11"/>
      <c r="G3942" s="84"/>
    </row>
    <row r="3943" spans="1:7">
      <c r="A3943" s="11"/>
      <c r="G3943" s="84"/>
    </row>
    <row r="3944" spans="1:7">
      <c r="A3944" s="11"/>
      <c r="G3944" s="84"/>
    </row>
    <row r="3945" spans="1:7">
      <c r="A3945" s="11"/>
      <c r="G3945" s="84"/>
    </row>
    <row r="3946" spans="1:7">
      <c r="A3946" s="11"/>
      <c r="G3946" s="84"/>
    </row>
    <row r="3947" spans="1:7">
      <c r="A3947" s="11"/>
      <c r="G3947" s="84"/>
    </row>
    <row r="3948" spans="1:7">
      <c r="A3948" s="11"/>
      <c r="G3948" s="84"/>
    </row>
    <row r="3949" spans="1:7">
      <c r="A3949" s="11"/>
      <c r="G3949" s="84"/>
    </row>
    <row r="3950" spans="1:7">
      <c r="A3950" s="11"/>
      <c r="G3950" s="84"/>
    </row>
    <row r="3951" spans="1:7">
      <c r="A3951" s="11"/>
      <c r="G3951" s="84"/>
    </row>
    <row r="3952" spans="1:7">
      <c r="A3952" s="11"/>
      <c r="G3952" s="84"/>
    </row>
    <row r="3953" spans="1:7">
      <c r="A3953" s="11"/>
      <c r="G3953" s="84"/>
    </row>
    <row r="3954" spans="1:7">
      <c r="A3954" s="11"/>
      <c r="G3954" s="84"/>
    </row>
    <row r="3955" spans="1:7">
      <c r="A3955" s="11"/>
      <c r="G3955" s="84"/>
    </row>
    <row r="3956" spans="1:7">
      <c r="A3956" s="11"/>
      <c r="G3956" s="84"/>
    </row>
    <row r="3957" spans="1:7">
      <c r="A3957" s="11"/>
      <c r="G3957" s="84"/>
    </row>
    <row r="3958" spans="1:7">
      <c r="A3958" s="11"/>
      <c r="G3958" s="84"/>
    </row>
    <row r="3959" spans="1:7">
      <c r="A3959" s="11"/>
      <c r="G3959" s="84"/>
    </row>
    <row r="3960" spans="1:7">
      <c r="A3960" s="11"/>
      <c r="G3960" s="84"/>
    </row>
    <row r="3961" spans="1:7">
      <c r="A3961" s="11"/>
      <c r="G3961" s="84"/>
    </row>
    <row r="3962" spans="1:7">
      <c r="A3962" s="11"/>
      <c r="G3962" s="84"/>
    </row>
    <row r="3963" spans="1:7">
      <c r="A3963" s="11"/>
      <c r="G3963" s="84"/>
    </row>
    <row r="3964" spans="1:7">
      <c r="A3964" s="11"/>
      <c r="G3964" s="84"/>
    </row>
    <row r="3965" spans="1:7">
      <c r="A3965" s="11"/>
      <c r="G3965" s="84"/>
    </row>
    <row r="3966" spans="1:7">
      <c r="A3966" s="11"/>
      <c r="G3966" s="84"/>
    </row>
    <row r="3967" spans="1:7">
      <c r="A3967" s="11"/>
      <c r="G3967" s="84"/>
    </row>
    <row r="3968" spans="1:7">
      <c r="A3968" s="11"/>
      <c r="G3968" s="84"/>
    </row>
    <row r="3969" spans="1:7">
      <c r="A3969" s="11"/>
      <c r="G3969" s="84"/>
    </row>
    <row r="3970" spans="1:7">
      <c r="A3970" s="11"/>
      <c r="G3970" s="84"/>
    </row>
    <row r="3971" spans="1:7">
      <c r="A3971" s="11"/>
      <c r="G3971" s="84"/>
    </row>
    <row r="3972" spans="1:7">
      <c r="A3972" s="11"/>
      <c r="G3972" s="84"/>
    </row>
    <row r="3973" spans="1:7">
      <c r="A3973" s="11"/>
      <c r="G3973" s="84"/>
    </row>
    <row r="3974" spans="1:7">
      <c r="A3974" s="11"/>
      <c r="G3974" s="84"/>
    </row>
    <row r="3975" spans="1:7">
      <c r="A3975" s="11"/>
      <c r="G3975" s="84"/>
    </row>
    <row r="3976" spans="1:7">
      <c r="A3976" s="11"/>
      <c r="G3976" s="84"/>
    </row>
    <row r="3977" spans="1:7">
      <c r="A3977" s="11"/>
      <c r="G3977" s="84"/>
    </row>
    <row r="3978" spans="1:7">
      <c r="A3978" s="11"/>
      <c r="G3978" s="84"/>
    </row>
    <row r="3979" spans="1:7">
      <c r="A3979" s="11"/>
      <c r="G3979" s="84"/>
    </row>
    <row r="3980" spans="1:7">
      <c r="A3980" s="11"/>
      <c r="G3980" s="84"/>
    </row>
    <row r="3981" spans="1:7">
      <c r="A3981" s="11"/>
      <c r="G3981" s="84"/>
    </row>
    <row r="3982" spans="1:7">
      <c r="A3982" s="11"/>
      <c r="G3982" s="84"/>
    </row>
    <row r="3983" spans="1:7">
      <c r="A3983" s="11"/>
      <c r="G3983" s="84"/>
    </row>
    <row r="3984" spans="1:7">
      <c r="A3984" s="11"/>
      <c r="G3984" s="84"/>
    </row>
    <row r="3985" spans="1:7">
      <c r="A3985" s="11"/>
      <c r="G3985" s="84"/>
    </row>
    <row r="3986" spans="1:7">
      <c r="A3986" s="11"/>
      <c r="G3986" s="84"/>
    </row>
    <row r="3987" spans="1:7">
      <c r="A3987" s="11"/>
      <c r="G3987" s="84"/>
    </row>
    <row r="3988" spans="1:7">
      <c r="A3988" s="11"/>
      <c r="G3988" s="84"/>
    </row>
    <row r="3989" spans="1:7">
      <c r="A3989" s="11"/>
      <c r="G3989" s="84"/>
    </row>
    <row r="3990" spans="1:7">
      <c r="A3990" s="11"/>
      <c r="G3990" s="84"/>
    </row>
    <row r="3991" spans="1:7">
      <c r="A3991" s="11"/>
      <c r="G3991" s="84"/>
    </row>
    <row r="3992" spans="1:7">
      <c r="A3992" s="11"/>
      <c r="G3992" s="84"/>
    </row>
    <row r="3993" spans="1:7">
      <c r="A3993" s="11"/>
      <c r="G3993" s="84"/>
    </row>
    <row r="3994" spans="1:7">
      <c r="A3994" s="11"/>
      <c r="G3994" s="84"/>
    </row>
    <row r="3995" spans="1:7">
      <c r="A3995" s="11"/>
      <c r="G3995" s="84"/>
    </row>
    <row r="3996" spans="1:7">
      <c r="A3996" s="11"/>
      <c r="G3996" s="84"/>
    </row>
    <row r="3997" spans="1:7">
      <c r="A3997" s="11"/>
      <c r="G3997" s="84"/>
    </row>
    <row r="3998" spans="1:7">
      <c r="A3998" s="11"/>
      <c r="G3998" s="84"/>
    </row>
    <row r="3999" spans="1:7">
      <c r="A3999" s="11"/>
      <c r="G3999" s="84"/>
    </row>
    <row r="4000" spans="1:7">
      <c r="A4000" s="11"/>
      <c r="G4000" s="84"/>
    </row>
    <row r="4001" spans="1:7">
      <c r="A4001" s="11"/>
      <c r="G4001" s="84"/>
    </row>
    <row r="4002" spans="1:7">
      <c r="A4002" s="11"/>
      <c r="G4002" s="84"/>
    </row>
    <row r="4003" spans="1:7">
      <c r="A4003" s="11"/>
      <c r="G4003" s="84"/>
    </row>
    <row r="4004" spans="1:7">
      <c r="A4004" s="11"/>
      <c r="G4004" s="84"/>
    </row>
    <row r="4005" spans="1:7">
      <c r="A4005" s="11"/>
      <c r="G4005" s="84"/>
    </row>
    <row r="4006" spans="1:7">
      <c r="A4006" s="11"/>
      <c r="G4006" s="84"/>
    </row>
    <row r="4007" spans="1:7">
      <c r="A4007" s="11"/>
      <c r="G4007" s="84"/>
    </row>
    <row r="4008" spans="1:7">
      <c r="A4008" s="11"/>
      <c r="G4008" s="84"/>
    </row>
    <row r="4009" spans="1:7">
      <c r="A4009" s="11"/>
      <c r="G4009" s="84"/>
    </row>
    <row r="4010" spans="1:7">
      <c r="A4010" s="11"/>
      <c r="G4010" s="84"/>
    </row>
    <row r="4011" spans="1:7">
      <c r="A4011" s="11"/>
      <c r="G4011" s="84"/>
    </row>
    <row r="4012" spans="1:7">
      <c r="A4012" s="11"/>
      <c r="G4012" s="84"/>
    </row>
    <row r="4013" spans="1:7">
      <c r="A4013" s="11"/>
      <c r="G4013" s="84"/>
    </row>
    <row r="4014" spans="1:7">
      <c r="A4014" s="11"/>
      <c r="G4014" s="84"/>
    </row>
    <row r="4015" spans="1:7">
      <c r="A4015" s="11"/>
      <c r="G4015" s="84"/>
    </row>
    <row r="4016" spans="1:7">
      <c r="A4016" s="11"/>
      <c r="G4016" s="84"/>
    </row>
    <row r="4017" spans="1:7">
      <c r="A4017" s="11"/>
      <c r="G4017" s="84"/>
    </row>
    <row r="4018" spans="1:7">
      <c r="A4018" s="11"/>
      <c r="G4018" s="84"/>
    </row>
    <row r="4019" spans="1:7">
      <c r="A4019" s="11"/>
      <c r="G4019" s="84"/>
    </row>
    <row r="4020" spans="1:7">
      <c r="A4020" s="11"/>
      <c r="G4020" s="84"/>
    </row>
    <row r="4021" spans="1:7">
      <c r="A4021" s="11"/>
      <c r="G4021" s="84"/>
    </row>
    <row r="4022" spans="1:7">
      <c r="A4022" s="11"/>
      <c r="G4022" s="84"/>
    </row>
    <row r="4023" spans="1:7">
      <c r="A4023" s="11"/>
      <c r="G4023" s="84"/>
    </row>
    <row r="4024" spans="1:7">
      <c r="A4024" s="11"/>
      <c r="G4024" s="84"/>
    </row>
    <row r="4025" spans="1:7">
      <c r="A4025" s="11"/>
      <c r="G4025" s="84"/>
    </row>
    <row r="4026" spans="1:7">
      <c r="A4026" s="11"/>
      <c r="G4026" s="84"/>
    </row>
    <row r="4027" spans="1:7">
      <c r="A4027" s="11"/>
      <c r="G4027" s="84"/>
    </row>
    <row r="4028" spans="1:7">
      <c r="A4028" s="11"/>
      <c r="G4028" s="84"/>
    </row>
    <row r="4029" spans="1:7">
      <c r="A4029" s="11"/>
      <c r="G4029" s="84"/>
    </row>
    <row r="4030" spans="1:7">
      <c r="A4030" s="11"/>
      <c r="G4030" s="84"/>
    </row>
    <row r="4031" spans="1:7">
      <c r="A4031" s="11"/>
      <c r="G4031" s="84"/>
    </row>
    <row r="4032" spans="1:7">
      <c r="A4032" s="11"/>
      <c r="G4032" s="84"/>
    </row>
    <row r="4033" spans="1:7">
      <c r="A4033" s="11"/>
      <c r="G4033" s="84"/>
    </row>
    <row r="4034" spans="1:7">
      <c r="A4034" s="11"/>
      <c r="G4034" s="84"/>
    </row>
    <row r="4035" spans="1:7">
      <c r="A4035" s="11"/>
      <c r="G4035" s="84"/>
    </row>
    <row r="4036" spans="1:7">
      <c r="A4036" s="11"/>
      <c r="G4036" s="84"/>
    </row>
    <row r="4037" spans="1:7">
      <c r="A4037" s="11"/>
      <c r="G4037" s="84"/>
    </row>
    <row r="4038" spans="1:7">
      <c r="A4038" s="11"/>
      <c r="G4038" s="84"/>
    </row>
    <row r="4039" spans="1:7">
      <c r="A4039" s="11"/>
      <c r="G4039" s="84"/>
    </row>
    <row r="4040" spans="1:7">
      <c r="A4040" s="11"/>
      <c r="G4040" s="84"/>
    </row>
    <row r="4041" spans="1:7">
      <c r="A4041" s="11"/>
      <c r="G4041" s="84"/>
    </row>
    <row r="4042" spans="1:7">
      <c r="A4042" s="11"/>
      <c r="G4042" s="84"/>
    </row>
    <row r="4043" spans="1:7">
      <c r="A4043" s="11"/>
      <c r="G4043" s="84"/>
    </row>
    <row r="4044" spans="1:7">
      <c r="A4044" s="11"/>
      <c r="G4044" s="84"/>
    </row>
    <row r="4045" spans="1:7">
      <c r="A4045" s="11"/>
      <c r="G4045" s="84"/>
    </row>
    <row r="4046" spans="1:7">
      <c r="A4046" s="11"/>
      <c r="G4046" s="84"/>
    </row>
    <row r="4047" spans="1:7">
      <c r="A4047" s="11"/>
      <c r="G4047" s="84"/>
    </row>
    <row r="4048" spans="1:7">
      <c r="A4048" s="11"/>
      <c r="G4048" s="84"/>
    </row>
    <row r="4049" spans="1:7">
      <c r="A4049" s="11"/>
      <c r="G4049" s="84"/>
    </row>
    <row r="4050" spans="1:7">
      <c r="A4050" s="11"/>
      <c r="G4050" s="84"/>
    </row>
    <row r="4051" spans="1:7">
      <c r="A4051" s="11"/>
      <c r="G4051" s="84"/>
    </row>
    <row r="4052" spans="1:7">
      <c r="A4052" s="11"/>
      <c r="G4052" s="84"/>
    </row>
    <row r="4053" spans="1:7">
      <c r="A4053" s="11"/>
      <c r="G4053" s="84"/>
    </row>
    <row r="4054" spans="1:7">
      <c r="A4054" s="11"/>
      <c r="G4054" s="84"/>
    </row>
    <row r="4055" spans="1:7">
      <c r="A4055" s="11"/>
      <c r="G4055" s="84"/>
    </row>
    <row r="4056" spans="1:7">
      <c r="A4056" s="11"/>
      <c r="G4056" s="84"/>
    </row>
    <row r="4057" spans="1:7">
      <c r="A4057" s="11"/>
      <c r="G4057" s="84"/>
    </row>
    <row r="4058" spans="1:7">
      <c r="A4058" s="11"/>
      <c r="G4058" s="84"/>
    </row>
    <row r="4059" spans="1:7">
      <c r="A4059" s="11"/>
      <c r="G4059" s="84"/>
    </row>
    <row r="4060" spans="1:7">
      <c r="A4060" s="11"/>
      <c r="G4060" s="84"/>
    </row>
    <row r="4061" spans="1:7">
      <c r="A4061" s="11"/>
      <c r="G4061" s="84"/>
    </row>
    <row r="4062" spans="1:7">
      <c r="A4062" s="11"/>
      <c r="G4062" s="84"/>
    </row>
    <row r="4063" spans="1:7">
      <c r="A4063" s="11"/>
      <c r="G4063" s="84"/>
    </row>
    <row r="4064" spans="1:7">
      <c r="A4064" s="11"/>
      <c r="G4064" s="84"/>
    </row>
    <row r="4065" spans="1:7">
      <c r="A4065" s="11"/>
      <c r="G4065" s="84"/>
    </row>
    <row r="4066" spans="1:7">
      <c r="A4066" s="11"/>
      <c r="G4066" s="84"/>
    </row>
    <row r="4067" spans="1:7">
      <c r="A4067" s="11"/>
      <c r="G4067" s="84"/>
    </row>
    <row r="4068" spans="1:7">
      <c r="A4068" s="11"/>
      <c r="G4068" s="84"/>
    </row>
    <row r="4069" spans="1:7">
      <c r="A4069" s="11"/>
      <c r="G4069" s="84"/>
    </row>
    <row r="4070" spans="1:7">
      <c r="A4070" s="11"/>
      <c r="G4070" s="84"/>
    </row>
    <row r="4071" spans="1:7">
      <c r="A4071" s="11"/>
      <c r="G4071" s="84"/>
    </row>
    <row r="4072" spans="1:7">
      <c r="A4072" s="11"/>
      <c r="G4072" s="84"/>
    </row>
    <row r="4073" spans="1:7">
      <c r="A4073" s="11"/>
      <c r="G4073" s="84"/>
    </row>
    <row r="4074" spans="1:7">
      <c r="A4074" s="11"/>
      <c r="G4074" s="84"/>
    </row>
    <row r="4075" spans="1:7">
      <c r="A4075" s="11"/>
      <c r="G4075" s="84"/>
    </row>
    <row r="4076" spans="1:7">
      <c r="A4076" s="11"/>
      <c r="G4076" s="84"/>
    </row>
    <row r="4077" spans="1:7">
      <c r="A4077" s="11"/>
      <c r="G4077" s="84"/>
    </row>
    <row r="4078" spans="1:7">
      <c r="A4078" s="11"/>
      <c r="G4078" s="84"/>
    </row>
    <row r="4079" spans="1:7">
      <c r="A4079" s="11"/>
      <c r="G4079" s="84"/>
    </row>
    <row r="4080" spans="1:7">
      <c r="A4080" s="11"/>
      <c r="G4080" s="84"/>
    </row>
    <row r="4081" spans="1:7">
      <c r="A4081" s="11"/>
      <c r="G4081" s="84"/>
    </row>
    <row r="4082" spans="1:7">
      <c r="A4082" s="11"/>
      <c r="G4082" s="84"/>
    </row>
    <row r="4083" spans="1:7">
      <c r="A4083" s="11"/>
      <c r="G4083" s="84"/>
    </row>
    <row r="4084" spans="1:7">
      <c r="A4084" s="11"/>
      <c r="G4084" s="84"/>
    </row>
    <row r="4085" spans="1:7">
      <c r="A4085" s="11"/>
      <c r="G4085" s="84"/>
    </row>
    <row r="4086" spans="1:7">
      <c r="A4086" s="11"/>
      <c r="G4086" s="84"/>
    </row>
    <row r="4087" spans="1:7">
      <c r="A4087" s="11"/>
      <c r="G4087" s="84"/>
    </row>
    <row r="4088" spans="1:7">
      <c r="A4088" s="11"/>
      <c r="G4088" s="84"/>
    </row>
    <row r="4089" spans="1:7">
      <c r="A4089" s="11"/>
      <c r="G4089" s="84"/>
    </row>
    <row r="4090" spans="1:7">
      <c r="A4090" s="11"/>
      <c r="G4090" s="84"/>
    </row>
    <row r="4091" spans="1:7">
      <c r="A4091" s="11"/>
      <c r="G4091" s="84"/>
    </row>
    <row r="4092" spans="1:7">
      <c r="A4092" s="11"/>
      <c r="G4092" s="84"/>
    </row>
    <row r="4093" spans="1:7">
      <c r="A4093" s="11"/>
      <c r="G4093" s="84"/>
    </row>
    <row r="4094" spans="1:7">
      <c r="A4094" s="11"/>
      <c r="G4094" s="84"/>
    </row>
    <row r="4095" spans="1:7">
      <c r="A4095" s="11"/>
      <c r="G4095" s="84"/>
    </row>
    <row r="4096" spans="1:7">
      <c r="A4096" s="11"/>
      <c r="G4096" s="84"/>
    </row>
    <row r="4097" spans="1:7">
      <c r="A4097" s="11"/>
      <c r="G4097" s="84"/>
    </row>
    <row r="4098" spans="1:7">
      <c r="A4098" s="11"/>
      <c r="G4098" s="84"/>
    </row>
    <row r="4099" spans="1:7">
      <c r="A4099" s="11"/>
      <c r="G4099" s="84"/>
    </row>
    <row r="4100" spans="1:7">
      <c r="A4100" s="11"/>
      <c r="G4100" s="84"/>
    </row>
    <row r="4101" spans="1:7">
      <c r="A4101" s="11"/>
      <c r="G4101" s="84"/>
    </row>
    <row r="4102" spans="1:7">
      <c r="A4102" s="11"/>
      <c r="G4102" s="84"/>
    </row>
    <row r="4103" spans="1:7">
      <c r="A4103" s="11"/>
      <c r="G4103" s="84"/>
    </row>
    <row r="4104" spans="1:7">
      <c r="A4104" s="11"/>
      <c r="G4104" s="84"/>
    </row>
    <row r="4105" spans="1:7">
      <c r="A4105" s="11"/>
      <c r="G4105" s="84"/>
    </row>
    <row r="4106" spans="1:7">
      <c r="A4106" s="11"/>
      <c r="G4106" s="84"/>
    </row>
    <row r="4107" spans="1:7">
      <c r="A4107" s="11"/>
      <c r="G4107" s="84"/>
    </row>
    <row r="4108" spans="1:7">
      <c r="A4108" s="11"/>
      <c r="G4108" s="84"/>
    </row>
    <row r="4109" spans="1:7">
      <c r="A4109" s="11"/>
      <c r="G4109" s="84"/>
    </row>
    <row r="4110" spans="1:7">
      <c r="A4110" s="11"/>
      <c r="G4110" s="84"/>
    </row>
    <row r="4111" spans="1:7">
      <c r="A4111" s="11"/>
      <c r="G4111" s="84"/>
    </row>
    <row r="4112" spans="1:7">
      <c r="A4112" s="11"/>
      <c r="G4112" s="84"/>
    </row>
    <row r="4113" spans="1:7">
      <c r="A4113" s="11"/>
      <c r="G4113" s="84"/>
    </row>
    <row r="4114" spans="1:7">
      <c r="A4114" s="11"/>
      <c r="G4114" s="84"/>
    </row>
    <row r="4115" spans="1:7">
      <c r="A4115" s="11"/>
      <c r="G4115" s="84"/>
    </row>
    <row r="4116" spans="1:7">
      <c r="A4116" s="11"/>
      <c r="G4116" s="84"/>
    </row>
    <row r="4117" spans="1:7">
      <c r="A4117" s="11"/>
      <c r="G4117" s="84"/>
    </row>
    <row r="4118" spans="1:7">
      <c r="A4118" s="11"/>
      <c r="G4118" s="84"/>
    </row>
    <row r="4119" spans="1:7">
      <c r="A4119" s="11"/>
      <c r="G4119" s="84"/>
    </row>
    <row r="4120" spans="1:7">
      <c r="A4120" s="11"/>
      <c r="G4120" s="84"/>
    </row>
    <row r="4121" spans="1:7">
      <c r="A4121" s="11"/>
      <c r="G4121" s="84"/>
    </row>
    <row r="4122" spans="1:7">
      <c r="A4122" s="11"/>
      <c r="G4122" s="84"/>
    </row>
    <row r="4123" spans="1:7">
      <c r="A4123" s="11"/>
      <c r="G4123" s="84"/>
    </row>
    <row r="4124" spans="1:7">
      <c r="A4124" s="11"/>
      <c r="G4124" s="84"/>
    </row>
    <row r="4125" spans="1:7">
      <c r="A4125" s="11"/>
      <c r="G4125" s="84"/>
    </row>
    <row r="4126" spans="1:7">
      <c r="A4126" s="11"/>
      <c r="G4126" s="84"/>
    </row>
    <row r="4127" spans="1:7">
      <c r="A4127" s="11"/>
      <c r="G4127" s="84"/>
    </row>
    <row r="4128" spans="1:7">
      <c r="A4128" s="11"/>
      <c r="G4128" s="84"/>
    </row>
    <row r="4129" spans="1:7">
      <c r="A4129" s="11"/>
      <c r="G4129" s="84"/>
    </row>
    <row r="4130" spans="1:7">
      <c r="A4130" s="11"/>
      <c r="G4130" s="84"/>
    </row>
    <row r="4131" spans="1:7">
      <c r="A4131" s="11"/>
      <c r="G4131" s="84"/>
    </row>
    <row r="4132" spans="1:7">
      <c r="A4132" s="11"/>
      <c r="G4132" s="84"/>
    </row>
    <row r="4133" spans="1:7">
      <c r="A4133" s="11"/>
      <c r="G4133" s="84"/>
    </row>
    <row r="4134" spans="1:7">
      <c r="A4134" s="11"/>
      <c r="G4134" s="84"/>
    </row>
    <row r="4135" spans="1:7">
      <c r="A4135" s="11"/>
      <c r="G4135" s="84"/>
    </row>
    <row r="4136" spans="1:7">
      <c r="A4136" s="11"/>
      <c r="G4136" s="84"/>
    </row>
    <row r="4137" spans="1:7">
      <c r="A4137" s="11"/>
      <c r="G4137" s="84"/>
    </row>
    <row r="4138" spans="1:7">
      <c r="A4138" s="11"/>
      <c r="G4138" s="84"/>
    </row>
    <row r="4139" spans="1:7">
      <c r="A4139" s="11"/>
      <c r="G4139" s="84"/>
    </row>
    <row r="4140" spans="1:7">
      <c r="A4140" s="11"/>
      <c r="G4140" s="84"/>
    </row>
    <row r="4141" spans="1:7">
      <c r="A4141" s="11"/>
      <c r="G4141" s="84"/>
    </row>
    <row r="4142" spans="1:7">
      <c r="A4142" s="11"/>
      <c r="G4142" s="84"/>
    </row>
    <row r="4143" spans="1:7">
      <c r="A4143" s="11"/>
      <c r="G4143" s="84"/>
    </row>
    <row r="4144" spans="1:7">
      <c r="A4144" s="11"/>
      <c r="G4144" s="84"/>
    </row>
    <row r="4145" spans="1:7">
      <c r="A4145" s="11"/>
      <c r="G4145" s="84"/>
    </row>
    <row r="4146" spans="1:7">
      <c r="A4146" s="11"/>
      <c r="G4146" s="84"/>
    </row>
    <row r="4147" spans="1:7">
      <c r="A4147" s="11"/>
      <c r="G4147" s="84"/>
    </row>
    <row r="4148" spans="1:7">
      <c r="A4148" s="11"/>
      <c r="G4148" s="84"/>
    </row>
    <row r="4149" spans="1:7">
      <c r="A4149" s="11"/>
      <c r="G4149" s="84"/>
    </row>
    <row r="4150" spans="1:7">
      <c r="A4150" s="11"/>
      <c r="G4150" s="84"/>
    </row>
    <row r="4151" spans="1:7">
      <c r="A4151" s="11"/>
      <c r="G4151" s="84"/>
    </row>
    <row r="4152" spans="1:7">
      <c r="A4152" s="11"/>
      <c r="G4152" s="84"/>
    </row>
    <row r="4153" spans="1:7">
      <c r="A4153" s="11"/>
      <c r="G4153" s="84"/>
    </row>
    <row r="4154" spans="1:7">
      <c r="A4154" s="11"/>
      <c r="G4154" s="84"/>
    </row>
    <row r="4155" spans="1:7">
      <c r="A4155" s="11"/>
      <c r="G4155" s="84"/>
    </row>
    <row r="4156" spans="1:7">
      <c r="A4156" s="11"/>
      <c r="G4156" s="84"/>
    </row>
    <row r="4157" spans="1:7">
      <c r="A4157" s="11"/>
      <c r="G4157" s="84"/>
    </row>
    <row r="4158" spans="1:7">
      <c r="A4158" s="11"/>
      <c r="G4158" s="84"/>
    </row>
    <row r="4159" spans="1:7">
      <c r="A4159" s="11"/>
      <c r="G4159" s="84"/>
    </row>
    <row r="4160" spans="1:7">
      <c r="A4160" s="11"/>
      <c r="G4160" s="84"/>
    </row>
    <row r="4161" spans="1:7">
      <c r="A4161" s="11"/>
      <c r="G4161" s="84"/>
    </row>
    <row r="4162" spans="1:7">
      <c r="A4162" s="11"/>
      <c r="G4162" s="84"/>
    </row>
    <row r="4163" spans="1:7">
      <c r="A4163" s="11"/>
      <c r="G4163" s="84"/>
    </row>
    <row r="4164" spans="1:7">
      <c r="A4164" s="11"/>
      <c r="G4164" s="84"/>
    </row>
    <row r="4165" spans="1:7">
      <c r="A4165" s="11"/>
      <c r="G4165" s="84"/>
    </row>
    <row r="4166" spans="1:7">
      <c r="A4166" s="11"/>
      <c r="G4166" s="84"/>
    </row>
    <row r="4167" spans="1:7">
      <c r="A4167" s="11"/>
      <c r="G4167" s="84"/>
    </row>
    <row r="4168" spans="1:7">
      <c r="A4168" s="11"/>
      <c r="G4168" s="84"/>
    </row>
    <row r="4169" spans="1:7">
      <c r="A4169" s="11"/>
      <c r="G4169" s="84"/>
    </row>
    <row r="4170" spans="1:7">
      <c r="A4170" s="11"/>
      <c r="G4170" s="84"/>
    </row>
    <row r="4171" spans="1:7">
      <c r="A4171" s="11"/>
      <c r="G4171" s="84"/>
    </row>
    <row r="4172" spans="1:7">
      <c r="A4172" s="11"/>
      <c r="G4172" s="84"/>
    </row>
    <row r="4173" spans="1:7">
      <c r="A4173" s="11"/>
      <c r="G4173" s="84"/>
    </row>
    <row r="4174" spans="1:7">
      <c r="A4174" s="11"/>
      <c r="G4174" s="84"/>
    </row>
    <row r="4175" spans="1:7">
      <c r="A4175" s="11"/>
      <c r="G4175" s="84"/>
    </row>
    <row r="4176" spans="1:7">
      <c r="A4176" s="11"/>
      <c r="G4176" s="84"/>
    </row>
    <row r="4177" spans="1:7">
      <c r="A4177" s="11"/>
      <c r="G4177" s="84"/>
    </row>
    <row r="4178" spans="1:7">
      <c r="A4178" s="11"/>
      <c r="G4178" s="84"/>
    </row>
    <row r="4179" spans="1:7">
      <c r="A4179" s="11"/>
      <c r="G4179" s="84"/>
    </row>
    <row r="4180" spans="1:7">
      <c r="A4180" s="11"/>
      <c r="G4180" s="84"/>
    </row>
    <row r="4181" spans="1:7">
      <c r="A4181" s="11"/>
      <c r="G4181" s="84"/>
    </row>
    <row r="4182" spans="1:7">
      <c r="A4182" s="11"/>
      <c r="G4182" s="84"/>
    </row>
    <row r="4183" spans="1:7">
      <c r="A4183" s="11"/>
      <c r="G4183" s="84"/>
    </row>
    <row r="4184" spans="1:7">
      <c r="A4184" s="11"/>
      <c r="G4184" s="84"/>
    </row>
    <row r="4185" spans="1:7">
      <c r="A4185" s="11"/>
      <c r="G4185" s="84"/>
    </row>
    <row r="4186" spans="1:7">
      <c r="A4186" s="11"/>
      <c r="G4186" s="84"/>
    </row>
    <row r="4187" spans="1:7">
      <c r="A4187" s="11"/>
      <c r="G4187" s="84"/>
    </row>
    <row r="4188" spans="1:7">
      <c r="A4188" s="11"/>
      <c r="G4188" s="84"/>
    </row>
    <row r="4189" spans="1:7">
      <c r="A4189" s="11"/>
      <c r="G4189" s="84"/>
    </row>
    <row r="4190" spans="1:7">
      <c r="A4190" s="11"/>
      <c r="G4190" s="84"/>
    </row>
    <row r="4191" spans="1:7">
      <c r="A4191" s="11"/>
      <c r="G4191" s="84"/>
    </row>
    <row r="4192" spans="1:7">
      <c r="A4192" s="11"/>
      <c r="G4192" s="84"/>
    </row>
    <row r="4193" spans="1:7">
      <c r="A4193" s="11"/>
      <c r="G4193" s="84"/>
    </row>
    <row r="4194" spans="1:7">
      <c r="A4194" s="11"/>
      <c r="G4194" s="84"/>
    </row>
    <row r="4195" spans="1:7">
      <c r="A4195" s="11"/>
      <c r="G4195" s="84"/>
    </row>
    <row r="4196" spans="1:7">
      <c r="A4196" s="11"/>
      <c r="G4196" s="84"/>
    </row>
    <row r="4197" spans="1:7">
      <c r="A4197" s="11"/>
      <c r="G4197" s="84"/>
    </row>
    <row r="4198" spans="1:7">
      <c r="A4198" s="11"/>
      <c r="G4198" s="84"/>
    </row>
    <row r="4199" spans="1:7">
      <c r="A4199" s="11"/>
      <c r="G4199" s="84"/>
    </row>
    <row r="4200" spans="1:7">
      <c r="A4200" s="11"/>
      <c r="G4200" s="84"/>
    </row>
    <row r="4201" spans="1:7">
      <c r="A4201" s="11"/>
      <c r="G4201" s="84"/>
    </row>
    <row r="4202" spans="1:7">
      <c r="A4202" s="11"/>
      <c r="G4202" s="84"/>
    </row>
    <row r="4203" spans="1:7">
      <c r="A4203" s="11"/>
      <c r="G4203" s="84"/>
    </row>
    <row r="4204" spans="1:7">
      <c r="A4204" s="11"/>
      <c r="G4204" s="84"/>
    </row>
    <row r="4205" spans="1:7">
      <c r="A4205" s="11"/>
      <c r="G4205" s="84"/>
    </row>
    <row r="4206" spans="1:7">
      <c r="A4206" s="11"/>
      <c r="G4206" s="84"/>
    </row>
    <row r="4207" spans="1:7">
      <c r="A4207" s="11"/>
      <c r="G4207" s="84"/>
    </row>
    <row r="4208" spans="1:7">
      <c r="A4208" s="11"/>
      <c r="G4208" s="84"/>
    </row>
    <row r="4209" spans="1:7">
      <c r="A4209" s="11"/>
      <c r="G4209" s="84"/>
    </row>
    <row r="4210" spans="1:7">
      <c r="A4210" s="11"/>
      <c r="G4210" s="84"/>
    </row>
    <row r="4211" spans="1:7">
      <c r="A4211" s="11"/>
      <c r="G4211" s="84"/>
    </row>
    <row r="4212" spans="1:7">
      <c r="A4212" s="11"/>
      <c r="G4212" s="84"/>
    </row>
    <row r="4213" spans="1:7">
      <c r="A4213" s="11"/>
      <c r="G4213" s="84"/>
    </row>
    <row r="4214" spans="1:7">
      <c r="A4214" s="11"/>
      <c r="G4214" s="84"/>
    </row>
    <row r="4215" spans="1:7">
      <c r="A4215" s="11"/>
      <c r="G4215" s="84"/>
    </row>
    <row r="4216" spans="1:7">
      <c r="A4216" s="11"/>
      <c r="G4216" s="84"/>
    </row>
    <row r="4217" spans="1:7">
      <c r="A4217" s="11"/>
      <c r="G4217" s="84"/>
    </row>
    <row r="4218" spans="1:7">
      <c r="A4218" s="11"/>
      <c r="G4218" s="84"/>
    </row>
    <row r="4219" spans="1:7">
      <c r="A4219" s="11"/>
      <c r="G4219" s="84"/>
    </row>
    <row r="4220" spans="1:7">
      <c r="A4220" s="11"/>
      <c r="G4220" s="84"/>
    </row>
    <row r="4221" spans="1:7">
      <c r="A4221" s="11"/>
      <c r="G4221" s="84"/>
    </row>
    <row r="4222" spans="1:7">
      <c r="A4222" s="11"/>
      <c r="G4222" s="84"/>
    </row>
    <row r="4223" spans="1:7">
      <c r="A4223" s="11"/>
      <c r="G4223" s="84"/>
    </row>
    <row r="4224" spans="1:7">
      <c r="A4224" s="11"/>
      <c r="G4224" s="84"/>
    </row>
    <row r="4225" spans="1:7">
      <c r="A4225" s="11"/>
      <c r="G4225" s="84"/>
    </row>
    <row r="4226" spans="1:7">
      <c r="A4226" s="11"/>
      <c r="G4226" s="84"/>
    </row>
    <row r="4227" spans="1:7">
      <c r="A4227" s="11"/>
      <c r="G4227" s="84"/>
    </row>
    <row r="4228" spans="1:7">
      <c r="A4228" s="11"/>
      <c r="G4228" s="84"/>
    </row>
    <row r="4229" spans="1:7">
      <c r="A4229" s="11"/>
      <c r="G4229" s="84"/>
    </row>
    <row r="4230" spans="1:7">
      <c r="A4230" s="11"/>
      <c r="G4230" s="84"/>
    </row>
    <row r="4231" spans="1:7">
      <c r="A4231" s="11"/>
      <c r="G4231" s="84"/>
    </row>
    <row r="4232" spans="1:7">
      <c r="A4232" s="11"/>
      <c r="G4232" s="84"/>
    </row>
    <row r="4233" spans="1:7">
      <c r="A4233" s="11"/>
      <c r="G4233" s="84"/>
    </row>
    <row r="4234" spans="1:7">
      <c r="A4234" s="11"/>
      <c r="G4234" s="84"/>
    </row>
    <row r="4235" spans="1:7">
      <c r="A4235" s="11"/>
      <c r="G4235" s="84"/>
    </row>
    <row r="4236" spans="1:7">
      <c r="A4236" s="11"/>
      <c r="G4236" s="84"/>
    </row>
    <row r="4237" spans="1:7">
      <c r="A4237" s="11"/>
      <c r="G4237" s="84"/>
    </row>
    <row r="4238" spans="1:7">
      <c r="A4238" s="11"/>
      <c r="G4238" s="84"/>
    </row>
    <row r="4239" spans="1:7">
      <c r="A4239" s="11"/>
      <c r="G4239" s="84"/>
    </row>
    <row r="4240" spans="1:7">
      <c r="A4240" s="11"/>
      <c r="G4240" s="84"/>
    </row>
    <row r="4241" spans="1:7">
      <c r="A4241" s="11"/>
      <c r="G4241" s="84"/>
    </row>
    <row r="4242" spans="1:7">
      <c r="A4242" s="11"/>
      <c r="G4242" s="84"/>
    </row>
    <row r="4243" spans="1:7">
      <c r="A4243" s="11"/>
      <c r="G4243" s="84"/>
    </row>
    <row r="4244" spans="1:7">
      <c r="A4244" s="11"/>
      <c r="G4244" s="84"/>
    </row>
    <row r="4245" spans="1:7">
      <c r="A4245" s="11"/>
      <c r="G4245" s="84"/>
    </row>
    <row r="4246" spans="1:7">
      <c r="A4246" s="11"/>
      <c r="G4246" s="84"/>
    </row>
    <row r="4247" spans="1:7">
      <c r="A4247" s="11"/>
      <c r="G4247" s="84"/>
    </row>
    <row r="4248" spans="1:7">
      <c r="A4248" s="11"/>
      <c r="G4248" s="84"/>
    </row>
    <row r="4249" spans="1:7">
      <c r="A4249" s="11"/>
      <c r="G4249" s="84"/>
    </row>
    <row r="4250" spans="1:7">
      <c r="A4250" s="11"/>
      <c r="G4250" s="84"/>
    </row>
    <row r="4251" spans="1:7">
      <c r="A4251" s="11"/>
      <c r="G4251" s="84"/>
    </row>
    <row r="4252" spans="1:7">
      <c r="A4252" s="11"/>
      <c r="G4252" s="84"/>
    </row>
    <row r="4253" spans="1:7">
      <c r="A4253" s="11"/>
      <c r="G4253" s="84"/>
    </row>
    <row r="4254" spans="1:7">
      <c r="A4254" s="11"/>
      <c r="G4254" s="84"/>
    </row>
    <row r="4255" spans="1:7">
      <c r="A4255" s="11"/>
      <c r="G4255" s="84"/>
    </row>
    <row r="4256" spans="1:7">
      <c r="A4256" s="11"/>
      <c r="G4256" s="84"/>
    </row>
    <row r="4257" spans="1:7">
      <c r="A4257" s="11"/>
      <c r="G4257" s="84"/>
    </row>
    <row r="4258" spans="1:7">
      <c r="A4258" s="11"/>
      <c r="G4258" s="84"/>
    </row>
    <row r="4259" spans="1:7">
      <c r="A4259" s="11"/>
      <c r="G4259" s="84"/>
    </row>
    <row r="4260" spans="1:7">
      <c r="A4260" s="11"/>
      <c r="G4260" s="84"/>
    </row>
    <row r="4261" spans="1:7">
      <c r="A4261" s="11"/>
      <c r="G4261" s="84"/>
    </row>
    <row r="4262" spans="1:7">
      <c r="A4262" s="11"/>
      <c r="G4262" s="84"/>
    </row>
    <row r="4263" spans="1:7">
      <c r="A4263" s="11"/>
      <c r="G4263" s="84"/>
    </row>
    <row r="4264" spans="1:7">
      <c r="A4264" s="11"/>
      <c r="G4264" s="84"/>
    </row>
    <row r="4265" spans="1:7">
      <c r="A4265" s="11"/>
      <c r="G4265" s="84"/>
    </row>
    <row r="4266" spans="1:7">
      <c r="A4266" s="11"/>
      <c r="G4266" s="84"/>
    </row>
    <row r="4267" spans="1:7">
      <c r="A4267" s="11"/>
      <c r="G4267" s="84"/>
    </row>
    <row r="4268" spans="1:7">
      <c r="A4268" s="11"/>
      <c r="G4268" s="84"/>
    </row>
    <row r="4269" spans="1:7">
      <c r="A4269" s="11"/>
      <c r="G4269" s="84"/>
    </row>
    <row r="4270" spans="1:7">
      <c r="A4270" s="11"/>
      <c r="G4270" s="84"/>
    </row>
    <row r="4271" spans="1:7">
      <c r="A4271" s="11"/>
      <c r="G4271" s="84"/>
    </row>
    <row r="4272" spans="1:7">
      <c r="A4272" s="11"/>
      <c r="G4272" s="84"/>
    </row>
    <row r="4273" spans="1:7">
      <c r="A4273" s="11"/>
      <c r="G4273" s="84"/>
    </row>
    <row r="4274" spans="1:7">
      <c r="A4274" s="11"/>
      <c r="G4274" s="84"/>
    </row>
    <row r="4275" spans="1:7">
      <c r="A4275" s="11"/>
      <c r="G4275" s="84"/>
    </row>
    <row r="4276" spans="1:7">
      <c r="A4276" s="11"/>
      <c r="G4276" s="84"/>
    </row>
    <row r="4277" spans="1:7">
      <c r="A4277" s="11"/>
      <c r="G4277" s="84"/>
    </row>
    <row r="4278" spans="1:7">
      <c r="A4278" s="11"/>
      <c r="G4278" s="84"/>
    </row>
    <row r="4279" spans="1:7">
      <c r="A4279" s="11"/>
      <c r="G4279" s="84"/>
    </row>
    <row r="4280" spans="1:7">
      <c r="A4280" s="11"/>
      <c r="G4280" s="84"/>
    </row>
    <row r="4281" spans="1:7">
      <c r="A4281" s="11"/>
      <c r="G4281" s="84"/>
    </row>
    <row r="4282" spans="1:7">
      <c r="A4282" s="11"/>
      <c r="G4282" s="84"/>
    </row>
    <row r="4283" spans="1:7">
      <c r="A4283" s="11"/>
      <c r="G4283" s="84"/>
    </row>
    <row r="4284" spans="1:7">
      <c r="A4284" s="11"/>
      <c r="G4284" s="84"/>
    </row>
    <row r="4285" spans="1:7">
      <c r="A4285" s="11"/>
      <c r="G4285" s="84"/>
    </row>
    <row r="4286" spans="1:7">
      <c r="A4286" s="11"/>
      <c r="G4286" s="84"/>
    </row>
    <row r="4287" spans="1:7">
      <c r="A4287" s="11"/>
      <c r="G4287" s="84"/>
    </row>
    <row r="4288" spans="1:7">
      <c r="A4288" s="11"/>
      <c r="G4288" s="84"/>
    </row>
    <row r="4289" spans="1:7">
      <c r="A4289" s="11"/>
      <c r="G4289" s="84"/>
    </row>
    <row r="4290" spans="1:7">
      <c r="A4290" s="11"/>
      <c r="G4290" s="84"/>
    </row>
    <row r="4291" spans="1:7">
      <c r="A4291" s="11"/>
      <c r="G4291" s="84"/>
    </row>
    <row r="4292" spans="1:7">
      <c r="A4292" s="11"/>
      <c r="G4292" s="84"/>
    </row>
    <row r="4293" spans="1:7">
      <c r="A4293" s="11"/>
      <c r="G4293" s="84"/>
    </row>
    <row r="4294" spans="1:7">
      <c r="A4294" s="11"/>
      <c r="G4294" s="84"/>
    </row>
    <row r="4295" spans="1:7">
      <c r="A4295" s="11"/>
      <c r="G4295" s="84"/>
    </row>
    <row r="4296" spans="1:7">
      <c r="A4296" s="11"/>
      <c r="G4296" s="84"/>
    </row>
    <row r="4297" spans="1:7">
      <c r="A4297" s="11"/>
      <c r="G4297" s="84"/>
    </row>
    <row r="4298" spans="1:7">
      <c r="A4298" s="11"/>
      <c r="G4298" s="84"/>
    </row>
    <row r="4299" spans="1:7">
      <c r="A4299" s="11"/>
      <c r="G4299" s="84"/>
    </row>
    <row r="4300" spans="1:7">
      <c r="A4300" s="11"/>
      <c r="G4300" s="84"/>
    </row>
    <row r="4301" spans="1:7">
      <c r="A4301" s="11"/>
      <c r="G4301" s="84"/>
    </row>
    <row r="4302" spans="1:7">
      <c r="A4302" s="11"/>
      <c r="G4302" s="84"/>
    </row>
    <row r="4303" spans="1:7">
      <c r="A4303" s="11"/>
      <c r="G4303" s="84"/>
    </row>
    <row r="4304" spans="1:7">
      <c r="A4304" s="11"/>
      <c r="G4304" s="84"/>
    </row>
    <row r="4305" spans="1:7">
      <c r="A4305" s="11"/>
      <c r="G4305" s="84"/>
    </row>
    <row r="4306" spans="1:7">
      <c r="A4306" s="11"/>
      <c r="G4306" s="84"/>
    </row>
    <row r="4307" spans="1:7">
      <c r="A4307" s="11"/>
      <c r="G4307" s="84"/>
    </row>
    <row r="4308" spans="1:7">
      <c r="A4308" s="11"/>
      <c r="G4308" s="84"/>
    </row>
    <row r="4309" spans="1:7">
      <c r="A4309" s="11"/>
      <c r="G4309" s="84"/>
    </row>
    <row r="4310" spans="1:7">
      <c r="A4310" s="11"/>
      <c r="G4310" s="84"/>
    </row>
    <row r="4311" spans="1:7">
      <c r="A4311" s="11"/>
      <c r="G4311" s="84"/>
    </row>
    <row r="4312" spans="1:7">
      <c r="A4312" s="11"/>
      <c r="G4312" s="84"/>
    </row>
    <row r="4313" spans="1:7">
      <c r="A4313" s="11"/>
      <c r="G4313" s="84"/>
    </row>
    <row r="4314" spans="1:7">
      <c r="A4314" s="11"/>
      <c r="G4314" s="84"/>
    </row>
    <row r="4315" spans="1:7">
      <c r="A4315" s="11"/>
      <c r="G4315" s="84"/>
    </row>
    <row r="4316" spans="1:7">
      <c r="A4316" s="11"/>
      <c r="G4316" s="84"/>
    </row>
    <row r="4317" spans="1:7">
      <c r="A4317" s="11"/>
      <c r="G4317" s="84"/>
    </row>
    <row r="4318" spans="1:7">
      <c r="A4318" s="11"/>
      <c r="G4318" s="84"/>
    </row>
    <row r="4319" spans="1:7">
      <c r="A4319" s="11"/>
      <c r="G4319" s="84"/>
    </row>
    <row r="4320" spans="1:7">
      <c r="A4320" s="11"/>
      <c r="G4320" s="84"/>
    </row>
    <row r="4321" spans="1:7">
      <c r="A4321" s="11"/>
      <c r="G4321" s="84"/>
    </row>
    <row r="4322" spans="1:7">
      <c r="A4322" s="11"/>
      <c r="G4322" s="84"/>
    </row>
    <row r="4323" spans="1:7">
      <c r="A4323" s="11"/>
      <c r="G4323" s="84"/>
    </row>
    <row r="4324" spans="1:7">
      <c r="A4324" s="11"/>
      <c r="G4324" s="84"/>
    </row>
    <row r="4325" spans="1:7">
      <c r="A4325" s="11"/>
      <c r="G4325" s="84"/>
    </row>
    <row r="4326" spans="1:7">
      <c r="A4326" s="11"/>
      <c r="G4326" s="84"/>
    </row>
    <row r="4327" spans="1:7">
      <c r="A4327" s="11"/>
      <c r="G4327" s="84"/>
    </row>
    <row r="4328" spans="1:7">
      <c r="A4328" s="11"/>
      <c r="G4328" s="84"/>
    </row>
    <row r="4329" spans="1:7">
      <c r="A4329" s="11"/>
      <c r="G4329" s="84"/>
    </row>
    <row r="4330" spans="1:7">
      <c r="A4330" s="11"/>
      <c r="G4330" s="84"/>
    </row>
    <row r="4331" spans="1:7">
      <c r="A4331" s="11"/>
      <c r="G4331" s="84"/>
    </row>
    <row r="4332" spans="1:7">
      <c r="A4332" s="11"/>
      <c r="G4332" s="84"/>
    </row>
    <row r="4333" spans="1:7">
      <c r="A4333" s="11"/>
      <c r="G4333" s="84"/>
    </row>
    <row r="4334" spans="1:7">
      <c r="A4334" s="11"/>
      <c r="G4334" s="84"/>
    </row>
    <row r="4335" spans="1:7">
      <c r="A4335" s="11"/>
      <c r="G4335" s="84"/>
    </row>
    <row r="4336" spans="1:7">
      <c r="A4336" s="11"/>
      <c r="G4336" s="84"/>
    </row>
    <row r="4337" spans="1:7">
      <c r="A4337" s="11"/>
      <c r="G4337" s="84"/>
    </row>
    <row r="4338" spans="1:7">
      <c r="A4338" s="11"/>
      <c r="G4338" s="84"/>
    </row>
    <row r="4339" spans="1:7">
      <c r="A4339" s="11"/>
      <c r="G4339" s="84"/>
    </row>
    <row r="4340" spans="1:7">
      <c r="A4340" s="11"/>
      <c r="G4340" s="84"/>
    </row>
    <row r="4341" spans="1:7">
      <c r="A4341" s="11"/>
      <c r="G4341" s="84"/>
    </row>
    <row r="4342" spans="1:7">
      <c r="A4342" s="11"/>
      <c r="G4342" s="84"/>
    </row>
    <row r="4343" spans="1:7">
      <c r="A4343" s="11"/>
      <c r="G4343" s="84"/>
    </row>
    <row r="4344" spans="1:7">
      <c r="A4344" s="11"/>
      <c r="G4344" s="84"/>
    </row>
    <row r="4345" spans="1:7">
      <c r="A4345" s="11"/>
      <c r="G4345" s="84"/>
    </row>
    <row r="4346" spans="1:7">
      <c r="A4346" s="11"/>
      <c r="G4346" s="84"/>
    </row>
    <row r="4347" spans="1:7">
      <c r="A4347" s="11"/>
      <c r="G4347" s="84"/>
    </row>
    <row r="4348" spans="1:7">
      <c r="A4348" s="11"/>
      <c r="G4348" s="84"/>
    </row>
    <row r="4349" spans="1:7">
      <c r="A4349" s="11"/>
      <c r="G4349" s="84"/>
    </row>
    <row r="4350" spans="1:7">
      <c r="A4350" s="11"/>
      <c r="G4350" s="84"/>
    </row>
    <row r="4351" spans="1:7">
      <c r="A4351" s="11"/>
      <c r="G4351" s="84"/>
    </row>
    <row r="4352" spans="1:7">
      <c r="A4352" s="11"/>
      <c r="G4352" s="84"/>
    </row>
    <row r="4353" spans="1:7">
      <c r="A4353" s="11"/>
      <c r="G4353" s="84"/>
    </row>
    <row r="4354" spans="1:7">
      <c r="A4354" s="11"/>
      <c r="G4354" s="84"/>
    </row>
    <row r="4355" spans="1:7">
      <c r="A4355" s="11"/>
      <c r="G4355" s="84"/>
    </row>
    <row r="4356" spans="1:7">
      <c r="A4356" s="11"/>
      <c r="G4356" s="84"/>
    </row>
    <row r="4357" spans="1:7">
      <c r="A4357" s="11"/>
      <c r="G4357" s="84"/>
    </row>
    <row r="4358" spans="1:7">
      <c r="A4358" s="11"/>
      <c r="G4358" s="84"/>
    </row>
    <row r="4359" spans="1:7">
      <c r="A4359" s="11"/>
      <c r="G4359" s="84"/>
    </row>
    <row r="4360" spans="1:7">
      <c r="A4360" s="11"/>
      <c r="G4360" s="84"/>
    </row>
    <row r="4361" spans="1:7">
      <c r="A4361" s="11"/>
      <c r="G4361" s="84"/>
    </row>
    <row r="4362" spans="1:7">
      <c r="A4362" s="11"/>
      <c r="G4362" s="84"/>
    </row>
    <row r="4363" spans="1:7">
      <c r="A4363" s="11"/>
      <c r="G4363" s="84"/>
    </row>
    <row r="4364" spans="1:7">
      <c r="A4364" s="11"/>
      <c r="G4364" s="84"/>
    </row>
    <row r="4365" spans="1:7">
      <c r="A4365" s="11"/>
      <c r="G4365" s="84"/>
    </row>
    <row r="4366" spans="1:7">
      <c r="A4366" s="11"/>
      <c r="G4366" s="84"/>
    </row>
    <row r="4367" spans="1:7">
      <c r="A4367" s="11"/>
      <c r="G4367" s="84"/>
    </row>
    <row r="4368" spans="1:7">
      <c r="A4368" s="11"/>
      <c r="G4368" s="84"/>
    </row>
    <row r="4369" spans="1:7">
      <c r="A4369" s="11"/>
      <c r="G4369" s="84"/>
    </row>
    <row r="4370" spans="1:7">
      <c r="A4370" s="11"/>
      <c r="G4370" s="84"/>
    </row>
    <row r="4371" spans="1:7">
      <c r="A4371" s="11"/>
      <c r="G4371" s="84"/>
    </row>
    <row r="4372" spans="1:7">
      <c r="A4372" s="11"/>
      <c r="G4372" s="84"/>
    </row>
    <row r="4373" spans="1:7">
      <c r="A4373" s="11"/>
      <c r="G4373" s="84"/>
    </row>
    <row r="4374" spans="1:7">
      <c r="A4374" s="11"/>
      <c r="G4374" s="84"/>
    </row>
    <row r="4375" spans="1:7">
      <c r="A4375" s="11"/>
      <c r="G4375" s="84"/>
    </row>
    <row r="4376" spans="1:7">
      <c r="A4376" s="11"/>
      <c r="G4376" s="84"/>
    </row>
    <row r="4377" spans="1:7">
      <c r="A4377" s="11"/>
      <c r="G4377" s="84"/>
    </row>
    <row r="4378" spans="1:7">
      <c r="A4378" s="11"/>
      <c r="G4378" s="84"/>
    </row>
    <row r="4379" spans="1:7">
      <c r="A4379" s="11"/>
      <c r="G4379" s="84"/>
    </row>
    <row r="4380" spans="1:7">
      <c r="A4380" s="11"/>
      <c r="G4380" s="84"/>
    </row>
    <row r="4381" spans="1:7">
      <c r="A4381" s="11"/>
      <c r="G4381" s="84"/>
    </row>
    <row r="4382" spans="1:7">
      <c r="A4382" s="11"/>
      <c r="G4382" s="84"/>
    </row>
    <row r="4383" spans="1:7">
      <c r="A4383" s="11"/>
      <c r="G4383" s="84"/>
    </row>
    <row r="4384" spans="1:7">
      <c r="A4384" s="11"/>
      <c r="G4384" s="84"/>
    </row>
    <row r="4385" spans="1:7">
      <c r="A4385" s="11"/>
      <c r="G4385" s="84"/>
    </row>
    <row r="4386" spans="1:7">
      <c r="A4386" s="11"/>
      <c r="G4386" s="84"/>
    </row>
    <row r="4387" spans="1:7">
      <c r="A4387" s="11"/>
      <c r="G4387" s="84"/>
    </row>
    <row r="4388" spans="1:7">
      <c r="A4388" s="11"/>
      <c r="G4388" s="84"/>
    </row>
    <row r="4389" spans="1:7">
      <c r="A4389" s="11"/>
      <c r="G4389" s="84"/>
    </row>
    <row r="4390" spans="1:7">
      <c r="A4390" s="11"/>
      <c r="G4390" s="84"/>
    </row>
    <row r="4391" spans="1:7">
      <c r="A4391" s="11"/>
      <c r="G4391" s="84"/>
    </row>
    <row r="4392" spans="1:7">
      <c r="A4392" s="11"/>
      <c r="G4392" s="84"/>
    </row>
    <row r="4393" spans="1:7">
      <c r="A4393" s="11"/>
      <c r="G4393" s="84"/>
    </row>
    <row r="4394" spans="1:7">
      <c r="A4394" s="11"/>
      <c r="G4394" s="84"/>
    </row>
    <row r="4395" spans="1:7">
      <c r="A4395" s="11"/>
      <c r="G4395" s="84"/>
    </row>
    <row r="4396" spans="1:7">
      <c r="A4396" s="11"/>
      <c r="G4396" s="84"/>
    </row>
    <row r="4397" spans="1:7">
      <c r="A4397" s="11"/>
      <c r="G4397" s="84"/>
    </row>
    <row r="4398" spans="1:7">
      <c r="A4398" s="11"/>
      <c r="G4398" s="84"/>
    </row>
    <row r="4399" spans="1:7">
      <c r="A4399" s="11"/>
      <c r="G4399" s="84"/>
    </row>
    <row r="4400" spans="1:7">
      <c r="A4400" s="11"/>
      <c r="G4400" s="84"/>
    </row>
    <row r="4401" spans="1:7">
      <c r="A4401" s="11"/>
      <c r="G4401" s="84"/>
    </row>
    <row r="4402" spans="1:7">
      <c r="A4402" s="11"/>
      <c r="G4402" s="84"/>
    </row>
    <row r="4403" spans="1:7">
      <c r="A4403" s="11"/>
      <c r="G4403" s="84"/>
    </row>
    <row r="4404" spans="1:7">
      <c r="A4404" s="11"/>
      <c r="G4404" s="84"/>
    </row>
    <row r="4405" spans="1:7">
      <c r="A4405" s="11"/>
      <c r="G4405" s="84"/>
    </row>
    <row r="4406" spans="1:7">
      <c r="A4406" s="11"/>
      <c r="G4406" s="84"/>
    </row>
    <row r="4407" spans="1:7">
      <c r="A4407" s="11"/>
      <c r="G4407" s="84"/>
    </row>
    <row r="4408" spans="1:7">
      <c r="A4408" s="11"/>
      <c r="G4408" s="84"/>
    </row>
    <row r="4409" spans="1:7">
      <c r="A4409" s="11"/>
      <c r="G4409" s="84"/>
    </row>
    <row r="4410" spans="1:7">
      <c r="A4410" s="11"/>
      <c r="G4410" s="84"/>
    </row>
    <row r="4411" spans="1:7">
      <c r="A4411" s="11"/>
      <c r="G4411" s="84"/>
    </row>
    <row r="4412" spans="1:7">
      <c r="A4412" s="11"/>
      <c r="G4412" s="84"/>
    </row>
    <row r="4413" spans="1:7">
      <c r="A4413" s="11"/>
      <c r="G4413" s="84"/>
    </row>
    <row r="4414" spans="1:7">
      <c r="A4414" s="11"/>
      <c r="G4414" s="84"/>
    </row>
    <row r="4415" spans="1:7">
      <c r="A4415" s="11"/>
      <c r="G4415" s="84"/>
    </row>
    <row r="4416" spans="1:7">
      <c r="A4416" s="11"/>
      <c r="G4416" s="84"/>
    </row>
    <row r="4417" spans="1:7">
      <c r="A4417" s="11"/>
      <c r="G4417" s="84"/>
    </row>
    <row r="4418" spans="1:7">
      <c r="A4418" s="11"/>
      <c r="G4418" s="84"/>
    </row>
    <row r="4419" spans="1:7">
      <c r="A4419" s="11"/>
      <c r="G4419" s="84"/>
    </row>
    <row r="4420" spans="1:7">
      <c r="A4420" s="11"/>
      <c r="G4420" s="84"/>
    </row>
    <row r="4421" spans="1:7">
      <c r="A4421" s="11"/>
      <c r="G4421" s="84"/>
    </row>
    <row r="4422" spans="1:7">
      <c r="A4422" s="11"/>
      <c r="G4422" s="84"/>
    </row>
    <row r="4423" spans="1:7">
      <c r="A4423" s="11"/>
      <c r="G4423" s="84"/>
    </row>
    <row r="4424" spans="1:7">
      <c r="A4424" s="11"/>
      <c r="G4424" s="84"/>
    </row>
    <row r="4425" spans="1:7">
      <c r="A4425" s="11"/>
      <c r="G4425" s="84"/>
    </row>
    <row r="4426" spans="1:7">
      <c r="A4426" s="11"/>
      <c r="G4426" s="84"/>
    </row>
    <row r="4427" spans="1:7">
      <c r="A4427" s="11"/>
      <c r="G4427" s="84"/>
    </row>
    <row r="4428" spans="1:7">
      <c r="A4428" s="11"/>
      <c r="G4428" s="84"/>
    </row>
    <row r="4429" spans="1:7">
      <c r="A4429" s="11"/>
      <c r="G4429" s="84"/>
    </row>
    <row r="4430" spans="1:7">
      <c r="A4430" s="11"/>
      <c r="G4430" s="84"/>
    </row>
    <row r="4431" spans="1:7">
      <c r="A4431" s="11"/>
      <c r="G4431" s="84"/>
    </row>
    <row r="4432" spans="1:7">
      <c r="A4432" s="11"/>
      <c r="G4432" s="84"/>
    </row>
    <row r="4433" spans="1:7">
      <c r="A4433" s="11"/>
      <c r="G4433" s="84"/>
    </row>
    <row r="4434" spans="1:7">
      <c r="A4434" s="11"/>
      <c r="G4434" s="84"/>
    </row>
    <row r="4435" spans="1:7">
      <c r="A4435" s="11"/>
      <c r="G4435" s="84"/>
    </row>
    <row r="4436" spans="1:7">
      <c r="A4436" s="11"/>
      <c r="G4436" s="84"/>
    </row>
    <row r="4437" spans="1:7">
      <c r="A4437" s="11"/>
      <c r="G4437" s="84"/>
    </row>
    <row r="4438" spans="1:7">
      <c r="A4438" s="11"/>
      <c r="G4438" s="84"/>
    </row>
    <row r="4439" spans="1:7">
      <c r="A4439" s="11"/>
      <c r="G4439" s="84"/>
    </row>
    <row r="4440" spans="1:7">
      <c r="A4440" s="11"/>
      <c r="G4440" s="84"/>
    </row>
    <row r="4441" spans="1:7">
      <c r="A4441" s="11"/>
      <c r="G4441" s="84"/>
    </row>
    <row r="4442" spans="1:7">
      <c r="A4442" s="11"/>
      <c r="G4442" s="84"/>
    </row>
    <row r="4443" spans="1:7">
      <c r="A4443" s="11"/>
      <c r="G4443" s="84"/>
    </row>
    <row r="4444" spans="1:7">
      <c r="A4444" s="11"/>
      <c r="G4444" s="84"/>
    </row>
    <row r="4445" spans="1:7">
      <c r="A4445" s="11"/>
      <c r="G4445" s="84"/>
    </row>
    <row r="4446" spans="1:7">
      <c r="A4446" s="11"/>
      <c r="G4446" s="84"/>
    </row>
    <row r="4447" spans="1:7">
      <c r="A4447" s="11"/>
      <c r="G4447" s="84"/>
    </row>
    <row r="4448" spans="1:7">
      <c r="A4448" s="11"/>
      <c r="G4448" s="84"/>
    </row>
    <row r="4449" spans="1:7">
      <c r="A4449" s="11"/>
      <c r="G4449" s="84"/>
    </row>
    <row r="4450" spans="1:7">
      <c r="A4450" s="11"/>
      <c r="G4450" s="84"/>
    </row>
    <row r="4451" spans="1:7">
      <c r="A4451" s="11"/>
      <c r="G4451" s="84"/>
    </row>
    <row r="4452" spans="1:7">
      <c r="A4452" s="11"/>
      <c r="G4452" s="84"/>
    </row>
    <row r="4453" spans="1:7">
      <c r="A4453" s="11"/>
      <c r="G4453" s="84"/>
    </row>
    <row r="4454" spans="1:7">
      <c r="A4454" s="11"/>
      <c r="G4454" s="84"/>
    </row>
    <row r="4455" spans="1:7">
      <c r="A4455" s="11"/>
      <c r="G4455" s="84"/>
    </row>
    <row r="4456" spans="1:7">
      <c r="A4456" s="11"/>
      <c r="G4456" s="84"/>
    </row>
    <row r="4457" spans="1:7">
      <c r="A4457" s="11"/>
      <c r="G4457" s="84"/>
    </row>
    <row r="4458" spans="1:7">
      <c r="A4458" s="11"/>
      <c r="G4458" s="84"/>
    </row>
    <row r="4459" spans="1:7">
      <c r="A4459" s="11"/>
      <c r="G4459" s="84"/>
    </row>
    <row r="4460" spans="1:7">
      <c r="A4460" s="11"/>
      <c r="G4460" s="84"/>
    </row>
    <row r="4461" spans="1:7">
      <c r="A4461" s="11"/>
      <c r="G4461" s="84"/>
    </row>
    <row r="4462" spans="1:7">
      <c r="A4462" s="11"/>
      <c r="G4462" s="84"/>
    </row>
    <row r="4463" spans="1:7">
      <c r="A4463" s="11"/>
      <c r="G4463" s="84"/>
    </row>
    <row r="4464" spans="1:7">
      <c r="A4464" s="11"/>
      <c r="G4464" s="84"/>
    </row>
    <row r="4465" spans="1:7">
      <c r="A4465" s="11"/>
      <c r="G4465" s="84"/>
    </row>
    <row r="4466" spans="1:7">
      <c r="A4466" s="11"/>
      <c r="G4466" s="84"/>
    </row>
    <row r="4467" spans="1:7">
      <c r="A4467" s="11"/>
      <c r="G4467" s="84"/>
    </row>
    <row r="4468" spans="1:7">
      <c r="A4468" s="11"/>
      <c r="G4468" s="84"/>
    </row>
    <row r="4469" spans="1:7">
      <c r="A4469" s="11"/>
      <c r="G4469" s="84"/>
    </row>
    <row r="4470" spans="1:7">
      <c r="A4470" s="11"/>
      <c r="G4470" s="84"/>
    </row>
    <row r="4471" spans="1:7">
      <c r="A4471" s="11"/>
      <c r="G4471" s="84"/>
    </row>
    <row r="4472" spans="1:7">
      <c r="A4472" s="11"/>
      <c r="G4472" s="84"/>
    </row>
    <row r="4473" spans="1:7">
      <c r="A4473" s="11"/>
      <c r="G4473" s="84"/>
    </row>
    <row r="4474" spans="1:7">
      <c r="A4474" s="11"/>
      <c r="G4474" s="84"/>
    </row>
    <row r="4475" spans="1:7">
      <c r="A4475" s="11"/>
      <c r="G4475" s="84"/>
    </row>
    <row r="4476" spans="1:7">
      <c r="A4476" s="11"/>
      <c r="G4476" s="84"/>
    </row>
    <row r="4477" spans="1:7">
      <c r="A4477" s="11"/>
      <c r="G4477" s="84"/>
    </row>
    <row r="4478" spans="1:7">
      <c r="A4478" s="11"/>
      <c r="G4478" s="84"/>
    </row>
    <row r="4479" spans="1:7">
      <c r="A4479" s="11"/>
      <c r="G4479" s="84"/>
    </row>
    <row r="4480" spans="1:7">
      <c r="A4480" s="11"/>
      <c r="G4480" s="84"/>
    </row>
    <row r="4481" spans="1:7">
      <c r="A4481" s="11"/>
      <c r="G4481" s="84"/>
    </row>
    <row r="4482" spans="1:7">
      <c r="A4482" s="11"/>
      <c r="G4482" s="84"/>
    </row>
    <row r="4483" spans="1:7">
      <c r="A4483" s="11"/>
      <c r="G4483" s="84"/>
    </row>
    <row r="4484" spans="1:7">
      <c r="A4484" s="11"/>
      <c r="G4484" s="84"/>
    </row>
    <row r="4485" spans="1:7">
      <c r="A4485" s="11"/>
      <c r="G4485" s="84"/>
    </row>
    <row r="4486" spans="1:7">
      <c r="A4486" s="11"/>
      <c r="G4486" s="84"/>
    </row>
    <row r="4487" spans="1:7">
      <c r="A4487" s="11"/>
      <c r="G4487" s="84"/>
    </row>
    <row r="4488" spans="1:7">
      <c r="A4488" s="11"/>
      <c r="G4488" s="84"/>
    </row>
    <row r="4489" spans="1:7">
      <c r="A4489" s="11"/>
      <c r="G4489" s="84"/>
    </row>
    <row r="4490" spans="1:7">
      <c r="A4490" s="11"/>
      <c r="G4490" s="84"/>
    </row>
    <row r="4491" spans="1:7">
      <c r="A4491" s="11"/>
      <c r="G4491" s="84"/>
    </row>
    <row r="4492" spans="1:7">
      <c r="A4492" s="11"/>
      <c r="G4492" s="84"/>
    </row>
    <row r="4493" spans="1:7">
      <c r="A4493" s="11"/>
      <c r="G4493" s="84"/>
    </row>
    <row r="4494" spans="1:7">
      <c r="A4494" s="11"/>
      <c r="G4494" s="84"/>
    </row>
    <row r="4495" spans="1:7">
      <c r="A4495" s="11"/>
      <c r="G4495" s="84"/>
    </row>
    <row r="4496" spans="1:7">
      <c r="A4496" s="11"/>
      <c r="G4496" s="84"/>
    </row>
    <row r="4497" spans="1:7">
      <c r="A4497" s="11"/>
      <c r="G4497" s="84"/>
    </row>
    <row r="4498" spans="1:7">
      <c r="A4498" s="11"/>
      <c r="G4498" s="84"/>
    </row>
    <row r="4499" spans="1:7">
      <c r="A4499" s="11"/>
      <c r="G4499" s="84"/>
    </row>
    <row r="4500" spans="1:7">
      <c r="A4500" s="11"/>
      <c r="G4500" s="84"/>
    </row>
    <row r="4501" spans="1:7">
      <c r="A4501" s="11"/>
      <c r="G4501" s="84"/>
    </row>
    <row r="4502" spans="1:7">
      <c r="A4502" s="11"/>
      <c r="G4502" s="84"/>
    </row>
    <row r="4503" spans="1:7">
      <c r="A4503" s="11"/>
      <c r="G4503" s="84"/>
    </row>
    <row r="4504" spans="1:7">
      <c r="A4504" s="11"/>
      <c r="G4504" s="84"/>
    </row>
    <row r="4505" spans="1:7">
      <c r="A4505" s="11"/>
      <c r="G4505" s="84"/>
    </row>
    <row r="4506" spans="1:7">
      <c r="A4506" s="11"/>
      <c r="G4506" s="84"/>
    </row>
    <row r="4507" spans="1:7">
      <c r="A4507" s="11"/>
      <c r="G4507" s="84"/>
    </row>
    <row r="4508" spans="1:7">
      <c r="A4508" s="11"/>
      <c r="G4508" s="84"/>
    </row>
    <row r="4509" spans="1:7">
      <c r="A4509" s="11"/>
      <c r="G4509" s="84"/>
    </row>
    <row r="4510" spans="1:7">
      <c r="A4510" s="11"/>
      <c r="G4510" s="84"/>
    </row>
    <row r="4511" spans="1:7">
      <c r="A4511" s="11"/>
      <c r="G4511" s="84"/>
    </row>
    <row r="4512" spans="1:7">
      <c r="A4512" s="11"/>
      <c r="G4512" s="84"/>
    </row>
    <row r="4513" spans="1:7">
      <c r="A4513" s="11"/>
      <c r="G4513" s="84"/>
    </row>
    <row r="4514" spans="1:7">
      <c r="A4514" s="11"/>
      <c r="G4514" s="84"/>
    </row>
    <row r="4515" spans="1:7">
      <c r="A4515" s="11"/>
      <c r="G4515" s="84"/>
    </row>
    <row r="4516" spans="1:7">
      <c r="A4516" s="11"/>
      <c r="G4516" s="84"/>
    </row>
    <row r="4517" spans="1:7">
      <c r="A4517" s="11"/>
      <c r="G4517" s="84"/>
    </row>
    <row r="4518" spans="1:7">
      <c r="A4518" s="11"/>
      <c r="G4518" s="84"/>
    </row>
    <row r="4519" spans="1:7">
      <c r="A4519" s="11"/>
      <c r="G4519" s="84"/>
    </row>
    <row r="4520" spans="1:7">
      <c r="A4520" s="11"/>
      <c r="G4520" s="84"/>
    </row>
    <row r="4521" spans="1:7">
      <c r="A4521" s="11"/>
      <c r="G4521" s="84"/>
    </row>
    <row r="4522" spans="1:7">
      <c r="A4522" s="11"/>
      <c r="G4522" s="84"/>
    </row>
    <row r="4523" spans="1:7">
      <c r="A4523" s="11"/>
      <c r="G4523" s="84"/>
    </row>
    <row r="4524" spans="1:7">
      <c r="A4524" s="11"/>
      <c r="G4524" s="84"/>
    </row>
    <row r="4525" spans="1:7">
      <c r="A4525" s="11"/>
      <c r="G4525" s="84"/>
    </row>
    <row r="4526" spans="1:7">
      <c r="A4526" s="11"/>
      <c r="G4526" s="84"/>
    </row>
    <row r="4527" spans="1:7">
      <c r="A4527" s="11"/>
      <c r="G4527" s="84"/>
    </row>
    <row r="4528" spans="1:7">
      <c r="A4528" s="11"/>
      <c r="G4528" s="84"/>
    </row>
    <row r="4529" spans="1:7">
      <c r="A4529" s="11"/>
      <c r="G4529" s="84"/>
    </row>
    <row r="4530" spans="1:7">
      <c r="A4530" s="11"/>
      <c r="G4530" s="84"/>
    </row>
    <row r="4531" spans="1:7">
      <c r="A4531" s="11"/>
      <c r="G4531" s="84"/>
    </row>
    <row r="4532" spans="1:7">
      <c r="A4532" s="11"/>
      <c r="G4532" s="84"/>
    </row>
    <row r="4533" spans="1:7">
      <c r="A4533" s="11"/>
      <c r="G4533" s="84"/>
    </row>
    <row r="4534" spans="1:7">
      <c r="A4534" s="11"/>
      <c r="G4534" s="84"/>
    </row>
    <row r="4535" spans="1:7">
      <c r="A4535" s="11"/>
      <c r="G4535" s="84"/>
    </row>
    <row r="4536" spans="1:7">
      <c r="A4536" s="11"/>
      <c r="G4536" s="84"/>
    </row>
    <row r="4537" spans="1:7">
      <c r="A4537" s="11"/>
      <c r="G4537" s="84"/>
    </row>
    <row r="4538" spans="1:7">
      <c r="A4538" s="11"/>
      <c r="G4538" s="84"/>
    </row>
    <row r="4539" spans="1:7">
      <c r="A4539" s="11"/>
      <c r="G4539" s="84"/>
    </row>
    <row r="4540" spans="1:7">
      <c r="A4540" s="11"/>
      <c r="G4540" s="84"/>
    </row>
    <row r="4541" spans="1:7">
      <c r="A4541" s="11"/>
      <c r="G4541" s="84"/>
    </row>
    <row r="4542" spans="1:7">
      <c r="A4542" s="11"/>
      <c r="G4542" s="84"/>
    </row>
    <row r="4543" spans="1:7">
      <c r="A4543" s="11"/>
      <c r="G4543" s="84"/>
    </row>
    <row r="4544" spans="1:7">
      <c r="A4544" s="11"/>
      <c r="G4544" s="84"/>
    </row>
    <row r="4545" spans="1:7">
      <c r="A4545" s="11"/>
      <c r="G4545" s="84"/>
    </row>
    <row r="4546" spans="1:7">
      <c r="A4546" s="11"/>
      <c r="G4546" s="84"/>
    </row>
    <row r="4547" spans="1:7">
      <c r="A4547" s="11"/>
      <c r="G4547" s="84"/>
    </row>
    <row r="4548" spans="1:7">
      <c r="A4548" s="11"/>
      <c r="G4548" s="84"/>
    </row>
    <row r="4549" spans="1:7">
      <c r="A4549" s="11"/>
      <c r="G4549" s="84"/>
    </row>
    <row r="4550" spans="1:7">
      <c r="A4550" s="11"/>
      <c r="G4550" s="84"/>
    </row>
    <row r="4551" spans="1:7">
      <c r="A4551" s="11"/>
      <c r="G4551" s="84"/>
    </row>
    <row r="4552" spans="1:7">
      <c r="A4552" s="11"/>
      <c r="G4552" s="84"/>
    </row>
    <row r="4553" spans="1:7">
      <c r="A4553" s="11"/>
      <c r="G4553" s="84"/>
    </row>
    <row r="4554" spans="1:7">
      <c r="A4554" s="11"/>
      <c r="G4554" s="84"/>
    </row>
    <row r="4555" spans="1:7">
      <c r="A4555" s="11"/>
      <c r="G4555" s="84"/>
    </row>
    <row r="4556" spans="1:7">
      <c r="A4556" s="11"/>
      <c r="G4556" s="84"/>
    </row>
    <row r="4557" spans="1:7">
      <c r="A4557" s="11"/>
      <c r="G4557" s="84"/>
    </row>
    <row r="4558" spans="1:7">
      <c r="A4558" s="11"/>
      <c r="G4558" s="84"/>
    </row>
    <row r="4559" spans="1:7">
      <c r="A4559" s="11"/>
      <c r="G4559" s="84"/>
    </row>
    <row r="4560" spans="1:7">
      <c r="A4560" s="11"/>
      <c r="G4560" s="84"/>
    </row>
    <row r="4561" spans="1:7">
      <c r="A4561" s="11"/>
      <c r="G4561" s="84"/>
    </row>
    <row r="4562" spans="1:7">
      <c r="A4562" s="11"/>
      <c r="G4562" s="84"/>
    </row>
    <row r="4563" spans="1:7">
      <c r="A4563" s="11"/>
      <c r="G4563" s="84"/>
    </row>
    <row r="4564" spans="1:7">
      <c r="A4564" s="11"/>
      <c r="G4564" s="84"/>
    </row>
    <row r="4565" spans="1:7">
      <c r="A4565" s="11"/>
      <c r="G4565" s="84"/>
    </row>
    <row r="4566" spans="1:7">
      <c r="A4566" s="11"/>
      <c r="G4566" s="84"/>
    </row>
    <row r="4567" spans="1:7">
      <c r="A4567" s="11"/>
      <c r="G4567" s="84"/>
    </row>
    <row r="4568" spans="1:7">
      <c r="A4568" s="11"/>
      <c r="G4568" s="84"/>
    </row>
    <row r="4569" spans="1:7">
      <c r="A4569" s="11"/>
      <c r="G4569" s="84"/>
    </row>
    <row r="4570" spans="1:7">
      <c r="A4570" s="11"/>
      <c r="G4570" s="84"/>
    </row>
    <row r="4571" spans="1:7">
      <c r="A4571" s="11"/>
      <c r="G4571" s="84"/>
    </row>
    <row r="4572" spans="1:7">
      <c r="A4572" s="11"/>
      <c r="G4572" s="84"/>
    </row>
    <row r="4573" spans="1:7">
      <c r="A4573" s="11"/>
      <c r="G4573" s="84"/>
    </row>
    <row r="4574" spans="1:7">
      <c r="A4574" s="11"/>
      <c r="G4574" s="84"/>
    </row>
    <row r="4575" spans="1:7">
      <c r="A4575" s="11"/>
      <c r="G4575" s="84"/>
    </row>
    <row r="4576" spans="1:7">
      <c r="A4576" s="11"/>
      <c r="G4576" s="84"/>
    </row>
    <row r="4577" spans="1:7">
      <c r="A4577" s="11"/>
      <c r="G4577" s="84"/>
    </row>
    <row r="4578" spans="1:7">
      <c r="A4578" s="11"/>
      <c r="G4578" s="84"/>
    </row>
    <row r="4579" spans="1:7">
      <c r="A4579" s="11"/>
      <c r="G4579" s="84"/>
    </row>
    <row r="4580" spans="1:7">
      <c r="A4580" s="11"/>
      <c r="G4580" s="84"/>
    </row>
    <row r="4581" spans="1:7">
      <c r="A4581" s="11"/>
      <c r="G4581" s="84"/>
    </row>
    <row r="4582" spans="1:7">
      <c r="A4582" s="11"/>
      <c r="G4582" s="84"/>
    </row>
    <row r="4583" spans="1:7">
      <c r="A4583" s="11"/>
      <c r="G4583" s="84"/>
    </row>
    <row r="4584" spans="1:7">
      <c r="A4584" s="11"/>
      <c r="G4584" s="84"/>
    </row>
    <row r="4585" spans="1:7">
      <c r="A4585" s="11"/>
      <c r="G4585" s="84"/>
    </row>
    <row r="4586" spans="1:7">
      <c r="A4586" s="11"/>
      <c r="G4586" s="84"/>
    </row>
    <row r="4587" spans="1:7">
      <c r="A4587" s="11"/>
      <c r="G4587" s="84"/>
    </row>
    <row r="4588" spans="1:7">
      <c r="A4588" s="11"/>
      <c r="G4588" s="84"/>
    </row>
    <row r="4589" spans="1:7">
      <c r="A4589" s="11"/>
      <c r="G4589" s="84"/>
    </row>
    <row r="4590" spans="1:7">
      <c r="A4590" s="11"/>
      <c r="G4590" s="84"/>
    </row>
    <row r="4591" spans="1:7">
      <c r="A4591" s="11"/>
      <c r="G4591" s="84"/>
    </row>
    <row r="4592" spans="1:7">
      <c r="A4592" s="11"/>
      <c r="G4592" s="84"/>
    </row>
    <row r="4593" spans="1:7">
      <c r="A4593" s="11"/>
      <c r="G4593" s="84"/>
    </row>
    <row r="4594" spans="1:7">
      <c r="A4594" s="11"/>
      <c r="G4594" s="84"/>
    </row>
    <row r="4595" spans="1:7">
      <c r="A4595" s="11"/>
      <c r="G4595" s="84"/>
    </row>
    <row r="4596" spans="1:7">
      <c r="A4596" s="11"/>
      <c r="G4596" s="84"/>
    </row>
    <row r="4597" spans="1:7">
      <c r="A4597" s="11"/>
      <c r="G4597" s="84"/>
    </row>
    <row r="4598" spans="1:7">
      <c r="A4598" s="11"/>
      <c r="G4598" s="84"/>
    </row>
    <row r="4599" spans="1:7">
      <c r="A4599" s="11"/>
      <c r="G4599" s="84"/>
    </row>
    <row r="4600" spans="1:7">
      <c r="A4600" s="11"/>
      <c r="G4600" s="84"/>
    </row>
    <row r="4601" spans="1:7">
      <c r="A4601" s="11"/>
      <c r="G4601" s="84"/>
    </row>
    <row r="4602" spans="1:7">
      <c r="A4602" s="11"/>
      <c r="G4602" s="84"/>
    </row>
    <row r="4603" spans="1:7">
      <c r="A4603" s="11"/>
      <c r="G4603" s="84"/>
    </row>
    <row r="4604" spans="1:7">
      <c r="A4604" s="11"/>
      <c r="G4604" s="84"/>
    </row>
    <row r="4605" spans="1:7">
      <c r="A4605" s="11"/>
      <c r="G4605" s="84"/>
    </row>
    <row r="4606" spans="1:7">
      <c r="A4606" s="11"/>
      <c r="G4606" s="84"/>
    </row>
    <row r="4607" spans="1:7">
      <c r="A4607" s="11"/>
      <c r="G4607" s="84"/>
    </row>
    <row r="4608" spans="1:7">
      <c r="A4608" s="11"/>
      <c r="G4608" s="84"/>
    </row>
    <row r="4609" spans="1:7">
      <c r="A4609" s="11"/>
      <c r="G4609" s="84"/>
    </row>
    <row r="4610" spans="1:7">
      <c r="A4610" s="11"/>
      <c r="G4610" s="84"/>
    </row>
    <row r="4611" spans="1:7">
      <c r="A4611" s="11"/>
      <c r="G4611" s="84"/>
    </row>
    <row r="4612" spans="1:7">
      <c r="A4612" s="11"/>
      <c r="G4612" s="84"/>
    </row>
    <row r="4613" spans="1:7">
      <c r="A4613" s="11"/>
      <c r="G4613" s="84"/>
    </row>
    <row r="4614" spans="1:7">
      <c r="A4614" s="11"/>
      <c r="G4614" s="84"/>
    </row>
    <row r="4615" spans="1:7">
      <c r="A4615" s="11"/>
      <c r="G4615" s="84"/>
    </row>
    <row r="4616" spans="1:7">
      <c r="A4616" s="11"/>
      <c r="G4616" s="84"/>
    </row>
    <row r="4617" spans="1:7">
      <c r="A4617" s="11"/>
      <c r="G4617" s="84"/>
    </row>
    <row r="4618" spans="1:7">
      <c r="A4618" s="11"/>
      <c r="G4618" s="84"/>
    </row>
    <row r="4619" spans="1:7">
      <c r="A4619" s="11"/>
      <c r="G4619" s="84"/>
    </row>
    <row r="4620" spans="1:7">
      <c r="A4620" s="11"/>
      <c r="G4620" s="84"/>
    </row>
    <row r="4621" spans="1:7">
      <c r="A4621" s="11"/>
      <c r="G4621" s="84"/>
    </row>
    <row r="4622" spans="1:7">
      <c r="A4622" s="11"/>
      <c r="G4622" s="84"/>
    </row>
    <row r="4623" spans="1:7">
      <c r="A4623" s="11"/>
      <c r="G4623" s="84"/>
    </row>
    <row r="4624" spans="1:7">
      <c r="A4624" s="11"/>
      <c r="G4624" s="84"/>
    </row>
    <row r="4625" spans="1:7">
      <c r="A4625" s="11"/>
      <c r="G4625" s="84"/>
    </row>
    <row r="4626" spans="1:7">
      <c r="A4626" s="11"/>
      <c r="G4626" s="84"/>
    </row>
    <row r="4627" spans="1:7">
      <c r="A4627" s="11"/>
      <c r="G4627" s="84"/>
    </row>
    <row r="4628" spans="1:7">
      <c r="A4628" s="11"/>
      <c r="G4628" s="84"/>
    </row>
    <row r="4629" spans="1:7">
      <c r="A4629" s="11"/>
      <c r="G4629" s="84"/>
    </row>
    <row r="4630" spans="1:7">
      <c r="A4630" s="11"/>
      <c r="G4630" s="84"/>
    </row>
    <row r="4631" spans="1:7">
      <c r="A4631" s="11"/>
      <c r="G4631" s="84"/>
    </row>
    <row r="4632" spans="1:7">
      <c r="A4632" s="11"/>
      <c r="G4632" s="84"/>
    </row>
    <row r="4633" spans="1:7">
      <c r="A4633" s="11"/>
      <c r="G4633" s="84"/>
    </row>
    <row r="4634" spans="1:7">
      <c r="A4634" s="11"/>
      <c r="G4634" s="84"/>
    </row>
    <row r="4635" spans="1:7">
      <c r="A4635" s="11"/>
      <c r="G4635" s="84"/>
    </row>
    <row r="4636" spans="1:7">
      <c r="A4636" s="11"/>
      <c r="G4636" s="84"/>
    </row>
    <row r="4637" spans="1:7">
      <c r="A4637" s="11"/>
      <c r="G4637" s="84"/>
    </row>
    <row r="4638" spans="1:7">
      <c r="A4638" s="11"/>
      <c r="G4638" s="84"/>
    </row>
    <row r="4639" spans="1:7">
      <c r="A4639" s="11"/>
      <c r="G4639" s="84"/>
    </row>
    <row r="4640" spans="1:7">
      <c r="A4640" s="11"/>
      <c r="G4640" s="84"/>
    </row>
    <row r="4641" spans="1:7">
      <c r="A4641" s="11"/>
      <c r="G4641" s="84"/>
    </row>
    <row r="4642" spans="1:7">
      <c r="A4642" s="11"/>
      <c r="G4642" s="84"/>
    </row>
    <row r="4643" spans="1:7">
      <c r="A4643" s="11"/>
      <c r="G4643" s="84"/>
    </row>
    <row r="4644" spans="1:7">
      <c r="A4644" s="11"/>
      <c r="G4644" s="84"/>
    </row>
    <row r="4645" spans="1:7">
      <c r="A4645" s="11"/>
      <c r="G4645" s="84"/>
    </row>
    <row r="4646" spans="1:7">
      <c r="A4646" s="11"/>
      <c r="G4646" s="84"/>
    </row>
    <row r="4647" spans="1:7">
      <c r="A4647" s="11"/>
      <c r="G4647" s="84"/>
    </row>
    <row r="4648" spans="1:7">
      <c r="A4648" s="11"/>
      <c r="G4648" s="84"/>
    </row>
    <row r="4649" spans="1:7">
      <c r="A4649" s="11"/>
      <c r="G4649" s="84"/>
    </row>
    <row r="4650" spans="1:7">
      <c r="A4650" s="11"/>
      <c r="G4650" s="84"/>
    </row>
    <row r="4651" spans="1:7">
      <c r="A4651" s="11"/>
      <c r="G4651" s="84"/>
    </row>
    <row r="4652" spans="1:7">
      <c r="A4652" s="11"/>
      <c r="G4652" s="84"/>
    </row>
    <row r="4653" spans="1:7">
      <c r="A4653" s="11"/>
      <c r="G4653" s="84"/>
    </row>
    <row r="4654" spans="1:7">
      <c r="A4654" s="11"/>
      <c r="G4654" s="84"/>
    </row>
    <row r="4655" spans="1:7">
      <c r="A4655" s="11"/>
      <c r="G4655" s="84"/>
    </row>
    <row r="4656" spans="1:7">
      <c r="A4656" s="11"/>
      <c r="G4656" s="84"/>
    </row>
    <row r="4657" spans="1:7">
      <c r="A4657" s="11"/>
      <c r="G4657" s="84"/>
    </row>
    <row r="4658" spans="1:7">
      <c r="A4658" s="11"/>
      <c r="G4658" s="84"/>
    </row>
    <row r="4659" spans="1:7">
      <c r="A4659" s="11"/>
      <c r="G4659" s="84"/>
    </row>
    <row r="4660" spans="1:7">
      <c r="A4660" s="11"/>
      <c r="G4660" s="84"/>
    </row>
    <row r="4661" spans="1:7">
      <c r="A4661" s="11"/>
      <c r="G4661" s="84"/>
    </row>
    <row r="4662" spans="1:7">
      <c r="A4662" s="11"/>
      <c r="G4662" s="84"/>
    </row>
    <row r="4663" spans="1:7">
      <c r="A4663" s="11"/>
      <c r="G4663" s="84"/>
    </row>
    <row r="4664" spans="1:7">
      <c r="A4664" s="11"/>
      <c r="G4664" s="84"/>
    </row>
    <row r="4665" spans="1:7">
      <c r="A4665" s="11"/>
      <c r="G4665" s="84"/>
    </row>
    <row r="4666" spans="1:7">
      <c r="A4666" s="11"/>
      <c r="G4666" s="84"/>
    </row>
    <row r="4667" spans="1:7">
      <c r="A4667" s="11"/>
      <c r="G4667" s="84"/>
    </row>
    <row r="4668" spans="1:7">
      <c r="A4668" s="11"/>
      <c r="G4668" s="84"/>
    </row>
    <row r="4669" spans="1:7">
      <c r="A4669" s="11"/>
      <c r="G4669" s="84"/>
    </row>
    <row r="4670" spans="1:7">
      <c r="A4670" s="11"/>
      <c r="G4670" s="84"/>
    </row>
    <row r="4671" spans="1:7">
      <c r="A4671" s="11"/>
      <c r="G4671" s="84"/>
    </row>
    <row r="4672" spans="1:7">
      <c r="A4672" s="11"/>
      <c r="G4672" s="84"/>
    </row>
    <row r="4673" spans="1:7">
      <c r="A4673" s="11"/>
      <c r="G4673" s="84"/>
    </row>
    <row r="4674" spans="1:7">
      <c r="A4674" s="11"/>
      <c r="G4674" s="84"/>
    </row>
    <row r="4675" spans="1:7">
      <c r="A4675" s="11"/>
      <c r="G4675" s="84"/>
    </row>
    <row r="4676" spans="1:7">
      <c r="A4676" s="11"/>
      <c r="G4676" s="84"/>
    </row>
    <row r="4677" spans="1:7">
      <c r="A4677" s="11"/>
      <c r="G4677" s="84"/>
    </row>
    <row r="4678" spans="1:7">
      <c r="A4678" s="11"/>
      <c r="G4678" s="84"/>
    </row>
    <row r="4679" spans="1:7">
      <c r="A4679" s="11"/>
      <c r="G4679" s="84"/>
    </row>
    <row r="4680" spans="1:7">
      <c r="A4680" s="11"/>
      <c r="G4680" s="84"/>
    </row>
    <row r="4681" spans="1:7">
      <c r="A4681" s="11"/>
      <c r="G4681" s="84"/>
    </row>
    <row r="4682" spans="1:7">
      <c r="A4682" s="11"/>
      <c r="G4682" s="84"/>
    </row>
    <row r="4683" spans="1:7">
      <c r="A4683" s="11"/>
      <c r="G4683" s="84"/>
    </row>
    <row r="4684" spans="1:7">
      <c r="A4684" s="11"/>
      <c r="G4684" s="84"/>
    </row>
    <row r="4685" spans="1:7">
      <c r="A4685" s="11"/>
      <c r="G4685" s="84"/>
    </row>
    <row r="4686" spans="1:7">
      <c r="A4686" s="11"/>
      <c r="G4686" s="84"/>
    </row>
    <row r="4687" spans="1:7">
      <c r="A4687" s="11"/>
      <c r="G4687" s="84"/>
    </row>
    <row r="4688" spans="1:7">
      <c r="A4688" s="11"/>
      <c r="G4688" s="84"/>
    </row>
    <row r="4689" spans="1:7">
      <c r="A4689" s="11"/>
      <c r="G4689" s="84"/>
    </row>
    <row r="4690" spans="1:7">
      <c r="A4690" s="11"/>
      <c r="G4690" s="84"/>
    </row>
    <row r="4691" spans="1:7">
      <c r="A4691" s="11"/>
      <c r="G4691" s="84"/>
    </row>
    <row r="4692" spans="1:7">
      <c r="A4692" s="11"/>
      <c r="G4692" s="84"/>
    </row>
    <row r="4693" spans="1:7">
      <c r="A4693" s="11"/>
      <c r="G4693" s="84"/>
    </row>
    <row r="4694" spans="1:7">
      <c r="A4694" s="11"/>
      <c r="G4694" s="84"/>
    </row>
    <row r="4695" spans="1:7">
      <c r="A4695" s="11"/>
      <c r="G4695" s="84"/>
    </row>
    <row r="4696" spans="1:7">
      <c r="A4696" s="11"/>
      <c r="G4696" s="84"/>
    </row>
    <row r="4697" spans="1:7">
      <c r="A4697" s="11"/>
      <c r="G4697" s="84"/>
    </row>
    <row r="4698" spans="1:7">
      <c r="A4698" s="11"/>
      <c r="G4698" s="84"/>
    </row>
    <row r="4699" spans="1:7">
      <c r="A4699" s="11"/>
      <c r="G4699" s="84"/>
    </row>
    <row r="4700" spans="1:7">
      <c r="A4700" s="11"/>
      <c r="G4700" s="84"/>
    </row>
    <row r="4701" spans="1:7">
      <c r="A4701" s="11"/>
      <c r="G4701" s="84"/>
    </row>
    <row r="4702" spans="1:7">
      <c r="A4702" s="11"/>
      <c r="G4702" s="84"/>
    </row>
    <row r="4703" spans="1:7">
      <c r="A4703" s="11"/>
      <c r="G4703" s="84"/>
    </row>
    <row r="4704" spans="1:7">
      <c r="A4704" s="11"/>
      <c r="G4704" s="84"/>
    </row>
    <row r="4705" spans="1:7">
      <c r="A4705" s="11"/>
      <c r="G4705" s="84"/>
    </row>
    <row r="4706" spans="1:7">
      <c r="A4706" s="11"/>
      <c r="G4706" s="84"/>
    </row>
    <row r="4707" spans="1:7">
      <c r="A4707" s="11"/>
      <c r="G4707" s="84"/>
    </row>
    <row r="4708" spans="1:7">
      <c r="A4708" s="11"/>
      <c r="G4708" s="84"/>
    </row>
    <row r="4709" spans="1:7">
      <c r="A4709" s="11"/>
      <c r="G4709" s="84"/>
    </row>
    <row r="4710" spans="1:7">
      <c r="A4710" s="11"/>
      <c r="G4710" s="84"/>
    </row>
    <row r="4711" spans="1:7">
      <c r="A4711" s="11"/>
      <c r="G4711" s="84"/>
    </row>
    <row r="4712" spans="1:7">
      <c r="A4712" s="11"/>
      <c r="G4712" s="84"/>
    </row>
    <row r="4713" spans="1:7">
      <c r="A4713" s="11"/>
      <c r="G4713" s="84"/>
    </row>
    <row r="4714" spans="1:7">
      <c r="A4714" s="11"/>
      <c r="G4714" s="84"/>
    </row>
    <row r="4715" spans="1:7">
      <c r="A4715" s="11"/>
      <c r="G4715" s="84"/>
    </row>
    <row r="4716" spans="1:7">
      <c r="A4716" s="11"/>
      <c r="G4716" s="84"/>
    </row>
    <row r="4717" spans="1:7">
      <c r="A4717" s="11"/>
      <c r="G4717" s="84"/>
    </row>
    <row r="4718" spans="1:7">
      <c r="A4718" s="11"/>
      <c r="G4718" s="84"/>
    </row>
    <row r="4719" spans="1:7">
      <c r="A4719" s="11"/>
      <c r="G4719" s="84"/>
    </row>
    <row r="4720" spans="1:7">
      <c r="A4720" s="11"/>
      <c r="G4720" s="84"/>
    </row>
    <row r="4721" spans="1:7">
      <c r="A4721" s="11"/>
      <c r="G4721" s="84"/>
    </row>
    <row r="4722" spans="1:7">
      <c r="A4722" s="11"/>
      <c r="G4722" s="84"/>
    </row>
    <row r="4723" spans="1:7">
      <c r="A4723" s="11"/>
      <c r="G4723" s="84"/>
    </row>
    <row r="4724" spans="1:7">
      <c r="A4724" s="11"/>
      <c r="G4724" s="84"/>
    </row>
    <row r="4725" spans="1:7">
      <c r="A4725" s="11"/>
      <c r="G4725" s="84"/>
    </row>
    <row r="4726" spans="1:7">
      <c r="A4726" s="11"/>
      <c r="G4726" s="84"/>
    </row>
    <row r="4727" spans="1:7">
      <c r="A4727" s="11"/>
      <c r="G4727" s="84"/>
    </row>
    <row r="4728" spans="1:7">
      <c r="A4728" s="11"/>
      <c r="G4728" s="84"/>
    </row>
    <row r="4729" spans="1:7">
      <c r="A4729" s="11"/>
      <c r="G4729" s="84"/>
    </row>
    <row r="4730" spans="1:7">
      <c r="A4730" s="11"/>
      <c r="G4730" s="84"/>
    </row>
    <row r="4731" spans="1:7">
      <c r="A4731" s="11"/>
      <c r="G4731" s="84"/>
    </row>
    <row r="4732" spans="1:7">
      <c r="A4732" s="11"/>
      <c r="G4732" s="84"/>
    </row>
    <row r="4733" spans="1:7">
      <c r="A4733" s="11"/>
      <c r="G4733" s="84"/>
    </row>
    <row r="4734" spans="1:7">
      <c r="A4734" s="11"/>
      <c r="G4734" s="84"/>
    </row>
    <row r="4735" spans="1:7">
      <c r="A4735" s="11"/>
      <c r="G4735" s="84"/>
    </row>
    <row r="4736" spans="1:7">
      <c r="A4736" s="11"/>
      <c r="G4736" s="84"/>
    </row>
    <row r="4737" spans="1:7">
      <c r="A4737" s="11"/>
      <c r="G4737" s="84"/>
    </row>
    <row r="4738" spans="1:7">
      <c r="A4738" s="11"/>
      <c r="G4738" s="84"/>
    </row>
    <row r="4739" spans="1:7">
      <c r="A4739" s="11"/>
      <c r="G4739" s="84"/>
    </row>
    <row r="4740" spans="1:7">
      <c r="A4740" s="11"/>
      <c r="G4740" s="84"/>
    </row>
    <row r="4741" spans="1:7">
      <c r="A4741" s="11"/>
      <c r="G4741" s="84"/>
    </row>
    <row r="4742" spans="1:7">
      <c r="A4742" s="11"/>
      <c r="G4742" s="84"/>
    </row>
    <row r="4743" spans="1:7">
      <c r="A4743" s="11"/>
      <c r="G4743" s="84"/>
    </row>
    <row r="4744" spans="1:7">
      <c r="A4744" s="11"/>
      <c r="G4744" s="84"/>
    </row>
    <row r="4745" spans="1:7">
      <c r="A4745" s="11"/>
      <c r="G4745" s="84"/>
    </row>
    <row r="4746" spans="1:7">
      <c r="A4746" s="11"/>
      <c r="G4746" s="84"/>
    </row>
    <row r="4747" spans="1:7">
      <c r="A4747" s="11"/>
      <c r="G4747" s="84"/>
    </row>
    <row r="4748" spans="1:7">
      <c r="A4748" s="11"/>
      <c r="G4748" s="84"/>
    </row>
    <row r="4749" spans="1:7">
      <c r="A4749" s="11"/>
      <c r="G4749" s="84"/>
    </row>
    <row r="4750" spans="1:7">
      <c r="A4750" s="11"/>
      <c r="G4750" s="84"/>
    </row>
    <row r="4751" spans="1:7">
      <c r="A4751" s="11"/>
      <c r="G4751" s="84"/>
    </row>
    <row r="4752" spans="1:7">
      <c r="A4752" s="11"/>
      <c r="G4752" s="84"/>
    </row>
    <row r="4753" spans="1:7">
      <c r="A4753" s="11"/>
      <c r="G4753" s="84"/>
    </row>
    <row r="4754" spans="1:7">
      <c r="A4754" s="11"/>
      <c r="G4754" s="84"/>
    </row>
    <row r="4755" spans="1:7">
      <c r="A4755" s="11"/>
      <c r="G4755" s="84"/>
    </row>
    <row r="4756" spans="1:7">
      <c r="A4756" s="11"/>
      <c r="G4756" s="84"/>
    </row>
    <row r="4757" spans="1:7">
      <c r="A4757" s="11"/>
      <c r="G4757" s="84"/>
    </row>
    <row r="4758" spans="1:7">
      <c r="A4758" s="11"/>
      <c r="G4758" s="84"/>
    </row>
    <row r="4759" spans="1:7">
      <c r="A4759" s="11"/>
      <c r="G4759" s="84"/>
    </row>
    <row r="4760" spans="1:7">
      <c r="A4760" s="11"/>
      <c r="G4760" s="84"/>
    </row>
    <row r="4761" spans="1:7">
      <c r="A4761" s="11"/>
      <c r="G4761" s="84"/>
    </row>
    <row r="4762" spans="1:7">
      <c r="A4762" s="11"/>
      <c r="G4762" s="84"/>
    </row>
    <row r="4763" spans="1:7">
      <c r="A4763" s="11"/>
      <c r="G4763" s="84"/>
    </row>
    <row r="4764" spans="1:7">
      <c r="A4764" s="11"/>
      <c r="G4764" s="84"/>
    </row>
    <row r="4765" spans="1:7">
      <c r="A4765" s="11"/>
      <c r="G4765" s="84"/>
    </row>
    <row r="4766" spans="1:7">
      <c r="A4766" s="11"/>
      <c r="G4766" s="84"/>
    </row>
    <row r="4767" spans="1:7">
      <c r="A4767" s="11"/>
      <c r="G4767" s="84"/>
    </row>
    <row r="4768" spans="1:7">
      <c r="A4768" s="11"/>
      <c r="G4768" s="84"/>
    </row>
    <row r="4769" spans="1:7">
      <c r="A4769" s="11"/>
      <c r="G4769" s="84"/>
    </row>
    <row r="4770" spans="1:7">
      <c r="A4770" s="11"/>
      <c r="G4770" s="84"/>
    </row>
    <row r="4771" spans="1:7">
      <c r="A4771" s="11"/>
      <c r="G4771" s="84"/>
    </row>
    <row r="4772" spans="1:7">
      <c r="A4772" s="11"/>
      <c r="G4772" s="84"/>
    </row>
    <row r="4773" spans="1:7">
      <c r="A4773" s="11"/>
      <c r="G4773" s="84"/>
    </row>
    <row r="4774" spans="1:7">
      <c r="A4774" s="11"/>
      <c r="G4774" s="84"/>
    </row>
    <row r="4775" spans="1:7">
      <c r="A4775" s="11"/>
      <c r="G4775" s="84"/>
    </row>
    <row r="4776" spans="1:7">
      <c r="A4776" s="11"/>
      <c r="G4776" s="84"/>
    </row>
    <row r="4777" spans="1:7">
      <c r="A4777" s="11"/>
      <c r="G4777" s="84"/>
    </row>
    <row r="4778" spans="1:7">
      <c r="A4778" s="11"/>
      <c r="G4778" s="84"/>
    </row>
    <row r="4779" spans="1:7">
      <c r="A4779" s="11"/>
      <c r="G4779" s="84"/>
    </row>
    <row r="4780" spans="1:7">
      <c r="A4780" s="11"/>
      <c r="G4780" s="84"/>
    </row>
    <row r="4781" spans="1:7">
      <c r="A4781" s="11"/>
      <c r="G4781" s="84"/>
    </row>
    <row r="4782" spans="1:7">
      <c r="A4782" s="11"/>
      <c r="G4782" s="84"/>
    </row>
    <row r="4783" spans="1:7">
      <c r="A4783" s="11"/>
      <c r="G4783" s="84"/>
    </row>
    <row r="4784" spans="1:7">
      <c r="A4784" s="11"/>
      <c r="G4784" s="84"/>
    </row>
    <row r="4785" spans="1:7">
      <c r="A4785" s="11"/>
      <c r="G4785" s="84"/>
    </row>
    <row r="4786" spans="1:7">
      <c r="A4786" s="11"/>
      <c r="G4786" s="84"/>
    </row>
    <row r="4787" spans="1:7">
      <c r="A4787" s="11"/>
      <c r="G4787" s="84"/>
    </row>
    <row r="4788" spans="1:7">
      <c r="A4788" s="11"/>
      <c r="G4788" s="84"/>
    </row>
    <row r="4789" spans="1:7">
      <c r="A4789" s="11"/>
      <c r="G4789" s="84"/>
    </row>
    <row r="4790" spans="1:7">
      <c r="A4790" s="11"/>
      <c r="G4790" s="84"/>
    </row>
    <row r="4791" spans="1:7">
      <c r="A4791" s="11"/>
      <c r="G4791" s="84"/>
    </row>
    <row r="4792" spans="1:7">
      <c r="A4792" s="11"/>
      <c r="G4792" s="84"/>
    </row>
    <row r="4793" spans="1:7">
      <c r="A4793" s="11"/>
      <c r="G4793" s="84"/>
    </row>
    <row r="4794" spans="1:7">
      <c r="A4794" s="11"/>
      <c r="G4794" s="84"/>
    </row>
    <row r="4795" spans="1:7">
      <c r="A4795" s="11"/>
      <c r="G4795" s="84"/>
    </row>
    <row r="4796" spans="1:7">
      <c r="A4796" s="11"/>
      <c r="G4796" s="84"/>
    </row>
    <row r="4797" spans="1:7">
      <c r="A4797" s="11"/>
      <c r="G4797" s="84"/>
    </row>
    <row r="4798" spans="1:7">
      <c r="A4798" s="11"/>
      <c r="G4798" s="84"/>
    </row>
    <row r="4799" spans="1:7">
      <c r="A4799" s="11"/>
      <c r="G4799" s="84"/>
    </row>
    <row r="4800" spans="1:7">
      <c r="A4800" s="11"/>
      <c r="G4800" s="84"/>
    </row>
    <row r="4801" spans="1:7">
      <c r="A4801" s="11"/>
      <c r="G4801" s="84"/>
    </row>
    <row r="4802" spans="1:7">
      <c r="A4802" s="11"/>
      <c r="G4802" s="84"/>
    </row>
    <row r="4803" spans="1:7">
      <c r="A4803" s="11"/>
      <c r="G4803" s="84"/>
    </row>
    <row r="4804" spans="1:7">
      <c r="A4804" s="11"/>
      <c r="G4804" s="84"/>
    </row>
    <row r="4805" spans="1:7">
      <c r="A4805" s="11"/>
      <c r="G4805" s="84"/>
    </row>
    <row r="4806" spans="1:7">
      <c r="A4806" s="11"/>
      <c r="G4806" s="84"/>
    </row>
    <row r="4807" spans="1:7">
      <c r="A4807" s="11"/>
      <c r="G4807" s="84"/>
    </row>
    <row r="4808" spans="1:7">
      <c r="A4808" s="11"/>
      <c r="G4808" s="84"/>
    </row>
    <row r="4809" spans="1:7">
      <c r="A4809" s="11"/>
      <c r="G4809" s="84"/>
    </row>
    <row r="4810" spans="1:7">
      <c r="A4810" s="11"/>
      <c r="G4810" s="84"/>
    </row>
    <row r="4811" spans="1:7">
      <c r="A4811" s="11"/>
      <c r="G4811" s="84"/>
    </row>
    <row r="4812" spans="1:7">
      <c r="A4812" s="11"/>
      <c r="G4812" s="84"/>
    </row>
    <row r="4813" spans="1:7">
      <c r="A4813" s="11"/>
      <c r="G4813" s="84"/>
    </row>
    <row r="4814" spans="1:7">
      <c r="A4814" s="11"/>
      <c r="G4814" s="84"/>
    </row>
    <row r="4815" spans="1:7">
      <c r="A4815" s="11"/>
      <c r="G4815" s="84"/>
    </row>
    <row r="4816" spans="1:7">
      <c r="A4816" s="11"/>
      <c r="G4816" s="84"/>
    </row>
    <row r="4817" spans="1:7">
      <c r="A4817" s="11"/>
      <c r="G4817" s="84"/>
    </row>
    <row r="4818" spans="1:7">
      <c r="A4818" s="11"/>
      <c r="G4818" s="84"/>
    </row>
    <row r="4819" spans="1:7">
      <c r="A4819" s="11"/>
      <c r="G4819" s="84"/>
    </row>
    <row r="4820" spans="1:7">
      <c r="A4820" s="11"/>
      <c r="G4820" s="84"/>
    </row>
    <row r="4821" spans="1:7">
      <c r="A4821" s="11"/>
      <c r="G4821" s="84"/>
    </row>
    <row r="4822" spans="1:7">
      <c r="A4822" s="11"/>
      <c r="G4822" s="84"/>
    </row>
    <row r="4823" spans="1:7">
      <c r="A4823" s="11"/>
      <c r="G4823" s="84"/>
    </row>
    <row r="4824" spans="1:7">
      <c r="A4824" s="11"/>
      <c r="G4824" s="84"/>
    </row>
    <row r="4825" spans="1:7">
      <c r="A4825" s="11"/>
      <c r="G4825" s="84"/>
    </row>
    <row r="4826" spans="1:7">
      <c r="A4826" s="11"/>
      <c r="G4826" s="84"/>
    </row>
    <row r="4827" spans="1:7">
      <c r="A4827" s="11"/>
      <c r="G4827" s="84"/>
    </row>
    <row r="4828" spans="1:7">
      <c r="A4828" s="11"/>
      <c r="G4828" s="84"/>
    </row>
    <row r="4829" spans="1:7">
      <c r="A4829" s="11"/>
      <c r="G4829" s="84"/>
    </row>
    <row r="4830" spans="1:7">
      <c r="A4830" s="11"/>
      <c r="G4830" s="84"/>
    </row>
    <row r="4831" spans="1:7">
      <c r="A4831" s="11"/>
      <c r="G4831" s="84"/>
    </row>
    <row r="4832" spans="1:7">
      <c r="A4832" s="11"/>
      <c r="G4832" s="84"/>
    </row>
    <row r="4833" spans="1:7">
      <c r="A4833" s="11"/>
      <c r="G4833" s="84"/>
    </row>
    <row r="4834" spans="1:7">
      <c r="A4834" s="11"/>
      <c r="G4834" s="84"/>
    </row>
    <row r="4835" spans="1:7">
      <c r="A4835" s="11"/>
      <c r="G4835" s="84"/>
    </row>
    <row r="4836" spans="1:7">
      <c r="A4836" s="11"/>
      <c r="G4836" s="84"/>
    </row>
    <row r="4837" spans="1:7">
      <c r="A4837" s="11"/>
      <c r="G4837" s="84"/>
    </row>
    <row r="4838" spans="1:7">
      <c r="A4838" s="11"/>
      <c r="G4838" s="84"/>
    </row>
    <row r="4839" spans="1:7">
      <c r="A4839" s="11"/>
      <c r="G4839" s="84"/>
    </row>
    <row r="4840" spans="1:7">
      <c r="A4840" s="11"/>
      <c r="G4840" s="84"/>
    </row>
    <row r="4841" spans="1:7">
      <c r="A4841" s="11"/>
      <c r="G4841" s="84"/>
    </row>
    <row r="4842" spans="1:7">
      <c r="A4842" s="11"/>
      <c r="G4842" s="84"/>
    </row>
    <row r="4843" spans="1:7">
      <c r="A4843" s="11"/>
      <c r="G4843" s="84"/>
    </row>
    <row r="4844" spans="1:7">
      <c r="A4844" s="11"/>
      <c r="G4844" s="84"/>
    </row>
    <row r="4845" spans="1:7">
      <c r="A4845" s="11"/>
      <c r="G4845" s="84"/>
    </row>
    <row r="4846" spans="1:7">
      <c r="A4846" s="11"/>
      <c r="G4846" s="84"/>
    </row>
    <row r="4847" spans="1:7">
      <c r="A4847" s="11"/>
      <c r="G4847" s="84"/>
    </row>
    <row r="4848" spans="1:7">
      <c r="A4848" s="11"/>
      <c r="G4848" s="84"/>
    </row>
    <row r="4849" spans="1:7">
      <c r="A4849" s="11"/>
      <c r="G4849" s="84"/>
    </row>
    <row r="4850" spans="1:7">
      <c r="A4850" s="11"/>
      <c r="G4850" s="84"/>
    </row>
    <row r="4851" spans="1:7">
      <c r="A4851" s="11"/>
      <c r="G4851" s="84"/>
    </row>
    <row r="4852" spans="1:7">
      <c r="A4852" s="11"/>
      <c r="G4852" s="84"/>
    </row>
    <row r="4853" spans="1:7">
      <c r="A4853" s="11"/>
      <c r="G4853" s="84"/>
    </row>
    <row r="4854" spans="1:7">
      <c r="A4854" s="11"/>
      <c r="G4854" s="84"/>
    </row>
    <row r="4855" spans="1:7">
      <c r="A4855" s="11"/>
      <c r="G4855" s="84"/>
    </row>
    <row r="4856" spans="1:7">
      <c r="A4856" s="11"/>
      <c r="G4856" s="84"/>
    </row>
    <row r="4857" spans="1:7">
      <c r="A4857" s="11"/>
      <c r="G4857" s="84"/>
    </row>
    <row r="4858" spans="1:7">
      <c r="A4858" s="11"/>
      <c r="G4858" s="84"/>
    </row>
    <row r="4859" spans="1:7">
      <c r="A4859" s="11"/>
      <c r="G4859" s="84"/>
    </row>
    <row r="4860" spans="1:7">
      <c r="A4860" s="11"/>
      <c r="G4860" s="84"/>
    </row>
    <row r="4861" spans="1:7">
      <c r="A4861" s="11"/>
      <c r="G4861" s="84"/>
    </row>
    <row r="4862" spans="1:7">
      <c r="A4862" s="11"/>
      <c r="G4862" s="84"/>
    </row>
    <row r="4863" spans="1:7">
      <c r="A4863" s="11"/>
      <c r="G4863" s="84"/>
    </row>
    <row r="4864" spans="1:7">
      <c r="A4864" s="11"/>
      <c r="G4864" s="84"/>
    </row>
    <row r="4865" spans="1:7">
      <c r="A4865" s="11"/>
      <c r="G4865" s="84"/>
    </row>
    <row r="4866" spans="1:7">
      <c r="A4866" s="11"/>
      <c r="G4866" s="84"/>
    </row>
    <row r="4867" spans="1:7">
      <c r="A4867" s="11"/>
      <c r="G4867" s="84"/>
    </row>
    <row r="4868" spans="1:7">
      <c r="A4868" s="11"/>
      <c r="G4868" s="84"/>
    </row>
    <row r="4869" spans="1:7">
      <c r="A4869" s="11"/>
      <c r="G4869" s="84"/>
    </row>
    <row r="4870" spans="1:7">
      <c r="A4870" s="11"/>
      <c r="G4870" s="84"/>
    </row>
    <row r="4871" spans="1:7">
      <c r="A4871" s="11"/>
      <c r="G4871" s="84"/>
    </row>
    <row r="4872" spans="1:7">
      <c r="A4872" s="11"/>
      <c r="G4872" s="84"/>
    </row>
    <row r="4873" spans="1:7">
      <c r="A4873" s="11"/>
      <c r="G4873" s="84"/>
    </row>
    <row r="4874" spans="1:7">
      <c r="A4874" s="11"/>
      <c r="G4874" s="84"/>
    </row>
    <row r="4875" spans="1:7">
      <c r="A4875" s="11"/>
      <c r="G4875" s="84"/>
    </row>
    <row r="4876" spans="1:7">
      <c r="A4876" s="11"/>
      <c r="G4876" s="84"/>
    </row>
    <row r="4877" spans="1:7">
      <c r="A4877" s="11"/>
      <c r="G4877" s="84"/>
    </row>
    <row r="4878" spans="1:7">
      <c r="A4878" s="11"/>
      <c r="G4878" s="84"/>
    </row>
    <row r="4879" spans="1:7">
      <c r="A4879" s="11"/>
      <c r="G4879" s="84"/>
    </row>
    <row r="4880" spans="1:7">
      <c r="A4880" s="11"/>
      <c r="G4880" s="84"/>
    </row>
    <row r="4881" spans="1:7">
      <c r="A4881" s="11"/>
      <c r="G4881" s="84"/>
    </row>
    <row r="4882" spans="1:7">
      <c r="A4882" s="11"/>
      <c r="G4882" s="84"/>
    </row>
    <row r="4883" spans="1:7">
      <c r="A4883" s="11"/>
      <c r="G4883" s="84"/>
    </row>
    <row r="4884" spans="1:7">
      <c r="A4884" s="11"/>
      <c r="G4884" s="84"/>
    </row>
    <row r="4885" spans="1:7">
      <c r="A4885" s="11"/>
      <c r="G4885" s="84"/>
    </row>
    <row r="4886" spans="1:7">
      <c r="A4886" s="11"/>
      <c r="G4886" s="84"/>
    </row>
    <row r="4887" spans="1:7">
      <c r="A4887" s="11"/>
      <c r="G4887" s="84"/>
    </row>
    <row r="4888" spans="1:7">
      <c r="A4888" s="11"/>
      <c r="G4888" s="84"/>
    </row>
    <row r="4889" spans="1:7">
      <c r="A4889" s="11"/>
      <c r="G4889" s="84"/>
    </row>
    <row r="4890" spans="1:7">
      <c r="A4890" s="11"/>
      <c r="G4890" s="84"/>
    </row>
    <row r="4891" spans="1:7">
      <c r="A4891" s="11"/>
      <c r="G4891" s="84"/>
    </row>
    <row r="4892" spans="1:7">
      <c r="A4892" s="11"/>
      <c r="G4892" s="84"/>
    </row>
    <row r="4893" spans="1:7">
      <c r="A4893" s="11"/>
      <c r="G4893" s="84"/>
    </row>
    <row r="4894" spans="1:7">
      <c r="A4894" s="11"/>
      <c r="G4894" s="84"/>
    </row>
    <row r="4895" spans="1:7">
      <c r="A4895" s="11"/>
      <c r="G4895" s="84"/>
    </row>
    <row r="4896" spans="1:7">
      <c r="A4896" s="11"/>
      <c r="G4896" s="84"/>
    </row>
    <row r="4897" spans="1:7">
      <c r="A4897" s="11"/>
      <c r="G4897" s="84"/>
    </row>
    <row r="4898" spans="1:7">
      <c r="A4898" s="11"/>
      <c r="G4898" s="84"/>
    </row>
    <row r="4899" spans="1:7">
      <c r="A4899" s="11"/>
      <c r="G4899" s="84"/>
    </row>
    <row r="4900" spans="1:7">
      <c r="A4900" s="11"/>
      <c r="G4900" s="84"/>
    </row>
    <row r="4901" spans="1:7">
      <c r="A4901" s="11"/>
      <c r="G4901" s="84"/>
    </row>
    <row r="4902" spans="1:7">
      <c r="A4902" s="11"/>
      <c r="G4902" s="84"/>
    </row>
    <row r="4903" spans="1:7">
      <c r="A4903" s="11"/>
      <c r="G4903" s="84"/>
    </row>
    <row r="4904" spans="1:7">
      <c r="A4904" s="11"/>
      <c r="G4904" s="84"/>
    </row>
    <row r="4905" spans="1:7">
      <c r="A4905" s="11"/>
      <c r="G4905" s="84"/>
    </row>
    <row r="4906" spans="1:7">
      <c r="A4906" s="11"/>
      <c r="G4906" s="84"/>
    </row>
    <row r="4907" spans="1:7">
      <c r="A4907" s="11"/>
      <c r="G4907" s="84"/>
    </row>
    <row r="4908" spans="1:7">
      <c r="A4908" s="11"/>
      <c r="G4908" s="84"/>
    </row>
    <row r="4909" spans="1:7">
      <c r="A4909" s="11"/>
      <c r="G4909" s="84"/>
    </row>
    <row r="4910" spans="1:7">
      <c r="A4910" s="11"/>
      <c r="G4910" s="84"/>
    </row>
    <row r="4911" spans="1:7">
      <c r="A4911" s="11"/>
      <c r="G4911" s="84"/>
    </row>
    <row r="4912" spans="1:7">
      <c r="A4912" s="11"/>
      <c r="G4912" s="84"/>
    </row>
    <row r="4913" spans="1:7">
      <c r="A4913" s="11"/>
      <c r="G4913" s="84"/>
    </row>
    <row r="4914" spans="1:7">
      <c r="A4914" s="11"/>
      <c r="G4914" s="84"/>
    </row>
    <row r="4915" spans="1:7">
      <c r="A4915" s="11"/>
      <c r="G4915" s="84"/>
    </row>
    <row r="4916" spans="1:7">
      <c r="A4916" s="11"/>
      <c r="G4916" s="84"/>
    </row>
    <row r="4917" spans="1:7">
      <c r="A4917" s="11"/>
      <c r="G4917" s="84"/>
    </row>
    <row r="4918" spans="1:7">
      <c r="A4918" s="11"/>
      <c r="G4918" s="84"/>
    </row>
    <row r="4919" spans="1:7">
      <c r="A4919" s="11"/>
      <c r="G4919" s="84"/>
    </row>
    <row r="4920" spans="1:7">
      <c r="A4920" s="11"/>
      <c r="G4920" s="84"/>
    </row>
    <row r="4921" spans="1:7">
      <c r="A4921" s="11"/>
      <c r="G4921" s="84"/>
    </row>
    <row r="4922" spans="1:7">
      <c r="A4922" s="11"/>
      <c r="G4922" s="84"/>
    </row>
    <row r="4923" spans="1:7">
      <c r="A4923" s="11"/>
      <c r="G4923" s="84"/>
    </row>
    <row r="4924" spans="1:7">
      <c r="A4924" s="11"/>
      <c r="G4924" s="84"/>
    </row>
    <row r="4925" spans="1:7">
      <c r="A4925" s="11"/>
      <c r="G4925" s="84"/>
    </row>
    <row r="4926" spans="1:7">
      <c r="A4926" s="11"/>
      <c r="G4926" s="84"/>
    </row>
    <row r="4927" spans="1:7">
      <c r="A4927" s="11"/>
      <c r="G4927" s="84"/>
    </row>
    <row r="4928" spans="1:7">
      <c r="A4928" s="11"/>
      <c r="G4928" s="84"/>
    </row>
    <row r="4929" spans="1:7">
      <c r="A4929" s="11"/>
      <c r="G4929" s="84"/>
    </row>
    <row r="4930" spans="1:7">
      <c r="A4930" s="11"/>
      <c r="G4930" s="84"/>
    </row>
    <row r="4931" spans="1:7">
      <c r="A4931" s="11"/>
      <c r="G4931" s="84"/>
    </row>
    <row r="4932" spans="1:7">
      <c r="A4932" s="11"/>
      <c r="G4932" s="84"/>
    </row>
    <row r="4933" spans="1:7">
      <c r="A4933" s="11"/>
      <c r="G4933" s="84"/>
    </row>
    <row r="4934" spans="1:7">
      <c r="A4934" s="11"/>
      <c r="G4934" s="84"/>
    </row>
    <row r="4935" spans="1:7">
      <c r="A4935" s="11"/>
      <c r="G4935" s="84"/>
    </row>
    <row r="4936" spans="1:7">
      <c r="A4936" s="11"/>
      <c r="G4936" s="84"/>
    </row>
    <row r="4937" spans="1:7">
      <c r="A4937" s="11"/>
      <c r="G4937" s="84"/>
    </row>
    <row r="4938" spans="1:7">
      <c r="A4938" s="11"/>
      <c r="G4938" s="84"/>
    </row>
    <row r="4939" spans="1:7">
      <c r="A4939" s="11"/>
      <c r="G4939" s="84"/>
    </row>
    <row r="4940" spans="1:7">
      <c r="A4940" s="11"/>
      <c r="G4940" s="84"/>
    </row>
    <row r="4941" spans="1:7">
      <c r="A4941" s="11"/>
      <c r="G4941" s="84"/>
    </row>
    <row r="4942" spans="1:7">
      <c r="A4942" s="11"/>
      <c r="G4942" s="84"/>
    </row>
    <row r="4943" spans="1:7">
      <c r="A4943" s="11"/>
      <c r="G4943" s="84"/>
    </row>
    <row r="4944" spans="1:7">
      <c r="A4944" s="11"/>
      <c r="G4944" s="84"/>
    </row>
    <row r="4945" spans="1:7">
      <c r="A4945" s="11"/>
      <c r="G4945" s="84"/>
    </row>
    <row r="4946" spans="1:7">
      <c r="A4946" s="11"/>
      <c r="G4946" s="84"/>
    </row>
    <row r="4947" spans="1:7">
      <c r="A4947" s="11"/>
      <c r="G4947" s="84"/>
    </row>
    <row r="4948" spans="1:7">
      <c r="A4948" s="11"/>
      <c r="G4948" s="84"/>
    </row>
    <row r="4949" spans="1:7">
      <c r="A4949" s="11"/>
      <c r="G4949" s="84"/>
    </row>
    <row r="4950" spans="1:7">
      <c r="A4950" s="11"/>
      <c r="G4950" s="84"/>
    </row>
    <row r="4951" spans="1:7">
      <c r="A4951" s="11"/>
      <c r="G4951" s="84"/>
    </row>
    <row r="4952" spans="1:7">
      <c r="A4952" s="11"/>
      <c r="G4952" s="84"/>
    </row>
    <row r="4953" spans="1:7">
      <c r="A4953" s="11"/>
      <c r="G4953" s="84"/>
    </row>
    <row r="4954" spans="1:7">
      <c r="A4954" s="11"/>
      <c r="G4954" s="84"/>
    </row>
    <row r="4955" spans="1:7">
      <c r="A4955" s="11"/>
      <c r="G4955" s="84"/>
    </row>
    <row r="4956" spans="1:7">
      <c r="A4956" s="11"/>
      <c r="G4956" s="84"/>
    </row>
    <row r="4957" spans="1:7">
      <c r="A4957" s="11"/>
      <c r="G4957" s="84"/>
    </row>
    <row r="4958" spans="1:7">
      <c r="A4958" s="11"/>
      <c r="G4958" s="84"/>
    </row>
    <row r="4959" spans="1:7">
      <c r="A4959" s="11"/>
      <c r="G4959" s="84"/>
    </row>
    <row r="4960" spans="1:7">
      <c r="A4960" s="11"/>
      <c r="G4960" s="84"/>
    </row>
    <row r="4961" spans="1:7">
      <c r="A4961" s="11"/>
      <c r="G4961" s="84"/>
    </row>
    <row r="4962" spans="1:7">
      <c r="A4962" s="11"/>
      <c r="G4962" s="84"/>
    </row>
    <row r="4963" spans="1:7">
      <c r="A4963" s="11"/>
      <c r="G4963" s="84"/>
    </row>
    <row r="4964" spans="1:7">
      <c r="A4964" s="11"/>
      <c r="G4964" s="84"/>
    </row>
    <row r="4965" spans="1:7">
      <c r="A4965" s="11"/>
      <c r="G4965" s="84"/>
    </row>
    <row r="4966" spans="1:7">
      <c r="A4966" s="11"/>
      <c r="G4966" s="84"/>
    </row>
    <row r="4967" spans="1:7">
      <c r="A4967" s="11"/>
      <c r="G4967" s="84"/>
    </row>
    <row r="4968" spans="1:7">
      <c r="A4968" s="11"/>
      <c r="G4968" s="84"/>
    </row>
    <row r="4969" spans="1:7">
      <c r="A4969" s="11"/>
      <c r="G4969" s="84"/>
    </row>
    <row r="4970" spans="1:7">
      <c r="A4970" s="11"/>
      <c r="G4970" s="84"/>
    </row>
    <row r="4971" spans="1:7">
      <c r="A4971" s="11"/>
      <c r="G4971" s="84"/>
    </row>
    <row r="4972" spans="1:7">
      <c r="A4972" s="11"/>
      <c r="G4972" s="84"/>
    </row>
    <row r="4973" spans="1:7">
      <c r="A4973" s="11"/>
      <c r="G4973" s="84"/>
    </row>
    <row r="4974" spans="1:7">
      <c r="A4974" s="11"/>
      <c r="G4974" s="84"/>
    </row>
    <row r="4975" spans="1:7">
      <c r="A4975" s="11"/>
      <c r="G4975" s="84"/>
    </row>
    <row r="4976" spans="1:7">
      <c r="A4976" s="11"/>
      <c r="G4976" s="84"/>
    </row>
    <row r="4977" spans="1:7">
      <c r="A4977" s="11"/>
      <c r="G4977" s="84"/>
    </row>
    <row r="4978" spans="1:7">
      <c r="A4978" s="11"/>
      <c r="G4978" s="84"/>
    </row>
    <row r="4979" spans="1:7">
      <c r="A4979" s="11"/>
      <c r="G4979" s="84"/>
    </row>
    <row r="4980" spans="1:7">
      <c r="A4980" s="11"/>
      <c r="G4980" s="84"/>
    </row>
    <row r="4981" spans="1:7">
      <c r="A4981" s="11"/>
      <c r="G4981" s="84"/>
    </row>
    <row r="4982" spans="1:7">
      <c r="A4982" s="11"/>
      <c r="G4982" s="84"/>
    </row>
    <row r="4983" spans="1:7">
      <c r="A4983" s="11"/>
      <c r="G4983" s="84"/>
    </row>
    <row r="4984" spans="1:7">
      <c r="A4984" s="11"/>
      <c r="G4984" s="84"/>
    </row>
    <row r="4985" spans="1:7">
      <c r="A4985" s="11"/>
      <c r="G4985" s="84"/>
    </row>
    <row r="4986" spans="1:7">
      <c r="A4986" s="11"/>
      <c r="G4986" s="84"/>
    </row>
    <row r="4987" spans="1:7">
      <c r="A4987" s="11"/>
      <c r="G4987" s="84"/>
    </row>
    <row r="4988" spans="1:7">
      <c r="A4988" s="11"/>
      <c r="G4988" s="84"/>
    </row>
    <row r="4989" spans="1:7">
      <c r="A4989" s="11"/>
      <c r="G4989" s="84"/>
    </row>
    <row r="4990" spans="1:7">
      <c r="A4990" s="11"/>
      <c r="G4990" s="84"/>
    </row>
    <row r="4991" spans="1:7">
      <c r="A4991" s="11"/>
      <c r="G4991" s="84"/>
    </row>
    <row r="4992" spans="1:7">
      <c r="A4992" s="11"/>
      <c r="G4992" s="84"/>
    </row>
    <row r="4993" spans="1:7">
      <c r="A4993" s="11"/>
      <c r="G4993" s="84"/>
    </row>
    <row r="4994" spans="1:7">
      <c r="A4994" s="11"/>
      <c r="G4994" s="84"/>
    </row>
    <row r="4995" spans="1:7">
      <c r="A4995" s="11"/>
      <c r="G4995" s="84"/>
    </row>
    <row r="4996" spans="1:7">
      <c r="A4996" s="11"/>
      <c r="G4996" s="84"/>
    </row>
    <row r="4997" spans="1:7">
      <c r="A4997" s="11"/>
      <c r="G4997" s="84"/>
    </row>
    <row r="4998" spans="1:7">
      <c r="A4998" s="11"/>
      <c r="G4998" s="84"/>
    </row>
    <row r="4999" spans="1:7">
      <c r="A4999" s="11"/>
      <c r="G4999" s="84"/>
    </row>
    <row r="5000" spans="1:7">
      <c r="A5000" s="11"/>
      <c r="G5000" s="84"/>
    </row>
    <row r="5001" spans="1:7">
      <c r="A5001" s="11"/>
      <c r="G5001" s="84"/>
    </row>
    <row r="5002" spans="1:7">
      <c r="A5002" s="11"/>
      <c r="G5002" s="84"/>
    </row>
    <row r="5003" spans="1:7">
      <c r="A5003" s="11"/>
      <c r="G5003" s="84"/>
    </row>
    <row r="5004" spans="1:7">
      <c r="A5004" s="11"/>
      <c r="G5004" s="84"/>
    </row>
    <row r="5005" spans="1:7">
      <c r="A5005" s="11"/>
      <c r="G5005" s="84"/>
    </row>
    <row r="5006" spans="1:7">
      <c r="A5006" s="11"/>
      <c r="G5006" s="84"/>
    </row>
    <row r="5007" spans="1:7">
      <c r="A5007" s="11"/>
      <c r="G5007" s="84"/>
    </row>
    <row r="5008" spans="1:7">
      <c r="A5008" s="11"/>
      <c r="G5008" s="84"/>
    </row>
    <row r="5009" spans="1:7">
      <c r="A5009" s="11"/>
      <c r="G5009" s="84"/>
    </row>
    <row r="5010" spans="1:7">
      <c r="A5010" s="11"/>
      <c r="G5010" s="84"/>
    </row>
    <row r="5011" spans="1:7">
      <c r="A5011" s="11"/>
      <c r="G5011" s="84"/>
    </row>
    <row r="5012" spans="1:7">
      <c r="A5012" s="11"/>
      <c r="G5012" s="84"/>
    </row>
    <row r="5013" spans="1:7">
      <c r="A5013" s="11"/>
      <c r="G5013" s="84"/>
    </row>
    <row r="5014" spans="1:7">
      <c r="A5014" s="11"/>
      <c r="G5014" s="84"/>
    </row>
    <row r="5015" spans="1:7">
      <c r="A5015" s="11"/>
      <c r="G5015" s="84"/>
    </row>
    <row r="5016" spans="1:7">
      <c r="A5016" s="11"/>
      <c r="G5016" s="84"/>
    </row>
    <row r="5017" spans="1:7">
      <c r="A5017" s="11"/>
      <c r="G5017" s="84"/>
    </row>
    <row r="5018" spans="1:7">
      <c r="A5018" s="11"/>
      <c r="G5018" s="84"/>
    </row>
    <row r="5019" spans="1:7">
      <c r="A5019" s="11"/>
      <c r="G5019" s="84"/>
    </row>
    <row r="5020" spans="1:7">
      <c r="A5020" s="11"/>
      <c r="G5020" s="84"/>
    </row>
    <row r="5021" spans="1:7">
      <c r="A5021" s="11"/>
      <c r="G5021" s="84"/>
    </row>
    <row r="5022" spans="1:7">
      <c r="A5022" s="11"/>
      <c r="G5022" s="84"/>
    </row>
    <row r="5023" spans="1:7">
      <c r="A5023" s="11"/>
      <c r="G5023" s="84"/>
    </row>
    <row r="5024" spans="1:7">
      <c r="A5024" s="11"/>
      <c r="G5024" s="84"/>
    </row>
    <row r="5025" spans="1:7">
      <c r="A5025" s="11"/>
      <c r="G5025" s="84"/>
    </row>
    <row r="5026" spans="1:7">
      <c r="A5026" s="11"/>
      <c r="G5026" s="84"/>
    </row>
    <row r="5027" spans="1:7">
      <c r="A5027" s="11"/>
      <c r="G5027" s="84"/>
    </row>
    <row r="5028" spans="1:7">
      <c r="A5028" s="11"/>
      <c r="G5028" s="84"/>
    </row>
    <row r="5029" spans="1:7">
      <c r="A5029" s="11"/>
      <c r="G5029" s="84"/>
    </row>
    <row r="5030" spans="1:7">
      <c r="A5030" s="11"/>
      <c r="G5030" s="84"/>
    </row>
    <row r="5031" spans="1:7">
      <c r="A5031" s="11"/>
      <c r="G5031" s="84"/>
    </row>
    <row r="5032" spans="1:7">
      <c r="A5032" s="11"/>
      <c r="G5032" s="84"/>
    </row>
    <row r="5033" spans="1:7">
      <c r="A5033" s="11"/>
      <c r="G5033" s="84"/>
    </row>
    <row r="5034" spans="1:7">
      <c r="A5034" s="11"/>
      <c r="G5034" s="84"/>
    </row>
    <row r="5035" spans="1:7">
      <c r="A5035" s="11"/>
      <c r="G5035" s="84"/>
    </row>
    <row r="5036" spans="1:7">
      <c r="A5036" s="11"/>
      <c r="G5036" s="84"/>
    </row>
    <row r="5037" spans="1:7">
      <c r="A5037" s="11"/>
      <c r="G5037" s="84"/>
    </row>
    <row r="5038" spans="1:7">
      <c r="A5038" s="11"/>
      <c r="G5038" s="84"/>
    </row>
    <row r="5039" spans="1:7">
      <c r="A5039" s="11"/>
      <c r="G5039" s="84"/>
    </row>
    <row r="5040" spans="1:7">
      <c r="A5040" s="11"/>
      <c r="G5040" s="84"/>
    </row>
    <row r="5041" spans="1:7">
      <c r="A5041" s="11"/>
      <c r="G5041" s="84"/>
    </row>
    <row r="5042" spans="1:7">
      <c r="A5042" s="11"/>
      <c r="G5042" s="84"/>
    </row>
    <row r="5043" spans="1:7">
      <c r="A5043" s="11"/>
      <c r="G5043" s="84"/>
    </row>
    <row r="5044" spans="1:7">
      <c r="A5044" s="11"/>
      <c r="G5044" s="84"/>
    </row>
    <row r="5045" spans="1:7">
      <c r="A5045" s="11"/>
      <c r="G5045" s="84"/>
    </row>
    <row r="5046" spans="1:7">
      <c r="A5046" s="11"/>
      <c r="G5046" s="84"/>
    </row>
    <row r="5047" spans="1:7">
      <c r="A5047" s="11"/>
      <c r="G5047" s="84"/>
    </row>
    <row r="5048" spans="1:7">
      <c r="A5048" s="11"/>
      <c r="G5048" s="84"/>
    </row>
    <row r="5049" spans="1:7">
      <c r="A5049" s="11"/>
      <c r="G5049" s="84"/>
    </row>
    <row r="5050" spans="1:7">
      <c r="A5050" s="11"/>
      <c r="G5050" s="84"/>
    </row>
    <row r="5051" spans="1:7">
      <c r="A5051" s="11"/>
      <c r="G5051" s="84"/>
    </row>
    <row r="5052" spans="1:7">
      <c r="A5052" s="11"/>
      <c r="G5052" s="84"/>
    </row>
    <row r="5053" spans="1:7">
      <c r="A5053" s="11"/>
      <c r="G5053" s="84"/>
    </row>
    <row r="5054" spans="1:7">
      <c r="A5054" s="11"/>
      <c r="G5054" s="84"/>
    </row>
    <row r="5055" spans="1:7">
      <c r="A5055" s="11"/>
      <c r="G5055" s="84"/>
    </row>
    <row r="5056" spans="1:7">
      <c r="A5056" s="11"/>
      <c r="G5056" s="84"/>
    </row>
    <row r="5057" spans="1:7">
      <c r="A5057" s="11"/>
      <c r="G5057" s="84"/>
    </row>
    <row r="5058" spans="1:7">
      <c r="A5058" s="11"/>
      <c r="G5058" s="84"/>
    </row>
    <row r="5059" spans="1:7">
      <c r="A5059" s="11"/>
      <c r="G5059" s="84"/>
    </row>
    <row r="5060" spans="1:7">
      <c r="A5060" s="11"/>
      <c r="G5060" s="84"/>
    </row>
    <row r="5061" spans="1:7">
      <c r="A5061" s="11"/>
      <c r="G5061" s="84"/>
    </row>
    <row r="5062" spans="1:7">
      <c r="A5062" s="11"/>
      <c r="G5062" s="84"/>
    </row>
    <row r="5063" spans="1:7">
      <c r="A5063" s="11"/>
      <c r="G5063" s="84"/>
    </row>
    <row r="5064" spans="1:7">
      <c r="A5064" s="11"/>
      <c r="G5064" s="84"/>
    </row>
    <row r="5065" spans="1:7">
      <c r="A5065" s="11"/>
      <c r="G5065" s="84"/>
    </row>
    <row r="5066" spans="1:7">
      <c r="A5066" s="11"/>
      <c r="G5066" s="84"/>
    </row>
    <row r="5067" spans="1:7">
      <c r="A5067" s="11"/>
      <c r="G5067" s="84"/>
    </row>
    <row r="5068" spans="1:7">
      <c r="A5068" s="11"/>
      <c r="G5068" s="84"/>
    </row>
    <row r="5069" spans="1:7">
      <c r="A5069" s="11"/>
      <c r="G5069" s="84"/>
    </row>
    <row r="5070" spans="1:7">
      <c r="A5070" s="11"/>
      <c r="G5070" s="84"/>
    </row>
    <row r="5071" spans="1:7">
      <c r="A5071" s="11"/>
      <c r="G5071" s="84"/>
    </row>
    <row r="5072" spans="1:7">
      <c r="A5072" s="11"/>
      <c r="G5072" s="84"/>
    </row>
    <row r="5073" spans="1:7">
      <c r="A5073" s="11"/>
      <c r="G5073" s="84"/>
    </row>
    <row r="5074" spans="1:7">
      <c r="A5074" s="11"/>
      <c r="G5074" s="84"/>
    </row>
    <row r="5075" spans="1:7">
      <c r="A5075" s="11"/>
      <c r="G5075" s="84"/>
    </row>
    <row r="5076" spans="1:7">
      <c r="A5076" s="11"/>
      <c r="G5076" s="84"/>
    </row>
    <row r="5077" spans="1:7">
      <c r="A5077" s="11"/>
      <c r="G5077" s="84"/>
    </row>
    <row r="5078" spans="1:7">
      <c r="A5078" s="11"/>
      <c r="G5078" s="84"/>
    </row>
    <row r="5079" spans="1:7">
      <c r="A5079" s="11"/>
      <c r="G5079" s="84"/>
    </row>
    <row r="5080" spans="1:7">
      <c r="A5080" s="11"/>
      <c r="G5080" s="84"/>
    </row>
    <row r="5081" spans="1:7">
      <c r="A5081" s="11"/>
      <c r="G5081" s="84"/>
    </row>
    <row r="5082" spans="1:7">
      <c r="A5082" s="11"/>
      <c r="G5082" s="84"/>
    </row>
    <row r="5083" spans="1:7">
      <c r="A5083" s="11"/>
      <c r="G5083" s="84"/>
    </row>
    <row r="5084" spans="1:7">
      <c r="A5084" s="11"/>
      <c r="G5084" s="84"/>
    </row>
    <row r="5085" spans="1:7">
      <c r="A5085" s="11"/>
      <c r="G5085" s="84"/>
    </row>
    <row r="5086" spans="1:7">
      <c r="A5086" s="11"/>
      <c r="G5086" s="84"/>
    </row>
    <row r="5087" spans="1:7">
      <c r="A5087" s="11"/>
      <c r="G5087" s="84"/>
    </row>
    <row r="5088" spans="1:7">
      <c r="A5088" s="11"/>
      <c r="G5088" s="84"/>
    </row>
    <row r="5089" spans="1:7">
      <c r="A5089" s="11"/>
      <c r="G5089" s="84"/>
    </row>
    <row r="5090" spans="1:7">
      <c r="A5090" s="11"/>
      <c r="G5090" s="84"/>
    </row>
    <row r="5091" spans="1:7">
      <c r="A5091" s="11"/>
      <c r="G5091" s="84"/>
    </row>
    <row r="5092" spans="1:7">
      <c r="A5092" s="11"/>
      <c r="G5092" s="84"/>
    </row>
    <row r="5093" spans="1:7">
      <c r="A5093" s="11"/>
      <c r="G5093" s="84"/>
    </row>
    <row r="5094" spans="1:7">
      <c r="A5094" s="11"/>
      <c r="G5094" s="84"/>
    </row>
    <row r="5095" spans="1:7">
      <c r="A5095" s="11"/>
      <c r="G5095" s="84"/>
    </row>
    <row r="5096" spans="1:7">
      <c r="A5096" s="11"/>
      <c r="G5096" s="84"/>
    </row>
    <row r="5097" spans="1:7">
      <c r="A5097" s="11"/>
      <c r="G5097" s="84"/>
    </row>
    <row r="5098" spans="1:7">
      <c r="A5098" s="11"/>
      <c r="G5098" s="84"/>
    </row>
    <row r="5099" spans="1:7">
      <c r="A5099" s="11"/>
      <c r="G5099" s="84"/>
    </row>
    <row r="5100" spans="1:7">
      <c r="A5100" s="11"/>
      <c r="G5100" s="84"/>
    </row>
    <row r="5101" spans="1:7">
      <c r="A5101" s="11"/>
      <c r="G5101" s="84"/>
    </row>
    <row r="5102" spans="1:7">
      <c r="A5102" s="11"/>
      <c r="G5102" s="84"/>
    </row>
    <row r="5103" spans="1:7">
      <c r="A5103" s="11"/>
      <c r="G5103" s="84"/>
    </row>
    <row r="5104" spans="1:7">
      <c r="A5104" s="11"/>
      <c r="G5104" s="84"/>
    </row>
    <row r="5105" spans="1:7">
      <c r="A5105" s="11"/>
      <c r="G5105" s="84"/>
    </row>
    <row r="5106" spans="1:7">
      <c r="A5106" s="11"/>
      <c r="G5106" s="84"/>
    </row>
    <row r="5107" spans="1:7">
      <c r="A5107" s="11"/>
      <c r="G5107" s="84"/>
    </row>
    <row r="5108" spans="1:7">
      <c r="A5108" s="11"/>
      <c r="G5108" s="84"/>
    </row>
    <row r="5109" spans="1:7">
      <c r="A5109" s="11"/>
      <c r="G5109" s="84"/>
    </row>
    <row r="5110" spans="1:7">
      <c r="A5110" s="11"/>
      <c r="G5110" s="84"/>
    </row>
    <row r="5111" spans="1:7">
      <c r="A5111" s="11"/>
      <c r="G5111" s="84"/>
    </row>
    <row r="5112" spans="1:7">
      <c r="A5112" s="11"/>
      <c r="G5112" s="84"/>
    </row>
    <row r="5113" spans="1:7">
      <c r="A5113" s="11"/>
      <c r="G5113" s="84"/>
    </row>
    <row r="5114" spans="1:7">
      <c r="A5114" s="11"/>
      <c r="G5114" s="84"/>
    </row>
    <row r="5115" spans="1:7">
      <c r="A5115" s="11"/>
      <c r="G5115" s="84"/>
    </row>
    <row r="5116" spans="1:7">
      <c r="A5116" s="11"/>
      <c r="G5116" s="84"/>
    </row>
    <row r="5117" spans="1:7">
      <c r="A5117" s="11"/>
      <c r="G5117" s="84"/>
    </row>
    <row r="5118" spans="1:7">
      <c r="A5118" s="11"/>
      <c r="G5118" s="84"/>
    </row>
    <row r="5119" spans="1:7">
      <c r="A5119" s="11"/>
      <c r="G5119" s="84"/>
    </row>
    <row r="5120" spans="1:7">
      <c r="A5120" s="11"/>
      <c r="G5120" s="84"/>
    </row>
    <row r="5121" spans="1:7">
      <c r="A5121" s="11"/>
      <c r="G5121" s="84"/>
    </row>
    <row r="5122" spans="1:7">
      <c r="A5122" s="11"/>
      <c r="G5122" s="84"/>
    </row>
    <row r="5123" spans="1:7">
      <c r="A5123" s="11"/>
      <c r="G5123" s="84"/>
    </row>
    <row r="5124" spans="1:7">
      <c r="A5124" s="11"/>
      <c r="G5124" s="84"/>
    </row>
    <row r="5125" spans="1:7">
      <c r="A5125" s="11"/>
      <c r="G5125" s="84"/>
    </row>
    <row r="5126" spans="1:7">
      <c r="A5126" s="11"/>
      <c r="G5126" s="84"/>
    </row>
    <row r="5127" spans="1:7">
      <c r="A5127" s="11"/>
      <c r="G5127" s="84"/>
    </row>
    <row r="5128" spans="1:7">
      <c r="A5128" s="11"/>
      <c r="G5128" s="84"/>
    </row>
    <row r="5129" spans="1:7">
      <c r="A5129" s="11"/>
      <c r="G5129" s="84"/>
    </row>
    <row r="5130" spans="1:7">
      <c r="A5130" s="11"/>
      <c r="G5130" s="84"/>
    </row>
    <row r="5131" spans="1:7">
      <c r="A5131" s="11"/>
      <c r="G5131" s="84"/>
    </row>
    <row r="5132" spans="1:7">
      <c r="A5132" s="11"/>
      <c r="G5132" s="84"/>
    </row>
    <row r="5133" spans="1:7">
      <c r="A5133" s="11"/>
      <c r="G5133" s="84"/>
    </row>
    <row r="5134" spans="1:7">
      <c r="A5134" s="11"/>
      <c r="G5134" s="84"/>
    </row>
    <row r="5135" spans="1:7">
      <c r="A5135" s="11"/>
      <c r="G5135" s="84"/>
    </row>
    <row r="5136" spans="1:7">
      <c r="A5136" s="11"/>
      <c r="G5136" s="84"/>
    </row>
    <row r="5137" spans="1:7">
      <c r="A5137" s="11"/>
      <c r="G5137" s="84"/>
    </row>
    <row r="5138" spans="1:7">
      <c r="A5138" s="11"/>
      <c r="G5138" s="84"/>
    </row>
    <row r="5139" spans="1:7">
      <c r="A5139" s="11"/>
      <c r="G5139" s="84"/>
    </row>
    <row r="5140" spans="1:7">
      <c r="A5140" s="11"/>
      <c r="G5140" s="84"/>
    </row>
    <row r="5141" spans="1:7">
      <c r="A5141" s="11"/>
      <c r="G5141" s="84"/>
    </row>
    <row r="5142" spans="1:7">
      <c r="A5142" s="11"/>
      <c r="G5142" s="84"/>
    </row>
    <row r="5143" spans="1:7">
      <c r="A5143" s="11"/>
      <c r="G5143" s="84"/>
    </row>
    <row r="5144" spans="1:7">
      <c r="A5144" s="11"/>
      <c r="G5144" s="84"/>
    </row>
    <row r="5145" spans="1:7">
      <c r="A5145" s="11"/>
      <c r="G5145" s="84"/>
    </row>
    <row r="5146" spans="1:7">
      <c r="A5146" s="11"/>
      <c r="G5146" s="84"/>
    </row>
    <row r="5147" spans="1:7">
      <c r="A5147" s="11"/>
      <c r="G5147" s="84"/>
    </row>
    <row r="5148" spans="1:7">
      <c r="A5148" s="11"/>
      <c r="G5148" s="84"/>
    </row>
    <row r="5149" spans="1:7">
      <c r="A5149" s="11"/>
      <c r="G5149" s="84"/>
    </row>
    <row r="5150" spans="1:7">
      <c r="A5150" s="11"/>
      <c r="G5150" s="84"/>
    </row>
    <row r="5151" spans="1:7">
      <c r="A5151" s="11"/>
      <c r="G5151" s="84"/>
    </row>
    <row r="5152" spans="1:7">
      <c r="A5152" s="11"/>
      <c r="G5152" s="84"/>
    </row>
    <row r="5153" spans="1:7">
      <c r="A5153" s="11"/>
      <c r="G5153" s="84"/>
    </row>
    <row r="5154" spans="1:7">
      <c r="A5154" s="11"/>
      <c r="G5154" s="84"/>
    </row>
    <row r="5155" spans="1:7">
      <c r="A5155" s="11"/>
      <c r="G5155" s="84"/>
    </row>
    <row r="5156" spans="1:7">
      <c r="A5156" s="11"/>
      <c r="G5156" s="84"/>
    </row>
    <row r="5157" spans="1:7">
      <c r="A5157" s="11"/>
      <c r="G5157" s="84"/>
    </row>
    <row r="5158" spans="1:7">
      <c r="A5158" s="11"/>
      <c r="G5158" s="84"/>
    </row>
    <row r="5159" spans="1:7">
      <c r="A5159" s="11"/>
      <c r="G5159" s="84"/>
    </row>
    <row r="5160" spans="1:7">
      <c r="A5160" s="11"/>
      <c r="G5160" s="84"/>
    </row>
    <row r="5161" spans="1:7">
      <c r="A5161" s="11"/>
      <c r="G5161" s="84"/>
    </row>
    <row r="5162" spans="1:7">
      <c r="A5162" s="11"/>
      <c r="G5162" s="84"/>
    </row>
    <row r="5163" spans="1:7">
      <c r="A5163" s="11"/>
      <c r="G5163" s="84"/>
    </row>
    <row r="5164" spans="1:7">
      <c r="A5164" s="11"/>
      <c r="G5164" s="84"/>
    </row>
    <row r="5165" spans="1:7">
      <c r="A5165" s="11"/>
      <c r="G5165" s="84"/>
    </row>
    <row r="5166" spans="1:7">
      <c r="A5166" s="11"/>
      <c r="G5166" s="84"/>
    </row>
    <row r="5167" spans="1:7">
      <c r="A5167" s="11"/>
      <c r="G5167" s="84"/>
    </row>
    <row r="5168" spans="1:7">
      <c r="A5168" s="11"/>
      <c r="G5168" s="84"/>
    </row>
    <row r="5169" spans="1:7">
      <c r="A5169" s="11"/>
      <c r="G5169" s="84"/>
    </row>
    <row r="5170" spans="1:7">
      <c r="A5170" s="11"/>
      <c r="G5170" s="84"/>
    </row>
    <row r="5171" spans="1:7">
      <c r="A5171" s="11"/>
      <c r="G5171" s="84"/>
    </row>
    <row r="5172" spans="1:7">
      <c r="A5172" s="11"/>
      <c r="G5172" s="84"/>
    </row>
    <row r="5173" spans="1:7">
      <c r="A5173" s="11"/>
      <c r="G5173" s="84"/>
    </row>
    <row r="5174" spans="1:7">
      <c r="A5174" s="11"/>
      <c r="G5174" s="84"/>
    </row>
    <row r="5175" spans="1:7">
      <c r="A5175" s="11"/>
      <c r="G5175" s="84"/>
    </row>
    <row r="5176" spans="1:7">
      <c r="A5176" s="11"/>
      <c r="G5176" s="84"/>
    </row>
    <row r="5177" spans="1:7">
      <c r="A5177" s="11"/>
      <c r="G5177" s="84"/>
    </row>
    <row r="5178" spans="1:7">
      <c r="A5178" s="11"/>
      <c r="G5178" s="84"/>
    </row>
    <row r="5179" spans="1:7">
      <c r="A5179" s="11"/>
      <c r="G5179" s="84"/>
    </row>
    <row r="5180" spans="1:7">
      <c r="A5180" s="11"/>
      <c r="G5180" s="84"/>
    </row>
    <row r="5181" spans="1:7">
      <c r="A5181" s="11"/>
      <c r="G5181" s="84"/>
    </row>
    <row r="5182" spans="1:7">
      <c r="A5182" s="11"/>
      <c r="G5182" s="84"/>
    </row>
    <row r="5183" spans="1:7">
      <c r="A5183" s="11"/>
      <c r="G5183" s="84"/>
    </row>
    <row r="5184" spans="1:7">
      <c r="A5184" s="11"/>
      <c r="G5184" s="84"/>
    </row>
    <row r="5185" spans="1:7">
      <c r="A5185" s="11"/>
      <c r="G5185" s="84"/>
    </row>
    <row r="5186" spans="1:7">
      <c r="A5186" s="11"/>
      <c r="G5186" s="84"/>
    </row>
    <row r="5187" spans="1:7">
      <c r="A5187" s="11"/>
      <c r="G5187" s="84"/>
    </row>
    <row r="5188" spans="1:7">
      <c r="A5188" s="11"/>
      <c r="G5188" s="84"/>
    </row>
    <row r="5189" spans="1:7">
      <c r="A5189" s="11"/>
      <c r="G5189" s="84"/>
    </row>
    <row r="5190" spans="1:7">
      <c r="A5190" s="11"/>
      <c r="G5190" s="84"/>
    </row>
    <row r="5191" spans="1:7">
      <c r="A5191" s="11"/>
      <c r="G5191" s="84"/>
    </row>
    <row r="5192" spans="1:7">
      <c r="A5192" s="11"/>
      <c r="G5192" s="84"/>
    </row>
    <row r="5193" spans="1:7">
      <c r="A5193" s="11"/>
      <c r="G5193" s="84"/>
    </row>
    <row r="5194" spans="1:7">
      <c r="A5194" s="11"/>
      <c r="G5194" s="84"/>
    </row>
    <row r="5195" spans="1:7">
      <c r="A5195" s="11"/>
      <c r="G5195" s="84"/>
    </row>
    <row r="5196" spans="1:7">
      <c r="A5196" s="11"/>
      <c r="G5196" s="84"/>
    </row>
    <row r="5197" spans="1:7">
      <c r="A5197" s="11"/>
      <c r="G5197" s="84"/>
    </row>
    <row r="5198" spans="1:7">
      <c r="A5198" s="11"/>
      <c r="G5198" s="84"/>
    </row>
    <row r="5199" spans="1:7">
      <c r="A5199" s="11"/>
      <c r="G5199" s="84"/>
    </row>
    <row r="5200" spans="1:7">
      <c r="A5200" s="11"/>
      <c r="G5200" s="84"/>
    </row>
    <row r="5201" spans="1:7">
      <c r="A5201" s="11"/>
      <c r="G5201" s="84"/>
    </row>
    <row r="5202" spans="1:7">
      <c r="A5202" s="11"/>
      <c r="G5202" s="84"/>
    </row>
    <row r="5203" spans="1:7">
      <c r="A5203" s="11"/>
      <c r="G5203" s="84"/>
    </row>
    <row r="5204" spans="1:7">
      <c r="A5204" s="11"/>
      <c r="G5204" s="84"/>
    </row>
    <row r="5205" spans="1:7">
      <c r="A5205" s="11"/>
      <c r="G5205" s="84"/>
    </row>
    <row r="5206" spans="1:7">
      <c r="A5206" s="11"/>
      <c r="G5206" s="84"/>
    </row>
    <row r="5207" spans="1:7">
      <c r="A5207" s="11"/>
      <c r="G5207" s="84"/>
    </row>
    <row r="5208" spans="1:7">
      <c r="A5208" s="11"/>
      <c r="G5208" s="84"/>
    </row>
    <row r="5209" spans="1:7">
      <c r="A5209" s="11"/>
      <c r="G5209" s="84"/>
    </row>
    <row r="5210" spans="1:7">
      <c r="A5210" s="11"/>
      <c r="G5210" s="84"/>
    </row>
    <row r="5211" spans="1:7">
      <c r="A5211" s="11"/>
      <c r="G5211" s="84"/>
    </row>
    <row r="5212" spans="1:7">
      <c r="A5212" s="11"/>
      <c r="G5212" s="84"/>
    </row>
    <row r="5213" spans="1:7">
      <c r="A5213" s="11"/>
      <c r="G5213" s="84"/>
    </row>
    <row r="5214" spans="1:7">
      <c r="A5214" s="11"/>
      <c r="G5214" s="84"/>
    </row>
    <row r="5215" spans="1:7">
      <c r="A5215" s="11"/>
      <c r="G5215" s="84"/>
    </row>
    <row r="5216" spans="1:7">
      <c r="A5216" s="11"/>
      <c r="G5216" s="84"/>
    </row>
    <row r="5217" spans="1:7">
      <c r="A5217" s="11"/>
      <c r="G5217" s="84"/>
    </row>
    <row r="5218" spans="1:7">
      <c r="A5218" s="11"/>
      <c r="G5218" s="84"/>
    </row>
    <row r="5219" spans="1:7">
      <c r="A5219" s="11"/>
      <c r="G5219" s="84"/>
    </row>
    <row r="5220" spans="1:7">
      <c r="A5220" s="11"/>
      <c r="G5220" s="84"/>
    </row>
    <row r="5221" spans="1:7">
      <c r="A5221" s="11"/>
      <c r="G5221" s="84"/>
    </row>
    <row r="5222" spans="1:7">
      <c r="A5222" s="11"/>
      <c r="G5222" s="84"/>
    </row>
    <row r="5223" spans="1:7">
      <c r="A5223" s="11"/>
      <c r="G5223" s="84"/>
    </row>
    <row r="5224" spans="1:7">
      <c r="A5224" s="11"/>
      <c r="G5224" s="84"/>
    </row>
    <row r="5225" spans="1:7">
      <c r="A5225" s="11"/>
      <c r="G5225" s="84"/>
    </row>
    <row r="5226" spans="1:7">
      <c r="A5226" s="11"/>
      <c r="G5226" s="84"/>
    </row>
    <row r="5227" spans="1:7">
      <c r="A5227" s="11"/>
      <c r="G5227" s="84"/>
    </row>
    <row r="5228" spans="1:7">
      <c r="A5228" s="11"/>
      <c r="G5228" s="84"/>
    </row>
    <row r="5229" spans="1:7">
      <c r="A5229" s="11"/>
      <c r="G5229" s="84"/>
    </row>
    <row r="5230" spans="1:7">
      <c r="A5230" s="11"/>
      <c r="G5230" s="84"/>
    </row>
    <row r="5231" spans="1:7">
      <c r="A5231" s="11"/>
      <c r="G5231" s="84"/>
    </row>
    <row r="5232" spans="1:7">
      <c r="A5232" s="11"/>
      <c r="G5232" s="84"/>
    </row>
    <row r="5233" spans="1:7">
      <c r="A5233" s="11"/>
      <c r="G5233" s="84"/>
    </row>
    <row r="5234" spans="1:7">
      <c r="A5234" s="11"/>
      <c r="G5234" s="84"/>
    </row>
    <row r="5235" spans="1:7">
      <c r="A5235" s="11"/>
      <c r="G5235" s="84"/>
    </row>
    <row r="5236" spans="1:7">
      <c r="A5236" s="11"/>
      <c r="G5236" s="84"/>
    </row>
    <row r="5237" spans="1:7">
      <c r="A5237" s="11"/>
      <c r="G5237" s="84"/>
    </row>
    <row r="5238" spans="1:7">
      <c r="A5238" s="11"/>
      <c r="G5238" s="84"/>
    </row>
    <row r="5239" spans="1:7">
      <c r="A5239" s="11"/>
      <c r="G5239" s="84"/>
    </row>
    <row r="5240" spans="1:7">
      <c r="A5240" s="11"/>
      <c r="G5240" s="84"/>
    </row>
    <row r="5241" spans="1:7">
      <c r="A5241" s="11"/>
      <c r="G5241" s="84"/>
    </row>
    <row r="5242" spans="1:7">
      <c r="A5242" s="11"/>
      <c r="G5242" s="84"/>
    </row>
    <row r="5243" spans="1:7">
      <c r="A5243" s="11"/>
      <c r="G5243" s="84"/>
    </row>
    <row r="5244" spans="1:7">
      <c r="A5244" s="11"/>
      <c r="G5244" s="84"/>
    </row>
    <row r="5245" spans="1:7">
      <c r="A5245" s="11"/>
      <c r="G5245" s="84"/>
    </row>
    <row r="5246" spans="1:7">
      <c r="A5246" s="11"/>
      <c r="G5246" s="84"/>
    </row>
    <row r="5247" spans="1:7">
      <c r="A5247" s="11"/>
      <c r="G5247" s="84"/>
    </row>
    <row r="5248" spans="1:7">
      <c r="A5248" s="11"/>
      <c r="G5248" s="84"/>
    </row>
    <row r="5249" spans="1:7">
      <c r="A5249" s="11"/>
      <c r="G5249" s="84"/>
    </row>
    <row r="5250" spans="1:7">
      <c r="A5250" s="11"/>
      <c r="G5250" s="84"/>
    </row>
    <row r="5251" spans="1:7">
      <c r="A5251" s="11"/>
      <c r="G5251" s="84"/>
    </row>
    <row r="5252" spans="1:7">
      <c r="A5252" s="11"/>
      <c r="G5252" s="84"/>
    </row>
    <row r="5253" spans="1:7">
      <c r="A5253" s="11"/>
      <c r="G5253" s="84"/>
    </row>
    <row r="5254" spans="1:7">
      <c r="A5254" s="11"/>
      <c r="G5254" s="84"/>
    </row>
    <row r="5255" spans="1:7">
      <c r="A5255" s="11"/>
      <c r="G5255" s="84"/>
    </row>
    <row r="5256" spans="1:7">
      <c r="A5256" s="11"/>
      <c r="G5256" s="84"/>
    </row>
    <row r="5257" spans="1:7">
      <c r="A5257" s="11"/>
      <c r="G5257" s="84"/>
    </row>
    <row r="5258" spans="1:7">
      <c r="A5258" s="11"/>
      <c r="G5258" s="84"/>
    </row>
    <row r="5259" spans="1:7">
      <c r="A5259" s="11"/>
      <c r="G5259" s="84"/>
    </row>
    <row r="5260" spans="1:7">
      <c r="A5260" s="11"/>
      <c r="G5260" s="84"/>
    </row>
    <row r="5261" spans="1:7">
      <c r="A5261" s="11"/>
      <c r="G5261" s="84"/>
    </row>
    <row r="5262" spans="1:7">
      <c r="A5262" s="11"/>
      <c r="G5262" s="84"/>
    </row>
    <row r="5263" spans="1:7">
      <c r="A5263" s="11"/>
      <c r="G5263" s="84"/>
    </row>
    <row r="5264" spans="1:7">
      <c r="A5264" s="11"/>
      <c r="G5264" s="84"/>
    </row>
    <row r="5265" spans="1:7">
      <c r="A5265" s="11"/>
      <c r="G5265" s="84"/>
    </row>
    <row r="5266" spans="1:7">
      <c r="A5266" s="11"/>
      <c r="G5266" s="84"/>
    </row>
    <row r="5267" spans="1:7">
      <c r="A5267" s="11"/>
      <c r="G5267" s="84"/>
    </row>
    <row r="5268" spans="1:7">
      <c r="A5268" s="11"/>
      <c r="G5268" s="84"/>
    </row>
    <row r="5269" spans="1:7">
      <c r="A5269" s="11"/>
      <c r="G5269" s="84"/>
    </row>
    <row r="5270" spans="1:7">
      <c r="A5270" s="11"/>
      <c r="G5270" s="84"/>
    </row>
    <row r="5271" spans="1:7">
      <c r="A5271" s="11"/>
      <c r="G5271" s="84"/>
    </row>
    <row r="5272" spans="1:7">
      <c r="A5272" s="11"/>
      <c r="G5272" s="84"/>
    </row>
    <row r="5273" spans="1:7">
      <c r="A5273" s="11"/>
      <c r="G5273" s="84"/>
    </row>
    <row r="5274" spans="1:7">
      <c r="A5274" s="11"/>
      <c r="G5274" s="84"/>
    </row>
    <row r="5275" spans="1:7">
      <c r="A5275" s="11"/>
      <c r="G5275" s="84"/>
    </row>
    <row r="5276" spans="1:7">
      <c r="A5276" s="11"/>
      <c r="G5276" s="84"/>
    </row>
    <row r="5277" spans="1:7">
      <c r="A5277" s="11"/>
      <c r="G5277" s="84"/>
    </row>
    <row r="5278" spans="1:7">
      <c r="A5278" s="11"/>
      <c r="G5278" s="84"/>
    </row>
    <row r="5279" spans="1:7">
      <c r="A5279" s="11"/>
      <c r="G5279" s="84"/>
    </row>
    <row r="5280" spans="1:7">
      <c r="A5280" s="11"/>
      <c r="G5280" s="84"/>
    </row>
    <row r="5281" spans="1:7">
      <c r="A5281" s="11"/>
      <c r="G5281" s="84"/>
    </row>
    <row r="5282" spans="1:7">
      <c r="A5282" s="11"/>
      <c r="G5282" s="84"/>
    </row>
    <row r="5283" spans="1:7">
      <c r="A5283" s="11"/>
      <c r="G5283" s="84"/>
    </row>
    <row r="5284" spans="1:7">
      <c r="A5284" s="11"/>
      <c r="G5284" s="84"/>
    </row>
    <row r="5285" spans="1:7">
      <c r="A5285" s="11"/>
      <c r="G5285" s="84"/>
    </row>
    <row r="5286" spans="1:7">
      <c r="A5286" s="11"/>
      <c r="G5286" s="84"/>
    </row>
    <row r="5287" spans="1:7">
      <c r="A5287" s="11"/>
      <c r="G5287" s="84"/>
    </row>
    <row r="5288" spans="1:7">
      <c r="A5288" s="11"/>
      <c r="G5288" s="84"/>
    </row>
    <row r="5289" spans="1:7">
      <c r="A5289" s="11"/>
      <c r="G5289" s="84"/>
    </row>
    <row r="5290" spans="1:7">
      <c r="A5290" s="11"/>
      <c r="G5290" s="84"/>
    </row>
    <row r="5291" spans="1:7">
      <c r="A5291" s="11"/>
      <c r="G5291" s="84"/>
    </row>
    <row r="5292" spans="1:7">
      <c r="A5292" s="11"/>
      <c r="G5292" s="84"/>
    </row>
    <row r="5293" spans="1:7">
      <c r="A5293" s="11"/>
      <c r="G5293" s="84"/>
    </row>
    <row r="5294" spans="1:7">
      <c r="A5294" s="11"/>
      <c r="G5294" s="84"/>
    </row>
    <row r="5295" spans="1:7">
      <c r="A5295" s="11"/>
      <c r="G5295" s="84"/>
    </row>
    <row r="5296" spans="1:7">
      <c r="A5296" s="11"/>
      <c r="G5296" s="84"/>
    </row>
    <row r="5297" spans="1:7">
      <c r="A5297" s="11"/>
      <c r="G5297" s="84"/>
    </row>
    <row r="5298" spans="1:7">
      <c r="A5298" s="11"/>
      <c r="G5298" s="84"/>
    </row>
    <row r="5299" spans="1:7">
      <c r="A5299" s="11"/>
      <c r="G5299" s="84"/>
    </row>
    <row r="5300" spans="1:7">
      <c r="A5300" s="11"/>
      <c r="G5300" s="84"/>
    </row>
    <row r="5301" spans="1:7">
      <c r="A5301" s="11"/>
      <c r="G5301" s="84"/>
    </row>
    <row r="5302" spans="1:7">
      <c r="A5302" s="11"/>
      <c r="G5302" s="84"/>
    </row>
    <row r="5303" spans="1:7">
      <c r="A5303" s="11"/>
      <c r="G5303" s="84"/>
    </row>
    <row r="5304" spans="1:7">
      <c r="A5304" s="11"/>
      <c r="G5304" s="84"/>
    </row>
    <row r="5305" spans="1:7">
      <c r="A5305" s="11"/>
      <c r="G5305" s="84"/>
    </row>
    <row r="5306" spans="1:7">
      <c r="A5306" s="11"/>
      <c r="G5306" s="84"/>
    </row>
    <row r="5307" spans="1:7">
      <c r="A5307" s="11"/>
      <c r="G5307" s="84"/>
    </row>
    <row r="5308" spans="1:7">
      <c r="A5308" s="11"/>
      <c r="G5308" s="84"/>
    </row>
    <row r="5309" spans="1:7">
      <c r="A5309" s="11"/>
      <c r="G5309" s="84"/>
    </row>
    <row r="5310" spans="1:7">
      <c r="A5310" s="11"/>
      <c r="G5310" s="84"/>
    </row>
    <row r="5311" spans="1:7">
      <c r="A5311" s="11"/>
      <c r="G5311" s="84"/>
    </row>
    <row r="5312" spans="1:7">
      <c r="A5312" s="11"/>
      <c r="G5312" s="84"/>
    </row>
    <row r="5313" spans="1:7">
      <c r="A5313" s="11"/>
      <c r="G5313" s="84"/>
    </row>
    <row r="5314" spans="1:7">
      <c r="A5314" s="11"/>
      <c r="G5314" s="84"/>
    </row>
    <row r="5315" spans="1:7">
      <c r="A5315" s="11"/>
      <c r="G5315" s="84"/>
    </row>
    <row r="5316" spans="1:7">
      <c r="A5316" s="11"/>
      <c r="G5316" s="84"/>
    </row>
    <row r="5317" spans="1:7">
      <c r="A5317" s="11"/>
      <c r="G5317" s="84"/>
    </row>
    <row r="5318" spans="1:7">
      <c r="A5318" s="11"/>
      <c r="G5318" s="84"/>
    </row>
    <row r="5319" spans="1:7">
      <c r="A5319" s="11"/>
      <c r="G5319" s="84"/>
    </row>
    <row r="5320" spans="1:7">
      <c r="A5320" s="11"/>
      <c r="G5320" s="84"/>
    </row>
    <row r="5321" spans="1:7">
      <c r="A5321" s="11"/>
      <c r="G5321" s="84"/>
    </row>
    <row r="5322" spans="1:7">
      <c r="A5322" s="11"/>
      <c r="G5322" s="84"/>
    </row>
    <row r="5323" spans="1:7">
      <c r="A5323" s="11"/>
      <c r="G5323" s="84"/>
    </row>
    <row r="5324" spans="1:7">
      <c r="A5324" s="11"/>
      <c r="G5324" s="84"/>
    </row>
    <row r="5325" spans="1:7">
      <c r="A5325" s="11"/>
      <c r="G5325" s="84"/>
    </row>
    <row r="5326" spans="1:7">
      <c r="A5326" s="11"/>
      <c r="G5326" s="84"/>
    </row>
    <row r="5327" spans="1:7">
      <c r="A5327" s="11"/>
      <c r="G5327" s="84"/>
    </row>
    <row r="5328" spans="1:7">
      <c r="A5328" s="11"/>
      <c r="G5328" s="84"/>
    </row>
    <row r="5329" spans="1:7">
      <c r="A5329" s="11"/>
      <c r="G5329" s="84"/>
    </row>
    <row r="5330" spans="1:7">
      <c r="A5330" s="11"/>
      <c r="G5330" s="84"/>
    </row>
    <row r="5331" spans="1:7">
      <c r="A5331" s="11"/>
      <c r="G5331" s="84"/>
    </row>
    <row r="5332" spans="1:7">
      <c r="A5332" s="11"/>
      <c r="G5332" s="84"/>
    </row>
    <row r="5333" spans="1:7">
      <c r="A5333" s="11"/>
      <c r="G5333" s="84"/>
    </row>
    <row r="5334" spans="1:7">
      <c r="A5334" s="11"/>
      <c r="G5334" s="84"/>
    </row>
    <row r="5335" spans="1:7">
      <c r="A5335" s="11"/>
      <c r="G5335" s="84"/>
    </row>
    <row r="5336" spans="1:7">
      <c r="A5336" s="11"/>
      <c r="G5336" s="84"/>
    </row>
    <row r="5337" spans="1:7">
      <c r="A5337" s="11"/>
      <c r="G5337" s="84"/>
    </row>
    <row r="5338" spans="1:7">
      <c r="A5338" s="11"/>
      <c r="G5338" s="84"/>
    </row>
    <row r="5339" spans="1:7">
      <c r="A5339" s="11"/>
      <c r="G5339" s="84"/>
    </row>
    <row r="5340" spans="1:7">
      <c r="A5340" s="11"/>
      <c r="G5340" s="84"/>
    </row>
    <row r="5341" spans="1:7">
      <c r="A5341" s="11"/>
      <c r="G5341" s="84"/>
    </row>
    <row r="5342" spans="1:7">
      <c r="A5342" s="11"/>
      <c r="G5342" s="84"/>
    </row>
    <row r="5343" spans="1:7">
      <c r="A5343" s="11"/>
      <c r="G5343" s="84"/>
    </row>
    <row r="5344" spans="1:7">
      <c r="A5344" s="11"/>
      <c r="G5344" s="84"/>
    </row>
    <row r="5345" spans="1:7">
      <c r="A5345" s="11"/>
      <c r="G5345" s="84"/>
    </row>
    <row r="5346" spans="1:7">
      <c r="A5346" s="11"/>
      <c r="G5346" s="84"/>
    </row>
    <row r="5347" spans="1:7">
      <c r="A5347" s="11"/>
      <c r="G5347" s="84"/>
    </row>
    <row r="5348" spans="1:7">
      <c r="A5348" s="11"/>
      <c r="G5348" s="84"/>
    </row>
    <row r="5349" spans="1:7">
      <c r="A5349" s="11"/>
      <c r="G5349" s="84"/>
    </row>
    <row r="5350" spans="1:7">
      <c r="A5350" s="11"/>
      <c r="G5350" s="84"/>
    </row>
    <row r="5351" spans="1:7">
      <c r="A5351" s="11"/>
      <c r="G5351" s="84"/>
    </row>
    <row r="5352" spans="1:7">
      <c r="A5352" s="11"/>
      <c r="G5352" s="84"/>
    </row>
    <row r="5353" spans="1:7">
      <c r="A5353" s="11"/>
      <c r="G5353" s="84"/>
    </row>
    <row r="5354" spans="1:7">
      <c r="A5354" s="11"/>
      <c r="G5354" s="84"/>
    </row>
    <row r="5355" spans="1:7">
      <c r="A5355" s="11"/>
      <c r="G5355" s="84"/>
    </row>
    <row r="5356" spans="1:7">
      <c r="A5356" s="11"/>
      <c r="G5356" s="84"/>
    </row>
    <row r="5357" spans="1:7">
      <c r="A5357" s="11"/>
      <c r="G5357" s="84"/>
    </row>
    <row r="5358" spans="1:7">
      <c r="A5358" s="11"/>
      <c r="G5358" s="84"/>
    </row>
    <row r="5359" spans="1:7">
      <c r="A5359" s="11"/>
      <c r="G5359" s="84"/>
    </row>
    <row r="5360" spans="1:7">
      <c r="A5360" s="11"/>
      <c r="G5360" s="84"/>
    </row>
    <row r="5361" spans="1:7">
      <c r="A5361" s="11"/>
      <c r="G5361" s="84"/>
    </row>
    <row r="5362" spans="1:7">
      <c r="A5362" s="11"/>
      <c r="G5362" s="84"/>
    </row>
    <row r="5363" spans="1:7">
      <c r="A5363" s="11"/>
      <c r="G5363" s="84"/>
    </row>
    <row r="5364" spans="1:7">
      <c r="A5364" s="11"/>
      <c r="G5364" s="84"/>
    </row>
    <row r="5365" spans="1:7">
      <c r="A5365" s="11"/>
      <c r="G5365" s="84"/>
    </row>
    <row r="5366" spans="1:7">
      <c r="A5366" s="11"/>
      <c r="G5366" s="84"/>
    </row>
    <row r="5367" spans="1:7">
      <c r="A5367" s="11"/>
      <c r="G5367" s="84"/>
    </row>
    <row r="5368" spans="1:7">
      <c r="A5368" s="11"/>
      <c r="G5368" s="84"/>
    </row>
    <row r="5369" spans="1:7">
      <c r="A5369" s="11"/>
      <c r="G5369" s="84"/>
    </row>
    <row r="5370" spans="1:7">
      <c r="A5370" s="11"/>
      <c r="G5370" s="84"/>
    </row>
    <row r="5371" spans="1:7">
      <c r="A5371" s="11"/>
      <c r="G5371" s="84"/>
    </row>
    <row r="5372" spans="1:7">
      <c r="A5372" s="11"/>
      <c r="G5372" s="84"/>
    </row>
    <row r="5373" spans="1:7">
      <c r="A5373" s="11"/>
      <c r="G5373" s="84"/>
    </row>
    <row r="5374" spans="1:7">
      <c r="A5374" s="11"/>
      <c r="G5374" s="84"/>
    </row>
    <row r="5375" spans="1:7">
      <c r="A5375" s="11"/>
      <c r="G5375" s="84"/>
    </row>
    <row r="5376" spans="1:7">
      <c r="A5376" s="11"/>
      <c r="G5376" s="84"/>
    </row>
    <row r="5377" spans="1:7">
      <c r="A5377" s="11"/>
      <c r="G5377" s="84"/>
    </row>
    <row r="5378" spans="1:7">
      <c r="A5378" s="11"/>
      <c r="G5378" s="84"/>
    </row>
    <row r="5379" spans="1:7">
      <c r="A5379" s="11"/>
      <c r="G5379" s="84"/>
    </row>
    <row r="5380" spans="1:7">
      <c r="A5380" s="11"/>
      <c r="G5380" s="84"/>
    </row>
    <row r="5381" spans="1:7">
      <c r="A5381" s="11"/>
      <c r="G5381" s="84"/>
    </row>
    <row r="5382" spans="1:7">
      <c r="A5382" s="11"/>
      <c r="G5382" s="84"/>
    </row>
    <row r="5383" spans="1:7">
      <c r="A5383" s="11"/>
      <c r="G5383" s="84"/>
    </row>
    <row r="5384" spans="1:7">
      <c r="A5384" s="11"/>
      <c r="G5384" s="84"/>
    </row>
    <row r="5385" spans="1:7">
      <c r="A5385" s="11"/>
      <c r="G5385" s="84"/>
    </row>
    <row r="5386" spans="1:7">
      <c r="A5386" s="11"/>
      <c r="G5386" s="84"/>
    </row>
    <row r="5387" spans="1:7">
      <c r="A5387" s="11"/>
      <c r="G5387" s="84"/>
    </row>
    <row r="5388" spans="1:7">
      <c r="A5388" s="11"/>
      <c r="G5388" s="84"/>
    </row>
    <row r="5389" spans="1:7">
      <c r="A5389" s="11"/>
      <c r="G5389" s="84"/>
    </row>
    <row r="5390" spans="1:7">
      <c r="A5390" s="11"/>
      <c r="G5390" s="84"/>
    </row>
    <row r="5391" spans="1:7">
      <c r="A5391" s="11"/>
      <c r="G5391" s="84"/>
    </row>
    <row r="5392" spans="1:7">
      <c r="A5392" s="11"/>
      <c r="G5392" s="84"/>
    </row>
    <row r="5393" spans="1:7">
      <c r="A5393" s="11"/>
      <c r="G5393" s="84"/>
    </row>
    <row r="5394" spans="1:7">
      <c r="A5394" s="11"/>
      <c r="G5394" s="84"/>
    </row>
    <row r="5395" spans="1:7">
      <c r="A5395" s="11"/>
      <c r="G5395" s="84"/>
    </row>
    <row r="5396" spans="1:7">
      <c r="A5396" s="11"/>
      <c r="G5396" s="84"/>
    </row>
    <row r="5397" spans="1:7">
      <c r="A5397" s="11"/>
      <c r="G5397" s="84"/>
    </row>
    <row r="5398" spans="1:7">
      <c r="A5398" s="11"/>
      <c r="G5398" s="84"/>
    </row>
    <row r="5399" spans="1:7">
      <c r="A5399" s="11"/>
      <c r="G5399" s="84"/>
    </row>
    <row r="5400" spans="1:7">
      <c r="A5400" s="11"/>
      <c r="G5400" s="84"/>
    </row>
    <row r="5401" spans="1:7">
      <c r="A5401" s="11"/>
      <c r="G5401" s="84"/>
    </row>
    <row r="5402" spans="1:7">
      <c r="A5402" s="11"/>
      <c r="G5402" s="84"/>
    </row>
    <row r="5403" spans="1:7">
      <c r="A5403" s="11"/>
      <c r="G5403" s="84"/>
    </row>
    <row r="5404" spans="1:7">
      <c r="A5404" s="11"/>
      <c r="G5404" s="84"/>
    </row>
    <row r="5405" spans="1:7">
      <c r="A5405" s="11"/>
      <c r="G5405" s="84"/>
    </row>
    <row r="5406" spans="1:7">
      <c r="A5406" s="11"/>
      <c r="G5406" s="84"/>
    </row>
    <row r="5407" spans="1:7">
      <c r="A5407" s="11"/>
      <c r="G5407" s="84"/>
    </row>
    <row r="5408" spans="1:7">
      <c r="A5408" s="11"/>
      <c r="G5408" s="84"/>
    </row>
    <row r="5409" spans="1:7">
      <c r="A5409" s="11"/>
      <c r="G5409" s="84"/>
    </row>
    <row r="5410" spans="1:7">
      <c r="A5410" s="11"/>
      <c r="G5410" s="84"/>
    </row>
    <row r="5411" spans="1:7">
      <c r="A5411" s="11"/>
      <c r="G5411" s="84"/>
    </row>
    <row r="5412" spans="1:7">
      <c r="A5412" s="11"/>
      <c r="G5412" s="84"/>
    </row>
    <row r="5413" spans="1:7">
      <c r="A5413" s="11"/>
      <c r="G5413" s="84"/>
    </row>
    <row r="5414" spans="1:7">
      <c r="A5414" s="11"/>
      <c r="G5414" s="84"/>
    </row>
    <row r="5415" spans="1:7">
      <c r="A5415" s="11"/>
      <c r="G5415" s="84"/>
    </row>
    <row r="5416" spans="1:7">
      <c r="A5416" s="11"/>
      <c r="G5416" s="84"/>
    </row>
    <row r="5417" spans="1:7">
      <c r="A5417" s="11"/>
      <c r="G5417" s="84"/>
    </row>
    <row r="5418" spans="1:7">
      <c r="A5418" s="11"/>
      <c r="G5418" s="84"/>
    </row>
    <row r="5419" spans="1:7">
      <c r="A5419" s="11"/>
      <c r="G5419" s="84"/>
    </row>
    <row r="5420" spans="1:7">
      <c r="A5420" s="11"/>
      <c r="G5420" s="84"/>
    </row>
    <row r="5421" spans="1:7">
      <c r="A5421" s="11"/>
      <c r="G5421" s="84"/>
    </row>
    <row r="5422" spans="1:7">
      <c r="A5422" s="11"/>
      <c r="G5422" s="84"/>
    </row>
    <row r="5423" spans="1:7">
      <c r="A5423" s="11"/>
      <c r="G5423" s="84"/>
    </row>
    <row r="5424" spans="1:7">
      <c r="A5424" s="11"/>
      <c r="G5424" s="84"/>
    </row>
    <row r="5425" spans="1:7">
      <c r="A5425" s="11"/>
      <c r="G5425" s="84"/>
    </row>
    <row r="5426" spans="1:7">
      <c r="A5426" s="11"/>
      <c r="G5426" s="84"/>
    </row>
    <row r="5427" spans="1:7">
      <c r="A5427" s="11"/>
      <c r="G5427" s="84"/>
    </row>
    <row r="5428" spans="1:7">
      <c r="A5428" s="11"/>
      <c r="G5428" s="84"/>
    </row>
    <row r="5429" spans="1:7">
      <c r="A5429" s="11"/>
      <c r="G5429" s="84"/>
    </row>
    <row r="5430" spans="1:7">
      <c r="A5430" s="11"/>
      <c r="G5430" s="84"/>
    </row>
    <row r="5431" spans="1:7">
      <c r="A5431" s="11"/>
      <c r="G5431" s="84"/>
    </row>
    <row r="5432" spans="1:7">
      <c r="A5432" s="11"/>
      <c r="G5432" s="84"/>
    </row>
    <row r="5433" spans="1:7">
      <c r="A5433" s="11"/>
      <c r="G5433" s="84"/>
    </row>
    <row r="5434" spans="1:7">
      <c r="A5434" s="11"/>
      <c r="G5434" s="84"/>
    </row>
    <row r="5435" spans="1:7">
      <c r="A5435" s="11"/>
      <c r="G5435" s="84"/>
    </row>
    <row r="5436" spans="1:7">
      <c r="A5436" s="11"/>
      <c r="G5436" s="84"/>
    </row>
    <row r="5437" spans="1:7">
      <c r="A5437" s="11"/>
      <c r="G5437" s="84"/>
    </row>
    <row r="5438" spans="1:7">
      <c r="A5438" s="11"/>
      <c r="G5438" s="84"/>
    </row>
    <row r="5439" spans="1:7">
      <c r="A5439" s="11"/>
      <c r="G5439" s="84"/>
    </row>
    <row r="5440" spans="1:7">
      <c r="A5440" s="11"/>
      <c r="G5440" s="84"/>
    </row>
    <row r="5441" spans="1:7">
      <c r="A5441" s="11"/>
      <c r="G5441" s="84"/>
    </row>
    <row r="5442" spans="1:7">
      <c r="A5442" s="11"/>
      <c r="G5442" s="84"/>
    </row>
    <row r="5443" spans="1:7">
      <c r="A5443" s="11"/>
      <c r="G5443" s="84"/>
    </row>
    <row r="5444" spans="1:7">
      <c r="A5444" s="11"/>
      <c r="G5444" s="84"/>
    </row>
    <row r="5445" spans="1:7">
      <c r="A5445" s="11"/>
      <c r="G5445" s="84"/>
    </row>
    <row r="5446" spans="1:7">
      <c r="A5446" s="11"/>
      <c r="G5446" s="84"/>
    </row>
    <row r="5447" spans="1:7">
      <c r="A5447" s="11"/>
      <c r="G5447" s="84"/>
    </row>
    <row r="5448" spans="1:7">
      <c r="A5448" s="11"/>
      <c r="G5448" s="84"/>
    </row>
    <row r="5449" spans="1:7">
      <c r="A5449" s="11"/>
      <c r="G5449" s="84"/>
    </row>
    <row r="5450" spans="1:7">
      <c r="A5450" s="11"/>
      <c r="G5450" s="84"/>
    </row>
    <row r="5451" spans="1:7">
      <c r="A5451" s="11"/>
      <c r="G5451" s="84"/>
    </row>
    <row r="5452" spans="1:7">
      <c r="A5452" s="11"/>
      <c r="G5452" s="84"/>
    </row>
    <row r="5453" spans="1:7">
      <c r="A5453" s="11"/>
      <c r="G5453" s="84"/>
    </row>
    <row r="5454" spans="1:7">
      <c r="A5454" s="11"/>
      <c r="G5454" s="84"/>
    </row>
    <row r="5455" spans="1:7">
      <c r="A5455" s="11"/>
      <c r="G5455" s="84"/>
    </row>
    <row r="5456" spans="1:7">
      <c r="A5456" s="11"/>
      <c r="G5456" s="84"/>
    </row>
    <row r="5457" spans="1:7">
      <c r="A5457" s="11"/>
      <c r="G5457" s="84"/>
    </row>
    <row r="5458" spans="1:7">
      <c r="A5458" s="11"/>
      <c r="G5458" s="84"/>
    </row>
    <row r="5459" spans="1:7">
      <c r="A5459" s="11"/>
      <c r="G5459" s="84"/>
    </row>
    <row r="5460" spans="1:7">
      <c r="A5460" s="11"/>
      <c r="G5460" s="84"/>
    </row>
    <row r="5461" spans="1:7">
      <c r="A5461" s="11"/>
      <c r="G5461" s="84"/>
    </row>
    <row r="5462" spans="1:7">
      <c r="A5462" s="11"/>
      <c r="G5462" s="84"/>
    </row>
    <row r="5463" spans="1:7">
      <c r="A5463" s="11"/>
      <c r="G5463" s="84"/>
    </row>
    <row r="5464" spans="1:7">
      <c r="A5464" s="11"/>
      <c r="G5464" s="84"/>
    </row>
    <row r="5465" spans="1:7">
      <c r="A5465" s="11"/>
      <c r="G5465" s="84"/>
    </row>
    <row r="5466" spans="1:7">
      <c r="A5466" s="11"/>
      <c r="G5466" s="84"/>
    </row>
    <row r="5467" spans="1:7">
      <c r="A5467" s="11"/>
      <c r="G5467" s="84"/>
    </row>
    <row r="5468" spans="1:7">
      <c r="A5468" s="11"/>
      <c r="G5468" s="84"/>
    </row>
    <row r="5469" spans="1:7">
      <c r="A5469" s="11"/>
      <c r="G5469" s="84"/>
    </row>
    <row r="5470" spans="1:7">
      <c r="A5470" s="11"/>
      <c r="G5470" s="84"/>
    </row>
    <row r="5471" spans="1:7">
      <c r="A5471" s="11"/>
      <c r="G5471" s="84"/>
    </row>
    <row r="5472" spans="1:7">
      <c r="A5472" s="11"/>
      <c r="G5472" s="84"/>
    </row>
    <row r="5473" spans="1:7">
      <c r="A5473" s="11"/>
      <c r="G5473" s="84"/>
    </row>
    <row r="5474" spans="1:7">
      <c r="A5474" s="11"/>
      <c r="G5474" s="84"/>
    </row>
    <row r="5475" spans="1:7">
      <c r="A5475" s="11"/>
      <c r="G5475" s="84"/>
    </row>
    <row r="5476" spans="1:7">
      <c r="A5476" s="11"/>
      <c r="G5476" s="84"/>
    </row>
    <row r="5477" spans="1:7">
      <c r="A5477" s="11"/>
      <c r="G5477" s="84"/>
    </row>
    <row r="5478" spans="1:7">
      <c r="A5478" s="11"/>
      <c r="G5478" s="84"/>
    </row>
    <row r="5479" spans="1:7">
      <c r="A5479" s="11"/>
      <c r="G5479" s="84"/>
    </row>
    <row r="5480" spans="1:7">
      <c r="A5480" s="11"/>
      <c r="G5480" s="84"/>
    </row>
    <row r="5481" spans="1:7">
      <c r="A5481" s="11"/>
      <c r="G5481" s="84"/>
    </row>
    <row r="5482" spans="1:7">
      <c r="A5482" s="11"/>
      <c r="G5482" s="84"/>
    </row>
    <row r="5483" spans="1:7">
      <c r="A5483" s="11"/>
      <c r="G5483" s="84"/>
    </row>
    <row r="5484" spans="1:7">
      <c r="A5484" s="11"/>
      <c r="G5484" s="84"/>
    </row>
    <row r="5485" spans="1:7">
      <c r="A5485" s="11"/>
      <c r="G5485" s="84"/>
    </row>
    <row r="5486" spans="1:7">
      <c r="A5486" s="11"/>
      <c r="G5486" s="84"/>
    </row>
    <row r="5487" spans="1:7">
      <c r="A5487" s="11"/>
      <c r="G5487" s="84"/>
    </row>
    <row r="5488" spans="1:7">
      <c r="A5488" s="11"/>
      <c r="G5488" s="84"/>
    </row>
    <row r="5489" spans="1:7">
      <c r="A5489" s="11"/>
      <c r="G5489" s="84"/>
    </row>
    <row r="5490" spans="1:7">
      <c r="A5490" s="11"/>
      <c r="G5490" s="84"/>
    </row>
    <row r="5491" spans="1:7">
      <c r="A5491" s="11"/>
      <c r="G5491" s="84"/>
    </row>
    <row r="5492" spans="1:7">
      <c r="A5492" s="11"/>
      <c r="G5492" s="84"/>
    </row>
    <row r="5493" spans="1:7">
      <c r="A5493" s="11"/>
      <c r="G5493" s="84"/>
    </row>
    <row r="5494" spans="1:7">
      <c r="A5494" s="11"/>
      <c r="G5494" s="84"/>
    </row>
    <row r="5495" spans="1:7">
      <c r="A5495" s="11"/>
      <c r="G5495" s="84"/>
    </row>
    <row r="5496" spans="1:7">
      <c r="A5496" s="11"/>
      <c r="G5496" s="84"/>
    </row>
    <row r="5497" spans="1:7">
      <c r="A5497" s="11"/>
      <c r="G5497" s="84"/>
    </row>
    <row r="5498" spans="1:7">
      <c r="A5498" s="11"/>
      <c r="G5498" s="84"/>
    </row>
    <row r="5499" spans="1:7">
      <c r="A5499" s="11"/>
      <c r="G5499" s="84"/>
    </row>
    <row r="5500" spans="1:7">
      <c r="A5500" s="11"/>
      <c r="G5500" s="84"/>
    </row>
    <row r="5501" spans="1:7">
      <c r="A5501" s="11"/>
      <c r="G5501" s="84"/>
    </row>
    <row r="5502" spans="1:7">
      <c r="A5502" s="11"/>
      <c r="G5502" s="84"/>
    </row>
    <row r="5503" spans="1:7">
      <c r="A5503" s="11"/>
      <c r="G5503" s="84"/>
    </row>
    <row r="5504" spans="1:7">
      <c r="A5504" s="11"/>
      <c r="G5504" s="84"/>
    </row>
    <row r="5505" spans="1:7">
      <c r="A5505" s="11"/>
      <c r="G5505" s="84"/>
    </row>
    <row r="5506" spans="1:7">
      <c r="A5506" s="11"/>
      <c r="G5506" s="84"/>
    </row>
    <row r="5507" spans="1:7">
      <c r="A5507" s="11"/>
      <c r="G5507" s="84"/>
    </row>
    <row r="5508" spans="1:7">
      <c r="A5508" s="11"/>
      <c r="G5508" s="84"/>
    </row>
    <row r="5509" spans="1:7">
      <c r="A5509" s="11"/>
      <c r="G5509" s="84"/>
    </row>
    <row r="5510" spans="1:7">
      <c r="A5510" s="11"/>
      <c r="G5510" s="84"/>
    </row>
    <row r="5511" spans="1:7">
      <c r="A5511" s="11"/>
      <c r="G5511" s="84"/>
    </row>
    <row r="5512" spans="1:7">
      <c r="A5512" s="11"/>
      <c r="G5512" s="84"/>
    </row>
    <row r="5513" spans="1:7">
      <c r="A5513" s="11"/>
      <c r="G5513" s="84"/>
    </row>
    <row r="5514" spans="1:7">
      <c r="A5514" s="11"/>
      <c r="G5514" s="84"/>
    </row>
    <row r="5515" spans="1:7">
      <c r="A5515" s="11"/>
      <c r="G5515" s="84"/>
    </row>
    <row r="5516" spans="1:7">
      <c r="A5516" s="11"/>
      <c r="G5516" s="84"/>
    </row>
    <row r="5517" spans="1:7">
      <c r="A5517" s="11"/>
      <c r="G5517" s="84"/>
    </row>
    <row r="5518" spans="1:7">
      <c r="A5518" s="11"/>
      <c r="G5518" s="84"/>
    </row>
    <row r="5519" spans="1:7">
      <c r="A5519" s="11"/>
      <c r="G5519" s="84"/>
    </row>
    <row r="5520" spans="1:7">
      <c r="A5520" s="11"/>
      <c r="G5520" s="84"/>
    </row>
    <row r="5521" spans="1:7">
      <c r="A5521" s="11"/>
      <c r="G5521" s="84"/>
    </row>
    <row r="5522" spans="1:7">
      <c r="A5522" s="11"/>
      <c r="G5522" s="84"/>
    </row>
    <row r="5523" spans="1:7">
      <c r="A5523" s="11"/>
      <c r="G5523" s="84"/>
    </row>
    <row r="5524" spans="1:7">
      <c r="A5524" s="11"/>
      <c r="G5524" s="84"/>
    </row>
    <row r="5525" spans="1:7">
      <c r="A5525" s="11"/>
      <c r="G5525" s="84"/>
    </row>
    <row r="5526" spans="1:7">
      <c r="A5526" s="11"/>
      <c r="G5526" s="84"/>
    </row>
    <row r="5527" spans="1:7">
      <c r="A5527" s="11"/>
      <c r="G5527" s="84"/>
    </row>
    <row r="5528" spans="1:7">
      <c r="A5528" s="11"/>
      <c r="G5528" s="84"/>
    </row>
    <row r="5529" spans="1:7">
      <c r="A5529" s="11"/>
      <c r="G5529" s="84"/>
    </row>
    <row r="5530" spans="1:7">
      <c r="A5530" s="11"/>
      <c r="G5530" s="84"/>
    </row>
    <row r="5531" spans="1:7">
      <c r="A5531" s="11"/>
      <c r="G5531" s="84"/>
    </row>
    <row r="5532" spans="1:7">
      <c r="A5532" s="11"/>
      <c r="G5532" s="84"/>
    </row>
    <row r="5533" spans="1:7">
      <c r="A5533" s="11"/>
      <c r="G5533" s="84"/>
    </row>
    <row r="5534" spans="1:7">
      <c r="A5534" s="11"/>
      <c r="G5534" s="84"/>
    </row>
    <row r="5535" spans="1:7">
      <c r="A5535" s="11"/>
      <c r="G5535" s="84"/>
    </row>
    <row r="5536" spans="1:7">
      <c r="A5536" s="11"/>
      <c r="G5536" s="84"/>
    </row>
    <row r="5537" spans="1:7">
      <c r="A5537" s="11"/>
      <c r="G5537" s="84"/>
    </row>
    <row r="5538" spans="1:7">
      <c r="A5538" s="11"/>
      <c r="G5538" s="84"/>
    </row>
    <row r="5539" spans="1:7">
      <c r="A5539" s="11"/>
      <c r="G5539" s="84"/>
    </row>
    <row r="5540" spans="1:7">
      <c r="A5540" s="11"/>
      <c r="G5540" s="84"/>
    </row>
    <row r="5541" spans="1:7">
      <c r="A5541" s="11"/>
      <c r="G5541" s="84"/>
    </row>
    <row r="5542" spans="1:7">
      <c r="A5542" s="11"/>
      <c r="G5542" s="84"/>
    </row>
    <row r="5543" spans="1:7">
      <c r="A5543" s="11"/>
      <c r="G5543" s="84"/>
    </row>
    <row r="5544" spans="1:7">
      <c r="A5544" s="11"/>
      <c r="G5544" s="84"/>
    </row>
    <row r="5545" spans="1:7">
      <c r="A5545" s="11"/>
      <c r="G5545" s="84"/>
    </row>
    <row r="5546" spans="1:7">
      <c r="A5546" s="11"/>
      <c r="G5546" s="84"/>
    </row>
    <row r="5547" spans="1:7">
      <c r="A5547" s="11"/>
      <c r="G5547" s="84"/>
    </row>
    <row r="5548" spans="1:7">
      <c r="A5548" s="11"/>
      <c r="G5548" s="84"/>
    </row>
    <row r="5549" spans="1:7">
      <c r="A5549" s="11"/>
      <c r="G5549" s="84"/>
    </row>
    <row r="5550" spans="1:7">
      <c r="A5550" s="11"/>
      <c r="G5550" s="84"/>
    </row>
    <row r="5551" spans="1:7">
      <c r="A5551" s="11"/>
      <c r="G5551" s="84"/>
    </row>
    <row r="5552" spans="1:7">
      <c r="A5552" s="11"/>
      <c r="G5552" s="84"/>
    </row>
    <row r="5553" spans="1:7">
      <c r="A5553" s="11"/>
      <c r="G5553" s="84"/>
    </row>
    <row r="5554" spans="1:7">
      <c r="A5554" s="11"/>
      <c r="G5554" s="84"/>
    </row>
    <row r="5555" spans="1:7">
      <c r="A5555" s="11"/>
      <c r="G5555" s="84"/>
    </row>
    <row r="5556" spans="1:7">
      <c r="A5556" s="11"/>
      <c r="G5556" s="84"/>
    </row>
    <row r="5557" spans="1:7">
      <c r="A5557" s="11"/>
      <c r="G5557" s="84"/>
    </row>
    <row r="5558" spans="1:7">
      <c r="A5558" s="11"/>
      <c r="G5558" s="84"/>
    </row>
    <row r="5559" spans="1:7">
      <c r="A5559" s="11"/>
      <c r="G5559" s="84"/>
    </row>
    <row r="5560" spans="1:7">
      <c r="A5560" s="11"/>
      <c r="G5560" s="84"/>
    </row>
    <row r="5561" spans="1:7">
      <c r="A5561" s="11"/>
      <c r="G5561" s="84"/>
    </row>
    <row r="5562" spans="1:7">
      <c r="A5562" s="11"/>
      <c r="G5562" s="84"/>
    </row>
    <row r="5563" spans="1:7">
      <c r="A5563" s="11"/>
      <c r="G5563" s="84"/>
    </row>
    <row r="5564" spans="1:7">
      <c r="A5564" s="11"/>
      <c r="G5564" s="84"/>
    </row>
    <row r="5565" spans="1:7">
      <c r="A5565" s="11"/>
      <c r="G5565" s="84"/>
    </row>
    <row r="5566" spans="1:7">
      <c r="A5566" s="11"/>
      <c r="G5566" s="84"/>
    </row>
    <row r="5567" spans="1:7">
      <c r="A5567" s="11"/>
      <c r="G5567" s="84"/>
    </row>
    <row r="5568" spans="1:7">
      <c r="A5568" s="11"/>
      <c r="G5568" s="84"/>
    </row>
    <row r="5569" spans="1:7">
      <c r="A5569" s="11"/>
      <c r="G5569" s="84"/>
    </row>
    <row r="5570" spans="1:7">
      <c r="A5570" s="11"/>
      <c r="G5570" s="84"/>
    </row>
    <row r="5571" spans="1:7">
      <c r="A5571" s="11"/>
      <c r="G5571" s="84"/>
    </row>
    <row r="5572" spans="1:7">
      <c r="A5572" s="11"/>
      <c r="G5572" s="84"/>
    </row>
    <row r="5573" spans="1:7">
      <c r="A5573" s="11"/>
      <c r="G5573" s="84"/>
    </row>
    <row r="5574" spans="1:7">
      <c r="A5574" s="11"/>
      <c r="G5574" s="84"/>
    </row>
    <row r="5575" spans="1:7">
      <c r="A5575" s="11"/>
      <c r="G5575" s="84"/>
    </row>
    <row r="5576" spans="1:7">
      <c r="A5576" s="11"/>
      <c r="G5576" s="84"/>
    </row>
    <row r="5577" spans="1:7">
      <c r="A5577" s="11"/>
      <c r="G5577" s="84"/>
    </row>
    <row r="5578" spans="1:7">
      <c r="A5578" s="11"/>
      <c r="G5578" s="84"/>
    </row>
    <row r="5579" spans="1:7">
      <c r="A5579" s="11"/>
      <c r="G5579" s="84"/>
    </row>
    <row r="5580" spans="1:7">
      <c r="A5580" s="11"/>
      <c r="G5580" s="84"/>
    </row>
    <row r="5581" spans="1:7">
      <c r="A5581" s="11"/>
      <c r="G5581" s="84"/>
    </row>
    <row r="5582" spans="1:7">
      <c r="A5582" s="11"/>
      <c r="G5582" s="84"/>
    </row>
    <row r="5583" spans="1:7">
      <c r="A5583" s="11"/>
      <c r="G5583" s="84"/>
    </row>
    <row r="5584" spans="1:7">
      <c r="A5584" s="11"/>
      <c r="G5584" s="84"/>
    </row>
    <row r="5585" spans="1:7">
      <c r="A5585" s="11"/>
      <c r="G5585" s="84"/>
    </row>
    <row r="5586" spans="1:7">
      <c r="A5586" s="11"/>
      <c r="G5586" s="84"/>
    </row>
    <row r="5587" spans="1:7">
      <c r="A5587" s="11"/>
      <c r="G5587" s="84"/>
    </row>
    <row r="5588" spans="1:7">
      <c r="A5588" s="11"/>
      <c r="G5588" s="84"/>
    </row>
    <row r="5589" spans="1:7">
      <c r="A5589" s="11"/>
      <c r="G5589" s="84"/>
    </row>
    <row r="5590" spans="1:7">
      <c r="A5590" s="11"/>
      <c r="G5590" s="84"/>
    </row>
    <row r="5591" spans="1:7">
      <c r="A5591" s="11"/>
      <c r="G5591" s="84"/>
    </row>
    <row r="5592" spans="1:7">
      <c r="A5592" s="11"/>
      <c r="G5592" s="84"/>
    </row>
    <row r="5593" spans="1:7">
      <c r="A5593" s="11"/>
      <c r="G5593" s="84"/>
    </row>
    <row r="5594" spans="1:7">
      <c r="A5594" s="11"/>
      <c r="G5594" s="84"/>
    </row>
    <row r="5595" spans="1:7">
      <c r="A5595" s="11"/>
      <c r="G5595" s="84"/>
    </row>
    <row r="5596" spans="1:7">
      <c r="A5596" s="11"/>
      <c r="G5596" s="84"/>
    </row>
    <row r="5597" spans="1:7">
      <c r="A5597" s="11"/>
      <c r="G5597" s="84"/>
    </row>
    <row r="5598" spans="1:7">
      <c r="A5598" s="11"/>
      <c r="G5598" s="84"/>
    </row>
    <row r="5599" spans="1:7">
      <c r="A5599" s="11"/>
      <c r="G5599" s="84"/>
    </row>
    <row r="5600" spans="1:7">
      <c r="A5600" s="11"/>
      <c r="G5600" s="84"/>
    </row>
    <row r="5601" spans="1:7">
      <c r="A5601" s="11"/>
      <c r="G5601" s="84"/>
    </row>
    <row r="5602" spans="1:7">
      <c r="A5602" s="11"/>
      <c r="G5602" s="84"/>
    </row>
    <row r="5603" spans="1:7">
      <c r="A5603" s="11"/>
      <c r="G5603" s="84"/>
    </row>
    <row r="5604" spans="1:7">
      <c r="A5604" s="11"/>
      <c r="G5604" s="84"/>
    </row>
    <row r="5605" spans="1:7">
      <c r="A5605" s="11"/>
      <c r="G5605" s="84"/>
    </row>
    <row r="5606" spans="1:7">
      <c r="A5606" s="11"/>
      <c r="G5606" s="84"/>
    </row>
    <row r="5607" spans="1:7">
      <c r="A5607" s="11"/>
      <c r="G5607" s="84"/>
    </row>
    <row r="5608" spans="1:7">
      <c r="A5608" s="11"/>
      <c r="G5608" s="84"/>
    </row>
    <row r="5609" spans="1:7">
      <c r="A5609" s="11"/>
      <c r="G5609" s="84"/>
    </row>
    <row r="5610" spans="1:7">
      <c r="A5610" s="11"/>
      <c r="G5610" s="84"/>
    </row>
    <row r="5611" spans="1:7">
      <c r="A5611" s="11"/>
      <c r="G5611" s="84"/>
    </row>
    <row r="5612" spans="1:7">
      <c r="A5612" s="11"/>
      <c r="G5612" s="84"/>
    </row>
    <row r="5613" spans="1:7">
      <c r="A5613" s="11"/>
      <c r="G5613" s="84"/>
    </row>
    <row r="5614" spans="1:7">
      <c r="A5614" s="11"/>
      <c r="G5614" s="84"/>
    </row>
    <row r="5615" spans="1:7">
      <c r="A5615" s="11"/>
      <c r="G5615" s="84"/>
    </row>
    <row r="5616" spans="1:7">
      <c r="A5616" s="11"/>
      <c r="G5616" s="84"/>
    </row>
    <row r="5617" spans="1:7">
      <c r="A5617" s="11"/>
      <c r="G5617" s="84"/>
    </row>
    <row r="5618" spans="1:7">
      <c r="A5618" s="11"/>
      <c r="G5618" s="84"/>
    </row>
    <row r="5619" spans="1:7">
      <c r="A5619" s="11"/>
      <c r="G5619" s="84"/>
    </row>
    <row r="5620" spans="1:7">
      <c r="A5620" s="11"/>
      <c r="G5620" s="84"/>
    </row>
    <row r="5621" spans="1:7">
      <c r="A5621" s="11"/>
      <c r="G5621" s="84"/>
    </row>
    <row r="5622" spans="1:7">
      <c r="A5622" s="11"/>
      <c r="G5622" s="84"/>
    </row>
    <row r="5623" spans="1:7">
      <c r="A5623" s="11"/>
      <c r="G5623" s="84"/>
    </row>
    <row r="5624" spans="1:7">
      <c r="A5624" s="11"/>
      <c r="G5624" s="84"/>
    </row>
    <row r="5625" spans="1:7">
      <c r="A5625" s="11"/>
      <c r="G5625" s="84"/>
    </row>
    <row r="5626" spans="1:7">
      <c r="A5626" s="11"/>
      <c r="G5626" s="84"/>
    </row>
    <row r="5627" spans="1:7">
      <c r="A5627" s="11"/>
      <c r="G5627" s="84"/>
    </row>
    <row r="5628" spans="1:7">
      <c r="A5628" s="11"/>
      <c r="G5628" s="84"/>
    </row>
    <row r="5629" spans="1:7">
      <c r="A5629" s="11"/>
      <c r="G5629" s="84"/>
    </row>
    <row r="5630" spans="1:7">
      <c r="A5630" s="11"/>
      <c r="G5630" s="84"/>
    </row>
    <row r="5631" spans="1:7">
      <c r="A5631" s="11"/>
      <c r="G5631" s="84"/>
    </row>
    <row r="5632" spans="1:7">
      <c r="A5632" s="11"/>
      <c r="G5632" s="84"/>
    </row>
    <row r="5633" spans="1:7">
      <c r="A5633" s="11"/>
      <c r="G5633" s="84"/>
    </row>
    <row r="5634" spans="1:7">
      <c r="A5634" s="11"/>
      <c r="G5634" s="84"/>
    </row>
    <row r="5635" spans="1:7">
      <c r="A5635" s="11"/>
      <c r="G5635" s="84"/>
    </row>
    <row r="5636" spans="1:7">
      <c r="A5636" s="11"/>
      <c r="G5636" s="84"/>
    </row>
    <row r="5637" spans="1:7">
      <c r="A5637" s="11"/>
      <c r="G5637" s="84"/>
    </row>
    <row r="5638" spans="1:7">
      <c r="A5638" s="11"/>
      <c r="G5638" s="84"/>
    </row>
    <row r="5639" spans="1:7">
      <c r="A5639" s="11"/>
      <c r="G5639" s="84"/>
    </row>
    <row r="5640" spans="1:7">
      <c r="A5640" s="11"/>
      <c r="G5640" s="84"/>
    </row>
    <row r="5641" spans="1:7">
      <c r="A5641" s="11"/>
      <c r="G5641" s="84"/>
    </row>
    <row r="5642" spans="1:7">
      <c r="A5642" s="11"/>
      <c r="G5642" s="84"/>
    </row>
    <row r="5643" spans="1:7">
      <c r="A5643" s="11"/>
      <c r="G5643" s="84"/>
    </row>
    <row r="5644" spans="1:7">
      <c r="A5644" s="11"/>
      <c r="G5644" s="84"/>
    </row>
    <row r="5645" spans="1:7">
      <c r="A5645" s="11"/>
      <c r="G5645" s="84"/>
    </row>
    <row r="5646" spans="1:7">
      <c r="A5646" s="11"/>
      <c r="G5646" s="84"/>
    </row>
    <row r="5647" spans="1:7">
      <c r="A5647" s="11"/>
      <c r="G5647" s="84"/>
    </row>
    <row r="5648" spans="1:7">
      <c r="A5648" s="11"/>
      <c r="G5648" s="84"/>
    </row>
    <row r="5649" spans="1:7">
      <c r="A5649" s="11"/>
      <c r="G5649" s="84"/>
    </row>
    <row r="5650" spans="1:7">
      <c r="A5650" s="11"/>
      <c r="G5650" s="84"/>
    </row>
    <row r="5651" spans="1:7">
      <c r="A5651" s="11"/>
      <c r="G5651" s="84"/>
    </row>
    <row r="5652" spans="1:7">
      <c r="A5652" s="11"/>
      <c r="G5652" s="84"/>
    </row>
    <row r="5653" spans="1:7">
      <c r="A5653" s="11"/>
      <c r="G5653" s="84"/>
    </row>
    <row r="5654" spans="1:7">
      <c r="A5654" s="11"/>
      <c r="G5654" s="84"/>
    </row>
    <row r="5655" spans="1:7">
      <c r="A5655" s="11"/>
      <c r="G5655" s="84"/>
    </row>
    <row r="5656" spans="1:7">
      <c r="A5656" s="11"/>
      <c r="G5656" s="84"/>
    </row>
    <row r="5657" spans="1:7">
      <c r="A5657" s="11"/>
      <c r="G5657" s="84"/>
    </row>
    <row r="5658" spans="1:7">
      <c r="A5658" s="11"/>
      <c r="G5658" s="84"/>
    </row>
    <row r="5659" spans="1:7">
      <c r="A5659" s="11"/>
      <c r="G5659" s="84"/>
    </row>
    <row r="5660" spans="1:7">
      <c r="A5660" s="11"/>
      <c r="G5660" s="84"/>
    </row>
    <row r="5661" spans="1:7">
      <c r="A5661" s="11"/>
      <c r="G5661" s="84"/>
    </row>
    <row r="5662" spans="1:7">
      <c r="A5662" s="11"/>
      <c r="G5662" s="84"/>
    </row>
    <row r="5663" spans="1:7">
      <c r="A5663" s="11"/>
      <c r="G5663" s="84"/>
    </row>
    <row r="5664" spans="1:7">
      <c r="A5664" s="11"/>
      <c r="G5664" s="84"/>
    </row>
    <row r="5665" spans="1:7">
      <c r="A5665" s="11"/>
      <c r="G5665" s="84"/>
    </row>
    <row r="5666" spans="1:7">
      <c r="A5666" s="11"/>
      <c r="G5666" s="84"/>
    </row>
    <row r="5667" spans="1:7">
      <c r="A5667" s="11"/>
      <c r="G5667" s="84"/>
    </row>
    <row r="5668" spans="1:7">
      <c r="A5668" s="11"/>
      <c r="G5668" s="84"/>
    </row>
    <row r="5669" spans="1:7">
      <c r="A5669" s="11"/>
      <c r="G5669" s="84"/>
    </row>
    <row r="5670" spans="1:7">
      <c r="A5670" s="11"/>
      <c r="G5670" s="84"/>
    </row>
    <row r="5671" spans="1:7">
      <c r="A5671" s="11"/>
      <c r="G5671" s="84"/>
    </row>
    <row r="5672" spans="1:7">
      <c r="A5672" s="11"/>
      <c r="G5672" s="84"/>
    </row>
    <row r="5673" spans="1:7">
      <c r="A5673" s="11"/>
      <c r="G5673" s="84"/>
    </row>
    <row r="5674" spans="1:7">
      <c r="A5674" s="11"/>
      <c r="G5674" s="84"/>
    </row>
    <row r="5675" spans="1:7">
      <c r="A5675" s="11"/>
      <c r="G5675" s="84"/>
    </row>
    <row r="5676" spans="1:7">
      <c r="A5676" s="11"/>
      <c r="G5676" s="84"/>
    </row>
    <row r="5677" spans="1:7">
      <c r="A5677" s="11"/>
      <c r="G5677" s="84"/>
    </row>
    <row r="5678" spans="1:7">
      <c r="A5678" s="11"/>
      <c r="G5678" s="84"/>
    </row>
    <row r="5679" spans="1:7">
      <c r="A5679" s="11"/>
      <c r="G5679" s="84"/>
    </row>
    <row r="5680" spans="1:7">
      <c r="A5680" s="11"/>
      <c r="G5680" s="84"/>
    </row>
    <row r="5681" spans="1:7">
      <c r="A5681" s="11"/>
      <c r="G5681" s="84"/>
    </row>
    <row r="5682" spans="1:7">
      <c r="A5682" s="11"/>
      <c r="G5682" s="84"/>
    </row>
    <row r="5683" spans="1:7">
      <c r="A5683" s="11"/>
      <c r="G5683" s="84"/>
    </row>
    <row r="5684" spans="1:7">
      <c r="A5684" s="11"/>
      <c r="G5684" s="84"/>
    </row>
    <row r="5685" spans="1:7">
      <c r="A5685" s="11"/>
      <c r="G5685" s="84"/>
    </row>
    <row r="5686" spans="1:7">
      <c r="A5686" s="11"/>
      <c r="G5686" s="84"/>
    </row>
    <row r="5687" spans="1:7">
      <c r="A5687" s="11"/>
      <c r="G5687" s="84"/>
    </row>
    <row r="5688" spans="1:7">
      <c r="A5688" s="11"/>
      <c r="G5688" s="84"/>
    </row>
    <row r="5689" spans="1:7">
      <c r="A5689" s="11"/>
      <c r="G5689" s="84"/>
    </row>
    <row r="5690" spans="1:7">
      <c r="A5690" s="11"/>
      <c r="G5690" s="84"/>
    </row>
    <row r="5691" spans="1:7">
      <c r="A5691" s="11"/>
      <c r="G5691" s="84"/>
    </row>
    <row r="5692" spans="1:7">
      <c r="A5692" s="11"/>
      <c r="G5692" s="84"/>
    </row>
    <row r="5693" spans="1:7">
      <c r="A5693" s="11"/>
      <c r="G5693" s="84"/>
    </row>
    <row r="5694" spans="1:7">
      <c r="A5694" s="11"/>
      <c r="G5694" s="84"/>
    </row>
    <row r="5695" spans="1:7">
      <c r="A5695" s="11"/>
      <c r="G5695" s="84"/>
    </row>
    <row r="5696" spans="1:7">
      <c r="A5696" s="11"/>
      <c r="G5696" s="84"/>
    </row>
    <row r="5697" spans="1:7">
      <c r="A5697" s="11"/>
      <c r="G5697" s="84"/>
    </row>
    <row r="5698" spans="1:7">
      <c r="A5698" s="11"/>
      <c r="G5698" s="84"/>
    </row>
    <row r="5699" spans="1:7">
      <c r="A5699" s="11"/>
      <c r="G5699" s="84"/>
    </row>
    <row r="5700" spans="1:7">
      <c r="A5700" s="11"/>
      <c r="G5700" s="84"/>
    </row>
    <row r="5701" spans="1:7">
      <c r="A5701" s="11"/>
      <c r="G5701" s="84"/>
    </row>
    <row r="5702" spans="1:7">
      <c r="A5702" s="11"/>
      <c r="G5702" s="84"/>
    </row>
    <row r="5703" spans="1:7">
      <c r="A5703" s="11"/>
      <c r="G5703" s="84"/>
    </row>
    <row r="5704" spans="1:7">
      <c r="A5704" s="11"/>
      <c r="G5704" s="84"/>
    </row>
    <row r="5705" spans="1:7">
      <c r="A5705" s="11"/>
      <c r="G5705" s="84"/>
    </row>
    <row r="5706" spans="1:7">
      <c r="A5706" s="11"/>
      <c r="G5706" s="84"/>
    </row>
    <row r="5707" spans="1:7">
      <c r="A5707" s="11"/>
      <c r="G5707" s="84"/>
    </row>
    <row r="5708" spans="1:7">
      <c r="A5708" s="11"/>
      <c r="G5708" s="84"/>
    </row>
    <row r="5709" spans="1:7">
      <c r="A5709" s="11"/>
      <c r="G5709" s="84"/>
    </row>
    <row r="5710" spans="1:7">
      <c r="A5710" s="11"/>
      <c r="G5710" s="84"/>
    </row>
    <row r="5711" spans="1:7">
      <c r="A5711" s="11"/>
      <c r="G5711" s="84"/>
    </row>
    <row r="5712" spans="1:7">
      <c r="A5712" s="11"/>
      <c r="G5712" s="84"/>
    </row>
    <row r="5713" spans="1:7">
      <c r="A5713" s="11"/>
      <c r="G5713" s="84"/>
    </row>
    <row r="5714" spans="1:7">
      <c r="A5714" s="11"/>
      <c r="G5714" s="84"/>
    </row>
    <row r="5715" spans="1:7">
      <c r="A5715" s="11"/>
      <c r="G5715" s="84"/>
    </row>
    <row r="5716" spans="1:7">
      <c r="A5716" s="11"/>
      <c r="G5716" s="84"/>
    </row>
    <row r="5717" spans="1:7">
      <c r="A5717" s="11"/>
      <c r="G5717" s="84"/>
    </row>
    <row r="5718" spans="1:7">
      <c r="A5718" s="11"/>
      <c r="G5718" s="84"/>
    </row>
    <row r="5719" spans="1:7">
      <c r="A5719" s="11"/>
      <c r="G5719" s="84"/>
    </row>
    <row r="5720" spans="1:7">
      <c r="A5720" s="11"/>
      <c r="G5720" s="84"/>
    </row>
    <row r="5721" spans="1:7">
      <c r="A5721" s="11"/>
      <c r="G5721" s="84"/>
    </row>
    <row r="5722" spans="1:7">
      <c r="A5722" s="11"/>
      <c r="G5722" s="84"/>
    </row>
    <row r="5723" spans="1:7">
      <c r="A5723" s="11"/>
      <c r="G5723" s="84"/>
    </row>
    <row r="5724" spans="1:7">
      <c r="A5724" s="11"/>
      <c r="G5724" s="84"/>
    </row>
    <row r="5725" spans="1:7">
      <c r="A5725" s="11"/>
      <c r="G5725" s="84"/>
    </row>
    <row r="5726" spans="1:7">
      <c r="A5726" s="11"/>
      <c r="G5726" s="84"/>
    </row>
    <row r="5727" spans="1:7">
      <c r="A5727" s="11"/>
      <c r="G5727" s="84"/>
    </row>
    <row r="5728" spans="1:7">
      <c r="A5728" s="11"/>
      <c r="G5728" s="84"/>
    </row>
    <row r="5729" spans="1:7">
      <c r="A5729" s="11"/>
      <c r="G5729" s="84"/>
    </row>
    <row r="5730" spans="1:7">
      <c r="A5730" s="11"/>
      <c r="G5730" s="84"/>
    </row>
    <row r="5731" spans="1:7">
      <c r="A5731" s="11"/>
      <c r="G5731" s="84"/>
    </row>
    <row r="5732" spans="1:7">
      <c r="A5732" s="11"/>
      <c r="G5732" s="84"/>
    </row>
    <row r="5733" spans="1:7">
      <c r="A5733" s="11"/>
      <c r="G5733" s="84"/>
    </row>
    <row r="5734" spans="1:7">
      <c r="A5734" s="11"/>
      <c r="G5734" s="84"/>
    </row>
    <row r="5735" spans="1:7">
      <c r="A5735" s="11"/>
      <c r="G5735" s="84"/>
    </row>
    <row r="5736" spans="1:7">
      <c r="A5736" s="11"/>
      <c r="G5736" s="84"/>
    </row>
    <row r="5737" spans="1:7">
      <c r="A5737" s="11"/>
      <c r="G5737" s="84"/>
    </row>
    <row r="5738" spans="1:7">
      <c r="A5738" s="11"/>
      <c r="G5738" s="84"/>
    </row>
    <row r="5739" spans="1:7">
      <c r="A5739" s="11"/>
      <c r="G5739" s="84"/>
    </row>
    <row r="5740" spans="1:7">
      <c r="A5740" s="11"/>
      <c r="G5740" s="84"/>
    </row>
    <row r="5741" spans="1:7">
      <c r="A5741" s="11"/>
      <c r="G5741" s="84"/>
    </row>
    <row r="5742" spans="1:7">
      <c r="A5742" s="11"/>
      <c r="G5742" s="84"/>
    </row>
    <row r="5743" spans="1:7">
      <c r="A5743" s="11"/>
      <c r="G5743" s="84"/>
    </row>
    <row r="5744" spans="1:7">
      <c r="A5744" s="11"/>
      <c r="G5744" s="84"/>
    </row>
    <row r="5745" spans="1:7">
      <c r="A5745" s="11"/>
      <c r="G5745" s="84"/>
    </row>
    <row r="5746" spans="1:7">
      <c r="A5746" s="11"/>
      <c r="G5746" s="84"/>
    </row>
    <row r="5747" spans="1:7">
      <c r="A5747" s="11"/>
      <c r="G5747" s="84"/>
    </row>
    <row r="5748" spans="1:7">
      <c r="A5748" s="11"/>
      <c r="G5748" s="84"/>
    </row>
    <row r="5749" spans="1:7">
      <c r="A5749" s="11"/>
      <c r="G5749" s="84"/>
    </row>
    <row r="5750" spans="1:7">
      <c r="A5750" s="11"/>
      <c r="G5750" s="84"/>
    </row>
    <row r="5751" spans="1:7">
      <c r="A5751" s="11"/>
      <c r="G5751" s="84"/>
    </row>
    <row r="5752" spans="1:7">
      <c r="A5752" s="11"/>
      <c r="G5752" s="84"/>
    </row>
    <row r="5753" spans="1:7">
      <c r="A5753" s="11"/>
      <c r="G5753" s="84"/>
    </row>
    <row r="5754" spans="1:7">
      <c r="A5754" s="11"/>
      <c r="G5754" s="84"/>
    </row>
    <row r="5755" spans="1:7">
      <c r="A5755" s="11"/>
      <c r="G5755" s="84"/>
    </row>
    <row r="5756" spans="1:7">
      <c r="A5756" s="11"/>
      <c r="G5756" s="84"/>
    </row>
    <row r="5757" spans="1:7">
      <c r="A5757" s="11"/>
      <c r="G5757" s="84"/>
    </row>
    <row r="5758" spans="1:7">
      <c r="A5758" s="11"/>
      <c r="G5758" s="84"/>
    </row>
    <row r="5759" spans="1:7">
      <c r="A5759" s="11"/>
      <c r="G5759" s="84"/>
    </row>
    <row r="5760" spans="1:7">
      <c r="A5760" s="11"/>
      <c r="G5760" s="84"/>
    </row>
    <row r="5761" spans="1:7">
      <c r="A5761" s="11"/>
      <c r="G5761" s="84"/>
    </row>
    <row r="5762" spans="1:7">
      <c r="A5762" s="11"/>
      <c r="G5762" s="84"/>
    </row>
    <row r="5763" spans="1:7">
      <c r="A5763" s="11"/>
      <c r="G5763" s="84"/>
    </row>
    <row r="5764" spans="1:7">
      <c r="A5764" s="11"/>
      <c r="G5764" s="84"/>
    </row>
    <row r="5765" spans="1:7">
      <c r="A5765" s="11"/>
      <c r="G5765" s="84"/>
    </row>
    <row r="5766" spans="1:7">
      <c r="A5766" s="11"/>
      <c r="G5766" s="84"/>
    </row>
    <row r="5767" spans="1:7">
      <c r="A5767" s="11"/>
      <c r="G5767" s="84"/>
    </row>
    <row r="5768" spans="1:7">
      <c r="A5768" s="11"/>
      <c r="G5768" s="84"/>
    </row>
    <row r="5769" spans="1:7">
      <c r="A5769" s="11"/>
      <c r="G5769" s="84"/>
    </row>
    <row r="5770" spans="1:7">
      <c r="A5770" s="11"/>
      <c r="G5770" s="84"/>
    </row>
    <row r="5771" spans="1:7">
      <c r="A5771" s="11"/>
      <c r="G5771" s="84"/>
    </row>
    <row r="5772" spans="1:7">
      <c r="A5772" s="11"/>
      <c r="G5772" s="84"/>
    </row>
    <row r="5773" spans="1:7">
      <c r="A5773" s="11"/>
      <c r="G5773" s="84"/>
    </row>
    <row r="5774" spans="1:7">
      <c r="A5774" s="11"/>
      <c r="G5774" s="84"/>
    </row>
    <row r="5775" spans="1:7">
      <c r="A5775" s="11"/>
      <c r="G5775" s="84"/>
    </row>
    <row r="5776" spans="1:7">
      <c r="A5776" s="11"/>
      <c r="G5776" s="84"/>
    </row>
    <row r="5777" spans="1:7">
      <c r="A5777" s="11"/>
      <c r="G5777" s="84"/>
    </row>
    <row r="5778" spans="1:7">
      <c r="A5778" s="11"/>
      <c r="G5778" s="84"/>
    </row>
    <row r="5779" spans="1:7">
      <c r="A5779" s="11"/>
      <c r="G5779" s="84"/>
    </row>
    <row r="5780" spans="1:7">
      <c r="A5780" s="11"/>
      <c r="G5780" s="84"/>
    </row>
    <row r="5781" spans="1:7">
      <c r="A5781" s="11"/>
      <c r="G5781" s="84"/>
    </row>
    <row r="5782" spans="1:7">
      <c r="A5782" s="11"/>
      <c r="G5782" s="84"/>
    </row>
    <row r="5783" spans="1:7">
      <c r="A5783" s="11"/>
      <c r="G5783" s="84"/>
    </row>
    <row r="5784" spans="1:7">
      <c r="A5784" s="11"/>
      <c r="G5784" s="84"/>
    </row>
    <row r="5785" spans="1:7">
      <c r="A5785" s="11"/>
      <c r="G5785" s="84"/>
    </row>
    <row r="5786" spans="1:7">
      <c r="A5786" s="11"/>
      <c r="G5786" s="84"/>
    </row>
    <row r="5787" spans="1:7">
      <c r="A5787" s="11"/>
      <c r="G5787" s="84"/>
    </row>
    <row r="5788" spans="1:7">
      <c r="A5788" s="11"/>
      <c r="G5788" s="84"/>
    </row>
    <row r="5789" spans="1:7">
      <c r="A5789" s="11"/>
      <c r="G5789" s="84"/>
    </row>
    <row r="5790" spans="1:7">
      <c r="A5790" s="11"/>
      <c r="G5790" s="84"/>
    </row>
    <row r="5791" spans="1:7">
      <c r="A5791" s="11"/>
      <c r="G5791" s="84"/>
    </row>
    <row r="5792" spans="1:7">
      <c r="G5792" s="84"/>
    </row>
    <row r="5793" spans="7:7">
      <c r="G5793" s="84"/>
    </row>
    <row r="5794" spans="7:7">
      <c r="G5794" s="84"/>
    </row>
    <row r="5795" spans="7:7">
      <c r="G5795" s="84"/>
    </row>
    <row r="5796" spans="7:7">
      <c r="G5796" s="84"/>
    </row>
    <row r="5797" spans="7:7">
      <c r="G5797" s="84"/>
    </row>
    <row r="5798" spans="7:7">
      <c r="G5798" s="84"/>
    </row>
    <row r="5799" spans="7:7">
      <c r="G5799" s="84"/>
    </row>
    <row r="5800" spans="7:7">
      <c r="G5800" s="84"/>
    </row>
    <row r="5801" spans="7:7">
      <c r="G5801" s="84"/>
    </row>
    <row r="5802" spans="7:7">
      <c r="G5802" s="84"/>
    </row>
    <row r="5803" spans="7:7">
      <c r="G5803" s="84"/>
    </row>
    <row r="5804" spans="7:7">
      <c r="G5804" s="84"/>
    </row>
    <row r="5805" spans="7:7">
      <c r="G5805" s="84"/>
    </row>
    <row r="5806" spans="7:7">
      <c r="G5806" s="84"/>
    </row>
    <row r="5807" spans="7:7">
      <c r="G5807" s="84"/>
    </row>
    <row r="5808" spans="7:7">
      <c r="G5808" s="84"/>
    </row>
    <row r="5809" spans="7:7">
      <c r="G5809" s="84"/>
    </row>
    <row r="5810" spans="7:7">
      <c r="G5810" s="84"/>
    </row>
    <row r="5811" spans="7:7">
      <c r="G5811" s="84"/>
    </row>
    <row r="5812" spans="7:7">
      <c r="G5812" s="84"/>
    </row>
    <row r="5813" spans="7:7">
      <c r="G5813" s="84"/>
    </row>
    <row r="5814" spans="7:7">
      <c r="G5814" s="84"/>
    </row>
    <row r="5815" spans="7:7">
      <c r="G5815" s="84"/>
    </row>
    <row r="5816" spans="7:7">
      <c r="G5816" s="84"/>
    </row>
    <row r="5817" spans="7:7">
      <c r="G5817" s="84"/>
    </row>
    <row r="5818" spans="7:7">
      <c r="G5818" s="84"/>
    </row>
    <row r="5819" spans="7:7">
      <c r="G5819" s="84"/>
    </row>
    <row r="5820" spans="7:7">
      <c r="G5820" s="84"/>
    </row>
    <row r="5821" spans="7:7">
      <c r="G5821" s="84"/>
    </row>
    <row r="5822" spans="7:7">
      <c r="G5822" s="84"/>
    </row>
    <row r="5823" spans="7:7">
      <c r="G5823" s="84"/>
    </row>
    <row r="5824" spans="7:7">
      <c r="G5824" s="84"/>
    </row>
    <row r="5825" spans="7:7">
      <c r="G5825" s="84"/>
    </row>
    <row r="5826" spans="7:7">
      <c r="G5826" s="84"/>
    </row>
    <row r="5827" spans="7:7">
      <c r="G5827" s="84"/>
    </row>
    <row r="5828" spans="7:7">
      <c r="G5828" s="84"/>
    </row>
    <row r="5829" spans="7:7">
      <c r="G5829" s="84"/>
    </row>
    <row r="5830" spans="7:7">
      <c r="G5830" s="84"/>
    </row>
    <row r="5831" spans="7:7">
      <c r="G5831" s="84"/>
    </row>
    <row r="5832" spans="7:7">
      <c r="G5832" s="84"/>
    </row>
    <row r="5833" spans="7:7">
      <c r="G5833" s="84"/>
    </row>
    <row r="5834" spans="7:7">
      <c r="G5834" s="84"/>
    </row>
    <row r="5835" spans="7:7">
      <c r="G5835" s="84"/>
    </row>
    <row r="5836" spans="7:7">
      <c r="G5836" s="84"/>
    </row>
    <row r="5837" spans="7:7">
      <c r="G5837" s="84"/>
    </row>
    <row r="5838" spans="7:7">
      <c r="G5838" s="84"/>
    </row>
    <row r="5839" spans="7:7">
      <c r="G5839" s="84"/>
    </row>
    <row r="5840" spans="7:7">
      <c r="G5840" s="84"/>
    </row>
    <row r="5841" spans="7:7">
      <c r="G5841" s="84"/>
    </row>
    <row r="5842" spans="7:7">
      <c r="G5842" s="84"/>
    </row>
    <row r="5843" spans="7:7">
      <c r="G5843" s="84"/>
    </row>
    <row r="5844" spans="7:7">
      <c r="G5844" s="84"/>
    </row>
    <row r="5845" spans="7:7">
      <c r="G5845" s="84"/>
    </row>
    <row r="5846" spans="7:7">
      <c r="G5846" s="84"/>
    </row>
    <row r="5847" spans="7:7">
      <c r="G5847" s="84"/>
    </row>
    <row r="5848" spans="7:7">
      <c r="G5848" s="84"/>
    </row>
    <row r="5849" spans="7:7">
      <c r="G5849" s="84"/>
    </row>
    <row r="5850" spans="7:7">
      <c r="G5850" s="84"/>
    </row>
    <row r="5851" spans="7:7">
      <c r="G5851" s="84"/>
    </row>
    <row r="5852" spans="7:7">
      <c r="G5852" s="84"/>
    </row>
    <row r="5853" spans="7:7">
      <c r="G5853" s="84"/>
    </row>
    <row r="5854" spans="7:7">
      <c r="G5854" s="84"/>
    </row>
    <row r="5855" spans="7:7">
      <c r="G5855" s="84"/>
    </row>
    <row r="5856" spans="7:7">
      <c r="G5856" s="84"/>
    </row>
    <row r="5857" spans="7:7">
      <c r="G5857" s="84"/>
    </row>
    <row r="5858" spans="7:7">
      <c r="G5858" s="84"/>
    </row>
    <row r="5859" spans="7:7">
      <c r="G5859" s="84"/>
    </row>
    <row r="5860" spans="7:7">
      <c r="G5860" s="84"/>
    </row>
    <row r="5861" spans="7:7">
      <c r="G5861" s="84"/>
    </row>
    <row r="5862" spans="7:7">
      <c r="G5862" s="84"/>
    </row>
    <row r="5863" spans="7:7">
      <c r="G5863" s="84"/>
    </row>
    <row r="5864" spans="7:7">
      <c r="G5864" s="84"/>
    </row>
    <row r="5865" spans="7:7">
      <c r="G5865" s="84"/>
    </row>
    <row r="5866" spans="7:7">
      <c r="G5866" s="84"/>
    </row>
    <row r="5867" spans="7:7">
      <c r="G5867" s="84"/>
    </row>
    <row r="5868" spans="7:7">
      <c r="G5868" s="84"/>
    </row>
    <row r="5869" spans="7:7">
      <c r="G5869" s="84"/>
    </row>
    <row r="5870" spans="7:7">
      <c r="G5870" s="84"/>
    </row>
    <row r="5871" spans="7:7">
      <c r="G5871" s="84"/>
    </row>
    <row r="5872" spans="7:7">
      <c r="G5872" s="84"/>
    </row>
    <row r="5873" spans="7:7">
      <c r="G5873" s="84"/>
    </row>
    <row r="5874" spans="7:7">
      <c r="G5874" s="84"/>
    </row>
    <row r="5875" spans="7:7">
      <c r="G5875" s="84"/>
    </row>
    <row r="5876" spans="7:7">
      <c r="G5876" s="84"/>
    </row>
    <row r="5877" spans="7:7">
      <c r="G5877" s="84"/>
    </row>
    <row r="5878" spans="7:7">
      <c r="G5878" s="84"/>
    </row>
    <row r="5879" spans="7:7">
      <c r="G5879" s="84"/>
    </row>
    <row r="5880" spans="7:7">
      <c r="G5880" s="84"/>
    </row>
    <row r="5881" spans="7:7">
      <c r="G5881" s="84"/>
    </row>
    <row r="5882" spans="7:7">
      <c r="G5882" s="84"/>
    </row>
    <row r="5883" spans="7:7">
      <c r="G5883" s="84"/>
    </row>
    <row r="5884" spans="7:7">
      <c r="G5884" s="84"/>
    </row>
    <row r="5885" spans="7:7">
      <c r="G5885" s="84"/>
    </row>
    <row r="5886" spans="7:7">
      <c r="G5886" s="84"/>
    </row>
    <row r="5887" spans="7:7">
      <c r="G5887" s="84"/>
    </row>
    <row r="5888" spans="7:7">
      <c r="G5888" s="84"/>
    </row>
    <row r="5889" spans="7:7">
      <c r="G5889" s="84"/>
    </row>
    <row r="5890" spans="7:7">
      <c r="G5890" s="84"/>
    </row>
    <row r="5891" spans="7:7">
      <c r="G5891" s="84"/>
    </row>
    <row r="5892" spans="7:7">
      <c r="G5892" s="84"/>
    </row>
    <row r="5893" spans="7:7">
      <c r="G5893" s="84"/>
    </row>
    <row r="5894" spans="7:7">
      <c r="G5894" s="84"/>
    </row>
    <row r="5895" spans="7:7">
      <c r="G5895" s="84"/>
    </row>
    <row r="5896" spans="7:7">
      <c r="G5896" s="84"/>
    </row>
    <row r="5897" spans="7:7">
      <c r="G5897" s="84"/>
    </row>
    <row r="5898" spans="7:7">
      <c r="G5898" s="84"/>
    </row>
    <row r="5899" spans="7:7">
      <c r="G5899" s="84"/>
    </row>
    <row r="5900" spans="7:7">
      <c r="G5900" s="84"/>
    </row>
    <row r="5901" spans="7:7">
      <c r="G5901" s="84"/>
    </row>
    <row r="5902" spans="7:7">
      <c r="G5902" s="84"/>
    </row>
    <row r="5903" spans="7:7">
      <c r="G5903" s="84"/>
    </row>
    <row r="5904" spans="7:7">
      <c r="G5904" s="84"/>
    </row>
    <row r="5905" spans="7:7">
      <c r="G5905" s="84"/>
    </row>
    <row r="5906" spans="7:7">
      <c r="G5906" s="84"/>
    </row>
    <row r="5907" spans="7:7">
      <c r="G5907" s="84"/>
    </row>
    <row r="5908" spans="7:7">
      <c r="G5908" s="84"/>
    </row>
    <row r="5909" spans="7:7">
      <c r="G5909" s="84"/>
    </row>
    <row r="5910" spans="7:7">
      <c r="G5910" s="84"/>
    </row>
    <row r="5911" spans="7:7">
      <c r="G5911" s="84"/>
    </row>
    <row r="5912" spans="7:7">
      <c r="G5912" s="84"/>
    </row>
    <row r="5913" spans="7:7">
      <c r="G5913" s="84"/>
    </row>
    <row r="5914" spans="7:7">
      <c r="G5914" s="84"/>
    </row>
    <row r="5915" spans="7:7">
      <c r="G5915" s="84"/>
    </row>
    <row r="5916" spans="7:7">
      <c r="G5916" s="84"/>
    </row>
    <row r="5917" spans="7:7">
      <c r="G5917" s="84"/>
    </row>
    <row r="5918" spans="7:7">
      <c r="G5918" s="84"/>
    </row>
    <row r="5919" spans="7:7">
      <c r="G5919" s="84"/>
    </row>
    <row r="5920" spans="7:7">
      <c r="G5920" s="84"/>
    </row>
    <row r="5921" spans="7:7">
      <c r="G5921" s="84"/>
    </row>
    <row r="5922" spans="7:7">
      <c r="G5922" s="84"/>
    </row>
    <row r="5923" spans="7:7">
      <c r="G5923" s="84"/>
    </row>
    <row r="5924" spans="7:7">
      <c r="G5924" s="84"/>
    </row>
    <row r="5925" spans="7:7">
      <c r="G5925" s="84"/>
    </row>
    <row r="5926" spans="7:7">
      <c r="G5926" s="84"/>
    </row>
    <row r="5927" spans="7:7">
      <c r="G5927" s="84"/>
    </row>
    <row r="5928" spans="7:7">
      <c r="G5928" s="84"/>
    </row>
    <row r="5929" spans="7:7">
      <c r="G5929" s="84"/>
    </row>
    <row r="5930" spans="7:7">
      <c r="G5930" s="84"/>
    </row>
    <row r="5931" spans="7:7">
      <c r="G5931" s="84"/>
    </row>
    <row r="5932" spans="7:7">
      <c r="G5932" s="84"/>
    </row>
    <row r="5933" spans="7:7">
      <c r="G5933" s="84"/>
    </row>
    <row r="5934" spans="7:7">
      <c r="G5934" s="84"/>
    </row>
    <row r="5935" spans="7:7">
      <c r="G5935" s="84"/>
    </row>
    <row r="5936" spans="7:7">
      <c r="G5936" s="84"/>
    </row>
    <row r="5937" spans="7:7">
      <c r="G5937" s="84"/>
    </row>
    <row r="5938" spans="7:7">
      <c r="G5938" s="84"/>
    </row>
    <row r="5939" spans="7:7">
      <c r="G5939" s="84"/>
    </row>
    <row r="5940" spans="7:7">
      <c r="G5940" s="84"/>
    </row>
    <row r="5941" spans="7:7">
      <c r="G5941" s="84"/>
    </row>
    <row r="5942" spans="7:7">
      <c r="G5942" s="84"/>
    </row>
    <row r="5943" spans="7:7">
      <c r="G5943" s="84"/>
    </row>
    <row r="5944" spans="7:7">
      <c r="G5944" s="84"/>
    </row>
    <row r="5945" spans="7:7">
      <c r="G5945" s="84"/>
    </row>
    <row r="5946" spans="7:7">
      <c r="G5946" s="84"/>
    </row>
    <row r="5947" spans="7:7">
      <c r="G5947" s="84"/>
    </row>
    <row r="5948" spans="7:7">
      <c r="G5948" s="84"/>
    </row>
    <row r="5949" spans="7:7">
      <c r="G5949" s="84"/>
    </row>
    <row r="5950" spans="7:7">
      <c r="G5950" s="84"/>
    </row>
    <row r="5951" spans="7:7">
      <c r="G5951" s="84"/>
    </row>
    <row r="5952" spans="7:7">
      <c r="G5952" s="84"/>
    </row>
    <row r="5953" spans="7:7">
      <c r="G5953" s="84"/>
    </row>
    <row r="5954" spans="7:7">
      <c r="G5954" s="84"/>
    </row>
    <row r="5955" spans="7:7">
      <c r="G5955" s="84"/>
    </row>
    <row r="5956" spans="7:7">
      <c r="G5956" s="84"/>
    </row>
    <row r="5957" spans="7:7">
      <c r="G5957" s="84"/>
    </row>
    <row r="5958" spans="7:7">
      <c r="G5958" s="84"/>
    </row>
    <row r="5959" spans="7:7">
      <c r="G5959" s="84"/>
    </row>
    <row r="5960" spans="7:7">
      <c r="G5960" s="84"/>
    </row>
    <row r="5961" spans="7:7">
      <c r="G5961" s="84"/>
    </row>
    <row r="5962" spans="7:7">
      <c r="G5962" s="84"/>
    </row>
    <row r="5963" spans="7:7">
      <c r="G5963" s="84"/>
    </row>
    <row r="5964" spans="7:7">
      <c r="G5964" s="84"/>
    </row>
    <row r="5965" spans="7:7">
      <c r="G5965" s="84"/>
    </row>
    <row r="5966" spans="7:7">
      <c r="G5966" s="84"/>
    </row>
    <row r="5967" spans="7:7">
      <c r="G5967" s="84"/>
    </row>
    <row r="5968" spans="7:7">
      <c r="G5968" s="84"/>
    </row>
    <row r="5969" spans="7:7">
      <c r="G5969" s="84"/>
    </row>
    <row r="5970" spans="7:7">
      <c r="G5970" s="84"/>
    </row>
    <row r="5971" spans="7:7">
      <c r="G5971" s="84"/>
    </row>
    <row r="5972" spans="7:7">
      <c r="G5972" s="84"/>
    </row>
    <row r="5973" spans="7:7">
      <c r="G5973" s="84"/>
    </row>
    <row r="5974" spans="7:7">
      <c r="G5974" s="84"/>
    </row>
    <row r="5975" spans="7:7">
      <c r="G5975" s="84"/>
    </row>
    <row r="5976" spans="7:7">
      <c r="G5976" s="84"/>
    </row>
    <row r="5977" spans="7:7">
      <c r="G5977" s="84"/>
    </row>
    <row r="5978" spans="7:7">
      <c r="G5978" s="84"/>
    </row>
    <row r="5979" spans="7:7">
      <c r="G5979" s="84"/>
    </row>
    <row r="5980" spans="7:7">
      <c r="G5980" s="84"/>
    </row>
    <row r="5981" spans="7:7">
      <c r="G5981" s="84"/>
    </row>
    <row r="5982" spans="7:7">
      <c r="G5982" s="84"/>
    </row>
    <row r="5983" spans="7:7">
      <c r="G5983" s="84"/>
    </row>
    <row r="5984" spans="7:7">
      <c r="G5984" s="84"/>
    </row>
    <row r="5985" spans="7:7">
      <c r="G5985" s="84"/>
    </row>
    <row r="5986" spans="7:7">
      <c r="G5986" s="84"/>
    </row>
    <row r="5987" spans="7:7">
      <c r="G5987" s="84"/>
    </row>
    <row r="5988" spans="7:7">
      <c r="G5988" s="84"/>
    </row>
    <row r="5989" spans="7:7">
      <c r="G5989" s="84"/>
    </row>
    <row r="5990" spans="7:7">
      <c r="G5990" s="84"/>
    </row>
    <row r="5991" spans="7:7">
      <c r="G5991" s="84"/>
    </row>
    <row r="5992" spans="7:7">
      <c r="G5992" s="84"/>
    </row>
    <row r="5993" spans="7:7">
      <c r="G5993" s="84"/>
    </row>
    <row r="5994" spans="7:7">
      <c r="G5994" s="84"/>
    </row>
    <row r="5995" spans="7:7">
      <c r="G5995" s="84"/>
    </row>
    <row r="5996" spans="7:7">
      <c r="G5996" s="84"/>
    </row>
    <row r="5997" spans="7:7">
      <c r="G5997" s="84"/>
    </row>
    <row r="5998" spans="7:7">
      <c r="G5998" s="84"/>
    </row>
    <row r="5999" spans="7:7">
      <c r="G5999" s="84"/>
    </row>
    <row r="6000" spans="7:7">
      <c r="G6000" s="84"/>
    </row>
    <row r="6001" spans="7:7">
      <c r="G6001" s="84"/>
    </row>
    <row r="6002" spans="7:7">
      <c r="G6002" s="84"/>
    </row>
    <row r="6003" spans="7:7">
      <c r="G6003" s="84"/>
    </row>
    <row r="6004" spans="7:7">
      <c r="G6004" s="84"/>
    </row>
    <row r="6005" spans="7:7">
      <c r="G6005" s="84"/>
    </row>
    <row r="6006" spans="7:7">
      <c r="G6006" s="84"/>
    </row>
    <row r="6007" spans="7:7">
      <c r="G6007" s="84"/>
    </row>
    <row r="6008" spans="7:7">
      <c r="G6008" s="84"/>
    </row>
    <row r="6009" spans="7:7">
      <c r="G6009" s="84"/>
    </row>
    <row r="6010" spans="7:7">
      <c r="G6010" s="84"/>
    </row>
    <row r="6011" spans="7:7">
      <c r="G6011" s="84"/>
    </row>
    <row r="6012" spans="7:7">
      <c r="G6012" s="84"/>
    </row>
    <row r="6013" spans="7:7">
      <c r="G6013" s="84"/>
    </row>
    <row r="6014" spans="7:7">
      <c r="G6014" s="84"/>
    </row>
    <row r="6015" spans="7:7">
      <c r="G6015" s="84"/>
    </row>
    <row r="6016" spans="7:7">
      <c r="G6016" s="84"/>
    </row>
    <row r="6017" spans="7:7">
      <c r="G6017" s="84"/>
    </row>
    <row r="6018" spans="7:7">
      <c r="G6018" s="84"/>
    </row>
    <row r="6019" spans="7:7">
      <c r="G6019" s="84"/>
    </row>
    <row r="6020" spans="7:7">
      <c r="G6020" s="84"/>
    </row>
    <row r="6021" spans="7:7">
      <c r="G6021" s="84"/>
    </row>
    <row r="6022" spans="7:7">
      <c r="G6022" s="84"/>
    </row>
    <row r="6023" spans="7:7">
      <c r="G6023" s="84"/>
    </row>
    <row r="6024" spans="7:7">
      <c r="G6024" s="84"/>
    </row>
    <row r="6025" spans="7:7">
      <c r="G6025" s="84"/>
    </row>
    <row r="6026" spans="7:7">
      <c r="G6026" s="84"/>
    </row>
    <row r="6027" spans="7:7">
      <c r="G6027" s="84"/>
    </row>
    <row r="6028" spans="7:7">
      <c r="G6028" s="84"/>
    </row>
    <row r="6029" spans="7:7">
      <c r="G6029" s="84"/>
    </row>
    <row r="6030" spans="7:7">
      <c r="G6030" s="84"/>
    </row>
    <row r="6031" spans="7:7">
      <c r="G6031" s="84"/>
    </row>
    <row r="6032" spans="7:7">
      <c r="G6032" s="84"/>
    </row>
    <row r="6033" spans="7:7">
      <c r="G6033" s="84"/>
    </row>
    <row r="6034" spans="7:7">
      <c r="G6034" s="84"/>
    </row>
    <row r="6035" spans="7:7">
      <c r="G6035" s="84"/>
    </row>
    <row r="6036" spans="7:7">
      <c r="G6036" s="84"/>
    </row>
    <row r="6037" spans="7:7">
      <c r="G6037" s="84"/>
    </row>
    <row r="6038" spans="7:7">
      <c r="G6038" s="84"/>
    </row>
    <row r="6039" spans="7:7">
      <c r="G6039" s="84"/>
    </row>
    <row r="6040" spans="7:7">
      <c r="G6040" s="84"/>
    </row>
    <row r="6041" spans="7:7">
      <c r="G6041" s="84"/>
    </row>
    <row r="6042" spans="7:7">
      <c r="G6042" s="84"/>
    </row>
    <row r="6043" spans="7:7">
      <c r="G6043" s="84"/>
    </row>
    <row r="6044" spans="7:7">
      <c r="G6044" s="84"/>
    </row>
    <row r="6045" spans="7:7">
      <c r="G6045" s="84"/>
    </row>
    <row r="6046" spans="7:7">
      <c r="G6046" s="84"/>
    </row>
    <row r="6047" spans="7:7">
      <c r="G6047" s="84"/>
    </row>
    <row r="6048" spans="7:7">
      <c r="G6048" s="84"/>
    </row>
    <row r="6049" spans="7:7">
      <c r="G6049" s="84"/>
    </row>
    <row r="6050" spans="7:7">
      <c r="G6050" s="84"/>
    </row>
    <row r="6051" spans="7:7">
      <c r="G6051" s="84"/>
    </row>
    <row r="6052" spans="7:7">
      <c r="G6052" s="84"/>
    </row>
    <row r="6053" spans="7:7">
      <c r="G6053" s="84"/>
    </row>
    <row r="6054" spans="7:7">
      <c r="G6054" s="84"/>
    </row>
    <row r="6055" spans="7:7">
      <c r="G6055" s="84"/>
    </row>
    <row r="6056" spans="7:7">
      <c r="G6056" s="84"/>
    </row>
    <row r="6057" spans="7:7">
      <c r="G6057" s="84"/>
    </row>
    <row r="6058" spans="7:7">
      <c r="G6058" s="84"/>
    </row>
    <row r="6059" spans="7:7">
      <c r="G6059" s="84"/>
    </row>
    <row r="6060" spans="7:7">
      <c r="G6060" s="84"/>
    </row>
    <row r="6061" spans="7:7">
      <c r="G6061" s="84"/>
    </row>
    <row r="6062" spans="7:7">
      <c r="G6062" s="84"/>
    </row>
    <row r="6063" spans="7:7">
      <c r="G6063" s="84"/>
    </row>
    <row r="6064" spans="7:7">
      <c r="G6064" s="84"/>
    </row>
    <row r="6065" spans="7:7">
      <c r="G6065" s="84"/>
    </row>
    <row r="6066" spans="7:7">
      <c r="G6066" s="84"/>
    </row>
    <row r="6067" spans="7:7">
      <c r="G6067" s="84"/>
    </row>
    <row r="6068" spans="7:7">
      <c r="G6068" s="84"/>
    </row>
    <row r="6069" spans="7:7">
      <c r="G6069" s="84"/>
    </row>
    <row r="6070" spans="7:7">
      <c r="G6070" s="84"/>
    </row>
    <row r="6071" spans="7:7">
      <c r="G6071" s="84"/>
    </row>
    <row r="6072" spans="7:7">
      <c r="G6072" s="84"/>
    </row>
    <row r="6073" spans="7:7">
      <c r="G6073" s="84"/>
    </row>
    <row r="6074" spans="7:7">
      <c r="G6074" s="84"/>
    </row>
    <row r="6075" spans="7:7">
      <c r="G6075" s="84"/>
    </row>
    <row r="6076" spans="7:7">
      <c r="G6076" s="84"/>
    </row>
    <row r="6077" spans="7:7">
      <c r="G6077" s="84"/>
    </row>
    <row r="6078" spans="7:7">
      <c r="G6078" s="84"/>
    </row>
    <row r="6079" spans="7:7">
      <c r="G6079" s="84"/>
    </row>
    <row r="6080" spans="7:7">
      <c r="G6080" s="84"/>
    </row>
    <row r="6081" spans="7:7">
      <c r="G6081" s="84"/>
    </row>
    <row r="6082" spans="7:7">
      <c r="G6082" s="84"/>
    </row>
    <row r="6083" spans="7:7">
      <c r="G6083" s="84"/>
    </row>
    <row r="6084" spans="7:7">
      <c r="G6084" s="84"/>
    </row>
    <row r="6085" spans="7:7">
      <c r="G6085" s="84"/>
    </row>
    <row r="6086" spans="7:7">
      <c r="G6086" s="84"/>
    </row>
    <row r="6087" spans="7:7">
      <c r="G6087" s="84"/>
    </row>
    <row r="6088" spans="7:7">
      <c r="G6088" s="84"/>
    </row>
    <row r="6089" spans="7:7">
      <c r="G6089" s="84"/>
    </row>
    <row r="6090" spans="7:7">
      <c r="G6090" s="84"/>
    </row>
    <row r="6091" spans="7:7">
      <c r="G6091" s="84"/>
    </row>
    <row r="6092" spans="7:7">
      <c r="G6092" s="84"/>
    </row>
    <row r="6093" spans="7:7">
      <c r="G6093" s="84"/>
    </row>
    <row r="6094" spans="7:7">
      <c r="G6094" s="84"/>
    </row>
    <row r="6095" spans="7:7">
      <c r="G6095" s="84"/>
    </row>
    <row r="6096" spans="7:7">
      <c r="G6096" s="84"/>
    </row>
    <row r="6097" spans="7:7">
      <c r="G6097" s="84"/>
    </row>
    <row r="6098" spans="7:7">
      <c r="G6098" s="84"/>
    </row>
    <row r="6099" spans="7:7">
      <c r="G6099" s="84"/>
    </row>
    <row r="6100" spans="7:7">
      <c r="G6100" s="84"/>
    </row>
    <row r="6101" spans="7:7">
      <c r="G6101" s="84"/>
    </row>
    <row r="6102" spans="7:7">
      <c r="G6102" s="84"/>
    </row>
    <row r="6103" spans="7:7">
      <c r="G6103" s="84"/>
    </row>
    <row r="6104" spans="7:7">
      <c r="G6104" s="84"/>
    </row>
    <row r="6105" spans="7:7">
      <c r="G6105" s="84"/>
    </row>
    <row r="6106" spans="7:7">
      <c r="G6106" s="84"/>
    </row>
    <row r="6107" spans="7:7">
      <c r="G6107" s="84"/>
    </row>
    <row r="6108" spans="7:7">
      <c r="G6108" s="84"/>
    </row>
    <row r="6109" spans="7:7">
      <c r="G6109" s="84"/>
    </row>
    <row r="6110" spans="7:7">
      <c r="G6110" s="84"/>
    </row>
    <row r="6111" spans="7:7">
      <c r="G6111" s="84"/>
    </row>
    <row r="6112" spans="7:7">
      <c r="G6112" s="84"/>
    </row>
    <row r="6113" spans="7:7">
      <c r="G6113" s="84"/>
    </row>
    <row r="6114" spans="7:7">
      <c r="G6114" s="84"/>
    </row>
    <row r="6115" spans="7:7">
      <c r="G6115" s="84"/>
    </row>
    <row r="6116" spans="7:7">
      <c r="G6116" s="84"/>
    </row>
    <row r="6117" spans="7:7">
      <c r="G6117" s="84"/>
    </row>
    <row r="6118" spans="7:7">
      <c r="G6118" s="84"/>
    </row>
    <row r="6119" spans="7:7">
      <c r="G6119" s="84"/>
    </row>
    <row r="6120" spans="7:7">
      <c r="G6120" s="84"/>
    </row>
    <row r="6121" spans="7:7">
      <c r="G6121" s="84"/>
    </row>
    <row r="6122" spans="7:7">
      <c r="G6122" s="84"/>
    </row>
    <row r="6123" spans="7:7">
      <c r="G6123" s="84"/>
    </row>
    <row r="6124" spans="7:7">
      <c r="G6124" s="84"/>
    </row>
    <row r="6125" spans="7:7">
      <c r="G6125" s="84"/>
    </row>
    <row r="6126" spans="7:7">
      <c r="G6126" s="84"/>
    </row>
    <row r="6127" spans="7:7">
      <c r="G6127" s="84"/>
    </row>
    <row r="6128" spans="7:7">
      <c r="G6128" s="84"/>
    </row>
    <row r="6129" spans="7:7">
      <c r="G6129" s="84"/>
    </row>
    <row r="6130" spans="7:7">
      <c r="G6130" s="84"/>
    </row>
    <row r="6131" spans="7:7">
      <c r="G6131" s="84"/>
    </row>
    <row r="6132" spans="7:7">
      <c r="G6132" s="84"/>
    </row>
    <row r="6133" spans="7:7">
      <c r="G6133" s="84"/>
    </row>
    <row r="6134" spans="7:7">
      <c r="G6134" s="84"/>
    </row>
    <row r="6135" spans="7:7">
      <c r="G6135" s="84"/>
    </row>
    <row r="6136" spans="7:7">
      <c r="G6136" s="84"/>
    </row>
    <row r="6137" spans="7:7">
      <c r="G6137" s="84"/>
    </row>
    <row r="6138" spans="7:7">
      <c r="G6138" s="84"/>
    </row>
    <row r="6139" spans="7:7">
      <c r="G6139" s="84"/>
    </row>
    <row r="6140" spans="7:7">
      <c r="G6140" s="84"/>
    </row>
    <row r="6141" spans="7:7">
      <c r="G6141" s="84"/>
    </row>
    <row r="6142" spans="7:7">
      <c r="G6142" s="84"/>
    </row>
    <row r="6143" spans="7:7">
      <c r="G6143" s="84"/>
    </row>
    <row r="6144" spans="7:7">
      <c r="G6144" s="84"/>
    </row>
    <row r="6145" spans="7:7">
      <c r="G6145" s="84"/>
    </row>
    <row r="6146" spans="7:7">
      <c r="G6146" s="84"/>
    </row>
    <row r="6147" spans="7:7">
      <c r="G6147" s="84"/>
    </row>
    <row r="6148" spans="7:7">
      <c r="G6148" s="84"/>
    </row>
    <row r="6149" spans="7:7">
      <c r="G6149" s="84"/>
    </row>
    <row r="6150" spans="7:7">
      <c r="G6150" s="84"/>
    </row>
    <row r="6151" spans="7:7">
      <c r="G6151" s="84"/>
    </row>
    <row r="6152" spans="7:7">
      <c r="G6152" s="84"/>
    </row>
    <row r="6153" spans="7:7">
      <c r="G6153" s="84"/>
    </row>
    <row r="6154" spans="7:7">
      <c r="G6154" s="84"/>
    </row>
    <row r="6155" spans="7:7">
      <c r="G6155" s="84"/>
    </row>
    <row r="6156" spans="7:7">
      <c r="G6156" s="84"/>
    </row>
    <row r="6157" spans="7:7">
      <c r="G6157" s="84"/>
    </row>
    <row r="6158" spans="7:7">
      <c r="G6158" s="84"/>
    </row>
    <row r="6159" spans="7:7">
      <c r="G6159" s="84"/>
    </row>
    <row r="6160" spans="7:7">
      <c r="G6160" s="84"/>
    </row>
    <row r="6161" spans="7:7">
      <c r="G6161" s="84"/>
    </row>
    <row r="6162" spans="7:7">
      <c r="G6162" s="84"/>
    </row>
    <row r="6163" spans="7:7">
      <c r="G6163" s="84"/>
    </row>
    <row r="6164" spans="7:7">
      <c r="G6164" s="84"/>
    </row>
    <row r="6165" spans="7:7">
      <c r="G6165" s="84"/>
    </row>
    <row r="6166" spans="7:7">
      <c r="G6166" s="84"/>
    </row>
    <row r="6167" spans="7:7">
      <c r="G6167" s="84"/>
    </row>
    <row r="6168" spans="7:7">
      <c r="G6168" s="84"/>
    </row>
    <row r="6169" spans="7:7">
      <c r="G6169" s="84"/>
    </row>
    <row r="6170" spans="7:7">
      <c r="G6170" s="84"/>
    </row>
    <row r="6171" spans="7:7">
      <c r="G6171" s="84"/>
    </row>
    <row r="6172" spans="7:7">
      <c r="G6172" s="84"/>
    </row>
    <row r="6173" spans="7:7">
      <c r="G6173" s="84"/>
    </row>
    <row r="6174" spans="7:7">
      <c r="G6174" s="84"/>
    </row>
    <row r="6175" spans="7:7">
      <c r="G6175" s="84"/>
    </row>
    <row r="6176" spans="7:7">
      <c r="G6176" s="84"/>
    </row>
    <row r="6177" spans="7:7">
      <c r="G6177" s="84"/>
    </row>
    <row r="6178" spans="7:7">
      <c r="G6178" s="84"/>
    </row>
    <row r="6179" spans="7:7">
      <c r="G6179" s="84"/>
    </row>
    <row r="6180" spans="7:7">
      <c r="G6180" s="84"/>
    </row>
    <row r="6181" spans="7:7">
      <c r="G6181" s="84"/>
    </row>
    <row r="6182" spans="7:7">
      <c r="G6182" s="84"/>
    </row>
    <row r="6183" spans="7:7">
      <c r="G6183" s="84"/>
    </row>
    <row r="6184" spans="7:7">
      <c r="G6184" s="84"/>
    </row>
    <row r="6185" spans="7:7">
      <c r="G6185" s="84"/>
    </row>
    <row r="6186" spans="7:7">
      <c r="G6186" s="84"/>
    </row>
    <row r="6187" spans="7:7">
      <c r="G6187" s="84"/>
    </row>
    <row r="6188" spans="7:7">
      <c r="G6188" s="84"/>
    </row>
    <row r="6189" spans="7:7">
      <c r="G6189" s="84"/>
    </row>
    <row r="6190" spans="7:7">
      <c r="G6190" s="84"/>
    </row>
    <row r="6191" spans="7:7">
      <c r="G6191" s="84"/>
    </row>
    <row r="6192" spans="7:7">
      <c r="G6192" s="84"/>
    </row>
    <row r="6193" spans="7:7">
      <c r="G6193" s="84"/>
    </row>
    <row r="6194" spans="7:7">
      <c r="G6194" s="84"/>
    </row>
    <row r="6195" spans="7:7">
      <c r="G6195" s="84"/>
    </row>
    <row r="6196" spans="7:7">
      <c r="G6196" s="84"/>
    </row>
    <row r="6197" spans="7:7">
      <c r="G6197" s="84"/>
    </row>
    <row r="6198" spans="7:7">
      <c r="G6198" s="84"/>
    </row>
    <row r="6199" spans="7:7">
      <c r="G6199" s="84"/>
    </row>
    <row r="6200" spans="7:7">
      <c r="G6200" s="84"/>
    </row>
    <row r="6201" spans="7:7">
      <c r="G6201" s="84"/>
    </row>
    <row r="6202" spans="7:7">
      <c r="G6202" s="84"/>
    </row>
    <row r="6203" spans="7:7">
      <c r="G6203" s="84"/>
    </row>
    <row r="6204" spans="7:7">
      <c r="G6204" s="84"/>
    </row>
    <row r="6205" spans="7:7">
      <c r="G6205" s="84"/>
    </row>
    <row r="6206" spans="7:7">
      <c r="G6206" s="84"/>
    </row>
    <row r="6207" spans="7:7">
      <c r="G6207" s="84"/>
    </row>
    <row r="6208" spans="7:7">
      <c r="G6208" s="84"/>
    </row>
    <row r="6209" spans="7:7">
      <c r="G6209" s="84"/>
    </row>
    <row r="6210" spans="7:7">
      <c r="G6210" s="84"/>
    </row>
    <row r="6211" spans="7:7">
      <c r="G6211" s="84"/>
    </row>
    <row r="6212" spans="7:7">
      <c r="G6212" s="84"/>
    </row>
    <row r="6213" spans="7:7">
      <c r="G6213" s="84"/>
    </row>
    <row r="6214" spans="7:7">
      <c r="G6214" s="84"/>
    </row>
    <row r="6215" spans="7:7">
      <c r="G6215" s="84"/>
    </row>
    <row r="6216" spans="7:7">
      <c r="G6216" s="84"/>
    </row>
    <row r="6217" spans="7:7">
      <c r="G6217" s="84"/>
    </row>
    <row r="6218" spans="7:7">
      <c r="G6218" s="84"/>
    </row>
    <row r="6219" spans="7:7">
      <c r="G6219" s="84"/>
    </row>
    <row r="6220" spans="7:7">
      <c r="G6220" s="84"/>
    </row>
    <row r="6221" spans="7:7">
      <c r="G6221" s="84"/>
    </row>
    <row r="6222" spans="7:7">
      <c r="G6222" s="84"/>
    </row>
    <row r="6223" spans="7:7">
      <c r="G6223" s="84"/>
    </row>
    <row r="6224" spans="7:7">
      <c r="G6224" s="84"/>
    </row>
    <row r="6225" spans="7:7">
      <c r="G6225" s="84"/>
    </row>
    <row r="6226" spans="7:7">
      <c r="G6226" s="84"/>
    </row>
    <row r="6227" spans="7:7">
      <c r="G6227" s="84"/>
    </row>
    <row r="6228" spans="7:7">
      <c r="G6228" s="84"/>
    </row>
    <row r="6229" spans="7:7">
      <c r="G6229" s="84"/>
    </row>
    <row r="6230" spans="7:7">
      <c r="G6230" s="84"/>
    </row>
    <row r="6231" spans="7:7">
      <c r="G6231" s="84"/>
    </row>
    <row r="6232" spans="7:7">
      <c r="G6232" s="84"/>
    </row>
    <row r="6233" spans="7:7">
      <c r="G6233" s="84"/>
    </row>
    <row r="6234" spans="7:7">
      <c r="G6234" s="84"/>
    </row>
    <row r="6235" spans="7:7">
      <c r="G6235" s="84"/>
    </row>
    <row r="6236" spans="7:7">
      <c r="G6236" s="84"/>
    </row>
    <row r="6237" spans="7:7">
      <c r="G6237" s="84"/>
    </row>
    <row r="6238" spans="7:7">
      <c r="G6238" s="84"/>
    </row>
    <row r="6239" spans="7:7">
      <c r="G6239" s="84"/>
    </row>
    <row r="6240" spans="7:7">
      <c r="G6240" s="84"/>
    </row>
    <row r="6241" spans="7:7">
      <c r="G6241" s="84"/>
    </row>
    <row r="6242" spans="7:7">
      <c r="G6242" s="84"/>
    </row>
    <row r="6243" spans="7:7">
      <c r="G6243" s="84"/>
    </row>
    <row r="6244" spans="7:7">
      <c r="G6244" s="84"/>
    </row>
    <row r="6245" spans="7:7">
      <c r="G6245" s="84"/>
    </row>
    <row r="6246" spans="7:7">
      <c r="G6246" s="84"/>
    </row>
    <row r="6247" spans="7:7">
      <c r="G6247" s="84"/>
    </row>
    <row r="6248" spans="7:7">
      <c r="G6248" s="84"/>
    </row>
    <row r="6249" spans="7:7">
      <c r="G6249" s="84"/>
    </row>
    <row r="6250" spans="7:7">
      <c r="G6250" s="84"/>
    </row>
    <row r="6251" spans="7:7">
      <c r="G6251" s="84"/>
    </row>
    <row r="6252" spans="7:7">
      <c r="G6252" s="84"/>
    </row>
    <row r="6253" spans="7:7">
      <c r="G6253" s="84"/>
    </row>
    <row r="6254" spans="7:7">
      <c r="G6254" s="84"/>
    </row>
    <row r="6255" spans="7:7">
      <c r="G6255" s="84"/>
    </row>
    <row r="6256" spans="7:7">
      <c r="G6256" s="84"/>
    </row>
    <row r="6257" spans="7:7">
      <c r="G6257" s="84"/>
    </row>
    <row r="6258" spans="7:7">
      <c r="G6258" s="84"/>
    </row>
    <row r="6259" spans="7:7">
      <c r="G6259" s="84"/>
    </row>
    <row r="6260" spans="7:7">
      <c r="G6260" s="84"/>
    </row>
    <row r="6261" spans="7:7">
      <c r="G6261" s="84"/>
    </row>
    <row r="6262" spans="7:7">
      <c r="G6262" s="84"/>
    </row>
    <row r="6263" spans="7:7">
      <c r="G6263" s="84"/>
    </row>
    <row r="6264" spans="7:7">
      <c r="G6264" s="84"/>
    </row>
    <row r="6265" spans="7:7">
      <c r="G6265" s="84"/>
    </row>
    <row r="6266" spans="7:7">
      <c r="G6266" s="84"/>
    </row>
    <row r="6267" spans="7:7">
      <c r="G6267" s="84"/>
    </row>
    <row r="6268" spans="7:7">
      <c r="G6268" s="84"/>
    </row>
    <row r="6269" spans="7:7">
      <c r="G6269" s="84"/>
    </row>
    <row r="6270" spans="7:7">
      <c r="G6270" s="84"/>
    </row>
    <row r="6271" spans="7:7">
      <c r="G6271" s="84"/>
    </row>
    <row r="6272" spans="7:7">
      <c r="G6272" s="84"/>
    </row>
    <row r="6273" spans="7:7">
      <c r="G6273" s="84"/>
    </row>
    <row r="6274" spans="7:7">
      <c r="G6274" s="84"/>
    </row>
    <row r="6275" spans="7:7">
      <c r="G6275" s="84"/>
    </row>
    <row r="6276" spans="7:7">
      <c r="G6276" s="84"/>
    </row>
    <row r="6277" spans="7:7">
      <c r="G6277" s="84"/>
    </row>
    <row r="6278" spans="7:7">
      <c r="G6278" s="84"/>
    </row>
    <row r="6279" spans="7:7">
      <c r="G6279" s="84"/>
    </row>
    <row r="6280" spans="7:7">
      <c r="G6280" s="84"/>
    </row>
    <row r="6281" spans="7:7">
      <c r="G6281" s="84"/>
    </row>
    <row r="6282" spans="7:7">
      <c r="G6282" s="84"/>
    </row>
    <row r="6283" spans="7:7">
      <c r="G6283" s="84"/>
    </row>
    <row r="6284" spans="7:7">
      <c r="G6284" s="84"/>
    </row>
    <row r="6285" spans="7:7">
      <c r="G6285" s="84"/>
    </row>
    <row r="6286" spans="7:7">
      <c r="G6286" s="84"/>
    </row>
    <row r="6287" spans="7:7">
      <c r="G6287" s="84"/>
    </row>
    <row r="6288" spans="7:7">
      <c r="G6288" s="84"/>
    </row>
    <row r="6289" spans="7:7">
      <c r="G6289" s="84"/>
    </row>
    <row r="6290" spans="7:7">
      <c r="G6290" s="84"/>
    </row>
    <row r="6291" spans="7:7">
      <c r="G6291" s="84"/>
    </row>
    <row r="6292" spans="7:7">
      <c r="G6292" s="84"/>
    </row>
    <row r="6293" spans="7:7">
      <c r="G6293" s="84"/>
    </row>
    <row r="6294" spans="7:7">
      <c r="G6294" s="84"/>
    </row>
    <row r="6295" spans="7:7">
      <c r="G6295" s="84"/>
    </row>
    <row r="6296" spans="7:7">
      <c r="G6296" s="84"/>
    </row>
    <row r="6297" spans="7:7">
      <c r="G6297" s="84"/>
    </row>
    <row r="6298" spans="7:7">
      <c r="G6298" s="84"/>
    </row>
    <row r="6299" spans="7:7">
      <c r="G6299" s="84"/>
    </row>
    <row r="6300" spans="7:7">
      <c r="G6300" s="84"/>
    </row>
    <row r="6301" spans="7:7">
      <c r="G6301" s="84"/>
    </row>
    <row r="6302" spans="7:7">
      <c r="G6302" s="84"/>
    </row>
    <row r="6303" spans="7:7">
      <c r="G6303" s="84"/>
    </row>
    <row r="6304" spans="7:7">
      <c r="G6304" s="84"/>
    </row>
    <row r="6305" spans="7:7">
      <c r="G6305" s="84"/>
    </row>
    <row r="6306" spans="7:7">
      <c r="G6306" s="84"/>
    </row>
    <row r="6307" spans="7:7">
      <c r="G6307" s="84"/>
    </row>
    <row r="6308" spans="7:7">
      <c r="G6308" s="84"/>
    </row>
    <row r="6309" spans="7:7">
      <c r="G6309" s="84"/>
    </row>
    <row r="6310" spans="7:7">
      <c r="G6310" s="84"/>
    </row>
    <row r="6311" spans="7:7">
      <c r="G6311" s="84"/>
    </row>
    <row r="6312" spans="7:7">
      <c r="G6312" s="84"/>
    </row>
    <row r="6313" spans="7:7">
      <c r="G6313" s="84"/>
    </row>
    <row r="6314" spans="7:7">
      <c r="G6314" s="84"/>
    </row>
    <row r="6315" spans="7:7">
      <c r="G6315" s="84"/>
    </row>
    <row r="6316" spans="7:7">
      <c r="G6316" s="84"/>
    </row>
    <row r="6317" spans="7:7">
      <c r="G6317" s="84"/>
    </row>
    <row r="6318" spans="7:7">
      <c r="G6318" s="84"/>
    </row>
    <row r="6319" spans="7:7">
      <c r="G6319" s="84"/>
    </row>
    <row r="6320" spans="7:7">
      <c r="G6320" s="84"/>
    </row>
    <row r="6321" spans="7:7">
      <c r="G6321" s="84"/>
    </row>
    <row r="6322" spans="7:7">
      <c r="G6322" s="84"/>
    </row>
    <row r="6323" spans="7:7">
      <c r="G6323" s="84"/>
    </row>
    <row r="6324" spans="7:7">
      <c r="G6324" s="84"/>
    </row>
    <row r="6325" spans="7:7">
      <c r="G6325" s="84"/>
    </row>
    <row r="6326" spans="7:7">
      <c r="G6326" s="84"/>
    </row>
    <row r="6327" spans="7:7">
      <c r="G6327" s="84"/>
    </row>
    <row r="6328" spans="7:7">
      <c r="G6328" s="84"/>
    </row>
    <row r="6329" spans="7:7">
      <c r="G6329" s="84"/>
    </row>
    <row r="6330" spans="7:7">
      <c r="G6330" s="84"/>
    </row>
    <row r="6331" spans="7:7">
      <c r="G6331" s="84"/>
    </row>
    <row r="6332" spans="7:7">
      <c r="G6332" s="84"/>
    </row>
    <row r="6333" spans="7:7">
      <c r="G6333" s="84"/>
    </row>
    <row r="6334" spans="7:7">
      <c r="G6334" s="84"/>
    </row>
    <row r="6335" spans="7:7">
      <c r="G6335" s="84"/>
    </row>
    <row r="6336" spans="7:7">
      <c r="G6336" s="84"/>
    </row>
    <row r="6337" spans="7:7">
      <c r="G6337" s="84"/>
    </row>
    <row r="6338" spans="7:7">
      <c r="G6338" s="84"/>
    </row>
    <row r="6339" spans="7:7">
      <c r="G6339" s="84"/>
    </row>
    <row r="6340" spans="7:7">
      <c r="G6340" s="84"/>
    </row>
    <row r="6341" spans="7:7">
      <c r="G6341" s="84"/>
    </row>
    <row r="6342" spans="7:7">
      <c r="G6342" s="84"/>
    </row>
    <row r="6343" spans="7:7">
      <c r="G6343" s="84"/>
    </row>
    <row r="6344" spans="7:7">
      <c r="G6344" s="84"/>
    </row>
    <row r="6345" spans="7:7">
      <c r="G6345" s="84"/>
    </row>
    <row r="6346" spans="7:7">
      <c r="G6346" s="84"/>
    </row>
    <row r="6347" spans="7:7">
      <c r="G6347" s="84"/>
    </row>
    <row r="6348" spans="7:7">
      <c r="G6348" s="84"/>
    </row>
    <row r="6349" spans="7:7">
      <c r="G6349" s="84"/>
    </row>
    <row r="6350" spans="7:7">
      <c r="G6350" s="84"/>
    </row>
    <row r="6351" spans="7:7">
      <c r="G6351" s="84"/>
    </row>
    <row r="6352" spans="7:7">
      <c r="G6352" s="84"/>
    </row>
    <row r="6353" spans="7:7">
      <c r="G6353" s="84"/>
    </row>
    <row r="6354" spans="7:7">
      <c r="G6354" s="84"/>
    </row>
    <row r="6355" spans="7:7">
      <c r="G6355" s="84"/>
    </row>
    <row r="6356" spans="7:7">
      <c r="G6356" s="84"/>
    </row>
    <row r="6357" spans="7:7">
      <c r="G6357" s="84"/>
    </row>
    <row r="6358" spans="7:7">
      <c r="G6358" s="84"/>
    </row>
    <row r="6359" spans="7:7">
      <c r="G6359" s="84"/>
    </row>
    <row r="6360" spans="7:7">
      <c r="G6360" s="84"/>
    </row>
    <row r="6361" spans="7:7">
      <c r="G6361" s="84"/>
    </row>
    <row r="6362" spans="7:7">
      <c r="G6362" s="84"/>
    </row>
    <row r="6363" spans="7:7">
      <c r="G6363" s="84"/>
    </row>
    <row r="6364" spans="7:7">
      <c r="G6364" s="84"/>
    </row>
    <row r="6365" spans="7:7">
      <c r="G6365" s="84"/>
    </row>
    <row r="6366" spans="7:7">
      <c r="G6366" s="84"/>
    </row>
    <row r="6367" spans="7:7">
      <c r="G6367" s="84"/>
    </row>
    <row r="6368" spans="7:7">
      <c r="G6368" s="84"/>
    </row>
    <row r="6369" spans="7:7">
      <c r="G6369" s="84"/>
    </row>
    <row r="6370" spans="7:7">
      <c r="G6370" s="84"/>
    </row>
    <row r="6371" spans="7:7">
      <c r="G6371" s="84"/>
    </row>
    <row r="6372" spans="7:7">
      <c r="G6372" s="84"/>
    </row>
    <row r="6373" spans="7:7">
      <c r="G6373" s="84"/>
    </row>
    <row r="6374" spans="7:7">
      <c r="G6374" s="84"/>
    </row>
    <row r="6375" spans="7:7">
      <c r="G6375" s="84"/>
    </row>
    <row r="6376" spans="7:7">
      <c r="G6376" s="84"/>
    </row>
    <row r="6377" spans="7:7">
      <c r="G6377" s="84"/>
    </row>
    <row r="6378" spans="7:7">
      <c r="G6378" s="84"/>
    </row>
    <row r="6379" spans="7:7">
      <c r="G6379" s="84"/>
    </row>
    <row r="6380" spans="7:7">
      <c r="G6380" s="84"/>
    </row>
    <row r="6381" spans="7:7">
      <c r="G6381" s="84"/>
    </row>
    <row r="6382" spans="7:7">
      <c r="G6382" s="84"/>
    </row>
    <row r="6383" spans="7:7">
      <c r="G6383" s="84"/>
    </row>
    <row r="6384" spans="7:7">
      <c r="G6384" s="84"/>
    </row>
    <row r="6385" spans="7:7">
      <c r="G6385" s="84"/>
    </row>
    <row r="6386" spans="7:7">
      <c r="G6386" s="84"/>
    </row>
    <row r="6387" spans="7:7">
      <c r="G6387" s="84"/>
    </row>
    <row r="6388" spans="7:7">
      <c r="G6388" s="84"/>
    </row>
    <row r="6389" spans="7:7">
      <c r="G6389" s="84"/>
    </row>
    <row r="6390" spans="7:7">
      <c r="G6390" s="84"/>
    </row>
    <row r="6391" spans="7:7">
      <c r="G6391" s="84"/>
    </row>
    <row r="6392" spans="7:7">
      <c r="G6392" s="84"/>
    </row>
    <row r="6393" spans="7:7">
      <c r="G6393" s="84"/>
    </row>
    <row r="6394" spans="7:7">
      <c r="G6394" s="84"/>
    </row>
    <row r="6395" spans="7:7">
      <c r="G6395" s="84"/>
    </row>
    <row r="6396" spans="7:7">
      <c r="G6396" s="84"/>
    </row>
    <row r="6397" spans="7:7">
      <c r="G6397" s="84"/>
    </row>
    <row r="6398" spans="7:7">
      <c r="G6398" s="84"/>
    </row>
    <row r="6399" spans="7:7">
      <c r="G6399" s="84"/>
    </row>
    <row r="6400" spans="7:7">
      <c r="G6400" s="84"/>
    </row>
    <row r="6401" spans="7:7">
      <c r="G6401" s="84"/>
    </row>
    <row r="6402" spans="7:7">
      <c r="G6402" s="84"/>
    </row>
    <row r="6403" spans="7:7">
      <c r="G6403" s="84"/>
    </row>
    <row r="6404" spans="7:7">
      <c r="G6404" s="84"/>
    </row>
    <row r="6405" spans="7:7">
      <c r="G6405" s="84"/>
    </row>
    <row r="6406" spans="7:7">
      <c r="G6406" s="84"/>
    </row>
    <row r="6407" spans="7:7">
      <c r="G6407" s="84"/>
    </row>
    <row r="6408" spans="7:7">
      <c r="G6408" s="84"/>
    </row>
    <row r="6409" spans="7:7">
      <c r="G6409" s="84"/>
    </row>
    <row r="6410" spans="7:7">
      <c r="G6410" s="84"/>
    </row>
    <row r="6411" spans="7:7">
      <c r="G6411" s="84"/>
    </row>
    <row r="6412" spans="7:7">
      <c r="G6412" s="84"/>
    </row>
    <row r="6413" spans="7:7">
      <c r="G6413" s="84"/>
    </row>
    <row r="6414" spans="7:7">
      <c r="G6414" s="84"/>
    </row>
    <row r="6415" spans="7:7">
      <c r="G6415" s="84"/>
    </row>
    <row r="6416" spans="7:7">
      <c r="G6416" s="84"/>
    </row>
    <row r="6417" spans="7:7">
      <c r="G6417" s="84"/>
    </row>
    <row r="6418" spans="7:7">
      <c r="G6418" s="84"/>
    </row>
    <row r="6419" spans="7:7">
      <c r="G6419" s="84"/>
    </row>
    <row r="6420" spans="7:7">
      <c r="G6420" s="84"/>
    </row>
  </sheetData>
  <mergeCells count="1">
    <mergeCell ref="B1:E1"/>
  </mergeCells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1"/>
  <dimension ref="A1:N3999"/>
  <sheetViews>
    <sheetView workbookViewId="0">
      <selection activeCell="G21" sqref="G21"/>
    </sheetView>
  </sheetViews>
  <sheetFormatPr defaultColWidth="14.625" defaultRowHeight="12.75"/>
  <cols>
    <col min="1" max="1" width="12.625" style="9" customWidth="1"/>
    <col min="2" max="5" width="12.625" style="26" customWidth="1"/>
    <col min="6" max="7" width="7.75" style="34" customWidth="1"/>
    <col min="8" max="8" width="12.625" style="9" customWidth="1"/>
    <col min="9" max="12" width="12.625" style="38" customWidth="1"/>
    <col min="13" max="13" width="7.75" style="34" customWidth="1"/>
    <col min="14" max="14" width="12.75" style="34" hidden="1" customWidth="1"/>
    <col min="15" max="251" width="7.75" style="34" customWidth="1"/>
    <col min="252" max="252" width="10.75" style="34" customWidth="1"/>
    <col min="253" max="253" width="14.375" style="34" customWidth="1"/>
    <col min="254" max="254" width="13.75" style="34" customWidth="1"/>
    <col min="255" max="255" width="14.375" style="34" customWidth="1"/>
    <col min="256" max="16384" width="14.625" style="34"/>
  </cols>
  <sheetData>
    <row r="1" spans="1:14" ht="12.75" customHeight="1">
      <c r="A1" s="177" t="s">
        <v>40</v>
      </c>
      <c r="B1" s="178"/>
      <c r="C1" s="178"/>
      <c r="D1" s="178"/>
      <c r="E1" s="179"/>
      <c r="H1" s="177" t="s">
        <v>40</v>
      </c>
      <c r="I1" s="178"/>
      <c r="J1" s="178"/>
      <c r="K1" s="178"/>
      <c r="L1" s="179"/>
    </row>
    <row r="2" spans="1:14" ht="25.5">
      <c r="A2" s="35" t="s">
        <v>55</v>
      </c>
      <c r="B2" s="35" t="s">
        <v>25</v>
      </c>
      <c r="C2" s="35" t="s">
        <v>27</v>
      </c>
      <c r="D2" s="35" t="s">
        <v>26</v>
      </c>
      <c r="E2" s="35" t="s">
        <v>28</v>
      </c>
      <c r="H2" s="35" t="s">
        <v>55</v>
      </c>
      <c r="I2" s="35" t="s">
        <v>25</v>
      </c>
      <c r="J2" s="35" t="s">
        <v>27</v>
      </c>
      <c r="K2" s="35" t="s">
        <v>26</v>
      </c>
      <c r="L2" s="35" t="s">
        <v>28</v>
      </c>
      <c r="N2" s="51" t="str">
        <f>"מדד
"&amp;TEXT(H3,"DD/MM/YY")&amp;"=100"</f>
        <v>מדד
25/08/16=100</v>
      </c>
    </row>
    <row r="3" spans="1:14">
      <c r="A3" s="9">
        <v>42370</v>
      </c>
      <c r="B3" s="26">
        <v>2043.94</v>
      </c>
      <c r="C3" s="26">
        <v>19033.71</v>
      </c>
      <c r="D3" s="26">
        <v>794.21</v>
      </c>
      <c r="E3" s="26">
        <v>3267.52</v>
      </c>
      <c r="H3" s="75">
        <v>42607</v>
      </c>
      <c r="I3" s="36">
        <v>100</v>
      </c>
      <c r="J3" s="36">
        <v>100</v>
      </c>
      <c r="K3" s="36">
        <v>100</v>
      </c>
      <c r="L3" s="36">
        <v>100</v>
      </c>
    </row>
    <row r="4" spans="1:14">
      <c r="A4" s="9">
        <v>42371</v>
      </c>
      <c r="B4" s="26">
        <v>2043.94</v>
      </c>
      <c r="C4" s="26">
        <v>19033.71</v>
      </c>
      <c r="D4" s="26">
        <v>794.21</v>
      </c>
      <c r="E4" s="26">
        <v>3267.52</v>
      </c>
      <c r="H4" s="76">
        <f t="shared" ref="H4:H67" si="0">IF(+H3+1&lt;=MAX(data21),+H3+1,0)</f>
        <v>42608</v>
      </c>
      <c r="I4" s="53">
        <f>IF(IFERROR(VLOOKUP($H4,$A:$F,2,0)/VLOOKUP($H3,$A:$F,2,0)*I3,NA())=0,NA(),IFERROR(VLOOKUP($H4,$A:$F,2,0)/VLOOKUP($H3,$A:$F,2,0)*I3,NA()))</f>
        <v>99.842115196067155</v>
      </c>
      <c r="J4" s="53">
        <f>IF(IFERROR(VLOOKUP($H4,$A:$F,3,0)/VLOOKUP($H3,$A:$F,3,0)*J3,NA())=0,NA(),IFERROR(VLOOKUP($H4,$A:$F,3,0)/VLOOKUP($H3,$A:$F,3,0)*J3,NA()))</f>
        <v>98.820726083371838</v>
      </c>
      <c r="K4" s="53">
        <f>IF(IFERROR(VLOOKUP($H4,$A:$F,4,0)/VLOOKUP($H3,$A:$F,4,0)*K3,NA())=0,NA(),IFERROR(VLOOKUP($H4,$A:$F,4,0)/VLOOKUP($H3,$A:$F,4,0)*K3,NA()))</f>
        <v>100.36632891660172</v>
      </c>
      <c r="L4" s="53">
        <f>IF(IFERROR(VLOOKUP($H4,$A:$F,5,0)/VLOOKUP($H3,$A:$F,5,0)*L3,NA())=0,NA(),IFERROR(VLOOKUP($H4,$A:$F,5,0)/VLOOKUP($H3,$A:$F,5,0)*L3,NA()))</f>
        <v>100.7587801947324</v>
      </c>
    </row>
    <row r="5" spans="1:14">
      <c r="A5" s="9">
        <v>42372</v>
      </c>
      <c r="B5" s="26">
        <v>2043.94</v>
      </c>
      <c r="C5" s="26">
        <v>19033.71</v>
      </c>
      <c r="D5" s="26">
        <v>794.21</v>
      </c>
      <c r="E5" s="26">
        <v>3267.52</v>
      </c>
      <c r="H5" s="76">
        <f t="shared" si="0"/>
        <v>42609</v>
      </c>
      <c r="I5" s="53">
        <f t="shared" ref="I5:I68" si="1">IF(IFERROR(VLOOKUP($H5,$A:$F,2,0)/VLOOKUP($H4,$A:$F,2,0)*I4,NA())=0,NA(),IFERROR(VLOOKUP($H5,$A:$F,2,0)/VLOOKUP($H4,$A:$F,2,0)*I4,NA()))</f>
        <v>99.842115196067155</v>
      </c>
      <c r="J5" s="53">
        <f t="shared" ref="J5:J68" si="2">IF(IFERROR(VLOOKUP($H5,$A:$F,3,0)/VLOOKUP($H4,$A:$F,3,0)*J4,NA())=0,NA(),IFERROR(VLOOKUP($H5,$A:$F,3,0)/VLOOKUP($H4,$A:$F,3,0)*J4,NA()))</f>
        <v>98.820726083371838</v>
      </c>
      <c r="K5" s="53">
        <f t="shared" ref="K5:K68" si="3">IF(IFERROR(VLOOKUP($H5,$A:$F,4,0)/VLOOKUP($H4,$A:$F,4,0)*K4,NA())=0,NA(),IFERROR(VLOOKUP($H5,$A:$F,4,0)/VLOOKUP($H4,$A:$F,4,0)*K4,NA()))</f>
        <v>100.36632891660172</v>
      </c>
      <c r="L5" s="53">
        <f t="shared" ref="L5:L68" si="4">IF(IFERROR(VLOOKUP($H5,$A:$F,5,0)/VLOOKUP($H4,$A:$F,5,0)*L4,NA())=0,NA(),IFERROR(VLOOKUP($H5,$A:$F,5,0)/VLOOKUP($H4,$A:$F,5,0)*L4,NA()))</f>
        <v>100.7587801947324</v>
      </c>
    </row>
    <row r="6" spans="1:14">
      <c r="A6" s="9">
        <v>42373</v>
      </c>
      <c r="B6" s="26">
        <v>2012.66</v>
      </c>
      <c r="C6" s="26">
        <v>18450.98</v>
      </c>
      <c r="D6" s="26">
        <v>767.77</v>
      </c>
      <c r="E6" s="26">
        <v>3164.76</v>
      </c>
      <c r="H6" s="76">
        <f t="shared" si="0"/>
        <v>42610</v>
      </c>
      <c r="I6" s="53">
        <f t="shared" si="1"/>
        <v>99.842115196067155</v>
      </c>
      <c r="J6" s="53">
        <f t="shared" si="2"/>
        <v>98.820726083371838</v>
      </c>
      <c r="K6" s="53">
        <f t="shared" si="3"/>
        <v>100.36632891660172</v>
      </c>
      <c r="L6" s="53">
        <f t="shared" si="4"/>
        <v>100.7587801947324</v>
      </c>
    </row>
    <row r="7" spans="1:14">
      <c r="A7" s="9">
        <v>42374</v>
      </c>
      <c r="B7" s="26">
        <v>2016.71</v>
      </c>
      <c r="C7" s="26">
        <v>18374</v>
      </c>
      <c r="D7" s="26">
        <v>768.46</v>
      </c>
      <c r="E7" s="26">
        <v>3178.01</v>
      </c>
      <c r="H7" s="76">
        <f t="shared" si="0"/>
        <v>42611</v>
      </c>
      <c r="I7" s="53">
        <f t="shared" si="1"/>
        <v>100.3641016907023</v>
      </c>
      <c r="J7" s="53">
        <f t="shared" si="2"/>
        <v>101.09652421032924</v>
      </c>
      <c r="K7" s="53">
        <f t="shared" si="3"/>
        <v>99.762832646698598</v>
      </c>
      <c r="L7" s="53">
        <f t="shared" si="4"/>
        <v>100.3618179931653</v>
      </c>
    </row>
    <row r="8" spans="1:14">
      <c r="A8" s="9">
        <v>42375</v>
      </c>
      <c r="B8" s="26">
        <v>1990.26</v>
      </c>
      <c r="C8" s="26">
        <v>18191.32</v>
      </c>
      <c r="D8" s="26">
        <v>759.81</v>
      </c>
      <c r="E8" s="26">
        <v>3139.32</v>
      </c>
      <c r="H8" s="76">
        <f t="shared" si="0"/>
        <v>42612</v>
      </c>
      <c r="I8" s="53">
        <f t="shared" si="1"/>
        <v>100.16801152605099</v>
      </c>
      <c r="J8" s="53">
        <f t="shared" si="2"/>
        <v>101.02325749956965</v>
      </c>
      <c r="K8" s="53">
        <f t="shared" si="3"/>
        <v>100.09130386371228</v>
      </c>
      <c r="L8" s="53">
        <f t="shared" si="4"/>
        <v>101.44124725122086</v>
      </c>
    </row>
    <row r="9" spans="1:14">
      <c r="A9" s="9">
        <v>42376</v>
      </c>
      <c r="B9" s="26">
        <v>1943.09</v>
      </c>
      <c r="C9" s="26">
        <v>17767.34</v>
      </c>
      <c r="D9" s="26">
        <v>738.86</v>
      </c>
      <c r="E9" s="26">
        <v>3084.68</v>
      </c>
      <c r="H9" s="76">
        <f t="shared" si="0"/>
        <v>42613</v>
      </c>
      <c r="I9" s="53">
        <f t="shared" si="1"/>
        <v>99.930033556274651</v>
      </c>
      <c r="J9" s="53">
        <f t="shared" si="2"/>
        <v>102.0019992812252</v>
      </c>
      <c r="K9" s="53">
        <f t="shared" si="3"/>
        <v>99.507849905355755</v>
      </c>
      <c r="L9" s="53">
        <f t="shared" si="4"/>
        <v>101.18620071024773</v>
      </c>
    </row>
    <row r="10" spans="1:14">
      <c r="A10" s="9">
        <v>42377</v>
      </c>
      <c r="B10" s="26">
        <v>1922.03</v>
      </c>
      <c r="C10" s="26">
        <v>17697.96</v>
      </c>
      <c r="D10" s="26">
        <v>740.07</v>
      </c>
      <c r="E10" s="26">
        <v>3033.47</v>
      </c>
      <c r="H10" s="76">
        <f t="shared" si="0"/>
        <v>42614</v>
      </c>
      <c r="I10" s="53">
        <f t="shared" si="1"/>
        <v>99.925890806317241</v>
      </c>
      <c r="J10" s="53">
        <f t="shared" si="2"/>
        <v>102.24022179337339</v>
      </c>
      <c r="K10" s="53">
        <f t="shared" si="3"/>
        <v>99.218349849682681</v>
      </c>
      <c r="L10" s="53">
        <f t="shared" si="4"/>
        <v>100.99742610511801</v>
      </c>
    </row>
    <row r="11" spans="1:14">
      <c r="A11" s="9">
        <v>42378</v>
      </c>
      <c r="B11" s="26">
        <v>1922.03</v>
      </c>
      <c r="C11" s="26">
        <v>17697.96</v>
      </c>
      <c r="D11" s="26">
        <v>740.07</v>
      </c>
      <c r="E11" s="26">
        <v>3033.47</v>
      </c>
      <c r="H11" s="76">
        <f t="shared" si="0"/>
        <v>42615</v>
      </c>
      <c r="I11" s="53">
        <f t="shared" si="1"/>
        <v>100.34568946866931</v>
      </c>
      <c r="J11" s="53">
        <f t="shared" si="2"/>
        <v>102.23321524889845</v>
      </c>
      <c r="K11" s="53">
        <f t="shared" si="3"/>
        <v>100.16813272464091</v>
      </c>
      <c r="L11" s="53">
        <f t="shared" si="4"/>
        <v>103.08097560322524</v>
      </c>
    </row>
    <row r="12" spans="1:14">
      <c r="A12" s="9">
        <v>42379</v>
      </c>
      <c r="B12" s="26">
        <v>1922.03</v>
      </c>
      <c r="C12" s="26">
        <v>17697.96</v>
      </c>
      <c r="D12" s="26">
        <v>740.07</v>
      </c>
      <c r="E12" s="26">
        <v>3033.47</v>
      </c>
      <c r="H12" s="76">
        <f t="shared" si="0"/>
        <v>42616</v>
      </c>
      <c r="I12" s="53">
        <f t="shared" si="1"/>
        <v>100.34568946866931</v>
      </c>
      <c r="J12" s="53">
        <f t="shared" si="2"/>
        <v>102.23321524889845</v>
      </c>
      <c r="K12" s="53">
        <f t="shared" si="3"/>
        <v>100.16813272464091</v>
      </c>
      <c r="L12" s="53">
        <f t="shared" si="4"/>
        <v>103.08097560322524</v>
      </c>
    </row>
    <row r="13" spans="1:14">
      <c r="A13" s="9">
        <v>42380</v>
      </c>
      <c r="B13" s="26">
        <v>1923.67</v>
      </c>
      <c r="C13" s="26">
        <v>17697.96</v>
      </c>
      <c r="D13" s="26">
        <v>723.36</v>
      </c>
      <c r="E13" s="26">
        <v>3027.49</v>
      </c>
      <c r="H13" s="76">
        <f t="shared" si="0"/>
        <v>42617</v>
      </c>
      <c r="I13" s="53">
        <f t="shared" si="1"/>
        <v>100.34568946866931</v>
      </c>
      <c r="J13" s="53">
        <f t="shared" si="2"/>
        <v>102.23321524889845</v>
      </c>
      <c r="K13" s="53">
        <f t="shared" si="3"/>
        <v>100.16813272464091</v>
      </c>
      <c r="L13" s="53">
        <f t="shared" si="4"/>
        <v>103.08097560322524</v>
      </c>
    </row>
    <row r="14" spans="1:14">
      <c r="A14" s="9">
        <v>42381</v>
      </c>
      <c r="B14" s="26">
        <v>1938.68</v>
      </c>
      <c r="C14" s="26">
        <v>17218.96</v>
      </c>
      <c r="D14" s="26">
        <v>723.21</v>
      </c>
      <c r="E14" s="26">
        <v>3064.66</v>
      </c>
      <c r="H14" s="76">
        <f t="shared" si="0"/>
        <v>42618</v>
      </c>
      <c r="I14" s="53">
        <f t="shared" si="1"/>
        <v>100.34568946866931</v>
      </c>
      <c r="J14" s="53">
        <f t="shared" si="2"/>
        <v>102.90940719197631</v>
      </c>
      <c r="K14" s="53">
        <f t="shared" si="3"/>
        <v>101.28048101547711</v>
      </c>
      <c r="L14" s="53">
        <f t="shared" si="4"/>
        <v>103.01135659991499</v>
      </c>
    </row>
    <row r="15" spans="1:14">
      <c r="A15" s="9">
        <v>42382</v>
      </c>
      <c r="B15" s="26">
        <v>1890.28</v>
      </c>
      <c r="C15" s="26">
        <v>17715.63</v>
      </c>
      <c r="D15" s="26">
        <v>729.56</v>
      </c>
      <c r="E15" s="26">
        <v>3073.02</v>
      </c>
      <c r="H15" s="76">
        <f t="shared" si="0"/>
        <v>42619</v>
      </c>
      <c r="I15" s="53">
        <f t="shared" si="1"/>
        <v>100.64488807670531</v>
      </c>
      <c r="J15" s="53">
        <f t="shared" si="2"/>
        <v>103.17728671565207</v>
      </c>
      <c r="K15" s="53">
        <f t="shared" si="3"/>
        <v>102.8226255428126</v>
      </c>
      <c r="L15" s="53">
        <f t="shared" si="4"/>
        <v>102.76032653990207</v>
      </c>
    </row>
    <row r="16" spans="1:14">
      <c r="A16" s="9">
        <v>42383</v>
      </c>
      <c r="B16" s="26">
        <v>1921.84</v>
      </c>
      <c r="C16" s="26">
        <v>17240.95</v>
      </c>
      <c r="D16" s="26">
        <v>723.15</v>
      </c>
      <c r="E16" s="26">
        <v>3024</v>
      </c>
      <c r="H16" s="76">
        <f t="shared" si="0"/>
        <v>42620</v>
      </c>
      <c r="I16" s="53">
        <f t="shared" si="1"/>
        <v>100.63015829907891</v>
      </c>
      <c r="J16" s="53">
        <f t="shared" si="2"/>
        <v>102.75725645462809</v>
      </c>
      <c r="K16" s="53">
        <f t="shared" si="3"/>
        <v>103.11101213673309</v>
      </c>
      <c r="L16" s="53">
        <f t="shared" si="4"/>
        <v>103.47994604527243</v>
      </c>
    </row>
    <row r="17" spans="1:12">
      <c r="A17" s="9">
        <v>42384</v>
      </c>
      <c r="B17" s="26">
        <v>1880.33</v>
      </c>
      <c r="C17" s="26">
        <v>17147.11</v>
      </c>
      <c r="D17" s="26">
        <v>709.19</v>
      </c>
      <c r="E17" s="26">
        <v>2952.48</v>
      </c>
      <c r="H17" s="76">
        <f t="shared" si="0"/>
        <v>42621</v>
      </c>
      <c r="I17" s="53">
        <f t="shared" si="1"/>
        <v>100.40644980137816</v>
      </c>
      <c r="J17" s="53">
        <f t="shared" si="2"/>
        <v>102.43308297017086</v>
      </c>
      <c r="K17" s="53">
        <f t="shared" si="3"/>
        <v>103.25019485580668</v>
      </c>
      <c r="L17" s="53">
        <f t="shared" si="4"/>
        <v>103.20816416696512</v>
      </c>
    </row>
    <row r="18" spans="1:12">
      <c r="A18" s="9">
        <v>42385</v>
      </c>
      <c r="B18" s="26">
        <v>1880.33</v>
      </c>
      <c r="C18" s="26">
        <v>17147.11</v>
      </c>
      <c r="D18" s="26">
        <v>709.19</v>
      </c>
      <c r="E18" s="26">
        <v>2952.48</v>
      </c>
      <c r="H18" s="76">
        <f t="shared" si="0"/>
        <v>42622</v>
      </c>
      <c r="I18" s="53">
        <f t="shared" si="1"/>
        <v>97.94427541001717</v>
      </c>
      <c r="J18" s="53">
        <f t="shared" si="2"/>
        <v>102.47530344075695</v>
      </c>
      <c r="K18" s="53">
        <f t="shared" si="3"/>
        <v>101.24930408640462</v>
      </c>
      <c r="L18" s="53">
        <f t="shared" si="4"/>
        <v>102.19266389752619</v>
      </c>
    </row>
    <row r="19" spans="1:12">
      <c r="A19" s="9">
        <v>42386</v>
      </c>
      <c r="B19" s="26">
        <v>1880.33</v>
      </c>
      <c r="C19" s="26">
        <v>17147.11</v>
      </c>
      <c r="D19" s="26">
        <v>709.19</v>
      </c>
      <c r="E19" s="26">
        <v>2952.48</v>
      </c>
      <c r="H19" s="76">
        <f t="shared" si="0"/>
        <v>42623</v>
      </c>
      <c r="I19" s="53">
        <f t="shared" si="1"/>
        <v>97.94427541001717</v>
      </c>
      <c r="J19" s="53">
        <f t="shared" si="2"/>
        <v>102.47530344075695</v>
      </c>
      <c r="K19" s="53">
        <f t="shared" si="3"/>
        <v>101.24930408640462</v>
      </c>
      <c r="L19" s="53">
        <f t="shared" si="4"/>
        <v>102.19266389752619</v>
      </c>
    </row>
    <row r="20" spans="1:12">
      <c r="A20" s="9">
        <v>42387</v>
      </c>
      <c r="B20" s="26">
        <v>1880.33</v>
      </c>
      <c r="C20" s="26">
        <v>16955.57</v>
      </c>
      <c r="D20" s="26">
        <v>703.41</v>
      </c>
      <c r="E20" s="26">
        <v>2935.39</v>
      </c>
      <c r="H20" s="76">
        <f t="shared" si="0"/>
        <v>42624</v>
      </c>
      <c r="I20" s="53">
        <f t="shared" si="1"/>
        <v>97.94427541001717</v>
      </c>
      <c r="J20" s="53">
        <f t="shared" si="2"/>
        <v>102.47530344075695</v>
      </c>
      <c r="K20" s="53">
        <f t="shared" si="3"/>
        <v>101.24930408640462</v>
      </c>
      <c r="L20" s="53">
        <f t="shared" si="4"/>
        <v>102.19266389752619</v>
      </c>
    </row>
    <row r="21" spans="1:12">
      <c r="A21" s="9">
        <v>42388</v>
      </c>
      <c r="B21" s="26">
        <v>1881.33</v>
      </c>
      <c r="C21" s="26">
        <v>17048.37</v>
      </c>
      <c r="D21" s="26">
        <v>714.37</v>
      </c>
      <c r="E21" s="26">
        <v>2980.49</v>
      </c>
      <c r="H21" s="76">
        <f t="shared" si="0"/>
        <v>42625</v>
      </c>
      <c r="I21" s="53">
        <f t="shared" si="1"/>
        <v>99.381809645242512</v>
      </c>
      <c r="J21" s="53">
        <f t="shared" si="2"/>
        <v>100.70651336830565</v>
      </c>
      <c r="K21" s="53">
        <f t="shared" si="3"/>
        <v>99.032401737000313</v>
      </c>
      <c r="L21" s="53">
        <f t="shared" si="4"/>
        <v>100.84312629489673</v>
      </c>
    </row>
    <row r="22" spans="1:12">
      <c r="A22" s="9">
        <v>42389</v>
      </c>
      <c r="B22" s="26">
        <v>1859.33</v>
      </c>
      <c r="C22" s="26">
        <v>16416.189999999999</v>
      </c>
      <c r="D22" s="26">
        <v>692.76</v>
      </c>
      <c r="E22" s="26">
        <v>2882.59</v>
      </c>
      <c r="H22" s="76">
        <f t="shared" si="0"/>
        <v>42626</v>
      </c>
      <c r="I22" s="53">
        <f t="shared" si="1"/>
        <v>97.90791127150203</v>
      </c>
      <c r="J22" s="53">
        <f t="shared" si="2"/>
        <v>101.04548515790395</v>
      </c>
      <c r="K22" s="53">
        <f t="shared" si="3"/>
        <v>98.653824741120118</v>
      </c>
      <c r="L22" s="53">
        <f t="shared" si="4"/>
        <v>99.568563003524474</v>
      </c>
    </row>
    <row r="23" spans="1:12">
      <c r="A23" s="9">
        <v>42390</v>
      </c>
      <c r="B23" s="10">
        <v>1868.99</v>
      </c>
      <c r="C23" s="10">
        <v>16017.26</v>
      </c>
      <c r="D23" s="10">
        <v>688.52</v>
      </c>
      <c r="E23" s="10">
        <v>2943.92</v>
      </c>
      <c r="H23" s="76">
        <f t="shared" si="0"/>
        <v>42627</v>
      </c>
      <c r="I23" s="53">
        <f t="shared" si="1"/>
        <v>97.850373077648953</v>
      </c>
      <c r="J23" s="53">
        <f t="shared" si="2"/>
        <v>100.35207885986608</v>
      </c>
      <c r="K23" s="53">
        <f t="shared" si="3"/>
        <v>98.556953568644886</v>
      </c>
      <c r="L23" s="53">
        <f t="shared" si="4"/>
        <v>99.237203324307416</v>
      </c>
    </row>
    <row r="24" spans="1:12">
      <c r="A24" s="9">
        <v>42391</v>
      </c>
      <c r="B24" s="26">
        <v>1906.9</v>
      </c>
      <c r="C24" s="26">
        <v>16958.53</v>
      </c>
      <c r="D24" s="26">
        <v>710.66</v>
      </c>
      <c r="E24" s="26">
        <v>3023.21</v>
      </c>
      <c r="H24" s="76">
        <f t="shared" si="0"/>
        <v>42628</v>
      </c>
      <c r="I24" s="53">
        <f t="shared" si="1"/>
        <v>98.839569706371108</v>
      </c>
      <c r="J24" s="53">
        <f t="shared" si="2"/>
        <v>99.088303600820225</v>
      </c>
      <c r="K24" s="53">
        <f t="shared" si="3"/>
        <v>98.984522881638995</v>
      </c>
      <c r="L24" s="53">
        <f t="shared" si="4"/>
        <v>99.534088208616012</v>
      </c>
    </row>
    <row r="25" spans="1:12">
      <c r="A25" s="9">
        <v>42392</v>
      </c>
      <c r="B25" s="26">
        <v>1906.9</v>
      </c>
      <c r="C25" s="26">
        <v>16958.53</v>
      </c>
      <c r="D25" s="26">
        <v>710.66</v>
      </c>
      <c r="E25" s="26">
        <v>3023.21</v>
      </c>
      <c r="G25" s="37"/>
      <c r="H25" s="76">
        <f t="shared" si="0"/>
        <v>42629</v>
      </c>
      <c r="I25" s="53">
        <f t="shared" si="1"/>
        <v>98.46672221020313</v>
      </c>
      <c r="J25" s="53">
        <f t="shared" si="2"/>
        <v>99.778569034093479</v>
      </c>
      <c r="K25" s="53">
        <f t="shared" si="3"/>
        <v>98.591470882975159</v>
      </c>
      <c r="L25" s="53">
        <f t="shared" si="4"/>
        <v>98.24479782038965</v>
      </c>
    </row>
    <row r="26" spans="1:12">
      <c r="A26" s="9">
        <v>42393</v>
      </c>
      <c r="B26" s="26">
        <v>1906.9</v>
      </c>
      <c r="C26" s="26">
        <v>16958.53</v>
      </c>
      <c r="D26" s="26">
        <v>710.66</v>
      </c>
      <c r="E26" s="26">
        <v>3023.21</v>
      </c>
      <c r="G26" s="37"/>
      <c r="H26" s="76">
        <f t="shared" si="0"/>
        <v>42630</v>
      </c>
      <c r="I26" s="53">
        <f t="shared" si="1"/>
        <v>98.46672221020313</v>
      </c>
      <c r="J26" s="53">
        <f t="shared" si="2"/>
        <v>99.778569034093479</v>
      </c>
      <c r="K26" s="53">
        <f t="shared" si="3"/>
        <v>98.591470882975159</v>
      </c>
      <c r="L26" s="53">
        <f t="shared" si="4"/>
        <v>98.24479782038965</v>
      </c>
    </row>
    <row r="27" spans="1:12">
      <c r="A27" s="9">
        <v>42394</v>
      </c>
      <c r="B27" s="26">
        <v>1877.08</v>
      </c>
      <c r="C27" s="26">
        <v>17110.91</v>
      </c>
      <c r="D27" s="26">
        <v>716.08</v>
      </c>
      <c r="E27" s="26">
        <v>3001.78</v>
      </c>
      <c r="G27" s="37"/>
      <c r="H27" s="76">
        <f t="shared" si="0"/>
        <v>42631</v>
      </c>
      <c r="I27" s="53">
        <f t="shared" si="1"/>
        <v>98.46672221020313</v>
      </c>
      <c r="J27" s="53">
        <f t="shared" si="2"/>
        <v>99.778569034093479</v>
      </c>
      <c r="K27" s="53">
        <f t="shared" si="3"/>
        <v>98.591470882975159</v>
      </c>
      <c r="L27" s="53">
        <f t="shared" si="4"/>
        <v>98.24479782038965</v>
      </c>
    </row>
    <row r="28" spans="1:12">
      <c r="A28" s="9">
        <v>42395</v>
      </c>
      <c r="B28" s="26">
        <v>1903.63</v>
      </c>
      <c r="C28" s="26">
        <v>16708.900000000001</v>
      </c>
      <c r="D28" s="26">
        <v>708.33</v>
      </c>
      <c r="E28" s="26">
        <v>3032.84</v>
      </c>
      <c r="H28" s="76">
        <f t="shared" si="0"/>
        <v>42632</v>
      </c>
      <c r="I28" s="53">
        <f t="shared" si="1"/>
        <v>98.464880987999834</v>
      </c>
      <c r="J28" s="53">
        <f t="shared" si="2"/>
        <v>99.778569034093479</v>
      </c>
      <c r="K28" s="53">
        <f t="shared" si="3"/>
        <v>99.953234606391248</v>
      </c>
      <c r="L28" s="53">
        <f t="shared" si="4"/>
        <v>99.351338324926601</v>
      </c>
    </row>
    <row r="29" spans="1:12">
      <c r="A29" s="9">
        <v>42396</v>
      </c>
      <c r="B29" s="26">
        <v>1882.95</v>
      </c>
      <c r="C29" s="26">
        <v>17163.919999999998</v>
      </c>
      <c r="D29" s="26">
        <v>715.98</v>
      </c>
      <c r="E29" s="26">
        <v>3043.47</v>
      </c>
      <c r="H29" s="76">
        <f t="shared" si="0"/>
        <v>42633</v>
      </c>
      <c r="I29" s="53">
        <f t="shared" si="1"/>
        <v>98.494340543252619</v>
      </c>
      <c r="J29" s="53">
        <f t="shared" si="2"/>
        <v>99.614640053877906</v>
      </c>
      <c r="K29" s="53">
        <f t="shared" si="3"/>
        <v>100.08016924618637</v>
      </c>
      <c r="L29" s="53">
        <f t="shared" si="4"/>
        <v>99.235864497320662</v>
      </c>
    </row>
    <row r="30" spans="1:12">
      <c r="A30" s="9">
        <v>42397</v>
      </c>
      <c r="B30" s="26">
        <v>1893.36</v>
      </c>
      <c r="C30" s="26">
        <v>17041.45</v>
      </c>
      <c r="D30" s="26">
        <v>722.23</v>
      </c>
      <c r="E30" s="26">
        <v>2979.42</v>
      </c>
      <c r="H30" s="76">
        <f t="shared" si="0"/>
        <v>42634</v>
      </c>
      <c r="I30" s="53">
        <f t="shared" si="1"/>
        <v>99.569614309978959</v>
      </c>
      <c r="J30" s="53">
        <f t="shared" si="2"/>
        <v>101.52011814483612</v>
      </c>
      <c r="K30" s="53">
        <f t="shared" si="3"/>
        <v>100.84066362320452</v>
      </c>
      <c r="L30" s="53">
        <f t="shared" si="4"/>
        <v>99.815576582577151</v>
      </c>
    </row>
    <row r="31" spans="1:12">
      <c r="A31" s="9">
        <v>42398</v>
      </c>
      <c r="B31" s="26">
        <v>1940.24</v>
      </c>
      <c r="C31" s="26">
        <v>17518.3</v>
      </c>
      <c r="D31" s="26">
        <v>742.37</v>
      </c>
      <c r="E31" s="26">
        <v>3045.09</v>
      </c>
      <c r="H31" s="76">
        <f t="shared" si="0"/>
        <v>42635</v>
      </c>
      <c r="I31" s="53">
        <f t="shared" si="1"/>
        <v>100.2168039144384</v>
      </c>
      <c r="J31" s="53">
        <f t="shared" si="2"/>
        <v>101.52011814483612</v>
      </c>
      <c r="K31" s="53">
        <f t="shared" si="3"/>
        <v>102.54091971940763</v>
      </c>
      <c r="L31" s="53">
        <f t="shared" si="4"/>
        <v>102.14212317877688</v>
      </c>
    </row>
    <row r="32" spans="1:12">
      <c r="A32" s="9">
        <v>42399</v>
      </c>
      <c r="B32" s="26">
        <v>1940.24</v>
      </c>
      <c r="C32" s="26">
        <v>17518.3</v>
      </c>
      <c r="D32" s="26">
        <v>742.37</v>
      </c>
      <c r="E32" s="26">
        <v>3045.09</v>
      </c>
      <c r="H32" s="76">
        <f t="shared" si="0"/>
        <v>42636</v>
      </c>
      <c r="I32" s="53">
        <f t="shared" si="1"/>
        <v>99.641882281458436</v>
      </c>
      <c r="J32" s="53">
        <f t="shared" si="2"/>
        <v>101.1963674690972</v>
      </c>
      <c r="K32" s="53">
        <f t="shared" si="3"/>
        <v>102.16011580002227</v>
      </c>
      <c r="L32" s="53">
        <f t="shared" si="4"/>
        <v>101.4934615037035</v>
      </c>
    </row>
    <row r="33" spans="1:12">
      <c r="A33" s="9">
        <v>42400</v>
      </c>
      <c r="B33" s="26">
        <v>1940.24</v>
      </c>
      <c r="C33" s="26">
        <v>17518.3</v>
      </c>
      <c r="D33" s="26">
        <v>742.37</v>
      </c>
      <c r="E33" s="26">
        <v>3045.09</v>
      </c>
      <c r="H33" s="76">
        <f t="shared" si="0"/>
        <v>42637</v>
      </c>
      <c r="I33" s="53">
        <f t="shared" si="1"/>
        <v>99.641882281458436</v>
      </c>
      <c r="J33" s="53">
        <f t="shared" si="2"/>
        <v>101.1963674690972</v>
      </c>
      <c r="K33" s="53">
        <f t="shared" si="3"/>
        <v>102.16011580002227</v>
      </c>
      <c r="L33" s="53">
        <f t="shared" si="4"/>
        <v>101.4934615037035</v>
      </c>
    </row>
    <row r="34" spans="1:12">
      <c r="A34" s="9">
        <v>42401</v>
      </c>
      <c r="B34" s="26">
        <v>1939.38</v>
      </c>
      <c r="C34" s="26">
        <v>17865.23</v>
      </c>
      <c r="D34" s="26">
        <v>742.74</v>
      </c>
      <c r="E34" s="26">
        <v>3021.01</v>
      </c>
      <c r="H34" s="76">
        <f t="shared" si="0"/>
        <v>42638</v>
      </c>
      <c r="I34" s="53">
        <f t="shared" si="1"/>
        <v>99.641882281458436</v>
      </c>
      <c r="J34" s="53">
        <f t="shared" si="2"/>
        <v>101.1963674690972</v>
      </c>
      <c r="K34" s="53">
        <f t="shared" si="3"/>
        <v>102.16011580002227</v>
      </c>
      <c r="L34" s="53">
        <f t="shared" si="4"/>
        <v>101.4934615037035</v>
      </c>
    </row>
    <row r="35" spans="1:12">
      <c r="A35" s="9">
        <v>42402</v>
      </c>
      <c r="B35" s="26">
        <v>1903.03</v>
      </c>
      <c r="C35" s="26">
        <v>17750.68</v>
      </c>
      <c r="D35" s="26">
        <v>728.71</v>
      </c>
      <c r="E35" s="26">
        <v>2951.85</v>
      </c>
      <c r="H35" s="76">
        <f t="shared" si="0"/>
        <v>42639</v>
      </c>
      <c r="I35" s="53">
        <f t="shared" si="1"/>
        <v>98.786174262475427</v>
      </c>
      <c r="J35" s="53">
        <f t="shared" si="2"/>
        <v>99.931202981405463</v>
      </c>
      <c r="K35" s="53">
        <f t="shared" si="3"/>
        <v>100.82284823516312</v>
      </c>
      <c r="L35" s="53">
        <f t="shared" si="4"/>
        <v>99.604711332166303</v>
      </c>
    </row>
    <row r="36" spans="1:12">
      <c r="A36" s="9">
        <v>42403</v>
      </c>
      <c r="B36" s="26">
        <v>1912.53</v>
      </c>
      <c r="C36" s="26">
        <v>17191.25</v>
      </c>
      <c r="D36" s="26">
        <v>721.65</v>
      </c>
      <c r="E36" s="26">
        <v>2896.63</v>
      </c>
      <c r="H36" s="76">
        <f t="shared" si="0"/>
        <v>42640</v>
      </c>
      <c r="I36" s="53">
        <f t="shared" si="1"/>
        <v>99.422776839265907</v>
      </c>
      <c r="J36" s="53">
        <f t="shared" si="2"/>
        <v>100.77301513957215</v>
      </c>
      <c r="K36" s="53">
        <f t="shared" si="3"/>
        <v>101.4508406636232</v>
      </c>
      <c r="L36" s="53">
        <f t="shared" si="4"/>
        <v>99.436019131837625</v>
      </c>
    </row>
    <row r="37" spans="1:12">
      <c r="A37" s="9">
        <v>42404</v>
      </c>
      <c r="B37" s="26">
        <v>1915.45</v>
      </c>
      <c r="C37" s="26">
        <v>17044.990000000002</v>
      </c>
      <c r="D37" s="26">
        <v>739.55</v>
      </c>
      <c r="E37" s="26">
        <v>2905.3</v>
      </c>
      <c r="H37" s="76">
        <f t="shared" si="0"/>
        <v>42641</v>
      </c>
      <c r="I37" s="53">
        <f t="shared" si="1"/>
        <v>99.949366389409292</v>
      </c>
      <c r="J37" s="53">
        <f t="shared" si="2"/>
        <v>99.453066722235789</v>
      </c>
      <c r="K37" s="53">
        <f t="shared" si="3"/>
        <v>101.56886760939761</v>
      </c>
      <c r="L37" s="53">
        <f t="shared" si="4"/>
        <v>100.11446970736588</v>
      </c>
    </row>
    <row r="38" spans="1:12">
      <c r="A38" s="9">
        <v>42405</v>
      </c>
      <c r="B38" s="26">
        <v>1880.05</v>
      </c>
      <c r="C38" s="26">
        <v>16819.59</v>
      </c>
      <c r="D38" s="26">
        <v>739.61</v>
      </c>
      <c r="E38" s="26">
        <v>2879.39</v>
      </c>
      <c r="H38" s="76">
        <f t="shared" si="0"/>
        <v>42642</v>
      </c>
      <c r="I38" s="53">
        <f t="shared" si="1"/>
        <v>99.017707954540242</v>
      </c>
      <c r="J38" s="53">
        <f t="shared" si="2"/>
        <v>100.83208755764541</v>
      </c>
      <c r="K38" s="53">
        <f t="shared" si="3"/>
        <v>101.70248301970825</v>
      </c>
      <c r="L38" s="53">
        <f t="shared" si="4"/>
        <v>100.13020092446003</v>
      </c>
    </row>
    <row r="39" spans="1:12">
      <c r="A39" s="9">
        <v>42406</v>
      </c>
      <c r="B39" s="26">
        <v>1880.05</v>
      </c>
      <c r="C39" s="26">
        <v>16819.59</v>
      </c>
      <c r="D39" s="26">
        <v>739.61</v>
      </c>
      <c r="E39" s="26">
        <v>2879.39</v>
      </c>
      <c r="H39" s="76">
        <f t="shared" si="0"/>
        <v>42643</v>
      </c>
      <c r="I39" s="53">
        <f t="shared" si="1"/>
        <v>99.806671668653678</v>
      </c>
      <c r="J39" s="53">
        <f t="shared" si="2"/>
        <v>99.35908238427875</v>
      </c>
      <c r="K39" s="53">
        <f t="shared" si="3"/>
        <v>100.59681549938757</v>
      </c>
      <c r="L39" s="53">
        <f t="shared" si="4"/>
        <v>100.48699831642506</v>
      </c>
    </row>
    <row r="40" spans="1:12">
      <c r="A40" s="9">
        <v>42407</v>
      </c>
      <c r="B40" s="26">
        <v>1880.05</v>
      </c>
      <c r="C40" s="26">
        <v>16819.59</v>
      </c>
      <c r="D40" s="26">
        <v>739.61</v>
      </c>
      <c r="E40" s="26">
        <v>2879.39</v>
      </c>
      <c r="H40" s="76">
        <f t="shared" si="0"/>
        <v>42644</v>
      </c>
      <c r="I40" s="53">
        <f t="shared" si="1"/>
        <v>99.806671668653678</v>
      </c>
      <c r="J40" s="53">
        <f t="shared" si="2"/>
        <v>99.35908238427875</v>
      </c>
      <c r="K40" s="53">
        <f t="shared" si="3"/>
        <v>100.59681549938757</v>
      </c>
      <c r="L40" s="53">
        <f t="shared" si="4"/>
        <v>100.48699831642506</v>
      </c>
    </row>
    <row r="41" spans="1:12">
      <c r="A41" s="9">
        <v>42408</v>
      </c>
      <c r="B41" s="26">
        <v>1853.44</v>
      </c>
      <c r="C41" s="26">
        <v>17004.3</v>
      </c>
      <c r="D41" s="26">
        <v>734.13</v>
      </c>
      <c r="E41" s="26">
        <v>2785.17</v>
      </c>
      <c r="H41" s="76">
        <f t="shared" si="0"/>
        <v>42645</v>
      </c>
      <c r="I41" s="53">
        <f t="shared" si="1"/>
        <v>99.806671668653678</v>
      </c>
      <c r="J41" s="53">
        <f t="shared" si="2"/>
        <v>99.35908238427875</v>
      </c>
      <c r="K41" s="53">
        <f t="shared" si="3"/>
        <v>100.59681549938757</v>
      </c>
      <c r="L41" s="53">
        <f t="shared" si="4"/>
        <v>100.48699831642506</v>
      </c>
    </row>
    <row r="42" spans="1:12">
      <c r="A42" s="9">
        <v>42409</v>
      </c>
      <c r="B42" s="26">
        <v>1852.21</v>
      </c>
      <c r="C42" s="26">
        <v>16085.44</v>
      </c>
      <c r="D42" s="26">
        <v>729.88</v>
      </c>
      <c r="E42" s="26">
        <v>2736.5</v>
      </c>
      <c r="H42" s="76">
        <f t="shared" si="0"/>
        <v>42646</v>
      </c>
      <c r="I42" s="53">
        <f t="shared" si="1"/>
        <v>99.481235644220646</v>
      </c>
      <c r="J42" s="53">
        <f t="shared" si="2"/>
        <v>100.25803412066354</v>
      </c>
      <c r="K42" s="53">
        <f t="shared" si="3"/>
        <v>101.50428682774744</v>
      </c>
      <c r="L42" s="53">
        <f t="shared" si="4"/>
        <v>100.36181799316529</v>
      </c>
    </row>
    <row r="43" spans="1:12">
      <c r="A43" s="9">
        <v>42410</v>
      </c>
      <c r="B43" s="26">
        <v>1851.86</v>
      </c>
      <c r="C43" s="26">
        <v>15713.39</v>
      </c>
      <c r="D43" s="26">
        <v>730.58</v>
      </c>
      <c r="E43" s="26">
        <v>2789.05</v>
      </c>
      <c r="H43" s="76">
        <f t="shared" si="0"/>
        <v>42647</v>
      </c>
      <c r="I43" s="53">
        <f t="shared" si="1"/>
        <v>98.988248399287457</v>
      </c>
      <c r="J43" s="53">
        <f t="shared" si="2"/>
        <v>101.08541038116205</v>
      </c>
      <c r="K43" s="53">
        <f t="shared" si="3"/>
        <v>101.94967152878294</v>
      </c>
      <c r="L43" s="53">
        <f t="shared" si="4"/>
        <v>101.39940890788536</v>
      </c>
    </row>
    <row r="44" spans="1:12">
      <c r="A44" s="9">
        <v>42411</v>
      </c>
      <c r="B44" s="10">
        <v>1829.08</v>
      </c>
      <c r="C44" s="10">
        <v>15713.39</v>
      </c>
      <c r="D44" s="10">
        <v>713.04</v>
      </c>
      <c r="E44" s="10">
        <v>2680.35</v>
      </c>
      <c r="H44" s="76">
        <f t="shared" si="0"/>
        <v>42648</v>
      </c>
      <c r="I44" s="53">
        <f t="shared" si="1"/>
        <v>99.413570728249439</v>
      </c>
      <c r="J44" s="53">
        <f t="shared" si="2"/>
        <v>101.59030439207655</v>
      </c>
      <c r="K44" s="53">
        <f t="shared" si="3"/>
        <v>101.91070036744233</v>
      </c>
      <c r="L44" s="53">
        <f t="shared" si="4"/>
        <v>101.29163333545316</v>
      </c>
    </row>
    <row r="45" spans="1:12">
      <c r="A45" s="9">
        <v>42412</v>
      </c>
      <c r="B45" s="26">
        <v>1864.78</v>
      </c>
      <c r="C45" s="26">
        <v>14952.61</v>
      </c>
      <c r="D45" s="26">
        <v>711.24</v>
      </c>
      <c r="E45" s="26">
        <v>2756.16</v>
      </c>
      <c r="H45" s="76">
        <f t="shared" si="0"/>
        <v>42649</v>
      </c>
      <c r="I45" s="53">
        <f t="shared" si="1"/>
        <v>99.461442505535203</v>
      </c>
      <c r="J45" s="53">
        <f t="shared" si="2"/>
        <v>102.07266873842936</v>
      </c>
      <c r="K45" s="53">
        <f t="shared" si="3"/>
        <v>102.10889655940312</v>
      </c>
      <c r="L45" s="53">
        <f t="shared" si="4"/>
        <v>101.13432116451172</v>
      </c>
    </row>
    <row r="46" spans="1:12">
      <c r="A46" s="9">
        <v>42413</v>
      </c>
      <c r="B46" s="26">
        <v>1864.78</v>
      </c>
      <c r="C46" s="26">
        <v>14952.61</v>
      </c>
      <c r="D46" s="26">
        <v>711.24</v>
      </c>
      <c r="E46" s="26">
        <v>2756.16</v>
      </c>
      <c r="H46" s="76">
        <f t="shared" si="0"/>
        <v>42650</v>
      </c>
      <c r="I46" s="53">
        <f t="shared" si="1"/>
        <v>99.137847703305468</v>
      </c>
      <c r="J46" s="53">
        <f t="shared" si="2"/>
        <v>101.83704347983654</v>
      </c>
      <c r="K46" s="53">
        <f t="shared" si="3"/>
        <v>101.86059458857582</v>
      </c>
      <c r="L46" s="53">
        <f t="shared" si="4"/>
        <v>100.43110228972887</v>
      </c>
    </row>
    <row r="47" spans="1:12">
      <c r="A47" s="9">
        <v>42414</v>
      </c>
      <c r="B47" s="26">
        <v>1864.78</v>
      </c>
      <c r="C47" s="26">
        <v>14952.61</v>
      </c>
      <c r="D47" s="26">
        <v>711.24</v>
      </c>
      <c r="E47" s="26">
        <v>2756.16</v>
      </c>
      <c r="H47" s="76">
        <f t="shared" si="0"/>
        <v>42651</v>
      </c>
      <c r="I47" s="53">
        <f t="shared" si="1"/>
        <v>99.137847703305468</v>
      </c>
      <c r="J47" s="53">
        <f t="shared" si="2"/>
        <v>101.83704347983654</v>
      </c>
      <c r="K47" s="53">
        <f t="shared" si="3"/>
        <v>101.86059458857582</v>
      </c>
      <c r="L47" s="53">
        <f t="shared" si="4"/>
        <v>100.43110228972887</v>
      </c>
    </row>
    <row r="48" spans="1:12">
      <c r="A48" s="9">
        <v>42415</v>
      </c>
      <c r="B48" s="26">
        <v>1864.78</v>
      </c>
      <c r="C48" s="26">
        <v>16022.58</v>
      </c>
      <c r="D48" s="26">
        <v>726.86</v>
      </c>
      <c r="E48" s="26">
        <v>2833.87</v>
      </c>
      <c r="H48" s="76">
        <f t="shared" si="0"/>
        <v>42652</v>
      </c>
      <c r="I48" s="53">
        <f t="shared" si="1"/>
        <v>99.137847703305468</v>
      </c>
      <c r="J48" s="53">
        <f t="shared" si="2"/>
        <v>101.83704347983654</v>
      </c>
      <c r="K48" s="53">
        <f t="shared" si="3"/>
        <v>101.86059458857582</v>
      </c>
      <c r="L48" s="53">
        <f t="shared" si="4"/>
        <v>100.43110228972887</v>
      </c>
    </row>
    <row r="49" spans="1:12">
      <c r="A49" s="9">
        <v>42416</v>
      </c>
      <c r="B49" s="26">
        <v>1895.58</v>
      </c>
      <c r="C49" s="26">
        <v>16054.43</v>
      </c>
      <c r="D49" s="26">
        <v>731.4</v>
      </c>
      <c r="E49" s="26">
        <v>2821.26</v>
      </c>
      <c r="H49" s="76">
        <f t="shared" si="0"/>
        <v>42653</v>
      </c>
      <c r="I49" s="53">
        <f t="shared" si="1"/>
        <v>99.594470809723518</v>
      </c>
      <c r="J49" s="53">
        <f t="shared" si="2"/>
        <v>101.83704347983654</v>
      </c>
      <c r="K49" s="53">
        <f t="shared" si="3"/>
        <v>102.29150428682769</v>
      </c>
      <c r="L49" s="53">
        <f t="shared" si="4"/>
        <v>101.6089353313095</v>
      </c>
    </row>
    <row r="50" spans="1:12">
      <c r="A50" s="9">
        <v>42417</v>
      </c>
      <c r="B50" s="26">
        <v>1926.82</v>
      </c>
      <c r="C50" s="26">
        <v>15836.36</v>
      </c>
      <c r="D50" s="26">
        <v>735.78</v>
      </c>
      <c r="E50" s="26">
        <v>2897.72</v>
      </c>
      <c r="H50" s="76">
        <f t="shared" si="0"/>
        <v>42654</v>
      </c>
      <c r="I50" s="53">
        <f t="shared" si="1"/>
        <v>98.354867961352781</v>
      </c>
      <c r="J50" s="53">
        <f t="shared" si="2"/>
        <v>102.83167078905164</v>
      </c>
      <c r="K50" s="53">
        <f t="shared" si="3"/>
        <v>100.83175592918379</v>
      </c>
      <c r="L50" s="53">
        <f t="shared" si="4"/>
        <v>101.10453226405686</v>
      </c>
    </row>
    <row r="51" spans="1:12">
      <c r="A51" s="9">
        <v>42418</v>
      </c>
      <c r="B51" s="26">
        <v>1917.83</v>
      </c>
      <c r="C51" s="26">
        <v>16196.8</v>
      </c>
      <c r="D51" s="26">
        <v>746.24</v>
      </c>
      <c r="E51" s="26">
        <v>2895.15</v>
      </c>
      <c r="H51" s="76">
        <f t="shared" si="0"/>
        <v>42655</v>
      </c>
      <c r="I51" s="53">
        <f t="shared" si="1"/>
        <v>98.467642821304807</v>
      </c>
      <c r="J51" s="53">
        <f t="shared" si="2"/>
        <v>101.71569737767992</v>
      </c>
      <c r="K51" s="53">
        <f t="shared" si="3"/>
        <v>100.51664625320115</v>
      </c>
      <c r="L51" s="53">
        <f t="shared" si="4"/>
        <v>100.68079352275505</v>
      </c>
    </row>
    <row r="52" spans="1:12">
      <c r="A52" s="9">
        <v>42419</v>
      </c>
      <c r="B52" s="26">
        <v>1917.78</v>
      </c>
      <c r="C52" s="26">
        <v>15967.17</v>
      </c>
      <c r="D52" s="26">
        <v>740.98</v>
      </c>
      <c r="E52" s="26">
        <v>2871.05</v>
      </c>
      <c r="H52" s="76">
        <f t="shared" si="0"/>
        <v>42656</v>
      </c>
      <c r="I52" s="53">
        <f t="shared" si="1"/>
        <v>98.162460241108093</v>
      </c>
      <c r="J52" s="53">
        <f t="shared" si="2"/>
        <v>101.31849878744499</v>
      </c>
      <c r="K52" s="53">
        <f t="shared" si="3"/>
        <v>99.170470994321278</v>
      </c>
      <c r="L52" s="53">
        <f t="shared" si="4"/>
        <v>99.576595965444881</v>
      </c>
    </row>
    <row r="53" spans="1:12">
      <c r="A53" s="9">
        <v>42420</v>
      </c>
      <c r="B53" s="26">
        <v>1917.78</v>
      </c>
      <c r="C53" s="26">
        <v>15967.17</v>
      </c>
      <c r="D53" s="26">
        <v>740.98</v>
      </c>
      <c r="E53" s="26">
        <v>2871.05</v>
      </c>
      <c r="H53" s="76">
        <f t="shared" si="0"/>
        <v>42657</v>
      </c>
      <c r="I53" s="53">
        <f t="shared" si="1"/>
        <v>98.182253379793536</v>
      </c>
      <c r="J53" s="53">
        <f t="shared" si="2"/>
        <v>101.81457421652033</v>
      </c>
      <c r="K53" s="53">
        <f t="shared" si="3"/>
        <v>99.88085959247293</v>
      </c>
      <c r="L53" s="53">
        <f t="shared" si="4"/>
        <v>101.25515030006461</v>
      </c>
    </row>
    <row r="54" spans="1:12">
      <c r="A54" s="9">
        <v>42421</v>
      </c>
      <c r="B54" s="26">
        <v>1917.78</v>
      </c>
      <c r="C54" s="26">
        <v>15967.17</v>
      </c>
      <c r="D54" s="26">
        <v>740.98</v>
      </c>
      <c r="E54" s="26">
        <v>2871.05</v>
      </c>
      <c r="H54" s="76">
        <f t="shared" si="0"/>
        <v>42658</v>
      </c>
      <c r="I54" s="53">
        <f t="shared" si="1"/>
        <v>98.182253379793536</v>
      </c>
      <c r="J54" s="53">
        <f t="shared" si="2"/>
        <v>101.81457421652033</v>
      </c>
      <c r="K54" s="53">
        <f t="shared" si="3"/>
        <v>99.88085959247293</v>
      </c>
      <c r="L54" s="53">
        <f t="shared" si="4"/>
        <v>101.25515030006461</v>
      </c>
    </row>
    <row r="55" spans="1:12">
      <c r="A55" s="9">
        <v>42422</v>
      </c>
      <c r="B55" s="26">
        <v>1945.5</v>
      </c>
      <c r="C55" s="26">
        <v>16111.05</v>
      </c>
      <c r="D55" s="26">
        <v>749.42</v>
      </c>
      <c r="E55" s="26">
        <v>2933.91</v>
      </c>
      <c r="H55" s="76">
        <f t="shared" si="0"/>
        <v>42659</v>
      </c>
      <c r="I55" s="53">
        <f t="shared" si="1"/>
        <v>98.182253379793536</v>
      </c>
      <c r="J55" s="53">
        <f t="shared" si="2"/>
        <v>101.81457421652033</v>
      </c>
      <c r="K55" s="53">
        <f t="shared" si="3"/>
        <v>99.88085959247293</v>
      </c>
      <c r="L55" s="53">
        <f t="shared" si="4"/>
        <v>101.25515030006461</v>
      </c>
    </row>
    <row r="56" spans="1:12">
      <c r="A56" s="9">
        <v>42423</v>
      </c>
      <c r="B56" s="26">
        <v>1921.27</v>
      </c>
      <c r="C56" s="26">
        <v>16052.05</v>
      </c>
      <c r="D56" s="26">
        <v>744.76</v>
      </c>
      <c r="E56" s="26">
        <v>2887.38</v>
      </c>
      <c r="H56" s="76">
        <f t="shared" si="0"/>
        <v>42660</v>
      </c>
      <c r="I56" s="53">
        <f t="shared" si="1"/>
        <v>97.883975382859163</v>
      </c>
      <c r="J56" s="53">
        <f t="shared" si="2"/>
        <v>102.07882966546769</v>
      </c>
      <c r="K56" s="53">
        <f t="shared" si="3"/>
        <v>99.622536465872344</v>
      </c>
      <c r="L56" s="53">
        <f t="shared" si="4"/>
        <v>100.70388828827623</v>
      </c>
    </row>
    <row r="57" spans="1:12">
      <c r="A57" s="9">
        <v>42424</v>
      </c>
      <c r="B57" s="26">
        <v>1929.8</v>
      </c>
      <c r="C57" s="26">
        <v>15915.79</v>
      </c>
      <c r="D57" s="26">
        <v>736.53</v>
      </c>
      <c r="E57" s="26">
        <v>2820.24</v>
      </c>
      <c r="H57" s="76">
        <f t="shared" si="0"/>
        <v>42661</v>
      </c>
      <c r="I57" s="53">
        <f t="shared" si="1"/>
        <v>98.486975654439433</v>
      </c>
      <c r="J57" s="53">
        <f t="shared" si="2"/>
        <v>102.46231717298011</v>
      </c>
      <c r="K57" s="53">
        <f t="shared" si="3"/>
        <v>101.16356753145524</v>
      </c>
      <c r="L57" s="53">
        <f t="shared" si="4"/>
        <v>101.98481100783549</v>
      </c>
    </row>
    <row r="58" spans="1:12">
      <c r="A58" s="9">
        <v>42425</v>
      </c>
      <c r="B58" s="26">
        <v>1951.7</v>
      </c>
      <c r="C58" s="26">
        <v>16140.34</v>
      </c>
      <c r="D58" s="26">
        <v>735.35</v>
      </c>
      <c r="E58" s="26">
        <v>2877.42</v>
      </c>
      <c r="H58" s="76">
        <f t="shared" si="0"/>
        <v>42662</v>
      </c>
      <c r="I58" s="53">
        <f t="shared" si="1"/>
        <v>98.702858957776201</v>
      </c>
      <c r="J58" s="53">
        <f t="shared" si="2"/>
        <v>102.67553356950221</v>
      </c>
      <c r="K58" s="53">
        <f t="shared" si="3"/>
        <v>101.69802917269786</v>
      </c>
      <c r="L58" s="53">
        <f t="shared" si="4"/>
        <v>102.28437354611759</v>
      </c>
    </row>
    <row r="59" spans="1:12">
      <c r="A59" s="9">
        <v>42426</v>
      </c>
      <c r="B59" s="26">
        <v>1948.05</v>
      </c>
      <c r="C59" s="26">
        <v>16188.41</v>
      </c>
      <c r="D59" s="26">
        <v>740.02</v>
      </c>
      <c r="E59" s="26">
        <v>2929.16</v>
      </c>
      <c r="H59" s="76">
        <f t="shared" si="0"/>
        <v>42663</v>
      </c>
      <c r="I59" s="53">
        <f t="shared" si="1"/>
        <v>98.567068820282941</v>
      </c>
      <c r="J59" s="53">
        <f t="shared" si="2"/>
        <v>104.10456663616404</v>
      </c>
      <c r="K59" s="53">
        <f t="shared" si="3"/>
        <v>101.70136955795562</v>
      </c>
      <c r="L59" s="53">
        <f t="shared" si="4"/>
        <v>102.97688180500657</v>
      </c>
    </row>
    <row r="60" spans="1:12">
      <c r="A60" s="9">
        <v>42427</v>
      </c>
      <c r="B60" s="26">
        <v>1948.05</v>
      </c>
      <c r="C60" s="26">
        <v>16188.41</v>
      </c>
      <c r="D60" s="26">
        <v>740.02</v>
      </c>
      <c r="E60" s="26">
        <v>2929.16</v>
      </c>
      <c r="H60" s="76">
        <f t="shared" si="0"/>
        <v>42664</v>
      </c>
      <c r="I60" s="53">
        <f t="shared" si="1"/>
        <v>98.558783320368079</v>
      </c>
      <c r="J60" s="53">
        <f t="shared" si="2"/>
        <v>103.79706389545753</v>
      </c>
      <c r="K60" s="53">
        <f t="shared" si="3"/>
        <v>101.46308874290162</v>
      </c>
      <c r="L60" s="53">
        <f t="shared" si="4"/>
        <v>103.01102189316832</v>
      </c>
    </row>
    <row r="61" spans="1:12">
      <c r="A61" s="9">
        <v>42428</v>
      </c>
      <c r="B61" s="26">
        <v>1948.05</v>
      </c>
      <c r="C61" s="26">
        <v>16188.41</v>
      </c>
      <c r="D61" s="26">
        <v>740.02</v>
      </c>
      <c r="E61" s="26">
        <v>2929.16</v>
      </c>
      <c r="H61" s="76">
        <f t="shared" si="0"/>
        <v>42665</v>
      </c>
      <c r="I61" s="53">
        <f t="shared" si="1"/>
        <v>98.558783320368079</v>
      </c>
      <c r="J61" s="53">
        <f t="shared" si="2"/>
        <v>103.79706389545753</v>
      </c>
      <c r="K61" s="53">
        <f t="shared" si="3"/>
        <v>101.46308874290162</v>
      </c>
      <c r="L61" s="53">
        <f t="shared" si="4"/>
        <v>103.01102189316832</v>
      </c>
    </row>
    <row r="62" spans="1:12">
      <c r="A62" s="9">
        <v>42429</v>
      </c>
      <c r="B62" s="26">
        <v>1932.23</v>
      </c>
      <c r="C62" s="26">
        <v>16026.76</v>
      </c>
      <c r="D62" s="26">
        <v>740.33</v>
      </c>
      <c r="E62" s="26">
        <v>2945.75</v>
      </c>
      <c r="H62" s="76">
        <f t="shared" si="0"/>
        <v>42666</v>
      </c>
      <c r="I62" s="53">
        <f t="shared" si="1"/>
        <v>98.558783320368079</v>
      </c>
      <c r="J62" s="53">
        <f t="shared" si="2"/>
        <v>103.79706389545753</v>
      </c>
      <c r="K62" s="53">
        <f t="shared" si="3"/>
        <v>101.46308874290162</v>
      </c>
      <c r="L62" s="53">
        <f t="shared" si="4"/>
        <v>103.01102189316832</v>
      </c>
    </row>
    <row r="63" spans="1:12">
      <c r="A63" s="9">
        <v>42430</v>
      </c>
      <c r="B63" s="26">
        <v>1978.35</v>
      </c>
      <c r="C63" s="26">
        <v>16085.51</v>
      </c>
      <c r="D63" s="26">
        <v>752.92</v>
      </c>
      <c r="E63" s="26">
        <v>2996.39</v>
      </c>
      <c r="H63" s="76">
        <f t="shared" si="0"/>
        <v>42667</v>
      </c>
      <c r="I63" s="53">
        <f t="shared" si="1"/>
        <v>99.026914065556738</v>
      </c>
      <c r="J63" s="53">
        <f t="shared" si="2"/>
        <v>104.09804330165287</v>
      </c>
      <c r="K63" s="53">
        <f t="shared" si="3"/>
        <v>102.26032735775519</v>
      </c>
      <c r="L63" s="53">
        <f t="shared" si="4"/>
        <v>103.55358152954291</v>
      </c>
    </row>
    <row r="64" spans="1:12">
      <c r="A64" s="9">
        <v>42431</v>
      </c>
      <c r="B64" s="26">
        <v>1986.45</v>
      </c>
      <c r="C64" s="26">
        <v>16746.55</v>
      </c>
      <c r="D64" s="26">
        <v>769.1</v>
      </c>
      <c r="E64" s="26">
        <v>3022.14</v>
      </c>
      <c r="H64" s="76">
        <f t="shared" si="0"/>
        <v>42668</v>
      </c>
      <c r="I64" s="53">
        <f t="shared" si="1"/>
        <v>98.650844430533013</v>
      </c>
      <c r="J64" s="53">
        <f t="shared" si="2"/>
        <v>104.88827279618506</v>
      </c>
      <c r="K64" s="53">
        <f t="shared" si="3"/>
        <v>102.24362543146636</v>
      </c>
      <c r="L64" s="53">
        <f t="shared" si="4"/>
        <v>103.33769567793179</v>
      </c>
    </row>
    <row r="65" spans="1:12">
      <c r="A65" s="9">
        <v>42432</v>
      </c>
      <c r="B65" s="26">
        <v>1993.4</v>
      </c>
      <c r="C65" s="26">
        <v>16960.16</v>
      </c>
      <c r="D65" s="26">
        <v>780.19</v>
      </c>
      <c r="E65" s="26">
        <v>3012.87</v>
      </c>
      <c r="H65" s="76">
        <f t="shared" si="0"/>
        <v>42669</v>
      </c>
      <c r="I65" s="53">
        <f t="shared" si="1"/>
        <v>98.479150460075417</v>
      </c>
      <c r="J65" s="53">
        <f t="shared" si="2"/>
        <v>105.04887970789959</v>
      </c>
      <c r="K65" s="53">
        <f t="shared" si="3"/>
        <v>101.38960026723075</v>
      </c>
      <c r="L65" s="53">
        <f t="shared" si="4"/>
        <v>103.12247923981404</v>
      </c>
    </row>
    <row r="66" spans="1:12">
      <c r="A66" s="9">
        <v>42433</v>
      </c>
      <c r="B66" s="26">
        <v>1999.99</v>
      </c>
      <c r="C66" s="26">
        <v>17014.78</v>
      </c>
      <c r="D66" s="26">
        <v>790.97</v>
      </c>
      <c r="E66" s="26">
        <v>3037.35</v>
      </c>
      <c r="H66" s="76">
        <f t="shared" si="0"/>
        <v>42670</v>
      </c>
      <c r="I66" s="53">
        <f t="shared" si="1"/>
        <v>98.185015213098481</v>
      </c>
      <c r="J66" s="53">
        <f t="shared" si="2"/>
        <v>104.71413600548443</v>
      </c>
      <c r="K66" s="53">
        <f t="shared" si="3"/>
        <v>100.80280592361645</v>
      </c>
      <c r="L66" s="53">
        <f t="shared" si="4"/>
        <v>103.26272136667458</v>
      </c>
    </row>
    <row r="67" spans="1:12">
      <c r="A67" s="9">
        <v>42434</v>
      </c>
      <c r="B67" s="26">
        <v>1999.99</v>
      </c>
      <c r="C67" s="26">
        <v>17014.78</v>
      </c>
      <c r="D67" s="26">
        <v>790.97</v>
      </c>
      <c r="E67" s="26">
        <v>3037.35</v>
      </c>
      <c r="H67" s="76">
        <f t="shared" si="0"/>
        <v>42671</v>
      </c>
      <c r="I67" s="53">
        <f t="shared" si="1"/>
        <v>97.879832632901739</v>
      </c>
      <c r="J67" s="53">
        <f t="shared" si="2"/>
        <v>105.37848930444946</v>
      </c>
      <c r="K67" s="53">
        <f t="shared" si="3"/>
        <v>100.60126934639788</v>
      </c>
      <c r="L67" s="53">
        <f t="shared" si="4"/>
        <v>103.06424026589102</v>
      </c>
    </row>
    <row r="68" spans="1:12">
      <c r="A68" s="9">
        <v>42435</v>
      </c>
      <c r="B68" s="26">
        <v>1999.99</v>
      </c>
      <c r="C68" s="26">
        <v>17014.78</v>
      </c>
      <c r="D68" s="26">
        <v>790.97</v>
      </c>
      <c r="E68" s="26">
        <v>3037.35</v>
      </c>
      <c r="H68" s="76">
        <f t="shared" ref="H68:H131" si="5">IF(+H67+1&lt;=MAX(data21),+H67+1,0)</f>
        <v>42672</v>
      </c>
      <c r="I68" s="53">
        <f t="shared" si="1"/>
        <v>97.879832632901739</v>
      </c>
      <c r="J68" s="53">
        <f t="shared" si="2"/>
        <v>105.37848930444946</v>
      </c>
      <c r="K68" s="53">
        <f t="shared" si="3"/>
        <v>100.60126934639788</v>
      </c>
      <c r="L68" s="53">
        <f t="shared" si="4"/>
        <v>103.06424026589102</v>
      </c>
    </row>
    <row r="69" spans="1:12">
      <c r="A69" s="9">
        <v>42436</v>
      </c>
      <c r="B69" s="26">
        <v>2001.76</v>
      </c>
      <c r="C69" s="26">
        <v>16911.32</v>
      </c>
      <c r="D69" s="26">
        <v>795.18</v>
      </c>
      <c r="E69" s="26">
        <v>3021.09</v>
      </c>
      <c r="H69" s="76">
        <f t="shared" si="5"/>
        <v>42673</v>
      </c>
      <c r="I69" s="53">
        <f t="shared" ref="I69:I132" si="6">IF(IFERROR(VLOOKUP($H69,$A:$F,2,0)/VLOOKUP($H68,$A:$F,2,0)*I68,NA())=0,NA(),IFERROR(VLOOKUP($H69,$A:$F,2,0)/VLOOKUP($H68,$A:$F,2,0)*I68,NA()))</f>
        <v>97.879832632901739</v>
      </c>
      <c r="J69" s="53">
        <f t="shared" ref="J69:J132" si="7">IF(IFERROR(VLOOKUP($H69,$A:$F,3,0)/VLOOKUP($H68,$A:$F,3,0)*J68,NA())=0,NA(),IFERROR(VLOOKUP($H69,$A:$F,3,0)/VLOOKUP($H68,$A:$F,3,0)*J68,NA()))</f>
        <v>105.37848930444946</v>
      </c>
      <c r="K69" s="53">
        <f t="shared" ref="K69:K132" si="8">IF(IFERROR(VLOOKUP($H69,$A:$F,4,0)/VLOOKUP($H68,$A:$F,4,0)*K68,NA())=0,NA(),IFERROR(VLOOKUP($H69,$A:$F,4,0)/VLOOKUP($H68,$A:$F,4,0)*K68,NA()))</f>
        <v>100.60126934639788</v>
      </c>
      <c r="L69" s="53">
        <f t="shared" ref="L69:L132" si="9">IF(IFERROR(VLOOKUP($H69,$A:$F,5,0)/VLOOKUP($H68,$A:$F,5,0)*L68,NA())=0,NA(),IFERROR(VLOOKUP($H69,$A:$F,5,0)/VLOOKUP($H68,$A:$F,5,0)*L68,NA()))</f>
        <v>103.06424026589102</v>
      </c>
    </row>
    <row r="70" spans="1:12">
      <c r="A70" s="9">
        <v>42437</v>
      </c>
      <c r="B70" s="26">
        <v>1979.26</v>
      </c>
      <c r="C70" s="26">
        <v>16783.150000000001</v>
      </c>
      <c r="D70" s="26">
        <v>788.09</v>
      </c>
      <c r="E70" s="26">
        <v>3002.01</v>
      </c>
      <c r="H70" s="76">
        <f t="shared" si="5"/>
        <v>42674</v>
      </c>
      <c r="I70" s="53">
        <f t="shared" si="6"/>
        <v>97.867864688580312</v>
      </c>
      <c r="J70" s="53">
        <f t="shared" si="7"/>
        <v>105.24929104038125</v>
      </c>
      <c r="K70" s="53">
        <f t="shared" si="8"/>
        <v>100.77830976505952</v>
      </c>
      <c r="L70" s="53">
        <f t="shared" si="9"/>
        <v>102.26127878059636</v>
      </c>
    </row>
    <row r="71" spans="1:12">
      <c r="A71" s="9">
        <v>42438</v>
      </c>
      <c r="B71" s="26">
        <v>1989.26</v>
      </c>
      <c r="C71" s="26">
        <v>16642.2</v>
      </c>
      <c r="D71" s="26">
        <v>787.69</v>
      </c>
      <c r="E71" s="26">
        <v>3016.18</v>
      </c>
      <c r="H71" s="76">
        <f t="shared" si="5"/>
        <v>42675</v>
      </c>
      <c r="I71" s="53">
        <f t="shared" si="6"/>
        <v>97.203643778740343</v>
      </c>
      <c r="J71" s="53">
        <f t="shared" si="7"/>
        <v>105.35426840501451</v>
      </c>
      <c r="K71" s="53">
        <f t="shared" si="8"/>
        <v>100.49883086515973</v>
      </c>
      <c r="L71" s="53">
        <f t="shared" si="9"/>
        <v>101.18687012374107</v>
      </c>
    </row>
    <row r="72" spans="1:12">
      <c r="A72" s="9">
        <v>42439</v>
      </c>
      <c r="B72" s="26">
        <v>1989.57</v>
      </c>
      <c r="C72" s="26">
        <v>16852.349999999999</v>
      </c>
      <c r="D72" s="26">
        <v>790.74</v>
      </c>
      <c r="E72" s="26">
        <v>2970.78</v>
      </c>
      <c r="H72" s="76">
        <f t="shared" si="5"/>
        <v>42676</v>
      </c>
      <c r="I72" s="53">
        <f t="shared" si="6"/>
        <v>96.569342729704005</v>
      </c>
      <c r="J72" s="53">
        <f t="shared" si="7"/>
        <v>103.49560127929837</v>
      </c>
      <c r="K72" s="53">
        <f t="shared" si="8"/>
        <v>99.121478677207378</v>
      </c>
      <c r="L72" s="53">
        <f t="shared" si="9"/>
        <v>99.748300526493708</v>
      </c>
    </row>
    <row r="73" spans="1:12">
      <c r="A73" s="9">
        <v>42440</v>
      </c>
      <c r="B73" s="26">
        <v>2022.19</v>
      </c>
      <c r="C73" s="26">
        <v>16938.87</v>
      </c>
      <c r="D73" s="26">
        <v>800.91</v>
      </c>
      <c r="E73" s="26">
        <v>3073.8</v>
      </c>
      <c r="H73" s="76">
        <f t="shared" si="5"/>
        <v>42677</v>
      </c>
      <c r="I73" s="53">
        <f t="shared" si="6"/>
        <v>96.14217917853874</v>
      </c>
      <c r="J73" s="53">
        <f t="shared" si="7"/>
        <v>103.49560127929837</v>
      </c>
      <c r="K73" s="53">
        <f t="shared" si="8"/>
        <v>98.533570871840482</v>
      </c>
      <c r="L73" s="53">
        <f t="shared" si="9"/>
        <v>99.524716419708852</v>
      </c>
    </row>
    <row r="74" spans="1:12">
      <c r="A74" s="9">
        <v>42441</v>
      </c>
      <c r="B74" s="26">
        <v>2022.19</v>
      </c>
      <c r="C74" s="26">
        <v>16938.87</v>
      </c>
      <c r="D74" s="26">
        <v>800.91</v>
      </c>
      <c r="E74" s="26">
        <v>3073.8</v>
      </c>
      <c r="H74" s="76">
        <f t="shared" si="5"/>
        <v>42678</v>
      </c>
      <c r="I74" s="53">
        <f t="shared" si="6"/>
        <v>95.981992846851767</v>
      </c>
      <c r="J74" s="53">
        <f t="shared" si="7"/>
        <v>102.1104799180959</v>
      </c>
      <c r="K74" s="53">
        <f t="shared" si="8"/>
        <v>97.997995768845271</v>
      </c>
      <c r="L74" s="53">
        <f t="shared" si="9"/>
        <v>98.8901124279962</v>
      </c>
    </row>
    <row r="75" spans="1:12">
      <c r="A75" s="9">
        <v>42442</v>
      </c>
      <c r="B75" s="26">
        <v>2022.19</v>
      </c>
      <c r="C75" s="26">
        <v>16938.87</v>
      </c>
      <c r="D75" s="26">
        <v>800.91</v>
      </c>
      <c r="E75" s="26">
        <v>3073.8</v>
      </c>
      <c r="H75" s="76">
        <f t="shared" si="5"/>
        <v>42679</v>
      </c>
      <c r="I75" s="53">
        <f t="shared" si="6"/>
        <v>95.981992846851767</v>
      </c>
      <c r="J75" s="53">
        <f t="shared" si="7"/>
        <v>102.1104799180959</v>
      </c>
      <c r="K75" s="53">
        <f t="shared" si="8"/>
        <v>97.997995768845271</v>
      </c>
      <c r="L75" s="53">
        <f t="shared" si="9"/>
        <v>98.8901124279962</v>
      </c>
    </row>
    <row r="76" spans="1:12">
      <c r="A76" s="9">
        <v>42443</v>
      </c>
      <c r="B76" s="26">
        <v>2019.64</v>
      </c>
      <c r="C76" s="26">
        <v>17233.75</v>
      </c>
      <c r="D76" s="26">
        <v>803.45</v>
      </c>
      <c r="E76" s="26">
        <v>3091.98</v>
      </c>
      <c r="H76" s="76">
        <f t="shared" si="5"/>
        <v>42680</v>
      </c>
      <c r="I76" s="53">
        <f t="shared" si="6"/>
        <v>95.981992846851767</v>
      </c>
      <c r="J76" s="53">
        <f t="shared" si="7"/>
        <v>102.1104799180959</v>
      </c>
      <c r="K76" s="53">
        <f t="shared" si="8"/>
        <v>97.997995768845271</v>
      </c>
      <c r="L76" s="53">
        <f t="shared" si="9"/>
        <v>98.8901124279962</v>
      </c>
    </row>
    <row r="77" spans="1:12">
      <c r="A77" s="9">
        <v>42444</v>
      </c>
      <c r="B77" s="26">
        <v>2015.93</v>
      </c>
      <c r="C77" s="26">
        <v>17117.07</v>
      </c>
      <c r="D77" s="26">
        <v>790.68</v>
      </c>
      <c r="E77" s="26">
        <v>3067.21</v>
      </c>
      <c r="H77" s="76">
        <f t="shared" si="5"/>
        <v>42681</v>
      </c>
      <c r="I77" s="53">
        <f t="shared" si="6"/>
        <v>98.115048769373146</v>
      </c>
      <c r="J77" s="53">
        <f t="shared" si="7"/>
        <v>103.75248777629794</v>
      </c>
      <c r="K77" s="53">
        <f t="shared" si="8"/>
        <v>99.629217236387845</v>
      </c>
      <c r="L77" s="53">
        <f t="shared" si="9"/>
        <v>100.72263186609052</v>
      </c>
    </row>
    <row r="78" spans="1:12">
      <c r="A78" s="9">
        <v>42445</v>
      </c>
      <c r="B78" s="26">
        <v>2027.22</v>
      </c>
      <c r="C78" s="26">
        <v>16974.45</v>
      </c>
      <c r="D78" s="26">
        <v>791.18</v>
      </c>
      <c r="E78" s="26">
        <v>3062.05</v>
      </c>
      <c r="H78" s="76">
        <f t="shared" si="5"/>
        <v>42682</v>
      </c>
      <c r="I78" s="53">
        <f t="shared" si="6"/>
        <v>98.485134432236151</v>
      </c>
      <c r="J78" s="53">
        <f t="shared" si="7"/>
        <v>103.7172738501868</v>
      </c>
      <c r="K78" s="53">
        <f t="shared" si="8"/>
        <v>100.48435586237605</v>
      </c>
      <c r="L78" s="53">
        <f t="shared" si="9"/>
        <v>101.19624191264822</v>
      </c>
    </row>
    <row r="79" spans="1:12">
      <c r="A79" s="9">
        <v>42446</v>
      </c>
      <c r="B79" s="26">
        <v>2040.59</v>
      </c>
      <c r="C79" s="26">
        <v>16936.38</v>
      </c>
      <c r="D79" s="26">
        <v>816.9</v>
      </c>
      <c r="E79" s="26">
        <v>3043.1</v>
      </c>
      <c r="H79" s="76">
        <f t="shared" si="5"/>
        <v>42683</v>
      </c>
      <c r="I79" s="53">
        <f t="shared" si="6"/>
        <v>99.576058587690554</v>
      </c>
      <c r="J79" s="53">
        <f t="shared" si="7"/>
        <v>98.161325686535662</v>
      </c>
      <c r="K79" s="53">
        <f t="shared" si="8"/>
        <v>98.001336154103029</v>
      </c>
      <c r="L79" s="53">
        <f t="shared" si="9"/>
        <v>102.2960882822515</v>
      </c>
    </row>
    <row r="80" spans="1:12">
      <c r="A80" s="9">
        <v>42447</v>
      </c>
      <c r="B80" s="26">
        <v>2049.58</v>
      </c>
      <c r="C80" s="26">
        <v>16724.810000000001</v>
      </c>
      <c r="D80" s="26">
        <v>826.75</v>
      </c>
      <c r="E80" s="26">
        <v>3059.77</v>
      </c>
      <c r="H80" s="76">
        <f t="shared" si="5"/>
        <v>42684</v>
      </c>
      <c r="I80" s="53">
        <f t="shared" si="6"/>
        <v>99.770307530138538</v>
      </c>
      <c r="J80" s="53">
        <f t="shared" si="7"/>
        <v>104.76245700186337</v>
      </c>
      <c r="K80" s="53">
        <f t="shared" si="8"/>
        <v>97.498051441932901</v>
      </c>
      <c r="L80" s="53">
        <f t="shared" si="9"/>
        <v>101.97142273796814</v>
      </c>
    </row>
    <row r="81" spans="1:12">
      <c r="A81" s="9">
        <v>42448</v>
      </c>
      <c r="B81" s="26">
        <v>2049.58</v>
      </c>
      <c r="C81" s="26">
        <v>16724.810000000001</v>
      </c>
      <c r="D81" s="26">
        <v>826.75</v>
      </c>
      <c r="E81" s="26">
        <v>3059.77</v>
      </c>
      <c r="H81" s="76">
        <f t="shared" si="5"/>
        <v>42685</v>
      </c>
      <c r="I81" s="53">
        <f t="shared" si="6"/>
        <v>99.630834948238672</v>
      </c>
      <c r="J81" s="53">
        <f t="shared" si="7"/>
        <v>104.94589558436694</v>
      </c>
      <c r="K81" s="53">
        <f t="shared" si="8"/>
        <v>94.544037412314822</v>
      </c>
      <c r="L81" s="53">
        <f t="shared" si="9"/>
        <v>101.41681365871293</v>
      </c>
    </row>
    <row r="82" spans="1:12">
      <c r="A82" s="9">
        <v>42449</v>
      </c>
      <c r="B82" s="26">
        <v>2049.58</v>
      </c>
      <c r="C82" s="26">
        <v>16724.810000000001</v>
      </c>
      <c r="D82" s="26">
        <v>826.75</v>
      </c>
      <c r="E82" s="26">
        <v>3059.77</v>
      </c>
      <c r="H82" s="76">
        <f t="shared" si="5"/>
        <v>42686</v>
      </c>
      <c r="I82" s="53">
        <f t="shared" si="6"/>
        <v>99.630834948238672</v>
      </c>
      <c r="J82" s="53">
        <f t="shared" si="7"/>
        <v>104.94589558436694</v>
      </c>
      <c r="K82" s="53">
        <f t="shared" si="8"/>
        <v>94.544037412314822</v>
      </c>
      <c r="L82" s="53">
        <f t="shared" si="9"/>
        <v>101.41681365871293</v>
      </c>
    </row>
    <row r="83" spans="1:12">
      <c r="A83" s="9">
        <v>42450</v>
      </c>
      <c r="B83" s="26">
        <v>2051.6</v>
      </c>
      <c r="C83" s="26">
        <v>16724.810000000001</v>
      </c>
      <c r="D83" s="26">
        <v>829.06</v>
      </c>
      <c r="E83" s="26">
        <v>3048.77</v>
      </c>
      <c r="H83" s="76">
        <f t="shared" si="5"/>
        <v>42687</v>
      </c>
      <c r="I83" s="53">
        <f t="shared" si="6"/>
        <v>99.630834948238672</v>
      </c>
      <c r="J83" s="53">
        <f t="shared" si="7"/>
        <v>104.94589558436694</v>
      </c>
      <c r="K83" s="53">
        <f t="shared" si="8"/>
        <v>94.544037412314822</v>
      </c>
      <c r="L83" s="53">
        <f t="shared" si="9"/>
        <v>101.41681365871293</v>
      </c>
    </row>
    <row r="84" spans="1:12">
      <c r="A84" s="9">
        <v>42451</v>
      </c>
      <c r="B84" s="26">
        <v>2049.8000000000002</v>
      </c>
      <c r="C84" s="26">
        <v>17048.55</v>
      </c>
      <c r="D84" s="26">
        <v>830.51</v>
      </c>
      <c r="E84" s="26">
        <v>3051.23</v>
      </c>
      <c r="H84" s="76">
        <f t="shared" si="5"/>
        <v>42688</v>
      </c>
      <c r="I84" s="53">
        <f t="shared" si="6"/>
        <v>99.619327309468062</v>
      </c>
      <c r="J84" s="53">
        <f t="shared" si="7"/>
        <v>106.7448258783096</v>
      </c>
      <c r="K84" s="53">
        <f t="shared" si="8"/>
        <v>93.414987195189781</v>
      </c>
      <c r="L84" s="53">
        <f t="shared" si="9"/>
        <v>101.74415685696979</v>
      </c>
    </row>
    <row r="85" spans="1:12">
      <c r="A85" s="9">
        <v>42452</v>
      </c>
      <c r="B85" s="26">
        <v>2036.71</v>
      </c>
      <c r="C85" s="26">
        <v>17000.98</v>
      </c>
      <c r="D85" s="26">
        <v>821.71</v>
      </c>
      <c r="E85" s="26">
        <v>3042.42</v>
      </c>
      <c r="H85" s="76">
        <f t="shared" si="5"/>
        <v>42689</v>
      </c>
      <c r="I85" s="53">
        <f t="shared" si="6"/>
        <v>100.36456199625314</v>
      </c>
      <c r="J85" s="53">
        <f t="shared" si="7"/>
        <v>106.71782652158288</v>
      </c>
      <c r="K85" s="53">
        <f t="shared" si="8"/>
        <v>93.696693018594743</v>
      </c>
      <c r="L85" s="53">
        <f t="shared" si="9"/>
        <v>102.07618594968021</v>
      </c>
    </row>
    <row r="86" spans="1:12">
      <c r="A86" s="9">
        <v>42453</v>
      </c>
      <c r="B86" s="26">
        <v>2035.94</v>
      </c>
      <c r="C86" s="26">
        <v>16892.330000000002</v>
      </c>
      <c r="D86" s="26">
        <v>813.61</v>
      </c>
      <c r="E86" s="26">
        <v>2986.73</v>
      </c>
      <c r="H86" s="76">
        <f t="shared" si="5"/>
        <v>42690</v>
      </c>
      <c r="I86" s="53">
        <f t="shared" si="6"/>
        <v>100.20575658121865</v>
      </c>
      <c r="J86" s="53">
        <f t="shared" si="7"/>
        <v>107.88997309124512</v>
      </c>
      <c r="K86" s="53">
        <f t="shared" si="8"/>
        <v>94.326912370559995</v>
      </c>
      <c r="L86" s="53">
        <f t="shared" si="9"/>
        <v>101.29431098942665</v>
      </c>
    </row>
    <row r="87" spans="1:12">
      <c r="A87" s="9">
        <v>42454</v>
      </c>
      <c r="B87" s="26">
        <v>2035.94</v>
      </c>
      <c r="C87" s="26">
        <v>17002.75</v>
      </c>
      <c r="D87" s="26">
        <v>812.32</v>
      </c>
      <c r="E87" s="26">
        <v>2986.73</v>
      </c>
      <c r="H87" s="76">
        <f t="shared" si="5"/>
        <v>42691</v>
      </c>
      <c r="I87" s="53">
        <f t="shared" si="6"/>
        <v>100.67434763195811</v>
      </c>
      <c r="J87" s="53">
        <f t="shared" si="7"/>
        <v>107.89250994355503</v>
      </c>
      <c r="K87" s="53">
        <f t="shared" si="8"/>
        <v>94.331366217570348</v>
      </c>
      <c r="L87" s="53">
        <f t="shared" si="9"/>
        <v>101.81076349955988</v>
      </c>
    </row>
    <row r="88" spans="1:12">
      <c r="A88" s="9">
        <v>42455</v>
      </c>
      <c r="B88" s="26">
        <v>2035.94</v>
      </c>
      <c r="C88" s="26">
        <v>17002.75</v>
      </c>
      <c r="D88" s="26">
        <v>812.32</v>
      </c>
      <c r="E88" s="26">
        <v>2986.73</v>
      </c>
      <c r="H88" s="76">
        <f t="shared" si="5"/>
        <v>42692</v>
      </c>
      <c r="I88" s="53">
        <f t="shared" si="6"/>
        <v>100.43406813442766</v>
      </c>
      <c r="J88" s="53">
        <f t="shared" si="7"/>
        <v>108.52539419362824</v>
      </c>
      <c r="K88" s="53">
        <f t="shared" si="8"/>
        <v>94.035185391381717</v>
      </c>
      <c r="L88" s="53">
        <f t="shared" si="9"/>
        <v>101.10921815851044</v>
      </c>
    </row>
    <row r="89" spans="1:12">
      <c r="A89" s="9">
        <v>42456</v>
      </c>
      <c r="B89" s="26">
        <v>2035.94</v>
      </c>
      <c r="C89" s="26">
        <v>17002.75</v>
      </c>
      <c r="D89" s="26">
        <v>812.32</v>
      </c>
      <c r="E89" s="26">
        <v>2986.73</v>
      </c>
      <c r="H89" s="76">
        <f t="shared" si="5"/>
        <v>42693</v>
      </c>
      <c r="I89" s="53">
        <f t="shared" si="6"/>
        <v>100.43406813442766</v>
      </c>
      <c r="J89" s="53">
        <f t="shared" si="7"/>
        <v>108.52539419362824</v>
      </c>
      <c r="K89" s="53">
        <f t="shared" si="8"/>
        <v>94.035185391381717</v>
      </c>
      <c r="L89" s="53">
        <f t="shared" si="9"/>
        <v>101.10921815851044</v>
      </c>
    </row>
    <row r="90" spans="1:12">
      <c r="A90" s="9">
        <v>42457</v>
      </c>
      <c r="B90" s="26">
        <v>2037.05</v>
      </c>
      <c r="C90" s="26">
        <v>17134.37</v>
      </c>
      <c r="D90" s="26">
        <v>813.04</v>
      </c>
      <c r="E90" s="26">
        <v>2986.73</v>
      </c>
      <c r="H90" s="76">
        <f t="shared" si="5"/>
        <v>42694</v>
      </c>
      <c r="I90" s="53">
        <f t="shared" si="6"/>
        <v>100.43406813442766</v>
      </c>
      <c r="J90" s="53">
        <f t="shared" si="7"/>
        <v>108.52539419362824</v>
      </c>
      <c r="K90" s="53">
        <f t="shared" si="8"/>
        <v>94.035185391381717</v>
      </c>
      <c r="L90" s="53">
        <f t="shared" si="9"/>
        <v>101.10921815851044</v>
      </c>
    </row>
    <row r="91" spans="1:12">
      <c r="A91" s="9">
        <v>42458</v>
      </c>
      <c r="B91" s="26">
        <v>2055.0100000000002</v>
      </c>
      <c r="C91" s="26">
        <v>17103.53</v>
      </c>
      <c r="D91" s="26">
        <v>814.83</v>
      </c>
      <c r="E91" s="26">
        <v>3004.87</v>
      </c>
      <c r="H91" s="76">
        <f t="shared" si="5"/>
        <v>42695</v>
      </c>
      <c r="I91" s="53">
        <f t="shared" si="6"/>
        <v>101.18344557117017</v>
      </c>
      <c r="J91" s="53">
        <f t="shared" si="7"/>
        <v>109.36261585713893</v>
      </c>
      <c r="K91" s="53">
        <f t="shared" si="8"/>
        <v>94.354748914374696</v>
      </c>
      <c r="L91" s="53">
        <f t="shared" si="9"/>
        <v>101.51555214898468</v>
      </c>
    </row>
    <row r="92" spans="1:12">
      <c r="A92" s="9">
        <v>42459</v>
      </c>
      <c r="B92" s="26">
        <v>2063.9499999999998</v>
      </c>
      <c r="C92" s="26">
        <v>16878.96</v>
      </c>
      <c r="D92" s="26">
        <v>833.98</v>
      </c>
      <c r="E92" s="26">
        <v>3044.1</v>
      </c>
      <c r="H92" s="76">
        <f t="shared" si="5"/>
        <v>42696</v>
      </c>
      <c r="I92" s="53">
        <f t="shared" si="6"/>
        <v>101.40255101336271</v>
      </c>
      <c r="J92" s="53">
        <f t="shared" si="7"/>
        <v>109.70641974637513</v>
      </c>
      <c r="K92" s="53">
        <f t="shared" si="8"/>
        <v>95.473777975726449</v>
      </c>
      <c r="L92" s="53">
        <f t="shared" si="9"/>
        <v>101.89577901321759</v>
      </c>
    </row>
    <row r="93" spans="1:12">
      <c r="A93" s="9">
        <v>42460</v>
      </c>
      <c r="B93" s="26">
        <v>2059.7399999999998</v>
      </c>
      <c r="C93" s="26">
        <v>16758.669999999998</v>
      </c>
      <c r="D93" s="26">
        <v>836.8</v>
      </c>
      <c r="E93" s="26">
        <v>3004.93</v>
      </c>
      <c r="H93" s="76">
        <f t="shared" si="5"/>
        <v>42697</v>
      </c>
      <c r="I93" s="53">
        <f t="shared" si="6"/>
        <v>101.48448540140949</v>
      </c>
      <c r="J93" s="53">
        <f t="shared" si="7"/>
        <v>109.70641974637513</v>
      </c>
      <c r="K93" s="53">
        <f t="shared" si="8"/>
        <v>95.30341832758036</v>
      </c>
      <c r="L93" s="53">
        <f t="shared" si="9"/>
        <v>101.48777148900992</v>
      </c>
    </row>
    <row r="94" spans="1:12">
      <c r="A94" s="9">
        <v>42461</v>
      </c>
      <c r="B94" s="26">
        <v>2072.7800000000002</v>
      </c>
      <c r="C94" s="26">
        <v>16164.16</v>
      </c>
      <c r="D94" s="26">
        <v>826.19</v>
      </c>
      <c r="E94" s="26">
        <v>2953.28</v>
      </c>
      <c r="H94" s="76">
        <f t="shared" si="5"/>
        <v>42698</v>
      </c>
      <c r="I94" s="53">
        <f t="shared" si="6"/>
        <v>101.48448540140949</v>
      </c>
      <c r="J94" s="53">
        <f t="shared" si="7"/>
        <v>110.73607977796499</v>
      </c>
      <c r="K94" s="53">
        <f t="shared" si="8"/>
        <v>94.869168244070721</v>
      </c>
      <c r="L94" s="53">
        <f t="shared" si="9"/>
        <v>101.77093339670449</v>
      </c>
    </row>
    <row r="95" spans="1:12">
      <c r="A95" s="9">
        <v>42462</v>
      </c>
      <c r="B95" s="26">
        <v>2072.7800000000002</v>
      </c>
      <c r="C95" s="26">
        <v>16164.16</v>
      </c>
      <c r="D95" s="26">
        <v>826.19</v>
      </c>
      <c r="E95" s="26">
        <v>2953.28</v>
      </c>
      <c r="H95" s="76">
        <f t="shared" si="5"/>
        <v>42699</v>
      </c>
      <c r="I95" s="53">
        <f t="shared" si="6"/>
        <v>101.88172909177115</v>
      </c>
      <c r="J95" s="53">
        <f t="shared" si="7"/>
        <v>111.02485813257466</v>
      </c>
      <c r="K95" s="53">
        <f t="shared" si="8"/>
        <v>95.287829863044095</v>
      </c>
      <c r="L95" s="53">
        <f t="shared" si="9"/>
        <v>102.03133524562458</v>
      </c>
    </row>
    <row r="96" spans="1:12">
      <c r="A96" s="9">
        <v>42463</v>
      </c>
      <c r="B96" s="26">
        <v>2072.7800000000002</v>
      </c>
      <c r="C96" s="26">
        <v>16164.16</v>
      </c>
      <c r="D96" s="26">
        <v>826.19</v>
      </c>
      <c r="E96" s="26">
        <v>2953.28</v>
      </c>
      <c r="H96" s="76">
        <f t="shared" si="5"/>
        <v>42700</v>
      </c>
      <c r="I96" s="53">
        <f t="shared" si="6"/>
        <v>101.88172909177115</v>
      </c>
      <c r="J96" s="53">
        <f t="shared" si="7"/>
        <v>111.02485813257466</v>
      </c>
      <c r="K96" s="53">
        <f t="shared" si="8"/>
        <v>95.287829863044095</v>
      </c>
      <c r="L96" s="53">
        <f t="shared" si="9"/>
        <v>102.03133524562458</v>
      </c>
    </row>
    <row r="97" spans="1:12">
      <c r="A97" s="9">
        <v>42464</v>
      </c>
      <c r="B97" s="26">
        <v>2066.13</v>
      </c>
      <c r="C97" s="26">
        <v>16123.27</v>
      </c>
      <c r="D97" s="26">
        <v>826.78</v>
      </c>
      <c r="E97" s="26">
        <v>2962.28</v>
      </c>
      <c r="H97" s="76">
        <f t="shared" si="5"/>
        <v>42701</v>
      </c>
      <c r="I97" s="53">
        <f t="shared" si="6"/>
        <v>101.88172909177115</v>
      </c>
      <c r="J97" s="53">
        <f t="shared" si="7"/>
        <v>111.02485813257466</v>
      </c>
      <c r="K97" s="53">
        <f t="shared" si="8"/>
        <v>95.287829863044095</v>
      </c>
      <c r="L97" s="53">
        <f t="shared" si="9"/>
        <v>102.03133524562458</v>
      </c>
    </row>
    <row r="98" spans="1:12">
      <c r="A98" s="9">
        <v>42465</v>
      </c>
      <c r="B98" s="26">
        <v>2045.17</v>
      </c>
      <c r="C98" s="26">
        <v>15732.82</v>
      </c>
      <c r="D98" s="26">
        <v>812.97</v>
      </c>
      <c r="E98" s="26">
        <v>2890.35</v>
      </c>
      <c r="H98" s="76">
        <f t="shared" si="5"/>
        <v>42702</v>
      </c>
      <c r="I98" s="53">
        <f t="shared" si="6"/>
        <v>101.34639373616209</v>
      </c>
      <c r="J98" s="53">
        <f t="shared" si="7"/>
        <v>110.87790190233719</v>
      </c>
      <c r="K98" s="53">
        <f t="shared" si="8"/>
        <v>96.110678098207217</v>
      </c>
      <c r="L98" s="53">
        <f t="shared" si="9"/>
        <v>100.97433133959684</v>
      </c>
    </row>
    <row r="99" spans="1:12">
      <c r="A99" s="9">
        <v>42466</v>
      </c>
      <c r="B99" s="26">
        <v>2066.66</v>
      </c>
      <c r="C99" s="26">
        <v>15715.36</v>
      </c>
      <c r="D99" s="26">
        <v>809.03</v>
      </c>
      <c r="E99" s="26">
        <v>2909.36</v>
      </c>
      <c r="H99" s="76">
        <f t="shared" si="5"/>
        <v>42703</v>
      </c>
      <c r="I99" s="53">
        <f t="shared" si="6"/>
        <v>101.48172356810454</v>
      </c>
      <c r="J99" s="53">
        <f t="shared" si="7"/>
        <v>110.57680169365089</v>
      </c>
      <c r="K99" s="53">
        <f t="shared" si="8"/>
        <v>95.587351074490485</v>
      </c>
      <c r="L99" s="53">
        <f t="shared" si="9"/>
        <v>101.69796732592742</v>
      </c>
    </row>
    <row r="100" spans="1:12">
      <c r="A100" s="9">
        <v>42467</v>
      </c>
      <c r="B100" s="26">
        <v>2041.91</v>
      </c>
      <c r="C100" s="26">
        <v>15749.84</v>
      </c>
      <c r="D100" s="26">
        <v>809.29</v>
      </c>
      <c r="E100" s="26">
        <v>2871.57</v>
      </c>
      <c r="H100" s="76">
        <f t="shared" si="5"/>
        <v>42704</v>
      </c>
      <c r="I100" s="53">
        <f t="shared" si="6"/>
        <v>101.21244482087214</v>
      </c>
      <c r="J100" s="53">
        <f t="shared" si="7"/>
        <v>110.5854994729991</v>
      </c>
      <c r="K100" s="53">
        <f t="shared" si="8"/>
        <v>96.072820398619186</v>
      </c>
      <c r="L100" s="53">
        <f t="shared" si="9"/>
        <v>102.13944552480348</v>
      </c>
    </row>
    <row r="101" spans="1:12">
      <c r="A101" s="9">
        <v>42468</v>
      </c>
      <c r="B101" s="26">
        <v>2047.6</v>
      </c>
      <c r="C101" s="26">
        <v>15821.52</v>
      </c>
      <c r="D101" s="26">
        <v>816.82</v>
      </c>
      <c r="E101" s="26">
        <v>2911.98</v>
      </c>
      <c r="H101" s="76">
        <f t="shared" si="5"/>
        <v>42705</v>
      </c>
      <c r="I101" s="53">
        <f t="shared" si="6"/>
        <v>100.8566286300847</v>
      </c>
      <c r="J101" s="53">
        <f t="shared" si="7"/>
        <v>111.82155056037251</v>
      </c>
      <c r="K101" s="53">
        <f t="shared" si="8"/>
        <v>95.580670303974927</v>
      </c>
      <c r="L101" s="53">
        <f t="shared" si="9"/>
        <v>101.44894550639461</v>
      </c>
    </row>
    <row r="102" spans="1:12">
      <c r="A102" s="9">
        <v>42469</v>
      </c>
      <c r="B102" s="26">
        <v>2047.6</v>
      </c>
      <c r="C102" s="26">
        <v>15821.52</v>
      </c>
      <c r="D102" s="26">
        <v>816.82</v>
      </c>
      <c r="E102" s="26">
        <v>2911.98</v>
      </c>
      <c r="H102" s="76">
        <f t="shared" si="5"/>
        <v>42706</v>
      </c>
      <c r="I102" s="53">
        <f t="shared" si="6"/>
        <v>100.89667521300645</v>
      </c>
      <c r="J102" s="53">
        <f t="shared" si="7"/>
        <v>111.29581811976961</v>
      </c>
      <c r="K102" s="53">
        <f t="shared" si="8"/>
        <v>94.986081728092515</v>
      </c>
      <c r="L102" s="53">
        <f t="shared" si="9"/>
        <v>100.91843531290064</v>
      </c>
    </row>
    <row r="103" spans="1:12">
      <c r="A103" s="9">
        <v>42470</v>
      </c>
      <c r="B103" s="26">
        <v>2047.6</v>
      </c>
      <c r="C103" s="26">
        <v>15821.52</v>
      </c>
      <c r="D103" s="26">
        <v>816.82</v>
      </c>
      <c r="E103" s="26">
        <v>2911.98</v>
      </c>
      <c r="H103" s="76">
        <f t="shared" si="5"/>
        <v>42707</v>
      </c>
      <c r="I103" s="53">
        <f t="shared" si="6"/>
        <v>100.89667521300645</v>
      </c>
      <c r="J103" s="53">
        <f t="shared" si="7"/>
        <v>111.29581811976961</v>
      </c>
      <c r="K103" s="53">
        <f t="shared" si="8"/>
        <v>94.986081728092515</v>
      </c>
      <c r="L103" s="53">
        <f t="shared" si="9"/>
        <v>100.91843531290064</v>
      </c>
    </row>
    <row r="104" spans="1:12">
      <c r="A104" s="9">
        <v>42471</v>
      </c>
      <c r="B104" s="26">
        <v>2041.99</v>
      </c>
      <c r="C104" s="26">
        <v>15751.13</v>
      </c>
      <c r="D104" s="26">
        <v>824.01</v>
      </c>
      <c r="E104" s="26">
        <v>2924.23</v>
      </c>
      <c r="H104" s="76">
        <f t="shared" si="5"/>
        <v>42708</v>
      </c>
      <c r="I104" s="53">
        <f t="shared" si="6"/>
        <v>100.89667521300645</v>
      </c>
      <c r="J104" s="53">
        <f t="shared" si="7"/>
        <v>111.29581811976961</v>
      </c>
      <c r="K104" s="53">
        <f t="shared" si="8"/>
        <v>94.986081728092515</v>
      </c>
      <c r="L104" s="53">
        <f t="shared" si="9"/>
        <v>100.91843531290064</v>
      </c>
    </row>
    <row r="105" spans="1:12">
      <c r="A105" s="9">
        <v>42472</v>
      </c>
      <c r="B105" s="26">
        <v>2061.7199999999998</v>
      </c>
      <c r="C105" s="26">
        <v>15928.79</v>
      </c>
      <c r="D105" s="26">
        <v>830.88</v>
      </c>
      <c r="E105" s="26">
        <v>2942.09</v>
      </c>
      <c r="H105" s="76">
        <f t="shared" si="5"/>
        <v>42709</v>
      </c>
      <c r="I105" s="53">
        <f t="shared" si="6"/>
        <v>101.4840250958587</v>
      </c>
      <c r="J105" s="53">
        <f t="shared" si="7"/>
        <v>110.38321570190776</v>
      </c>
      <c r="K105" s="53">
        <f t="shared" si="8"/>
        <v>95.086293285825505</v>
      </c>
      <c r="L105" s="53">
        <f t="shared" si="9"/>
        <v>102.17760209392544</v>
      </c>
    </row>
    <row r="106" spans="1:12">
      <c r="A106" s="9">
        <v>42473</v>
      </c>
      <c r="B106" s="26">
        <v>2082.42</v>
      </c>
      <c r="C106" s="26">
        <v>16381.22</v>
      </c>
      <c r="D106" s="26">
        <v>844.15</v>
      </c>
      <c r="E106" s="26">
        <v>3039.19</v>
      </c>
      <c r="H106" s="76">
        <f t="shared" si="5"/>
        <v>42710</v>
      </c>
      <c r="I106" s="53">
        <f t="shared" si="6"/>
        <v>101.83017487007884</v>
      </c>
      <c r="J106" s="53">
        <f t="shared" si="7"/>
        <v>110.89994835693511</v>
      </c>
      <c r="K106" s="53">
        <f t="shared" si="8"/>
        <v>95.923616523772282</v>
      </c>
      <c r="L106" s="53">
        <f t="shared" si="9"/>
        <v>103.78452918475482</v>
      </c>
    </row>
    <row r="107" spans="1:12">
      <c r="A107" s="9">
        <v>42474</v>
      </c>
      <c r="B107" s="26">
        <v>2082.7800000000002</v>
      </c>
      <c r="C107" s="26">
        <v>16911.05</v>
      </c>
      <c r="D107" s="26">
        <v>845.45</v>
      </c>
      <c r="E107" s="26">
        <v>3060.86</v>
      </c>
      <c r="H107" s="76">
        <f t="shared" si="5"/>
        <v>42711</v>
      </c>
      <c r="I107" s="53">
        <f t="shared" si="6"/>
        <v>103.17058463408019</v>
      </c>
      <c r="J107" s="53">
        <f t="shared" si="7"/>
        <v>111.72231131405927</v>
      </c>
      <c r="K107" s="53">
        <f t="shared" si="8"/>
        <v>96.60505511635661</v>
      </c>
      <c r="L107" s="53">
        <f t="shared" si="9"/>
        <v>105.17289276999958</v>
      </c>
    </row>
    <row r="108" spans="1:12">
      <c r="A108" s="9">
        <v>42475</v>
      </c>
      <c r="B108" s="26">
        <v>2080.73</v>
      </c>
      <c r="C108" s="26">
        <v>16848.03</v>
      </c>
      <c r="D108" s="26">
        <v>846.7</v>
      </c>
      <c r="E108" s="26">
        <v>3054.34</v>
      </c>
      <c r="H108" s="76">
        <f t="shared" si="5"/>
        <v>42712</v>
      </c>
      <c r="I108" s="53">
        <f t="shared" si="6"/>
        <v>103.39337252067932</v>
      </c>
      <c r="J108" s="53">
        <f t="shared" si="7"/>
        <v>113.3457759899009</v>
      </c>
      <c r="K108" s="53">
        <f t="shared" si="8"/>
        <v>97.908918828638093</v>
      </c>
      <c r="L108" s="53">
        <f t="shared" si="9"/>
        <v>106.63054065180793</v>
      </c>
    </row>
    <row r="109" spans="1:12">
      <c r="A109" s="9">
        <v>42476</v>
      </c>
      <c r="B109" s="26">
        <v>2080.73</v>
      </c>
      <c r="C109" s="26">
        <v>16848.03</v>
      </c>
      <c r="D109" s="26">
        <v>846.7</v>
      </c>
      <c r="E109" s="26">
        <v>3054.34</v>
      </c>
      <c r="H109" s="76">
        <f t="shared" si="5"/>
        <v>42713</v>
      </c>
      <c r="I109" s="53">
        <f t="shared" si="6"/>
        <v>104.0074201254794</v>
      </c>
      <c r="J109" s="53">
        <f t="shared" si="7"/>
        <v>114.7404407478882</v>
      </c>
      <c r="K109" s="53">
        <f t="shared" si="8"/>
        <v>97.745239951007534</v>
      </c>
      <c r="L109" s="53">
        <f t="shared" si="9"/>
        <v>107.02382107916151</v>
      </c>
    </row>
    <row r="110" spans="1:12">
      <c r="A110" s="9">
        <v>42477</v>
      </c>
      <c r="B110" s="26">
        <v>2080.73</v>
      </c>
      <c r="C110" s="26">
        <v>16848.03</v>
      </c>
      <c r="D110" s="26">
        <v>846.7</v>
      </c>
      <c r="E110" s="26">
        <v>3054.34</v>
      </c>
      <c r="H110" s="76">
        <f t="shared" si="5"/>
        <v>42714</v>
      </c>
      <c r="I110" s="53">
        <f t="shared" si="6"/>
        <v>104.0074201254794</v>
      </c>
      <c r="J110" s="53">
        <f t="shared" si="7"/>
        <v>114.7404407478882</v>
      </c>
      <c r="K110" s="53">
        <f t="shared" si="8"/>
        <v>97.745239951007534</v>
      </c>
      <c r="L110" s="53">
        <f t="shared" si="9"/>
        <v>107.02382107916151</v>
      </c>
    </row>
    <row r="111" spans="1:12">
      <c r="A111" s="9">
        <v>42478</v>
      </c>
      <c r="B111" s="26">
        <v>2094.34</v>
      </c>
      <c r="C111" s="26">
        <v>16275.95</v>
      </c>
      <c r="D111" s="26">
        <v>843.68</v>
      </c>
      <c r="E111" s="26">
        <v>3064.03</v>
      </c>
      <c r="H111" s="76">
        <f t="shared" si="5"/>
        <v>42715</v>
      </c>
      <c r="I111" s="53">
        <f t="shared" si="6"/>
        <v>104.0074201254794</v>
      </c>
      <c r="J111" s="53">
        <f t="shared" si="7"/>
        <v>114.7404407478882</v>
      </c>
      <c r="K111" s="53">
        <f t="shared" si="8"/>
        <v>97.745239951007534</v>
      </c>
      <c r="L111" s="53">
        <f t="shared" si="9"/>
        <v>107.02382107916151</v>
      </c>
    </row>
    <row r="112" spans="1:12">
      <c r="A112" s="9">
        <v>42479</v>
      </c>
      <c r="B112" s="26">
        <v>2100.8000000000002</v>
      </c>
      <c r="C112" s="26">
        <v>16874.439999999999</v>
      </c>
      <c r="D112" s="26">
        <v>852.73</v>
      </c>
      <c r="E112" s="26">
        <v>3112.99</v>
      </c>
      <c r="H112" s="76">
        <f t="shared" si="5"/>
        <v>42716</v>
      </c>
      <c r="I112" s="53">
        <f t="shared" si="6"/>
        <v>103.88912159891747</v>
      </c>
      <c r="J112" s="53">
        <f t="shared" si="7"/>
        <v>115.69876690857363</v>
      </c>
      <c r="K112" s="53">
        <f t="shared" si="8"/>
        <v>97.120587907805216</v>
      </c>
      <c r="L112" s="53">
        <f t="shared" si="9"/>
        <v>107.07637003839088</v>
      </c>
    </row>
    <row r="113" spans="1:12">
      <c r="A113" s="9">
        <v>42480</v>
      </c>
      <c r="B113" s="26">
        <v>2102.4</v>
      </c>
      <c r="C113" s="26">
        <v>16906.54</v>
      </c>
      <c r="D113" s="26">
        <v>849.45</v>
      </c>
      <c r="E113" s="26">
        <v>3142.52</v>
      </c>
      <c r="H113" s="76">
        <f t="shared" si="5"/>
        <v>42717</v>
      </c>
      <c r="I113" s="53">
        <f t="shared" si="6"/>
        <v>104.56853259193463</v>
      </c>
      <c r="J113" s="53">
        <f t="shared" si="7"/>
        <v>116.27553840160184</v>
      </c>
      <c r="K113" s="53">
        <f t="shared" si="8"/>
        <v>97.672864937089258</v>
      </c>
      <c r="L113" s="53">
        <f t="shared" si="9"/>
        <v>108.33486740592232</v>
      </c>
    </row>
    <row r="114" spans="1:12">
      <c r="A114" s="9">
        <v>42481</v>
      </c>
      <c r="B114" s="26">
        <v>2091.48</v>
      </c>
      <c r="C114" s="26">
        <v>17363.62</v>
      </c>
      <c r="D114" s="26">
        <v>853.69</v>
      </c>
      <c r="E114" s="26">
        <v>3151.69</v>
      </c>
      <c r="H114" s="76">
        <f t="shared" si="5"/>
        <v>42718</v>
      </c>
      <c r="I114" s="53">
        <f t="shared" si="6"/>
        <v>103.71972915621402</v>
      </c>
      <c r="J114" s="53">
        <f t="shared" si="7"/>
        <v>116.29420238645319</v>
      </c>
      <c r="K114" s="53">
        <f t="shared" si="8"/>
        <v>97.178487918939837</v>
      </c>
      <c r="L114" s="53">
        <f t="shared" si="9"/>
        <v>107.4981005392126</v>
      </c>
    </row>
    <row r="115" spans="1:12">
      <c r="A115" s="9">
        <v>42482</v>
      </c>
      <c r="B115" s="26">
        <v>2091.58</v>
      </c>
      <c r="C115" s="26">
        <v>17572.490000000002</v>
      </c>
      <c r="D115" s="26">
        <v>845.21</v>
      </c>
      <c r="E115" s="26">
        <v>3141.12</v>
      </c>
      <c r="H115" s="76">
        <f t="shared" si="5"/>
        <v>42719</v>
      </c>
      <c r="I115" s="53">
        <f t="shared" si="6"/>
        <v>104.12249651318558</v>
      </c>
      <c r="J115" s="53">
        <f t="shared" si="7"/>
        <v>116.4160920998191</v>
      </c>
      <c r="K115" s="53">
        <f t="shared" si="8"/>
        <v>95.607393386037032</v>
      </c>
      <c r="L115" s="53">
        <f t="shared" si="9"/>
        <v>108.77099029685144</v>
      </c>
    </row>
    <row r="116" spans="1:12">
      <c r="A116" s="9">
        <v>42483</v>
      </c>
      <c r="B116" s="26">
        <v>2091.58</v>
      </c>
      <c r="C116" s="26">
        <v>17572.490000000002</v>
      </c>
      <c r="D116" s="26">
        <v>845.21</v>
      </c>
      <c r="E116" s="26">
        <v>3141.12</v>
      </c>
      <c r="H116" s="76">
        <f t="shared" si="5"/>
        <v>42720</v>
      </c>
      <c r="I116" s="53">
        <f t="shared" si="6"/>
        <v>103.94021551505902</v>
      </c>
      <c r="J116" s="53">
        <f t="shared" si="7"/>
        <v>117.1853623621719</v>
      </c>
      <c r="K116" s="53">
        <f t="shared" si="8"/>
        <v>95.356864491704542</v>
      </c>
      <c r="L116" s="53">
        <f t="shared" si="9"/>
        <v>109.08896170620115</v>
      </c>
    </row>
    <row r="117" spans="1:12">
      <c r="A117" s="9">
        <v>42484</v>
      </c>
      <c r="B117" s="26">
        <v>2091.58</v>
      </c>
      <c r="C117" s="26">
        <v>17572.490000000002</v>
      </c>
      <c r="D117" s="26">
        <v>845.21</v>
      </c>
      <c r="E117" s="26">
        <v>3141.12</v>
      </c>
      <c r="H117" s="76">
        <f t="shared" si="5"/>
        <v>42721</v>
      </c>
      <c r="I117" s="53">
        <f t="shared" si="6"/>
        <v>103.94021551505902</v>
      </c>
      <c r="J117" s="53">
        <f t="shared" si="7"/>
        <v>117.1853623621719</v>
      </c>
      <c r="K117" s="53">
        <f t="shared" si="8"/>
        <v>95.356864491704542</v>
      </c>
      <c r="L117" s="53">
        <f t="shared" si="9"/>
        <v>109.08896170620115</v>
      </c>
    </row>
    <row r="118" spans="1:12">
      <c r="A118" s="9">
        <v>42485</v>
      </c>
      <c r="B118" s="26">
        <v>2087.79</v>
      </c>
      <c r="C118" s="26">
        <v>17439.3</v>
      </c>
      <c r="D118" s="26">
        <v>839.2</v>
      </c>
      <c r="E118" s="26">
        <v>3117.62</v>
      </c>
      <c r="H118" s="76">
        <f t="shared" si="5"/>
        <v>42722</v>
      </c>
      <c r="I118" s="53">
        <f t="shared" si="6"/>
        <v>103.94021551505902</v>
      </c>
      <c r="J118" s="53">
        <f t="shared" si="7"/>
        <v>117.1853623621719</v>
      </c>
      <c r="K118" s="53">
        <f t="shared" si="8"/>
        <v>95.356864491704542</v>
      </c>
      <c r="L118" s="53">
        <f t="shared" si="9"/>
        <v>109.08896170620115</v>
      </c>
    </row>
    <row r="119" spans="1:12">
      <c r="A119" s="9">
        <v>42486</v>
      </c>
      <c r="B119" s="26">
        <v>2091.6999999999998</v>
      </c>
      <c r="C119" s="26">
        <v>17353.28</v>
      </c>
      <c r="D119" s="26">
        <v>842.63</v>
      </c>
      <c r="E119" s="26">
        <v>3121.29</v>
      </c>
      <c r="H119" s="76">
        <f t="shared" si="5"/>
        <v>42723</v>
      </c>
      <c r="I119" s="53">
        <f t="shared" si="6"/>
        <v>104.14551179072681</v>
      </c>
      <c r="J119" s="53">
        <f t="shared" si="7"/>
        <v>117.12767917274452</v>
      </c>
      <c r="K119" s="53">
        <f t="shared" si="8"/>
        <v>94.770070148090255</v>
      </c>
      <c r="L119" s="53">
        <f t="shared" si="9"/>
        <v>109.04243746841209</v>
      </c>
    </row>
    <row r="120" spans="1:12">
      <c r="A120" s="9">
        <v>42487</v>
      </c>
      <c r="B120" s="26">
        <v>2095.15</v>
      </c>
      <c r="C120" s="26">
        <v>17290.490000000002</v>
      </c>
      <c r="D120" s="26">
        <v>843.17</v>
      </c>
      <c r="E120" s="26">
        <v>3130.43</v>
      </c>
      <c r="H120" s="76">
        <f t="shared" si="5"/>
        <v>42724</v>
      </c>
      <c r="I120" s="53">
        <f t="shared" si="6"/>
        <v>104.5243432590555</v>
      </c>
      <c r="J120" s="53">
        <f t="shared" si="7"/>
        <v>117.74938919240512</v>
      </c>
      <c r="K120" s="53">
        <f t="shared" si="8"/>
        <v>94.790112459636845</v>
      </c>
      <c r="L120" s="53">
        <f t="shared" si="9"/>
        <v>109.76406521426257</v>
      </c>
    </row>
    <row r="121" spans="1:12">
      <c r="A121" s="9">
        <v>42488</v>
      </c>
      <c r="B121" s="26">
        <v>2075.81</v>
      </c>
      <c r="C121" s="26">
        <v>16666.05</v>
      </c>
      <c r="D121" s="26">
        <v>844.06</v>
      </c>
      <c r="E121" s="26">
        <v>3125.43</v>
      </c>
      <c r="H121" s="76">
        <f t="shared" si="5"/>
        <v>42725</v>
      </c>
      <c r="I121" s="53">
        <f t="shared" si="6"/>
        <v>104.26749276169534</v>
      </c>
      <c r="J121" s="53">
        <f t="shared" si="7"/>
        <v>117.44714136005483</v>
      </c>
      <c r="K121" s="53">
        <f t="shared" si="8"/>
        <v>94.774523995100594</v>
      </c>
      <c r="L121" s="53">
        <f t="shared" si="9"/>
        <v>109.47420917163433</v>
      </c>
    </row>
    <row r="122" spans="1:12">
      <c r="A122" s="9">
        <v>42489</v>
      </c>
      <c r="B122" s="26">
        <v>2065.3000000000002</v>
      </c>
      <c r="C122" s="26">
        <v>16666.05</v>
      </c>
      <c r="D122" s="26">
        <v>840.19</v>
      </c>
      <c r="E122" s="26">
        <v>3028.21</v>
      </c>
      <c r="H122" s="76">
        <f t="shared" si="5"/>
        <v>42726</v>
      </c>
      <c r="I122" s="53">
        <f t="shared" si="6"/>
        <v>104.07324381924735</v>
      </c>
      <c r="J122" s="53">
        <f t="shared" si="7"/>
        <v>117.34554646516807</v>
      </c>
      <c r="K122" s="53">
        <f t="shared" si="8"/>
        <v>93.810266117358708</v>
      </c>
      <c r="L122" s="53">
        <f t="shared" si="9"/>
        <v>109.43270553504554</v>
      </c>
    </row>
    <row r="123" spans="1:12">
      <c r="A123" s="9">
        <v>42490</v>
      </c>
      <c r="B123" s="26">
        <v>2065.3000000000002</v>
      </c>
      <c r="C123" s="26">
        <v>16666.05</v>
      </c>
      <c r="D123" s="26">
        <v>840.19</v>
      </c>
      <c r="E123" s="26">
        <v>3028.21</v>
      </c>
      <c r="H123" s="76">
        <f t="shared" si="5"/>
        <v>42727</v>
      </c>
      <c r="I123" s="53">
        <f t="shared" si="6"/>
        <v>104.20351029013072</v>
      </c>
      <c r="J123" s="53">
        <f t="shared" si="7"/>
        <v>117.34554646516807</v>
      </c>
      <c r="K123" s="53">
        <f t="shared" si="8"/>
        <v>93.708941097873137</v>
      </c>
      <c r="L123" s="53">
        <f t="shared" si="9"/>
        <v>109.58198474406655</v>
      </c>
    </row>
    <row r="124" spans="1:12">
      <c r="A124" s="9">
        <v>42491</v>
      </c>
      <c r="B124" s="26">
        <v>2065.3000000000002</v>
      </c>
      <c r="C124" s="26">
        <v>16666.05</v>
      </c>
      <c r="D124" s="26">
        <v>840.19</v>
      </c>
      <c r="E124" s="26">
        <v>3028.21</v>
      </c>
      <c r="H124" s="76">
        <f t="shared" si="5"/>
        <v>42728</v>
      </c>
      <c r="I124" s="53">
        <f t="shared" si="6"/>
        <v>104.20351029013072</v>
      </c>
      <c r="J124" s="53">
        <f t="shared" si="7"/>
        <v>117.34554646516807</v>
      </c>
      <c r="K124" s="53">
        <f t="shared" si="8"/>
        <v>93.708941097873137</v>
      </c>
      <c r="L124" s="53">
        <f t="shared" si="9"/>
        <v>109.58198474406655</v>
      </c>
    </row>
    <row r="125" spans="1:12">
      <c r="A125" s="9">
        <v>42492</v>
      </c>
      <c r="B125" s="26">
        <v>2081.4299999999998</v>
      </c>
      <c r="C125" s="26">
        <v>16147.38</v>
      </c>
      <c r="D125" s="26">
        <v>835.57</v>
      </c>
      <c r="E125" s="26">
        <v>3032.6</v>
      </c>
      <c r="H125" s="76">
        <f t="shared" si="5"/>
        <v>42729</v>
      </c>
      <c r="I125" s="53">
        <f t="shared" si="6"/>
        <v>104.20351029013072</v>
      </c>
      <c r="J125" s="53">
        <f t="shared" si="7"/>
        <v>117.34554646516807</v>
      </c>
      <c r="K125" s="53">
        <f t="shared" si="8"/>
        <v>93.708941097873137</v>
      </c>
      <c r="L125" s="53">
        <f t="shared" si="9"/>
        <v>109.58198474406655</v>
      </c>
    </row>
    <row r="126" spans="1:12">
      <c r="A126" s="9">
        <v>42493</v>
      </c>
      <c r="B126" s="26">
        <v>2063.37</v>
      </c>
      <c r="C126" s="26">
        <v>16147.38</v>
      </c>
      <c r="D126" s="26">
        <v>821.09</v>
      </c>
      <c r="E126" s="26">
        <v>2974.2</v>
      </c>
      <c r="H126" s="76">
        <f t="shared" si="5"/>
        <v>42730</v>
      </c>
      <c r="I126" s="53">
        <f t="shared" si="6"/>
        <v>104.20351029013072</v>
      </c>
      <c r="J126" s="53">
        <f t="shared" si="7"/>
        <v>117.15812140046324</v>
      </c>
      <c r="K126" s="53">
        <f t="shared" si="8"/>
        <v>93.803585346843192</v>
      </c>
      <c r="L126" s="53">
        <f t="shared" si="9"/>
        <v>109.58198474406655</v>
      </c>
    </row>
    <row r="127" spans="1:12">
      <c r="A127" s="9">
        <v>42494</v>
      </c>
      <c r="B127" s="26">
        <v>2051.12</v>
      </c>
      <c r="C127" s="26">
        <v>16147.38</v>
      </c>
      <c r="D127" s="26">
        <v>813.52</v>
      </c>
      <c r="E127" s="26">
        <v>2938.75</v>
      </c>
      <c r="H127" s="76">
        <f t="shared" si="5"/>
        <v>42731</v>
      </c>
      <c r="I127" s="53">
        <f t="shared" si="6"/>
        <v>104.43780581550048</v>
      </c>
      <c r="J127" s="53">
        <f t="shared" si="7"/>
        <v>117.19689900005737</v>
      </c>
      <c r="K127" s="53">
        <f t="shared" si="8"/>
        <v>94.049660394165315</v>
      </c>
      <c r="L127" s="53">
        <f t="shared" si="9"/>
        <v>109.73461102055441</v>
      </c>
    </row>
    <row r="128" spans="1:12">
      <c r="A128" s="9">
        <v>42495</v>
      </c>
      <c r="B128" s="26">
        <v>2050.63</v>
      </c>
      <c r="C128" s="26">
        <v>16147.38</v>
      </c>
      <c r="D128" s="26">
        <v>809.46</v>
      </c>
      <c r="E128" s="26">
        <v>2940.35</v>
      </c>
      <c r="H128" s="76">
        <f t="shared" si="5"/>
        <v>42732</v>
      </c>
      <c r="I128" s="53">
        <f t="shared" si="6"/>
        <v>103.56506649113697</v>
      </c>
      <c r="J128" s="53">
        <f t="shared" si="7"/>
        <v>117.1888052331639</v>
      </c>
      <c r="K128" s="53">
        <f t="shared" si="8"/>
        <v>94.775637456853204</v>
      </c>
      <c r="L128" s="53">
        <f t="shared" si="9"/>
        <v>109.74097044874139</v>
      </c>
    </row>
    <row r="129" spans="1:12">
      <c r="A129" s="9">
        <v>42496</v>
      </c>
      <c r="B129" s="26">
        <v>2057.14</v>
      </c>
      <c r="C129" s="26">
        <v>16106.72</v>
      </c>
      <c r="D129" s="26">
        <v>805.34</v>
      </c>
      <c r="E129" s="26">
        <v>2936.84</v>
      </c>
      <c r="H129" s="76">
        <f t="shared" si="5"/>
        <v>42733</v>
      </c>
      <c r="I129" s="53">
        <f t="shared" si="6"/>
        <v>103.53468632478256</v>
      </c>
      <c r="J129" s="53">
        <f t="shared" si="7"/>
        <v>115.63903007680017</v>
      </c>
      <c r="K129" s="53">
        <f t="shared" si="8"/>
        <v>95.584010689232684</v>
      </c>
      <c r="L129" s="53">
        <f t="shared" si="9"/>
        <v>109.50801455304942</v>
      </c>
    </row>
    <row r="130" spans="1:12">
      <c r="A130" s="9">
        <v>42497</v>
      </c>
      <c r="B130" s="26">
        <v>2057.14</v>
      </c>
      <c r="C130" s="26">
        <v>16106.72</v>
      </c>
      <c r="D130" s="26">
        <v>805.34</v>
      </c>
      <c r="E130" s="26">
        <v>2936.84</v>
      </c>
      <c r="H130" s="76">
        <f t="shared" si="5"/>
        <v>42734</v>
      </c>
      <c r="I130" s="53">
        <f t="shared" si="6"/>
        <v>103.05458763527244</v>
      </c>
      <c r="J130" s="53">
        <f t="shared" si="7"/>
        <v>115.45317544447765</v>
      </c>
      <c r="K130" s="53">
        <f t="shared" si="8"/>
        <v>96.010466540474184</v>
      </c>
      <c r="L130" s="53">
        <f t="shared" si="9"/>
        <v>110.13592440982839</v>
      </c>
    </row>
    <row r="131" spans="1:12">
      <c r="A131" s="9">
        <v>42498</v>
      </c>
      <c r="B131" s="26">
        <v>2057.14</v>
      </c>
      <c r="C131" s="26">
        <v>16106.72</v>
      </c>
      <c r="D131" s="26">
        <v>805.34</v>
      </c>
      <c r="E131" s="26">
        <v>2936.84</v>
      </c>
      <c r="H131" s="76">
        <f t="shared" si="5"/>
        <v>42735</v>
      </c>
      <c r="I131" s="53">
        <f t="shared" si="6"/>
        <v>103.05458763527244</v>
      </c>
      <c r="J131" s="53">
        <f t="shared" si="7"/>
        <v>115.45317544447765</v>
      </c>
      <c r="K131" s="53">
        <f t="shared" si="8"/>
        <v>96.010466540474184</v>
      </c>
      <c r="L131" s="53">
        <f t="shared" si="9"/>
        <v>110.13592440982839</v>
      </c>
    </row>
    <row r="132" spans="1:12">
      <c r="A132" s="9">
        <v>42499</v>
      </c>
      <c r="B132" s="26">
        <v>2058.69</v>
      </c>
      <c r="C132" s="26">
        <v>16216.03</v>
      </c>
      <c r="D132" s="26">
        <v>800.91</v>
      </c>
      <c r="E132" s="26">
        <v>2955.83</v>
      </c>
      <c r="H132" s="76">
        <f t="shared" ref="H132:H195" si="10">IF(+H131+1&lt;=MAX(data21),+H131+1,0)</f>
        <v>42736</v>
      </c>
      <c r="I132" s="53">
        <f t="shared" si="6"/>
        <v>103.05458763527244</v>
      </c>
      <c r="J132" s="53">
        <f t="shared" si="7"/>
        <v>115.45317544447765</v>
      </c>
      <c r="K132" s="53">
        <f t="shared" si="8"/>
        <v>96.010466540474184</v>
      </c>
      <c r="L132" s="53">
        <f t="shared" si="9"/>
        <v>110.13592440982839</v>
      </c>
    </row>
    <row r="133" spans="1:12">
      <c r="A133" s="9">
        <v>42500</v>
      </c>
      <c r="B133" s="26">
        <v>2084.39</v>
      </c>
      <c r="C133" s="26">
        <v>16565.189999999999</v>
      </c>
      <c r="D133" s="26">
        <v>806.91</v>
      </c>
      <c r="E133" s="26">
        <v>2978.97</v>
      </c>
      <c r="H133" s="76">
        <f t="shared" si="10"/>
        <v>42737</v>
      </c>
      <c r="I133" s="53">
        <f t="shared" ref="I133:I196" si="11">IF(IFERROR(VLOOKUP($H133,$A:$F,2,0)/VLOOKUP($H132,$A:$F,2,0)*I132,NA())=0,NA(),IFERROR(VLOOKUP($H133,$A:$F,2,0)/VLOOKUP($H132,$A:$F,2,0)*I132,NA()))</f>
        <v>103.05458763527244</v>
      </c>
      <c r="J133" s="53">
        <f t="shared" ref="J133:J196" si="12">IF(IFERROR(VLOOKUP($H133,$A:$F,3,0)/VLOOKUP($H132,$A:$F,3,0)*J132,NA())=0,NA(),IFERROR(VLOOKUP($H133,$A:$F,3,0)/VLOOKUP($H132,$A:$F,3,0)*J132,NA()))</f>
        <v>115.45317544447765</v>
      </c>
      <c r="K133" s="53">
        <f t="shared" ref="K133:K196" si="13">IF(IFERROR(VLOOKUP($H133,$A:$F,4,0)/VLOOKUP($H132,$A:$F,4,0)*K132,NA())=0,NA(),IFERROR(VLOOKUP($H133,$A:$F,4,0)/VLOOKUP($H132,$A:$F,4,0)*K132,NA()))</f>
        <v>95.967041532123218</v>
      </c>
      <c r="L133" s="53">
        <f t="shared" ref="L133:L196" si="14">IF(IFERROR(VLOOKUP($H133,$A:$F,5,0)/VLOOKUP($H132,$A:$F,5,0)*L132,NA())=0,NA(),IFERROR(VLOOKUP($H133,$A:$F,5,0)/VLOOKUP($H132,$A:$F,5,0)*L132,NA()))</f>
        <v>110.74341715505967</v>
      </c>
    </row>
    <row r="134" spans="1:12">
      <c r="A134" s="9">
        <v>42501</v>
      </c>
      <c r="B134" s="26">
        <v>2064.46</v>
      </c>
      <c r="C134" s="26">
        <v>16579.009999999998</v>
      </c>
      <c r="D134" s="26">
        <v>807.97</v>
      </c>
      <c r="E134" s="26">
        <v>2956.71</v>
      </c>
      <c r="H134" s="76">
        <f t="shared" si="10"/>
        <v>42738</v>
      </c>
      <c r="I134" s="53">
        <f t="shared" si="11"/>
        <v>103.92916818183926</v>
      </c>
      <c r="J134" s="53">
        <f t="shared" si="12"/>
        <v>115.45317544447765</v>
      </c>
      <c r="K134" s="53">
        <f t="shared" si="13"/>
        <v>96.697472441821475</v>
      </c>
      <c r="L134" s="53">
        <f t="shared" si="14"/>
        <v>110.95595593920393</v>
      </c>
    </row>
    <row r="135" spans="1:12">
      <c r="A135" s="9">
        <v>42502</v>
      </c>
      <c r="B135" s="26">
        <v>2064.11</v>
      </c>
      <c r="C135" s="26">
        <v>16646.34</v>
      </c>
      <c r="D135" s="26">
        <v>806.68</v>
      </c>
      <c r="E135" s="26">
        <v>2935.46</v>
      </c>
      <c r="H135" s="76">
        <f t="shared" si="10"/>
        <v>42739</v>
      </c>
      <c r="I135" s="53">
        <f t="shared" si="11"/>
        <v>104.5238829535047</v>
      </c>
      <c r="J135" s="53">
        <f t="shared" si="12"/>
        <v>118.35116680105942</v>
      </c>
      <c r="K135" s="53">
        <f t="shared" si="13"/>
        <v>97.03262442935069</v>
      </c>
      <c r="L135" s="53">
        <f t="shared" si="14"/>
        <v>111.0396326258749</v>
      </c>
    </row>
    <row r="136" spans="1:12">
      <c r="A136" s="9">
        <v>42503</v>
      </c>
      <c r="B136" s="26">
        <v>2046.61</v>
      </c>
      <c r="C136" s="26">
        <v>16412.21</v>
      </c>
      <c r="D136" s="26">
        <v>796.07</v>
      </c>
      <c r="E136" s="26">
        <v>2956.63</v>
      </c>
      <c r="H136" s="76">
        <f t="shared" si="10"/>
        <v>42740</v>
      </c>
      <c r="I136" s="53">
        <f t="shared" si="11"/>
        <v>104.44332948211039</v>
      </c>
      <c r="J136" s="53">
        <f t="shared" si="12"/>
        <v>117.90739885056428</v>
      </c>
      <c r="K136" s="53">
        <f t="shared" si="13"/>
        <v>98.176149649259372</v>
      </c>
      <c r="L136" s="53">
        <f t="shared" si="14"/>
        <v>111.0044884174731</v>
      </c>
    </row>
    <row r="137" spans="1:12">
      <c r="A137" s="9">
        <v>42504</v>
      </c>
      <c r="B137" s="26">
        <v>2046.61</v>
      </c>
      <c r="C137" s="26">
        <v>16412.21</v>
      </c>
      <c r="D137" s="26">
        <v>796.07</v>
      </c>
      <c r="E137" s="26">
        <v>2956.63</v>
      </c>
      <c r="H137" s="76">
        <f t="shared" si="10"/>
        <v>42741</v>
      </c>
      <c r="I137" s="53">
        <f t="shared" si="11"/>
        <v>104.81065331166845</v>
      </c>
      <c r="J137" s="53">
        <f t="shared" si="12"/>
        <v>117.50657618560095</v>
      </c>
      <c r="K137" s="53">
        <f t="shared" si="13"/>
        <v>98.108228482351464</v>
      </c>
      <c r="L137" s="53">
        <f t="shared" si="14"/>
        <v>111.16180058841454</v>
      </c>
    </row>
    <row r="138" spans="1:12">
      <c r="A138" s="9">
        <v>42505</v>
      </c>
      <c r="B138" s="26">
        <v>2046.61</v>
      </c>
      <c r="C138" s="26">
        <v>16412.21</v>
      </c>
      <c r="D138" s="26">
        <v>796.07</v>
      </c>
      <c r="E138" s="26">
        <v>2956.63</v>
      </c>
      <c r="H138" s="76">
        <f t="shared" si="10"/>
        <v>42742</v>
      </c>
      <c r="I138" s="53">
        <f t="shared" si="11"/>
        <v>104.81065331166845</v>
      </c>
      <c r="J138" s="53">
        <f t="shared" si="12"/>
        <v>117.50657618560095</v>
      </c>
      <c r="K138" s="53">
        <f t="shared" si="13"/>
        <v>98.108228482351464</v>
      </c>
      <c r="L138" s="53">
        <f t="shared" si="14"/>
        <v>111.16180058841454</v>
      </c>
    </row>
    <row r="139" spans="1:12">
      <c r="A139" s="9">
        <v>42506</v>
      </c>
      <c r="B139" s="26">
        <v>2066.66</v>
      </c>
      <c r="C139" s="26">
        <v>16466.400000000001</v>
      </c>
      <c r="D139" s="26">
        <v>797.43</v>
      </c>
      <c r="E139" s="26">
        <v>2951.39</v>
      </c>
      <c r="H139" s="76">
        <f t="shared" si="10"/>
        <v>42743</v>
      </c>
      <c r="I139" s="53">
        <f t="shared" si="11"/>
        <v>104.81065331166845</v>
      </c>
      <c r="J139" s="53">
        <f t="shared" si="12"/>
        <v>117.50657618560095</v>
      </c>
      <c r="K139" s="53">
        <f t="shared" si="13"/>
        <v>98.108228482351464</v>
      </c>
      <c r="L139" s="53">
        <f t="shared" si="14"/>
        <v>111.16180058841454</v>
      </c>
    </row>
    <row r="140" spans="1:12">
      <c r="A140" s="9">
        <v>42507</v>
      </c>
      <c r="B140" s="26">
        <v>2047.21</v>
      </c>
      <c r="C140" s="26">
        <v>16652.8</v>
      </c>
      <c r="D140" s="26">
        <v>801.64</v>
      </c>
      <c r="E140" s="26">
        <v>2938.09</v>
      </c>
      <c r="H140" s="76">
        <f t="shared" si="10"/>
        <v>42744</v>
      </c>
      <c r="I140" s="53">
        <f t="shared" si="11"/>
        <v>104.43872642660214</v>
      </c>
      <c r="J140" s="53">
        <f t="shared" si="12"/>
        <v>117.50657618560095</v>
      </c>
      <c r="K140" s="53">
        <f t="shared" si="13"/>
        <v>97.810934194410265</v>
      </c>
      <c r="L140" s="53">
        <f t="shared" si="14"/>
        <v>110.75345835746018</v>
      </c>
    </row>
    <row r="141" spans="1:12">
      <c r="A141" s="9">
        <v>42508</v>
      </c>
      <c r="B141" s="26">
        <v>2047.63</v>
      </c>
      <c r="C141" s="26">
        <v>16644.689999999999</v>
      </c>
      <c r="D141" s="26">
        <v>794.22</v>
      </c>
      <c r="E141" s="26">
        <v>2956.43</v>
      </c>
      <c r="H141" s="76">
        <f t="shared" si="10"/>
        <v>42745</v>
      </c>
      <c r="I141" s="53">
        <f t="shared" si="11"/>
        <v>104.43872642660214</v>
      </c>
      <c r="J141" s="53">
        <f t="shared" si="12"/>
        <v>116.58310154355381</v>
      </c>
      <c r="K141" s="53">
        <f t="shared" si="13"/>
        <v>98.619307426789732</v>
      </c>
      <c r="L141" s="53">
        <f t="shared" si="14"/>
        <v>110.66107929537543</v>
      </c>
    </row>
    <row r="142" spans="1:12">
      <c r="A142" s="9">
        <v>42509</v>
      </c>
      <c r="B142" s="26">
        <v>2040.04</v>
      </c>
      <c r="C142" s="26">
        <v>16646.66</v>
      </c>
      <c r="D142" s="26">
        <v>781.84</v>
      </c>
      <c r="E142" s="26">
        <v>2919.22</v>
      </c>
      <c r="H142" s="76">
        <f t="shared" si="10"/>
        <v>42746</v>
      </c>
      <c r="I142" s="53">
        <f t="shared" si="11"/>
        <v>104.73424259023156</v>
      </c>
      <c r="J142" s="53">
        <f t="shared" si="12"/>
        <v>116.96501861868389</v>
      </c>
      <c r="K142" s="53">
        <f t="shared" si="13"/>
        <v>98.733993987306377</v>
      </c>
      <c r="L142" s="53">
        <f t="shared" si="14"/>
        <v>110.71898356255174</v>
      </c>
    </row>
    <row r="143" spans="1:12">
      <c r="A143" s="9">
        <v>42510</v>
      </c>
      <c r="B143" s="26">
        <v>2052.3200000000002</v>
      </c>
      <c r="C143" s="26">
        <v>16736.349999999999</v>
      </c>
      <c r="D143" s="26">
        <v>785.26</v>
      </c>
      <c r="E143" s="26">
        <v>2962.16</v>
      </c>
      <c r="H143" s="76">
        <f t="shared" si="10"/>
        <v>42747</v>
      </c>
      <c r="I143" s="53">
        <f t="shared" si="11"/>
        <v>104.50961348142913</v>
      </c>
      <c r="J143" s="53">
        <f t="shared" si="12"/>
        <v>115.57597117652564</v>
      </c>
      <c r="K143" s="53">
        <f t="shared" si="13"/>
        <v>99.837434584121866</v>
      </c>
      <c r="L143" s="53">
        <f t="shared" si="14"/>
        <v>110.00806643259514</v>
      </c>
    </row>
    <row r="144" spans="1:12">
      <c r="A144" s="9">
        <v>42511</v>
      </c>
      <c r="B144" s="26">
        <v>2052.3200000000002</v>
      </c>
      <c r="C144" s="26">
        <v>16736.349999999999</v>
      </c>
      <c r="D144" s="26">
        <v>785.26</v>
      </c>
      <c r="E144" s="26">
        <v>2962.16</v>
      </c>
      <c r="H144" s="76">
        <f t="shared" si="10"/>
        <v>42748</v>
      </c>
      <c r="I144" s="53">
        <f t="shared" si="11"/>
        <v>104.70294181277546</v>
      </c>
      <c r="J144" s="53">
        <f t="shared" si="12"/>
        <v>116.49757337996306</v>
      </c>
      <c r="K144" s="53">
        <f t="shared" si="13"/>
        <v>99.763946108451009</v>
      </c>
      <c r="L144" s="53">
        <f t="shared" si="14"/>
        <v>111.26790262711334</v>
      </c>
    </row>
    <row r="145" spans="1:12">
      <c r="A145" s="9">
        <v>42512</v>
      </c>
      <c r="B145" s="26">
        <v>2052.3200000000002</v>
      </c>
      <c r="C145" s="26">
        <v>16736.349999999999</v>
      </c>
      <c r="D145" s="26">
        <v>785.26</v>
      </c>
      <c r="E145" s="26">
        <v>2962.16</v>
      </c>
      <c r="H145" s="76">
        <f t="shared" si="10"/>
        <v>42749</v>
      </c>
      <c r="I145" s="53">
        <f t="shared" si="11"/>
        <v>104.70294181277546</v>
      </c>
      <c r="J145" s="53">
        <f t="shared" si="12"/>
        <v>116.49757337996306</v>
      </c>
      <c r="K145" s="53">
        <f t="shared" si="13"/>
        <v>99.763946108451009</v>
      </c>
      <c r="L145" s="53">
        <f t="shared" si="14"/>
        <v>111.26790262711334</v>
      </c>
    </row>
    <row r="146" spans="1:12">
      <c r="A146" s="9">
        <v>42513</v>
      </c>
      <c r="B146" s="26">
        <v>2048.04</v>
      </c>
      <c r="C146" s="26">
        <v>16654.599999999999</v>
      </c>
      <c r="D146" s="26">
        <v>788.9</v>
      </c>
      <c r="E146" s="26">
        <v>2932.93</v>
      </c>
      <c r="H146" s="76">
        <f t="shared" si="10"/>
        <v>42750</v>
      </c>
      <c r="I146" s="53">
        <f t="shared" si="11"/>
        <v>104.70294181277546</v>
      </c>
      <c r="J146" s="53">
        <f t="shared" si="12"/>
        <v>116.49757337996306</v>
      </c>
      <c r="K146" s="53">
        <f t="shared" si="13"/>
        <v>99.763946108451009</v>
      </c>
      <c r="L146" s="53">
        <f t="shared" si="14"/>
        <v>111.26790262711334</v>
      </c>
    </row>
    <row r="147" spans="1:12">
      <c r="A147" s="9">
        <v>42514</v>
      </c>
      <c r="B147" s="26">
        <v>2076.06</v>
      </c>
      <c r="C147" s="26">
        <v>16498.759999999998</v>
      </c>
      <c r="D147" s="26">
        <v>787.99</v>
      </c>
      <c r="E147" s="26">
        <v>3010.12</v>
      </c>
      <c r="H147" s="76">
        <f t="shared" si="10"/>
        <v>42751</v>
      </c>
      <c r="I147" s="53">
        <f t="shared" si="11"/>
        <v>104.70294181277546</v>
      </c>
      <c r="J147" s="53">
        <f t="shared" si="12"/>
        <v>115.3376278618865</v>
      </c>
      <c r="K147" s="53">
        <f t="shared" si="13"/>
        <v>98.998997884422508</v>
      </c>
      <c r="L147" s="53">
        <f t="shared" si="14"/>
        <v>110.27014181524866</v>
      </c>
    </row>
    <row r="148" spans="1:12">
      <c r="A148" s="9">
        <v>42515</v>
      </c>
      <c r="B148" s="26">
        <v>2090.54</v>
      </c>
      <c r="C148" s="26">
        <v>16757.349999999999</v>
      </c>
      <c r="D148" s="26">
        <v>799.68</v>
      </c>
      <c r="E148" s="26">
        <v>3061.6</v>
      </c>
      <c r="H148" s="76">
        <f t="shared" si="10"/>
        <v>42752</v>
      </c>
      <c r="I148" s="53">
        <f t="shared" si="11"/>
        <v>104.39223556596883</v>
      </c>
      <c r="J148" s="53">
        <f t="shared" si="12"/>
        <v>113.63606437564739</v>
      </c>
      <c r="K148" s="53">
        <f t="shared" si="13"/>
        <v>99.640351853913643</v>
      </c>
      <c r="L148" s="53">
        <f t="shared" si="14"/>
        <v>109.95250511264564</v>
      </c>
    </row>
    <row r="149" spans="1:12">
      <c r="A149" s="9">
        <v>42516</v>
      </c>
      <c r="B149" s="26">
        <v>2090.1</v>
      </c>
      <c r="C149" s="26">
        <v>16772.46</v>
      </c>
      <c r="D149" s="26">
        <v>802.93</v>
      </c>
      <c r="E149" s="26">
        <v>3071.21</v>
      </c>
      <c r="H149" s="76">
        <f t="shared" si="10"/>
        <v>42753</v>
      </c>
      <c r="I149" s="53">
        <f t="shared" si="11"/>
        <v>104.57635778629869</v>
      </c>
      <c r="J149" s="53">
        <f t="shared" si="12"/>
        <v>114.12434804405663</v>
      </c>
      <c r="K149" s="53">
        <f t="shared" si="13"/>
        <v>99.976617303195454</v>
      </c>
      <c r="L149" s="53">
        <f t="shared" si="14"/>
        <v>110.25240235767441</v>
      </c>
    </row>
    <row r="150" spans="1:12">
      <c r="A150" s="9">
        <v>42517</v>
      </c>
      <c r="B150" s="26">
        <v>2099.06</v>
      </c>
      <c r="C150" s="26">
        <v>16834.84</v>
      </c>
      <c r="D150" s="26">
        <v>808.29</v>
      </c>
      <c r="E150" s="26">
        <v>3078.48</v>
      </c>
      <c r="H150" s="76">
        <f t="shared" si="10"/>
        <v>42754</v>
      </c>
      <c r="I150" s="53">
        <f t="shared" si="11"/>
        <v>104.1989072346225</v>
      </c>
      <c r="J150" s="53">
        <f t="shared" si="12"/>
        <v>115.19876539854248</v>
      </c>
      <c r="K150" s="53">
        <f t="shared" si="13"/>
        <v>99.601380692573031</v>
      </c>
      <c r="L150" s="53">
        <f t="shared" si="14"/>
        <v>110.12956498164142</v>
      </c>
    </row>
    <row r="151" spans="1:12">
      <c r="A151" s="9">
        <v>42518</v>
      </c>
      <c r="B151" s="26">
        <v>2099.06</v>
      </c>
      <c r="C151" s="26">
        <v>16834.84</v>
      </c>
      <c r="D151" s="26">
        <v>808.29</v>
      </c>
      <c r="E151" s="26">
        <v>3078.48</v>
      </c>
      <c r="H151" s="76">
        <f t="shared" si="10"/>
        <v>42755</v>
      </c>
      <c r="I151" s="53">
        <f t="shared" si="11"/>
        <v>104.54966006435086</v>
      </c>
      <c r="J151" s="53">
        <f t="shared" si="12"/>
        <v>115.59535997632267</v>
      </c>
      <c r="K151" s="53">
        <f t="shared" si="13"/>
        <v>99.463311435252024</v>
      </c>
      <c r="L151" s="53">
        <f t="shared" si="14"/>
        <v>110.43448282787045</v>
      </c>
    </row>
    <row r="152" spans="1:12">
      <c r="A152" s="9">
        <v>42519</v>
      </c>
      <c r="B152" s="26">
        <v>2099.06</v>
      </c>
      <c r="C152" s="26">
        <v>16834.84</v>
      </c>
      <c r="D152" s="26">
        <v>808.29</v>
      </c>
      <c r="E152" s="26">
        <v>3078.48</v>
      </c>
      <c r="H152" s="76">
        <f t="shared" si="10"/>
        <v>42756</v>
      </c>
      <c r="I152" s="53">
        <f t="shared" si="11"/>
        <v>104.54966006435086</v>
      </c>
      <c r="J152" s="53">
        <f t="shared" si="12"/>
        <v>115.59535997632267</v>
      </c>
      <c r="K152" s="53">
        <f t="shared" si="13"/>
        <v>99.463311435252024</v>
      </c>
      <c r="L152" s="53">
        <f t="shared" si="14"/>
        <v>110.43448282787045</v>
      </c>
    </row>
    <row r="153" spans="1:12">
      <c r="A153" s="9">
        <v>42520</v>
      </c>
      <c r="B153" s="26">
        <v>2099.06</v>
      </c>
      <c r="C153" s="26">
        <v>17068.02</v>
      </c>
      <c r="D153" s="26">
        <v>807.66</v>
      </c>
      <c r="E153" s="26">
        <v>3090.01</v>
      </c>
      <c r="H153" s="76">
        <f t="shared" si="10"/>
        <v>42757</v>
      </c>
      <c r="I153" s="53">
        <f t="shared" si="11"/>
        <v>104.54966006435086</v>
      </c>
      <c r="J153" s="53">
        <f t="shared" si="12"/>
        <v>115.59535997632267</v>
      </c>
      <c r="K153" s="53">
        <f t="shared" si="13"/>
        <v>99.463311435252024</v>
      </c>
      <c r="L153" s="53">
        <f t="shared" si="14"/>
        <v>110.43448282787045</v>
      </c>
    </row>
    <row r="154" spans="1:12">
      <c r="A154" s="9">
        <v>42521</v>
      </c>
      <c r="B154" s="26">
        <v>2096.96</v>
      </c>
      <c r="C154" s="26">
        <v>17234.98</v>
      </c>
      <c r="D154" s="26">
        <v>807.45</v>
      </c>
      <c r="E154" s="26">
        <v>3063.48</v>
      </c>
      <c r="H154" s="76">
        <f t="shared" si="10"/>
        <v>42758</v>
      </c>
      <c r="I154" s="53">
        <f t="shared" si="11"/>
        <v>104.268413372797</v>
      </c>
      <c r="J154" s="53">
        <f t="shared" si="12"/>
        <v>114.10417402806841</v>
      </c>
      <c r="K154" s="53">
        <f t="shared" si="13"/>
        <v>100.44983854804569</v>
      </c>
      <c r="L154" s="53">
        <f t="shared" si="14"/>
        <v>109.55085701662497</v>
      </c>
    </row>
    <row r="155" spans="1:12">
      <c r="A155" s="9">
        <v>42522</v>
      </c>
      <c r="B155" s="26">
        <v>2099.33</v>
      </c>
      <c r="C155" s="26">
        <v>16955.73</v>
      </c>
      <c r="D155" s="26">
        <v>807.22</v>
      </c>
      <c r="E155" s="26">
        <v>3038.77</v>
      </c>
      <c r="H155" s="76">
        <f t="shared" si="10"/>
        <v>42759</v>
      </c>
      <c r="I155" s="53">
        <f t="shared" si="11"/>
        <v>104.95288772687326</v>
      </c>
      <c r="J155" s="53">
        <f t="shared" si="12"/>
        <v>113.48179959470762</v>
      </c>
      <c r="K155" s="53">
        <f t="shared" si="13"/>
        <v>101.17247522547582</v>
      </c>
      <c r="L155" s="53">
        <f t="shared" si="14"/>
        <v>109.83502304455961</v>
      </c>
    </row>
    <row r="156" spans="1:12">
      <c r="A156" s="9">
        <v>42523</v>
      </c>
      <c r="B156" s="26">
        <v>2105.2600000000002</v>
      </c>
      <c r="C156" s="26">
        <v>16562.55</v>
      </c>
      <c r="D156" s="26">
        <v>809.34</v>
      </c>
      <c r="E156" s="26">
        <v>3033.86</v>
      </c>
      <c r="H156" s="76">
        <f t="shared" si="10"/>
        <v>42760</v>
      </c>
      <c r="I156" s="53">
        <f t="shared" si="11"/>
        <v>105.79524688488233</v>
      </c>
      <c r="J156" s="53">
        <f t="shared" si="12"/>
        <v>115.1096735614688</v>
      </c>
      <c r="K156" s="53">
        <f t="shared" si="13"/>
        <v>101.56552722413966</v>
      </c>
      <c r="L156" s="53">
        <f t="shared" si="14"/>
        <v>111.32848454826315</v>
      </c>
    </row>
    <row r="157" spans="1:12">
      <c r="A157" s="9">
        <v>42524</v>
      </c>
      <c r="B157" s="26">
        <v>2099.13</v>
      </c>
      <c r="C157" s="26">
        <v>16642.23</v>
      </c>
      <c r="D157" s="26">
        <v>816.18</v>
      </c>
      <c r="E157" s="26">
        <v>2997.55</v>
      </c>
      <c r="H157" s="76">
        <f t="shared" si="10"/>
        <v>42761</v>
      </c>
      <c r="I157" s="53">
        <f t="shared" si="11"/>
        <v>105.71745524679297</v>
      </c>
      <c r="J157" s="53">
        <f t="shared" si="12"/>
        <v>117.1928521166106</v>
      </c>
      <c r="K157" s="53">
        <f t="shared" si="13"/>
        <v>102.07437924507275</v>
      </c>
      <c r="L157" s="53">
        <f t="shared" si="14"/>
        <v>111.09352041209105</v>
      </c>
    </row>
    <row r="158" spans="1:12">
      <c r="A158" s="9">
        <v>42525</v>
      </c>
      <c r="B158" s="26">
        <v>2099.13</v>
      </c>
      <c r="C158" s="26">
        <v>16642.23</v>
      </c>
      <c r="D158" s="26">
        <v>816.18</v>
      </c>
      <c r="E158" s="26">
        <v>2997.55</v>
      </c>
      <c r="H158" s="76">
        <f t="shared" si="10"/>
        <v>42762</v>
      </c>
      <c r="I158" s="53">
        <f t="shared" si="11"/>
        <v>105.62585444217886</v>
      </c>
      <c r="J158" s="53">
        <f t="shared" si="12"/>
        <v>117.58552061343501</v>
      </c>
      <c r="K158" s="53">
        <f t="shared" si="13"/>
        <v>101.98418884311305</v>
      </c>
      <c r="L158" s="53">
        <f t="shared" si="14"/>
        <v>110.5646837523305</v>
      </c>
    </row>
    <row r="159" spans="1:12">
      <c r="A159" s="9">
        <v>42526</v>
      </c>
      <c r="B159" s="26">
        <v>2099.13</v>
      </c>
      <c r="C159" s="26">
        <v>16642.23</v>
      </c>
      <c r="D159" s="26">
        <v>816.18</v>
      </c>
      <c r="E159" s="26">
        <v>2997.55</v>
      </c>
      <c r="H159" s="76">
        <f t="shared" si="10"/>
        <v>42763</v>
      </c>
      <c r="I159" s="53">
        <f t="shared" si="11"/>
        <v>105.62585444217886</v>
      </c>
      <c r="J159" s="53">
        <f t="shared" si="12"/>
        <v>117.58552061343501</v>
      </c>
      <c r="K159" s="53">
        <f t="shared" si="13"/>
        <v>101.98418884311305</v>
      </c>
      <c r="L159" s="53">
        <f t="shared" si="14"/>
        <v>110.5646837523305</v>
      </c>
    </row>
    <row r="160" spans="1:12">
      <c r="A160" s="9">
        <v>42527</v>
      </c>
      <c r="B160" s="26">
        <v>2109.41</v>
      </c>
      <c r="C160" s="26">
        <v>16580.03</v>
      </c>
      <c r="D160" s="26">
        <v>823.26</v>
      </c>
      <c r="E160" s="26">
        <v>3001.9</v>
      </c>
      <c r="H160" s="76">
        <f t="shared" si="10"/>
        <v>42764</v>
      </c>
      <c r="I160" s="53">
        <f t="shared" si="11"/>
        <v>105.62585444217886</v>
      </c>
      <c r="J160" s="53">
        <f t="shared" si="12"/>
        <v>117.58552061343501</v>
      </c>
      <c r="K160" s="53">
        <f t="shared" si="13"/>
        <v>101.98418884311305</v>
      </c>
      <c r="L160" s="53">
        <f t="shared" si="14"/>
        <v>110.5646837523305</v>
      </c>
    </row>
    <row r="161" spans="1:12">
      <c r="A161" s="9">
        <v>42528</v>
      </c>
      <c r="B161" s="26">
        <v>2112.13</v>
      </c>
      <c r="C161" s="26">
        <v>16675.45</v>
      </c>
      <c r="D161" s="26">
        <v>835.9</v>
      </c>
      <c r="E161" s="26">
        <v>3040.69</v>
      </c>
      <c r="H161" s="76">
        <f t="shared" si="10"/>
        <v>42765</v>
      </c>
      <c r="I161" s="53">
        <f t="shared" si="11"/>
        <v>104.99109308759168</v>
      </c>
      <c r="J161" s="53">
        <f t="shared" si="12"/>
        <v>116.99026633929186</v>
      </c>
      <c r="K161" s="53">
        <f t="shared" si="13"/>
        <v>101.66907916713043</v>
      </c>
      <c r="L161" s="53">
        <f t="shared" si="14"/>
        <v>109.20543965404721</v>
      </c>
    </row>
    <row r="162" spans="1:12">
      <c r="A162" s="9">
        <v>42529</v>
      </c>
      <c r="B162" s="26">
        <v>2119.12</v>
      </c>
      <c r="C162" s="26">
        <v>16830.919999999998</v>
      </c>
      <c r="D162" s="26">
        <v>842.38</v>
      </c>
      <c r="E162" s="26">
        <v>3019.76</v>
      </c>
      <c r="H162" s="76">
        <f t="shared" si="10"/>
        <v>42766</v>
      </c>
      <c r="I162" s="53">
        <f t="shared" si="11"/>
        <v>104.89765106077427</v>
      </c>
      <c r="J162" s="53">
        <f t="shared" si="12"/>
        <v>115.01206514878332</v>
      </c>
      <c r="K162" s="53">
        <f t="shared" si="13"/>
        <v>101.23928293063116</v>
      </c>
      <c r="L162" s="53">
        <f t="shared" si="14"/>
        <v>108.13303923767202</v>
      </c>
    </row>
    <row r="163" spans="1:12">
      <c r="A163" s="9">
        <v>42530</v>
      </c>
      <c r="B163" s="26">
        <v>2115.48</v>
      </c>
      <c r="C163" s="26">
        <v>16668.41</v>
      </c>
      <c r="D163" s="26">
        <v>837.03</v>
      </c>
      <c r="E163" s="26">
        <v>2989.03</v>
      </c>
      <c r="H163" s="76">
        <f t="shared" si="10"/>
        <v>42767</v>
      </c>
      <c r="I163" s="53">
        <f t="shared" si="11"/>
        <v>104.92895183823036</v>
      </c>
      <c r="J163" s="53">
        <f t="shared" si="12"/>
        <v>115.6567880429694</v>
      </c>
      <c r="K163" s="53">
        <f t="shared" si="13"/>
        <v>101.65905801135715</v>
      </c>
      <c r="L163" s="53">
        <f t="shared" si="14"/>
        <v>109.07825109030735</v>
      </c>
    </row>
    <row r="164" spans="1:12">
      <c r="A164" s="9">
        <v>42531</v>
      </c>
      <c r="B164" s="26">
        <v>2096.0700000000002</v>
      </c>
      <c r="C164" s="26">
        <v>16601.36</v>
      </c>
      <c r="D164" s="26">
        <v>823.82</v>
      </c>
      <c r="E164" s="26">
        <v>2911.11</v>
      </c>
      <c r="H164" s="76">
        <f t="shared" si="10"/>
        <v>42768</v>
      </c>
      <c r="I164" s="53">
        <f t="shared" si="11"/>
        <v>104.98879155983757</v>
      </c>
      <c r="J164" s="53">
        <f t="shared" si="12"/>
        <v>114.24641896115894</v>
      </c>
      <c r="K164" s="53">
        <f t="shared" si="13"/>
        <v>101.90513305867928</v>
      </c>
      <c r="L164" s="53">
        <f t="shared" si="14"/>
        <v>108.90052180781821</v>
      </c>
    </row>
    <row r="165" spans="1:12">
      <c r="A165" s="9">
        <v>42532</v>
      </c>
      <c r="B165" s="26">
        <v>2096.0700000000002</v>
      </c>
      <c r="C165" s="26">
        <v>16601.36</v>
      </c>
      <c r="D165" s="26">
        <v>823.82</v>
      </c>
      <c r="E165" s="26">
        <v>2911.11</v>
      </c>
      <c r="H165" s="76">
        <f t="shared" si="10"/>
        <v>42769</v>
      </c>
      <c r="I165" s="53">
        <f t="shared" si="11"/>
        <v>105.75151785755399</v>
      </c>
      <c r="J165" s="53">
        <f t="shared" si="12"/>
        <v>114.2682842120204</v>
      </c>
      <c r="K165" s="53">
        <f t="shared" si="13"/>
        <v>102.31266006012679</v>
      </c>
      <c r="L165" s="53">
        <f t="shared" si="14"/>
        <v>109.5531999638518</v>
      </c>
    </row>
    <row r="166" spans="1:12">
      <c r="A166" s="9">
        <v>42533</v>
      </c>
      <c r="B166" s="26">
        <v>2096.0700000000002</v>
      </c>
      <c r="C166" s="26">
        <v>16601.36</v>
      </c>
      <c r="D166" s="26">
        <v>823.82</v>
      </c>
      <c r="E166" s="26">
        <v>2911.11</v>
      </c>
      <c r="H166" s="76">
        <f t="shared" si="10"/>
        <v>42770</v>
      </c>
      <c r="I166" s="53">
        <f t="shared" si="11"/>
        <v>105.75151785755399</v>
      </c>
      <c r="J166" s="53">
        <f t="shared" si="12"/>
        <v>114.2682842120204</v>
      </c>
      <c r="K166" s="53">
        <f t="shared" si="13"/>
        <v>102.31266006012679</v>
      </c>
      <c r="L166" s="53">
        <f t="shared" si="14"/>
        <v>109.5531999638518</v>
      </c>
    </row>
    <row r="167" spans="1:12">
      <c r="A167" s="9">
        <v>42534</v>
      </c>
      <c r="B167" s="26">
        <v>2079.06</v>
      </c>
      <c r="C167" s="26">
        <v>16019.18</v>
      </c>
      <c r="D167" s="26">
        <v>809.46</v>
      </c>
      <c r="E167" s="26">
        <v>2853.52</v>
      </c>
      <c r="H167" s="76">
        <f t="shared" si="10"/>
        <v>42771</v>
      </c>
      <c r="I167" s="53">
        <f t="shared" si="11"/>
        <v>105.75151785755399</v>
      </c>
      <c r="J167" s="53">
        <f t="shared" si="12"/>
        <v>114.2682842120204</v>
      </c>
      <c r="K167" s="53">
        <f t="shared" si="13"/>
        <v>102.31266006012679</v>
      </c>
      <c r="L167" s="53">
        <f t="shared" si="14"/>
        <v>109.5531999638518</v>
      </c>
    </row>
    <row r="168" spans="1:12">
      <c r="A168" s="9">
        <v>42535</v>
      </c>
      <c r="B168" s="26">
        <v>2075.3200000000002</v>
      </c>
      <c r="C168" s="26">
        <v>15859</v>
      </c>
      <c r="D168" s="26">
        <v>803.06</v>
      </c>
      <c r="E168" s="26">
        <v>2797.18</v>
      </c>
      <c r="H168" s="76">
        <f t="shared" si="10"/>
        <v>42772</v>
      </c>
      <c r="I168" s="53">
        <f t="shared" si="11"/>
        <v>105.52780935985322</v>
      </c>
      <c r="J168" s="53">
        <f t="shared" si="12"/>
        <v>114.6216918992869</v>
      </c>
      <c r="K168" s="53">
        <f t="shared" si="13"/>
        <v>102.77140630219338</v>
      </c>
      <c r="L168" s="53">
        <f t="shared" si="14"/>
        <v>108.38842048539185</v>
      </c>
    </row>
    <row r="169" spans="1:12">
      <c r="A169" s="9">
        <v>42536</v>
      </c>
      <c r="B169" s="26">
        <v>2071.5</v>
      </c>
      <c r="C169" s="26">
        <v>15919.58</v>
      </c>
      <c r="D169" s="26">
        <v>808.19</v>
      </c>
      <c r="E169" s="26">
        <v>2830.3</v>
      </c>
      <c r="H169" s="76">
        <f t="shared" si="10"/>
        <v>42773</v>
      </c>
      <c r="I169" s="53">
        <f t="shared" si="11"/>
        <v>105.55174524849609</v>
      </c>
      <c r="J169" s="53">
        <f t="shared" si="12"/>
        <v>114.22346648787892</v>
      </c>
      <c r="K169" s="53">
        <f t="shared" si="13"/>
        <v>102.41621200311755</v>
      </c>
      <c r="L169" s="53">
        <f t="shared" si="14"/>
        <v>108.30139673125403</v>
      </c>
    </row>
    <row r="170" spans="1:12">
      <c r="A170" s="9">
        <v>42537</v>
      </c>
      <c r="B170" s="26">
        <v>2077.9899999999998</v>
      </c>
      <c r="C170" s="26">
        <v>15434.14</v>
      </c>
      <c r="D170" s="26">
        <v>799.78</v>
      </c>
      <c r="E170" s="26">
        <v>2819.3</v>
      </c>
      <c r="H170" s="76">
        <f t="shared" si="10"/>
        <v>42774</v>
      </c>
      <c r="I170" s="53">
        <f t="shared" si="11"/>
        <v>105.62493383107721</v>
      </c>
      <c r="J170" s="53">
        <f t="shared" si="12"/>
        <v>114.8082713465551</v>
      </c>
      <c r="K170" s="53">
        <f t="shared" si="13"/>
        <v>102.62554281260425</v>
      </c>
      <c r="L170" s="53">
        <f t="shared" si="14"/>
        <v>108.37938340323137</v>
      </c>
    </row>
    <row r="171" spans="1:12">
      <c r="A171" s="9">
        <v>42538</v>
      </c>
      <c r="B171" s="26">
        <v>2071.2199999999998</v>
      </c>
      <c r="C171" s="26">
        <v>15599.66</v>
      </c>
      <c r="D171" s="26">
        <v>806.22</v>
      </c>
      <c r="E171" s="26">
        <v>2849.17</v>
      </c>
      <c r="H171" s="76">
        <f t="shared" si="10"/>
        <v>42775</v>
      </c>
      <c r="I171" s="53">
        <f t="shared" si="11"/>
        <v>106.23253715816571</v>
      </c>
      <c r="J171" s="53">
        <f t="shared" si="12"/>
        <v>114.2046817005366</v>
      </c>
      <c r="K171" s="53">
        <f t="shared" si="13"/>
        <v>103.05867943436131</v>
      </c>
      <c r="L171" s="53">
        <f t="shared" si="14"/>
        <v>109.70984272129984</v>
      </c>
    </row>
    <row r="172" spans="1:12">
      <c r="A172" s="9">
        <v>42539</v>
      </c>
      <c r="B172" s="26">
        <v>2071.2199999999998</v>
      </c>
      <c r="C172" s="26">
        <v>15599.66</v>
      </c>
      <c r="D172" s="26">
        <v>806.22</v>
      </c>
      <c r="E172" s="26">
        <v>2849.17</v>
      </c>
      <c r="H172" s="76">
        <f t="shared" si="10"/>
        <v>42776</v>
      </c>
      <c r="I172" s="53">
        <f t="shared" si="11"/>
        <v>106.61136862649438</v>
      </c>
      <c r="J172" s="53">
        <f t="shared" si="12"/>
        <v>117.05115079472934</v>
      </c>
      <c r="K172" s="53">
        <f t="shared" si="13"/>
        <v>103.56975837879956</v>
      </c>
      <c r="L172" s="53">
        <f t="shared" si="14"/>
        <v>109.47688682560783</v>
      </c>
    </row>
    <row r="173" spans="1:12">
      <c r="A173" s="9">
        <v>42540</v>
      </c>
      <c r="B173" s="26">
        <v>2071.2199999999998</v>
      </c>
      <c r="C173" s="26">
        <v>15599.66</v>
      </c>
      <c r="D173" s="26">
        <v>806.22</v>
      </c>
      <c r="E173" s="26">
        <v>2849.17</v>
      </c>
      <c r="H173" s="76">
        <f t="shared" si="10"/>
        <v>42777</v>
      </c>
      <c r="I173" s="53">
        <f t="shared" si="11"/>
        <v>106.61136862649438</v>
      </c>
      <c r="J173" s="53">
        <f t="shared" si="12"/>
        <v>117.05115079472934</v>
      </c>
      <c r="K173" s="53">
        <f t="shared" si="13"/>
        <v>103.56975837879956</v>
      </c>
      <c r="L173" s="53">
        <f t="shared" si="14"/>
        <v>109.47688682560783</v>
      </c>
    </row>
    <row r="174" spans="1:12">
      <c r="A174" s="9">
        <v>42541</v>
      </c>
      <c r="B174" s="26">
        <v>2083.25</v>
      </c>
      <c r="C174" s="26">
        <v>15965.3</v>
      </c>
      <c r="D174" s="26">
        <v>821.17</v>
      </c>
      <c r="E174" s="26">
        <v>2942.88</v>
      </c>
      <c r="H174" s="76">
        <f t="shared" si="10"/>
        <v>42778</v>
      </c>
      <c r="I174" s="53">
        <f t="shared" si="11"/>
        <v>106.61136862649438</v>
      </c>
      <c r="J174" s="53">
        <f t="shared" si="12"/>
        <v>117.05115079472934</v>
      </c>
      <c r="K174" s="53">
        <f t="shared" si="13"/>
        <v>103.56975837879956</v>
      </c>
      <c r="L174" s="53">
        <f t="shared" si="14"/>
        <v>109.47688682560783</v>
      </c>
    </row>
    <row r="175" spans="1:12">
      <c r="A175" s="9">
        <v>42542</v>
      </c>
      <c r="B175" s="26">
        <v>2088.9</v>
      </c>
      <c r="C175" s="26">
        <v>16169.11</v>
      </c>
      <c r="D175" s="26">
        <v>825.35</v>
      </c>
      <c r="E175" s="26">
        <v>2967.34</v>
      </c>
      <c r="H175" s="76">
        <f t="shared" si="10"/>
        <v>42779</v>
      </c>
      <c r="I175" s="53">
        <f t="shared" si="11"/>
        <v>107.17063987074631</v>
      </c>
      <c r="J175" s="53">
        <f t="shared" si="12"/>
        <v>117.53568958591923</v>
      </c>
      <c r="K175" s="53">
        <f t="shared" si="13"/>
        <v>104.15877964591904</v>
      </c>
      <c r="L175" s="53">
        <f t="shared" si="14"/>
        <v>110.62827803420043</v>
      </c>
    </row>
    <row r="176" spans="1:12">
      <c r="A176" s="9">
        <v>42543</v>
      </c>
      <c r="B176" s="26">
        <v>2085.4499999999998</v>
      </c>
      <c r="C176" s="26">
        <v>16065.72</v>
      </c>
      <c r="D176" s="26">
        <v>829.33</v>
      </c>
      <c r="E176" s="26">
        <v>2978.31</v>
      </c>
      <c r="H176" s="76">
        <f t="shared" si="10"/>
        <v>42780</v>
      </c>
      <c r="I176" s="53">
        <f t="shared" si="11"/>
        <v>107.60010494966571</v>
      </c>
      <c r="J176" s="53">
        <f t="shared" si="12"/>
        <v>116.20583536432518</v>
      </c>
      <c r="K176" s="53">
        <f t="shared" si="13"/>
        <v>104.00623538581438</v>
      </c>
      <c r="L176" s="53">
        <f t="shared" si="14"/>
        <v>110.75078070348673</v>
      </c>
    </row>
    <row r="177" spans="1:12">
      <c r="A177" s="9">
        <v>42544</v>
      </c>
      <c r="B177" s="26">
        <v>2113.3200000000002</v>
      </c>
      <c r="C177" s="26">
        <v>16238.35</v>
      </c>
      <c r="D177" s="26">
        <v>835.43</v>
      </c>
      <c r="E177" s="26">
        <v>3037.86</v>
      </c>
      <c r="H177" s="76">
        <f t="shared" si="10"/>
        <v>42781</v>
      </c>
      <c r="I177" s="53">
        <f t="shared" si="11"/>
        <v>108.13728152747807</v>
      </c>
      <c r="J177" s="53">
        <f t="shared" si="12"/>
        <v>117.40782014925145</v>
      </c>
      <c r="K177" s="53">
        <f t="shared" si="13"/>
        <v>104.86360093530776</v>
      </c>
      <c r="L177" s="53">
        <f t="shared" si="14"/>
        <v>111.24681610207224</v>
      </c>
    </row>
    <row r="178" spans="1:12">
      <c r="A178" s="9">
        <v>42545</v>
      </c>
      <c r="B178" s="26">
        <v>2037.41</v>
      </c>
      <c r="C178" s="26">
        <v>14952.02</v>
      </c>
      <c r="D178" s="26">
        <v>805.87</v>
      </c>
      <c r="E178" s="26">
        <v>2776.09</v>
      </c>
      <c r="H178" s="76">
        <f t="shared" si="10"/>
        <v>42782</v>
      </c>
      <c r="I178" s="53">
        <f t="shared" si="11"/>
        <v>108.04383950066065</v>
      </c>
      <c r="J178" s="53">
        <f t="shared" si="12"/>
        <v>116.861490883942</v>
      </c>
      <c r="K178" s="53">
        <f t="shared" si="13"/>
        <v>105.29117024830185</v>
      </c>
      <c r="L178" s="53">
        <f t="shared" si="14"/>
        <v>110.82274265402376</v>
      </c>
    </row>
    <row r="179" spans="1:12">
      <c r="A179" s="9">
        <v>42546</v>
      </c>
      <c r="B179" s="26">
        <v>2037.41</v>
      </c>
      <c r="C179" s="26">
        <v>14952.02</v>
      </c>
      <c r="D179" s="26">
        <v>805.87</v>
      </c>
      <c r="E179" s="26">
        <v>2776.09</v>
      </c>
      <c r="H179" s="76">
        <f t="shared" si="10"/>
        <v>42783</v>
      </c>
      <c r="I179" s="53">
        <f t="shared" si="11"/>
        <v>108.22519988768556</v>
      </c>
      <c r="J179" s="53">
        <f t="shared" si="12"/>
        <v>116.17950042129866</v>
      </c>
      <c r="K179" s="53">
        <f t="shared" si="13"/>
        <v>104.55739895334582</v>
      </c>
      <c r="L179" s="53">
        <f t="shared" si="14"/>
        <v>110.74810304951325</v>
      </c>
    </row>
    <row r="180" spans="1:12">
      <c r="A180" s="9">
        <v>42547</v>
      </c>
      <c r="B180" s="26">
        <v>2037.41</v>
      </c>
      <c r="C180" s="26">
        <v>14952.02</v>
      </c>
      <c r="D180" s="26">
        <v>805.87</v>
      </c>
      <c r="E180" s="26">
        <v>2776.09</v>
      </c>
      <c r="H180" s="76">
        <f t="shared" si="10"/>
        <v>42784</v>
      </c>
      <c r="I180" s="53">
        <f t="shared" si="11"/>
        <v>108.22519988768556</v>
      </c>
      <c r="J180" s="53">
        <f t="shared" si="12"/>
        <v>116.17950042129866</v>
      </c>
      <c r="K180" s="53">
        <f t="shared" si="13"/>
        <v>104.55739895334582</v>
      </c>
      <c r="L180" s="53">
        <f t="shared" si="14"/>
        <v>110.74810304951325</v>
      </c>
    </row>
    <row r="181" spans="1:12">
      <c r="A181" s="9">
        <v>42548</v>
      </c>
      <c r="B181" s="26">
        <v>2000.54</v>
      </c>
      <c r="C181" s="26">
        <v>15309.21</v>
      </c>
      <c r="D181" s="26">
        <v>794.56</v>
      </c>
      <c r="E181" s="26">
        <v>2697.44</v>
      </c>
      <c r="H181" s="76">
        <f t="shared" si="10"/>
        <v>42785</v>
      </c>
      <c r="I181" s="53">
        <f t="shared" si="11"/>
        <v>108.22519988768556</v>
      </c>
      <c r="J181" s="53">
        <f t="shared" si="12"/>
        <v>116.17950042129866</v>
      </c>
      <c r="K181" s="53">
        <f t="shared" si="13"/>
        <v>104.55739895334582</v>
      </c>
      <c r="L181" s="53">
        <f t="shared" si="14"/>
        <v>110.74810304951325</v>
      </c>
    </row>
    <row r="182" spans="1:12">
      <c r="A182" s="9">
        <v>42549</v>
      </c>
      <c r="B182" s="26">
        <v>2036.09</v>
      </c>
      <c r="C182" s="26">
        <v>15323.14</v>
      </c>
      <c r="D182" s="26">
        <v>805.24</v>
      </c>
      <c r="E182" s="26">
        <v>2758.67</v>
      </c>
      <c r="H182" s="76">
        <f t="shared" si="10"/>
        <v>42786</v>
      </c>
      <c r="I182" s="53">
        <f t="shared" si="11"/>
        <v>108.22519988768556</v>
      </c>
      <c r="J182" s="53">
        <f t="shared" si="12"/>
        <v>116.27892087134835</v>
      </c>
      <c r="K182" s="53">
        <f t="shared" si="13"/>
        <v>105.06402405077374</v>
      </c>
      <c r="L182" s="53">
        <f t="shared" si="14"/>
        <v>110.86792806482609</v>
      </c>
    </row>
    <row r="183" spans="1:12">
      <c r="A183" s="9">
        <v>42550</v>
      </c>
      <c r="B183" s="26">
        <v>2070.77</v>
      </c>
      <c r="C183" s="26">
        <v>15566.83</v>
      </c>
      <c r="D183" s="26">
        <v>821.82</v>
      </c>
      <c r="E183" s="26">
        <v>2832.18</v>
      </c>
      <c r="H183" s="76">
        <f t="shared" si="10"/>
        <v>42787</v>
      </c>
      <c r="I183" s="53">
        <f t="shared" si="11"/>
        <v>108.8797543809582</v>
      </c>
      <c r="J183" s="53">
        <f t="shared" si="12"/>
        <v>117.06631150734324</v>
      </c>
      <c r="K183" s="53">
        <f t="shared" si="13"/>
        <v>105.29339717180702</v>
      </c>
      <c r="L183" s="53">
        <f t="shared" si="14"/>
        <v>111.7696280403925</v>
      </c>
    </row>
    <row r="184" spans="1:12">
      <c r="A184" s="9">
        <v>42551</v>
      </c>
      <c r="B184" s="26">
        <v>2098.86</v>
      </c>
      <c r="C184" s="26">
        <v>15575.92</v>
      </c>
      <c r="D184" s="26">
        <v>834.1</v>
      </c>
      <c r="E184" s="26">
        <v>2864.74</v>
      </c>
      <c r="H184" s="76">
        <f t="shared" si="10"/>
        <v>42788</v>
      </c>
      <c r="I184" s="53">
        <f t="shared" si="11"/>
        <v>108.76191615994709</v>
      </c>
      <c r="J184" s="53">
        <f t="shared" si="12"/>
        <v>117.05682851180387</v>
      </c>
      <c r="K184" s="53">
        <f t="shared" si="13"/>
        <v>105.88464536243167</v>
      </c>
      <c r="L184" s="53">
        <f t="shared" si="14"/>
        <v>111.76761979991241</v>
      </c>
    </row>
    <row r="185" spans="1:12">
      <c r="A185" s="9">
        <v>42552</v>
      </c>
      <c r="B185" s="26">
        <v>2102.9499999999998</v>
      </c>
      <c r="C185" s="26">
        <v>15682.48</v>
      </c>
      <c r="D185" s="26">
        <v>839.25</v>
      </c>
      <c r="E185" s="26">
        <v>2883.06</v>
      </c>
      <c r="H185" s="76">
        <f t="shared" si="10"/>
        <v>42789</v>
      </c>
      <c r="I185" s="53">
        <f t="shared" si="11"/>
        <v>108.80748640947873</v>
      </c>
      <c r="J185" s="53">
        <f t="shared" si="12"/>
        <v>117.00603106436051</v>
      </c>
      <c r="K185" s="53">
        <f t="shared" si="13"/>
        <v>106.01492038748457</v>
      </c>
      <c r="L185" s="53">
        <f t="shared" si="14"/>
        <v>111.58989051742327</v>
      </c>
    </row>
    <row r="186" spans="1:12">
      <c r="A186" s="9">
        <v>42553</v>
      </c>
      <c r="B186" s="26">
        <v>2102.9499999999998</v>
      </c>
      <c r="C186" s="26">
        <v>15682.48</v>
      </c>
      <c r="D186" s="26">
        <v>839.25</v>
      </c>
      <c r="E186" s="26">
        <v>2883.06</v>
      </c>
      <c r="H186" s="76">
        <f t="shared" si="10"/>
        <v>42790</v>
      </c>
      <c r="I186" s="53">
        <f t="shared" si="11"/>
        <v>108.96997426891983</v>
      </c>
      <c r="J186" s="53">
        <f t="shared" si="12"/>
        <v>116.47498331415592</v>
      </c>
      <c r="K186" s="53">
        <f t="shared" si="13"/>
        <v>105.05734328025819</v>
      </c>
      <c r="L186" s="53">
        <f t="shared" si="14"/>
        <v>110.59012146507848</v>
      </c>
    </row>
    <row r="187" spans="1:12">
      <c r="A187" s="9">
        <v>42554</v>
      </c>
      <c r="B187" s="26">
        <v>2102.9499999999998</v>
      </c>
      <c r="C187" s="26">
        <v>15682.48</v>
      </c>
      <c r="D187" s="26">
        <v>839.25</v>
      </c>
      <c r="E187" s="26">
        <v>2883.06</v>
      </c>
      <c r="H187" s="76">
        <f t="shared" si="10"/>
        <v>42791</v>
      </c>
      <c r="I187" s="53">
        <f t="shared" si="11"/>
        <v>108.96997426891983</v>
      </c>
      <c r="J187" s="53">
        <f t="shared" si="12"/>
        <v>116.47498331415592</v>
      </c>
      <c r="K187" s="53">
        <f t="shared" si="13"/>
        <v>105.05734328025819</v>
      </c>
      <c r="L187" s="53">
        <f t="shared" si="14"/>
        <v>110.59012146507848</v>
      </c>
    </row>
    <row r="188" spans="1:12">
      <c r="A188" s="9">
        <v>42555</v>
      </c>
      <c r="B188" s="26">
        <v>2102.9499999999998</v>
      </c>
      <c r="C188" s="26">
        <v>15775.8</v>
      </c>
      <c r="D188" s="26">
        <v>843.42</v>
      </c>
      <c r="E188" s="26">
        <v>2862.21</v>
      </c>
      <c r="H188" s="76">
        <f t="shared" si="10"/>
        <v>42792</v>
      </c>
      <c r="I188" s="53">
        <f t="shared" si="11"/>
        <v>108.96997426891983</v>
      </c>
      <c r="J188" s="53">
        <f t="shared" si="12"/>
        <v>116.47498331415592</v>
      </c>
      <c r="K188" s="53">
        <f t="shared" si="13"/>
        <v>105.05734328025819</v>
      </c>
      <c r="L188" s="53">
        <f t="shared" si="14"/>
        <v>110.59012146507848</v>
      </c>
    </row>
    <row r="189" spans="1:12">
      <c r="A189" s="9">
        <v>42556</v>
      </c>
      <c r="B189" s="26">
        <v>2088.5500000000002</v>
      </c>
      <c r="C189" s="26">
        <v>15669.33</v>
      </c>
      <c r="D189" s="26">
        <v>831.68</v>
      </c>
      <c r="E189" s="26">
        <v>2812.88</v>
      </c>
      <c r="H189" s="76">
        <f t="shared" si="10"/>
        <v>42793</v>
      </c>
      <c r="I189" s="53">
        <f t="shared" si="11"/>
        <v>109.08090790666856</v>
      </c>
      <c r="J189" s="53">
        <f t="shared" si="12"/>
        <v>115.4114985851008</v>
      </c>
      <c r="K189" s="53">
        <f t="shared" si="13"/>
        <v>104.70103551942978</v>
      </c>
      <c r="L189" s="53">
        <f t="shared" si="14"/>
        <v>110.7645036801008</v>
      </c>
    </row>
    <row r="190" spans="1:12">
      <c r="A190" s="9">
        <v>42557</v>
      </c>
      <c r="B190" s="26">
        <v>2099.73</v>
      </c>
      <c r="C190" s="26">
        <v>15378.99</v>
      </c>
      <c r="D190" s="26">
        <v>819.19</v>
      </c>
      <c r="E190" s="26">
        <v>2761.37</v>
      </c>
      <c r="H190" s="76">
        <f t="shared" si="10"/>
        <v>42794</v>
      </c>
      <c r="I190" s="53">
        <f t="shared" si="11"/>
        <v>108.7996612151147</v>
      </c>
      <c r="J190" s="53">
        <f t="shared" si="12"/>
        <v>115.48108081988649</v>
      </c>
      <c r="K190" s="53">
        <f t="shared" si="13"/>
        <v>104.26121812715721</v>
      </c>
      <c r="L190" s="53">
        <f t="shared" si="14"/>
        <v>111.10958633593189</v>
      </c>
    </row>
    <row r="191" spans="1:12">
      <c r="A191" s="9">
        <v>42558</v>
      </c>
      <c r="B191" s="26">
        <v>2097.9</v>
      </c>
      <c r="C191" s="26">
        <v>15276.24</v>
      </c>
      <c r="D191" s="26">
        <v>826.99</v>
      </c>
      <c r="E191" s="26">
        <v>2780.1</v>
      </c>
      <c r="H191" s="76">
        <f t="shared" si="10"/>
        <v>42795</v>
      </c>
      <c r="I191" s="53">
        <f t="shared" si="11"/>
        <v>110.28736875537993</v>
      </c>
      <c r="J191" s="53">
        <f t="shared" si="12"/>
        <v>117.13939701436642</v>
      </c>
      <c r="K191" s="53">
        <f t="shared" si="13"/>
        <v>104.49504509520085</v>
      </c>
      <c r="L191" s="53">
        <f t="shared" si="14"/>
        <v>113.47228126077349</v>
      </c>
    </row>
    <row r="192" spans="1:12">
      <c r="A192" s="9">
        <v>42559</v>
      </c>
      <c r="B192" s="26">
        <v>2129.9</v>
      </c>
      <c r="C192" s="26">
        <v>15106.98</v>
      </c>
      <c r="D192" s="26">
        <v>828.84</v>
      </c>
      <c r="E192" s="26">
        <v>2838.01</v>
      </c>
      <c r="H192" s="76">
        <f t="shared" si="10"/>
        <v>42796</v>
      </c>
      <c r="I192" s="53">
        <f t="shared" si="11"/>
        <v>109.64109976202214</v>
      </c>
      <c r="J192" s="53">
        <f t="shared" si="12"/>
        <v>118.17382874434868</v>
      </c>
      <c r="K192" s="53">
        <f t="shared" si="13"/>
        <v>104.26121812715721</v>
      </c>
      <c r="L192" s="53">
        <f t="shared" si="14"/>
        <v>113.28852725684403</v>
      </c>
    </row>
    <row r="193" spans="1:12">
      <c r="A193" s="9">
        <v>42560</v>
      </c>
      <c r="B193" s="26">
        <v>2129.9</v>
      </c>
      <c r="C193" s="26">
        <v>15106.98</v>
      </c>
      <c r="D193" s="26">
        <v>828.84</v>
      </c>
      <c r="E193" s="26">
        <v>2838.01</v>
      </c>
      <c r="H193" s="76">
        <f t="shared" si="10"/>
        <v>42797</v>
      </c>
      <c r="I193" s="53">
        <f t="shared" si="11"/>
        <v>109.69633642812109</v>
      </c>
      <c r="J193" s="53">
        <f t="shared" si="12"/>
        <v>117.59621163388385</v>
      </c>
      <c r="K193" s="53">
        <f t="shared" si="13"/>
        <v>103.67108339828515</v>
      </c>
      <c r="L193" s="53">
        <f t="shared" si="14"/>
        <v>113.91375945964953</v>
      </c>
    </row>
    <row r="194" spans="1:12">
      <c r="A194" s="9">
        <v>42561</v>
      </c>
      <c r="B194" s="26">
        <v>2129.9</v>
      </c>
      <c r="C194" s="26">
        <v>15106.98</v>
      </c>
      <c r="D194" s="26">
        <v>828.84</v>
      </c>
      <c r="E194" s="26">
        <v>2838.01</v>
      </c>
      <c r="H194" s="76">
        <f t="shared" si="10"/>
        <v>42798</v>
      </c>
      <c r="I194" s="53">
        <f t="shared" si="11"/>
        <v>109.69633642812109</v>
      </c>
      <c r="J194" s="53">
        <f t="shared" si="12"/>
        <v>117.59621163388385</v>
      </c>
      <c r="K194" s="53">
        <f t="shared" si="13"/>
        <v>103.67108339828515</v>
      </c>
      <c r="L194" s="53">
        <f t="shared" si="14"/>
        <v>113.91375945964953</v>
      </c>
    </row>
    <row r="195" spans="1:12">
      <c r="A195" s="9">
        <v>42562</v>
      </c>
      <c r="B195" s="26">
        <v>2137.16</v>
      </c>
      <c r="C195" s="26">
        <v>15708.82</v>
      </c>
      <c r="D195" s="26">
        <v>846.73</v>
      </c>
      <c r="E195" s="26">
        <v>2885.32</v>
      </c>
      <c r="H195" s="76">
        <f t="shared" si="10"/>
        <v>42799</v>
      </c>
      <c r="I195" s="53">
        <f t="shared" si="11"/>
        <v>109.69633642812109</v>
      </c>
      <c r="J195" s="53">
        <f t="shared" si="12"/>
        <v>117.59621163388385</v>
      </c>
      <c r="K195" s="53">
        <f t="shared" si="13"/>
        <v>103.67108339828515</v>
      </c>
      <c r="L195" s="53">
        <f t="shared" si="14"/>
        <v>113.91375945964953</v>
      </c>
    </row>
    <row r="196" spans="1:12">
      <c r="A196" s="9">
        <v>42563</v>
      </c>
      <c r="B196" s="26">
        <v>2152.14</v>
      </c>
      <c r="C196" s="26">
        <v>16095.65</v>
      </c>
      <c r="D196" s="26">
        <v>854.08</v>
      </c>
      <c r="E196" s="26">
        <v>2933.44</v>
      </c>
      <c r="H196" s="76">
        <f t="shared" ref="H196:H259" si="15">IF(+H195+1&lt;=MAX(data21),+H195+1,0)</f>
        <v>42800</v>
      </c>
      <c r="I196" s="53">
        <f t="shared" si="11"/>
        <v>109.33683779292704</v>
      </c>
      <c r="J196" s="53">
        <f t="shared" si="12"/>
        <v>117.0524192208843</v>
      </c>
      <c r="K196" s="53">
        <f t="shared" si="13"/>
        <v>104.04409308540238</v>
      </c>
      <c r="L196" s="53">
        <f t="shared" si="14"/>
        <v>113.38057161218208</v>
      </c>
    </row>
    <row r="197" spans="1:12">
      <c r="A197" s="9">
        <v>42564</v>
      </c>
      <c r="B197" s="26">
        <v>2152.4299999999998</v>
      </c>
      <c r="C197" s="26">
        <v>16231.43</v>
      </c>
      <c r="D197" s="26">
        <v>856.36</v>
      </c>
      <c r="E197" s="26">
        <v>2926.14</v>
      </c>
      <c r="H197" s="76">
        <f t="shared" si="15"/>
        <v>42801</v>
      </c>
      <c r="I197" s="53">
        <f t="shared" ref="I197:I260" si="16">IF(IFERROR(VLOOKUP($H197,$A:$F,2,0)/VLOOKUP($H196,$A:$F,2,0)*I196,NA())=0,NA(),IFERROR(VLOOKUP($H197,$A:$F,2,0)/VLOOKUP($H196,$A:$F,2,0)*I196,NA()))</f>
        <v>109.01830635175639</v>
      </c>
      <c r="J197" s="53">
        <f t="shared" ref="J197:J260" si="17">IF(IFERROR(VLOOKUP($H197,$A:$F,3,0)/VLOOKUP($H196,$A:$F,3,0)*J196,NA())=0,NA(),IFERROR(VLOOKUP($H197,$A:$F,3,0)/VLOOKUP($H196,$A:$F,3,0)*J196,NA()))</f>
        <v>116.84107526297191</v>
      </c>
      <c r="K197" s="53">
        <f t="shared" ref="K197:K260" si="18">IF(IFERROR(VLOOKUP($H197,$A:$F,4,0)/VLOOKUP($H196,$A:$F,4,0)*K196,NA())=0,NA(),IFERROR(VLOOKUP($H197,$A:$F,4,0)/VLOOKUP($H196,$A:$F,4,0)*K196,NA()))</f>
        <v>104.27569312994086</v>
      </c>
      <c r="L197" s="53">
        <f t="shared" ref="L197:L260" si="19">IF(IFERROR(VLOOKUP($H197,$A:$F,5,0)/VLOOKUP($H196,$A:$F,5,0)*L196,NA())=0,NA(),IFERROR(VLOOKUP($H197,$A:$F,5,0)/VLOOKUP($H196,$A:$F,5,0)*L196,NA()))</f>
        <v>113.30225023345804</v>
      </c>
    </row>
    <row r="198" spans="1:12">
      <c r="A198" s="9">
        <v>42565</v>
      </c>
      <c r="B198" s="26">
        <v>2163.75</v>
      </c>
      <c r="C198" s="26">
        <v>16385.89</v>
      </c>
      <c r="D198" s="26">
        <v>865.93</v>
      </c>
      <c r="E198" s="26">
        <v>2963.07</v>
      </c>
      <c r="H198" s="76">
        <f t="shared" si="15"/>
        <v>42802</v>
      </c>
      <c r="I198" s="53">
        <f t="shared" si="16"/>
        <v>108.76928104876026</v>
      </c>
      <c r="J198" s="53">
        <f t="shared" si="17"/>
        <v>116.29673923876307</v>
      </c>
      <c r="K198" s="53">
        <f t="shared" si="18"/>
        <v>104.09753924952665</v>
      </c>
      <c r="L198" s="53">
        <f t="shared" si="19"/>
        <v>113.4528682694658</v>
      </c>
    </row>
    <row r="199" spans="1:12">
      <c r="A199" s="9">
        <v>42566</v>
      </c>
      <c r="B199" s="26">
        <v>2161.7399999999998</v>
      </c>
      <c r="C199" s="26">
        <v>16497.849999999999</v>
      </c>
      <c r="D199" s="26">
        <v>867.84</v>
      </c>
      <c r="E199" s="26">
        <v>2958.65</v>
      </c>
      <c r="H199" s="76">
        <f t="shared" si="15"/>
        <v>42803</v>
      </c>
      <c r="I199" s="53">
        <f t="shared" si="16"/>
        <v>108.85627879786612</v>
      </c>
      <c r="J199" s="53">
        <f t="shared" si="17"/>
        <v>116.68662927829571</v>
      </c>
      <c r="K199" s="53">
        <f t="shared" si="18"/>
        <v>102.76583899343045</v>
      </c>
      <c r="L199" s="53">
        <f t="shared" si="19"/>
        <v>114.13131884499404</v>
      </c>
    </row>
    <row r="200" spans="1:12">
      <c r="A200" s="9">
        <v>42567</v>
      </c>
      <c r="B200" s="26">
        <v>2161.7399999999998</v>
      </c>
      <c r="C200" s="26">
        <v>16497.849999999999</v>
      </c>
      <c r="D200" s="26">
        <v>867.84</v>
      </c>
      <c r="E200" s="26">
        <v>2958.65</v>
      </c>
      <c r="H200" s="76">
        <f t="shared" si="15"/>
        <v>42804</v>
      </c>
      <c r="I200" s="53">
        <f t="shared" si="16"/>
        <v>109.21209498865358</v>
      </c>
      <c r="J200" s="53">
        <f t="shared" si="17"/>
        <v>118.41428610257941</v>
      </c>
      <c r="K200" s="53">
        <f t="shared" si="18"/>
        <v>103.12214675425886</v>
      </c>
      <c r="L200" s="53">
        <f t="shared" si="19"/>
        <v>114.34486174937837</v>
      </c>
    </row>
    <row r="201" spans="1:12">
      <c r="A201" s="9">
        <v>42568</v>
      </c>
      <c r="B201" s="26">
        <v>2161.7399999999998</v>
      </c>
      <c r="C201" s="26">
        <v>16497.849999999999</v>
      </c>
      <c r="D201" s="26">
        <v>867.84</v>
      </c>
      <c r="E201" s="26">
        <v>2958.65</v>
      </c>
      <c r="H201" s="76">
        <f t="shared" si="15"/>
        <v>42805</v>
      </c>
      <c r="I201" s="53">
        <f t="shared" si="16"/>
        <v>109.21209498865358</v>
      </c>
      <c r="J201" s="53">
        <f t="shared" si="17"/>
        <v>118.41428610257941</v>
      </c>
      <c r="K201" s="53">
        <f t="shared" si="18"/>
        <v>103.12214675425886</v>
      </c>
      <c r="L201" s="53">
        <f t="shared" si="19"/>
        <v>114.34486174937837</v>
      </c>
    </row>
    <row r="202" spans="1:12">
      <c r="A202" s="9">
        <v>42569</v>
      </c>
      <c r="B202" s="26">
        <v>2166.89</v>
      </c>
      <c r="C202" s="26">
        <v>16497.849999999999</v>
      </c>
      <c r="D202" s="26">
        <v>870.13</v>
      </c>
      <c r="E202" s="26">
        <v>2949.17</v>
      </c>
      <c r="H202" s="76">
        <f t="shared" si="15"/>
        <v>42806</v>
      </c>
      <c r="I202" s="53">
        <f t="shared" si="16"/>
        <v>109.21209498865358</v>
      </c>
      <c r="J202" s="53">
        <f t="shared" si="17"/>
        <v>118.41428610257941</v>
      </c>
      <c r="K202" s="53">
        <f t="shared" si="18"/>
        <v>103.12214675425886</v>
      </c>
      <c r="L202" s="53">
        <f t="shared" si="19"/>
        <v>114.34486174937837</v>
      </c>
    </row>
    <row r="203" spans="1:12">
      <c r="A203" s="9">
        <v>42570</v>
      </c>
      <c r="B203" s="26">
        <v>2163.7800000000002</v>
      </c>
      <c r="C203" s="26">
        <v>16723.310000000001</v>
      </c>
      <c r="D203" s="26">
        <v>868.12</v>
      </c>
      <c r="E203" s="26">
        <v>2931.1</v>
      </c>
      <c r="H203" s="76">
        <f t="shared" si="15"/>
        <v>42807</v>
      </c>
      <c r="I203" s="53">
        <f t="shared" si="16"/>
        <v>109.25214157157532</v>
      </c>
      <c r="J203" s="53">
        <f t="shared" si="17"/>
        <v>118.59029533188972</v>
      </c>
      <c r="K203" s="53">
        <f t="shared" si="18"/>
        <v>104.49838548045862</v>
      </c>
      <c r="L203" s="53">
        <f t="shared" si="19"/>
        <v>114.31875462313701</v>
      </c>
    </row>
    <row r="204" spans="1:12">
      <c r="A204" s="9">
        <v>42571</v>
      </c>
      <c r="B204" s="26">
        <v>2173.02</v>
      </c>
      <c r="C204" s="26">
        <v>16681.89</v>
      </c>
      <c r="D204" s="26">
        <v>870.76</v>
      </c>
      <c r="E204" s="26">
        <v>2966.95</v>
      </c>
      <c r="H204" s="76">
        <f t="shared" si="15"/>
        <v>42808</v>
      </c>
      <c r="I204" s="53">
        <f t="shared" si="16"/>
        <v>108.88297651981397</v>
      </c>
      <c r="J204" s="53">
        <f t="shared" si="17"/>
        <v>118.44382231161605</v>
      </c>
      <c r="K204" s="53">
        <f t="shared" si="18"/>
        <v>104.66206435808918</v>
      </c>
      <c r="L204" s="53">
        <f t="shared" si="19"/>
        <v>113.78121558796268</v>
      </c>
    </row>
    <row r="205" spans="1:12">
      <c r="A205" s="9">
        <v>42572</v>
      </c>
      <c r="B205" s="26">
        <v>2165.17</v>
      </c>
      <c r="C205" s="26">
        <v>16810.22</v>
      </c>
      <c r="D205" s="26">
        <v>871.17</v>
      </c>
      <c r="E205" s="26">
        <v>2968.49</v>
      </c>
      <c r="H205" s="76">
        <f t="shared" si="15"/>
        <v>42809</v>
      </c>
      <c r="I205" s="53">
        <f t="shared" si="16"/>
        <v>109.7948418159976</v>
      </c>
      <c r="J205" s="53">
        <f t="shared" si="17"/>
        <v>118.24981351115458</v>
      </c>
      <c r="K205" s="53">
        <f t="shared" si="18"/>
        <v>105.05734328025819</v>
      </c>
      <c r="L205" s="53">
        <f t="shared" si="19"/>
        <v>114.11224056043307</v>
      </c>
    </row>
    <row r="206" spans="1:12">
      <c r="A206" s="9">
        <v>42573</v>
      </c>
      <c r="B206" s="26">
        <v>2175.0300000000002</v>
      </c>
      <c r="C206" s="26">
        <v>16627.25</v>
      </c>
      <c r="D206" s="26">
        <v>869.3</v>
      </c>
      <c r="E206" s="26">
        <v>2972.23</v>
      </c>
      <c r="H206" s="76">
        <f t="shared" si="15"/>
        <v>42810</v>
      </c>
      <c r="I206" s="53">
        <f t="shared" si="16"/>
        <v>109.61624326227764</v>
      </c>
      <c r="J206" s="53">
        <f t="shared" si="17"/>
        <v>118.32688550037899</v>
      </c>
      <c r="K206" s="53">
        <f t="shared" si="18"/>
        <v>107.24863600935296</v>
      </c>
      <c r="L206" s="53">
        <f t="shared" si="19"/>
        <v>115.13778203227251</v>
      </c>
    </row>
    <row r="207" spans="1:12">
      <c r="A207" s="9">
        <v>42574</v>
      </c>
      <c r="B207" s="26">
        <v>2175.0300000000002</v>
      </c>
      <c r="C207" s="26">
        <v>16627.25</v>
      </c>
      <c r="D207" s="26">
        <v>869.3</v>
      </c>
      <c r="E207" s="26">
        <v>2972.23</v>
      </c>
      <c r="H207" s="76">
        <f t="shared" si="15"/>
        <v>42811</v>
      </c>
      <c r="I207" s="53">
        <f t="shared" si="16"/>
        <v>109.47216762486951</v>
      </c>
      <c r="J207" s="53">
        <f t="shared" si="17"/>
        <v>117.91283496265692</v>
      </c>
      <c r="K207" s="53">
        <f t="shared" si="18"/>
        <v>107.51252644471651</v>
      </c>
      <c r="L207" s="53">
        <f t="shared" si="19"/>
        <v>115.42060923322039</v>
      </c>
    </row>
    <row r="208" spans="1:12">
      <c r="A208" s="9">
        <v>42575</v>
      </c>
      <c r="B208" s="26">
        <v>2175.0300000000002</v>
      </c>
      <c r="C208" s="26">
        <v>16627.25</v>
      </c>
      <c r="D208" s="26">
        <v>869.3</v>
      </c>
      <c r="E208" s="26">
        <v>2972.23</v>
      </c>
      <c r="H208" s="76">
        <f t="shared" si="15"/>
        <v>42812</v>
      </c>
      <c r="I208" s="53">
        <f t="shared" si="16"/>
        <v>109.47216762486951</v>
      </c>
      <c r="J208" s="53">
        <f t="shared" si="17"/>
        <v>117.91283496265692</v>
      </c>
      <c r="K208" s="53">
        <f t="shared" si="18"/>
        <v>107.51252644471651</v>
      </c>
      <c r="L208" s="53">
        <f t="shared" si="19"/>
        <v>115.42060923322039</v>
      </c>
    </row>
    <row r="209" spans="1:12">
      <c r="A209" s="9">
        <v>42576</v>
      </c>
      <c r="B209" s="26">
        <v>2168.48</v>
      </c>
      <c r="C209" s="26">
        <v>16620.29</v>
      </c>
      <c r="D209" s="26">
        <v>869.1</v>
      </c>
      <c r="E209" s="26">
        <v>2973.22</v>
      </c>
      <c r="H209" s="76">
        <f t="shared" si="15"/>
        <v>42813</v>
      </c>
      <c r="I209" s="53">
        <f t="shared" si="16"/>
        <v>109.47216762486951</v>
      </c>
      <c r="J209" s="53">
        <f t="shared" si="17"/>
        <v>117.91283496265692</v>
      </c>
      <c r="K209" s="53">
        <f t="shared" si="18"/>
        <v>107.51252644471651</v>
      </c>
      <c r="L209" s="53">
        <f t="shared" si="19"/>
        <v>115.42060923322039</v>
      </c>
    </row>
    <row r="210" spans="1:12">
      <c r="A210" s="9">
        <v>42577</v>
      </c>
      <c r="B210" s="26">
        <v>2169.1799999999998</v>
      </c>
      <c r="C210" s="26">
        <v>16383.04</v>
      </c>
      <c r="D210" s="26">
        <v>870.72</v>
      </c>
      <c r="E210" s="26">
        <v>2978.9</v>
      </c>
      <c r="H210" s="76">
        <f t="shared" si="15"/>
        <v>42814</v>
      </c>
      <c r="I210" s="53">
        <f t="shared" si="16"/>
        <v>109.25214157157532</v>
      </c>
      <c r="J210" s="53">
        <f t="shared" si="17"/>
        <v>117.91283496265692</v>
      </c>
      <c r="K210" s="53">
        <f t="shared" si="18"/>
        <v>108.2674535129717</v>
      </c>
      <c r="L210" s="53">
        <f t="shared" si="19"/>
        <v>115.0547747590949</v>
      </c>
    </row>
    <row r="211" spans="1:12">
      <c r="A211" s="9">
        <v>42578</v>
      </c>
      <c r="B211" s="26">
        <v>2166.58</v>
      </c>
      <c r="C211" s="26">
        <v>16664.82</v>
      </c>
      <c r="D211" s="26">
        <v>874.05</v>
      </c>
      <c r="E211" s="26">
        <v>2999.48</v>
      </c>
      <c r="H211" s="76">
        <f t="shared" si="15"/>
        <v>42815</v>
      </c>
      <c r="I211" s="53">
        <f t="shared" si="16"/>
        <v>107.89654172439677</v>
      </c>
      <c r="J211" s="53">
        <f t="shared" si="17"/>
        <v>117.51593837864935</v>
      </c>
      <c r="K211" s="53">
        <f t="shared" si="18"/>
        <v>108.34873622091068</v>
      </c>
      <c r="L211" s="53">
        <f t="shared" si="19"/>
        <v>114.79169525620135</v>
      </c>
    </row>
    <row r="212" spans="1:12">
      <c r="A212" s="9">
        <v>42579</v>
      </c>
      <c r="B212" s="26">
        <v>2170.06</v>
      </c>
      <c r="C212" s="26">
        <v>16476.84</v>
      </c>
      <c r="D212" s="26">
        <v>875.52</v>
      </c>
      <c r="E212" s="26">
        <v>2966.1</v>
      </c>
      <c r="H212" s="76">
        <f t="shared" si="15"/>
        <v>42816</v>
      </c>
      <c r="I212" s="53">
        <f t="shared" si="16"/>
        <v>108.10045708341208</v>
      </c>
      <c r="J212" s="53">
        <f t="shared" si="17"/>
        <v>115.01230675376524</v>
      </c>
      <c r="K212" s="53">
        <f t="shared" si="18"/>
        <v>107.66841109007892</v>
      </c>
      <c r="L212" s="53">
        <f t="shared" si="19"/>
        <v>114.49313683815932</v>
      </c>
    </row>
    <row r="213" spans="1:12">
      <c r="A213" s="9">
        <v>42580</v>
      </c>
      <c r="B213" s="26">
        <v>2173.6</v>
      </c>
      <c r="C213" s="26">
        <v>16569.27</v>
      </c>
      <c r="D213" s="26">
        <v>873.47</v>
      </c>
      <c r="E213" s="26">
        <v>2990.76</v>
      </c>
      <c r="H213" s="76">
        <f t="shared" si="15"/>
        <v>42817</v>
      </c>
      <c r="I213" s="53">
        <f t="shared" si="16"/>
        <v>107.98584100125676</v>
      </c>
      <c r="J213" s="53">
        <f t="shared" si="17"/>
        <v>115.27764942513113</v>
      </c>
      <c r="K213" s="53">
        <f t="shared" si="18"/>
        <v>107.77418995657484</v>
      </c>
      <c r="L213" s="53">
        <f t="shared" si="19"/>
        <v>115.54679367672021</v>
      </c>
    </row>
    <row r="214" spans="1:12">
      <c r="A214" s="9">
        <v>42581</v>
      </c>
      <c r="B214" s="26">
        <v>2173.6</v>
      </c>
      <c r="C214" s="26">
        <v>16569.27</v>
      </c>
      <c r="D214" s="26">
        <v>873.47</v>
      </c>
      <c r="E214" s="26">
        <v>2990.76</v>
      </c>
      <c r="H214" s="76">
        <f t="shared" si="15"/>
        <v>42818</v>
      </c>
      <c r="I214" s="53">
        <f t="shared" si="16"/>
        <v>107.89470050219347</v>
      </c>
      <c r="J214" s="53">
        <f t="shared" si="17"/>
        <v>116.34808029741571</v>
      </c>
      <c r="K214" s="53">
        <f t="shared" si="18"/>
        <v>107.90891882863809</v>
      </c>
      <c r="L214" s="53">
        <f t="shared" si="19"/>
        <v>115.27802415913305</v>
      </c>
    </row>
    <row r="215" spans="1:12">
      <c r="A215" s="9">
        <v>42582</v>
      </c>
      <c r="B215" s="26">
        <v>2173.6</v>
      </c>
      <c r="C215" s="26">
        <v>16569.27</v>
      </c>
      <c r="D215" s="26">
        <v>873.47</v>
      </c>
      <c r="E215" s="26">
        <v>2990.76</v>
      </c>
      <c r="H215" s="76">
        <f t="shared" si="15"/>
        <v>42819</v>
      </c>
      <c r="I215" s="53">
        <f t="shared" si="16"/>
        <v>107.89470050219347</v>
      </c>
      <c r="J215" s="53">
        <f t="shared" si="17"/>
        <v>116.34808029741571</v>
      </c>
      <c r="K215" s="53">
        <f t="shared" si="18"/>
        <v>107.90891882863809</v>
      </c>
      <c r="L215" s="53">
        <f t="shared" si="19"/>
        <v>115.27802415913305</v>
      </c>
    </row>
    <row r="216" spans="1:12">
      <c r="A216" s="9">
        <v>42583</v>
      </c>
      <c r="B216" s="26">
        <v>2170.84</v>
      </c>
      <c r="C216" s="26">
        <v>16635.77</v>
      </c>
      <c r="D216" s="26">
        <v>882.55</v>
      </c>
      <c r="E216" s="26">
        <v>2967.31</v>
      </c>
      <c r="H216" s="76">
        <f t="shared" si="15"/>
        <v>42820</v>
      </c>
      <c r="I216" s="53">
        <f t="shared" si="16"/>
        <v>107.89470050219347</v>
      </c>
      <c r="J216" s="53">
        <f t="shared" si="17"/>
        <v>116.34808029741571</v>
      </c>
      <c r="K216" s="53">
        <f t="shared" si="18"/>
        <v>107.90891882863809</v>
      </c>
      <c r="L216" s="53">
        <f t="shared" si="19"/>
        <v>115.27802415913305</v>
      </c>
    </row>
    <row r="217" spans="1:12">
      <c r="A217" s="9">
        <v>42584</v>
      </c>
      <c r="B217" s="26">
        <v>2157.0300000000002</v>
      </c>
      <c r="C217" s="26">
        <v>16391.45</v>
      </c>
      <c r="D217" s="26">
        <v>876.77</v>
      </c>
      <c r="E217" s="26">
        <v>2906.98</v>
      </c>
      <c r="H217" s="76">
        <f t="shared" si="15"/>
        <v>42821</v>
      </c>
      <c r="I217" s="53">
        <f t="shared" si="16"/>
        <v>107.78468747554639</v>
      </c>
      <c r="J217" s="53">
        <f t="shared" si="17"/>
        <v>114.67532820526758</v>
      </c>
      <c r="K217" s="53">
        <f t="shared" si="18"/>
        <v>107.52811490925272</v>
      </c>
      <c r="L217" s="53">
        <f t="shared" si="19"/>
        <v>115.04339472970764</v>
      </c>
    </row>
    <row r="218" spans="1:12">
      <c r="A218" s="9">
        <v>42585</v>
      </c>
      <c r="B218" s="26">
        <v>2163.79</v>
      </c>
      <c r="C218" s="26">
        <v>16083.11</v>
      </c>
      <c r="D218" s="26">
        <v>868.18</v>
      </c>
      <c r="E218" s="26">
        <v>2911.06</v>
      </c>
      <c r="H218" s="76">
        <f t="shared" si="15"/>
        <v>42822</v>
      </c>
      <c r="I218" s="53">
        <f t="shared" si="16"/>
        <v>108.56628630084663</v>
      </c>
      <c r="J218" s="53">
        <f t="shared" si="17"/>
        <v>115.98772646691972</v>
      </c>
      <c r="K218" s="53">
        <f t="shared" si="18"/>
        <v>108.04142077719617</v>
      </c>
      <c r="L218" s="53">
        <f t="shared" si="19"/>
        <v>115.97823067319577</v>
      </c>
    </row>
    <row r="219" spans="1:12">
      <c r="A219" s="9">
        <v>42586</v>
      </c>
      <c r="B219" s="26">
        <v>2164.25</v>
      </c>
      <c r="C219" s="26">
        <v>16254.89</v>
      </c>
      <c r="D219" s="26">
        <v>876.04</v>
      </c>
      <c r="E219" s="26">
        <v>2932.34</v>
      </c>
      <c r="H219" s="76">
        <f t="shared" si="15"/>
        <v>42823</v>
      </c>
      <c r="I219" s="53">
        <f t="shared" si="16"/>
        <v>108.68412452185774</v>
      </c>
      <c r="J219" s="53">
        <f t="shared" si="17"/>
        <v>116.07597268655678</v>
      </c>
      <c r="K219" s="53">
        <f t="shared" si="18"/>
        <v>108.21289388709484</v>
      </c>
      <c r="L219" s="53">
        <f t="shared" si="19"/>
        <v>116.31963155481333</v>
      </c>
    </row>
    <row r="220" spans="1:12">
      <c r="A220" s="9">
        <v>42587</v>
      </c>
      <c r="B220" s="26">
        <v>2182.87</v>
      </c>
      <c r="C220" s="26">
        <v>16254.45</v>
      </c>
      <c r="D220" s="26">
        <v>885.52</v>
      </c>
      <c r="E220" s="26">
        <v>2973.71</v>
      </c>
      <c r="H220" s="76">
        <f t="shared" si="15"/>
        <v>42824</v>
      </c>
      <c r="I220" s="53">
        <f t="shared" si="16"/>
        <v>109.00311626857922</v>
      </c>
      <c r="J220" s="53">
        <f t="shared" si="17"/>
        <v>115.14422307387977</v>
      </c>
      <c r="K220" s="53">
        <f t="shared" si="18"/>
        <v>107.94677652822612</v>
      </c>
      <c r="L220" s="53">
        <f t="shared" si="19"/>
        <v>116.53083151197085</v>
      </c>
    </row>
    <row r="221" spans="1:12">
      <c r="A221" s="9">
        <v>42588</v>
      </c>
      <c r="B221" s="26">
        <v>2182.87</v>
      </c>
      <c r="C221" s="26">
        <v>16254.45</v>
      </c>
      <c r="D221" s="26">
        <v>885.52</v>
      </c>
      <c r="E221" s="26">
        <v>2973.71</v>
      </c>
      <c r="H221" s="76">
        <f t="shared" si="15"/>
        <v>42825</v>
      </c>
      <c r="I221" s="53">
        <f t="shared" si="16"/>
        <v>108.75731310443885</v>
      </c>
      <c r="J221" s="53">
        <f t="shared" si="17"/>
        <v>114.21428549856695</v>
      </c>
      <c r="K221" s="53">
        <f t="shared" si="18"/>
        <v>106.71083398285255</v>
      </c>
      <c r="L221" s="53">
        <f t="shared" si="19"/>
        <v>117.17848906680416</v>
      </c>
    </row>
    <row r="222" spans="1:12">
      <c r="A222" s="9">
        <v>42589</v>
      </c>
      <c r="B222" s="26">
        <v>2182.87</v>
      </c>
      <c r="C222" s="26">
        <v>16254.45</v>
      </c>
      <c r="D222" s="26">
        <v>885.52</v>
      </c>
      <c r="E222" s="26">
        <v>2973.71</v>
      </c>
      <c r="H222" s="76">
        <f t="shared" si="15"/>
        <v>42826</v>
      </c>
      <c r="I222" s="53">
        <f t="shared" si="16"/>
        <v>108.75731310443885</v>
      </c>
      <c r="J222" s="53">
        <f t="shared" si="17"/>
        <v>114.21428549856695</v>
      </c>
      <c r="K222" s="53">
        <f t="shared" si="18"/>
        <v>106.71083398285255</v>
      </c>
      <c r="L222" s="53">
        <f t="shared" si="19"/>
        <v>117.17848906680416</v>
      </c>
    </row>
    <row r="223" spans="1:12">
      <c r="A223" s="9">
        <v>42590</v>
      </c>
      <c r="B223" s="26">
        <v>2180.89</v>
      </c>
      <c r="C223" s="26">
        <v>16650.57</v>
      </c>
      <c r="D223" s="26">
        <v>895.53</v>
      </c>
      <c r="E223" s="26">
        <v>2982.92</v>
      </c>
      <c r="H223" s="76">
        <f t="shared" si="15"/>
        <v>42827</v>
      </c>
      <c r="I223" s="53">
        <f t="shared" si="16"/>
        <v>108.75731310443885</v>
      </c>
      <c r="J223" s="53">
        <f t="shared" si="17"/>
        <v>114.21428549856695</v>
      </c>
      <c r="K223" s="53">
        <f t="shared" si="18"/>
        <v>106.71083398285255</v>
      </c>
      <c r="L223" s="53">
        <f t="shared" si="19"/>
        <v>117.17848906680416</v>
      </c>
    </row>
    <row r="224" spans="1:12">
      <c r="A224" s="9">
        <v>42591</v>
      </c>
      <c r="B224" s="26">
        <v>2181.7399999999998</v>
      </c>
      <c r="C224" s="26">
        <v>16764.97</v>
      </c>
      <c r="D224" s="26">
        <v>899.79</v>
      </c>
      <c r="E224" s="26">
        <v>3029.18</v>
      </c>
      <c r="H224" s="76">
        <f t="shared" si="15"/>
        <v>42828</v>
      </c>
      <c r="I224" s="53">
        <f t="shared" si="16"/>
        <v>108.57871455071891</v>
      </c>
      <c r="J224" s="53">
        <f t="shared" si="17"/>
        <v>114.66107351133577</v>
      </c>
      <c r="K224" s="53">
        <f t="shared" si="18"/>
        <v>107.46576105110773</v>
      </c>
      <c r="L224" s="53">
        <f t="shared" si="19"/>
        <v>116.24164488283594</v>
      </c>
    </row>
    <row r="225" spans="1:12">
      <c r="A225" s="9">
        <v>42592</v>
      </c>
      <c r="B225" s="26">
        <v>2175.4899999999998</v>
      </c>
      <c r="C225" s="26">
        <v>16735.12</v>
      </c>
      <c r="D225" s="26">
        <v>902.99</v>
      </c>
      <c r="E225" s="26">
        <v>3018.46</v>
      </c>
      <c r="H225" s="76">
        <f t="shared" si="15"/>
        <v>42829</v>
      </c>
      <c r="I225" s="53">
        <f t="shared" si="16"/>
        <v>108.63947488342774</v>
      </c>
      <c r="J225" s="53">
        <f t="shared" si="17"/>
        <v>113.61625276713204</v>
      </c>
      <c r="K225" s="53">
        <f t="shared" si="18"/>
        <v>107.46798797461292</v>
      </c>
      <c r="L225" s="53">
        <f t="shared" si="19"/>
        <v>116.5335091659443</v>
      </c>
    </row>
    <row r="226" spans="1:12">
      <c r="A226" s="9">
        <v>42593</v>
      </c>
      <c r="B226" s="26">
        <v>2185.79</v>
      </c>
      <c r="C226" s="26">
        <v>16735.12</v>
      </c>
      <c r="D226" s="26">
        <v>907.6</v>
      </c>
      <c r="E226" s="26">
        <v>3049.03</v>
      </c>
      <c r="H226" s="76">
        <f t="shared" si="15"/>
        <v>42830</v>
      </c>
      <c r="I226" s="53">
        <f t="shared" si="16"/>
        <v>108.30759458128317</v>
      </c>
      <c r="J226" s="53">
        <f t="shared" si="17"/>
        <v>113.92441992153877</v>
      </c>
      <c r="K226" s="53">
        <f t="shared" si="18"/>
        <v>107.9189399844114</v>
      </c>
      <c r="L226" s="53">
        <f t="shared" si="19"/>
        <v>116.22959543995533</v>
      </c>
    </row>
    <row r="227" spans="1:12">
      <c r="A227" s="9">
        <v>42594</v>
      </c>
      <c r="B227" s="26">
        <v>2184.0500000000002</v>
      </c>
      <c r="C227" s="26">
        <v>16919.919999999998</v>
      </c>
      <c r="D227" s="26">
        <v>910.08</v>
      </c>
      <c r="E227" s="26">
        <v>3044.94</v>
      </c>
      <c r="H227" s="76">
        <f t="shared" si="15"/>
        <v>42831</v>
      </c>
      <c r="I227" s="53">
        <f t="shared" si="16"/>
        <v>108.51657330135754</v>
      </c>
      <c r="J227" s="53">
        <f t="shared" si="17"/>
        <v>112.32855861487863</v>
      </c>
      <c r="K227" s="53">
        <f t="shared" si="18"/>
        <v>107.25865716512622</v>
      </c>
      <c r="L227" s="53">
        <f t="shared" si="19"/>
        <v>116.79826220257128</v>
      </c>
    </row>
    <row r="228" spans="1:12">
      <c r="A228" s="9">
        <v>42595</v>
      </c>
      <c r="B228" s="26">
        <v>2184.0500000000002</v>
      </c>
      <c r="C228" s="26">
        <v>16919.919999999998</v>
      </c>
      <c r="D228" s="26">
        <v>910.08</v>
      </c>
      <c r="E228" s="26">
        <v>3044.94</v>
      </c>
      <c r="H228" s="76">
        <f t="shared" si="15"/>
        <v>42832</v>
      </c>
      <c r="I228" s="53">
        <f t="shared" si="16"/>
        <v>108.42681371894673</v>
      </c>
      <c r="J228" s="53">
        <f t="shared" si="17"/>
        <v>112.73668983054431</v>
      </c>
      <c r="K228" s="53">
        <f t="shared" si="18"/>
        <v>107.0715955906913</v>
      </c>
      <c r="L228" s="53">
        <f t="shared" si="19"/>
        <v>117.00678450575535</v>
      </c>
    </row>
    <row r="229" spans="1:12">
      <c r="A229" s="9">
        <v>42596</v>
      </c>
      <c r="B229" s="26">
        <v>2184.0500000000002</v>
      </c>
      <c r="C229" s="26">
        <v>16919.919999999998</v>
      </c>
      <c r="D229" s="26">
        <v>910.08</v>
      </c>
      <c r="E229" s="26">
        <v>3044.94</v>
      </c>
      <c r="H229" s="76">
        <f t="shared" si="15"/>
        <v>42833</v>
      </c>
      <c r="I229" s="53">
        <f t="shared" si="16"/>
        <v>108.42681371894673</v>
      </c>
      <c r="J229" s="53">
        <f t="shared" si="17"/>
        <v>112.73668983054431</v>
      </c>
      <c r="K229" s="53">
        <f t="shared" si="18"/>
        <v>107.0715955906913</v>
      </c>
      <c r="L229" s="53">
        <f t="shared" si="19"/>
        <v>117.00678450575535</v>
      </c>
    </row>
    <row r="230" spans="1:12">
      <c r="A230" s="9">
        <v>42597</v>
      </c>
      <c r="B230" s="26">
        <v>2190.15</v>
      </c>
      <c r="C230" s="26">
        <v>16869.560000000001</v>
      </c>
      <c r="D230" s="26">
        <v>915.86</v>
      </c>
      <c r="E230" s="26">
        <v>3046.65</v>
      </c>
      <c r="H230" s="76">
        <f t="shared" si="15"/>
        <v>42834</v>
      </c>
      <c r="I230" s="53">
        <f t="shared" si="16"/>
        <v>108.42681371894673</v>
      </c>
      <c r="J230" s="53">
        <f t="shared" si="17"/>
        <v>112.73668983054431</v>
      </c>
      <c r="K230" s="53">
        <f t="shared" si="18"/>
        <v>107.0715955906913</v>
      </c>
      <c r="L230" s="53">
        <f t="shared" si="19"/>
        <v>117.00678450575535</v>
      </c>
    </row>
    <row r="231" spans="1:12">
      <c r="A231" s="9">
        <v>42598</v>
      </c>
      <c r="B231" s="26">
        <v>2178.15</v>
      </c>
      <c r="C231" s="26">
        <v>16596.509999999998</v>
      </c>
      <c r="D231" s="26">
        <v>915.6</v>
      </c>
      <c r="E231" s="26">
        <v>3016.19</v>
      </c>
      <c r="H231" s="76">
        <f t="shared" si="15"/>
        <v>42835</v>
      </c>
      <c r="I231" s="53">
        <f t="shared" si="16"/>
        <v>108.50138321818032</v>
      </c>
      <c r="J231" s="53">
        <f t="shared" si="17"/>
        <v>113.54153642648112</v>
      </c>
      <c r="K231" s="53">
        <f t="shared" si="18"/>
        <v>106.66963589800675</v>
      </c>
      <c r="L231" s="53">
        <f t="shared" si="19"/>
        <v>116.49267494284888</v>
      </c>
    </row>
    <row r="232" spans="1:12">
      <c r="A232" s="9">
        <v>42599</v>
      </c>
      <c r="B232" s="26">
        <v>2182.2199999999998</v>
      </c>
      <c r="C232" s="26">
        <v>16745.64</v>
      </c>
      <c r="D232" s="26">
        <v>909.67</v>
      </c>
      <c r="E232" s="26">
        <v>2980.54</v>
      </c>
      <c r="H232" s="76">
        <f t="shared" si="15"/>
        <v>42836</v>
      </c>
      <c r="I232" s="53">
        <f t="shared" si="16"/>
        <v>108.34579994200161</v>
      </c>
      <c r="J232" s="53">
        <f t="shared" si="17"/>
        <v>113.23946979786722</v>
      </c>
      <c r="K232" s="53">
        <f t="shared" si="18"/>
        <v>106.27324351408514</v>
      </c>
      <c r="L232" s="53">
        <f t="shared" si="19"/>
        <v>116.14457992629762</v>
      </c>
    </row>
    <row r="233" spans="1:12">
      <c r="A233" s="9">
        <v>42600</v>
      </c>
      <c r="B233" s="26">
        <v>2187.02</v>
      </c>
      <c r="C233" s="26">
        <v>16486.009999999998</v>
      </c>
      <c r="D233" s="26">
        <v>916.4</v>
      </c>
      <c r="E233" s="26">
        <v>2995.3</v>
      </c>
      <c r="H233" s="76">
        <f t="shared" si="15"/>
        <v>42837</v>
      </c>
      <c r="I233" s="53">
        <f t="shared" si="16"/>
        <v>107.93842952952178</v>
      </c>
      <c r="J233" s="53">
        <f t="shared" si="17"/>
        <v>112.06007507874813</v>
      </c>
      <c r="K233" s="53">
        <f t="shared" si="18"/>
        <v>106.69190513305853</v>
      </c>
      <c r="L233" s="53">
        <f t="shared" si="19"/>
        <v>116.09336979405501</v>
      </c>
    </row>
    <row r="234" spans="1:12">
      <c r="A234" s="9">
        <v>42601</v>
      </c>
      <c r="B234" s="26">
        <v>2183.87</v>
      </c>
      <c r="C234" s="26">
        <v>16545.82</v>
      </c>
      <c r="D234" s="26">
        <v>910.34</v>
      </c>
      <c r="E234" s="26">
        <v>2968.2</v>
      </c>
      <c r="H234" s="76">
        <f t="shared" si="15"/>
        <v>42838</v>
      </c>
      <c r="I234" s="53">
        <f t="shared" si="16"/>
        <v>107.20286125930402</v>
      </c>
      <c r="J234" s="53">
        <f t="shared" si="17"/>
        <v>111.30040861442562</v>
      </c>
      <c r="K234" s="53">
        <f t="shared" si="18"/>
        <v>107.20966484801232</v>
      </c>
      <c r="L234" s="53">
        <f t="shared" si="19"/>
        <v>115.41558863202012</v>
      </c>
    </row>
    <row r="235" spans="1:12">
      <c r="A235" s="9">
        <v>42602</v>
      </c>
      <c r="B235" s="26">
        <v>2183.87</v>
      </c>
      <c r="C235" s="26">
        <v>16545.82</v>
      </c>
      <c r="D235" s="26">
        <v>910.34</v>
      </c>
      <c r="E235" s="26">
        <v>2968.2</v>
      </c>
      <c r="H235" s="76">
        <f t="shared" si="15"/>
        <v>42839</v>
      </c>
      <c r="I235" s="53">
        <f t="shared" si="16"/>
        <v>107.20286125930402</v>
      </c>
      <c r="J235" s="53">
        <f t="shared" si="17"/>
        <v>110.74948885446017</v>
      </c>
      <c r="K235" s="53">
        <f t="shared" si="18"/>
        <v>106.94020710388583</v>
      </c>
      <c r="L235" s="53">
        <f t="shared" si="19"/>
        <v>115.41558863202012</v>
      </c>
    </row>
    <row r="236" spans="1:12">
      <c r="A236" s="9">
        <v>42603</v>
      </c>
      <c r="B236" s="26">
        <v>2183.87</v>
      </c>
      <c r="C236" s="26">
        <v>16545.82</v>
      </c>
      <c r="D236" s="26">
        <v>910.34</v>
      </c>
      <c r="E236" s="26">
        <v>2968.2</v>
      </c>
      <c r="H236" s="76">
        <f t="shared" si="15"/>
        <v>42840</v>
      </c>
      <c r="I236" s="53">
        <f t="shared" si="16"/>
        <v>107.20286125930402</v>
      </c>
      <c r="J236" s="53">
        <f t="shared" si="17"/>
        <v>110.74948885446017</v>
      </c>
      <c r="K236" s="53">
        <f t="shared" si="18"/>
        <v>106.94020710388583</v>
      </c>
      <c r="L236" s="53">
        <f t="shared" si="19"/>
        <v>115.41558863202012</v>
      </c>
    </row>
    <row r="237" spans="1:12">
      <c r="A237" s="9">
        <v>42604</v>
      </c>
      <c r="B237" s="26">
        <v>2182.64</v>
      </c>
      <c r="C237" s="26">
        <v>16598.189999999999</v>
      </c>
      <c r="D237" s="26">
        <v>904.22</v>
      </c>
      <c r="E237" s="26">
        <v>2960.37</v>
      </c>
      <c r="H237" s="76">
        <f t="shared" si="15"/>
        <v>42841</v>
      </c>
      <c r="I237" s="53">
        <f t="shared" si="16"/>
        <v>107.20286125930402</v>
      </c>
      <c r="J237" s="53">
        <f t="shared" si="17"/>
        <v>110.74948885446017</v>
      </c>
      <c r="K237" s="53">
        <f t="shared" si="18"/>
        <v>106.94020710388583</v>
      </c>
      <c r="L237" s="53">
        <f t="shared" si="19"/>
        <v>115.41558863202012</v>
      </c>
    </row>
    <row r="238" spans="1:12">
      <c r="A238" s="9">
        <v>42605</v>
      </c>
      <c r="B238" s="26">
        <v>2186.9</v>
      </c>
      <c r="C238" s="26">
        <v>16497.36</v>
      </c>
      <c r="D238" s="26">
        <v>906.5</v>
      </c>
      <c r="E238" s="26">
        <v>2993.73</v>
      </c>
      <c r="H238" s="76">
        <f t="shared" si="15"/>
        <v>42842</v>
      </c>
      <c r="I238" s="53">
        <f t="shared" si="16"/>
        <v>108.12623419425825</v>
      </c>
      <c r="J238" s="53">
        <f t="shared" si="17"/>
        <v>110.86805649932499</v>
      </c>
      <c r="K238" s="53">
        <f t="shared" si="18"/>
        <v>107.19407638347609</v>
      </c>
      <c r="L238" s="53">
        <f t="shared" si="19"/>
        <v>115.41558863202012</v>
      </c>
    </row>
    <row r="239" spans="1:12">
      <c r="A239" s="9">
        <v>42606</v>
      </c>
      <c r="B239" s="26">
        <v>2175.44</v>
      </c>
      <c r="C239" s="26">
        <v>16597.3</v>
      </c>
      <c r="D239" s="26">
        <v>896.75</v>
      </c>
      <c r="E239" s="26">
        <v>3008.59</v>
      </c>
      <c r="H239" s="76">
        <f t="shared" si="15"/>
        <v>42843</v>
      </c>
      <c r="I239" s="53">
        <f t="shared" si="16"/>
        <v>107.81230580859582</v>
      </c>
      <c r="J239" s="53">
        <f t="shared" si="17"/>
        <v>111.25057758690981</v>
      </c>
      <c r="K239" s="53">
        <f t="shared" si="18"/>
        <v>106.6362320454291</v>
      </c>
      <c r="L239" s="53">
        <f t="shared" si="19"/>
        <v>114.12763707078049</v>
      </c>
    </row>
    <row r="240" spans="1:12">
      <c r="A240" s="9">
        <v>42607</v>
      </c>
      <c r="B240" s="26">
        <v>2172.4699999999998</v>
      </c>
      <c r="C240" s="26">
        <v>16555.95</v>
      </c>
      <c r="D240" s="26">
        <v>898.1</v>
      </c>
      <c r="E240" s="26">
        <v>2987.69</v>
      </c>
      <c r="H240" s="76">
        <f t="shared" si="15"/>
        <v>42844</v>
      </c>
      <c r="I240" s="53">
        <f t="shared" si="16"/>
        <v>107.62726297716432</v>
      </c>
      <c r="J240" s="53">
        <f t="shared" si="17"/>
        <v>111.33278368199949</v>
      </c>
      <c r="K240" s="53">
        <f t="shared" si="18"/>
        <v>106.10399732769164</v>
      </c>
      <c r="L240" s="53">
        <f t="shared" si="19"/>
        <v>114.50284333381313</v>
      </c>
    </row>
    <row r="241" spans="1:12">
      <c r="A241" s="9">
        <v>42608</v>
      </c>
      <c r="B241" s="26">
        <v>2169.04</v>
      </c>
      <c r="C241" s="26">
        <v>16360.71</v>
      </c>
      <c r="D241" s="26">
        <v>901.39</v>
      </c>
      <c r="E241" s="26">
        <v>3010.36</v>
      </c>
      <c r="H241" s="76">
        <f t="shared" si="15"/>
        <v>42845</v>
      </c>
      <c r="I241" s="53">
        <f t="shared" si="16"/>
        <v>108.44062288547146</v>
      </c>
      <c r="J241" s="53">
        <f t="shared" si="17"/>
        <v>111.32245506902349</v>
      </c>
      <c r="K241" s="53">
        <f t="shared" si="18"/>
        <v>106.71974167687326</v>
      </c>
      <c r="L241" s="53">
        <f t="shared" si="19"/>
        <v>115.14012497949928</v>
      </c>
    </row>
    <row r="242" spans="1:12">
      <c r="A242" s="9">
        <v>42609</v>
      </c>
      <c r="B242" s="26">
        <v>2169.04</v>
      </c>
      <c r="C242" s="26">
        <v>16360.71</v>
      </c>
      <c r="D242" s="26">
        <v>901.39</v>
      </c>
      <c r="E242" s="26">
        <v>3010.36</v>
      </c>
      <c r="H242" s="76">
        <f t="shared" si="15"/>
        <v>42846</v>
      </c>
      <c r="I242" s="53">
        <f t="shared" si="16"/>
        <v>108.11150441663183</v>
      </c>
      <c r="J242" s="53">
        <f t="shared" si="17"/>
        <v>112.47164916540575</v>
      </c>
      <c r="K242" s="53">
        <f t="shared" si="18"/>
        <v>107.09052444048532</v>
      </c>
      <c r="L242" s="53">
        <f t="shared" si="19"/>
        <v>115.14815794141967</v>
      </c>
    </row>
    <row r="243" spans="1:12">
      <c r="A243" s="9">
        <v>42610</v>
      </c>
      <c r="B243" s="26">
        <v>2169.04</v>
      </c>
      <c r="C243" s="26">
        <v>16360.71</v>
      </c>
      <c r="D243" s="26">
        <v>901.39</v>
      </c>
      <c r="E243" s="26">
        <v>3010.36</v>
      </c>
      <c r="H243" s="76">
        <f t="shared" si="15"/>
        <v>42847</v>
      </c>
      <c r="I243" s="53">
        <f t="shared" si="16"/>
        <v>108.11150441663183</v>
      </c>
      <c r="J243" s="53">
        <f t="shared" si="17"/>
        <v>112.47164916540575</v>
      </c>
      <c r="K243" s="53">
        <f t="shared" si="18"/>
        <v>107.09052444048532</v>
      </c>
      <c r="L243" s="53">
        <f t="shared" si="19"/>
        <v>115.14815794141967</v>
      </c>
    </row>
    <row r="244" spans="1:12">
      <c r="A244" s="9">
        <v>42611</v>
      </c>
      <c r="B244" s="26">
        <v>2180.38</v>
      </c>
      <c r="C244" s="26">
        <v>16737.490000000002</v>
      </c>
      <c r="D244" s="26">
        <v>895.97</v>
      </c>
      <c r="E244" s="26">
        <v>2998.5</v>
      </c>
      <c r="H244" s="76">
        <f t="shared" si="15"/>
        <v>42848</v>
      </c>
      <c r="I244" s="53">
        <f t="shared" si="16"/>
        <v>108.11150441663183</v>
      </c>
      <c r="J244" s="53">
        <f t="shared" si="17"/>
        <v>112.47164916540575</v>
      </c>
      <c r="K244" s="53">
        <f t="shared" si="18"/>
        <v>107.09052444048532</v>
      </c>
      <c r="L244" s="53">
        <f t="shared" si="19"/>
        <v>115.14815794141967</v>
      </c>
    </row>
    <row r="245" spans="1:12">
      <c r="A245" s="9">
        <v>42612</v>
      </c>
      <c r="B245" s="26">
        <v>2176.12</v>
      </c>
      <c r="C245" s="26">
        <v>16725.36</v>
      </c>
      <c r="D245" s="26">
        <v>898.92</v>
      </c>
      <c r="E245" s="26">
        <v>3030.75</v>
      </c>
      <c r="H245" s="76">
        <f t="shared" si="15"/>
        <v>42849</v>
      </c>
      <c r="I245" s="53">
        <f t="shared" si="16"/>
        <v>109.28344234903136</v>
      </c>
      <c r="J245" s="53">
        <f t="shared" si="17"/>
        <v>114.0126661411758</v>
      </c>
      <c r="K245" s="53">
        <f t="shared" si="18"/>
        <v>108.15722079946541</v>
      </c>
      <c r="L245" s="53">
        <f t="shared" si="19"/>
        <v>119.73732214520253</v>
      </c>
    </row>
    <row r="246" spans="1:12">
      <c r="A246" s="9">
        <v>42613</v>
      </c>
      <c r="B246" s="26">
        <v>2170.9499999999998</v>
      </c>
      <c r="C246" s="26">
        <v>16887.400000000001</v>
      </c>
      <c r="D246" s="26">
        <v>893.68</v>
      </c>
      <c r="E246" s="26">
        <v>3023.13</v>
      </c>
      <c r="H246" s="76">
        <f t="shared" si="15"/>
        <v>42850</v>
      </c>
      <c r="I246" s="53">
        <f t="shared" si="16"/>
        <v>109.9490441755238</v>
      </c>
      <c r="J246" s="53">
        <f t="shared" si="17"/>
        <v>115.24152948033786</v>
      </c>
      <c r="K246" s="53">
        <f t="shared" si="18"/>
        <v>109.41431911813817</v>
      </c>
      <c r="L246" s="53">
        <f t="shared" si="19"/>
        <v>119.93078264478579</v>
      </c>
    </row>
    <row r="247" spans="1:12">
      <c r="A247" s="9">
        <v>42614</v>
      </c>
      <c r="B247" s="26">
        <v>2170.86</v>
      </c>
      <c r="C247" s="26">
        <v>16926.84</v>
      </c>
      <c r="D247" s="26">
        <v>891.08</v>
      </c>
      <c r="E247" s="26">
        <v>3017.49</v>
      </c>
      <c r="H247" s="76">
        <f t="shared" si="15"/>
        <v>42851</v>
      </c>
      <c r="I247" s="53">
        <f t="shared" si="16"/>
        <v>109.89564873162811</v>
      </c>
      <c r="J247" s="53">
        <f t="shared" si="17"/>
        <v>116.5105596477399</v>
      </c>
      <c r="K247" s="53">
        <f t="shared" si="18"/>
        <v>109.40095757710709</v>
      </c>
      <c r="L247" s="53">
        <f t="shared" si="19"/>
        <v>119.78183814251148</v>
      </c>
    </row>
    <row r="248" spans="1:12">
      <c r="A248" s="9">
        <v>42615</v>
      </c>
      <c r="B248" s="26">
        <v>2179.98</v>
      </c>
      <c r="C248" s="26">
        <v>16925.68</v>
      </c>
      <c r="D248" s="26">
        <v>899.61</v>
      </c>
      <c r="E248" s="26">
        <v>3079.74</v>
      </c>
      <c r="H248" s="76">
        <f t="shared" si="15"/>
        <v>42852</v>
      </c>
      <c r="I248" s="53">
        <f t="shared" si="16"/>
        <v>109.95640906433697</v>
      </c>
      <c r="J248" s="53">
        <f t="shared" si="17"/>
        <v>116.28369256974074</v>
      </c>
      <c r="K248" s="53">
        <f t="shared" si="18"/>
        <v>109.0813940541141</v>
      </c>
      <c r="L248" s="53">
        <f t="shared" si="19"/>
        <v>119.26572033912491</v>
      </c>
    </row>
    <row r="249" spans="1:12">
      <c r="A249" s="9">
        <v>42616</v>
      </c>
      <c r="B249" s="26">
        <v>2179.98</v>
      </c>
      <c r="C249" s="26">
        <v>16925.68</v>
      </c>
      <c r="D249" s="26">
        <v>899.61</v>
      </c>
      <c r="E249" s="26">
        <v>3079.74</v>
      </c>
      <c r="H249" s="76">
        <f t="shared" si="15"/>
        <v>42853</v>
      </c>
      <c r="I249" s="53">
        <f t="shared" si="16"/>
        <v>109.7460494276101</v>
      </c>
      <c r="J249" s="53">
        <f t="shared" si="17"/>
        <v>115.95070050344434</v>
      </c>
      <c r="K249" s="53">
        <f t="shared" si="18"/>
        <v>108.89210555617402</v>
      </c>
      <c r="L249" s="53">
        <f t="shared" si="19"/>
        <v>119.14187884285188</v>
      </c>
    </row>
    <row r="250" spans="1:12">
      <c r="A250" s="9">
        <v>42617</v>
      </c>
      <c r="B250" s="26">
        <v>2179.98</v>
      </c>
      <c r="C250" s="26">
        <v>16925.68</v>
      </c>
      <c r="D250" s="26">
        <v>899.61</v>
      </c>
      <c r="E250" s="26">
        <v>3079.74</v>
      </c>
      <c r="H250" s="76">
        <f t="shared" si="15"/>
        <v>42854</v>
      </c>
      <c r="I250" s="53">
        <f t="shared" si="16"/>
        <v>109.7460494276101</v>
      </c>
      <c r="J250" s="53">
        <f t="shared" si="17"/>
        <v>115.95070050344434</v>
      </c>
      <c r="K250" s="53">
        <f t="shared" si="18"/>
        <v>108.89210555617402</v>
      </c>
      <c r="L250" s="53">
        <f t="shared" si="19"/>
        <v>119.14187884285188</v>
      </c>
    </row>
    <row r="251" spans="1:12">
      <c r="A251" s="9">
        <v>42618</v>
      </c>
      <c r="B251" s="26">
        <v>2179.98</v>
      </c>
      <c r="C251" s="26">
        <v>17037.63</v>
      </c>
      <c r="D251" s="26">
        <v>909.6</v>
      </c>
      <c r="E251" s="26">
        <v>3077.66</v>
      </c>
      <c r="H251" s="76">
        <f t="shared" si="15"/>
        <v>42855</v>
      </c>
      <c r="I251" s="53">
        <f t="shared" si="16"/>
        <v>109.7460494276101</v>
      </c>
      <c r="J251" s="53">
        <f t="shared" si="17"/>
        <v>115.95070050344434</v>
      </c>
      <c r="K251" s="53">
        <f t="shared" si="18"/>
        <v>108.89210555617402</v>
      </c>
      <c r="L251" s="53">
        <f t="shared" si="19"/>
        <v>119.14187884285188</v>
      </c>
    </row>
    <row r="252" spans="1:12">
      <c r="A252" s="9">
        <v>42619</v>
      </c>
      <c r="B252" s="26">
        <v>2186.48</v>
      </c>
      <c r="C252" s="26">
        <v>17081.98</v>
      </c>
      <c r="D252" s="26">
        <v>923.45</v>
      </c>
      <c r="E252" s="26">
        <v>3070.16</v>
      </c>
      <c r="H252" s="76">
        <f t="shared" si="15"/>
        <v>42856</v>
      </c>
      <c r="I252" s="53">
        <f t="shared" si="16"/>
        <v>109.93615562010069</v>
      </c>
      <c r="J252" s="53">
        <f t="shared" si="17"/>
        <v>116.63794587444387</v>
      </c>
      <c r="K252" s="53">
        <f t="shared" si="18"/>
        <v>109.09252867164</v>
      </c>
      <c r="L252" s="53">
        <f t="shared" si="19"/>
        <v>119.14187884285188</v>
      </c>
    </row>
    <row r="253" spans="1:12">
      <c r="A253" s="9">
        <v>42620</v>
      </c>
      <c r="B253" s="26">
        <v>2186.16</v>
      </c>
      <c r="C253" s="26">
        <v>17012.439999999999</v>
      </c>
      <c r="D253" s="26">
        <v>926.04</v>
      </c>
      <c r="E253" s="26">
        <v>3091.66</v>
      </c>
      <c r="H253" s="76">
        <f t="shared" si="15"/>
        <v>42857</v>
      </c>
      <c r="I253" s="53">
        <f t="shared" si="16"/>
        <v>110.06688239653488</v>
      </c>
      <c r="J253" s="53">
        <f t="shared" si="17"/>
        <v>117.45444991075711</v>
      </c>
      <c r="K253" s="53">
        <f t="shared" si="18"/>
        <v>110.03117692907237</v>
      </c>
      <c r="L253" s="53">
        <f t="shared" si="19"/>
        <v>119.76510280517728</v>
      </c>
    </row>
    <row r="254" spans="1:12">
      <c r="A254" s="9">
        <v>42621</v>
      </c>
      <c r="B254" s="26">
        <v>2181.3000000000002</v>
      </c>
      <c r="C254" s="26">
        <v>16958.77</v>
      </c>
      <c r="D254" s="26">
        <v>927.29</v>
      </c>
      <c r="E254" s="26">
        <v>3083.54</v>
      </c>
      <c r="H254" s="76">
        <f t="shared" si="15"/>
        <v>42858</v>
      </c>
      <c r="I254" s="53">
        <f t="shared" si="16"/>
        <v>109.9269495090842</v>
      </c>
      <c r="J254" s="53">
        <f t="shared" si="17"/>
        <v>117.45444991075711</v>
      </c>
      <c r="K254" s="53">
        <f t="shared" si="18"/>
        <v>109.75837879968812</v>
      </c>
      <c r="L254" s="53">
        <f t="shared" si="19"/>
        <v>120.03420702951112</v>
      </c>
    </row>
    <row r="255" spans="1:12">
      <c r="A255" s="9">
        <v>42622</v>
      </c>
      <c r="B255" s="26">
        <v>2127.81</v>
      </c>
      <c r="C255" s="26">
        <v>16965.759999999998</v>
      </c>
      <c r="D255" s="26">
        <v>909.32</v>
      </c>
      <c r="E255" s="26">
        <v>3053.2</v>
      </c>
      <c r="H255" s="76">
        <f t="shared" si="15"/>
        <v>42859</v>
      </c>
      <c r="I255" s="53">
        <f t="shared" si="16"/>
        <v>109.99093198064881</v>
      </c>
      <c r="J255" s="53">
        <f t="shared" si="17"/>
        <v>117.45444991075711</v>
      </c>
      <c r="K255" s="53">
        <f t="shared" si="18"/>
        <v>109.12704598597027</v>
      </c>
      <c r="L255" s="53">
        <f t="shared" si="19"/>
        <v>121.42759121595617</v>
      </c>
    </row>
    <row r="256" spans="1:12">
      <c r="A256" s="9">
        <v>42623</v>
      </c>
      <c r="B256" s="26">
        <v>2127.81</v>
      </c>
      <c r="C256" s="26">
        <v>16965.759999999998</v>
      </c>
      <c r="D256" s="26">
        <v>909.32</v>
      </c>
      <c r="E256" s="26">
        <v>3053.2</v>
      </c>
      <c r="H256" s="76">
        <f t="shared" si="15"/>
        <v>42860</v>
      </c>
      <c r="I256" s="53">
        <f t="shared" si="16"/>
        <v>110.44065050380448</v>
      </c>
      <c r="J256" s="53">
        <f t="shared" si="17"/>
        <v>117.45444991075711</v>
      </c>
      <c r="K256" s="53">
        <f t="shared" si="18"/>
        <v>108.92662287050427</v>
      </c>
      <c r="L256" s="53">
        <f t="shared" si="19"/>
        <v>122.46216976995609</v>
      </c>
    </row>
    <row r="257" spans="1:12">
      <c r="A257" s="9">
        <v>42624</v>
      </c>
      <c r="B257" s="26">
        <v>2127.81</v>
      </c>
      <c r="C257" s="26">
        <v>16965.759999999998</v>
      </c>
      <c r="D257" s="26">
        <v>909.32</v>
      </c>
      <c r="E257" s="26">
        <v>3053.2</v>
      </c>
      <c r="H257" s="76">
        <f t="shared" si="15"/>
        <v>42861</v>
      </c>
      <c r="I257" s="53">
        <f t="shared" si="16"/>
        <v>110.44065050380448</v>
      </c>
      <c r="J257" s="53">
        <f t="shared" si="17"/>
        <v>117.45444991075711</v>
      </c>
      <c r="K257" s="53">
        <f t="shared" si="18"/>
        <v>108.92662287050427</v>
      </c>
      <c r="L257" s="53">
        <f t="shared" si="19"/>
        <v>122.46216976995609</v>
      </c>
    </row>
    <row r="258" spans="1:12">
      <c r="A258" s="9">
        <v>42625</v>
      </c>
      <c r="B258" s="26">
        <v>2159.04</v>
      </c>
      <c r="C258" s="26">
        <v>16672.919999999998</v>
      </c>
      <c r="D258" s="26">
        <v>889.41</v>
      </c>
      <c r="E258" s="26">
        <v>3012.88</v>
      </c>
      <c r="H258" s="76">
        <f t="shared" si="15"/>
        <v>42862</v>
      </c>
      <c r="I258" s="53">
        <f t="shared" si="16"/>
        <v>110.44065050380448</v>
      </c>
      <c r="J258" s="53">
        <f t="shared" si="17"/>
        <v>117.45444991075711</v>
      </c>
      <c r="K258" s="53">
        <f t="shared" si="18"/>
        <v>108.92662287050427</v>
      </c>
      <c r="L258" s="53">
        <f t="shared" si="19"/>
        <v>122.46216976995609</v>
      </c>
    </row>
    <row r="259" spans="1:12">
      <c r="A259" s="9">
        <v>42626</v>
      </c>
      <c r="B259" s="26">
        <v>2127.02</v>
      </c>
      <c r="C259" s="26">
        <v>16729.04</v>
      </c>
      <c r="D259" s="26">
        <v>886.01</v>
      </c>
      <c r="E259" s="26">
        <v>2974.8</v>
      </c>
      <c r="H259" s="76">
        <f t="shared" si="15"/>
        <v>42863</v>
      </c>
      <c r="I259" s="53">
        <f t="shared" si="16"/>
        <v>110.44479325376192</v>
      </c>
      <c r="J259" s="53">
        <f t="shared" si="17"/>
        <v>120.17250595707279</v>
      </c>
      <c r="K259" s="53">
        <f t="shared" si="18"/>
        <v>109.68823070927502</v>
      </c>
      <c r="L259" s="53">
        <f t="shared" si="19"/>
        <v>121.90387891648736</v>
      </c>
    </row>
    <row r="260" spans="1:12">
      <c r="A260" s="9">
        <v>42627</v>
      </c>
      <c r="B260" s="26">
        <v>2125.77</v>
      </c>
      <c r="C260" s="26">
        <v>16614.240000000002</v>
      </c>
      <c r="D260" s="26">
        <v>885.14</v>
      </c>
      <c r="E260" s="26">
        <v>2964.9</v>
      </c>
      <c r="H260" s="76">
        <f t="shared" ref="H260:H323" si="20">IF(+H259+1&lt;=MAX(data21),+H259+1,0)</f>
        <v>42864</v>
      </c>
      <c r="I260" s="53">
        <f t="shared" si="16"/>
        <v>110.33155808825904</v>
      </c>
      <c r="J260" s="53">
        <f t="shared" si="17"/>
        <v>119.85419139342648</v>
      </c>
      <c r="K260" s="53">
        <f t="shared" si="18"/>
        <v>110.29952121144628</v>
      </c>
      <c r="L260" s="53">
        <f t="shared" si="19"/>
        <v>122.13716951892604</v>
      </c>
    </row>
    <row r="261" spans="1:12">
      <c r="A261" s="9">
        <v>42628</v>
      </c>
      <c r="B261" s="26">
        <v>2147.2600000000002</v>
      </c>
      <c r="C261" s="26">
        <v>16405.009999999998</v>
      </c>
      <c r="D261" s="26">
        <v>888.98</v>
      </c>
      <c r="E261" s="26">
        <v>2973.77</v>
      </c>
      <c r="H261" s="76">
        <f t="shared" si="20"/>
        <v>42865</v>
      </c>
      <c r="I261" s="53">
        <f t="shared" ref="I261:I324" si="21">IF(IFERROR(VLOOKUP($H261,$A:$F,2,0)/VLOOKUP($H260,$A:$F,2,0)*I260,NA())=0,NA(),IFERROR(VLOOKUP($H261,$A:$F,2,0)/VLOOKUP($H260,$A:$F,2,0)*I260,NA()))</f>
        <v>110.45630089253252</v>
      </c>
      <c r="J261" s="53">
        <f t="shared" ref="J261:J324" si="22">IF(IFERROR(VLOOKUP($H261,$A:$F,3,0)/VLOOKUP($H260,$A:$F,3,0)*J260,NA())=0,NA(),IFERROR(VLOOKUP($H261,$A:$F,3,0)/VLOOKUP($H260,$A:$F,3,0)*J260,NA()))</f>
        <v>120.19902210383572</v>
      </c>
      <c r="K261" s="53">
        <f t="shared" ref="K261:K324" si="23">IF(IFERROR(VLOOKUP($H261,$A:$F,4,0)/VLOOKUP($H260,$A:$F,4,0)*K260,NA())=0,NA(),IFERROR(VLOOKUP($H261,$A:$F,4,0)/VLOOKUP($H260,$A:$F,4,0)*K260,NA()))</f>
        <v>110.79946553835865</v>
      </c>
      <c r="L261" s="53">
        <f t="shared" ref="L261:L324" si="24">IF(IFERROR(VLOOKUP($H261,$A:$F,5,0)/VLOOKUP($H260,$A:$F,5,0)*L260,NA())=0,NA(),IFERROR(VLOOKUP($H261,$A:$F,5,0)/VLOOKUP($H260,$A:$F,5,0)*L260,NA()))</f>
        <v>122.02537746553362</v>
      </c>
    </row>
    <row r="262" spans="1:12">
      <c r="A262" s="9">
        <v>42629</v>
      </c>
      <c r="B262" s="26">
        <v>2139.16</v>
      </c>
      <c r="C262" s="26">
        <v>16519.29</v>
      </c>
      <c r="D262" s="26">
        <v>885.45</v>
      </c>
      <c r="E262" s="26">
        <v>2935.25</v>
      </c>
      <c r="H262" s="76">
        <f t="shared" si="20"/>
        <v>42866</v>
      </c>
      <c r="I262" s="53">
        <f t="shared" si="21"/>
        <v>110.21740231165454</v>
      </c>
      <c r="J262" s="53">
        <f t="shared" si="22"/>
        <v>120.57024815851695</v>
      </c>
      <c r="K262" s="53">
        <f t="shared" si="23"/>
        <v>111.38514642022035</v>
      </c>
      <c r="L262" s="53">
        <f t="shared" si="24"/>
        <v>121.28266319464208</v>
      </c>
    </row>
    <row r="263" spans="1:12">
      <c r="A263" s="9">
        <v>42630</v>
      </c>
      <c r="B263" s="26">
        <v>2139.16</v>
      </c>
      <c r="C263" s="26">
        <v>16519.29</v>
      </c>
      <c r="D263" s="26">
        <v>885.45</v>
      </c>
      <c r="E263" s="26">
        <v>2935.25</v>
      </c>
      <c r="H263" s="76">
        <f t="shared" si="20"/>
        <v>42867</v>
      </c>
      <c r="I263" s="53">
        <f t="shared" si="21"/>
        <v>110.05445414666262</v>
      </c>
      <c r="J263" s="53">
        <f t="shared" si="22"/>
        <v>120.10123248741382</v>
      </c>
      <c r="K263" s="53">
        <f t="shared" si="23"/>
        <v>111.6100656942433</v>
      </c>
      <c r="L263" s="53">
        <f t="shared" si="24"/>
        <v>121.75024851975947</v>
      </c>
    </row>
    <row r="264" spans="1:12">
      <c r="A264" s="9">
        <v>42631</v>
      </c>
      <c r="B264" s="26">
        <v>2139.16</v>
      </c>
      <c r="C264" s="26">
        <v>16519.29</v>
      </c>
      <c r="D264" s="26">
        <v>885.45</v>
      </c>
      <c r="E264" s="26">
        <v>2935.25</v>
      </c>
      <c r="H264" s="76">
        <f t="shared" si="20"/>
        <v>42868</v>
      </c>
      <c r="I264" s="53">
        <f t="shared" si="21"/>
        <v>110.05445414666262</v>
      </c>
      <c r="J264" s="53">
        <f t="shared" si="22"/>
        <v>120.10123248741382</v>
      </c>
      <c r="K264" s="53">
        <f t="shared" si="23"/>
        <v>111.6100656942433</v>
      </c>
      <c r="L264" s="53">
        <f t="shared" si="24"/>
        <v>121.75024851975947</v>
      </c>
    </row>
    <row r="265" spans="1:12">
      <c r="A265" s="9">
        <v>42632</v>
      </c>
      <c r="B265" s="26">
        <v>2139.12</v>
      </c>
      <c r="C265" s="26">
        <v>16519.29</v>
      </c>
      <c r="D265" s="26">
        <v>897.68</v>
      </c>
      <c r="E265" s="26">
        <v>2968.31</v>
      </c>
      <c r="H265" s="76">
        <f t="shared" si="20"/>
        <v>42869</v>
      </c>
      <c r="I265" s="53">
        <f t="shared" si="21"/>
        <v>110.05445414666262</v>
      </c>
      <c r="J265" s="53">
        <f t="shared" si="22"/>
        <v>120.10123248741382</v>
      </c>
      <c r="K265" s="53">
        <f t="shared" si="23"/>
        <v>111.6100656942433</v>
      </c>
      <c r="L265" s="53">
        <f t="shared" si="24"/>
        <v>121.75024851975947</v>
      </c>
    </row>
    <row r="266" spans="1:12">
      <c r="A266" s="9">
        <v>42633</v>
      </c>
      <c r="B266" s="26">
        <v>2139.7600000000002</v>
      </c>
      <c r="C266" s="26">
        <v>16492.150000000001</v>
      </c>
      <c r="D266" s="26">
        <v>898.82</v>
      </c>
      <c r="E266" s="26">
        <v>2964.86</v>
      </c>
      <c r="H266" s="76">
        <f t="shared" si="20"/>
        <v>42870</v>
      </c>
      <c r="I266" s="53">
        <f t="shared" si="21"/>
        <v>110.58012308570436</v>
      </c>
      <c r="J266" s="53">
        <f t="shared" si="22"/>
        <v>120.01636873752328</v>
      </c>
      <c r="K266" s="53">
        <f t="shared" si="23"/>
        <v>112.4852466317781</v>
      </c>
      <c r="L266" s="53">
        <f t="shared" si="24"/>
        <v>121.89618066131366</v>
      </c>
    </row>
    <row r="267" spans="1:12">
      <c r="A267" s="9">
        <v>42634</v>
      </c>
      <c r="B267" s="26">
        <v>2163.12</v>
      </c>
      <c r="C267" s="26">
        <v>16807.62</v>
      </c>
      <c r="D267" s="26">
        <v>905.65</v>
      </c>
      <c r="E267" s="26">
        <v>2982.18</v>
      </c>
      <c r="H267" s="76">
        <f t="shared" si="20"/>
        <v>42871</v>
      </c>
      <c r="I267" s="53">
        <f t="shared" si="21"/>
        <v>110.50417266981829</v>
      </c>
      <c r="J267" s="53">
        <f t="shared" si="22"/>
        <v>120.31819376115529</v>
      </c>
      <c r="K267" s="53">
        <f t="shared" si="23"/>
        <v>113.02193519652589</v>
      </c>
      <c r="L267" s="53">
        <f t="shared" si="24"/>
        <v>121.89651536806034</v>
      </c>
    </row>
    <row r="268" spans="1:12">
      <c r="A268" s="9">
        <v>42635</v>
      </c>
      <c r="B268" s="26">
        <v>2177.1799999999998</v>
      </c>
      <c r="C268" s="26">
        <v>16807.62</v>
      </c>
      <c r="D268" s="26">
        <v>920.92</v>
      </c>
      <c r="E268" s="26">
        <v>3051.69</v>
      </c>
      <c r="H268" s="76">
        <f t="shared" si="20"/>
        <v>42872</v>
      </c>
      <c r="I268" s="53">
        <f t="shared" si="21"/>
        <v>108.49539924601957</v>
      </c>
      <c r="J268" s="53">
        <f t="shared" si="22"/>
        <v>119.68434309115449</v>
      </c>
      <c r="K268" s="53">
        <f t="shared" si="23"/>
        <v>112.30709275136388</v>
      </c>
      <c r="L268" s="53">
        <f t="shared" si="24"/>
        <v>119.98667867148204</v>
      </c>
    </row>
    <row r="269" spans="1:12">
      <c r="A269" s="9">
        <v>42636</v>
      </c>
      <c r="B269" s="26">
        <v>2164.69</v>
      </c>
      <c r="C269" s="26">
        <v>16754.02</v>
      </c>
      <c r="D269" s="26">
        <v>917.5</v>
      </c>
      <c r="E269" s="26">
        <v>3032.31</v>
      </c>
      <c r="H269" s="76">
        <f t="shared" si="20"/>
        <v>42873</v>
      </c>
      <c r="I269" s="53">
        <f t="shared" si="21"/>
        <v>108.89540476968617</v>
      </c>
      <c r="J269" s="53">
        <f t="shared" si="22"/>
        <v>118.10774978180045</v>
      </c>
      <c r="K269" s="53">
        <f t="shared" si="23"/>
        <v>110.05233270237157</v>
      </c>
      <c r="L269" s="53">
        <f t="shared" si="24"/>
        <v>119.22990671722975</v>
      </c>
    </row>
    <row r="270" spans="1:12">
      <c r="A270" s="9">
        <v>42637</v>
      </c>
      <c r="B270" s="26">
        <v>2164.69</v>
      </c>
      <c r="C270" s="26">
        <v>16754.02</v>
      </c>
      <c r="D270" s="26">
        <v>917.5</v>
      </c>
      <c r="E270" s="26">
        <v>3032.31</v>
      </c>
      <c r="H270" s="76">
        <f t="shared" si="20"/>
        <v>42874</v>
      </c>
      <c r="I270" s="53">
        <f t="shared" si="21"/>
        <v>109.63235395655641</v>
      </c>
      <c r="J270" s="53">
        <f t="shared" si="22"/>
        <v>118.33063037759834</v>
      </c>
      <c r="K270" s="53">
        <f t="shared" si="23"/>
        <v>110.86404632000881</v>
      </c>
      <c r="L270" s="53">
        <f t="shared" si="24"/>
        <v>120.05964474225912</v>
      </c>
    </row>
    <row r="271" spans="1:12">
      <c r="A271" s="9">
        <v>42638</v>
      </c>
      <c r="B271" s="26">
        <v>2164.69</v>
      </c>
      <c r="C271" s="26">
        <v>16754.02</v>
      </c>
      <c r="D271" s="26">
        <v>917.5</v>
      </c>
      <c r="E271" s="26">
        <v>3032.31</v>
      </c>
      <c r="H271" s="76">
        <f t="shared" si="20"/>
        <v>42875</v>
      </c>
      <c r="I271" s="53">
        <f t="shared" si="21"/>
        <v>109.63235395655641</v>
      </c>
      <c r="J271" s="53">
        <f t="shared" si="22"/>
        <v>118.33063037759834</v>
      </c>
      <c r="K271" s="53">
        <f t="shared" si="23"/>
        <v>110.86404632000881</v>
      </c>
      <c r="L271" s="53">
        <f t="shared" si="24"/>
        <v>120.05964474225912</v>
      </c>
    </row>
    <row r="272" spans="1:12">
      <c r="A272" s="9">
        <v>42639</v>
      </c>
      <c r="B272" s="26">
        <v>2146.1</v>
      </c>
      <c r="C272" s="26">
        <v>16544.560000000001</v>
      </c>
      <c r="D272" s="26">
        <v>905.49</v>
      </c>
      <c r="E272" s="26">
        <v>2975.88</v>
      </c>
      <c r="H272" s="76">
        <f t="shared" si="20"/>
        <v>42876</v>
      </c>
      <c r="I272" s="53">
        <f t="shared" si="21"/>
        <v>109.63235395655641</v>
      </c>
      <c r="J272" s="53">
        <f t="shared" si="22"/>
        <v>118.33063037759834</v>
      </c>
      <c r="K272" s="53">
        <f t="shared" si="23"/>
        <v>110.86404632000881</v>
      </c>
      <c r="L272" s="53">
        <f t="shared" si="24"/>
        <v>120.05964474225912</v>
      </c>
    </row>
    <row r="273" spans="1:12">
      <c r="A273" s="9">
        <v>42640</v>
      </c>
      <c r="B273" s="26">
        <v>2159.9299999999998</v>
      </c>
      <c r="C273" s="26">
        <v>16683.93</v>
      </c>
      <c r="D273" s="26">
        <v>911.13</v>
      </c>
      <c r="E273" s="26">
        <v>2970.84</v>
      </c>
      <c r="H273" s="76">
        <f t="shared" si="20"/>
        <v>42877</v>
      </c>
      <c r="I273" s="53">
        <f t="shared" si="21"/>
        <v>110.19806947851988</v>
      </c>
      <c r="J273" s="53">
        <f t="shared" si="22"/>
        <v>118.85926207798401</v>
      </c>
      <c r="K273" s="53">
        <f t="shared" si="23"/>
        <v>111.75370226032726</v>
      </c>
      <c r="L273" s="53">
        <f t="shared" si="24"/>
        <v>119.7088720717344</v>
      </c>
    </row>
    <row r="274" spans="1:12">
      <c r="A274" s="9">
        <v>42641</v>
      </c>
      <c r="B274" s="26">
        <v>2171.37</v>
      </c>
      <c r="C274" s="26">
        <v>16465.400000000001</v>
      </c>
      <c r="D274" s="26">
        <v>912.19</v>
      </c>
      <c r="E274" s="26">
        <v>2991.11</v>
      </c>
      <c r="H274" s="76">
        <f t="shared" si="20"/>
        <v>42878</v>
      </c>
      <c r="I274" s="53">
        <f t="shared" si="21"/>
        <v>110.40060392088273</v>
      </c>
      <c r="J274" s="53">
        <f t="shared" si="22"/>
        <v>118.46665398240508</v>
      </c>
      <c r="K274" s="53">
        <f t="shared" si="23"/>
        <v>111.84389266228695</v>
      </c>
      <c r="L274" s="53">
        <f t="shared" si="24"/>
        <v>120.3280795530996</v>
      </c>
    </row>
    <row r="275" spans="1:12">
      <c r="A275" s="9">
        <v>42642</v>
      </c>
      <c r="B275" s="26">
        <v>2151.13</v>
      </c>
      <c r="C275" s="26">
        <v>16693.71</v>
      </c>
      <c r="D275" s="26">
        <v>913.39</v>
      </c>
      <c r="E275" s="26">
        <v>2991.58</v>
      </c>
      <c r="H275" s="76">
        <f t="shared" si="20"/>
        <v>42879</v>
      </c>
      <c r="I275" s="53">
        <f t="shared" si="21"/>
        <v>110.67540633472503</v>
      </c>
      <c r="J275" s="53">
        <f t="shared" si="22"/>
        <v>119.25005813619873</v>
      </c>
      <c r="K275" s="53">
        <f t="shared" si="23"/>
        <v>111.90624652043192</v>
      </c>
      <c r="L275" s="53">
        <f t="shared" si="24"/>
        <v>120.04659117913845</v>
      </c>
    </row>
    <row r="276" spans="1:12">
      <c r="A276" s="9">
        <v>42643</v>
      </c>
      <c r="B276" s="26">
        <v>2168.27</v>
      </c>
      <c r="C276" s="26">
        <v>16449.84</v>
      </c>
      <c r="D276" s="26">
        <v>903.46</v>
      </c>
      <c r="E276" s="26">
        <v>3002.24</v>
      </c>
      <c r="H276" s="76">
        <f t="shared" si="20"/>
        <v>42880</v>
      </c>
      <c r="I276" s="53">
        <f t="shared" si="21"/>
        <v>111.16701266300575</v>
      </c>
      <c r="J276" s="53">
        <f t="shared" si="22"/>
        <v>119.67377287319663</v>
      </c>
      <c r="K276" s="53">
        <f t="shared" si="23"/>
        <v>112.96626210889646</v>
      </c>
      <c r="L276" s="53">
        <f t="shared" si="24"/>
        <v>119.97730688257488</v>
      </c>
    </row>
    <row r="277" spans="1:12">
      <c r="A277" s="9">
        <v>42644</v>
      </c>
      <c r="B277" s="26">
        <v>2168.27</v>
      </c>
      <c r="C277" s="26">
        <v>16449.84</v>
      </c>
      <c r="D277" s="26">
        <v>903.46</v>
      </c>
      <c r="E277" s="26">
        <v>3002.24</v>
      </c>
      <c r="H277" s="76">
        <f t="shared" si="20"/>
        <v>42881</v>
      </c>
      <c r="I277" s="53">
        <f t="shared" si="21"/>
        <v>111.20153557931759</v>
      </c>
      <c r="J277" s="53">
        <f t="shared" si="22"/>
        <v>118.9109655441095</v>
      </c>
      <c r="K277" s="53">
        <f t="shared" si="23"/>
        <v>113.23906023828073</v>
      </c>
      <c r="L277" s="53">
        <f t="shared" si="24"/>
        <v>119.79221405165868</v>
      </c>
    </row>
    <row r="278" spans="1:12">
      <c r="A278" s="9">
        <v>42645</v>
      </c>
      <c r="B278" s="26">
        <v>2168.27</v>
      </c>
      <c r="C278" s="26">
        <v>16449.84</v>
      </c>
      <c r="D278" s="26">
        <v>903.46</v>
      </c>
      <c r="E278" s="26">
        <v>3002.24</v>
      </c>
      <c r="H278" s="76">
        <f t="shared" si="20"/>
        <v>42882</v>
      </c>
      <c r="I278" s="53">
        <f t="shared" si="21"/>
        <v>111.20153557931759</v>
      </c>
      <c r="J278" s="53">
        <f t="shared" si="22"/>
        <v>118.9109655441095</v>
      </c>
      <c r="K278" s="53">
        <f t="shared" si="23"/>
        <v>113.23906023828073</v>
      </c>
      <c r="L278" s="53">
        <f t="shared" si="24"/>
        <v>119.79221405165868</v>
      </c>
    </row>
    <row r="279" spans="1:12">
      <c r="A279" s="9">
        <v>42646</v>
      </c>
      <c r="B279" s="26">
        <v>2161.1999999999998</v>
      </c>
      <c r="C279" s="26">
        <v>16598.669999999998</v>
      </c>
      <c r="D279" s="26">
        <v>911.61</v>
      </c>
      <c r="E279" s="26">
        <v>2998.5</v>
      </c>
      <c r="H279" s="76">
        <f t="shared" si="20"/>
        <v>42883</v>
      </c>
      <c r="I279" s="53">
        <f t="shared" si="21"/>
        <v>111.20153557931759</v>
      </c>
      <c r="J279" s="53">
        <f t="shared" si="22"/>
        <v>118.9109655441095</v>
      </c>
      <c r="K279" s="53">
        <f t="shared" si="23"/>
        <v>113.23906023828073</v>
      </c>
      <c r="L279" s="53">
        <f t="shared" si="24"/>
        <v>119.79221405165868</v>
      </c>
    </row>
    <row r="280" spans="1:12">
      <c r="A280" s="9">
        <v>42647</v>
      </c>
      <c r="B280" s="26">
        <v>2150.4899999999998</v>
      </c>
      <c r="C280" s="26">
        <v>16735.650000000001</v>
      </c>
      <c r="D280" s="26">
        <v>915.61</v>
      </c>
      <c r="E280" s="26">
        <v>3029.5</v>
      </c>
      <c r="H280" s="76">
        <f t="shared" si="20"/>
        <v>42884</v>
      </c>
      <c r="I280" s="53">
        <f t="shared" si="21"/>
        <v>111.20153557931759</v>
      </c>
      <c r="J280" s="53">
        <f t="shared" si="22"/>
        <v>118.88517421229224</v>
      </c>
      <c r="K280" s="53">
        <f t="shared" si="23"/>
        <v>113.03752366106217</v>
      </c>
      <c r="L280" s="53">
        <f t="shared" si="24"/>
        <v>119.78987110443188</v>
      </c>
    </row>
    <row r="281" spans="1:12">
      <c r="A281" s="9">
        <v>42648</v>
      </c>
      <c r="B281" s="26">
        <v>2159.73</v>
      </c>
      <c r="C281" s="26">
        <v>16819.240000000002</v>
      </c>
      <c r="D281" s="26">
        <v>915.26</v>
      </c>
      <c r="E281" s="26">
        <v>3026.28</v>
      </c>
      <c r="H281" s="76">
        <f t="shared" si="20"/>
        <v>42885</v>
      </c>
      <c r="I281" s="53">
        <f t="shared" si="21"/>
        <v>111.06758666402762</v>
      </c>
      <c r="J281" s="53">
        <f t="shared" si="22"/>
        <v>118.85666482442865</v>
      </c>
      <c r="K281" s="53">
        <f t="shared" si="23"/>
        <v>112.65671974167678</v>
      </c>
      <c r="L281" s="53">
        <f t="shared" si="24"/>
        <v>119.19643604256133</v>
      </c>
    </row>
    <row r="282" spans="1:12">
      <c r="A282" s="9">
        <v>42649</v>
      </c>
      <c r="B282" s="26">
        <v>2160.77</v>
      </c>
      <c r="C282" s="26">
        <v>16899.099999999999</v>
      </c>
      <c r="D282" s="26">
        <v>917.04</v>
      </c>
      <c r="E282" s="26">
        <v>3021.58</v>
      </c>
      <c r="H282" s="76">
        <f t="shared" si="20"/>
        <v>42886</v>
      </c>
      <c r="I282" s="53">
        <f t="shared" si="21"/>
        <v>111.01649274788609</v>
      </c>
      <c r="J282" s="53">
        <f t="shared" si="22"/>
        <v>118.69189022677645</v>
      </c>
      <c r="K282" s="53">
        <f t="shared" si="23"/>
        <v>111.9396503730096</v>
      </c>
      <c r="L282" s="53">
        <f t="shared" si="24"/>
        <v>118.97452546950991</v>
      </c>
    </row>
    <row r="283" spans="1:12">
      <c r="A283" s="9">
        <v>42650</v>
      </c>
      <c r="B283" s="26">
        <v>2153.7399999999998</v>
      </c>
      <c r="C283" s="26">
        <v>16860.09</v>
      </c>
      <c r="D283" s="26">
        <v>914.81</v>
      </c>
      <c r="E283" s="26">
        <v>3000.57</v>
      </c>
      <c r="H283" s="76">
        <f t="shared" si="20"/>
        <v>42887</v>
      </c>
      <c r="I283" s="53">
        <f t="shared" si="21"/>
        <v>111.85701068369187</v>
      </c>
      <c r="J283" s="53">
        <f t="shared" si="22"/>
        <v>119.95705471446819</v>
      </c>
      <c r="K283" s="53">
        <f t="shared" si="23"/>
        <v>112.28927736332248</v>
      </c>
      <c r="L283" s="53">
        <f t="shared" si="24"/>
        <v>119.39056595563798</v>
      </c>
    </row>
    <row r="284" spans="1:12">
      <c r="A284" s="9">
        <v>42651</v>
      </c>
      <c r="B284" s="26">
        <v>2153.7399999999998</v>
      </c>
      <c r="C284" s="26">
        <v>16860.09</v>
      </c>
      <c r="D284" s="26">
        <v>914.81</v>
      </c>
      <c r="E284" s="26">
        <v>3000.57</v>
      </c>
      <c r="H284" s="76">
        <f t="shared" si="20"/>
        <v>42888</v>
      </c>
      <c r="I284" s="53">
        <f t="shared" si="21"/>
        <v>112.27174598498488</v>
      </c>
      <c r="J284" s="53">
        <f t="shared" si="22"/>
        <v>121.87328422712073</v>
      </c>
      <c r="K284" s="53">
        <f t="shared" si="23"/>
        <v>113.02527558178367</v>
      </c>
      <c r="L284" s="53">
        <f t="shared" si="24"/>
        <v>120.22063868741404</v>
      </c>
    </row>
    <row r="285" spans="1:12">
      <c r="A285" s="9">
        <v>42652</v>
      </c>
      <c r="B285" s="26">
        <v>2153.7399999999998</v>
      </c>
      <c r="C285" s="26">
        <v>16860.09</v>
      </c>
      <c r="D285" s="26">
        <v>914.81</v>
      </c>
      <c r="E285" s="26">
        <v>3000.57</v>
      </c>
      <c r="H285" s="76">
        <f t="shared" si="20"/>
        <v>42889</v>
      </c>
      <c r="I285" s="53">
        <f t="shared" si="21"/>
        <v>112.27174598498488</v>
      </c>
      <c r="J285" s="53">
        <f t="shared" si="22"/>
        <v>121.87328422712073</v>
      </c>
      <c r="K285" s="53">
        <f t="shared" si="23"/>
        <v>113.02527558178367</v>
      </c>
      <c r="L285" s="53">
        <f t="shared" si="24"/>
        <v>120.22063868741404</v>
      </c>
    </row>
    <row r="286" spans="1:12">
      <c r="A286" s="9">
        <v>42653</v>
      </c>
      <c r="B286" s="26">
        <v>2163.66</v>
      </c>
      <c r="C286" s="26">
        <v>16860.09</v>
      </c>
      <c r="D286" s="26">
        <v>918.68</v>
      </c>
      <c r="E286" s="26">
        <v>3035.76</v>
      </c>
      <c r="H286" s="76">
        <f t="shared" si="20"/>
        <v>42890</v>
      </c>
      <c r="I286" s="53">
        <f t="shared" si="21"/>
        <v>112.27174598498488</v>
      </c>
      <c r="J286" s="53">
        <f t="shared" si="22"/>
        <v>121.87328422712073</v>
      </c>
      <c r="K286" s="53">
        <f t="shared" si="23"/>
        <v>113.02527558178367</v>
      </c>
      <c r="L286" s="53">
        <f t="shared" si="24"/>
        <v>120.22063868741404</v>
      </c>
    </row>
    <row r="287" spans="1:12">
      <c r="A287" s="9">
        <v>42654</v>
      </c>
      <c r="B287" s="26">
        <v>2136.73</v>
      </c>
      <c r="C287" s="26">
        <v>17024.759999999998</v>
      </c>
      <c r="D287" s="26">
        <v>905.57</v>
      </c>
      <c r="E287" s="26">
        <v>3020.69</v>
      </c>
      <c r="H287" s="76">
        <f t="shared" si="20"/>
        <v>42891</v>
      </c>
      <c r="I287" s="53">
        <f t="shared" si="21"/>
        <v>112.13503523638995</v>
      </c>
      <c r="J287" s="53">
        <f t="shared" si="22"/>
        <v>121.83426502254474</v>
      </c>
      <c r="K287" s="53">
        <f t="shared" si="23"/>
        <v>113.30475448168346</v>
      </c>
      <c r="L287" s="53">
        <f t="shared" si="24"/>
        <v>119.80995350923291</v>
      </c>
    </row>
    <row r="288" spans="1:12">
      <c r="A288" s="9">
        <v>42655</v>
      </c>
      <c r="B288" s="26">
        <v>2139.1799999999998</v>
      </c>
      <c r="C288" s="26">
        <v>16840</v>
      </c>
      <c r="D288" s="26">
        <v>902.74</v>
      </c>
      <c r="E288" s="26">
        <v>3008.03</v>
      </c>
      <c r="H288" s="76">
        <f t="shared" si="20"/>
        <v>42892</v>
      </c>
      <c r="I288" s="53">
        <f t="shared" si="21"/>
        <v>111.82340837848167</v>
      </c>
      <c r="J288" s="53">
        <f t="shared" si="22"/>
        <v>120.68108444396123</v>
      </c>
      <c r="K288" s="53">
        <f t="shared" si="23"/>
        <v>113.11546598374336</v>
      </c>
      <c r="L288" s="53">
        <f t="shared" si="24"/>
        <v>118.96080249289587</v>
      </c>
    </row>
    <row r="289" spans="1:12">
      <c r="A289" s="9">
        <v>42656</v>
      </c>
      <c r="B289" s="26">
        <v>2132.5500000000002</v>
      </c>
      <c r="C289" s="26">
        <v>16774.240000000002</v>
      </c>
      <c r="D289" s="26">
        <v>890.65</v>
      </c>
      <c r="E289" s="26">
        <v>2975.04</v>
      </c>
      <c r="H289" s="76">
        <f t="shared" si="20"/>
        <v>42893</v>
      </c>
      <c r="I289" s="53">
        <f t="shared" si="21"/>
        <v>111.99878479334586</v>
      </c>
      <c r="J289" s="53">
        <f t="shared" si="22"/>
        <v>120.70959383182479</v>
      </c>
      <c r="K289" s="53">
        <f t="shared" si="23"/>
        <v>113.09987751920711</v>
      </c>
      <c r="L289" s="53">
        <f t="shared" si="24"/>
        <v>118.78206909016667</v>
      </c>
    </row>
    <row r="290" spans="1:12">
      <c r="A290" s="9">
        <v>42657</v>
      </c>
      <c r="B290" s="26">
        <v>2132.98</v>
      </c>
      <c r="C290" s="26">
        <v>16856.37</v>
      </c>
      <c r="D290" s="26">
        <v>897.03</v>
      </c>
      <c r="E290" s="26">
        <v>3025.19</v>
      </c>
      <c r="H290" s="76">
        <f t="shared" si="20"/>
        <v>42894</v>
      </c>
      <c r="I290" s="53">
        <f t="shared" si="21"/>
        <v>112.02870465414946</v>
      </c>
      <c r="J290" s="53">
        <f t="shared" si="22"/>
        <v>120.25441004593512</v>
      </c>
      <c r="K290" s="53">
        <f t="shared" si="23"/>
        <v>113.4695468210666</v>
      </c>
      <c r="L290" s="53">
        <f t="shared" si="24"/>
        <v>119.28546803717924</v>
      </c>
    </row>
    <row r="291" spans="1:12">
      <c r="A291" s="9">
        <v>42658</v>
      </c>
      <c r="B291" s="26">
        <v>2132.98</v>
      </c>
      <c r="C291" s="26">
        <v>16856.37</v>
      </c>
      <c r="D291" s="26">
        <v>897.03</v>
      </c>
      <c r="E291" s="26">
        <v>3025.19</v>
      </c>
      <c r="H291" s="76">
        <f t="shared" si="20"/>
        <v>42895</v>
      </c>
      <c r="I291" s="53">
        <f t="shared" si="21"/>
        <v>111.93572293288288</v>
      </c>
      <c r="J291" s="53">
        <f t="shared" si="22"/>
        <v>120.88258299886141</v>
      </c>
      <c r="K291" s="53">
        <f t="shared" si="23"/>
        <v>113.37156218683879</v>
      </c>
      <c r="L291" s="53">
        <f t="shared" si="24"/>
        <v>120.02818230807081</v>
      </c>
    </row>
    <row r="292" spans="1:12">
      <c r="A292" s="9">
        <v>42659</v>
      </c>
      <c r="B292" s="26">
        <v>2132.98</v>
      </c>
      <c r="C292" s="26">
        <v>16856.37</v>
      </c>
      <c r="D292" s="26">
        <v>897.03</v>
      </c>
      <c r="E292" s="26">
        <v>3025.19</v>
      </c>
      <c r="H292" s="76">
        <f t="shared" si="20"/>
        <v>42896</v>
      </c>
      <c r="I292" s="53">
        <f t="shared" si="21"/>
        <v>111.93572293288288</v>
      </c>
      <c r="J292" s="53">
        <f t="shared" si="22"/>
        <v>120.88258299886141</v>
      </c>
      <c r="K292" s="53">
        <f t="shared" si="23"/>
        <v>113.37156218683879</v>
      </c>
      <c r="L292" s="53">
        <f t="shared" si="24"/>
        <v>120.02818230807081</v>
      </c>
    </row>
    <row r="293" spans="1:12">
      <c r="A293" s="9">
        <v>42660</v>
      </c>
      <c r="B293" s="26">
        <v>2126.5</v>
      </c>
      <c r="C293" s="26">
        <v>16900.12</v>
      </c>
      <c r="D293" s="26">
        <v>894.71</v>
      </c>
      <c r="E293" s="26">
        <v>3008.72</v>
      </c>
      <c r="H293" s="76">
        <f t="shared" si="20"/>
        <v>42897</v>
      </c>
      <c r="I293" s="53">
        <f t="shared" si="21"/>
        <v>111.93572293288288</v>
      </c>
      <c r="J293" s="53">
        <f t="shared" si="22"/>
        <v>120.88258299886141</v>
      </c>
      <c r="K293" s="53">
        <f t="shared" si="23"/>
        <v>113.37156218683879</v>
      </c>
      <c r="L293" s="53">
        <f t="shared" si="24"/>
        <v>120.02818230807081</v>
      </c>
    </row>
    <row r="294" spans="1:12">
      <c r="A294" s="9">
        <v>42661</v>
      </c>
      <c r="B294" s="26">
        <v>2139.6</v>
      </c>
      <c r="C294" s="26">
        <v>16963.61</v>
      </c>
      <c r="D294" s="26">
        <v>908.55</v>
      </c>
      <c r="E294" s="26">
        <v>3046.99</v>
      </c>
      <c r="H294" s="76">
        <f t="shared" si="20"/>
        <v>42898</v>
      </c>
      <c r="I294" s="53">
        <f t="shared" si="21"/>
        <v>111.82617021178662</v>
      </c>
      <c r="J294" s="53">
        <f t="shared" si="22"/>
        <v>120.25030276124293</v>
      </c>
      <c r="K294" s="53">
        <f t="shared" si="23"/>
        <v>112.33938314218895</v>
      </c>
      <c r="L294" s="53">
        <f t="shared" si="24"/>
        <v>118.61839749103824</v>
      </c>
    </row>
    <row r="295" spans="1:12">
      <c r="A295" s="9">
        <v>42662</v>
      </c>
      <c r="B295" s="26">
        <v>2144.29</v>
      </c>
      <c r="C295" s="26">
        <v>16998.91</v>
      </c>
      <c r="D295" s="26">
        <v>913.35</v>
      </c>
      <c r="E295" s="26">
        <v>3055.94</v>
      </c>
      <c r="H295" s="76">
        <f t="shared" si="20"/>
        <v>42899</v>
      </c>
      <c r="I295" s="53">
        <f t="shared" si="21"/>
        <v>112.33066509549042</v>
      </c>
      <c r="J295" s="53">
        <f t="shared" si="22"/>
        <v>120.19092833694229</v>
      </c>
      <c r="K295" s="53">
        <f t="shared" si="23"/>
        <v>112.43514085291159</v>
      </c>
      <c r="L295" s="53">
        <f t="shared" si="24"/>
        <v>119.08430928242221</v>
      </c>
    </row>
    <row r="296" spans="1:12">
      <c r="A296" s="9">
        <v>42663</v>
      </c>
      <c r="B296" s="26">
        <v>2141.34</v>
      </c>
      <c r="C296" s="26">
        <v>17235.5</v>
      </c>
      <c r="D296" s="26">
        <v>913.38</v>
      </c>
      <c r="E296" s="26">
        <v>3076.63</v>
      </c>
      <c r="H296" s="76">
        <f t="shared" si="20"/>
        <v>42900</v>
      </c>
      <c r="I296" s="53">
        <f t="shared" si="21"/>
        <v>112.21881084664004</v>
      </c>
      <c r="J296" s="53">
        <f t="shared" si="22"/>
        <v>120.09893724008587</v>
      </c>
      <c r="K296" s="53">
        <f t="shared" si="23"/>
        <v>112.87050439817382</v>
      </c>
      <c r="L296" s="53">
        <f t="shared" si="24"/>
        <v>118.72550364997709</v>
      </c>
    </row>
    <row r="297" spans="1:12">
      <c r="A297" s="9">
        <v>42664</v>
      </c>
      <c r="B297" s="26">
        <v>2141.16</v>
      </c>
      <c r="C297" s="26">
        <v>17184.59</v>
      </c>
      <c r="D297" s="26">
        <v>911.24</v>
      </c>
      <c r="E297" s="26">
        <v>3077.65</v>
      </c>
      <c r="H297" s="76">
        <f t="shared" si="20"/>
        <v>42901</v>
      </c>
      <c r="I297" s="53">
        <f t="shared" si="21"/>
        <v>111.96748401588978</v>
      </c>
      <c r="J297" s="53">
        <f t="shared" si="22"/>
        <v>119.78666280098693</v>
      </c>
      <c r="K297" s="53">
        <f t="shared" si="23"/>
        <v>111.75147533682207</v>
      </c>
      <c r="L297" s="53">
        <f t="shared" si="24"/>
        <v>117.99952471641971</v>
      </c>
    </row>
    <row r="298" spans="1:12">
      <c r="A298" s="9">
        <v>42665</v>
      </c>
      <c r="B298" s="26">
        <v>2141.16</v>
      </c>
      <c r="C298" s="26">
        <v>17184.59</v>
      </c>
      <c r="D298" s="26">
        <v>911.24</v>
      </c>
      <c r="E298" s="26">
        <v>3077.65</v>
      </c>
      <c r="H298" s="76">
        <f t="shared" si="20"/>
        <v>42902</v>
      </c>
      <c r="I298" s="53">
        <f t="shared" si="21"/>
        <v>111.99924509889668</v>
      </c>
      <c r="J298" s="53">
        <f t="shared" si="22"/>
        <v>120.45977428054563</v>
      </c>
      <c r="K298" s="53">
        <f t="shared" si="23"/>
        <v>111.69357532568746</v>
      </c>
      <c r="L298" s="53">
        <f t="shared" si="24"/>
        <v>118.61605454381143</v>
      </c>
    </row>
    <row r="299" spans="1:12">
      <c r="A299" s="9">
        <v>42666</v>
      </c>
      <c r="B299" s="26">
        <v>2141.16</v>
      </c>
      <c r="C299" s="26">
        <v>17184.59</v>
      </c>
      <c r="D299" s="26">
        <v>911.24</v>
      </c>
      <c r="E299" s="26">
        <v>3077.65</v>
      </c>
      <c r="H299" s="76">
        <f t="shared" si="20"/>
        <v>42903</v>
      </c>
      <c r="I299" s="53">
        <f t="shared" si="21"/>
        <v>111.99924509889668</v>
      </c>
      <c r="J299" s="53">
        <f t="shared" si="22"/>
        <v>120.45977428054563</v>
      </c>
      <c r="K299" s="53">
        <f t="shared" si="23"/>
        <v>111.69357532568746</v>
      </c>
      <c r="L299" s="53">
        <f t="shared" si="24"/>
        <v>118.61605454381143</v>
      </c>
    </row>
    <row r="300" spans="1:12">
      <c r="A300" s="9">
        <v>42667</v>
      </c>
      <c r="B300" s="26">
        <v>2151.33</v>
      </c>
      <c r="C300" s="26">
        <v>17234.419999999998</v>
      </c>
      <c r="D300" s="26">
        <v>918.4</v>
      </c>
      <c r="E300" s="26">
        <v>3093.86</v>
      </c>
      <c r="H300" s="76">
        <f t="shared" si="20"/>
        <v>42904</v>
      </c>
      <c r="I300" s="53">
        <f t="shared" si="21"/>
        <v>111.99924509889668</v>
      </c>
      <c r="J300" s="53">
        <f t="shared" si="22"/>
        <v>120.45977428054563</v>
      </c>
      <c r="K300" s="53">
        <f t="shared" si="23"/>
        <v>111.69357532568746</v>
      </c>
      <c r="L300" s="53">
        <f t="shared" si="24"/>
        <v>118.61605454381143</v>
      </c>
    </row>
    <row r="301" spans="1:12">
      <c r="A301" s="9">
        <v>42668</v>
      </c>
      <c r="B301" s="26">
        <v>2143.16</v>
      </c>
      <c r="C301" s="26">
        <v>17365.25</v>
      </c>
      <c r="D301" s="26">
        <v>918.25</v>
      </c>
      <c r="E301" s="26">
        <v>3087.41</v>
      </c>
      <c r="H301" s="76">
        <f t="shared" si="20"/>
        <v>42905</v>
      </c>
      <c r="I301" s="53">
        <f t="shared" si="21"/>
        <v>112.93412567262152</v>
      </c>
      <c r="J301" s="53">
        <f t="shared" si="22"/>
        <v>121.21170938544749</v>
      </c>
      <c r="K301" s="53">
        <f t="shared" si="23"/>
        <v>112.78810822848224</v>
      </c>
      <c r="L301" s="53">
        <f t="shared" si="24"/>
        <v>119.81095762947291</v>
      </c>
    </row>
    <row r="302" spans="1:12">
      <c r="A302" s="9">
        <v>42669</v>
      </c>
      <c r="B302" s="26">
        <v>2139.4299999999998</v>
      </c>
      <c r="C302" s="26">
        <v>17391.84</v>
      </c>
      <c r="D302" s="26">
        <v>910.58</v>
      </c>
      <c r="E302" s="26">
        <v>3080.98</v>
      </c>
      <c r="H302" s="76">
        <f t="shared" si="20"/>
        <v>42906</v>
      </c>
      <c r="I302" s="53">
        <f t="shared" si="21"/>
        <v>112.17784365261664</v>
      </c>
      <c r="J302" s="53">
        <f t="shared" si="22"/>
        <v>122.1941960443224</v>
      </c>
      <c r="K302" s="53">
        <f t="shared" si="23"/>
        <v>112.31154659837422</v>
      </c>
      <c r="L302" s="53">
        <f t="shared" si="24"/>
        <v>119.17769246474698</v>
      </c>
    </row>
    <row r="303" spans="1:12">
      <c r="A303" s="9">
        <v>42670</v>
      </c>
      <c r="B303" s="26">
        <v>2133.04</v>
      </c>
      <c r="C303" s="26">
        <v>17336.419999999998</v>
      </c>
      <c r="D303" s="26">
        <v>905.31</v>
      </c>
      <c r="E303" s="26">
        <v>3085.17</v>
      </c>
      <c r="H303" s="76">
        <f t="shared" si="20"/>
        <v>42907</v>
      </c>
      <c r="I303" s="53">
        <f t="shared" si="21"/>
        <v>112.11248026439954</v>
      </c>
      <c r="J303" s="53">
        <f t="shared" si="22"/>
        <v>121.64079983329253</v>
      </c>
      <c r="K303" s="53">
        <f t="shared" si="23"/>
        <v>112.06658501280469</v>
      </c>
      <c r="L303" s="53">
        <f t="shared" si="24"/>
        <v>118.96649250758945</v>
      </c>
    </row>
    <row r="304" spans="1:12">
      <c r="A304" s="9">
        <v>42671</v>
      </c>
      <c r="B304" s="26">
        <v>2126.41</v>
      </c>
      <c r="C304" s="26">
        <v>17446.41</v>
      </c>
      <c r="D304" s="26">
        <v>903.5</v>
      </c>
      <c r="E304" s="26">
        <v>3079.24</v>
      </c>
      <c r="H304" s="76">
        <f t="shared" si="20"/>
        <v>42908</v>
      </c>
      <c r="I304" s="53">
        <f t="shared" si="21"/>
        <v>112.061386348258</v>
      </c>
      <c r="J304" s="53">
        <f t="shared" si="22"/>
        <v>121.46998511109294</v>
      </c>
      <c r="K304" s="53">
        <f t="shared" si="23"/>
        <v>112.32713506291046</v>
      </c>
      <c r="L304" s="53">
        <f t="shared" si="24"/>
        <v>119.01368615887189</v>
      </c>
    </row>
    <row r="305" spans="1:12">
      <c r="A305" s="9">
        <v>42672</v>
      </c>
      <c r="B305" s="26">
        <v>2126.41</v>
      </c>
      <c r="C305" s="26">
        <v>17446.41</v>
      </c>
      <c r="D305" s="26">
        <v>903.5</v>
      </c>
      <c r="E305" s="26">
        <v>3079.24</v>
      </c>
      <c r="H305" s="76">
        <f t="shared" si="20"/>
        <v>42909</v>
      </c>
      <c r="I305" s="53">
        <f t="shared" si="21"/>
        <v>112.23630245757137</v>
      </c>
      <c r="J305" s="53">
        <f t="shared" si="22"/>
        <v>121.60383427106261</v>
      </c>
      <c r="K305" s="53">
        <f t="shared" si="23"/>
        <v>112.64558512415086</v>
      </c>
      <c r="L305" s="53">
        <f t="shared" si="24"/>
        <v>118.60936040887773</v>
      </c>
    </row>
    <row r="306" spans="1:12">
      <c r="A306" s="9">
        <v>42673</v>
      </c>
      <c r="B306" s="26">
        <v>2126.41</v>
      </c>
      <c r="C306" s="26">
        <v>17446.41</v>
      </c>
      <c r="D306" s="26">
        <v>903.5</v>
      </c>
      <c r="E306" s="26">
        <v>3079.24</v>
      </c>
      <c r="H306" s="76">
        <f t="shared" si="20"/>
        <v>42910</v>
      </c>
      <c r="I306" s="53">
        <f t="shared" si="21"/>
        <v>112.23630245757137</v>
      </c>
      <c r="J306" s="53">
        <f t="shared" si="22"/>
        <v>121.60383427106261</v>
      </c>
      <c r="K306" s="53">
        <f t="shared" si="23"/>
        <v>112.64558512415086</v>
      </c>
      <c r="L306" s="53">
        <f t="shared" si="24"/>
        <v>118.60936040887773</v>
      </c>
    </row>
    <row r="307" spans="1:12">
      <c r="A307" s="9">
        <v>42674</v>
      </c>
      <c r="B307" s="26">
        <v>2126.15</v>
      </c>
      <c r="C307" s="26">
        <v>17425.02</v>
      </c>
      <c r="D307" s="26">
        <v>905.09</v>
      </c>
      <c r="E307" s="26">
        <v>3055.25</v>
      </c>
      <c r="H307" s="76">
        <f t="shared" si="20"/>
        <v>42911</v>
      </c>
      <c r="I307" s="53">
        <f t="shared" si="21"/>
        <v>112.23630245757137</v>
      </c>
      <c r="J307" s="53">
        <f t="shared" si="22"/>
        <v>121.60383427106261</v>
      </c>
      <c r="K307" s="53">
        <f t="shared" si="23"/>
        <v>112.64558512415086</v>
      </c>
      <c r="L307" s="53">
        <f t="shared" si="24"/>
        <v>118.60936040887773</v>
      </c>
    </row>
    <row r="308" spans="1:12">
      <c r="A308" s="9">
        <v>42675</v>
      </c>
      <c r="B308" s="26">
        <v>2111.7199999999998</v>
      </c>
      <c r="C308" s="26">
        <v>17442.400000000001</v>
      </c>
      <c r="D308" s="26">
        <v>902.58</v>
      </c>
      <c r="E308" s="26">
        <v>3023.15</v>
      </c>
      <c r="H308" s="76">
        <f t="shared" si="20"/>
        <v>42912</v>
      </c>
      <c r="I308" s="53">
        <f t="shared" si="21"/>
        <v>112.27174598498486</v>
      </c>
      <c r="J308" s="53">
        <f t="shared" si="22"/>
        <v>121.72874404670219</v>
      </c>
      <c r="K308" s="53">
        <f t="shared" si="23"/>
        <v>113.47400066807691</v>
      </c>
      <c r="L308" s="53">
        <f t="shared" si="24"/>
        <v>119.21451020688224</v>
      </c>
    </row>
    <row r="309" spans="1:12">
      <c r="A309" s="9">
        <v>42676</v>
      </c>
      <c r="B309" s="26">
        <v>2097.94</v>
      </c>
      <c r="C309" s="26">
        <v>17134.68</v>
      </c>
      <c r="D309" s="26">
        <v>890.21</v>
      </c>
      <c r="E309" s="26">
        <v>2980.17</v>
      </c>
      <c r="H309" s="76">
        <f t="shared" si="20"/>
        <v>42913</v>
      </c>
      <c r="I309" s="53">
        <f t="shared" si="21"/>
        <v>111.36540435541114</v>
      </c>
      <c r="J309" s="53">
        <f t="shared" si="22"/>
        <v>122.1620625817304</v>
      </c>
      <c r="K309" s="53">
        <f t="shared" si="23"/>
        <v>113.20342946219782</v>
      </c>
      <c r="L309" s="53">
        <f t="shared" si="24"/>
        <v>118.42995759265519</v>
      </c>
    </row>
    <row r="310" spans="1:12">
      <c r="A310" s="9">
        <v>42677</v>
      </c>
      <c r="B310" s="26">
        <v>2088.66</v>
      </c>
      <c r="C310" s="26">
        <v>17134.68</v>
      </c>
      <c r="D310" s="26">
        <v>884.93</v>
      </c>
      <c r="E310" s="26">
        <v>2973.49</v>
      </c>
      <c r="H310" s="76">
        <f t="shared" si="20"/>
        <v>42914</v>
      </c>
      <c r="I310" s="53">
        <f t="shared" si="21"/>
        <v>112.34631548421845</v>
      </c>
      <c r="J310" s="53">
        <f t="shared" si="22"/>
        <v>121.59018358958558</v>
      </c>
      <c r="K310" s="53">
        <f t="shared" si="23"/>
        <v>112.69346397951216</v>
      </c>
      <c r="L310" s="53">
        <f t="shared" si="24"/>
        <v>118.342264425024</v>
      </c>
    </row>
    <row r="311" spans="1:12">
      <c r="A311" s="9">
        <v>42678</v>
      </c>
      <c r="B311" s="26">
        <v>2085.1799999999998</v>
      </c>
      <c r="C311" s="26">
        <v>16905.36</v>
      </c>
      <c r="D311" s="26">
        <v>880.12</v>
      </c>
      <c r="E311" s="26">
        <v>2954.53</v>
      </c>
      <c r="H311" s="76">
        <f t="shared" si="20"/>
        <v>42915</v>
      </c>
      <c r="I311" s="53">
        <f t="shared" si="21"/>
        <v>111.38013413303753</v>
      </c>
      <c r="J311" s="53">
        <f t="shared" si="22"/>
        <v>122.13313038514849</v>
      </c>
      <c r="K311" s="53">
        <f t="shared" si="23"/>
        <v>112.90724863600921</v>
      </c>
      <c r="L311" s="53">
        <f t="shared" si="24"/>
        <v>116.18775709661979</v>
      </c>
    </row>
    <row r="312" spans="1:12">
      <c r="A312" s="9">
        <v>42679</v>
      </c>
      <c r="B312" s="26">
        <v>2085.1799999999998</v>
      </c>
      <c r="C312" s="26">
        <v>16905.36</v>
      </c>
      <c r="D312" s="26">
        <v>880.12</v>
      </c>
      <c r="E312" s="26">
        <v>2954.53</v>
      </c>
      <c r="H312" s="76">
        <f t="shared" si="20"/>
        <v>42916</v>
      </c>
      <c r="I312" s="53">
        <f t="shared" si="21"/>
        <v>111.55090749239348</v>
      </c>
      <c r="J312" s="53">
        <f t="shared" si="22"/>
        <v>121.00441231098181</v>
      </c>
      <c r="K312" s="53">
        <f t="shared" si="23"/>
        <v>112.54871395167562</v>
      </c>
      <c r="L312" s="53">
        <f t="shared" si="24"/>
        <v>115.20204572763573</v>
      </c>
    </row>
    <row r="313" spans="1:12">
      <c r="A313" s="9">
        <v>42680</v>
      </c>
      <c r="B313" s="26">
        <v>2085.1799999999998</v>
      </c>
      <c r="C313" s="26">
        <v>16905.36</v>
      </c>
      <c r="D313" s="26">
        <v>880.12</v>
      </c>
      <c r="E313" s="26">
        <v>2954.53</v>
      </c>
      <c r="H313" s="76">
        <f t="shared" si="20"/>
        <v>42917</v>
      </c>
      <c r="I313" s="53">
        <f t="shared" si="21"/>
        <v>111.55090749239348</v>
      </c>
      <c r="J313" s="53">
        <f t="shared" si="22"/>
        <v>121.00441231098181</v>
      </c>
      <c r="K313" s="53">
        <f t="shared" si="23"/>
        <v>112.54871395167562</v>
      </c>
      <c r="L313" s="53">
        <f t="shared" si="24"/>
        <v>115.20204572763573</v>
      </c>
    </row>
    <row r="314" spans="1:12">
      <c r="A314" s="9">
        <v>42681</v>
      </c>
      <c r="B314" s="26">
        <v>2131.52</v>
      </c>
      <c r="C314" s="26">
        <v>17177.21</v>
      </c>
      <c r="D314" s="26">
        <v>894.77</v>
      </c>
      <c r="E314" s="26">
        <v>3009.28</v>
      </c>
      <c r="H314" s="76">
        <f t="shared" si="20"/>
        <v>42918</v>
      </c>
      <c r="I314" s="53">
        <f t="shared" si="21"/>
        <v>111.55090749239348</v>
      </c>
      <c r="J314" s="53">
        <f t="shared" si="22"/>
        <v>121.00441231098181</v>
      </c>
      <c r="K314" s="53">
        <f t="shared" si="23"/>
        <v>112.54871395167562</v>
      </c>
      <c r="L314" s="53">
        <f t="shared" si="24"/>
        <v>115.20204572763573</v>
      </c>
    </row>
    <row r="315" spans="1:12">
      <c r="A315" s="9">
        <v>42682</v>
      </c>
      <c r="B315" s="26">
        <v>2139.56</v>
      </c>
      <c r="C315" s="26">
        <v>17171.38</v>
      </c>
      <c r="D315" s="26">
        <v>902.45</v>
      </c>
      <c r="E315" s="26">
        <v>3023.43</v>
      </c>
      <c r="H315" s="76">
        <f t="shared" si="20"/>
        <v>42919</v>
      </c>
      <c r="I315" s="53">
        <f t="shared" si="21"/>
        <v>111.80867860085529</v>
      </c>
      <c r="J315" s="53">
        <f t="shared" si="22"/>
        <v>121.13952989710643</v>
      </c>
      <c r="K315" s="53">
        <f t="shared" si="23"/>
        <v>112.93174479456619</v>
      </c>
      <c r="L315" s="53">
        <f t="shared" si="24"/>
        <v>116.87323651382842</v>
      </c>
    </row>
    <row r="316" spans="1:12">
      <c r="A316" s="9">
        <v>42683</v>
      </c>
      <c r="B316" s="26">
        <v>2163.2600000000002</v>
      </c>
      <c r="C316" s="26">
        <v>16251.54</v>
      </c>
      <c r="D316" s="26">
        <v>880.15</v>
      </c>
      <c r="E316" s="26">
        <v>3056.29</v>
      </c>
      <c r="H316" s="76">
        <f t="shared" si="20"/>
        <v>42920</v>
      </c>
      <c r="I316" s="53">
        <f t="shared" si="21"/>
        <v>111.80867860085529</v>
      </c>
      <c r="J316" s="53">
        <f t="shared" si="22"/>
        <v>120.99788897647065</v>
      </c>
      <c r="K316" s="53">
        <f t="shared" si="23"/>
        <v>112.09442155661941</v>
      </c>
      <c r="L316" s="53">
        <f t="shared" si="24"/>
        <v>116.46020838842048</v>
      </c>
    </row>
    <row r="317" spans="1:12">
      <c r="A317" s="9">
        <v>42684</v>
      </c>
      <c r="B317" s="26">
        <v>2167.48</v>
      </c>
      <c r="C317" s="26">
        <v>17344.419999999998</v>
      </c>
      <c r="D317" s="26">
        <v>875.63</v>
      </c>
      <c r="E317" s="26">
        <v>3046.59</v>
      </c>
      <c r="H317" s="76">
        <f t="shared" si="20"/>
        <v>42921</v>
      </c>
      <c r="I317" s="53">
        <f t="shared" si="21"/>
        <v>111.97116646029636</v>
      </c>
      <c r="J317" s="53">
        <f t="shared" si="22"/>
        <v>121.29554631416497</v>
      </c>
      <c r="K317" s="53">
        <f t="shared" si="23"/>
        <v>112.4429350851797</v>
      </c>
      <c r="L317" s="53">
        <f t="shared" si="24"/>
        <v>116.424729473272</v>
      </c>
    </row>
    <row r="318" spans="1:12">
      <c r="A318" s="9">
        <v>42685</v>
      </c>
      <c r="B318" s="26">
        <v>2164.4499999999998</v>
      </c>
      <c r="C318" s="26">
        <v>17374.79</v>
      </c>
      <c r="D318" s="26">
        <v>849.1</v>
      </c>
      <c r="E318" s="26">
        <v>3030.02</v>
      </c>
      <c r="H318" s="76">
        <f t="shared" si="20"/>
        <v>42922</v>
      </c>
      <c r="I318" s="53">
        <f t="shared" si="21"/>
        <v>110.92213010996701</v>
      </c>
      <c r="J318" s="53">
        <f t="shared" si="22"/>
        <v>120.76661260755193</v>
      </c>
      <c r="K318" s="53">
        <f t="shared" si="23"/>
        <v>112.03206769847444</v>
      </c>
      <c r="L318" s="53">
        <f t="shared" si="24"/>
        <v>115.87748394244383</v>
      </c>
    </row>
    <row r="319" spans="1:12">
      <c r="A319" s="9">
        <v>42686</v>
      </c>
      <c r="B319" s="26">
        <v>2164.4499999999998</v>
      </c>
      <c r="C319" s="26">
        <v>17374.79</v>
      </c>
      <c r="D319" s="26">
        <v>849.1</v>
      </c>
      <c r="E319" s="26">
        <v>3030.02</v>
      </c>
      <c r="H319" s="76">
        <f t="shared" si="20"/>
        <v>42923</v>
      </c>
      <c r="I319" s="53">
        <f t="shared" si="21"/>
        <v>111.63238157488944</v>
      </c>
      <c r="J319" s="53">
        <f t="shared" si="22"/>
        <v>120.37418571570942</v>
      </c>
      <c r="K319" s="53">
        <f t="shared" si="23"/>
        <v>111.62231377352177</v>
      </c>
      <c r="L319" s="53">
        <f t="shared" si="24"/>
        <v>115.93706174335357</v>
      </c>
    </row>
    <row r="320" spans="1:12">
      <c r="A320" s="9">
        <v>42687</v>
      </c>
      <c r="B320" s="26">
        <v>2164.4499999999998</v>
      </c>
      <c r="C320" s="26">
        <v>17374.79</v>
      </c>
      <c r="D320" s="26">
        <v>849.1</v>
      </c>
      <c r="E320" s="26">
        <v>3030.02</v>
      </c>
      <c r="H320" s="76">
        <f t="shared" si="20"/>
        <v>42924</v>
      </c>
      <c r="I320" s="53">
        <f t="shared" si="21"/>
        <v>111.63238157488944</v>
      </c>
      <c r="J320" s="53">
        <f t="shared" si="22"/>
        <v>120.37418571570942</v>
      </c>
      <c r="K320" s="53">
        <f t="shared" si="23"/>
        <v>111.62231377352177</v>
      </c>
      <c r="L320" s="53">
        <f t="shared" si="24"/>
        <v>115.93706174335357</v>
      </c>
    </row>
    <row r="321" spans="1:12">
      <c r="A321" s="9">
        <v>42688</v>
      </c>
      <c r="B321" s="26">
        <v>2164.1999999999998</v>
      </c>
      <c r="C321" s="26">
        <v>17672.62</v>
      </c>
      <c r="D321" s="26">
        <v>838.96</v>
      </c>
      <c r="E321" s="26">
        <v>3039.8</v>
      </c>
      <c r="H321" s="76">
        <f t="shared" si="20"/>
        <v>42925</v>
      </c>
      <c r="I321" s="53">
        <f t="shared" si="21"/>
        <v>111.63238157488944</v>
      </c>
      <c r="J321" s="53">
        <f t="shared" si="22"/>
        <v>120.37418571570942</v>
      </c>
      <c r="K321" s="53">
        <f t="shared" si="23"/>
        <v>111.62231377352177</v>
      </c>
      <c r="L321" s="53">
        <f t="shared" si="24"/>
        <v>115.93706174335357</v>
      </c>
    </row>
    <row r="322" spans="1:12">
      <c r="A322" s="9">
        <v>42689</v>
      </c>
      <c r="B322" s="26">
        <v>2180.39</v>
      </c>
      <c r="C322" s="26">
        <v>17668.150000000001</v>
      </c>
      <c r="D322" s="26">
        <v>841.49</v>
      </c>
      <c r="E322" s="26">
        <v>3049.72</v>
      </c>
      <c r="H322" s="76">
        <f t="shared" si="20"/>
        <v>42926</v>
      </c>
      <c r="I322" s="53">
        <f t="shared" si="21"/>
        <v>111.73595032382497</v>
      </c>
      <c r="J322" s="53">
        <f t="shared" si="22"/>
        <v>121.29162023320914</v>
      </c>
      <c r="K322" s="53">
        <f t="shared" si="23"/>
        <v>112.38058122703472</v>
      </c>
      <c r="L322" s="53">
        <f t="shared" si="24"/>
        <v>116.41301473713806</v>
      </c>
    </row>
    <row r="323" spans="1:12">
      <c r="A323" s="9">
        <v>42690</v>
      </c>
      <c r="B323" s="26">
        <v>2176.94</v>
      </c>
      <c r="C323" s="26">
        <v>17862.21</v>
      </c>
      <c r="D323" s="26">
        <v>847.15</v>
      </c>
      <c r="E323" s="26">
        <v>3026.36</v>
      </c>
      <c r="H323" s="76">
        <f t="shared" si="20"/>
        <v>42927</v>
      </c>
      <c r="I323" s="53">
        <f t="shared" si="21"/>
        <v>111.6484922691683</v>
      </c>
      <c r="J323" s="53">
        <f t="shared" si="22"/>
        <v>121.98321449388281</v>
      </c>
      <c r="K323" s="53">
        <f t="shared" si="23"/>
        <v>113.37267564859135</v>
      </c>
      <c r="L323" s="53">
        <f t="shared" si="24"/>
        <v>115.95848297514132</v>
      </c>
    </row>
    <row r="324" spans="1:12">
      <c r="A324" s="9">
        <v>42691</v>
      </c>
      <c r="B324" s="26">
        <v>2187.12</v>
      </c>
      <c r="C324" s="26">
        <v>17862.63</v>
      </c>
      <c r="D324" s="26">
        <v>847.19</v>
      </c>
      <c r="E324" s="26">
        <v>3041.79</v>
      </c>
      <c r="H324" s="76">
        <f t="shared" ref="H324:H387" si="25">IF(+H323+1&lt;=MAX(data21),+H323+1,0)</f>
        <v>42928</v>
      </c>
      <c r="I324" s="53">
        <f t="shared" si="21"/>
        <v>112.46415370522955</v>
      </c>
      <c r="J324" s="53">
        <f t="shared" si="22"/>
        <v>121.39671840033337</v>
      </c>
      <c r="K324" s="53">
        <f t="shared" si="23"/>
        <v>114.67542589912026</v>
      </c>
      <c r="L324" s="53">
        <f t="shared" si="24"/>
        <v>117.65711971456207</v>
      </c>
    </row>
    <row r="325" spans="1:12">
      <c r="A325" s="9">
        <v>42692</v>
      </c>
      <c r="B325" s="26">
        <v>2181.9</v>
      </c>
      <c r="C325" s="26">
        <v>17967.41</v>
      </c>
      <c r="D325" s="26">
        <v>844.53</v>
      </c>
      <c r="E325" s="26">
        <v>3020.83</v>
      </c>
      <c r="H325" s="76">
        <f t="shared" si="25"/>
        <v>42929</v>
      </c>
      <c r="I325" s="53">
        <f t="shared" ref="I325:I388" si="26">IF(IFERROR(VLOOKUP($H325,$A:$F,2,0)/VLOOKUP($H324,$A:$F,2,0)*I324,NA())=0,NA(),IFERROR(VLOOKUP($H325,$A:$F,2,0)/VLOOKUP($H324,$A:$F,2,0)*I324,NA()))</f>
        <v>112.67497364750724</v>
      </c>
      <c r="J325" s="53">
        <f t="shared" ref="J325:J388" si="27">IF(IFERROR(VLOOKUP($H325,$A:$F,3,0)/VLOOKUP($H324,$A:$F,3,0)*J324,NA())=0,NA(),IFERROR(VLOOKUP($H325,$A:$F,3,0)/VLOOKUP($H324,$A:$F,3,0)*J324,NA()))</f>
        <v>121.4053557784361</v>
      </c>
      <c r="K325" s="53">
        <f t="shared" ref="K325:K388" si="28">IF(IFERROR(VLOOKUP($H325,$A:$F,4,0)/VLOOKUP($H324,$A:$F,4,0)*K324,NA())=0,NA(),IFERROR(VLOOKUP($H325,$A:$F,4,0)/VLOOKUP($H324,$A:$F,4,0)*K324,NA()))</f>
        <v>115.88019151542133</v>
      </c>
      <c r="L325" s="53">
        <f t="shared" ref="L325:L388" si="29">IF(IFERROR(VLOOKUP($H325,$A:$F,5,0)/VLOOKUP($H324,$A:$F,5,0)*L324,NA())=0,NA(),IFERROR(VLOOKUP($H325,$A:$F,5,0)/VLOOKUP($H324,$A:$F,5,0)*L324,NA()))</f>
        <v>118.07885021538378</v>
      </c>
    </row>
    <row r="326" spans="1:12">
      <c r="A326" s="9">
        <v>42693</v>
      </c>
      <c r="B326" s="26">
        <v>2181.9</v>
      </c>
      <c r="C326" s="26">
        <v>17967.41</v>
      </c>
      <c r="D326" s="26">
        <v>844.53</v>
      </c>
      <c r="E326" s="26">
        <v>3020.83</v>
      </c>
      <c r="H326" s="76">
        <f t="shared" si="25"/>
        <v>42930</v>
      </c>
      <c r="I326" s="53">
        <f t="shared" si="26"/>
        <v>113.20156319765061</v>
      </c>
      <c r="J326" s="53">
        <f t="shared" si="27"/>
        <v>121.52042015106346</v>
      </c>
      <c r="K326" s="53">
        <f t="shared" si="28"/>
        <v>116.58501280481003</v>
      </c>
      <c r="L326" s="53">
        <f t="shared" si="29"/>
        <v>118.01559064026054</v>
      </c>
    </row>
    <row r="327" spans="1:12">
      <c r="A327" s="9">
        <v>42694</v>
      </c>
      <c r="B327" s="26">
        <v>2181.9</v>
      </c>
      <c r="C327" s="26">
        <v>17967.41</v>
      </c>
      <c r="D327" s="26">
        <v>844.53</v>
      </c>
      <c r="E327" s="26">
        <v>3020.83</v>
      </c>
      <c r="H327" s="76">
        <f t="shared" si="25"/>
        <v>42931</v>
      </c>
      <c r="I327" s="53">
        <f t="shared" si="26"/>
        <v>113.20156319765061</v>
      </c>
      <c r="J327" s="53">
        <f t="shared" si="27"/>
        <v>121.52042015106346</v>
      </c>
      <c r="K327" s="53">
        <f t="shared" si="28"/>
        <v>116.58501280481003</v>
      </c>
      <c r="L327" s="53">
        <f t="shared" si="29"/>
        <v>118.01559064026054</v>
      </c>
    </row>
    <row r="328" spans="1:12">
      <c r="A328" s="9">
        <v>42695</v>
      </c>
      <c r="B328" s="26">
        <v>2198.1799999999998</v>
      </c>
      <c r="C328" s="26">
        <v>18106.02</v>
      </c>
      <c r="D328" s="26">
        <v>847.4</v>
      </c>
      <c r="E328" s="26">
        <v>3032.97</v>
      </c>
      <c r="H328" s="76">
        <f t="shared" si="25"/>
        <v>42932</v>
      </c>
      <c r="I328" s="53">
        <f t="shared" si="26"/>
        <v>113.20156319765061</v>
      </c>
      <c r="J328" s="53">
        <f t="shared" si="27"/>
        <v>121.52042015106346</v>
      </c>
      <c r="K328" s="53">
        <f t="shared" si="28"/>
        <v>116.58501280481003</v>
      </c>
      <c r="L328" s="53">
        <f t="shared" si="29"/>
        <v>118.01559064026054</v>
      </c>
    </row>
    <row r="329" spans="1:12">
      <c r="A329" s="9">
        <v>42696</v>
      </c>
      <c r="B329" s="26">
        <v>2202.94</v>
      </c>
      <c r="C329" s="26">
        <v>18162.939999999999</v>
      </c>
      <c r="D329" s="26">
        <v>857.45</v>
      </c>
      <c r="E329" s="26">
        <v>3044.33</v>
      </c>
      <c r="H329" s="76">
        <f t="shared" si="25"/>
        <v>42933</v>
      </c>
      <c r="I329" s="53">
        <f t="shared" si="26"/>
        <v>113.19557922548988</v>
      </c>
      <c r="J329" s="53">
        <f t="shared" si="27"/>
        <v>121.52042015106346</v>
      </c>
      <c r="K329" s="53">
        <f t="shared" si="28"/>
        <v>117.086070593475</v>
      </c>
      <c r="L329" s="53">
        <f t="shared" si="29"/>
        <v>117.69460687019068</v>
      </c>
    </row>
    <row r="330" spans="1:12">
      <c r="A330" s="9">
        <v>42697</v>
      </c>
      <c r="B330" s="26">
        <v>2204.7199999999998</v>
      </c>
      <c r="C330" s="26">
        <v>18162.939999999999</v>
      </c>
      <c r="D330" s="26">
        <v>855.92</v>
      </c>
      <c r="E330" s="26">
        <v>3032.14</v>
      </c>
      <c r="H330" s="76">
        <f t="shared" si="25"/>
        <v>42934</v>
      </c>
      <c r="I330" s="53">
        <f t="shared" si="26"/>
        <v>113.26324414146112</v>
      </c>
      <c r="J330" s="53">
        <f t="shared" si="27"/>
        <v>120.80194733615402</v>
      </c>
      <c r="K330" s="53">
        <f t="shared" si="28"/>
        <v>117.27313216790991</v>
      </c>
      <c r="L330" s="53">
        <f t="shared" si="29"/>
        <v>116.43376655543246</v>
      </c>
    </row>
    <row r="331" spans="1:12">
      <c r="A331" s="9">
        <v>42698</v>
      </c>
      <c r="B331" s="26">
        <v>2204.7199999999998</v>
      </c>
      <c r="C331" s="26">
        <v>18333.41</v>
      </c>
      <c r="D331" s="26">
        <v>852.02</v>
      </c>
      <c r="E331" s="26">
        <v>3040.6</v>
      </c>
      <c r="H331" s="76">
        <f t="shared" si="25"/>
        <v>42935</v>
      </c>
      <c r="I331" s="53">
        <f t="shared" si="26"/>
        <v>113.87176807965129</v>
      </c>
      <c r="J331" s="53">
        <f t="shared" si="27"/>
        <v>120.92848794542138</v>
      </c>
      <c r="K331" s="53">
        <f t="shared" si="28"/>
        <v>118.04030731544357</v>
      </c>
      <c r="L331" s="53">
        <f t="shared" si="29"/>
        <v>117.15673312826968</v>
      </c>
    </row>
    <row r="332" spans="1:12">
      <c r="A332" s="9">
        <v>42699</v>
      </c>
      <c r="B332" s="26">
        <v>2213.35</v>
      </c>
      <c r="C332" s="26">
        <v>18381.22</v>
      </c>
      <c r="D332" s="26">
        <v>855.78</v>
      </c>
      <c r="E332" s="26">
        <v>3048.38</v>
      </c>
      <c r="H332" s="76">
        <f t="shared" si="25"/>
        <v>42936</v>
      </c>
      <c r="I332" s="53">
        <f t="shared" si="26"/>
        <v>113.85427646871995</v>
      </c>
      <c r="J332" s="53">
        <f t="shared" si="27"/>
        <v>121.67583255566724</v>
      </c>
      <c r="K332" s="53">
        <f t="shared" si="28"/>
        <v>117.9601380692572</v>
      </c>
      <c r="L332" s="53">
        <f t="shared" si="29"/>
        <v>117.13029129528164</v>
      </c>
    </row>
    <row r="333" spans="1:12">
      <c r="A333" s="9">
        <v>42700</v>
      </c>
      <c r="B333" s="26">
        <v>2213.35</v>
      </c>
      <c r="C333" s="26">
        <v>18381.22</v>
      </c>
      <c r="D333" s="26">
        <v>855.78</v>
      </c>
      <c r="E333" s="26">
        <v>3048.38</v>
      </c>
      <c r="H333" s="76">
        <f t="shared" si="25"/>
        <v>42937</v>
      </c>
      <c r="I333" s="53">
        <f t="shared" si="26"/>
        <v>113.8123886635949</v>
      </c>
      <c r="J333" s="53">
        <f t="shared" si="27"/>
        <v>121.40499337096325</v>
      </c>
      <c r="K333" s="53">
        <f t="shared" si="28"/>
        <v>118.04698808595913</v>
      </c>
      <c r="L333" s="53">
        <f t="shared" si="29"/>
        <v>115.531062459626</v>
      </c>
    </row>
    <row r="334" spans="1:12">
      <c r="A334" s="9">
        <v>42701</v>
      </c>
      <c r="B334" s="26">
        <v>2213.35</v>
      </c>
      <c r="C334" s="26">
        <v>18381.22</v>
      </c>
      <c r="D334" s="26">
        <v>855.78</v>
      </c>
      <c r="E334" s="26">
        <v>3048.38</v>
      </c>
      <c r="H334" s="76">
        <f t="shared" si="25"/>
        <v>42938</v>
      </c>
      <c r="I334" s="53">
        <f t="shared" si="26"/>
        <v>113.8123886635949</v>
      </c>
      <c r="J334" s="53">
        <f t="shared" si="27"/>
        <v>121.40499337096325</v>
      </c>
      <c r="K334" s="53">
        <f t="shared" si="28"/>
        <v>118.04698808595913</v>
      </c>
      <c r="L334" s="53">
        <f t="shared" si="29"/>
        <v>115.531062459626</v>
      </c>
    </row>
    <row r="335" spans="1:12">
      <c r="A335" s="9">
        <v>42702</v>
      </c>
      <c r="B335" s="26">
        <v>2201.7199999999998</v>
      </c>
      <c r="C335" s="26">
        <v>18356.89</v>
      </c>
      <c r="D335" s="26">
        <v>863.17</v>
      </c>
      <c r="E335" s="26">
        <v>3016.8</v>
      </c>
      <c r="H335" s="76">
        <f t="shared" si="25"/>
        <v>42939</v>
      </c>
      <c r="I335" s="53">
        <f t="shared" si="26"/>
        <v>113.8123886635949</v>
      </c>
      <c r="J335" s="53">
        <f t="shared" si="27"/>
        <v>121.40499337096325</v>
      </c>
      <c r="K335" s="53">
        <f t="shared" si="28"/>
        <v>118.04698808595913</v>
      </c>
      <c r="L335" s="53">
        <f t="shared" si="29"/>
        <v>115.531062459626</v>
      </c>
    </row>
    <row r="336" spans="1:12">
      <c r="A336" s="9">
        <v>42703</v>
      </c>
      <c r="B336" s="26">
        <v>2204.66</v>
      </c>
      <c r="C336" s="26">
        <v>18307.04</v>
      </c>
      <c r="D336" s="26">
        <v>858.47</v>
      </c>
      <c r="E336" s="26">
        <v>3038.42</v>
      </c>
      <c r="H336" s="76">
        <f t="shared" si="25"/>
        <v>42940</v>
      </c>
      <c r="I336" s="53">
        <f t="shared" si="26"/>
        <v>113.69132830372801</v>
      </c>
      <c r="J336" s="53">
        <f t="shared" si="27"/>
        <v>120.6555347171258</v>
      </c>
      <c r="K336" s="53">
        <f t="shared" si="28"/>
        <v>118.50239394276792</v>
      </c>
      <c r="L336" s="53">
        <f t="shared" si="29"/>
        <v>115.57992964464185</v>
      </c>
    </row>
    <row r="337" spans="1:12">
      <c r="A337" s="9">
        <v>42704</v>
      </c>
      <c r="B337" s="26">
        <v>2198.81</v>
      </c>
      <c r="C337" s="26">
        <v>18308.48</v>
      </c>
      <c r="D337" s="26">
        <v>862.83</v>
      </c>
      <c r="E337" s="26">
        <v>3051.61</v>
      </c>
      <c r="H337" s="76">
        <f t="shared" si="25"/>
        <v>42941</v>
      </c>
      <c r="I337" s="53">
        <f t="shared" si="26"/>
        <v>114.02366891142343</v>
      </c>
      <c r="J337" s="53">
        <f t="shared" si="27"/>
        <v>120.5318933676412</v>
      </c>
      <c r="K337" s="53">
        <f t="shared" si="28"/>
        <v>118.21512081060003</v>
      </c>
      <c r="L337" s="53">
        <f t="shared" si="29"/>
        <v>116.26172728763693</v>
      </c>
    </row>
    <row r="338" spans="1:12">
      <c r="A338" s="9">
        <v>42705</v>
      </c>
      <c r="B338" s="26">
        <v>2191.08</v>
      </c>
      <c r="C338" s="26">
        <v>18513.12</v>
      </c>
      <c r="D338" s="26">
        <v>858.41</v>
      </c>
      <c r="E338" s="26">
        <v>3030.98</v>
      </c>
      <c r="H338" s="76">
        <f t="shared" si="25"/>
        <v>42942</v>
      </c>
      <c r="I338" s="53">
        <f t="shared" si="26"/>
        <v>114.05589029998114</v>
      </c>
      <c r="J338" s="53">
        <f t="shared" si="27"/>
        <v>121.10546359465928</v>
      </c>
      <c r="K338" s="53">
        <f t="shared" si="28"/>
        <v>118.28192851575534</v>
      </c>
      <c r="L338" s="53">
        <f t="shared" si="29"/>
        <v>116.85248469553399</v>
      </c>
    </row>
    <row r="339" spans="1:12">
      <c r="A339" s="9">
        <v>42706</v>
      </c>
      <c r="B339" s="26">
        <v>2191.9499999999998</v>
      </c>
      <c r="C339" s="26">
        <v>18426.080000000002</v>
      </c>
      <c r="D339" s="26">
        <v>853.07</v>
      </c>
      <c r="E339" s="26">
        <v>3015.13</v>
      </c>
      <c r="H339" s="76">
        <f t="shared" si="25"/>
        <v>42943</v>
      </c>
      <c r="I339" s="53">
        <f t="shared" si="26"/>
        <v>113.94495666223241</v>
      </c>
      <c r="J339" s="53">
        <f t="shared" si="27"/>
        <v>121.28352646631571</v>
      </c>
      <c r="K339" s="53">
        <f t="shared" si="28"/>
        <v>119.02349404297949</v>
      </c>
      <c r="L339" s="53">
        <f t="shared" si="29"/>
        <v>116.91775251113734</v>
      </c>
    </row>
    <row r="340" spans="1:12">
      <c r="A340" s="9">
        <v>42707</v>
      </c>
      <c r="B340" s="26">
        <v>2191.9499999999998</v>
      </c>
      <c r="C340" s="26">
        <v>18426.080000000002</v>
      </c>
      <c r="D340" s="26">
        <v>853.07</v>
      </c>
      <c r="E340" s="26">
        <v>3015.13</v>
      </c>
      <c r="H340" s="76">
        <f t="shared" si="25"/>
        <v>42944</v>
      </c>
      <c r="I340" s="53">
        <f t="shared" si="26"/>
        <v>113.79213521935863</v>
      </c>
      <c r="J340" s="53">
        <f t="shared" si="27"/>
        <v>120.55991954554101</v>
      </c>
      <c r="K340" s="53">
        <f t="shared" si="28"/>
        <v>118.3576439149314</v>
      </c>
      <c r="L340" s="53">
        <f t="shared" si="29"/>
        <v>116.06726266781357</v>
      </c>
    </row>
    <row r="341" spans="1:12">
      <c r="A341" s="9">
        <v>42708</v>
      </c>
      <c r="B341" s="26">
        <v>2191.9499999999998</v>
      </c>
      <c r="C341" s="26">
        <v>18426.080000000002</v>
      </c>
      <c r="D341" s="26">
        <v>853.07</v>
      </c>
      <c r="E341" s="26">
        <v>3015.13</v>
      </c>
      <c r="H341" s="76">
        <f t="shared" si="25"/>
        <v>42945</v>
      </c>
      <c r="I341" s="53">
        <f t="shared" si="26"/>
        <v>113.79213521935863</v>
      </c>
      <c r="J341" s="53">
        <f t="shared" si="27"/>
        <v>120.55991954554101</v>
      </c>
      <c r="K341" s="53">
        <f t="shared" si="28"/>
        <v>118.3576439149314</v>
      </c>
      <c r="L341" s="53">
        <f t="shared" si="29"/>
        <v>116.06726266781357</v>
      </c>
    </row>
    <row r="342" spans="1:12">
      <c r="A342" s="9">
        <v>42709</v>
      </c>
      <c r="B342" s="26">
        <v>2204.71</v>
      </c>
      <c r="C342" s="26">
        <v>18274.990000000002</v>
      </c>
      <c r="D342" s="26">
        <v>853.97</v>
      </c>
      <c r="E342" s="26">
        <v>3052.75</v>
      </c>
      <c r="H342" s="76">
        <f t="shared" si="25"/>
        <v>42946</v>
      </c>
      <c r="I342" s="53">
        <f t="shared" si="26"/>
        <v>113.79213521935863</v>
      </c>
      <c r="J342" s="53">
        <f t="shared" si="27"/>
        <v>120.55991954554101</v>
      </c>
      <c r="K342" s="53">
        <f t="shared" si="28"/>
        <v>118.3576439149314</v>
      </c>
      <c r="L342" s="53">
        <f t="shared" si="29"/>
        <v>116.06726266781357</v>
      </c>
    </row>
    <row r="343" spans="1:12">
      <c r="A343" s="9">
        <v>42710</v>
      </c>
      <c r="B343" s="26">
        <v>2212.23</v>
      </c>
      <c r="C343" s="26">
        <v>18360.54</v>
      </c>
      <c r="D343" s="26">
        <v>861.49</v>
      </c>
      <c r="E343" s="26">
        <v>3100.76</v>
      </c>
      <c r="H343" s="76">
        <f t="shared" si="25"/>
        <v>42947</v>
      </c>
      <c r="I343" s="53">
        <f t="shared" si="26"/>
        <v>113.7092802202102</v>
      </c>
      <c r="J343" s="53">
        <f t="shared" si="27"/>
        <v>120.35056882872922</v>
      </c>
      <c r="K343" s="53">
        <f t="shared" si="28"/>
        <v>118.72063244627535</v>
      </c>
      <c r="L343" s="53">
        <f t="shared" si="29"/>
        <v>115.45240637415526</v>
      </c>
    </row>
    <row r="344" spans="1:12">
      <c r="A344" s="9">
        <v>42711</v>
      </c>
      <c r="B344" s="26">
        <v>2241.35</v>
      </c>
      <c r="C344" s="26">
        <v>18496.689999999999</v>
      </c>
      <c r="D344" s="26">
        <v>867.61</v>
      </c>
      <c r="E344" s="26">
        <v>3142.24</v>
      </c>
      <c r="H344" s="76">
        <f t="shared" si="25"/>
        <v>42948</v>
      </c>
      <c r="I344" s="53">
        <f t="shared" si="26"/>
        <v>113.98776507845909</v>
      </c>
      <c r="J344" s="53">
        <f t="shared" si="27"/>
        <v>120.7166607775452</v>
      </c>
      <c r="K344" s="53">
        <f t="shared" si="28"/>
        <v>119.02906135174244</v>
      </c>
      <c r="L344" s="53">
        <f t="shared" si="29"/>
        <v>116.3905893851102</v>
      </c>
    </row>
    <row r="345" spans="1:12">
      <c r="A345" s="9">
        <v>42712</v>
      </c>
      <c r="B345" s="26">
        <v>2246.19</v>
      </c>
      <c r="C345" s="26">
        <v>18765.47</v>
      </c>
      <c r="D345" s="26">
        <v>879.32</v>
      </c>
      <c r="E345" s="26">
        <v>3185.79</v>
      </c>
      <c r="H345" s="76">
        <f t="shared" si="25"/>
        <v>42949</v>
      </c>
      <c r="I345" s="53">
        <f t="shared" si="26"/>
        <v>114.04392235565972</v>
      </c>
      <c r="J345" s="53">
        <f t="shared" si="27"/>
        <v>121.28594251613464</v>
      </c>
      <c r="K345" s="53">
        <f t="shared" si="28"/>
        <v>119.13706714174357</v>
      </c>
      <c r="L345" s="53">
        <f t="shared" si="29"/>
        <v>115.78577429385243</v>
      </c>
    </row>
    <row r="346" spans="1:12">
      <c r="A346" s="9">
        <v>42713</v>
      </c>
      <c r="B346" s="26">
        <v>2259.5300000000002</v>
      </c>
      <c r="C346" s="26">
        <v>18996.37</v>
      </c>
      <c r="D346" s="26">
        <v>877.85</v>
      </c>
      <c r="E346" s="26">
        <v>3197.54</v>
      </c>
      <c r="H346" s="76">
        <f t="shared" si="25"/>
        <v>42950</v>
      </c>
      <c r="I346" s="53">
        <f t="shared" si="26"/>
        <v>113.79489705266357</v>
      </c>
      <c r="J346" s="53">
        <f t="shared" si="27"/>
        <v>120.97922499161928</v>
      </c>
      <c r="K346" s="53">
        <f t="shared" si="28"/>
        <v>118.48012470771617</v>
      </c>
      <c r="L346" s="53">
        <f t="shared" si="29"/>
        <v>116.02174255026455</v>
      </c>
    </row>
    <row r="347" spans="1:12">
      <c r="A347" s="9">
        <v>42714</v>
      </c>
      <c r="B347" s="26">
        <v>2259.5300000000002</v>
      </c>
      <c r="C347" s="26">
        <v>18996.37</v>
      </c>
      <c r="D347" s="26">
        <v>877.85</v>
      </c>
      <c r="E347" s="26">
        <v>3197.54</v>
      </c>
      <c r="H347" s="76">
        <f t="shared" si="25"/>
        <v>42951</v>
      </c>
      <c r="I347" s="53">
        <f t="shared" si="26"/>
        <v>114.00985974489866</v>
      </c>
      <c r="J347" s="53">
        <f t="shared" si="27"/>
        <v>120.51455821019026</v>
      </c>
      <c r="K347" s="53">
        <f t="shared" si="28"/>
        <v>118.83531900679202</v>
      </c>
      <c r="L347" s="53">
        <f t="shared" si="29"/>
        <v>117.39537903865525</v>
      </c>
    </row>
    <row r="348" spans="1:12">
      <c r="A348" s="9">
        <v>42715</v>
      </c>
      <c r="B348" s="26">
        <v>2259.5300000000002</v>
      </c>
      <c r="C348" s="26">
        <v>18996.37</v>
      </c>
      <c r="D348" s="26">
        <v>877.85</v>
      </c>
      <c r="E348" s="26">
        <v>3197.54</v>
      </c>
      <c r="H348" s="76">
        <f t="shared" si="25"/>
        <v>42952</v>
      </c>
      <c r="I348" s="53">
        <f t="shared" si="26"/>
        <v>114.00985974489866</v>
      </c>
      <c r="J348" s="53">
        <f t="shared" si="27"/>
        <v>120.51455821019026</v>
      </c>
      <c r="K348" s="53">
        <f t="shared" si="28"/>
        <v>118.83531900679202</v>
      </c>
      <c r="L348" s="53">
        <f t="shared" si="29"/>
        <v>117.39537903865525</v>
      </c>
    </row>
    <row r="349" spans="1:12">
      <c r="A349" s="9">
        <v>42716</v>
      </c>
      <c r="B349" s="26">
        <v>2256.96</v>
      </c>
      <c r="C349" s="26">
        <v>19155.03</v>
      </c>
      <c r="D349" s="26">
        <v>872.24</v>
      </c>
      <c r="E349" s="26">
        <v>3199.11</v>
      </c>
      <c r="H349" s="76">
        <f t="shared" si="25"/>
        <v>42953</v>
      </c>
      <c r="I349" s="53">
        <f t="shared" si="26"/>
        <v>114.00985974489866</v>
      </c>
      <c r="J349" s="53">
        <f t="shared" si="27"/>
        <v>120.51455821019026</v>
      </c>
      <c r="K349" s="53">
        <f t="shared" si="28"/>
        <v>118.83531900679202</v>
      </c>
      <c r="L349" s="53">
        <f t="shared" si="29"/>
        <v>117.39537903865525</v>
      </c>
    </row>
    <row r="350" spans="1:12">
      <c r="A350" s="9">
        <v>42717</v>
      </c>
      <c r="B350" s="26">
        <v>2271.7199999999998</v>
      </c>
      <c r="C350" s="26">
        <v>19250.52</v>
      </c>
      <c r="D350" s="26">
        <v>877.2</v>
      </c>
      <c r="E350" s="26">
        <v>3236.71</v>
      </c>
      <c r="H350" s="76">
        <f t="shared" si="25"/>
        <v>42954</v>
      </c>
      <c r="I350" s="53">
        <f t="shared" si="26"/>
        <v>114.19766440963511</v>
      </c>
      <c r="J350" s="53">
        <f t="shared" si="27"/>
        <v>121.14007350831569</v>
      </c>
      <c r="K350" s="53">
        <f t="shared" si="28"/>
        <v>119.73722302638895</v>
      </c>
      <c r="L350" s="53">
        <f t="shared" si="29"/>
        <v>117.34149125243916</v>
      </c>
    </row>
    <row r="351" spans="1:12">
      <c r="A351" s="9">
        <v>42718</v>
      </c>
      <c r="B351" s="26">
        <v>2253.2800000000002</v>
      </c>
      <c r="C351" s="26">
        <v>19253.61</v>
      </c>
      <c r="D351" s="26">
        <v>872.76</v>
      </c>
      <c r="E351" s="26">
        <v>3211.71</v>
      </c>
      <c r="H351" s="76">
        <f t="shared" si="25"/>
        <v>42955</v>
      </c>
      <c r="I351" s="53">
        <f t="shared" si="26"/>
        <v>113.92194138469117</v>
      </c>
      <c r="J351" s="53">
        <f t="shared" si="27"/>
        <v>120.77839085041927</v>
      </c>
      <c r="K351" s="53">
        <f t="shared" si="28"/>
        <v>120.0901904019596</v>
      </c>
      <c r="L351" s="53">
        <f t="shared" si="29"/>
        <v>117.67050798442942</v>
      </c>
    </row>
    <row r="352" spans="1:12">
      <c r="A352" s="9">
        <v>42719</v>
      </c>
      <c r="B352" s="26">
        <v>2262.0300000000002</v>
      </c>
      <c r="C352" s="26">
        <v>19273.79</v>
      </c>
      <c r="D352" s="26">
        <v>858.65</v>
      </c>
      <c r="E352" s="26">
        <v>3249.74</v>
      </c>
      <c r="H352" s="76">
        <f t="shared" si="25"/>
        <v>42956</v>
      </c>
      <c r="I352" s="53">
        <f t="shared" si="26"/>
        <v>113.88051388511694</v>
      </c>
      <c r="J352" s="53">
        <f t="shared" si="27"/>
        <v>119.22426680438144</v>
      </c>
      <c r="K352" s="53">
        <f t="shared" si="28"/>
        <v>119.02015365772178</v>
      </c>
      <c r="L352" s="53">
        <f t="shared" si="29"/>
        <v>116.0913615535748</v>
      </c>
    </row>
    <row r="353" spans="1:12">
      <c r="A353" s="9">
        <v>42720</v>
      </c>
      <c r="B353" s="26">
        <v>2258.0700000000002</v>
      </c>
      <c r="C353" s="26">
        <v>19401.150000000001</v>
      </c>
      <c r="D353" s="26">
        <v>856.4</v>
      </c>
      <c r="E353" s="26">
        <v>3259.24</v>
      </c>
      <c r="H353" s="76">
        <f t="shared" si="25"/>
        <v>42957</v>
      </c>
      <c r="I353" s="53">
        <f t="shared" si="26"/>
        <v>112.23215970761392</v>
      </c>
      <c r="J353" s="53">
        <f t="shared" si="27"/>
        <v>119.17008688719157</v>
      </c>
      <c r="K353" s="53">
        <f t="shared" si="28"/>
        <v>117.60494377018142</v>
      </c>
      <c r="L353" s="53">
        <f t="shared" si="29"/>
        <v>114.92290030090133</v>
      </c>
    </row>
    <row r="354" spans="1:12">
      <c r="A354" s="9">
        <v>42721</v>
      </c>
      <c r="B354" s="26">
        <v>2258.0700000000002</v>
      </c>
      <c r="C354" s="26">
        <v>19401.150000000001</v>
      </c>
      <c r="D354" s="26">
        <v>856.4</v>
      </c>
      <c r="E354" s="26">
        <v>3259.24</v>
      </c>
      <c r="H354" s="76">
        <f t="shared" si="25"/>
        <v>42958</v>
      </c>
      <c r="I354" s="53">
        <f t="shared" si="26"/>
        <v>112.37531473392039</v>
      </c>
      <c r="J354" s="53">
        <f t="shared" si="27"/>
        <v>119.17008688719157</v>
      </c>
      <c r="K354" s="53">
        <f t="shared" si="28"/>
        <v>116.11179155995983</v>
      </c>
      <c r="L354" s="53">
        <f t="shared" si="29"/>
        <v>114.01249794992114</v>
      </c>
    </row>
    <row r="355" spans="1:12">
      <c r="A355" s="9">
        <v>42722</v>
      </c>
      <c r="B355" s="26">
        <v>2258.0700000000002</v>
      </c>
      <c r="C355" s="26">
        <v>19401.150000000001</v>
      </c>
      <c r="D355" s="26">
        <v>856.4</v>
      </c>
      <c r="E355" s="26">
        <v>3259.24</v>
      </c>
      <c r="H355" s="76">
        <f t="shared" si="25"/>
        <v>42959</v>
      </c>
      <c r="I355" s="53">
        <f t="shared" si="26"/>
        <v>112.37531473392039</v>
      </c>
      <c r="J355" s="53">
        <f t="shared" si="27"/>
        <v>119.17008688719157</v>
      </c>
      <c r="K355" s="53">
        <f t="shared" si="28"/>
        <v>116.11179155995983</v>
      </c>
      <c r="L355" s="53">
        <f t="shared" si="29"/>
        <v>114.01249794992114</v>
      </c>
    </row>
    <row r="356" spans="1:12">
      <c r="A356" s="9">
        <v>42723</v>
      </c>
      <c r="B356" s="26">
        <v>2262.5300000000002</v>
      </c>
      <c r="C356" s="26">
        <v>19391.599999999999</v>
      </c>
      <c r="D356" s="26">
        <v>851.13</v>
      </c>
      <c r="E356" s="26">
        <v>3257.85</v>
      </c>
      <c r="H356" s="76">
        <f t="shared" si="25"/>
        <v>42960</v>
      </c>
      <c r="I356" s="53">
        <f t="shared" si="26"/>
        <v>112.37531473392039</v>
      </c>
      <c r="J356" s="53">
        <f t="shared" si="27"/>
        <v>119.17008688719157</v>
      </c>
      <c r="K356" s="53">
        <f t="shared" si="28"/>
        <v>116.11179155995983</v>
      </c>
      <c r="L356" s="53">
        <f t="shared" si="29"/>
        <v>114.01249794992114</v>
      </c>
    </row>
    <row r="357" spans="1:12">
      <c r="A357" s="9">
        <v>42724</v>
      </c>
      <c r="B357" s="26">
        <v>2270.7600000000002</v>
      </c>
      <c r="C357" s="26">
        <v>19494.53</v>
      </c>
      <c r="D357" s="26">
        <v>851.31</v>
      </c>
      <c r="E357" s="26">
        <v>3279.41</v>
      </c>
      <c r="H357" s="76">
        <f t="shared" si="25"/>
        <v>42961</v>
      </c>
      <c r="I357" s="53">
        <f t="shared" si="26"/>
        <v>113.50398394454241</v>
      </c>
      <c r="J357" s="53">
        <f t="shared" si="27"/>
        <v>118.00651729438655</v>
      </c>
      <c r="K357" s="53">
        <f t="shared" si="28"/>
        <v>117.31989756151869</v>
      </c>
      <c r="L357" s="53">
        <f t="shared" si="29"/>
        <v>115.49591825122414</v>
      </c>
    </row>
    <row r="358" spans="1:12">
      <c r="A358" s="9">
        <v>42725</v>
      </c>
      <c r="B358" s="26">
        <v>2265.1799999999998</v>
      </c>
      <c r="C358" s="26">
        <v>19444.490000000002</v>
      </c>
      <c r="D358" s="26">
        <v>851.17</v>
      </c>
      <c r="E358" s="26">
        <v>3270.75</v>
      </c>
      <c r="H358" s="76">
        <f t="shared" si="25"/>
        <v>42962</v>
      </c>
      <c r="I358" s="53">
        <f t="shared" si="26"/>
        <v>113.44736636179097</v>
      </c>
      <c r="J358" s="53">
        <f t="shared" si="27"/>
        <v>119.31245262277304</v>
      </c>
      <c r="K358" s="53">
        <f t="shared" si="28"/>
        <v>117.19296292172355</v>
      </c>
      <c r="L358" s="53">
        <f t="shared" si="29"/>
        <v>115.87246334124352</v>
      </c>
    </row>
    <row r="359" spans="1:12">
      <c r="A359" s="9">
        <v>42726</v>
      </c>
      <c r="B359" s="26">
        <v>2260.96</v>
      </c>
      <c r="C359" s="26">
        <v>19427.669999999998</v>
      </c>
      <c r="D359" s="26">
        <v>842.51</v>
      </c>
      <c r="E359" s="26">
        <v>3269.51</v>
      </c>
      <c r="H359" s="76">
        <f t="shared" si="25"/>
        <v>42963</v>
      </c>
      <c r="I359" s="53">
        <f t="shared" si="26"/>
        <v>113.60847330457958</v>
      </c>
      <c r="J359" s="53">
        <f t="shared" si="27"/>
        <v>119.16730842989976</v>
      </c>
      <c r="K359" s="53">
        <f t="shared" si="28"/>
        <v>118.05700924173244</v>
      </c>
      <c r="L359" s="53">
        <f t="shared" si="29"/>
        <v>116.63090882922921</v>
      </c>
    </row>
    <row r="360" spans="1:12">
      <c r="A360" s="9">
        <v>42727</v>
      </c>
      <c r="B360" s="26">
        <v>2263.79</v>
      </c>
      <c r="C360" s="26">
        <v>19427.669999999998</v>
      </c>
      <c r="D360" s="26">
        <v>841.6</v>
      </c>
      <c r="E360" s="26">
        <v>3273.97</v>
      </c>
      <c r="H360" s="76">
        <f t="shared" si="25"/>
        <v>42964</v>
      </c>
      <c r="I360" s="53">
        <f t="shared" si="26"/>
        <v>111.85470915593771</v>
      </c>
      <c r="J360" s="53">
        <f t="shared" si="27"/>
        <v>119.0063391107124</v>
      </c>
      <c r="K360" s="53">
        <f t="shared" si="28"/>
        <v>118.39661507627201</v>
      </c>
      <c r="L360" s="53">
        <f t="shared" si="29"/>
        <v>115.8744715817236</v>
      </c>
    </row>
    <row r="361" spans="1:12">
      <c r="A361" s="9">
        <v>42728</v>
      </c>
      <c r="B361" s="26">
        <v>2263.79</v>
      </c>
      <c r="C361" s="26">
        <v>19427.669999999998</v>
      </c>
      <c r="D361" s="26">
        <v>841.6</v>
      </c>
      <c r="E361" s="26">
        <v>3273.97</v>
      </c>
      <c r="H361" s="76">
        <f t="shared" si="25"/>
        <v>42965</v>
      </c>
      <c r="I361" s="53">
        <f t="shared" si="26"/>
        <v>111.64941288026992</v>
      </c>
      <c r="J361" s="53">
        <f t="shared" si="27"/>
        <v>117.60370138832256</v>
      </c>
      <c r="K361" s="53">
        <f t="shared" si="28"/>
        <v>117.97572653379345</v>
      </c>
      <c r="L361" s="53">
        <f t="shared" si="29"/>
        <v>115.34094902750948</v>
      </c>
    </row>
    <row r="362" spans="1:12">
      <c r="A362" s="9">
        <v>42729</v>
      </c>
      <c r="B362" s="26">
        <v>2263.79</v>
      </c>
      <c r="C362" s="26">
        <v>19427.669999999998</v>
      </c>
      <c r="D362" s="26">
        <v>841.6</v>
      </c>
      <c r="E362" s="26">
        <v>3273.97</v>
      </c>
      <c r="H362" s="76">
        <f t="shared" si="25"/>
        <v>42966</v>
      </c>
      <c r="I362" s="53">
        <f t="shared" si="26"/>
        <v>111.64941288026992</v>
      </c>
      <c r="J362" s="53">
        <f t="shared" si="27"/>
        <v>117.60370138832256</v>
      </c>
      <c r="K362" s="53">
        <f t="shared" si="28"/>
        <v>117.97572653379345</v>
      </c>
      <c r="L362" s="53">
        <f t="shared" si="29"/>
        <v>115.34094902750948</v>
      </c>
    </row>
    <row r="363" spans="1:12">
      <c r="A363" s="9">
        <v>42730</v>
      </c>
      <c r="B363" s="26">
        <v>2263.79</v>
      </c>
      <c r="C363" s="26">
        <v>19396.64</v>
      </c>
      <c r="D363" s="26">
        <v>842.45</v>
      </c>
      <c r="E363" s="26">
        <v>3273.97</v>
      </c>
      <c r="H363" s="76">
        <f t="shared" si="25"/>
        <v>42967</v>
      </c>
      <c r="I363" s="53">
        <f t="shared" si="26"/>
        <v>111.64941288026992</v>
      </c>
      <c r="J363" s="53">
        <f t="shared" si="27"/>
        <v>117.60370138832256</v>
      </c>
      <c r="K363" s="53">
        <f t="shared" si="28"/>
        <v>117.97572653379345</v>
      </c>
      <c r="L363" s="53">
        <f t="shared" si="29"/>
        <v>115.34094902750948</v>
      </c>
    </row>
    <row r="364" spans="1:12">
      <c r="A364" s="9">
        <v>42731</v>
      </c>
      <c r="B364" s="26">
        <v>2268.88</v>
      </c>
      <c r="C364" s="26">
        <v>19403.060000000001</v>
      </c>
      <c r="D364" s="26">
        <v>844.66</v>
      </c>
      <c r="E364" s="26">
        <v>3278.53</v>
      </c>
      <c r="H364" s="76">
        <f t="shared" si="25"/>
        <v>42968</v>
      </c>
      <c r="I364" s="53">
        <f t="shared" si="26"/>
        <v>111.77921904560246</v>
      </c>
      <c r="J364" s="53">
        <f t="shared" si="27"/>
        <v>117.13692056330196</v>
      </c>
      <c r="K364" s="53">
        <f t="shared" si="28"/>
        <v>118.43447277586004</v>
      </c>
      <c r="L364" s="53">
        <f t="shared" si="29"/>
        <v>114.58785884747073</v>
      </c>
    </row>
    <row r="365" spans="1:12">
      <c r="A365" s="9">
        <v>42732</v>
      </c>
      <c r="B365" s="26">
        <v>2249.92</v>
      </c>
      <c r="C365" s="26">
        <v>19401.72</v>
      </c>
      <c r="D365" s="26">
        <v>851.18</v>
      </c>
      <c r="E365" s="26">
        <v>3278.72</v>
      </c>
      <c r="H365" s="76">
        <f t="shared" si="25"/>
        <v>42969</v>
      </c>
      <c r="I365" s="53">
        <f t="shared" si="26"/>
        <v>112.89039664529315</v>
      </c>
      <c r="J365" s="53">
        <f t="shared" si="27"/>
        <v>117.0808078062569</v>
      </c>
      <c r="K365" s="53">
        <f t="shared" si="28"/>
        <v>119.42099988865371</v>
      </c>
      <c r="L365" s="53">
        <f t="shared" si="29"/>
        <v>115.66092867733927</v>
      </c>
    </row>
    <row r="366" spans="1:12">
      <c r="A366" s="9">
        <v>42733</v>
      </c>
      <c r="B366" s="26">
        <v>2249.2600000000002</v>
      </c>
      <c r="C366" s="26">
        <v>19145.14</v>
      </c>
      <c r="D366" s="26">
        <v>858.44</v>
      </c>
      <c r="E366" s="26">
        <v>3271.76</v>
      </c>
      <c r="H366" s="76">
        <f t="shared" si="25"/>
        <v>42970</v>
      </c>
      <c r="I366" s="53">
        <f t="shared" si="26"/>
        <v>112.50051784374467</v>
      </c>
      <c r="J366" s="53">
        <f t="shared" si="27"/>
        <v>117.3876461332632</v>
      </c>
      <c r="K366" s="53">
        <f t="shared" si="28"/>
        <v>119.76394610845107</v>
      </c>
      <c r="L366" s="53">
        <f t="shared" si="29"/>
        <v>115.09326603496339</v>
      </c>
    </row>
    <row r="367" spans="1:12">
      <c r="A367" s="9">
        <v>42734</v>
      </c>
      <c r="B367" s="26">
        <v>2238.83</v>
      </c>
      <c r="C367" s="26">
        <v>19114.37</v>
      </c>
      <c r="D367" s="26">
        <v>862.27</v>
      </c>
      <c r="E367" s="26">
        <v>3290.52</v>
      </c>
      <c r="H367" s="76">
        <f t="shared" si="25"/>
        <v>42971</v>
      </c>
      <c r="I367" s="53">
        <f t="shared" si="26"/>
        <v>112.26714292947658</v>
      </c>
      <c r="J367" s="53">
        <f t="shared" si="27"/>
        <v>116.89918126111755</v>
      </c>
      <c r="K367" s="53">
        <f t="shared" si="28"/>
        <v>120.52666740897439</v>
      </c>
      <c r="L367" s="53">
        <f t="shared" si="29"/>
        <v>115.29743715044056</v>
      </c>
    </row>
    <row r="368" spans="1:12">
      <c r="A368" s="9">
        <v>42735</v>
      </c>
      <c r="B368" s="26">
        <v>2238.83</v>
      </c>
      <c r="C368" s="26">
        <v>19114.37</v>
      </c>
      <c r="D368" s="26">
        <v>862.27</v>
      </c>
      <c r="E368" s="26">
        <v>3290.52</v>
      </c>
      <c r="H368" s="76">
        <f t="shared" si="25"/>
        <v>42972</v>
      </c>
      <c r="I368" s="53">
        <f t="shared" si="26"/>
        <v>112.45494759421305</v>
      </c>
      <c r="J368" s="53">
        <f t="shared" si="27"/>
        <v>117.49618717137942</v>
      </c>
      <c r="K368" s="53">
        <f t="shared" si="28"/>
        <v>120.8517982407303</v>
      </c>
      <c r="L368" s="53">
        <f t="shared" si="29"/>
        <v>115.09058838098991</v>
      </c>
    </row>
    <row r="369" spans="1:12">
      <c r="A369" s="9">
        <v>42736</v>
      </c>
      <c r="B369" s="26">
        <v>2238.83</v>
      </c>
      <c r="C369" s="26">
        <v>19114.37</v>
      </c>
      <c r="D369" s="26">
        <v>862.27</v>
      </c>
      <c r="E369" s="26">
        <v>3290.52</v>
      </c>
      <c r="H369" s="76">
        <f t="shared" si="25"/>
        <v>0</v>
      </c>
      <c r="I369" s="53" t="e">
        <f t="shared" si="26"/>
        <v>#N/A</v>
      </c>
      <c r="J369" s="53" t="e">
        <f t="shared" si="27"/>
        <v>#N/A</v>
      </c>
      <c r="K369" s="53" t="e">
        <f t="shared" si="28"/>
        <v>#N/A</v>
      </c>
      <c r="L369" s="53" t="e">
        <f t="shared" si="29"/>
        <v>#N/A</v>
      </c>
    </row>
    <row r="370" spans="1:12">
      <c r="A370" s="9">
        <v>42737</v>
      </c>
      <c r="B370" s="26">
        <v>2238.83</v>
      </c>
      <c r="C370" s="26">
        <v>19114.37</v>
      </c>
      <c r="D370" s="26">
        <v>861.88</v>
      </c>
      <c r="E370" s="26">
        <v>3308.67</v>
      </c>
      <c r="H370" s="76">
        <f t="shared" si="25"/>
        <v>1</v>
      </c>
      <c r="I370" s="53" t="e">
        <f t="shared" si="26"/>
        <v>#N/A</v>
      </c>
      <c r="J370" s="53" t="e">
        <f t="shared" si="27"/>
        <v>#N/A</v>
      </c>
      <c r="K370" s="53" t="e">
        <f t="shared" si="28"/>
        <v>#N/A</v>
      </c>
      <c r="L370" s="53" t="e">
        <f t="shared" si="29"/>
        <v>#N/A</v>
      </c>
    </row>
    <row r="371" spans="1:12">
      <c r="A371" s="9">
        <v>42738</v>
      </c>
      <c r="B371" s="26">
        <v>2257.83</v>
      </c>
      <c r="C371" s="26">
        <v>19114.37</v>
      </c>
      <c r="D371" s="26">
        <v>868.44</v>
      </c>
      <c r="E371" s="26">
        <v>3315.02</v>
      </c>
      <c r="H371" s="76">
        <f t="shared" si="25"/>
        <v>2</v>
      </c>
      <c r="I371" s="53" t="e">
        <f t="shared" si="26"/>
        <v>#N/A</v>
      </c>
      <c r="J371" s="53" t="e">
        <f t="shared" si="27"/>
        <v>#N/A</v>
      </c>
      <c r="K371" s="53" t="e">
        <f t="shared" si="28"/>
        <v>#N/A</v>
      </c>
      <c r="L371" s="53" t="e">
        <f t="shared" si="29"/>
        <v>#N/A</v>
      </c>
    </row>
    <row r="372" spans="1:12">
      <c r="A372" s="9">
        <v>42739</v>
      </c>
      <c r="B372" s="26">
        <v>2270.75</v>
      </c>
      <c r="C372" s="26">
        <v>19594.16</v>
      </c>
      <c r="D372" s="26">
        <v>871.45</v>
      </c>
      <c r="E372" s="26">
        <v>3317.52</v>
      </c>
      <c r="H372" s="76">
        <f t="shared" si="25"/>
        <v>3</v>
      </c>
      <c r="I372" s="53" t="e">
        <f t="shared" si="26"/>
        <v>#N/A</v>
      </c>
      <c r="J372" s="53" t="e">
        <f t="shared" si="27"/>
        <v>#N/A</v>
      </c>
      <c r="K372" s="53" t="e">
        <f t="shared" si="28"/>
        <v>#N/A</v>
      </c>
      <c r="L372" s="53" t="e">
        <f t="shared" si="29"/>
        <v>#N/A</v>
      </c>
    </row>
    <row r="373" spans="1:12">
      <c r="A373" s="9">
        <v>42740</v>
      </c>
      <c r="B373" s="26">
        <v>2269</v>
      </c>
      <c r="C373" s="26">
        <v>19520.689999999999</v>
      </c>
      <c r="D373" s="26">
        <v>881.72</v>
      </c>
      <c r="E373" s="26">
        <v>3316.47</v>
      </c>
      <c r="H373" s="76">
        <f t="shared" si="25"/>
        <v>4</v>
      </c>
      <c r="I373" s="53" t="e">
        <f t="shared" si="26"/>
        <v>#N/A</v>
      </c>
      <c r="J373" s="53" t="e">
        <f t="shared" si="27"/>
        <v>#N/A</v>
      </c>
      <c r="K373" s="53" t="e">
        <f t="shared" si="28"/>
        <v>#N/A</v>
      </c>
      <c r="L373" s="53" t="e">
        <f t="shared" si="29"/>
        <v>#N/A</v>
      </c>
    </row>
    <row r="374" spans="1:12">
      <c r="A374" s="9">
        <v>42741</v>
      </c>
      <c r="B374" s="26">
        <v>2276.98</v>
      </c>
      <c r="C374" s="26">
        <v>19454.330000000002</v>
      </c>
      <c r="D374" s="26">
        <v>881.11</v>
      </c>
      <c r="E374" s="26">
        <v>3321.17</v>
      </c>
      <c r="H374" s="76">
        <f t="shared" si="25"/>
        <v>5</v>
      </c>
      <c r="I374" s="53" t="e">
        <f t="shared" si="26"/>
        <v>#N/A</v>
      </c>
      <c r="J374" s="53" t="e">
        <f t="shared" si="27"/>
        <v>#N/A</v>
      </c>
      <c r="K374" s="53" t="e">
        <f t="shared" si="28"/>
        <v>#N/A</v>
      </c>
      <c r="L374" s="53" t="e">
        <f t="shared" si="29"/>
        <v>#N/A</v>
      </c>
    </row>
    <row r="375" spans="1:12">
      <c r="A375" s="9">
        <v>42742</v>
      </c>
      <c r="B375" s="26">
        <v>2276.98</v>
      </c>
      <c r="C375" s="26">
        <v>19454.330000000002</v>
      </c>
      <c r="D375" s="26">
        <v>881.11</v>
      </c>
      <c r="E375" s="26">
        <v>3321.17</v>
      </c>
      <c r="H375" s="76">
        <f t="shared" si="25"/>
        <v>6</v>
      </c>
      <c r="I375" s="53" t="e">
        <f t="shared" si="26"/>
        <v>#N/A</v>
      </c>
      <c r="J375" s="53" t="e">
        <f t="shared" si="27"/>
        <v>#N/A</v>
      </c>
      <c r="K375" s="53" t="e">
        <f t="shared" si="28"/>
        <v>#N/A</v>
      </c>
      <c r="L375" s="53" t="e">
        <f t="shared" si="29"/>
        <v>#N/A</v>
      </c>
    </row>
    <row r="376" spans="1:12">
      <c r="A376" s="9">
        <v>42743</v>
      </c>
      <c r="B376" s="26">
        <v>2276.98</v>
      </c>
      <c r="C376" s="26">
        <v>19454.330000000002</v>
      </c>
      <c r="D376" s="26">
        <v>881.11</v>
      </c>
      <c r="E376" s="26">
        <v>3321.17</v>
      </c>
      <c r="H376" s="76">
        <f t="shared" si="25"/>
        <v>7</v>
      </c>
      <c r="I376" s="53" t="e">
        <f t="shared" si="26"/>
        <v>#N/A</v>
      </c>
      <c r="J376" s="53" t="e">
        <f t="shared" si="27"/>
        <v>#N/A</v>
      </c>
      <c r="K376" s="53" t="e">
        <f t="shared" si="28"/>
        <v>#N/A</v>
      </c>
      <c r="L376" s="53" t="e">
        <f t="shared" si="29"/>
        <v>#N/A</v>
      </c>
    </row>
    <row r="377" spans="1:12">
      <c r="A377" s="9">
        <v>42744</v>
      </c>
      <c r="B377" s="26">
        <v>2268.9</v>
      </c>
      <c r="C377" s="26">
        <v>19454.330000000002</v>
      </c>
      <c r="D377" s="26">
        <v>878.44</v>
      </c>
      <c r="E377" s="26">
        <v>3308.97</v>
      </c>
      <c r="H377" s="76">
        <f t="shared" si="25"/>
        <v>8</v>
      </c>
      <c r="I377" s="53" t="e">
        <f t="shared" si="26"/>
        <v>#N/A</v>
      </c>
      <c r="J377" s="53" t="e">
        <f t="shared" si="27"/>
        <v>#N/A</v>
      </c>
      <c r="K377" s="53" t="e">
        <f t="shared" si="28"/>
        <v>#N/A</v>
      </c>
      <c r="L377" s="53" t="e">
        <f t="shared" si="29"/>
        <v>#N/A</v>
      </c>
    </row>
    <row r="378" spans="1:12">
      <c r="A378" s="9">
        <v>42745</v>
      </c>
      <c r="B378" s="26">
        <v>2268.9</v>
      </c>
      <c r="C378" s="26">
        <v>19301.439999999999</v>
      </c>
      <c r="D378" s="26">
        <v>885.7</v>
      </c>
      <c r="E378" s="26">
        <v>3306.21</v>
      </c>
      <c r="H378" s="76">
        <f t="shared" si="25"/>
        <v>9</v>
      </c>
      <c r="I378" s="53" t="e">
        <f t="shared" si="26"/>
        <v>#N/A</v>
      </c>
      <c r="J378" s="53" t="e">
        <f t="shared" si="27"/>
        <v>#N/A</v>
      </c>
      <c r="K378" s="53" t="e">
        <f t="shared" si="28"/>
        <v>#N/A</v>
      </c>
      <c r="L378" s="53" t="e">
        <f t="shared" si="29"/>
        <v>#N/A</v>
      </c>
    </row>
    <row r="379" spans="1:12">
      <c r="A379" s="9">
        <v>42746</v>
      </c>
      <c r="B379" s="26">
        <v>2275.3200000000002</v>
      </c>
      <c r="C379" s="26">
        <v>19364.669999999998</v>
      </c>
      <c r="D379" s="26">
        <v>886.73</v>
      </c>
      <c r="E379" s="26">
        <v>3307.94</v>
      </c>
      <c r="H379" s="76">
        <f t="shared" si="25"/>
        <v>10</v>
      </c>
      <c r="I379" s="53" t="e">
        <f t="shared" si="26"/>
        <v>#N/A</v>
      </c>
      <c r="J379" s="53" t="e">
        <f t="shared" si="27"/>
        <v>#N/A</v>
      </c>
      <c r="K379" s="53" t="e">
        <f t="shared" si="28"/>
        <v>#N/A</v>
      </c>
      <c r="L379" s="53" t="e">
        <f t="shared" si="29"/>
        <v>#N/A</v>
      </c>
    </row>
    <row r="380" spans="1:12">
      <c r="A380" s="9">
        <v>42747</v>
      </c>
      <c r="B380" s="26">
        <v>2270.44</v>
      </c>
      <c r="C380" s="26">
        <v>19134.7</v>
      </c>
      <c r="D380" s="26">
        <v>896.64</v>
      </c>
      <c r="E380" s="26">
        <v>3286.7</v>
      </c>
      <c r="H380" s="76">
        <f t="shared" si="25"/>
        <v>11</v>
      </c>
      <c r="I380" s="53" t="e">
        <f t="shared" si="26"/>
        <v>#N/A</v>
      </c>
      <c r="J380" s="53" t="e">
        <f t="shared" si="27"/>
        <v>#N/A</v>
      </c>
      <c r="K380" s="53" t="e">
        <f t="shared" si="28"/>
        <v>#N/A</v>
      </c>
      <c r="L380" s="53" t="e">
        <f t="shared" si="29"/>
        <v>#N/A</v>
      </c>
    </row>
    <row r="381" spans="1:12">
      <c r="A381" s="9">
        <v>42748</v>
      </c>
      <c r="B381" s="26">
        <v>2274.64</v>
      </c>
      <c r="C381" s="26">
        <v>19287.28</v>
      </c>
      <c r="D381" s="26">
        <v>895.98</v>
      </c>
      <c r="E381" s="26">
        <v>3324.34</v>
      </c>
      <c r="H381" s="76">
        <f t="shared" si="25"/>
        <v>12</v>
      </c>
      <c r="I381" s="53" t="e">
        <f t="shared" si="26"/>
        <v>#N/A</v>
      </c>
      <c r="J381" s="53" t="e">
        <f t="shared" si="27"/>
        <v>#N/A</v>
      </c>
      <c r="K381" s="53" t="e">
        <f t="shared" si="28"/>
        <v>#N/A</v>
      </c>
      <c r="L381" s="53" t="e">
        <f t="shared" si="29"/>
        <v>#N/A</v>
      </c>
    </row>
    <row r="382" spans="1:12">
      <c r="A382" s="9">
        <v>42749</v>
      </c>
      <c r="B382" s="26">
        <v>2274.64</v>
      </c>
      <c r="C382" s="26">
        <v>19287.28</v>
      </c>
      <c r="D382" s="26">
        <v>895.98</v>
      </c>
      <c r="E382" s="26">
        <v>3324.34</v>
      </c>
      <c r="H382" s="76">
        <f t="shared" si="25"/>
        <v>13</v>
      </c>
      <c r="I382" s="53" t="e">
        <f t="shared" si="26"/>
        <v>#N/A</v>
      </c>
      <c r="J382" s="53" t="e">
        <f t="shared" si="27"/>
        <v>#N/A</v>
      </c>
      <c r="K382" s="53" t="e">
        <f t="shared" si="28"/>
        <v>#N/A</v>
      </c>
      <c r="L382" s="53" t="e">
        <f t="shared" si="29"/>
        <v>#N/A</v>
      </c>
    </row>
    <row r="383" spans="1:12">
      <c r="A383" s="9">
        <v>42750</v>
      </c>
      <c r="B383" s="26">
        <v>2274.64</v>
      </c>
      <c r="C383" s="26">
        <v>19287.28</v>
      </c>
      <c r="D383" s="26">
        <v>895.98</v>
      </c>
      <c r="E383" s="26">
        <v>3324.34</v>
      </c>
      <c r="H383" s="76">
        <f t="shared" si="25"/>
        <v>14</v>
      </c>
      <c r="I383" s="53" t="e">
        <f t="shared" si="26"/>
        <v>#N/A</v>
      </c>
      <c r="J383" s="53" t="e">
        <f t="shared" si="27"/>
        <v>#N/A</v>
      </c>
      <c r="K383" s="53" t="e">
        <f t="shared" si="28"/>
        <v>#N/A</v>
      </c>
      <c r="L383" s="53" t="e">
        <f t="shared" si="29"/>
        <v>#N/A</v>
      </c>
    </row>
    <row r="384" spans="1:12">
      <c r="A384" s="9">
        <v>42751</v>
      </c>
      <c r="B384" s="26">
        <v>2274.64</v>
      </c>
      <c r="C384" s="26">
        <v>19095.240000000002</v>
      </c>
      <c r="D384" s="26">
        <v>889.11</v>
      </c>
      <c r="E384" s="26">
        <v>3294.53</v>
      </c>
      <c r="H384" s="76">
        <f t="shared" si="25"/>
        <v>15</v>
      </c>
      <c r="I384" s="53" t="e">
        <f t="shared" si="26"/>
        <v>#N/A</v>
      </c>
      <c r="J384" s="53" t="e">
        <f t="shared" si="27"/>
        <v>#N/A</v>
      </c>
      <c r="K384" s="53" t="e">
        <f t="shared" si="28"/>
        <v>#N/A</v>
      </c>
      <c r="L384" s="53" t="e">
        <f t="shared" si="29"/>
        <v>#N/A</v>
      </c>
    </row>
    <row r="385" spans="1:12">
      <c r="A385" s="9">
        <v>42752</v>
      </c>
      <c r="B385" s="26">
        <v>2267.89</v>
      </c>
      <c r="C385" s="26">
        <v>18813.53</v>
      </c>
      <c r="D385" s="26">
        <v>894.87</v>
      </c>
      <c r="E385" s="26">
        <v>3285.04</v>
      </c>
      <c r="H385" s="76">
        <f t="shared" si="25"/>
        <v>16</v>
      </c>
      <c r="I385" s="53" t="e">
        <f t="shared" si="26"/>
        <v>#N/A</v>
      </c>
      <c r="J385" s="53" t="e">
        <f t="shared" si="27"/>
        <v>#N/A</v>
      </c>
      <c r="K385" s="53" t="e">
        <f t="shared" si="28"/>
        <v>#N/A</v>
      </c>
      <c r="L385" s="53" t="e">
        <f t="shared" si="29"/>
        <v>#N/A</v>
      </c>
    </row>
    <row r="386" spans="1:12">
      <c r="A386" s="9">
        <v>42753</v>
      </c>
      <c r="B386" s="26">
        <v>2271.89</v>
      </c>
      <c r="C386" s="26">
        <v>18894.37</v>
      </c>
      <c r="D386" s="26">
        <v>897.89</v>
      </c>
      <c r="E386" s="26">
        <v>3294</v>
      </c>
      <c r="H386" s="76">
        <f t="shared" si="25"/>
        <v>17</v>
      </c>
      <c r="I386" s="53" t="e">
        <f t="shared" si="26"/>
        <v>#N/A</v>
      </c>
      <c r="J386" s="53" t="e">
        <f t="shared" si="27"/>
        <v>#N/A</v>
      </c>
      <c r="K386" s="53" t="e">
        <f t="shared" si="28"/>
        <v>#N/A</v>
      </c>
      <c r="L386" s="53" t="e">
        <f t="shared" si="29"/>
        <v>#N/A</v>
      </c>
    </row>
    <row r="387" spans="1:12">
      <c r="A387" s="9">
        <v>42754</v>
      </c>
      <c r="B387" s="26">
        <v>2263.69</v>
      </c>
      <c r="C387" s="26">
        <v>19072.25</v>
      </c>
      <c r="D387" s="26">
        <v>894.52</v>
      </c>
      <c r="E387" s="26">
        <v>3290.33</v>
      </c>
      <c r="H387" s="76">
        <f t="shared" si="25"/>
        <v>18</v>
      </c>
      <c r="I387" s="53" t="e">
        <f t="shared" si="26"/>
        <v>#N/A</v>
      </c>
      <c r="J387" s="53" t="e">
        <f t="shared" si="27"/>
        <v>#N/A</v>
      </c>
      <c r="K387" s="53" t="e">
        <f t="shared" si="28"/>
        <v>#N/A</v>
      </c>
      <c r="L387" s="53" t="e">
        <f t="shared" si="29"/>
        <v>#N/A</v>
      </c>
    </row>
    <row r="388" spans="1:12">
      <c r="A388" s="9">
        <v>42755</v>
      </c>
      <c r="B388" s="26">
        <v>2271.31</v>
      </c>
      <c r="C388" s="26">
        <v>19137.91</v>
      </c>
      <c r="D388" s="26">
        <v>893.28</v>
      </c>
      <c r="E388" s="26">
        <v>3299.44</v>
      </c>
      <c r="H388" s="76">
        <f t="shared" ref="H388:H451" si="30">IF(+H387+1&lt;=MAX(data21),+H387+1,0)</f>
        <v>19</v>
      </c>
      <c r="I388" s="53" t="e">
        <f t="shared" si="26"/>
        <v>#N/A</v>
      </c>
      <c r="J388" s="53" t="e">
        <f t="shared" si="27"/>
        <v>#N/A</v>
      </c>
      <c r="K388" s="53" t="e">
        <f t="shared" si="28"/>
        <v>#N/A</v>
      </c>
      <c r="L388" s="53" t="e">
        <f t="shared" si="29"/>
        <v>#N/A</v>
      </c>
    </row>
    <row r="389" spans="1:12">
      <c r="A389" s="9">
        <v>42756</v>
      </c>
      <c r="B389" s="26">
        <v>2271.31</v>
      </c>
      <c r="C389" s="26">
        <v>19137.91</v>
      </c>
      <c r="D389" s="26">
        <v>893.28</v>
      </c>
      <c r="E389" s="26">
        <v>3299.44</v>
      </c>
      <c r="H389" s="76">
        <f t="shared" si="30"/>
        <v>20</v>
      </c>
      <c r="I389" s="53" t="e">
        <f t="shared" ref="I389:I452" si="31">IF(IFERROR(VLOOKUP($H389,$A:$F,2,0)/VLOOKUP($H388,$A:$F,2,0)*I388,NA())=0,NA(),IFERROR(VLOOKUP($H389,$A:$F,2,0)/VLOOKUP($H388,$A:$F,2,0)*I388,NA()))</f>
        <v>#N/A</v>
      </c>
      <c r="J389" s="53" t="e">
        <f t="shared" ref="J389:J452" si="32">IF(IFERROR(VLOOKUP($H389,$A:$F,3,0)/VLOOKUP($H388,$A:$F,3,0)*J388,NA())=0,NA(),IFERROR(VLOOKUP($H389,$A:$F,3,0)/VLOOKUP($H388,$A:$F,3,0)*J388,NA()))</f>
        <v>#N/A</v>
      </c>
      <c r="K389" s="53" t="e">
        <f t="shared" ref="K389:K452" si="33">IF(IFERROR(VLOOKUP($H389,$A:$F,4,0)/VLOOKUP($H388,$A:$F,4,0)*K388,NA())=0,NA(),IFERROR(VLOOKUP($H389,$A:$F,4,0)/VLOOKUP($H388,$A:$F,4,0)*K388,NA()))</f>
        <v>#N/A</v>
      </c>
      <c r="L389" s="53" t="e">
        <f t="shared" ref="L389:L452" si="34">IF(IFERROR(VLOOKUP($H389,$A:$F,5,0)/VLOOKUP($H388,$A:$F,5,0)*L388,NA())=0,NA(),IFERROR(VLOOKUP($H389,$A:$F,5,0)/VLOOKUP($H388,$A:$F,5,0)*L388,NA()))</f>
        <v>#N/A</v>
      </c>
    </row>
    <row r="390" spans="1:12">
      <c r="A390" s="9">
        <v>42757</v>
      </c>
      <c r="B390" s="26">
        <v>2271.31</v>
      </c>
      <c r="C390" s="26">
        <v>19137.91</v>
      </c>
      <c r="D390" s="26">
        <v>893.28</v>
      </c>
      <c r="E390" s="26">
        <v>3299.44</v>
      </c>
      <c r="H390" s="76">
        <f t="shared" si="30"/>
        <v>21</v>
      </c>
      <c r="I390" s="53" t="e">
        <f t="shared" si="31"/>
        <v>#N/A</v>
      </c>
      <c r="J390" s="53" t="e">
        <f t="shared" si="32"/>
        <v>#N/A</v>
      </c>
      <c r="K390" s="53" t="e">
        <f t="shared" si="33"/>
        <v>#N/A</v>
      </c>
      <c r="L390" s="53" t="e">
        <f t="shared" si="34"/>
        <v>#N/A</v>
      </c>
    </row>
    <row r="391" spans="1:12">
      <c r="A391" s="9">
        <v>42758</v>
      </c>
      <c r="B391" s="26">
        <v>2265.1999999999998</v>
      </c>
      <c r="C391" s="26">
        <v>18891.03</v>
      </c>
      <c r="D391" s="26">
        <v>902.14</v>
      </c>
      <c r="E391" s="26">
        <v>3273.04</v>
      </c>
      <c r="H391" s="76">
        <f t="shared" si="30"/>
        <v>22</v>
      </c>
      <c r="I391" s="53" t="e">
        <f t="shared" si="31"/>
        <v>#N/A</v>
      </c>
      <c r="J391" s="53" t="e">
        <f t="shared" si="32"/>
        <v>#N/A</v>
      </c>
      <c r="K391" s="53" t="e">
        <f t="shared" si="33"/>
        <v>#N/A</v>
      </c>
      <c r="L391" s="53" t="e">
        <f t="shared" si="34"/>
        <v>#N/A</v>
      </c>
    </row>
    <row r="392" spans="1:12">
      <c r="A392" s="9">
        <v>42759</v>
      </c>
      <c r="B392" s="26">
        <v>2280.0700000000002</v>
      </c>
      <c r="C392" s="26">
        <v>18787.990000000002</v>
      </c>
      <c r="D392" s="26">
        <v>908.63</v>
      </c>
      <c r="E392" s="26">
        <v>3281.53</v>
      </c>
      <c r="H392" s="76">
        <f t="shared" si="30"/>
        <v>23</v>
      </c>
      <c r="I392" s="53" t="e">
        <f t="shared" si="31"/>
        <v>#N/A</v>
      </c>
      <c r="J392" s="53" t="e">
        <f t="shared" si="32"/>
        <v>#N/A</v>
      </c>
      <c r="K392" s="53" t="e">
        <f t="shared" si="33"/>
        <v>#N/A</v>
      </c>
      <c r="L392" s="53" t="e">
        <f t="shared" si="34"/>
        <v>#N/A</v>
      </c>
    </row>
    <row r="393" spans="1:12">
      <c r="A393" s="9">
        <v>42760</v>
      </c>
      <c r="B393" s="26">
        <v>2298.37</v>
      </c>
      <c r="C393" s="26">
        <v>19057.5</v>
      </c>
      <c r="D393" s="26">
        <v>912.16</v>
      </c>
      <c r="E393" s="26">
        <v>3326.15</v>
      </c>
      <c r="H393" s="76">
        <f t="shared" si="30"/>
        <v>24</v>
      </c>
      <c r="I393" s="53" t="e">
        <f t="shared" si="31"/>
        <v>#N/A</v>
      </c>
      <c r="J393" s="53" t="e">
        <f t="shared" si="32"/>
        <v>#N/A</v>
      </c>
      <c r="K393" s="53" t="e">
        <f t="shared" si="33"/>
        <v>#N/A</v>
      </c>
      <c r="L393" s="53" t="e">
        <f t="shared" si="34"/>
        <v>#N/A</v>
      </c>
    </row>
    <row r="394" spans="1:12">
      <c r="A394" s="9">
        <v>42761</v>
      </c>
      <c r="B394" s="26">
        <v>2296.6799999999998</v>
      </c>
      <c r="C394" s="26">
        <v>19402.39</v>
      </c>
      <c r="D394" s="26">
        <v>916.73</v>
      </c>
      <c r="E394" s="26">
        <v>3319.13</v>
      </c>
      <c r="H394" s="76">
        <f t="shared" si="30"/>
        <v>25</v>
      </c>
      <c r="I394" s="53" t="e">
        <f t="shared" si="31"/>
        <v>#N/A</v>
      </c>
      <c r="J394" s="53" t="e">
        <f t="shared" si="32"/>
        <v>#N/A</v>
      </c>
      <c r="K394" s="53" t="e">
        <f t="shared" si="33"/>
        <v>#N/A</v>
      </c>
      <c r="L394" s="53" t="e">
        <f t="shared" si="34"/>
        <v>#N/A</v>
      </c>
    </row>
    <row r="395" spans="1:12">
      <c r="A395" s="9">
        <v>42762</v>
      </c>
      <c r="B395" s="26">
        <v>2294.69</v>
      </c>
      <c r="C395" s="26">
        <v>19467.400000000001</v>
      </c>
      <c r="D395" s="26">
        <v>915.92</v>
      </c>
      <c r="E395" s="26">
        <v>3303.33</v>
      </c>
      <c r="H395" s="76">
        <f t="shared" si="30"/>
        <v>26</v>
      </c>
      <c r="I395" s="53" t="e">
        <f t="shared" si="31"/>
        <v>#N/A</v>
      </c>
      <c r="J395" s="53" t="e">
        <f t="shared" si="32"/>
        <v>#N/A</v>
      </c>
      <c r="K395" s="53" t="e">
        <f t="shared" si="33"/>
        <v>#N/A</v>
      </c>
      <c r="L395" s="53" t="e">
        <f t="shared" si="34"/>
        <v>#N/A</v>
      </c>
    </row>
    <row r="396" spans="1:12">
      <c r="A396" s="9">
        <v>42763</v>
      </c>
      <c r="B396" s="26">
        <v>2294.69</v>
      </c>
      <c r="C396" s="26">
        <v>19467.400000000001</v>
      </c>
      <c r="D396" s="26">
        <v>915.92</v>
      </c>
      <c r="E396" s="26">
        <v>3303.33</v>
      </c>
      <c r="H396" s="76">
        <f t="shared" si="30"/>
        <v>27</v>
      </c>
      <c r="I396" s="53" t="e">
        <f t="shared" si="31"/>
        <v>#N/A</v>
      </c>
      <c r="J396" s="53" t="e">
        <f t="shared" si="32"/>
        <v>#N/A</v>
      </c>
      <c r="K396" s="53" t="e">
        <f t="shared" si="33"/>
        <v>#N/A</v>
      </c>
      <c r="L396" s="53" t="e">
        <f t="shared" si="34"/>
        <v>#N/A</v>
      </c>
    </row>
    <row r="397" spans="1:12">
      <c r="A397" s="9">
        <v>42764</v>
      </c>
      <c r="B397" s="26">
        <v>2294.69</v>
      </c>
      <c r="C397" s="26">
        <v>19467.400000000001</v>
      </c>
      <c r="D397" s="26">
        <v>915.92</v>
      </c>
      <c r="E397" s="26">
        <v>3303.33</v>
      </c>
      <c r="H397" s="76">
        <f t="shared" si="30"/>
        <v>28</v>
      </c>
      <c r="I397" s="53" t="e">
        <f t="shared" si="31"/>
        <v>#N/A</v>
      </c>
      <c r="J397" s="53" t="e">
        <f t="shared" si="32"/>
        <v>#N/A</v>
      </c>
      <c r="K397" s="53" t="e">
        <f t="shared" si="33"/>
        <v>#N/A</v>
      </c>
      <c r="L397" s="53" t="e">
        <f t="shared" si="34"/>
        <v>#N/A</v>
      </c>
    </row>
    <row r="398" spans="1:12">
      <c r="A398" s="9">
        <v>42765</v>
      </c>
      <c r="B398" s="26">
        <v>2280.9</v>
      </c>
      <c r="C398" s="26">
        <v>19368.849999999999</v>
      </c>
      <c r="D398" s="26">
        <v>913.09</v>
      </c>
      <c r="E398" s="26">
        <v>3262.72</v>
      </c>
      <c r="H398" s="76">
        <f t="shared" si="30"/>
        <v>29</v>
      </c>
      <c r="I398" s="53" t="e">
        <f t="shared" si="31"/>
        <v>#N/A</v>
      </c>
      <c r="J398" s="53" t="e">
        <f t="shared" si="32"/>
        <v>#N/A</v>
      </c>
      <c r="K398" s="53" t="e">
        <f t="shared" si="33"/>
        <v>#N/A</v>
      </c>
      <c r="L398" s="53" t="e">
        <f t="shared" si="34"/>
        <v>#N/A</v>
      </c>
    </row>
    <row r="399" spans="1:12">
      <c r="A399" s="9">
        <v>42766</v>
      </c>
      <c r="B399" s="26">
        <v>2278.87</v>
      </c>
      <c r="C399" s="26">
        <v>19041.34</v>
      </c>
      <c r="D399" s="26">
        <v>909.23</v>
      </c>
      <c r="E399" s="26">
        <v>3230.68</v>
      </c>
      <c r="H399" s="76">
        <f t="shared" si="30"/>
        <v>30</v>
      </c>
      <c r="I399" s="53" t="e">
        <f t="shared" si="31"/>
        <v>#N/A</v>
      </c>
      <c r="J399" s="53" t="e">
        <f t="shared" si="32"/>
        <v>#N/A</v>
      </c>
      <c r="K399" s="53" t="e">
        <f t="shared" si="33"/>
        <v>#N/A</v>
      </c>
      <c r="L399" s="53" t="e">
        <f t="shared" si="34"/>
        <v>#N/A</v>
      </c>
    </row>
    <row r="400" spans="1:12">
      <c r="A400" s="9">
        <v>42767</v>
      </c>
      <c r="B400" s="26">
        <v>2279.5500000000002</v>
      </c>
      <c r="C400" s="26">
        <v>19148.080000000002</v>
      </c>
      <c r="D400" s="26">
        <v>913</v>
      </c>
      <c r="E400" s="26">
        <v>3258.92</v>
      </c>
      <c r="H400" s="76">
        <f t="shared" si="30"/>
        <v>31</v>
      </c>
      <c r="I400" s="53" t="e">
        <f t="shared" si="31"/>
        <v>#N/A</v>
      </c>
      <c r="J400" s="53" t="e">
        <f t="shared" si="32"/>
        <v>#N/A</v>
      </c>
      <c r="K400" s="53" t="e">
        <f t="shared" si="33"/>
        <v>#N/A</v>
      </c>
      <c r="L400" s="53" t="e">
        <f t="shared" si="34"/>
        <v>#N/A</v>
      </c>
    </row>
    <row r="401" spans="1:12">
      <c r="A401" s="9">
        <v>42768</v>
      </c>
      <c r="B401" s="26">
        <v>2280.85</v>
      </c>
      <c r="C401" s="26">
        <v>18914.580000000002</v>
      </c>
      <c r="D401" s="26">
        <v>915.21</v>
      </c>
      <c r="E401" s="26">
        <v>3253.61</v>
      </c>
      <c r="H401" s="76">
        <f t="shared" si="30"/>
        <v>32</v>
      </c>
      <c r="I401" s="53" t="e">
        <f t="shared" si="31"/>
        <v>#N/A</v>
      </c>
      <c r="J401" s="53" t="e">
        <f t="shared" si="32"/>
        <v>#N/A</v>
      </c>
      <c r="K401" s="53" t="e">
        <f t="shared" si="33"/>
        <v>#N/A</v>
      </c>
      <c r="L401" s="53" t="e">
        <f t="shared" si="34"/>
        <v>#N/A</v>
      </c>
    </row>
    <row r="402" spans="1:12">
      <c r="A402" s="9">
        <v>42769</v>
      </c>
      <c r="B402" s="26">
        <v>2297.42</v>
      </c>
      <c r="C402" s="26">
        <v>18918.2</v>
      </c>
      <c r="D402" s="26">
        <v>918.87</v>
      </c>
      <c r="E402" s="26">
        <v>3273.11</v>
      </c>
      <c r="H402" s="76">
        <f t="shared" si="30"/>
        <v>33</v>
      </c>
      <c r="I402" s="53" t="e">
        <f t="shared" si="31"/>
        <v>#N/A</v>
      </c>
      <c r="J402" s="53" t="e">
        <f t="shared" si="32"/>
        <v>#N/A</v>
      </c>
      <c r="K402" s="53" t="e">
        <f t="shared" si="33"/>
        <v>#N/A</v>
      </c>
      <c r="L402" s="53" t="e">
        <f t="shared" si="34"/>
        <v>#N/A</v>
      </c>
    </row>
    <row r="403" spans="1:12">
      <c r="A403" s="9">
        <v>42770</v>
      </c>
      <c r="B403" s="26">
        <v>2297.42</v>
      </c>
      <c r="C403" s="26">
        <v>18918.2</v>
      </c>
      <c r="D403" s="26">
        <v>918.87</v>
      </c>
      <c r="E403" s="26">
        <v>3273.11</v>
      </c>
      <c r="H403" s="76">
        <f t="shared" si="30"/>
        <v>34</v>
      </c>
      <c r="I403" s="53" t="e">
        <f t="shared" si="31"/>
        <v>#N/A</v>
      </c>
      <c r="J403" s="53" t="e">
        <f t="shared" si="32"/>
        <v>#N/A</v>
      </c>
      <c r="K403" s="53" t="e">
        <f t="shared" si="33"/>
        <v>#N/A</v>
      </c>
      <c r="L403" s="53" t="e">
        <f t="shared" si="34"/>
        <v>#N/A</v>
      </c>
    </row>
    <row r="404" spans="1:12">
      <c r="A404" s="9">
        <v>42771</v>
      </c>
      <c r="B404" s="26">
        <v>2297.42</v>
      </c>
      <c r="C404" s="26">
        <v>18918.2</v>
      </c>
      <c r="D404" s="26">
        <v>918.87</v>
      </c>
      <c r="E404" s="26">
        <v>3273.11</v>
      </c>
      <c r="H404" s="76">
        <f t="shared" si="30"/>
        <v>35</v>
      </c>
      <c r="I404" s="53" t="e">
        <f t="shared" si="31"/>
        <v>#N/A</v>
      </c>
      <c r="J404" s="53" t="e">
        <f t="shared" si="32"/>
        <v>#N/A</v>
      </c>
      <c r="K404" s="53" t="e">
        <f t="shared" si="33"/>
        <v>#N/A</v>
      </c>
      <c r="L404" s="53" t="e">
        <f t="shared" si="34"/>
        <v>#N/A</v>
      </c>
    </row>
    <row r="405" spans="1:12">
      <c r="A405" s="9">
        <v>42772</v>
      </c>
      <c r="B405" s="26">
        <v>2292.56</v>
      </c>
      <c r="C405" s="26">
        <v>18976.71</v>
      </c>
      <c r="D405" s="26">
        <v>922.99</v>
      </c>
      <c r="E405" s="26">
        <v>3238.31</v>
      </c>
      <c r="H405" s="76">
        <f t="shared" si="30"/>
        <v>36</v>
      </c>
      <c r="I405" s="53" t="e">
        <f t="shared" si="31"/>
        <v>#N/A</v>
      </c>
      <c r="J405" s="53" t="e">
        <f t="shared" si="32"/>
        <v>#N/A</v>
      </c>
      <c r="K405" s="53" t="e">
        <f t="shared" si="33"/>
        <v>#N/A</v>
      </c>
      <c r="L405" s="53" t="e">
        <f t="shared" si="34"/>
        <v>#N/A</v>
      </c>
    </row>
    <row r="406" spans="1:12">
      <c r="A406" s="9">
        <v>42773</v>
      </c>
      <c r="B406" s="26">
        <v>2293.08</v>
      </c>
      <c r="C406" s="26">
        <v>18910.78</v>
      </c>
      <c r="D406" s="26">
        <v>919.8</v>
      </c>
      <c r="E406" s="26">
        <v>3235.71</v>
      </c>
      <c r="H406" s="76">
        <f t="shared" si="30"/>
        <v>37</v>
      </c>
      <c r="I406" s="53" t="e">
        <f t="shared" si="31"/>
        <v>#N/A</v>
      </c>
      <c r="J406" s="53" t="e">
        <f t="shared" si="32"/>
        <v>#N/A</v>
      </c>
      <c r="K406" s="53" t="e">
        <f t="shared" si="33"/>
        <v>#N/A</v>
      </c>
      <c r="L406" s="53" t="e">
        <f t="shared" si="34"/>
        <v>#N/A</v>
      </c>
    </row>
    <row r="407" spans="1:12">
      <c r="A407" s="9">
        <v>42774</v>
      </c>
      <c r="B407" s="26">
        <v>2294.67</v>
      </c>
      <c r="C407" s="26">
        <v>19007.599999999999</v>
      </c>
      <c r="D407" s="26">
        <v>921.68</v>
      </c>
      <c r="E407" s="26">
        <v>3238.04</v>
      </c>
      <c r="H407" s="76">
        <f t="shared" si="30"/>
        <v>38</v>
      </c>
      <c r="I407" s="53" t="e">
        <f t="shared" si="31"/>
        <v>#N/A</v>
      </c>
      <c r="J407" s="53" t="e">
        <f t="shared" si="32"/>
        <v>#N/A</v>
      </c>
      <c r="K407" s="53" t="e">
        <f t="shared" si="33"/>
        <v>#N/A</v>
      </c>
      <c r="L407" s="53" t="e">
        <f t="shared" si="34"/>
        <v>#N/A</v>
      </c>
    </row>
    <row r="408" spans="1:12">
      <c r="A408" s="9">
        <v>42775</v>
      </c>
      <c r="B408" s="26">
        <v>2307.87</v>
      </c>
      <c r="C408" s="26">
        <v>18907.669999999998</v>
      </c>
      <c r="D408" s="26">
        <v>925.57</v>
      </c>
      <c r="E408" s="26">
        <v>3277.79</v>
      </c>
      <c r="H408" s="76">
        <f t="shared" si="30"/>
        <v>39</v>
      </c>
      <c r="I408" s="53" t="e">
        <f t="shared" si="31"/>
        <v>#N/A</v>
      </c>
      <c r="J408" s="53" t="e">
        <f t="shared" si="32"/>
        <v>#N/A</v>
      </c>
      <c r="K408" s="53" t="e">
        <f t="shared" si="33"/>
        <v>#N/A</v>
      </c>
      <c r="L408" s="53" t="e">
        <f t="shared" si="34"/>
        <v>#N/A</v>
      </c>
    </row>
    <row r="409" spans="1:12">
      <c r="A409" s="9">
        <v>42776</v>
      </c>
      <c r="B409" s="26">
        <v>2316.1</v>
      </c>
      <c r="C409" s="26">
        <v>19378.93</v>
      </c>
      <c r="D409" s="26">
        <v>930.16</v>
      </c>
      <c r="E409" s="26">
        <v>3270.83</v>
      </c>
      <c r="H409" s="76">
        <f t="shared" si="30"/>
        <v>40</v>
      </c>
      <c r="I409" s="53" t="e">
        <f t="shared" si="31"/>
        <v>#N/A</v>
      </c>
      <c r="J409" s="53" t="e">
        <f t="shared" si="32"/>
        <v>#N/A</v>
      </c>
      <c r="K409" s="53" t="e">
        <f t="shared" si="33"/>
        <v>#N/A</v>
      </c>
      <c r="L409" s="53" t="e">
        <f t="shared" si="34"/>
        <v>#N/A</v>
      </c>
    </row>
    <row r="410" spans="1:12">
      <c r="A410" s="9">
        <v>42777</v>
      </c>
      <c r="B410" s="26">
        <v>2316.1</v>
      </c>
      <c r="C410" s="26">
        <v>19378.93</v>
      </c>
      <c r="D410" s="26">
        <v>930.16</v>
      </c>
      <c r="E410" s="26">
        <v>3270.83</v>
      </c>
      <c r="H410" s="76">
        <f t="shared" si="30"/>
        <v>41</v>
      </c>
      <c r="I410" s="53" t="e">
        <f t="shared" si="31"/>
        <v>#N/A</v>
      </c>
      <c r="J410" s="53" t="e">
        <f t="shared" si="32"/>
        <v>#N/A</v>
      </c>
      <c r="K410" s="53" t="e">
        <f t="shared" si="33"/>
        <v>#N/A</v>
      </c>
      <c r="L410" s="53" t="e">
        <f t="shared" si="34"/>
        <v>#N/A</v>
      </c>
    </row>
    <row r="411" spans="1:12">
      <c r="A411" s="9">
        <v>42778</v>
      </c>
      <c r="B411" s="26">
        <v>2316.1</v>
      </c>
      <c r="C411" s="26">
        <v>19378.93</v>
      </c>
      <c r="D411" s="26">
        <v>930.16</v>
      </c>
      <c r="E411" s="26">
        <v>3270.83</v>
      </c>
      <c r="H411" s="76">
        <f t="shared" si="30"/>
        <v>42</v>
      </c>
      <c r="I411" s="53" t="e">
        <f t="shared" si="31"/>
        <v>#N/A</v>
      </c>
      <c r="J411" s="53" t="e">
        <f t="shared" si="32"/>
        <v>#N/A</v>
      </c>
      <c r="K411" s="53" t="e">
        <f t="shared" si="33"/>
        <v>#N/A</v>
      </c>
      <c r="L411" s="53" t="e">
        <f t="shared" si="34"/>
        <v>#N/A</v>
      </c>
    </row>
    <row r="412" spans="1:12">
      <c r="A412" s="9">
        <v>42779</v>
      </c>
      <c r="B412" s="26">
        <v>2328.25</v>
      </c>
      <c r="C412" s="26">
        <v>19459.150000000001</v>
      </c>
      <c r="D412" s="26">
        <v>935.45</v>
      </c>
      <c r="E412" s="26">
        <v>3305.23</v>
      </c>
      <c r="H412" s="76">
        <f t="shared" si="30"/>
        <v>43</v>
      </c>
      <c r="I412" s="53" t="e">
        <f t="shared" si="31"/>
        <v>#N/A</v>
      </c>
      <c r="J412" s="53" t="e">
        <f t="shared" si="32"/>
        <v>#N/A</v>
      </c>
      <c r="K412" s="53" t="e">
        <f t="shared" si="33"/>
        <v>#N/A</v>
      </c>
      <c r="L412" s="53" t="e">
        <f t="shared" si="34"/>
        <v>#N/A</v>
      </c>
    </row>
    <row r="413" spans="1:12">
      <c r="A413" s="9">
        <v>42780</v>
      </c>
      <c r="B413" s="26">
        <v>2337.58</v>
      </c>
      <c r="C413" s="26">
        <v>19238.98</v>
      </c>
      <c r="D413" s="26">
        <v>934.08</v>
      </c>
      <c r="E413" s="26">
        <v>3308.89</v>
      </c>
      <c r="H413" s="76">
        <f t="shared" si="30"/>
        <v>44</v>
      </c>
      <c r="I413" s="53" t="e">
        <f t="shared" si="31"/>
        <v>#N/A</v>
      </c>
      <c r="J413" s="53" t="e">
        <f t="shared" si="32"/>
        <v>#N/A</v>
      </c>
      <c r="K413" s="53" t="e">
        <f t="shared" si="33"/>
        <v>#N/A</v>
      </c>
      <c r="L413" s="53" t="e">
        <f t="shared" si="34"/>
        <v>#N/A</v>
      </c>
    </row>
    <row r="414" spans="1:12">
      <c r="A414" s="9">
        <v>42781</v>
      </c>
      <c r="B414" s="26">
        <v>2349.25</v>
      </c>
      <c r="C414" s="26">
        <v>19437.98</v>
      </c>
      <c r="D414" s="26">
        <v>941.78</v>
      </c>
      <c r="E414" s="26">
        <v>3323.71</v>
      </c>
      <c r="H414" s="76">
        <f t="shared" si="30"/>
        <v>45</v>
      </c>
      <c r="I414" s="53" t="e">
        <f t="shared" si="31"/>
        <v>#N/A</v>
      </c>
      <c r="J414" s="53" t="e">
        <f t="shared" si="32"/>
        <v>#N/A</v>
      </c>
      <c r="K414" s="53" t="e">
        <f t="shared" si="33"/>
        <v>#N/A</v>
      </c>
      <c r="L414" s="53" t="e">
        <f t="shared" si="34"/>
        <v>#N/A</v>
      </c>
    </row>
    <row r="415" spans="1:12">
      <c r="A415" s="9">
        <v>42782</v>
      </c>
      <c r="B415" s="26">
        <v>2347.2199999999998</v>
      </c>
      <c r="C415" s="26">
        <v>19347.53</v>
      </c>
      <c r="D415" s="26">
        <v>945.62</v>
      </c>
      <c r="E415" s="26">
        <v>3311.04</v>
      </c>
      <c r="H415" s="76">
        <f t="shared" si="30"/>
        <v>46</v>
      </c>
      <c r="I415" s="53" t="e">
        <f t="shared" si="31"/>
        <v>#N/A</v>
      </c>
      <c r="J415" s="53" t="e">
        <f t="shared" si="32"/>
        <v>#N/A</v>
      </c>
      <c r="K415" s="53" t="e">
        <f t="shared" si="33"/>
        <v>#N/A</v>
      </c>
      <c r="L415" s="53" t="e">
        <f t="shared" si="34"/>
        <v>#N/A</v>
      </c>
    </row>
    <row r="416" spans="1:12">
      <c r="A416" s="9">
        <v>42783</v>
      </c>
      <c r="B416" s="26">
        <v>2351.16</v>
      </c>
      <c r="C416" s="26">
        <v>19234.62</v>
      </c>
      <c r="D416" s="26">
        <v>939.03</v>
      </c>
      <c r="E416" s="26">
        <v>3308.81</v>
      </c>
      <c r="H416" s="76">
        <f t="shared" si="30"/>
        <v>47</v>
      </c>
      <c r="I416" s="53" t="e">
        <f t="shared" si="31"/>
        <v>#N/A</v>
      </c>
      <c r="J416" s="53" t="e">
        <f t="shared" si="32"/>
        <v>#N/A</v>
      </c>
      <c r="K416" s="53" t="e">
        <f t="shared" si="33"/>
        <v>#N/A</v>
      </c>
      <c r="L416" s="53" t="e">
        <f t="shared" si="34"/>
        <v>#N/A</v>
      </c>
    </row>
    <row r="417" spans="1:12">
      <c r="A417" s="9">
        <v>42784</v>
      </c>
      <c r="B417" s="26">
        <v>2351.16</v>
      </c>
      <c r="C417" s="26">
        <v>19234.62</v>
      </c>
      <c r="D417" s="26">
        <v>939.03</v>
      </c>
      <c r="E417" s="26">
        <v>3308.81</v>
      </c>
      <c r="H417" s="76">
        <f t="shared" si="30"/>
        <v>48</v>
      </c>
      <c r="I417" s="53" t="e">
        <f t="shared" si="31"/>
        <v>#N/A</v>
      </c>
      <c r="J417" s="53" t="e">
        <f t="shared" si="32"/>
        <v>#N/A</v>
      </c>
      <c r="K417" s="53" t="e">
        <f t="shared" si="33"/>
        <v>#N/A</v>
      </c>
      <c r="L417" s="53" t="e">
        <f t="shared" si="34"/>
        <v>#N/A</v>
      </c>
    </row>
    <row r="418" spans="1:12">
      <c r="A418" s="9">
        <v>42785</v>
      </c>
      <c r="B418" s="26">
        <v>2351.16</v>
      </c>
      <c r="C418" s="26">
        <v>19234.62</v>
      </c>
      <c r="D418" s="26">
        <v>939.03</v>
      </c>
      <c r="E418" s="26">
        <v>3308.81</v>
      </c>
      <c r="H418" s="76">
        <f t="shared" si="30"/>
        <v>49</v>
      </c>
      <c r="I418" s="53" t="e">
        <f t="shared" si="31"/>
        <v>#N/A</v>
      </c>
      <c r="J418" s="53" t="e">
        <f t="shared" si="32"/>
        <v>#N/A</v>
      </c>
      <c r="K418" s="53" t="e">
        <f t="shared" si="33"/>
        <v>#N/A</v>
      </c>
      <c r="L418" s="53" t="e">
        <f t="shared" si="34"/>
        <v>#N/A</v>
      </c>
    </row>
    <row r="419" spans="1:12">
      <c r="A419" s="9">
        <v>42786</v>
      </c>
      <c r="B419" s="26">
        <v>2351.16</v>
      </c>
      <c r="C419" s="26">
        <v>19251.080000000002</v>
      </c>
      <c r="D419" s="26">
        <v>943.58</v>
      </c>
      <c r="E419" s="26">
        <v>3312.39</v>
      </c>
      <c r="H419" s="76">
        <f t="shared" si="30"/>
        <v>50</v>
      </c>
      <c r="I419" s="53" t="e">
        <f t="shared" si="31"/>
        <v>#N/A</v>
      </c>
      <c r="J419" s="53" t="e">
        <f t="shared" si="32"/>
        <v>#N/A</v>
      </c>
      <c r="K419" s="53" t="e">
        <f t="shared" si="33"/>
        <v>#N/A</v>
      </c>
      <c r="L419" s="53" t="e">
        <f t="shared" si="34"/>
        <v>#N/A</v>
      </c>
    </row>
    <row r="420" spans="1:12">
      <c r="A420" s="9">
        <v>42787</v>
      </c>
      <c r="B420" s="26">
        <v>2365.38</v>
      </c>
      <c r="C420" s="26">
        <v>19381.439999999999</v>
      </c>
      <c r="D420" s="26">
        <v>945.64</v>
      </c>
      <c r="E420" s="26">
        <v>3339.33</v>
      </c>
      <c r="H420" s="76">
        <f t="shared" si="30"/>
        <v>51</v>
      </c>
      <c r="I420" s="53" t="e">
        <f t="shared" si="31"/>
        <v>#N/A</v>
      </c>
      <c r="J420" s="53" t="e">
        <f t="shared" si="32"/>
        <v>#N/A</v>
      </c>
      <c r="K420" s="53" t="e">
        <f t="shared" si="33"/>
        <v>#N/A</v>
      </c>
      <c r="L420" s="53" t="e">
        <f t="shared" si="34"/>
        <v>#N/A</v>
      </c>
    </row>
    <row r="421" spans="1:12">
      <c r="A421" s="9">
        <v>42788</v>
      </c>
      <c r="B421" s="26">
        <v>2362.8200000000002</v>
      </c>
      <c r="C421" s="26">
        <v>19379.87</v>
      </c>
      <c r="D421" s="26">
        <v>950.95</v>
      </c>
      <c r="E421" s="26">
        <v>3339.27</v>
      </c>
      <c r="H421" s="76">
        <f t="shared" si="30"/>
        <v>52</v>
      </c>
      <c r="I421" s="53" t="e">
        <f t="shared" si="31"/>
        <v>#N/A</v>
      </c>
      <c r="J421" s="53" t="e">
        <f t="shared" si="32"/>
        <v>#N/A</v>
      </c>
      <c r="K421" s="53" t="e">
        <f t="shared" si="33"/>
        <v>#N/A</v>
      </c>
      <c r="L421" s="53" t="e">
        <f t="shared" si="34"/>
        <v>#N/A</v>
      </c>
    </row>
    <row r="422" spans="1:12">
      <c r="A422" s="9">
        <v>42789</v>
      </c>
      <c r="B422" s="26">
        <v>2363.81</v>
      </c>
      <c r="C422" s="26">
        <v>19371.46</v>
      </c>
      <c r="D422" s="26">
        <v>952.12</v>
      </c>
      <c r="E422" s="26">
        <v>3333.96</v>
      </c>
      <c r="H422" s="76">
        <f t="shared" si="30"/>
        <v>53</v>
      </c>
      <c r="I422" s="53" t="e">
        <f t="shared" si="31"/>
        <v>#N/A</v>
      </c>
      <c r="J422" s="53" t="e">
        <f t="shared" si="32"/>
        <v>#N/A</v>
      </c>
      <c r="K422" s="53" t="e">
        <f t="shared" si="33"/>
        <v>#N/A</v>
      </c>
      <c r="L422" s="53" t="e">
        <f t="shared" si="34"/>
        <v>#N/A</v>
      </c>
    </row>
    <row r="423" spans="1:12">
      <c r="A423" s="9">
        <v>42790</v>
      </c>
      <c r="B423" s="26">
        <v>2367.34</v>
      </c>
      <c r="C423" s="26">
        <v>19283.54</v>
      </c>
      <c r="D423" s="26">
        <v>943.52</v>
      </c>
      <c r="E423" s="26">
        <v>3304.09</v>
      </c>
      <c r="H423" s="76">
        <f t="shared" si="30"/>
        <v>54</v>
      </c>
      <c r="I423" s="53" t="e">
        <f t="shared" si="31"/>
        <v>#N/A</v>
      </c>
      <c r="J423" s="53" t="e">
        <f t="shared" si="32"/>
        <v>#N/A</v>
      </c>
      <c r="K423" s="53" t="e">
        <f t="shared" si="33"/>
        <v>#N/A</v>
      </c>
      <c r="L423" s="53" t="e">
        <f t="shared" si="34"/>
        <v>#N/A</v>
      </c>
    </row>
    <row r="424" spans="1:12">
      <c r="A424" s="9">
        <v>42791</v>
      </c>
      <c r="B424" s="26">
        <v>2367.34</v>
      </c>
      <c r="C424" s="26">
        <v>19283.54</v>
      </c>
      <c r="D424" s="26">
        <v>943.52</v>
      </c>
      <c r="E424" s="26">
        <v>3304.09</v>
      </c>
      <c r="H424" s="76">
        <f t="shared" si="30"/>
        <v>55</v>
      </c>
      <c r="I424" s="53" t="e">
        <f t="shared" si="31"/>
        <v>#N/A</v>
      </c>
      <c r="J424" s="53" t="e">
        <f t="shared" si="32"/>
        <v>#N/A</v>
      </c>
      <c r="K424" s="53" t="e">
        <f t="shared" si="33"/>
        <v>#N/A</v>
      </c>
      <c r="L424" s="53" t="e">
        <f t="shared" si="34"/>
        <v>#N/A</v>
      </c>
    </row>
    <row r="425" spans="1:12">
      <c r="A425" s="9">
        <v>42792</v>
      </c>
      <c r="B425" s="26">
        <v>2367.34</v>
      </c>
      <c r="C425" s="26">
        <v>19283.54</v>
      </c>
      <c r="D425" s="26">
        <v>943.52</v>
      </c>
      <c r="E425" s="26">
        <v>3304.09</v>
      </c>
      <c r="H425" s="76">
        <f t="shared" si="30"/>
        <v>56</v>
      </c>
      <c r="I425" s="53" t="e">
        <f t="shared" si="31"/>
        <v>#N/A</v>
      </c>
      <c r="J425" s="53" t="e">
        <f t="shared" si="32"/>
        <v>#N/A</v>
      </c>
      <c r="K425" s="53" t="e">
        <f t="shared" si="33"/>
        <v>#N/A</v>
      </c>
      <c r="L425" s="53" t="e">
        <f t="shared" si="34"/>
        <v>#N/A</v>
      </c>
    </row>
    <row r="426" spans="1:12">
      <c r="A426" s="9">
        <v>42793</v>
      </c>
      <c r="B426" s="26">
        <v>2369.75</v>
      </c>
      <c r="C426" s="26">
        <v>19107.47</v>
      </c>
      <c r="D426" s="26">
        <v>940.32</v>
      </c>
      <c r="E426" s="26">
        <v>3309.3</v>
      </c>
      <c r="H426" s="76">
        <f t="shared" si="30"/>
        <v>57</v>
      </c>
      <c r="I426" s="53" t="e">
        <f t="shared" si="31"/>
        <v>#N/A</v>
      </c>
      <c r="J426" s="53" t="e">
        <f t="shared" si="32"/>
        <v>#N/A</v>
      </c>
      <c r="K426" s="53" t="e">
        <f t="shared" si="33"/>
        <v>#N/A</v>
      </c>
      <c r="L426" s="53" t="e">
        <f t="shared" si="34"/>
        <v>#N/A</v>
      </c>
    </row>
    <row r="427" spans="1:12">
      <c r="A427" s="9">
        <v>42794</v>
      </c>
      <c r="B427" s="26">
        <v>2363.64</v>
      </c>
      <c r="C427" s="26">
        <v>19118.990000000002</v>
      </c>
      <c r="D427" s="26">
        <v>936.37</v>
      </c>
      <c r="E427" s="26">
        <v>3319.61</v>
      </c>
      <c r="H427" s="76">
        <f t="shared" si="30"/>
        <v>58</v>
      </c>
      <c r="I427" s="53" t="e">
        <f t="shared" si="31"/>
        <v>#N/A</v>
      </c>
      <c r="J427" s="53" t="e">
        <f t="shared" si="32"/>
        <v>#N/A</v>
      </c>
      <c r="K427" s="53" t="e">
        <f t="shared" si="33"/>
        <v>#N/A</v>
      </c>
      <c r="L427" s="53" t="e">
        <f t="shared" si="34"/>
        <v>#N/A</v>
      </c>
    </row>
    <row r="428" spans="1:12">
      <c r="A428" s="9">
        <v>42795</v>
      </c>
      <c r="B428" s="26">
        <v>2395.96</v>
      </c>
      <c r="C428" s="26">
        <v>19393.54</v>
      </c>
      <c r="D428" s="26">
        <v>938.47</v>
      </c>
      <c r="E428" s="26">
        <v>3390.2</v>
      </c>
      <c r="H428" s="76">
        <f t="shared" si="30"/>
        <v>59</v>
      </c>
      <c r="I428" s="53" t="e">
        <f t="shared" si="31"/>
        <v>#N/A</v>
      </c>
      <c r="J428" s="53" t="e">
        <f t="shared" si="32"/>
        <v>#N/A</v>
      </c>
      <c r="K428" s="53" t="e">
        <f t="shared" si="33"/>
        <v>#N/A</v>
      </c>
      <c r="L428" s="53" t="e">
        <f t="shared" si="34"/>
        <v>#N/A</v>
      </c>
    </row>
    <row r="429" spans="1:12">
      <c r="A429" s="9">
        <v>42796</v>
      </c>
      <c r="B429" s="26">
        <v>2381.92</v>
      </c>
      <c r="C429" s="26">
        <v>19564.8</v>
      </c>
      <c r="D429" s="26">
        <v>936.37</v>
      </c>
      <c r="E429" s="26">
        <v>3384.71</v>
      </c>
      <c r="H429" s="76">
        <f t="shared" si="30"/>
        <v>60</v>
      </c>
      <c r="I429" s="53" t="e">
        <f t="shared" si="31"/>
        <v>#N/A</v>
      </c>
      <c r="J429" s="53" t="e">
        <f t="shared" si="32"/>
        <v>#N/A</v>
      </c>
      <c r="K429" s="53" t="e">
        <f t="shared" si="33"/>
        <v>#N/A</v>
      </c>
      <c r="L429" s="53" t="e">
        <f t="shared" si="34"/>
        <v>#N/A</v>
      </c>
    </row>
    <row r="430" spans="1:12">
      <c r="A430" s="9">
        <v>42797</v>
      </c>
      <c r="B430" s="26">
        <v>2383.12</v>
      </c>
      <c r="C430" s="26">
        <v>19469.169999999998</v>
      </c>
      <c r="D430" s="26">
        <v>931.07</v>
      </c>
      <c r="E430" s="26">
        <v>3403.39</v>
      </c>
      <c r="H430" s="76">
        <f t="shared" si="30"/>
        <v>61</v>
      </c>
      <c r="I430" s="53" t="e">
        <f t="shared" si="31"/>
        <v>#N/A</v>
      </c>
      <c r="J430" s="53" t="e">
        <f t="shared" si="32"/>
        <v>#N/A</v>
      </c>
      <c r="K430" s="53" t="e">
        <f t="shared" si="33"/>
        <v>#N/A</v>
      </c>
      <c r="L430" s="53" t="e">
        <f t="shared" si="34"/>
        <v>#N/A</v>
      </c>
    </row>
    <row r="431" spans="1:12">
      <c r="A431" s="9">
        <v>42798</v>
      </c>
      <c r="B431" s="26">
        <v>2383.12</v>
      </c>
      <c r="C431" s="26">
        <v>19469.169999999998</v>
      </c>
      <c r="D431" s="26">
        <v>931.07</v>
      </c>
      <c r="E431" s="26">
        <v>3403.39</v>
      </c>
      <c r="H431" s="76">
        <f t="shared" si="30"/>
        <v>62</v>
      </c>
      <c r="I431" s="53" t="e">
        <f t="shared" si="31"/>
        <v>#N/A</v>
      </c>
      <c r="J431" s="53" t="e">
        <f t="shared" si="32"/>
        <v>#N/A</v>
      </c>
      <c r="K431" s="53" t="e">
        <f t="shared" si="33"/>
        <v>#N/A</v>
      </c>
      <c r="L431" s="53" t="e">
        <f t="shared" si="34"/>
        <v>#N/A</v>
      </c>
    </row>
    <row r="432" spans="1:12">
      <c r="A432" s="9">
        <v>42799</v>
      </c>
      <c r="B432" s="26">
        <v>2383.12</v>
      </c>
      <c r="C432" s="26">
        <v>19469.169999999998</v>
      </c>
      <c r="D432" s="26">
        <v>931.07</v>
      </c>
      <c r="E432" s="26">
        <v>3403.39</v>
      </c>
      <c r="H432" s="76">
        <f t="shared" si="30"/>
        <v>63</v>
      </c>
      <c r="I432" s="53" t="e">
        <f t="shared" si="31"/>
        <v>#N/A</v>
      </c>
      <c r="J432" s="53" t="e">
        <f t="shared" si="32"/>
        <v>#N/A</v>
      </c>
      <c r="K432" s="53" t="e">
        <f t="shared" si="33"/>
        <v>#N/A</v>
      </c>
      <c r="L432" s="53" t="e">
        <f t="shared" si="34"/>
        <v>#N/A</v>
      </c>
    </row>
    <row r="433" spans="1:12">
      <c r="A433" s="9">
        <v>42800</v>
      </c>
      <c r="B433" s="26">
        <v>2375.31</v>
      </c>
      <c r="C433" s="26">
        <v>19379.14</v>
      </c>
      <c r="D433" s="26">
        <v>934.42</v>
      </c>
      <c r="E433" s="26">
        <v>3387.46</v>
      </c>
      <c r="H433" s="76">
        <f t="shared" si="30"/>
        <v>64</v>
      </c>
      <c r="I433" s="53" t="e">
        <f t="shared" si="31"/>
        <v>#N/A</v>
      </c>
      <c r="J433" s="53" t="e">
        <f t="shared" si="32"/>
        <v>#N/A</v>
      </c>
      <c r="K433" s="53" t="e">
        <f t="shared" si="33"/>
        <v>#N/A</v>
      </c>
      <c r="L433" s="53" t="e">
        <f t="shared" si="34"/>
        <v>#N/A</v>
      </c>
    </row>
    <row r="434" spans="1:12">
      <c r="A434" s="9">
        <v>42801</v>
      </c>
      <c r="B434" s="26">
        <v>2368.39</v>
      </c>
      <c r="C434" s="26">
        <v>19344.150000000001</v>
      </c>
      <c r="D434" s="26">
        <v>936.5</v>
      </c>
      <c r="E434" s="26">
        <v>3385.12</v>
      </c>
      <c r="H434" s="76">
        <f t="shared" si="30"/>
        <v>65</v>
      </c>
      <c r="I434" s="53" t="e">
        <f t="shared" si="31"/>
        <v>#N/A</v>
      </c>
      <c r="J434" s="53" t="e">
        <f t="shared" si="32"/>
        <v>#N/A</v>
      </c>
      <c r="K434" s="53" t="e">
        <f t="shared" si="33"/>
        <v>#N/A</v>
      </c>
      <c r="L434" s="53" t="e">
        <f t="shared" si="34"/>
        <v>#N/A</v>
      </c>
    </row>
    <row r="435" spans="1:12">
      <c r="A435" s="9">
        <v>42802</v>
      </c>
      <c r="B435" s="26">
        <v>2362.98</v>
      </c>
      <c r="C435" s="26">
        <v>19254.03</v>
      </c>
      <c r="D435" s="26">
        <v>934.9</v>
      </c>
      <c r="E435" s="26">
        <v>3389.62</v>
      </c>
      <c r="H435" s="76">
        <f t="shared" si="30"/>
        <v>66</v>
      </c>
      <c r="I435" s="53" t="e">
        <f t="shared" si="31"/>
        <v>#N/A</v>
      </c>
      <c r="J435" s="53" t="e">
        <f t="shared" si="32"/>
        <v>#N/A</v>
      </c>
      <c r="K435" s="53" t="e">
        <f t="shared" si="33"/>
        <v>#N/A</v>
      </c>
      <c r="L435" s="53" t="e">
        <f t="shared" si="34"/>
        <v>#N/A</v>
      </c>
    </row>
    <row r="436" spans="1:12">
      <c r="A436" s="9">
        <v>42803</v>
      </c>
      <c r="B436" s="26">
        <v>2364.87</v>
      </c>
      <c r="C436" s="26">
        <v>19318.580000000002</v>
      </c>
      <c r="D436" s="26">
        <v>922.94</v>
      </c>
      <c r="E436" s="26">
        <v>3409.89</v>
      </c>
      <c r="H436" s="76">
        <f t="shared" si="30"/>
        <v>67</v>
      </c>
      <c r="I436" s="53" t="e">
        <f t="shared" si="31"/>
        <v>#N/A</v>
      </c>
      <c r="J436" s="53" t="e">
        <f t="shared" si="32"/>
        <v>#N/A</v>
      </c>
      <c r="K436" s="53" t="e">
        <f t="shared" si="33"/>
        <v>#N/A</v>
      </c>
      <c r="L436" s="53" t="e">
        <f t="shared" si="34"/>
        <v>#N/A</v>
      </c>
    </row>
    <row r="437" spans="1:12">
      <c r="A437" s="9">
        <v>42804</v>
      </c>
      <c r="B437" s="26">
        <v>2372.6</v>
      </c>
      <c r="C437" s="26">
        <v>19604.61</v>
      </c>
      <c r="D437" s="26">
        <v>926.14</v>
      </c>
      <c r="E437" s="26">
        <v>3416.27</v>
      </c>
      <c r="H437" s="76">
        <f t="shared" si="30"/>
        <v>68</v>
      </c>
      <c r="I437" s="53" t="e">
        <f t="shared" si="31"/>
        <v>#N/A</v>
      </c>
      <c r="J437" s="53" t="e">
        <f t="shared" si="32"/>
        <v>#N/A</v>
      </c>
      <c r="K437" s="53" t="e">
        <f t="shared" si="33"/>
        <v>#N/A</v>
      </c>
      <c r="L437" s="53" t="e">
        <f t="shared" si="34"/>
        <v>#N/A</v>
      </c>
    </row>
    <row r="438" spans="1:12">
      <c r="A438" s="9">
        <v>42805</v>
      </c>
      <c r="B438" s="26">
        <v>2372.6</v>
      </c>
      <c r="C438" s="26">
        <v>19604.61</v>
      </c>
      <c r="D438" s="26">
        <v>926.14</v>
      </c>
      <c r="E438" s="26">
        <v>3416.27</v>
      </c>
      <c r="H438" s="76">
        <f t="shared" si="30"/>
        <v>69</v>
      </c>
      <c r="I438" s="53" t="e">
        <f t="shared" si="31"/>
        <v>#N/A</v>
      </c>
      <c r="J438" s="53" t="e">
        <f t="shared" si="32"/>
        <v>#N/A</v>
      </c>
      <c r="K438" s="53" t="e">
        <f t="shared" si="33"/>
        <v>#N/A</v>
      </c>
      <c r="L438" s="53" t="e">
        <f t="shared" si="34"/>
        <v>#N/A</v>
      </c>
    </row>
    <row r="439" spans="1:12">
      <c r="A439" s="9">
        <v>42806</v>
      </c>
      <c r="B439" s="26">
        <v>2372.6</v>
      </c>
      <c r="C439" s="26">
        <v>19604.61</v>
      </c>
      <c r="D439" s="26">
        <v>926.14</v>
      </c>
      <c r="E439" s="26">
        <v>3416.27</v>
      </c>
      <c r="H439" s="76">
        <f t="shared" si="30"/>
        <v>70</v>
      </c>
      <c r="I439" s="53" t="e">
        <f t="shared" si="31"/>
        <v>#N/A</v>
      </c>
      <c r="J439" s="53" t="e">
        <f t="shared" si="32"/>
        <v>#N/A</v>
      </c>
      <c r="K439" s="53" t="e">
        <f t="shared" si="33"/>
        <v>#N/A</v>
      </c>
      <c r="L439" s="53" t="e">
        <f t="shared" si="34"/>
        <v>#N/A</v>
      </c>
    </row>
    <row r="440" spans="1:12">
      <c r="A440" s="9">
        <v>42807</v>
      </c>
      <c r="B440" s="26">
        <v>2373.4699999999998</v>
      </c>
      <c r="C440" s="26">
        <v>19633.75</v>
      </c>
      <c r="D440" s="26">
        <v>938.5</v>
      </c>
      <c r="E440" s="26">
        <v>3415.49</v>
      </c>
      <c r="H440" s="76">
        <f t="shared" si="30"/>
        <v>71</v>
      </c>
      <c r="I440" s="53" t="e">
        <f t="shared" si="31"/>
        <v>#N/A</v>
      </c>
      <c r="J440" s="53" t="e">
        <f t="shared" si="32"/>
        <v>#N/A</v>
      </c>
      <c r="K440" s="53" t="e">
        <f t="shared" si="33"/>
        <v>#N/A</v>
      </c>
      <c r="L440" s="53" t="e">
        <f t="shared" si="34"/>
        <v>#N/A</v>
      </c>
    </row>
    <row r="441" spans="1:12">
      <c r="A441" s="9">
        <v>42808</v>
      </c>
      <c r="B441" s="26">
        <v>2365.4499999999998</v>
      </c>
      <c r="C441" s="26">
        <v>19609.5</v>
      </c>
      <c r="D441" s="26">
        <v>939.97</v>
      </c>
      <c r="E441" s="26">
        <v>3399.43</v>
      </c>
      <c r="H441" s="76">
        <f t="shared" si="30"/>
        <v>72</v>
      </c>
      <c r="I441" s="53" t="e">
        <f t="shared" si="31"/>
        <v>#N/A</v>
      </c>
      <c r="J441" s="53" t="e">
        <f t="shared" si="32"/>
        <v>#N/A</v>
      </c>
      <c r="K441" s="53" t="e">
        <f t="shared" si="33"/>
        <v>#N/A</v>
      </c>
      <c r="L441" s="53" t="e">
        <f t="shared" si="34"/>
        <v>#N/A</v>
      </c>
    </row>
    <row r="442" spans="1:12">
      <c r="A442" s="9">
        <v>42809</v>
      </c>
      <c r="B442" s="26">
        <v>2385.2600000000002</v>
      </c>
      <c r="C442" s="26">
        <v>19577.38</v>
      </c>
      <c r="D442" s="26">
        <v>943.52</v>
      </c>
      <c r="E442" s="26">
        <v>3409.32</v>
      </c>
      <c r="H442" s="76">
        <f t="shared" si="30"/>
        <v>73</v>
      </c>
      <c r="I442" s="53" t="e">
        <f t="shared" si="31"/>
        <v>#N/A</v>
      </c>
      <c r="J442" s="53" t="e">
        <f t="shared" si="32"/>
        <v>#N/A</v>
      </c>
      <c r="K442" s="53" t="e">
        <f t="shared" si="33"/>
        <v>#N/A</v>
      </c>
      <c r="L442" s="53" t="e">
        <f t="shared" si="34"/>
        <v>#N/A</v>
      </c>
    </row>
    <row r="443" spans="1:12">
      <c r="A443" s="9">
        <v>42810</v>
      </c>
      <c r="B443" s="26">
        <v>2381.38</v>
      </c>
      <c r="C443" s="26">
        <v>19590.14</v>
      </c>
      <c r="D443" s="26">
        <v>963.2</v>
      </c>
      <c r="E443" s="26">
        <v>3439.96</v>
      </c>
      <c r="H443" s="76">
        <f t="shared" si="30"/>
        <v>74</v>
      </c>
      <c r="I443" s="53" t="e">
        <f t="shared" si="31"/>
        <v>#N/A</v>
      </c>
      <c r="J443" s="53" t="e">
        <f t="shared" si="32"/>
        <v>#N/A</v>
      </c>
      <c r="K443" s="53" t="e">
        <f t="shared" si="33"/>
        <v>#N/A</v>
      </c>
      <c r="L443" s="53" t="e">
        <f t="shared" si="34"/>
        <v>#N/A</v>
      </c>
    </row>
    <row r="444" spans="1:12">
      <c r="A444" s="9">
        <v>42811</v>
      </c>
      <c r="B444" s="26">
        <v>2378.25</v>
      </c>
      <c r="C444" s="26">
        <v>19521.59</v>
      </c>
      <c r="D444" s="26">
        <v>965.57</v>
      </c>
      <c r="E444" s="26">
        <v>3448.41</v>
      </c>
      <c r="H444" s="76">
        <f t="shared" si="30"/>
        <v>75</v>
      </c>
      <c r="I444" s="53" t="e">
        <f t="shared" si="31"/>
        <v>#N/A</v>
      </c>
      <c r="J444" s="53" t="e">
        <f t="shared" si="32"/>
        <v>#N/A</v>
      </c>
      <c r="K444" s="53" t="e">
        <f t="shared" si="33"/>
        <v>#N/A</v>
      </c>
      <c r="L444" s="53" t="e">
        <f t="shared" si="34"/>
        <v>#N/A</v>
      </c>
    </row>
    <row r="445" spans="1:12">
      <c r="A445" s="9">
        <v>42812</v>
      </c>
      <c r="B445" s="26">
        <v>2378.25</v>
      </c>
      <c r="C445" s="26">
        <v>19521.59</v>
      </c>
      <c r="D445" s="26">
        <v>965.57</v>
      </c>
      <c r="E445" s="26">
        <v>3448.41</v>
      </c>
      <c r="H445" s="76">
        <f t="shared" si="30"/>
        <v>76</v>
      </c>
      <c r="I445" s="53" t="e">
        <f t="shared" si="31"/>
        <v>#N/A</v>
      </c>
      <c r="J445" s="53" t="e">
        <f t="shared" si="32"/>
        <v>#N/A</v>
      </c>
      <c r="K445" s="53" t="e">
        <f t="shared" si="33"/>
        <v>#N/A</v>
      </c>
      <c r="L445" s="53" t="e">
        <f t="shared" si="34"/>
        <v>#N/A</v>
      </c>
    </row>
    <row r="446" spans="1:12">
      <c r="A446" s="9">
        <v>42813</v>
      </c>
      <c r="B446" s="26">
        <v>2378.25</v>
      </c>
      <c r="C446" s="26">
        <v>19521.59</v>
      </c>
      <c r="D446" s="26">
        <v>965.57</v>
      </c>
      <c r="E446" s="26">
        <v>3448.41</v>
      </c>
      <c r="H446" s="76">
        <f t="shared" si="30"/>
        <v>77</v>
      </c>
      <c r="I446" s="53" t="e">
        <f t="shared" si="31"/>
        <v>#N/A</v>
      </c>
      <c r="J446" s="53" t="e">
        <f t="shared" si="32"/>
        <v>#N/A</v>
      </c>
      <c r="K446" s="53" t="e">
        <f t="shared" si="33"/>
        <v>#N/A</v>
      </c>
      <c r="L446" s="53" t="e">
        <f t="shared" si="34"/>
        <v>#N/A</v>
      </c>
    </row>
    <row r="447" spans="1:12">
      <c r="A447" s="9">
        <v>42814</v>
      </c>
      <c r="B447" s="26">
        <v>2373.4699999999998</v>
      </c>
      <c r="C447" s="26">
        <v>19521.59</v>
      </c>
      <c r="D447" s="26">
        <v>972.35</v>
      </c>
      <c r="E447" s="26">
        <v>3437.48</v>
      </c>
      <c r="H447" s="76">
        <f t="shared" si="30"/>
        <v>78</v>
      </c>
      <c r="I447" s="53" t="e">
        <f t="shared" si="31"/>
        <v>#N/A</v>
      </c>
      <c r="J447" s="53" t="e">
        <f t="shared" si="32"/>
        <v>#N/A</v>
      </c>
      <c r="K447" s="53" t="e">
        <f t="shared" si="33"/>
        <v>#N/A</v>
      </c>
      <c r="L447" s="53" t="e">
        <f t="shared" si="34"/>
        <v>#N/A</v>
      </c>
    </row>
    <row r="448" spans="1:12">
      <c r="A448" s="9">
        <v>42815</v>
      </c>
      <c r="B448" s="26">
        <v>2344.02</v>
      </c>
      <c r="C448" s="26">
        <v>19455.88</v>
      </c>
      <c r="D448" s="26">
        <v>973.08</v>
      </c>
      <c r="E448" s="26">
        <v>3429.62</v>
      </c>
      <c r="H448" s="76">
        <f t="shared" si="30"/>
        <v>79</v>
      </c>
      <c r="I448" s="53" t="e">
        <f t="shared" si="31"/>
        <v>#N/A</v>
      </c>
      <c r="J448" s="53" t="e">
        <f t="shared" si="32"/>
        <v>#N/A</v>
      </c>
      <c r="K448" s="53" t="e">
        <f t="shared" si="33"/>
        <v>#N/A</v>
      </c>
      <c r="L448" s="53" t="e">
        <f t="shared" si="34"/>
        <v>#N/A</v>
      </c>
    </row>
    <row r="449" spans="1:12">
      <c r="A449" s="9">
        <v>42816</v>
      </c>
      <c r="B449" s="26">
        <v>2348.4499999999998</v>
      </c>
      <c r="C449" s="26">
        <v>19041.38</v>
      </c>
      <c r="D449" s="26">
        <v>966.97</v>
      </c>
      <c r="E449" s="26">
        <v>3420.7</v>
      </c>
      <c r="H449" s="76">
        <f t="shared" si="30"/>
        <v>80</v>
      </c>
      <c r="I449" s="53" t="e">
        <f t="shared" si="31"/>
        <v>#N/A</v>
      </c>
      <c r="J449" s="53" t="e">
        <f t="shared" si="32"/>
        <v>#N/A</v>
      </c>
      <c r="K449" s="53" t="e">
        <f t="shared" si="33"/>
        <v>#N/A</v>
      </c>
      <c r="L449" s="53" t="e">
        <f t="shared" si="34"/>
        <v>#N/A</v>
      </c>
    </row>
    <row r="450" spans="1:12">
      <c r="A450" s="9">
        <v>42817</v>
      </c>
      <c r="B450" s="26">
        <v>2345.96</v>
      </c>
      <c r="C450" s="26">
        <v>19085.310000000001</v>
      </c>
      <c r="D450" s="26">
        <v>967.92</v>
      </c>
      <c r="E450" s="26">
        <v>3452.18</v>
      </c>
      <c r="H450" s="76">
        <f t="shared" si="30"/>
        <v>81</v>
      </c>
      <c r="I450" s="53" t="e">
        <f t="shared" si="31"/>
        <v>#N/A</v>
      </c>
      <c r="J450" s="53" t="e">
        <f t="shared" si="32"/>
        <v>#N/A</v>
      </c>
      <c r="K450" s="53" t="e">
        <f t="shared" si="33"/>
        <v>#N/A</v>
      </c>
      <c r="L450" s="53" t="e">
        <f t="shared" si="34"/>
        <v>#N/A</v>
      </c>
    </row>
    <row r="451" spans="1:12">
      <c r="A451" s="9">
        <v>42818</v>
      </c>
      <c r="B451" s="26">
        <v>2343.98</v>
      </c>
      <c r="C451" s="26">
        <v>19262.53</v>
      </c>
      <c r="D451" s="26">
        <v>969.13</v>
      </c>
      <c r="E451" s="26">
        <v>3444.15</v>
      </c>
      <c r="H451" s="76">
        <f t="shared" si="30"/>
        <v>82</v>
      </c>
      <c r="I451" s="53" t="e">
        <f t="shared" si="31"/>
        <v>#N/A</v>
      </c>
      <c r="J451" s="53" t="e">
        <f t="shared" si="32"/>
        <v>#N/A</v>
      </c>
      <c r="K451" s="53" t="e">
        <f t="shared" si="33"/>
        <v>#N/A</v>
      </c>
      <c r="L451" s="53" t="e">
        <f t="shared" si="34"/>
        <v>#N/A</v>
      </c>
    </row>
    <row r="452" spans="1:12">
      <c r="A452" s="9">
        <v>42819</v>
      </c>
      <c r="B452" s="26">
        <v>2343.98</v>
      </c>
      <c r="C452" s="26">
        <v>19262.53</v>
      </c>
      <c r="D452" s="26">
        <v>969.13</v>
      </c>
      <c r="E452" s="26">
        <v>3444.15</v>
      </c>
      <c r="H452" s="76">
        <f t="shared" ref="H452:H515" si="35">IF(+H451+1&lt;=MAX(data21),+H451+1,0)</f>
        <v>83</v>
      </c>
      <c r="I452" s="53" t="e">
        <f t="shared" si="31"/>
        <v>#N/A</v>
      </c>
      <c r="J452" s="53" t="e">
        <f t="shared" si="32"/>
        <v>#N/A</v>
      </c>
      <c r="K452" s="53" t="e">
        <f t="shared" si="33"/>
        <v>#N/A</v>
      </c>
      <c r="L452" s="53" t="e">
        <f t="shared" si="34"/>
        <v>#N/A</v>
      </c>
    </row>
    <row r="453" spans="1:12">
      <c r="A453" s="9">
        <v>42820</v>
      </c>
      <c r="B453" s="26">
        <v>2343.98</v>
      </c>
      <c r="C453" s="26">
        <v>19262.53</v>
      </c>
      <c r="D453" s="26">
        <v>969.13</v>
      </c>
      <c r="E453" s="26">
        <v>3444.15</v>
      </c>
      <c r="H453" s="76">
        <f t="shared" si="35"/>
        <v>84</v>
      </c>
      <c r="I453" s="53" t="e">
        <f t="shared" ref="I453:I516" si="36">IF(IFERROR(VLOOKUP($H453,$A:$F,2,0)/VLOOKUP($H452,$A:$F,2,0)*I452,NA())=0,NA(),IFERROR(VLOOKUP($H453,$A:$F,2,0)/VLOOKUP($H452,$A:$F,2,0)*I452,NA()))</f>
        <v>#N/A</v>
      </c>
      <c r="J453" s="53" t="e">
        <f t="shared" ref="J453:J516" si="37">IF(IFERROR(VLOOKUP($H453,$A:$F,3,0)/VLOOKUP($H452,$A:$F,3,0)*J452,NA())=0,NA(),IFERROR(VLOOKUP($H453,$A:$F,3,0)/VLOOKUP($H452,$A:$F,3,0)*J452,NA()))</f>
        <v>#N/A</v>
      </c>
      <c r="K453" s="53" t="e">
        <f t="shared" ref="K453:K516" si="38">IF(IFERROR(VLOOKUP($H453,$A:$F,4,0)/VLOOKUP($H452,$A:$F,4,0)*K452,NA())=0,NA(),IFERROR(VLOOKUP($H453,$A:$F,4,0)/VLOOKUP($H452,$A:$F,4,0)*K452,NA()))</f>
        <v>#N/A</v>
      </c>
      <c r="L453" s="53" t="e">
        <f t="shared" ref="L453:L516" si="39">IF(IFERROR(VLOOKUP($H453,$A:$F,5,0)/VLOOKUP($H452,$A:$F,5,0)*L452,NA())=0,NA(),IFERROR(VLOOKUP($H453,$A:$F,5,0)/VLOOKUP($H452,$A:$F,5,0)*L452,NA()))</f>
        <v>#N/A</v>
      </c>
    </row>
    <row r="454" spans="1:12">
      <c r="A454" s="9">
        <v>42821</v>
      </c>
      <c r="B454" s="26">
        <v>2341.59</v>
      </c>
      <c r="C454" s="26">
        <v>18985.59</v>
      </c>
      <c r="D454" s="26">
        <v>965.71</v>
      </c>
      <c r="E454" s="26">
        <v>3437.14</v>
      </c>
      <c r="H454" s="76">
        <f t="shared" si="35"/>
        <v>85</v>
      </c>
      <c r="I454" s="53" t="e">
        <f t="shared" si="36"/>
        <v>#N/A</v>
      </c>
      <c r="J454" s="53" t="e">
        <f t="shared" si="37"/>
        <v>#N/A</v>
      </c>
      <c r="K454" s="53" t="e">
        <f t="shared" si="38"/>
        <v>#N/A</v>
      </c>
      <c r="L454" s="53" t="e">
        <f t="shared" si="39"/>
        <v>#N/A</v>
      </c>
    </row>
    <row r="455" spans="1:12">
      <c r="A455" s="9">
        <v>42822</v>
      </c>
      <c r="B455" s="26">
        <v>2358.5700000000002</v>
      </c>
      <c r="C455" s="26">
        <v>19202.87</v>
      </c>
      <c r="D455" s="26">
        <v>970.32</v>
      </c>
      <c r="E455" s="26">
        <v>3465.07</v>
      </c>
      <c r="H455" s="76">
        <f t="shared" si="35"/>
        <v>86</v>
      </c>
      <c r="I455" s="53" t="e">
        <f t="shared" si="36"/>
        <v>#N/A</v>
      </c>
      <c r="J455" s="53" t="e">
        <f t="shared" si="37"/>
        <v>#N/A</v>
      </c>
      <c r="K455" s="53" t="e">
        <f t="shared" si="38"/>
        <v>#N/A</v>
      </c>
      <c r="L455" s="53" t="e">
        <f t="shared" si="39"/>
        <v>#N/A</v>
      </c>
    </row>
    <row r="456" spans="1:12">
      <c r="A456" s="9">
        <v>42823</v>
      </c>
      <c r="B456" s="26">
        <v>2361.13</v>
      </c>
      <c r="C456" s="26">
        <v>19217.48</v>
      </c>
      <c r="D456" s="26">
        <v>971.86</v>
      </c>
      <c r="E456" s="26">
        <v>3475.27</v>
      </c>
      <c r="H456" s="76">
        <f t="shared" si="35"/>
        <v>87</v>
      </c>
      <c r="I456" s="53" t="e">
        <f t="shared" si="36"/>
        <v>#N/A</v>
      </c>
      <c r="J456" s="53" t="e">
        <f t="shared" si="37"/>
        <v>#N/A</v>
      </c>
      <c r="K456" s="53" t="e">
        <f t="shared" si="38"/>
        <v>#N/A</v>
      </c>
      <c r="L456" s="53" t="e">
        <f t="shared" si="39"/>
        <v>#N/A</v>
      </c>
    </row>
    <row r="457" spans="1:12">
      <c r="A457" s="9">
        <v>42824</v>
      </c>
      <c r="B457" s="26">
        <v>2368.06</v>
      </c>
      <c r="C457" s="26">
        <v>19063.22</v>
      </c>
      <c r="D457" s="26">
        <v>969.47</v>
      </c>
      <c r="E457" s="26">
        <v>3481.58</v>
      </c>
      <c r="H457" s="76">
        <f t="shared" si="35"/>
        <v>88</v>
      </c>
      <c r="I457" s="53" t="e">
        <f t="shared" si="36"/>
        <v>#N/A</v>
      </c>
      <c r="J457" s="53" t="e">
        <f t="shared" si="37"/>
        <v>#N/A</v>
      </c>
      <c r="K457" s="53" t="e">
        <f t="shared" si="38"/>
        <v>#N/A</v>
      </c>
      <c r="L457" s="53" t="e">
        <f t="shared" si="39"/>
        <v>#N/A</v>
      </c>
    </row>
    <row r="458" spans="1:12">
      <c r="A458" s="9">
        <v>42825</v>
      </c>
      <c r="B458" s="26">
        <v>2362.7199999999998</v>
      </c>
      <c r="C458" s="26">
        <v>18909.259999999998</v>
      </c>
      <c r="D458" s="26">
        <v>958.37</v>
      </c>
      <c r="E458" s="26">
        <v>3500.93</v>
      </c>
      <c r="H458" s="76">
        <f t="shared" si="35"/>
        <v>89</v>
      </c>
      <c r="I458" s="53" t="e">
        <f t="shared" si="36"/>
        <v>#N/A</v>
      </c>
      <c r="J458" s="53" t="e">
        <f t="shared" si="37"/>
        <v>#N/A</v>
      </c>
      <c r="K458" s="53" t="e">
        <f t="shared" si="38"/>
        <v>#N/A</v>
      </c>
      <c r="L458" s="53" t="e">
        <f t="shared" si="39"/>
        <v>#N/A</v>
      </c>
    </row>
    <row r="459" spans="1:12">
      <c r="A459" s="9">
        <v>42826</v>
      </c>
      <c r="B459" s="26">
        <v>2362.7199999999998</v>
      </c>
      <c r="C459" s="26">
        <v>18909.259999999998</v>
      </c>
      <c r="D459" s="26">
        <v>958.37</v>
      </c>
      <c r="E459" s="26">
        <v>3500.93</v>
      </c>
      <c r="H459" s="76">
        <f t="shared" si="35"/>
        <v>90</v>
      </c>
      <c r="I459" s="53" t="e">
        <f t="shared" si="36"/>
        <v>#N/A</v>
      </c>
      <c r="J459" s="53" t="e">
        <f t="shared" si="37"/>
        <v>#N/A</v>
      </c>
      <c r="K459" s="53" t="e">
        <f t="shared" si="38"/>
        <v>#N/A</v>
      </c>
      <c r="L459" s="53" t="e">
        <f t="shared" si="39"/>
        <v>#N/A</v>
      </c>
    </row>
    <row r="460" spans="1:12">
      <c r="A460" s="9">
        <v>42827</v>
      </c>
      <c r="B460" s="26">
        <v>2362.7199999999998</v>
      </c>
      <c r="C460" s="26">
        <v>18909.259999999998</v>
      </c>
      <c r="D460" s="26">
        <v>958.37</v>
      </c>
      <c r="E460" s="26">
        <v>3500.93</v>
      </c>
      <c r="H460" s="76">
        <f t="shared" si="35"/>
        <v>91</v>
      </c>
      <c r="I460" s="53" t="e">
        <f t="shared" si="36"/>
        <v>#N/A</v>
      </c>
      <c r="J460" s="53" t="e">
        <f t="shared" si="37"/>
        <v>#N/A</v>
      </c>
      <c r="K460" s="53" t="e">
        <f t="shared" si="38"/>
        <v>#N/A</v>
      </c>
      <c r="L460" s="53" t="e">
        <f t="shared" si="39"/>
        <v>#N/A</v>
      </c>
    </row>
    <row r="461" spans="1:12">
      <c r="A461" s="9">
        <v>42828</v>
      </c>
      <c r="B461" s="26">
        <v>2358.84</v>
      </c>
      <c r="C461" s="26">
        <v>18983.23</v>
      </c>
      <c r="D461" s="26">
        <v>965.15</v>
      </c>
      <c r="E461" s="26">
        <v>3472.94</v>
      </c>
      <c r="H461" s="76">
        <f t="shared" si="35"/>
        <v>92</v>
      </c>
      <c r="I461" s="53" t="e">
        <f t="shared" si="36"/>
        <v>#N/A</v>
      </c>
      <c r="J461" s="53" t="e">
        <f t="shared" si="37"/>
        <v>#N/A</v>
      </c>
      <c r="K461" s="53" t="e">
        <f t="shared" si="38"/>
        <v>#N/A</v>
      </c>
      <c r="L461" s="53" t="e">
        <f t="shared" si="39"/>
        <v>#N/A</v>
      </c>
    </row>
    <row r="462" spans="1:12">
      <c r="A462" s="9">
        <v>42829</v>
      </c>
      <c r="B462" s="26">
        <v>2360.16</v>
      </c>
      <c r="C462" s="26">
        <v>18810.25</v>
      </c>
      <c r="D462" s="26">
        <v>965.17</v>
      </c>
      <c r="E462" s="26">
        <v>3481.66</v>
      </c>
      <c r="H462" s="76">
        <f t="shared" si="35"/>
        <v>93</v>
      </c>
      <c r="I462" s="53" t="e">
        <f t="shared" si="36"/>
        <v>#N/A</v>
      </c>
      <c r="J462" s="53" t="e">
        <f t="shared" si="37"/>
        <v>#N/A</v>
      </c>
      <c r="K462" s="53" t="e">
        <f t="shared" si="38"/>
        <v>#N/A</v>
      </c>
      <c r="L462" s="53" t="e">
        <f t="shared" si="39"/>
        <v>#N/A</v>
      </c>
    </row>
    <row r="463" spans="1:12">
      <c r="A463" s="9">
        <v>42830</v>
      </c>
      <c r="B463" s="26">
        <v>2352.9499999999998</v>
      </c>
      <c r="C463" s="26">
        <v>18861.27</v>
      </c>
      <c r="D463" s="26">
        <v>969.22</v>
      </c>
      <c r="E463" s="26">
        <v>3472.58</v>
      </c>
      <c r="H463" s="76">
        <f t="shared" si="35"/>
        <v>94</v>
      </c>
      <c r="I463" s="53" t="e">
        <f t="shared" si="36"/>
        <v>#N/A</v>
      </c>
      <c r="J463" s="53" t="e">
        <f t="shared" si="37"/>
        <v>#N/A</v>
      </c>
      <c r="K463" s="53" t="e">
        <f t="shared" si="38"/>
        <v>#N/A</v>
      </c>
      <c r="L463" s="53" t="e">
        <f t="shared" si="39"/>
        <v>#N/A</v>
      </c>
    </row>
    <row r="464" spans="1:12">
      <c r="A464" s="9">
        <v>42831</v>
      </c>
      <c r="B464" s="26">
        <v>2357.4899999999998</v>
      </c>
      <c r="C464" s="26">
        <v>18597.060000000001</v>
      </c>
      <c r="D464" s="26">
        <v>963.29</v>
      </c>
      <c r="E464" s="26">
        <v>3489.57</v>
      </c>
      <c r="H464" s="76">
        <f t="shared" si="35"/>
        <v>95</v>
      </c>
      <c r="I464" s="53" t="e">
        <f t="shared" si="36"/>
        <v>#N/A</v>
      </c>
      <c r="J464" s="53" t="e">
        <f t="shared" si="37"/>
        <v>#N/A</v>
      </c>
      <c r="K464" s="53" t="e">
        <f t="shared" si="38"/>
        <v>#N/A</v>
      </c>
      <c r="L464" s="53" t="e">
        <f t="shared" si="39"/>
        <v>#N/A</v>
      </c>
    </row>
    <row r="465" spans="1:12">
      <c r="A465" s="9">
        <v>42832</v>
      </c>
      <c r="B465" s="26">
        <v>2355.54</v>
      </c>
      <c r="C465" s="26">
        <v>18664.63</v>
      </c>
      <c r="D465" s="26">
        <v>961.61</v>
      </c>
      <c r="E465" s="26">
        <v>3495.8</v>
      </c>
      <c r="H465" s="76">
        <f t="shared" si="35"/>
        <v>96</v>
      </c>
      <c r="I465" s="53" t="e">
        <f t="shared" si="36"/>
        <v>#N/A</v>
      </c>
      <c r="J465" s="53" t="e">
        <f t="shared" si="37"/>
        <v>#N/A</v>
      </c>
      <c r="K465" s="53" t="e">
        <f t="shared" si="38"/>
        <v>#N/A</v>
      </c>
      <c r="L465" s="53" t="e">
        <f t="shared" si="39"/>
        <v>#N/A</v>
      </c>
    </row>
    <row r="466" spans="1:12">
      <c r="A466" s="9">
        <v>42833</v>
      </c>
      <c r="B466" s="26">
        <v>2355.54</v>
      </c>
      <c r="C466" s="26">
        <v>18664.63</v>
      </c>
      <c r="D466" s="26">
        <v>961.61</v>
      </c>
      <c r="E466" s="26">
        <v>3495.8</v>
      </c>
      <c r="H466" s="76">
        <f t="shared" si="35"/>
        <v>97</v>
      </c>
      <c r="I466" s="53" t="e">
        <f t="shared" si="36"/>
        <v>#N/A</v>
      </c>
      <c r="J466" s="53" t="e">
        <f t="shared" si="37"/>
        <v>#N/A</v>
      </c>
      <c r="K466" s="53" t="e">
        <f t="shared" si="38"/>
        <v>#N/A</v>
      </c>
      <c r="L466" s="53" t="e">
        <f t="shared" si="39"/>
        <v>#N/A</v>
      </c>
    </row>
    <row r="467" spans="1:12">
      <c r="A467" s="9">
        <v>42834</v>
      </c>
      <c r="B467" s="26">
        <v>2355.54</v>
      </c>
      <c r="C467" s="26">
        <v>18664.63</v>
      </c>
      <c r="D467" s="26">
        <v>961.61</v>
      </c>
      <c r="E467" s="26">
        <v>3495.8</v>
      </c>
      <c r="H467" s="76">
        <f t="shared" si="35"/>
        <v>98</v>
      </c>
      <c r="I467" s="53" t="e">
        <f t="shared" si="36"/>
        <v>#N/A</v>
      </c>
      <c r="J467" s="53" t="e">
        <f t="shared" si="37"/>
        <v>#N/A</v>
      </c>
      <c r="K467" s="53" t="e">
        <f t="shared" si="38"/>
        <v>#N/A</v>
      </c>
      <c r="L467" s="53" t="e">
        <f t="shared" si="39"/>
        <v>#N/A</v>
      </c>
    </row>
    <row r="468" spans="1:12">
      <c r="A468" s="9">
        <v>42835</v>
      </c>
      <c r="B468" s="26">
        <v>2357.16</v>
      </c>
      <c r="C468" s="26">
        <v>18797.88</v>
      </c>
      <c r="D468" s="26">
        <v>958</v>
      </c>
      <c r="E468" s="26">
        <v>3480.44</v>
      </c>
      <c r="H468" s="76">
        <f t="shared" si="35"/>
        <v>99</v>
      </c>
      <c r="I468" s="53" t="e">
        <f t="shared" si="36"/>
        <v>#N/A</v>
      </c>
      <c r="J468" s="53" t="e">
        <f t="shared" si="37"/>
        <v>#N/A</v>
      </c>
      <c r="K468" s="53" t="e">
        <f t="shared" si="38"/>
        <v>#N/A</v>
      </c>
      <c r="L468" s="53" t="e">
        <f t="shared" si="39"/>
        <v>#N/A</v>
      </c>
    </row>
    <row r="469" spans="1:12">
      <c r="A469" s="9">
        <v>42836</v>
      </c>
      <c r="B469" s="26">
        <v>2353.7800000000002</v>
      </c>
      <c r="C469" s="26">
        <v>18747.87</v>
      </c>
      <c r="D469" s="26">
        <v>954.44</v>
      </c>
      <c r="E469" s="26">
        <v>3470.04</v>
      </c>
      <c r="H469" s="76">
        <f t="shared" si="35"/>
        <v>100</v>
      </c>
      <c r="I469" s="53" t="e">
        <f t="shared" si="36"/>
        <v>#N/A</v>
      </c>
      <c r="J469" s="53" t="e">
        <f t="shared" si="37"/>
        <v>#N/A</v>
      </c>
      <c r="K469" s="53" t="e">
        <f t="shared" si="38"/>
        <v>#N/A</v>
      </c>
      <c r="L469" s="53" t="e">
        <f t="shared" si="39"/>
        <v>#N/A</v>
      </c>
    </row>
    <row r="470" spans="1:12">
      <c r="A470" s="9">
        <v>42837</v>
      </c>
      <c r="B470" s="26">
        <v>2344.9299999999998</v>
      </c>
      <c r="C470" s="26">
        <v>18552.61</v>
      </c>
      <c r="D470" s="26">
        <v>958.2</v>
      </c>
      <c r="E470" s="26">
        <v>3468.51</v>
      </c>
      <c r="H470" s="76">
        <f t="shared" si="35"/>
        <v>101</v>
      </c>
      <c r="I470" s="53" t="e">
        <f t="shared" si="36"/>
        <v>#N/A</v>
      </c>
      <c r="J470" s="53" t="e">
        <f t="shared" si="37"/>
        <v>#N/A</v>
      </c>
      <c r="K470" s="53" t="e">
        <f t="shared" si="38"/>
        <v>#N/A</v>
      </c>
      <c r="L470" s="53" t="e">
        <f t="shared" si="39"/>
        <v>#N/A</v>
      </c>
    </row>
    <row r="471" spans="1:12">
      <c r="A471" s="9">
        <v>42838</v>
      </c>
      <c r="B471" s="26">
        <v>2328.9499999999998</v>
      </c>
      <c r="C471" s="26">
        <v>18426.84</v>
      </c>
      <c r="D471" s="26">
        <v>962.85</v>
      </c>
      <c r="E471" s="26">
        <v>3448.26</v>
      </c>
      <c r="H471" s="76">
        <f t="shared" si="35"/>
        <v>102</v>
      </c>
      <c r="I471" s="53" t="e">
        <f t="shared" si="36"/>
        <v>#N/A</v>
      </c>
      <c r="J471" s="53" t="e">
        <f t="shared" si="37"/>
        <v>#N/A</v>
      </c>
      <c r="K471" s="53" t="e">
        <f t="shared" si="38"/>
        <v>#N/A</v>
      </c>
      <c r="L471" s="53" t="e">
        <f t="shared" si="39"/>
        <v>#N/A</v>
      </c>
    </row>
    <row r="472" spans="1:12">
      <c r="A472" s="9">
        <v>42839</v>
      </c>
      <c r="B472" s="26">
        <v>2328.9499999999998</v>
      </c>
      <c r="C472" s="26">
        <v>18335.63</v>
      </c>
      <c r="D472" s="26">
        <v>960.43</v>
      </c>
      <c r="E472" s="26">
        <v>3448.26</v>
      </c>
      <c r="H472" s="76">
        <f t="shared" si="35"/>
        <v>103</v>
      </c>
      <c r="I472" s="53" t="e">
        <f t="shared" si="36"/>
        <v>#N/A</v>
      </c>
      <c r="J472" s="53" t="e">
        <f t="shared" si="37"/>
        <v>#N/A</v>
      </c>
      <c r="K472" s="53" t="e">
        <f t="shared" si="38"/>
        <v>#N/A</v>
      </c>
      <c r="L472" s="53" t="e">
        <f t="shared" si="39"/>
        <v>#N/A</v>
      </c>
    </row>
    <row r="473" spans="1:12">
      <c r="A473" s="9">
        <v>42840</v>
      </c>
      <c r="B473" s="26">
        <v>2328.9499999999998</v>
      </c>
      <c r="C473" s="26">
        <v>18335.63</v>
      </c>
      <c r="D473" s="26">
        <v>960.43</v>
      </c>
      <c r="E473" s="26">
        <v>3448.26</v>
      </c>
      <c r="H473" s="76">
        <f t="shared" si="35"/>
        <v>104</v>
      </c>
      <c r="I473" s="53" t="e">
        <f t="shared" si="36"/>
        <v>#N/A</v>
      </c>
      <c r="J473" s="53" t="e">
        <f t="shared" si="37"/>
        <v>#N/A</v>
      </c>
      <c r="K473" s="53" t="e">
        <f t="shared" si="38"/>
        <v>#N/A</v>
      </c>
      <c r="L473" s="53" t="e">
        <f t="shared" si="39"/>
        <v>#N/A</v>
      </c>
    </row>
    <row r="474" spans="1:12">
      <c r="A474" s="9">
        <v>42841</v>
      </c>
      <c r="B474" s="26">
        <v>2328.9499999999998</v>
      </c>
      <c r="C474" s="26">
        <v>18335.63</v>
      </c>
      <c r="D474" s="26">
        <v>960.43</v>
      </c>
      <c r="E474" s="26">
        <v>3448.26</v>
      </c>
      <c r="H474" s="76">
        <f t="shared" si="35"/>
        <v>105</v>
      </c>
      <c r="I474" s="53" t="e">
        <f t="shared" si="36"/>
        <v>#N/A</v>
      </c>
      <c r="J474" s="53" t="e">
        <f t="shared" si="37"/>
        <v>#N/A</v>
      </c>
      <c r="K474" s="53" t="e">
        <f t="shared" si="38"/>
        <v>#N/A</v>
      </c>
      <c r="L474" s="53" t="e">
        <f t="shared" si="39"/>
        <v>#N/A</v>
      </c>
    </row>
    <row r="475" spans="1:12">
      <c r="A475" s="9">
        <v>42842</v>
      </c>
      <c r="B475" s="26">
        <v>2349.0100000000002</v>
      </c>
      <c r="C475" s="26">
        <v>18355.259999999998</v>
      </c>
      <c r="D475" s="26">
        <v>962.71</v>
      </c>
      <c r="E475" s="26">
        <v>3448.26</v>
      </c>
      <c r="H475" s="76">
        <f t="shared" si="35"/>
        <v>106</v>
      </c>
      <c r="I475" s="53" t="e">
        <f t="shared" si="36"/>
        <v>#N/A</v>
      </c>
      <c r="J475" s="53" t="e">
        <f t="shared" si="37"/>
        <v>#N/A</v>
      </c>
      <c r="K475" s="53" t="e">
        <f t="shared" si="38"/>
        <v>#N/A</v>
      </c>
      <c r="L475" s="53" t="e">
        <f t="shared" si="39"/>
        <v>#N/A</v>
      </c>
    </row>
    <row r="476" spans="1:12">
      <c r="A476" s="9">
        <v>42843</v>
      </c>
      <c r="B476" s="26">
        <v>2342.19</v>
      </c>
      <c r="C476" s="26">
        <v>18418.59</v>
      </c>
      <c r="D476" s="26">
        <v>957.7</v>
      </c>
      <c r="E476" s="26">
        <v>3409.78</v>
      </c>
      <c r="H476" s="76">
        <f t="shared" si="35"/>
        <v>107</v>
      </c>
      <c r="I476" s="53" t="e">
        <f t="shared" si="36"/>
        <v>#N/A</v>
      </c>
      <c r="J476" s="53" t="e">
        <f t="shared" si="37"/>
        <v>#N/A</v>
      </c>
      <c r="K476" s="53" t="e">
        <f t="shared" si="38"/>
        <v>#N/A</v>
      </c>
      <c r="L476" s="53" t="e">
        <f t="shared" si="39"/>
        <v>#N/A</v>
      </c>
    </row>
    <row r="477" spans="1:12">
      <c r="A477" s="9">
        <v>42844</v>
      </c>
      <c r="B477" s="26">
        <v>2338.17</v>
      </c>
      <c r="C477" s="26">
        <v>18432.2</v>
      </c>
      <c r="D477" s="26">
        <v>952.92</v>
      </c>
      <c r="E477" s="26">
        <v>3420.99</v>
      </c>
      <c r="H477" s="76">
        <f t="shared" si="35"/>
        <v>108</v>
      </c>
      <c r="I477" s="53" t="e">
        <f t="shared" si="36"/>
        <v>#N/A</v>
      </c>
      <c r="J477" s="53" t="e">
        <f t="shared" si="37"/>
        <v>#N/A</v>
      </c>
      <c r="K477" s="53" t="e">
        <f t="shared" si="38"/>
        <v>#N/A</v>
      </c>
      <c r="L477" s="53" t="e">
        <f t="shared" si="39"/>
        <v>#N/A</v>
      </c>
    </row>
    <row r="478" spans="1:12">
      <c r="A478" s="9">
        <v>42845</v>
      </c>
      <c r="B478" s="26">
        <v>2355.84</v>
      </c>
      <c r="C478" s="26">
        <v>18430.490000000002</v>
      </c>
      <c r="D478" s="26">
        <v>958.45</v>
      </c>
      <c r="E478" s="26">
        <v>3440.03</v>
      </c>
      <c r="H478" s="76">
        <f t="shared" si="35"/>
        <v>109</v>
      </c>
      <c r="I478" s="53" t="e">
        <f t="shared" si="36"/>
        <v>#N/A</v>
      </c>
      <c r="J478" s="53" t="e">
        <f t="shared" si="37"/>
        <v>#N/A</v>
      </c>
      <c r="K478" s="53" t="e">
        <f t="shared" si="38"/>
        <v>#N/A</v>
      </c>
      <c r="L478" s="53" t="e">
        <f t="shared" si="39"/>
        <v>#N/A</v>
      </c>
    </row>
    <row r="479" spans="1:12">
      <c r="A479" s="9">
        <v>42846</v>
      </c>
      <c r="B479" s="26">
        <v>2348.69</v>
      </c>
      <c r="C479" s="26">
        <v>18620.75</v>
      </c>
      <c r="D479" s="26">
        <v>961.78</v>
      </c>
      <c r="E479" s="26">
        <v>3440.27</v>
      </c>
      <c r="H479" s="76">
        <f t="shared" si="35"/>
        <v>110</v>
      </c>
      <c r="I479" s="53" t="e">
        <f t="shared" si="36"/>
        <v>#N/A</v>
      </c>
      <c r="J479" s="53" t="e">
        <f t="shared" si="37"/>
        <v>#N/A</v>
      </c>
      <c r="K479" s="53" t="e">
        <f t="shared" si="38"/>
        <v>#N/A</v>
      </c>
      <c r="L479" s="53" t="e">
        <f t="shared" si="39"/>
        <v>#N/A</v>
      </c>
    </row>
    <row r="480" spans="1:12">
      <c r="A480" s="9">
        <v>42847</v>
      </c>
      <c r="B480" s="26">
        <v>2348.69</v>
      </c>
      <c r="C480" s="26">
        <v>18620.75</v>
      </c>
      <c r="D480" s="26">
        <v>961.78</v>
      </c>
      <c r="E480" s="26">
        <v>3440.27</v>
      </c>
      <c r="H480" s="76">
        <f t="shared" si="35"/>
        <v>111</v>
      </c>
      <c r="I480" s="53" t="e">
        <f t="shared" si="36"/>
        <v>#N/A</v>
      </c>
      <c r="J480" s="53" t="e">
        <f t="shared" si="37"/>
        <v>#N/A</v>
      </c>
      <c r="K480" s="53" t="e">
        <f t="shared" si="38"/>
        <v>#N/A</v>
      </c>
      <c r="L480" s="53" t="e">
        <f t="shared" si="39"/>
        <v>#N/A</v>
      </c>
    </row>
    <row r="481" spans="1:12">
      <c r="A481" s="9">
        <v>42848</v>
      </c>
      <c r="B481" s="26">
        <v>2348.69</v>
      </c>
      <c r="C481" s="26">
        <v>18620.75</v>
      </c>
      <c r="D481" s="26">
        <v>961.78</v>
      </c>
      <c r="E481" s="26">
        <v>3440.27</v>
      </c>
      <c r="H481" s="76">
        <f t="shared" si="35"/>
        <v>112</v>
      </c>
      <c r="I481" s="53" t="e">
        <f t="shared" si="36"/>
        <v>#N/A</v>
      </c>
      <c r="J481" s="53" t="e">
        <f t="shared" si="37"/>
        <v>#N/A</v>
      </c>
      <c r="K481" s="53" t="e">
        <f t="shared" si="38"/>
        <v>#N/A</v>
      </c>
      <c r="L481" s="53" t="e">
        <f t="shared" si="39"/>
        <v>#N/A</v>
      </c>
    </row>
    <row r="482" spans="1:12">
      <c r="A482" s="9">
        <v>42849</v>
      </c>
      <c r="B482" s="26">
        <v>2374.15</v>
      </c>
      <c r="C482" s="26">
        <v>18875.88</v>
      </c>
      <c r="D482" s="26">
        <v>971.36</v>
      </c>
      <c r="E482" s="26">
        <v>3577.38</v>
      </c>
      <c r="H482" s="76">
        <f t="shared" si="35"/>
        <v>113</v>
      </c>
      <c r="I482" s="53" t="e">
        <f t="shared" si="36"/>
        <v>#N/A</v>
      </c>
      <c r="J482" s="53" t="e">
        <f t="shared" si="37"/>
        <v>#N/A</v>
      </c>
      <c r="K482" s="53" t="e">
        <f t="shared" si="38"/>
        <v>#N/A</v>
      </c>
      <c r="L482" s="53" t="e">
        <f t="shared" si="39"/>
        <v>#N/A</v>
      </c>
    </row>
    <row r="483" spans="1:12">
      <c r="A483" s="9">
        <v>42850</v>
      </c>
      <c r="B483" s="26">
        <v>2388.61</v>
      </c>
      <c r="C483" s="26">
        <v>19079.330000000002</v>
      </c>
      <c r="D483" s="26">
        <v>982.65</v>
      </c>
      <c r="E483" s="26">
        <v>3583.16</v>
      </c>
      <c r="H483" s="76">
        <f t="shared" si="35"/>
        <v>114</v>
      </c>
      <c r="I483" s="53" t="e">
        <f t="shared" si="36"/>
        <v>#N/A</v>
      </c>
      <c r="J483" s="53" t="e">
        <f t="shared" si="37"/>
        <v>#N/A</v>
      </c>
      <c r="K483" s="53" t="e">
        <f t="shared" si="38"/>
        <v>#N/A</v>
      </c>
      <c r="L483" s="53" t="e">
        <f t="shared" si="39"/>
        <v>#N/A</v>
      </c>
    </row>
    <row r="484" spans="1:12">
      <c r="A484" s="9">
        <v>42851</v>
      </c>
      <c r="B484" s="26">
        <v>2387.4499999999998</v>
      </c>
      <c r="C484" s="26">
        <v>19289.43</v>
      </c>
      <c r="D484" s="26">
        <v>982.53</v>
      </c>
      <c r="E484" s="26">
        <v>3578.71</v>
      </c>
      <c r="H484" s="76">
        <f t="shared" si="35"/>
        <v>115</v>
      </c>
      <c r="I484" s="53" t="e">
        <f t="shared" si="36"/>
        <v>#N/A</v>
      </c>
      <c r="J484" s="53" t="e">
        <f t="shared" si="37"/>
        <v>#N/A</v>
      </c>
      <c r="K484" s="53" t="e">
        <f t="shared" si="38"/>
        <v>#N/A</v>
      </c>
      <c r="L484" s="53" t="e">
        <f t="shared" si="39"/>
        <v>#N/A</v>
      </c>
    </row>
    <row r="485" spans="1:12">
      <c r="A485" s="9">
        <v>42852</v>
      </c>
      <c r="B485" s="26">
        <v>2388.77</v>
      </c>
      <c r="C485" s="26">
        <v>19251.87</v>
      </c>
      <c r="D485" s="26">
        <v>979.66</v>
      </c>
      <c r="E485" s="26">
        <v>3563.29</v>
      </c>
      <c r="H485" s="76">
        <f t="shared" si="35"/>
        <v>116</v>
      </c>
      <c r="I485" s="53" t="e">
        <f t="shared" si="36"/>
        <v>#N/A</v>
      </c>
      <c r="J485" s="53" t="e">
        <f t="shared" si="37"/>
        <v>#N/A</v>
      </c>
      <c r="K485" s="53" t="e">
        <f t="shared" si="38"/>
        <v>#N/A</v>
      </c>
      <c r="L485" s="53" t="e">
        <f t="shared" si="39"/>
        <v>#N/A</v>
      </c>
    </row>
    <row r="486" spans="1:12">
      <c r="A486" s="9">
        <v>42853</v>
      </c>
      <c r="B486" s="26">
        <v>2384.1999999999998</v>
      </c>
      <c r="C486" s="26">
        <v>19196.740000000002</v>
      </c>
      <c r="D486" s="26">
        <v>977.96</v>
      </c>
      <c r="E486" s="26">
        <v>3559.59</v>
      </c>
      <c r="H486" s="76">
        <f t="shared" si="35"/>
        <v>117</v>
      </c>
      <c r="I486" s="53" t="e">
        <f t="shared" si="36"/>
        <v>#N/A</v>
      </c>
      <c r="J486" s="53" t="e">
        <f t="shared" si="37"/>
        <v>#N/A</v>
      </c>
      <c r="K486" s="53" t="e">
        <f t="shared" si="38"/>
        <v>#N/A</v>
      </c>
      <c r="L486" s="53" t="e">
        <f t="shared" si="39"/>
        <v>#N/A</v>
      </c>
    </row>
    <row r="487" spans="1:12">
      <c r="A487" s="9">
        <v>42854</v>
      </c>
      <c r="B487" s="26">
        <v>2384.1999999999998</v>
      </c>
      <c r="C487" s="26">
        <v>19196.740000000002</v>
      </c>
      <c r="D487" s="26">
        <v>977.96</v>
      </c>
      <c r="E487" s="26">
        <v>3559.59</v>
      </c>
      <c r="H487" s="76">
        <f t="shared" si="35"/>
        <v>118</v>
      </c>
      <c r="I487" s="53" t="e">
        <f t="shared" si="36"/>
        <v>#N/A</v>
      </c>
      <c r="J487" s="53" t="e">
        <f t="shared" si="37"/>
        <v>#N/A</v>
      </c>
      <c r="K487" s="53" t="e">
        <f t="shared" si="38"/>
        <v>#N/A</v>
      </c>
      <c r="L487" s="53" t="e">
        <f t="shared" si="39"/>
        <v>#N/A</v>
      </c>
    </row>
    <row r="488" spans="1:12">
      <c r="A488" s="9">
        <v>42855</v>
      </c>
      <c r="B488" s="26">
        <v>2384.1999999999998</v>
      </c>
      <c r="C488" s="26">
        <v>19196.740000000002</v>
      </c>
      <c r="D488" s="26">
        <v>977.96</v>
      </c>
      <c r="E488" s="26">
        <v>3559.59</v>
      </c>
      <c r="H488" s="76">
        <f t="shared" si="35"/>
        <v>119</v>
      </c>
      <c r="I488" s="53" t="e">
        <f t="shared" si="36"/>
        <v>#N/A</v>
      </c>
      <c r="J488" s="53" t="e">
        <f t="shared" si="37"/>
        <v>#N/A</v>
      </c>
      <c r="K488" s="53" t="e">
        <f t="shared" si="38"/>
        <v>#N/A</v>
      </c>
      <c r="L488" s="53" t="e">
        <f t="shared" si="39"/>
        <v>#N/A</v>
      </c>
    </row>
    <row r="489" spans="1:12">
      <c r="A489" s="9">
        <v>42856</v>
      </c>
      <c r="B489" s="26">
        <v>2388.33</v>
      </c>
      <c r="C489" s="26">
        <v>19310.52</v>
      </c>
      <c r="D489" s="26">
        <v>979.76</v>
      </c>
      <c r="E489" s="26">
        <v>3559.59</v>
      </c>
      <c r="H489" s="76">
        <f t="shared" si="35"/>
        <v>120</v>
      </c>
      <c r="I489" s="53" t="e">
        <f t="shared" si="36"/>
        <v>#N/A</v>
      </c>
      <c r="J489" s="53" t="e">
        <f t="shared" si="37"/>
        <v>#N/A</v>
      </c>
      <c r="K489" s="53" t="e">
        <f t="shared" si="38"/>
        <v>#N/A</v>
      </c>
      <c r="L489" s="53" t="e">
        <f t="shared" si="39"/>
        <v>#N/A</v>
      </c>
    </row>
    <row r="490" spans="1:12">
      <c r="A490" s="9">
        <v>42857</v>
      </c>
      <c r="B490" s="26">
        <v>2391.17</v>
      </c>
      <c r="C490" s="26">
        <v>19445.7</v>
      </c>
      <c r="D490" s="26">
        <v>988.19</v>
      </c>
      <c r="E490" s="26">
        <v>3578.21</v>
      </c>
      <c r="H490" s="76">
        <f t="shared" si="35"/>
        <v>121</v>
      </c>
      <c r="I490" s="53" t="e">
        <f t="shared" si="36"/>
        <v>#N/A</v>
      </c>
      <c r="J490" s="53" t="e">
        <f t="shared" si="37"/>
        <v>#N/A</v>
      </c>
      <c r="K490" s="53" t="e">
        <f t="shared" si="38"/>
        <v>#N/A</v>
      </c>
      <c r="L490" s="53" t="e">
        <f t="shared" si="39"/>
        <v>#N/A</v>
      </c>
    </row>
    <row r="491" spans="1:12">
      <c r="A491" s="9">
        <v>42858</v>
      </c>
      <c r="B491" s="26">
        <v>2388.13</v>
      </c>
      <c r="C491" s="26">
        <v>19445.7</v>
      </c>
      <c r="D491" s="26">
        <v>985.74</v>
      </c>
      <c r="E491" s="26">
        <v>3586.25</v>
      </c>
      <c r="H491" s="76">
        <f t="shared" si="35"/>
        <v>122</v>
      </c>
      <c r="I491" s="53" t="e">
        <f t="shared" si="36"/>
        <v>#N/A</v>
      </c>
      <c r="J491" s="53" t="e">
        <f t="shared" si="37"/>
        <v>#N/A</v>
      </c>
      <c r="K491" s="53" t="e">
        <f t="shared" si="38"/>
        <v>#N/A</v>
      </c>
      <c r="L491" s="53" t="e">
        <f t="shared" si="39"/>
        <v>#N/A</v>
      </c>
    </row>
    <row r="492" spans="1:12">
      <c r="A492" s="9">
        <v>42859</v>
      </c>
      <c r="B492" s="26">
        <v>2389.52</v>
      </c>
      <c r="C492" s="26">
        <v>19445.7</v>
      </c>
      <c r="D492" s="26">
        <v>980.07</v>
      </c>
      <c r="E492" s="26">
        <v>3627.88</v>
      </c>
      <c r="H492" s="76">
        <f t="shared" si="35"/>
        <v>123</v>
      </c>
      <c r="I492" s="53" t="e">
        <f t="shared" si="36"/>
        <v>#N/A</v>
      </c>
      <c r="J492" s="53" t="e">
        <f t="shared" si="37"/>
        <v>#N/A</v>
      </c>
      <c r="K492" s="53" t="e">
        <f t="shared" si="38"/>
        <v>#N/A</v>
      </c>
      <c r="L492" s="53" t="e">
        <f t="shared" si="39"/>
        <v>#N/A</v>
      </c>
    </row>
    <row r="493" spans="1:12">
      <c r="A493" s="9">
        <v>42860</v>
      </c>
      <c r="B493" s="26">
        <v>2399.29</v>
      </c>
      <c r="C493" s="26">
        <v>19445.7</v>
      </c>
      <c r="D493" s="26">
        <v>978.27</v>
      </c>
      <c r="E493" s="26">
        <v>3658.79</v>
      </c>
      <c r="H493" s="76">
        <f t="shared" si="35"/>
        <v>124</v>
      </c>
      <c r="I493" s="53" t="e">
        <f t="shared" si="36"/>
        <v>#N/A</v>
      </c>
      <c r="J493" s="53" t="e">
        <f t="shared" si="37"/>
        <v>#N/A</v>
      </c>
      <c r="K493" s="53" t="e">
        <f t="shared" si="38"/>
        <v>#N/A</v>
      </c>
      <c r="L493" s="53" t="e">
        <f t="shared" si="39"/>
        <v>#N/A</v>
      </c>
    </row>
    <row r="494" spans="1:12">
      <c r="A494" s="9">
        <v>42861</v>
      </c>
      <c r="B494" s="26">
        <v>2399.29</v>
      </c>
      <c r="C494" s="26">
        <v>19445.7</v>
      </c>
      <c r="D494" s="26">
        <v>978.27</v>
      </c>
      <c r="E494" s="26">
        <v>3658.79</v>
      </c>
      <c r="H494" s="76">
        <f t="shared" si="35"/>
        <v>125</v>
      </c>
      <c r="I494" s="53" t="e">
        <f t="shared" si="36"/>
        <v>#N/A</v>
      </c>
      <c r="J494" s="53" t="e">
        <f t="shared" si="37"/>
        <v>#N/A</v>
      </c>
      <c r="K494" s="53" t="e">
        <f t="shared" si="38"/>
        <v>#N/A</v>
      </c>
      <c r="L494" s="53" t="e">
        <f t="shared" si="39"/>
        <v>#N/A</v>
      </c>
    </row>
    <row r="495" spans="1:12">
      <c r="A495" s="9">
        <v>42862</v>
      </c>
      <c r="B495" s="26">
        <v>2399.29</v>
      </c>
      <c r="C495" s="26">
        <v>19445.7</v>
      </c>
      <c r="D495" s="26">
        <v>978.27</v>
      </c>
      <c r="E495" s="26">
        <v>3658.79</v>
      </c>
      <c r="H495" s="76">
        <f t="shared" si="35"/>
        <v>126</v>
      </c>
      <c r="I495" s="53" t="e">
        <f t="shared" si="36"/>
        <v>#N/A</v>
      </c>
      <c r="J495" s="53" t="e">
        <f t="shared" si="37"/>
        <v>#N/A</v>
      </c>
      <c r="K495" s="53" t="e">
        <f t="shared" si="38"/>
        <v>#N/A</v>
      </c>
      <c r="L495" s="53" t="e">
        <f t="shared" si="39"/>
        <v>#N/A</v>
      </c>
    </row>
    <row r="496" spans="1:12">
      <c r="A496" s="9">
        <v>42863</v>
      </c>
      <c r="B496" s="26">
        <v>2399.38</v>
      </c>
      <c r="C496" s="26">
        <v>19895.7</v>
      </c>
      <c r="D496" s="26">
        <v>985.11</v>
      </c>
      <c r="E496" s="26">
        <v>3642.11</v>
      </c>
      <c r="H496" s="76">
        <f t="shared" si="35"/>
        <v>127</v>
      </c>
      <c r="I496" s="53" t="e">
        <f t="shared" si="36"/>
        <v>#N/A</v>
      </c>
      <c r="J496" s="53" t="e">
        <f t="shared" si="37"/>
        <v>#N/A</v>
      </c>
      <c r="K496" s="53" t="e">
        <f t="shared" si="38"/>
        <v>#N/A</v>
      </c>
      <c r="L496" s="53" t="e">
        <f t="shared" si="39"/>
        <v>#N/A</v>
      </c>
    </row>
    <row r="497" spans="1:12">
      <c r="A497" s="9">
        <v>42864</v>
      </c>
      <c r="B497" s="26">
        <v>2396.92</v>
      </c>
      <c r="C497" s="26">
        <v>19843</v>
      </c>
      <c r="D497" s="26">
        <v>990.6</v>
      </c>
      <c r="E497" s="26">
        <v>3649.08</v>
      </c>
      <c r="H497" s="76">
        <f t="shared" si="35"/>
        <v>128</v>
      </c>
      <c r="I497" s="53" t="e">
        <f t="shared" si="36"/>
        <v>#N/A</v>
      </c>
      <c r="J497" s="53" t="e">
        <f t="shared" si="37"/>
        <v>#N/A</v>
      </c>
      <c r="K497" s="53" t="e">
        <f t="shared" si="38"/>
        <v>#N/A</v>
      </c>
      <c r="L497" s="53" t="e">
        <f t="shared" si="39"/>
        <v>#N/A</v>
      </c>
    </row>
    <row r="498" spans="1:12">
      <c r="A498" s="9">
        <v>42865</v>
      </c>
      <c r="B498" s="26">
        <v>2399.63</v>
      </c>
      <c r="C498" s="26">
        <v>19900.09</v>
      </c>
      <c r="D498" s="26">
        <v>995.09</v>
      </c>
      <c r="E498" s="26">
        <v>3645.74</v>
      </c>
      <c r="H498" s="76">
        <f t="shared" si="35"/>
        <v>129</v>
      </c>
      <c r="I498" s="53" t="e">
        <f t="shared" si="36"/>
        <v>#N/A</v>
      </c>
      <c r="J498" s="53" t="e">
        <f t="shared" si="37"/>
        <v>#N/A</v>
      </c>
      <c r="K498" s="53" t="e">
        <f t="shared" si="38"/>
        <v>#N/A</v>
      </c>
      <c r="L498" s="53" t="e">
        <f t="shared" si="39"/>
        <v>#N/A</v>
      </c>
    </row>
    <row r="499" spans="1:12">
      <c r="A499" s="9">
        <v>42866</v>
      </c>
      <c r="B499" s="26">
        <v>2394.44</v>
      </c>
      <c r="C499" s="26">
        <v>19961.55</v>
      </c>
      <c r="D499" s="26">
        <v>1000.35</v>
      </c>
      <c r="E499" s="26">
        <v>3623.55</v>
      </c>
      <c r="H499" s="76">
        <f t="shared" si="35"/>
        <v>130</v>
      </c>
      <c r="I499" s="53" t="e">
        <f t="shared" si="36"/>
        <v>#N/A</v>
      </c>
      <c r="J499" s="53" t="e">
        <f t="shared" si="37"/>
        <v>#N/A</v>
      </c>
      <c r="K499" s="53" t="e">
        <f t="shared" si="38"/>
        <v>#N/A</v>
      </c>
      <c r="L499" s="53" t="e">
        <f t="shared" si="39"/>
        <v>#N/A</v>
      </c>
    </row>
    <row r="500" spans="1:12">
      <c r="A500" s="9">
        <v>42867</v>
      </c>
      <c r="B500" s="26">
        <v>2390.9</v>
      </c>
      <c r="C500" s="26">
        <v>19883.900000000001</v>
      </c>
      <c r="D500" s="26">
        <v>1002.37</v>
      </c>
      <c r="E500" s="26">
        <v>3637.52</v>
      </c>
      <c r="H500" s="76">
        <f t="shared" si="35"/>
        <v>131</v>
      </c>
      <c r="I500" s="53" t="e">
        <f t="shared" si="36"/>
        <v>#N/A</v>
      </c>
      <c r="J500" s="53" t="e">
        <f t="shared" si="37"/>
        <v>#N/A</v>
      </c>
      <c r="K500" s="53" t="e">
        <f t="shared" si="38"/>
        <v>#N/A</v>
      </c>
      <c r="L500" s="53" t="e">
        <f t="shared" si="39"/>
        <v>#N/A</v>
      </c>
    </row>
    <row r="501" spans="1:12">
      <c r="A501" s="9">
        <v>42868</v>
      </c>
      <c r="B501" s="26">
        <v>2390.9</v>
      </c>
      <c r="C501" s="26">
        <v>19883.900000000001</v>
      </c>
      <c r="D501" s="26">
        <v>1002.37</v>
      </c>
      <c r="E501" s="26">
        <v>3637.52</v>
      </c>
      <c r="H501" s="76">
        <f t="shared" si="35"/>
        <v>132</v>
      </c>
      <c r="I501" s="53" t="e">
        <f t="shared" si="36"/>
        <v>#N/A</v>
      </c>
      <c r="J501" s="53" t="e">
        <f t="shared" si="37"/>
        <v>#N/A</v>
      </c>
      <c r="K501" s="53" t="e">
        <f t="shared" si="38"/>
        <v>#N/A</v>
      </c>
      <c r="L501" s="53" t="e">
        <f t="shared" si="39"/>
        <v>#N/A</v>
      </c>
    </row>
    <row r="502" spans="1:12">
      <c r="A502" s="9">
        <v>42869</v>
      </c>
      <c r="B502" s="26">
        <v>2390.9</v>
      </c>
      <c r="C502" s="26">
        <v>19883.900000000001</v>
      </c>
      <c r="D502" s="26">
        <v>1002.37</v>
      </c>
      <c r="E502" s="26">
        <v>3637.52</v>
      </c>
      <c r="H502" s="76">
        <f t="shared" si="35"/>
        <v>133</v>
      </c>
      <c r="I502" s="53" t="e">
        <f t="shared" si="36"/>
        <v>#N/A</v>
      </c>
      <c r="J502" s="53" t="e">
        <f t="shared" si="37"/>
        <v>#N/A</v>
      </c>
      <c r="K502" s="53" t="e">
        <f t="shared" si="38"/>
        <v>#N/A</v>
      </c>
      <c r="L502" s="53" t="e">
        <f t="shared" si="39"/>
        <v>#N/A</v>
      </c>
    </row>
    <row r="503" spans="1:12">
      <c r="A503" s="9">
        <v>42870</v>
      </c>
      <c r="B503" s="26">
        <v>2402.3200000000002</v>
      </c>
      <c r="C503" s="26">
        <v>19869.849999999999</v>
      </c>
      <c r="D503" s="26">
        <v>1010.23</v>
      </c>
      <c r="E503" s="26">
        <v>3641.88</v>
      </c>
      <c r="H503" s="76">
        <f t="shared" si="35"/>
        <v>134</v>
      </c>
      <c r="I503" s="53" t="e">
        <f t="shared" si="36"/>
        <v>#N/A</v>
      </c>
      <c r="J503" s="53" t="e">
        <f t="shared" si="37"/>
        <v>#N/A</v>
      </c>
      <c r="K503" s="53" t="e">
        <f t="shared" si="38"/>
        <v>#N/A</v>
      </c>
      <c r="L503" s="53" t="e">
        <f t="shared" si="39"/>
        <v>#N/A</v>
      </c>
    </row>
    <row r="504" spans="1:12">
      <c r="A504" s="9">
        <v>42871</v>
      </c>
      <c r="B504" s="26">
        <v>2400.67</v>
      </c>
      <c r="C504" s="26">
        <v>19919.82</v>
      </c>
      <c r="D504" s="26">
        <v>1015.05</v>
      </c>
      <c r="E504" s="26">
        <v>3641.89</v>
      </c>
      <c r="H504" s="76">
        <f t="shared" si="35"/>
        <v>135</v>
      </c>
      <c r="I504" s="53" t="e">
        <f t="shared" si="36"/>
        <v>#N/A</v>
      </c>
      <c r="J504" s="53" t="e">
        <f t="shared" si="37"/>
        <v>#N/A</v>
      </c>
      <c r="K504" s="53" t="e">
        <f t="shared" si="38"/>
        <v>#N/A</v>
      </c>
      <c r="L504" s="53" t="e">
        <f t="shared" si="39"/>
        <v>#N/A</v>
      </c>
    </row>
    <row r="505" spans="1:12">
      <c r="A505" s="9">
        <v>42872</v>
      </c>
      <c r="B505" s="26">
        <v>2357.0300000000002</v>
      </c>
      <c r="C505" s="26">
        <v>19814.88</v>
      </c>
      <c r="D505" s="26">
        <v>1008.63</v>
      </c>
      <c r="E505" s="26">
        <v>3584.83</v>
      </c>
      <c r="H505" s="76">
        <f t="shared" si="35"/>
        <v>136</v>
      </c>
      <c r="I505" s="53" t="e">
        <f t="shared" si="36"/>
        <v>#N/A</v>
      </c>
      <c r="J505" s="53" t="e">
        <f t="shared" si="37"/>
        <v>#N/A</v>
      </c>
      <c r="K505" s="53" t="e">
        <f t="shared" si="38"/>
        <v>#N/A</v>
      </c>
      <c r="L505" s="53" t="e">
        <f t="shared" si="39"/>
        <v>#N/A</v>
      </c>
    </row>
    <row r="506" spans="1:12">
      <c r="A506" s="9">
        <v>42873</v>
      </c>
      <c r="B506" s="26">
        <v>2365.7199999999998</v>
      </c>
      <c r="C506" s="26">
        <v>19553.86</v>
      </c>
      <c r="D506" s="26">
        <v>988.38</v>
      </c>
      <c r="E506" s="26">
        <v>3562.22</v>
      </c>
      <c r="H506" s="76">
        <f t="shared" si="35"/>
        <v>137</v>
      </c>
      <c r="I506" s="53" t="e">
        <f t="shared" si="36"/>
        <v>#N/A</v>
      </c>
      <c r="J506" s="53" t="e">
        <f t="shared" si="37"/>
        <v>#N/A</v>
      </c>
      <c r="K506" s="53" t="e">
        <f t="shared" si="38"/>
        <v>#N/A</v>
      </c>
      <c r="L506" s="53" t="e">
        <f t="shared" si="39"/>
        <v>#N/A</v>
      </c>
    </row>
    <row r="507" spans="1:12">
      <c r="A507" s="9">
        <v>42874</v>
      </c>
      <c r="B507" s="26">
        <v>2381.73</v>
      </c>
      <c r="C507" s="26">
        <v>19590.759999999998</v>
      </c>
      <c r="D507" s="26">
        <v>995.67</v>
      </c>
      <c r="E507" s="26">
        <v>3587.01</v>
      </c>
      <c r="H507" s="76">
        <f t="shared" si="35"/>
        <v>138</v>
      </c>
      <c r="I507" s="53" t="e">
        <f t="shared" si="36"/>
        <v>#N/A</v>
      </c>
      <c r="J507" s="53" t="e">
        <f t="shared" si="37"/>
        <v>#N/A</v>
      </c>
      <c r="K507" s="53" t="e">
        <f t="shared" si="38"/>
        <v>#N/A</v>
      </c>
      <c r="L507" s="53" t="e">
        <f t="shared" si="39"/>
        <v>#N/A</v>
      </c>
    </row>
    <row r="508" spans="1:12">
      <c r="A508" s="9">
        <v>42875</v>
      </c>
      <c r="B508" s="26">
        <v>2381.73</v>
      </c>
      <c r="C508" s="26">
        <v>19590.759999999998</v>
      </c>
      <c r="D508" s="26">
        <v>995.67</v>
      </c>
      <c r="E508" s="26">
        <v>3587.01</v>
      </c>
      <c r="H508" s="76">
        <f t="shared" si="35"/>
        <v>139</v>
      </c>
      <c r="I508" s="53" t="e">
        <f t="shared" si="36"/>
        <v>#N/A</v>
      </c>
      <c r="J508" s="53" t="e">
        <f t="shared" si="37"/>
        <v>#N/A</v>
      </c>
      <c r="K508" s="53" t="e">
        <f t="shared" si="38"/>
        <v>#N/A</v>
      </c>
      <c r="L508" s="53" t="e">
        <f t="shared" si="39"/>
        <v>#N/A</v>
      </c>
    </row>
    <row r="509" spans="1:12">
      <c r="A509" s="9">
        <v>42876</v>
      </c>
      <c r="B509" s="26">
        <v>2381.73</v>
      </c>
      <c r="C509" s="26">
        <v>19590.759999999998</v>
      </c>
      <c r="D509" s="26">
        <v>995.67</v>
      </c>
      <c r="E509" s="26">
        <v>3587.01</v>
      </c>
      <c r="H509" s="76">
        <f t="shared" si="35"/>
        <v>140</v>
      </c>
      <c r="I509" s="53" t="e">
        <f t="shared" si="36"/>
        <v>#N/A</v>
      </c>
      <c r="J509" s="53" t="e">
        <f t="shared" si="37"/>
        <v>#N/A</v>
      </c>
      <c r="K509" s="53" t="e">
        <f t="shared" si="38"/>
        <v>#N/A</v>
      </c>
      <c r="L509" s="53" t="e">
        <f t="shared" si="39"/>
        <v>#N/A</v>
      </c>
    </row>
    <row r="510" spans="1:12">
      <c r="A510" s="9">
        <v>42877</v>
      </c>
      <c r="B510" s="26">
        <v>2394.02</v>
      </c>
      <c r="C510" s="26">
        <v>19678.28</v>
      </c>
      <c r="D510" s="26">
        <v>1003.66</v>
      </c>
      <c r="E510" s="26">
        <v>3576.53</v>
      </c>
      <c r="H510" s="76">
        <f t="shared" si="35"/>
        <v>141</v>
      </c>
      <c r="I510" s="53" t="e">
        <f t="shared" si="36"/>
        <v>#N/A</v>
      </c>
      <c r="J510" s="53" t="e">
        <f t="shared" si="37"/>
        <v>#N/A</v>
      </c>
      <c r="K510" s="53" t="e">
        <f t="shared" si="38"/>
        <v>#N/A</v>
      </c>
      <c r="L510" s="53" t="e">
        <f t="shared" si="39"/>
        <v>#N/A</v>
      </c>
    </row>
    <row r="511" spans="1:12">
      <c r="A511" s="9">
        <v>42878</v>
      </c>
      <c r="B511" s="26">
        <v>2398.42</v>
      </c>
      <c r="C511" s="26">
        <v>19613.28</v>
      </c>
      <c r="D511" s="26">
        <v>1004.47</v>
      </c>
      <c r="E511" s="26">
        <v>3595.03</v>
      </c>
      <c r="H511" s="76">
        <f t="shared" si="35"/>
        <v>142</v>
      </c>
      <c r="I511" s="53" t="e">
        <f t="shared" si="36"/>
        <v>#N/A</v>
      </c>
      <c r="J511" s="53" t="e">
        <f t="shared" si="37"/>
        <v>#N/A</v>
      </c>
      <c r="K511" s="53" t="e">
        <f t="shared" si="38"/>
        <v>#N/A</v>
      </c>
      <c r="L511" s="53" t="e">
        <f t="shared" si="39"/>
        <v>#N/A</v>
      </c>
    </row>
    <row r="512" spans="1:12">
      <c r="A512" s="9">
        <v>42879</v>
      </c>
      <c r="B512" s="26">
        <v>2404.39</v>
      </c>
      <c r="C512" s="26">
        <v>19742.98</v>
      </c>
      <c r="D512" s="26">
        <v>1005.03</v>
      </c>
      <c r="E512" s="26">
        <v>3586.62</v>
      </c>
      <c r="H512" s="76">
        <f t="shared" si="35"/>
        <v>143</v>
      </c>
      <c r="I512" s="53" t="e">
        <f t="shared" si="36"/>
        <v>#N/A</v>
      </c>
      <c r="J512" s="53" t="e">
        <f t="shared" si="37"/>
        <v>#N/A</v>
      </c>
      <c r="K512" s="53" t="e">
        <f t="shared" si="38"/>
        <v>#N/A</v>
      </c>
      <c r="L512" s="53" t="e">
        <f t="shared" si="39"/>
        <v>#N/A</v>
      </c>
    </row>
    <row r="513" spans="1:12">
      <c r="A513" s="9">
        <v>42880</v>
      </c>
      <c r="B513" s="26">
        <v>2415.0700000000002</v>
      </c>
      <c r="C513" s="26">
        <v>19813.13</v>
      </c>
      <c r="D513" s="26">
        <v>1014.55</v>
      </c>
      <c r="E513" s="26">
        <v>3584.55</v>
      </c>
      <c r="H513" s="76">
        <f t="shared" si="35"/>
        <v>144</v>
      </c>
      <c r="I513" s="53" t="e">
        <f t="shared" si="36"/>
        <v>#N/A</v>
      </c>
      <c r="J513" s="53" t="e">
        <f t="shared" si="37"/>
        <v>#N/A</v>
      </c>
      <c r="K513" s="53" t="e">
        <f t="shared" si="38"/>
        <v>#N/A</v>
      </c>
      <c r="L513" s="53" t="e">
        <f t="shared" si="39"/>
        <v>#N/A</v>
      </c>
    </row>
    <row r="514" spans="1:12">
      <c r="A514" s="9">
        <v>42881</v>
      </c>
      <c r="B514" s="26">
        <v>2415.8200000000002</v>
      </c>
      <c r="C514" s="26">
        <v>19686.84</v>
      </c>
      <c r="D514" s="26">
        <v>1017</v>
      </c>
      <c r="E514" s="26">
        <v>3579.02</v>
      </c>
      <c r="H514" s="76">
        <f t="shared" si="35"/>
        <v>145</v>
      </c>
      <c r="I514" s="53" t="e">
        <f t="shared" si="36"/>
        <v>#N/A</v>
      </c>
      <c r="J514" s="53" t="e">
        <f t="shared" si="37"/>
        <v>#N/A</v>
      </c>
      <c r="K514" s="53" t="e">
        <f t="shared" si="38"/>
        <v>#N/A</v>
      </c>
      <c r="L514" s="53" t="e">
        <f t="shared" si="39"/>
        <v>#N/A</v>
      </c>
    </row>
    <row r="515" spans="1:12">
      <c r="A515" s="9">
        <v>42882</v>
      </c>
      <c r="B515" s="26">
        <v>2415.8200000000002</v>
      </c>
      <c r="C515" s="26">
        <v>19686.84</v>
      </c>
      <c r="D515" s="26">
        <v>1017</v>
      </c>
      <c r="E515" s="26">
        <v>3579.02</v>
      </c>
      <c r="H515" s="76">
        <f t="shared" si="35"/>
        <v>146</v>
      </c>
      <c r="I515" s="53" t="e">
        <f t="shared" si="36"/>
        <v>#N/A</v>
      </c>
      <c r="J515" s="53" t="e">
        <f t="shared" si="37"/>
        <v>#N/A</v>
      </c>
      <c r="K515" s="53" t="e">
        <f t="shared" si="38"/>
        <v>#N/A</v>
      </c>
      <c r="L515" s="53" t="e">
        <f t="shared" si="39"/>
        <v>#N/A</v>
      </c>
    </row>
    <row r="516" spans="1:12">
      <c r="A516" s="9">
        <v>42883</v>
      </c>
      <c r="B516" s="26">
        <v>2415.8200000000002</v>
      </c>
      <c r="C516" s="26">
        <v>19686.84</v>
      </c>
      <c r="D516" s="26">
        <v>1017</v>
      </c>
      <c r="E516" s="26">
        <v>3579.02</v>
      </c>
      <c r="H516" s="76">
        <f t="shared" ref="H516:H579" si="40">IF(+H515+1&lt;=MAX(data21),+H515+1,0)</f>
        <v>147</v>
      </c>
      <c r="I516" s="53" t="e">
        <f t="shared" si="36"/>
        <v>#N/A</v>
      </c>
      <c r="J516" s="53" t="e">
        <f t="shared" si="37"/>
        <v>#N/A</v>
      </c>
      <c r="K516" s="53" t="e">
        <f t="shared" si="38"/>
        <v>#N/A</v>
      </c>
      <c r="L516" s="53" t="e">
        <f t="shared" si="39"/>
        <v>#N/A</v>
      </c>
    </row>
    <row r="517" spans="1:12">
      <c r="A517" s="9">
        <v>42884</v>
      </c>
      <c r="B517" s="26">
        <v>2415.8200000000002</v>
      </c>
      <c r="C517" s="26">
        <v>19682.57</v>
      </c>
      <c r="D517" s="26">
        <v>1015.19</v>
      </c>
      <c r="E517" s="26">
        <v>3578.95</v>
      </c>
      <c r="H517" s="76">
        <f t="shared" si="40"/>
        <v>148</v>
      </c>
      <c r="I517" s="53" t="e">
        <f t="shared" ref="I517:I580" si="41">IF(IFERROR(VLOOKUP($H517,$A:$F,2,0)/VLOOKUP($H516,$A:$F,2,0)*I516,NA())=0,NA(),IFERROR(VLOOKUP($H517,$A:$F,2,0)/VLOOKUP($H516,$A:$F,2,0)*I516,NA()))</f>
        <v>#N/A</v>
      </c>
      <c r="J517" s="53" t="e">
        <f t="shared" ref="J517:J580" si="42">IF(IFERROR(VLOOKUP($H517,$A:$F,3,0)/VLOOKUP($H516,$A:$F,3,0)*J516,NA())=0,NA(),IFERROR(VLOOKUP($H517,$A:$F,3,0)/VLOOKUP($H516,$A:$F,3,0)*J516,NA()))</f>
        <v>#N/A</v>
      </c>
      <c r="K517" s="53" t="e">
        <f t="shared" ref="K517:K580" si="43">IF(IFERROR(VLOOKUP($H517,$A:$F,4,0)/VLOOKUP($H516,$A:$F,4,0)*K516,NA())=0,NA(),IFERROR(VLOOKUP($H517,$A:$F,4,0)/VLOOKUP($H516,$A:$F,4,0)*K516,NA()))</f>
        <v>#N/A</v>
      </c>
      <c r="L517" s="53" t="e">
        <f t="shared" ref="L517:L580" si="44">IF(IFERROR(VLOOKUP($H517,$A:$F,5,0)/VLOOKUP($H516,$A:$F,5,0)*L516,NA())=0,NA(),IFERROR(VLOOKUP($H517,$A:$F,5,0)/VLOOKUP($H516,$A:$F,5,0)*L516,NA()))</f>
        <v>#N/A</v>
      </c>
    </row>
    <row r="518" spans="1:12">
      <c r="A518" s="9">
        <v>42885</v>
      </c>
      <c r="B518" s="26">
        <v>2412.91</v>
      </c>
      <c r="C518" s="26">
        <v>19677.849999999999</v>
      </c>
      <c r="D518" s="26">
        <v>1011.77</v>
      </c>
      <c r="E518" s="26">
        <v>3561.22</v>
      </c>
      <c r="H518" s="76">
        <f t="shared" si="40"/>
        <v>149</v>
      </c>
      <c r="I518" s="53" t="e">
        <f t="shared" si="41"/>
        <v>#N/A</v>
      </c>
      <c r="J518" s="53" t="e">
        <f t="shared" si="42"/>
        <v>#N/A</v>
      </c>
      <c r="K518" s="53" t="e">
        <f t="shared" si="43"/>
        <v>#N/A</v>
      </c>
      <c r="L518" s="53" t="e">
        <f t="shared" si="44"/>
        <v>#N/A</v>
      </c>
    </row>
    <row r="519" spans="1:12">
      <c r="A519" s="9">
        <v>42886</v>
      </c>
      <c r="B519" s="26">
        <v>2411.8000000000002</v>
      </c>
      <c r="C519" s="26">
        <v>19650.57</v>
      </c>
      <c r="D519" s="26">
        <v>1005.33</v>
      </c>
      <c r="E519" s="26">
        <v>3554.59</v>
      </c>
      <c r="H519" s="76">
        <f t="shared" si="40"/>
        <v>150</v>
      </c>
      <c r="I519" s="53" t="e">
        <f t="shared" si="41"/>
        <v>#N/A</v>
      </c>
      <c r="J519" s="53" t="e">
        <f t="shared" si="42"/>
        <v>#N/A</v>
      </c>
      <c r="K519" s="53" t="e">
        <f t="shared" si="43"/>
        <v>#N/A</v>
      </c>
      <c r="L519" s="53" t="e">
        <f t="shared" si="44"/>
        <v>#N/A</v>
      </c>
    </row>
    <row r="520" spans="1:12">
      <c r="A520" s="9">
        <v>42887</v>
      </c>
      <c r="B520" s="26">
        <v>2430.06</v>
      </c>
      <c r="C520" s="26">
        <v>19860.03</v>
      </c>
      <c r="D520" s="26">
        <v>1008.47</v>
      </c>
      <c r="E520" s="26">
        <v>3567.02</v>
      </c>
      <c r="H520" s="76">
        <f t="shared" si="40"/>
        <v>151</v>
      </c>
      <c r="I520" s="53" t="e">
        <f t="shared" si="41"/>
        <v>#N/A</v>
      </c>
      <c r="J520" s="53" t="e">
        <f t="shared" si="42"/>
        <v>#N/A</v>
      </c>
      <c r="K520" s="53" t="e">
        <f t="shared" si="43"/>
        <v>#N/A</v>
      </c>
      <c r="L520" s="53" t="e">
        <f t="shared" si="44"/>
        <v>#N/A</v>
      </c>
    </row>
    <row r="521" spans="1:12">
      <c r="A521" s="9">
        <v>42888</v>
      </c>
      <c r="B521" s="26">
        <v>2439.0700000000002</v>
      </c>
      <c r="C521" s="26">
        <v>20177.28</v>
      </c>
      <c r="D521" s="26">
        <v>1015.08</v>
      </c>
      <c r="E521" s="26">
        <v>3591.82</v>
      </c>
      <c r="H521" s="76">
        <f t="shared" si="40"/>
        <v>152</v>
      </c>
      <c r="I521" s="53" t="e">
        <f t="shared" si="41"/>
        <v>#N/A</v>
      </c>
      <c r="J521" s="53" t="e">
        <f t="shared" si="42"/>
        <v>#N/A</v>
      </c>
      <c r="K521" s="53" t="e">
        <f t="shared" si="43"/>
        <v>#N/A</v>
      </c>
      <c r="L521" s="53" t="e">
        <f t="shared" si="44"/>
        <v>#N/A</v>
      </c>
    </row>
    <row r="522" spans="1:12">
      <c r="A522" s="9">
        <v>42889</v>
      </c>
      <c r="B522" s="26">
        <v>2439.0700000000002</v>
      </c>
      <c r="C522" s="26">
        <v>20177.28</v>
      </c>
      <c r="D522" s="26">
        <v>1015.08</v>
      </c>
      <c r="E522" s="26">
        <v>3591.82</v>
      </c>
      <c r="H522" s="76">
        <f t="shared" si="40"/>
        <v>153</v>
      </c>
      <c r="I522" s="53" t="e">
        <f t="shared" si="41"/>
        <v>#N/A</v>
      </c>
      <c r="J522" s="53" t="e">
        <f t="shared" si="42"/>
        <v>#N/A</v>
      </c>
      <c r="K522" s="53" t="e">
        <f t="shared" si="43"/>
        <v>#N/A</v>
      </c>
      <c r="L522" s="53" t="e">
        <f t="shared" si="44"/>
        <v>#N/A</v>
      </c>
    </row>
    <row r="523" spans="1:12">
      <c r="A523" s="9">
        <v>42890</v>
      </c>
      <c r="B523" s="26">
        <v>2439.0700000000002</v>
      </c>
      <c r="C523" s="26">
        <v>20177.28</v>
      </c>
      <c r="D523" s="26">
        <v>1015.08</v>
      </c>
      <c r="E523" s="26">
        <v>3591.82</v>
      </c>
      <c r="H523" s="76">
        <f t="shared" si="40"/>
        <v>154</v>
      </c>
      <c r="I523" s="53" t="e">
        <f t="shared" si="41"/>
        <v>#N/A</v>
      </c>
      <c r="J523" s="53" t="e">
        <f t="shared" si="42"/>
        <v>#N/A</v>
      </c>
      <c r="K523" s="53" t="e">
        <f t="shared" si="43"/>
        <v>#N/A</v>
      </c>
      <c r="L523" s="53" t="e">
        <f t="shared" si="44"/>
        <v>#N/A</v>
      </c>
    </row>
    <row r="524" spans="1:12">
      <c r="A524" s="9">
        <v>42891</v>
      </c>
      <c r="B524" s="26">
        <v>2436.1</v>
      </c>
      <c r="C524" s="26">
        <v>20170.82</v>
      </c>
      <c r="D524" s="26">
        <v>1017.59</v>
      </c>
      <c r="E524" s="26">
        <v>3579.55</v>
      </c>
      <c r="H524" s="76">
        <f t="shared" si="40"/>
        <v>155</v>
      </c>
      <c r="I524" s="53" t="e">
        <f t="shared" si="41"/>
        <v>#N/A</v>
      </c>
      <c r="J524" s="53" t="e">
        <f t="shared" si="42"/>
        <v>#N/A</v>
      </c>
      <c r="K524" s="53" t="e">
        <f t="shared" si="43"/>
        <v>#N/A</v>
      </c>
      <c r="L524" s="53" t="e">
        <f t="shared" si="44"/>
        <v>#N/A</v>
      </c>
    </row>
    <row r="525" spans="1:12">
      <c r="A525" s="9">
        <v>42892</v>
      </c>
      <c r="B525" s="26">
        <v>2429.33</v>
      </c>
      <c r="C525" s="26">
        <v>19979.900000000001</v>
      </c>
      <c r="D525" s="26">
        <v>1015.89</v>
      </c>
      <c r="E525" s="26">
        <v>3554.18</v>
      </c>
      <c r="H525" s="76">
        <f t="shared" si="40"/>
        <v>156</v>
      </c>
      <c r="I525" s="53" t="e">
        <f t="shared" si="41"/>
        <v>#N/A</v>
      </c>
      <c r="J525" s="53" t="e">
        <f t="shared" si="42"/>
        <v>#N/A</v>
      </c>
      <c r="K525" s="53" t="e">
        <f t="shared" si="43"/>
        <v>#N/A</v>
      </c>
      <c r="L525" s="53" t="e">
        <f t="shared" si="44"/>
        <v>#N/A</v>
      </c>
    </row>
    <row r="526" spans="1:12">
      <c r="A526" s="9">
        <v>42893</v>
      </c>
      <c r="B526" s="26">
        <v>2433.14</v>
      </c>
      <c r="C526" s="26">
        <v>19984.62</v>
      </c>
      <c r="D526" s="26">
        <v>1015.75</v>
      </c>
      <c r="E526" s="26">
        <v>3548.84</v>
      </c>
      <c r="H526" s="76">
        <f t="shared" si="40"/>
        <v>157</v>
      </c>
      <c r="I526" s="53" t="e">
        <f t="shared" si="41"/>
        <v>#N/A</v>
      </c>
      <c r="J526" s="53" t="e">
        <f t="shared" si="42"/>
        <v>#N/A</v>
      </c>
      <c r="K526" s="53" t="e">
        <f t="shared" si="43"/>
        <v>#N/A</v>
      </c>
      <c r="L526" s="53" t="e">
        <f t="shared" si="44"/>
        <v>#N/A</v>
      </c>
    </row>
    <row r="527" spans="1:12">
      <c r="A527" s="9">
        <v>42894</v>
      </c>
      <c r="B527" s="26">
        <v>2433.79</v>
      </c>
      <c r="C527" s="26">
        <v>19909.259999999998</v>
      </c>
      <c r="D527" s="26">
        <v>1019.07</v>
      </c>
      <c r="E527" s="26">
        <v>3563.88</v>
      </c>
      <c r="H527" s="76">
        <f t="shared" si="40"/>
        <v>158</v>
      </c>
      <c r="I527" s="53" t="e">
        <f t="shared" si="41"/>
        <v>#N/A</v>
      </c>
      <c r="J527" s="53" t="e">
        <f t="shared" si="42"/>
        <v>#N/A</v>
      </c>
      <c r="K527" s="53" t="e">
        <f t="shared" si="43"/>
        <v>#N/A</v>
      </c>
      <c r="L527" s="53" t="e">
        <f t="shared" si="44"/>
        <v>#N/A</v>
      </c>
    </row>
    <row r="528" spans="1:12">
      <c r="A528" s="9">
        <v>42895</v>
      </c>
      <c r="B528" s="26">
        <v>2431.77</v>
      </c>
      <c r="C528" s="26">
        <v>20013.259999999998</v>
      </c>
      <c r="D528" s="26">
        <v>1018.19</v>
      </c>
      <c r="E528" s="26">
        <v>3586.07</v>
      </c>
      <c r="H528" s="76">
        <f t="shared" si="40"/>
        <v>159</v>
      </c>
      <c r="I528" s="53" t="e">
        <f t="shared" si="41"/>
        <v>#N/A</v>
      </c>
      <c r="J528" s="53" t="e">
        <f t="shared" si="42"/>
        <v>#N/A</v>
      </c>
      <c r="K528" s="53" t="e">
        <f t="shared" si="43"/>
        <v>#N/A</v>
      </c>
      <c r="L528" s="53" t="e">
        <f t="shared" si="44"/>
        <v>#N/A</v>
      </c>
    </row>
    <row r="529" spans="1:12">
      <c r="A529" s="9">
        <v>42896</v>
      </c>
      <c r="B529" s="26">
        <v>2431.77</v>
      </c>
      <c r="C529" s="26">
        <v>20013.259999999998</v>
      </c>
      <c r="D529" s="26">
        <v>1018.19</v>
      </c>
      <c r="E529" s="26">
        <v>3586.07</v>
      </c>
      <c r="H529" s="76">
        <f t="shared" si="40"/>
        <v>160</v>
      </c>
      <c r="I529" s="53" t="e">
        <f t="shared" si="41"/>
        <v>#N/A</v>
      </c>
      <c r="J529" s="53" t="e">
        <f t="shared" si="42"/>
        <v>#N/A</v>
      </c>
      <c r="K529" s="53" t="e">
        <f t="shared" si="43"/>
        <v>#N/A</v>
      </c>
      <c r="L529" s="53" t="e">
        <f t="shared" si="44"/>
        <v>#N/A</v>
      </c>
    </row>
    <row r="530" spans="1:12">
      <c r="A530" s="9">
        <v>42897</v>
      </c>
      <c r="B530" s="26">
        <v>2431.77</v>
      </c>
      <c r="C530" s="26">
        <v>20013.259999999998</v>
      </c>
      <c r="D530" s="26">
        <v>1018.19</v>
      </c>
      <c r="E530" s="26">
        <v>3586.07</v>
      </c>
      <c r="H530" s="76">
        <f t="shared" si="40"/>
        <v>161</v>
      </c>
      <c r="I530" s="53" t="e">
        <f t="shared" si="41"/>
        <v>#N/A</v>
      </c>
      <c r="J530" s="53" t="e">
        <f t="shared" si="42"/>
        <v>#N/A</v>
      </c>
      <c r="K530" s="53" t="e">
        <f t="shared" si="43"/>
        <v>#N/A</v>
      </c>
      <c r="L530" s="53" t="e">
        <f t="shared" si="44"/>
        <v>#N/A</v>
      </c>
    </row>
    <row r="531" spans="1:12">
      <c r="A531" s="9">
        <v>42898</v>
      </c>
      <c r="B531" s="26">
        <v>2429.39</v>
      </c>
      <c r="C531" s="26">
        <v>19908.580000000002</v>
      </c>
      <c r="D531" s="26">
        <v>1008.92</v>
      </c>
      <c r="E531" s="26">
        <v>3543.95</v>
      </c>
      <c r="H531" s="76">
        <f t="shared" si="40"/>
        <v>162</v>
      </c>
      <c r="I531" s="53" t="e">
        <f t="shared" si="41"/>
        <v>#N/A</v>
      </c>
      <c r="J531" s="53" t="e">
        <f t="shared" si="42"/>
        <v>#N/A</v>
      </c>
      <c r="K531" s="53" t="e">
        <f t="shared" si="43"/>
        <v>#N/A</v>
      </c>
      <c r="L531" s="53" t="e">
        <f t="shared" si="44"/>
        <v>#N/A</v>
      </c>
    </row>
    <row r="532" spans="1:12">
      <c r="A532" s="9">
        <v>42899</v>
      </c>
      <c r="B532" s="26">
        <v>2440.35</v>
      </c>
      <c r="C532" s="26">
        <v>19898.75</v>
      </c>
      <c r="D532" s="26">
        <v>1009.78</v>
      </c>
      <c r="E532" s="26">
        <v>3557.87</v>
      </c>
      <c r="H532" s="76">
        <f t="shared" si="40"/>
        <v>163</v>
      </c>
      <c r="I532" s="53" t="e">
        <f t="shared" si="41"/>
        <v>#N/A</v>
      </c>
      <c r="J532" s="53" t="e">
        <f t="shared" si="42"/>
        <v>#N/A</v>
      </c>
      <c r="K532" s="53" t="e">
        <f t="shared" si="43"/>
        <v>#N/A</v>
      </c>
      <c r="L532" s="53" t="e">
        <f t="shared" si="44"/>
        <v>#N/A</v>
      </c>
    </row>
    <row r="533" spans="1:12">
      <c r="A533" s="9">
        <v>42900</v>
      </c>
      <c r="B533" s="26">
        <v>2437.92</v>
      </c>
      <c r="C533" s="26">
        <v>19883.52</v>
      </c>
      <c r="D533" s="26">
        <v>1013.69</v>
      </c>
      <c r="E533" s="26">
        <v>3547.15</v>
      </c>
      <c r="H533" s="76">
        <f t="shared" si="40"/>
        <v>164</v>
      </c>
      <c r="I533" s="53" t="e">
        <f t="shared" si="41"/>
        <v>#N/A</v>
      </c>
      <c r="J533" s="53" t="e">
        <f t="shared" si="42"/>
        <v>#N/A</v>
      </c>
      <c r="K533" s="53" t="e">
        <f t="shared" si="43"/>
        <v>#N/A</v>
      </c>
      <c r="L533" s="53" t="e">
        <f t="shared" si="44"/>
        <v>#N/A</v>
      </c>
    </row>
    <row r="534" spans="1:12">
      <c r="A534" s="9">
        <v>42901</v>
      </c>
      <c r="B534" s="26">
        <v>2432.46</v>
      </c>
      <c r="C534" s="26">
        <v>19831.82</v>
      </c>
      <c r="D534" s="26">
        <v>1003.64</v>
      </c>
      <c r="E534" s="26">
        <v>3525.46</v>
      </c>
      <c r="H534" s="76">
        <f t="shared" si="40"/>
        <v>165</v>
      </c>
      <c r="I534" s="53" t="e">
        <f t="shared" si="41"/>
        <v>#N/A</v>
      </c>
      <c r="J534" s="53" t="e">
        <f t="shared" si="42"/>
        <v>#N/A</v>
      </c>
      <c r="K534" s="53" t="e">
        <f t="shared" si="43"/>
        <v>#N/A</v>
      </c>
      <c r="L534" s="53" t="e">
        <f t="shared" si="44"/>
        <v>#N/A</v>
      </c>
    </row>
    <row r="535" spans="1:12">
      <c r="A535" s="9">
        <v>42902</v>
      </c>
      <c r="B535" s="26">
        <v>2433.15</v>
      </c>
      <c r="C535" s="26">
        <v>19943.259999999998</v>
      </c>
      <c r="D535" s="26">
        <v>1003.12</v>
      </c>
      <c r="E535" s="26">
        <v>3543.88</v>
      </c>
      <c r="H535" s="76">
        <f t="shared" si="40"/>
        <v>166</v>
      </c>
      <c r="I535" s="53" t="e">
        <f t="shared" si="41"/>
        <v>#N/A</v>
      </c>
      <c r="J535" s="53" t="e">
        <f t="shared" si="42"/>
        <v>#N/A</v>
      </c>
      <c r="K535" s="53" t="e">
        <f t="shared" si="43"/>
        <v>#N/A</v>
      </c>
      <c r="L535" s="53" t="e">
        <f t="shared" si="44"/>
        <v>#N/A</v>
      </c>
    </row>
    <row r="536" spans="1:12">
      <c r="A536" s="9">
        <v>42903</v>
      </c>
      <c r="B536" s="26">
        <v>2433.15</v>
      </c>
      <c r="C536" s="26">
        <v>19943.259999999998</v>
      </c>
      <c r="D536" s="26">
        <v>1003.12</v>
      </c>
      <c r="E536" s="26">
        <v>3543.88</v>
      </c>
      <c r="H536" s="76">
        <f t="shared" si="40"/>
        <v>167</v>
      </c>
      <c r="I536" s="53" t="e">
        <f t="shared" si="41"/>
        <v>#N/A</v>
      </c>
      <c r="J536" s="53" t="e">
        <f t="shared" si="42"/>
        <v>#N/A</v>
      </c>
      <c r="K536" s="53" t="e">
        <f t="shared" si="43"/>
        <v>#N/A</v>
      </c>
      <c r="L536" s="53" t="e">
        <f t="shared" si="44"/>
        <v>#N/A</v>
      </c>
    </row>
    <row r="537" spans="1:12">
      <c r="A537" s="9">
        <v>42904</v>
      </c>
      <c r="B537" s="26">
        <v>2433.15</v>
      </c>
      <c r="C537" s="26">
        <v>19943.259999999998</v>
      </c>
      <c r="D537" s="26">
        <v>1003.12</v>
      </c>
      <c r="E537" s="26">
        <v>3543.88</v>
      </c>
      <c r="H537" s="76">
        <f t="shared" si="40"/>
        <v>168</v>
      </c>
      <c r="I537" s="53" t="e">
        <f t="shared" si="41"/>
        <v>#N/A</v>
      </c>
      <c r="J537" s="53" t="e">
        <f t="shared" si="42"/>
        <v>#N/A</v>
      </c>
      <c r="K537" s="53" t="e">
        <f t="shared" si="43"/>
        <v>#N/A</v>
      </c>
      <c r="L537" s="53" t="e">
        <f t="shared" si="44"/>
        <v>#N/A</v>
      </c>
    </row>
    <row r="538" spans="1:12">
      <c r="A538" s="9">
        <v>42905</v>
      </c>
      <c r="B538" s="26">
        <v>2453.46</v>
      </c>
      <c r="C538" s="26">
        <v>20067.75</v>
      </c>
      <c r="D538" s="26">
        <v>1012.95</v>
      </c>
      <c r="E538" s="26">
        <v>3579.58</v>
      </c>
      <c r="H538" s="76">
        <f t="shared" si="40"/>
        <v>169</v>
      </c>
      <c r="I538" s="53" t="e">
        <f t="shared" si="41"/>
        <v>#N/A</v>
      </c>
      <c r="J538" s="53" t="e">
        <f t="shared" si="42"/>
        <v>#N/A</v>
      </c>
      <c r="K538" s="53" t="e">
        <f t="shared" si="43"/>
        <v>#N/A</v>
      </c>
      <c r="L538" s="53" t="e">
        <f t="shared" si="44"/>
        <v>#N/A</v>
      </c>
    </row>
    <row r="539" spans="1:12">
      <c r="A539" s="9">
        <v>42906</v>
      </c>
      <c r="B539" s="26">
        <v>2437.0300000000002</v>
      </c>
      <c r="C539" s="26">
        <v>20230.41</v>
      </c>
      <c r="D539" s="26">
        <v>1008.67</v>
      </c>
      <c r="E539" s="26">
        <v>3560.66</v>
      </c>
      <c r="H539" s="76">
        <f t="shared" si="40"/>
        <v>170</v>
      </c>
      <c r="I539" s="53" t="e">
        <f t="shared" si="41"/>
        <v>#N/A</v>
      </c>
      <c r="J539" s="53" t="e">
        <f t="shared" si="42"/>
        <v>#N/A</v>
      </c>
      <c r="K539" s="53" t="e">
        <f t="shared" si="43"/>
        <v>#N/A</v>
      </c>
      <c r="L539" s="53" t="e">
        <f t="shared" si="44"/>
        <v>#N/A</v>
      </c>
    </row>
    <row r="540" spans="1:12">
      <c r="A540" s="9">
        <v>42907</v>
      </c>
      <c r="B540" s="26">
        <v>2435.61</v>
      </c>
      <c r="C540" s="26">
        <v>20138.79</v>
      </c>
      <c r="D540" s="26">
        <v>1006.47</v>
      </c>
      <c r="E540" s="26">
        <v>3554.35</v>
      </c>
      <c r="H540" s="76">
        <f t="shared" si="40"/>
        <v>171</v>
      </c>
      <c r="I540" s="53" t="e">
        <f t="shared" si="41"/>
        <v>#N/A</v>
      </c>
      <c r="J540" s="53" t="e">
        <f t="shared" si="42"/>
        <v>#N/A</v>
      </c>
      <c r="K540" s="53" t="e">
        <f t="shared" si="43"/>
        <v>#N/A</v>
      </c>
      <c r="L540" s="53" t="e">
        <f t="shared" si="44"/>
        <v>#N/A</v>
      </c>
    </row>
    <row r="541" spans="1:12">
      <c r="A541" s="9">
        <v>42908</v>
      </c>
      <c r="B541" s="26">
        <v>2434.5</v>
      </c>
      <c r="C541" s="26">
        <v>20110.509999999998</v>
      </c>
      <c r="D541" s="26">
        <v>1008.81</v>
      </c>
      <c r="E541" s="26">
        <v>3555.76</v>
      </c>
      <c r="H541" s="76">
        <f t="shared" si="40"/>
        <v>172</v>
      </c>
      <c r="I541" s="53" t="e">
        <f t="shared" si="41"/>
        <v>#N/A</v>
      </c>
      <c r="J541" s="53" t="e">
        <f t="shared" si="42"/>
        <v>#N/A</v>
      </c>
      <c r="K541" s="53" t="e">
        <f t="shared" si="43"/>
        <v>#N/A</v>
      </c>
      <c r="L541" s="53" t="e">
        <f t="shared" si="44"/>
        <v>#N/A</v>
      </c>
    </row>
    <row r="542" spans="1:12">
      <c r="A542" s="9">
        <v>42909</v>
      </c>
      <c r="B542" s="26">
        <v>2438.3000000000002</v>
      </c>
      <c r="C542" s="26">
        <v>20132.669999999998</v>
      </c>
      <c r="D542" s="26">
        <v>1011.67</v>
      </c>
      <c r="E542" s="26">
        <v>3543.68</v>
      </c>
      <c r="H542" s="76">
        <f t="shared" si="40"/>
        <v>173</v>
      </c>
      <c r="I542" s="53" t="e">
        <f t="shared" si="41"/>
        <v>#N/A</v>
      </c>
      <c r="J542" s="53" t="e">
        <f t="shared" si="42"/>
        <v>#N/A</v>
      </c>
      <c r="K542" s="53" t="e">
        <f t="shared" si="43"/>
        <v>#N/A</v>
      </c>
      <c r="L542" s="53" t="e">
        <f t="shared" si="44"/>
        <v>#N/A</v>
      </c>
    </row>
    <row r="543" spans="1:12">
      <c r="A543" s="9">
        <v>42910</v>
      </c>
      <c r="B543" s="26">
        <v>2438.3000000000002</v>
      </c>
      <c r="C543" s="26">
        <v>20132.669999999998</v>
      </c>
      <c r="D543" s="26">
        <v>1011.67</v>
      </c>
      <c r="E543" s="26">
        <v>3543.68</v>
      </c>
      <c r="H543" s="76">
        <f t="shared" si="40"/>
        <v>174</v>
      </c>
      <c r="I543" s="53" t="e">
        <f t="shared" si="41"/>
        <v>#N/A</v>
      </c>
      <c r="J543" s="53" t="e">
        <f t="shared" si="42"/>
        <v>#N/A</v>
      </c>
      <c r="K543" s="53" t="e">
        <f t="shared" si="43"/>
        <v>#N/A</v>
      </c>
      <c r="L543" s="53" t="e">
        <f t="shared" si="44"/>
        <v>#N/A</v>
      </c>
    </row>
    <row r="544" spans="1:12">
      <c r="A544" s="9">
        <v>42911</v>
      </c>
      <c r="B544" s="26">
        <v>2438.3000000000002</v>
      </c>
      <c r="C544" s="26">
        <v>20132.669999999998</v>
      </c>
      <c r="D544" s="26">
        <v>1011.67</v>
      </c>
      <c r="E544" s="26">
        <v>3543.68</v>
      </c>
      <c r="H544" s="76">
        <f t="shared" si="40"/>
        <v>175</v>
      </c>
      <c r="I544" s="53" t="e">
        <f t="shared" si="41"/>
        <v>#N/A</v>
      </c>
      <c r="J544" s="53" t="e">
        <f t="shared" si="42"/>
        <v>#N/A</v>
      </c>
      <c r="K544" s="53" t="e">
        <f t="shared" si="43"/>
        <v>#N/A</v>
      </c>
      <c r="L544" s="53" t="e">
        <f t="shared" si="44"/>
        <v>#N/A</v>
      </c>
    </row>
    <row r="545" spans="1:12">
      <c r="A545" s="9">
        <v>42912</v>
      </c>
      <c r="B545" s="26">
        <v>2439.0700000000002</v>
      </c>
      <c r="C545" s="26">
        <v>20153.349999999999</v>
      </c>
      <c r="D545" s="26">
        <v>1019.11</v>
      </c>
      <c r="E545" s="26">
        <v>3561.76</v>
      </c>
      <c r="H545" s="76">
        <f t="shared" si="40"/>
        <v>176</v>
      </c>
      <c r="I545" s="53" t="e">
        <f t="shared" si="41"/>
        <v>#N/A</v>
      </c>
      <c r="J545" s="53" t="e">
        <f t="shared" si="42"/>
        <v>#N/A</v>
      </c>
      <c r="K545" s="53" t="e">
        <f t="shared" si="43"/>
        <v>#N/A</v>
      </c>
      <c r="L545" s="53" t="e">
        <f t="shared" si="44"/>
        <v>#N/A</v>
      </c>
    </row>
    <row r="546" spans="1:12">
      <c r="A546" s="9">
        <v>42913</v>
      </c>
      <c r="B546" s="26">
        <v>2419.38</v>
      </c>
      <c r="C546" s="26">
        <v>20225.09</v>
      </c>
      <c r="D546" s="26">
        <v>1016.68</v>
      </c>
      <c r="E546" s="26">
        <v>3538.32</v>
      </c>
      <c r="H546" s="76">
        <f t="shared" si="40"/>
        <v>177</v>
      </c>
      <c r="I546" s="53" t="e">
        <f t="shared" si="41"/>
        <v>#N/A</v>
      </c>
      <c r="J546" s="53" t="e">
        <f t="shared" si="42"/>
        <v>#N/A</v>
      </c>
      <c r="K546" s="53" t="e">
        <f t="shared" si="43"/>
        <v>#N/A</v>
      </c>
      <c r="L546" s="53" t="e">
        <f t="shared" si="44"/>
        <v>#N/A</v>
      </c>
    </row>
    <row r="547" spans="1:12">
      <c r="A547" s="9">
        <v>42914</v>
      </c>
      <c r="B547" s="26">
        <v>2440.69</v>
      </c>
      <c r="C547" s="26">
        <v>20130.41</v>
      </c>
      <c r="D547" s="26">
        <v>1012.1</v>
      </c>
      <c r="E547" s="26">
        <v>3535.7</v>
      </c>
      <c r="H547" s="76">
        <f t="shared" si="40"/>
        <v>178</v>
      </c>
      <c r="I547" s="53" t="e">
        <f t="shared" si="41"/>
        <v>#N/A</v>
      </c>
      <c r="J547" s="53" t="e">
        <f t="shared" si="42"/>
        <v>#N/A</v>
      </c>
      <c r="K547" s="53" t="e">
        <f t="shared" si="43"/>
        <v>#N/A</v>
      </c>
      <c r="L547" s="53" t="e">
        <f t="shared" si="44"/>
        <v>#N/A</v>
      </c>
    </row>
    <row r="548" spans="1:12">
      <c r="A548" s="9">
        <v>42915</v>
      </c>
      <c r="B548" s="26">
        <v>2419.6999999999998</v>
      </c>
      <c r="C548" s="26">
        <v>20220.3</v>
      </c>
      <c r="D548" s="26">
        <v>1014.02</v>
      </c>
      <c r="E548" s="26">
        <v>3471.33</v>
      </c>
      <c r="H548" s="76">
        <f t="shared" si="40"/>
        <v>179</v>
      </c>
      <c r="I548" s="53" t="e">
        <f t="shared" si="41"/>
        <v>#N/A</v>
      </c>
      <c r="J548" s="53" t="e">
        <f t="shared" si="42"/>
        <v>#N/A</v>
      </c>
      <c r="K548" s="53" t="e">
        <f t="shared" si="43"/>
        <v>#N/A</v>
      </c>
      <c r="L548" s="53" t="e">
        <f t="shared" si="44"/>
        <v>#N/A</v>
      </c>
    </row>
    <row r="549" spans="1:12">
      <c r="A549" s="9">
        <v>42916</v>
      </c>
      <c r="B549" s="26">
        <v>2423.41</v>
      </c>
      <c r="C549" s="26">
        <v>20033.43</v>
      </c>
      <c r="D549" s="26">
        <v>1010.8</v>
      </c>
      <c r="E549" s="26">
        <v>3441.88</v>
      </c>
      <c r="H549" s="76">
        <f t="shared" si="40"/>
        <v>180</v>
      </c>
      <c r="I549" s="53" t="e">
        <f t="shared" si="41"/>
        <v>#N/A</v>
      </c>
      <c r="J549" s="53" t="e">
        <f t="shared" si="42"/>
        <v>#N/A</v>
      </c>
      <c r="K549" s="53" t="e">
        <f t="shared" si="43"/>
        <v>#N/A</v>
      </c>
      <c r="L549" s="53" t="e">
        <f t="shared" si="44"/>
        <v>#N/A</v>
      </c>
    </row>
    <row r="550" spans="1:12">
      <c r="A550" s="9">
        <v>42917</v>
      </c>
      <c r="B550" s="26">
        <v>2423.41</v>
      </c>
      <c r="C550" s="26">
        <v>20033.43</v>
      </c>
      <c r="D550" s="26">
        <v>1010.8</v>
      </c>
      <c r="E550" s="26">
        <v>3441.88</v>
      </c>
      <c r="H550" s="76">
        <f t="shared" si="40"/>
        <v>181</v>
      </c>
      <c r="I550" s="53" t="e">
        <f t="shared" si="41"/>
        <v>#N/A</v>
      </c>
      <c r="J550" s="53" t="e">
        <f t="shared" si="42"/>
        <v>#N/A</v>
      </c>
      <c r="K550" s="53" t="e">
        <f t="shared" si="43"/>
        <v>#N/A</v>
      </c>
      <c r="L550" s="53" t="e">
        <f t="shared" si="44"/>
        <v>#N/A</v>
      </c>
    </row>
    <row r="551" spans="1:12">
      <c r="A551" s="9">
        <v>42918</v>
      </c>
      <c r="B551" s="26">
        <v>2423.41</v>
      </c>
      <c r="C551" s="26">
        <v>20033.43</v>
      </c>
      <c r="D551" s="26">
        <v>1010.8</v>
      </c>
      <c r="E551" s="26">
        <v>3441.88</v>
      </c>
      <c r="H551" s="76">
        <f t="shared" si="40"/>
        <v>182</v>
      </c>
      <c r="I551" s="53" t="e">
        <f t="shared" si="41"/>
        <v>#N/A</v>
      </c>
      <c r="J551" s="53" t="e">
        <f t="shared" si="42"/>
        <v>#N/A</v>
      </c>
      <c r="K551" s="53" t="e">
        <f t="shared" si="43"/>
        <v>#N/A</v>
      </c>
      <c r="L551" s="53" t="e">
        <f t="shared" si="44"/>
        <v>#N/A</v>
      </c>
    </row>
    <row r="552" spans="1:12">
      <c r="A552" s="9">
        <v>42919</v>
      </c>
      <c r="B552" s="26">
        <v>2429.0100000000002</v>
      </c>
      <c r="C552" s="26">
        <v>20055.8</v>
      </c>
      <c r="D552" s="26">
        <v>1014.24</v>
      </c>
      <c r="E552" s="26">
        <v>3491.81</v>
      </c>
      <c r="H552" s="76">
        <f t="shared" si="40"/>
        <v>183</v>
      </c>
      <c r="I552" s="53" t="e">
        <f t="shared" si="41"/>
        <v>#N/A</v>
      </c>
      <c r="J552" s="53" t="e">
        <f t="shared" si="42"/>
        <v>#N/A</v>
      </c>
      <c r="K552" s="53" t="e">
        <f t="shared" si="43"/>
        <v>#N/A</v>
      </c>
      <c r="L552" s="53" t="e">
        <f t="shared" si="44"/>
        <v>#N/A</v>
      </c>
    </row>
    <row r="553" spans="1:12">
      <c r="A553" s="9">
        <v>42920</v>
      </c>
      <c r="B553" s="26">
        <v>2429.0100000000002</v>
      </c>
      <c r="C553" s="26">
        <v>20032.349999999999</v>
      </c>
      <c r="D553" s="26">
        <v>1006.72</v>
      </c>
      <c r="E553" s="26">
        <v>3479.47</v>
      </c>
      <c r="H553" s="76">
        <f t="shared" si="40"/>
        <v>184</v>
      </c>
      <c r="I553" s="53" t="e">
        <f t="shared" si="41"/>
        <v>#N/A</v>
      </c>
      <c r="J553" s="53" t="e">
        <f t="shared" si="42"/>
        <v>#N/A</v>
      </c>
      <c r="K553" s="53" t="e">
        <f t="shared" si="43"/>
        <v>#N/A</v>
      </c>
      <c r="L553" s="53" t="e">
        <f t="shared" si="44"/>
        <v>#N/A</v>
      </c>
    </row>
    <row r="554" spans="1:12">
      <c r="A554" s="9">
        <v>42921</v>
      </c>
      <c r="B554" s="26">
        <v>2432.54</v>
      </c>
      <c r="C554" s="26">
        <v>20081.63</v>
      </c>
      <c r="D554" s="26">
        <v>1009.85</v>
      </c>
      <c r="E554" s="26">
        <v>3478.41</v>
      </c>
      <c r="H554" s="76">
        <f t="shared" si="40"/>
        <v>185</v>
      </c>
      <c r="I554" s="53" t="e">
        <f t="shared" si="41"/>
        <v>#N/A</v>
      </c>
      <c r="J554" s="53" t="e">
        <f t="shared" si="42"/>
        <v>#N/A</v>
      </c>
      <c r="K554" s="53" t="e">
        <f t="shared" si="43"/>
        <v>#N/A</v>
      </c>
      <c r="L554" s="53" t="e">
        <f t="shared" si="44"/>
        <v>#N/A</v>
      </c>
    </row>
    <row r="555" spans="1:12">
      <c r="A555" s="9">
        <v>42922</v>
      </c>
      <c r="B555" s="26">
        <v>2409.75</v>
      </c>
      <c r="C555" s="26">
        <v>19994.060000000001</v>
      </c>
      <c r="D555" s="26">
        <v>1006.16</v>
      </c>
      <c r="E555" s="26">
        <v>3462.06</v>
      </c>
      <c r="H555" s="76">
        <f t="shared" si="40"/>
        <v>186</v>
      </c>
      <c r="I555" s="53" t="e">
        <f t="shared" si="41"/>
        <v>#N/A</v>
      </c>
      <c r="J555" s="53" t="e">
        <f t="shared" si="42"/>
        <v>#N/A</v>
      </c>
      <c r="K555" s="53" t="e">
        <f t="shared" si="43"/>
        <v>#N/A</v>
      </c>
      <c r="L555" s="53" t="e">
        <f t="shared" si="44"/>
        <v>#N/A</v>
      </c>
    </row>
    <row r="556" spans="1:12">
      <c r="A556" s="9">
        <v>42923</v>
      </c>
      <c r="B556" s="26">
        <v>2425.1799999999998</v>
      </c>
      <c r="C556" s="26">
        <v>19929.09</v>
      </c>
      <c r="D556" s="26">
        <v>1002.48</v>
      </c>
      <c r="E556" s="26">
        <v>3463.84</v>
      </c>
      <c r="H556" s="76">
        <f t="shared" si="40"/>
        <v>187</v>
      </c>
      <c r="I556" s="53" t="e">
        <f t="shared" si="41"/>
        <v>#N/A</v>
      </c>
      <c r="J556" s="53" t="e">
        <f t="shared" si="42"/>
        <v>#N/A</v>
      </c>
      <c r="K556" s="53" t="e">
        <f t="shared" si="43"/>
        <v>#N/A</v>
      </c>
      <c r="L556" s="53" t="e">
        <f t="shared" si="44"/>
        <v>#N/A</v>
      </c>
    </row>
    <row r="557" spans="1:12">
      <c r="A557" s="9">
        <v>42924</v>
      </c>
      <c r="B557" s="26">
        <v>2425.1799999999998</v>
      </c>
      <c r="C557" s="26">
        <v>19929.09</v>
      </c>
      <c r="D557" s="26">
        <v>1002.48</v>
      </c>
      <c r="E557" s="26">
        <v>3463.84</v>
      </c>
      <c r="H557" s="76">
        <f t="shared" si="40"/>
        <v>188</v>
      </c>
      <c r="I557" s="53" t="e">
        <f t="shared" si="41"/>
        <v>#N/A</v>
      </c>
      <c r="J557" s="53" t="e">
        <f t="shared" si="42"/>
        <v>#N/A</v>
      </c>
      <c r="K557" s="53" t="e">
        <f t="shared" si="43"/>
        <v>#N/A</v>
      </c>
      <c r="L557" s="53" t="e">
        <f t="shared" si="44"/>
        <v>#N/A</v>
      </c>
    </row>
    <row r="558" spans="1:12">
      <c r="A558" s="9">
        <v>42925</v>
      </c>
      <c r="B558" s="26">
        <v>2425.1799999999998</v>
      </c>
      <c r="C558" s="26">
        <v>19929.09</v>
      </c>
      <c r="D558" s="26">
        <v>1002.48</v>
      </c>
      <c r="E558" s="26">
        <v>3463.84</v>
      </c>
      <c r="H558" s="76">
        <f t="shared" si="40"/>
        <v>189</v>
      </c>
      <c r="I558" s="53" t="e">
        <f t="shared" si="41"/>
        <v>#N/A</v>
      </c>
      <c r="J558" s="53" t="e">
        <f t="shared" si="42"/>
        <v>#N/A</v>
      </c>
      <c r="K558" s="53" t="e">
        <f t="shared" si="43"/>
        <v>#N/A</v>
      </c>
      <c r="L558" s="53" t="e">
        <f t="shared" si="44"/>
        <v>#N/A</v>
      </c>
    </row>
    <row r="559" spans="1:12">
      <c r="A559" s="9">
        <v>42926</v>
      </c>
      <c r="B559" s="26">
        <v>2427.4299999999998</v>
      </c>
      <c r="C559" s="26">
        <v>20080.98</v>
      </c>
      <c r="D559" s="26">
        <v>1009.29</v>
      </c>
      <c r="E559" s="26">
        <v>3478.06</v>
      </c>
      <c r="H559" s="76">
        <f t="shared" si="40"/>
        <v>190</v>
      </c>
      <c r="I559" s="53" t="e">
        <f t="shared" si="41"/>
        <v>#N/A</v>
      </c>
      <c r="J559" s="53" t="e">
        <f t="shared" si="42"/>
        <v>#N/A</v>
      </c>
      <c r="K559" s="53" t="e">
        <f t="shared" si="43"/>
        <v>#N/A</v>
      </c>
      <c r="L559" s="53" t="e">
        <f t="shared" si="44"/>
        <v>#N/A</v>
      </c>
    </row>
    <row r="560" spans="1:12">
      <c r="A560" s="9">
        <v>42927</v>
      </c>
      <c r="B560" s="26">
        <v>2425.5300000000002</v>
      </c>
      <c r="C560" s="26">
        <v>20195.48</v>
      </c>
      <c r="D560" s="26">
        <v>1018.2</v>
      </c>
      <c r="E560" s="26">
        <v>3464.48</v>
      </c>
      <c r="H560" s="76">
        <f t="shared" si="40"/>
        <v>191</v>
      </c>
      <c r="I560" s="53" t="e">
        <f t="shared" si="41"/>
        <v>#N/A</v>
      </c>
      <c r="J560" s="53" t="e">
        <f t="shared" si="42"/>
        <v>#N/A</v>
      </c>
      <c r="K560" s="53" t="e">
        <f t="shared" si="43"/>
        <v>#N/A</v>
      </c>
      <c r="L560" s="53" t="e">
        <f t="shared" si="44"/>
        <v>#N/A</v>
      </c>
    </row>
    <row r="561" spans="1:12">
      <c r="A561" s="9">
        <v>42928</v>
      </c>
      <c r="B561" s="26">
        <v>2443.25</v>
      </c>
      <c r="C561" s="26">
        <v>20098.38</v>
      </c>
      <c r="D561" s="26">
        <v>1029.9000000000001</v>
      </c>
      <c r="E561" s="26">
        <v>3515.23</v>
      </c>
      <c r="H561" s="76">
        <f t="shared" si="40"/>
        <v>192</v>
      </c>
      <c r="I561" s="53" t="e">
        <f t="shared" si="41"/>
        <v>#N/A</v>
      </c>
      <c r="J561" s="53" t="e">
        <f t="shared" si="42"/>
        <v>#N/A</v>
      </c>
      <c r="K561" s="53" t="e">
        <f t="shared" si="43"/>
        <v>#N/A</v>
      </c>
      <c r="L561" s="53" t="e">
        <f t="shared" si="44"/>
        <v>#N/A</v>
      </c>
    </row>
    <row r="562" spans="1:12">
      <c r="A562" s="9">
        <v>42929</v>
      </c>
      <c r="B562" s="26">
        <v>2447.83</v>
      </c>
      <c r="C562" s="26">
        <v>20099.810000000001</v>
      </c>
      <c r="D562" s="26">
        <v>1040.72</v>
      </c>
      <c r="E562" s="26">
        <v>3527.83</v>
      </c>
      <c r="H562" s="76">
        <f t="shared" si="40"/>
        <v>193</v>
      </c>
      <c r="I562" s="53" t="e">
        <f t="shared" si="41"/>
        <v>#N/A</v>
      </c>
      <c r="J562" s="53" t="e">
        <f t="shared" si="42"/>
        <v>#N/A</v>
      </c>
      <c r="K562" s="53" t="e">
        <f t="shared" si="43"/>
        <v>#N/A</v>
      </c>
      <c r="L562" s="53" t="e">
        <f t="shared" si="44"/>
        <v>#N/A</v>
      </c>
    </row>
    <row r="563" spans="1:12">
      <c r="A563" s="9">
        <v>42930</v>
      </c>
      <c r="B563" s="26">
        <v>2459.27</v>
      </c>
      <c r="C563" s="26">
        <v>20118.86</v>
      </c>
      <c r="D563" s="26">
        <v>1047.05</v>
      </c>
      <c r="E563" s="26">
        <v>3525.94</v>
      </c>
      <c r="H563" s="76">
        <f t="shared" si="40"/>
        <v>194</v>
      </c>
      <c r="I563" s="53" t="e">
        <f t="shared" si="41"/>
        <v>#N/A</v>
      </c>
      <c r="J563" s="53" t="e">
        <f t="shared" si="42"/>
        <v>#N/A</v>
      </c>
      <c r="K563" s="53" t="e">
        <f t="shared" si="43"/>
        <v>#N/A</v>
      </c>
      <c r="L563" s="53" t="e">
        <f t="shared" si="44"/>
        <v>#N/A</v>
      </c>
    </row>
    <row r="564" spans="1:12">
      <c r="A564" s="9">
        <v>42931</v>
      </c>
      <c r="B564" s="26">
        <v>2459.27</v>
      </c>
      <c r="C564" s="26">
        <v>20118.86</v>
      </c>
      <c r="D564" s="26">
        <v>1047.05</v>
      </c>
      <c r="E564" s="26">
        <v>3525.94</v>
      </c>
      <c r="H564" s="76">
        <f t="shared" si="40"/>
        <v>195</v>
      </c>
      <c r="I564" s="53" t="e">
        <f t="shared" si="41"/>
        <v>#N/A</v>
      </c>
      <c r="J564" s="53" t="e">
        <f t="shared" si="42"/>
        <v>#N/A</v>
      </c>
      <c r="K564" s="53" t="e">
        <f t="shared" si="43"/>
        <v>#N/A</v>
      </c>
      <c r="L564" s="53" t="e">
        <f t="shared" si="44"/>
        <v>#N/A</v>
      </c>
    </row>
    <row r="565" spans="1:12">
      <c r="A565" s="9">
        <v>42932</v>
      </c>
      <c r="B565" s="26">
        <v>2459.27</v>
      </c>
      <c r="C565" s="26">
        <v>20118.86</v>
      </c>
      <c r="D565" s="26">
        <v>1047.05</v>
      </c>
      <c r="E565" s="26">
        <v>3525.94</v>
      </c>
      <c r="H565" s="76">
        <f t="shared" si="40"/>
        <v>196</v>
      </c>
      <c r="I565" s="53" t="e">
        <f t="shared" si="41"/>
        <v>#N/A</v>
      </c>
      <c r="J565" s="53" t="e">
        <f t="shared" si="42"/>
        <v>#N/A</v>
      </c>
      <c r="K565" s="53" t="e">
        <f t="shared" si="43"/>
        <v>#N/A</v>
      </c>
      <c r="L565" s="53" t="e">
        <f t="shared" si="44"/>
        <v>#N/A</v>
      </c>
    </row>
    <row r="566" spans="1:12">
      <c r="A566" s="9">
        <v>42933</v>
      </c>
      <c r="B566" s="26">
        <v>2459.14</v>
      </c>
      <c r="C566" s="26">
        <v>20118.86</v>
      </c>
      <c r="D566" s="26">
        <v>1051.55</v>
      </c>
      <c r="E566" s="26">
        <v>3516.35</v>
      </c>
      <c r="H566" s="76">
        <f t="shared" si="40"/>
        <v>197</v>
      </c>
      <c r="I566" s="53" t="e">
        <f t="shared" si="41"/>
        <v>#N/A</v>
      </c>
      <c r="J566" s="53" t="e">
        <f t="shared" si="42"/>
        <v>#N/A</v>
      </c>
      <c r="K566" s="53" t="e">
        <f t="shared" si="43"/>
        <v>#N/A</v>
      </c>
      <c r="L566" s="53" t="e">
        <f t="shared" si="44"/>
        <v>#N/A</v>
      </c>
    </row>
    <row r="567" spans="1:12">
      <c r="A567" s="9">
        <v>42934</v>
      </c>
      <c r="B567" s="26">
        <v>2460.61</v>
      </c>
      <c r="C567" s="26">
        <v>19999.91</v>
      </c>
      <c r="D567" s="26">
        <v>1053.23</v>
      </c>
      <c r="E567" s="26">
        <v>3478.68</v>
      </c>
      <c r="H567" s="76">
        <f t="shared" si="40"/>
        <v>198</v>
      </c>
      <c r="I567" s="53" t="e">
        <f t="shared" si="41"/>
        <v>#N/A</v>
      </c>
      <c r="J567" s="53" t="e">
        <f t="shared" si="42"/>
        <v>#N/A</v>
      </c>
      <c r="K567" s="53" t="e">
        <f t="shared" si="43"/>
        <v>#N/A</v>
      </c>
      <c r="L567" s="53" t="e">
        <f t="shared" si="44"/>
        <v>#N/A</v>
      </c>
    </row>
    <row r="568" spans="1:12">
      <c r="A568" s="9">
        <v>42935</v>
      </c>
      <c r="B568" s="26">
        <v>2473.83</v>
      </c>
      <c r="C568" s="26">
        <v>20020.86</v>
      </c>
      <c r="D568" s="26">
        <v>1060.1199999999999</v>
      </c>
      <c r="E568" s="26">
        <v>3500.28</v>
      </c>
      <c r="H568" s="76">
        <f t="shared" si="40"/>
        <v>199</v>
      </c>
      <c r="I568" s="53" t="e">
        <f t="shared" si="41"/>
        <v>#N/A</v>
      </c>
      <c r="J568" s="53" t="e">
        <f t="shared" si="42"/>
        <v>#N/A</v>
      </c>
      <c r="K568" s="53" t="e">
        <f t="shared" si="43"/>
        <v>#N/A</v>
      </c>
      <c r="L568" s="53" t="e">
        <f t="shared" si="44"/>
        <v>#N/A</v>
      </c>
    </row>
    <row r="569" spans="1:12">
      <c r="A569" s="9">
        <v>42936</v>
      </c>
      <c r="B569" s="26">
        <v>2473.4499999999998</v>
      </c>
      <c r="C569" s="26">
        <v>20144.59</v>
      </c>
      <c r="D569" s="26">
        <v>1059.4000000000001</v>
      </c>
      <c r="E569" s="26">
        <v>3499.49</v>
      </c>
      <c r="H569" s="76">
        <f t="shared" si="40"/>
        <v>200</v>
      </c>
      <c r="I569" s="53" t="e">
        <f t="shared" si="41"/>
        <v>#N/A</v>
      </c>
      <c r="J569" s="53" t="e">
        <f t="shared" si="42"/>
        <v>#N/A</v>
      </c>
      <c r="K569" s="53" t="e">
        <f t="shared" si="43"/>
        <v>#N/A</v>
      </c>
      <c r="L569" s="53" t="e">
        <f t="shared" si="44"/>
        <v>#N/A</v>
      </c>
    </row>
    <row r="570" spans="1:12">
      <c r="A570" s="9">
        <v>42937</v>
      </c>
      <c r="B570" s="26">
        <v>2472.54</v>
      </c>
      <c r="C570" s="26">
        <v>20099.75</v>
      </c>
      <c r="D570" s="26">
        <v>1060.18</v>
      </c>
      <c r="E570" s="26">
        <v>3451.71</v>
      </c>
      <c r="H570" s="76">
        <f t="shared" si="40"/>
        <v>201</v>
      </c>
      <c r="I570" s="53" t="e">
        <f t="shared" si="41"/>
        <v>#N/A</v>
      </c>
      <c r="J570" s="53" t="e">
        <f t="shared" si="42"/>
        <v>#N/A</v>
      </c>
      <c r="K570" s="53" t="e">
        <f t="shared" si="43"/>
        <v>#N/A</v>
      </c>
      <c r="L570" s="53" t="e">
        <f t="shared" si="44"/>
        <v>#N/A</v>
      </c>
    </row>
    <row r="571" spans="1:12">
      <c r="A571" s="9">
        <v>42938</v>
      </c>
      <c r="B571" s="26">
        <v>2472.54</v>
      </c>
      <c r="C571" s="26">
        <v>20099.75</v>
      </c>
      <c r="D571" s="26">
        <v>1060.18</v>
      </c>
      <c r="E571" s="26">
        <v>3451.71</v>
      </c>
      <c r="H571" s="76">
        <f t="shared" si="40"/>
        <v>202</v>
      </c>
      <c r="I571" s="53" t="e">
        <f t="shared" si="41"/>
        <v>#N/A</v>
      </c>
      <c r="J571" s="53" t="e">
        <f t="shared" si="42"/>
        <v>#N/A</v>
      </c>
      <c r="K571" s="53" t="e">
        <f t="shared" si="43"/>
        <v>#N/A</v>
      </c>
      <c r="L571" s="53" t="e">
        <f t="shared" si="44"/>
        <v>#N/A</v>
      </c>
    </row>
    <row r="572" spans="1:12">
      <c r="A572" s="9">
        <v>42939</v>
      </c>
      <c r="B572" s="26">
        <v>2472.54</v>
      </c>
      <c r="C572" s="26">
        <v>20099.75</v>
      </c>
      <c r="D572" s="26">
        <v>1060.18</v>
      </c>
      <c r="E572" s="26">
        <v>3451.71</v>
      </c>
      <c r="H572" s="76">
        <f t="shared" si="40"/>
        <v>203</v>
      </c>
      <c r="I572" s="53" t="e">
        <f t="shared" si="41"/>
        <v>#N/A</v>
      </c>
      <c r="J572" s="53" t="e">
        <f t="shared" si="42"/>
        <v>#N/A</v>
      </c>
      <c r="K572" s="53" t="e">
        <f t="shared" si="43"/>
        <v>#N/A</v>
      </c>
      <c r="L572" s="53" t="e">
        <f t="shared" si="44"/>
        <v>#N/A</v>
      </c>
    </row>
    <row r="573" spans="1:12">
      <c r="A573" s="9">
        <v>42940</v>
      </c>
      <c r="B573" s="26">
        <v>2469.91</v>
      </c>
      <c r="C573" s="26">
        <v>19975.669999999998</v>
      </c>
      <c r="D573" s="26">
        <v>1064.27</v>
      </c>
      <c r="E573" s="26">
        <v>3453.17</v>
      </c>
      <c r="H573" s="76">
        <f t="shared" si="40"/>
        <v>204</v>
      </c>
      <c r="I573" s="53" t="e">
        <f t="shared" si="41"/>
        <v>#N/A</v>
      </c>
      <c r="J573" s="53" t="e">
        <f t="shared" si="42"/>
        <v>#N/A</v>
      </c>
      <c r="K573" s="53" t="e">
        <f t="shared" si="43"/>
        <v>#N/A</v>
      </c>
      <c r="L573" s="53" t="e">
        <f t="shared" si="44"/>
        <v>#N/A</v>
      </c>
    </row>
    <row r="574" spans="1:12">
      <c r="A574" s="9">
        <v>42941</v>
      </c>
      <c r="B574" s="26">
        <v>2477.13</v>
      </c>
      <c r="C574" s="26">
        <v>19955.2</v>
      </c>
      <c r="D574" s="26">
        <v>1061.69</v>
      </c>
      <c r="E574" s="26">
        <v>3473.54</v>
      </c>
      <c r="H574" s="76">
        <f t="shared" si="40"/>
        <v>205</v>
      </c>
      <c r="I574" s="53" t="e">
        <f t="shared" si="41"/>
        <v>#N/A</v>
      </c>
      <c r="J574" s="53" t="e">
        <f t="shared" si="42"/>
        <v>#N/A</v>
      </c>
      <c r="K574" s="53" t="e">
        <f t="shared" si="43"/>
        <v>#N/A</v>
      </c>
      <c r="L574" s="53" t="e">
        <f t="shared" si="44"/>
        <v>#N/A</v>
      </c>
    </row>
    <row r="575" spans="1:12">
      <c r="A575" s="9">
        <v>42942</v>
      </c>
      <c r="B575" s="26">
        <v>2477.83</v>
      </c>
      <c r="C575" s="26">
        <v>20050.16</v>
      </c>
      <c r="D575" s="26">
        <v>1062.29</v>
      </c>
      <c r="E575" s="26">
        <v>3491.19</v>
      </c>
      <c r="H575" s="76">
        <f t="shared" si="40"/>
        <v>206</v>
      </c>
      <c r="I575" s="53" t="e">
        <f t="shared" si="41"/>
        <v>#N/A</v>
      </c>
      <c r="J575" s="53" t="e">
        <f t="shared" si="42"/>
        <v>#N/A</v>
      </c>
      <c r="K575" s="53" t="e">
        <f t="shared" si="43"/>
        <v>#N/A</v>
      </c>
      <c r="L575" s="53" t="e">
        <f t="shared" si="44"/>
        <v>#N/A</v>
      </c>
    </row>
    <row r="576" spans="1:12">
      <c r="A576" s="9">
        <v>42943</v>
      </c>
      <c r="B576" s="26">
        <v>2475.42</v>
      </c>
      <c r="C576" s="26">
        <v>20079.64</v>
      </c>
      <c r="D576" s="26">
        <v>1068.95</v>
      </c>
      <c r="E576" s="26">
        <v>3493.14</v>
      </c>
      <c r="H576" s="76">
        <f t="shared" si="40"/>
        <v>207</v>
      </c>
      <c r="I576" s="53" t="e">
        <f t="shared" si="41"/>
        <v>#N/A</v>
      </c>
      <c r="J576" s="53" t="e">
        <f t="shared" si="42"/>
        <v>#N/A</v>
      </c>
      <c r="K576" s="53" t="e">
        <f t="shared" si="43"/>
        <v>#N/A</v>
      </c>
      <c r="L576" s="53" t="e">
        <f t="shared" si="44"/>
        <v>#N/A</v>
      </c>
    </row>
    <row r="577" spans="1:12">
      <c r="A577" s="9">
        <v>42944</v>
      </c>
      <c r="B577" s="26">
        <v>2472.1</v>
      </c>
      <c r="C577" s="26">
        <v>19959.84</v>
      </c>
      <c r="D577" s="26">
        <v>1062.97</v>
      </c>
      <c r="E577" s="26">
        <v>3467.73</v>
      </c>
      <c r="H577" s="76">
        <f t="shared" si="40"/>
        <v>208</v>
      </c>
      <c r="I577" s="53" t="e">
        <f t="shared" si="41"/>
        <v>#N/A</v>
      </c>
      <c r="J577" s="53" t="e">
        <f t="shared" si="42"/>
        <v>#N/A</v>
      </c>
      <c r="K577" s="53" t="e">
        <f t="shared" si="43"/>
        <v>#N/A</v>
      </c>
      <c r="L577" s="53" t="e">
        <f t="shared" si="44"/>
        <v>#N/A</v>
      </c>
    </row>
    <row r="578" spans="1:12">
      <c r="A578" s="9">
        <v>42945</v>
      </c>
      <c r="B578" s="26">
        <v>2472.1</v>
      </c>
      <c r="C578" s="26">
        <v>19959.84</v>
      </c>
      <c r="D578" s="26">
        <v>1062.97</v>
      </c>
      <c r="E578" s="26">
        <v>3467.73</v>
      </c>
      <c r="H578" s="76">
        <f t="shared" si="40"/>
        <v>209</v>
      </c>
      <c r="I578" s="53" t="e">
        <f t="shared" si="41"/>
        <v>#N/A</v>
      </c>
      <c r="J578" s="53" t="e">
        <f t="shared" si="42"/>
        <v>#N/A</v>
      </c>
      <c r="K578" s="53" t="e">
        <f t="shared" si="43"/>
        <v>#N/A</v>
      </c>
      <c r="L578" s="53" t="e">
        <f t="shared" si="44"/>
        <v>#N/A</v>
      </c>
    </row>
    <row r="579" spans="1:12">
      <c r="A579" s="9">
        <v>42946</v>
      </c>
      <c r="B579" s="26">
        <v>2472.1</v>
      </c>
      <c r="C579" s="26">
        <v>19959.84</v>
      </c>
      <c r="D579" s="26">
        <v>1062.97</v>
      </c>
      <c r="E579" s="26">
        <v>3467.73</v>
      </c>
      <c r="H579" s="76">
        <f t="shared" si="40"/>
        <v>210</v>
      </c>
      <c r="I579" s="53" t="e">
        <f t="shared" si="41"/>
        <v>#N/A</v>
      </c>
      <c r="J579" s="53" t="e">
        <f t="shared" si="42"/>
        <v>#N/A</v>
      </c>
      <c r="K579" s="53" t="e">
        <f t="shared" si="43"/>
        <v>#N/A</v>
      </c>
      <c r="L579" s="53" t="e">
        <f t="shared" si="44"/>
        <v>#N/A</v>
      </c>
    </row>
    <row r="580" spans="1:12">
      <c r="A580" s="9">
        <v>42947</v>
      </c>
      <c r="B580" s="26">
        <v>2470.3000000000002</v>
      </c>
      <c r="C580" s="26">
        <v>19925.18</v>
      </c>
      <c r="D580" s="26">
        <v>1066.23</v>
      </c>
      <c r="E580" s="26">
        <v>3449.36</v>
      </c>
      <c r="H580" s="76">
        <f t="shared" ref="H580:H643" si="45">IF(+H579+1&lt;=MAX(data21),+H579+1,0)</f>
        <v>211</v>
      </c>
      <c r="I580" s="53" t="e">
        <f t="shared" si="41"/>
        <v>#N/A</v>
      </c>
      <c r="J580" s="53" t="e">
        <f t="shared" si="42"/>
        <v>#N/A</v>
      </c>
      <c r="K580" s="53" t="e">
        <f t="shared" si="43"/>
        <v>#N/A</v>
      </c>
      <c r="L580" s="53" t="e">
        <f t="shared" si="44"/>
        <v>#N/A</v>
      </c>
    </row>
    <row r="581" spans="1:12">
      <c r="A581" s="9">
        <v>42948</v>
      </c>
      <c r="B581" s="26">
        <v>2476.35</v>
      </c>
      <c r="C581" s="26">
        <v>19985.79</v>
      </c>
      <c r="D581" s="26">
        <v>1069</v>
      </c>
      <c r="E581" s="26">
        <v>3477.39</v>
      </c>
      <c r="H581" s="76">
        <f t="shared" si="45"/>
        <v>212</v>
      </c>
      <c r="I581" s="53" t="e">
        <f t="shared" ref="I581:I644" si="46">IF(IFERROR(VLOOKUP($H581,$A:$F,2,0)/VLOOKUP($H580,$A:$F,2,0)*I580,NA())=0,NA(),IFERROR(VLOOKUP($H581,$A:$F,2,0)/VLOOKUP($H580,$A:$F,2,0)*I580,NA()))</f>
        <v>#N/A</v>
      </c>
      <c r="J581" s="53" t="e">
        <f t="shared" ref="J581:J644" si="47">IF(IFERROR(VLOOKUP($H581,$A:$F,3,0)/VLOOKUP($H580,$A:$F,3,0)*J580,NA())=0,NA(),IFERROR(VLOOKUP($H581,$A:$F,3,0)/VLOOKUP($H580,$A:$F,3,0)*J580,NA()))</f>
        <v>#N/A</v>
      </c>
      <c r="K581" s="53" t="e">
        <f t="shared" ref="K581:K644" si="48">IF(IFERROR(VLOOKUP($H581,$A:$F,4,0)/VLOOKUP($H580,$A:$F,4,0)*K580,NA())=0,NA(),IFERROR(VLOOKUP($H581,$A:$F,4,0)/VLOOKUP($H580,$A:$F,4,0)*K580,NA()))</f>
        <v>#N/A</v>
      </c>
      <c r="L581" s="53" t="e">
        <f t="shared" ref="L581:L644" si="49">IF(IFERROR(VLOOKUP($H581,$A:$F,5,0)/VLOOKUP($H580,$A:$F,5,0)*L580,NA())=0,NA(),IFERROR(VLOOKUP($H581,$A:$F,5,0)/VLOOKUP($H580,$A:$F,5,0)*L580,NA()))</f>
        <v>#N/A</v>
      </c>
    </row>
    <row r="582" spans="1:12">
      <c r="A582" s="9">
        <v>42949</v>
      </c>
      <c r="B582" s="26">
        <v>2477.5700000000002</v>
      </c>
      <c r="C582" s="26">
        <v>20080.04</v>
      </c>
      <c r="D582" s="26">
        <v>1069.97</v>
      </c>
      <c r="E582" s="26">
        <v>3459.32</v>
      </c>
      <c r="H582" s="76">
        <f t="shared" si="45"/>
        <v>213</v>
      </c>
      <c r="I582" s="53" t="e">
        <f t="shared" si="46"/>
        <v>#N/A</v>
      </c>
      <c r="J582" s="53" t="e">
        <f t="shared" si="47"/>
        <v>#N/A</v>
      </c>
      <c r="K582" s="53" t="e">
        <f t="shared" si="48"/>
        <v>#N/A</v>
      </c>
      <c r="L582" s="53" t="e">
        <f t="shared" si="49"/>
        <v>#N/A</v>
      </c>
    </row>
    <row r="583" spans="1:12">
      <c r="A583" s="9">
        <v>42950</v>
      </c>
      <c r="B583" s="26">
        <v>2472.16</v>
      </c>
      <c r="C583" s="26">
        <v>20029.259999999998</v>
      </c>
      <c r="D583" s="26">
        <v>1064.07</v>
      </c>
      <c r="E583" s="26">
        <v>3466.37</v>
      </c>
      <c r="H583" s="76">
        <f t="shared" si="45"/>
        <v>214</v>
      </c>
      <c r="I583" s="53" t="e">
        <f t="shared" si="46"/>
        <v>#N/A</v>
      </c>
      <c r="J583" s="53" t="e">
        <f t="shared" si="47"/>
        <v>#N/A</v>
      </c>
      <c r="K583" s="53" t="e">
        <f t="shared" si="48"/>
        <v>#N/A</v>
      </c>
      <c r="L583" s="53" t="e">
        <f t="shared" si="49"/>
        <v>#N/A</v>
      </c>
    </row>
    <row r="584" spans="1:12">
      <c r="A584" s="9">
        <v>42951</v>
      </c>
      <c r="B584" s="26">
        <v>2476.83</v>
      </c>
      <c r="C584" s="26">
        <v>19952.330000000002</v>
      </c>
      <c r="D584" s="26">
        <v>1067.26</v>
      </c>
      <c r="E584" s="26">
        <v>3507.41</v>
      </c>
      <c r="H584" s="76">
        <f t="shared" si="45"/>
        <v>215</v>
      </c>
      <c r="I584" s="53" t="e">
        <f t="shared" si="46"/>
        <v>#N/A</v>
      </c>
      <c r="J584" s="53" t="e">
        <f t="shared" si="47"/>
        <v>#N/A</v>
      </c>
      <c r="K584" s="53" t="e">
        <f t="shared" si="48"/>
        <v>#N/A</v>
      </c>
      <c r="L584" s="53" t="e">
        <f t="shared" si="49"/>
        <v>#N/A</v>
      </c>
    </row>
    <row r="585" spans="1:12">
      <c r="A585" s="9">
        <v>42952</v>
      </c>
      <c r="B585" s="26">
        <v>2476.83</v>
      </c>
      <c r="C585" s="26">
        <v>19952.330000000002</v>
      </c>
      <c r="D585" s="26">
        <v>1067.26</v>
      </c>
      <c r="E585" s="26">
        <v>3507.41</v>
      </c>
      <c r="H585" s="76">
        <f t="shared" si="45"/>
        <v>216</v>
      </c>
      <c r="I585" s="53" t="e">
        <f t="shared" si="46"/>
        <v>#N/A</v>
      </c>
      <c r="J585" s="53" t="e">
        <f t="shared" si="47"/>
        <v>#N/A</v>
      </c>
      <c r="K585" s="53" t="e">
        <f t="shared" si="48"/>
        <v>#N/A</v>
      </c>
      <c r="L585" s="53" t="e">
        <f t="shared" si="49"/>
        <v>#N/A</v>
      </c>
    </row>
    <row r="586" spans="1:12">
      <c r="A586" s="9">
        <v>42953</v>
      </c>
      <c r="B586" s="26">
        <v>2476.83</v>
      </c>
      <c r="C586" s="26">
        <v>19952.330000000002</v>
      </c>
      <c r="D586" s="26">
        <v>1067.26</v>
      </c>
      <c r="E586" s="26">
        <v>3507.41</v>
      </c>
      <c r="H586" s="76">
        <f t="shared" si="45"/>
        <v>217</v>
      </c>
      <c r="I586" s="53" t="e">
        <f t="shared" si="46"/>
        <v>#N/A</v>
      </c>
      <c r="J586" s="53" t="e">
        <f t="shared" si="47"/>
        <v>#N/A</v>
      </c>
      <c r="K586" s="53" t="e">
        <f t="shared" si="48"/>
        <v>#N/A</v>
      </c>
      <c r="L586" s="53" t="e">
        <f t="shared" si="49"/>
        <v>#N/A</v>
      </c>
    </row>
    <row r="587" spans="1:12">
      <c r="A587" s="9">
        <v>42954</v>
      </c>
      <c r="B587" s="26">
        <v>2480.91</v>
      </c>
      <c r="C587" s="26">
        <v>20055.89</v>
      </c>
      <c r="D587" s="26">
        <v>1075.3599999999999</v>
      </c>
      <c r="E587" s="26">
        <v>3505.8</v>
      </c>
      <c r="H587" s="76">
        <f t="shared" si="45"/>
        <v>218</v>
      </c>
      <c r="I587" s="53" t="e">
        <f t="shared" si="46"/>
        <v>#N/A</v>
      </c>
      <c r="J587" s="53" t="e">
        <f t="shared" si="47"/>
        <v>#N/A</v>
      </c>
      <c r="K587" s="53" t="e">
        <f t="shared" si="48"/>
        <v>#N/A</v>
      </c>
      <c r="L587" s="53" t="e">
        <f t="shared" si="49"/>
        <v>#N/A</v>
      </c>
    </row>
    <row r="588" spans="1:12">
      <c r="A588" s="9">
        <v>42955</v>
      </c>
      <c r="B588" s="26">
        <v>2474.92</v>
      </c>
      <c r="C588" s="26">
        <v>19996.009999999998</v>
      </c>
      <c r="D588" s="26">
        <v>1078.53</v>
      </c>
      <c r="E588" s="26">
        <v>3515.63</v>
      </c>
      <c r="H588" s="76">
        <f t="shared" si="45"/>
        <v>219</v>
      </c>
      <c r="I588" s="53" t="e">
        <f t="shared" si="46"/>
        <v>#N/A</v>
      </c>
      <c r="J588" s="53" t="e">
        <f t="shared" si="47"/>
        <v>#N/A</v>
      </c>
      <c r="K588" s="53" t="e">
        <f t="shared" si="48"/>
        <v>#N/A</v>
      </c>
      <c r="L588" s="53" t="e">
        <f t="shared" si="49"/>
        <v>#N/A</v>
      </c>
    </row>
    <row r="589" spans="1:12">
      <c r="A589" s="9">
        <v>42956</v>
      </c>
      <c r="B589" s="26">
        <v>2474.02</v>
      </c>
      <c r="C589" s="26">
        <v>19738.71</v>
      </c>
      <c r="D589" s="26">
        <v>1068.92</v>
      </c>
      <c r="E589" s="26">
        <v>3468.45</v>
      </c>
      <c r="H589" s="76">
        <f t="shared" si="45"/>
        <v>220</v>
      </c>
      <c r="I589" s="53" t="e">
        <f t="shared" si="46"/>
        <v>#N/A</v>
      </c>
      <c r="J589" s="53" t="e">
        <f t="shared" si="47"/>
        <v>#N/A</v>
      </c>
      <c r="K589" s="53" t="e">
        <f t="shared" si="48"/>
        <v>#N/A</v>
      </c>
      <c r="L589" s="53" t="e">
        <f t="shared" si="49"/>
        <v>#N/A</v>
      </c>
    </row>
    <row r="590" spans="1:12">
      <c r="A590" s="9">
        <v>42957</v>
      </c>
      <c r="B590" s="26">
        <v>2438.21</v>
      </c>
      <c r="C590" s="26">
        <v>19729.740000000002</v>
      </c>
      <c r="D590" s="26">
        <v>1056.21</v>
      </c>
      <c r="E590" s="26">
        <v>3433.54</v>
      </c>
      <c r="H590" s="76">
        <f t="shared" si="45"/>
        <v>221</v>
      </c>
      <c r="I590" s="53" t="e">
        <f t="shared" si="46"/>
        <v>#N/A</v>
      </c>
      <c r="J590" s="53" t="e">
        <f t="shared" si="47"/>
        <v>#N/A</v>
      </c>
      <c r="K590" s="53" t="e">
        <f t="shared" si="48"/>
        <v>#N/A</v>
      </c>
      <c r="L590" s="53" t="e">
        <f t="shared" si="49"/>
        <v>#N/A</v>
      </c>
    </row>
    <row r="591" spans="1:12">
      <c r="A591" s="9">
        <v>42958</v>
      </c>
      <c r="B591" s="26">
        <v>2441.3200000000002</v>
      </c>
      <c r="C591" s="26">
        <v>19729.740000000002</v>
      </c>
      <c r="D591" s="26">
        <v>1042.8</v>
      </c>
      <c r="E591" s="26">
        <v>3406.34</v>
      </c>
      <c r="H591" s="76">
        <f t="shared" si="45"/>
        <v>222</v>
      </c>
      <c r="I591" s="53" t="e">
        <f t="shared" si="46"/>
        <v>#N/A</v>
      </c>
      <c r="J591" s="53" t="e">
        <f t="shared" si="47"/>
        <v>#N/A</v>
      </c>
      <c r="K591" s="53" t="e">
        <f t="shared" si="48"/>
        <v>#N/A</v>
      </c>
      <c r="L591" s="53" t="e">
        <f t="shared" si="49"/>
        <v>#N/A</v>
      </c>
    </row>
    <row r="592" spans="1:12">
      <c r="A592" s="9">
        <v>42959</v>
      </c>
      <c r="B592" s="26">
        <v>2441.3200000000002</v>
      </c>
      <c r="C592" s="26">
        <v>19729.740000000002</v>
      </c>
      <c r="D592" s="26">
        <v>1042.8</v>
      </c>
      <c r="E592" s="26">
        <v>3406.34</v>
      </c>
      <c r="H592" s="76">
        <f t="shared" si="45"/>
        <v>223</v>
      </c>
      <c r="I592" s="53" t="e">
        <f t="shared" si="46"/>
        <v>#N/A</v>
      </c>
      <c r="J592" s="53" t="e">
        <f t="shared" si="47"/>
        <v>#N/A</v>
      </c>
      <c r="K592" s="53" t="e">
        <f t="shared" si="48"/>
        <v>#N/A</v>
      </c>
      <c r="L592" s="53" t="e">
        <f t="shared" si="49"/>
        <v>#N/A</v>
      </c>
    </row>
    <row r="593" spans="1:12">
      <c r="A593" s="9">
        <v>42960</v>
      </c>
      <c r="B593" s="26">
        <v>2441.3200000000002</v>
      </c>
      <c r="C593" s="26">
        <v>19729.740000000002</v>
      </c>
      <c r="D593" s="26">
        <v>1042.8</v>
      </c>
      <c r="E593" s="26">
        <v>3406.34</v>
      </c>
      <c r="H593" s="76">
        <f t="shared" si="45"/>
        <v>224</v>
      </c>
      <c r="I593" s="53" t="e">
        <f t="shared" si="46"/>
        <v>#N/A</v>
      </c>
      <c r="J593" s="53" t="e">
        <f t="shared" si="47"/>
        <v>#N/A</v>
      </c>
      <c r="K593" s="53" t="e">
        <f t="shared" si="48"/>
        <v>#N/A</v>
      </c>
      <c r="L593" s="53" t="e">
        <f t="shared" si="49"/>
        <v>#N/A</v>
      </c>
    </row>
    <row r="594" spans="1:12">
      <c r="A594" s="9">
        <v>42961</v>
      </c>
      <c r="B594" s="26">
        <v>2465.84</v>
      </c>
      <c r="C594" s="26">
        <v>19537.099999999999</v>
      </c>
      <c r="D594" s="26">
        <v>1053.6500000000001</v>
      </c>
      <c r="E594" s="26">
        <v>3450.66</v>
      </c>
      <c r="H594" s="76">
        <f t="shared" si="45"/>
        <v>225</v>
      </c>
      <c r="I594" s="53" t="e">
        <f t="shared" si="46"/>
        <v>#N/A</v>
      </c>
      <c r="J594" s="53" t="e">
        <f t="shared" si="47"/>
        <v>#N/A</v>
      </c>
      <c r="K594" s="53" t="e">
        <f t="shared" si="48"/>
        <v>#N/A</v>
      </c>
      <c r="L594" s="53" t="e">
        <f t="shared" si="49"/>
        <v>#N/A</v>
      </c>
    </row>
    <row r="595" spans="1:12">
      <c r="A595" s="9">
        <v>42962</v>
      </c>
      <c r="B595" s="26">
        <v>2464.61</v>
      </c>
      <c r="C595" s="26">
        <v>19753.310000000001</v>
      </c>
      <c r="D595" s="26">
        <v>1052.51</v>
      </c>
      <c r="E595" s="26">
        <v>3461.91</v>
      </c>
      <c r="H595" s="76">
        <f t="shared" si="45"/>
        <v>226</v>
      </c>
      <c r="I595" s="53" t="e">
        <f t="shared" si="46"/>
        <v>#N/A</v>
      </c>
      <c r="J595" s="53" t="e">
        <f t="shared" si="47"/>
        <v>#N/A</v>
      </c>
      <c r="K595" s="53" t="e">
        <f t="shared" si="48"/>
        <v>#N/A</v>
      </c>
      <c r="L595" s="53" t="e">
        <f t="shared" si="49"/>
        <v>#N/A</v>
      </c>
    </row>
    <row r="596" spans="1:12">
      <c r="A596" s="9">
        <v>42963</v>
      </c>
      <c r="B596" s="26">
        <v>2468.11</v>
      </c>
      <c r="C596" s="26">
        <v>19729.28</v>
      </c>
      <c r="D596" s="26">
        <v>1060.27</v>
      </c>
      <c r="E596" s="26">
        <v>3484.57</v>
      </c>
      <c r="H596" s="76">
        <f t="shared" si="45"/>
        <v>227</v>
      </c>
      <c r="I596" s="53" t="e">
        <f t="shared" si="46"/>
        <v>#N/A</v>
      </c>
      <c r="J596" s="53" t="e">
        <f t="shared" si="47"/>
        <v>#N/A</v>
      </c>
      <c r="K596" s="53" t="e">
        <f t="shared" si="48"/>
        <v>#N/A</v>
      </c>
      <c r="L596" s="53" t="e">
        <f t="shared" si="49"/>
        <v>#N/A</v>
      </c>
    </row>
    <row r="597" spans="1:12">
      <c r="A597" s="9">
        <v>42964</v>
      </c>
      <c r="B597" s="26">
        <v>2430.0100000000002</v>
      </c>
      <c r="C597" s="26">
        <v>19702.63</v>
      </c>
      <c r="D597" s="26">
        <v>1063.32</v>
      </c>
      <c r="E597" s="26">
        <v>3461.97</v>
      </c>
      <c r="H597" s="76">
        <f t="shared" si="45"/>
        <v>228</v>
      </c>
      <c r="I597" s="53" t="e">
        <f t="shared" si="46"/>
        <v>#N/A</v>
      </c>
      <c r="J597" s="53" t="e">
        <f t="shared" si="47"/>
        <v>#N/A</v>
      </c>
      <c r="K597" s="53" t="e">
        <f t="shared" si="48"/>
        <v>#N/A</v>
      </c>
      <c r="L597" s="53" t="e">
        <f t="shared" si="49"/>
        <v>#N/A</v>
      </c>
    </row>
    <row r="598" spans="1:12">
      <c r="A598" s="9">
        <v>42965</v>
      </c>
      <c r="B598" s="26">
        <v>2425.5500000000002</v>
      </c>
      <c r="C598" s="26">
        <v>19470.41</v>
      </c>
      <c r="D598" s="26">
        <v>1059.54</v>
      </c>
      <c r="E598" s="26">
        <v>3446.03</v>
      </c>
      <c r="H598" s="76">
        <f t="shared" si="45"/>
        <v>229</v>
      </c>
      <c r="I598" s="53" t="e">
        <f t="shared" si="46"/>
        <v>#N/A</v>
      </c>
      <c r="J598" s="53" t="e">
        <f t="shared" si="47"/>
        <v>#N/A</v>
      </c>
      <c r="K598" s="53" t="e">
        <f t="shared" si="48"/>
        <v>#N/A</v>
      </c>
      <c r="L598" s="53" t="e">
        <f t="shared" si="49"/>
        <v>#N/A</v>
      </c>
    </row>
    <row r="599" spans="1:12">
      <c r="A599" s="9">
        <v>42966</v>
      </c>
      <c r="B599" s="26">
        <v>2425.5500000000002</v>
      </c>
      <c r="C599" s="26">
        <v>19470.41</v>
      </c>
      <c r="D599" s="26">
        <v>1059.54</v>
      </c>
      <c r="E599" s="26">
        <v>3446.03</v>
      </c>
      <c r="H599" s="76">
        <f t="shared" si="45"/>
        <v>230</v>
      </c>
      <c r="I599" s="53" t="e">
        <f t="shared" si="46"/>
        <v>#N/A</v>
      </c>
      <c r="J599" s="53" t="e">
        <f t="shared" si="47"/>
        <v>#N/A</v>
      </c>
      <c r="K599" s="53" t="e">
        <f t="shared" si="48"/>
        <v>#N/A</v>
      </c>
      <c r="L599" s="53" t="e">
        <f t="shared" si="49"/>
        <v>#N/A</v>
      </c>
    </row>
    <row r="600" spans="1:12">
      <c r="A600" s="9">
        <v>42967</v>
      </c>
      <c r="B600" s="26">
        <v>2425.5500000000002</v>
      </c>
      <c r="C600" s="26">
        <v>19470.41</v>
      </c>
      <c r="D600" s="26">
        <v>1059.54</v>
      </c>
      <c r="E600" s="26">
        <v>3446.03</v>
      </c>
      <c r="H600" s="76">
        <f t="shared" si="45"/>
        <v>231</v>
      </c>
      <c r="I600" s="53" t="e">
        <f t="shared" si="46"/>
        <v>#N/A</v>
      </c>
      <c r="J600" s="53" t="e">
        <f t="shared" si="47"/>
        <v>#N/A</v>
      </c>
      <c r="K600" s="53" t="e">
        <f t="shared" si="48"/>
        <v>#N/A</v>
      </c>
      <c r="L600" s="53" t="e">
        <f t="shared" si="49"/>
        <v>#N/A</v>
      </c>
    </row>
    <row r="601" spans="1:12">
      <c r="A601" s="9">
        <v>42968</v>
      </c>
      <c r="B601" s="26">
        <v>2428.37</v>
      </c>
      <c r="C601" s="26">
        <v>19393.13</v>
      </c>
      <c r="D601" s="26">
        <v>1063.6600000000001</v>
      </c>
      <c r="E601" s="26">
        <v>3423.53</v>
      </c>
      <c r="H601" s="76">
        <f t="shared" si="45"/>
        <v>232</v>
      </c>
      <c r="I601" s="53" t="e">
        <f t="shared" si="46"/>
        <v>#N/A</v>
      </c>
      <c r="J601" s="53" t="e">
        <f t="shared" si="47"/>
        <v>#N/A</v>
      </c>
      <c r="K601" s="53" t="e">
        <f t="shared" si="48"/>
        <v>#N/A</v>
      </c>
      <c r="L601" s="53" t="e">
        <f t="shared" si="49"/>
        <v>#N/A</v>
      </c>
    </row>
    <row r="602" spans="1:12">
      <c r="A602" s="9">
        <v>42969</v>
      </c>
      <c r="B602" s="26">
        <v>2452.5100000000002</v>
      </c>
      <c r="C602" s="26">
        <v>19383.84</v>
      </c>
      <c r="D602" s="26">
        <v>1072.52</v>
      </c>
      <c r="E602" s="26">
        <v>3455.59</v>
      </c>
      <c r="H602" s="76">
        <f t="shared" si="45"/>
        <v>233</v>
      </c>
      <c r="I602" s="53" t="e">
        <f t="shared" si="46"/>
        <v>#N/A</v>
      </c>
      <c r="J602" s="53" t="e">
        <f t="shared" si="47"/>
        <v>#N/A</v>
      </c>
      <c r="K602" s="53" t="e">
        <f t="shared" si="48"/>
        <v>#N/A</v>
      </c>
      <c r="L602" s="53" t="e">
        <f t="shared" si="49"/>
        <v>#N/A</v>
      </c>
    </row>
    <row r="603" spans="1:12">
      <c r="A603" s="9">
        <v>42970</v>
      </c>
      <c r="B603" s="26">
        <v>2444.04</v>
      </c>
      <c r="C603" s="26">
        <v>19434.64</v>
      </c>
      <c r="D603" s="26">
        <v>1075.5999999999999</v>
      </c>
      <c r="E603" s="26">
        <v>3438.63</v>
      </c>
      <c r="H603" s="76">
        <f t="shared" si="45"/>
        <v>234</v>
      </c>
      <c r="I603" s="53" t="e">
        <f t="shared" si="46"/>
        <v>#N/A</v>
      </c>
      <c r="J603" s="53" t="e">
        <f t="shared" si="47"/>
        <v>#N/A</v>
      </c>
      <c r="K603" s="53" t="e">
        <f t="shared" si="48"/>
        <v>#N/A</v>
      </c>
      <c r="L603" s="53" t="e">
        <f t="shared" si="49"/>
        <v>#N/A</v>
      </c>
    </row>
    <row r="604" spans="1:12">
      <c r="A604" s="9">
        <v>42971</v>
      </c>
      <c r="B604" s="26">
        <v>2438.9699999999998</v>
      </c>
      <c r="C604" s="26">
        <v>19353.77</v>
      </c>
      <c r="D604" s="26">
        <v>1082.45</v>
      </c>
      <c r="E604" s="26">
        <v>3444.73</v>
      </c>
      <c r="H604" s="76">
        <f t="shared" si="45"/>
        <v>235</v>
      </c>
      <c r="I604" s="53" t="e">
        <f t="shared" si="46"/>
        <v>#N/A</v>
      </c>
      <c r="J604" s="53" t="e">
        <f t="shared" si="47"/>
        <v>#N/A</v>
      </c>
      <c r="K604" s="53" t="e">
        <f t="shared" si="48"/>
        <v>#N/A</v>
      </c>
      <c r="L604" s="53" t="e">
        <f t="shared" si="49"/>
        <v>#N/A</v>
      </c>
    </row>
    <row r="605" spans="1:12">
      <c r="A605" s="9">
        <v>42972</v>
      </c>
      <c r="B605" s="26">
        <v>2443.0500000000002</v>
      </c>
      <c r="C605" s="26">
        <v>19452.61</v>
      </c>
      <c r="D605" s="26">
        <v>1085.3699999999999</v>
      </c>
      <c r="E605" s="26">
        <v>3438.55</v>
      </c>
      <c r="H605" s="76">
        <f t="shared" si="45"/>
        <v>236</v>
      </c>
      <c r="I605" s="53" t="e">
        <f t="shared" si="46"/>
        <v>#N/A</v>
      </c>
      <c r="J605" s="53" t="e">
        <f t="shared" si="47"/>
        <v>#N/A</v>
      </c>
      <c r="K605" s="53" t="e">
        <f t="shared" si="48"/>
        <v>#N/A</v>
      </c>
      <c r="L605" s="53" t="e">
        <f t="shared" si="49"/>
        <v>#N/A</v>
      </c>
    </row>
    <row r="606" spans="1:12">
      <c r="H606" s="76">
        <f t="shared" si="45"/>
        <v>237</v>
      </c>
      <c r="I606" s="53" t="e">
        <f t="shared" si="46"/>
        <v>#N/A</v>
      </c>
      <c r="J606" s="53" t="e">
        <f t="shared" si="47"/>
        <v>#N/A</v>
      </c>
      <c r="K606" s="53" t="e">
        <f t="shared" si="48"/>
        <v>#N/A</v>
      </c>
      <c r="L606" s="53" t="e">
        <f t="shared" si="49"/>
        <v>#N/A</v>
      </c>
    </row>
    <row r="607" spans="1:12">
      <c r="H607" s="76">
        <f t="shared" si="45"/>
        <v>238</v>
      </c>
      <c r="I607" s="53" t="e">
        <f t="shared" si="46"/>
        <v>#N/A</v>
      </c>
      <c r="J607" s="53" t="e">
        <f t="shared" si="47"/>
        <v>#N/A</v>
      </c>
      <c r="K607" s="53" t="e">
        <f t="shared" si="48"/>
        <v>#N/A</v>
      </c>
      <c r="L607" s="53" t="e">
        <f t="shared" si="49"/>
        <v>#N/A</v>
      </c>
    </row>
    <row r="608" spans="1:12">
      <c r="H608" s="76">
        <f t="shared" si="45"/>
        <v>239</v>
      </c>
      <c r="I608" s="53" t="e">
        <f t="shared" si="46"/>
        <v>#N/A</v>
      </c>
      <c r="J608" s="53" t="e">
        <f t="shared" si="47"/>
        <v>#N/A</v>
      </c>
      <c r="K608" s="53" t="e">
        <f t="shared" si="48"/>
        <v>#N/A</v>
      </c>
      <c r="L608" s="53" t="e">
        <f t="shared" si="49"/>
        <v>#N/A</v>
      </c>
    </row>
    <row r="609" spans="8:12">
      <c r="H609" s="76">
        <f t="shared" si="45"/>
        <v>240</v>
      </c>
      <c r="I609" s="53" t="e">
        <f t="shared" si="46"/>
        <v>#N/A</v>
      </c>
      <c r="J609" s="53" t="e">
        <f t="shared" si="47"/>
        <v>#N/A</v>
      </c>
      <c r="K609" s="53" t="e">
        <f t="shared" si="48"/>
        <v>#N/A</v>
      </c>
      <c r="L609" s="53" t="e">
        <f t="shared" si="49"/>
        <v>#N/A</v>
      </c>
    </row>
    <row r="610" spans="8:12">
      <c r="H610" s="76">
        <f t="shared" si="45"/>
        <v>241</v>
      </c>
      <c r="I610" s="53" t="e">
        <f t="shared" si="46"/>
        <v>#N/A</v>
      </c>
      <c r="J610" s="53" t="e">
        <f t="shared" si="47"/>
        <v>#N/A</v>
      </c>
      <c r="K610" s="53" t="e">
        <f t="shared" si="48"/>
        <v>#N/A</v>
      </c>
      <c r="L610" s="53" t="e">
        <f t="shared" si="49"/>
        <v>#N/A</v>
      </c>
    </row>
    <row r="611" spans="8:12">
      <c r="H611" s="76">
        <f t="shared" si="45"/>
        <v>242</v>
      </c>
      <c r="I611" s="53" t="e">
        <f t="shared" si="46"/>
        <v>#N/A</v>
      </c>
      <c r="J611" s="53" t="e">
        <f t="shared" si="47"/>
        <v>#N/A</v>
      </c>
      <c r="K611" s="53" t="e">
        <f t="shared" si="48"/>
        <v>#N/A</v>
      </c>
      <c r="L611" s="53" t="e">
        <f t="shared" si="49"/>
        <v>#N/A</v>
      </c>
    </row>
    <row r="612" spans="8:12">
      <c r="H612" s="76">
        <f t="shared" si="45"/>
        <v>243</v>
      </c>
      <c r="I612" s="53" t="e">
        <f t="shared" si="46"/>
        <v>#N/A</v>
      </c>
      <c r="J612" s="53" t="e">
        <f t="shared" si="47"/>
        <v>#N/A</v>
      </c>
      <c r="K612" s="53" t="e">
        <f t="shared" si="48"/>
        <v>#N/A</v>
      </c>
      <c r="L612" s="53" t="e">
        <f t="shared" si="49"/>
        <v>#N/A</v>
      </c>
    </row>
    <row r="613" spans="8:12">
      <c r="H613" s="76">
        <f t="shared" si="45"/>
        <v>244</v>
      </c>
      <c r="I613" s="53" t="e">
        <f t="shared" si="46"/>
        <v>#N/A</v>
      </c>
      <c r="J613" s="53" t="e">
        <f t="shared" si="47"/>
        <v>#N/A</v>
      </c>
      <c r="K613" s="53" t="e">
        <f t="shared" si="48"/>
        <v>#N/A</v>
      </c>
      <c r="L613" s="53" t="e">
        <f t="shared" si="49"/>
        <v>#N/A</v>
      </c>
    </row>
    <row r="614" spans="8:12">
      <c r="H614" s="76">
        <f t="shared" si="45"/>
        <v>245</v>
      </c>
      <c r="I614" s="53" t="e">
        <f t="shared" si="46"/>
        <v>#N/A</v>
      </c>
      <c r="J614" s="53" t="e">
        <f t="shared" si="47"/>
        <v>#N/A</v>
      </c>
      <c r="K614" s="53" t="e">
        <f t="shared" si="48"/>
        <v>#N/A</v>
      </c>
      <c r="L614" s="53" t="e">
        <f t="shared" si="49"/>
        <v>#N/A</v>
      </c>
    </row>
    <row r="615" spans="8:12">
      <c r="H615" s="76">
        <f t="shared" si="45"/>
        <v>246</v>
      </c>
      <c r="I615" s="53" t="e">
        <f t="shared" si="46"/>
        <v>#N/A</v>
      </c>
      <c r="J615" s="53" t="e">
        <f t="shared" si="47"/>
        <v>#N/A</v>
      </c>
      <c r="K615" s="53" t="e">
        <f t="shared" si="48"/>
        <v>#N/A</v>
      </c>
      <c r="L615" s="53" t="e">
        <f t="shared" si="49"/>
        <v>#N/A</v>
      </c>
    </row>
    <row r="616" spans="8:12">
      <c r="H616" s="76">
        <f t="shared" si="45"/>
        <v>247</v>
      </c>
      <c r="I616" s="53" t="e">
        <f t="shared" si="46"/>
        <v>#N/A</v>
      </c>
      <c r="J616" s="53" t="e">
        <f t="shared" si="47"/>
        <v>#N/A</v>
      </c>
      <c r="K616" s="53" t="e">
        <f t="shared" si="48"/>
        <v>#N/A</v>
      </c>
      <c r="L616" s="53" t="e">
        <f t="shared" si="49"/>
        <v>#N/A</v>
      </c>
    </row>
    <row r="617" spans="8:12">
      <c r="H617" s="76">
        <f t="shared" si="45"/>
        <v>248</v>
      </c>
      <c r="I617" s="53" t="e">
        <f t="shared" si="46"/>
        <v>#N/A</v>
      </c>
      <c r="J617" s="53" t="e">
        <f t="shared" si="47"/>
        <v>#N/A</v>
      </c>
      <c r="K617" s="53" t="e">
        <f t="shared" si="48"/>
        <v>#N/A</v>
      </c>
      <c r="L617" s="53" t="e">
        <f t="shared" si="49"/>
        <v>#N/A</v>
      </c>
    </row>
    <row r="618" spans="8:12">
      <c r="H618" s="76">
        <f t="shared" si="45"/>
        <v>249</v>
      </c>
      <c r="I618" s="53" t="e">
        <f t="shared" si="46"/>
        <v>#N/A</v>
      </c>
      <c r="J618" s="53" t="e">
        <f t="shared" si="47"/>
        <v>#N/A</v>
      </c>
      <c r="K618" s="53" t="e">
        <f t="shared" si="48"/>
        <v>#N/A</v>
      </c>
      <c r="L618" s="53" t="e">
        <f t="shared" si="49"/>
        <v>#N/A</v>
      </c>
    </row>
    <row r="619" spans="8:12">
      <c r="H619" s="76">
        <f t="shared" si="45"/>
        <v>250</v>
      </c>
      <c r="I619" s="53" t="e">
        <f t="shared" si="46"/>
        <v>#N/A</v>
      </c>
      <c r="J619" s="53" t="e">
        <f t="shared" si="47"/>
        <v>#N/A</v>
      </c>
      <c r="K619" s="53" t="e">
        <f t="shared" si="48"/>
        <v>#N/A</v>
      </c>
      <c r="L619" s="53" t="e">
        <f t="shared" si="49"/>
        <v>#N/A</v>
      </c>
    </row>
    <row r="620" spans="8:12">
      <c r="H620" s="76">
        <f t="shared" si="45"/>
        <v>251</v>
      </c>
      <c r="I620" s="53" t="e">
        <f t="shared" si="46"/>
        <v>#N/A</v>
      </c>
      <c r="J620" s="53" t="e">
        <f t="shared" si="47"/>
        <v>#N/A</v>
      </c>
      <c r="K620" s="53" t="e">
        <f t="shared" si="48"/>
        <v>#N/A</v>
      </c>
      <c r="L620" s="53" t="e">
        <f t="shared" si="49"/>
        <v>#N/A</v>
      </c>
    </row>
    <row r="621" spans="8:12">
      <c r="H621" s="76">
        <f t="shared" si="45"/>
        <v>252</v>
      </c>
      <c r="I621" s="53" t="e">
        <f t="shared" si="46"/>
        <v>#N/A</v>
      </c>
      <c r="J621" s="53" t="e">
        <f t="shared" si="47"/>
        <v>#N/A</v>
      </c>
      <c r="K621" s="53" t="e">
        <f t="shared" si="48"/>
        <v>#N/A</v>
      </c>
      <c r="L621" s="53" t="e">
        <f t="shared" si="49"/>
        <v>#N/A</v>
      </c>
    </row>
    <row r="622" spans="8:12">
      <c r="H622" s="76">
        <f t="shared" si="45"/>
        <v>253</v>
      </c>
      <c r="I622" s="53" t="e">
        <f t="shared" si="46"/>
        <v>#N/A</v>
      </c>
      <c r="J622" s="53" t="e">
        <f t="shared" si="47"/>
        <v>#N/A</v>
      </c>
      <c r="K622" s="53" t="e">
        <f t="shared" si="48"/>
        <v>#N/A</v>
      </c>
      <c r="L622" s="53" t="e">
        <f t="shared" si="49"/>
        <v>#N/A</v>
      </c>
    </row>
    <row r="623" spans="8:12">
      <c r="H623" s="76">
        <f t="shared" si="45"/>
        <v>254</v>
      </c>
      <c r="I623" s="53" t="e">
        <f t="shared" si="46"/>
        <v>#N/A</v>
      </c>
      <c r="J623" s="53" t="e">
        <f t="shared" si="47"/>
        <v>#N/A</v>
      </c>
      <c r="K623" s="53" t="e">
        <f t="shared" si="48"/>
        <v>#N/A</v>
      </c>
      <c r="L623" s="53" t="e">
        <f t="shared" si="49"/>
        <v>#N/A</v>
      </c>
    </row>
    <row r="624" spans="8:12">
      <c r="H624" s="76">
        <f t="shared" si="45"/>
        <v>255</v>
      </c>
      <c r="I624" s="53" t="e">
        <f t="shared" si="46"/>
        <v>#N/A</v>
      </c>
      <c r="J624" s="53" t="e">
        <f t="shared" si="47"/>
        <v>#N/A</v>
      </c>
      <c r="K624" s="53" t="e">
        <f t="shared" si="48"/>
        <v>#N/A</v>
      </c>
      <c r="L624" s="53" t="e">
        <f t="shared" si="49"/>
        <v>#N/A</v>
      </c>
    </row>
    <row r="625" spans="8:12">
      <c r="H625" s="76">
        <f t="shared" si="45"/>
        <v>256</v>
      </c>
      <c r="I625" s="53" t="e">
        <f t="shared" si="46"/>
        <v>#N/A</v>
      </c>
      <c r="J625" s="53" t="e">
        <f t="shared" si="47"/>
        <v>#N/A</v>
      </c>
      <c r="K625" s="53" t="e">
        <f t="shared" si="48"/>
        <v>#N/A</v>
      </c>
      <c r="L625" s="53" t="e">
        <f t="shared" si="49"/>
        <v>#N/A</v>
      </c>
    </row>
    <row r="626" spans="8:12">
      <c r="H626" s="76">
        <f t="shared" si="45"/>
        <v>257</v>
      </c>
      <c r="I626" s="53" t="e">
        <f t="shared" si="46"/>
        <v>#N/A</v>
      </c>
      <c r="J626" s="53" t="e">
        <f t="shared" si="47"/>
        <v>#N/A</v>
      </c>
      <c r="K626" s="53" t="e">
        <f t="shared" si="48"/>
        <v>#N/A</v>
      </c>
      <c r="L626" s="53" t="e">
        <f t="shared" si="49"/>
        <v>#N/A</v>
      </c>
    </row>
    <row r="627" spans="8:12">
      <c r="H627" s="76">
        <f t="shared" si="45"/>
        <v>258</v>
      </c>
      <c r="I627" s="53" t="e">
        <f t="shared" si="46"/>
        <v>#N/A</v>
      </c>
      <c r="J627" s="53" t="e">
        <f t="shared" si="47"/>
        <v>#N/A</v>
      </c>
      <c r="K627" s="53" t="e">
        <f t="shared" si="48"/>
        <v>#N/A</v>
      </c>
      <c r="L627" s="53" t="e">
        <f t="shared" si="49"/>
        <v>#N/A</v>
      </c>
    </row>
    <row r="628" spans="8:12">
      <c r="H628" s="76">
        <f t="shared" si="45"/>
        <v>259</v>
      </c>
      <c r="I628" s="53" t="e">
        <f t="shared" si="46"/>
        <v>#N/A</v>
      </c>
      <c r="J628" s="53" t="e">
        <f t="shared" si="47"/>
        <v>#N/A</v>
      </c>
      <c r="K628" s="53" t="e">
        <f t="shared" si="48"/>
        <v>#N/A</v>
      </c>
      <c r="L628" s="53" t="e">
        <f t="shared" si="49"/>
        <v>#N/A</v>
      </c>
    </row>
    <row r="629" spans="8:12">
      <c r="H629" s="76">
        <f t="shared" si="45"/>
        <v>260</v>
      </c>
      <c r="I629" s="53" t="e">
        <f t="shared" si="46"/>
        <v>#N/A</v>
      </c>
      <c r="J629" s="53" t="e">
        <f t="shared" si="47"/>
        <v>#N/A</v>
      </c>
      <c r="K629" s="53" t="e">
        <f t="shared" si="48"/>
        <v>#N/A</v>
      </c>
      <c r="L629" s="53" t="e">
        <f t="shared" si="49"/>
        <v>#N/A</v>
      </c>
    </row>
    <row r="630" spans="8:12">
      <c r="H630" s="76">
        <f t="shared" si="45"/>
        <v>261</v>
      </c>
      <c r="I630" s="53" t="e">
        <f t="shared" si="46"/>
        <v>#N/A</v>
      </c>
      <c r="J630" s="53" t="e">
        <f t="shared" si="47"/>
        <v>#N/A</v>
      </c>
      <c r="K630" s="53" t="e">
        <f t="shared" si="48"/>
        <v>#N/A</v>
      </c>
      <c r="L630" s="53" t="e">
        <f t="shared" si="49"/>
        <v>#N/A</v>
      </c>
    </row>
    <row r="631" spans="8:12">
      <c r="H631" s="76">
        <f t="shared" si="45"/>
        <v>262</v>
      </c>
      <c r="I631" s="53" t="e">
        <f t="shared" si="46"/>
        <v>#N/A</v>
      </c>
      <c r="J631" s="53" t="e">
        <f t="shared" si="47"/>
        <v>#N/A</v>
      </c>
      <c r="K631" s="53" t="e">
        <f t="shared" si="48"/>
        <v>#N/A</v>
      </c>
      <c r="L631" s="53" t="e">
        <f t="shared" si="49"/>
        <v>#N/A</v>
      </c>
    </row>
    <row r="632" spans="8:12">
      <c r="H632" s="76">
        <f t="shared" si="45"/>
        <v>263</v>
      </c>
      <c r="I632" s="53" t="e">
        <f t="shared" si="46"/>
        <v>#N/A</v>
      </c>
      <c r="J632" s="53" t="e">
        <f t="shared" si="47"/>
        <v>#N/A</v>
      </c>
      <c r="K632" s="53" t="e">
        <f t="shared" si="48"/>
        <v>#N/A</v>
      </c>
      <c r="L632" s="53" t="e">
        <f t="shared" si="49"/>
        <v>#N/A</v>
      </c>
    </row>
    <row r="633" spans="8:12">
      <c r="H633" s="76">
        <f t="shared" si="45"/>
        <v>264</v>
      </c>
      <c r="I633" s="53" t="e">
        <f t="shared" si="46"/>
        <v>#N/A</v>
      </c>
      <c r="J633" s="53" t="e">
        <f t="shared" si="47"/>
        <v>#N/A</v>
      </c>
      <c r="K633" s="53" t="e">
        <f t="shared" si="48"/>
        <v>#N/A</v>
      </c>
      <c r="L633" s="53" t="e">
        <f t="shared" si="49"/>
        <v>#N/A</v>
      </c>
    </row>
    <row r="634" spans="8:12">
      <c r="H634" s="76">
        <f t="shared" si="45"/>
        <v>265</v>
      </c>
      <c r="I634" s="53" t="e">
        <f t="shared" si="46"/>
        <v>#N/A</v>
      </c>
      <c r="J634" s="53" t="e">
        <f t="shared" si="47"/>
        <v>#N/A</v>
      </c>
      <c r="K634" s="53" t="e">
        <f t="shared" si="48"/>
        <v>#N/A</v>
      </c>
      <c r="L634" s="53" t="e">
        <f t="shared" si="49"/>
        <v>#N/A</v>
      </c>
    </row>
    <row r="635" spans="8:12">
      <c r="H635" s="76">
        <f t="shared" si="45"/>
        <v>266</v>
      </c>
      <c r="I635" s="53" t="e">
        <f t="shared" si="46"/>
        <v>#N/A</v>
      </c>
      <c r="J635" s="53" t="e">
        <f t="shared" si="47"/>
        <v>#N/A</v>
      </c>
      <c r="K635" s="53" t="e">
        <f t="shared" si="48"/>
        <v>#N/A</v>
      </c>
      <c r="L635" s="53" t="e">
        <f t="shared" si="49"/>
        <v>#N/A</v>
      </c>
    </row>
    <row r="636" spans="8:12">
      <c r="H636" s="76">
        <f t="shared" si="45"/>
        <v>267</v>
      </c>
      <c r="I636" s="53" t="e">
        <f t="shared" si="46"/>
        <v>#N/A</v>
      </c>
      <c r="J636" s="53" t="e">
        <f t="shared" si="47"/>
        <v>#N/A</v>
      </c>
      <c r="K636" s="53" t="e">
        <f t="shared" si="48"/>
        <v>#N/A</v>
      </c>
      <c r="L636" s="53" t="e">
        <f t="shared" si="49"/>
        <v>#N/A</v>
      </c>
    </row>
    <row r="637" spans="8:12">
      <c r="H637" s="76">
        <f t="shared" si="45"/>
        <v>268</v>
      </c>
      <c r="I637" s="53" t="e">
        <f t="shared" si="46"/>
        <v>#N/A</v>
      </c>
      <c r="J637" s="53" t="e">
        <f t="shared" si="47"/>
        <v>#N/A</v>
      </c>
      <c r="K637" s="53" t="e">
        <f t="shared" si="48"/>
        <v>#N/A</v>
      </c>
      <c r="L637" s="53" t="e">
        <f t="shared" si="49"/>
        <v>#N/A</v>
      </c>
    </row>
    <row r="638" spans="8:12">
      <c r="H638" s="76">
        <f t="shared" si="45"/>
        <v>269</v>
      </c>
      <c r="I638" s="53" t="e">
        <f t="shared" si="46"/>
        <v>#N/A</v>
      </c>
      <c r="J638" s="53" t="e">
        <f t="shared" si="47"/>
        <v>#N/A</v>
      </c>
      <c r="K638" s="53" t="e">
        <f t="shared" si="48"/>
        <v>#N/A</v>
      </c>
      <c r="L638" s="53" t="e">
        <f t="shared" si="49"/>
        <v>#N/A</v>
      </c>
    </row>
    <row r="639" spans="8:12">
      <c r="H639" s="76">
        <f t="shared" si="45"/>
        <v>270</v>
      </c>
      <c r="I639" s="53" t="e">
        <f t="shared" si="46"/>
        <v>#N/A</v>
      </c>
      <c r="J639" s="53" t="e">
        <f t="shared" si="47"/>
        <v>#N/A</v>
      </c>
      <c r="K639" s="53" t="e">
        <f t="shared" si="48"/>
        <v>#N/A</v>
      </c>
      <c r="L639" s="53" t="e">
        <f t="shared" si="49"/>
        <v>#N/A</v>
      </c>
    </row>
    <row r="640" spans="8:12">
      <c r="H640" s="76">
        <f t="shared" si="45"/>
        <v>271</v>
      </c>
      <c r="I640" s="53" t="e">
        <f t="shared" si="46"/>
        <v>#N/A</v>
      </c>
      <c r="J640" s="53" t="e">
        <f t="shared" si="47"/>
        <v>#N/A</v>
      </c>
      <c r="K640" s="53" t="e">
        <f t="shared" si="48"/>
        <v>#N/A</v>
      </c>
      <c r="L640" s="53" t="e">
        <f t="shared" si="49"/>
        <v>#N/A</v>
      </c>
    </row>
    <row r="641" spans="8:12">
      <c r="H641" s="76">
        <f t="shared" si="45"/>
        <v>272</v>
      </c>
      <c r="I641" s="53" t="e">
        <f t="shared" si="46"/>
        <v>#N/A</v>
      </c>
      <c r="J641" s="53" t="e">
        <f t="shared" si="47"/>
        <v>#N/A</v>
      </c>
      <c r="K641" s="53" t="e">
        <f t="shared" si="48"/>
        <v>#N/A</v>
      </c>
      <c r="L641" s="53" t="e">
        <f t="shared" si="49"/>
        <v>#N/A</v>
      </c>
    </row>
    <row r="642" spans="8:12">
      <c r="H642" s="76">
        <f t="shared" si="45"/>
        <v>273</v>
      </c>
      <c r="I642" s="53" t="e">
        <f t="shared" si="46"/>
        <v>#N/A</v>
      </c>
      <c r="J642" s="53" t="e">
        <f t="shared" si="47"/>
        <v>#N/A</v>
      </c>
      <c r="K642" s="53" t="e">
        <f t="shared" si="48"/>
        <v>#N/A</v>
      </c>
      <c r="L642" s="53" t="e">
        <f t="shared" si="49"/>
        <v>#N/A</v>
      </c>
    </row>
    <row r="643" spans="8:12">
      <c r="H643" s="76">
        <f t="shared" si="45"/>
        <v>274</v>
      </c>
      <c r="I643" s="53" t="e">
        <f t="shared" si="46"/>
        <v>#N/A</v>
      </c>
      <c r="J643" s="53" t="e">
        <f t="shared" si="47"/>
        <v>#N/A</v>
      </c>
      <c r="K643" s="53" t="e">
        <f t="shared" si="48"/>
        <v>#N/A</v>
      </c>
      <c r="L643" s="53" t="e">
        <f t="shared" si="49"/>
        <v>#N/A</v>
      </c>
    </row>
    <row r="644" spans="8:12">
      <c r="H644" s="76">
        <f t="shared" ref="H644:H707" si="50">IF(+H643+1&lt;=MAX(data21),+H643+1,0)</f>
        <v>275</v>
      </c>
      <c r="I644" s="53" t="e">
        <f t="shared" si="46"/>
        <v>#N/A</v>
      </c>
      <c r="J644" s="53" t="e">
        <f t="shared" si="47"/>
        <v>#N/A</v>
      </c>
      <c r="K644" s="53" t="e">
        <f t="shared" si="48"/>
        <v>#N/A</v>
      </c>
      <c r="L644" s="53" t="e">
        <f t="shared" si="49"/>
        <v>#N/A</v>
      </c>
    </row>
    <row r="645" spans="8:12">
      <c r="H645" s="76">
        <f t="shared" si="50"/>
        <v>276</v>
      </c>
      <c r="I645" s="53" t="e">
        <f t="shared" ref="I645:I708" si="51">IF(IFERROR(VLOOKUP($H645,$A:$F,2,0)/VLOOKUP($H644,$A:$F,2,0)*I644,NA())=0,NA(),IFERROR(VLOOKUP($H645,$A:$F,2,0)/VLOOKUP($H644,$A:$F,2,0)*I644,NA()))</f>
        <v>#N/A</v>
      </c>
      <c r="J645" s="53" t="e">
        <f t="shared" ref="J645:J708" si="52">IF(IFERROR(VLOOKUP($H645,$A:$F,3,0)/VLOOKUP($H644,$A:$F,3,0)*J644,NA())=0,NA(),IFERROR(VLOOKUP($H645,$A:$F,3,0)/VLOOKUP($H644,$A:$F,3,0)*J644,NA()))</f>
        <v>#N/A</v>
      </c>
      <c r="K645" s="53" t="e">
        <f t="shared" ref="K645:K708" si="53">IF(IFERROR(VLOOKUP($H645,$A:$F,4,0)/VLOOKUP($H644,$A:$F,4,0)*K644,NA())=0,NA(),IFERROR(VLOOKUP($H645,$A:$F,4,0)/VLOOKUP($H644,$A:$F,4,0)*K644,NA()))</f>
        <v>#N/A</v>
      </c>
      <c r="L645" s="53" t="e">
        <f t="shared" ref="L645:L708" si="54">IF(IFERROR(VLOOKUP($H645,$A:$F,5,0)/VLOOKUP($H644,$A:$F,5,0)*L644,NA())=0,NA(),IFERROR(VLOOKUP($H645,$A:$F,5,0)/VLOOKUP($H644,$A:$F,5,0)*L644,NA()))</f>
        <v>#N/A</v>
      </c>
    </row>
    <row r="646" spans="8:12">
      <c r="H646" s="76">
        <f t="shared" si="50"/>
        <v>277</v>
      </c>
      <c r="I646" s="53" t="e">
        <f t="shared" si="51"/>
        <v>#N/A</v>
      </c>
      <c r="J646" s="53" t="e">
        <f t="shared" si="52"/>
        <v>#N/A</v>
      </c>
      <c r="K646" s="53" t="e">
        <f t="shared" si="53"/>
        <v>#N/A</v>
      </c>
      <c r="L646" s="53" t="e">
        <f t="shared" si="54"/>
        <v>#N/A</v>
      </c>
    </row>
    <row r="647" spans="8:12">
      <c r="H647" s="76">
        <f t="shared" si="50"/>
        <v>278</v>
      </c>
      <c r="I647" s="53" t="e">
        <f t="shared" si="51"/>
        <v>#N/A</v>
      </c>
      <c r="J647" s="53" t="e">
        <f t="shared" si="52"/>
        <v>#N/A</v>
      </c>
      <c r="K647" s="53" t="e">
        <f t="shared" si="53"/>
        <v>#N/A</v>
      </c>
      <c r="L647" s="53" t="e">
        <f t="shared" si="54"/>
        <v>#N/A</v>
      </c>
    </row>
    <row r="648" spans="8:12">
      <c r="H648" s="76">
        <f t="shared" si="50"/>
        <v>279</v>
      </c>
      <c r="I648" s="53" t="e">
        <f t="shared" si="51"/>
        <v>#N/A</v>
      </c>
      <c r="J648" s="53" t="e">
        <f t="shared" si="52"/>
        <v>#N/A</v>
      </c>
      <c r="K648" s="53" t="e">
        <f t="shared" si="53"/>
        <v>#N/A</v>
      </c>
      <c r="L648" s="53" t="e">
        <f t="shared" si="54"/>
        <v>#N/A</v>
      </c>
    </row>
    <row r="649" spans="8:12">
      <c r="H649" s="76">
        <f t="shared" si="50"/>
        <v>280</v>
      </c>
      <c r="I649" s="53" t="e">
        <f t="shared" si="51"/>
        <v>#N/A</v>
      </c>
      <c r="J649" s="53" t="e">
        <f t="shared" si="52"/>
        <v>#N/A</v>
      </c>
      <c r="K649" s="53" t="e">
        <f t="shared" si="53"/>
        <v>#N/A</v>
      </c>
      <c r="L649" s="53" t="e">
        <f t="shared" si="54"/>
        <v>#N/A</v>
      </c>
    </row>
    <row r="650" spans="8:12">
      <c r="H650" s="76">
        <f t="shared" si="50"/>
        <v>281</v>
      </c>
      <c r="I650" s="53" t="e">
        <f t="shared" si="51"/>
        <v>#N/A</v>
      </c>
      <c r="J650" s="53" t="e">
        <f t="shared" si="52"/>
        <v>#N/A</v>
      </c>
      <c r="K650" s="53" t="e">
        <f t="shared" si="53"/>
        <v>#N/A</v>
      </c>
      <c r="L650" s="53" t="e">
        <f t="shared" si="54"/>
        <v>#N/A</v>
      </c>
    </row>
    <row r="651" spans="8:12">
      <c r="H651" s="76">
        <f t="shared" si="50"/>
        <v>282</v>
      </c>
      <c r="I651" s="53" t="e">
        <f t="shared" si="51"/>
        <v>#N/A</v>
      </c>
      <c r="J651" s="53" t="e">
        <f t="shared" si="52"/>
        <v>#N/A</v>
      </c>
      <c r="K651" s="53" t="e">
        <f t="shared" si="53"/>
        <v>#N/A</v>
      </c>
      <c r="L651" s="53" t="e">
        <f t="shared" si="54"/>
        <v>#N/A</v>
      </c>
    </row>
    <row r="652" spans="8:12">
      <c r="H652" s="76">
        <f t="shared" si="50"/>
        <v>283</v>
      </c>
      <c r="I652" s="53" t="e">
        <f t="shared" si="51"/>
        <v>#N/A</v>
      </c>
      <c r="J652" s="53" t="e">
        <f t="shared" si="52"/>
        <v>#N/A</v>
      </c>
      <c r="K652" s="53" t="e">
        <f t="shared" si="53"/>
        <v>#N/A</v>
      </c>
      <c r="L652" s="53" t="e">
        <f t="shared" si="54"/>
        <v>#N/A</v>
      </c>
    </row>
    <row r="653" spans="8:12">
      <c r="H653" s="76">
        <f t="shared" si="50"/>
        <v>284</v>
      </c>
      <c r="I653" s="53" t="e">
        <f t="shared" si="51"/>
        <v>#N/A</v>
      </c>
      <c r="J653" s="53" t="e">
        <f t="shared" si="52"/>
        <v>#N/A</v>
      </c>
      <c r="K653" s="53" t="e">
        <f t="shared" si="53"/>
        <v>#N/A</v>
      </c>
      <c r="L653" s="53" t="e">
        <f t="shared" si="54"/>
        <v>#N/A</v>
      </c>
    </row>
    <row r="654" spans="8:12">
      <c r="H654" s="76">
        <f t="shared" si="50"/>
        <v>285</v>
      </c>
      <c r="I654" s="53" t="e">
        <f t="shared" si="51"/>
        <v>#N/A</v>
      </c>
      <c r="J654" s="53" t="e">
        <f t="shared" si="52"/>
        <v>#N/A</v>
      </c>
      <c r="K654" s="53" t="e">
        <f t="shared" si="53"/>
        <v>#N/A</v>
      </c>
      <c r="L654" s="53" t="e">
        <f t="shared" si="54"/>
        <v>#N/A</v>
      </c>
    </row>
    <row r="655" spans="8:12">
      <c r="H655" s="76">
        <f t="shared" si="50"/>
        <v>286</v>
      </c>
      <c r="I655" s="53" t="e">
        <f t="shared" si="51"/>
        <v>#N/A</v>
      </c>
      <c r="J655" s="53" t="e">
        <f t="shared" si="52"/>
        <v>#N/A</v>
      </c>
      <c r="K655" s="53" t="e">
        <f t="shared" si="53"/>
        <v>#N/A</v>
      </c>
      <c r="L655" s="53" t="e">
        <f t="shared" si="54"/>
        <v>#N/A</v>
      </c>
    </row>
    <row r="656" spans="8:12">
      <c r="H656" s="76">
        <f t="shared" si="50"/>
        <v>287</v>
      </c>
      <c r="I656" s="53" t="e">
        <f t="shared" si="51"/>
        <v>#N/A</v>
      </c>
      <c r="J656" s="53" t="e">
        <f t="shared" si="52"/>
        <v>#N/A</v>
      </c>
      <c r="K656" s="53" t="e">
        <f t="shared" si="53"/>
        <v>#N/A</v>
      </c>
      <c r="L656" s="53" t="e">
        <f t="shared" si="54"/>
        <v>#N/A</v>
      </c>
    </row>
    <row r="657" spans="8:12">
      <c r="H657" s="76">
        <f t="shared" si="50"/>
        <v>288</v>
      </c>
      <c r="I657" s="53" t="e">
        <f t="shared" si="51"/>
        <v>#N/A</v>
      </c>
      <c r="J657" s="53" t="e">
        <f t="shared" si="52"/>
        <v>#N/A</v>
      </c>
      <c r="K657" s="53" t="e">
        <f t="shared" si="53"/>
        <v>#N/A</v>
      </c>
      <c r="L657" s="53" t="e">
        <f t="shared" si="54"/>
        <v>#N/A</v>
      </c>
    </row>
    <row r="658" spans="8:12">
      <c r="H658" s="76">
        <f t="shared" si="50"/>
        <v>289</v>
      </c>
      <c r="I658" s="53" t="e">
        <f t="shared" si="51"/>
        <v>#N/A</v>
      </c>
      <c r="J658" s="53" t="e">
        <f t="shared" si="52"/>
        <v>#N/A</v>
      </c>
      <c r="K658" s="53" t="e">
        <f t="shared" si="53"/>
        <v>#N/A</v>
      </c>
      <c r="L658" s="53" t="e">
        <f t="shared" si="54"/>
        <v>#N/A</v>
      </c>
    </row>
    <row r="659" spans="8:12">
      <c r="H659" s="76">
        <f t="shared" si="50"/>
        <v>290</v>
      </c>
      <c r="I659" s="53" t="e">
        <f t="shared" si="51"/>
        <v>#N/A</v>
      </c>
      <c r="J659" s="53" t="e">
        <f t="shared" si="52"/>
        <v>#N/A</v>
      </c>
      <c r="K659" s="53" t="e">
        <f t="shared" si="53"/>
        <v>#N/A</v>
      </c>
      <c r="L659" s="53" t="e">
        <f t="shared" si="54"/>
        <v>#N/A</v>
      </c>
    </row>
    <row r="660" spans="8:12">
      <c r="H660" s="76">
        <f t="shared" si="50"/>
        <v>291</v>
      </c>
      <c r="I660" s="53" t="e">
        <f t="shared" si="51"/>
        <v>#N/A</v>
      </c>
      <c r="J660" s="53" t="e">
        <f t="shared" si="52"/>
        <v>#N/A</v>
      </c>
      <c r="K660" s="53" t="e">
        <f t="shared" si="53"/>
        <v>#N/A</v>
      </c>
      <c r="L660" s="53" t="e">
        <f t="shared" si="54"/>
        <v>#N/A</v>
      </c>
    </row>
    <row r="661" spans="8:12">
      <c r="H661" s="76">
        <f t="shared" si="50"/>
        <v>292</v>
      </c>
      <c r="I661" s="53" t="e">
        <f t="shared" si="51"/>
        <v>#N/A</v>
      </c>
      <c r="J661" s="53" t="e">
        <f t="shared" si="52"/>
        <v>#N/A</v>
      </c>
      <c r="K661" s="53" t="e">
        <f t="shared" si="53"/>
        <v>#N/A</v>
      </c>
      <c r="L661" s="53" t="e">
        <f t="shared" si="54"/>
        <v>#N/A</v>
      </c>
    </row>
    <row r="662" spans="8:12">
      <c r="H662" s="76">
        <f t="shared" si="50"/>
        <v>293</v>
      </c>
      <c r="I662" s="53" t="e">
        <f t="shared" si="51"/>
        <v>#N/A</v>
      </c>
      <c r="J662" s="53" t="e">
        <f t="shared" si="52"/>
        <v>#N/A</v>
      </c>
      <c r="K662" s="53" t="e">
        <f t="shared" si="53"/>
        <v>#N/A</v>
      </c>
      <c r="L662" s="53" t="e">
        <f t="shared" si="54"/>
        <v>#N/A</v>
      </c>
    </row>
    <row r="663" spans="8:12">
      <c r="H663" s="76">
        <f t="shared" si="50"/>
        <v>294</v>
      </c>
      <c r="I663" s="53" t="e">
        <f t="shared" si="51"/>
        <v>#N/A</v>
      </c>
      <c r="J663" s="53" t="e">
        <f t="shared" si="52"/>
        <v>#N/A</v>
      </c>
      <c r="K663" s="53" t="e">
        <f t="shared" si="53"/>
        <v>#N/A</v>
      </c>
      <c r="L663" s="53" t="e">
        <f t="shared" si="54"/>
        <v>#N/A</v>
      </c>
    </row>
    <row r="664" spans="8:12">
      <c r="H664" s="76">
        <f t="shared" si="50"/>
        <v>295</v>
      </c>
      <c r="I664" s="53" t="e">
        <f t="shared" si="51"/>
        <v>#N/A</v>
      </c>
      <c r="J664" s="53" t="e">
        <f t="shared" si="52"/>
        <v>#N/A</v>
      </c>
      <c r="K664" s="53" t="e">
        <f t="shared" si="53"/>
        <v>#N/A</v>
      </c>
      <c r="L664" s="53" t="e">
        <f t="shared" si="54"/>
        <v>#N/A</v>
      </c>
    </row>
    <row r="665" spans="8:12">
      <c r="H665" s="76">
        <f t="shared" si="50"/>
        <v>296</v>
      </c>
      <c r="I665" s="53" t="e">
        <f t="shared" si="51"/>
        <v>#N/A</v>
      </c>
      <c r="J665" s="53" t="e">
        <f t="shared" si="52"/>
        <v>#N/A</v>
      </c>
      <c r="K665" s="53" t="e">
        <f t="shared" si="53"/>
        <v>#N/A</v>
      </c>
      <c r="L665" s="53" t="e">
        <f t="shared" si="54"/>
        <v>#N/A</v>
      </c>
    </row>
    <row r="666" spans="8:12">
      <c r="H666" s="76">
        <f t="shared" si="50"/>
        <v>297</v>
      </c>
      <c r="I666" s="53" t="e">
        <f t="shared" si="51"/>
        <v>#N/A</v>
      </c>
      <c r="J666" s="53" t="e">
        <f t="shared" si="52"/>
        <v>#N/A</v>
      </c>
      <c r="K666" s="53" t="e">
        <f t="shared" si="53"/>
        <v>#N/A</v>
      </c>
      <c r="L666" s="53" t="e">
        <f t="shared" si="54"/>
        <v>#N/A</v>
      </c>
    </row>
    <row r="667" spans="8:12">
      <c r="H667" s="76">
        <f t="shared" si="50"/>
        <v>298</v>
      </c>
      <c r="I667" s="53" t="e">
        <f t="shared" si="51"/>
        <v>#N/A</v>
      </c>
      <c r="J667" s="53" t="e">
        <f t="shared" si="52"/>
        <v>#N/A</v>
      </c>
      <c r="K667" s="53" t="e">
        <f t="shared" si="53"/>
        <v>#N/A</v>
      </c>
      <c r="L667" s="53" t="e">
        <f t="shared" si="54"/>
        <v>#N/A</v>
      </c>
    </row>
    <row r="668" spans="8:12">
      <c r="H668" s="76">
        <f t="shared" si="50"/>
        <v>299</v>
      </c>
      <c r="I668" s="53" t="e">
        <f t="shared" si="51"/>
        <v>#N/A</v>
      </c>
      <c r="J668" s="53" t="e">
        <f t="shared" si="52"/>
        <v>#N/A</v>
      </c>
      <c r="K668" s="53" t="e">
        <f t="shared" si="53"/>
        <v>#N/A</v>
      </c>
      <c r="L668" s="53" t="e">
        <f t="shared" si="54"/>
        <v>#N/A</v>
      </c>
    </row>
    <row r="669" spans="8:12">
      <c r="H669" s="76">
        <f t="shared" si="50"/>
        <v>300</v>
      </c>
      <c r="I669" s="53" t="e">
        <f t="shared" si="51"/>
        <v>#N/A</v>
      </c>
      <c r="J669" s="53" t="e">
        <f t="shared" si="52"/>
        <v>#N/A</v>
      </c>
      <c r="K669" s="53" t="e">
        <f t="shared" si="53"/>
        <v>#N/A</v>
      </c>
      <c r="L669" s="53" t="e">
        <f t="shared" si="54"/>
        <v>#N/A</v>
      </c>
    </row>
    <row r="670" spans="8:12">
      <c r="H670" s="76">
        <f t="shared" si="50"/>
        <v>301</v>
      </c>
      <c r="I670" s="53" t="e">
        <f t="shared" si="51"/>
        <v>#N/A</v>
      </c>
      <c r="J670" s="53" t="e">
        <f t="shared" si="52"/>
        <v>#N/A</v>
      </c>
      <c r="K670" s="53" t="e">
        <f t="shared" si="53"/>
        <v>#N/A</v>
      </c>
      <c r="L670" s="53" t="e">
        <f t="shared" si="54"/>
        <v>#N/A</v>
      </c>
    </row>
    <row r="671" spans="8:12">
      <c r="H671" s="76">
        <f t="shared" si="50"/>
        <v>302</v>
      </c>
      <c r="I671" s="53" t="e">
        <f t="shared" si="51"/>
        <v>#N/A</v>
      </c>
      <c r="J671" s="53" t="e">
        <f t="shared" si="52"/>
        <v>#N/A</v>
      </c>
      <c r="K671" s="53" t="e">
        <f t="shared" si="53"/>
        <v>#N/A</v>
      </c>
      <c r="L671" s="53" t="e">
        <f t="shared" si="54"/>
        <v>#N/A</v>
      </c>
    </row>
    <row r="672" spans="8:12">
      <c r="H672" s="76">
        <f t="shared" si="50"/>
        <v>303</v>
      </c>
      <c r="I672" s="53" t="e">
        <f t="shared" si="51"/>
        <v>#N/A</v>
      </c>
      <c r="J672" s="53" t="e">
        <f t="shared" si="52"/>
        <v>#N/A</v>
      </c>
      <c r="K672" s="53" t="e">
        <f t="shared" si="53"/>
        <v>#N/A</v>
      </c>
      <c r="L672" s="53" t="e">
        <f t="shared" si="54"/>
        <v>#N/A</v>
      </c>
    </row>
    <row r="673" spans="8:12">
      <c r="H673" s="76">
        <f t="shared" si="50"/>
        <v>304</v>
      </c>
      <c r="I673" s="53" t="e">
        <f t="shared" si="51"/>
        <v>#N/A</v>
      </c>
      <c r="J673" s="53" t="e">
        <f t="shared" si="52"/>
        <v>#N/A</v>
      </c>
      <c r="K673" s="53" t="e">
        <f t="shared" si="53"/>
        <v>#N/A</v>
      </c>
      <c r="L673" s="53" t="e">
        <f t="shared" si="54"/>
        <v>#N/A</v>
      </c>
    </row>
    <row r="674" spans="8:12">
      <c r="H674" s="76">
        <f t="shared" si="50"/>
        <v>305</v>
      </c>
      <c r="I674" s="53" t="e">
        <f t="shared" si="51"/>
        <v>#N/A</v>
      </c>
      <c r="J674" s="53" t="e">
        <f t="shared" si="52"/>
        <v>#N/A</v>
      </c>
      <c r="K674" s="53" t="e">
        <f t="shared" si="53"/>
        <v>#N/A</v>
      </c>
      <c r="L674" s="53" t="e">
        <f t="shared" si="54"/>
        <v>#N/A</v>
      </c>
    </row>
    <row r="675" spans="8:12">
      <c r="H675" s="76">
        <f t="shared" si="50"/>
        <v>306</v>
      </c>
      <c r="I675" s="53" t="e">
        <f t="shared" si="51"/>
        <v>#N/A</v>
      </c>
      <c r="J675" s="53" t="e">
        <f t="shared" si="52"/>
        <v>#N/A</v>
      </c>
      <c r="K675" s="53" t="e">
        <f t="shared" si="53"/>
        <v>#N/A</v>
      </c>
      <c r="L675" s="53" t="e">
        <f t="shared" si="54"/>
        <v>#N/A</v>
      </c>
    </row>
    <row r="676" spans="8:12">
      <c r="H676" s="76">
        <f t="shared" si="50"/>
        <v>307</v>
      </c>
      <c r="I676" s="53" t="e">
        <f t="shared" si="51"/>
        <v>#N/A</v>
      </c>
      <c r="J676" s="53" t="e">
        <f t="shared" si="52"/>
        <v>#N/A</v>
      </c>
      <c r="K676" s="53" t="e">
        <f t="shared" si="53"/>
        <v>#N/A</v>
      </c>
      <c r="L676" s="53" t="e">
        <f t="shared" si="54"/>
        <v>#N/A</v>
      </c>
    </row>
    <row r="677" spans="8:12">
      <c r="H677" s="76">
        <f t="shared" si="50"/>
        <v>308</v>
      </c>
      <c r="I677" s="53" t="e">
        <f t="shared" si="51"/>
        <v>#N/A</v>
      </c>
      <c r="J677" s="53" t="e">
        <f t="shared" si="52"/>
        <v>#N/A</v>
      </c>
      <c r="K677" s="53" t="e">
        <f t="shared" si="53"/>
        <v>#N/A</v>
      </c>
      <c r="L677" s="53" t="e">
        <f t="shared" si="54"/>
        <v>#N/A</v>
      </c>
    </row>
    <row r="678" spans="8:12">
      <c r="H678" s="76">
        <f t="shared" si="50"/>
        <v>309</v>
      </c>
      <c r="I678" s="53" t="e">
        <f t="shared" si="51"/>
        <v>#N/A</v>
      </c>
      <c r="J678" s="53" t="e">
        <f t="shared" si="52"/>
        <v>#N/A</v>
      </c>
      <c r="K678" s="53" t="e">
        <f t="shared" si="53"/>
        <v>#N/A</v>
      </c>
      <c r="L678" s="53" t="e">
        <f t="shared" si="54"/>
        <v>#N/A</v>
      </c>
    </row>
    <row r="679" spans="8:12">
      <c r="H679" s="76">
        <f t="shared" si="50"/>
        <v>310</v>
      </c>
      <c r="I679" s="53" t="e">
        <f t="shared" si="51"/>
        <v>#N/A</v>
      </c>
      <c r="J679" s="53" t="e">
        <f t="shared" si="52"/>
        <v>#N/A</v>
      </c>
      <c r="K679" s="53" t="e">
        <f t="shared" si="53"/>
        <v>#N/A</v>
      </c>
      <c r="L679" s="53" t="e">
        <f t="shared" si="54"/>
        <v>#N/A</v>
      </c>
    </row>
    <row r="680" spans="8:12">
      <c r="H680" s="76">
        <f t="shared" si="50"/>
        <v>311</v>
      </c>
      <c r="I680" s="53" t="e">
        <f t="shared" si="51"/>
        <v>#N/A</v>
      </c>
      <c r="J680" s="53" t="e">
        <f t="shared" si="52"/>
        <v>#N/A</v>
      </c>
      <c r="K680" s="53" t="e">
        <f t="shared" si="53"/>
        <v>#N/A</v>
      </c>
      <c r="L680" s="53" t="e">
        <f t="shared" si="54"/>
        <v>#N/A</v>
      </c>
    </row>
    <row r="681" spans="8:12">
      <c r="H681" s="76">
        <f t="shared" si="50"/>
        <v>312</v>
      </c>
      <c r="I681" s="53" t="e">
        <f t="shared" si="51"/>
        <v>#N/A</v>
      </c>
      <c r="J681" s="53" t="e">
        <f t="shared" si="52"/>
        <v>#N/A</v>
      </c>
      <c r="K681" s="53" t="e">
        <f t="shared" si="53"/>
        <v>#N/A</v>
      </c>
      <c r="L681" s="53" t="e">
        <f t="shared" si="54"/>
        <v>#N/A</v>
      </c>
    </row>
    <row r="682" spans="8:12">
      <c r="H682" s="76">
        <f t="shared" si="50"/>
        <v>313</v>
      </c>
      <c r="I682" s="53" t="e">
        <f t="shared" si="51"/>
        <v>#N/A</v>
      </c>
      <c r="J682" s="53" t="e">
        <f t="shared" si="52"/>
        <v>#N/A</v>
      </c>
      <c r="K682" s="53" t="e">
        <f t="shared" si="53"/>
        <v>#N/A</v>
      </c>
      <c r="L682" s="53" t="e">
        <f t="shared" si="54"/>
        <v>#N/A</v>
      </c>
    </row>
    <row r="683" spans="8:12">
      <c r="H683" s="76">
        <f t="shared" si="50"/>
        <v>314</v>
      </c>
      <c r="I683" s="53" t="e">
        <f t="shared" si="51"/>
        <v>#N/A</v>
      </c>
      <c r="J683" s="53" t="e">
        <f t="shared" si="52"/>
        <v>#N/A</v>
      </c>
      <c r="K683" s="53" t="e">
        <f t="shared" si="53"/>
        <v>#N/A</v>
      </c>
      <c r="L683" s="53" t="e">
        <f t="shared" si="54"/>
        <v>#N/A</v>
      </c>
    </row>
    <row r="684" spans="8:12">
      <c r="H684" s="76">
        <f t="shared" si="50"/>
        <v>315</v>
      </c>
      <c r="I684" s="53" t="e">
        <f t="shared" si="51"/>
        <v>#N/A</v>
      </c>
      <c r="J684" s="53" t="e">
        <f t="shared" si="52"/>
        <v>#N/A</v>
      </c>
      <c r="K684" s="53" t="e">
        <f t="shared" si="53"/>
        <v>#N/A</v>
      </c>
      <c r="L684" s="53" t="e">
        <f t="shared" si="54"/>
        <v>#N/A</v>
      </c>
    </row>
    <row r="685" spans="8:12">
      <c r="H685" s="76">
        <f t="shared" si="50"/>
        <v>316</v>
      </c>
      <c r="I685" s="53" t="e">
        <f t="shared" si="51"/>
        <v>#N/A</v>
      </c>
      <c r="J685" s="53" t="e">
        <f t="shared" si="52"/>
        <v>#N/A</v>
      </c>
      <c r="K685" s="53" t="e">
        <f t="shared" si="53"/>
        <v>#N/A</v>
      </c>
      <c r="L685" s="53" t="e">
        <f t="shared" si="54"/>
        <v>#N/A</v>
      </c>
    </row>
    <row r="686" spans="8:12">
      <c r="H686" s="76">
        <f t="shared" si="50"/>
        <v>317</v>
      </c>
      <c r="I686" s="53" t="e">
        <f t="shared" si="51"/>
        <v>#N/A</v>
      </c>
      <c r="J686" s="53" t="e">
        <f t="shared" si="52"/>
        <v>#N/A</v>
      </c>
      <c r="K686" s="53" t="e">
        <f t="shared" si="53"/>
        <v>#N/A</v>
      </c>
      <c r="L686" s="53" t="e">
        <f t="shared" si="54"/>
        <v>#N/A</v>
      </c>
    </row>
    <row r="687" spans="8:12">
      <c r="H687" s="76">
        <f t="shared" si="50"/>
        <v>318</v>
      </c>
      <c r="I687" s="53" t="e">
        <f t="shared" si="51"/>
        <v>#N/A</v>
      </c>
      <c r="J687" s="53" t="e">
        <f t="shared" si="52"/>
        <v>#N/A</v>
      </c>
      <c r="K687" s="53" t="e">
        <f t="shared" si="53"/>
        <v>#N/A</v>
      </c>
      <c r="L687" s="53" t="e">
        <f t="shared" si="54"/>
        <v>#N/A</v>
      </c>
    </row>
    <row r="688" spans="8:12">
      <c r="H688" s="76">
        <f t="shared" si="50"/>
        <v>319</v>
      </c>
      <c r="I688" s="53" t="e">
        <f t="shared" si="51"/>
        <v>#N/A</v>
      </c>
      <c r="J688" s="53" t="e">
        <f t="shared" si="52"/>
        <v>#N/A</v>
      </c>
      <c r="K688" s="53" t="e">
        <f t="shared" si="53"/>
        <v>#N/A</v>
      </c>
      <c r="L688" s="53" t="e">
        <f t="shared" si="54"/>
        <v>#N/A</v>
      </c>
    </row>
    <row r="689" spans="8:12">
      <c r="H689" s="76">
        <f t="shared" si="50"/>
        <v>320</v>
      </c>
      <c r="I689" s="53" t="e">
        <f t="shared" si="51"/>
        <v>#N/A</v>
      </c>
      <c r="J689" s="53" t="e">
        <f t="shared" si="52"/>
        <v>#N/A</v>
      </c>
      <c r="K689" s="53" t="e">
        <f t="shared" si="53"/>
        <v>#N/A</v>
      </c>
      <c r="L689" s="53" t="e">
        <f t="shared" si="54"/>
        <v>#N/A</v>
      </c>
    </row>
    <row r="690" spans="8:12">
      <c r="H690" s="76">
        <f t="shared" si="50"/>
        <v>321</v>
      </c>
      <c r="I690" s="53" t="e">
        <f t="shared" si="51"/>
        <v>#N/A</v>
      </c>
      <c r="J690" s="53" t="e">
        <f t="shared" si="52"/>
        <v>#N/A</v>
      </c>
      <c r="K690" s="53" t="e">
        <f t="shared" si="53"/>
        <v>#N/A</v>
      </c>
      <c r="L690" s="53" t="e">
        <f t="shared" si="54"/>
        <v>#N/A</v>
      </c>
    </row>
    <row r="691" spans="8:12">
      <c r="H691" s="76">
        <f t="shared" si="50"/>
        <v>322</v>
      </c>
      <c r="I691" s="53" t="e">
        <f t="shared" si="51"/>
        <v>#N/A</v>
      </c>
      <c r="J691" s="53" t="e">
        <f t="shared" si="52"/>
        <v>#N/A</v>
      </c>
      <c r="K691" s="53" t="e">
        <f t="shared" si="53"/>
        <v>#N/A</v>
      </c>
      <c r="L691" s="53" t="e">
        <f t="shared" si="54"/>
        <v>#N/A</v>
      </c>
    </row>
    <row r="692" spans="8:12">
      <c r="H692" s="76">
        <f t="shared" si="50"/>
        <v>323</v>
      </c>
      <c r="I692" s="53" t="e">
        <f t="shared" si="51"/>
        <v>#N/A</v>
      </c>
      <c r="J692" s="53" t="e">
        <f t="shared" si="52"/>
        <v>#N/A</v>
      </c>
      <c r="K692" s="53" t="e">
        <f t="shared" si="53"/>
        <v>#N/A</v>
      </c>
      <c r="L692" s="53" t="e">
        <f t="shared" si="54"/>
        <v>#N/A</v>
      </c>
    </row>
    <row r="693" spans="8:12">
      <c r="H693" s="76">
        <f t="shared" si="50"/>
        <v>324</v>
      </c>
      <c r="I693" s="53" t="e">
        <f t="shared" si="51"/>
        <v>#N/A</v>
      </c>
      <c r="J693" s="53" t="e">
        <f t="shared" si="52"/>
        <v>#N/A</v>
      </c>
      <c r="K693" s="53" t="e">
        <f t="shared" si="53"/>
        <v>#N/A</v>
      </c>
      <c r="L693" s="53" t="e">
        <f t="shared" si="54"/>
        <v>#N/A</v>
      </c>
    </row>
    <row r="694" spans="8:12">
      <c r="H694" s="76">
        <f t="shared" si="50"/>
        <v>325</v>
      </c>
      <c r="I694" s="53" t="e">
        <f t="shared" si="51"/>
        <v>#N/A</v>
      </c>
      <c r="J694" s="53" t="e">
        <f t="shared" si="52"/>
        <v>#N/A</v>
      </c>
      <c r="K694" s="53" t="e">
        <f t="shared" si="53"/>
        <v>#N/A</v>
      </c>
      <c r="L694" s="53" t="e">
        <f t="shared" si="54"/>
        <v>#N/A</v>
      </c>
    </row>
    <row r="695" spans="8:12">
      <c r="H695" s="76">
        <f t="shared" si="50"/>
        <v>326</v>
      </c>
      <c r="I695" s="53" t="e">
        <f t="shared" si="51"/>
        <v>#N/A</v>
      </c>
      <c r="J695" s="53" t="e">
        <f t="shared" si="52"/>
        <v>#N/A</v>
      </c>
      <c r="K695" s="53" t="e">
        <f t="shared" si="53"/>
        <v>#N/A</v>
      </c>
      <c r="L695" s="53" t="e">
        <f t="shared" si="54"/>
        <v>#N/A</v>
      </c>
    </row>
    <row r="696" spans="8:12">
      <c r="H696" s="76">
        <f t="shared" si="50"/>
        <v>327</v>
      </c>
      <c r="I696" s="53" t="e">
        <f t="shared" si="51"/>
        <v>#N/A</v>
      </c>
      <c r="J696" s="53" t="e">
        <f t="shared" si="52"/>
        <v>#N/A</v>
      </c>
      <c r="K696" s="53" t="e">
        <f t="shared" si="53"/>
        <v>#N/A</v>
      </c>
      <c r="L696" s="53" t="e">
        <f t="shared" si="54"/>
        <v>#N/A</v>
      </c>
    </row>
    <row r="697" spans="8:12">
      <c r="H697" s="76">
        <f t="shared" si="50"/>
        <v>328</v>
      </c>
      <c r="I697" s="53" t="e">
        <f t="shared" si="51"/>
        <v>#N/A</v>
      </c>
      <c r="J697" s="53" t="e">
        <f t="shared" si="52"/>
        <v>#N/A</v>
      </c>
      <c r="K697" s="53" t="e">
        <f t="shared" si="53"/>
        <v>#N/A</v>
      </c>
      <c r="L697" s="53" t="e">
        <f t="shared" si="54"/>
        <v>#N/A</v>
      </c>
    </row>
    <row r="698" spans="8:12">
      <c r="H698" s="76">
        <f t="shared" si="50"/>
        <v>329</v>
      </c>
      <c r="I698" s="53" t="e">
        <f t="shared" si="51"/>
        <v>#N/A</v>
      </c>
      <c r="J698" s="53" t="e">
        <f t="shared" si="52"/>
        <v>#N/A</v>
      </c>
      <c r="K698" s="53" t="e">
        <f t="shared" si="53"/>
        <v>#N/A</v>
      </c>
      <c r="L698" s="53" t="e">
        <f t="shared" si="54"/>
        <v>#N/A</v>
      </c>
    </row>
    <row r="699" spans="8:12">
      <c r="H699" s="76">
        <f t="shared" si="50"/>
        <v>330</v>
      </c>
      <c r="I699" s="53" t="e">
        <f t="shared" si="51"/>
        <v>#N/A</v>
      </c>
      <c r="J699" s="53" t="e">
        <f t="shared" si="52"/>
        <v>#N/A</v>
      </c>
      <c r="K699" s="53" t="e">
        <f t="shared" si="53"/>
        <v>#N/A</v>
      </c>
      <c r="L699" s="53" t="e">
        <f t="shared" si="54"/>
        <v>#N/A</v>
      </c>
    </row>
    <row r="700" spans="8:12">
      <c r="H700" s="76">
        <f t="shared" si="50"/>
        <v>331</v>
      </c>
      <c r="I700" s="53" t="e">
        <f t="shared" si="51"/>
        <v>#N/A</v>
      </c>
      <c r="J700" s="53" t="e">
        <f t="shared" si="52"/>
        <v>#N/A</v>
      </c>
      <c r="K700" s="53" t="e">
        <f t="shared" si="53"/>
        <v>#N/A</v>
      </c>
      <c r="L700" s="53" t="e">
        <f t="shared" si="54"/>
        <v>#N/A</v>
      </c>
    </row>
    <row r="701" spans="8:12">
      <c r="H701" s="76">
        <f t="shared" si="50"/>
        <v>332</v>
      </c>
      <c r="I701" s="53" t="e">
        <f t="shared" si="51"/>
        <v>#N/A</v>
      </c>
      <c r="J701" s="53" t="e">
        <f t="shared" si="52"/>
        <v>#N/A</v>
      </c>
      <c r="K701" s="53" t="e">
        <f t="shared" si="53"/>
        <v>#N/A</v>
      </c>
      <c r="L701" s="53" t="e">
        <f t="shared" si="54"/>
        <v>#N/A</v>
      </c>
    </row>
    <row r="702" spans="8:12">
      <c r="H702" s="76">
        <f t="shared" si="50"/>
        <v>333</v>
      </c>
      <c r="I702" s="53" t="e">
        <f t="shared" si="51"/>
        <v>#N/A</v>
      </c>
      <c r="J702" s="53" t="e">
        <f t="shared" si="52"/>
        <v>#N/A</v>
      </c>
      <c r="K702" s="53" t="e">
        <f t="shared" si="53"/>
        <v>#N/A</v>
      </c>
      <c r="L702" s="53" t="e">
        <f t="shared" si="54"/>
        <v>#N/A</v>
      </c>
    </row>
    <row r="703" spans="8:12">
      <c r="H703" s="76">
        <f t="shared" si="50"/>
        <v>334</v>
      </c>
      <c r="I703" s="53" t="e">
        <f t="shared" si="51"/>
        <v>#N/A</v>
      </c>
      <c r="J703" s="53" t="e">
        <f t="shared" si="52"/>
        <v>#N/A</v>
      </c>
      <c r="K703" s="53" t="e">
        <f t="shared" si="53"/>
        <v>#N/A</v>
      </c>
      <c r="L703" s="53" t="e">
        <f t="shared" si="54"/>
        <v>#N/A</v>
      </c>
    </row>
    <row r="704" spans="8:12">
      <c r="H704" s="76">
        <f t="shared" si="50"/>
        <v>335</v>
      </c>
      <c r="I704" s="53" t="e">
        <f t="shared" si="51"/>
        <v>#N/A</v>
      </c>
      <c r="J704" s="53" t="e">
        <f t="shared" si="52"/>
        <v>#N/A</v>
      </c>
      <c r="K704" s="53" t="e">
        <f t="shared" si="53"/>
        <v>#N/A</v>
      </c>
      <c r="L704" s="53" t="e">
        <f t="shared" si="54"/>
        <v>#N/A</v>
      </c>
    </row>
    <row r="705" spans="8:12">
      <c r="H705" s="76">
        <f t="shared" si="50"/>
        <v>336</v>
      </c>
      <c r="I705" s="53" t="e">
        <f t="shared" si="51"/>
        <v>#N/A</v>
      </c>
      <c r="J705" s="53" t="e">
        <f t="shared" si="52"/>
        <v>#N/A</v>
      </c>
      <c r="K705" s="53" t="e">
        <f t="shared" si="53"/>
        <v>#N/A</v>
      </c>
      <c r="L705" s="53" t="e">
        <f t="shared" si="54"/>
        <v>#N/A</v>
      </c>
    </row>
    <row r="706" spans="8:12">
      <c r="H706" s="76">
        <f t="shared" si="50"/>
        <v>337</v>
      </c>
      <c r="I706" s="53" t="e">
        <f t="shared" si="51"/>
        <v>#N/A</v>
      </c>
      <c r="J706" s="53" t="e">
        <f t="shared" si="52"/>
        <v>#N/A</v>
      </c>
      <c r="K706" s="53" t="e">
        <f t="shared" si="53"/>
        <v>#N/A</v>
      </c>
      <c r="L706" s="53" t="e">
        <f t="shared" si="54"/>
        <v>#N/A</v>
      </c>
    </row>
    <row r="707" spans="8:12">
      <c r="H707" s="76">
        <f t="shared" si="50"/>
        <v>338</v>
      </c>
      <c r="I707" s="53" t="e">
        <f t="shared" si="51"/>
        <v>#N/A</v>
      </c>
      <c r="J707" s="53" t="e">
        <f t="shared" si="52"/>
        <v>#N/A</v>
      </c>
      <c r="K707" s="53" t="e">
        <f t="shared" si="53"/>
        <v>#N/A</v>
      </c>
      <c r="L707" s="53" t="e">
        <f t="shared" si="54"/>
        <v>#N/A</v>
      </c>
    </row>
    <row r="708" spans="8:12">
      <c r="H708" s="76">
        <f t="shared" ref="H708:H771" si="55">IF(+H707+1&lt;=MAX(data21),+H707+1,0)</f>
        <v>339</v>
      </c>
      <c r="I708" s="53" t="e">
        <f t="shared" si="51"/>
        <v>#N/A</v>
      </c>
      <c r="J708" s="53" t="e">
        <f t="shared" si="52"/>
        <v>#N/A</v>
      </c>
      <c r="K708" s="53" t="e">
        <f t="shared" si="53"/>
        <v>#N/A</v>
      </c>
      <c r="L708" s="53" t="e">
        <f t="shared" si="54"/>
        <v>#N/A</v>
      </c>
    </row>
    <row r="709" spans="8:12">
      <c r="H709" s="76">
        <f t="shared" si="55"/>
        <v>340</v>
      </c>
      <c r="I709" s="53" t="e">
        <f t="shared" ref="I709:I772" si="56">IF(IFERROR(VLOOKUP($H709,$A:$F,2,0)/VLOOKUP($H708,$A:$F,2,0)*I708,NA())=0,NA(),IFERROR(VLOOKUP($H709,$A:$F,2,0)/VLOOKUP($H708,$A:$F,2,0)*I708,NA()))</f>
        <v>#N/A</v>
      </c>
      <c r="J709" s="53" t="e">
        <f t="shared" ref="J709:J772" si="57">IF(IFERROR(VLOOKUP($H709,$A:$F,3,0)/VLOOKUP($H708,$A:$F,3,0)*J708,NA())=0,NA(),IFERROR(VLOOKUP($H709,$A:$F,3,0)/VLOOKUP($H708,$A:$F,3,0)*J708,NA()))</f>
        <v>#N/A</v>
      </c>
      <c r="K709" s="53" t="e">
        <f t="shared" ref="K709:K772" si="58">IF(IFERROR(VLOOKUP($H709,$A:$F,4,0)/VLOOKUP($H708,$A:$F,4,0)*K708,NA())=0,NA(),IFERROR(VLOOKUP($H709,$A:$F,4,0)/VLOOKUP($H708,$A:$F,4,0)*K708,NA()))</f>
        <v>#N/A</v>
      </c>
      <c r="L709" s="53" t="e">
        <f t="shared" ref="L709:L772" si="59">IF(IFERROR(VLOOKUP($H709,$A:$F,5,0)/VLOOKUP($H708,$A:$F,5,0)*L708,NA())=0,NA(),IFERROR(VLOOKUP($H709,$A:$F,5,0)/VLOOKUP($H708,$A:$F,5,0)*L708,NA()))</f>
        <v>#N/A</v>
      </c>
    </row>
    <row r="710" spans="8:12">
      <c r="H710" s="76">
        <f t="shared" si="55"/>
        <v>341</v>
      </c>
      <c r="I710" s="53" t="e">
        <f t="shared" si="56"/>
        <v>#N/A</v>
      </c>
      <c r="J710" s="53" t="e">
        <f t="shared" si="57"/>
        <v>#N/A</v>
      </c>
      <c r="K710" s="53" t="e">
        <f t="shared" si="58"/>
        <v>#N/A</v>
      </c>
      <c r="L710" s="53" t="e">
        <f t="shared" si="59"/>
        <v>#N/A</v>
      </c>
    </row>
    <row r="711" spans="8:12">
      <c r="H711" s="76">
        <f t="shared" si="55"/>
        <v>342</v>
      </c>
      <c r="I711" s="53" t="e">
        <f t="shared" si="56"/>
        <v>#N/A</v>
      </c>
      <c r="J711" s="53" t="e">
        <f t="shared" si="57"/>
        <v>#N/A</v>
      </c>
      <c r="K711" s="53" t="e">
        <f t="shared" si="58"/>
        <v>#N/A</v>
      </c>
      <c r="L711" s="53" t="e">
        <f t="shared" si="59"/>
        <v>#N/A</v>
      </c>
    </row>
    <row r="712" spans="8:12">
      <c r="H712" s="76">
        <f t="shared" si="55"/>
        <v>343</v>
      </c>
      <c r="I712" s="53" t="e">
        <f t="shared" si="56"/>
        <v>#N/A</v>
      </c>
      <c r="J712" s="53" t="e">
        <f t="shared" si="57"/>
        <v>#N/A</v>
      </c>
      <c r="K712" s="53" t="e">
        <f t="shared" si="58"/>
        <v>#N/A</v>
      </c>
      <c r="L712" s="53" t="e">
        <f t="shared" si="59"/>
        <v>#N/A</v>
      </c>
    </row>
    <row r="713" spans="8:12">
      <c r="H713" s="76">
        <f t="shared" si="55"/>
        <v>344</v>
      </c>
      <c r="I713" s="53" t="e">
        <f t="shared" si="56"/>
        <v>#N/A</v>
      </c>
      <c r="J713" s="53" t="e">
        <f t="shared" si="57"/>
        <v>#N/A</v>
      </c>
      <c r="K713" s="53" t="e">
        <f t="shared" si="58"/>
        <v>#N/A</v>
      </c>
      <c r="L713" s="53" t="e">
        <f t="shared" si="59"/>
        <v>#N/A</v>
      </c>
    </row>
    <row r="714" spans="8:12">
      <c r="H714" s="76">
        <f t="shared" si="55"/>
        <v>345</v>
      </c>
      <c r="I714" s="53" t="e">
        <f t="shared" si="56"/>
        <v>#N/A</v>
      </c>
      <c r="J714" s="53" t="e">
        <f t="shared" si="57"/>
        <v>#N/A</v>
      </c>
      <c r="K714" s="53" t="e">
        <f t="shared" si="58"/>
        <v>#N/A</v>
      </c>
      <c r="L714" s="53" t="e">
        <f t="shared" si="59"/>
        <v>#N/A</v>
      </c>
    </row>
    <row r="715" spans="8:12">
      <c r="H715" s="76">
        <f t="shared" si="55"/>
        <v>346</v>
      </c>
      <c r="I715" s="53" t="e">
        <f t="shared" si="56"/>
        <v>#N/A</v>
      </c>
      <c r="J715" s="53" t="e">
        <f t="shared" si="57"/>
        <v>#N/A</v>
      </c>
      <c r="K715" s="53" t="e">
        <f t="shared" si="58"/>
        <v>#N/A</v>
      </c>
      <c r="L715" s="53" t="e">
        <f t="shared" si="59"/>
        <v>#N/A</v>
      </c>
    </row>
    <row r="716" spans="8:12">
      <c r="H716" s="76">
        <f t="shared" si="55"/>
        <v>347</v>
      </c>
      <c r="I716" s="53" t="e">
        <f t="shared" si="56"/>
        <v>#N/A</v>
      </c>
      <c r="J716" s="53" t="e">
        <f t="shared" si="57"/>
        <v>#N/A</v>
      </c>
      <c r="K716" s="53" t="e">
        <f t="shared" si="58"/>
        <v>#N/A</v>
      </c>
      <c r="L716" s="53" t="e">
        <f t="shared" si="59"/>
        <v>#N/A</v>
      </c>
    </row>
    <row r="717" spans="8:12">
      <c r="H717" s="76">
        <f t="shared" si="55"/>
        <v>348</v>
      </c>
      <c r="I717" s="53" t="e">
        <f t="shared" si="56"/>
        <v>#N/A</v>
      </c>
      <c r="J717" s="53" t="e">
        <f t="shared" si="57"/>
        <v>#N/A</v>
      </c>
      <c r="K717" s="53" t="e">
        <f t="shared" si="58"/>
        <v>#N/A</v>
      </c>
      <c r="L717" s="53" t="e">
        <f t="shared" si="59"/>
        <v>#N/A</v>
      </c>
    </row>
    <row r="718" spans="8:12">
      <c r="H718" s="76">
        <f t="shared" si="55"/>
        <v>349</v>
      </c>
      <c r="I718" s="53" t="e">
        <f t="shared" si="56"/>
        <v>#N/A</v>
      </c>
      <c r="J718" s="53" t="e">
        <f t="shared" si="57"/>
        <v>#N/A</v>
      </c>
      <c r="K718" s="53" t="e">
        <f t="shared" si="58"/>
        <v>#N/A</v>
      </c>
      <c r="L718" s="53" t="e">
        <f t="shared" si="59"/>
        <v>#N/A</v>
      </c>
    </row>
    <row r="719" spans="8:12">
      <c r="H719" s="76">
        <f t="shared" si="55"/>
        <v>350</v>
      </c>
      <c r="I719" s="53" t="e">
        <f t="shared" si="56"/>
        <v>#N/A</v>
      </c>
      <c r="J719" s="53" t="e">
        <f t="shared" si="57"/>
        <v>#N/A</v>
      </c>
      <c r="K719" s="53" t="e">
        <f t="shared" si="58"/>
        <v>#N/A</v>
      </c>
      <c r="L719" s="53" t="e">
        <f t="shared" si="59"/>
        <v>#N/A</v>
      </c>
    </row>
    <row r="720" spans="8:12">
      <c r="H720" s="76">
        <f t="shared" si="55"/>
        <v>351</v>
      </c>
      <c r="I720" s="53" t="e">
        <f t="shared" si="56"/>
        <v>#N/A</v>
      </c>
      <c r="J720" s="53" t="e">
        <f t="shared" si="57"/>
        <v>#N/A</v>
      </c>
      <c r="K720" s="53" t="e">
        <f t="shared" si="58"/>
        <v>#N/A</v>
      </c>
      <c r="L720" s="53" t="e">
        <f t="shared" si="59"/>
        <v>#N/A</v>
      </c>
    </row>
    <row r="721" spans="8:12">
      <c r="H721" s="76">
        <f t="shared" si="55"/>
        <v>352</v>
      </c>
      <c r="I721" s="53" t="e">
        <f t="shared" si="56"/>
        <v>#N/A</v>
      </c>
      <c r="J721" s="53" t="e">
        <f t="shared" si="57"/>
        <v>#N/A</v>
      </c>
      <c r="K721" s="53" t="e">
        <f t="shared" si="58"/>
        <v>#N/A</v>
      </c>
      <c r="L721" s="53" t="e">
        <f t="shared" si="59"/>
        <v>#N/A</v>
      </c>
    </row>
    <row r="722" spans="8:12">
      <c r="H722" s="76">
        <f t="shared" si="55"/>
        <v>353</v>
      </c>
      <c r="I722" s="53" t="e">
        <f t="shared" si="56"/>
        <v>#N/A</v>
      </c>
      <c r="J722" s="53" t="e">
        <f t="shared" si="57"/>
        <v>#N/A</v>
      </c>
      <c r="K722" s="53" t="e">
        <f t="shared" si="58"/>
        <v>#N/A</v>
      </c>
      <c r="L722" s="53" t="e">
        <f t="shared" si="59"/>
        <v>#N/A</v>
      </c>
    </row>
    <row r="723" spans="8:12">
      <c r="H723" s="76">
        <f t="shared" si="55"/>
        <v>354</v>
      </c>
      <c r="I723" s="53" t="e">
        <f t="shared" si="56"/>
        <v>#N/A</v>
      </c>
      <c r="J723" s="53" t="e">
        <f t="shared" si="57"/>
        <v>#N/A</v>
      </c>
      <c r="K723" s="53" t="e">
        <f t="shared" si="58"/>
        <v>#N/A</v>
      </c>
      <c r="L723" s="53" t="e">
        <f t="shared" si="59"/>
        <v>#N/A</v>
      </c>
    </row>
    <row r="724" spans="8:12">
      <c r="H724" s="76">
        <f t="shared" si="55"/>
        <v>355</v>
      </c>
      <c r="I724" s="53" t="e">
        <f t="shared" si="56"/>
        <v>#N/A</v>
      </c>
      <c r="J724" s="53" t="e">
        <f t="shared" si="57"/>
        <v>#N/A</v>
      </c>
      <c r="K724" s="53" t="e">
        <f t="shared" si="58"/>
        <v>#N/A</v>
      </c>
      <c r="L724" s="53" t="e">
        <f t="shared" si="59"/>
        <v>#N/A</v>
      </c>
    </row>
    <row r="725" spans="8:12">
      <c r="H725" s="76">
        <f t="shared" si="55"/>
        <v>356</v>
      </c>
      <c r="I725" s="53" t="e">
        <f t="shared" si="56"/>
        <v>#N/A</v>
      </c>
      <c r="J725" s="53" t="e">
        <f t="shared" si="57"/>
        <v>#N/A</v>
      </c>
      <c r="K725" s="53" t="e">
        <f t="shared" si="58"/>
        <v>#N/A</v>
      </c>
      <c r="L725" s="53" t="e">
        <f t="shared" si="59"/>
        <v>#N/A</v>
      </c>
    </row>
    <row r="726" spans="8:12">
      <c r="H726" s="76">
        <f t="shared" si="55"/>
        <v>357</v>
      </c>
      <c r="I726" s="53" t="e">
        <f t="shared" si="56"/>
        <v>#N/A</v>
      </c>
      <c r="J726" s="53" t="e">
        <f t="shared" si="57"/>
        <v>#N/A</v>
      </c>
      <c r="K726" s="53" t="e">
        <f t="shared" si="58"/>
        <v>#N/A</v>
      </c>
      <c r="L726" s="53" t="e">
        <f t="shared" si="59"/>
        <v>#N/A</v>
      </c>
    </row>
    <row r="727" spans="8:12">
      <c r="H727" s="76">
        <f t="shared" si="55"/>
        <v>358</v>
      </c>
      <c r="I727" s="53" t="e">
        <f t="shared" si="56"/>
        <v>#N/A</v>
      </c>
      <c r="J727" s="53" t="e">
        <f t="shared" si="57"/>
        <v>#N/A</v>
      </c>
      <c r="K727" s="53" t="e">
        <f t="shared" si="58"/>
        <v>#N/A</v>
      </c>
      <c r="L727" s="53" t="e">
        <f t="shared" si="59"/>
        <v>#N/A</v>
      </c>
    </row>
    <row r="728" spans="8:12">
      <c r="H728" s="76">
        <f t="shared" si="55"/>
        <v>359</v>
      </c>
      <c r="I728" s="53" t="e">
        <f t="shared" si="56"/>
        <v>#N/A</v>
      </c>
      <c r="J728" s="53" t="e">
        <f t="shared" si="57"/>
        <v>#N/A</v>
      </c>
      <c r="K728" s="53" t="e">
        <f t="shared" si="58"/>
        <v>#N/A</v>
      </c>
      <c r="L728" s="53" t="e">
        <f t="shared" si="59"/>
        <v>#N/A</v>
      </c>
    </row>
    <row r="729" spans="8:12">
      <c r="H729" s="76">
        <f t="shared" si="55"/>
        <v>360</v>
      </c>
      <c r="I729" s="53" t="e">
        <f t="shared" si="56"/>
        <v>#N/A</v>
      </c>
      <c r="J729" s="53" t="e">
        <f t="shared" si="57"/>
        <v>#N/A</v>
      </c>
      <c r="K729" s="53" t="e">
        <f t="shared" si="58"/>
        <v>#N/A</v>
      </c>
      <c r="L729" s="53" t="e">
        <f t="shared" si="59"/>
        <v>#N/A</v>
      </c>
    </row>
    <row r="730" spans="8:12">
      <c r="H730" s="76">
        <f t="shared" si="55"/>
        <v>361</v>
      </c>
      <c r="I730" s="53" t="e">
        <f t="shared" si="56"/>
        <v>#N/A</v>
      </c>
      <c r="J730" s="53" t="e">
        <f t="shared" si="57"/>
        <v>#N/A</v>
      </c>
      <c r="K730" s="53" t="e">
        <f t="shared" si="58"/>
        <v>#N/A</v>
      </c>
      <c r="L730" s="53" t="e">
        <f t="shared" si="59"/>
        <v>#N/A</v>
      </c>
    </row>
    <row r="731" spans="8:12">
      <c r="H731" s="76">
        <f t="shared" si="55"/>
        <v>362</v>
      </c>
      <c r="I731" s="53" t="e">
        <f t="shared" si="56"/>
        <v>#N/A</v>
      </c>
      <c r="J731" s="53" t="e">
        <f t="shared" si="57"/>
        <v>#N/A</v>
      </c>
      <c r="K731" s="53" t="e">
        <f t="shared" si="58"/>
        <v>#N/A</v>
      </c>
      <c r="L731" s="53" t="e">
        <f t="shared" si="59"/>
        <v>#N/A</v>
      </c>
    </row>
    <row r="732" spans="8:12">
      <c r="H732" s="76">
        <f t="shared" si="55"/>
        <v>363</v>
      </c>
      <c r="I732" s="53" t="e">
        <f t="shared" si="56"/>
        <v>#N/A</v>
      </c>
      <c r="J732" s="53" t="e">
        <f t="shared" si="57"/>
        <v>#N/A</v>
      </c>
      <c r="K732" s="53" t="e">
        <f t="shared" si="58"/>
        <v>#N/A</v>
      </c>
      <c r="L732" s="53" t="e">
        <f t="shared" si="59"/>
        <v>#N/A</v>
      </c>
    </row>
    <row r="733" spans="8:12">
      <c r="H733" s="76">
        <f t="shared" si="55"/>
        <v>364</v>
      </c>
      <c r="I733" s="53" t="e">
        <f t="shared" si="56"/>
        <v>#N/A</v>
      </c>
      <c r="J733" s="53" t="e">
        <f t="shared" si="57"/>
        <v>#N/A</v>
      </c>
      <c r="K733" s="53" t="e">
        <f t="shared" si="58"/>
        <v>#N/A</v>
      </c>
      <c r="L733" s="53" t="e">
        <f t="shared" si="59"/>
        <v>#N/A</v>
      </c>
    </row>
    <row r="734" spans="8:12">
      <c r="H734" s="76">
        <f t="shared" si="55"/>
        <v>365</v>
      </c>
      <c r="I734" s="53" t="e">
        <f t="shared" si="56"/>
        <v>#N/A</v>
      </c>
      <c r="J734" s="53" t="e">
        <f t="shared" si="57"/>
        <v>#N/A</v>
      </c>
      <c r="K734" s="53" t="e">
        <f t="shared" si="58"/>
        <v>#N/A</v>
      </c>
      <c r="L734" s="53" t="e">
        <f t="shared" si="59"/>
        <v>#N/A</v>
      </c>
    </row>
    <row r="735" spans="8:12">
      <c r="H735" s="76">
        <f t="shared" si="55"/>
        <v>366</v>
      </c>
      <c r="I735" s="53" t="e">
        <f t="shared" si="56"/>
        <v>#N/A</v>
      </c>
      <c r="J735" s="53" t="e">
        <f t="shared" si="57"/>
        <v>#N/A</v>
      </c>
      <c r="K735" s="53" t="e">
        <f t="shared" si="58"/>
        <v>#N/A</v>
      </c>
      <c r="L735" s="53" t="e">
        <f t="shared" si="59"/>
        <v>#N/A</v>
      </c>
    </row>
    <row r="736" spans="8:12">
      <c r="H736" s="76">
        <f t="shared" si="55"/>
        <v>367</v>
      </c>
      <c r="I736" s="53" t="e">
        <f t="shared" si="56"/>
        <v>#N/A</v>
      </c>
      <c r="J736" s="53" t="e">
        <f t="shared" si="57"/>
        <v>#N/A</v>
      </c>
      <c r="K736" s="53" t="e">
        <f t="shared" si="58"/>
        <v>#N/A</v>
      </c>
      <c r="L736" s="53" t="e">
        <f t="shared" si="59"/>
        <v>#N/A</v>
      </c>
    </row>
    <row r="737" spans="8:12">
      <c r="H737" s="76">
        <f t="shared" si="55"/>
        <v>368</v>
      </c>
      <c r="I737" s="53" t="e">
        <f t="shared" si="56"/>
        <v>#N/A</v>
      </c>
      <c r="J737" s="53" t="e">
        <f t="shared" si="57"/>
        <v>#N/A</v>
      </c>
      <c r="K737" s="53" t="e">
        <f t="shared" si="58"/>
        <v>#N/A</v>
      </c>
      <c r="L737" s="53" t="e">
        <f t="shared" si="59"/>
        <v>#N/A</v>
      </c>
    </row>
    <row r="738" spans="8:12">
      <c r="H738" s="76">
        <f t="shared" si="55"/>
        <v>369</v>
      </c>
      <c r="I738" s="53" t="e">
        <f t="shared" si="56"/>
        <v>#N/A</v>
      </c>
      <c r="J738" s="53" t="e">
        <f t="shared" si="57"/>
        <v>#N/A</v>
      </c>
      <c r="K738" s="53" t="e">
        <f t="shared" si="58"/>
        <v>#N/A</v>
      </c>
      <c r="L738" s="53" t="e">
        <f t="shared" si="59"/>
        <v>#N/A</v>
      </c>
    </row>
    <row r="739" spans="8:12">
      <c r="H739" s="76">
        <f t="shared" si="55"/>
        <v>370</v>
      </c>
      <c r="I739" s="53" t="e">
        <f t="shared" si="56"/>
        <v>#N/A</v>
      </c>
      <c r="J739" s="53" t="e">
        <f t="shared" si="57"/>
        <v>#N/A</v>
      </c>
      <c r="K739" s="53" t="e">
        <f t="shared" si="58"/>
        <v>#N/A</v>
      </c>
      <c r="L739" s="53" t="e">
        <f t="shared" si="59"/>
        <v>#N/A</v>
      </c>
    </row>
    <row r="740" spans="8:12">
      <c r="H740" s="76">
        <f t="shared" si="55"/>
        <v>371</v>
      </c>
      <c r="I740" s="53" t="e">
        <f t="shared" si="56"/>
        <v>#N/A</v>
      </c>
      <c r="J740" s="53" t="e">
        <f t="shared" si="57"/>
        <v>#N/A</v>
      </c>
      <c r="K740" s="53" t="e">
        <f t="shared" si="58"/>
        <v>#N/A</v>
      </c>
      <c r="L740" s="53" t="e">
        <f t="shared" si="59"/>
        <v>#N/A</v>
      </c>
    </row>
    <row r="741" spans="8:12">
      <c r="H741" s="76">
        <f t="shared" si="55"/>
        <v>372</v>
      </c>
      <c r="I741" s="53" t="e">
        <f t="shared" si="56"/>
        <v>#N/A</v>
      </c>
      <c r="J741" s="53" t="e">
        <f t="shared" si="57"/>
        <v>#N/A</v>
      </c>
      <c r="K741" s="53" t="e">
        <f t="shared" si="58"/>
        <v>#N/A</v>
      </c>
      <c r="L741" s="53" t="e">
        <f t="shared" si="59"/>
        <v>#N/A</v>
      </c>
    </row>
    <row r="742" spans="8:12">
      <c r="H742" s="76">
        <f t="shared" si="55"/>
        <v>373</v>
      </c>
      <c r="I742" s="53" t="e">
        <f t="shared" si="56"/>
        <v>#N/A</v>
      </c>
      <c r="J742" s="53" t="e">
        <f t="shared" si="57"/>
        <v>#N/A</v>
      </c>
      <c r="K742" s="53" t="e">
        <f t="shared" si="58"/>
        <v>#N/A</v>
      </c>
      <c r="L742" s="53" t="e">
        <f t="shared" si="59"/>
        <v>#N/A</v>
      </c>
    </row>
    <row r="743" spans="8:12">
      <c r="H743" s="76">
        <f t="shared" si="55"/>
        <v>374</v>
      </c>
      <c r="I743" s="53" t="e">
        <f t="shared" si="56"/>
        <v>#N/A</v>
      </c>
      <c r="J743" s="53" t="e">
        <f t="shared" si="57"/>
        <v>#N/A</v>
      </c>
      <c r="K743" s="53" t="e">
        <f t="shared" si="58"/>
        <v>#N/A</v>
      </c>
      <c r="L743" s="53" t="e">
        <f t="shared" si="59"/>
        <v>#N/A</v>
      </c>
    </row>
    <row r="744" spans="8:12">
      <c r="H744" s="76">
        <f t="shared" si="55"/>
        <v>375</v>
      </c>
      <c r="I744" s="53" t="e">
        <f t="shared" si="56"/>
        <v>#N/A</v>
      </c>
      <c r="J744" s="53" t="e">
        <f t="shared" si="57"/>
        <v>#N/A</v>
      </c>
      <c r="K744" s="53" t="e">
        <f t="shared" si="58"/>
        <v>#N/A</v>
      </c>
      <c r="L744" s="53" t="e">
        <f t="shared" si="59"/>
        <v>#N/A</v>
      </c>
    </row>
    <row r="745" spans="8:12">
      <c r="H745" s="76">
        <f t="shared" si="55"/>
        <v>376</v>
      </c>
      <c r="I745" s="53" t="e">
        <f t="shared" si="56"/>
        <v>#N/A</v>
      </c>
      <c r="J745" s="53" t="e">
        <f t="shared" si="57"/>
        <v>#N/A</v>
      </c>
      <c r="K745" s="53" t="e">
        <f t="shared" si="58"/>
        <v>#N/A</v>
      </c>
      <c r="L745" s="53" t="e">
        <f t="shared" si="59"/>
        <v>#N/A</v>
      </c>
    </row>
    <row r="746" spans="8:12">
      <c r="H746" s="76">
        <f t="shared" si="55"/>
        <v>377</v>
      </c>
      <c r="I746" s="53" t="e">
        <f t="shared" si="56"/>
        <v>#N/A</v>
      </c>
      <c r="J746" s="53" t="e">
        <f t="shared" si="57"/>
        <v>#N/A</v>
      </c>
      <c r="K746" s="53" t="e">
        <f t="shared" si="58"/>
        <v>#N/A</v>
      </c>
      <c r="L746" s="53" t="e">
        <f t="shared" si="59"/>
        <v>#N/A</v>
      </c>
    </row>
    <row r="747" spans="8:12">
      <c r="H747" s="76">
        <f t="shared" si="55"/>
        <v>378</v>
      </c>
      <c r="I747" s="53" t="e">
        <f t="shared" si="56"/>
        <v>#N/A</v>
      </c>
      <c r="J747" s="53" t="e">
        <f t="shared" si="57"/>
        <v>#N/A</v>
      </c>
      <c r="K747" s="53" t="e">
        <f t="shared" si="58"/>
        <v>#N/A</v>
      </c>
      <c r="L747" s="53" t="e">
        <f t="shared" si="59"/>
        <v>#N/A</v>
      </c>
    </row>
    <row r="748" spans="8:12">
      <c r="H748" s="76">
        <f t="shared" si="55"/>
        <v>379</v>
      </c>
      <c r="I748" s="53" t="e">
        <f t="shared" si="56"/>
        <v>#N/A</v>
      </c>
      <c r="J748" s="53" t="e">
        <f t="shared" si="57"/>
        <v>#N/A</v>
      </c>
      <c r="K748" s="53" t="e">
        <f t="shared" si="58"/>
        <v>#N/A</v>
      </c>
      <c r="L748" s="53" t="e">
        <f t="shared" si="59"/>
        <v>#N/A</v>
      </c>
    </row>
    <row r="749" spans="8:12">
      <c r="H749" s="76">
        <f t="shared" si="55"/>
        <v>380</v>
      </c>
      <c r="I749" s="53" t="e">
        <f t="shared" si="56"/>
        <v>#N/A</v>
      </c>
      <c r="J749" s="53" t="e">
        <f t="shared" si="57"/>
        <v>#N/A</v>
      </c>
      <c r="K749" s="53" t="e">
        <f t="shared" si="58"/>
        <v>#N/A</v>
      </c>
      <c r="L749" s="53" t="e">
        <f t="shared" si="59"/>
        <v>#N/A</v>
      </c>
    </row>
    <row r="750" spans="8:12">
      <c r="H750" s="76">
        <f t="shared" si="55"/>
        <v>381</v>
      </c>
      <c r="I750" s="53" t="e">
        <f t="shared" si="56"/>
        <v>#N/A</v>
      </c>
      <c r="J750" s="53" t="e">
        <f t="shared" si="57"/>
        <v>#N/A</v>
      </c>
      <c r="K750" s="53" t="e">
        <f t="shared" si="58"/>
        <v>#N/A</v>
      </c>
      <c r="L750" s="53" t="e">
        <f t="shared" si="59"/>
        <v>#N/A</v>
      </c>
    </row>
    <row r="751" spans="8:12">
      <c r="H751" s="76">
        <f t="shared" si="55"/>
        <v>382</v>
      </c>
      <c r="I751" s="53" t="e">
        <f t="shared" si="56"/>
        <v>#N/A</v>
      </c>
      <c r="J751" s="53" t="e">
        <f t="shared" si="57"/>
        <v>#N/A</v>
      </c>
      <c r="K751" s="53" t="e">
        <f t="shared" si="58"/>
        <v>#N/A</v>
      </c>
      <c r="L751" s="53" t="e">
        <f t="shared" si="59"/>
        <v>#N/A</v>
      </c>
    </row>
    <row r="752" spans="8:12">
      <c r="H752" s="76">
        <f t="shared" si="55"/>
        <v>383</v>
      </c>
      <c r="I752" s="53" t="e">
        <f t="shared" si="56"/>
        <v>#N/A</v>
      </c>
      <c r="J752" s="53" t="e">
        <f t="shared" si="57"/>
        <v>#N/A</v>
      </c>
      <c r="K752" s="53" t="e">
        <f t="shared" si="58"/>
        <v>#N/A</v>
      </c>
      <c r="L752" s="53" t="e">
        <f t="shared" si="59"/>
        <v>#N/A</v>
      </c>
    </row>
    <row r="753" spans="8:12">
      <c r="H753" s="76">
        <f t="shared" si="55"/>
        <v>384</v>
      </c>
      <c r="I753" s="53" t="e">
        <f t="shared" si="56"/>
        <v>#N/A</v>
      </c>
      <c r="J753" s="53" t="e">
        <f t="shared" si="57"/>
        <v>#N/A</v>
      </c>
      <c r="K753" s="53" t="e">
        <f t="shared" si="58"/>
        <v>#N/A</v>
      </c>
      <c r="L753" s="53" t="e">
        <f t="shared" si="59"/>
        <v>#N/A</v>
      </c>
    </row>
    <row r="754" spans="8:12">
      <c r="H754" s="76">
        <f t="shared" si="55"/>
        <v>385</v>
      </c>
      <c r="I754" s="53" t="e">
        <f t="shared" si="56"/>
        <v>#N/A</v>
      </c>
      <c r="J754" s="53" t="e">
        <f t="shared" si="57"/>
        <v>#N/A</v>
      </c>
      <c r="K754" s="53" t="e">
        <f t="shared" si="58"/>
        <v>#N/A</v>
      </c>
      <c r="L754" s="53" t="e">
        <f t="shared" si="59"/>
        <v>#N/A</v>
      </c>
    </row>
    <row r="755" spans="8:12">
      <c r="H755" s="76">
        <f t="shared" si="55"/>
        <v>386</v>
      </c>
      <c r="I755" s="53" t="e">
        <f t="shared" si="56"/>
        <v>#N/A</v>
      </c>
      <c r="J755" s="53" t="e">
        <f t="shared" si="57"/>
        <v>#N/A</v>
      </c>
      <c r="K755" s="53" t="e">
        <f t="shared" si="58"/>
        <v>#N/A</v>
      </c>
      <c r="L755" s="53" t="e">
        <f t="shared" si="59"/>
        <v>#N/A</v>
      </c>
    </row>
    <row r="756" spans="8:12">
      <c r="H756" s="76">
        <f t="shared" si="55"/>
        <v>387</v>
      </c>
      <c r="I756" s="53" t="e">
        <f t="shared" si="56"/>
        <v>#N/A</v>
      </c>
      <c r="J756" s="53" t="e">
        <f t="shared" si="57"/>
        <v>#N/A</v>
      </c>
      <c r="K756" s="53" t="e">
        <f t="shared" si="58"/>
        <v>#N/A</v>
      </c>
      <c r="L756" s="53" t="e">
        <f t="shared" si="59"/>
        <v>#N/A</v>
      </c>
    </row>
    <row r="757" spans="8:12">
      <c r="H757" s="76">
        <f t="shared" si="55"/>
        <v>388</v>
      </c>
      <c r="I757" s="53" t="e">
        <f t="shared" si="56"/>
        <v>#N/A</v>
      </c>
      <c r="J757" s="53" t="e">
        <f t="shared" si="57"/>
        <v>#N/A</v>
      </c>
      <c r="K757" s="53" t="e">
        <f t="shared" si="58"/>
        <v>#N/A</v>
      </c>
      <c r="L757" s="53" t="e">
        <f t="shared" si="59"/>
        <v>#N/A</v>
      </c>
    </row>
    <row r="758" spans="8:12">
      <c r="H758" s="76">
        <f t="shared" si="55"/>
        <v>389</v>
      </c>
      <c r="I758" s="53" t="e">
        <f t="shared" si="56"/>
        <v>#N/A</v>
      </c>
      <c r="J758" s="53" t="e">
        <f t="shared" si="57"/>
        <v>#N/A</v>
      </c>
      <c r="K758" s="53" t="e">
        <f t="shared" si="58"/>
        <v>#N/A</v>
      </c>
      <c r="L758" s="53" t="e">
        <f t="shared" si="59"/>
        <v>#N/A</v>
      </c>
    </row>
    <row r="759" spans="8:12">
      <c r="H759" s="76">
        <f t="shared" si="55"/>
        <v>390</v>
      </c>
      <c r="I759" s="53" t="e">
        <f t="shared" si="56"/>
        <v>#N/A</v>
      </c>
      <c r="J759" s="53" t="e">
        <f t="shared" si="57"/>
        <v>#N/A</v>
      </c>
      <c r="K759" s="53" t="e">
        <f t="shared" si="58"/>
        <v>#N/A</v>
      </c>
      <c r="L759" s="53" t="e">
        <f t="shared" si="59"/>
        <v>#N/A</v>
      </c>
    </row>
    <row r="760" spans="8:12">
      <c r="H760" s="76">
        <f t="shared" si="55"/>
        <v>391</v>
      </c>
      <c r="I760" s="53" t="e">
        <f t="shared" si="56"/>
        <v>#N/A</v>
      </c>
      <c r="J760" s="53" t="e">
        <f t="shared" si="57"/>
        <v>#N/A</v>
      </c>
      <c r="K760" s="53" t="e">
        <f t="shared" si="58"/>
        <v>#N/A</v>
      </c>
      <c r="L760" s="53" t="e">
        <f t="shared" si="59"/>
        <v>#N/A</v>
      </c>
    </row>
    <row r="761" spans="8:12">
      <c r="H761" s="76">
        <f t="shared" si="55"/>
        <v>392</v>
      </c>
      <c r="I761" s="53" t="e">
        <f t="shared" si="56"/>
        <v>#N/A</v>
      </c>
      <c r="J761" s="53" t="e">
        <f t="shared" si="57"/>
        <v>#N/A</v>
      </c>
      <c r="K761" s="53" t="e">
        <f t="shared" si="58"/>
        <v>#N/A</v>
      </c>
      <c r="L761" s="53" t="e">
        <f t="shared" si="59"/>
        <v>#N/A</v>
      </c>
    </row>
    <row r="762" spans="8:12">
      <c r="H762" s="76">
        <f t="shared" si="55"/>
        <v>393</v>
      </c>
      <c r="I762" s="53" t="e">
        <f t="shared" si="56"/>
        <v>#N/A</v>
      </c>
      <c r="J762" s="53" t="e">
        <f t="shared" si="57"/>
        <v>#N/A</v>
      </c>
      <c r="K762" s="53" t="e">
        <f t="shared" si="58"/>
        <v>#N/A</v>
      </c>
      <c r="L762" s="53" t="e">
        <f t="shared" si="59"/>
        <v>#N/A</v>
      </c>
    </row>
    <row r="763" spans="8:12">
      <c r="H763" s="76">
        <f t="shared" si="55"/>
        <v>394</v>
      </c>
      <c r="I763" s="53" t="e">
        <f t="shared" si="56"/>
        <v>#N/A</v>
      </c>
      <c r="J763" s="53" t="e">
        <f t="shared" si="57"/>
        <v>#N/A</v>
      </c>
      <c r="K763" s="53" t="e">
        <f t="shared" si="58"/>
        <v>#N/A</v>
      </c>
      <c r="L763" s="53" t="e">
        <f t="shared" si="59"/>
        <v>#N/A</v>
      </c>
    </row>
    <row r="764" spans="8:12">
      <c r="H764" s="76">
        <f t="shared" si="55"/>
        <v>395</v>
      </c>
      <c r="I764" s="53" t="e">
        <f t="shared" si="56"/>
        <v>#N/A</v>
      </c>
      <c r="J764" s="53" t="e">
        <f t="shared" si="57"/>
        <v>#N/A</v>
      </c>
      <c r="K764" s="53" t="e">
        <f t="shared" si="58"/>
        <v>#N/A</v>
      </c>
      <c r="L764" s="53" t="e">
        <f t="shared" si="59"/>
        <v>#N/A</v>
      </c>
    </row>
    <row r="765" spans="8:12">
      <c r="H765" s="76">
        <f t="shared" si="55"/>
        <v>396</v>
      </c>
      <c r="I765" s="53" t="e">
        <f t="shared" si="56"/>
        <v>#N/A</v>
      </c>
      <c r="J765" s="53" t="e">
        <f t="shared" si="57"/>
        <v>#N/A</v>
      </c>
      <c r="K765" s="53" t="e">
        <f t="shared" si="58"/>
        <v>#N/A</v>
      </c>
      <c r="L765" s="53" t="e">
        <f t="shared" si="59"/>
        <v>#N/A</v>
      </c>
    </row>
    <row r="766" spans="8:12">
      <c r="H766" s="76">
        <f t="shared" si="55"/>
        <v>397</v>
      </c>
      <c r="I766" s="53" t="e">
        <f t="shared" si="56"/>
        <v>#N/A</v>
      </c>
      <c r="J766" s="53" t="e">
        <f t="shared" si="57"/>
        <v>#N/A</v>
      </c>
      <c r="K766" s="53" t="e">
        <f t="shared" si="58"/>
        <v>#N/A</v>
      </c>
      <c r="L766" s="53" t="e">
        <f t="shared" si="59"/>
        <v>#N/A</v>
      </c>
    </row>
    <row r="767" spans="8:12">
      <c r="H767" s="76">
        <f t="shared" si="55"/>
        <v>398</v>
      </c>
      <c r="I767" s="53" t="e">
        <f t="shared" si="56"/>
        <v>#N/A</v>
      </c>
      <c r="J767" s="53" t="e">
        <f t="shared" si="57"/>
        <v>#N/A</v>
      </c>
      <c r="K767" s="53" t="e">
        <f t="shared" si="58"/>
        <v>#N/A</v>
      </c>
      <c r="L767" s="53" t="e">
        <f t="shared" si="59"/>
        <v>#N/A</v>
      </c>
    </row>
    <row r="768" spans="8:12">
      <c r="H768" s="76">
        <f t="shared" si="55"/>
        <v>399</v>
      </c>
      <c r="I768" s="53" t="e">
        <f t="shared" si="56"/>
        <v>#N/A</v>
      </c>
      <c r="J768" s="53" t="e">
        <f t="shared" si="57"/>
        <v>#N/A</v>
      </c>
      <c r="K768" s="53" t="e">
        <f t="shared" si="58"/>
        <v>#N/A</v>
      </c>
      <c r="L768" s="53" t="e">
        <f t="shared" si="59"/>
        <v>#N/A</v>
      </c>
    </row>
    <row r="769" spans="8:12">
      <c r="H769" s="76">
        <f t="shared" si="55"/>
        <v>400</v>
      </c>
      <c r="I769" s="53" t="e">
        <f t="shared" si="56"/>
        <v>#N/A</v>
      </c>
      <c r="J769" s="53" t="e">
        <f t="shared" si="57"/>
        <v>#N/A</v>
      </c>
      <c r="K769" s="53" t="e">
        <f t="shared" si="58"/>
        <v>#N/A</v>
      </c>
      <c r="L769" s="53" t="e">
        <f t="shared" si="59"/>
        <v>#N/A</v>
      </c>
    </row>
    <row r="770" spans="8:12">
      <c r="H770" s="76">
        <f t="shared" si="55"/>
        <v>401</v>
      </c>
      <c r="I770" s="53" t="e">
        <f t="shared" si="56"/>
        <v>#N/A</v>
      </c>
      <c r="J770" s="53" t="e">
        <f t="shared" si="57"/>
        <v>#N/A</v>
      </c>
      <c r="K770" s="53" t="e">
        <f t="shared" si="58"/>
        <v>#N/A</v>
      </c>
      <c r="L770" s="53" t="e">
        <f t="shared" si="59"/>
        <v>#N/A</v>
      </c>
    </row>
    <row r="771" spans="8:12">
      <c r="H771" s="76">
        <f t="shared" si="55"/>
        <v>402</v>
      </c>
      <c r="I771" s="53" t="e">
        <f t="shared" si="56"/>
        <v>#N/A</v>
      </c>
      <c r="J771" s="53" t="e">
        <f t="shared" si="57"/>
        <v>#N/A</v>
      </c>
      <c r="K771" s="53" t="e">
        <f t="shared" si="58"/>
        <v>#N/A</v>
      </c>
      <c r="L771" s="53" t="e">
        <f t="shared" si="59"/>
        <v>#N/A</v>
      </c>
    </row>
    <row r="772" spans="8:12">
      <c r="H772" s="76">
        <f t="shared" ref="H772:H835" si="60">IF(+H771+1&lt;=MAX(data21),+H771+1,0)</f>
        <v>403</v>
      </c>
      <c r="I772" s="53" t="e">
        <f t="shared" si="56"/>
        <v>#N/A</v>
      </c>
      <c r="J772" s="53" t="e">
        <f t="shared" si="57"/>
        <v>#N/A</v>
      </c>
      <c r="K772" s="53" t="e">
        <f t="shared" si="58"/>
        <v>#N/A</v>
      </c>
      <c r="L772" s="53" t="e">
        <f t="shared" si="59"/>
        <v>#N/A</v>
      </c>
    </row>
    <row r="773" spans="8:12">
      <c r="H773" s="76">
        <f t="shared" si="60"/>
        <v>404</v>
      </c>
      <c r="I773" s="53" t="e">
        <f t="shared" ref="I773:I836" si="61">IF(IFERROR(VLOOKUP($H773,$A:$F,2,0)/VLOOKUP($H772,$A:$F,2,0)*I772,NA())=0,NA(),IFERROR(VLOOKUP($H773,$A:$F,2,0)/VLOOKUP($H772,$A:$F,2,0)*I772,NA()))</f>
        <v>#N/A</v>
      </c>
      <c r="J773" s="53" t="e">
        <f t="shared" ref="J773:J836" si="62">IF(IFERROR(VLOOKUP($H773,$A:$F,3,0)/VLOOKUP($H772,$A:$F,3,0)*J772,NA())=0,NA(),IFERROR(VLOOKUP($H773,$A:$F,3,0)/VLOOKUP($H772,$A:$F,3,0)*J772,NA()))</f>
        <v>#N/A</v>
      </c>
      <c r="K773" s="53" t="e">
        <f t="shared" ref="K773:K836" si="63">IF(IFERROR(VLOOKUP($H773,$A:$F,4,0)/VLOOKUP($H772,$A:$F,4,0)*K772,NA())=0,NA(),IFERROR(VLOOKUP($H773,$A:$F,4,0)/VLOOKUP($H772,$A:$F,4,0)*K772,NA()))</f>
        <v>#N/A</v>
      </c>
      <c r="L773" s="53" t="e">
        <f t="shared" ref="L773:L836" si="64">IF(IFERROR(VLOOKUP($H773,$A:$F,5,0)/VLOOKUP($H772,$A:$F,5,0)*L772,NA())=0,NA(),IFERROR(VLOOKUP($H773,$A:$F,5,0)/VLOOKUP($H772,$A:$F,5,0)*L772,NA()))</f>
        <v>#N/A</v>
      </c>
    </row>
    <row r="774" spans="8:12">
      <c r="H774" s="76">
        <f t="shared" si="60"/>
        <v>405</v>
      </c>
      <c r="I774" s="53" t="e">
        <f t="shared" si="61"/>
        <v>#N/A</v>
      </c>
      <c r="J774" s="53" t="e">
        <f t="shared" si="62"/>
        <v>#N/A</v>
      </c>
      <c r="K774" s="53" t="e">
        <f t="shared" si="63"/>
        <v>#N/A</v>
      </c>
      <c r="L774" s="53" t="e">
        <f t="shared" si="64"/>
        <v>#N/A</v>
      </c>
    </row>
    <row r="775" spans="8:12">
      <c r="H775" s="76">
        <f t="shared" si="60"/>
        <v>406</v>
      </c>
      <c r="I775" s="53" t="e">
        <f t="shared" si="61"/>
        <v>#N/A</v>
      </c>
      <c r="J775" s="53" t="e">
        <f t="shared" si="62"/>
        <v>#N/A</v>
      </c>
      <c r="K775" s="53" t="e">
        <f t="shared" si="63"/>
        <v>#N/A</v>
      </c>
      <c r="L775" s="53" t="e">
        <f t="shared" si="64"/>
        <v>#N/A</v>
      </c>
    </row>
    <row r="776" spans="8:12">
      <c r="H776" s="76">
        <f t="shared" si="60"/>
        <v>407</v>
      </c>
      <c r="I776" s="53" t="e">
        <f t="shared" si="61"/>
        <v>#N/A</v>
      </c>
      <c r="J776" s="53" t="e">
        <f t="shared" si="62"/>
        <v>#N/A</v>
      </c>
      <c r="K776" s="53" t="e">
        <f t="shared" si="63"/>
        <v>#N/A</v>
      </c>
      <c r="L776" s="53" t="e">
        <f t="shared" si="64"/>
        <v>#N/A</v>
      </c>
    </row>
    <row r="777" spans="8:12">
      <c r="H777" s="76">
        <f t="shared" si="60"/>
        <v>408</v>
      </c>
      <c r="I777" s="53" t="e">
        <f t="shared" si="61"/>
        <v>#N/A</v>
      </c>
      <c r="J777" s="53" t="e">
        <f t="shared" si="62"/>
        <v>#N/A</v>
      </c>
      <c r="K777" s="53" t="e">
        <f t="shared" si="63"/>
        <v>#N/A</v>
      </c>
      <c r="L777" s="53" t="e">
        <f t="shared" si="64"/>
        <v>#N/A</v>
      </c>
    </row>
    <row r="778" spans="8:12">
      <c r="H778" s="76">
        <f t="shared" si="60"/>
        <v>409</v>
      </c>
      <c r="I778" s="53" t="e">
        <f t="shared" si="61"/>
        <v>#N/A</v>
      </c>
      <c r="J778" s="53" t="e">
        <f t="shared" si="62"/>
        <v>#N/A</v>
      </c>
      <c r="K778" s="53" t="e">
        <f t="shared" si="63"/>
        <v>#N/A</v>
      </c>
      <c r="L778" s="53" t="e">
        <f t="shared" si="64"/>
        <v>#N/A</v>
      </c>
    </row>
    <row r="779" spans="8:12">
      <c r="H779" s="76">
        <f t="shared" si="60"/>
        <v>410</v>
      </c>
      <c r="I779" s="53" t="e">
        <f t="shared" si="61"/>
        <v>#N/A</v>
      </c>
      <c r="J779" s="53" t="e">
        <f t="shared" si="62"/>
        <v>#N/A</v>
      </c>
      <c r="K779" s="53" t="e">
        <f t="shared" si="63"/>
        <v>#N/A</v>
      </c>
      <c r="L779" s="53" t="e">
        <f t="shared" si="64"/>
        <v>#N/A</v>
      </c>
    </row>
    <row r="780" spans="8:12">
      <c r="H780" s="76">
        <f t="shared" si="60"/>
        <v>411</v>
      </c>
      <c r="I780" s="53" t="e">
        <f t="shared" si="61"/>
        <v>#N/A</v>
      </c>
      <c r="J780" s="53" t="e">
        <f t="shared" si="62"/>
        <v>#N/A</v>
      </c>
      <c r="K780" s="53" t="e">
        <f t="shared" si="63"/>
        <v>#N/A</v>
      </c>
      <c r="L780" s="53" t="e">
        <f t="shared" si="64"/>
        <v>#N/A</v>
      </c>
    </row>
    <row r="781" spans="8:12">
      <c r="H781" s="76">
        <f t="shared" si="60"/>
        <v>412</v>
      </c>
      <c r="I781" s="53" t="e">
        <f t="shared" si="61"/>
        <v>#N/A</v>
      </c>
      <c r="J781" s="53" t="e">
        <f t="shared" si="62"/>
        <v>#N/A</v>
      </c>
      <c r="K781" s="53" t="e">
        <f t="shared" si="63"/>
        <v>#N/A</v>
      </c>
      <c r="L781" s="53" t="e">
        <f t="shared" si="64"/>
        <v>#N/A</v>
      </c>
    </row>
    <row r="782" spans="8:12">
      <c r="H782" s="76">
        <f t="shared" si="60"/>
        <v>413</v>
      </c>
      <c r="I782" s="53" t="e">
        <f t="shared" si="61"/>
        <v>#N/A</v>
      </c>
      <c r="J782" s="53" t="e">
        <f t="shared" si="62"/>
        <v>#N/A</v>
      </c>
      <c r="K782" s="53" t="e">
        <f t="shared" si="63"/>
        <v>#N/A</v>
      </c>
      <c r="L782" s="53" t="e">
        <f t="shared" si="64"/>
        <v>#N/A</v>
      </c>
    </row>
    <row r="783" spans="8:12">
      <c r="H783" s="76">
        <f t="shared" si="60"/>
        <v>414</v>
      </c>
      <c r="I783" s="53" t="e">
        <f t="shared" si="61"/>
        <v>#N/A</v>
      </c>
      <c r="J783" s="53" t="e">
        <f t="shared" si="62"/>
        <v>#N/A</v>
      </c>
      <c r="K783" s="53" t="e">
        <f t="shared" si="63"/>
        <v>#N/A</v>
      </c>
      <c r="L783" s="53" t="e">
        <f t="shared" si="64"/>
        <v>#N/A</v>
      </c>
    </row>
    <row r="784" spans="8:12">
      <c r="H784" s="76">
        <f t="shared" si="60"/>
        <v>415</v>
      </c>
      <c r="I784" s="53" t="e">
        <f t="shared" si="61"/>
        <v>#N/A</v>
      </c>
      <c r="J784" s="53" t="e">
        <f t="shared" si="62"/>
        <v>#N/A</v>
      </c>
      <c r="K784" s="53" t="e">
        <f t="shared" si="63"/>
        <v>#N/A</v>
      </c>
      <c r="L784" s="53" t="e">
        <f t="shared" si="64"/>
        <v>#N/A</v>
      </c>
    </row>
    <row r="785" spans="8:12">
      <c r="H785" s="76">
        <f t="shared" si="60"/>
        <v>416</v>
      </c>
      <c r="I785" s="53" t="e">
        <f t="shared" si="61"/>
        <v>#N/A</v>
      </c>
      <c r="J785" s="53" t="e">
        <f t="shared" si="62"/>
        <v>#N/A</v>
      </c>
      <c r="K785" s="53" t="e">
        <f t="shared" si="63"/>
        <v>#N/A</v>
      </c>
      <c r="L785" s="53" t="e">
        <f t="shared" si="64"/>
        <v>#N/A</v>
      </c>
    </row>
    <row r="786" spans="8:12">
      <c r="H786" s="76">
        <f t="shared" si="60"/>
        <v>417</v>
      </c>
      <c r="I786" s="53" t="e">
        <f t="shared" si="61"/>
        <v>#N/A</v>
      </c>
      <c r="J786" s="53" t="e">
        <f t="shared" si="62"/>
        <v>#N/A</v>
      </c>
      <c r="K786" s="53" t="e">
        <f t="shared" si="63"/>
        <v>#N/A</v>
      </c>
      <c r="L786" s="53" t="e">
        <f t="shared" si="64"/>
        <v>#N/A</v>
      </c>
    </row>
    <row r="787" spans="8:12">
      <c r="H787" s="76">
        <f t="shared" si="60"/>
        <v>418</v>
      </c>
      <c r="I787" s="53" t="e">
        <f t="shared" si="61"/>
        <v>#N/A</v>
      </c>
      <c r="J787" s="53" t="e">
        <f t="shared" si="62"/>
        <v>#N/A</v>
      </c>
      <c r="K787" s="53" t="e">
        <f t="shared" si="63"/>
        <v>#N/A</v>
      </c>
      <c r="L787" s="53" t="e">
        <f t="shared" si="64"/>
        <v>#N/A</v>
      </c>
    </row>
    <row r="788" spans="8:12">
      <c r="H788" s="76">
        <f t="shared" si="60"/>
        <v>419</v>
      </c>
      <c r="I788" s="53" t="e">
        <f t="shared" si="61"/>
        <v>#N/A</v>
      </c>
      <c r="J788" s="53" t="e">
        <f t="shared" si="62"/>
        <v>#N/A</v>
      </c>
      <c r="K788" s="53" t="e">
        <f t="shared" si="63"/>
        <v>#N/A</v>
      </c>
      <c r="L788" s="53" t="e">
        <f t="shared" si="64"/>
        <v>#N/A</v>
      </c>
    </row>
    <row r="789" spans="8:12">
      <c r="H789" s="76">
        <f t="shared" si="60"/>
        <v>420</v>
      </c>
      <c r="I789" s="53" t="e">
        <f t="shared" si="61"/>
        <v>#N/A</v>
      </c>
      <c r="J789" s="53" t="e">
        <f t="shared" si="62"/>
        <v>#N/A</v>
      </c>
      <c r="K789" s="53" t="e">
        <f t="shared" si="63"/>
        <v>#N/A</v>
      </c>
      <c r="L789" s="53" t="e">
        <f t="shared" si="64"/>
        <v>#N/A</v>
      </c>
    </row>
    <row r="790" spans="8:12">
      <c r="H790" s="76">
        <f t="shared" si="60"/>
        <v>421</v>
      </c>
      <c r="I790" s="53" t="e">
        <f t="shared" si="61"/>
        <v>#N/A</v>
      </c>
      <c r="J790" s="53" t="e">
        <f t="shared" si="62"/>
        <v>#N/A</v>
      </c>
      <c r="K790" s="53" t="e">
        <f t="shared" si="63"/>
        <v>#N/A</v>
      </c>
      <c r="L790" s="53" t="e">
        <f t="shared" si="64"/>
        <v>#N/A</v>
      </c>
    </row>
    <row r="791" spans="8:12">
      <c r="H791" s="76">
        <f t="shared" si="60"/>
        <v>422</v>
      </c>
      <c r="I791" s="53" t="e">
        <f t="shared" si="61"/>
        <v>#N/A</v>
      </c>
      <c r="J791" s="53" t="e">
        <f t="shared" si="62"/>
        <v>#N/A</v>
      </c>
      <c r="K791" s="53" t="e">
        <f t="shared" si="63"/>
        <v>#N/A</v>
      </c>
      <c r="L791" s="53" t="e">
        <f t="shared" si="64"/>
        <v>#N/A</v>
      </c>
    </row>
    <row r="792" spans="8:12">
      <c r="H792" s="76">
        <f t="shared" si="60"/>
        <v>423</v>
      </c>
      <c r="I792" s="53" t="e">
        <f t="shared" si="61"/>
        <v>#N/A</v>
      </c>
      <c r="J792" s="53" t="e">
        <f t="shared" si="62"/>
        <v>#N/A</v>
      </c>
      <c r="K792" s="53" t="e">
        <f t="shared" si="63"/>
        <v>#N/A</v>
      </c>
      <c r="L792" s="53" t="e">
        <f t="shared" si="64"/>
        <v>#N/A</v>
      </c>
    </row>
    <row r="793" spans="8:12">
      <c r="H793" s="76">
        <f t="shared" si="60"/>
        <v>424</v>
      </c>
      <c r="I793" s="53" t="e">
        <f t="shared" si="61"/>
        <v>#N/A</v>
      </c>
      <c r="J793" s="53" t="e">
        <f t="shared" si="62"/>
        <v>#N/A</v>
      </c>
      <c r="K793" s="53" t="e">
        <f t="shared" si="63"/>
        <v>#N/A</v>
      </c>
      <c r="L793" s="53" t="e">
        <f t="shared" si="64"/>
        <v>#N/A</v>
      </c>
    </row>
    <row r="794" spans="8:12">
      <c r="H794" s="76">
        <f t="shared" si="60"/>
        <v>425</v>
      </c>
      <c r="I794" s="53" t="e">
        <f t="shared" si="61"/>
        <v>#N/A</v>
      </c>
      <c r="J794" s="53" t="e">
        <f t="shared" si="62"/>
        <v>#N/A</v>
      </c>
      <c r="K794" s="53" t="e">
        <f t="shared" si="63"/>
        <v>#N/A</v>
      </c>
      <c r="L794" s="53" t="e">
        <f t="shared" si="64"/>
        <v>#N/A</v>
      </c>
    </row>
    <row r="795" spans="8:12">
      <c r="H795" s="76">
        <f t="shared" si="60"/>
        <v>426</v>
      </c>
      <c r="I795" s="53" t="e">
        <f t="shared" si="61"/>
        <v>#N/A</v>
      </c>
      <c r="J795" s="53" t="e">
        <f t="shared" si="62"/>
        <v>#N/A</v>
      </c>
      <c r="K795" s="53" t="e">
        <f t="shared" si="63"/>
        <v>#N/A</v>
      </c>
      <c r="L795" s="53" t="e">
        <f t="shared" si="64"/>
        <v>#N/A</v>
      </c>
    </row>
    <row r="796" spans="8:12">
      <c r="H796" s="76">
        <f t="shared" si="60"/>
        <v>427</v>
      </c>
      <c r="I796" s="53" t="e">
        <f t="shared" si="61"/>
        <v>#N/A</v>
      </c>
      <c r="J796" s="53" t="e">
        <f t="shared" si="62"/>
        <v>#N/A</v>
      </c>
      <c r="K796" s="53" t="e">
        <f t="shared" si="63"/>
        <v>#N/A</v>
      </c>
      <c r="L796" s="53" t="e">
        <f t="shared" si="64"/>
        <v>#N/A</v>
      </c>
    </row>
    <row r="797" spans="8:12">
      <c r="H797" s="76">
        <f t="shared" si="60"/>
        <v>428</v>
      </c>
      <c r="I797" s="53" t="e">
        <f t="shared" si="61"/>
        <v>#N/A</v>
      </c>
      <c r="J797" s="53" t="e">
        <f t="shared" si="62"/>
        <v>#N/A</v>
      </c>
      <c r="K797" s="53" t="e">
        <f t="shared" si="63"/>
        <v>#N/A</v>
      </c>
      <c r="L797" s="53" t="e">
        <f t="shared" si="64"/>
        <v>#N/A</v>
      </c>
    </row>
    <row r="798" spans="8:12">
      <c r="H798" s="76">
        <f t="shared" si="60"/>
        <v>429</v>
      </c>
      <c r="I798" s="53" t="e">
        <f t="shared" si="61"/>
        <v>#N/A</v>
      </c>
      <c r="J798" s="53" t="e">
        <f t="shared" si="62"/>
        <v>#N/A</v>
      </c>
      <c r="K798" s="53" t="e">
        <f t="shared" si="63"/>
        <v>#N/A</v>
      </c>
      <c r="L798" s="53" t="e">
        <f t="shared" si="64"/>
        <v>#N/A</v>
      </c>
    </row>
    <row r="799" spans="8:12">
      <c r="H799" s="76">
        <f t="shared" si="60"/>
        <v>430</v>
      </c>
      <c r="I799" s="53" t="e">
        <f t="shared" si="61"/>
        <v>#N/A</v>
      </c>
      <c r="J799" s="53" t="e">
        <f t="shared" si="62"/>
        <v>#N/A</v>
      </c>
      <c r="K799" s="53" t="e">
        <f t="shared" si="63"/>
        <v>#N/A</v>
      </c>
      <c r="L799" s="53" t="e">
        <f t="shared" si="64"/>
        <v>#N/A</v>
      </c>
    </row>
    <row r="800" spans="8:12">
      <c r="H800" s="76">
        <f t="shared" si="60"/>
        <v>431</v>
      </c>
      <c r="I800" s="53" t="e">
        <f t="shared" si="61"/>
        <v>#N/A</v>
      </c>
      <c r="J800" s="53" t="e">
        <f t="shared" si="62"/>
        <v>#N/A</v>
      </c>
      <c r="K800" s="53" t="e">
        <f t="shared" si="63"/>
        <v>#N/A</v>
      </c>
      <c r="L800" s="53" t="e">
        <f t="shared" si="64"/>
        <v>#N/A</v>
      </c>
    </row>
    <row r="801" spans="8:12">
      <c r="H801" s="76">
        <f t="shared" si="60"/>
        <v>432</v>
      </c>
      <c r="I801" s="53" t="e">
        <f t="shared" si="61"/>
        <v>#N/A</v>
      </c>
      <c r="J801" s="53" t="e">
        <f t="shared" si="62"/>
        <v>#N/A</v>
      </c>
      <c r="K801" s="53" t="e">
        <f t="shared" si="63"/>
        <v>#N/A</v>
      </c>
      <c r="L801" s="53" t="e">
        <f t="shared" si="64"/>
        <v>#N/A</v>
      </c>
    </row>
    <row r="802" spans="8:12">
      <c r="H802" s="76">
        <f t="shared" si="60"/>
        <v>433</v>
      </c>
      <c r="I802" s="53" t="e">
        <f t="shared" si="61"/>
        <v>#N/A</v>
      </c>
      <c r="J802" s="53" t="e">
        <f t="shared" si="62"/>
        <v>#N/A</v>
      </c>
      <c r="K802" s="53" t="e">
        <f t="shared" si="63"/>
        <v>#N/A</v>
      </c>
      <c r="L802" s="53" t="e">
        <f t="shared" si="64"/>
        <v>#N/A</v>
      </c>
    </row>
    <row r="803" spans="8:12">
      <c r="H803" s="76">
        <f t="shared" si="60"/>
        <v>434</v>
      </c>
      <c r="I803" s="53" t="e">
        <f t="shared" si="61"/>
        <v>#N/A</v>
      </c>
      <c r="J803" s="53" t="e">
        <f t="shared" si="62"/>
        <v>#N/A</v>
      </c>
      <c r="K803" s="53" t="e">
        <f t="shared" si="63"/>
        <v>#N/A</v>
      </c>
      <c r="L803" s="53" t="e">
        <f t="shared" si="64"/>
        <v>#N/A</v>
      </c>
    </row>
    <row r="804" spans="8:12">
      <c r="H804" s="76">
        <f t="shared" si="60"/>
        <v>435</v>
      </c>
      <c r="I804" s="53" t="e">
        <f t="shared" si="61"/>
        <v>#N/A</v>
      </c>
      <c r="J804" s="53" t="e">
        <f t="shared" si="62"/>
        <v>#N/A</v>
      </c>
      <c r="K804" s="53" t="e">
        <f t="shared" si="63"/>
        <v>#N/A</v>
      </c>
      <c r="L804" s="53" t="e">
        <f t="shared" si="64"/>
        <v>#N/A</v>
      </c>
    </row>
    <row r="805" spans="8:12">
      <c r="H805" s="76">
        <f t="shared" si="60"/>
        <v>436</v>
      </c>
      <c r="I805" s="53" t="e">
        <f t="shared" si="61"/>
        <v>#N/A</v>
      </c>
      <c r="J805" s="53" t="e">
        <f t="shared" si="62"/>
        <v>#N/A</v>
      </c>
      <c r="K805" s="53" t="e">
        <f t="shared" si="63"/>
        <v>#N/A</v>
      </c>
      <c r="L805" s="53" t="e">
        <f t="shared" si="64"/>
        <v>#N/A</v>
      </c>
    </row>
    <row r="806" spans="8:12">
      <c r="H806" s="76">
        <f t="shared" si="60"/>
        <v>437</v>
      </c>
      <c r="I806" s="53" t="e">
        <f t="shared" si="61"/>
        <v>#N/A</v>
      </c>
      <c r="J806" s="53" t="e">
        <f t="shared" si="62"/>
        <v>#N/A</v>
      </c>
      <c r="K806" s="53" t="e">
        <f t="shared" si="63"/>
        <v>#N/A</v>
      </c>
      <c r="L806" s="53" t="e">
        <f t="shared" si="64"/>
        <v>#N/A</v>
      </c>
    </row>
    <row r="807" spans="8:12">
      <c r="H807" s="76">
        <f t="shared" si="60"/>
        <v>438</v>
      </c>
      <c r="I807" s="53" t="e">
        <f t="shared" si="61"/>
        <v>#N/A</v>
      </c>
      <c r="J807" s="53" t="e">
        <f t="shared" si="62"/>
        <v>#N/A</v>
      </c>
      <c r="K807" s="53" t="e">
        <f t="shared" si="63"/>
        <v>#N/A</v>
      </c>
      <c r="L807" s="53" t="e">
        <f t="shared" si="64"/>
        <v>#N/A</v>
      </c>
    </row>
    <row r="808" spans="8:12">
      <c r="H808" s="76">
        <f t="shared" si="60"/>
        <v>439</v>
      </c>
      <c r="I808" s="53" t="e">
        <f t="shared" si="61"/>
        <v>#N/A</v>
      </c>
      <c r="J808" s="53" t="e">
        <f t="shared" si="62"/>
        <v>#N/A</v>
      </c>
      <c r="K808" s="53" t="e">
        <f t="shared" si="63"/>
        <v>#N/A</v>
      </c>
      <c r="L808" s="53" t="e">
        <f t="shared" si="64"/>
        <v>#N/A</v>
      </c>
    </row>
    <row r="809" spans="8:12">
      <c r="H809" s="76">
        <f t="shared" si="60"/>
        <v>440</v>
      </c>
      <c r="I809" s="53" t="e">
        <f t="shared" si="61"/>
        <v>#N/A</v>
      </c>
      <c r="J809" s="53" t="e">
        <f t="shared" si="62"/>
        <v>#N/A</v>
      </c>
      <c r="K809" s="53" t="e">
        <f t="shared" si="63"/>
        <v>#N/A</v>
      </c>
      <c r="L809" s="53" t="e">
        <f t="shared" si="64"/>
        <v>#N/A</v>
      </c>
    </row>
    <row r="810" spans="8:12">
      <c r="H810" s="76">
        <f t="shared" si="60"/>
        <v>441</v>
      </c>
      <c r="I810" s="53" t="e">
        <f t="shared" si="61"/>
        <v>#N/A</v>
      </c>
      <c r="J810" s="53" t="e">
        <f t="shared" si="62"/>
        <v>#N/A</v>
      </c>
      <c r="K810" s="53" t="e">
        <f t="shared" si="63"/>
        <v>#N/A</v>
      </c>
      <c r="L810" s="53" t="e">
        <f t="shared" si="64"/>
        <v>#N/A</v>
      </c>
    </row>
    <row r="811" spans="8:12">
      <c r="H811" s="76">
        <f t="shared" si="60"/>
        <v>442</v>
      </c>
      <c r="I811" s="53" t="e">
        <f t="shared" si="61"/>
        <v>#N/A</v>
      </c>
      <c r="J811" s="53" t="e">
        <f t="shared" si="62"/>
        <v>#N/A</v>
      </c>
      <c r="K811" s="53" t="e">
        <f t="shared" si="63"/>
        <v>#N/A</v>
      </c>
      <c r="L811" s="53" t="e">
        <f t="shared" si="64"/>
        <v>#N/A</v>
      </c>
    </row>
    <row r="812" spans="8:12">
      <c r="H812" s="76">
        <f t="shared" si="60"/>
        <v>443</v>
      </c>
      <c r="I812" s="53" t="e">
        <f t="shared" si="61"/>
        <v>#N/A</v>
      </c>
      <c r="J812" s="53" t="e">
        <f t="shared" si="62"/>
        <v>#N/A</v>
      </c>
      <c r="K812" s="53" t="e">
        <f t="shared" si="63"/>
        <v>#N/A</v>
      </c>
      <c r="L812" s="53" t="e">
        <f t="shared" si="64"/>
        <v>#N/A</v>
      </c>
    </row>
    <row r="813" spans="8:12">
      <c r="H813" s="76">
        <f t="shared" si="60"/>
        <v>444</v>
      </c>
      <c r="I813" s="53" t="e">
        <f t="shared" si="61"/>
        <v>#N/A</v>
      </c>
      <c r="J813" s="53" t="e">
        <f t="shared" si="62"/>
        <v>#N/A</v>
      </c>
      <c r="K813" s="53" t="e">
        <f t="shared" si="63"/>
        <v>#N/A</v>
      </c>
      <c r="L813" s="53" t="e">
        <f t="shared" si="64"/>
        <v>#N/A</v>
      </c>
    </row>
    <row r="814" spans="8:12">
      <c r="H814" s="76">
        <f t="shared" si="60"/>
        <v>445</v>
      </c>
      <c r="I814" s="53" t="e">
        <f t="shared" si="61"/>
        <v>#N/A</v>
      </c>
      <c r="J814" s="53" t="e">
        <f t="shared" si="62"/>
        <v>#N/A</v>
      </c>
      <c r="K814" s="53" t="e">
        <f t="shared" si="63"/>
        <v>#N/A</v>
      </c>
      <c r="L814" s="53" t="e">
        <f t="shared" si="64"/>
        <v>#N/A</v>
      </c>
    </row>
    <row r="815" spans="8:12">
      <c r="H815" s="76">
        <f t="shared" si="60"/>
        <v>446</v>
      </c>
      <c r="I815" s="53" t="e">
        <f t="shared" si="61"/>
        <v>#N/A</v>
      </c>
      <c r="J815" s="53" t="e">
        <f t="shared" si="62"/>
        <v>#N/A</v>
      </c>
      <c r="K815" s="53" t="e">
        <f t="shared" si="63"/>
        <v>#N/A</v>
      </c>
      <c r="L815" s="53" t="e">
        <f t="shared" si="64"/>
        <v>#N/A</v>
      </c>
    </row>
    <row r="816" spans="8:12">
      <c r="H816" s="76">
        <f t="shared" si="60"/>
        <v>447</v>
      </c>
      <c r="I816" s="53" t="e">
        <f t="shared" si="61"/>
        <v>#N/A</v>
      </c>
      <c r="J816" s="53" t="e">
        <f t="shared" si="62"/>
        <v>#N/A</v>
      </c>
      <c r="K816" s="53" t="e">
        <f t="shared" si="63"/>
        <v>#N/A</v>
      </c>
      <c r="L816" s="53" t="e">
        <f t="shared" si="64"/>
        <v>#N/A</v>
      </c>
    </row>
    <row r="817" spans="8:12">
      <c r="H817" s="76">
        <f t="shared" si="60"/>
        <v>448</v>
      </c>
      <c r="I817" s="53" t="e">
        <f t="shared" si="61"/>
        <v>#N/A</v>
      </c>
      <c r="J817" s="53" t="e">
        <f t="shared" si="62"/>
        <v>#N/A</v>
      </c>
      <c r="K817" s="53" t="e">
        <f t="shared" si="63"/>
        <v>#N/A</v>
      </c>
      <c r="L817" s="53" t="e">
        <f t="shared" si="64"/>
        <v>#N/A</v>
      </c>
    </row>
    <row r="818" spans="8:12">
      <c r="H818" s="76">
        <f t="shared" si="60"/>
        <v>449</v>
      </c>
      <c r="I818" s="53" t="e">
        <f t="shared" si="61"/>
        <v>#N/A</v>
      </c>
      <c r="J818" s="53" t="e">
        <f t="shared" si="62"/>
        <v>#N/A</v>
      </c>
      <c r="K818" s="53" t="e">
        <f t="shared" si="63"/>
        <v>#N/A</v>
      </c>
      <c r="L818" s="53" t="e">
        <f t="shared" si="64"/>
        <v>#N/A</v>
      </c>
    </row>
    <row r="819" spans="8:12">
      <c r="H819" s="76">
        <f t="shared" si="60"/>
        <v>450</v>
      </c>
      <c r="I819" s="53" t="e">
        <f t="shared" si="61"/>
        <v>#N/A</v>
      </c>
      <c r="J819" s="53" t="e">
        <f t="shared" si="62"/>
        <v>#N/A</v>
      </c>
      <c r="K819" s="53" t="e">
        <f t="shared" si="63"/>
        <v>#N/A</v>
      </c>
      <c r="L819" s="53" t="e">
        <f t="shared" si="64"/>
        <v>#N/A</v>
      </c>
    </row>
    <row r="820" spans="8:12">
      <c r="H820" s="76">
        <f t="shared" si="60"/>
        <v>451</v>
      </c>
      <c r="I820" s="53" t="e">
        <f t="shared" si="61"/>
        <v>#N/A</v>
      </c>
      <c r="J820" s="53" t="e">
        <f t="shared" si="62"/>
        <v>#N/A</v>
      </c>
      <c r="K820" s="53" t="e">
        <f t="shared" si="63"/>
        <v>#N/A</v>
      </c>
      <c r="L820" s="53" t="e">
        <f t="shared" si="64"/>
        <v>#N/A</v>
      </c>
    </row>
    <row r="821" spans="8:12">
      <c r="H821" s="76">
        <f t="shared" si="60"/>
        <v>452</v>
      </c>
      <c r="I821" s="53" t="e">
        <f t="shared" si="61"/>
        <v>#N/A</v>
      </c>
      <c r="J821" s="53" t="e">
        <f t="shared" si="62"/>
        <v>#N/A</v>
      </c>
      <c r="K821" s="53" t="e">
        <f t="shared" si="63"/>
        <v>#N/A</v>
      </c>
      <c r="L821" s="53" t="e">
        <f t="shared" si="64"/>
        <v>#N/A</v>
      </c>
    </row>
    <row r="822" spans="8:12">
      <c r="H822" s="76">
        <f t="shared" si="60"/>
        <v>453</v>
      </c>
      <c r="I822" s="53" t="e">
        <f t="shared" si="61"/>
        <v>#N/A</v>
      </c>
      <c r="J822" s="53" t="e">
        <f t="shared" si="62"/>
        <v>#N/A</v>
      </c>
      <c r="K822" s="53" t="e">
        <f t="shared" si="63"/>
        <v>#N/A</v>
      </c>
      <c r="L822" s="53" t="e">
        <f t="shared" si="64"/>
        <v>#N/A</v>
      </c>
    </row>
    <row r="823" spans="8:12">
      <c r="H823" s="76">
        <f t="shared" si="60"/>
        <v>454</v>
      </c>
      <c r="I823" s="53" t="e">
        <f t="shared" si="61"/>
        <v>#N/A</v>
      </c>
      <c r="J823" s="53" t="e">
        <f t="shared" si="62"/>
        <v>#N/A</v>
      </c>
      <c r="K823" s="53" t="e">
        <f t="shared" si="63"/>
        <v>#N/A</v>
      </c>
      <c r="L823" s="53" t="e">
        <f t="shared" si="64"/>
        <v>#N/A</v>
      </c>
    </row>
    <row r="824" spans="8:12">
      <c r="H824" s="76">
        <f t="shared" si="60"/>
        <v>455</v>
      </c>
      <c r="I824" s="53" t="e">
        <f t="shared" si="61"/>
        <v>#N/A</v>
      </c>
      <c r="J824" s="53" t="e">
        <f t="shared" si="62"/>
        <v>#N/A</v>
      </c>
      <c r="K824" s="53" t="e">
        <f t="shared" si="63"/>
        <v>#N/A</v>
      </c>
      <c r="L824" s="53" t="e">
        <f t="shared" si="64"/>
        <v>#N/A</v>
      </c>
    </row>
    <row r="825" spans="8:12">
      <c r="H825" s="76">
        <f t="shared" si="60"/>
        <v>456</v>
      </c>
      <c r="I825" s="53" t="e">
        <f t="shared" si="61"/>
        <v>#N/A</v>
      </c>
      <c r="J825" s="53" t="e">
        <f t="shared" si="62"/>
        <v>#N/A</v>
      </c>
      <c r="K825" s="53" t="e">
        <f t="shared" si="63"/>
        <v>#N/A</v>
      </c>
      <c r="L825" s="53" t="e">
        <f t="shared" si="64"/>
        <v>#N/A</v>
      </c>
    </row>
    <row r="826" spans="8:12">
      <c r="H826" s="76">
        <f t="shared" si="60"/>
        <v>457</v>
      </c>
      <c r="I826" s="53" t="e">
        <f t="shared" si="61"/>
        <v>#N/A</v>
      </c>
      <c r="J826" s="53" t="e">
        <f t="shared" si="62"/>
        <v>#N/A</v>
      </c>
      <c r="K826" s="53" t="e">
        <f t="shared" si="63"/>
        <v>#N/A</v>
      </c>
      <c r="L826" s="53" t="e">
        <f t="shared" si="64"/>
        <v>#N/A</v>
      </c>
    </row>
    <row r="827" spans="8:12">
      <c r="H827" s="76">
        <f t="shared" si="60"/>
        <v>458</v>
      </c>
      <c r="I827" s="53" t="e">
        <f t="shared" si="61"/>
        <v>#N/A</v>
      </c>
      <c r="J827" s="53" t="e">
        <f t="shared" si="62"/>
        <v>#N/A</v>
      </c>
      <c r="K827" s="53" t="e">
        <f t="shared" si="63"/>
        <v>#N/A</v>
      </c>
      <c r="L827" s="53" t="e">
        <f t="shared" si="64"/>
        <v>#N/A</v>
      </c>
    </row>
    <row r="828" spans="8:12">
      <c r="H828" s="76">
        <f t="shared" si="60"/>
        <v>459</v>
      </c>
      <c r="I828" s="53" t="e">
        <f t="shared" si="61"/>
        <v>#N/A</v>
      </c>
      <c r="J828" s="53" t="e">
        <f t="shared" si="62"/>
        <v>#N/A</v>
      </c>
      <c r="K828" s="53" t="e">
        <f t="shared" si="63"/>
        <v>#N/A</v>
      </c>
      <c r="L828" s="53" t="e">
        <f t="shared" si="64"/>
        <v>#N/A</v>
      </c>
    </row>
    <row r="829" spans="8:12">
      <c r="H829" s="76">
        <f t="shared" si="60"/>
        <v>460</v>
      </c>
      <c r="I829" s="53" t="e">
        <f t="shared" si="61"/>
        <v>#N/A</v>
      </c>
      <c r="J829" s="53" t="e">
        <f t="shared" si="62"/>
        <v>#N/A</v>
      </c>
      <c r="K829" s="53" t="e">
        <f t="shared" si="63"/>
        <v>#N/A</v>
      </c>
      <c r="L829" s="53" t="e">
        <f t="shared" si="64"/>
        <v>#N/A</v>
      </c>
    </row>
    <row r="830" spans="8:12">
      <c r="H830" s="76">
        <f t="shared" si="60"/>
        <v>461</v>
      </c>
      <c r="I830" s="53" t="e">
        <f t="shared" si="61"/>
        <v>#N/A</v>
      </c>
      <c r="J830" s="53" t="e">
        <f t="shared" si="62"/>
        <v>#N/A</v>
      </c>
      <c r="K830" s="53" t="e">
        <f t="shared" si="63"/>
        <v>#N/A</v>
      </c>
      <c r="L830" s="53" t="e">
        <f t="shared" si="64"/>
        <v>#N/A</v>
      </c>
    </row>
    <row r="831" spans="8:12">
      <c r="H831" s="76">
        <f t="shared" si="60"/>
        <v>462</v>
      </c>
      <c r="I831" s="53" t="e">
        <f t="shared" si="61"/>
        <v>#N/A</v>
      </c>
      <c r="J831" s="53" t="e">
        <f t="shared" si="62"/>
        <v>#N/A</v>
      </c>
      <c r="K831" s="53" t="e">
        <f t="shared" si="63"/>
        <v>#N/A</v>
      </c>
      <c r="L831" s="53" t="e">
        <f t="shared" si="64"/>
        <v>#N/A</v>
      </c>
    </row>
    <row r="832" spans="8:12">
      <c r="H832" s="76">
        <f t="shared" si="60"/>
        <v>463</v>
      </c>
      <c r="I832" s="53" t="e">
        <f t="shared" si="61"/>
        <v>#N/A</v>
      </c>
      <c r="J832" s="53" t="e">
        <f t="shared" si="62"/>
        <v>#N/A</v>
      </c>
      <c r="K832" s="53" t="e">
        <f t="shared" si="63"/>
        <v>#N/A</v>
      </c>
      <c r="L832" s="53" t="e">
        <f t="shared" si="64"/>
        <v>#N/A</v>
      </c>
    </row>
    <row r="833" spans="8:12">
      <c r="H833" s="76">
        <f t="shared" si="60"/>
        <v>464</v>
      </c>
      <c r="I833" s="53" t="e">
        <f t="shared" si="61"/>
        <v>#N/A</v>
      </c>
      <c r="J833" s="53" t="e">
        <f t="shared" si="62"/>
        <v>#N/A</v>
      </c>
      <c r="K833" s="53" t="e">
        <f t="shared" si="63"/>
        <v>#N/A</v>
      </c>
      <c r="L833" s="53" t="e">
        <f t="shared" si="64"/>
        <v>#N/A</v>
      </c>
    </row>
    <row r="834" spans="8:12">
      <c r="H834" s="76">
        <f t="shared" si="60"/>
        <v>465</v>
      </c>
      <c r="I834" s="53" t="e">
        <f t="shared" si="61"/>
        <v>#N/A</v>
      </c>
      <c r="J834" s="53" t="e">
        <f t="shared" si="62"/>
        <v>#N/A</v>
      </c>
      <c r="K834" s="53" t="e">
        <f t="shared" si="63"/>
        <v>#N/A</v>
      </c>
      <c r="L834" s="53" t="e">
        <f t="shared" si="64"/>
        <v>#N/A</v>
      </c>
    </row>
    <row r="835" spans="8:12">
      <c r="H835" s="76">
        <f t="shared" si="60"/>
        <v>466</v>
      </c>
      <c r="I835" s="53" t="e">
        <f t="shared" si="61"/>
        <v>#N/A</v>
      </c>
      <c r="J835" s="53" t="e">
        <f t="shared" si="62"/>
        <v>#N/A</v>
      </c>
      <c r="K835" s="53" t="e">
        <f t="shared" si="63"/>
        <v>#N/A</v>
      </c>
      <c r="L835" s="53" t="e">
        <f t="shared" si="64"/>
        <v>#N/A</v>
      </c>
    </row>
    <row r="836" spans="8:12">
      <c r="H836" s="76">
        <f t="shared" ref="H836:H899" si="65">IF(+H835+1&lt;=MAX(data21),+H835+1,0)</f>
        <v>467</v>
      </c>
      <c r="I836" s="53" t="e">
        <f t="shared" si="61"/>
        <v>#N/A</v>
      </c>
      <c r="J836" s="53" t="e">
        <f t="shared" si="62"/>
        <v>#N/A</v>
      </c>
      <c r="K836" s="53" t="e">
        <f t="shared" si="63"/>
        <v>#N/A</v>
      </c>
      <c r="L836" s="53" t="e">
        <f t="shared" si="64"/>
        <v>#N/A</v>
      </c>
    </row>
    <row r="837" spans="8:12">
      <c r="H837" s="76">
        <f t="shared" si="65"/>
        <v>468</v>
      </c>
      <c r="I837" s="53" t="e">
        <f t="shared" ref="I837:I900" si="66">IF(IFERROR(VLOOKUP($H837,$A:$F,2,0)/VLOOKUP($H836,$A:$F,2,0)*I836,NA())=0,NA(),IFERROR(VLOOKUP($H837,$A:$F,2,0)/VLOOKUP($H836,$A:$F,2,0)*I836,NA()))</f>
        <v>#N/A</v>
      </c>
      <c r="J837" s="53" t="e">
        <f t="shared" ref="J837:J900" si="67">IF(IFERROR(VLOOKUP($H837,$A:$F,3,0)/VLOOKUP($H836,$A:$F,3,0)*J836,NA())=0,NA(),IFERROR(VLOOKUP($H837,$A:$F,3,0)/VLOOKUP($H836,$A:$F,3,0)*J836,NA()))</f>
        <v>#N/A</v>
      </c>
      <c r="K837" s="53" t="e">
        <f t="shared" ref="K837:K900" si="68">IF(IFERROR(VLOOKUP($H837,$A:$F,4,0)/VLOOKUP($H836,$A:$F,4,0)*K836,NA())=0,NA(),IFERROR(VLOOKUP($H837,$A:$F,4,0)/VLOOKUP($H836,$A:$F,4,0)*K836,NA()))</f>
        <v>#N/A</v>
      </c>
      <c r="L837" s="53" t="e">
        <f t="shared" ref="L837:L900" si="69">IF(IFERROR(VLOOKUP($H837,$A:$F,5,0)/VLOOKUP($H836,$A:$F,5,0)*L836,NA())=0,NA(),IFERROR(VLOOKUP($H837,$A:$F,5,0)/VLOOKUP($H836,$A:$F,5,0)*L836,NA()))</f>
        <v>#N/A</v>
      </c>
    </row>
    <row r="838" spans="8:12">
      <c r="H838" s="76">
        <f t="shared" si="65"/>
        <v>469</v>
      </c>
      <c r="I838" s="53" t="e">
        <f t="shared" si="66"/>
        <v>#N/A</v>
      </c>
      <c r="J838" s="53" t="e">
        <f t="shared" si="67"/>
        <v>#N/A</v>
      </c>
      <c r="K838" s="53" t="e">
        <f t="shared" si="68"/>
        <v>#N/A</v>
      </c>
      <c r="L838" s="53" t="e">
        <f t="shared" si="69"/>
        <v>#N/A</v>
      </c>
    </row>
    <row r="839" spans="8:12">
      <c r="H839" s="76">
        <f t="shared" si="65"/>
        <v>470</v>
      </c>
      <c r="I839" s="53" t="e">
        <f t="shared" si="66"/>
        <v>#N/A</v>
      </c>
      <c r="J839" s="53" t="e">
        <f t="shared" si="67"/>
        <v>#N/A</v>
      </c>
      <c r="K839" s="53" t="e">
        <f t="shared" si="68"/>
        <v>#N/A</v>
      </c>
      <c r="L839" s="53" t="e">
        <f t="shared" si="69"/>
        <v>#N/A</v>
      </c>
    </row>
    <row r="840" spans="8:12">
      <c r="H840" s="76">
        <f t="shared" si="65"/>
        <v>471</v>
      </c>
      <c r="I840" s="53" t="e">
        <f t="shared" si="66"/>
        <v>#N/A</v>
      </c>
      <c r="J840" s="53" t="e">
        <f t="shared" si="67"/>
        <v>#N/A</v>
      </c>
      <c r="K840" s="53" t="e">
        <f t="shared" si="68"/>
        <v>#N/A</v>
      </c>
      <c r="L840" s="53" t="e">
        <f t="shared" si="69"/>
        <v>#N/A</v>
      </c>
    </row>
    <row r="841" spans="8:12">
      <c r="H841" s="76">
        <f t="shared" si="65"/>
        <v>472</v>
      </c>
      <c r="I841" s="53" t="e">
        <f t="shared" si="66"/>
        <v>#N/A</v>
      </c>
      <c r="J841" s="53" t="e">
        <f t="shared" si="67"/>
        <v>#N/A</v>
      </c>
      <c r="K841" s="53" t="e">
        <f t="shared" si="68"/>
        <v>#N/A</v>
      </c>
      <c r="L841" s="53" t="e">
        <f t="shared" si="69"/>
        <v>#N/A</v>
      </c>
    </row>
    <row r="842" spans="8:12">
      <c r="H842" s="76">
        <f t="shared" si="65"/>
        <v>473</v>
      </c>
      <c r="I842" s="53" t="e">
        <f t="shared" si="66"/>
        <v>#N/A</v>
      </c>
      <c r="J842" s="53" t="e">
        <f t="shared" si="67"/>
        <v>#N/A</v>
      </c>
      <c r="K842" s="53" t="e">
        <f t="shared" si="68"/>
        <v>#N/A</v>
      </c>
      <c r="L842" s="53" t="e">
        <f t="shared" si="69"/>
        <v>#N/A</v>
      </c>
    </row>
    <row r="843" spans="8:12">
      <c r="H843" s="76">
        <f t="shared" si="65"/>
        <v>474</v>
      </c>
      <c r="I843" s="53" t="e">
        <f t="shared" si="66"/>
        <v>#N/A</v>
      </c>
      <c r="J843" s="53" t="e">
        <f t="shared" si="67"/>
        <v>#N/A</v>
      </c>
      <c r="K843" s="53" t="e">
        <f t="shared" si="68"/>
        <v>#N/A</v>
      </c>
      <c r="L843" s="53" t="e">
        <f t="shared" si="69"/>
        <v>#N/A</v>
      </c>
    </row>
    <row r="844" spans="8:12">
      <c r="H844" s="76">
        <f t="shared" si="65"/>
        <v>475</v>
      </c>
      <c r="I844" s="53" t="e">
        <f t="shared" si="66"/>
        <v>#N/A</v>
      </c>
      <c r="J844" s="53" t="e">
        <f t="shared" si="67"/>
        <v>#N/A</v>
      </c>
      <c r="K844" s="53" t="e">
        <f t="shared" si="68"/>
        <v>#N/A</v>
      </c>
      <c r="L844" s="53" t="e">
        <f t="shared" si="69"/>
        <v>#N/A</v>
      </c>
    </row>
    <row r="845" spans="8:12">
      <c r="H845" s="76">
        <f t="shared" si="65"/>
        <v>476</v>
      </c>
      <c r="I845" s="53" t="e">
        <f t="shared" si="66"/>
        <v>#N/A</v>
      </c>
      <c r="J845" s="53" t="e">
        <f t="shared" si="67"/>
        <v>#N/A</v>
      </c>
      <c r="K845" s="53" t="e">
        <f t="shared" si="68"/>
        <v>#N/A</v>
      </c>
      <c r="L845" s="53" t="e">
        <f t="shared" si="69"/>
        <v>#N/A</v>
      </c>
    </row>
    <row r="846" spans="8:12">
      <c r="H846" s="76">
        <f t="shared" si="65"/>
        <v>477</v>
      </c>
      <c r="I846" s="53" t="e">
        <f t="shared" si="66"/>
        <v>#N/A</v>
      </c>
      <c r="J846" s="53" t="e">
        <f t="shared" si="67"/>
        <v>#N/A</v>
      </c>
      <c r="K846" s="53" t="e">
        <f t="shared" si="68"/>
        <v>#N/A</v>
      </c>
      <c r="L846" s="53" t="e">
        <f t="shared" si="69"/>
        <v>#N/A</v>
      </c>
    </row>
    <row r="847" spans="8:12">
      <c r="H847" s="76">
        <f t="shared" si="65"/>
        <v>478</v>
      </c>
      <c r="I847" s="53" t="e">
        <f t="shared" si="66"/>
        <v>#N/A</v>
      </c>
      <c r="J847" s="53" t="e">
        <f t="shared" si="67"/>
        <v>#N/A</v>
      </c>
      <c r="K847" s="53" t="e">
        <f t="shared" si="68"/>
        <v>#N/A</v>
      </c>
      <c r="L847" s="53" t="e">
        <f t="shared" si="69"/>
        <v>#N/A</v>
      </c>
    </row>
    <row r="848" spans="8:12">
      <c r="H848" s="76">
        <f t="shared" si="65"/>
        <v>479</v>
      </c>
      <c r="I848" s="53" t="e">
        <f t="shared" si="66"/>
        <v>#N/A</v>
      </c>
      <c r="J848" s="53" t="e">
        <f t="shared" si="67"/>
        <v>#N/A</v>
      </c>
      <c r="K848" s="53" t="e">
        <f t="shared" si="68"/>
        <v>#N/A</v>
      </c>
      <c r="L848" s="53" t="e">
        <f t="shared" si="69"/>
        <v>#N/A</v>
      </c>
    </row>
    <row r="849" spans="8:12">
      <c r="H849" s="76">
        <f t="shared" si="65"/>
        <v>480</v>
      </c>
      <c r="I849" s="53" t="e">
        <f t="shared" si="66"/>
        <v>#N/A</v>
      </c>
      <c r="J849" s="53" t="e">
        <f t="shared" si="67"/>
        <v>#N/A</v>
      </c>
      <c r="K849" s="53" t="e">
        <f t="shared" si="68"/>
        <v>#N/A</v>
      </c>
      <c r="L849" s="53" t="e">
        <f t="shared" si="69"/>
        <v>#N/A</v>
      </c>
    </row>
    <row r="850" spans="8:12">
      <c r="H850" s="76">
        <f t="shared" si="65"/>
        <v>481</v>
      </c>
      <c r="I850" s="53" t="e">
        <f t="shared" si="66"/>
        <v>#N/A</v>
      </c>
      <c r="J850" s="53" t="e">
        <f t="shared" si="67"/>
        <v>#N/A</v>
      </c>
      <c r="K850" s="53" t="e">
        <f t="shared" si="68"/>
        <v>#N/A</v>
      </c>
      <c r="L850" s="53" t="e">
        <f t="shared" si="69"/>
        <v>#N/A</v>
      </c>
    </row>
    <row r="851" spans="8:12">
      <c r="H851" s="76">
        <f t="shared" si="65"/>
        <v>482</v>
      </c>
      <c r="I851" s="53" t="e">
        <f t="shared" si="66"/>
        <v>#N/A</v>
      </c>
      <c r="J851" s="53" t="e">
        <f t="shared" si="67"/>
        <v>#N/A</v>
      </c>
      <c r="K851" s="53" t="e">
        <f t="shared" si="68"/>
        <v>#N/A</v>
      </c>
      <c r="L851" s="53" t="e">
        <f t="shared" si="69"/>
        <v>#N/A</v>
      </c>
    </row>
    <row r="852" spans="8:12">
      <c r="H852" s="76">
        <f t="shared" si="65"/>
        <v>483</v>
      </c>
      <c r="I852" s="53" t="e">
        <f t="shared" si="66"/>
        <v>#N/A</v>
      </c>
      <c r="J852" s="53" t="e">
        <f t="shared" si="67"/>
        <v>#N/A</v>
      </c>
      <c r="K852" s="53" t="e">
        <f t="shared" si="68"/>
        <v>#N/A</v>
      </c>
      <c r="L852" s="53" t="e">
        <f t="shared" si="69"/>
        <v>#N/A</v>
      </c>
    </row>
    <row r="853" spans="8:12">
      <c r="H853" s="76">
        <f t="shared" si="65"/>
        <v>484</v>
      </c>
      <c r="I853" s="53" t="e">
        <f t="shared" si="66"/>
        <v>#N/A</v>
      </c>
      <c r="J853" s="53" t="e">
        <f t="shared" si="67"/>
        <v>#N/A</v>
      </c>
      <c r="K853" s="53" t="e">
        <f t="shared" si="68"/>
        <v>#N/A</v>
      </c>
      <c r="L853" s="53" t="e">
        <f t="shared" si="69"/>
        <v>#N/A</v>
      </c>
    </row>
    <row r="854" spans="8:12">
      <c r="H854" s="76">
        <f t="shared" si="65"/>
        <v>485</v>
      </c>
      <c r="I854" s="53" t="e">
        <f t="shared" si="66"/>
        <v>#N/A</v>
      </c>
      <c r="J854" s="53" t="e">
        <f t="shared" si="67"/>
        <v>#N/A</v>
      </c>
      <c r="K854" s="53" t="e">
        <f t="shared" si="68"/>
        <v>#N/A</v>
      </c>
      <c r="L854" s="53" t="e">
        <f t="shared" si="69"/>
        <v>#N/A</v>
      </c>
    </row>
    <row r="855" spans="8:12">
      <c r="H855" s="76">
        <f t="shared" si="65"/>
        <v>486</v>
      </c>
      <c r="I855" s="53" t="e">
        <f t="shared" si="66"/>
        <v>#N/A</v>
      </c>
      <c r="J855" s="53" t="e">
        <f t="shared" si="67"/>
        <v>#N/A</v>
      </c>
      <c r="K855" s="53" t="e">
        <f t="shared" si="68"/>
        <v>#N/A</v>
      </c>
      <c r="L855" s="53" t="e">
        <f t="shared" si="69"/>
        <v>#N/A</v>
      </c>
    </row>
    <row r="856" spans="8:12">
      <c r="H856" s="76">
        <f t="shared" si="65"/>
        <v>487</v>
      </c>
      <c r="I856" s="53" t="e">
        <f t="shared" si="66"/>
        <v>#N/A</v>
      </c>
      <c r="J856" s="53" t="e">
        <f t="shared" si="67"/>
        <v>#N/A</v>
      </c>
      <c r="K856" s="53" t="e">
        <f t="shared" si="68"/>
        <v>#N/A</v>
      </c>
      <c r="L856" s="53" t="e">
        <f t="shared" si="69"/>
        <v>#N/A</v>
      </c>
    </row>
    <row r="857" spans="8:12">
      <c r="H857" s="76">
        <f t="shared" si="65"/>
        <v>488</v>
      </c>
      <c r="I857" s="53" t="e">
        <f t="shared" si="66"/>
        <v>#N/A</v>
      </c>
      <c r="J857" s="53" t="e">
        <f t="shared" si="67"/>
        <v>#N/A</v>
      </c>
      <c r="K857" s="53" t="e">
        <f t="shared" si="68"/>
        <v>#N/A</v>
      </c>
      <c r="L857" s="53" t="e">
        <f t="shared" si="69"/>
        <v>#N/A</v>
      </c>
    </row>
    <row r="858" spans="8:12">
      <c r="H858" s="76">
        <f t="shared" si="65"/>
        <v>489</v>
      </c>
      <c r="I858" s="53" t="e">
        <f t="shared" si="66"/>
        <v>#N/A</v>
      </c>
      <c r="J858" s="53" t="e">
        <f t="shared" si="67"/>
        <v>#N/A</v>
      </c>
      <c r="K858" s="53" t="e">
        <f t="shared" si="68"/>
        <v>#N/A</v>
      </c>
      <c r="L858" s="53" t="e">
        <f t="shared" si="69"/>
        <v>#N/A</v>
      </c>
    </row>
    <row r="859" spans="8:12">
      <c r="H859" s="76">
        <f t="shared" si="65"/>
        <v>490</v>
      </c>
      <c r="I859" s="53" t="e">
        <f t="shared" si="66"/>
        <v>#N/A</v>
      </c>
      <c r="J859" s="53" t="e">
        <f t="shared" si="67"/>
        <v>#N/A</v>
      </c>
      <c r="K859" s="53" t="e">
        <f t="shared" si="68"/>
        <v>#N/A</v>
      </c>
      <c r="L859" s="53" t="e">
        <f t="shared" si="69"/>
        <v>#N/A</v>
      </c>
    </row>
    <row r="860" spans="8:12">
      <c r="H860" s="76">
        <f t="shared" si="65"/>
        <v>491</v>
      </c>
      <c r="I860" s="53" t="e">
        <f t="shared" si="66"/>
        <v>#N/A</v>
      </c>
      <c r="J860" s="53" t="e">
        <f t="shared" si="67"/>
        <v>#N/A</v>
      </c>
      <c r="K860" s="53" t="e">
        <f t="shared" si="68"/>
        <v>#N/A</v>
      </c>
      <c r="L860" s="53" t="e">
        <f t="shared" si="69"/>
        <v>#N/A</v>
      </c>
    </row>
    <row r="861" spans="8:12">
      <c r="H861" s="76">
        <f t="shared" si="65"/>
        <v>492</v>
      </c>
      <c r="I861" s="53" t="e">
        <f t="shared" si="66"/>
        <v>#N/A</v>
      </c>
      <c r="J861" s="53" t="e">
        <f t="shared" si="67"/>
        <v>#N/A</v>
      </c>
      <c r="K861" s="53" t="e">
        <f t="shared" si="68"/>
        <v>#N/A</v>
      </c>
      <c r="L861" s="53" t="e">
        <f t="shared" si="69"/>
        <v>#N/A</v>
      </c>
    </row>
    <row r="862" spans="8:12">
      <c r="H862" s="76">
        <f t="shared" si="65"/>
        <v>493</v>
      </c>
      <c r="I862" s="53" t="e">
        <f t="shared" si="66"/>
        <v>#N/A</v>
      </c>
      <c r="J862" s="53" t="e">
        <f t="shared" si="67"/>
        <v>#N/A</v>
      </c>
      <c r="K862" s="53" t="e">
        <f t="shared" si="68"/>
        <v>#N/A</v>
      </c>
      <c r="L862" s="53" t="e">
        <f t="shared" si="69"/>
        <v>#N/A</v>
      </c>
    </row>
    <row r="863" spans="8:12">
      <c r="H863" s="76">
        <f t="shared" si="65"/>
        <v>494</v>
      </c>
      <c r="I863" s="53" t="e">
        <f t="shared" si="66"/>
        <v>#N/A</v>
      </c>
      <c r="J863" s="53" t="e">
        <f t="shared" si="67"/>
        <v>#N/A</v>
      </c>
      <c r="K863" s="53" t="e">
        <f t="shared" si="68"/>
        <v>#N/A</v>
      </c>
      <c r="L863" s="53" t="e">
        <f t="shared" si="69"/>
        <v>#N/A</v>
      </c>
    </row>
    <row r="864" spans="8:12">
      <c r="H864" s="76">
        <f t="shared" si="65"/>
        <v>495</v>
      </c>
      <c r="I864" s="53" t="e">
        <f t="shared" si="66"/>
        <v>#N/A</v>
      </c>
      <c r="J864" s="53" t="e">
        <f t="shared" si="67"/>
        <v>#N/A</v>
      </c>
      <c r="K864" s="53" t="e">
        <f t="shared" si="68"/>
        <v>#N/A</v>
      </c>
      <c r="L864" s="53" t="e">
        <f t="shared" si="69"/>
        <v>#N/A</v>
      </c>
    </row>
    <row r="865" spans="8:12">
      <c r="H865" s="76">
        <f t="shared" si="65"/>
        <v>496</v>
      </c>
      <c r="I865" s="53" t="e">
        <f t="shared" si="66"/>
        <v>#N/A</v>
      </c>
      <c r="J865" s="53" t="e">
        <f t="shared" si="67"/>
        <v>#N/A</v>
      </c>
      <c r="K865" s="53" t="e">
        <f t="shared" si="68"/>
        <v>#N/A</v>
      </c>
      <c r="L865" s="53" t="e">
        <f t="shared" si="69"/>
        <v>#N/A</v>
      </c>
    </row>
    <row r="866" spans="8:12">
      <c r="H866" s="76">
        <f t="shared" si="65"/>
        <v>497</v>
      </c>
      <c r="I866" s="53" t="e">
        <f t="shared" si="66"/>
        <v>#N/A</v>
      </c>
      <c r="J866" s="53" t="e">
        <f t="shared" si="67"/>
        <v>#N/A</v>
      </c>
      <c r="K866" s="53" t="e">
        <f t="shared" si="68"/>
        <v>#N/A</v>
      </c>
      <c r="L866" s="53" t="e">
        <f t="shared" si="69"/>
        <v>#N/A</v>
      </c>
    </row>
    <row r="867" spans="8:12">
      <c r="H867" s="76">
        <f t="shared" si="65"/>
        <v>498</v>
      </c>
      <c r="I867" s="53" t="e">
        <f t="shared" si="66"/>
        <v>#N/A</v>
      </c>
      <c r="J867" s="53" t="e">
        <f t="shared" si="67"/>
        <v>#N/A</v>
      </c>
      <c r="K867" s="53" t="e">
        <f t="shared" si="68"/>
        <v>#N/A</v>
      </c>
      <c r="L867" s="53" t="e">
        <f t="shared" si="69"/>
        <v>#N/A</v>
      </c>
    </row>
    <row r="868" spans="8:12">
      <c r="H868" s="76">
        <f t="shared" si="65"/>
        <v>499</v>
      </c>
      <c r="I868" s="53" t="e">
        <f t="shared" si="66"/>
        <v>#N/A</v>
      </c>
      <c r="J868" s="53" t="e">
        <f t="shared" si="67"/>
        <v>#N/A</v>
      </c>
      <c r="K868" s="53" t="e">
        <f t="shared" si="68"/>
        <v>#N/A</v>
      </c>
      <c r="L868" s="53" t="e">
        <f t="shared" si="69"/>
        <v>#N/A</v>
      </c>
    </row>
    <row r="869" spans="8:12">
      <c r="H869" s="76">
        <f t="shared" si="65"/>
        <v>500</v>
      </c>
      <c r="I869" s="53" t="e">
        <f t="shared" si="66"/>
        <v>#N/A</v>
      </c>
      <c r="J869" s="53" t="e">
        <f t="shared" si="67"/>
        <v>#N/A</v>
      </c>
      <c r="K869" s="53" t="e">
        <f t="shared" si="68"/>
        <v>#N/A</v>
      </c>
      <c r="L869" s="53" t="e">
        <f t="shared" si="69"/>
        <v>#N/A</v>
      </c>
    </row>
    <row r="870" spans="8:12">
      <c r="H870" s="76">
        <f t="shared" si="65"/>
        <v>501</v>
      </c>
      <c r="I870" s="53" t="e">
        <f t="shared" si="66"/>
        <v>#N/A</v>
      </c>
      <c r="J870" s="53" t="e">
        <f t="shared" si="67"/>
        <v>#N/A</v>
      </c>
      <c r="K870" s="53" t="e">
        <f t="shared" si="68"/>
        <v>#N/A</v>
      </c>
      <c r="L870" s="53" t="e">
        <f t="shared" si="69"/>
        <v>#N/A</v>
      </c>
    </row>
    <row r="871" spans="8:12">
      <c r="H871" s="76">
        <f t="shared" si="65"/>
        <v>502</v>
      </c>
      <c r="I871" s="53" t="e">
        <f t="shared" si="66"/>
        <v>#N/A</v>
      </c>
      <c r="J871" s="53" t="e">
        <f t="shared" si="67"/>
        <v>#N/A</v>
      </c>
      <c r="K871" s="53" t="e">
        <f t="shared" si="68"/>
        <v>#N/A</v>
      </c>
      <c r="L871" s="53" t="e">
        <f t="shared" si="69"/>
        <v>#N/A</v>
      </c>
    </row>
    <row r="872" spans="8:12">
      <c r="H872" s="76">
        <f t="shared" si="65"/>
        <v>503</v>
      </c>
      <c r="I872" s="53" t="e">
        <f t="shared" si="66"/>
        <v>#N/A</v>
      </c>
      <c r="J872" s="53" t="e">
        <f t="shared" si="67"/>
        <v>#N/A</v>
      </c>
      <c r="K872" s="53" t="e">
        <f t="shared" si="68"/>
        <v>#N/A</v>
      </c>
      <c r="L872" s="53" t="e">
        <f t="shared" si="69"/>
        <v>#N/A</v>
      </c>
    </row>
    <row r="873" spans="8:12">
      <c r="H873" s="76">
        <f t="shared" si="65"/>
        <v>504</v>
      </c>
      <c r="I873" s="53" t="e">
        <f t="shared" si="66"/>
        <v>#N/A</v>
      </c>
      <c r="J873" s="53" t="e">
        <f t="shared" si="67"/>
        <v>#N/A</v>
      </c>
      <c r="K873" s="53" t="e">
        <f t="shared" si="68"/>
        <v>#N/A</v>
      </c>
      <c r="L873" s="53" t="e">
        <f t="shared" si="69"/>
        <v>#N/A</v>
      </c>
    </row>
    <row r="874" spans="8:12">
      <c r="H874" s="76">
        <f t="shared" si="65"/>
        <v>505</v>
      </c>
      <c r="I874" s="53" t="e">
        <f t="shared" si="66"/>
        <v>#N/A</v>
      </c>
      <c r="J874" s="53" t="e">
        <f t="shared" si="67"/>
        <v>#N/A</v>
      </c>
      <c r="K874" s="53" t="e">
        <f t="shared" si="68"/>
        <v>#N/A</v>
      </c>
      <c r="L874" s="53" t="e">
        <f t="shared" si="69"/>
        <v>#N/A</v>
      </c>
    </row>
    <row r="875" spans="8:12">
      <c r="H875" s="76">
        <f t="shared" si="65"/>
        <v>506</v>
      </c>
      <c r="I875" s="53" t="e">
        <f t="shared" si="66"/>
        <v>#N/A</v>
      </c>
      <c r="J875" s="53" t="e">
        <f t="shared" si="67"/>
        <v>#N/A</v>
      </c>
      <c r="K875" s="53" t="e">
        <f t="shared" si="68"/>
        <v>#N/A</v>
      </c>
      <c r="L875" s="53" t="e">
        <f t="shared" si="69"/>
        <v>#N/A</v>
      </c>
    </row>
    <row r="876" spans="8:12">
      <c r="H876" s="76">
        <f t="shared" si="65"/>
        <v>507</v>
      </c>
      <c r="I876" s="53" t="e">
        <f t="shared" si="66"/>
        <v>#N/A</v>
      </c>
      <c r="J876" s="53" t="e">
        <f t="shared" si="67"/>
        <v>#N/A</v>
      </c>
      <c r="K876" s="53" t="e">
        <f t="shared" si="68"/>
        <v>#N/A</v>
      </c>
      <c r="L876" s="53" t="e">
        <f t="shared" si="69"/>
        <v>#N/A</v>
      </c>
    </row>
    <row r="877" spans="8:12">
      <c r="H877" s="76">
        <f t="shared" si="65"/>
        <v>508</v>
      </c>
      <c r="I877" s="53" t="e">
        <f t="shared" si="66"/>
        <v>#N/A</v>
      </c>
      <c r="J877" s="53" t="e">
        <f t="shared" si="67"/>
        <v>#N/A</v>
      </c>
      <c r="K877" s="53" t="e">
        <f t="shared" si="68"/>
        <v>#N/A</v>
      </c>
      <c r="L877" s="53" t="e">
        <f t="shared" si="69"/>
        <v>#N/A</v>
      </c>
    </row>
    <row r="878" spans="8:12">
      <c r="H878" s="76">
        <f t="shared" si="65"/>
        <v>509</v>
      </c>
      <c r="I878" s="53" t="e">
        <f t="shared" si="66"/>
        <v>#N/A</v>
      </c>
      <c r="J878" s="53" t="e">
        <f t="shared" si="67"/>
        <v>#N/A</v>
      </c>
      <c r="K878" s="53" t="e">
        <f t="shared" si="68"/>
        <v>#N/A</v>
      </c>
      <c r="L878" s="53" t="e">
        <f t="shared" si="69"/>
        <v>#N/A</v>
      </c>
    </row>
    <row r="879" spans="8:12">
      <c r="H879" s="76">
        <f t="shared" si="65"/>
        <v>510</v>
      </c>
      <c r="I879" s="53" t="e">
        <f t="shared" si="66"/>
        <v>#N/A</v>
      </c>
      <c r="J879" s="53" t="e">
        <f t="shared" si="67"/>
        <v>#N/A</v>
      </c>
      <c r="K879" s="53" t="e">
        <f t="shared" si="68"/>
        <v>#N/A</v>
      </c>
      <c r="L879" s="53" t="e">
        <f t="shared" si="69"/>
        <v>#N/A</v>
      </c>
    </row>
    <row r="880" spans="8:12">
      <c r="H880" s="76">
        <f t="shared" si="65"/>
        <v>511</v>
      </c>
      <c r="I880" s="53" t="e">
        <f t="shared" si="66"/>
        <v>#N/A</v>
      </c>
      <c r="J880" s="53" t="e">
        <f t="shared" si="67"/>
        <v>#N/A</v>
      </c>
      <c r="K880" s="53" t="e">
        <f t="shared" si="68"/>
        <v>#N/A</v>
      </c>
      <c r="L880" s="53" t="e">
        <f t="shared" si="69"/>
        <v>#N/A</v>
      </c>
    </row>
    <row r="881" spans="8:12">
      <c r="H881" s="76">
        <f t="shared" si="65"/>
        <v>512</v>
      </c>
      <c r="I881" s="53" t="e">
        <f t="shared" si="66"/>
        <v>#N/A</v>
      </c>
      <c r="J881" s="53" t="e">
        <f t="shared" si="67"/>
        <v>#N/A</v>
      </c>
      <c r="K881" s="53" t="e">
        <f t="shared" si="68"/>
        <v>#N/A</v>
      </c>
      <c r="L881" s="53" t="e">
        <f t="shared" si="69"/>
        <v>#N/A</v>
      </c>
    </row>
    <row r="882" spans="8:12">
      <c r="H882" s="76">
        <f t="shared" si="65"/>
        <v>513</v>
      </c>
      <c r="I882" s="53" t="e">
        <f t="shared" si="66"/>
        <v>#N/A</v>
      </c>
      <c r="J882" s="53" t="e">
        <f t="shared" si="67"/>
        <v>#N/A</v>
      </c>
      <c r="K882" s="53" t="e">
        <f t="shared" si="68"/>
        <v>#N/A</v>
      </c>
      <c r="L882" s="53" t="e">
        <f t="shared" si="69"/>
        <v>#N/A</v>
      </c>
    </row>
    <row r="883" spans="8:12">
      <c r="H883" s="76">
        <f t="shared" si="65"/>
        <v>514</v>
      </c>
      <c r="I883" s="53" t="e">
        <f t="shared" si="66"/>
        <v>#N/A</v>
      </c>
      <c r="J883" s="53" t="e">
        <f t="shared" si="67"/>
        <v>#N/A</v>
      </c>
      <c r="K883" s="53" t="e">
        <f t="shared" si="68"/>
        <v>#N/A</v>
      </c>
      <c r="L883" s="53" t="e">
        <f t="shared" si="69"/>
        <v>#N/A</v>
      </c>
    </row>
    <row r="884" spans="8:12">
      <c r="H884" s="76">
        <f t="shared" si="65"/>
        <v>515</v>
      </c>
      <c r="I884" s="53" t="e">
        <f t="shared" si="66"/>
        <v>#N/A</v>
      </c>
      <c r="J884" s="53" t="e">
        <f t="shared" si="67"/>
        <v>#N/A</v>
      </c>
      <c r="K884" s="53" t="e">
        <f t="shared" si="68"/>
        <v>#N/A</v>
      </c>
      <c r="L884" s="53" t="e">
        <f t="shared" si="69"/>
        <v>#N/A</v>
      </c>
    </row>
    <row r="885" spans="8:12">
      <c r="H885" s="76">
        <f t="shared" si="65"/>
        <v>516</v>
      </c>
      <c r="I885" s="53" t="e">
        <f t="shared" si="66"/>
        <v>#N/A</v>
      </c>
      <c r="J885" s="53" t="e">
        <f t="shared" si="67"/>
        <v>#N/A</v>
      </c>
      <c r="K885" s="53" t="e">
        <f t="shared" si="68"/>
        <v>#N/A</v>
      </c>
      <c r="L885" s="53" t="e">
        <f t="shared" si="69"/>
        <v>#N/A</v>
      </c>
    </row>
    <row r="886" spans="8:12">
      <c r="H886" s="76">
        <f t="shared" si="65"/>
        <v>517</v>
      </c>
      <c r="I886" s="53" t="e">
        <f t="shared" si="66"/>
        <v>#N/A</v>
      </c>
      <c r="J886" s="53" t="e">
        <f t="shared" si="67"/>
        <v>#N/A</v>
      </c>
      <c r="K886" s="53" t="e">
        <f t="shared" si="68"/>
        <v>#N/A</v>
      </c>
      <c r="L886" s="53" t="e">
        <f t="shared" si="69"/>
        <v>#N/A</v>
      </c>
    </row>
    <row r="887" spans="8:12">
      <c r="H887" s="76">
        <f t="shared" si="65"/>
        <v>518</v>
      </c>
      <c r="I887" s="53" t="e">
        <f t="shared" si="66"/>
        <v>#N/A</v>
      </c>
      <c r="J887" s="53" t="e">
        <f t="shared" si="67"/>
        <v>#N/A</v>
      </c>
      <c r="K887" s="53" t="e">
        <f t="shared" si="68"/>
        <v>#N/A</v>
      </c>
      <c r="L887" s="53" t="e">
        <f t="shared" si="69"/>
        <v>#N/A</v>
      </c>
    </row>
    <row r="888" spans="8:12">
      <c r="H888" s="76">
        <f t="shared" si="65"/>
        <v>519</v>
      </c>
      <c r="I888" s="53" t="e">
        <f t="shared" si="66"/>
        <v>#N/A</v>
      </c>
      <c r="J888" s="53" t="e">
        <f t="shared" si="67"/>
        <v>#N/A</v>
      </c>
      <c r="K888" s="53" t="e">
        <f t="shared" si="68"/>
        <v>#N/A</v>
      </c>
      <c r="L888" s="53" t="e">
        <f t="shared" si="69"/>
        <v>#N/A</v>
      </c>
    </row>
    <row r="889" spans="8:12">
      <c r="H889" s="76">
        <f t="shared" si="65"/>
        <v>520</v>
      </c>
      <c r="I889" s="53" t="e">
        <f t="shared" si="66"/>
        <v>#N/A</v>
      </c>
      <c r="J889" s="53" t="e">
        <f t="shared" si="67"/>
        <v>#N/A</v>
      </c>
      <c r="K889" s="53" t="e">
        <f t="shared" si="68"/>
        <v>#N/A</v>
      </c>
      <c r="L889" s="53" t="e">
        <f t="shared" si="69"/>
        <v>#N/A</v>
      </c>
    </row>
    <row r="890" spans="8:12">
      <c r="H890" s="76">
        <f t="shared" si="65"/>
        <v>521</v>
      </c>
      <c r="I890" s="53" t="e">
        <f t="shared" si="66"/>
        <v>#N/A</v>
      </c>
      <c r="J890" s="53" t="e">
        <f t="shared" si="67"/>
        <v>#N/A</v>
      </c>
      <c r="K890" s="53" t="e">
        <f t="shared" si="68"/>
        <v>#N/A</v>
      </c>
      <c r="L890" s="53" t="e">
        <f t="shared" si="69"/>
        <v>#N/A</v>
      </c>
    </row>
    <row r="891" spans="8:12">
      <c r="H891" s="76">
        <f t="shared" si="65"/>
        <v>522</v>
      </c>
      <c r="I891" s="53" t="e">
        <f t="shared" si="66"/>
        <v>#N/A</v>
      </c>
      <c r="J891" s="53" t="e">
        <f t="shared" si="67"/>
        <v>#N/A</v>
      </c>
      <c r="K891" s="53" t="e">
        <f t="shared" si="68"/>
        <v>#N/A</v>
      </c>
      <c r="L891" s="53" t="e">
        <f t="shared" si="69"/>
        <v>#N/A</v>
      </c>
    </row>
    <row r="892" spans="8:12">
      <c r="H892" s="76">
        <f t="shared" si="65"/>
        <v>523</v>
      </c>
      <c r="I892" s="53" t="e">
        <f t="shared" si="66"/>
        <v>#N/A</v>
      </c>
      <c r="J892" s="53" t="e">
        <f t="shared" si="67"/>
        <v>#N/A</v>
      </c>
      <c r="K892" s="53" t="e">
        <f t="shared" si="68"/>
        <v>#N/A</v>
      </c>
      <c r="L892" s="53" t="e">
        <f t="shared" si="69"/>
        <v>#N/A</v>
      </c>
    </row>
    <row r="893" spans="8:12">
      <c r="H893" s="76">
        <f t="shared" si="65"/>
        <v>524</v>
      </c>
      <c r="I893" s="53" t="e">
        <f t="shared" si="66"/>
        <v>#N/A</v>
      </c>
      <c r="J893" s="53" t="e">
        <f t="shared" si="67"/>
        <v>#N/A</v>
      </c>
      <c r="K893" s="53" t="e">
        <f t="shared" si="68"/>
        <v>#N/A</v>
      </c>
      <c r="L893" s="53" t="e">
        <f t="shared" si="69"/>
        <v>#N/A</v>
      </c>
    </row>
    <row r="894" spans="8:12">
      <c r="H894" s="76">
        <f t="shared" si="65"/>
        <v>525</v>
      </c>
      <c r="I894" s="53" t="e">
        <f t="shared" si="66"/>
        <v>#N/A</v>
      </c>
      <c r="J894" s="53" t="e">
        <f t="shared" si="67"/>
        <v>#N/A</v>
      </c>
      <c r="K894" s="53" t="e">
        <f t="shared" si="68"/>
        <v>#N/A</v>
      </c>
      <c r="L894" s="53" t="e">
        <f t="shared" si="69"/>
        <v>#N/A</v>
      </c>
    </row>
    <row r="895" spans="8:12">
      <c r="H895" s="76">
        <f t="shared" si="65"/>
        <v>526</v>
      </c>
      <c r="I895" s="53" t="e">
        <f t="shared" si="66"/>
        <v>#N/A</v>
      </c>
      <c r="J895" s="53" t="e">
        <f t="shared" si="67"/>
        <v>#N/A</v>
      </c>
      <c r="K895" s="53" t="e">
        <f t="shared" si="68"/>
        <v>#N/A</v>
      </c>
      <c r="L895" s="53" t="e">
        <f t="shared" si="69"/>
        <v>#N/A</v>
      </c>
    </row>
    <row r="896" spans="8:12">
      <c r="H896" s="76">
        <f t="shared" si="65"/>
        <v>527</v>
      </c>
      <c r="I896" s="53" t="e">
        <f t="shared" si="66"/>
        <v>#N/A</v>
      </c>
      <c r="J896" s="53" t="e">
        <f t="shared" si="67"/>
        <v>#N/A</v>
      </c>
      <c r="K896" s="53" t="e">
        <f t="shared" si="68"/>
        <v>#N/A</v>
      </c>
      <c r="L896" s="53" t="e">
        <f t="shared" si="69"/>
        <v>#N/A</v>
      </c>
    </row>
    <row r="897" spans="8:12">
      <c r="H897" s="76">
        <f t="shared" si="65"/>
        <v>528</v>
      </c>
      <c r="I897" s="53" t="e">
        <f t="shared" si="66"/>
        <v>#N/A</v>
      </c>
      <c r="J897" s="53" t="e">
        <f t="shared" si="67"/>
        <v>#N/A</v>
      </c>
      <c r="K897" s="53" t="e">
        <f t="shared" si="68"/>
        <v>#N/A</v>
      </c>
      <c r="L897" s="53" t="e">
        <f t="shared" si="69"/>
        <v>#N/A</v>
      </c>
    </row>
    <row r="898" spans="8:12">
      <c r="H898" s="76">
        <f t="shared" si="65"/>
        <v>529</v>
      </c>
      <c r="I898" s="53" t="e">
        <f t="shared" si="66"/>
        <v>#N/A</v>
      </c>
      <c r="J898" s="53" t="e">
        <f t="shared" si="67"/>
        <v>#N/A</v>
      </c>
      <c r="K898" s="53" t="e">
        <f t="shared" si="68"/>
        <v>#N/A</v>
      </c>
      <c r="L898" s="53" t="e">
        <f t="shared" si="69"/>
        <v>#N/A</v>
      </c>
    </row>
    <row r="899" spans="8:12">
      <c r="H899" s="76">
        <f t="shared" si="65"/>
        <v>530</v>
      </c>
      <c r="I899" s="53" t="e">
        <f t="shared" si="66"/>
        <v>#N/A</v>
      </c>
      <c r="J899" s="53" t="e">
        <f t="shared" si="67"/>
        <v>#N/A</v>
      </c>
      <c r="K899" s="53" t="e">
        <f t="shared" si="68"/>
        <v>#N/A</v>
      </c>
      <c r="L899" s="53" t="e">
        <f t="shared" si="69"/>
        <v>#N/A</v>
      </c>
    </row>
    <row r="900" spans="8:12">
      <c r="H900" s="76">
        <f t="shared" ref="H900:H963" si="70">IF(+H899+1&lt;=MAX(data21),+H899+1,0)</f>
        <v>531</v>
      </c>
      <c r="I900" s="53" t="e">
        <f t="shared" si="66"/>
        <v>#N/A</v>
      </c>
      <c r="J900" s="53" t="e">
        <f t="shared" si="67"/>
        <v>#N/A</v>
      </c>
      <c r="K900" s="53" t="e">
        <f t="shared" si="68"/>
        <v>#N/A</v>
      </c>
      <c r="L900" s="53" t="e">
        <f t="shared" si="69"/>
        <v>#N/A</v>
      </c>
    </row>
    <row r="901" spans="8:12">
      <c r="H901" s="76">
        <f t="shared" si="70"/>
        <v>532</v>
      </c>
      <c r="I901" s="53" t="e">
        <f t="shared" ref="I901:I964" si="71">IF(IFERROR(VLOOKUP($H901,$A:$F,2,0)/VLOOKUP($H900,$A:$F,2,0)*I900,NA())=0,NA(),IFERROR(VLOOKUP($H901,$A:$F,2,0)/VLOOKUP($H900,$A:$F,2,0)*I900,NA()))</f>
        <v>#N/A</v>
      </c>
      <c r="J901" s="53" t="e">
        <f t="shared" ref="J901:J964" si="72">IF(IFERROR(VLOOKUP($H901,$A:$F,3,0)/VLOOKUP($H900,$A:$F,3,0)*J900,NA())=0,NA(),IFERROR(VLOOKUP($H901,$A:$F,3,0)/VLOOKUP($H900,$A:$F,3,0)*J900,NA()))</f>
        <v>#N/A</v>
      </c>
      <c r="K901" s="53" t="e">
        <f t="shared" ref="K901:K964" si="73">IF(IFERROR(VLOOKUP($H901,$A:$F,4,0)/VLOOKUP($H900,$A:$F,4,0)*K900,NA())=0,NA(),IFERROR(VLOOKUP($H901,$A:$F,4,0)/VLOOKUP($H900,$A:$F,4,0)*K900,NA()))</f>
        <v>#N/A</v>
      </c>
      <c r="L901" s="53" t="e">
        <f t="shared" ref="L901:L964" si="74">IF(IFERROR(VLOOKUP($H901,$A:$F,5,0)/VLOOKUP($H900,$A:$F,5,0)*L900,NA())=0,NA(),IFERROR(VLOOKUP($H901,$A:$F,5,0)/VLOOKUP($H900,$A:$F,5,0)*L900,NA()))</f>
        <v>#N/A</v>
      </c>
    </row>
    <row r="902" spans="8:12">
      <c r="H902" s="76">
        <f t="shared" si="70"/>
        <v>533</v>
      </c>
      <c r="I902" s="53" t="e">
        <f t="shared" si="71"/>
        <v>#N/A</v>
      </c>
      <c r="J902" s="53" t="e">
        <f t="shared" si="72"/>
        <v>#N/A</v>
      </c>
      <c r="K902" s="53" t="e">
        <f t="shared" si="73"/>
        <v>#N/A</v>
      </c>
      <c r="L902" s="53" t="e">
        <f t="shared" si="74"/>
        <v>#N/A</v>
      </c>
    </row>
    <row r="903" spans="8:12">
      <c r="H903" s="76">
        <f t="shared" si="70"/>
        <v>534</v>
      </c>
      <c r="I903" s="53" t="e">
        <f t="shared" si="71"/>
        <v>#N/A</v>
      </c>
      <c r="J903" s="53" t="e">
        <f t="shared" si="72"/>
        <v>#N/A</v>
      </c>
      <c r="K903" s="53" t="e">
        <f t="shared" si="73"/>
        <v>#N/A</v>
      </c>
      <c r="L903" s="53" t="e">
        <f t="shared" si="74"/>
        <v>#N/A</v>
      </c>
    </row>
    <row r="904" spans="8:12">
      <c r="H904" s="76">
        <f t="shared" si="70"/>
        <v>535</v>
      </c>
      <c r="I904" s="53" t="e">
        <f t="shared" si="71"/>
        <v>#N/A</v>
      </c>
      <c r="J904" s="53" t="e">
        <f t="shared" si="72"/>
        <v>#N/A</v>
      </c>
      <c r="K904" s="53" t="e">
        <f t="shared" si="73"/>
        <v>#N/A</v>
      </c>
      <c r="L904" s="53" t="e">
        <f t="shared" si="74"/>
        <v>#N/A</v>
      </c>
    </row>
    <row r="905" spans="8:12">
      <c r="H905" s="76">
        <f t="shared" si="70"/>
        <v>536</v>
      </c>
      <c r="I905" s="53" t="e">
        <f t="shared" si="71"/>
        <v>#N/A</v>
      </c>
      <c r="J905" s="53" t="e">
        <f t="shared" si="72"/>
        <v>#N/A</v>
      </c>
      <c r="K905" s="53" t="e">
        <f t="shared" si="73"/>
        <v>#N/A</v>
      </c>
      <c r="L905" s="53" t="e">
        <f t="shared" si="74"/>
        <v>#N/A</v>
      </c>
    </row>
    <row r="906" spans="8:12">
      <c r="H906" s="76">
        <f t="shared" si="70"/>
        <v>537</v>
      </c>
      <c r="I906" s="53" t="e">
        <f t="shared" si="71"/>
        <v>#N/A</v>
      </c>
      <c r="J906" s="53" t="e">
        <f t="shared" si="72"/>
        <v>#N/A</v>
      </c>
      <c r="K906" s="53" t="e">
        <f t="shared" si="73"/>
        <v>#N/A</v>
      </c>
      <c r="L906" s="53" t="e">
        <f t="shared" si="74"/>
        <v>#N/A</v>
      </c>
    </row>
    <row r="907" spans="8:12">
      <c r="H907" s="76">
        <f t="shared" si="70"/>
        <v>538</v>
      </c>
      <c r="I907" s="53" t="e">
        <f t="shared" si="71"/>
        <v>#N/A</v>
      </c>
      <c r="J907" s="53" t="e">
        <f t="shared" si="72"/>
        <v>#N/A</v>
      </c>
      <c r="K907" s="53" t="e">
        <f t="shared" si="73"/>
        <v>#N/A</v>
      </c>
      <c r="L907" s="53" t="e">
        <f t="shared" si="74"/>
        <v>#N/A</v>
      </c>
    </row>
    <row r="908" spans="8:12">
      <c r="H908" s="76">
        <f t="shared" si="70"/>
        <v>539</v>
      </c>
      <c r="I908" s="53" t="e">
        <f t="shared" si="71"/>
        <v>#N/A</v>
      </c>
      <c r="J908" s="53" t="e">
        <f t="shared" si="72"/>
        <v>#N/A</v>
      </c>
      <c r="K908" s="53" t="e">
        <f t="shared" si="73"/>
        <v>#N/A</v>
      </c>
      <c r="L908" s="53" t="e">
        <f t="shared" si="74"/>
        <v>#N/A</v>
      </c>
    </row>
    <row r="909" spans="8:12">
      <c r="H909" s="76">
        <f t="shared" si="70"/>
        <v>540</v>
      </c>
      <c r="I909" s="53" t="e">
        <f t="shared" si="71"/>
        <v>#N/A</v>
      </c>
      <c r="J909" s="53" t="e">
        <f t="shared" si="72"/>
        <v>#N/A</v>
      </c>
      <c r="K909" s="53" t="e">
        <f t="shared" si="73"/>
        <v>#N/A</v>
      </c>
      <c r="L909" s="53" t="e">
        <f t="shared" si="74"/>
        <v>#N/A</v>
      </c>
    </row>
    <row r="910" spans="8:12">
      <c r="H910" s="76">
        <f t="shared" si="70"/>
        <v>541</v>
      </c>
      <c r="I910" s="53" t="e">
        <f t="shared" si="71"/>
        <v>#N/A</v>
      </c>
      <c r="J910" s="53" t="e">
        <f t="shared" si="72"/>
        <v>#N/A</v>
      </c>
      <c r="K910" s="53" t="e">
        <f t="shared" si="73"/>
        <v>#N/A</v>
      </c>
      <c r="L910" s="53" t="e">
        <f t="shared" si="74"/>
        <v>#N/A</v>
      </c>
    </row>
    <row r="911" spans="8:12">
      <c r="H911" s="76">
        <f t="shared" si="70"/>
        <v>542</v>
      </c>
      <c r="I911" s="53" t="e">
        <f t="shared" si="71"/>
        <v>#N/A</v>
      </c>
      <c r="J911" s="53" t="e">
        <f t="shared" si="72"/>
        <v>#N/A</v>
      </c>
      <c r="K911" s="53" t="e">
        <f t="shared" si="73"/>
        <v>#N/A</v>
      </c>
      <c r="L911" s="53" t="e">
        <f t="shared" si="74"/>
        <v>#N/A</v>
      </c>
    </row>
    <row r="912" spans="8:12">
      <c r="H912" s="76">
        <f t="shared" si="70"/>
        <v>543</v>
      </c>
      <c r="I912" s="53" t="e">
        <f t="shared" si="71"/>
        <v>#N/A</v>
      </c>
      <c r="J912" s="53" t="e">
        <f t="shared" si="72"/>
        <v>#N/A</v>
      </c>
      <c r="K912" s="53" t="e">
        <f t="shared" si="73"/>
        <v>#N/A</v>
      </c>
      <c r="L912" s="53" t="e">
        <f t="shared" si="74"/>
        <v>#N/A</v>
      </c>
    </row>
    <row r="913" spans="8:12">
      <c r="H913" s="76">
        <f t="shared" si="70"/>
        <v>544</v>
      </c>
      <c r="I913" s="53" t="e">
        <f t="shared" si="71"/>
        <v>#N/A</v>
      </c>
      <c r="J913" s="53" t="e">
        <f t="shared" si="72"/>
        <v>#N/A</v>
      </c>
      <c r="K913" s="53" t="e">
        <f t="shared" si="73"/>
        <v>#N/A</v>
      </c>
      <c r="L913" s="53" t="e">
        <f t="shared" si="74"/>
        <v>#N/A</v>
      </c>
    </row>
    <row r="914" spans="8:12">
      <c r="H914" s="76">
        <f t="shared" si="70"/>
        <v>545</v>
      </c>
      <c r="I914" s="53" t="e">
        <f t="shared" si="71"/>
        <v>#N/A</v>
      </c>
      <c r="J914" s="53" t="e">
        <f t="shared" si="72"/>
        <v>#N/A</v>
      </c>
      <c r="K914" s="53" t="e">
        <f t="shared" si="73"/>
        <v>#N/A</v>
      </c>
      <c r="L914" s="53" t="e">
        <f t="shared" si="74"/>
        <v>#N/A</v>
      </c>
    </row>
    <row r="915" spans="8:12">
      <c r="H915" s="76">
        <f t="shared" si="70"/>
        <v>546</v>
      </c>
      <c r="I915" s="53" t="e">
        <f t="shared" si="71"/>
        <v>#N/A</v>
      </c>
      <c r="J915" s="53" t="e">
        <f t="shared" si="72"/>
        <v>#N/A</v>
      </c>
      <c r="K915" s="53" t="e">
        <f t="shared" si="73"/>
        <v>#N/A</v>
      </c>
      <c r="L915" s="53" t="e">
        <f t="shared" si="74"/>
        <v>#N/A</v>
      </c>
    </row>
    <row r="916" spans="8:12">
      <c r="H916" s="76">
        <f t="shared" si="70"/>
        <v>547</v>
      </c>
      <c r="I916" s="53" t="e">
        <f t="shared" si="71"/>
        <v>#N/A</v>
      </c>
      <c r="J916" s="53" t="e">
        <f t="shared" si="72"/>
        <v>#N/A</v>
      </c>
      <c r="K916" s="53" t="e">
        <f t="shared" si="73"/>
        <v>#N/A</v>
      </c>
      <c r="L916" s="53" t="e">
        <f t="shared" si="74"/>
        <v>#N/A</v>
      </c>
    </row>
    <row r="917" spans="8:12">
      <c r="H917" s="76">
        <f t="shared" si="70"/>
        <v>548</v>
      </c>
      <c r="I917" s="53" t="e">
        <f t="shared" si="71"/>
        <v>#N/A</v>
      </c>
      <c r="J917" s="53" t="e">
        <f t="shared" si="72"/>
        <v>#N/A</v>
      </c>
      <c r="K917" s="53" t="e">
        <f t="shared" si="73"/>
        <v>#N/A</v>
      </c>
      <c r="L917" s="53" t="e">
        <f t="shared" si="74"/>
        <v>#N/A</v>
      </c>
    </row>
    <row r="918" spans="8:12">
      <c r="H918" s="76">
        <f t="shared" si="70"/>
        <v>549</v>
      </c>
      <c r="I918" s="53" t="e">
        <f t="shared" si="71"/>
        <v>#N/A</v>
      </c>
      <c r="J918" s="53" t="e">
        <f t="shared" si="72"/>
        <v>#N/A</v>
      </c>
      <c r="K918" s="53" t="e">
        <f t="shared" si="73"/>
        <v>#N/A</v>
      </c>
      <c r="L918" s="53" t="e">
        <f t="shared" si="74"/>
        <v>#N/A</v>
      </c>
    </row>
    <row r="919" spans="8:12">
      <c r="H919" s="76">
        <f t="shared" si="70"/>
        <v>550</v>
      </c>
      <c r="I919" s="53" t="e">
        <f t="shared" si="71"/>
        <v>#N/A</v>
      </c>
      <c r="J919" s="53" t="e">
        <f t="shared" si="72"/>
        <v>#N/A</v>
      </c>
      <c r="K919" s="53" t="e">
        <f t="shared" si="73"/>
        <v>#N/A</v>
      </c>
      <c r="L919" s="53" t="e">
        <f t="shared" si="74"/>
        <v>#N/A</v>
      </c>
    </row>
    <row r="920" spans="8:12">
      <c r="H920" s="76">
        <f t="shared" si="70"/>
        <v>551</v>
      </c>
      <c r="I920" s="53" t="e">
        <f t="shared" si="71"/>
        <v>#N/A</v>
      </c>
      <c r="J920" s="53" t="e">
        <f t="shared" si="72"/>
        <v>#N/A</v>
      </c>
      <c r="K920" s="53" t="e">
        <f t="shared" si="73"/>
        <v>#N/A</v>
      </c>
      <c r="L920" s="53" t="e">
        <f t="shared" si="74"/>
        <v>#N/A</v>
      </c>
    </row>
    <row r="921" spans="8:12">
      <c r="H921" s="76">
        <f t="shared" si="70"/>
        <v>552</v>
      </c>
      <c r="I921" s="53" t="e">
        <f t="shared" si="71"/>
        <v>#N/A</v>
      </c>
      <c r="J921" s="53" t="e">
        <f t="shared" si="72"/>
        <v>#N/A</v>
      </c>
      <c r="K921" s="53" t="e">
        <f t="shared" si="73"/>
        <v>#N/A</v>
      </c>
      <c r="L921" s="53" t="e">
        <f t="shared" si="74"/>
        <v>#N/A</v>
      </c>
    </row>
    <row r="922" spans="8:12">
      <c r="H922" s="76">
        <f t="shared" si="70"/>
        <v>553</v>
      </c>
      <c r="I922" s="53" t="e">
        <f t="shared" si="71"/>
        <v>#N/A</v>
      </c>
      <c r="J922" s="53" t="e">
        <f t="shared" si="72"/>
        <v>#N/A</v>
      </c>
      <c r="K922" s="53" t="e">
        <f t="shared" si="73"/>
        <v>#N/A</v>
      </c>
      <c r="L922" s="53" t="e">
        <f t="shared" si="74"/>
        <v>#N/A</v>
      </c>
    </row>
    <row r="923" spans="8:12">
      <c r="H923" s="76">
        <f t="shared" si="70"/>
        <v>554</v>
      </c>
      <c r="I923" s="53" t="e">
        <f t="shared" si="71"/>
        <v>#N/A</v>
      </c>
      <c r="J923" s="53" t="e">
        <f t="shared" si="72"/>
        <v>#N/A</v>
      </c>
      <c r="K923" s="53" t="e">
        <f t="shared" si="73"/>
        <v>#N/A</v>
      </c>
      <c r="L923" s="53" t="e">
        <f t="shared" si="74"/>
        <v>#N/A</v>
      </c>
    </row>
    <row r="924" spans="8:12">
      <c r="H924" s="76">
        <f t="shared" si="70"/>
        <v>555</v>
      </c>
      <c r="I924" s="53" t="e">
        <f t="shared" si="71"/>
        <v>#N/A</v>
      </c>
      <c r="J924" s="53" t="e">
        <f t="shared" si="72"/>
        <v>#N/A</v>
      </c>
      <c r="K924" s="53" t="e">
        <f t="shared" si="73"/>
        <v>#N/A</v>
      </c>
      <c r="L924" s="53" t="e">
        <f t="shared" si="74"/>
        <v>#N/A</v>
      </c>
    </row>
    <row r="925" spans="8:12">
      <c r="H925" s="76">
        <f t="shared" si="70"/>
        <v>556</v>
      </c>
      <c r="I925" s="53" t="e">
        <f t="shared" si="71"/>
        <v>#N/A</v>
      </c>
      <c r="J925" s="53" t="e">
        <f t="shared" si="72"/>
        <v>#N/A</v>
      </c>
      <c r="K925" s="53" t="e">
        <f t="shared" si="73"/>
        <v>#N/A</v>
      </c>
      <c r="L925" s="53" t="e">
        <f t="shared" si="74"/>
        <v>#N/A</v>
      </c>
    </row>
    <row r="926" spans="8:12">
      <c r="H926" s="76">
        <f t="shared" si="70"/>
        <v>557</v>
      </c>
      <c r="I926" s="53" t="e">
        <f t="shared" si="71"/>
        <v>#N/A</v>
      </c>
      <c r="J926" s="53" t="e">
        <f t="shared" si="72"/>
        <v>#N/A</v>
      </c>
      <c r="K926" s="53" t="e">
        <f t="shared" si="73"/>
        <v>#N/A</v>
      </c>
      <c r="L926" s="53" t="e">
        <f t="shared" si="74"/>
        <v>#N/A</v>
      </c>
    </row>
    <row r="927" spans="8:12">
      <c r="H927" s="76">
        <f t="shared" si="70"/>
        <v>558</v>
      </c>
      <c r="I927" s="53" t="e">
        <f t="shared" si="71"/>
        <v>#N/A</v>
      </c>
      <c r="J927" s="53" t="e">
        <f t="shared" si="72"/>
        <v>#N/A</v>
      </c>
      <c r="K927" s="53" t="e">
        <f t="shared" si="73"/>
        <v>#N/A</v>
      </c>
      <c r="L927" s="53" t="e">
        <f t="shared" si="74"/>
        <v>#N/A</v>
      </c>
    </row>
    <row r="928" spans="8:12">
      <c r="H928" s="76">
        <f t="shared" si="70"/>
        <v>559</v>
      </c>
      <c r="I928" s="53" t="e">
        <f t="shared" si="71"/>
        <v>#N/A</v>
      </c>
      <c r="J928" s="53" t="e">
        <f t="shared" si="72"/>
        <v>#N/A</v>
      </c>
      <c r="K928" s="53" t="e">
        <f t="shared" si="73"/>
        <v>#N/A</v>
      </c>
      <c r="L928" s="53" t="e">
        <f t="shared" si="74"/>
        <v>#N/A</v>
      </c>
    </row>
    <row r="929" spans="8:12">
      <c r="H929" s="76">
        <f t="shared" si="70"/>
        <v>560</v>
      </c>
      <c r="I929" s="53" t="e">
        <f t="shared" si="71"/>
        <v>#N/A</v>
      </c>
      <c r="J929" s="53" t="e">
        <f t="shared" si="72"/>
        <v>#N/A</v>
      </c>
      <c r="K929" s="53" t="e">
        <f t="shared" si="73"/>
        <v>#N/A</v>
      </c>
      <c r="L929" s="53" t="e">
        <f t="shared" si="74"/>
        <v>#N/A</v>
      </c>
    </row>
    <row r="930" spans="8:12">
      <c r="H930" s="76">
        <f t="shared" si="70"/>
        <v>561</v>
      </c>
      <c r="I930" s="53" t="e">
        <f t="shared" si="71"/>
        <v>#N/A</v>
      </c>
      <c r="J930" s="53" t="e">
        <f t="shared" si="72"/>
        <v>#N/A</v>
      </c>
      <c r="K930" s="53" t="e">
        <f t="shared" si="73"/>
        <v>#N/A</v>
      </c>
      <c r="L930" s="53" t="e">
        <f t="shared" si="74"/>
        <v>#N/A</v>
      </c>
    </row>
    <row r="931" spans="8:12">
      <c r="H931" s="76">
        <f t="shared" si="70"/>
        <v>562</v>
      </c>
      <c r="I931" s="53" t="e">
        <f t="shared" si="71"/>
        <v>#N/A</v>
      </c>
      <c r="J931" s="53" t="e">
        <f t="shared" si="72"/>
        <v>#N/A</v>
      </c>
      <c r="K931" s="53" t="e">
        <f t="shared" si="73"/>
        <v>#N/A</v>
      </c>
      <c r="L931" s="53" t="e">
        <f t="shared" si="74"/>
        <v>#N/A</v>
      </c>
    </row>
    <row r="932" spans="8:12">
      <c r="H932" s="76">
        <f t="shared" si="70"/>
        <v>563</v>
      </c>
      <c r="I932" s="53" t="e">
        <f t="shared" si="71"/>
        <v>#N/A</v>
      </c>
      <c r="J932" s="53" t="e">
        <f t="shared" si="72"/>
        <v>#N/A</v>
      </c>
      <c r="K932" s="53" t="e">
        <f t="shared" si="73"/>
        <v>#N/A</v>
      </c>
      <c r="L932" s="53" t="e">
        <f t="shared" si="74"/>
        <v>#N/A</v>
      </c>
    </row>
    <row r="933" spans="8:12">
      <c r="H933" s="76">
        <f t="shared" si="70"/>
        <v>564</v>
      </c>
      <c r="I933" s="53" t="e">
        <f t="shared" si="71"/>
        <v>#N/A</v>
      </c>
      <c r="J933" s="53" t="e">
        <f t="shared" si="72"/>
        <v>#N/A</v>
      </c>
      <c r="K933" s="53" t="e">
        <f t="shared" si="73"/>
        <v>#N/A</v>
      </c>
      <c r="L933" s="53" t="e">
        <f t="shared" si="74"/>
        <v>#N/A</v>
      </c>
    </row>
    <row r="934" spans="8:12">
      <c r="H934" s="76">
        <f t="shared" si="70"/>
        <v>565</v>
      </c>
      <c r="I934" s="53" t="e">
        <f t="shared" si="71"/>
        <v>#N/A</v>
      </c>
      <c r="J934" s="53" t="e">
        <f t="shared" si="72"/>
        <v>#N/A</v>
      </c>
      <c r="K934" s="53" t="e">
        <f t="shared" si="73"/>
        <v>#N/A</v>
      </c>
      <c r="L934" s="53" t="e">
        <f t="shared" si="74"/>
        <v>#N/A</v>
      </c>
    </row>
    <row r="935" spans="8:12">
      <c r="H935" s="76">
        <f t="shared" si="70"/>
        <v>566</v>
      </c>
      <c r="I935" s="53" t="e">
        <f t="shared" si="71"/>
        <v>#N/A</v>
      </c>
      <c r="J935" s="53" t="e">
        <f t="shared" si="72"/>
        <v>#N/A</v>
      </c>
      <c r="K935" s="53" t="e">
        <f t="shared" si="73"/>
        <v>#N/A</v>
      </c>
      <c r="L935" s="53" t="e">
        <f t="shared" si="74"/>
        <v>#N/A</v>
      </c>
    </row>
    <row r="936" spans="8:12">
      <c r="H936" s="76">
        <f t="shared" si="70"/>
        <v>567</v>
      </c>
      <c r="I936" s="53" t="e">
        <f t="shared" si="71"/>
        <v>#N/A</v>
      </c>
      <c r="J936" s="53" t="e">
        <f t="shared" si="72"/>
        <v>#N/A</v>
      </c>
      <c r="K936" s="53" t="e">
        <f t="shared" si="73"/>
        <v>#N/A</v>
      </c>
      <c r="L936" s="53" t="e">
        <f t="shared" si="74"/>
        <v>#N/A</v>
      </c>
    </row>
    <row r="937" spans="8:12">
      <c r="H937" s="76">
        <f t="shared" si="70"/>
        <v>568</v>
      </c>
      <c r="I937" s="53" t="e">
        <f t="shared" si="71"/>
        <v>#N/A</v>
      </c>
      <c r="J937" s="53" t="e">
        <f t="shared" si="72"/>
        <v>#N/A</v>
      </c>
      <c r="K937" s="53" t="e">
        <f t="shared" si="73"/>
        <v>#N/A</v>
      </c>
      <c r="L937" s="53" t="e">
        <f t="shared" si="74"/>
        <v>#N/A</v>
      </c>
    </row>
    <row r="938" spans="8:12">
      <c r="H938" s="76">
        <f t="shared" si="70"/>
        <v>569</v>
      </c>
      <c r="I938" s="53" t="e">
        <f t="shared" si="71"/>
        <v>#N/A</v>
      </c>
      <c r="J938" s="53" t="e">
        <f t="shared" si="72"/>
        <v>#N/A</v>
      </c>
      <c r="K938" s="53" t="e">
        <f t="shared" si="73"/>
        <v>#N/A</v>
      </c>
      <c r="L938" s="53" t="e">
        <f t="shared" si="74"/>
        <v>#N/A</v>
      </c>
    </row>
    <row r="939" spans="8:12">
      <c r="H939" s="76">
        <f t="shared" si="70"/>
        <v>570</v>
      </c>
      <c r="I939" s="53" t="e">
        <f t="shared" si="71"/>
        <v>#N/A</v>
      </c>
      <c r="J939" s="53" t="e">
        <f t="shared" si="72"/>
        <v>#N/A</v>
      </c>
      <c r="K939" s="53" t="e">
        <f t="shared" si="73"/>
        <v>#N/A</v>
      </c>
      <c r="L939" s="53" t="e">
        <f t="shared" si="74"/>
        <v>#N/A</v>
      </c>
    </row>
    <row r="940" spans="8:12">
      <c r="H940" s="76">
        <f t="shared" si="70"/>
        <v>571</v>
      </c>
      <c r="I940" s="53" t="e">
        <f t="shared" si="71"/>
        <v>#N/A</v>
      </c>
      <c r="J940" s="53" t="e">
        <f t="shared" si="72"/>
        <v>#N/A</v>
      </c>
      <c r="K940" s="53" t="e">
        <f t="shared" si="73"/>
        <v>#N/A</v>
      </c>
      <c r="L940" s="53" t="e">
        <f t="shared" si="74"/>
        <v>#N/A</v>
      </c>
    </row>
    <row r="941" spans="8:12">
      <c r="H941" s="76">
        <f t="shared" si="70"/>
        <v>572</v>
      </c>
      <c r="I941" s="53" t="e">
        <f t="shared" si="71"/>
        <v>#N/A</v>
      </c>
      <c r="J941" s="53" t="e">
        <f t="shared" si="72"/>
        <v>#N/A</v>
      </c>
      <c r="K941" s="53" t="e">
        <f t="shared" si="73"/>
        <v>#N/A</v>
      </c>
      <c r="L941" s="53" t="e">
        <f t="shared" si="74"/>
        <v>#N/A</v>
      </c>
    </row>
    <row r="942" spans="8:12">
      <c r="H942" s="76">
        <f t="shared" si="70"/>
        <v>573</v>
      </c>
      <c r="I942" s="53" t="e">
        <f t="shared" si="71"/>
        <v>#N/A</v>
      </c>
      <c r="J942" s="53" t="e">
        <f t="shared" si="72"/>
        <v>#N/A</v>
      </c>
      <c r="K942" s="53" t="e">
        <f t="shared" si="73"/>
        <v>#N/A</v>
      </c>
      <c r="L942" s="53" t="e">
        <f t="shared" si="74"/>
        <v>#N/A</v>
      </c>
    </row>
    <row r="943" spans="8:12">
      <c r="H943" s="76">
        <f t="shared" si="70"/>
        <v>574</v>
      </c>
      <c r="I943" s="53" t="e">
        <f t="shared" si="71"/>
        <v>#N/A</v>
      </c>
      <c r="J943" s="53" t="e">
        <f t="shared" si="72"/>
        <v>#N/A</v>
      </c>
      <c r="K943" s="53" t="e">
        <f t="shared" si="73"/>
        <v>#N/A</v>
      </c>
      <c r="L943" s="53" t="e">
        <f t="shared" si="74"/>
        <v>#N/A</v>
      </c>
    </row>
    <row r="944" spans="8:12">
      <c r="H944" s="76">
        <f t="shared" si="70"/>
        <v>575</v>
      </c>
      <c r="I944" s="53" t="e">
        <f t="shared" si="71"/>
        <v>#N/A</v>
      </c>
      <c r="J944" s="53" t="e">
        <f t="shared" si="72"/>
        <v>#N/A</v>
      </c>
      <c r="K944" s="53" t="e">
        <f t="shared" si="73"/>
        <v>#N/A</v>
      </c>
      <c r="L944" s="53" t="e">
        <f t="shared" si="74"/>
        <v>#N/A</v>
      </c>
    </row>
    <row r="945" spans="8:12">
      <c r="H945" s="76">
        <f t="shared" si="70"/>
        <v>576</v>
      </c>
      <c r="I945" s="53" t="e">
        <f t="shared" si="71"/>
        <v>#N/A</v>
      </c>
      <c r="J945" s="53" t="e">
        <f t="shared" si="72"/>
        <v>#N/A</v>
      </c>
      <c r="K945" s="53" t="e">
        <f t="shared" si="73"/>
        <v>#N/A</v>
      </c>
      <c r="L945" s="53" t="e">
        <f t="shared" si="74"/>
        <v>#N/A</v>
      </c>
    </row>
    <row r="946" spans="8:12">
      <c r="H946" s="76">
        <f t="shared" si="70"/>
        <v>577</v>
      </c>
      <c r="I946" s="53" t="e">
        <f t="shared" si="71"/>
        <v>#N/A</v>
      </c>
      <c r="J946" s="53" t="e">
        <f t="shared" si="72"/>
        <v>#N/A</v>
      </c>
      <c r="K946" s="53" t="e">
        <f t="shared" si="73"/>
        <v>#N/A</v>
      </c>
      <c r="L946" s="53" t="e">
        <f t="shared" si="74"/>
        <v>#N/A</v>
      </c>
    </row>
    <row r="947" spans="8:12">
      <c r="H947" s="76">
        <f t="shared" si="70"/>
        <v>578</v>
      </c>
      <c r="I947" s="53" t="e">
        <f t="shared" si="71"/>
        <v>#N/A</v>
      </c>
      <c r="J947" s="53" t="e">
        <f t="shared" si="72"/>
        <v>#N/A</v>
      </c>
      <c r="K947" s="53" t="e">
        <f t="shared" si="73"/>
        <v>#N/A</v>
      </c>
      <c r="L947" s="53" t="e">
        <f t="shared" si="74"/>
        <v>#N/A</v>
      </c>
    </row>
    <row r="948" spans="8:12">
      <c r="H948" s="76">
        <f t="shared" si="70"/>
        <v>579</v>
      </c>
      <c r="I948" s="53" t="e">
        <f t="shared" si="71"/>
        <v>#N/A</v>
      </c>
      <c r="J948" s="53" t="e">
        <f t="shared" si="72"/>
        <v>#N/A</v>
      </c>
      <c r="K948" s="53" t="e">
        <f t="shared" si="73"/>
        <v>#N/A</v>
      </c>
      <c r="L948" s="53" t="e">
        <f t="shared" si="74"/>
        <v>#N/A</v>
      </c>
    </row>
    <row r="949" spans="8:12">
      <c r="H949" s="76">
        <f t="shared" si="70"/>
        <v>580</v>
      </c>
      <c r="I949" s="53" t="e">
        <f t="shared" si="71"/>
        <v>#N/A</v>
      </c>
      <c r="J949" s="53" t="e">
        <f t="shared" si="72"/>
        <v>#N/A</v>
      </c>
      <c r="K949" s="53" t="e">
        <f t="shared" si="73"/>
        <v>#N/A</v>
      </c>
      <c r="L949" s="53" t="e">
        <f t="shared" si="74"/>
        <v>#N/A</v>
      </c>
    </row>
    <row r="950" spans="8:12">
      <c r="H950" s="76">
        <f t="shared" si="70"/>
        <v>581</v>
      </c>
      <c r="I950" s="53" t="e">
        <f t="shared" si="71"/>
        <v>#N/A</v>
      </c>
      <c r="J950" s="53" t="e">
        <f t="shared" si="72"/>
        <v>#N/A</v>
      </c>
      <c r="K950" s="53" t="e">
        <f t="shared" si="73"/>
        <v>#N/A</v>
      </c>
      <c r="L950" s="53" t="e">
        <f t="shared" si="74"/>
        <v>#N/A</v>
      </c>
    </row>
    <row r="951" spans="8:12">
      <c r="H951" s="76">
        <f t="shared" si="70"/>
        <v>582</v>
      </c>
      <c r="I951" s="53" t="e">
        <f t="shared" si="71"/>
        <v>#N/A</v>
      </c>
      <c r="J951" s="53" t="e">
        <f t="shared" si="72"/>
        <v>#N/A</v>
      </c>
      <c r="K951" s="53" t="e">
        <f t="shared" si="73"/>
        <v>#N/A</v>
      </c>
      <c r="L951" s="53" t="e">
        <f t="shared" si="74"/>
        <v>#N/A</v>
      </c>
    </row>
    <row r="952" spans="8:12">
      <c r="H952" s="76">
        <f t="shared" si="70"/>
        <v>583</v>
      </c>
      <c r="I952" s="53" t="e">
        <f t="shared" si="71"/>
        <v>#N/A</v>
      </c>
      <c r="J952" s="53" t="e">
        <f t="shared" si="72"/>
        <v>#N/A</v>
      </c>
      <c r="K952" s="53" t="e">
        <f t="shared" si="73"/>
        <v>#N/A</v>
      </c>
      <c r="L952" s="53" t="e">
        <f t="shared" si="74"/>
        <v>#N/A</v>
      </c>
    </row>
    <row r="953" spans="8:12">
      <c r="H953" s="76">
        <f t="shared" si="70"/>
        <v>584</v>
      </c>
      <c r="I953" s="53" t="e">
        <f t="shared" si="71"/>
        <v>#N/A</v>
      </c>
      <c r="J953" s="53" t="e">
        <f t="shared" si="72"/>
        <v>#N/A</v>
      </c>
      <c r="K953" s="53" t="e">
        <f t="shared" si="73"/>
        <v>#N/A</v>
      </c>
      <c r="L953" s="53" t="e">
        <f t="shared" si="74"/>
        <v>#N/A</v>
      </c>
    </row>
    <row r="954" spans="8:12">
      <c r="H954" s="76">
        <f t="shared" si="70"/>
        <v>585</v>
      </c>
      <c r="I954" s="53" t="e">
        <f t="shared" si="71"/>
        <v>#N/A</v>
      </c>
      <c r="J954" s="53" t="e">
        <f t="shared" si="72"/>
        <v>#N/A</v>
      </c>
      <c r="K954" s="53" t="e">
        <f t="shared" si="73"/>
        <v>#N/A</v>
      </c>
      <c r="L954" s="53" t="e">
        <f t="shared" si="74"/>
        <v>#N/A</v>
      </c>
    </row>
    <row r="955" spans="8:12">
      <c r="H955" s="76">
        <f t="shared" si="70"/>
        <v>586</v>
      </c>
      <c r="I955" s="53" t="e">
        <f t="shared" si="71"/>
        <v>#N/A</v>
      </c>
      <c r="J955" s="53" t="e">
        <f t="shared" si="72"/>
        <v>#N/A</v>
      </c>
      <c r="K955" s="53" t="e">
        <f t="shared" si="73"/>
        <v>#N/A</v>
      </c>
      <c r="L955" s="53" t="e">
        <f t="shared" si="74"/>
        <v>#N/A</v>
      </c>
    </row>
    <row r="956" spans="8:12">
      <c r="H956" s="76">
        <f t="shared" si="70"/>
        <v>587</v>
      </c>
      <c r="I956" s="53" t="e">
        <f t="shared" si="71"/>
        <v>#N/A</v>
      </c>
      <c r="J956" s="53" t="e">
        <f t="shared" si="72"/>
        <v>#N/A</v>
      </c>
      <c r="K956" s="53" t="e">
        <f t="shared" si="73"/>
        <v>#N/A</v>
      </c>
      <c r="L956" s="53" t="e">
        <f t="shared" si="74"/>
        <v>#N/A</v>
      </c>
    </row>
    <row r="957" spans="8:12">
      <c r="H957" s="76">
        <f t="shared" si="70"/>
        <v>588</v>
      </c>
      <c r="I957" s="53" t="e">
        <f t="shared" si="71"/>
        <v>#N/A</v>
      </c>
      <c r="J957" s="53" t="e">
        <f t="shared" si="72"/>
        <v>#N/A</v>
      </c>
      <c r="K957" s="53" t="e">
        <f t="shared" si="73"/>
        <v>#N/A</v>
      </c>
      <c r="L957" s="53" t="e">
        <f t="shared" si="74"/>
        <v>#N/A</v>
      </c>
    </row>
    <row r="958" spans="8:12">
      <c r="H958" s="76">
        <f t="shared" si="70"/>
        <v>589</v>
      </c>
      <c r="I958" s="53" t="e">
        <f t="shared" si="71"/>
        <v>#N/A</v>
      </c>
      <c r="J958" s="53" t="e">
        <f t="shared" si="72"/>
        <v>#N/A</v>
      </c>
      <c r="K958" s="53" t="e">
        <f t="shared" si="73"/>
        <v>#N/A</v>
      </c>
      <c r="L958" s="53" t="e">
        <f t="shared" si="74"/>
        <v>#N/A</v>
      </c>
    </row>
    <row r="959" spans="8:12">
      <c r="H959" s="76">
        <f t="shared" si="70"/>
        <v>590</v>
      </c>
      <c r="I959" s="53" t="e">
        <f t="shared" si="71"/>
        <v>#N/A</v>
      </c>
      <c r="J959" s="53" t="e">
        <f t="shared" si="72"/>
        <v>#N/A</v>
      </c>
      <c r="K959" s="53" t="e">
        <f t="shared" si="73"/>
        <v>#N/A</v>
      </c>
      <c r="L959" s="53" t="e">
        <f t="shared" si="74"/>
        <v>#N/A</v>
      </c>
    </row>
    <row r="960" spans="8:12">
      <c r="H960" s="76">
        <f t="shared" si="70"/>
        <v>591</v>
      </c>
      <c r="I960" s="53" t="e">
        <f t="shared" si="71"/>
        <v>#N/A</v>
      </c>
      <c r="J960" s="53" t="e">
        <f t="shared" si="72"/>
        <v>#N/A</v>
      </c>
      <c r="K960" s="53" t="e">
        <f t="shared" si="73"/>
        <v>#N/A</v>
      </c>
      <c r="L960" s="53" t="e">
        <f t="shared" si="74"/>
        <v>#N/A</v>
      </c>
    </row>
    <row r="961" spans="8:12">
      <c r="H961" s="76">
        <f t="shared" si="70"/>
        <v>592</v>
      </c>
      <c r="I961" s="53" t="e">
        <f t="shared" si="71"/>
        <v>#N/A</v>
      </c>
      <c r="J961" s="53" t="e">
        <f t="shared" si="72"/>
        <v>#N/A</v>
      </c>
      <c r="K961" s="53" t="e">
        <f t="shared" si="73"/>
        <v>#N/A</v>
      </c>
      <c r="L961" s="53" t="e">
        <f t="shared" si="74"/>
        <v>#N/A</v>
      </c>
    </row>
    <row r="962" spans="8:12">
      <c r="H962" s="76">
        <f t="shared" si="70"/>
        <v>593</v>
      </c>
      <c r="I962" s="53" t="e">
        <f t="shared" si="71"/>
        <v>#N/A</v>
      </c>
      <c r="J962" s="53" t="e">
        <f t="shared" si="72"/>
        <v>#N/A</v>
      </c>
      <c r="K962" s="53" t="e">
        <f t="shared" si="73"/>
        <v>#N/A</v>
      </c>
      <c r="L962" s="53" t="e">
        <f t="shared" si="74"/>
        <v>#N/A</v>
      </c>
    </row>
    <row r="963" spans="8:12">
      <c r="H963" s="76">
        <f t="shared" si="70"/>
        <v>594</v>
      </c>
      <c r="I963" s="53" t="e">
        <f t="shared" si="71"/>
        <v>#N/A</v>
      </c>
      <c r="J963" s="53" t="e">
        <f t="shared" si="72"/>
        <v>#N/A</v>
      </c>
      <c r="K963" s="53" t="e">
        <f t="shared" si="73"/>
        <v>#N/A</v>
      </c>
      <c r="L963" s="53" t="e">
        <f t="shared" si="74"/>
        <v>#N/A</v>
      </c>
    </row>
    <row r="964" spans="8:12">
      <c r="H964" s="76">
        <f t="shared" ref="H964:H1027" si="75">IF(+H963+1&lt;=MAX(data21),+H963+1,0)</f>
        <v>595</v>
      </c>
      <c r="I964" s="53" t="e">
        <f t="shared" si="71"/>
        <v>#N/A</v>
      </c>
      <c r="J964" s="53" t="e">
        <f t="shared" si="72"/>
        <v>#N/A</v>
      </c>
      <c r="K964" s="53" t="e">
        <f t="shared" si="73"/>
        <v>#N/A</v>
      </c>
      <c r="L964" s="53" t="e">
        <f t="shared" si="74"/>
        <v>#N/A</v>
      </c>
    </row>
    <row r="965" spans="8:12">
      <c r="H965" s="76">
        <f t="shared" si="75"/>
        <v>596</v>
      </c>
      <c r="I965" s="53" t="e">
        <f t="shared" ref="I965:I1028" si="76">IF(IFERROR(VLOOKUP($H965,$A:$F,2,0)/VLOOKUP($H964,$A:$F,2,0)*I964,NA())=0,NA(),IFERROR(VLOOKUP($H965,$A:$F,2,0)/VLOOKUP($H964,$A:$F,2,0)*I964,NA()))</f>
        <v>#N/A</v>
      </c>
      <c r="J965" s="53" t="e">
        <f t="shared" ref="J965:J1028" si="77">IF(IFERROR(VLOOKUP($H965,$A:$F,3,0)/VLOOKUP($H964,$A:$F,3,0)*J964,NA())=0,NA(),IFERROR(VLOOKUP($H965,$A:$F,3,0)/VLOOKUP($H964,$A:$F,3,0)*J964,NA()))</f>
        <v>#N/A</v>
      </c>
      <c r="K965" s="53" t="e">
        <f t="shared" ref="K965:K1028" si="78">IF(IFERROR(VLOOKUP($H965,$A:$F,4,0)/VLOOKUP($H964,$A:$F,4,0)*K964,NA())=0,NA(),IFERROR(VLOOKUP($H965,$A:$F,4,0)/VLOOKUP($H964,$A:$F,4,0)*K964,NA()))</f>
        <v>#N/A</v>
      </c>
      <c r="L965" s="53" t="e">
        <f t="shared" ref="L965:L1028" si="79">IF(IFERROR(VLOOKUP($H965,$A:$F,5,0)/VLOOKUP($H964,$A:$F,5,0)*L964,NA())=0,NA(),IFERROR(VLOOKUP($H965,$A:$F,5,0)/VLOOKUP($H964,$A:$F,5,0)*L964,NA()))</f>
        <v>#N/A</v>
      </c>
    </row>
    <row r="966" spans="8:12">
      <c r="H966" s="76">
        <f t="shared" si="75"/>
        <v>597</v>
      </c>
      <c r="I966" s="53" t="e">
        <f t="shared" si="76"/>
        <v>#N/A</v>
      </c>
      <c r="J966" s="53" t="e">
        <f t="shared" si="77"/>
        <v>#N/A</v>
      </c>
      <c r="K966" s="53" t="e">
        <f t="shared" si="78"/>
        <v>#N/A</v>
      </c>
      <c r="L966" s="53" t="e">
        <f t="shared" si="79"/>
        <v>#N/A</v>
      </c>
    </row>
    <row r="967" spans="8:12">
      <c r="H967" s="76">
        <f t="shared" si="75"/>
        <v>598</v>
      </c>
      <c r="I967" s="53" t="e">
        <f t="shared" si="76"/>
        <v>#N/A</v>
      </c>
      <c r="J967" s="53" t="e">
        <f t="shared" si="77"/>
        <v>#N/A</v>
      </c>
      <c r="K967" s="53" t="e">
        <f t="shared" si="78"/>
        <v>#N/A</v>
      </c>
      <c r="L967" s="53" t="e">
        <f t="shared" si="79"/>
        <v>#N/A</v>
      </c>
    </row>
    <row r="968" spans="8:12">
      <c r="H968" s="76">
        <f t="shared" si="75"/>
        <v>599</v>
      </c>
      <c r="I968" s="53" t="e">
        <f t="shared" si="76"/>
        <v>#N/A</v>
      </c>
      <c r="J968" s="53" t="e">
        <f t="shared" si="77"/>
        <v>#N/A</v>
      </c>
      <c r="K968" s="53" t="e">
        <f t="shared" si="78"/>
        <v>#N/A</v>
      </c>
      <c r="L968" s="53" t="e">
        <f t="shared" si="79"/>
        <v>#N/A</v>
      </c>
    </row>
    <row r="969" spans="8:12">
      <c r="H969" s="76">
        <f t="shared" si="75"/>
        <v>600</v>
      </c>
      <c r="I969" s="53" t="e">
        <f t="shared" si="76"/>
        <v>#N/A</v>
      </c>
      <c r="J969" s="53" t="e">
        <f t="shared" si="77"/>
        <v>#N/A</v>
      </c>
      <c r="K969" s="53" t="e">
        <f t="shared" si="78"/>
        <v>#N/A</v>
      </c>
      <c r="L969" s="53" t="e">
        <f t="shared" si="79"/>
        <v>#N/A</v>
      </c>
    </row>
    <row r="970" spans="8:12">
      <c r="H970" s="76">
        <f t="shared" si="75"/>
        <v>601</v>
      </c>
      <c r="I970" s="53" t="e">
        <f t="shared" si="76"/>
        <v>#N/A</v>
      </c>
      <c r="J970" s="53" t="e">
        <f t="shared" si="77"/>
        <v>#N/A</v>
      </c>
      <c r="K970" s="53" t="e">
        <f t="shared" si="78"/>
        <v>#N/A</v>
      </c>
      <c r="L970" s="53" t="e">
        <f t="shared" si="79"/>
        <v>#N/A</v>
      </c>
    </row>
    <row r="971" spans="8:12">
      <c r="H971" s="76">
        <f t="shared" si="75"/>
        <v>602</v>
      </c>
      <c r="I971" s="53" t="e">
        <f t="shared" si="76"/>
        <v>#N/A</v>
      </c>
      <c r="J971" s="53" t="e">
        <f t="shared" si="77"/>
        <v>#N/A</v>
      </c>
      <c r="K971" s="53" t="e">
        <f t="shared" si="78"/>
        <v>#N/A</v>
      </c>
      <c r="L971" s="53" t="e">
        <f t="shared" si="79"/>
        <v>#N/A</v>
      </c>
    </row>
    <row r="972" spans="8:12">
      <c r="H972" s="76">
        <f t="shared" si="75"/>
        <v>603</v>
      </c>
      <c r="I972" s="53" t="e">
        <f t="shared" si="76"/>
        <v>#N/A</v>
      </c>
      <c r="J972" s="53" t="e">
        <f t="shared" si="77"/>
        <v>#N/A</v>
      </c>
      <c r="K972" s="53" t="e">
        <f t="shared" si="78"/>
        <v>#N/A</v>
      </c>
      <c r="L972" s="53" t="e">
        <f t="shared" si="79"/>
        <v>#N/A</v>
      </c>
    </row>
    <row r="973" spans="8:12">
      <c r="H973" s="76">
        <f t="shared" si="75"/>
        <v>604</v>
      </c>
      <c r="I973" s="53" t="e">
        <f t="shared" si="76"/>
        <v>#N/A</v>
      </c>
      <c r="J973" s="53" t="e">
        <f t="shared" si="77"/>
        <v>#N/A</v>
      </c>
      <c r="K973" s="53" t="e">
        <f t="shared" si="78"/>
        <v>#N/A</v>
      </c>
      <c r="L973" s="53" t="e">
        <f t="shared" si="79"/>
        <v>#N/A</v>
      </c>
    </row>
    <row r="974" spans="8:12">
      <c r="H974" s="76">
        <f t="shared" si="75"/>
        <v>605</v>
      </c>
      <c r="I974" s="53" t="e">
        <f t="shared" si="76"/>
        <v>#N/A</v>
      </c>
      <c r="J974" s="53" t="e">
        <f t="shared" si="77"/>
        <v>#N/A</v>
      </c>
      <c r="K974" s="53" t="e">
        <f t="shared" si="78"/>
        <v>#N/A</v>
      </c>
      <c r="L974" s="53" t="e">
        <f t="shared" si="79"/>
        <v>#N/A</v>
      </c>
    </row>
    <row r="975" spans="8:12">
      <c r="H975" s="76">
        <f t="shared" si="75"/>
        <v>606</v>
      </c>
      <c r="I975" s="53" t="e">
        <f t="shared" si="76"/>
        <v>#N/A</v>
      </c>
      <c r="J975" s="53" t="e">
        <f t="shared" si="77"/>
        <v>#N/A</v>
      </c>
      <c r="K975" s="53" t="e">
        <f t="shared" si="78"/>
        <v>#N/A</v>
      </c>
      <c r="L975" s="53" t="e">
        <f t="shared" si="79"/>
        <v>#N/A</v>
      </c>
    </row>
    <row r="976" spans="8:12">
      <c r="H976" s="76">
        <f t="shared" si="75"/>
        <v>607</v>
      </c>
      <c r="I976" s="53" t="e">
        <f t="shared" si="76"/>
        <v>#N/A</v>
      </c>
      <c r="J976" s="53" t="e">
        <f t="shared" si="77"/>
        <v>#N/A</v>
      </c>
      <c r="K976" s="53" t="e">
        <f t="shared" si="78"/>
        <v>#N/A</v>
      </c>
      <c r="L976" s="53" t="e">
        <f t="shared" si="79"/>
        <v>#N/A</v>
      </c>
    </row>
    <row r="977" spans="8:12">
      <c r="H977" s="76">
        <f t="shared" si="75"/>
        <v>608</v>
      </c>
      <c r="I977" s="53" t="e">
        <f t="shared" si="76"/>
        <v>#N/A</v>
      </c>
      <c r="J977" s="53" t="e">
        <f t="shared" si="77"/>
        <v>#N/A</v>
      </c>
      <c r="K977" s="53" t="e">
        <f t="shared" si="78"/>
        <v>#N/A</v>
      </c>
      <c r="L977" s="53" t="e">
        <f t="shared" si="79"/>
        <v>#N/A</v>
      </c>
    </row>
    <row r="978" spans="8:12">
      <c r="H978" s="76">
        <f t="shared" si="75"/>
        <v>609</v>
      </c>
      <c r="I978" s="53" t="e">
        <f t="shared" si="76"/>
        <v>#N/A</v>
      </c>
      <c r="J978" s="53" t="e">
        <f t="shared" si="77"/>
        <v>#N/A</v>
      </c>
      <c r="K978" s="53" t="e">
        <f t="shared" si="78"/>
        <v>#N/A</v>
      </c>
      <c r="L978" s="53" t="e">
        <f t="shared" si="79"/>
        <v>#N/A</v>
      </c>
    </row>
    <row r="979" spans="8:12">
      <c r="H979" s="76">
        <f t="shared" si="75"/>
        <v>610</v>
      </c>
      <c r="I979" s="53" t="e">
        <f t="shared" si="76"/>
        <v>#N/A</v>
      </c>
      <c r="J979" s="53" t="e">
        <f t="shared" si="77"/>
        <v>#N/A</v>
      </c>
      <c r="K979" s="53" t="e">
        <f t="shared" si="78"/>
        <v>#N/A</v>
      </c>
      <c r="L979" s="53" t="e">
        <f t="shared" si="79"/>
        <v>#N/A</v>
      </c>
    </row>
    <row r="980" spans="8:12">
      <c r="H980" s="76">
        <f t="shared" si="75"/>
        <v>611</v>
      </c>
      <c r="I980" s="53" t="e">
        <f t="shared" si="76"/>
        <v>#N/A</v>
      </c>
      <c r="J980" s="53" t="e">
        <f t="shared" si="77"/>
        <v>#N/A</v>
      </c>
      <c r="K980" s="53" t="e">
        <f t="shared" si="78"/>
        <v>#N/A</v>
      </c>
      <c r="L980" s="53" t="e">
        <f t="shared" si="79"/>
        <v>#N/A</v>
      </c>
    </row>
    <row r="981" spans="8:12">
      <c r="H981" s="76">
        <f t="shared" si="75"/>
        <v>612</v>
      </c>
      <c r="I981" s="53" t="e">
        <f t="shared" si="76"/>
        <v>#N/A</v>
      </c>
      <c r="J981" s="53" t="e">
        <f t="shared" si="77"/>
        <v>#N/A</v>
      </c>
      <c r="K981" s="53" t="e">
        <f t="shared" si="78"/>
        <v>#N/A</v>
      </c>
      <c r="L981" s="53" t="e">
        <f t="shared" si="79"/>
        <v>#N/A</v>
      </c>
    </row>
    <row r="982" spans="8:12">
      <c r="H982" s="76">
        <f t="shared" si="75"/>
        <v>613</v>
      </c>
      <c r="I982" s="53" t="e">
        <f t="shared" si="76"/>
        <v>#N/A</v>
      </c>
      <c r="J982" s="53" t="e">
        <f t="shared" si="77"/>
        <v>#N/A</v>
      </c>
      <c r="K982" s="53" t="e">
        <f t="shared" si="78"/>
        <v>#N/A</v>
      </c>
      <c r="L982" s="53" t="e">
        <f t="shared" si="79"/>
        <v>#N/A</v>
      </c>
    </row>
    <row r="983" spans="8:12">
      <c r="H983" s="76">
        <f t="shared" si="75"/>
        <v>614</v>
      </c>
      <c r="I983" s="53" t="e">
        <f t="shared" si="76"/>
        <v>#N/A</v>
      </c>
      <c r="J983" s="53" t="e">
        <f t="shared" si="77"/>
        <v>#N/A</v>
      </c>
      <c r="K983" s="53" t="e">
        <f t="shared" si="78"/>
        <v>#N/A</v>
      </c>
      <c r="L983" s="53" t="e">
        <f t="shared" si="79"/>
        <v>#N/A</v>
      </c>
    </row>
    <row r="984" spans="8:12">
      <c r="H984" s="76">
        <f t="shared" si="75"/>
        <v>615</v>
      </c>
      <c r="I984" s="53" t="e">
        <f t="shared" si="76"/>
        <v>#N/A</v>
      </c>
      <c r="J984" s="53" t="e">
        <f t="shared" si="77"/>
        <v>#N/A</v>
      </c>
      <c r="K984" s="53" t="e">
        <f t="shared" si="78"/>
        <v>#N/A</v>
      </c>
      <c r="L984" s="53" t="e">
        <f t="shared" si="79"/>
        <v>#N/A</v>
      </c>
    </row>
    <row r="985" spans="8:12">
      <c r="H985" s="76">
        <f t="shared" si="75"/>
        <v>616</v>
      </c>
      <c r="I985" s="53" t="e">
        <f t="shared" si="76"/>
        <v>#N/A</v>
      </c>
      <c r="J985" s="53" t="e">
        <f t="shared" si="77"/>
        <v>#N/A</v>
      </c>
      <c r="K985" s="53" t="e">
        <f t="shared" si="78"/>
        <v>#N/A</v>
      </c>
      <c r="L985" s="53" t="e">
        <f t="shared" si="79"/>
        <v>#N/A</v>
      </c>
    </row>
    <row r="986" spans="8:12">
      <c r="H986" s="76">
        <f t="shared" si="75"/>
        <v>617</v>
      </c>
      <c r="I986" s="53" t="e">
        <f t="shared" si="76"/>
        <v>#N/A</v>
      </c>
      <c r="J986" s="53" t="e">
        <f t="shared" si="77"/>
        <v>#N/A</v>
      </c>
      <c r="K986" s="53" t="e">
        <f t="shared" si="78"/>
        <v>#N/A</v>
      </c>
      <c r="L986" s="53" t="e">
        <f t="shared" si="79"/>
        <v>#N/A</v>
      </c>
    </row>
    <row r="987" spans="8:12">
      <c r="H987" s="76">
        <f t="shared" si="75"/>
        <v>618</v>
      </c>
      <c r="I987" s="53" t="e">
        <f t="shared" si="76"/>
        <v>#N/A</v>
      </c>
      <c r="J987" s="53" t="e">
        <f t="shared" si="77"/>
        <v>#N/A</v>
      </c>
      <c r="K987" s="53" t="e">
        <f t="shared" si="78"/>
        <v>#N/A</v>
      </c>
      <c r="L987" s="53" t="e">
        <f t="shared" si="79"/>
        <v>#N/A</v>
      </c>
    </row>
    <row r="988" spans="8:12">
      <c r="H988" s="76">
        <f t="shared" si="75"/>
        <v>619</v>
      </c>
      <c r="I988" s="53" t="e">
        <f t="shared" si="76"/>
        <v>#N/A</v>
      </c>
      <c r="J988" s="53" t="e">
        <f t="shared" si="77"/>
        <v>#N/A</v>
      </c>
      <c r="K988" s="53" t="e">
        <f t="shared" si="78"/>
        <v>#N/A</v>
      </c>
      <c r="L988" s="53" t="e">
        <f t="shared" si="79"/>
        <v>#N/A</v>
      </c>
    </row>
    <row r="989" spans="8:12">
      <c r="H989" s="76">
        <f t="shared" si="75"/>
        <v>620</v>
      </c>
      <c r="I989" s="53" t="e">
        <f t="shared" si="76"/>
        <v>#N/A</v>
      </c>
      <c r="J989" s="53" t="e">
        <f t="shared" si="77"/>
        <v>#N/A</v>
      </c>
      <c r="K989" s="53" t="e">
        <f t="shared" si="78"/>
        <v>#N/A</v>
      </c>
      <c r="L989" s="53" t="e">
        <f t="shared" si="79"/>
        <v>#N/A</v>
      </c>
    </row>
    <row r="990" spans="8:12">
      <c r="H990" s="76">
        <f t="shared" si="75"/>
        <v>621</v>
      </c>
      <c r="I990" s="53" t="e">
        <f t="shared" si="76"/>
        <v>#N/A</v>
      </c>
      <c r="J990" s="53" t="e">
        <f t="shared" si="77"/>
        <v>#N/A</v>
      </c>
      <c r="K990" s="53" t="e">
        <f t="shared" si="78"/>
        <v>#N/A</v>
      </c>
      <c r="L990" s="53" t="e">
        <f t="shared" si="79"/>
        <v>#N/A</v>
      </c>
    </row>
    <row r="991" spans="8:12">
      <c r="H991" s="76">
        <f t="shared" si="75"/>
        <v>622</v>
      </c>
      <c r="I991" s="53" t="e">
        <f t="shared" si="76"/>
        <v>#N/A</v>
      </c>
      <c r="J991" s="53" t="e">
        <f t="shared" si="77"/>
        <v>#N/A</v>
      </c>
      <c r="K991" s="53" t="e">
        <f t="shared" si="78"/>
        <v>#N/A</v>
      </c>
      <c r="L991" s="53" t="e">
        <f t="shared" si="79"/>
        <v>#N/A</v>
      </c>
    </row>
    <row r="992" spans="8:12">
      <c r="H992" s="76">
        <f t="shared" si="75"/>
        <v>623</v>
      </c>
      <c r="I992" s="53" t="e">
        <f t="shared" si="76"/>
        <v>#N/A</v>
      </c>
      <c r="J992" s="53" t="e">
        <f t="shared" si="77"/>
        <v>#N/A</v>
      </c>
      <c r="K992" s="53" t="e">
        <f t="shared" si="78"/>
        <v>#N/A</v>
      </c>
      <c r="L992" s="53" t="e">
        <f t="shared" si="79"/>
        <v>#N/A</v>
      </c>
    </row>
    <row r="993" spans="8:12">
      <c r="H993" s="76">
        <f t="shared" si="75"/>
        <v>624</v>
      </c>
      <c r="I993" s="53" t="e">
        <f t="shared" si="76"/>
        <v>#N/A</v>
      </c>
      <c r="J993" s="53" t="e">
        <f t="shared" si="77"/>
        <v>#N/A</v>
      </c>
      <c r="K993" s="53" t="e">
        <f t="shared" si="78"/>
        <v>#N/A</v>
      </c>
      <c r="L993" s="53" t="e">
        <f t="shared" si="79"/>
        <v>#N/A</v>
      </c>
    </row>
    <row r="994" spans="8:12">
      <c r="H994" s="76">
        <f t="shared" si="75"/>
        <v>625</v>
      </c>
      <c r="I994" s="53" t="e">
        <f t="shared" si="76"/>
        <v>#N/A</v>
      </c>
      <c r="J994" s="53" t="e">
        <f t="shared" si="77"/>
        <v>#N/A</v>
      </c>
      <c r="K994" s="53" t="e">
        <f t="shared" si="78"/>
        <v>#N/A</v>
      </c>
      <c r="L994" s="53" t="e">
        <f t="shared" si="79"/>
        <v>#N/A</v>
      </c>
    </row>
    <row r="995" spans="8:12">
      <c r="H995" s="76">
        <f t="shared" si="75"/>
        <v>626</v>
      </c>
      <c r="I995" s="53" t="e">
        <f t="shared" si="76"/>
        <v>#N/A</v>
      </c>
      <c r="J995" s="53" t="e">
        <f t="shared" si="77"/>
        <v>#N/A</v>
      </c>
      <c r="K995" s="53" t="e">
        <f t="shared" si="78"/>
        <v>#N/A</v>
      </c>
      <c r="L995" s="53" t="e">
        <f t="shared" si="79"/>
        <v>#N/A</v>
      </c>
    </row>
    <row r="996" spans="8:12">
      <c r="H996" s="76">
        <f t="shared" si="75"/>
        <v>627</v>
      </c>
      <c r="I996" s="53" t="e">
        <f t="shared" si="76"/>
        <v>#N/A</v>
      </c>
      <c r="J996" s="53" t="e">
        <f t="shared" si="77"/>
        <v>#N/A</v>
      </c>
      <c r="K996" s="53" t="e">
        <f t="shared" si="78"/>
        <v>#N/A</v>
      </c>
      <c r="L996" s="53" t="e">
        <f t="shared" si="79"/>
        <v>#N/A</v>
      </c>
    </row>
    <row r="997" spans="8:12">
      <c r="H997" s="76">
        <f t="shared" si="75"/>
        <v>628</v>
      </c>
      <c r="I997" s="53" t="e">
        <f t="shared" si="76"/>
        <v>#N/A</v>
      </c>
      <c r="J997" s="53" t="e">
        <f t="shared" si="77"/>
        <v>#N/A</v>
      </c>
      <c r="K997" s="53" t="e">
        <f t="shared" si="78"/>
        <v>#N/A</v>
      </c>
      <c r="L997" s="53" t="e">
        <f t="shared" si="79"/>
        <v>#N/A</v>
      </c>
    </row>
    <row r="998" spans="8:12">
      <c r="H998" s="76">
        <f t="shared" si="75"/>
        <v>629</v>
      </c>
      <c r="I998" s="53" t="e">
        <f t="shared" si="76"/>
        <v>#N/A</v>
      </c>
      <c r="J998" s="53" t="e">
        <f t="shared" si="77"/>
        <v>#N/A</v>
      </c>
      <c r="K998" s="53" t="e">
        <f t="shared" si="78"/>
        <v>#N/A</v>
      </c>
      <c r="L998" s="53" t="e">
        <f t="shared" si="79"/>
        <v>#N/A</v>
      </c>
    </row>
    <row r="999" spans="8:12">
      <c r="H999" s="76">
        <f t="shared" si="75"/>
        <v>630</v>
      </c>
      <c r="I999" s="53" t="e">
        <f t="shared" si="76"/>
        <v>#N/A</v>
      </c>
      <c r="J999" s="53" t="e">
        <f t="shared" si="77"/>
        <v>#N/A</v>
      </c>
      <c r="K999" s="53" t="e">
        <f t="shared" si="78"/>
        <v>#N/A</v>
      </c>
      <c r="L999" s="53" t="e">
        <f t="shared" si="79"/>
        <v>#N/A</v>
      </c>
    </row>
    <row r="1000" spans="8:12">
      <c r="H1000" s="76">
        <f t="shared" si="75"/>
        <v>631</v>
      </c>
      <c r="I1000" s="53" t="e">
        <f t="shared" si="76"/>
        <v>#N/A</v>
      </c>
      <c r="J1000" s="53" t="e">
        <f t="shared" si="77"/>
        <v>#N/A</v>
      </c>
      <c r="K1000" s="53" t="e">
        <f t="shared" si="78"/>
        <v>#N/A</v>
      </c>
      <c r="L1000" s="53" t="e">
        <f t="shared" si="79"/>
        <v>#N/A</v>
      </c>
    </row>
    <row r="1001" spans="8:12">
      <c r="H1001" s="76">
        <f t="shared" si="75"/>
        <v>632</v>
      </c>
      <c r="I1001" s="53" t="e">
        <f t="shared" si="76"/>
        <v>#N/A</v>
      </c>
      <c r="J1001" s="53" t="e">
        <f t="shared" si="77"/>
        <v>#N/A</v>
      </c>
      <c r="K1001" s="53" t="e">
        <f t="shared" si="78"/>
        <v>#N/A</v>
      </c>
      <c r="L1001" s="53" t="e">
        <f t="shared" si="79"/>
        <v>#N/A</v>
      </c>
    </row>
    <row r="1002" spans="8:12">
      <c r="H1002" s="76">
        <f t="shared" si="75"/>
        <v>633</v>
      </c>
      <c r="I1002" s="53" t="e">
        <f t="shared" si="76"/>
        <v>#N/A</v>
      </c>
      <c r="J1002" s="53" t="e">
        <f t="shared" si="77"/>
        <v>#N/A</v>
      </c>
      <c r="K1002" s="53" t="e">
        <f t="shared" si="78"/>
        <v>#N/A</v>
      </c>
      <c r="L1002" s="53" t="e">
        <f t="shared" si="79"/>
        <v>#N/A</v>
      </c>
    </row>
    <row r="1003" spans="8:12">
      <c r="H1003" s="76">
        <f t="shared" si="75"/>
        <v>634</v>
      </c>
      <c r="I1003" s="53" t="e">
        <f t="shared" si="76"/>
        <v>#N/A</v>
      </c>
      <c r="J1003" s="53" t="e">
        <f t="shared" si="77"/>
        <v>#N/A</v>
      </c>
      <c r="K1003" s="53" t="e">
        <f t="shared" si="78"/>
        <v>#N/A</v>
      </c>
      <c r="L1003" s="53" t="e">
        <f t="shared" si="79"/>
        <v>#N/A</v>
      </c>
    </row>
    <row r="1004" spans="8:12">
      <c r="H1004" s="76">
        <f t="shared" si="75"/>
        <v>635</v>
      </c>
      <c r="I1004" s="53" t="e">
        <f t="shared" si="76"/>
        <v>#N/A</v>
      </c>
      <c r="J1004" s="53" t="e">
        <f t="shared" si="77"/>
        <v>#N/A</v>
      </c>
      <c r="K1004" s="53" t="e">
        <f t="shared" si="78"/>
        <v>#N/A</v>
      </c>
      <c r="L1004" s="53" t="e">
        <f t="shared" si="79"/>
        <v>#N/A</v>
      </c>
    </row>
    <row r="1005" spans="8:12">
      <c r="H1005" s="76">
        <f t="shared" si="75"/>
        <v>636</v>
      </c>
      <c r="I1005" s="53" t="e">
        <f t="shared" si="76"/>
        <v>#N/A</v>
      </c>
      <c r="J1005" s="53" t="e">
        <f t="shared" si="77"/>
        <v>#N/A</v>
      </c>
      <c r="K1005" s="53" t="e">
        <f t="shared" si="78"/>
        <v>#N/A</v>
      </c>
      <c r="L1005" s="53" t="e">
        <f t="shared" si="79"/>
        <v>#N/A</v>
      </c>
    </row>
    <row r="1006" spans="8:12">
      <c r="H1006" s="76">
        <f t="shared" si="75"/>
        <v>637</v>
      </c>
      <c r="I1006" s="53" t="e">
        <f t="shared" si="76"/>
        <v>#N/A</v>
      </c>
      <c r="J1006" s="53" t="e">
        <f t="shared" si="77"/>
        <v>#N/A</v>
      </c>
      <c r="K1006" s="53" t="e">
        <f t="shared" si="78"/>
        <v>#N/A</v>
      </c>
      <c r="L1006" s="53" t="e">
        <f t="shared" si="79"/>
        <v>#N/A</v>
      </c>
    </row>
    <row r="1007" spans="8:12">
      <c r="H1007" s="76">
        <f t="shared" si="75"/>
        <v>638</v>
      </c>
      <c r="I1007" s="53" t="e">
        <f t="shared" si="76"/>
        <v>#N/A</v>
      </c>
      <c r="J1007" s="53" t="e">
        <f t="shared" si="77"/>
        <v>#N/A</v>
      </c>
      <c r="K1007" s="53" t="e">
        <f t="shared" si="78"/>
        <v>#N/A</v>
      </c>
      <c r="L1007" s="53" t="e">
        <f t="shared" si="79"/>
        <v>#N/A</v>
      </c>
    </row>
    <row r="1008" spans="8:12">
      <c r="H1008" s="76">
        <f t="shared" si="75"/>
        <v>639</v>
      </c>
      <c r="I1008" s="53" t="e">
        <f t="shared" si="76"/>
        <v>#N/A</v>
      </c>
      <c r="J1008" s="53" t="e">
        <f t="shared" si="77"/>
        <v>#N/A</v>
      </c>
      <c r="K1008" s="53" t="e">
        <f t="shared" si="78"/>
        <v>#N/A</v>
      </c>
      <c r="L1008" s="53" t="e">
        <f t="shared" si="79"/>
        <v>#N/A</v>
      </c>
    </row>
    <row r="1009" spans="8:12">
      <c r="H1009" s="76">
        <f t="shared" si="75"/>
        <v>640</v>
      </c>
      <c r="I1009" s="53" t="e">
        <f t="shared" si="76"/>
        <v>#N/A</v>
      </c>
      <c r="J1009" s="53" t="e">
        <f t="shared" si="77"/>
        <v>#N/A</v>
      </c>
      <c r="K1009" s="53" t="e">
        <f t="shared" si="78"/>
        <v>#N/A</v>
      </c>
      <c r="L1009" s="53" t="e">
        <f t="shared" si="79"/>
        <v>#N/A</v>
      </c>
    </row>
    <row r="1010" spans="8:12">
      <c r="H1010" s="76">
        <f t="shared" si="75"/>
        <v>641</v>
      </c>
      <c r="I1010" s="53" t="e">
        <f t="shared" si="76"/>
        <v>#N/A</v>
      </c>
      <c r="J1010" s="53" t="e">
        <f t="shared" si="77"/>
        <v>#N/A</v>
      </c>
      <c r="K1010" s="53" t="e">
        <f t="shared" si="78"/>
        <v>#N/A</v>
      </c>
      <c r="L1010" s="53" t="e">
        <f t="shared" si="79"/>
        <v>#N/A</v>
      </c>
    </row>
    <row r="1011" spans="8:12">
      <c r="H1011" s="76">
        <f t="shared" si="75"/>
        <v>642</v>
      </c>
      <c r="I1011" s="53" t="e">
        <f t="shared" si="76"/>
        <v>#N/A</v>
      </c>
      <c r="J1011" s="53" t="e">
        <f t="shared" si="77"/>
        <v>#N/A</v>
      </c>
      <c r="K1011" s="53" t="e">
        <f t="shared" si="78"/>
        <v>#N/A</v>
      </c>
      <c r="L1011" s="53" t="e">
        <f t="shared" si="79"/>
        <v>#N/A</v>
      </c>
    </row>
    <row r="1012" spans="8:12">
      <c r="H1012" s="76">
        <f t="shared" si="75"/>
        <v>643</v>
      </c>
      <c r="I1012" s="53" t="e">
        <f t="shared" si="76"/>
        <v>#N/A</v>
      </c>
      <c r="J1012" s="53" t="e">
        <f t="shared" si="77"/>
        <v>#N/A</v>
      </c>
      <c r="K1012" s="53" t="e">
        <f t="shared" si="78"/>
        <v>#N/A</v>
      </c>
      <c r="L1012" s="53" t="e">
        <f t="shared" si="79"/>
        <v>#N/A</v>
      </c>
    </row>
    <row r="1013" spans="8:12">
      <c r="H1013" s="76">
        <f t="shared" si="75"/>
        <v>644</v>
      </c>
      <c r="I1013" s="53" t="e">
        <f t="shared" si="76"/>
        <v>#N/A</v>
      </c>
      <c r="J1013" s="53" t="e">
        <f t="shared" si="77"/>
        <v>#N/A</v>
      </c>
      <c r="K1013" s="53" t="e">
        <f t="shared" si="78"/>
        <v>#N/A</v>
      </c>
      <c r="L1013" s="53" t="e">
        <f t="shared" si="79"/>
        <v>#N/A</v>
      </c>
    </row>
    <row r="1014" spans="8:12">
      <c r="H1014" s="76">
        <f t="shared" si="75"/>
        <v>645</v>
      </c>
      <c r="I1014" s="53" t="e">
        <f t="shared" si="76"/>
        <v>#N/A</v>
      </c>
      <c r="J1014" s="53" t="e">
        <f t="shared" si="77"/>
        <v>#N/A</v>
      </c>
      <c r="K1014" s="53" t="e">
        <f t="shared" si="78"/>
        <v>#N/A</v>
      </c>
      <c r="L1014" s="53" t="e">
        <f t="shared" si="79"/>
        <v>#N/A</v>
      </c>
    </row>
    <row r="1015" spans="8:12">
      <c r="H1015" s="76">
        <f t="shared" si="75"/>
        <v>646</v>
      </c>
      <c r="I1015" s="53" t="e">
        <f t="shared" si="76"/>
        <v>#N/A</v>
      </c>
      <c r="J1015" s="53" t="e">
        <f t="shared" si="77"/>
        <v>#N/A</v>
      </c>
      <c r="K1015" s="53" t="e">
        <f t="shared" si="78"/>
        <v>#N/A</v>
      </c>
      <c r="L1015" s="53" t="e">
        <f t="shared" si="79"/>
        <v>#N/A</v>
      </c>
    </row>
    <row r="1016" spans="8:12">
      <c r="H1016" s="76">
        <f t="shared" si="75"/>
        <v>647</v>
      </c>
      <c r="I1016" s="53" t="e">
        <f t="shared" si="76"/>
        <v>#N/A</v>
      </c>
      <c r="J1016" s="53" t="e">
        <f t="shared" si="77"/>
        <v>#N/A</v>
      </c>
      <c r="K1016" s="53" t="e">
        <f t="shared" si="78"/>
        <v>#N/A</v>
      </c>
      <c r="L1016" s="53" t="e">
        <f t="shared" si="79"/>
        <v>#N/A</v>
      </c>
    </row>
    <row r="1017" spans="8:12">
      <c r="H1017" s="76">
        <f t="shared" si="75"/>
        <v>648</v>
      </c>
      <c r="I1017" s="53" t="e">
        <f t="shared" si="76"/>
        <v>#N/A</v>
      </c>
      <c r="J1017" s="53" t="e">
        <f t="shared" si="77"/>
        <v>#N/A</v>
      </c>
      <c r="K1017" s="53" t="e">
        <f t="shared" si="78"/>
        <v>#N/A</v>
      </c>
      <c r="L1017" s="53" t="e">
        <f t="shared" si="79"/>
        <v>#N/A</v>
      </c>
    </row>
    <row r="1018" spans="8:12">
      <c r="H1018" s="76">
        <f t="shared" si="75"/>
        <v>649</v>
      </c>
      <c r="I1018" s="53" t="e">
        <f t="shared" si="76"/>
        <v>#N/A</v>
      </c>
      <c r="J1018" s="53" t="e">
        <f t="shared" si="77"/>
        <v>#N/A</v>
      </c>
      <c r="K1018" s="53" t="e">
        <f t="shared" si="78"/>
        <v>#N/A</v>
      </c>
      <c r="L1018" s="53" t="e">
        <f t="shared" si="79"/>
        <v>#N/A</v>
      </c>
    </row>
    <row r="1019" spans="8:12">
      <c r="H1019" s="76">
        <f t="shared" si="75"/>
        <v>650</v>
      </c>
      <c r="I1019" s="53" t="e">
        <f t="shared" si="76"/>
        <v>#N/A</v>
      </c>
      <c r="J1019" s="53" t="e">
        <f t="shared" si="77"/>
        <v>#N/A</v>
      </c>
      <c r="K1019" s="53" t="e">
        <f t="shared" si="78"/>
        <v>#N/A</v>
      </c>
      <c r="L1019" s="53" t="e">
        <f t="shared" si="79"/>
        <v>#N/A</v>
      </c>
    </row>
    <row r="1020" spans="8:12">
      <c r="H1020" s="76">
        <f t="shared" si="75"/>
        <v>651</v>
      </c>
      <c r="I1020" s="53" t="e">
        <f t="shared" si="76"/>
        <v>#N/A</v>
      </c>
      <c r="J1020" s="53" t="e">
        <f t="shared" si="77"/>
        <v>#N/A</v>
      </c>
      <c r="K1020" s="53" t="e">
        <f t="shared" si="78"/>
        <v>#N/A</v>
      </c>
      <c r="L1020" s="53" t="e">
        <f t="shared" si="79"/>
        <v>#N/A</v>
      </c>
    </row>
    <row r="1021" spans="8:12">
      <c r="H1021" s="76">
        <f t="shared" si="75"/>
        <v>652</v>
      </c>
      <c r="I1021" s="53" t="e">
        <f t="shared" si="76"/>
        <v>#N/A</v>
      </c>
      <c r="J1021" s="53" t="e">
        <f t="shared" si="77"/>
        <v>#N/A</v>
      </c>
      <c r="K1021" s="53" t="e">
        <f t="shared" si="78"/>
        <v>#N/A</v>
      </c>
      <c r="L1021" s="53" t="e">
        <f t="shared" si="79"/>
        <v>#N/A</v>
      </c>
    </row>
    <row r="1022" spans="8:12">
      <c r="H1022" s="76">
        <f t="shared" si="75"/>
        <v>653</v>
      </c>
      <c r="I1022" s="53" t="e">
        <f t="shared" si="76"/>
        <v>#N/A</v>
      </c>
      <c r="J1022" s="53" t="e">
        <f t="shared" si="77"/>
        <v>#N/A</v>
      </c>
      <c r="K1022" s="53" t="e">
        <f t="shared" si="78"/>
        <v>#N/A</v>
      </c>
      <c r="L1022" s="53" t="e">
        <f t="shared" si="79"/>
        <v>#N/A</v>
      </c>
    </row>
    <row r="1023" spans="8:12">
      <c r="H1023" s="76">
        <f t="shared" si="75"/>
        <v>654</v>
      </c>
      <c r="I1023" s="53" t="e">
        <f t="shared" si="76"/>
        <v>#N/A</v>
      </c>
      <c r="J1023" s="53" t="e">
        <f t="shared" si="77"/>
        <v>#N/A</v>
      </c>
      <c r="K1023" s="53" t="e">
        <f t="shared" si="78"/>
        <v>#N/A</v>
      </c>
      <c r="L1023" s="53" t="e">
        <f t="shared" si="79"/>
        <v>#N/A</v>
      </c>
    </row>
    <row r="1024" spans="8:12">
      <c r="H1024" s="76">
        <f t="shared" si="75"/>
        <v>655</v>
      </c>
      <c r="I1024" s="53" t="e">
        <f t="shared" si="76"/>
        <v>#N/A</v>
      </c>
      <c r="J1024" s="53" t="e">
        <f t="shared" si="77"/>
        <v>#N/A</v>
      </c>
      <c r="K1024" s="53" t="e">
        <f t="shared" si="78"/>
        <v>#N/A</v>
      </c>
      <c r="L1024" s="53" t="e">
        <f t="shared" si="79"/>
        <v>#N/A</v>
      </c>
    </row>
    <row r="1025" spans="8:12">
      <c r="H1025" s="76">
        <f t="shared" si="75"/>
        <v>656</v>
      </c>
      <c r="I1025" s="53" t="e">
        <f t="shared" si="76"/>
        <v>#N/A</v>
      </c>
      <c r="J1025" s="53" t="e">
        <f t="shared" si="77"/>
        <v>#N/A</v>
      </c>
      <c r="K1025" s="53" t="e">
        <f t="shared" si="78"/>
        <v>#N/A</v>
      </c>
      <c r="L1025" s="53" t="e">
        <f t="shared" si="79"/>
        <v>#N/A</v>
      </c>
    </row>
    <row r="1026" spans="8:12">
      <c r="H1026" s="76">
        <f t="shared" si="75"/>
        <v>657</v>
      </c>
      <c r="I1026" s="53" t="e">
        <f t="shared" si="76"/>
        <v>#N/A</v>
      </c>
      <c r="J1026" s="53" t="e">
        <f t="shared" si="77"/>
        <v>#N/A</v>
      </c>
      <c r="K1026" s="53" t="e">
        <f t="shared" si="78"/>
        <v>#N/A</v>
      </c>
      <c r="L1026" s="53" t="e">
        <f t="shared" si="79"/>
        <v>#N/A</v>
      </c>
    </row>
    <row r="1027" spans="8:12">
      <c r="H1027" s="76">
        <f t="shared" si="75"/>
        <v>658</v>
      </c>
      <c r="I1027" s="53" t="e">
        <f t="shared" si="76"/>
        <v>#N/A</v>
      </c>
      <c r="J1027" s="53" t="e">
        <f t="shared" si="77"/>
        <v>#N/A</v>
      </c>
      <c r="K1027" s="53" t="e">
        <f t="shared" si="78"/>
        <v>#N/A</v>
      </c>
      <c r="L1027" s="53" t="e">
        <f t="shared" si="79"/>
        <v>#N/A</v>
      </c>
    </row>
    <row r="1028" spans="8:12">
      <c r="H1028" s="76">
        <f t="shared" ref="H1028:H1091" si="80">IF(+H1027+1&lt;=MAX(data21),+H1027+1,0)</f>
        <v>659</v>
      </c>
      <c r="I1028" s="53" t="e">
        <f t="shared" si="76"/>
        <v>#N/A</v>
      </c>
      <c r="J1028" s="53" t="e">
        <f t="shared" si="77"/>
        <v>#N/A</v>
      </c>
      <c r="K1028" s="53" t="e">
        <f t="shared" si="78"/>
        <v>#N/A</v>
      </c>
      <c r="L1028" s="53" t="e">
        <f t="shared" si="79"/>
        <v>#N/A</v>
      </c>
    </row>
    <row r="1029" spans="8:12">
      <c r="H1029" s="76">
        <f t="shared" si="80"/>
        <v>660</v>
      </c>
      <c r="I1029" s="53" t="e">
        <f t="shared" ref="I1029:I1092" si="81">IF(IFERROR(VLOOKUP($H1029,$A:$F,2,0)/VLOOKUP($H1028,$A:$F,2,0)*I1028,NA())=0,NA(),IFERROR(VLOOKUP($H1029,$A:$F,2,0)/VLOOKUP($H1028,$A:$F,2,0)*I1028,NA()))</f>
        <v>#N/A</v>
      </c>
      <c r="J1029" s="53" t="e">
        <f t="shared" ref="J1029:J1092" si="82">IF(IFERROR(VLOOKUP($H1029,$A:$F,3,0)/VLOOKUP($H1028,$A:$F,3,0)*J1028,NA())=0,NA(),IFERROR(VLOOKUP($H1029,$A:$F,3,0)/VLOOKUP($H1028,$A:$F,3,0)*J1028,NA()))</f>
        <v>#N/A</v>
      </c>
      <c r="K1029" s="53" t="e">
        <f t="shared" ref="K1029:K1092" si="83">IF(IFERROR(VLOOKUP($H1029,$A:$F,4,0)/VLOOKUP($H1028,$A:$F,4,0)*K1028,NA())=0,NA(),IFERROR(VLOOKUP($H1029,$A:$F,4,0)/VLOOKUP($H1028,$A:$F,4,0)*K1028,NA()))</f>
        <v>#N/A</v>
      </c>
      <c r="L1029" s="53" t="e">
        <f t="shared" ref="L1029:L1092" si="84">IF(IFERROR(VLOOKUP($H1029,$A:$F,5,0)/VLOOKUP($H1028,$A:$F,5,0)*L1028,NA())=0,NA(),IFERROR(VLOOKUP($H1029,$A:$F,5,0)/VLOOKUP($H1028,$A:$F,5,0)*L1028,NA()))</f>
        <v>#N/A</v>
      </c>
    </row>
    <row r="1030" spans="8:12">
      <c r="H1030" s="76">
        <f t="shared" si="80"/>
        <v>661</v>
      </c>
      <c r="I1030" s="53" t="e">
        <f t="shared" si="81"/>
        <v>#N/A</v>
      </c>
      <c r="J1030" s="53" t="e">
        <f t="shared" si="82"/>
        <v>#N/A</v>
      </c>
      <c r="K1030" s="53" t="e">
        <f t="shared" si="83"/>
        <v>#N/A</v>
      </c>
      <c r="L1030" s="53" t="e">
        <f t="shared" si="84"/>
        <v>#N/A</v>
      </c>
    </row>
    <row r="1031" spans="8:12">
      <c r="H1031" s="76">
        <f t="shared" si="80"/>
        <v>662</v>
      </c>
      <c r="I1031" s="53" t="e">
        <f t="shared" si="81"/>
        <v>#N/A</v>
      </c>
      <c r="J1031" s="53" t="e">
        <f t="shared" si="82"/>
        <v>#N/A</v>
      </c>
      <c r="K1031" s="53" t="e">
        <f t="shared" si="83"/>
        <v>#N/A</v>
      </c>
      <c r="L1031" s="53" t="e">
        <f t="shared" si="84"/>
        <v>#N/A</v>
      </c>
    </row>
    <row r="1032" spans="8:12">
      <c r="H1032" s="76">
        <f t="shared" si="80"/>
        <v>663</v>
      </c>
      <c r="I1032" s="53" t="e">
        <f t="shared" si="81"/>
        <v>#N/A</v>
      </c>
      <c r="J1032" s="53" t="e">
        <f t="shared" si="82"/>
        <v>#N/A</v>
      </c>
      <c r="K1032" s="53" t="e">
        <f t="shared" si="83"/>
        <v>#N/A</v>
      </c>
      <c r="L1032" s="53" t="e">
        <f t="shared" si="84"/>
        <v>#N/A</v>
      </c>
    </row>
    <row r="1033" spans="8:12">
      <c r="H1033" s="76">
        <f t="shared" si="80"/>
        <v>664</v>
      </c>
      <c r="I1033" s="53" t="e">
        <f t="shared" si="81"/>
        <v>#N/A</v>
      </c>
      <c r="J1033" s="53" t="e">
        <f t="shared" si="82"/>
        <v>#N/A</v>
      </c>
      <c r="K1033" s="53" t="e">
        <f t="shared" si="83"/>
        <v>#N/A</v>
      </c>
      <c r="L1033" s="53" t="e">
        <f t="shared" si="84"/>
        <v>#N/A</v>
      </c>
    </row>
    <row r="1034" spans="8:12">
      <c r="H1034" s="76">
        <f t="shared" si="80"/>
        <v>665</v>
      </c>
      <c r="I1034" s="53" t="e">
        <f t="shared" si="81"/>
        <v>#N/A</v>
      </c>
      <c r="J1034" s="53" t="e">
        <f t="shared" si="82"/>
        <v>#N/A</v>
      </c>
      <c r="K1034" s="53" t="e">
        <f t="shared" si="83"/>
        <v>#N/A</v>
      </c>
      <c r="L1034" s="53" t="e">
        <f t="shared" si="84"/>
        <v>#N/A</v>
      </c>
    </row>
    <row r="1035" spans="8:12">
      <c r="H1035" s="76">
        <f t="shared" si="80"/>
        <v>666</v>
      </c>
      <c r="I1035" s="53" t="e">
        <f t="shared" si="81"/>
        <v>#N/A</v>
      </c>
      <c r="J1035" s="53" t="e">
        <f t="shared" si="82"/>
        <v>#N/A</v>
      </c>
      <c r="K1035" s="53" t="e">
        <f t="shared" si="83"/>
        <v>#N/A</v>
      </c>
      <c r="L1035" s="53" t="e">
        <f t="shared" si="84"/>
        <v>#N/A</v>
      </c>
    </row>
    <row r="1036" spans="8:12">
      <c r="H1036" s="76">
        <f t="shared" si="80"/>
        <v>667</v>
      </c>
      <c r="I1036" s="53" t="e">
        <f t="shared" si="81"/>
        <v>#N/A</v>
      </c>
      <c r="J1036" s="53" t="e">
        <f t="shared" si="82"/>
        <v>#N/A</v>
      </c>
      <c r="K1036" s="53" t="e">
        <f t="shared" si="83"/>
        <v>#N/A</v>
      </c>
      <c r="L1036" s="53" t="e">
        <f t="shared" si="84"/>
        <v>#N/A</v>
      </c>
    </row>
    <row r="1037" spans="8:12">
      <c r="H1037" s="76">
        <f t="shared" si="80"/>
        <v>668</v>
      </c>
      <c r="I1037" s="53" t="e">
        <f t="shared" si="81"/>
        <v>#N/A</v>
      </c>
      <c r="J1037" s="53" t="e">
        <f t="shared" si="82"/>
        <v>#N/A</v>
      </c>
      <c r="K1037" s="53" t="e">
        <f t="shared" si="83"/>
        <v>#N/A</v>
      </c>
      <c r="L1037" s="53" t="e">
        <f t="shared" si="84"/>
        <v>#N/A</v>
      </c>
    </row>
    <row r="1038" spans="8:12">
      <c r="H1038" s="76">
        <f t="shared" si="80"/>
        <v>669</v>
      </c>
      <c r="I1038" s="53" t="e">
        <f t="shared" si="81"/>
        <v>#N/A</v>
      </c>
      <c r="J1038" s="53" t="e">
        <f t="shared" si="82"/>
        <v>#N/A</v>
      </c>
      <c r="K1038" s="53" t="e">
        <f t="shared" si="83"/>
        <v>#N/A</v>
      </c>
      <c r="L1038" s="53" t="e">
        <f t="shared" si="84"/>
        <v>#N/A</v>
      </c>
    </row>
    <row r="1039" spans="8:12">
      <c r="H1039" s="76">
        <f t="shared" si="80"/>
        <v>670</v>
      </c>
      <c r="I1039" s="53" t="e">
        <f t="shared" si="81"/>
        <v>#N/A</v>
      </c>
      <c r="J1039" s="53" t="e">
        <f t="shared" si="82"/>
        <v>#N/A</v>
      </c>
      <c r="K1039" s="53" t="e">
        <f t="shared" si="83"/>
        <v>#N/A</v>
      </c>
      <c r="L1039" s="53" t="e">
        <f t="shared" si="84"/>
        <v>#N/A</v>
      </c>
    </row>
    <row r="1040" spans="8:12">
      <c r="H1040" s="76">
        <f t="shared" si="80"/>
        <v>671</v>
      </c>
      <c r="I1040" s="53" t="e">
        <f t="shared" si="81"/>
        <v>#N/A</v>
      </c>
      <c r="J1040" s="53" t="e">
        <f t="shared" si="82"/>
        <v>#N/A</v>
      </c>
      <c r="K1040" s="53" t="e">
        <f t="shared" si="83"/>
        <v>#N/A</v>
      </c>
      <c r="L1040" s="53" t="e">
        <f t="shared" si="84"/>
        <v>#N/A</v>
      </c>
    </row>
    <row r="1041" spans="8:12">
      <c r="H1041" s="76">
        <f t="shared" si="80"/>
        <v>672</v>
      </c>
      <c r="I1041" s="53" t="e">
        <f t="shared" si="81"/>
        <v>#N/A</v>
      </c>
      <c r="J1041" s="53" t="e">
        <f t="shared" si="82"/>
        <v>#N/A</v>
      </c>
      <c r="K1041" s="53" t="e">
        <f t="shared" si="83"/>
        <v>#N/A</v>
      </c>
      <c r="L1041" s="53" t="e">
        <f t="shared" si="84"/>
        <v>#N/A</v>
      </c>
    </row>
    <row r="1042" spans="8:12">
      <c r="H1042" s="76">
        <f t="shared" si="80"/>
        <v>673</v>
      </c>
      <c r="I1042" s="53" t="e">
        <f t="shared" si="81"/>
        <v>#N/A</v>
      </c>
      <c r="J1042" s="53" t="e">
        <f t="shared" si="82"/>
        <v>#N/A</v>
      </c>
      <c r="K1042" s="53" t="e">
        <f t="shared" si="83"/>
        <v>#N/A</v>
      </c>
      <c r="L1042" s="53" t="e">
        <f t="shared" si="84"/>
        <v>#N/A</v>
      </c>
    </row>
    <row r="1043" spans="8:12">
      <c r="H1043" s="76">
        <f t="shared" si="80"/>
        <v>674</v>
      </c>
      <c r="I1043" s="53" t="e">
        <f t="shared" si="81"/>
        <v>#N/A</v>
      </c>
      <c r="J1043" s="53" t="e">
        <f t="shared" si="82"/>
        <v>#N/A</v>
      </c>
      <c r="K1043" s="53" t="e">
        <f t="shared" si="83"/>
        <v>#N/A</v>
      </c>
      <c r="L1043" s="53" t="e">
        <f t="shared" si="84"/>
        <v>#N/A</v>
      </c>
    </row>
    <row r="1044" spans="8:12">
      <c r="H1044" s="76">
        <f t="shared" si="80"/>
        <v>675</v>
      </c>
      <c r="I1044" s="53" t="e">
        <f t="shared" si="81"/>
        <v>#N/A</v>
      </c>
      <c r="J1044" s="53" t="e">
        <f t="shared" si="82"/>
        <v>#N/A</v>
      </c>
      <c r="K1044" s="53" t="e">
        <f t="shared" si="83"/>
        <v>#N/A</v>
      </c>
      <c r="L1044" s="53" t="e">
        <f t="shared" si="84"/>
        <v>#N/A</v>
      </c>
    </row>
    <row r="1045" spans="8:12">
      <c r="H1045" s="76">
        <f t="shared" si="80"/>
        <v>676</v>
      </c>
      <c r="I1045" s="53" t="e">
        <f t="shared" si="81"/>
        <v>#N/A</v>
      </c>
      <c r="J1045" s="53" t="e">
        <f t="shared" si="82"/>
        <v>#N/A</v>
      </c>
      <c r="K1045" s="53" t="e">
        <f t="shared" si="83"/>
        <v>#N/A</v>
      </c>
      <c r="L1045" s="53" t="e">
        <f t="shared" si="84"/>
        <v>#N/A</v>
      </c>
    </row>
    <row r="1046" spans="8:12">
      <c r="H1046" s="76">
        <f t="shared" si="80"/>
        <v>677</v>
      </c>
      <c r="I1046" s="53" t="e">
        <f t="shared" si="81"/>
        <v>#N/A</v>
      </c>
      <c r="J1046" s="53" t="e">
        <f t="shared" si="82"/>
        <v>#N/A</v>
      </c>
      <c r="K1046" s="53" t="e">
        <f t="shared" si="83"/>
        <v>#N/A</v>
      </c>
      <c r="L1046" s="53" t="e">
        <f t="shared" si="84"/>
        <v>#N/A</v>
      </c>
    </row>
    <row r="1047" spans="8:12">
      <c r="H1047" s="76">
        <f t="shared" si="80"/>
        <v>678</v>
      </c>
      <c r="I1047" s="53" t="e">
        <f t="shared" si="81"/>
        <v>#N/A</v>
      </c>
      <c r="J1047" s="53" t="e">
        <f t="shared" si="82"/>
        <v>#N/A</v>
      </c>
      <c r="K1047" s="53" t="e">
        <f t="shared" si="83"/>
        <v>#N/A</v>
      </c>
      <c r="L1047" s="53" t="e">
        <f t="shared" si="84"/>
        <v>#N/A</v>
      </c>
    </row>
    <row r="1048" spans="8:12">
      <c r="H1048" s="76">
        <f t="shared" si="80"/>
        <v>679</v>
      </c>
      <c r="I1048" s="53" t="e">
        <f t="shared" si="81"/>
        <v>#N/A</v>
      </c>
      <c r="J1048" s="53" t="e">
        <f t="shared" si="82"/>
        <v>#N/A</v>
      </c>
      <c r="K1048" s="53" t="e">
        <f t="shared" si="83"/>
        <v>#N/A</v>
      </c>
      <c r="L1048" s="53" t="e">
        <f t="shared" si="84"/>
        <v>#N/A</v>
      </c>
    </row>
    <row r="1049" spans="8:12">
      <c r="H1049" s="76">
        <f t="shared" si="80"/>
        <v>680</v>
      </c>
      <c r="I1049" s="53" t="e">
        <f t="shared" si="81"/>
        <v>#N/A</v>
      </c>
      <c r="J1049" s="53" t="e">
        <f t="shared" si="82"/>
        <v>#N/A</v>
      </c>
      <c r="K1049" s="53" t="e">
        <f t="shared" si="83"/>
        <v>#N/A</v>
      </c>
      <c r="L1049" s="53" t="e">
        <f t="shared" si="84"/>
        <v>#N/A</v>
      </c>
    </row>
    <row r="1050" spans="8:12">
      <c r="H1050" s="76">
        <f t="shared" si="80"/>
        <v>681</v>
      </c>
      <c r="I1050" s="53" t="e">
        <f t="shared" si="81"/>
        <v>#N/A</v>
      </c>
      <c r="J1050" s="53" t="e">
        <f t="shared" si="82"/>
        <v>#N/A</v>
      </c>
      <c r="K1050" s="53" t="e">
        <f t="shared" si="83"/>
        <v>#N/A</v>
      </c>
      <c r="L1050" s="53" t="e">
        <f t="shared" si="84"/>
        <v>#N/A</v>
      </c>
    </row>
    <row r="1051" spans="8:12">
      <c r="H1051" s="76">
        <f t="shared" si="80"/>
        <v>682</v>
      </c>
      <c r="I1051" s="53" t="e">
        <f t="shared" si="81"/>
        <v>#N/A</v>
      </c>
      <c r="J1051" s="53" t="e">
        <f t="shared" si="82"/>
        <v>#N/A</v>
      </c>
      <c r="K1051" s="53" t="e">
        <f t="shared" si="83"/>
        <v>#N/A</v>
      </c>
      <c r="L1051" s="53" t="e">
        <f t="shared" si="84"/>
        <v>#N/A</v>
      </c>
    </row>
    <row r="1052" spans="8:12">
      <c r="H1052" s="76">
        <f t="shared" si="80"/>
        <v>683</v>
      </c>
      <c r="I1052" s="53" t="e">
        <f t="shared" si="81"/>
        <v>#N/A</v>
      </c>
      <c r="J1052" s="53" t="e">
        <f t="shared" si="82"/>
        <v>#N/A</v>
      </c>
      <c r="K1052" s="53" t="e">
        <f t="shared" si="83"/>
        <v>#N/A</v>
      </c>
      <c r="L1052" s="53" t="e">
        <f t="shared" si="84"/>
        <v>#N/A</v>
      </c>
    </row>
    <row r="1053" spans="8:12">
      <c r="H1053" s="76">
        <f t="shared" si="80"/>
        <v>684</v>
      </c>
      <c r="I1053" s="53" t="e">
        <f t="shared" si="81"/>
        <v>#N/A</v>
      </c>
      <c r="J1053" s="53" t="e">
        <f t="shared" si="82"/>
        <v>#N/A</v>
      </c>
      <c r="K1053" s="53" t="e">
        <f t="shared" si="83"/>
        <v>#N/A</v>
      </c>
      <c r="L1053" s="53" t="e">
        <f t="shared" si="84"/>
        <v>#N/A</v>
      </c>
    </row>
    <row r="1054" spans="8:12">
      <c r="H1054" s="76">
        <f t="shared" si="80"/>
        <v>685</v>
      </c>
      <c r="I1054" s="53" t="e">
        <f t="shared" si="81"/>
        <v>#N/A</v>
      </c>
      <c r="J1054" s="53" t="e">
        <f t="shared" si="82"/>
        <v>#N/A</v>
      </c>
      <c r="K1054" s="53" t="e">
        <f t="shared" si="83"/>
        <v>#N/A</v>
      </c>
      <c r="L1054" s="53" t="e">
        <f t="shared" si="84"/>
        <v>#N/A</v>
      </c>
    </row>
    <row r="1055" spans="8:12">
      <c r="H1055" s="76">
        <f t="shared" si="80"/>
        <v>686</v>
      </c>
      <c r="I1055" s="53" t="e">
        <f t="shared" si="81"/>
        <v>#N/A</v>
      </c>
      <c r="J1055" s="53" t="e">
        <f t="shared" si="82"/>
        <v>#N/A</v>
      </c>
      <c r="K1055" s="53" t="e">
        <f t="shared" si="83"/>
        <v>#N/A</v>
      </c>
      <c r="L1055" s="53" t="e">
        <f t="shared" si="84"/>
        <v>#N/A</v>
      </c>
    </row>
    <row r="1056" spans="8:12">
      <c r="H1056" s="76">
        <f t="shared" si="80"/>
        <v>687</v>
      </c>
      <c r="I1056" s="53" t="e">
        <f t="shared" si="81"/>
        <v>#N/A</v>
      </c>
      <c r="J1056" s="53" t="e">
        <f t="shared" si="82"/>
        <v>#N/A</v>
      </c>
      <c r="K1056" s="53" t="e">
        <f t="shared" si="83"/>
        <v>#N/A</v>
      </c>
      <c r="L1056" s="53" t="e">
        <f t="shared" si="84"/>
        <v>#N/A</v>
      </c>
    </row>
    <row r="1057" spans="8:12">
      <c r="H1057" s="76">
        <f t="shared" si="80"/>
        <v>688</v>
      </c>
      <c r="I1057" s="53" t="e">
        <f t="shared" si="81"/>
        <v>#N/A</v>
      </c>
      <c r="J1057" s="53" t="e">
        <f t="shared" si="82"/>
        <v>#N/A</v>
      </c>
      <c r="K1057" s="53" t="e">
        <f t="shared" si="83"/>
        <v>#N/A</v>
      </c>
      <c r="L1057" s="53" t="e">
        <f t="shared" si="84"/>
        <v>#N/A</v>
      </c>
    </row>
    <row r="1058" spans="8:12">
      <c r="H1058" s="76">
        <f t="shared" si="80"/>
        <v>689</v>
      </c>
      <c r="I1058" s="53" t="e">
        <f t="shared" si="81"/>
        <v>#N/A</v>
      </c>
      <c r="J1058" s="53" t="e">
        <f t="shared" si="82"/>
        <v>#N/A</v>
      </c>
      <c r="K1058" s="53" t="e">
        <f t="shared" si="83"/>
        <v>#N/A</v>
      </c>
      <c r="L1058" s="53" t="e">
        <f t="shared" si="84"/>
        <v>#N/A</v>
      </c>
    </row>
    <row r="1059" spans="8:12">
      <c r="H1059" s="76">
        <f t="shared" si="80"/>
        <v>690</v>
      </c>
      <c r="I1059" s="53" t="e">
        <f t="shared" si="81"/>
        <v>#N/A</v>
      </c>
      <c r="J1059" s="53" t="e">
        <f t="shared" si="82"/>
        <v>#N/A</v>
      </c>
      <c r="K1059" s="53" t="e">
        <f t="shared" si="83"/>
        <v>#N/A</v>
      </c>
      <c r="L1059" s="53" t="e">
        <f t="shared" si="84"/>
        <v>#N/A</v>
      </c>
    </row>
    <row r="1060" spans="8:12">
      <c r="H1060" s="76">
        <f t="shared" si="80"/>
        <v>691</v>
      </c>
      <c r="I1060" s="53" t="e">
        <f t="shared" si="81"/>
        <v>#N/A</v>
      </c>
      <c r="J1060" s="53" t="e">
        <f t="shared" si="82"/>
        <v>#N/A</v>
      </c>
      <c r="K1060" s="53" t="e">
        <f t="shared" si="83"/>
        <v>#N/A</v>
      </c>
      <c r="L1060" s="53" t="e">
        <f t="shared" si="84"/>
        <v>#N/A</v>
      </c>
    </row>
    <row r="1061" spans="8:12">
      <c r="H1061" s="76">
        <f t="shared" si="80"/>
        <v>692</v>
      </c>
      <c r="I1061" s="53" t="e">
        <f t="shared" si="81"/>
        <v>#N/A</v>
      </c>
      <c r="J1061" s="53" t="e">
        <f t="shared" si="82"/>
        <v>#N/A</v>
      </c>
      <c r="K1061" s="53" t="e">
        <f t="shared" si="83"/>
        <v>#N/A</v>
      </c>
      <c r="L1061" s="53" t="e">
        <f t="shared" si="84"/>
        <v>#N/A</v>
      </c>
    </row>
    <row r="1062" spans="8:12">
      <c r="H1062" s="76">
        <f t="shared" si="80"/>
        <v>693</v>
      </c>
      <c r="I1062" s="53" t="e">
        <f t="shared" si="81"/>
        <v>#N/A</v>
      </c>
      <c r="J1062" s="53" t="e">
        <f t="shared" si="82"/>
        <v>#N/A</v>
      </c>
      <c r="K1062" s="53" t="e">
        <f t="shared" si="83"/>
        <v>#N/A</v>
      </c>
      <c r="L1062" s="53" t="e">
        <f t="shared" si="84"/>
        <v>#N/A</v>
      </c>
    </row>
    <row r="1063" spans="8:12">
      <c r="H1063" s="76">
        <f t="shared" si="80"/>
        <v>694</v>
      </c>
      <c r="I1063" s="53" t="e">
        <f t="shared" si="81"/>
        <v>#N/A</v>
      </c>
      <c r="J1063" s="53" t="e">
        <f t="shared" si="82"/>
        <v>#N/A</v>
      </c>
      <c r="K1063" s="53" t="e">
        <f t="shared" si="83"/>
        <v>#N/A</v>
      </c>
      <c r="L1063" s="53" t="e">
        <f t="shared" si="84"/>
        <v>#N/A</v>
      </c>
    </row>
    <row r="1064" spans="8:12">
      <c r="H1064" s="76">
        <f t="shared" si="80"/>
        <v>695</v>
      </c>
      <c r="I1064" s="53" t="e">
        <f t="shared" si="81"/>
        <v>#N/A</v>
      </c>
      <c r="J1064" s="53" t="e">
        <f t="shared" si="82"/>
        <v>#N/A</v>
      </c>
      <c r="K1064" s="53" t="e">
        <f t="shared" si="83"/>
        <v>#N/A</v>
      </c>
      <c r="L1064" s="53" t="e">
        <f t="shared" si="84"/>
        <v>#N/A</v>
      </c>
    </row>
    <row r="1065" spans="8:12">
      <c r="H1065" s="76">
        <f t="shared" si="80"/>
        <v>696</v>
      </c>
      <c r="I1065" s="53" t="e">
        <f t="shared" si="81"/>
        <v>#N/A</v>
      </c>
      <c r="J1065" s="53" t="e">
        <f t="shared" si="82"/>
        <v>#N/A</v>
      </c>
      <c r="K1065" s="53" t="e">
        <f t="shared" si="83"/>
        <v>#N/A</v>
      </c>
      <c r="L1065" s="53" t="e">
        <f t="shared" si="84"/>
        <v>#N/A</v>
      </c>
    </row>
    <row r="1066" spans="8:12">
      <c r="H1066" s="76">
        <f t="shared" si="80"/>
        <v>697</v>
      </c>
      <c r="I1066" s="53" t="e">
        <f t="shared" si="81"/>
        <v>#N/A</v>
      </c>
      <c r="J1066" s="53" t="e">
        <f t="shared" si="82"/>
        <v>#N/A</v>
      </c>
      <c r="K1066" s="53" t="e">
        <f t="shared" si="83"/>
        <v>#N/A</v>
      </c>
      <c r="L1066" s="53" t="e">
        <f t="shared" si="84"/>
        <v>#N/A</v>
      </c>
    </row>
    <row r="1067" spans="8:12">
      <c r="H1067" s="76">
        <f t="shared" si="80"/>
        <v>698</v>
      </c>
      <c r="I1067" s="53" t="e">
        <f t="shared" si="81"/>
        <v>#N/A</v>
      </c>
      <c r="J1067" s="53" t="e">
        <f t="shared" si="82"/>
        <v>#N/A</v>
      </c>
      <c r="K1067" s="53" t="e">
        <f t="shared" si="83"/>
        <v>#N/A</v>
      </c>
      <c r="L1067" s="53" t="e">
        <f t="shared" si="84"/>
        <v>#N/A</v>
      </c>
    </row>
    <row r="1068" spans="8:12">
      <c r="H1068" s="76">
        <f t="shared" si="80"/>
        <v>699</v>
      </c>
      <c r="I1068" s="53" t="e">
        <f t="shared" si="81"/>
        <v>#N/A</v>
      </c>
      <c r="J1068" s="53" t="e">
        <f t="shared" si="82"/>
        <v>#N/A</v>
      </c>
      <c r="K1068" s="53" t="e">
        <f t="shared" si="83"/>
        <v>#N/A</v>
      </c>
      <c r="L1068" s="53" t="e">
        <f t="shared" si="84"/>
        <v>#N/A</v>
      </c>
    </row>
    <row r="1069" spans="8:12">
      <c r="H1069" s="76">
        <f t="shared" si="80"/>
        <v>700</v>
      </c>
      <c r="I1069" s="53" t="e">
        <f t="shared" si="81"/>
        <v>#N/A</v>
      </c>
      <c r="J1069" s="53" t="e">
        <f t="shared" si="82"/>
        <v>#N/A</v>
      </c>
      <c r="K1069" s="53" t="e">
        <f t="shared" si="83"/>
        <v>#N/A</v>
      </c>
      <c r="L1069" s="53" t="e">
        <f t="shared" si="84"/>
        <v>#N/A</v>
      </c>
    </row>
    <row r="1070" spans="8:12">
      <c r="H1070" s="76">
        <f t="shared" si="80"/>
        <v>701</v>
      </c>
      <c r="I1070" s="53" t="e">
        <f t="shared" si="81"/>
        <v>#N/A</v>
      </c>
      <c r="J1070" s="53" t="e">
        <f t="shared" si="82"/>
        <v>#N/A</v>
      </c>
      <c r="K1070" s="53" t="e">
        <f t="shared" si="83"/>
        <v>#N/A</v>
      </c>
      <c r="L1070" s="53" t="e">
        <f t="shared" si="84"/>
        <v>#N/A</v>
      </c>
    </row>
    <row r="1071" spans="8:12">
      <c r="H1071" s="76">
        <f t="shared" si="80"/>
        <v>702</v>
      </c>
      <c r="I1071" s="53" t="e">
        <f t="shared" si="81"/>
        <v>#N/A</v>
      </c>
      <c r="J1071" s="53" t="e">
        <f t="shared" si="82"/>
        <v>#N/A</v>
      </c>
      <c r="K1071" s="53" t="e">
        <f t="shared" si="83"/>
        <v>#N/A</v>
      </c>
      <c r="L1071" s="53" t="e">
        <f t="shared" si="84"/>
        <v>#N/A</v>
      </c>
    </row>
    <row r="1072" spans="8:12">
      <c r="H1072" s="76">
        <f t="shared" si="80"/>
        <v>703</v>
      </c>
      <c r="I1072" s="53" t="e">
        <f t="shared" si="81"/>
        <v>#N/A</v>
      </c>
      <c r="J1072" s="53" t="e">
        <f t="shared" si="82"/>
        <v>#N/A</v>
      </c>
      <c r="K1072" s="53" t="e">
        <f t="shared" si="83"/>
        <v>#N/A</v>
      </c>
      <c r="L1072" s="53" t="e">
        <f t="shared" si="84"/>
        <v>#N/A</v>
      </c>
    </row>
    <row r="1073" spans="8:12">
      <c r="H1073" s="76">
        <f t="shared" si="80"/>
        <v>704</v>
      </c>
      <c r="I1073" s="53" t="e">
        <f t="shared" si="81"/>
        <v>#N/A</v>
      </c>
      <c r="J1073" s="53" t="e">
        <f t="shared" si="82"/>
        <v>#N/A</v>
      </c>
      <c r="K1073" s="53" t="e">
        <f t="shared" si="83"/>
        <v>#N/A</v>
      </c>
      <c r="L1073" s="53" t="e">
        <f t="shared" si="84"/>
        <v>#N/A</v>
      </c>
    </row>
    <row r="1074" spans="8:12">
      <c r="H1074" s="76">
        <f t="shared" si="80"/>
        <v>705</v>
      </c>
      <c r="I1074" s="53" t="e">
        <f t="shared" si="81"/>
        <v>#N/A</v>
      </c>
      <c r="J1074" s="53" t="e">
        <f t="shared" si="82"/>
        <v>#N/A</v>
      </c>
      <c r="K1074" s="53" t="e">
        <f t="shared" si="83"/>
        <v>#N/A</v>
      </c>
      <c r="L1074" s="53" t="e">
        <f t="shared" si="84"/>
        <v>#N/A</v>
      </c>
    </row>
    <row r="1075" spans="8:12">
      <c r="H1075" s="76">
        <f t="shared" si="80"/>
        <v>706</v>
      </c>
      <c r="I1075" s="53" t="e">
        <f t="shared" si="81"/>
        <v>#N/A</v>
      </c>
      <c r="J1075" s="53" t="e">
        <f t="shared" si="82"/>
        <v>#N/A</v>
      </c>
      <c r="K1075" s="53" t="e">
        <f t="shared" si="83"/>
        <v>#N/A</v>
      </c>
      <c r="L1075" s="53" t="e">
        <f t="shared" si="84"/>
        <v>#N/A</v>
      </c>
    </row>
    <row r="1076" spans="8:12">
      <c r="H1076" s="76">
        <f t="shared" si="80"/>
        <v>707</v>
      </c>
      <c r="I1076" s="53" t="e">
        <f t="shared" si="81"/>
        <v>#N/A</v>
      </c>
      <c r="J1076" s="53" t="e">
        <f t="shared" si="82"/>
        <v>#N/A</v>
      </c>
      <c r="K1076" s="53" t="e">
        <f t="shared" si="83"/>
        <v>#N/A</v>
      </c>
      <c r="L1076" s="53" t="e">
        <f t="shared" si="84"/>
        <v>#N/A</v>
      </c>
    </row>
    <row r="1077" spans="8:12">
      <c r="H1077" s="76">
        <f t="shared" si="80"/>
        <v>708</v>
      </c>
      <c r="I1077" s="53" t="e">
        <f t="shared" si="81"/>
        <v>#N/A</v>
      </c>
      <c r="J1077" s="53" t="e">
        <f t="shared" si="82"/>
        <v>#N/A</v>
      </c>
      <c r="K1077" s="53" t="e">
        <f t="shared" si="83"/>
        <v>#N/A</v>
      </c>
      <c r="L1077" s="53" t="e">
        <f t="shared" si="84"/>
        <v>#N/A</v>
      </c>
    </row>
    <row r="1078" spans="8:12">
      <c r="H1078" s="76">
        <f t="shared" si="80"/>
        <v>709</v>
      </c>
      <c r="I1078" s="53" t="e">
        <f t="shared" si="81"/>
        <v>#N/A</v>
      </c>
      <c r="J1078" s="53" t="e">
        <f t="shared" si="82"/>
        <v>#N/A</v>
      </c>
      <c r="K1078" s="53" t="e">
        <f t="shared" si="83"/>
        <v>#N/A</v>
      </c>
      <c r="L1078" s="53" t="e">
        <f t="shared" si="84"/>
        <v>#N/A</v>
      </c>
    </row>
    <row r="1079" spans="8:12">
      <c r="H1079" s="76">
        <f t="shared" si="80"/>
        <v>710</v>
      </c>
      <c r="I1079" s="53" t="e">
        <f t="shared" si="81"/>
        <v>#N/A</v>
      </c>
      <c r="J1079" s="53" t="e">
        <f t="shared" si="82"/>
        <v>#N/A</v>
      </c>
      <c r="K1079" s="53" t="e">
        <f t="shared" si="83"/>
        <v>#N/A</v>
      </c>
      <c r="L1079" s="53" t="e">
        <f t="shared" si="84"/>
        <v>#N/A</v>
      </c>
    </row>
    <row r="1080" spans="8:12">
      <c r="H1080" s="76">
        <f t="shared" si="80"/>
        <v>711</v>
      </c>
      <c r="I1080" s="53" t="e">
        <f t="shared" si="81"/>
        <v>#N/A</v>
      </c>
      <c r="J1080" s="53" t="e">
        <f t="shared" si="82"/>
        <v>#N/A</v>
      </c>
      <c r="K1080" s="53" t="e">
        <f t="shared" si="83"/>
        <v>#N/A</v>
      </c>
      <c r="L1080" s="53" t="e">
        <f t="shared" si="84"/>
        <v>#N/A</v>
      </c>
    </row>
    <row r="1081" spans="8:12">
      <c r="H1081" s="76">
        <f t="shared" si="80"/>
        <v>712</v>
      </c>
      <c r="I1081" s="53" t="e">
        <f t="shared" si="81"/>
        <v>#N/A</v>
      </c>
      <c r="J1081" s="53" t="e">
        <f t="shared" si="82"/>
        <v>#N/A</v>
      </c>
      <c r="K1081" s="53" t="e">
        <f t="shared" si="83"/>
        <v>#N/A</v>
      </c>
      <c r="L1081" s="53" t="e">
        <f t="shared" si="84"/>
        <v>#N/A</v>
      </c>
    </row>
    <row r="1082" spans="8:12">
      <c r="H1082" s="76">
        <f t="shared" si="80"/>
        <v>713</v>
      </c>
      <c r="I1082" s="53" t="e">
        <f t="shared" si="81"/>
        <v>#N/A</v>
      </c>
      <c r="J1082" s="53" t="e">
        <f t="shared" si="82"/>
        <v>#N/A</v>
      </c>
      <c r="K1082" s="53" t="e">
        <f t="shared" si="83"/>
        <v>#N/A</v>
      </c>
      <c r="L1082" s="53" t="e">
        <f t="shared" si="84"/>
        <v>#N/A</v>
      </c>
    </row>
    <row r="1083" spans="8:12">
      <c r="H1083" s="76">
        <f t="shared" si="80"/>
        <v>714</v>
      </c>
      <c r="I1083" s="53" t="e">
        <f t="shared" si="81"/>
        <v>#N/A</v>
      </c>
      <c r="J1083" s="53" t="e">
        <f t="shared" si="82"/>
        <v>#N/A</v>
      </c>
      <c r="K1083" s="53" t="e">
        <f t="shared" si="83"/>
        <v>#N/A</v>
      </c>
      <c r="L1083" s="53" t="e">
        <f t="shared" si="84"/>
        <v>#N/A</v>
      </c>
    </row>
    <row r="1084" spans="8:12">
      <c r="H1084" s="76">
        <f t="shared" si="80"/>
        <v>715</v>
      </c>
      <c r="I1084" s="53" t="e">
        <f t="shared" si="81"/>
        <v>#N/A</v>
      </c>
      <c r="J1084" s="53" t="e">
        <f t="shared" si="82"/>
        <v>#N/A</v>
      </c>
      <c r="K1084" s="53" t="e">
        <f t="shared" si="83"/>
        <v>#N/A</v>
      </c>
      <c r="L1084" s="53" t="e">
        <f t="shared" si="84"/>
        <v>#N/A</v>
      </c>
    </row>
    <row r="1085" spans="8:12">
      <c r="H1085" s="76">
        <f t="shared" si="80"/>
        <v>716</v>
      </c>
      <c r="I1085" s="53" t="e">
        <f t="shared" si="81"/>
        <v>#N/A</v>
      </c>
      <c r="J1085" s="53" t="e">
        <f t="shared" si="82"/>
        <v>#N/A</v>
      </c>
      <c r="K1085" s="53" t="e">
        <f t="shared" si="83"/>
        <v>#N/A</v>
      </c>
      <c r="L1085" s="53" t="e">
        <f t="shared" si="84"/>
        <v>#N/A</v>
      </c>
    </row>
    <row r="1086" spans="8:12">
      <c r="H1086" s="76">
        <f t="shared" si="80"/>
        <v>717</v>
      </c>
      <c r="I1086" s="53" t="e">
        <f t="shared" si="81"/>
        <v>#N/A</v>
      </c>
      <c r="J1086" s="53" t="e">
        <f t="shared" si="82"/>
        <v>#N/A</v>
      </c>
      <c r="K1086" s="53" t="e">
        <f t="shared" si="83"/>
        <v>#N/A</v>
      </c>
      <c r="L1086" s="53" t="e">
        <f t="shared" si="84"/>
        <v>#N/A</v>
      </c>
    </row>
    <row r="1087" spans="8:12">
      <c r="H1087" s="76">
        <f t="shared" si="80"/>
        <v>718</v>
      </c>
      <c r="I1087" s="53" t="e">
        <f t="shared" si="81"/>
        <v>#N/A</v>
      </c>
      <c r="J1087" s="53" t="e">
        <f t="shared" si="82"/>
        <v>#N/A</v>
      </c>
      <c r="K1087" s="53" t="e">
        <f t="shared" si="83"/>
        <v>#N/A</v>
      </c>
      <c r="L1087" s="53" t="e">
        <f t="shared" si="84"/>
        <v>#N/A</v>
      </c>
    </row>
    <row r="1088" spans="8:12">
      <c r="H1088" s="76">
        <f t="shared" si="80"/>
        <v>719</v>
      </c>
      <c r="I1088" s="53" t="e">
        <f t="shared" si="81"/>
        <v>#N/A</v>
      </c>
      <c r="J1088" s="53" t="e">
        <f t="shared" si="82"/>
        <v>#N/A</v>
      </c>
      <c r="K1088" s="53" t="e">
        <f t="shared" si="83"/>
        <v>#N/A</v>
      </c>
      <c r="L1088" s="53" t="e">
        <f t="shared" si="84"/>
        <v>#N/A</v>
      </c>
    </row>
    <row r="1089" spans="8:12">
      <c r="H1089" s="76">
        <f t="shared" si="80"/>
        <v>720</v>
      </c>
      <c r="I1089" s="53" t="e">
        <f t="shared" si="81"/>
        <v>#N/A</v>
      </c>
      <c r="J1089" s="53" t="e">
        <f t="shared" si="82"/>
        <v>#N/A</v>
      </c>
      <c r="K1089" s="53" t="e">
        <f t="shared" si="83"/>
        <v>#N/A</v>
      </c>
      <c r="L1089" s="53" t="e">
        <f t="shared" si="84"/>
        <v>#N/A</v>
      </c>
    </row>
    <row r="1090" spans="8:12">
      <c r="H1090" s="76">
        <f t="shared" si="80"/>
        <v>721</v>
      </c>
      <c r="I1090" s="53" t="e">
        <f t="shared" si="81"/>
        <v>#N/A</v>
      </c>
      <c r="J1090" s="53" t="e">
        <f t="shared" si="82"/>
        <v>#N/A</v>
      </c>
      <c r="K1090" s="53" t="e">
        <f t="shared" si="83"/>
        <v>#N/A</v>
      </c>
      <c r="L1090" s="53" t="e">
        <f t="shared" si="84"/>
        <v>#N/A</v>
      </c>
    </row>
    <row r="1091" spans="8:12">
      <c r="H1091" s="76">
        <f t="shared" si="80"/>
        <v>722</v>
      </c>
      <c r="I1091" s="53" t="e">
        <f t="shared" si="81"/>
        <v>#N/A</v>
      </c>
      <c r="J1091" s="53" t="e">
        <f t="shared" si="82"/>
        <v>#N/A</v>
      </c>
      <c r="K1091" s="53" t="e">
        <f t="shared" si="83"/>
        <v>#N/A</v>
      </c>
      <c r="L1091" s="53" t="e">
        <f t="shared" si="84"/>
        <v>#N/A</v>
      </c>
    </row>
    <row r="1092" spans="8:12">
      <c r="H1092" s="76">
        <f t="shared" ref="H1092:H1155" si="85">IF(+H1091+1&lt;=MAX(data21),+H1091+1,0)</f>
        <v>723</v>
      </c>
      <c r="I1092" s="53" t="e">
        <f t="shared" si="81"/>
        <v>#N/A</v>
      </c>
      <c r="J1092" s="53" t="e">
        <f t="shared" si="82"/>
        <v>#N/A</v>
      </c>
      <c r="K1092" s="53" t="e">
        <f t="shared" si="83"/>
        <v>#N/A</v>
      </c>
      <c r="L1092" s="53" t="e">
        <f t="shared" si="84"/>
        <v>#N/A</v>
      </c>
    </row>
    <row r="1093" spans="8:12">
      <c r="H1093" s="76">
        <f t="shared" si="85"/>
        <v>724</v>
      </c>
      <c r="I1093" s="53" t="e">
        <f t="shared" ref="I1093:I1156" si="86">IF(IFERROR(VLOOKUP($H1093,$A:$F,2,0)/VLOOKUP($H1092,$A:$F,2,0)*I1092,NA())=0,NA(),IFERROR(VLOOKUP($H1093,$A:$F,2,0)/VLOOKUP($H1092,$A:$F,2,0)*I1092,NA()))</f>
        <v>#N/A</v>
      </c>
      <c r="J1093" s="53" t="e">
        <f t="shared" ref="J1093:J1156" si="87">IF(IFERROR(VLOOKUP($H1093,$A:$F,3,0)/VLOOKUP($H1092,$A:$F,3,0)*J1092,NA())=0,NA(),IFERROR(VLOOKUP($H1093,$A:$F,3,0)/VLOOKUP($H1092,$A:$F,3,0)*J1092,NA()))</f>
        <v>#N/A</v>
      </c>
      <c r="K1093" s="53" t="e">
        <f t="shared" ref="K1093:K1156" si="88">IF(IFERROR(VLOOKUP($H1093,$A:$F,4,0)/VLOOKUP($H1092,$A:$F,4,0)*K1092,NA())=0,NA(),IFERROR(VLOOKUP($H1093,$A:$F,4,0)/VLOOKUP($H1092,$A:$F,4,0)*K1092,NA()))</f>
        <v>#N/A</v>
      </c>
      <c r="L1093" s="53" t="e">
        <f t="shared" ref="L1093:L1156" si="89">IF(IFERROR(VLOOKUP($H1093,$A:$F,5,0)/VLOOKUP($H1092,$A:$F,5,0)*L1092,NA())=0,NA(),IFERROR(VLOOKUP($H1093,$A:$F,5,0)/VLOOKUP($H1092,$A:$F,5,0)*L1092,NA()))</f>
        <v>#N/A</v>
      </c>
    </row>
    <row r="1094" spans="8:12">
      <c r="H1094" s="76">
        <f t="shared" si="85"/>
        <v>725</v>
      </c>
      <c r="I1094" s="53" t="e">
        <f t="shared" si="86"/>
        <v>#N/A</v>
      </c>
      <c r="J1094" s="53" t="e">
        <f t="shared" si="87"/>
        <v>#N/A</v>
      </c>
      <c r="K1094" s="53" t="e">
        <f t="shared" si="88"/>
        <v>#N/A</v>
      </c>
      <c r="L1094" s="53" t="e">
        <f t="shared" si="89"/>
        <v>#N/A</v>
      </c>
    </row>
    <row r="1095" spans="8:12">
      <c r="H1095" s="76">
        <f t="shared" si="85"/>
        <v>726</v>
      </c>
      <c r="I1095" s="53" t="e">
        <f t="shared" si="86"/>
        <v>#N/A</v>
      </c>
      <c r="J1095" s="53" t="e">
        <f t="shared" si="87"/>
        <v>#N/A</v>
      </c>
      <c r="K1095" s="53" t="e">
        <f t="shared" si="88"/>
        <v>#N/A</v>
      </c>
      <c r="L1095" s="53" t="e">
        <f t="shared" si="89"/>
        <v>#N/A</v>
      </c>
    </row>
    <row r="1096" spans="8:12">
      <c r="H1096" s="76">
        <f t="shared" si="85"/>
        <v>727</v>
      </c>
      <c r="I1096" s="53" t="e">
        <f t="shared" si="86"/>
        <v>#N/A</v>
      </c>
      <c r="J1096" s="53" t="e">
        <f t="shared" si="87"/>
        <v>#N/A</v>
      </c>
      <c r="K1096" s="53" t="e">
        <f t="shared" si="88"/>
        <v>#N/A</v>
      </c>
      <c r="L1096" s="53" t="e">
        <f t="shared" si="89"/>
        <v>#N/A</v>
      </c>
    </row>
    <row r="1097" spans="8:12">
      <c r="H1097" s="76">
        <f t="shared" si="85"/>
        <v>728</v>
      </c>
      <c r="I1097" s="53" t="e">
        <f t="shared" si="86"/>
        <v>#N/A</v>
      </c>
      <c r="J1097" s="53" t="e">
        <f t="shared" si="87"/>
        <v>#N/A</v>
      </c>
      <c r="K1097" s="53" t="e">
        <f t="shared" si="88"/>
        <v>#N/A</v>
      </c>
      <c r="L1097" s="53" t="e">
        <f t="shared" si="89"/>
        <v>#N/A</v>
      </c>
    </row>
    <row r="1098" spans="8:12">
      <c r="H1098" s="76">
        <f t="shared" si="85"/>
        <v>729</v>
      </c>
      <c r="I1098" s="53" t="e">
        <f t="shared" si="86"/>
        <v>#N/A</v>
      </c>
      <c r="J1098" s="53" t="e">
        <f t="shared" si="87"/>
        <v>#N/A</v>
      </c>
      <c r="K1098" s="53" t="e">
        <f t="shared" si="88"/>
        <v>#N/A</v>
      </c>
      <c r="L1098" s="53" t="e">
        <f t="shared" si="89"/>
        <v>#N/A</v>
      </c>
    </row>
    <row r="1099" spans="8:12">
      <c r="H1099" s="76">
        <f t="shared" si="85"/>
        <v>730</v>
      </c>
      <c r="I1099" s="53" t="e">
        <f t="shared" si="86"/>
        <v>#N/A</v>
      </c>
      <c r="J1099" s="53" t="e">
        <f t="shared" si="87"/>
        <v>#N/A</v>
      </c>
      <c r="K1099" s="53" t="e">
        <f t="shared" si="88"/>
        <v>#N/A</v>
      </c>
      <c r="L1099" s="53" t="e">
        <f t="shared" si="89"/>
        <v>#N/A</v>
      </c>
    </row>
    <row r="1100" spans="8:12">
      <c r="H1100" s="76">
        <f t="shared" si="85"/>
        <v>731</v>
      </c>
      <c r="I1100" s="53" t="e">
        <f t="shared" si="86"/>
        <v>#N/A</v>
      </c>
      <c r="J1100" s="53" t="e">
        <f t="shared" si="87"/>
        <v>#N/A</v>
      </c>
      <c r="K1100" s="53" t="e">
        <f t="shared" si="88"/>
        <v>#N/A</v>
      </c>
      <c r="L1100" s="53" t="e">
        <f t="shared" si="89"/>
        <v>#N/A</v>
      </c>
    </row>
    <row r="1101" spans="8:12">
      <c r="H1101" s="76">
        <f t="shared" si="85"/>
        <v>732</v>
      </c>
      <c r="I1101" s="53" t="e">
        <f t="shared" si="86"/>
        <v>#N/A</v>
      </c>
      <c r="J1101" s="53" t="e">
        <f t="shared" si="87"/>
        <v>#N/A</v>
      </c>
      <c r="K1101" s="53" t="e">
        <f t="shared" si="88"/>
        <v>#N/A</v>
      </c>
      <c r="L1101" s="53" t="e">
        <f t="shared" si="89"/>
        <v>#N/A</v>
      </c>
    </row>
    <row r="1102" spans="8:12">
      <c r="H1102" s="76">
        <f t="shared" si="85"/>
        <v>733</v>
      </c>
      <c r="I1102" s="53" t="e">
        <f t="shared" si="86"/>
        <v>#N/A</v>
      </c>
      <c r="J1102" s="53" t="e">
        <f t="shared" si="87"/>
        <v>#N/A</v>
      </c>
      <c r="K1102" s="53" t="e">
        <f t="shared" si="88"/>
        <v>#N/A</v>
      </c>
      <c r="L1102" s="53" t="e">
        <f t="shared" si="89"/>
        <v>#N/A</v>
      </c>
    </row>
    <row r="1103" spans="8:12">
      <c r="H1103" s="76">
        <f t="shared" si="85"/>
        <v>734</v>
      </c>
      <c r="I1103" s="53" t="e">
        <f t="shared" si="86"/>
        <v>#N/A</v>
      </c>
      <c r="J1103" s="53" t="e">
        <f t="shared" si="87"/>
        <v>#N/A</v>
      </c>
      <c r="K1103" s="53" t="e">
        <f t="shared" si="88"/>
        <v>#N/A</v>
      </c>
      <c r="L1103" s="53" t="e">
        <f t="shared" si="89"/>
        <v>#N/A</v>
      </c>
    </row>
    <row r="1104" spans="8:12">
      <c r="H1104" s="76">
        <f t="shared" si="85"/>
        <v>735</v>
      </c>
      <c r="I1104" s="53" t="e">
        <f t="shared" si="86"/>
        <v>#N/A</v>
      </c>
      <c r="J1104" s="53" t="e">
        <f t="shared" si="87"/>
        <v>#N/A</v>
      </c>
      <c r="K1104" s="53" t="e">
        <f t="shared" si="88"/>
        <v>#N/A</v>
      </c>
      <c r="L1104" s="53" t="e">
        <f t="shared" si="89"/>
        <v>#N/A</v>
      </c>
    </row>
    <row r="1105" spans="8:12">
      <c r="H1105" s="76">
        <f t="shared" si="85"/>
        <v>736</v>
      </c>
      <c r="I1105" s="53" t="e">
        <f t="shared" si="86"/>
        <v>#N/A</v>
      </c>
      <c r="J1105" s="53" t="e">
        <f t="shared" si="87"/>
        <v>#N/A</v>
      </c>
      <c r="K1105" s="53" t="e">
        <f t="shared" si="88"/>
        <v>#N/A</v>
      </c>
      <c r="L1105" s="53" t="e">
        <f t="shared" si="89"/>
        <v>#N/A</v>
      </c>
    </row>
    <row r="1106" spans="8:12">
      <c r="H1106" s="76">
        <f t="shared" si="85"/>
        <v>737</v>
      </c>
      <c r="I1106" s="53" t="e">
        <f t="shared" si="86"/>
        <v>#N/A</v>
      </c>
      <c r="J1106" s="53" t="e">
        <f t="shared" si="87"/>
        <v>#N/A</v>
      </c>
      <c r="K1106" s="53" t="e">
        <f t="shared" si="88"/>
        <v>#N/A</v>
      </c>
      <c r="L1106" s="53" t="e">
        <f t="shared" si="89"/>
        <v>#N/A</v>
      </c>
    </row>
    <row r="1107" spans="8:12">
      <c r="H1107" s="76">
        <f t="shared" si="85"/>
        <v>738</v>
      </c>
      <c r="I1107" s="53" t="e">
        <f t="shared" si="86"/>
        <v>#N/A</v>
      </c>
      <c r="J1107" s="53" t="e">
        <f t="shared" si="87"/>
        <v>#N/A</v>
      </c>
      <c r="K1107" s="53" t="e">
        <f t="shared" si="88"/>
        <v>#N/A</v>
      </c>
      <c r="L1107" s="53" t="e">
        <f t="shared" si="89"/>
        <v>#N/A</v>
      </c>
    </row>
    <row r="1108" spans="8:12">
      <c r="H1108" s="76">
        <f t="shared" si="85"/>
        <v>739</v>
      </c>
      <c r="I1108" s="53" t="e">
        <f t="shared" si="86"/>
        <v>#N/A</v>
      </c>
      <c r="J1108" s="53" t="e">
        <f t="shared" si="87"/>
        <v>#N/A</v>
      </c>
      <c r="K1108" s="53" t="e">
        <f t="shared" si="88"/>
        <v>#N/A</v>
      </c>
      <c r="L1108" s="53" t="e">
        <f t="shared" si="89"/>
        <v>#N/A</v>
      </c>
    </row>
    <row r="1109" spans="8:12">
      <c r="H1109" s="76">
        <f t="shared" si="85"/>
        <v>740</v>
      </c>
      <c r="I1109" s="53" t="e">
        <f t="shared" si="86"/>
        <v>#N/A</v>
      </c>
      <c r="J1109" s="53" t="e">
        <f t="shared" si="87"/>
        <v>#N/A</v>
      </c>
      <c r="K1109" s="53" t="e">
        <f t="shared" si="88"/>
        <v>#N/A</v>
      </c>
      <c r="L1109" s="53" t="e">
        <f t="shared" si="89"/>
        <v>#N/A</v>
      </c>
    </row>
    <row r="1110" spans="8:12">
      <c r="H1110" s="76">
        <f t="shared" si="85"/>
        <v>741</v>
      </c>
      <c r="I1110" s="53" t="e">
        <f t="shared" si="86"/>
        <v>#N/A</v>
      </c>
      <c r="J1110" s="53" t="e">
        <f t="shared" si="87"/>
        <v>#N/A</v>
      </c>
      <c r="K1110" s="53" t="e">
        <f t="shared" si="88"/>
        <v>#N/A</v>
      </c>
      <c r="L1110" s="53" t="e">
        <f t="shared" si="89"/>
        <v>#N/A</v>
      </c>
    </row>
    <row r="1111" spans="8:12">
      <c r="H1111" s="76">
        <f t="shared" si="85"/>
        <v>742</v>
      </c>
      <c r="I1111" s="53" t="e">
        <f t="shared" si="86"/>
        <v>#N/A</v>
      </c>
      <c r="J1111" s="53" t="e">
        <f t="shared" si="87"/>
        <v>#N/A</v>
      </c>
      <c r="K1111" s="53" t="e">
        <f t="shared" si="88"/>
        <v>#N/A</v>
      </c>
      <c r="L1111" s="53" t="e">
        <f t="shared" si="89"/>
        <v>#N/A</v>
      </c>
    </row>
    <row r="1112" spans="8:12">
      <c r="H1112" s="76">
        <f t="shared" si="85"/>
        <v>743</v>
      </c>
      <c r="I1112" s="53" t="e">
        <f t="shared" si="86"/>
        <v>#N/A</v>
      </c>
      <c r="J1112" s="53" t="e">
        <f t="shared" si="87"/>
        <v>#N/A</v>
      </c>
      <c r="K1112" s="53" t="e">
        <f t="shared" si="88"/>
        <v>#N/A</v>
      </c>
      <c r="L1112" s="53" t="e">
        <f t="shared" si="89"/>
        <v>#N/A</v>
      </c>
    </row>
    <row r="1113" spans="8:12">
      <c r="H1113" s="76">
        <f t="shared" si="85"/>
        <v>744</v>
      </c>
      <c r="I1113" s="53" t="e">
        <f t="shared" si="86"/>
        <v>#N/A</v>
      </c>
      <c r="J1113" s="53" t="e">
        <f t="shared" si="87"/>
        <v>#N/A</v>
      </c>
      <c r="K1113" s="53" t="e">
        <f t="shared" si="88"/>
        <v>#N/A</v>
      </c>
      <c r="L1113" s="53" t="e">
        <f t="shared" si="89"/>
        <v>#N/A</v>
      </c>
    </row>
    <row r="1114" spans="8:12">
      <c r="H1114" s="76">
        <f t="shared" si="85"/>
        <v>745</v>
      </c>
      <c r="I1114" s="53" t="e">
        <f t="shared" si="86"/>
        <v>#N/A</v>
      </c>
      <c r="J1114" s="53" t="e">
        <f t="shared" si="87"/>
        <v>#N/A</v>
      </c>
      <c r="K1114" s="53" t="e">
        <f t="shared" si="88"/>
        <v>#N/A</v>
      </c>
      <c r="L1114" s="53" t="e">
        <f t="shared" si="89"/>
        <v>#N/A</v>
      </c>
    </row>
    <row r="1115" spans="8:12">
      <c r="H1115" s="76">
        <f t="shared" si="85"/>
        <v>746</v>
      </c>
      <c r="I1115" s="53" t="e">
        <f t="shared" si="86"/>
        <v>#N/A</v>
      </c>
      <c r="J1115" s="53" t="e">
        <f t="shared" si="87"/>
        <v>#N/A</v>
      </c>
      <c r="K1115" s="53" t="e">
        <f t="shared" si="88"/>
        <v>#N/A</v>
      </c>
      <c r="L1115" s="53" t="e">
        <f t="shared" si="89"/>
        <v>#N/A</v>
      </c>
    </row>
    <row r="1116" spans="8:12">
      <c r="H1116" s="76">
        <f t="shared" si="85"/>
        <v>747</v>
      </c>
      <c r="I1116" s="53" t="e">
        <f t="shared" si="86"/>
        <v>#N/A</v>
      </c>
      <c r="J1116" s="53" t="e">
        <f t="shared" si="87"/>
        <v>#N/A</v>
      </c>
      <c r="K1116" s="53" t="e">
        <f t="shared" si="88"/>
        <v>#N/A</v>
      </c>
      <c r="L1116" s="53" t="e">
        <f t="shared" si="89"/>
        <v>#N/A</v>
      </c>
    </row>
    <row r="1117" spans="8:12">
      <c r="H1117" s="76">
        <f t="shared" si="85"/>
        <v>748</v>
      </c>
      <c r="I1117" s="53" t="e">
        <f t="shared" si="86"/>
        <v>#N/A</v>
      </c>
      <c r="J1117" s="53" t="e">
        <f t="shared" si="87"/>
        <v>#N/A</v>
      </c>
      <c r="K1117" s="53" t="e">
        <f t="shared" si="88"/>
        <v>#N/A</v>
      </c>
      <c r="L1117" s="53" t="e">
        <f t="shared" si="89"/>
        <v>#N/A</v>
      </c>
    </row>
    <row r="1118" spans="8:12">
      <c r="H1118" s="76">
        <f t="shared" si="85"/>
        <v>749</v>
      </c>
      <c r="I1118" s="53" t="e">
        <f t="shared" si="86"/>
        <v>#N/A</v>
      </c>
      <c r="J1118" s="53" t="e">
        <f t="shared" si="87"/>
        <v>#N/A</v>
      </c>
      <c r="K1118" s="53" t="e">
        <f t="shared" si="88"/>
        <v>#N/A</v>
      </c>
      <c r="L1118" s="53" t="e">
        <f t="shared" si="89"/>
        <v>#N/A</v>
      </c>
    </row>
    <row r="1119" spans="8:12">
      <c r="H1119" s="76">
        <f t="shared" si="85"/>
        <v>750</v>
      </c>
      <c r="I1119" s="53" t="e">
        <f t="shared" si="86"/>
        <v>#N/A</v>
      </c>
      <c r="J1119" s="53" t="e">
        <f t="shared" si="87"/>
        <v>#N/A</v>
      </c>
      <c r="K1119" s="53" t="e">
        <f t="shared" si="88"/>
        <v>#N/A</v>
      </c>
      <c r="L1119" s="53" t="e">
        <f t="shared" si="89"/>
        <v>#N/A</v>
      </c>
    </row>
    <row r="1120" spans="8:12">
      <c r="H1120" s="76">
        <f t="shared" si="85"/>
        <v>751</v>
      </c>
      <c r="I1120" s="53" t="e">
        <f t="shared" si="86"/>
        <v>#N/A</v>
      </c>
      <c r="J1120" s="53" t="e">
        <f t="shared" si="87"/>
        <v>#N/A</v>
      </c>
      <c r="K1120" s="53" t="e">
        <f t="shared" si="88"/>
        <v>#N/A</v>
      </c>
      <c r="L1120" s="53" t="e">
        <f t="shared" si="89"/>
        <v>#N/A</v>
      </c>
    </row>
    <row r="1121" spans="8:12">
      <c r="H1121" s="76">
        <f t="shared" si="85"/>
        <v>752</v>
      </c>
      <c r="I1121" s="53" t="e">
        <f t="shared" si="86"/>
        <v>#N/A</v>
      </c>
      <c r="J1121" s="53" t="e">
        <f t="shared" si="87"/>
        <v>#N/A</v>
      </c>
      <c r="K1121" s="53" t="e">
        <f t="shared" si="88"/>
        <v>#N/A</v>
      </c>
      <c r="L1121" s="53" t="e">
        <f t="shared" si="89"/>
        <v>#N/A</v>
      </c>
    </row>
    <row r="1122" spans="8:12">
      <c r="H1122" s="76">
        <f t="shared" si="85"/>
        <v>753</v>
      </c>
      <c r="I1122" s="53" t="e">
        <f t="shared" si="86"/>
        <v>#N/A</v>
      </c>
      <c r="J1122" s="53" t="e">
        <f t="shared" si="87"/>
        <v>#N/A</v>
      </c>
      <c r="K1122" s="53" t="e">
        <f t="shared" si="88"/>
        <v>#N/A</v>
      </c>
      <c r="L1122" s="53" t="e">
        <f t="shared" si="89"/>
        <v>#N/A</v>
      </c>
    </row>
    <row r="1123" spans="8:12">
      <c r="H1123" s="76">
        <f t="shared" si="85"/>
        <v>754</v>
      </c>
      <c r="I1123" s="53" t="e">
        <f t="shared" si="86"/>
        <v>#N/A</v>
      </c>
      <c r="J1123" s="53" t="e">
        <f t="shared" si="87"/>
        <v>#N/A</v>
      </c>
      <c r="K1123" s="53" t="e">
        <f t="shared" si="88"/>
        <v>#N/A</v>
      </c>
      <c r="L1123" s="53" t="e">
        <f t="shared" si="89"/>
        <v>#N/A</v>
      </c>
    </row>
    <row r="1124" spans="8:12">
      <c r="H1124" s="76">
        <f t="shared" si="85"/>
        <v>755</v>
      </c>
      <c r="I1124" s="53" t="e">
        <f t="shared" si="86"/>
        <v>#N/A</v>
      </c>
      <c r="J1124" s="53" t="e">
        <f t="shared" si="87"/>
        <v>#N/A</v>
      </c>
      <c r="K1124" s="53" t="e">
        <f t="shared" si="88"/>
        <v>#N/A</v>
      </c>
      <c r="L1124" s="53" t="e">
        <f t="shared" si="89"/>
        <v>#N/A</v>
      </c>
    </row>
    <row r="1125" spans="8:12">
      <c r="H1125" s="76">
        <f t="shared" si="85"/>
        <v>756</v>
      </c>
      <c r="I1125" s="53" t="e">
        <f t="shared" si="86"/>
        <v>#N/A</v>
      </c>
      <c r="J1125" s="53" t="e">
        <f t="shared" si="87"/>
        <v>#N/A</v>
      </c>
      <c r="K1125" s="53" t="e">
        <f t="shared" si="88"/>
        <v>#N/A</v>
      </c>
      <c r="L1125" s="53" t="e">
        <f t="shared" si="89"/>
        <v>#N/A</v>
      </c>
    </row>
    <row r="1126" spans="8:12">
      <c r="H1126" s="76">
        <f t="shared" si="85"/>
        <v>757</v>
      </c>
      <c r="I1126" s="53" t="e">
        <f t="shared" si="86"/>
        <v>#N/A</v>
      </c>
      <c r="J1126" s="53" t="e">
        <f t="shared" si="87"/>
        <v>#N/A</v>
      </c>
      <c r="K1126" s="53" t="e">
        <f t="shared" si="88"/>
        <v>#N/A</v>
      </c>
      <c r="L1126" s="53" t="e">
        <f t="shared" si="89"/>
        <v>#N/A</v>
      </c>
    </row>
    <row r="1127" spans="8:12">
      <c r="H1127" s="76">
        <f t="shared" si="85"/>
        <v>758</v>
      </c>
      <c r="I1127" s="53" t="e">
        <f t="shared" si="86"/>
        <v>#N/A</v>
      </c>
      <c r="J1127" s="53" t="e">
        <f t="shared" si="87"/>
        <v>#N/A</v>
      </c>
      <c r="K1127" s="53" t="e">
        <f t="shared" si="88"/>
        <v>#N/A</v>
      </c>
      <c r="L1127" s="53" t="e">
        <f t="shared" si="89"/>
        <v>#N/A</v>
      </c>
    </row>
    <row r="1128" spans="8:12">
      <c r="H1128" s="76">
        <f t="shared" si="85"/>
        <v>759</v>
      </c>
      <c r="I1128" s="53" t="e">
        <f t="shared" si="86"/>
        <v>#N/A</v>
      </c>
      <c r="J1128" s="53" t="e">
        <f t="shared" si="87"/>
        <v>#N/A</v>
      </c>
      <c r="K1128" s="53" t="e">
        <f t="shared" si="88"/>
        <v>#N/A</v>
      </c>
      <c r="L1128" s="53" t="e">
        <f t="shared" si="89"/>
        <v>#N/A</v>
      </c>
    </row>
    <row r="1129" spans="8:12">
      <c r="H1129" s="76">
        <f t="shared" si="85"/>
        <v>760</v>
      </c>
      <c r="I1129" s="53" t="e">
        <f t="shared" si="86"/>
        <v>#N/A</v>
      </c>
      <c r="J1129" s="53" t="e">
        <f t="shared" si="87"/>
        <v>#N/A</v>
      </c>
      <c r="K1129" s="53" t="e">
        <f t="shared" si="88"/>
        <v>#N/A</v>
      </c>
      <c r="L1129" s="53" t="e">
        <f t="shared" si="89"/>
        <v>#N/A</v>
      </c>
    </row>
    <row r="1130" spans="8:12">
      <c r="H1130" s="76">
        <f t="shared" si="85"/>
        <v>761</v>
      </c>
      <c r="I1130" s="53" t="e">
        <f t="shared" si="86"/>
        <v>#N/A</v>
      </c>
      <c r="J1130" s="53" t="e">
        <f t="shared" si="87"/>
        <v>#N/A</v>
      </c>
      <c r="K1130" s="53" t="e">
        <f t="shared" si="88"/>
        <v>#N/A</v>
      </c>
      <c r="L1130" s="53" t="e">
        <f t="shared" si="89"/>
        <v>#N/A</v>
      </c>
    </row>
    <row r="1131" spans="8:12">
      <c r="H1131" s="76">
        <f t="shared" si="85"/>
        <v>762</v>
      </c>
      <c r="I1131" s="53" t="e">
        <f t="shared" si="86"/>
        <v>#N/A</v>
      </c>
      <c r="J1131" s="53" t="e">
        <f t="shared" si="87"/>
        <v>#N/A</v>
      </c>
      <c r="K1131" s="53" t="e">
        <f t="shared" si="88"/>
        <v>#N/A</v>
      </c>
      <c r="L1131" s="53" t="e">
        <f t="shared" si="89"/>
        <v>#N/A</v>
      </c>
    </row>
    <row r="1132" spans="8:12">
      <c r="H1132" s="76">
        <f t="shared" si="85"/>
        <v>763</v>
      </c>
      <c r="I1132" s="53" t="e">
        <f t="shared" si="86"/>
        <v>#N/A</v>
      </c>
      <c r="J1132" s="53" t="e">
        <f t="shared" si="87"/>
        <v>#N/A</v>
      </c>
      <c r="K1132" s="53" t="e">
        <f t="shared" si="88"/>
        <v>#N/A</v>
      </c>
      <c r="L1132" s="53" t="e">
        <f t="shared" si="89"/>
        <v>#N/A</v>
      </c>
    </row>
    <row r="1133" spans="8:12">
      <c r="H1133" s="76">
        <f t="shared" si="85"/>
        <v>764</v>
      </c>
      <c r="I1133" s="53" t="e">
        <f t="shared" si="86"/>
        <v>#N/A</v>
      </c>
      <c r="J1133" s="53" t="e">
        <f t="shared" si="87"/>
        <v>#N/A</v>
      </c>
      <c r="K1133" s="53" t="e">
        <f t="shared" si="88"/>
        <v>#N/A</v>
      </c>
      <c r="L1133" s="53" t="e">
        <f t="shared" si="89"/>
        <v>#N/A</v>
      </c>
    </row>
    <row r="1134" spans="8:12">
      <c r="H1134" s="76">
        <f t="shared" si="85"/>
        <v>765</v>
      </c>
      <c r="I1134" s="53" t="e">
        <f t="shared" si="86"/>
        <v>#N/A</v>
      </c>
      <c r="J1134" s="53" t="e">
        <f t="shared" si="87"/>
        <v>#N/A</v>
      </c>
      <c r="K1134" s="53" t="e">
        <f t="shared" si="88"/>
        <v>#N/A</v>
      </c>
      <c r="L1134" s="53" t="e">
        <f t="shared" si="89"/>
        <v>#N/A</v>
      </c>
    </row>
    <row r="1135" spans="8:12">
      <c r="H1135" s="76">
        <f t="shared" si="85"/>
        <v>766</v>
      </c>
      <c r="I1135" s="53" t="e">
        <f t="shared" si="86"/>
        <v>#N/A</v>
      </c>
      <c r="J1135" s="53" t="e">
        <f t="shared" si="87"/>
        <v>#N/A</v>
      </c>
      <c r="K1135" s="53" t="e">
        <f t="shared" si="88"/>
        <v>#N/A</v>
      </c>
      <c r="L1135" s="53" t="e">
        <f t="shared" si="89"/>
        <v>#N/A</v>
      </c>
    </row>
    <row r="1136" spans="8:12">
      <c r="H1136" s="76">
        <f t="shared" si="85"/>
        <v>767</v>
      </c>
      <c r="I1136" s="53" t="e">
        <f t="shared" si="86"/>
        <v>#N/A</v>
      </c>
      <c r="J1136" s="53" t="e">
        <f t="shared" si="87"/>
        <v>#N/A</v>
      </c>
      <c r="K1136" s="53" t="e">
        <f t="shared" si="88"/>
        <v>#N/A</v>
      </c>
      <c r="L1136" s="53" t="e">
        <f t="shared" si="89"/>
        <v>#N/A</v>
      </c>
    </row>
    <row r="1137" spans="8:12">
      <c r="H1137" s="76">
        <f t="shared" si="85"/>
        <v>768</v>
      </c>
      <c r="I1137" s="53" t="e">
        <f t="shared" si="86"/>
        <v>#N/A</v>
      </c>
      <c r="J1137" s="53" t="e">
        <f t="shared" si="87"/>
        <v>#N/A</v>
      </c>
      <c r="K1137" s="53" t="e">
        <f t="shared" si="88"/>
        <v>#N/A</v>
      </c>
      <c r="L1137" s="53" t="e">
        <f t="shared" si="89"/>
        <v>#N/A</v>
      </c>
    </row>
    <row r="1138" spans="8:12">
      <c r="H1138" s="76">
        <f t="shared" si="85"/>
        <v>769</v>
      </c>
      <c r="I1138" s="53" t="e">
        <f t="shared" si="86"/>
        <v>#N/A</v>
      </c>
      <c r="J1138" s="53" t="e">
        <f t="shared" si="87"/>
        <v>#N/A</v>
      </c>
      <c r="K1138" s="53" t="e">
        <f t="shared" si="88"/>
        <v>#N/A</v>
      </c>
      <c r="L1138" s="53" t="e">
        <f t="shared" si="89"/>
        <v>#N/A</v>
      </c>
    </row>
    <row r="1139" spans="8:12">
      <c r="H1139" s="76">
        <f t="shared" si="85"/>
        <v>770</v>
      </c>
      <c r="I1139" s="53" t="e">
        <f t="shared" si="86"/>
        <v>#N/A</v>
      </c>
      <c r="J1139" s="53" t="e">
        <f t="shared" si="87"/>
        <v>#N/A</v>
      </c>
      <c r="K1139" s="53" t="e">
        <f t="shared" si="88"/>
        <v>#N/A</v>
      </c>
      <c r="L1139" s="53" t="e">
        <f t="shared" si="89"/>
        <v>#N/A</v>
      </c>
    </row>
    <row r="1140" spans="8:12">
      <c r="H1140" s="76">
        <f t="shared" si="85"/>
        <v>771</v>
      </c>
      <c r="I1140" s="53" t="e">
        <f t="shared" si="86"/>
        <v>#N/A</v>
      </c>
      <c r="J1140" s="53" t="e">
        <f t="shared" si="87"/>
        <v>#N/A</v>
      </c>
      <c r="K1140" s="53" t="e">
        <f t="shared" si="88"/>
        <v>#N/A</v>
      </c>
      <c r="L1140" s="53" t="e">
        <f t="shared" si="89"/>
        <v>#N/A</v>
      </c>
    </row>
    <row r="1141" spans="8:12">
      <c r="H1141" s="76">
        <f t="shared" si="85"/>
        <v>772</v>
      </c>
      <c r="I1141" s="53" t="e">
        <f t="shared" si="86"/>
        <v>#N/A</v>
      </c>
      <c r="J1141" s="53" t="e">
        <f t="shared" si="87"/>
        <v>#N/A</v>
      </c>
      <c r="K1141" s="53" t="e">
        <f t="shared" si="88"/>
        <v>#N/A</v>
      </c>
      <c r="L1141" s="53" t="e">
        <f t="shared" si="89"/>
        <v>#N/A</v>
      </c>
    </row>
    <row r="1142" spans="8:12">
      <c r="H1142" s="76">
        <f t="shared" si="85"/>
        <v>773</v>
      </c>
      <c r="I1142" s="53" t="e">
        <f t="shared" si="86"/>
        <v>#N/A</v>
      </c>
      <c r="J1142" s="53" t="e">
        <f t="shared" si="87"/>
        <v>#N/A</v>
      </c>
      <c r="K1142" s="53" t="e">
        <f t="shared" si="88"/>
        <v>#N/A</v>
      </c>
      <c r="L1142" s="53" t="e">
        <f t="shared" si="89"/>
        <v>#N/A</v>
      </c>
    </row>
    <row r="1143" spans="8:12">
      <c r="H1143" s="76">
        <f t="shared" si="85"/>
        <v>774</v>
      </c>
      <c r="I1143" s="53" t="e">
        <f t="shared" si="86"/>
        <v>#N/A</v>
      </c>
      <c r="J1143" s="53" t="e">
        <f t="shared" si="87"/>
        <v>#N/A</v>
      </c>
      <c r="K1143" s="53" t="e">
        <f t="shared" si="88"/>
        <v>#N/A</v>
      </c>
      <c r="L1143" s="53" t="e">
        <f t="shared" si="89"/>
        <v>#N/A</v>
      </c>
    </row>
    <row r="1144" spans="8:12">
      <c r="H1144" s="76">
        <f t="shared" si="85"/>
        <v>775</v>
      </c>
      <c r="I1144" s="53" t="e">
        <f t="shared" si="86"/>
        <v>#N/A</v>
      </c>
      <c r="J1144" s="53" t="e">
        <f t="shared" si="87"/>
        <v>#N/A</v>
      </c>
      <c r="K1144" s="53" t="e">
        <f t="shared" si="88"/>
        <v>#N/A</v>
      </c>
      <c r="L1144" s="53" t="e">
        <f t="shared" si="89"/>
        <v>#N/A</v>
      </c>
    </row>
    <row r="1145" spans="8:12">
      <c r="H1145" s="76">
        <f t="shared" si="85"/>
        <v>776</v>
      </c>
      <c r="I1145" s="53" t="e">
        <f t="shared" si="86"/>
        <v>#N/A</v>
      </c>
      <c r="J1145" s="53" t="e">
        <f t="shared" si="87"/>
        <v>#N/A</v>
      </c>
      <c r="K1145" s="53" t="e">
        <f t="shared" si="88"/>
        <v>#N/A</v>
      </c>
      <c r="L1145" s="53" t="e">
        <f t="shared" si="89"/>
        <v>#N/A</v>
      </c>
    </row>
    <row r="1146" spans="8:12">
      <c r="H1146" s="76">
        <f t="shared" si="85"/>
        <v>777</v>
      </c>
      <c r="I1146" s="53" t="e">
        <f t="shared" si="86"/>
        <v>#N/A</v>
      </c>
      <c r="J1146" s="53" t="e">
        <f t="shared" si="87"/>
        <v>#N/A</v>
      </c>
      <c r="K1146" s="53" t="e">
        <f t="shared" si="88"/>
        <v>#N/A</v>
      </c>
      <c r="L1146" s="53" t="e">
        <f t="shared" si="89"/>
        <v>#N/A</v>
      </c>
    </row>
    <row r="1147" spans="8:12">
      <c r="H1147" s="76">
        <f t="shared" si="85"/>
        <v>778</v>
      </c>
      <c r="I1147" s="53" t="e">
        <f t="shared" si="86"/>
        <v>#N/A</v>
      </c>
      <c r="J1147" s="53" t="e">
        <f t="shared" si="87"/>
        <v>#N/A</v>
      </c>
      <c r="K1147" s="53" t="e">
        <f t="shared" si="88"/>
        <v>#N/A</v>
      </c>
      <c r="L1147" s="53" t="e">
        <f t="shared" si="89"/>
        <v>#N/A</v>
      </c>
    </row>
    <row r="1148" spans="8:12">
      <c r="H1148" s="76">
        <f t="shared" si="85"/>
        <v>779</v>
      </c>
      <c r="I1148" s="53" t="e">
        <f t="shared" si="86"/>
        <v>#N/A</v>
      </c>
      <c r="J1148" s="53" t="e">
        <f t="shared" si="87"/>
        <v>#N/A</v>
      </c>
      <c r="K1148" s="53" t="e">
        <f t="shared" si="88"/>
        <v>#N/A</v>
      </c>
      <c r="L1148" s="53" t="e">
        <f t="shared" si="89"/>
        <v>#N/A</v>
      </c>
    </row>
    <row r="1149" spans="8:12">
      <c r="H1149" s="76">
        <f t="shared" si="85"/>
        <v>780</v>
      </c>
      <c r="I1149" s="53" t="e">
        <f t="shared" si="86"/>
        <v>#N/A</v>
      </c>
      <c r="J1149" s="53" t="e">
        <f t="shared" si="87"/>
        <v>#N/A</v>
      </c>
      <c r="K1149" s="53" t="e">
        <f t="shared" si="88"/>
        <v>#N/A</v>
      </c>
      <c r="L1149" s="53" t="e">
        <f t="shared" si="89"/>
        <v>#N/A</v>
      </c>
    </row>
    <row r="1150" spans="8:12">
      <c r="H1150" s="76">
        <f t="shared" si="85"/>
        <v>781</v>
      </c>
      <c r="I1150" s="53" t="e">
        <f t="shared" si="86"/>
        <v>#N/A</v>
      </c>
      <c r="J1150" s="53" t="e">
        <f t="shared" si="87"/>
        <v>#N/A</v>
      </c>
      <c r="K1150" s="53" t="e">
        <f t="shared" si="88"/>
        <v>#N/A</v>
      </c>
      <c r="L1150" s="53" t="e">
        <f t="shared" si="89"/>
        <v>#N/A</v>
      </c>
    </row>
    <row r="1151" spans="8:12">
      <c r="H1151" s="76">
        <f t="shared" si="85"/>
        <v>782</v>
      </c>
      <c r="I1151" s="53" t="e">
        <f t="shared" si="86"/>
        <v>#N/A</v>
      </c>
      <c r="J1151" s="53" t="e">
        <f t="shared" si="87"/>
        <v>#N/A</v>
      </c>
      <c r="K1151" s="53" t="e">
        <f t="shared" si="88"/>
        <v>#N/A</v>
      </c>
      <c r="L1151" s="53" t="e">
        <f t="shared" si="89"/>
        <v>#N/A</v>
      </c>
    </row>
    <row r="1152" spans="8:12">
      <c r="H1152" s="76">
        <f t="shared" si="85"/>
        <v>783</v>
      </c>
      <c r="I1152" s="53" t="e">
        <f t="shared" si="86"/>
        <v>#N/A</v>
      </c>
      <c r="J1152" s="53" t="e">
        <f t="shared" si="87"/>
        <v>#N/A</v>
      </c>
      <c r="K1152" s="53" t="e">
        <f t="shared" si="88"/>
        <v>#N/A</v>
      </c>
      <c r="L1152" s="53" t="e">
        <f t="shared" si="89"/>
        <v>#N/A</v>
      </c>
    </row>
    <row r="1153" spans="8:12">
      <c r="H1153" s="76">
        <f t="shared" si="85"/>
        <v>784</v>
      </c>
      <c r="I1153" s="53" t="e">
        <f t="shared" si="86"/>
        <v>#N/A</v>
      </c>
      <c r="J1153" s="53" t="e">
        <f t="shared" si="87"/>
        <v>#N/A</v>
      </c>
      <c r="K1153" s="53" t="e">
        <f t="shared" si="88"/>
        <v>#N/A</v>
      </c>
      <c r="L1153" s="53" t="e">
        <f t="shared" si="89"/>
        <v>#N/A</v>
      </c>
    </row>
    <row r="1154" spans="8:12">
      <c r="H1154" s="76">
        <f t="shared" si="85"/>
        <v>785</v>
      </c>
      <c r="I1154" s="53" t="e">
        <f t="shared" si="86"/>
        <v>#N/A</v>
      </c>
      <c r="J1154" s="53" t="e">
        <f t="shared" si="87"/>
        <v>#N/A</v>
      </c>
      <c r="K1154" s="53" t="e">
        <f t="shared" si="88"/>
        <v>#N/A</v>
      </c>
      <c r="L1154" s="53" t="e">
        <f t="shared" si="89"/>
        <v>#N/A</v>
      </c>
    </row>
    <row r="1155" spans="8:12">
      <c r="H1155" s="76">
        <f t="shared" si="85"/>
        <v>786</v>
      </c>
      <c r="I1155" s="53" t="e">
        <f t="shared" si="86"/>
        <v>#N/A</v>
      </c>
      <c r="J1155" s="53" t="e">
        <f t="shared" si="87"/>
        <v>#N/A</v>
      </c>
      <c r="K1155" s="53" t="e">
        <f t="shared" si="88"/>
        <v>#N/A</v>
      </c>
      <c r="L1155" s="53" t="e">
        <f t="shared" si="89"/>
        <v>#N/A</v>
      </c>
    </row>
    <row r="1156" spans="8:12">
      <c r="H1156" s="76">
        <f t="shared" ref="H1156:H1219" si="90">IF(+H1155+1&lt;=MAX(data21),+H1155+1,0)</f>
        <v>787</v>
      </c>
      <c r="I1156" s="53" t="e">
        <f t="shared" si="86"/>
        <v>#N/A</v>
      </c>
      <c r="J1156" s="53" t="e">
        <f t="shared" si="87"/>
        <v>#N/A</v>
      </c>
      <c r="K1156" s="53" t="e">
        <f t="shared" si="88"/>
        <v>#N/A</v>
      </c>
      <c r="L1156" s="53" t="e">
        <f t="shared" si="89"/>
        <v>#N/A</v>
      </c>
    </row>
    <row r="1157" spans="8:12">
      <c r="H1157" s="76">
        <f t="shared" si="90"/>
        <v>788</v>
      </c>
      <c r="I1157" s="53" t="e">
        <f t="shared" ref="I1157:I1220" si="91">IF(IFERROR(VLOOKUP($H1157,$A:$F,2,0)/VLOOKUP($H1156,$A:$F,2,0)*I1156,NA())=0,NA(),IFERROR(VLOOKUP($H1157,$A:$F,2,0)/VLOOKUP($H1156,$A:$F,2,0)*I1156,NA()))</f>
        <v>#N/A</v>
      </c>
      <c r="J1157" s="53" t="e">
        <f t="shared" ref="J1157:J1220" si="92">IF(IFERROR(VLOOKUP($H1157,$A:$F,3,0)/VLOOKUP($H1156,$A:$F,3,0)*J1156,NA())=0,NA(),IFERROR(VLOOKUP($H1157,$A:$F,3,0)/VLOOKUP($H1156,$A:$F,3,0)*J1156,NA()))</f>
        <v>#N/A</v>
      </c>
      <c r="K1157" s="53" t="e">
        <f t="shared" ref="K1157:K1220" si="93">IF(IFERROR(VLOOKUP($H1157,$A:$F,4,0)/VLOOKUP($H1156,$A:$F,4,0)*K1156,NA())=0,NA(),IFERROR(VLOOKUP($H1157,$A:$F,4,0)/VLOOKUP($H1156,$A:$F,4,0)*K1156,NA()))</f>
        <v>#N/A</v>
      </c>
      <c r="L1157" s="53" t="e">
        <f t="shared" ref="L1157:L1220" si="94">IF(IFERROR(VLOOKUP($H1157,$A:$F,5,0)/VLOOKUP($H1156,$A:$F,5,0)*L1156,NA())=0,NA(),IFERROR(VLOOKUP($H1157,$A:$F,5,0)/VLOOKUP($H1156,$A:$F,5,0)*L1156,NA()))</f>
        <v>#N/A</v>
      </c>
    </row>
    <row r="1158" spans="8:12">
      <c r="H1158" s="76">
        <f t="shared" si="90"/>
        <v>789</v>
      </c>
      <c r="I1158" s="53" t="e">
        <f t="shared" si="91"/>
        <v>#N/A</v>
      </c>
      <c r="J1158" s="53" t="e">
        <f t="shared" si="92"/>
        <v>#N/A</v>
      </c>
      <c r="K1158" s="53" t="e">
        <f t="shared" si="93"/>
        <v>#N/A</v>
      </c>
      <c r="L1158" s="53" t="e">
        <f t="shared" si="94"/>
        <v>#N/A</v>
      </c>
    </row>
    <row r="1159" spans="8:12">
      <c r="H1159" s="76">
        <f t="shared" si="90"/>
        <v>790</v>
      </c>
      <c r="I1159" s="53" t="e">
        <f t="shared" si="91"/>
        <v>#N/A</v>
      </c>
      <c r="J1159" s="53" t="e">
        <f t="shared" si="92"/>
        <v>#N/A</v>
      </c>
      <c r="K1159" s="53" t="e">
        <f t="shared" si="93"/>
        <v>#N/A</v>
      </c>
      <c r="L1159" s="53" t="e">
        <f t="shared" si="94"/>
        <v>#N/A</v>
      </c>
    </row>
    <row r="1160" spans="8:12">
      <c r="H1160" s="76">
        <f t="shared" si="90"/>
        <v>791</v>
      </c>
      <c r="I1160" s="53" t="e">
        <f t="shared" si="91"/>
        <v>#N/A</v>
      </c>
      <c r="J1160" s="53" t="e">
        <f t="shared" si="92"/>
        <v>#N/A</v>
      </c>
      <c r="K1160" s="53" t="e">
        <f t="shared" si="93"/>
        <v>#N/A</v>
      </c>
      <c r="L1160" s="53" t="e">
        <f t="shared" si="94"/>
        <v>#N/A</v>
      </c>
    </row>
    <row r="1161" spans="8:12">
      <c r="H1161" s="76">
        <f t="shared" si="90"/>
        <v>792</v>
      </c>
      <c r="I1161" s="53" t="e">
        <f t="shared" si="91"/>
        <v>#N/A</v>
      </c>
      <c r="J1161" s="53" t="e">
        <f t="shared" si="92"/>
        <v>#N/A</v>
      </c>
      <c r="K1161" s="53" t="e">
        <f t="shared" si="93"/>
        <v>#N/A</v>
      </c>
      <c r="L1161" s="53" t="e">
        <f t="shared" si="94"/>
        <v>#N/A</v>
      </c>
    </row>
    <row r="1162" spans="8:12">
      <c r="H1162" s="76">
        <f t="shared" si="90"/>
        <v>793</v>
      </c>
      <c r="I1162" s="53" t="e">
        <f t="shared" si="91"/>
        <v>#N/A</v>
      </c>
      <c r="J1162" s="53" t="e">
        <f t="shared" si="92"/>
        <v>#N/A</v>
      </c>
      <c r="K1162" s="53" t="e">
        <f t="shared" si="93"/>
        <v>#N/A</v>
      </c>
      <c r="L1162" s="53" t="e">
        <f t="shared" si="94"/>
        <v>#N/A</v>
      </c>
    </row>
    <row r="1163" spans="8:12">
      <c r="H1163" s="76">
        <f t="shared" si="90"/>
        <v>794</v>
      </c>
      <c r="I1163" s="53" t="e">
        <f t="shared" si="91"/>
        <v>#N/A</v>
      </c>
      <c r="J1163" s="53" t="e">
        <f t="shared" si="92"/>
        <v>#N/A</v>
      </c>
      <c r="K1163" s="53" t="e">
        <f t="shared" si="93"/>
        <v>#N/A</v>
      </c>
      <c r="L1163" s="53" t="e">
        <f t="shared" si="94"/>
        <v>#N/A</v>
      </c>
    </row>
    <row r="1164" spans="8:12">
      <c r="H1164" s="76">
        <f t="shared" si="90"/>
        <v>795</v>
      </c>
      <c r="I1164" s="53" t="e">
        <f t="shared" si="91"/>
        <v>#N/A</v>
      </c>
      <c r="J1164" s="53" t="e">
        <f t="shared" si="92"/>
        <v>#N/A</v>
      </c>
      <c r="K1164" s="53" t="e">
        <f t="shared" si="93"/>
        <v>#N/A</v>
      </c>
      <c r="L1164" s="53" t="e">
        <f t="shared" si="94"/>
        <v>#N/A</v>
      </c>
    </row>
    <row r="1165" spans="8:12">
      <c r="H1165" s="76">
        <f t="shared" si="90"/>
        <v>796</v>
      </c>
      <c r="I1165" s="53" t="e">
        <f t="shared" si="91"/>
        <v>#N/A</v>
      </c>
      <c r="J1165" s="53" t="e">
        <f t="shared" si="92"/>
        <v>#N/A</v>
      </c>
      <c r="K1165" s="53" t="e">
        <f t="shared" si="93"/>
        <v>#N/A</v>
      </c>
      <c r="L1165" s="53" t="e">
        <f t="shared" si="94"/>
        <v>#N/A</v>
      </c>
    </row>
    <row r="1166" spans="8:12">
      <c r="H1166" s="76">
        <f t="shared" si="90"/>
        <v>797</v>
      </c>
      <c r="I1166" s="53" t="e">
        <f t="shared" si="91"/>
        <v>#N/A</v>
      </c>
      <c r="J1166" s="53" t="e">
        <f t="shared" si="92"/>
        <v>#N/A</v>
      </c>
      <c r="K1166" s="53" t="e">
        <f t="shared" si="93"/>
        <v>#N/A</v>
      </c>
      <c r="L1166" s="53" t="e">
        <f t="shared" si="94"/>
        <v>#N/A</v>
      </c>
    </row>
    <row r="1167" spans="8:12">
      <c r="H1167" s="76">
        <f t="shared" si="90"/>
        <v>798</v>
      </c>
      <c r="I1167" s="53" t="e">
        <f t="shared" si="91"/>
        <v>#N/A</v>
      </c>
      <c r="J1167" s="53" t="e">
        <f t="shared" si="92"/>
        <v>#N/A</v>
      </c>
      <c r="K1167" s="53" t="e">
        <f t="shared" si="93"/>
        <v>#N/A</v>
      </c>
      <c r="L1167" s="53" t="e">
        <f t="shared" si="94"/>
        <v>#N/A</v>
      </c>
    </row>
    <row r="1168" spans="8:12">
      <c r="H1168" s="76">
        <f t="shared" si="90"/>
        <v>799</v>
      </c>
      <c r="I1168" s="53" t="e">
        <f t="shared" si="91"/>
        <v>#N/A</v>
      </c>
      <c r="J1168" s="53" t="e">
        <f t="shared" si="92"/>
        <v>#N/A</v>
      </c>
      <c r="K1168" s="53" t="e">
        <f t="shared" si="93"/>
        <v>#N/A</v>
      </c>
      <c r="L1168" s="53" t="e">
        <f t="shared" si="94"/>
        <v>#N/A</v>
      </c>
    </row>
    <row r="1169" spans="8:12">
      <c r="H1169" s="76">
        <f t="shared" si="90"/>
        <v>800</v>
      </c>
      <c r="I1169" s="53" t="e">
        <f t="shared" si="91"/>
        <v>#N/A</v>
      </c>
      <c r="J1169" s="53" t="e">
        <f t="shared" si="92"/>
        <v>#N/A</v>
      </c>
      <c r="K1169" s="53" t="e">
        <f t="shared" si="93"/>
        <v>#N/A</v>
      </c>
      <c r="L1169" s="53" t="e">
        <f t="shared" si="94"/>
        <v>#N/A</v>
      </c>
    </row>
    <row r="1170" spans="8:12">
      <c r="H1170" s="76">
        <f t="shared" si="90"/>
        <v>801</v>
      </c>
      <c r="I1170" s="53" t="e">
        <f t="shared" si="91"/>
        <v>#N/A</v>
      </c>
      <c r="J1170" s="53" t="e">
        <f t="shared" si="92"/>
        <v>#N/A</v>
      </c>
      <c r="K1170" s="53" t="e">
        <f t="shared" si="93"/>
        <v>#N/A</v>
      </c>
      <c r="L1170" s="53" t="e">
        <f t="shared" si="94"/>
        <v>#N/A</v>
      </c>
    </row>
    <row r="1171" spans="8:12">
      <c r="H1171" s="76">
        <f t="shared" si="90"/>
        <v>802</v>
      </c>
      <c r="I1171" s="53" t="e">
        <f t="shared" si="91"/>
        <v>#N/A</v>
      </c>
      <c r="J1171" s="53" t="e">
        <f t="shared" si="92"/>
        <v>#N/A</v>
      </c>
      <c r="K1171" s="53" t="e">
        <f t="shared" si="93"/>
        <v>#N/A</v>
      </c>
      <c r="L1171" s="53" t="e">
        <f t="shared" si="94"/>
        <v>#N/A</v>
      </c>
    </row>
    <row r="1172" spans="8:12">
      <c r="H1172" s="76">
        <f t="shared" si="90"/>
        <v>803</v>
      </c>
      <c r="I1172" s="53" t="e">
        <f t="shared" si="91"/>
        <v>#N/A</v>
      </c>
      <c r="J1172" s="53" t="e">
        <f t="shared" si="92"/>
        <v>#N/A</v>
      </c>
      <c r="K1172" s="53" t="e">
        <f t="shared" si="93"/>
        <v>#N/A</v>
      </c>
      <c r="L1172" s="53" t="e">
        <f t="shared" si="94"/>
        <v>#N/A</v>
      </c>
    </row>
    <row r="1173" spans="8:12">
      <c r="H1173" s="76">
        <f t="shared" si="90"/>
        <v>804</v>
      </c>
      <c r="I1173" s="53" t="e">
        <f t="shared" si="91"/>
        <v>#N/A</v>
      </c>
      <c r="J1173" s="53" t="e">
        <f t="shared" si="92"/>
        <v>#N/A</v>
      </c>
      <c r="K1173" s="53" t="e">
        <f t="shared" si="93"/>
        <v>#N/A</v>
      </c>
      <c r="L1173" s="53" t="e">
        <f t="shared" si="94"/>
        <v>#N/A</v>
      </c>
    </row>
    <row r="1174" spans="8:12">
      <c r="H1174" s="76">
        <f t="shared" si="90"/>
        <v>805</v>
      </c>
      <c r="I1174" s="53" t="e">
        <f t="shared" si="91"/>
        <v>#N/A</v>
      </c>
      <c r="J1174" s="53" t="e">
        <f t="shared" si="92"/>
        <v>#N/A</v>
      </c>
      <c r="K1174" s="53" t="e">
        <f t="shared" si="93"/>
        <v>#N/A</v>
      </c>
      <c r="L1174" s="53" t="e">
        <f t="shared" si="94"/>
        <v>#N/A</v>
      </c>
    </row>
    <row r="1175" spans="8:12">
      <c r="H1175" s="76">
        <f t="shared" si="90"/>
        <v>806</v>
      </c>
      <c r="I1175" s="53" t="e">
        <f t="shared" si="91"/>
        <v>#N/A</v>
      </c>
      <c r="J1175" s="53" t="e">
        <f t="shared" si="92"/>
        <v>#N/A</v>
      </c>
      <c r="K1175" s="53" t="e">
        <f t="shared" si="93"/>
        <v>#N/A</v>
      </c>
      <c r="L1175" s="53" t="e">
        <f t="shared" si="94"/>
        <v>#N/A</v>
      </c>
    </row>
    <row r="1176" spans="8:12">
      <c r="H1176" s="76">
        <f t="shared" si="90"/>
        <v>807</v>
      </c>
      <c r="I1176" s="53" t="e">
        <f t="shared" si="91"/>
        <v>#N/A</v>
      </c>
      <c r="J1176" s="53" t="e">
        <f t="shared" si="92"/>
        <v>#N/A</v>
      </c>
      <c r="K1176" s="53" t="e">
        <f t="shared" si="93"/>
        <v>#N/A</v>
      </c>
      <c r="L1176" s="53" t="e">
        <f t="shared" si="94"/>
        <v>#N/A</v>
      </c>
    </row>
    <row r="1177" spans="8:12">
      <c r="H1177" s="76">
        <f t="shared" si="90"/>
        <v>808</v>
      </c>
      <c r="I1177" s="53" t="e">
        <f t="shared" si="91"/>
        <v>#N/A</v>
      </c>
      <c r="J1177" s="53" t="e">
        <f t="shared" si="92"/>
        <v>#N/A</v>
      </c>
      <c r="K1177" s="53" t="e">
        <f t="shared" si="93"/>
        <v>#N/A</v>
      </c>
      <c r="L1177" s="53" t="e">
        <f t="shared" si="94"/>
        <v>#N/A</v>
      </c>
    </row>
    <row r="1178" spans="8:12">
      <c r="H1178" s="76">
        <f t="shared" si="90"/>
        <v>809</v>
      </c>
      <c r="I1178" s="53" t="e">
        <f t="shared" si="91"/>
        <v>#N/A</v>
      </c>
      <c r="J1178" s="53" t="e">
        <f t="shared" si="92"/>
        <v>#N/A</v>
      </c>
      <c r="K1178" s="53" t="e">
        <f t="shared" si="93"/>
        <v>#N/A</v>
      </c>
      <c r="L1178" s="53" t="e">
        <f t="shared" si="94"/>
        <v>#N/A</v>
      </c>
    </row>
    <row r="1179" spans="8:12">
      <c r="H1179" s="76">
        <f t="shared" si="90"/>
        <v>810</v>
      </c>
      <c r="I1179" s="53" t="e">
        <f t="shared" si="91"/>
        <v>#N/A</v>
      </c>
      <c r="J1179" s="53" t="e">
        <f t="shared" si="92"/>
        <v>#N/A</v>
      </c>
      <c r="K1179" s="53" t="e">
        <f t="shared" si="93"/>
        <v>#N/A</v>
      </c>
      <c r="L1179" s="53" t="e">
        <f t="shared" si="94"/>
        <v>#N/A</v>
      </c>
    </row>
    <row r="1180" spans="8:12">
      <c r="H1180" s="76">
        <f t="shared" si="90"/>
        <v>811</v>
      </c>
      <c r="I1180" s="53" t="e">
        <f t="shared" si="91"/>
        <v>#N/A</v>
      </c>
      <c r="J1180" s="53" t="e">
        <f t="shared" si="92"/>
        <v>#N/A</v>
      </c>
      <c r="K1180" s="53" t="e">
        <f t="shared" si="93"/>
        <v>#N/A</v>
      </c>
      <c r="L1180" s="53" t="e">
        <f t="shared" si="94"/>
        <v>#N/A</v>
      </c>
    </row>
    <row r="1181" spans="8:12">
      <c r="H1181" s="76">
        <f t="shared" si="90"/>
        <v>812</v>
      </c>
      <c r="I1181" s="53" t="e">
        <f t="shared" si="91"/>
        <v>#N/A</v>
      </c>
      <c r="J1181" s="53" t="e">
        <f t="shared" si="92"/>
        <v>#N/A</v>
      </c>
      <c r="K1181" s="53" t="e">
        <f t="shared" si="93"/>
        <v>#N/A</v>
      </c>
      <c r="L1181" s="53" t="e">
        <f t="shared" si="94"/>
        <v>#N/A</v>
      </c>
    </row>
    <row r="1182" spans="8:12">
      <c r="H1182" s="76">
        <f t="shared" si="90"/>
        <v>813</v>
      </c>
      <c r="I1182" s="53" t="e">
        <f t="shared" si="91"/>
        <v>#N/A</v>
      </c>
      <c r="J1182" s="53" t="e">
        <f t="shared" si="92"/>
        <v>#N/A</v>
      </c>
      <c r="K1182" s="53" t="e">
        <f t="shared" si="93"/>
        <v>#N/A</v>
      </c>
      <c r="L1182" s="53" t="e">
        <f t="shared" si="94"/>
        <v>#N/A</v>
      </c>
    </row>
    <row r="1183" spans="8:12">
      <c r="H1183" s="76">
        <f t="shared" si="90"/>
        <v>814</v>
      </c>
      <c r="I1183" s="53" t="e">
        <f t="shared" si="91"/>
        <v>#N/A</v>
      </c>
      <c r="J1183" s="53" t="e">
        <f t="shared" si="92"/>
        <v>#N/A</v>
      </c>
      <c r="K1183" s="53" t="e">
        <f t="shared" si="93"/>
        <v>#N/A</v>
      </c>
      <c r="L1183" s="53" t="e">
        <f t="shared" si="94"/>
        <v>#N/A</v>
      </c>
    </row>
    <row r="1184" spans="8:12">
      <c r="H1184" s="76">
        <f t="shared" si="90"/>
        <v>815</v>
      </c>
      <c r="I1184" s="53" t="e">
        <f t="shared" si="91"/>
        <v>#N/A</v>
      </c>
      <c r="J1184" s="53" t="e">
        <f t="shared" si="92"/>
        <v>#N/A</v>
      </c>
      <c r="K1184" s="53" t="e">
        <f t="shared" si="93"/>
        <v>#N/A</v>
      </c>
      <c r="L1184" s="53" t="e">
        <f t="shared" si="94"/>
        <v>#N/A</v>
      </c>
    </row>
    <row r="1185" spans="8:12">
      <c r="H1185" s="76">
        <f t="shared" si="90"/>
        <v>816</v>
      </c>
      <c r="I1185" s="53" t="e">
        <f t="shared" si="91"/>
        <v>#N/A</v>
      </c>
      <c r="J1185" s="53" t="e">
        <f t="shared" si="92"/>
        <v>#N/A</v>
      </c>
      <c r="K1185" s="53" t="e">
        <f t="shared" si="93"/>
        <v>#N/A</v>
      </c>
      <c r="L1185" s="53" t="e">
        <f t="shared" si="94"/>
        <v>#N/A</v>
      </c>
    </row>
    <row r="1186" spans="8:12">
      <c r="H1186" s="76">
        <f t="shared" si="90"/>
        <v>817</v>
      </c>
      <c r="I1186" s="53" t="e">
        <f t="shared" si="91"/>
        <v>#N/A</v>
      </c>
      <c r="J1186" s="53" t="e">
        <f t="shared" si="92"/>
        <v>#N/A</v>
      </c>
      <c r="K1186" s="53" t="e">
        <f t="shared" si="93"/>
        <v>#N/A</v>
      </c>
      <c r="L1186" s="53" t="e">
        <f t="shared" si="94"/>
        <v>#N/A</v>
      </c>
    </row>
    <row r="1187" spans="8:12">
      <c r="H1187" s="76">
        <f t="shared" si="90"/>
        <v>818</v>
      </c>
      <c r="I1187" s="53" t="e">
        <f t="shared" si="91"/>
        <v>#N/A</v>
      </c>
      <c r="J1187" s="53" t="e">
        <f t="shared" si="92"/>
        <v>#N/A</v>
      </c>
      <c r="K1187" s="53" t="e">
        <f t="shared" si="93"/>
        <v>#N/A</v>
      </c>
      <c r="L1187" s="53" t="e">
        <f t="shared" si="94"/>
        <v>#N/A</v>
      </c>
    </row>
    <row r="1188" spans="8:12">
      <c r="H1188" s="76">
        <f t="shared" si="90"/>
        <v>819</v>
      </c>
      <c r="I1188" s="53" t="e">
        <f t="shared" si="91"/>
        <v>#N/A</v>
      </c>
      <c r="J1188" s="53" t="e">
        <f t="shared" si="92"/>
        <v>#N/A</v>
      </c>
      <c r="K1188" s="53" t="e">
        <f t="shared" si="93"/>
        <v>#N/A</v>
      </c>
      <c r="L1188" s="53" t="e">
        <f t="shared" si="94"/>
        <v>#N/A</v>
      </c>
    </row>
    <row r="1189" spans="8:12">
      <c r="H1189" s="76">
        <f t="shared" si="90"/>
        <v>820</v>
      </c>
      <c r="I1189" s="53" t="e">
        <f t="shared" si="91"/>
        <v>#N/A</v>
      </c>
      <c r="J1189" s="53" t="e">
        <f t="shared" si="92"/>
        <v>#N/A</v>
      </c>
      <c r="K1189" s="53" t="e">
        <f t="shared" si="93"/>
        <v>#N/A</v>
      </c>
      <c r="L1189" s="53" t="e">
        <f t="shared" si="94"/>
        <v>#N/A</v>
      </c>
    </row>
    <row r="1190" spans="8:12">
      <c r="H1190" s="76">
        <f t="shared" si="90"/>
        <v>821</v>
      </c>
      <c r="I1190" s="53" t="e">
        <f t="shared" si="91"/>
        <v>#N/A</v>
      </c>
      <c r="J1190" s="53" t="e">
        <f t="shared" si="92"/>
        <v>#N/A</v>
      </c>
      <c r="K1190" s="53" t="e">
        <f t="shared" si="93"/>
        <v>#N/A</v>
      </c>
      <c r="L1190" s="53" t="e">
        <f t="shared" si="94"/>
        <v>#N/A</v>
      </c>
    </row>
    <row r="1191" spans="8:12">
      <c r="H1191" s="76">
        <f t="shared" si="90"/>
        <v>822</v>
      </c>
      <c r="I1191" s="53" t="e">
        <f t="shared" si="91"/>
        <v>#N/A</v>
      </c>
      <c r="J1191" s="53" t="e">
        <f t="shared" si="92"/>
        <v>#N/A</v>
      </c>
      <c r="K1191" s="53" t="e">
        <f t="shared" si="93"/>
        <v>#N/A</v>
      </c>
      <c r="L1191" s="53" t="e">
        <f t="shared" si="94"/>
        <v>#N/A</v>
      </c>
    </row>
    <row r="1192" spans="8:12">
      <c r="H1192" s="76">
        <f t="shared" si="90"/>
        <v>823</v>
      </c>
      <c r="I1192" s="53" t="e">
        <f t="shared" si="91"/>
        <v>#N/A</v>
      </c>
      <c r="J1192" s="53" t="e">
        <f t="shared" si="92"/>
        <v>#N/A</v>
      </c>
      <c r="K1192" s="53" t="e">
        <f t="shared" si="93"/>
        <v>#N/A</v>
      </c>
      <c r="L1192" s="53" t="e">
        <f t="shared" si="94"/>
        <v>#N/A</v>
      </c>
    </row>
    <row r="1193" spans="8:12">
      <c r="H1193" s="76">
        <f t="shared" si="90"/>
        <v>824</v>
      </c>
      <c r="I1193" s="53" t="e">
        <f t="shared" si="91"/>
        <v>#N/A</v>
      </c>
      <c r="J1193" s="53" t="e">
        <f t="shared" si="92"/>
        <v>#N/A</v>
      </c>
      <c r="K1193" s="53" t="e">
        <f t="shared" si="93"/>
        <v>#N/A</v>
      </c>
      <c r="L1193" s="53" t="e">
        <f t="shared" si="94"/>
        <v>#N/A</v>
      </c>
    </row>
    <row r="1194" spans="8:12">
      <c r="H1194" s="76">
        <f t="shared" si="90"/>
        <v>825</v>
      </c>
      <c r="I1194" s="53" t="e">
        <f t="shared" si="91"/>
        <v>#N/A</v>
      </c>
      <c r="J1194" s="53" t="e">
        <f t="shared" si="92"/>
        <v>#N/A</v>
      </c>
      <c r="K1194" s="53" t="e">
        <f t="shared" si="93"/>
        <v>#N/A</v>
      </c>
      <c r="L1194" s="53" t="e">
        <f t="shared" si="94"/>
        <v>#N/A</v>
      </c>
    </row>
    <row r="1195" spans="8:12">
      <c r="H1195" s="76">
        <f t="shared" si="90"/>
        <v>826</v>
      </c>
      <c r="I1195" s="53" t="e">
        <f t="shared" si="91"/>
        <v>#N/A</v>
      </c>
      <c r="J1195" s="53" t="e">
        <f t="shared" si="92"/>
        <v>#N/A</v>
      </c>
      <c r="K1195" s="53" t="e">
        <f t="shared" si="93"/>
        <v>#N/A</v>
      </c>
      <c r="L1195" s="53" t="e">
        <f t="shared" si="94"/>
        <v>#N/A</v>
      </c>
    </row>
    <row r="1196" spans="8:12">
      <c r="H1196" s="76">
        <f t="shared" si="90"/>
        <v>827</v>
      </c>
      <c r="I1196" s="53" t="e">
        <f t="shared" si="91"/>
        <v>#N/A</v>
      </c>
      <c r="J1196" s="53" t="e">
        <f t="shared" si="92"/>
        <v>#N/A</v>
      </c>
      <c r="K1196" s="53" t="e">
        <f t="shared" si="93"/>
        <v>#N/A</v>
      </c>
      <c r="L1196" s="53" t="e">
        <f t="shared" si="94"/>
        <v>#N/A</v>
      </c>
    </row>
    <row r="1197" spans="8:12">
      <c r="H1197" s="76">
        <f t="shared" si="90"/>
        <v>828</v>
      </c>
      <c r="I1197" s="53" t="e">
        <f t="shared" si="91"/>
        <v>#N/A</v>
      </c>
      <c r="J1197" s="53" t="e">
        <f t="shared" si="92"/>
        <v>#N/A</v>
      </c>
      <c r="K1197" s="53" t="e">
        <f t="shared" si="93"/>
        <v>#N/A</v>
      </c>
      <c r="L1197" s="53" t="e">
        <f t="shared" si="94"/>
        <v>#N/A</v>
      </c>
    </row>
    <row r="1198" spans="8:12">
      <c r="H1198" s="76">
        <f t="shared" si="90"/>
        <v>829</v>
      </c>
      <c r="I1198" s="53" t="e">
        <f t="shared" si="91"/>
        <v>#N/A</v>
      </c>
      <c r="J1198" s="53" t="e">
        <f t="shared" si="92"/>
        <v>#N/A</v>
      </c>
      <c r="K1198" s="53" t="e">
        <f t="shared" si="93"/>
        <v>#N/A</v>
      </c>
      <c r="L1198" s="53" t="e">
        <f t="shared" si="94"/>
        <v>#N/A</v>
      </c>
    </row>
    <row r="1199" spans="8:12">
      <c r="H1199" s="76">
        <f t="shared" si="90"/>
        <v>830</v>
      </c>
      <c r="I1199" s="53" t="e">
        <f t="shared" si="91"/>
        <v>#N/A</v>
      </c>
      <c r="J1199" s="53" t="e">
        <f t="shared" si="92"/>
        <v>#N/A</v>
      </c>
      <c r="K1199" s="53" t="e">
        <f t="shared" si="93"/>
        <v>#N/A</v>
      </c>
      <c r="L1199" s="53" t="e">
        <f t="shared" si="94"/>
        <v>#N/A</v>
      </c>
    </row>
    <row r="1200" spans="8:12">
      <c r="H1200" s="76">
        <f t="shared" si="90"/>
        <v>831</v>
      </c>
      <c r="I1200" s="53" t="e">
        <f t="shared" si="91"/>
        <v>#N/A</v>
      </c>
      <c r="J1200" s="53" t="e">
        <f t="shared" si="92"/>
        <v>#N/A</v>
      </c>
      <c r="K1200" s="53" t="e">
        <f t="shared" si="93"/>
        <v>#N/A</v>
      </c>
      <c r="L1200" s="53" t="e">
        <f t="shared" si="94"/>
        <v>#N/A</v>
      </c>
    </row>
    <row r="1201" spans="8:12">
      <c r="H1201" s="76">
        <f t="shared" si="90"/>
        <v>832</v>
      </c>
      <c r="I1201" s="53" t="e">
        <f t="shared" si="91"/>
        <v>#N/A</v>
      </c>
      <c r="J1201" s="53" t="e">
        <f t="shared" si="92"/>
        <v>#N/A</v>
      </c>
      <c r="K1201" s="53" t="e">
        <f t="shared" si="93"/>
        <v>#N/A</v>
      </c>
      <c r="L1201" s="53" t="e">
        <f t="shared" si="94"/>
        <v>#N/A</v>
      </c>
    </row>
    <row r="1202" spans="8:12">
      <c r="H1202" s="76">
        <f t="shared" si="90"/>
        <v>833</v>
      </c>
      <c r="I1202" s="53" t="e">
        <f t="shared" si="91"/>
        <v>#N/A</v>
      </c>
      <c r="J1202" s="53" t="e">
        <f t="shared" si="92"/>
        <v>#N/A</v>
      </c>
      <c r="K1202" s="53" t="e">
        <f t="shared" si="93"/>
        <v>#N/A</v>
      </c>
      <c r="L1202" s="53" t="e">
        <f t="shared" si="94"/>
        <v>#N/A</v>
      </c>
    </row>
    <row r="1203" spans="8:12">
      <c r="H1203" s="76">
        <f t="shared" si="90"/>
        <v>834</v>
      </c>
      <c r="I1203" s="53" t="e">
        <f t="shared" si="91"/>
        <v>#N/A</v>
      </c>
      <c r="J1203" s="53" t="e">
        <f t="shared" si="92"/>
        <v>#N/A</v>
      </c>
      <c r="K1203" s="53" t="e">
        <f t="shared" si="93"/>
        <v>#N/A</v>
      </c>
      <c r="L1203" s="53" t="e">
        <f t="shared" si="94"/>
        <v>#N/A</v>
      </c>
    </row>
    <row r="1204" spans="8:12">
      <c r="H1204" s="76">
        <f t="shared" si="90"/>
        <v>835</v>
      </c>
      <c r="I1204" s="53" t="e">
        <f t="shared" si="91"/>
        <v>#N/A</v>
      </c>
      <c r="J1204" s="53" t="e">
        <f t="shared" si="92"/>
        <v>#N/A</v>
      </c>
      <c r="K1204" s="53" t="e">
        <f t="shared" si="93"/>
        <v>#N/A</v>
      </c>
      <c r="L1204" s="53" t="e">
        <f t="shared" si="94"/>
        <v>#N/A</v>
      </c>
    </row>
    <row r="1205" spans="8:12">
      <c r="H1205" s="76">
        <f t="shared" si="90"/>
        <v>836</v>
      </c>
      <c r="I1205" s="53" t="e">
        <f t="shared" si="91"/>
        <v>#N/A</v>
      </c>
      <c r="J1205" s="53" t="e">
        <f t="shared" si="92"/>
        <v>#N/A</v>
      </c>
      <c r="K1205" s="53" t="e">
        <f t="shared" si="93"/>
        <v>#N/A</v>
      </c>
      <c r="L1205" s="53" t="e">
        <f t="shared" si="94"/>
        <v>#N/A</v>
      </c>
    </row>
    <row r="1206" spans="8:12">
      <c r="H1206" s="76">
        <f t="shared" si="90"/>
        <v>837</v>
      </c>
      <c r="I1206" s="53" t="e">
        <f t="shared" si="91"/>
        <v>#N/A</v>
      </c>
      <c r="J1206" s="53" t="e">
        <f t="shared" si="92"/>
        <v>#N/A</v>
      </c>
      <c r="K1206" s="53" t="e">
        <f t="shared" si="93"/>
        <v>#N/A</v>
      </c>
      <c r="L1206" s="53" t="e">
        <f t="shared" si="94"/>
        <v>#N/A</v>
      </c>
    </row>
    <row r="1207" spans="8:12">
      <c r="H1207" s="76">
        <f t="shared" si="90"/>
        <v>838</v>
      </c>
      <c r="I1207" s="53" t="e">
        <f t="shared" si="91"/>
        <v>#N/A</v>
      </c>
      <c r="J1207" s="53" t="e">
        <f t="shared" si="92"/>
        <v>#N/A</v>
      </c>
      <c r="K1207" s="53" t="e">
        <f t="shared" si="93"/>
        <v>#N/A</v>
      </c>
      <c r="L1207" s="53" t="e">
        <f t="shared" si="94"/>
        <v>#N/A</v>
      </c>
    </row>
    <row r="1208" spans="8:12">
      <c r="H1208" s="76">
        <f t="shared" si="90"/>
        <v>839</v>
      </c>
      <c r="I1208" s="53" t="e">
        <f t="shared" si="91"/>
        <v>#N/A</v>
      </c>
      <c r="J1208" s="53" t="e">
        <f t="shared" si="92"/>
        <v>#N/A</v>
      </c>
      <c r="K1208" s="53" t="e">
        <f t="shared" si="93"/>
        <v>#N/A</v>
      </c>
      <c r="L1208" s="53" t="e">
        <f t="shared" si="94"/>
        <v>#N/A</v>
      </c>
    </row>
    <row r="1209" spans="8:12">
      <c r="H1209" s="76">
        <f t="shared" si="90"/>
        <v>840</v>
      </c>
      <c r="I1209" s="53" t="e">
        <f t="shared" si="91"/>
        <v>#N/A</v>
      </c>
      <c r="J1209" s="53" t="e">
        <f t="shared" si="92"/>
        <v>#N/A</v>
      </c>
      <c r="K1209" s="53" t="e">
        <f t="shared" si="93"/>
        <v>#N/A</v>
      </c>
      <c r="L1209" s="53" t="e">
        <f t="shared" si="94"/>
        <v>#N/A</v>
      </c>
    </row>
    <row r="1210" spans="8:12">
      <c r="H1210" s="76">
        <f t="shared" si="90"/>
        <v>841</v>
      </c>
      <c r="I1210" s="53" t="e">
        <f t="shared" si="91"/>
        <v>#N/A</v>
      </c>
      <c r="J1210" s="53" t="e">
        <f t="shared" si="92"/>
        <v>#N/A</v>
      </c>
      <c r="K1210" s="53" t="e">
        <f t="shared" si="93"/>
        <v>#N/A</v>
      </c>
      <c r="L1210" s="53" t="e">
        <f t="shared" si="94"/>
        <v>#N/A</v>
      </c>
    </row>
    <row r="1211" spans="8:12">
      <c r="H1211" s="76">
        <f t="shared" si="90"/>
        <v>842</v>
      </c>
      <c r="I1211" s="53" t="e">
        <f t="shared" si="91"/>
        <v>#N/A</v>
      </c>
      <c r="J1211" s="53" t="e">
        <f t="shared" si="92"/>
        <v>#N/A</v>
      </c>
      <c r="K1211" s="53" t="e">
        <f t="shared" si="93"/>
        <v>#N/A</v>
      </c>
      <c r="L1211" s="53" t="e">
        <f t="shared" si="94"/>
        <v>#N/A</v>
      </c>
    </row>
    <row r="1212" spans="8:12">
      <c r="H1212" s="76">
        <f t="shared" si="90"/>
        <v>843</v>
      </c>
      <c r="I1212" s="53" t="e">
        <f t="shared" si="91"/>
        <v>#N/A</v>
      </c>
      <c r="J1212" s="53" t="e">
        <f t="shared" si="92"/>
        <v>#N/A</v>
      </c>
      <c r="K1212" s="53" t="e">
        <f t="shared" si="93"/>
        <v>#N/A</v>
      </c>
      <c r="L1212" s="53" t="e">
        <f t="shared" si="94"/>
        <v>#N/A</v>
      </c>
    </row>
    <row r="1213" spans="8:12">
      <c r="H1213" s="76">
        <f t="shared" si="90"/>
        <v>844</v>
      </c>
      <c r="I1213" s="53" t="e">
        <f t="shared" si="91"/>
        <v>#N/A</v>
      </c>
      <c r="J1213" s="53" t="e">
        <f t="shared" si="92"/>
        <v>#N/A</v>
      </c>
      <c r="K1213" s="53" t="e">
        <f t="shared" si="93"/>
        <v>#N/A</v>
      </c>
      <c r="L1213" s="53" t="e">
        <f t="shared" si="94"/>
        <v>#N/A</v>
      </c>
    </row>
    <row r="1214" spans="8:12">
      <c r="H1214" s="76">
        <f t="shared" si="90"/>
        <v>845</v>
      </c>
      <c r="I1214" s="53" t="e">
        <f t="shared" si="91"/>
        <v>#N/A</v>
      </c>
      <c r="J1214" s="53" t="e">
        <f t="shared" si="92"/>
        <v>#N/A</v>
      </c>
      <c r="K1214" s="53" t="e">
        <f t="shared" si="93"/>
        <v>#N/A</v>
      </c>
      <c r="L1214" s="53" t="e">
        <f t="shared" si="94"/>
        <v>#N/A</v>
      </c>
    </row>
    <row r="1215" spans="8:12">
      <c r="H1215" s="76">
        <f t="shared" si="90"/>
        <v>846</v>
      </c>
      <c r="I1215" s="53" t="e">
        <f t="shared" si="91"/>
        <v>#N/A</v>
      </c>
      <c r="J1215" s="53" t="e">
        <f t="shared" si="92"/>
        <v>#N/A</v>
      </c>
      <c r="K1215" s="53" t="e">
        <f t="shared" si="93"/>
        <v>#N/A</v>
      </c>
      <c r="L1215" s="53" t="e">
        <f t="shared" si="94"/>
        <v>#N/A</v>
      </c>
    </row>
    <row r="1216" spans="8:12">
      <c r="H1216" s="76">
        <f t="shared" si="90"/>
        <v>847</v>
      </c>
      <c r="I1216" s="53" t="e">
        <f t="shared" si="91"/>
        <v>#N/A</v>
      </c>
      <c r="J1216" s="53" t="e">
        <f t="shared" si="92"/>
        <v>#N/A</v>
      </c>
      <c r="K1216" s="53" t="e">
        <f t="shared" si="93"/>
        <v>#N/A</v>
      </c>
      <c r="L1216" s="53" t="e">
        <f t="shared" si="94"/>
        <v>#N/A</v>
      </c>
    </row>
    <row r="1217" spans="8:12">
      <c r="H1217" s="76">
        <f t="shared" si="90"/>
        <v>848</v>
      </c>
      <c r="I1217" s="53" t="e">
        <f t="shared" si="91"/>
        <v>#N/A</v>
      </c>
      <c r="J1217" s="53" t="e">
        <f t="shared" si="92"/>
        <v>#N/A</v>
      </c>
      <c r="K1217" s="53" t="e">
        <f t="shared" si="93"/>
        <v>#N/A</v>
      </c>
      <c r="L1217" s="53" t="e">
        <f t="shared" si="94"/>
        <v>#N/A</v>
      </c>
    </row>
    <row r="1218" spans="8:12">
      <c r="H1218" s="76">
        <f t="shared" si="90"/>
        <v>849</v>
      </c>
      <c r="I1218" s="53" t="e">
        <f t="shared" si="91"/>
        <v>#N/A</v>
      </c>
      <c r="J1218" s="53" t="e">
        <f t="shared" si="92"/>
        <v>#N/A</v>
      </c>
      <c r="K1218" s="53" t="e">
        <f t="shared" si="93"/>
        <v>#N/A</v>
      </c>
      <c r="L1218" s="53" t="e">
        <f t="shared" si="94"/>
        <v>#N/A</v>
      </c>
    </row>
    <row r="1219" spans="8:12">
      <c r="H1219" s="76">
        <f t="shared" si="90"/>
        <v>850</v>
      </c>
      <c r="I1219" s="53" t="e">
        <f t="shared" si="91"/>
        <v>#N/A</v>
      </c>
      <c r="J1219" s="53" t="e">
        <f t="shared" si="92"/>
        <v>#N/A</v>
      </c>
      <c r="K1219" s="53" t="e">
        <f t="shared" si="93"/>
        <v>#N/A</v>
      </c>
      <c r="L1219" s="53" t="e">
        <f t="shared" si="94"/>
        <v>#N/A</v>
      </c>
    </row>
    <row r="1220" spans="8:12">
      <c r="H1220" s="76">
        <f t="shared" ref="H1220:H1283" si="95">IF(+H1219+1&lt;=MAX(data21),+H1219+1,0)</f>
        <v>851</v>
      </c>
      <c r="I1220" s="53" t="e">
        <f t="shared" si="91"/>
        <v>#N/A</v>
      </c>
      <c r="J1220" s="53" t="e">
        <f t="shared" si="92"/>
        <v>#N/A</v>
      </c>
      <c r="K1220" s="53" t="e">
        <f t="shared" si="93"/>
        <v>#N/A</v>
      </c>
      <c r="L1220" s="53" t="e">
        <f t="shared" si="94"/>
        <v>#N/A</v>
      </c>
    </row>
    <row r="1221" spans="8:12">
      <c r="H1221" s="76">
        <f t="shared" si="95"/>
        <v>852</v>
      </c>
      <c r="I1221" s="53" t="e">
        <f t="shared" ref="I1221:I1284" si="96">IF(IFERROR(VLOOKUP($H1221,$A:$F,2,0)/VLOOKUP($H1220,$A:$F,2,0)*I1220,NA())=0,NA(),IFERROR(VLOOKUP($H1221,$A:$F,2,0)/VLOOKUP($H1220,$A:$F,2,0)*I1220,NA()))</f>
        <v>#N/A</v>
      </c>
      <c r="J1221" s="53" t="e">
        <f t="shared" ref="J1221:J1284" si="97">IF(IFERROR(VLOOKUP($H1221,$A:$F,3,0)/VLOOKUP($H1220,$A:$F,3,0)*J1220,NA())=0,NA(),IFERROR(VLOOKUP($H1221,$A:$F,3,0)/VLOOKUP($H1220,$A:$F,3,0)*J1220,NA()))</f>
        <v>#N/A</v>
      </c>
      <c r="K1221" s="53" t="e">
        <f t="shared" ref="K1221:K1284" si="98">IF(IFERROR(VLOOKUP($H1221,$A:$F,4,0)/VLOOKUP($H1220,$A:$F,4,0)*K1220,NA())=0,NA(),IFERROR(VLOOKUP($H1221,$A:$F,4,0)/VLOOKUP($H1220,$A:$F,4,0)*K1220,NA()))</f>
        <v>#N/A</v>
      </c>
      <c r="L1221" s="53" t="e">
        <f t="shared" ref="L1221:L1284" si="99">IF(IFERROR(VLOOKUP($H1221,$A:$F,5,0)/VLOOKUP($H1220,$A:$F,5,0)*L1220,NA())=0,NA(),IFERROR(VLOOKUP($H1221,$A:$F,5,0)/VLOOKUP($H1220,$A:$F,5,0)*L1220,NA()))</f>
        <v>#N/A</v>
      </c>
    </row>
    <row r="1222" spans="8:12">
      <c r="H1222" s="76">
        <f t="shared" si="95"/>
        <v>853</v>
      </c>
      <c r="I1222" s="53" t="e">
        <f t="shared" si="96"/>
        <v>#N/A</v>
      </c>
      <c r="J1222" s="53" t="e">
        <f t="shared" si="97"/>
        <v>#N/A</v>
      </c>
      <c r="K1222" s="53" t="e">
        <f t="shared" si="98"/>
        <v>#N/A</v>
      </c>
      <c r="L1222" s="53" t="e">
        <f t="shared" si="99"/>
        <v>#N/A</v>
      </c>
    </row>
    <row r="1223" spans="8:12">
      <c r="H1223" s="76">
        <f t="shared" si="95"/>
        <v>854</v>
      </c>
      <c r="I1223" s="53" t="e">
        <f t="shared" si="96"/>
        <v>#N/A</v>
      </c>
      <c r="J1223" s="53" t="e">
        <f t="shared" si="97"/>
        <v>#N/A</v>
      </c>
      <c r="K1223" s="53" t="e">
        <f t="shared" si="98"/>
        <v>#N/A</v>
      </c>
      <c r="L1223" s="53" t="e">
        <f t="shared" si="99"/>
        <v>#N/A</v>
      </c>
    </row>
    <row r="1224" spans="8:12">
      <c r="H1224" s="76">
        <f t="shared" si="95"/>
        <v>855</v>
      </c>
      <c r="I1224" s="53" t="e">
        <f t="shared" si="96"/>
        <v>#N/A</v>
      </c>
      <c r="J1224" s="53" t="e">
        <f t="shared" si="97"/>
        <v>#N/A</v>
      </c>
      <c r="K1224" s="53" t="e">
        <f t="shared" si="98"/>
        <v>#N/A</v>
      </c>
      <c r="L1224" s="53" t="e">
        <f t="shared" si="99"/>
        <v>#N/A</v>
      </c>
    </row>
    <row r="1225" spans="8:12">
      <c r="H1225" s="76">
        <f t="shared" si="95"/>
        <v>856</v>
      </c>
      <c r="I1225" s="53" t="e">
        <f t="shared" si="96"/>
        <v>#N/A</v>
      </c>
      <c r="J1225" s="53" t="e">
        <f t="shared" si="97"/>
        <v>#N/A</v>
      </c>
      <c r="K1225" s="53" t="e">
        <f t="shared" si="98"/>
        <v>#N/A</v>
      </c>
      <c r="L1225" s="53" t="e">
        <f t="shared" si="99"/>
        <v>#N/A</v>
      </c>
    </row>
    <row r="1226" spans="8:12">
      <c r="H1226" s="76">
        <f t="shared" si="95"/>
        <v>857</v>
      </c>
      <c r="I1226" s="53" t="e">
        <f t="shared" si="96"/>
        <v>#N/A</v>
      </c>
      <c r="J1226" s="53" t="e">
        <f t="shared" si="97"/>
        <v>#N/A</v>
      </c>
      <c r="K1226" s="53" t="e">
        <f t="shared" si="98"/>
        <v>#N/A</v>
      </c>
      <c r="L1226" s="53" t="e">
        <f t="shared" si="99"/>
        <v>#N/A</v>
      </c>
    </row>
    <row r="1227" spans="8:12">
      <c r="H1227" s="76">
        <f t="shared" si="95"/>
        <v>858</v>
      </c>
      <c r="I1227" s="53" t="e">
        <f t="shared" si="96"/>
        <v>#N/A</v>
      </c>
      <c r="J1227" s="53" t="e">
        <f t="shared" si="97"/>
        <v>#N/A</v>
      </c>
      <c r="K1227" s="53" t="e">
        <f t="shared" si="98"/>
        <v>#N/A</v>
      </c>
      <c r="L1227" s="53" t="e">
        <f t="shared" si="99"/>
        <v>#N/A</v>
      </c>
    </row>
    <row r="1228" spans="8:12">
      <c r="H1228" s="76">
        <f t="shared" si="95"/>
        <v>859</v>
      </c>
      <c r="I1228" s="53" t="e">
        <f t="shared" si="96"/>
        <v>#N/A</v>
      </c>
      <c r="J1228" s="53" t="e">
        <f t="shared" si="97"/>
        <v>#N/A</v>
      </c>
      <c r="K1228" s="53" t="e">
        <f t="shared" si="98"/>
        <v>#N/A</v>
      </c>
      <c r="L1228" s="53" t="e">
        <f t="shared" si="99"/>
        <v>#N/A</v>
      </c>
    </row>
    <row r="1229" spans="8:12">
      <c r="H1229" s="76">
        <f t="shared" si="95"/>
        <v>860</v>
      </c>
      <c r="I1229" s="53" t="e">
        <f t="shared" si="96"/>
        <v>#N/A</v>
      </c>
      <c r="J1229" s="53" t="e">
        <f t="shared" si="97"/>
        <v>#N/A</v>
      </c>
      <c r="K1229" s="53" t="e">
        <f t="shared" si="98"/>
        <v>#N/A</v>
      </c>
      <c r="L1229" s="53" t="e">
        <f t="shared" si="99"/>
        <v>#N/A</v>
      </c>
    </row>
    <row r="1230" spans="8:12">
      <c r="H1230" s="76">
        <f t="shared" si="95"/>
        <v>861</v>
      </c>
      <c r="I1230" s="53" t="e">
        <f t="shared" si="96"/>
        <v>#N/A</v>
      </c>
      <c r="J1230" s="53" t="e">
        <f t="shared" si="97"/>
        <v>#N/A</v>
      </c>
      <c r="K1230" s="53" t="e">
        <f t="shared" si="98"/>
        <v>#N/A</v>
      </c>
      <c r="L1230" s="53" t="e">
        <f t="shared" si="99"/>
        <v>#N/A</v>
      </c>
    </row>
    <row r="1231" spans="8:12">
      <c r="H1231" s="76">
        <f t="shared" si="95"/>
        <v>862</v>
      </c>
      <c r="I1231" s="53" t="e">
        <f t="shared" si="96"/>
        <v>#N/A</v>
      </c>
      <c r="J1231" s="53" t="e">
        <f t="shared" si="97"/>
        <v>#N/A</v>
      </c>
      <c r="K1231" s="53" t="e">
        <f t="shared" si="98"/>
        <v>#N/A</v>
      </c>
      <c r="L1231" s="53" t="e">
        <f t="shared" si="99"/>
        <v>#N/A</v>
      </c>
    </row>
    <row r="1232" spans="8:12">
      <c r="H1232" s="76">
        <f t="shared" si="95"/>
        <v>863</v>
      </c>
      <c r="I1232" s="53" t="e">
        <f t="shared" si="96"/>
        <v>#N/A</v>
      </c>
      <c r="J1232" s="53" t="e">
        <f t="shared" si="97"/>
        <v>#N/A</v>
      </c>
      <c r="K1232" s="53" t="e">
        <f t="shared" si="98"/>
        <v>#N/A</v>
      </c>
      <c r="L1232" s="53" t="e">
        <f t="shared" si="99"/>
        <v>#N/A</v>
      </c>
    </row>
    <row r="1233" spans="8:12">
      <c r="H1233" s="76">
        <f t="shared" si="95"/>
        <v>864</v>
      </c>
      <c r="I1233" s="53" t="e">
        <f t="shared" si="96"/>
        <v>#N/A</v>
      </c>
      <c r="J1233" s="53" t="e">
        <f t="shared" si="97"/>
        <v>#N/A</v>
      </c>
      <c r="K1233" s="53" t="e">
        <f t="shared" si="98"/>
        <v>#N/A</v>
      </c>
      <c r="L1233" s="53" t="e">
        <f t="shared" si="99"/>
        <v>#N/A</v>
      </c>
    </row>
    <row r="1234" spans="8:12">
      <c r="H1234" s="76">
        <f t="shared" si="95"/>
        <v>865</v>
      </c>
      <c r="I1234" s="53" t="e">
        <f t="shared" si="96"/>
        <v>#N/A</v>
      </c>
      <c r="J1234" s="53" t="e">
        <f t="shared" si="97"/>
        <v>#N/A</v>
      </c>
      <c r="K1234" s="53" t="e">
        <f t="shared" si="98"/>
        <v>#N/A</v>
      </c>
      <c r="L1234" s="53" t="e">
        <f t="shared" si="99"/>
        <v>#N/A</v>
      </c>
    </row>
    <row r="1235" spans="8:12">
      <c r="H1235" s="76">
        <f t="shared" si="95"/>
        <v>866</v>
      </c>
      <c r="I1235" s="53" t="e">
        <f t="shared" si="96"/>
        <v>#N/A</v>
      </c>
      <c r="J1235" s="53" t="e">
        <f t="shared" si="97"/>
        <v>#N/A</v>
      </c>
      <c r="K1235" s="53" t="e">
        <f t="shared" si="98"/>
        <v>#N/A</v>
      </c>
      <c r="L1235" s="53" t="e">
        <f t="shared" si="99"/>
        <v>#N/A</v>
      </c>
    </row>
    <row r="1236" spans="8:12">
      <c r="H1236" s="76">
        <f t="shared" si="95"/>
        <v>867</v>
      </c>
      <c r="I1236" s="53" t="e">
        <f t="shared" si="96"/>
        <v>#N/A</v>
      </c>
      <c r="J1236" s="53" t="e">
        <f t="shared" si="97"/>
        <v>#N/A</v>
      </c>
      <c r="K1236" s="53" t="e">
        <f t="shared" si="98"/>
        <v>#N/A</v>
      </c>
      <c r="L1236" s="53" t="e">
        <f t="shared" si="99"/>
        <v>#N/A</v>
      </c>
    </row>
    <row r="1237" spans="8:12">
      <c r="H1237" s="76">
        <f t="shared" si="95"/>
        <v>868</v>
      </c>
      <c r="I1237" s="53" t="e">
        <f t="shared" si="96"/>
        <v>#N/A</v>
      </c>
      <c r="J1237" s="53" t="e">
        <f t="shared" si="97"/>
        <v>#N/A</v>
      </c>
      <c r="K1237" s="53" t="e">
        <f t="shared" si="98"/>
        <v>#N/A</v>
      </c>
      <c r="L1237" s="53" t="e">
        <f t="shared" si="99"/>
        <v>#N/A</v>
      </c>
    </row>
    <row r="1238" spans="8:12">
      <c r="H1238" s="76">
        <f t="shared" si="95"/>
        <v>869</v>
      </c>
      <c r="I1238" s="53" t="e">
        <f t="shared" si="96"/>
        <v>#N/A</v>
      </c>
      <c r="J1238" s="53" t="e">
        <f t="shared" si="97"/>
        <v>#N/A</v>
      </c>
      <c r="K1238" s="53" t="e">
        <f t="shared" si="98"/>
        <v>#N/A</v>
      </c>
      <c r="L1238" s="53" t="e">
        <f t="shared" si="99"/>
        <v>#N/A</v>
      </c>
    </row>
    <row r="1239" spans="8:12">
      <c r="H1239" s="76">
        <f t="shared" si="95"/>
        <v>870</v>
      </c>
      <c r="I1239" s="53" t="e">
        <f t="shared" si="96"/>
        <v>#N/A</v>
      </c>
      <c r="J1239" s="53" t="e">
        <f t="shared" si="97"/>
        <v>#N/A</v>
      </c>
      <c r="K1239" s="53" t="e">
        <f t="shared" si="98"/>
        <v>#N/A</v>
      </c>
      <c r="L1239" s="53" t="e">
        <f t="shared" si="99"/>
        <v>#N/A</v>
      </c>
    </row>
    <row r="1240" spans="8:12">
      <c r="H1240" s="76">
        <f t="shared" si="95"/>
        <v>871</v>
      </c>
      <c r="I1240" s="53" t="e">
        <f t="shared" si="96"/>
        <v>#N/A</v>
      </c>
      <c r="J1240" s="53" t="e">
        <f t="shared" si="97"/>
        <v>#N/A</v>
      </c>
      <c r="K1240" s="53" t="e">
        <f t="shared" si="98"/>
        <v>#N/A</v>
      </c>
      <c r="L1240" s="53" t="e">
        <f t="shared" si="99"/>
        <v>#N/A</v>
      </c>
    </row>
    <row r="1241" spans="8:12">
      <c r="H1241" s="76">
        <f t="shared" si="95"/>
        <v>872</v>
      </c>
      <c r="I1241" s="53" t="e">
        <f t="shared" si="96"/>
        <v>#N/A</v>
      </c>
      <c r="J1241" s="53" t="e">
        <f t="shared" si="97"/>
        <v>#N/A</v>
      </c>
      <c r="K1241" s="53" t="e">
        <f t="shared" si="98"/>
        <v>#N/A</v>
      </c>
      <c r="L1241" s="53" t="e">
        <f t="shared" si="99"/>
        <v>#N/A</v>
      </c>
    </row>
    <row r="1242" spans="8:12">
      <c r="H1242" s="76">
        <f t="shared" si="95"/>
        <v>873</v>
      </c>
      <c r="I1242" s="53" t="e">
        <f t="shared" si="96"/>
        <v>#N/A</v>
      </c>
      <c r="J1242" s="53" t="e">
        <f t="shared" si="97"/>
        <v>#N/A</v>
      </c>
      <c r="K1242" s="53" t="e">
        <f t="shared" si="98"/>
        <v>#N/A</v>
      </c>
      <c r="L1242" s="53" t="e">
        <f t="shared" si="99"/>
        <v>#N/A</v>
      </c>
    </row>
    <row r="1243" spans="8:12">
      <c r="H1243" s="76">
        <f t="shared" si="95"/>
        <v>874</v>
      </c>
      <c r="I1243" s="53" t="e">
        <f t="shared" si="96"/>
        <v>#N/A</v>
      </c>
      <c r="J1243" s="53" t="e">
        <f t="shared" si="97"/>
        <v>#N/A</v>
      </c>
      <c r="K1243" s="53" t="e">
        <f t="shared" si="98"/>
        <v>#N/A</v>
      </c>
      <c r="L1243" s="53" t="e">
        <f t="shared" si="99"/>
        <v>#N/A</v>
      </c>
    </row>
    <row r="1244" spans="8:12">
      <c r="H1244" s="76">
        <f t="shared" si="95"/>
        <v>875</v>
      </c>
      <c r="I1244" s="53" t="e">
        <f t="shared" si="96"/>
        <v>#N/A</v>
      </c>
      <c r="J1244" s="53" t="e">
        <f t="shared" si="97"/>
        <v>#N/A</v>
      </c>
      <c r="K1244" s="53" t="e">
        <f t="shared" si="98"/>
        <v>#N/A</v>
      </c>
      <c r="L1244" s="53" t="e">
        <f t="shared" si="99"/>
        <v>#N/A</v>
      </c>
    </row>
    <row r="1245" spans="8:12">
      <c r="H1245" s="76">
        <f t="shared" si="95"/>
        <v>876</v>
      </c>
      <c r="I1245" s="53" t="e">
        <f t="shared" si="96"/>
        <v>#N/A</v>
      </c>
      <c r="J1245" s="53" t="e">
        <f t="shared" si="97"/>
        <v>#N/A</v>
      </c>
      <c r="K1245" s="53" t="e">
        <f t="shared" si="98"/>
        <v>#N/A</v>
      </c>
      <c r="L1245" s="53" t="e">
        <f t="shared" si="99"/>
        <v>#N/A</v>
      </c>
    </row>
    <row r="1246" spans="8:12">
      <c r="H1246" s="76">
        <f t="shared" si="95"/>
        <v>877</v>
      </c>
      <c r="I1246" s="53" t="e">
        <f t="shared" si="96"/>
        <v>#N/A</v>
      </c>
      <c r="J1246" s="53" t="e">
        <f t="shared" si="97"/>
        <v>#N/A</v>
      </c>
      <c r="K1246" s="53" t="e">
        <f t="shared" si="98"/>
        <v>#N/A</v>
      </c>
      <c r="L1246" s="53" t="e">
        <f t="shared" si="99"/>
        <v>#N/A</v>
      </c>
    </row>
    <row r="1247" spans="8:12">
      <c r="H1247" s="76">
        <f t="shared" si="95"/>
        <v>878</v>
      </c>
      <c r="I1247" s="53" t="e">
        <f t="shared" si="96"/>
        <v>#N/A</v>
      </c>
      <c r="J1247" s="53" t="e">
        <f t="shared" si="97"/>
        <v>#N/A</v>
      </c>
      <c r="K1247" s="53" t="e">
        <f t="shared" si="98"/>
        <v>#N/A</v>
      </c>
      <c r="L1247" s="53" t="e">
        <f t="shared" si="99"/>
        <v>#N/A</v>
      </c>
    </row>
    <row r="1248" spans="8:12">
      <c r="H1248" s="76">
        <f t="shared" si="95"/>
        <v>879</v>
      </c>
      <c r="I1248" s="53" t="e">
        <f t="shared" si="96"/>
        <v>#N/A</v>
      </c>
      <c r="J1248" s="53" t="e">
        <f t="shared" si="97"/>
        <v>#N/A</v>
      </c>
      <c r="K1248" s="53" t="e">
        <f t="shared" si="98"/>
        <v>#N/A</v>
      </c>
      <c r="L1248" s="53" t="e">
        <f t="shared" si="99"/>
        <v>#N/A</v>
      </c>
    </row>
    <row r="1249" spans="8:12">
      <c r="H1249" s="76">
        <f t="shared" si="95"/>
        <v>880</v>
      </c>
      <c r="I1249" s="53" t="e">
        <f t="shared" si="96"/>
        <v>#N/A</v>
      </c>
      <c r="J1249" s="53" t="e">
        <f t="shared" si="97"/>
        <v>#N/A</v>
      </c>
      <c r="K1249" s="53" t="e">
        <f t="shared" si="98"/>
        <v>#N/A</v>
      </c>
      <c r="L1249" s="53" t="e">
        <f t="shared" si="99"/>
        <v>#N/A</v>
      </c>
    </row>
    <row r="1250" spans="8:12">
      <c r="H1250" s="76">
        <f t="shared" si="95"/>
        <v>881</v>
      </c>
      <c r="I1250" s="53" t="e">
        <f t="shared" si="96"/>
        <v>#N/A</v>
      </c>
      <c r="J1250" s="53" t="e">
        <f t="shared" si="97"/>
        <v>#N/A</v>
      </c>
      <c r="K1250" s="53" t="e">
        <f t="shared" si="98"/>
        <v>#N/A</v>
      </c>
      <c r="L1250" s="53" t="e">
        <f t="shared" si="99"/>
        <v>#N/A</v>
      </c>
    </row>
    <row r="1251" spans="8:12">
      <c r="H1251" s="76">
        <f t="shared" si="95"/>
        <v>882</v>
      </c>
      <c r="I1251" s="53" t="e">
        <f t="shared" si="96"/>
        <v>#N/A</v>
      </c>
      <c r="J1251" s="53" t="e">
        <f t="shared" si="97"/>
        <v>#N/A</v>
      </c>
      <c r="K1251" s="53" t="e">
        <f t="shared" si="98"/>
        <v>#N/A</v>
      </c>
      <c r="L1251" s="53" t="e">
        <f t="shared" si="99"/>
        <v>#N/A</v>
      </c>
    </row>
    <row r="1252" spans="8:12">
      <c r="H1252" s="76">
        <f t="shared" si="95"/>
        <v>883</v>
      </c>
      <c r="I1252" s="53" t="e">
        <f t="shared" si="96"/>
        <v>#N/A</v>
      </c>
      <c r="J1252" s="53" t="e">
        <f t="shared" si="97"/>
        <v>#N/A</v>
      </c>
      <c r="K1252" s="53" t="e">
        <f t="shared" si="98"/>
        <v>#N/A</v>
      </c>
      <c r="L1252" s="53" t="e">
        <f t="shared" si="99"/>
        <v>#N/A</v>
      </c>
    </row>
    <row r="1253" spans="8:12">
      <c r="H1253" s="76">
        <f t="shared" si="95"/>
        <v>884</v>
      </c>
      <c r="I1253" s="53" t="e">
        <f t="shared" si="96"/>
        <v>#N/A</v>
      </c>
      <c r="J1253" s="53" t="e">
        <f t="shared" si="97"/>
        <v>#N/A</v>
      </c>
      <c r="K1253" s="53" t="e">
        <f t="shared" si="98"/>
        <v>#N/A</v>
      </c>
      <c r="L1253" s="53" t="e">
        <f t="shared" si="99"/>
        <v>#N/A</v>
      </c>
    </row>
    <row r="1254" spans="8:12">
      <c r="H1254" s="76">
        <f t="shared" si="95"/>
        <v>885</v>
      </c>
      <c r="I1254" s="53" t="e">
        <f t="shared" si="96"/>
        <v>#N/A</v>
      </c>
      <c r="J1254" s="53" t="e">
        <f t="shared" si="97"/>
        <v>#N/A</v>
      </c>
      <c r="K1254" s="53" t="e">
        <f t="shared" si="98"/>
        <v>#N/A</v>
      </c>
      <c r="L1254" s="53" t="e">
        <f t="shared" si="99"/>
        <v>#N/A</v>
      </c>
    </row>
    <row r="1255" spans="8:12">
      <c r="H1255" s="76">
        <f t="shared" si="95"/>
        <v>886</v>
      </c>
      <c r="I1255" s="53" t="e">
        <f t="shared" si="96"/>
        <v>#N/A</v>
      </c>
      <c r="J1255" s="53" t="e">
        <f t="shared" si="97"/>
        <v>#N/A</v>
      </c>
      <c r="K1255" s="53" t="e">
        <f t="shared" si="98"/>
        <v>#N/A</v>
      </c>
      <c r="L1255" s="53" t="e">
        <f t="shared" si="99"/>
        <v>#N/A</v>
      </c>
    </row>
    <row r="1256" spans="8:12">
      <c r="H1256" s="76">
        <f t="shared" si="95"/>
        <v>887</v>
      </c>
      <c r="I1256" s="53" t="e">
        <f t="shared" si="96"/>
        <v>#N/A</v>
      </c>
      <c r="J1256" s="53" t="e">
        <f t="shared" si="97"/>
        <v>#N/A</v>
      </c>
      <c r="K1256" s="53" t="e">
        <f t="shared" si="98"/>
        <v>#N/A</v>
      </c>
      <c r="L1256" s="53" t="e">
        <f t="shared" si="99"/>
        <v>#N/A</v>
      </c>
    </row>
    <row r="1257" spans="8:12">
      <c r="H1257" s="76">
        <f t="shared" si="95"/>
        <v>888</v>
      </c>
      <c r="I1257" s="53" t="e">
        <f t="shared" si="96"/>
        <v>#N/A</v>
      </c>
      <c r="J1257" s="53" t="e">
        <f t="shared" si="97"/>
        <v>#N/A</v>
      </c>
      <c r="K1257" s="53" t="e">
        <f t="shared" si="98"/>
        <v>#N/A</v>
      </c>
      <c r="L1257" s="53" t="e">
        <f t="shared" si="99"/>
        <v>#N/A</v>
      </c>
    </row>
    <row r="1258" spans="8:12">
      <c r="H1258" s="76">
        <f t="shared" si="95"/>
        <v>889</v>
      </c>
      <c r="I1258" s="53" t="e">
        <f t="shared" si="96"/>
        <v>#N/A</v>
      </c>
      <c r="J1258" s="53" t="e">
        <f t="shared" si="97"/>
        <v>#N/A</v>
      </c>
      <c r="K1258" s="53" t="e">
        <f t="shared" si="98"/>
        <v>#N/A</v>
      </c>
      <c r="L1258" s="53" t="e">
        <f t="shared" si="99"/>
        <v>#N/A</v>
      </c>
    </row>
    <row r="1259" spans="8:12">
      <c r="H1259" s="76">
        <f t="shared" si="95"/>
        <v>890</v>
      </c>
      <c r="I1259" s="53" t="e">
        <f t="shared" si="96"/>
        <v>#N/A</v>
      </c>
      <c r="J1259" s="53" t="e">
        <f t="shared" si="97"/>
        <v>#N/A</v>
      </c>
      <c r="K1259" s="53" t="e">
        <f t="shared" si="98"/>
        <v>#N/A</v>
      </c>
      <c r="L1259" s="53" t="e">
        <f t="shared" si="99"/>
        <v>#N/A</v>
      </c>
    </row>
    <row r="1260" spans="8:12">
      <c r="H1260" s="76">
        <f t="shared" si="95"/>
        <v>891</v>
      </c>
      <c r="I1260" s="53" t="e">
        <f t="shared" si="96"/>
        <v>#N/A</v>
      </c>
      <c r="J1260" s="53" t="e">
        <f t="shared" si="97"/>
        <v>#N/A</v>
      </c>
      <c r="K1260" s="53" t="e">
        <f t="shared" si="98"/>
        <v>#N/A</v>
      </c>
      <c r="L1260" s="53" t="e">
        <f t="shared" si="99"/>
        <v>#N/A</v>
      </c>
    </row>
    <row r="1261" spans="8:12">
      <c r="H1261" s="76">
        <f t="shared" si="95"/>
        <v>892</v>
      </c>
      <c r="I1261" s="53" t="e">
        <f t="shared" si="96"/>
        <v>#N/A</v>
      </c>
      <c r="J1261" s="53" t="e">
        <f t="shared" si="97"/>
        <v>#N/A</v>
      </c>
      <c r="K1261" s="53" t="e">
        <f t="shared" si="98"/>
        <v>#N/A</v>
      </c>
      <c r="L1261" s="53" t="e">
        <f t="shared" si="99"/>
        <v>#N/A</v>
      </c>
    </row>
    <row r="1262" spans="8:12">
      <c r="H1262" s="76">
        <f t="shared" si="95"/>
        <v>893</v>
      </c>
      <c r="I1262" s="53" t="e">
        <f t="shared" si="96"/>
        <v>#N/A</v>
      </c>
      <c r="J1262" s="53" t="e">
        <f t="shared" si="97"/>
        <v>#N/A</v>
      </c>
      <c r="K1262" s="53" t="e">
        <f t="shared" si="98"/>
        <v>#N/A</v>
      </c>
      <c r="L1262" s="53" t="e">
        <f t="shared" si="99"/>
        <v>#N/A</v>
      </c>
    </row>
    <row r="1263" spans="8:12">
      <c r="H1263" s="76">
        <f t="shared" si="95"/>
        <v>894</v>
      </c>
      <c r="I1263" s="53" t="e">
        <f t="shared" si="96"/>
        <v>#N/A</v>
      </c>
      <c r="J1263" s="53" t="e">
        <f t="shared" si="97"/>
        <v>#N/A</v>
      </c>
      <c r="K1263" s="53" t="e">
        <f t="shared" si="98"/>
        <v>#N/A</v>
      </c>
      <c r="L1263" s="53" t="e">
        <f t="shared" si="99"/>
        <v>#N/A</v>
      </c>
    </row>
    <row r="1264" spans="8:12">
      <c r="H1264" s="76">
        <f t="shared" si="95"/>
        <v>895</v>
      </c>
      <c r="I1264" s="53" t="e">
        <f t="shared" si="96"/>
        <v>#N/A</v>
      </c>
      <c r="J1264" s="53" t="e">
        <f t="shared" si="97"/>
        <v>#N/A</v>
      </c>
      <c r="K1264" s="53" t="e">
        <f t="shared" si="98"/>
        <v>#N/A</v>
      </c>
      <c r="L1264" s="53" t="e">
        <f t="shared" si="99"/>
        <v>#N/A</v>
      </c>
    </row>
    <row r="1265" spans="8:12">
      <c r="H1265" s="76">
        <f t="shared" si="95"/>
        <v>896</v>
      </c>
      <c r="I1265" s="53" t="e">
        <f t="shared" si="96"/>
        <v>#N/A</v>
      </c>
      <c r="J1265" s="53" t="e">
        <f t="shared" si="97"/>
        <v>#N/A</v>
      </c>
      <c r="K1265" s="53" t="e">
        <f t="shared" si="98"/>
        <v>#N/A</v>
      </c>
      <c r="L1265" s="53" t="e">
        <f t="shared" si="99"/>
        <v>#N/A</v>
      </c>
    </row>
    <row r="1266" spans="8:12">
      <c r="H1266" s="76">
        <f t="shared" si="95"/>
        <v>897</v>
      </c>
      <c r="I1266" s="53" t="e">
        <f t="shared" si="96"/>
        <v>#N/A</v>
      </c>
      <c r="J1266" s="53" t="e">
        <f t="shared" si="97"/>
        <v>#N/A</v>
      </c>
      <c r="K1266" s="53" t="e">
        <f t="shared" si="98"/>
        <v>#N/A</v>
      </c>
      <c r="L1266" s="53" t="e">
        <f t="shared" si="99"/>
        <v>#N/A</v>
      </c>
    </row>
    <row r="1267" spans="8:12">
      <c r="H1267" s="76">
        <f t="shared" si="95"/>
        <v>898</v>
      </c>
      <c r="I1267" s="53" t="e">
        <f t="shared" si="96"/>
        <v>#N/A</v>
      </c>
      <c r="J1267" s="53" t="e">
        <f t="shared" si="97"/>
        <v>#N/A</v>
      </c>
      <c r="K1267" s="53" t="e">
        <f t="shared" si="98"/>
        <v>#N/A</v>
      </c>
      <c r="L1267" s="53" t="e">
        <f t="shared" si="99"/>
        <v>#N/A</v>
      </c>
    </row>
    <row r="1268" spans="8:12">
      <c r="H1268" s="76">
        <f t="shared" si="95"/>
        <v>899</v>
      </c>
      <c r="I1268" s="53" t="e">
        <f t="shared" si="96"/>
        <v>#N/A</v>
      </c>
      <c r="J1268" s="53" t="e">
        <f t="shared" si="97"/>
        <v>#N/A</v>
      </c>
      <c r="K1268" s="53" t="e">
        <f t="shared" si="98"/>
        <v>#N/A</v>
      </c>
      <c r="L1268" s="53" t="e">
        <f t="shared" si="99"/>
        <v>#N/A</v>
      </c>
    </row>
    <row r="1269" spans="8:12">
      <c r="H1269" s="76">
        <f t="shared" si="95"/>
        <v>900</v>
      </c>
      <c r="I1269" s="53" t="e">
        <f t="shared" si="96"/>
        <v>#N/A</v>
      </c>
      <c r="J1269" s="53" t="e">
        <f t="shared" si="97"/>
        <v>#N/A</v>
      </c>
      <c r="K1269" s="53" t="e">
        <f t="shared" si="98"/>
        <v>#N/A</v>
      </c>
      <c r="L1269" s="53" t="e">
        <f t="shared" si="99"/>
        <v>#N/A</v>
      </c>
    </row>
    <row r="1270" spans="8:12">
      <c r="H1270" s="76">
        <f t="shared" si="95"/>
        <v>901</v>
      </c>
      <c r="I1270" s="53" t="e">
        <f t="shared" si="96"/>
        <v>#N/A</v>
      </c>
      <c r="J1270" s="53" t="e">
        <f t="shared" si="97"/>
        <v>#N/A</v>
      </c>
      <c r="K1270" s="53" t="e">
        <f t="shared" si="98"/>
        <v>#N/A</v>
      </c>
      <c r="L1270" s="53" t="e">
        <f t="shared" si="99"/>
        <v>#N/A</v>
      </c>
    </row>
    <row r="1271" spans="8:12">
      <c r="H1271" s="76">
        <f t="shared" si="95"/>
        <v>902</v>
      </c>
      <c r="I1271" s="53" t="e">
        <f t="shared" si="96"/>
        <v>#N/A</v>
      </c>
      <c r="J1271" s="53" t="e">
        <f t="shared" si="97"/>
        <v>#N/A</v>
      </c>
      <c r="K1271" s="53" t="e">
        <f t="shared" si="98"/>
        <v>#N/A</v>
      </c>
      <c r="L1271" s="53" t="e">
        <f t="shared" si="99"/>
        <v>#N/A</v>
      </c>
    </row>
    <row r="1272" spans="8:12">
      <c r="H1272" s="76">
        <f t="shared" si="95"/>
        <v>903</v>
      </c>
      <c r="I1272" s="53" t="e">
        <f t="shared" si="96"/>
        <v>#N/A</v>
      </c>
      <c r="J1272" s="53" t="e">
        <f t="shared" si="97"/>
        <v>#N/A</v>
      </c>
      <c r="K1272" s="53" t="e">
        <f t="shared" si="98"/>
        <v>#N/A</v>
      </c>
      <c r="L1272" s="53" t="e">
        <f t="shared" si="99"/>
        <v>#N/A</v>
      </c>
    </row>
    <row r="1273" spans="8:12">
      <c r="H1273" s="76">
        <f t="shared" si="95"/>
        <v>904</v>
      </c>
      <c r="I1273" s="53" t="e">
        <f t="shared" si="96"/>
        <v>#N/A</v>
      </c>
      <c r="J1273" s="53" t="e">
        <f t="shared" si="97"/>
        <v>#N/A</v>
      </c>
      <c r="K1273" s="53" t="e">
        <f t="shared" si="98"/>
        <v>#N/A</v>
      </c>
      <c r="L1273" s="53" t="e">
        <f t="shared" si="99"/>
        <v>#N/A</v>
      </c>
    </row>
    <row r="1274" spans="8:12">
      <c r="H1274" s="76">
        <f t="shared" si="95"/>
        <v>905</v>
      </c>
      <c r="I1274" s="53" t="e">
        <f t="shared" si="96"/>
        <v>#N/A</v>
      </c>
      <c r="J1274" s="53" t="e">
        <f t="shared" si="97"/>
        <v>#N/A</v>
      </c>
      <c r="K1274" s="53" t="e">
        <f t="shared" si="98"/>
        <v>#N/A</v>
      </c>
      <c r="L1274" s="53" t="e">
        <f t="shared" si="99"/>
        <v>#N/A</v>
      </c>
    </row>
    <row r="1275" spans="8:12">
      <c r="H1275" s="76">
        <f t="shared" si="95"/>
        <v>906</v>
      </c>
      <c r="I1275" s="53" t="e">
        <f t="shared" si="96"/>
        <v>#N/A</v>
      </c>
      <c r="J1275" s="53" t="e">
        <f t="shared" si="97"/>
        <v>#N/A</v>
      </c>
      <c r="K1275" s="53" t="e">
        <f t="shared" si="98"/>
        <v>#N/A</v>
      </c>
      <c r="L1275" s="53" t="e">
        <f t="shared" si="99"/>
        <v>#N/A</v>
      </c>
    </row>
    <row r="1276" spans="8:12">
      <c r="H1276" s="76">
        <f t="shared" si="95"/>
        <v>907</v>
      </c>
      <c r="I1276" s="53" t="e">
        <f t="shared" si="96"/>
        <v>#N/A</v>
      </c>
      <c r="J1276" s="53" t="e">
        <f t="shared" si="97"/>
        <v>#N/A</v>
      </c>
      <c r="K1276" s="53" t="e">
        <f t="shared" si="98"/>
        <v>#N/A</v>
      </c>
      <c r="L1276" s="53" t="e">
        <f t="shared" si="99"/>
        <v>#N/A</v>
      </c>
    </row>
    <row r="1277" spans="8:12">
      <c r="H1277" s="76">
        <f t="shared" si="95"/>
        <v>908</v>
      </c>
      <c r="I1277" s="53" t="e">
        <f t="shared" si="96"/>
        <v>#N/A</v>
      </c>
      <c r="J1277" s="53" t="e">
        <f t="shared" si="97"/>
        <v>#N/A</v>
      </c>
      <c r="K1277" s="53" t="e">
        <f t="shared" si="98"/>
        <v>#N/A</v>
      </c>
      <c r="L1277" s="53" t="e">
        <f t="shared" si="99"/>
        <v>#N/A</v>
      </c>
    </row>
    <row r="1278" spans="8:12">
      <c r="H1278" s="76">
        <f t="shared" si="95"/>
        <v>909</v>
      </c>
      <c r="I1278" s="53" t="e">
        <f t="shared" si="96"/>
        <v>#N/A</v>
      </c>
      <c r="J1278" s="53" t="e">
        <f t="shared" si="97"/>
        <v>#N/A</v>
      </c>
      <c r="K1278" s="53" t="e">
        <f t="shared" si="98"/>
        <v>#N/A</v>
      </c>
      <c r="L1278" s="53" t="e">
        <f t="shared" si="99"/>
        <v>#N/A</v>
      </c>
    </row>
    <row r="1279" spans="8:12">
      <c r="H1279" s="76">
        <f t="shared" si="95"/>
        <v>910</v>
      </c>
      <c r="I1279" s="53" t="e">
        <f t="shared" si="96"/>
        <v>#N/A</v>
      </c>
      <c r="J1279" s="53" t="e">
        <f t="shared" si="97"/>
        <v>#N/A</v>
      </c>
      <c r="K1279" s="53" t="e">
        <f t="shared" si="98"/>
        <v>#N/A</v>
      </c>
      <c r="L1279" s="53" t="e">
        <f t="shared" si="99"/>
        <v>#N/A</v>
      </c>
    </row>
    <row r="1280" spans="8:12">
      <c r="H1280" s="76">
        <f t="shared" si="95"/>
        <v>911</v>
      </c>
      <c r="I1280" s="53" t="e">
        <f t="shared" si="96"/>
        <v>#N/A</v>
      </c>
      <c r="J1280" s="53" t="e">
        <f t="shared" si="97"/>
        <v>#N/A</v>
      </c>
      <c r="K1280" s="53" t="e">
        <f t="shared" si="98"/>
        <v>#N/A</v>
      </c>
      <c r="L1280" s="53" t="e">
        <f t="shared" si="99"/>
        <v>#N/A</v>
      </c>
    </row>
    <row r="1281" spans="8:12">
      <c r="H1281" s="76">
        <f t="shared" si="95"/>
        <v>912</v>
      </c>
      <c r="I1281" s="53" t="e">
        <f t="shared" si="96"/>
        <v>#N/A</v>
      </c>
      <c r="J1281" s="53" t="e">
        <f t="shared" si="97"/>
        <v>#N/A</v>
      </c>
      <c r="K1281" s="53" t="e">
        <f t="shared" si="98"/>
        <v>#N/A</v>
      </c>
      <c r="L1281" s="53" t="e">
        <f t="shared" si="99"/>
        <v>#N/A</v>
      </c>
    </row>
    <row r="1282" spans="8:12">
      <c r="H1282" s="76">
        <f t="shared" si="95"/>
        <v>913</v>
      </c>
      <c r="I1282" s="53" t="e">
        <f t="shared" si="96"/>
        <v>#N/A</v>
      </c>
      <c r="J1282" s="53" t="e">
        <f t="shared" si="97"/>
        <v>#N/A</v>
      </c>
      <c r="K1282" s="53" t="e">
        <f t="shared" si="98"/>
        <v>#N/A</v>
      </c>
      <c r="L1282" s="53" t="e">
        <f t="shared" si="99"/>
        <v>#N/A</v>
      </c>
    </row>
    <row r="1283" spans="8:12">
      <c r="H1283" s="76">
        <f t="shared" si="95"/>
        <v>914</v>
      </c>
      <c r="I1283" s="53" t="e">
        <f t="shared" si="96"/>
        <v>#N/A</v>
      </c>
      <c r="J1283" s="53" t="e">
        <f t="shared" si="97"/>
        <v>#N/A</v>
      </c>
      <c r="K1283" s="53" t="e">
        <f t="shared" si="98"/>
        <v>#N/A</v>
      </c>
      <c r="L1283" s="53" t="e">
        <f t="shared" si="99"/>
        <v>#N/A</v>
      </c>
    </row>
    <row r="1284" spans="8:12">
      <c r="H1284" s="76">
        <f t="shared" ref="H1284:H1347" si="100">IF(+H1283+1&lt;=MAX(data21),+H1283+1,0)</f>
        <v>915</v>
      </c>
      <c r="I1284" s="53" t="e">
        <f t="shared" si="96"/>
        <v>#N/A</v>
      </c>
      <c r="J1284" s="53" t="e">
        <f t="shared" si="97"/>
        <v>#N/A</v>
      </c>
      <c r="K1284" s="53" t="e">
        <f t="shared" si="98"/>
        <v>#N/A</v>
      </c>
      <c r="L1284" s="53" t="e">
        <f t="shared" si="99"/>
        <v>#N/A</v>
      </c>
    </row>
    <row r="1285" spans="8:12">
      <c r="H1285" s="76">
        <f t="shared" si="100"/>
        <v>916</v>
      </c>
      <c r="I1285" s="53" t="e">
        <f t="shared" ref="I1285:I1348" si="101">IF(IFERROR(VLOOKUP($H1285,$A:$F,2,0)/VLOOKUP($H1284,$A:$F,2,0)*I1284,NA())=0,NA(),IFERROR(VLOOKUP($H1285,$A:$F,2,0)/VLOOKUP($H1284,$A:$F,2,0)*I1284,NA()))</f>
        <v>#N/A</v>
      </c>
      <c r="J1285" s="53" t="e">
        <f t="shared" ref="J1285:J1348" si="102">IF(IFERROR(VLOOKUP($H1285,$A:$F,3,0)/VLOOKUP($H1284,$A:$F,3,0)*J1284,NA())=0,NA(),IFERROR(VLOOKUP($H1285,$A:$F,3,0)/VLOOKUP($H1284,$A:$F,3,0)*J1284,NA()))</f>
        <v>#N/A</v>
      </c>
      <c r="K1285" s="53" t="e">
        <f t="shared" ref="K1285:K1348" si="103">IF(IFERROR(VLOOKUP($H1285,$A:$F,4,0)/VLOOKUP($H1284,$A:$F,4,0)*K1284,NA())=0,NA(),IFERROR(VLOOKUP($H1285,$A:$F,4,0)/VLOOKUP($H1284,$A:$F,4,0)*K1284,NA()))</f>
        <v>#N/A</v>
      </c>
      <c r="L1285" s="53" t="e">
        <f t="shared" ref="L1285:L1348" si="104">IF(IFERROR(VLOOKUP($H1285,$A:$F,5,0)/VLOOKUP($H1284,$A:$F,5,0)*L1284,NA())=0,NA(),IFERROR(VLOOKUP($H1285,$A:$F,5,0)/VLOOKUP($H1284,$A:$F,5,0)*L1284,NA()))</f>
        <v>#N/A</v>
      </c>
    </row>
    <row r="1286" spans="8:12">
      <c r="H1286" s="76">
        <f t="shared" si="100"/>
        <v>917</v>
      </c>
      <c r="I1286" s="53" t="e">
        <f t="shared" si="101"/>
        <v>#N/A</v>
      </c>
      <c r="J1286" s="53" t="e">
        <f t="shared" si="102"/>
        <v>#N/A</v>
      </c>
      <c r="K1286" s="53" t="e">
        <f t="shared" si="103"/>
        <v>#N/A</v>
      </c>
      <c r="L1286" s="53" t="e">
        <f t="shared" si="104"/>
        <v>#N/A</v>
      </c>
    </row>
    <row r="1287" spans="8:12">
      <c r="H1287" s="76">
        <f t="shared" si="100"/>
        <v>918</v>
      </c>
      <c r="I1287" s="53" t="e">
        <f t="shared" si="101"/>
        <v>#N/A</v>
      </c>
      <c r="J1287" s="53" t="e">
        <f t="shared" si="102"/>
        <v>#N/A</v>
      </c>
      <c r="K1287" s="53" t="e">
        <f t="shared" si="103"/>
        <v>#N/A</v>
      </c>
      <c r="L1287" s="53" t="e">
        <f t="shared" si="104"/>
        <v>#N/A</v>
      </c>
    </row>
    <row r="1288" spans="8:12">
      <c r="H1288" s="76">
        <f t="shared" si="100"/>
        <v>919</v>
      </c>
      <c r="I1288" s="53" t="e">
        <f t="shared" si="101"/>
        <v>#N/A</v>
      </c>
      <c r="J1288" s="53" t="e">
        <f t="shared" si="102"/>
        <v>#N/A</v>
      </c>
      <c r="K1288" s="53" t="e">
        <f t="shared" si="103"/>
        <v>#N/A</v>
      </c>
      <c r="L1288" s="53" t="e">
        <f t="shared" si="104"/>
        <v>#N/A</v>
      </c>
    </row>
    <row r="1289" spans="8:12">
      <c r="H1289" s="76">
        <f t="shared" si="100"/>
        <v>920</v>
      </c>
      <c r="I1289" s="53" t="e">
        <f t="shared" si="101"/>
        <v>#N/A</v>
      </c>
      <c r="J1289" s="53" t="e">
        <f t="shared" si="102"/>
        <v>#N/A</v>
      </c>
      <c r="K1289" s="53" t="e">
        <f t="shared" si="103"/>
        <v>#N/A</v>
      </c>
      <c r="L1289" s="53" t="e">
        <f t="shared" si="104"/>
        <v>#N/A</v>
      </c>
    </row>
    <row r="1290" spans="8:12">
      <c r="H1290" s="76">
        <f t="shared" si="100"/>
        <v>921</v>
      </c>
      <c r="I1290" s="53" t="e">
        <f t="shared" si="101"/>
        <v>#N/A</v>
      </c>
      <c r="J1290" s="53" t="e">
        <f t="shared" si="102"/>
        <v>#N/A</v>
      </c>
      <c r="K1290" s="53" t="e">
        <f t="shared" si="103"/>
        <v>#N/A</v>
      </c>
      <c r="L1290" s="53" t="e">
        <f t="shared" si="104"/>
        <v>#N/A</v>
      </c>
    </row>
    <row r="1291" spans="8:12">
      <c r="H1291" s="76">
        <f t="shared" si="100"/>
        <v>922</v>
      </c>
      <c r="I1291" s="53" t="e">
        <f t="shared" si="101"/>
        <v>#N/A</v>
      </c>
      <c r="J1291" s="53" t="e">
        <f t="shared" si="102"/>
        <v>#N/A</v>
      </c>
      <c r="K1291" s="53" t="e">
        <f t="shared" si="103"/>
        <v>#N/A</v>
      </c>
      <c r="L1291" s="53" t="e">
        <f t="shared" si="104"/>
        <v>#N/A</v>
      </c>
    </row>
    <row r="1292" spans="8:12">
      <c r="H1292" s="76">
        <f t="shared" si="100"/>
        <v>923</v>
      </c>
      <c r="I1292" s="53" t="e">
        <f t="shared" si="101"/>
        <v>#N/A</v>
      </c>
      <c r="J1292" s="53" t="e">
        <f t="shared" si="102"/>
        <v>#N/A</v>
      </c>
      <c r="K1292" s="53" t="e">
        <f t="shared" si="103"/>
        <v>#N/A</v>
      </c>
      <c r="L1292" s="53" t="e">
        <f t="shared" si="104"/>
        <v>#N/A</v>
      </c>
    </row>
    <row r="1293" spans="8:12">
      <c r="H1293" s="76">
        <f t="shared" si="100"/>
        <v>924</v>
      </c>
      <c r="I1293" s="53" t="e">
        <f t="shared" si="101"/>
        <v>#N/A</v>
      </c>
      <c r="J1293" s="53" t="e">
        <f t="shared" si="102"/>
        <v>#N/A</v>
      </c>
      <c r="K1293" s="53" t="e">
        <f t="shared" si="103"/>
        <v>#N/A</v>
      </c>
      <c r="L1293" s="53" t="e">
        <f t="shared" si="104"/>
        <v>#N/A</v>
      </c>
    </row>
    <row r="1294" spans="8:12">
      <c r="H1294" s="76">
        <f t="shared" si="100"/>
        <v>925</v>
      </c>
      <c r="I1294" s="53" t="e">
        <f t="shared" si="101"/>
        <v>#N/A</v>
      </c>
      <c r="J1294" s="53" t="e">
        <f t="shared" si="102"/>
        <v>#N/A</v>
      </c>
      <c r="K1294" s="53" t="e">
        <f t="shared" si="103"/>
        <v>#N/A</v>
      </c>
      <c r="L1294" s="53" t="e">
        <f t="shared" si="104"/>
        <v>#N/A</v>
      </c>
    </row>
    <row r="1295" spans="8:12">
      <c r="H1295" s="76">
        <f t="shared" si="100"/>
        <v>926</v>
      </c>
      <c r="I1295" s="53" t="e">
        <f t="shared" si="101"/>
        <v>#N/A</v>
      </c>
      <c r="J1295" s="53" t="e">
        <f t="shared" si="102"/>
        <v>#N/A</v>
      </c>
      <c r="K1295" s="53" t="e">
        <f t="shared" si="103"/>
        <v>#N/A</v>
      </c>
      <c r="L1295" s="53" t="e">
        <f t="shared" si="104"/>
        <v>#N/A</v>
      </c>
    </row>
    <row r="1296" spans="8:12">
      <c r="H1296" s="76">
        <f t="shared" si="100"/>
        <v>927</v>
      </c>
      <c r="I1296" s="53" t="e">
        <f t="shared" si="101"/>
        <v>#N/A</v>
      </c>
      <c r="J1296" s="53" t="e">
        <f t="shared" si="102"/>
        <v>#N/A</v>
      </c>
      <c r="K1296" s="53" t="e">
        <f t="shared" si="103"/>
        <v>#N/A</v>
      </c>
      <c r="L1296" s="53" t="e">
        <f t="shared" si="104"/>
        <v>#N/A</v>
      </c>
    </row>
    <row r="1297" spans="8:12">
      <c r="H1297" s="76">
        <f t="shared" si="100"/>
        <v>928</v>
      </c>
      <c r="I1297" s="53" t="e">
        <f t="shared" si="101"/>
        <v>#N/A</v>
      </c>
      <c r="J1297" s="53" t="e">
        <f t="shared" si="102"/>
        <v>#N/A</v>
      </c>
      <c r="K1297" s="53" t="e">
        <f t="shared" si="103"/>
        <v>#N/A</v>
      </c>
      <c r="L1297" s="53" t="e">
        <f t="shared" si="104"/>
        <v>#N/A</v>
      </c>
    </row>
    <row r="1298" spans="8:12">
      <c r="H1298" s="76">
        <f t="shared" si="100"/>
        <v>929</v>
      </c>
      <c r="I1298" s="53" t="e">
        <f t="shared" si="101"/>
        <v>#N/A</v>
      </c>
      <c r="J1298" s="53" t="e">
        <f t="shared" si="102"/>
        <v>#N/A</v>
      </c>
      <c r="K1298" s="53" t="e">
        <f t="shared" si="103"/>
        <v>#N/A</v>
      </c>
      <c r="L1298" s="53" t="e">
        <f t="shared" si="104"/>
        <v>#N/A</v>
      </c>
    </row>
    <row r="1299" spans="8:12">
      <c r="H1299" s="76">
        <f t="shared" si="100"/>
        <v>930</v>
      </c>
      <c r="I1299" s="53" t="e">
        <f t="shared" si="101"/>
        <v>#N/A</v>
      </c>
      <c r="J1299" s="53" t="e">
        <f t="shared" si="102"/>
        <v>#N/A</v>
      </c>
      <c r="K1299" s="53" t="e">
        <f t="shared" si="103"/>
        <v>#N/A</v>
      </c>
      <c r="L1299" s="53" t="e">
        <f t="shared" si="104"/>
        <v>#N/A</v>
      </c>
    </row>
    <row r="1300" spans="8:12">
      <c r="H1300" s="76">
        <f t="shared" si="100"/>
        <v>931</v>
      </c>
      <c r="I1300" s="53" t="e">
        <f t="shared" si="101"/>
        <v>#N/A</v>
      </c>
      <c r="J1300" s="53" t="e">
        <f t="shared" si="102"/>
        <v>#N/A</v>
      </c>
      <c r="K1300" s="53" t="e">
        <f t="shared" si="103"/>
        <v>#N/A</v>
      </c>
      <c r="L1300" s="53" t="e">
        <f t="shared" si="104"/>
        <v>#N/A</v>
      </c>
    </row>
    <row r="1301" spans="8:12">
      <c r="H1301" s="76">
        <f t="shared" si="100"/>
        <v>932</v>
      </c>
      <c r="I1301" s="53" t="e">
        <f t="shared" si="101"/>
        <v>#N/A</v>
      </c>
      <c r="J1301" s="53" t="e">
        <f t="shared" si="102"/>
        <v>#N/A</v>
      </c>
      <c r="K1301" s="53" t="e">
        <f t="shared" si="103"/>
        <v>#N/A</v>
      </c>
      <c r="L1301" s="53" t="e">
        <f t="shared" si="104"/>
        <v>#N/A</v>
      </c>
    </row>
    <row r="1302" spans="8:12">
      <c r="H1302" s="76">
        <f t="shared" si="100"/>
        <v>933</v>
      </c>
      <c r="I1302" s="53" t="e">
        <f t="shared" si="101"/>
        <v>#N/A</v>
      </c>
      <c r="J1302" s="53" t="e">
        <f t="shared" si="102"/>
        <v>#N/A</v>
      </c>
      <c r="K1302" s="53" t="e">
        <f t="shared" si="103"/>
        <v>#N/A</v>
      </c>
      <c r="L1302" s="53" t="e">
        <f t="shared" si="104"/>
        <v>#N/A</v>
      </c>
    </row>
    <row r="1303" spans="8:12">
      <c r="H1303" s="76">
        <f t="shared" si="100"/>
        <v>934</v>
      </c>
      <c r="I1303" s="53" t="e">
        <f t="shared" si="101"/>
        <v>#N/A</v>
      </c>
      <c r="J1303" s="53" t="e">
        <f t="shared" si="102"/>
        <v>#N/A</v>
      </c>
      <c r="K1303" s="53" t="e">
        <f t="shared" si="103"/>
        <v>#N/A</v>
      </c>
      <c r="L1303" s="53" t="e">
        <f t="shared" si="104"/>
        <v>#N/A</v>
      </c>
    </row>
    <row r="1304" spans="8:12">
      <c r="H1304" s="76">
        <f t="shared" si="100"/>
        <v>935</v>
      </c>
      <c r="I1304" s="53" t="e">
        <f t="shared" si="101"/>
        <v>#N/A</v>
      </c>
      <c r="J1304" s="53" t="e">
        <f t="shared" si="102"/>
        <v>#N/A</v>
      </c>
      <c r="K1304" s="53" t="e">
        <f t="shared" si="103"/>
        <v>#N/A</v>
      </c>
      <c r="L1304" s="53" t="e">
        <f t="shared" si="104"/>
        <v>#N/A</v>
      </c>
    </row>
    <row r="1305" spans="8:12">
      <c r="H1305" s="76">
        <f t="shared" si="100"/>
        <v>936</v>
      </c>
      <c r="I1305" s="53" t="e">
        <f t="shared" si="101"/>
        <v>#N/A</v>
      </c>
      <c r="J1305" s="53" t="e">
        <f t="shared" si="102"/>
        <v>#N/A</v>
      </c>
      <c r="K1305" s="53" t="e">
        <f t="shared" si="103"/>
        <v>#N/A</v>
      </c>
      <c r="L1305" s="53" t="e">
        <f t="shared" si="104"/>
        <v>#N/A</v>
      </c>
    </row>
    <row r="1306" spans="8:12">
      <c r="H1306" s="76">
        <f t="shared" si="100"/>
        <v>937</v>
      </c>
      <c r="I1306" s="53" t="e">
        <f t="shared" si="101"/>
        <v>#N/A</v>
      </c>
      <c r="J1306" s="53" t="e">
        <f t="shared" si="102"/>
        <v>#N/A</v>
      </c>
      <c r="K1306" s="53" t="e">
        <f t="shared" si="103"/>
        <v>#N/A</v>
      </c>
      <c r="L1306" s="53" t="e">
        <f t="shared" si="104"/>
        <v>#N/A</v>
      </c>
    </row>
    <row r="1307" spans="8:12">
      <c r="H1307" s="76">
        <f t="shared" si="100"/>
        <v>938</v>
      </c>
      <c r="I1307" s="53" t="e">
        <f t="shared" si="101"/>
        <v>#N/A</v>
      </c>
      <c r="J1307" s="53" t="e">
        <f t="shared" si="102"/>
        <v>#N/A</v>
      </c>
      <c r="K1307" s="53" t="e">
        <f t="shared" si="103"/>
        <v>#N/A</v>
      </c>
      <c r="L1307" s="53" t="e">
        <f t="shared" si="104"/>
        <v>#N/A</v>
      </c>
    </row>
    <row r="1308" spans="8:12">
      <c r="H1308" s="76">
        <f t="shared" si="100"/>
        <v>939</v>
      </c>
      <c r="I1308" s="53" t="e">
        <f t="shared" si="101"/>
        <v>#N/A</v>
      </c>
      <c r="J1308" s="53" t="e">
        <f t="shared" si="102"/>
        <v>#N/A</v>
      </c>
      <c r="K1308" s="53" t="e">
        <f t="shared" si="103"/>
        <v>#N/A</v>
      </c>
      <c r="L1308" s="53" t="e">
        <f t="shared" si="104"/>
        <v>#N/A</v>
      </c>
    </row>
    <row r="1309" spans="8:12">
      <c r="H1309" s="76">
        <f t="shared" si="100"/>
        <v>940</v>
      </c>
      <c r="I1309" s="53" t="e">
        <f t="shared" si="101"/>
        <v>#N/A</v>
      </c>
      <c r="J1309" s="53" t="e">
        <f t="shared" si="102"/>
        <v>#N/A</v>
      </c>
      <c r="K1309" s="53" t="e">
        <f t="shared" si="103"/>
        <v>#N/A</v>
      </c>
      <c r="L1309" s="53" t="e">
        <f t="shared" si="104"/>
        <v>#N/A</v>
      </c>
    </row>
    <row r="1310" spans="8:12">
      <c r="H1310" s="76">
        <f t="shared" si="100"/>
        <v>941</v>
      </c>
      <c r="I1310" s="53" t="e">
        <f t="shared" si="101"/>
        <v>#N/A</v>
      </c>
      <c r="J1310" s="53" t="e">
        <f t="shared" si="102"/>
        <v>#N/A</v>
      </c>
      <c r="K1310" s="53" t="e">
        <f t="shared" si="103"/>
        <v>#N/A</v>
      </c>
      <c r="L1310" s="53" t="e">
        <f t="shared" si="104"/>
        <v>#N/A</v>
      </c>
    </row>
    <row r="1311" spans="8:12">
      <c r="H1311" s="76">
        <f t="shared" si="100"/>
        <v>942</v>
      </c>
      <c r="I1311" s="53" t="e">
        <f t="shared" si="101"/>
        <v>#N/A</v>
      </c>
      <c r="J1311" s="53" t="e">
        <f t="shared" si="102"/>
        <v>#N/A</v>
      </c>
      <c r="K1311" s="53" t="e">
        <f t="shared" si="103"/>
        <v>#N/A</v>
      </c>
      <c r="L1311" s="53" t="e">
        <f t="shared" si="104"/>
        <v>#N/A</v>
      </c>
    </row>
    <row r="1312" spans="8:12">
      <c r="H1312" s="76">
        <f t="shared" si="100"/>
        <v>943</v>
      </c>
      <c r="I1312" s="53" t="e">
        <f t="shared" si="101"/>
        <v>#N/A</v>
      </c>
      <c r="J1312" s="53" t="e">
        <f t="shared" si="102"/>
        <v>#N/A</v>
      </c>
      <c r="K1312" s="53" t="e">
        <f t="shared" si="103"/>
        <v>#N/A</v>
      </c>
      <c r="L1312" s="53" t="e">
        <f t="shared" si="104"/>
        <v>#N/A</v>
      </c>
    </row>
    <row r="1313" spans="8:12">
      <c r="H1313" s="76">
        <f t="shared" si="100"/>
        <v>944</v>
      </c>
      <c r="I1313" s="53" t="e">
        <f t="shared" si="101"/>
        <v>#N/A</v>
      </c>
      <c r="J1313" s="53" t="e">
        <f t="shared" si="102"/>
        <v>#N/A</v>
      </c>
      <c r="K1313" s="53" t="e">
        <f t="shared" si="103"/>
        <v>#N/A</v>
      </c>
      <c r="L1313" s="53" t="e">
        <f t="shared" si="104"/>
        <v>#N/A</v>
      </c>
    </row>
    <row r="1314" spans="8:12">
      <c r="H1314" s="76">
        <f t="shared" si="100"/>
        <v>945</v>
      </c>
      <c r="I1314" s="53" t="e">
        <f t="shared" si="101"/>
        <v>#N/A</v>
      </c>
      <c r="J1314" s="53" t="e">
        <f t="shared" si="102"/>
        <v>#N/A</v>
      </c>
      <c r="K1314" s="53" t="e">
        <f t="shared" si="103"/>
        <v>#N/A</v>
      </c>
      <c r="L1314" s="53" t="e">
        <f t="shared" si="104"/>
        <v>#N/A</v>
      </c>
    </row>
    <row r="1315" spans="8:12">
      <c r="H1315" s="76">
        <f t="shared" si="100"/>
        <v>946</v>
      </c>
      <c r="I1315" s="53" t="e">
        <f t="shared" si="101"/>
        <v>#N/A</v>
      </c>
      <c r="J1315" s="53" t="e">
        <f t="shared" si="102"/>
        <v>#N/A</v>
      </c>
      <c r="K1315" s="53" t="e">
        <f t="shared" si="103"/>
        <v>#N/A</v>
      </c>
      <c r="L1315" s="53" t="e">
        <f t="shared" si="104"/>
        <v>#N/A</v>
      </c>
    </row>
    <row r="1316" spans="8:12">
      <c r="H1316" s="76">
        <f t="shared" si="100"/>
        <v>947</v>
      </c>
      <c r="I1316" s="53" t="e">
        <f t="shared" si="101"/>
        <v>#N/A</v>
      </c>
      <c r="J1316" s="53" t="e">
        <f t="shared" si="102"/>
        <v>#N/A</v>
      </c>
      <c r="K1316" s="53" t="e">
        <f t="shared" si="103"/>
        <v>#N/A</v>
      </c>
      <c r="L1316" s="53" t="e">
        <f t="shared" si="104"/>
        <v>#N/A</v>
      </c>
    </row>
    <row r="1317" spans="8:12">
      <c r="H1317" s="76">
        <f t="shared" si="100"/>
        <v>948</v>
      </c>
      <c r="I1317" s="53" t="e">
        <f t="shared" si="101"/>
        <v>#N/A</v>
      </c>
      <c r="J1317" s="53" t="e">
        <f t="shared" si="102"/>
        <v>#N/A</v>
      </c>
      <c r="K1317" s="53" t="e">
        <f t="shared" si="103"/>
        <v>#N/A</v>
      </c>
      <c r="L1317" s="53" t="e">
        <f t="shared" si="104"/>
        <v>#N/A</v>
      </c>
    </row>
    <row r="1318" spans="8:12">
      <c r="H1318" s="76">
        <f t="shared" si="100"/>
        <v>949</v>
      </c>
      <c r="I1318" s="53" t="e">
        <f t="shared" si="101"/>
        <v>#N/A</v>
      </c>
      <c r="J1318" s="53" t="e">
        <f t="shared" si="102"/>
        <v>#N/A</v>
      </c>
      <c r="K1318" s="53" t="e">
        <f t="shared" si="103"/>
        <v>#N/A</v>
      </c>
      <c r="L1318" s="53" t="e">
        <f t="shared" si="104"/>
        <v>#N/A</v>
      </c>
    </row>
    <row r="1319" spans="8:12">
      <c r="H1319" s="76">
        <f t="shared" si="100"/>
        <v>950</v>
      </c>
      <c r="I1319" s="53" t="e">
        <f t="shared" si="101"/>
        <v>#N/A</v>
      </c>
      <c r="J1319" s="53" t="e">
        <f t="shared" si="102"/>
        <v>#N/A</v>
      </c>
      <c r="K1319" s="53" t="e">
        <f t="shared" si="103"/>
        <v>#N/A</v>
      </c>
      <c r="L1319" s="53" t="e">
        <f t="shared" si="104"/>
        <v>#N/A</v>
      </c>
    </row>
    <row r="1320" spans="8:12">
      <c r="H1320" s="76">
        <f t="shared" si="100"/>
        <v>951</v>
      </c>
      <c r="I1320" s="53" t="e">
        <f t="shared" si="101"/>
        <v>#N/A</v>
      </c>
      <c r="J1320" s="53" t="e">
        <f t="shared" si="102"/>
        <v>#N/A</v>
      </c>
      <c r="K1320" s="53" t="e">
        <f t="shared" si="103"/>
        <v>#N/A</v>
      </c>
      <c r="L1320" s="53" t="e">
        <f t="shared" si="104"/>
        <v>#N/A</v>
      </c>
    </row>
    <row r="1321" spans="8:12">
      <c r="H1321" s="76">
        <f t="shared" si="100"/>
        <v>952</v>
      </c>
      <c r="I1321" s="53" t="e">
        <f t="shared" si="101"/>
        <v>#N/A</v>
      </c>
      <c r="J1321" s="53" t="e">
        <f t="shared" si="102"/>
        <v>#N/A</v>
      </c>
      <c r="K1321" s="53" t="e">
        <f t="shared" si="103"/>
        <v>#N/A</v>
      </c>
      <c r="L1321" s="53" t="e">
        <f t="shared" si="104"/>
        <v>#N/A</v>
      </c>
    </row>
    <row r="1322" spans="8:12">
      <c r="H1322" s="76">
        <f t="shared" si="100"/>
        <v>953</v>
      </c>
      <c r="I1322" s="53" t="e">
        <f t="shared" si="101"/>
        <v>#N/A</v>
      </c>
      <c r="J1322" s="53" t="e">
        <f t="shared" si="102"/>
        <v>#N/A</v>
      </c>
      <c r="K1322" s="53" t="e">
        <f t="shared" si="103"/>
        <v>#N/A</v>
      </c>
      <c r="L1322" s="53" t="e">
        <f t="shared" si="104"/>
        <v>#N/A</v>
      </c>
    </row>
    <row r="1323" spans="8:12">
      <c r="H1323" s="76">
        <f t="shared" si="100"/>
        <v>954</v>
      </c>
      <c r="I1323" s="53" t="e">
        <f t="shared" si="101"/>
        <v>#N/A</v>
      </c>
      <c r="J1323" s="53" t="e">
        <f t="shared" si="102"/>
        <v>#N/A</v>
      </c>
      <c r="K1323" s="53" t="e">
        <f t="shared" si="103"/>
        <v>#N/A</v>
      </c>
      <c r="L1323" s="53" t="e">
        <f t="shared" si="104"/>
        <v>#N/A</v>
      </c>
    </row>
    <row r="1324" spans="8:12">
      <c r="H1324" s="76">
        <f t="shared" si="100"/>
        <v>955</v>
      </c>
      <c r="I1324" s="53" t="e">
        <f t="shared" si="101"/>
        <v>#N/A</v>
      </c>
      <c r="J1324" s="53" t="e">
        <f t="shared" si="102"/>
        <v>#N/A</v>
      </c>
      <c r="K1324" s="53" t="e">
        <f t="shared" si="103"/>
        <v>#N/A</v>
      </c>
      <c r="L1324" s="53" t="e">
        <f t="shared" si="104"/>
        <v>#N/A</v>
      </c>
    </row>
    <row r="1325" spans="8:12">
      <c r="H1325" s="76">
        <f t="shared" si="100"/>
        <v>956</v>
      </c>
      <c r="I1325" s="53" t="e">
        <f t="shared" si="101"/>
        <v>#N/A</v>
      </c>
      <c r="J1325" s="53" t="e">
        <f t="shared" si="102"/>
        <v>#N/A</v>
      </c>
      <c r="K1325" s="53" t="e">
        <f t="shared" si="103"/>
        <v>#N/A</v>
      </c>
      <c r="L1325" s="53" t="e">
        <f t="shared" si="104"/>
        <v>#N/A</v>
      </c>
    </row>
    <row r="1326" spans="8:12">
      <c r="H1326" s="76">
        <f t="shared" si="100"/>
        <v>957</v>
      </c>
      <c r="I1326" s="53" t="e">
        <f t="shared" si="101"/>
        <v>#N/A</v>
      </c>
      <c r="J1326" s="53" t="e">
        <f t="shared" si="102"/>
        <v>#N/A</v>
      </c>
      <c r="K1326" s="53" t="e">
        <f t="shared" si="103"/>
        <v>#N/A</v>
      </c>
      <c r="L1326" s="53" t="e">
        <f t="shared" si="104"/>
        <v>#N/A</v>
      </c>
    </row>
    <row r="1327" spans="8:12">
      <c r="H1327" s="76">
        <f t="shared" si="100"/>
        <v>958</v>
      </c>
      <c r="I1327" s="53" t="e">
        <f t="shared" si="101"/>
        <v>#N/A</v>
      </c>
      <c r="J1327" s="53" t="e">
        <f t="shared" si="102"/>
        <v>#N/A</v>
      </c>
      <c r="K1327" s="53" t="e">
        <f t="shared" si="103"/>
        <v>#N/A</v>
      </c>
      <c r="L1327" s="53" t="e">
        <f t="shared" si="104"/>
        <v>#N/A</v>
      </c>
    </row>
    <row r="1328" spans="8:12">
      <c r="H1328" s="76">
        <f t="shared" si="100"/>
        <v>959</v>
      </c>
      <c r="I1328" s="53" t="e">
        <f t="shared" si="101"/>
        <v>#N/A</v>
      </c>
      <c r="J1328" s="53" t="e">
        <f t="shared" si="102"/>
        <v>#N/A</v>
      </c>
      <c r="K1328" s="53" t="e">
        <f t="shared" si="103"/>
        <v>#N/A</v>
      </c>
      <c r="L1328" s="53" t="e">
        <f t="shared" si="104"/>
        <v>#N/A</v>
      </c>
    </row>
    <row r="1329" spans="8:12">
      <c r="H1329" s="76">
        <f t="shared" si="100"/>
        <v>960</v>
      </c>
      <c r="I1329" s="53" t="e">
        <f t="shared" si="101"/>
        <v>#N/A</v>
      </c>
      <c r="J1329" s="53" t="e">
        <f t="shared" si="102"/>
        <v>#N/A</v>
      </c>
      <c r="K1329" s="53" t="e">
        <f t="shared" si="103"/>
        <v>#N/A</v>
      </c>
      <c r="L1329" s="53" t="e">
        <f t="shared" si="104"/>
        <v>#N/A</v>
      </c>
    </row>
    <row r="1330" spans="8:12">
      <c r="H1330" s="76">
        <f t="shared" si="100"/>
        <v>961</v>
      </c>
      <c r="I1330" s="53" t="e">
        <f t="shared" si="101"/>
        <v>#N/A</v>
      </c>
      <c r="J1330" s="53" t="e">
        <f t="shared" si="102"/>
        <v>#N/A</v>
      </c>
      <c r="K1330" s="53" t="e">
        <f t="shared" si="103"/>
        <v>#N/A</v>
      </c>
      <c r="L1330" s="53" t="e">
        <f t="shared" si="104"/>
        <v>#N/A</v>
      </c>
    </row>
    <row r="1331" spans="8:12">
      <c r="H1331" s="76">
        <f t="shared" si="100"/>
        <v>962</v>
      </c>
      <c r="I1331" s="53" t="e">
        <f t="shared" si="101"/>
        <v>#N/A</v>
      </c>
      <c r="J1331" s="53" t="e">
        <f t="shared" si="102"/>
        <v>#N/A</v>
      </c>
      <c r="K1331" s="53" t="e">
        <f t="shared" si="103"/>
        <v>#N/A</v>
      </c>
      <c r="L1331" s="53" t="e">
        <f t="shared" si="104"/>
        <v>#N/A</v>
      </c>
    </row>
    <row r="1332" spans="8:12">
      <c r="H1332" s="76">
        <f t="shared" si="100"/>
        <v>963</v>
      </c>
      <c r="I1332" s="53" t="e">
        <f t="shared" si="101"/>
        <v>#N/A</v>
      </c>
      <c r="J1332" s="53" t="e">
        <f t="shared" si="102"/>
        <v>#N/A</v>
      </c>
      <c r="K1332" s="53" t="e">
        <f t="shared" si="103"/>
        <v>#N/A</v>
      </c>
      <c r="L1332" s="53" t="e">
        <f t="shared" si="104"/>
        <v>#N/A</v>
      </c>
    </row>
    <row r="1333" spans="8:12">
      <c r="H1333" s="76">
        <f t="shared" si="100"/>
        <v>964</v>
      </c>
      <c r="I1333" s="53" t="e">
        <f t="shared" si="101"/>
        <v>#N/A</v>
      </c>
      <c r="J1333" s="53" t="e">
        <f t="shared" si="102"/>
        <v>#N/A</v>
      </c>
      <c r="K1333" s="53" t="e">
        <f t="shared" si="103"/>
        <v>#N/A</v>
      </c>
      <c r="L1333" s="53" t="e">
        <f t="shared" si="104"/>
        <v>#N/A</v>
      </c>
    </row>
    <row r="1334" spans="8:12">
      <c r="H1334" s="76">
        <f t="shared" si="100"/>
        <v>965</v>
      </c>
      <c r="I1334" s="53" t="e">
        <f t="shared" si="101"/>
        <v>#N/A</v>
      </c>
      <c r="J1334" s="53" t="e">
        <f t="shared" si="102"/>
        <v>#N/A</v>
      </c>
      <c r="K1334" s="53" t="e">
        <f t="shared" si="103"/>
        <v>#N/A</v>
      </c>
      <c r="L1334" s="53" t="e">
        <f t="shared" si="104"/>
        <v>#N/A</v>
      </c>
    </row>
    <row r="1335" spans="8:12">
      <c r="H1335" s="76">
        <f t="shared" si="100"/>
        <v>966</v>
      </c>
      <c r="I1335" s="53" t="e">
        <f t="shared" si="101"/>
        <v>#N/A</v>
      </c>
      <c r="J1335" s="53" t="e">
        <f t="shared" si="102"/>
        <v>#N/A</v>
      </c>
      <c r="K1335" s="53" t="e">
        <f t="shared" si="103"/>
        <v>#N/A</v>
      </c>
      <c r="L1335" s="53" t="e">
        <f t="shared" si="104"/>
        <v>#N/A</v>
      </c>
    </row>
    <row r="1336" spans="8:12">
      <c r="H1336" s="76">
        <f t="shared" si="100"/>
        <v>967</v>
      </c>
      <c r="I1336" s="53" t="e">
        <f t="shared" si="101"/>
        <v>#N/A</v>
      </c>
      <c r="J1336" s="53" t="e">
        <f t="shared" si="102"/>
        <v>#N/A</v>
      </c>
      <c r="K1336" s="53" t="e">
        <f t="shared" si="103"/>
        <v>#N/A</v>
      </c>
      <c r="L1336" s="53" t="e">
        <f t="shared" si="104"/>
        <v>#N/A</v>
      </c>
    </row>
    <row r="1337" spans="8:12">
      <c r="H1337" s="76">
        <f t="shared" si="100"/>
        <v>968</v>
      </c>
      <c r="I1337" s="53" t="e">
        <f t="shared" si="101"/>
        <v>#N/A</v>
      </c>
      <c r="J1337" s="53" t="e">
        <f t="shared" si="102"/>
        <v>#N/A</v>
      </c>
      <c r="K1337" s="53" t="e">
        <f t="shared" si="103"/>
        <v>#N/A</v>
      </c>
      <c r="L1337" s="53" t="e">
        <f t="shared" si="104"/>
        <v>#N/A</v>
      </c>
    </row>
    <row r="1338" spans="8:12">
      <c r="H1338" s="76">
        <f t="shared" si="100"/>
        <v>969</v>
      </c>
      <c r="I1338" s="53" t="e">
        <f t="shared" si="101"/>
        <v>#N/A</v>
      </c>
      <c r="J1338" s="53" t="e">
        <f t="shared" si="102"/>
        <v>#N/A</v>
      </c>
      <c r="K1338" s="53" t="e">
        <f t="shared" si="103"/>
        <v>#N/A</v>
      </c>
      <c r="L1338" s="53" t="e">
        <f t="shared" si="104"/>
        <v>#N/A</v>
      </c>
    </row>
    <row r="1339" spans="8:12">
      <c r="H1339" s="76">
        <f t="shared" si="100"/>
        <v>970</v>
      </c>
      <c r="I1339" s="53" t="e">
        <f t="shared" si="101"/>
        <v>#N/A</v>
      </c>
      <c r="J1339" s="53" t="e">
        <f t="shared" si="102"/>
        <v>#N/A</v>
      </c>
      <c r="K1339" s="53" t="e">
        <f t="shared" si="103"/>
        <v>#N/A</v>
      </c>
      <c r="L1339" s="53" t="e">
        <f t="shared" si="104"/>
        <v>#N/A</v>
      </c>
    </row>
    <row r="1340" spans="8:12">
      <c r="H1340" s="76">
        <f t="shared" si="100"/>
        <v>971</v>
      </c>
      <c r="I1340" s="53" t="e">
        <f t="shared" si="101"/>
        <v>#N/A</v>
      </c>
      <c r="J1340" s="53" t="e">
        <f t="shared" si="102"/>
        <v>#N/A</v>
      </c>
      <c r="K1340" s="53" t="e">
        <f t="shared" si="103"/>
        <v>#N/A</v>
      </c>
      <c r="L1340" s="53" t="e">
        <f t="shared" si="104"/>
        <v>#N/A</v>
      </c>
    </row>
    <row r="1341" spans="8:12">
      <c r="H1341" s="76">
        <f t="shared" si="100"/>
        <v>972</v>
      </c>
      <c r="I1341" s="53" t="e">
        <f t="shared" si="101"/>
        <v>#N/A</v>
      </c>
      <c r="J1341" s="53" t="e">
        <f t="shared" si="102"/>
        <v>#N/A</v>
      </c>
      <c r="K1341" s="53" t="e">
        <f t="shared" si="103"/>
        <v>#N/A</v>
      </c>
      <c r="L1341" s="53" t="e">
        <f t="shared" si="104"/>
        <v>#N/A</v>
      </c>
    </row>
    <row r="1342" spans="8:12">
      <c r="H1342" s="76">
        <f t="shared" si="100"/>
        <v>973</v>
      </c>
      <c r="I1342" s="53" t="e">
        <f t="shared" si="101"/>
        <v>#N/A</v>
      </c>
      <c r="J1342" s="53" t="e">
        <f t="shared" si="102"/>
        <v>#N/A</v>
      </c>
      <c r="K1342" s="53" t="e">
        <f t="shared" si="103"/>
        <v>#N/A</v>
      </c>
      <c r="L1342" s="53" t="e">
        <f t="shared" si="104"/>
        <v>#N/A</v>
      </c>
    </row>
    <row r="1343" spans="8:12">
      <c r="H1343" s="76">
        <f t="shared" si="100"/>
        <v>974</v>
      </c>
      <c r="I1343" s="53" t="e">
        <f t="shared" si="101"/>
        <v>#N/A</v>
      </c>
      <c r="J1343" s="53" t="e">
        <f t="shared" si="102"/>
        <v>#N/A</v>
      </c>
      <c r="K1343" s="53" t="e">
        <f t="shared" si="103"/>
        <v>#N/A</v>
      </c>
      <c r="L1343" s="53" t="e">
        <f t="shared" si="104"/>
        <v>#N/A</v>
      </c>
    </row>
    <row r="1344" spans="8:12">
      <c r="H1344" s="76">
        <f t="shared" si="100"/>
        <v>975</v>
      </c>
      <c r="I1344" s="53" t="e">
        <f t="shared" si="101"/>
        <v>#N/A</v>
      </c>
      <c r="J1344" s="53" t="e">
        <f t="shared" si="102"/>
        <v>#N/A</v>
      </c>
      <c r="K1344" s="53" t="e">
        <f t="shared" si="103"/>
        <v>#N/A</v>
      </c>
      <c r="L1344" s="53" t="e">
        <f t="shared" si="104"/>
        <v>#N/A</v>
      </c>
    </row>
    <row r="1345" spans="8:12">
      <c r="H1345" s="76">
        <f t="shared" si="100"/>
        <v>976</v>
      </c>
      <c r="I1345" s="53" t="e">
        <f t="shared" si="101"/>
        <v>#N/A</v>
      </c>
      <c r="J1345" s="53" t="e">
        <f t="shared" si="102"/>
        <v>#N/A</v>
      </c>
      <c r="K1345" s="53" t="e">
        <f t="shared" si="103"/>
        <v>#N/A</v>
      </c>
      <c r="L1345" s="53" t="e">
        <f t="shared" si="104"/>
        <v>#N/A</v>
      </c>
    </row>
    <row r="1346" spans="8:12">
      <c r="H1346" s="76">
        <f t="shared" si="100"/>
        <v>977</v>
      </c>
      <c r="I1346" s="53" t="e">
        <f t="shared" si="101"/>
        <v>#N/A</v>
      </c>
      <c r="J1346" s="53" t="e">
        <f t="shared" si="102"/>
        <v>#N/A</v>
      </c>
      <c r="K1346" s="53" t="e">
        <f t="shared" si="103"/>
        <v>#N/A</v>
      </c>
      <c r="L1346" s="53" t="e">
        <f t="shared" si="104"/>
        <v>#N/A</v>
      </c>
    </row>
    <row r="1347" spans="8:12">
      <c r="H1347" s="76">
        <f t="shared" si="100"/>
        <v>978</v>
      </c>
      <c r="I1347" s="53" t="e">
        <f t="shared" si="101"/>
        <v>#N/A</v>
      </c>
      <c r="J1347" s="53" t="e">
        <f t="shared" si="102"/>
        <v>#N/A</v>
      </c>
      <c r="K1347" s="53" t="e">
        <f t="shared" si="103"/>
        <v>#N/A</v>
      </c>
      <c r="L1347" s="53" t="e">
        <f t="shared" si="104"/>
        <v>#N/A</v>
      </c>
    </row>
    <row r="1348" spans="8:12">
      <c r="H1348" s="76">
        <f t="shared" ref="H1348:H1411" si="105">IF(+H1347+1&lt;=MAX(data21),+H1347+1,0)</f>
        <v>979</v>
      </c>
      <c r="I1348" s="53" t="e">
        <f t="shared" si="101"/>
        <v>#N/A</v>
      </c>
      <c r="J1348" s="53" t="e">
        <f t="shared" si="102"/>
        <v>#N/A</v>
      </c>
      <c r="K1348" s="53" t="e">
        <f t="shared" si="103"/>
        <v>#N/A</v>
      </c>
      <c r="L1348" s="53" t="e">
        <f t="shared" si="104"/>
        <v>#N/A</v>
      </c>
    </row>
    <row r="1349" spans="8:12">
      <c r="H1349" s="76">
        <f t="shared" si="105"/>
        <v>980</v>
      </c>
      <c r="I1349" s="53" t="e">
        <f t="shared" ref="I1349:I1412" si="106">IF(IFERROR(VLOOKUP($H1349,$A:$F,2,0)/VLOOKUP($H1348,$A:$F,2,0)*I1348,NA())=0,NA(),IFERROR(VLOOKUP($H1349,$A:$F,2,0)/VLOOKUP($H1348,$A:$F,2,0)*I1348,NA()))</f>
        <v>#N/A</v>
      </c>
      <c r="J1349" s="53" t="e">
        <f t="shared" ref="J1349:J1412" si="107">IF(IFERROR(VLOOKUP($H1349,$A:$F,3,0)/VLOOKUP($H1348,$A:$F,3,0)*J1348,NA())=0,NA(),IFERROR(VLOOKUP($H1349,$A:$F,3,0)/VLOOKUP($H1348,$A:$F,3,0)*J1348,NA()))</f>
        <v>#N/A</v>
      </c>
      <c r="K1349" s="53" t="e">
        <f t="shared" ref="K1349:K1412" si="108">IF(IFERROR(VLOOKUP($H1349,$A:$F,4,0)/VLOOKUP($H1348,$A:$F,4,0)*K1348,NA())=0,NA(),IFERROR(VLOOKUP($H1349,$A:$F,4,0)/VLOOKUP($H1348,$A:$F,4,0)*K1348,NA()))</f>
        <v>#N/A</v>
      </c>
      <c r="L1349" s="53" t="e">
        <f t="shared" ref="L1349:L1412" si="109">IF(IFERROR(VLOOKUP($H1349,$A:$F,5,0)/VLOOKUP($H1348,$A:$F,5,0)*L1348,NA())=0,NA(),IFERROR(VLOOKUP($H1349,$A:$F,5,0)/VLOOKUP($H1348,$A:$F,5,0)*L1348,NA()))</f>
        <v>#N/A</v>
      </c>
    </row>
    <row r="1350" spans="8:12">
      <c r="H1350" s="76">
        <f t="shared" si="105"/>
        <v>981</v>
      </c>
      <c r="I1350" s="53" t="e">
        <f t="shared" si="106"/>
        <v>#N/A</v>
      </c>
      <c r="J1350" s="53" t="e">
        <f t="shared" si="107"/>
        <v>#N/A</v>
      </c>
      <c r="K1350" s="53" t="e">
        <f t="shared" si="108"/>
        <v>#N/A</v>
      </c>
      <c r="L1350" s="53" t="e">
        <f t="shared" si="109"/>
        <v>#N/A</v>
      </c>
    </row>
    <row r="1351" spans="8:12">
      <c r="H1351" s="76">
        <f t="shared" si="105"/>
        <v>982</v>
      </c>
      <c r="I1351" s="53" t="e">
        <f t="shared" si="106"/>
        <v>#N/A</v>
      </c>
      <c r="J1351" s="53" t="e">
        <f t="shared" si="107"/>
        <v>#N/A</v>
      </c>
      <c r="K1351" s="53" t="e">
        <f t="shared" si="108"/>
        <v>#N/A</v>
      </c>
      <c r="L1351" s="53" t="e">
        <f t="shared" si="109"/>
        <v>#N/A</v>
      </c>
    </row>
    <row r="1352" spans="8:12">
      <c r="H1352" s="76">
        <f t="shared" si="105"/>
        <v>983</v>
      </c>
      <c r="I1352" s="53" t="e">
        <f t="shared" si="106"/>
        <v>#N/A</v>
      </c>
      <c r="J1352" s="53" t="e">
        <f t="shared" si="107"/>
        <v>#N/A</v>
      </c>
      <c r="K1352" s="53" t="e">
        <f t="shared" si="108"/>
        <v>#N/A</v>
      </c>
      <c r="L1352" s="53" t="e">
        <f t="shared" si="109"/>
        <v>#N/A</v>
      </c>
    </row>
    <row r="1353" spans="8:12">
      <c r="H1353" s="76">
        <f t="shared" si="105"/>
        <v>984</v>
      </c>
      <c r="I1353" s="53" t="e">
        <f t="shared" si="106"/>
        <v>#N/A</v>
      </c>
      <c r="J1353" s="53" t="e">
        <f t="shared" si="107"/>
        <v>#N/A</v>
      </c>
      <c r="K1353" s="53" t="e">
        <f t="shared" si="108"/>
        <v>#N/A</v>
      </c>
      <c r="L1353" s="53" t="e">
        <f t="shared" si="109"/>
        <v>#N/A</v>
      </c>
    </row>
    <row r="1354" spans="8:12">
      <c r="H1354" s="76">
        <f t="shared" si="105"/>
        <v>985</v>
      </c>
      <c r="I1354" s="53" t="e">
        <f t="shared" si="106"/>
        <v>#N/A</v>
      </c>
      <c r="J1354" s="53" t="e">
        <f t="shared" si="107"/>
        <v>#N/A</v>
      </c>
      <c r="K1354" s="53" t="e">
        <f t="shared" si="108"/>
        <v>#N/A</v>
      </c>
      <c r="L1354" s="53" t="e">
        <f t="shared" si="109"/>
        <v>#N/A</v>
      </c>
    </row>
    <row r="1355" spans="8:12">
      <c r="H1355" s="76">
        <f t="shared" si="105"/>
        <v>986</v>
      </c>
      <c r="I1355" s="53" t="e">
        <f t="shared" si="106"/>
        <v>#N/A</v>
      </c>
      <c r="J1355" s="53" t="e">
        <f t="shared" si="107"/>
        <v>#N/A</v>
      </c>
      <c r="K1355" s="53" t="e">
        <f t="shared" si="108"/>
        <v>#N/A</v>
      </c>
      <c r="L1355" s="53" t="e">
        <f t="shared" si="109"/>
        <v>#N/A</v>
      </c>
    </row>
    <row r="1356" spans="8:12">
      <c r="H1356" s="76">
        <f t="shared" si="105"/>
        <v>987</v>
      </c>
      <c r="I1356" s="53" t="e">
        <f t="shared" si="106"/>
        <v>#N/A</v>
      </c>
      <c r="J1356" s="53" t="e">
        <f t="shared" si="107"/>
        <v>#N/A</v>
      </c>
      <c r="K1356" s="53" t="e">
        <f t="shared" si="108"/>
        <v>#N/A</v>
      </c>
      <c r="L1356" s="53" t="e">
        <f t="shared" si="109"/>
        <v>#N/A</v>
      </c>
    </row>
    <row r="1357" spans="8:12">
      <c r="H1357" s="76">
        <f t="shared" si="105"/>
        <v>988</v>
      </c>
      <c r="I1357" s="53" t="e">
        <f t="shared" si="106"/>
        <v>#N/A</v>
      </c>
      <c r="J1357" s="53" t="e">
        <f t="shared" si="107"/>
        <v>#N/A</v>
      </c>
      <c r="K1357" s="53" t="e">
        <f t="shared" si="108"/>
        <v>#N/A</v>
      </c>
      <c r="L1357" s="53" t="e">
        <f t="shared" si="109"/>
        <v>#N/A</v>
      </c>
    </row>
    <row r="1358" spans="8:12">
      <c r="H1358" s="76">
        <f t="shared" si="105"/>
        <v>989</v>
      </c>
      <c r="I1358" s="53" t="e">
        <f t="shared" si="106"/>
        <v>#N/A</v>
      </c>
      <c r="J1358" s="53" t="e">
        <f t="shared" si="107"/>
        <v>#N/A</v>
      </c>
      <c r="K1358" s="53" t="e">
        <f t="shared" si="108"/>
        <v>#N/A</v>
      </c>
      <c r="L1358" s="53" t="e">
        <f t="shared" si="109"/>
        <v>#N/A</v>
      </c>
    </row>
    <row r="1359" spans="8:12">
      <c r="H1359" s="76">
        <f t="shared" si="105"/>
        <v>990</v>
      </c>
      <c r="I1359" s="53" t="e">
        <f t="shared" si="106"/>
        <v>#N/A</v>
      </c>
      <c r="J1359" s="53" t="e">
        <f t="shared" si="107"/>
        <v>#N/A</v>
      </c>
      <c r="K1359" s="53" t="e">
        <f t="shared" si="108"/>
        <v>#N/A</v>
      </c>
      <c r="L1359" s="53" t="e">
        <f t="shared" si="109"/>
        <v>#N/A</v>
      </c>
    </row>
    <row r="1360" spans="8:12">
      <c r="H1360" s="76">
        <f t="shared" si="105"/>
        <v>991</v>
      </c>
      <c r="I1360" s="53" t="e">
        <f t="shared" si="106"/>
        <v>#N/A</v>
      </c>
      <c r="J1360" s="53" t="e">
        <f t="shared" si="107"/>
        <v>#N/A</v>
      </c>
      <c r="K1360" s="53" t="e">
        <f t="shared" si="108"/>
        <v>#N/A</v>
      </c>
      <c r="L1360" s="53" t="e">
        <f t="shared" si="109"/>
        <v>#N/A</v>
      </c>
    </row>
    <row r="1361" spans="8:12">
      <c r="H1361" s="76">
        <f t="shared" si="105"/>
        <v>992</v>
      </c>
      <c r="I1361" s="53" t="e">
        <f t="shared" si="106"/>
        <v>#N/A</v>
      </c>
      <c r="J1361" s="53" t="e">
        <f t="shared" si="107"/>
        <v>#N/A</v>
      </c>
      <c r="K1361" s="53" t="e">
        <f t="shared" si="108"/>
        <v>#N/A</v>
      </c>
      <c r="L1361" s="53" t="e">
        <f t="shared" si="109"/>
        <v>#N/A</v>
      </c>
    </row>
    <row r="1362" spans="8:12">
      <c r="H1362" s="76">
        <f t="shared" si="105"/>
        <v>993</v>
      </c>
      <c r="I1362" s="53" t="e">
        <f t="shared" si="106"/>
        <v>#N/A</v>
      </c>
      <c r="J1362" s="53" t="e">
        <f t="shared" si="107"/>
        <v>#N/A</v>
      </c>
      <c r="K1362" s="53" t="e">
        <f t="shared" si="108"/>
        <v>#N/A</v>
      </c>
      <c r="L1362" s="53" t="e">
        <f t="shared" si="109"/>
        <v>#N/A</v>
      </c>
    </row>
    <row r="1363" spans="8:12">
      <c r="H1363" s="76">
        <f t="shared" si="105"/>
        <v>994</v>
      </c>
      <c r="I1363" s="53" t="e">
        <f t="shared" si="106"/>
        <v>#N/A</v>
      </c>
      <c r="J1363" s="53" t="e">
        <f t="shared" si="107"/>
        <v>#N/A</v>
      </c>
      <c r="K1363" s="53" t="e">
        <f t="shared" si="108"/>
        <v>#N/A</v>
      </c>
      <c r="L1363" s="53" t="e">
        <f t="shared" si="109"/>
        <v>#N/A</v>
      </c>
    </row>
    <row r="1364" spans="8:12">
      <c r="H1364" s="76">
        <f t="shared" si="105"/>
        <v>995</v>
      </c>
      <c r="I1364" s="53" t="e">
        <f t="shared" si="106"/>
        <v>#N/A</v>
      </c>
      <c r="J1364" s="53" t="e">
        <f t="shared" si="107"/>
        <v>#N/A</v>
      </c>
      <c r="K1364" s="53" t="e">
        <f t="shared" si="108"/>
        <v>#N/A</v>
      </c>
      <c r="L1364" s="53" t="e">
        <f t="shared" si="109"/>
        <v>#N/A</v>
      </c>
    </row>
    <row r="1365" spans="8:12">
      <c r="H1365" s="76">
        <f t="shared" si="105"/>
        <v>996</v>
      </c>
      <c r="I1365" s="53" t="e">
        <f t="shared" si="106"/>
        <v>#N/A</v>
      </c>
      <c r="J1365" s="53" t="e">
        <f t="shared" si="107"/>
        <v>#N/A</v>
      </c>
      <c r="K1365" s="53" t="e">
        <f t="shared" si="108"/>
        <v>#N/A</v>
      </c>
      <c r="L1365" s="53" t="e">
        <f t="shared" si="109"/>
        <v>#N/A</v>
      </c>
    </row>
    <row r="1366" spans="8:12">
      <c r="H1366" s="76">
        <f t="shared" si="105"/>
        <v>997</v>
      </c>
      <c r="I1366" s="53" t="e">
        <f t="shared" si="106"/>
        <v>#N/A</v>
      </c>
      <c r="J1366" s="53" t="e">
        <f t="shared" si="107"/>
        <v>#N/A</v>
      </c>
      <c r="K1366" s="53" t="e">
        <f t="shared" si="108"/>
        <v>#N/A</v>
      </c>
      <c r="L1366" s="53" t="e">
        <f t="shared" si="109"/>
        <v>#N/A</v>
      </c>
    </row>
    <row r="1367" spans="8:12">
      <c r="H1367" s="76">
        <f t="shared" si="105"/>
        <v>998</v>
      </c>
      <c r="I1367" s="53" t="e">
        <f t="shared" si="106"/>
        <v>#N/A</v>
      </c>
      <c r="J1367" s="53" t="e">
        <f t="shared" si="107"/>
        <v>#N/A</v>
      </c>
      <c r="K1367" s="53" t="e">
        <f t="shared" si="108"/>
        <v>#N/A</v>
      </c>
      <c r="L1367" s="53" t="e">
        <f t="shared" si="109"/>
        <v>#N/A</v>
      </c>
    </row>
    <row r="1368" spans="8:12">
      <c r="H1368" s="76">
        <f t="shared" si="105"/>
        <v>999</v>
      </c>
      <c r="I1368" s="53" t="e">
        <f t="shared" si="106"/>
        <v>#N/A</v>
      </c>
      <c r="J1368" s="53" t="e">
        <f t="shared" si="107"/>
        <v>#N/A</v>
      </c>
      <c r="K1368" s="53" t="e">
        <f t="shared" si="108"/>
        <v>#N/A</v>
      </c>
      <c r="L1368" s="53" t="e">
        <f t="shared" si="109"/>
        <v>#N/A</v>
      </c>
    </row>
    <row r="1369" spans="8:12">
      <c r="H1369" s="76">
        <f t="shared" si="105"/>
        <v>1000</v>
      </c>
      <c r="I1369" s="53" t="e">
        <f t="shared" si="106"/>
        <v>#N/A</v>
      </c>
      <c r="J1369" s="53" t="e">
        <f t="shared" si="107"/>
        <v>#N/A</v>
      </c>
      <c r="K1369" s="53" t="e">
        <f t="shared" si="108"/>
        <v>#N/A</v>
      </c>
      <c r="L1369" s="53" t="e">
        <f t="shared" si="109"/>
        <v>#N/A</v>
      </c>
    </row>
    <row r="1370" spans="8:12">
      <c r="H1370" s="76">
        <f t="shared" si="105"/>
        <v>1001</v>
      </c>
      <c r="I1370" s="53" t="e">
        <f t="shared" si="106"/>
        <v>#N/A</v>
      </c>
      <c r="J1370" s="53" t="e">
        <f t="shared" si="107"/>
        <v>#N/A</v>
      </c>
      <c r="K1370" s="53" t="e">
        <f t="shared" si="108"/>
        <v>#N/A</v>
      </c>
      <c r="L1370" s="53" t="e">
        <f t="shared" si="109"/>
        <v>#N/A</v>
      </c>
    </row>
    <row r="1371" spans="8:12">
      <c r="H1371" s="76">
        <f t="shared" si="105"/>
        <v>1002</v>
      </c>
      <c r="I1371" s="53" t="e">
        <f t="shared" si="106"/>
        <v>#N/A</v>
      </c>
      <c r="J1371" s="53" t="e">
        <f t="shared" si="107"/>
        <v>#N/A</v>
      </c>
      <c r="K1371" s="53" t="e">
        <f t="shared" si="108"/>
        <v>#N/A</v>
      </c>
      <c r="L1371" s="53" t="e">
        <f t="shared" si="109"/>
        <v>#N/A</v>
      </c>
    </row>
    <row r="1372" spans="8:12">
      <c r="H1372" s="76">
        <f t="shared" si="105"/>
        <v>1003</v>
      </c>
      <c r="I1372" s="53" t="e">
        <f t="shared" si="106"/>
        <v>#N/A</v>
      </c>
      <c r="J1372" s="53" t="e">
        <f t="shared" si="107"/>
        <v>#N/A</v>
      </c>
      <c r="K1372" s="53" t="e">
        <f t="shared" si="108"/>
        <v>#N/A</v>
      </c>
      <c r="L1372" s="53" t="e">
        <f t="shared" si="109"/>
        <v>#N/A</v>
      </c>
    </row>
    <row r="1373" spans="8:12">
      <c r="H1373" s="76">
        <f t="shared" si="105"/>
        <v>1004</v>
      </c>
      <c r="I1373" s="53" t="e">
        <f t="shared" si="106"/>
        <v>#N/A</v>
      </c>
      <c r="J1373" s="53" t="e">
        <f t="shared" si="107"/>
        <v>#N/A</v>
      </c>
      <c r="K1373" s="53" t="e">
        <f t="shared" si="108"/>
        <v>#N/A</v>
      </c>
      <c r="L1373" s="53" t="e">
        <f t="shared" si="109"/>
        <v>#N/A</v>
      </c>
    </row>
    <row r="1374" spans="8:12">
      <c r="H1374" s="76">
        <f t="shared" si="105"/>
        <v>1005</v>
      </c>
      <c r="I1374" s="53" t="e">
        <f t="shared" si="106"/>
        <v>#N/A</v>
      </c>
      <c r="J1374" s="53" t="e">
        <f t="shared" si="107"/>
        <v>#N/A</v>
      </c>
      <c r="K1374" s="53" t="e">
        <f t="shared" si="108"/>
        <v>#N/A</v>
      </c>
      <c r="L1374" s="53" t="e">
        <f t="shared" si="109"/>
        <v>#N/A</v>
      </c>
    </row>
    <row r="1375" spans="8:12">
      <c r="H1375" s="76">
        <f t="shared" si="105"/>
        <v>1006</v>
      </c>
      <c r="I1375" s="53" t="e">
        <f t="shared" si="106"/>
        <v>#N/A</v>
      </c>
      <c r="J1375" s="53" t="e">
        <f t="shared" si="107"/>
        <v>#N/A</v>
      </c>
      <c r="K1375" s="53" t="e">
        <f t="shared" si="108"/>
        <v>#N/A</v>
      </c>
      <c r="L1375" s="53" t="e">
        <f t="shared" si="109"/>
        <v>#N/A</v>
      </c>
    </row>
    <row r="1376" spans="8:12">
      <c r="H1376" s="76">
        <f t="shared" si="105"/>
        <v>1007</v>
      </c>
      <c r="I1376" s="53" t="e">
        <f t="shared" si="106"/>
        <v>#N/A</v>
      </c>
      <c r="J1376" s="53" t="e">
        <f t="shared" si="107"/>
        <v>#N/A</v>
      </c>
      <c r="K1376" s="53" t="e">
        <f t="shared" si="108"/>
        <v>#N/A</v>
      </c>
      <c r="L1376" s="53" t="e">
        <f t="shared" si="109"/>
        <v>#N/A</v>
      </c>
    </row>
    <row r="1377" spans="8:12">
      <c r="H1377" s="76">
        <f t="shared" si="105"/>
        <v>1008</v>
      </c>
      <c r="I1377" s="53" t="e">
        <f t="shared" si="106"/>
        <v>#N/A</v>
      </c>
      <c r="J1377" s="53" t="e">
        <f t="shared" si="107"/>
        <v>#N/A</v>
      </c>
      <c r="K1377" s="53" t="e">
        <f t="shared" si="108"/>
        <v>#N/A</v>
      </c>
      <c r="L1377" s="53" t="e">
        <f t="shared" si="109"/>
        <v>#N/A</v>
      </c>
    </row>
    <row r="1378" spans="8:12">
      <c r="H1378" s="76">
        <f t="shared" si="105"/>
        <v>1009</v>
      </c>
      <c r="I1378" s="53" t="e">
        <f t="shared" si="106"/>
        <v>#N/A</v>
      </c>
      <c r="J1378" s="53" t="e">
        <f t="shared" si="107"/>
        <v>#N/A</v>
      </c>
      <c r="K1378" s="53" t="e">
        <f t="shared" si="108"/>
        <v>#N/A</v>
      </c>
      <c r="L1378" s="53" t="e">
        <f t="shared" si="109"/>
        <v>#N/A</v>
      </c>
    </row>
    <row r="1379" spans="8:12">
      <c r="H1379" s="76">
        <f t="shared" si="105"/>
        <v>1010</v>
      </c>
      <c r="I1379" s="53" t="e">
        <f t="shared" si="106"/>
        <v>#N/A</v>
      </c>
      <c r="J1379" s="53" t="e">
        <f t="shared" si="107"/>
        <v>#N/A</v>
      </c>
      <c r="K1379" s="53" t="e">
        <f t="shared" si="108"/>
        <v>#N/A</v>
      </c>
      <c r="L1379" s="53" t="e">
        <f t="shared" si="109"/>
        <v>#N/A</v>
      </c>
    </row>
    <row r="1380" spans="8:12">
      <c r="H1380" s="76">
        <f t="shared" si="105"/>
        <v>1011</v>
      </c>
      <c r="I1380" s="53" t="e">
        <f t="shared" si="106"/>
        <v>#N/A</v>
      </c>
      <c r="J1380" s="53" t="e">
        <f t="shared" si="107"/>
        <v>#N/A</v>
      </c>
      <c r="K1380" s="53" t="e">
        <f t="shared" si="108"/>
        <v>#N/A</v>
      </c>
      <c r="L1380" s="53" t="e">
        <f t="shared" si="109"/>
        <v>#N/A</v>
      </c>
    </row>
    <row r="1381" spans="8:12">
      <c r="H1381" s="76">
        <f t="shared" si="105"/>
        <v>1012</v>
      </c>
      <c r="I1381" s="53" t="e">
        <f t="shared" si="106"/>
        <v>#N/A</v>
      </c>
      <c r="J1381" s="53" t="e">
        <f t="shared" si="107"/>
        <v>#N/A</v>
      </c>
      <c r="K1381" s="53" t="e">
        <f t="shared" si="108"/>
        <v>#N/A</v>
      </c>
      <c r="L1381" s="53" t="e">
        <f t="shared" si="109"/>
        <v>#N/A</v>
      </c>
    </row>
    <row r="1382" spans="8:12">
      <c r="H1382" s="76">
        <f t="shared" si="105"/>
        <v>1013</v>
      </c>
      <c r="I1382" s="53" t="e">
        <f t="shared" si="106"/>
        <v>#N/A</v>
      </c>
      <c r="J1382" s="53" t="e">
        <f t="shared" si="107"/>
        <v>#N/A</v>
      </c>
      <c r="K1382" s="53" t="e">
        <f t="shared" si="108"/>
        <v>#N/A</v>
      </c>
      <c r="L1382" s="53" t="e">
        <f t="shared" si="109"/>
        <v>#N/A</v>
      </c>
    </row>
    <row r="1383" spans="8:12">
      <c r="H1383" s="76">
        <f t="shared" si="105"/>
        <v>1014</v>
      </c>
      <c r="I1383" s="53" t="e">
        <f t="shared" si="106"/>
        <v>#N/A</v>
      </c>
      <c r="J1383" s="53" t="e">
        <f t="shared" si="107"/>
        <v>#N/A</v>
      </c>
      <c r="K1383" s="53" t="e">
        <f t="shared" si="108"/>
        <v>#N/A</v>
      </c>
      <c r="L1383" s="53" t="e">
        <f t="shared" si="109"/>
        <v>#N/A</v>
      </c>
    </row>
    <row r="1384" spans="8:12">
      <c r="H1384" s="76">
        <f t="shared" si="105"/>
        <v>1015</v>
      </c>
      <c r="I1384" s="53" t="e">
        <f t="shared" si="106"/>
        <v>#N/A</v>
      </c>
      <c r="J1384" s="53" t="e">
        <f t="shared" si="107"/>
        <v>#N/A</v>
      </c>
      <c r="K1384" s="53" t="e">
        <f t="shared" si="108"/>
        <v>#N/A</v>
      </c>
      <c r="L1384" s="53" t="e">
        <f t="shared" si="109"/>
        <v>#N/A</v>
      </c>
    </row>
    <row r="1385" spans="8:12">
      <c r="H1385" s="76">
        <f t="shared" si="105"/>
        <v>1016</v>
      </c>
      <c r="I1385" s="53" t="e">
        <f t="shared" si="106"/>
        <v>#N/A</v>
      </c>
      <c r="J1385" s="53" t="e">
        <f t="shared" si="107"/>
        <v>#N/A</v>
      </c>
      <c r="K1385" s="53" t="e">
        <f t="shared" si="108"/>
        <v>#N/A</v>
      </c>
      <c r="L1385" s="53" t="e">
        <f t="shared" si="109"/>
        <v>#N/A</v>
      </c>
    </row>
    <row r="1386" spans="8:12">
      <c r="H1386" s="76">
        <f t="shared" si="105"/>
        <v>1017</v>
      </c>
      <c r="I1386" s="53" t="e">
        <f t="shared" si="106"/>
        <v>#N/A</v>
      </c>
      <c r="J1386" s="53" t="e">
        <f t="shared" si="107"/>
        <v>#N/A</v>
      </c>
      <c r="K1386" s="53" t="e">
        <f t="shared" si="108"/>
        <v>#N/A</v>
      </c>
      <c r="L1386" s="53" t="e">
        <f t="shared" si="109"/>
        <v>#N/A</v>
      </c>
    </row>
    <row r="1387" spans="8:12">
      <c r="H1387" s="76">
        <f t="shared" si="105"/>
        <v>1018</v>
      </c>
      <c r="I1387" s="53" t="e">
        <f t="shared" si="106"/>
        <v>#N/A</v>
      </c>
      <c r="J1387" s="53" t="e">
        <f t="shared" si="107"/>
        <v>#N/A</v>
      </c>
      <c r="K1387" s="53" t="e">
        <f t="shared" si="108"/>
        <v>#N/A</v>
      </c>
      <c r="L1387" s="53" t="e">
        <f t="shared" si="109"/>
        <v>#N/A</v>
      </c>
    </row>
    <row r="1388" spans="8:12">
      <c r="H1388" s="76">
        <f t="shared" si="105"/>
        <v>1019</v>
      </c>
      <c r="I1388" s="53" t="e">
        <f t="shared" si="106"/>
        <v>#N/A</v>
      </c>
      <c r="J1388" s="53" t="e">
        <f t="shared" si="107"/>
        <v>#N/A</v>
      </c>
      <c r="K1388" s="53" t="e">
        <f t="shared" si="108"/>
        <v>#N/A</v>
      </c>
      <c r="L1388" s="53" t="e">
        <f t="shared" si="109"/>
        <v>#N/A</v>
      </c>
    </row>
    <row r="1389" spans="8:12">
      <c r="H1389" s="76">
        <f t="shared" si="105"/>
        <v>1020</v>
      </c>
      <c r="I1389" s="53" t="e">
        <f t="shared" si="106"/>
        <v>#N/A</v>
      </c>
      <c r="J1389" s="53" t="e">
        <f t="shared" si="107"/>
        <v>#N/A</v>
      </c>
      <c r="K1389" s="53" t="e">
        <f t="shared" si="108"/>
        <v>#N/A</v>
      </c>
      <c r="L1389" s="53" t="e">
        <f t="shared" si="109"/>
        <v>#N/A</v>
      </c>
    </row>
    <row r="1390" spans="8:12">
      <c r="H1390" s="76">
        <f t="shared" si="105"/>
        <v>1021</v>
      </c>
      <c r="I1390" s="53" t="e">
        <f t="shared" si="106"/>
        <v>#N/A</v>
      </c>
      <c r="J1390" s="53" t="e">
        <f t="shared" si="107"/>
        <v>#N/A</v>
      </c>
      <c r="K1390" s="53" t="e">
        <f t="shared" si="108"/>
        <v>#N/A</v>
      </c>
      <c r="L1390" s="53" t="e">
        <f t="shared" si="109"/>
        <v>#N/A</v>
      </c>
    </row>
    <row r="1391" spans="8:12">
      <c r="H1391" s="76">
        <f t="shared" si="105"/>
        <v>1022</v>
      </c>
      <c r="I1391" s="53" t="e">
        <f t="shared" si="106"/>
        <v>#N/A</v>
      </c>
      <c r="J1391" s="53" t="e">
        <f t="shared" si="107"/>
        <v>#N/A</v>
      </c>
      <c r="K1391" s="53" t="e">
        <f t="shared" si="108"/>
        <v>#N/A</v>
      </c>
      <c r="L1391" s="53" t="e">
        <f t="shared" si="109"/>
        <v>#N/A</v>
      </c>
    </row>
    <row r="1392" spans="8:12">
      <c r="H1392" s="76">
        <f t="shared" si="105"/>
        <v>1023</v>
      </c>
      <c r="I1392" s="53" t="e">
        <f t="shared" si="106"/>
        <v>#N/A</v>
      </c>
      <c r="J1392" s="53" t="e">
        <f t="shared" si="107"/>
        <v>#N/A</v>
      </c>
      <c r="K1392" s="53" t="e">
        <f t="shared" si="108"/>
        <v>#N/A</v>
      </c>
      <c r="L1392" s="53" t="e">
        <f t="shared" si="109"/>
        <v>#N/A</v>
      </c>
    </row>
    <row r="1393" spans="8:12">
      <c r="H1393" s="76">
        <f t="shared" si="105"/>
        <v>1024</v>
      </c>
      <c r="I1393" s="53" t="e">
        <f t="shared" si="106"/>
        <v>#N/A</v>
      </c>
      <c r="J1393" s="53" t="e">
        <f t="shared" si="107"/>
        <v>#N/A</v>
      </c>
      <c r="K1393" s="53" t="e">
        <f t="shared" si="108"/>
        <v>#N/A</v>
      </c>
      <c r="L1393" s="53" t="e">
        <f t="shared" si="109"/>
        <v>#N/A</v>
      </c>
    </row>
    <row r="1394" spans="8:12">
      <c r="H1394" s="76">
        <f t="shared" si="105"/>
        <v>1025</v>
      </c>
      <c r="I1394" s="53" t="e">
        <f t="shared" si="106"/>
        <v>#N/A</v>
      </c>
      <c r="J1394" s="53" t="e">
        <f t="shared" si="107"/>
        <v>#N/A</v>
      </c>
      <c r="K1394" s="53" t="e">
        <f t="shared" si="108"/>
        <v>#N/A</v>
      </c>
      <c r="L1394" s="53" t="e">
        <f t="shared" si="109"/>
        <v>#N/A</v>
      </c>
    </row>
    <row r="1395" spans="8:12">
      <c r="H1395" s="76">
        <f t="shared" si="105"/>
        <v>1026</v>
      </c>
      <c r="I1395" s="53" t="e">
        <f t="shared" si="106"/>
        <v>#N/A</v>
      </c>
      <c r="J1395" s="53" t="e">
        <f t="shared" si="107"/>
        <v>#N/A</v>
      </c>
      <c r="K1395" s="53" t="e">
        <f t="shared" si="108"/>
        <v>#N/A</v>
      </c>
      <c r="L1395" s="53" t="e">
        <f t="shared" si="109"/>
        <v>#N/A</v>
      </c>
    </row>
    <row r="1396" spans="8:12">
      <c r="H1396" s="76">
        <f t="shared" si="105"/>
        <v>1027</v>
      </c>
      <c r="I1396" s="53" t="e">
        <f t="shared" si="106"/>
        <v>#N/A</v>
      </c>
      <c r="J1396" s="53" t="e">
        <f t="shared" si="107"/>
        <v>#N/A</v>
      </c>
      <c r="K1396" s="53" t="e">
        <f t="shared" si="108"/>
        <v>#N/A</v>
      </c>
      <c r="L1396" s="53" t="e">
        <f t="shared" si="109"/>
        <v>#N/A</v>
      </c>
    </row>
    <row r="1397" spans="8:12">
      <c r="H1397" s="76">
        <f t="shared" si="105"/>
        <v>1028</v>
      </c>
      <c r="I1397" s="53" t="e">
        <f t="shared" si="106"/>
        <v>#N/A</v>
      </c>
      <c r="J1397" s="53" t="e">
        <f t="shared" si="107"/>
        <v>#N/A</v>
      </c>
      <c r="K1397" s="53" t="e">
        <f t="shared" si="108"/>
        <v>#N/A</v>
      </c>
      <c r="L1397" s="53" t="e">
        <f t="shared" si="109"/>
        <v>#N/A</v>
      </c>
    </row>
    <row r="1398" spans="8:12">
      <c r="H1398" s="76">
        <f t="shared" si="105"/>
        <v>1029</v>
      </c>
      <c r="I1398" s="53" t="e">
        <f t="shared" si="106"/>
        <v>#N/A</v>
      </c>
      <c r="J1398" s="53" t="e">
        <f t="shared" si="107"/>
        <v>#N/A</v>
      </c>
      <c r="K1398" s="53" t="e">
        <f t="shared" si="108"/>
        <v>#N/A</v>
      </c>
      <c r="L1398" s="53" t="e">
        <f t="shared" si="109"/>
        <v>#N/A</v>
      </c>
    </row>
    <row r="1399" spans="8:12">
      <c r="H1399" s="76">
        <f t="shared" si="105"/>
        <v>1030</v>
      </c>
      <c r="I1399" s="53" t="e">
        <f t="shared" si="106"/>
        <v>#N/A</v>
      </c>
      <c r="J1399" s="53" t="e">
        <f t="shared" si="107"/>
        <v>#N/A</v>
      </c>
      <c r="K1399" s="53" t="e">
        <f t="shared" si="108"/>
        <v>#N/A</v>
      </c>
      <c r="L1399" s="53" t="e">
        <f t="shared" si="109"/>
        <v>#N/A</v>
      </c>
    </row>
    <row r="1400" spans="8:12">
      <c r="H1400" s="76">
        <f t="shared" si="105"/>
        <v>1031</v>
      </c>
      <c r="I1400" s="53" t="e">
        <f t="shared" si="106"/>
        <v>#N/A</v>
      </c>
      <c r="J1400" s="53" t="e">
        <f t="shared" si="107"/>
        <v>#N/A</v>
      </c>
      <c r="K1400" s="53" t="e">
        <f t="shared" si="108"/>
        <v>#N/A</v>
      </c>
      <c r="L1400" s="53" t="e">
        <f t="shared" si="109"/>
        <v>#N/A</v>
      </c>
    </row>
    <row r="1401" spans="8:12">
      <c r="H1401" s="76">
        <f t="shared" si="105"/>
        <v>1032</v>
      </c>
      <c r="I1401" s="53" t="e">
        <f t="shared" si="106"/>
        <v>#N/A</v>
      </c>
      <c r="J1401" s="53" t="e">
        <f t="shared" si="107"/>
        <v>#N/A</v>
      </c>
      <c r="K1401" s="53" t="e">
        <f t="shared" si="108"/>
        <v>#N/A</v>
      </c>
      <c r="L1401" s="53" t="e">
        <f t="shared" si="109"/>
        <v>#N/A</v>
      </c>
    </row>
    <row r="1402" spans="8:12">
      <c r="H1402" s="76">
        <f t="shared" si="105"/>
        <v>1033</v>
      </c>
      <c r="I1402" s="53" t="e">
        <f t="shared" si="106"/>
        <v>#N/A</v>
      </c>
      <c r="J1402" s="53" t="e">
        <f t="shared" si="107"/>
        <v>#N/A</v>
      </c>
      <c r="K1402" s="53" t="e">
        <f t="shared" si="108"/>
        <v>#N/A</v>
      </c>
      <c r="L1402" s="53" t="e">
        <f t="shared" si="109"/>
        <v>#N/A</v>
      </c>
    </row>
    <row r="1403" spans="8:12">
      <c r="H1403" s="76">
        <f t="shared" si="105"/>
        <v>1034</v>
      </c>
      <c r="I1403" s="53" t="e">
        <f t="shared" si="106"/>
        <v>#N/A</v>
      </c>
      <c r="J1403" s="53" t="e">
        <f t="shared" si="107"/>
        <v>#N/A</v>
      </c>
      <c r="K1403" s="53" t="e">
        <f t="shared" si="108"/>
        <v>#N/A</v>
      </c>
      <c r="L1403" s="53" t="e">
        <f t="shared" si="109"/>
        <v>#N/A</v>
      </c>
    </row>
    <row r="1404" spans="8:12">
      <c r="H1404" s="76">
        <f t="shared" si="105"/>
        <v>1035</v>
      </c>
      <c r="I1404" s="53" t="e">
        <f t="shared" si="106"/>
        <v>#N/A</v>
      </c>
      <c r="J1404" s="53" t="e">
        <f t="shared" si="107"/>
        <v>#N/A</v>
      </c>
      <c r="K1404" s="53" t="e">
        <f t="shared" si="108"/>
        <v>#N/A</v>
      </c>
      <c r="L1404" s="53" t="e">
        <f t="shared" si="109"/>
        <v>#N/A</v>
      </c>
    </row>
    <row r="1405" spans="8:12">
      <c r="H1405" s="76">
        <f t="shared" si="105"/>
        <v>1036</v>
      </c>
      <c r="I1405" s="53" t="e">
        <f t="shared" si="106"/>
        <v>#N/A</v>
      </c>
      <c r="J1405" s="53" t="e">
        <f t="shared" si="107"/>
        <v>#N/A</v>
      </c>
      <c r="K1405" s="53" t="e">
        <f t="shared" si="108"/>
        <v>#N/A</v>
      </c>
      <c r="L1405" s="53" t="e">
        <f t="shared" si="109"/>
        <v>#N/A</v>
      </c>
    </row>
    <row r="1406" spans="8:12">
      <c r="H1406" s="76">
        <f t="shared" si="105"/>
        <v>1037</v>
      </c>
      <c r="I1406" s="53" t="e">
        <f t="shared" si="106"/>
        <v>#N/A</v>
      </c>
      <c r="J1406" s="53" t="e">
        <f t="shared" si="107"/>
        <v>#N/A</v>
      </c>
      <c r="K1406" s="53" t="e">
        <f t="shared" si="108"/>
        <v>#N/A</v>
      </c>
      <c r="L1406" s="53" t="e">
        <f t="shared" si="109"/>
        <v>#N/A</v>
      </c>
    </row>
    <row r="1407" spans="8:12">
      <c r="H1407" s="76">
        <f t="shared" si="105"/>
        <v>1038</v>
      </c>
      <c r="I1407" s="53" t="e">
        <f t="shared" si="106"/>
        <v>#N/A</v>
      </c>
      <c r="J1407" s="53" t="e">
        <f t="shared" si="107"/>
        <v>#N/A</v>
      </c>
      <c r="K1407" s="53" t="e">
        <f t="shared" si="108"/>
        <v>#N/A</v>
      </c>
      <c r="L1407" s="53" t="e">
        <f t="shared" si="109"/>
        <v>#N/A</v>
      </c>
    </row>
    <row r="1408" spans="8:12">
      <c r="H1408" s="76">
        <f t="shared" si="105"/>
        <v>1039</v>
      </c>
      <c r="I1408" s="53" t="e">
        <f t="shared" si="106"/>
        <v>#N/A</v>
      </c>
      <c r="J1408" s="53" t="e">
        <f t="shared" si="107"/>
        <v>#N/A</v>
      </c>
      <c r="K1408" s="53" t="e">
        <f t="shared" si="108"/>
        <v>#N/A</v>
      </c>
      <c r="L1408" s="53" t="e">
        <f t="shared" si="109"/>
        <v>#N/A</v>
      </c>
    </row>
    <row r="1409" spans="8:12">
      <c r="H1409" s="76">
        <f t="shared" si="105"/>
        <v>1040</v>
      </c>
      <c r="I1409" s="53" t="e">
        <f t="shared" si="106"/>
        <v>#N/A</v>
      </c>
      <c r="J1409" s="53" t="e">
        <f t="shared" si="107"/>
        <v>#N/A</v>
      </c>
      <c r="K1409" s="53" t="e">
        <f t="shared" si="108"/>
        <v>#N/A</v>
      </c>
      <c r="L1409" s="53" t="e">
        <f t="shared" si="109"/>
        <v>#N/A</v>
      </c>
    </row>
    <row r="1410" spans="8:12">
      <c r="H1410" s="76">
        <f t="shared" si="105"/>
        <v>1041</v>
      </c>
      <c r="I1410" s="53" t="e">
        <f t="shared" si="106"/>
        <v>#N/A</v>
      </c>
      <c r="J1410" s="53" t="e">
        <f t="shared" si="107"/>
        <v>#N/A</v>
      </c>
      <c r="K1410" s="53" t="e">
        <f t="shared" si="108"/>
        <v>#N/A</v>
      </c>
      <c r="L1410" s="53" t="e">
        <f t="shared" si="109"/>
        <v>#N/A</v>
      </c>
    </row>
    <row r="1411" spans="8:12">
      <c r="H1411" s="76">
        <f t="shared" si="105"/>
        <v>1042</v>
      </c>
      <c r="I1411" s="53" t="e">
        <f t="shared" si="106"/>
        <v>#N/A</v>
      </c>
      <c r="J1411" s="53" t="e">
        <f t="shared" si="107"/>
        <v>#N/A</v>
      </c>
      <c r="K1411" s="53" t="e">
        <f t="shared" si="108"/>
        <v>#N/A</v>
      </c>
      <c r="L1411" s="53" t="e">
        <f t="shared" si="109"/>
        <v>#N/A</v>
      </c>
    </row>
    <row r="1412" spans="8:12">
      <c r="H1412" s="76">
        <f t="shared" ref="H1412:H1475" si="110">IF(+H1411+1&lt;=MAX(data21),+H1411+1,0)</f>
        <v>1043</v>
      </c>
      <c r="I1412" s="53" t="e">
        <f t="shared" si="106"/>
        <v>#N/A</v>
      </c>
      <c r="J1412" s="53" t="e">
        <f t="shared" si="107"/>
        <v>#N/A</v>
      </c>
      <c r="K1412" s="53" t="e">
        <f t="shared" si="108"/>
        <v>#N/A</v>
      </c>
      <c r="L1412" s="53" t="e">
        <f t="shared" si="109"/>
        <v>#N/A</v>
      </c>
    </row>
    <row r="1413" spans="8:12">
      <c r="H1413" s="76">
        <f t="shared" si="110"/>
        <v>1044</v>
      </c>
      <c r="I1413" s="53" t="e">
        <f t="shared" ref="I1413:I1476" si="111">IF(IFERROR(VLOOKUP($H1413,$A:$F,2,0)/VLOOKUP($H1412,$A:$F,2,0)*I1412,NA())=0,NA(),IFERROR(VLOOKUP($H1413,$A:$F,2,0)/VLOOKUP($H1412,$A:$F,2,0)*I1412,NA()))</f>
        <v>#N/A</v>
      </c>
      <c r="J1413" s="53" t="e">
        <f t="shared" ref="J1413:J1476" si="112">IF(IFERROR(VLOOKUP($H1413,$A:$F,3,0)/VLOOKUP($H1412,$A:$F,3,0)*J1412,NA())=0,NA(),IFERROR(VLOOKUP($H1413,$A:$F,3,0)/VLOOKUP($H1412,$A:$F,3,0)*J1412,NA()))</f>
        <v>#N/A</v>
      </c>
      <c r="K1413" s="53" t="e">
        <f t="shared" ref="K1413:K1476" si="113">IF(IFERROR(VLOOKUP($H1413,$A:$F,4,0)/VLOOKUP($H1412,$A:$F,4,0)*K1412,NA())=0,NA(),IFERROR(VLOOKUP($H1413,$A:$F,4,0)/VLOOKUP($H1412,$A:$F,4,0)*K1412,NA()))</f>
        <v>#N/A</v>
      </c>
      <c r="L1413" s="53" t="e">
        <f t="shared" ref="L1413:L1476" si="114">IF(IFERROR(VLOOKUP($H1413,$A:$F,5,0)/VLOOKUP($H1412,$A:$F,5,0)*L1412,NA())=0,NA(),IFERROR(VLOOKUP($H1413,$A:$F,5,0)/VLOOKUP($H1412,$A:$F,5,0)*L1412,NA()))</f>
        <v>#N/A</v>
      </c>
    </row>
    <row r="1414" spans="8:12">
      <c r="H1414" s="76">
        <f t="shared" si="110"/>
        <v>1045</v>
      </c>
      <c r="I1414" s="53" t="e">
        <f t="shared" si="111"/>
        <v>#N/A</v>
      </c>
      <c r="J1414" s="53" t="e">
        <f t="shared" si="112"/>
        <v>#N/A</v>
      </c>
      <c r="K1414" s="53" t="e">
        <f t="shared" si="113"/>
        <v>#N/A</v>
      </c>
      <c r="L1414" s="53" t="e">
        <f t="shared" si="114"/>
        <v>#N/A</v>
      </c>
    </row>
    <row r="1415" spans="8:12">
      <c r="H1415" s="76">
        <f t="shared" si="110"/>
        <v>1046</v>
      </c>
      <c r="I1415" s="53" t="e">
        <f t="shared" si="111"/>
        <v>#N/A</v>
      </c>
      <c r="J1415" s="53" t="e">
        <f t="shared" si="112"/>
        <v>#N/A</v>
      </c>
      <c r="K1415" s="53" t="e">
        <f t="shared" si="113"/>
        <v>#N/A</v>
      </c>
      <c r="L1415" s="53" t="e">
        <f t="shared" si="114"/>
        <v>#N/A</v>
      </c>
    </row>
    <row r="1416" spans="8:12">
      <c r="H1416" s="76">
        <f t="shared" si="110"/>
        <v>1047</v>
      </c>
      <c r="I1416" s="53" t="e">
        <f t="shared" si="111"/>
        <v>#N/A</v>
      </c>
      <c r="J1416" s="53" t="e">
        <f t="shared" si="112"/>
        <v>#N/A</v>
      </c>
      <c r="K1416" s="53" t="e">
        <f t="shared" si="113"/>
        <v>#N/A</v>
      </c>
      <c r="L1416" s="53" t="e">
        <f t="shared" si="114"/>
        <v>#N/A</v>
      </c>
    </row>
    <row r="1417" spans="8:12">
      <c r="H1417" s="76">
        <f t="shared" si="110"/>
        <v>1048</v>
      </c>
      <c r="I1417" s="53" t="e">
        <f t="shared" si="111"/>
        <v>#N/A</v>
      </c>
      <c r="J1417" s="53" t="e">
        <f t="shared" si="112"/>
        <v>#N/A</v>
      </c>
      <c r="K1417" s="53" t="e">
        <f t="shared" si="113"/>
        <v>#N/A</v>
      </c>
      <c r="L1417" s="53" t="e">
        <f t="shared" si="114"/>
        <v>#N/A</v>
      </c>
    </row>
    <row r="1418" spans="8:12">
      <c r="H1418" s="76">
        <f t="shared" si="110"/>
        <v>1049</v>
      </c>
      <c r="I1418" s="53" t="e">
        <f t="shared" si="111"/>
        <v>#N/A</v>
      </c>
      <c r="J1418" s="53" t="e">
        <f t="shared" si="112"/>
        <v>#N/A</v>
      </c>
      <c r="K1418" s="53" t="e">
        <f t="shared" si="113"/>
        <v>#N/A</v>
      </c>
      <c r="L1418" s="53" t="e">
        <f t="shared" si="114"/>
        <v>#N/A</v>
      </c>
    </row>
    <row r="1419" spans="8:12">
      <c r="H1419" s="76">
        <f t="shared" si="110"/>
        <v>1050</v>
      </c>
      <c r="I1419" s="53" t="e">
        <f t="shared" si="111"/>
        <v>#N/A</v>
      </c>
      <c r="J1419" s="53" t="e">
        <f t="shared" si="112"/>
        <v>#N/A</v>
      </c>
      <c r="K1419" s="53" t="e">
        <f t="shared" si="113"/>
        <v>#N/A</v>
      </c>
      <c r="L1419" s="53" t="e">
        <f t="shared" si="114"/>
        <v>#N/A</v>
      </c>
    </row>
    <row r="1420" spans="8:12">
      <c r="H1420" s="76">
        <f t="shared" si="110"/>
        <v>1051</v>
      </c>
      <c r="I1420" s="53" t="e">
        <f t="shared" si="111"/>
        <v>#N/A</v>
      </c>
      <c r="J1420" s="53" t="e">
        <f t="shared" si="112"/>
        <v>#N/A</v>
      </c>
      <c r="K1420" s="53" t="e">
        <f t="shared" si="113"/>
        <v>#N/A</v>
      </c>
      <c r="L1420" s="53" t="e">
        <f t="shared" si="114"/>
        <v>#N/A</v>
      </c>
    </row>
    <row r="1421" spans="8:12">
      <c r="H1421" s="76">
        <f t="shared" si="110"/>
        <v>1052</v>
      </c>
      <c r="I1421" s="53" t="e">
        <f t="shared" si="111"/>
        <v>#N/A</v>
      </c>
      <c r="J1421" s="53" t="e">
        <f t="shared" si="112"/>
        <v>#N/A</v>
      </c>
      <c r="K1421" s="53" t="e">
        <f t="shared" si="113"/>
        <v>#N/A</v>
      </c>
      <c r="L1421" s="53" t="e">
        <f t="shared" si="114"/>
        <v>#N/A</v>
      </c>
    </row>
    <row r="1422" spans="8:12">
      <c r="H1422" s="76">
        <f t="shared" si="110"/>
        <v>1053</v>
      </c>
      <c r="I1422" s="53" t="e">
        <f t="shared" si="111"/>
        <v>#N/A</v>
      </c>
      <c r="J1422" s="53" t="e">
        <f t="shared" si="112"/>
        <v>#N/A</v>
      </c>
      <c r="K1422" s="53" t="e">
        <f t="shared" si="113"/>
        <v>#N/A</v>
      </c>
      <c r="L1422" s="53" t="e">
        <f t="shared" si="114"/>
        <v>#N/A</v>
      </c>
    </row>
    <row r="1423" spans="8:12">
      <c r="H1423" s="76">
        <f t="shared" si="110"/>
        <v>1054</v>
      </c>
      <c r="I1423" s="53" t="e">
        <f t="shared" si="111"/>
        <v>#N/A</v>
      </c>
      <c r="J1423" s="53" t="e">
        <f t="shared" si="112"/>
        <v>#N/A</v>
      </c>
      <c r="K1423" s="53" t="e">
        <f t="shared" si="113"/>
        <v>#N/A</v>
      </c>
      <c r="L1423" s="53" t="e">
        <f t="shared" si="114"/>
        <v>#N/A</v>
      </c>
    </row>
    <row r="1424" spans="8:12">
      <c r="H1424" s="76">
        <f t="shared" si="110"/>
        <v>1055</v>
      </c>
      <c r="I1424" s="53" t="e">
        <f t="shared" si="111"/>
        <v>#N/A</v>
      </c>
      <c r="J1424" s="53" t="e">
        <f t="shared" si="112"/>
        <v>#N/A</v>
      </c>
      <c r="K1424" s="53" t="e">
        <f t="shared" si="113"/>
        <v>#N/A</v>
      </c>
      <c r="L1424" s="53" t="e">
        <f t="shared" si="114"/>
        <v>#N/A</v>
      </c>
    </row>
    <row r="1425" spans="8:12">
      <c r="H1425" s="76">
        <f t="shared" si="110"/>
        <v>1056</v>
      </c>
      <c r="I1425" s="53" t="e">
        <f t="shared" si="111"/>
        <v>#N/A</v>
      </c>
      <c r="J1425" s="53" t="e">
        <f t="shared" si="112"/>
        <v>#N/A</v>
      </c>
      <c r="K1425" s="53" t="e">
        <f t="shared" si="113"/>
        <v>#N/A</v>
      </c>
      <c r="L1425" s="53" t="e">
        <f t="shared" si="114"/>
        <v>#N/A</v>
      </c>
    </row>
    <row r="1426" spans="8:12">
      <c r="H1426" s="76">
        <f t="shared" si="110"/>
        <v>1057</v>
      </c>
      <c r="I1426" s="53" t="e">
        <f t="shared" si="111"/>
        <v>#N/A</v>
      </c>
      <c r="J1426" s="53" t="e">
        <f t="shared" si="112"/>
        <v>#N/A</v>
      </c>
      <c r="K1426" s="53" t="e">
        <f t="shared" si="113"/>
        <v>#N/A</v>
      </c>
      <c r="L1426" s="53" t="e">
        <f t="shared" si="114"/>
        <v>#N/A</v>
      </c>
    </row>
    <row r="1427" spans="8:12">
      <c r="H1427" s="76">
        <f t="shared" si="110"/>
        <v>1058</v>
      </c>
      <c r="I1427" s="53" t="e">
        <f t="shared" si="111"/>
        <v>#N/A</v>
      </c>
      <c r="J1427" s="53" t="e">
        <f t="shared" si="112"/>
        <v>#N/A</v>
      </c>
      <c r="K1427" s="53" t="e">
        <f t="shared" si="113"/>
        <v>#N/A</v>
      </c>
      <c r="L1427" s="53" t="e">
        <f t="shared" si="114"/>
        <v>#N/A</v>
      </c>
    </row>
    <row r="1428" spans="8:12">
      <c r="H1428" s="76">
        <f t="shared" si="110"/>
        <v>1059</v>
      </c>
      <c r="I1428" s="53" t="e">
        <f t="shared" si="111"/>
        <v>#N/A</v>
      </c>
      <c r="J1428" s="53" t="e">
        <f t="shared" si="112"/>
        <v>#N/A</v>
      </c>
      <c r="K1428" s="53" t="e">
        <f t="shared" si="113"/>
        <v>#N/A</v>
      </c>
      <c r="L1428" s="53" t="e">
        <f t="shared" si="114"/>
        <v>#N/A</v>
      </c>
    </row>
    <row r="1429" spans="8:12">
      <c r="H1429" s="76">
        <f t="shared" si="110"/>
        <v>1060</v>
      </c>
      <c r="I1429" s="53" t="e">
        <f t="shared" si="111"/>
        <v>#N/A</v>
      </c>
      <c r="J1429" s="53" t="e">
        <f t="shared" si="112"/>
        <v>#N/A</v>
      </c>
      <c r="K1429" s="53" t="e">
        <f t="shared" si="113"/>
        <v>#N/A</v>
      </c>
      <c r="L1429" s="53" t="e">
        <f t="shared" si="114"/>
        <v>#N/A</v>
      </c>
    </row>
    <row r="1430" spans="8:12">
      <c r="H1430" s="76">
        <f t="shared" si="110"/>
        <v>1061</v>
      </c>
      <c r="I1430" s="53" t="e">
        <f t="shared" si="111"/>
        <v>#N/A</v>
      </c>
      <c r="J1430" s="53" t="e">
        <f t="shared" si="112"/>
        <v>#N/A</v>
      </c>
      <c r="K1430" s="53" t="e">
        <f t="shared" si="113"/>
        <v>#N/A</v>
      </c>
      <c r="L1430" s="53" t="e">
        <f t="shared" si="114"/>
        <v>#N/A</v>
      </c>
    </row>
    <row r="1431" spans="8:12">
      <c r="H1431" s="76">
        <f t="shared" si="110"/>
        <v>1062</v>
      </c>
      <c r="I1431" s="53" t="e">
        <f t="shared" si="111"/>
        <v>#N/A</v>
      </c>
      <c r="J1431" s="53" t="e">
        <f t="shared" si="112"/>
        <v>#N/A</v>
      </c>
      <c r="K1431" s="53" t="e">
        <f t="shared" si="113"/>
        <v>#N/A</v>
      </c>
      <c r="L1431" s="53" t="e">
        <f t="shared" si="114"/>
        <v>#N/A</v>
      </c>
    </row>
    <row r="1432" spans="8:12">
      <c r="H1432" s="76">
        <f t="shared" si="110"/>
        <v>1063</v>
      </c>
      <c r="I1432" s="53" t="e">
        <f t="shared" si="111"/>
        <v>#N/A</v>
      </c>
      <c r="J1432" s="53" t="e">
        <f t="shared" si="112"/>
        <v>#N/A</v>
      </c>
      <c r="K1432" s="53" t="e">
        <f t="shared" si="113"/>
        <v>#N/A</v>
      </c>
      <c r="L1432" s="53" t="e">
        <f t="shared" si="114"/>
        <v>#N/A</v>
      </c>
    </row>
    <row r="1433" spans="8:12">
      <c r="H1433" s="76">
        <f t="shared" si="110"/>
        <v>1064</v>
      </c>
      <c r="I1433" s="53" t="e">
        <f t="shared" si="111"/>
        <v>#N/A</v>
      </c>
      <c r="J1433" s="53" t="e">
        <f t="shared" si="112"/>
        <v>#N/A</v>
      </c>
      <c r="K1433" s="53" t="e">
        <f t="shared" si="113"/>
        <v>#N/A</v>
      </c>
      <c r="L1433" s="53" t="e">
        <f t="shared" si="114"/>
        <v>#N/A</v>
      </c>
    </row>
    <row r="1434" spans="8:12">
      <c r="H1434" s="76">
        <f t="shared" si="110"/>
        <v>1065</v>
      </c>
      <c r="I1434" s="53" t="e">
        <f t="shared" si="111"/>
        <v>#N/A</v>
      </c>
      <c r="J1434" s="53" t="e">
        <f t="shared" si="112"/>
        <v>#N/A</v>
      </c>
      <c r="K1434" s="53" t="e">
        <f t="shared" si="113"/>
        <v>#N/A</v>
      </c>
      <c r="L1434" s="53" t="e">
        <f t="shared" si="114"/>
        <v>#N/A</v>
      </c>
    </row>
    <row r="1435" spans="8:12">
      <c r="H1435" s="76">
        <f t="shared" si="110"/>
        <v>1066</v>
      </c>
      <c r="I1435" s="53" t="e">
        <f t="shared" si="111"/>
        <v>#N/A</v>
      </c>
      <c r="J1435" s="53" t="e">
        <f t="shared" si="112"/>
        <v>#N/A</v>
      </c>
      <c r="K1435" s="53" t="e">
        <f t="shared" si="113"/>
        <v>#N/A</v>
      </c>
      <c r="L1435" s="53" t="e">
        <f t="shared" si="114"/>
        <v>#N/A</v>
      </c>
    </row>
    <row r="1436" spans="8:12">
      <c r="H1436" s="76">
        <f t="shared" si="110"/>
        <v>1067</v>
      </c>
      <c r="I1436" s="53" t="e">
        <f t="shared" si="111"/>
        <v>#N/A</v>
      </c>
      <c r="J1436" s="53" t="e">
        <f t="shared" si="112"/>
        <v>#N/A</v>
      </c>
      <c r="K1436" s="53" t="e">
        <f t="shared" si="113"/>
        <v>#N/A</v>
      </c>
      <c r="L1436" s="53" t="e">
        <f t="shared" si="114"/>
        <v>#N/A</v>
      </c>
    </row>
    <row r="1437" spans="8:12">
      <c r="H1437" s="76">
        <f t="shared" si="110"/>
        <v>1068</v>
      </c>
      <c r="I1437" s="53" t="e">
        <f t="shared" si="111"/>
        <v>#N/A</v>
      </c>
      <c r="J1437" s="53" t="e">
        <f t="shared" si="112"/>
        <v>#N/A</v>
      </c>
      <c r="K1437" s="53" t="e">
        <f t="shared" si="113"/>
        <v>#N/A</v>
      </c>
      <c r="L1437" s="53" t="e">
        <f t="shared" si="114"/>
        <v>#N/A</v>
      </c>
    </row>
    <row r="1438" spans="8:12">
      <c r="H1438" s="76">
        <f t="shared" si="110"/>
        <v>1069</v>
      </c>
      <c r="I1438" s="53" t="e">
        <f t="shared" si="111"/>
        <v>#N/A</v>
      </c>
      <c r="J1438" s="53" t="e">
        <f t="shared" si="112"/>
        <v>#N/A</v>
      </c>
      <c r="K1438" s="53" t="e">
        <f t="shared" si="113"/>
        <v>#N/A</v>
      </c>
      <c r="L1438" s="53" t="e">
        <f t="shared" si="114"/>
        <v>#N/A</v>
      </c>
    </row>
    <row r="1439" spans="8:12">
      <c r="H1439" s="76">
        <f t="shared" si="110"/>
        <v>1070</v>
      </c>
      <c r="I1439" s="53" t="e">
        <f t="shared" si="111"/>
        <v>#N/A</v>
      </c>
      <c r="J1439" s="53" t="e">
        <f t="shared" si="112"/>
        <v>#N/A</v>
      </c>
      <c r="K1439" s="53" t="e">
        <f t="shared" si="113"/>
        <v>#N/A</v>
      </c>
      <c r="L1439" s="53" t="e">
        <f t="shared" si="114"/>
        <v>#N/A</v>
      </c>
    </row>
    <row r="1440" spans="8:12">
      <c r="H1440" s="76">
        <f t="shared" si="110"/>
        <v>1071</v>
      </c>
      <c r="I1440" s="53" t="e">
        <f t="shared" si="111"/>
        <v>#N/A</v>
      </c>
      <c r="J1440" s="53" t="e">
        <f t="shared" si="112"/>
        <v>#N/A</v>
      </c>
      <c r="K1440" s="53" t="e">
        <f t="shared" si="113"/>
        <v>#N/A</v>
      </c>
      <c r="L1440" s="53" t="e">
        <f t="shared" si="114"/>
        <v>#N/A</v>
      </c>
    </row>
    <row r="1441" spans="8:12">
      <c r="H1441" s="76">
        <f t="shared" si="110"/>
        <v>1072</v>
      </c>
      <c r="I1441" s="53" t="e">
        <f t="shared" si="111"/>
        <v>#N/A</v>
      </c>
      <c r="J1441" s="53" t="e">
        <f t="shared" si="112"/>
        <v>#N/A</v>
      </c>
      <c r="K1441" s="53" t="e">
        <f t="shared" si="113"/>
        <v>#N/A</v>
      </c>
      <c r="L1441" s="53" t="e">
        <f t="shared" si="114"/>
        <v>#N/A</v>
      </c>
    </row>
    <row r="1442" spans="8:12">
      <c r="H1442" s="76">
        <f t="shared" si="110"/>
        <v>1073</v>
      </c>
      <c r="I1442" s="53" t="e">
        <f t="shared" si="111"/>
        <v>#N/A</v>
      </c>
      <c r="J1442" s="53" t="e">
        <f t="shared" si="112"/>
        <v>#N/A</v>
      </c>
      <c r="K1442" s="53" t="e">
        <f t="shared" si="113"/>
        <v>#N/A</v>
      </c>
      <c r="L1442" s="53" t="e">
        <f t="shared" si="114"/>
        <v>#N/A</v>
      </c>
    </row>
    <row r="1443" spans="8:12">
      <c r="H1443" s="76">
        <f t="shared" si="110"/>
        <v>1074</v>
      </c>
      <c r="I1443" s="53" t="e">
        <f t="shared" si="111"/>
        <v>#N/A</v>
      </c>
      <c r="J1443" s="53" t="e">
        <f t="shared" si="112"/>
        <v>#N/A</v>
      </c>
      <c r="K1443" s="53" t="e">
        <f t="shared" si="113"/>
        <v>#N/A</v>
      </c>
      <c r="L1443" s="53" t="e">
        <f t="shared" si="114"/>
        <v>#N/A</v>
      </c>
    </row>
    <row r="1444" spans="8:12">
      <c r="H1444" s="76">
        <f t="shared" si="110"/>
        <v>1075</v>
      </c>
      <c r="I1444" s="53" t="e">
        <f t="shared" si="111"/>
        <v>#N/A</v>
      </c>
      <c r="J1444" s="53" t="e">
        <f t="shared" si="112"/>
        <v>#N/A</v>
      </c>
      <c r="K1444" s="53" t="e">
        <f t="shared" si="113"/>
        <v>#N/A</v>
      </c>
      <c r="L1444" s="53" t="e">
        <f t="shared" si="114"/>
        <v>#N/A</v>
      </c>
    </row>
    <row r="1445" spans="8:12">
      <c r="H1445" s="76">
        <f t="shared" si="110"/>
        <v>1076</v>
      </c>
      <c r="I1445" s="53" t="e">
        <f t="shared" si="111"/>
        <v>#N/A</v>
      </c>
      <c r="J1445" s="53" t="e">
        <f t="shared" si="112"/>
        <v>#N/A</v>
      </c>
      <c r="K1445" s="53" t="e">
        <f t="shared" si="113"/>
        <v>#N/A</v>
      </c>
      <c r="L1445" s="53" t="e">
        <f t="shared" si="114"/>
        <v>#N/A</v>
      </c>
    </row>
    <row r="1446" spans="8:12">
      <c r="H1446" s="76">
        <f t="shared" si="110"/>
        <v>1077</v>
      </c>
      <c r="I1446" s="53" t="e">
        <f t="shared" si="111"/>
        <v>#N/A</v>
      </c>
      <c r="J1446" s="53" t="e">
        <f t="shared" si="112"/>
        <v>#N/A</v>
      </c>
      <c r="K1446" s="53" t="e">
        <f t="shared" si="113"/>
        <v>#N/A</v>
      </c>
      <c r="L1446" s="53" t="e">
        <f t="shared" si="114"/>
        <v>#N/A</v>
      </c>
    </row>
    <row r="1447" spans="8:12">
      <c r="H1447" s="76">
        <f t="shared" si="110"/>
        <v>1078</v>
      </c>
      <c r="I1447" s="53" t="e">
        <f t="shared" si="111"/>
        <v>#N/A</v>
      </c>
      <c r="J1447" s="53" t="e">
        <f t="shared" si="112"/>
        <v>#N/A</v>
      </c>
      <c r="K1447" s="53" t="e">
        <f t="shared" si="113"/>
        <v>#N/A</v>
      </c>
      <c r="L1447" s="53" t="e">
        <f t="shared" si="114"/>
        <v>#N/A</v>
      </c>
    </row>
    <row r="1448" spans="8:12">
      <c r="H1448" s="76">
        <f t="shared" si="110"/>
        <v>1079</v>
      </c>
      <c r="I1448" s="53" t="e">
        <f t="shared" si="111"/>
        <v>#N/A</v>
      </c>
      <c r="J1448" s="53" t="e">
        <f t="shared" si="112"/>
        <v>#N/A</v>
      </c>
      <c r="K1448" s="53" t="e">
        <f t="shared" si="113"/>
        <v>#N/A</v>
      </c>
      <c r="L1448" s="53" t="e">
        <f t="shared" si="114"/>
        <v>#N/A</v>
      </c>
    </row>
    <row r="1449" spans="8:12">
      <c r="H1449" s="76">
        <f t="shared" si="110"/>
        <v>1080</v>
      </c>
      <c r="I1449" s="53" t="e">
        <f t="shared" si="111"/>
        <v>#N/A</v>
      </c>
      <c r="J1449" s="53" t="e">
        <f t="shared" si="112"/>
        <v>#N/A</v>
      </c>
      <c r="K1449" s="53" t="e">
        <f t="shared" si="113"/>
        <v>#N/A</v>
      </c>
      <c r="L1449" s="53" t="e">
        <f t="shared" si="114"/>
        <v>#N/A</v>
      </c>
    </row>
    <row r="1450" spans="8:12">
      <c r="H1450" s="76">
        <f t="shared" si="110"/>
        <v>1081</v>
      </c>
      <c r="I1450" s="53" t="e">
        <f t="shared" si="111"/>
        <v>#N/A</v>
      </c>
      <c r="J1450" s="53" t="e">
        <f t="shared" si="112"/>
        <v>#N/A</v>
      </c>
      <c r="K1450" s="53" t="e">
        <f t="shared" si="113"/>
        <v>#N/A</v>
      </c>
      <c r="L1450" s="53" t="e">
        <f t="shared" si="114"/>
        <v>#N/A</v>
      </c>
    </row>
    <row r="1451" spans="8:12">
      <c r="H1451" s="76">
        <f t="shared" si="110"/>
        <v>1082</v>
      </c>
      <c r="I1451" s="53" t="e">
        <f t="shared" si="111"/>
        <v>#N/A</v>
      </c>
      <c r="J1451" s="53" t="e">
        <f t="shared" si="112"/>
        <v>#N/A</v>
      </c>
      <c r="K1451" s="53" t="e">
        <f t="shared" si="113"/>
        <v>#N/A</v>
      </c>
      <c r="L1451" s="53" t="e">
        <f t="shared" si="114"/>
        <v>#N/A</v>
      </c>
    </row>
    <row r="1452" spans="8:12">
      <c r="H1452" s="76">
        <f t="shared" si="110"/>
        <v>1083</v>
      </c>
      <c r="I1452" s="53" t="e">
        <f t="shared" si="111"/>
        <v>#N/A</v>
      </c>
      <c r="J1452" s="53" t="e">
        <f t="shared" si="112"/>
        <v>#N/A</v>
      </c>
      <c r="K1452" s="53" t="e">
        <f t="shared" si="113"/>
        <v>#N/A</v>
      </c>
      <c r="L1452" s="53" t="e">
        <f t="shared" si="114"/>
        <v>#N/A</v>
      </c>
    </row>
    <row r="1453" spans="8:12">
      <c r="H1453" s="76">
        <f t="shared" si="110"/>
        <v>1084</v>
      </c>
      <c r="I1453" s="53" t="e">
        <f t="shared" si="111"/>
        <v>#N/A</v>
      </c>
      <c r="J1453" s="53" t="e">
        <f t="shared" si="112"/>
        <v>#N/A</v>
      </c>
      <c r="K1453" s="53" t="e">
        <f t="shared" si="113"/>
        <v>#N/A</v>
      </c>
      <c r="L1453" s="53" t="e">
        <f t="shared" si="114"/>
        <v>#N/A</v>
      </c>
    </row>
    <row r="1454" spans="8:12">
      <c r="H1454" s="76">
        <f t="shared" si="110"/>
        <v>1085</v>
      </c>
      <c r="I1454" s="53" t="e">
        <f t="shared" si="111"/>
        <v>#N/A</v>
      </c>
      <c r="J1454" s="53" t="e">
        <f t="shared" si="112"/>
        <v>#N/A</v>
      </c>
      <c r="K1454" s="53" t="e">
        <f t="shared" si="113"/>
        <v>#N/A</v>
      </c>
      <c r="L1454" s="53" t="e">
        <f t="shared" si="114"/>
        <v>#N/A</v>
      </c>
    </row>
    <row r="1455" spans="8:12">
      <c r="H1455" s="76">
        <f t="shared" si="110"/>
        <v>1086</v>
      </c>
      <c r="I1455" s="53" t="e">
        <f t="shared" si="111"/>
        <v>#N/A</v>
      </c>
      <c r="J1455" s="53" t="e">
        <f t="shared" si="112"/>
        <v>#N/A</v>
      </c>
      <c r="K1455" s="53" t="e">
        <f t="shared" si="113"/>
        <v>#N/A</v>
      </c>
      <c r="L1455" s="53" t="e">
        <f t="shared" si="114"/>
        <v>#N/A</v>
      </c>
    </row>
    <row r="1456" spans="8:12">
      <c r="H1456" s="76">
        <f t="shared" si="110"/>
        <v>1087</v>
      </c>
      <c r="I1456" s="53" t="e">
        <f t="shared" si="111"/>
        <v>#N/A</v>
      </c>
      <c r="J1456" s="53" t="e">
        <f t="shared" si="112"/>
        <v>#N/A</v>
      </c>
      <c r="K1456" s="53" t="e">
        <f t="shared" si="113"/>
        <v>#N/A</v>
      </c>
      <c r="L1456" s="53" t="e">
        <f t="shared" si="114"/>
        <v>#N/A</v>
      </c>
    </row>
    <row r="1457" spans="8:12">
      <c r="H1457" s="76">
        <f t="shared" si="110"/>
        <v>1088</v>
      </c>
      <c r="I1457" s="53" t="e">
        <f t="shared" si="111"/>
        <v>#N/A</v>
      </c>
      <c r="J1457" s="53" t="e">
        <f t="shared" si="112"/>
        <v>#N/A</v>
      </c>
      <c r="K1457" s="53" t="e">
        <f t="shared" si="113"/>
        <v>#N/A</v>
      </c>
      <c r="L1457" s="53" t="e">
        <f t="shared" si="114"/>
        <v>#N/A</v>
      </c>
    </row>
    <row r="1458" spans="8:12">
      <c r="H1458" s="76">
        <f t="shared" si="110"/>
        <v>1089</v>
      </c>
      <c r="I1458" s="53" t="e">
        <f t="shared" si="111"/>
        <v>#N/A</v>
      </c>
      <c r="J1458" s="53" t="e">
        <f t="shared" si="112"/>
        <v>#N/A</v>
      </c>
      <c r="K1458" s="53" t="e">
        <f t="shared" si="113"/>
        <v>#N/A</v>
      </c>
      <c r="L1458" s="53" t="e">
        <f t="shared" si="114"/>
        <v>#N/A</v>
      </c>
    </row>
    <row r="1459" spans="8:12">
      <c r="H1459" s="76">
        <f t="shared" si="110"/>
        <v>1090</v>
      </c>
      <c r="I1459" s="53" t="e">
        <f t="shared" si="111"/>
        <v>#N/A</v>
      </c>
      <c r="J1459" s="53" t="e">
        <f t="shared" si="112"/>
        <v>#N/A</v>
      </c>
      <c r="K1459" s="53" t="e">
        <f t="shared" si="113"/>
        <v>#N/A</v>
      </c>
      <c r="L1459" s="53" t="e">
        <f t="shared" si="114"/>
        <v>#N/A</v>
      </c>
    </row>
    <row r="1460" spans="8:12">
      <c r="H1460" s="76">
        <f t="shared" si="110"/>
        <v>1091</v>
      </c>
      <c r="I1460" s="53" t="e">
        <f t="shared" si="111"/>
        <v>#N/A</v>
      </c>
      <c r="J1460" s="53" t="e">
        <f t="shared" si="112"/>
        <v>#N/A</v>
      </c>
      <c r="K1460" s="53" t="e">
        <f t="shared" si="113"/>
        <v>#N/A</v>
      </c>
      <c r="L1460" s="53" t="e">
        <f t="shared" si="114"/>
        <v>#N/A</v>
      </c>
    </row>
    <row r="1461" spans="8:12">
      <c r="H1461" s="76">
        <f t="shared" si="110"/>
        <v>1092</v>
      </c>
      <c r="I1461" s="53" t="e">
        <f t="shared" si="111"/>
        <v>#N/A</v>
      </c>
      <c r="J1461" s="53" t="e">
        <f t="shared" si="112"/>
        <v>#N/A</v>
      </c>
      <c r="K1461" s="53" t="e">
        <f t="shared" si="113"/>
        <v>#N/A</v>
      </c>
      <c r="L1461" s="53" t="e">
        <f t="shared" si="114"/>
        <v>#N/A</v>
      </c>
    </row>
    <row r="1462" spans="8:12">
      <c r="H1462" s="76">
        <f t="shared" si="110"/>
        <v>1093</v>
      </c>
      <c r="I1462" s="53" t="e">
        <f t="shared" si="111"/>
        <v>#N/A</v>
      </c>
      <c r="J1462" s="53" t="e">
        <f t="shared" si="112"/>
        <v>#N/A</v>
      </c>
      <c r="K1462" s="53" t="e">
        <f t="shared" si="113"/>
        <v>#N/A</v>
      </c>
      <c r="L1462" s="53" t="e">
        <f t="shared" si="114"/>
        <v>#N/A</v>
      </c>
    </row>
    <row r="1463" spans="8:12">
      <c r="H1463" s="76">
        <f t="shared" si="110"/>
        <v>1094</v>
      </c>
      <c r="I1463" s="53" t="e">
        <f t="shared" si="111"/>
        <v>#N/A</v>
      </c>
      <c r="J1463" s="53" t="e">
        <f t="shared" si="112"/>
        <v>#N/A</v>
      </c>
      <c r="K1463" s="53" t="e">
        <f t="shared" si="113"/>
        <v>#N/A</v>
      </c>
      <c r="L1463" s="53" t="e">
        <f t="shared" si="114"/>
        <v>#N/A</v>
      </c>
    </row>
    <row r="1464" spans="8:12">
      <c r="H1464" s="76">
        <f t="shared" si="110"/>
        <v>1095</v>
      </c>
      <c r="I1464" s="53" t="e">
        <f t="shared" si="111"/>
        <v>#N/A</v>
      </c>
      <c r="J1464" s="53" t="e">
        <f t="shared" si="112"/>
        <v>#N/A</v>
      </c>
      <c r="K1464" s="53" t="e">
        <f t="shared" si="113"/>
        <v>#N/A</v>
      </c>
      <c r="L1464" s="53" t="e">
        <f t="shared" si="114"/>
        <v>#N/A</v>
      </c>
    </row>
    <row r="1465" spans="8:12">
      <c r="H1465" s="76">
        <f t="shared" si="110"/>
        <v>1096</v>
      </c>
      <c r="I1465" s="53" t="e">
        <f t="shared" si="111"/>
        <v>#N/A</v>
      </c>
      <c r="J1465" s="53" t="e">
        <f t="shared" si="112"/>
        <v>#N/A</v>
      </c>
      <c r="K1465" s="53" t="e">
        <f t="shared" si="113"/>
        <v>#N/A</v>
      </c>
      <c r="L1465" s="53" t="e">
        <f t="shared" si="114"/>
        <v>#N/A</v>
      </c>
    </row>
    <row r="1466" spans="8:12">
      <c r="H1466" s="76">
        <f t="shared" si="110"/>
        <v>1097</v>
      </c>
      <c r="I1466" s="53" t="e">
        <f t="shared" si="111"/>
        <v>#N/A</v>
      </c>
      <c r="J1466" s="53" t="e">
        <f t="shared" si="112"/>
        <v>#N/A</v>
      </c>
      <c r="K1466" s="53" t="e">
        <f t="shared" si="113"/>
        <v>#N/A</v>
      </c>
      <c r="L1466" s="53" t="e">
        <f t="shared" si="114"/>
        <v>#N/A</v>
      </c>
    </row>
    <row r="1467" spans="8:12">
      <c r="H1467" s="76">
        <f t="shared" si="110"/>
        <v>1098</v>
      </c>
      <c r="I1467" s="53" t="e">
        <f t="shared" si="111"/>
        <v>#N/A</v>
      </c>
      <c r="J1467" s="53" t="e">
        <f t="shared" si="112"/>
        <v>#N/A</v>
      </c>
      <c r="K1467" s="53" t="e">
        <f t="shared" si="113"/>
        <v>#N/A</v>
      </c>
      <c r="L1467" s="53" t="e">
        <f t="shared" si="114"/>
        <v>#N/A</v>
      </c>
    </row>
    <row r="1468" spans="8:12">
      <c r="H1468" s="76">
        <f t="shared" si="110"/>
        <v>1099</v>
      </c>
      <c r="I1468" s="53" t="e">
        <f t="shared" si="111"/>
        <v>#N/A</v>
      </c>
      <c r="J1468" s="53" t="e">
        <f t="shared" si="112"/>
        <v>#N/A</v>
      </c>
      <c r="K1468" s="53" t="e">
        <f t="shared" si="113"/>
        <v>#N/A</v>
      </c>
      <c r="L1468" s="53" t="e">
        <f t="shared" si="114"/>
        <v>#N/A</v>
      </c>
    </row>
    <row r="1469" spans="8:12">
      <c r="H1469" s="76">
        <f t="shared" si="110"/>
        <v>1100</v>
      </c>
      <c r="I1469" s="53" t="e">
        <f t="shared" si="111"/>
        <v>#N/A</v>
      </c>
      <c r="J1469" s="53" t="e">
        <f t="shared" si="112"/>
        <v>#N/A</v>
      </c>
      <c r="K1469" s="53" t="e">
        <f t="shared" si="113"/>
        <v>#N/A</v>
      </c>
      <c r="L1469" s="53" t="e">
        <f t="shared" si="114"/>
        <v>#N/A</v>
      </c>
    </row>
    <row r="1470" spans="8:12">
      <c r="H1470" s="76">
        <f t="shared" si="110"/>
        <v>1101</v>
      </c>
      <c r="I1470" s="53" t="e">
        <f t="shared" si="111"/>
        <v>#N/A</v>
      </c>
      <c r="J1470" s="53" t="e">
        <f t="shared" si="112"/>
        <v>#N/A</v>
      </c>
      <c r="K1470" s="53" t="e">
        <f t="shared" si="113"/>
        <v>#N/A</v>
      </c>
      <c r="L1470" s="53" t="e">
        <f t="shared" si="114"/>
        <v>#N/A</v>
      </c>
    </row>
    <row r="1471" spans="8:12">
      <c r="H1471" s="76">
        <f t="shared" si="110"/>
        <v>1102</v>
      </c>
      <c r="I1471" s="53" t="e">
        <f t="shared" si="111"/>
        <v>#N/A</v>
      </c>
      <c r="J1471" s="53" t="e">
        <f t="shared" si="112"/>
        <v>#N/A</v>
      </c>
      <c r="K1471" s="53" t="e">
        <f t="shared" si="113"/>
        <v>#N/A</v>
      </c>
      <c r="L1471" s="53" t="e">
        <f t="shared" si="114"/>
        <v>#N/A</v>
      </c>
    </row>
    <row r="1472" spans="8:12">
      <c r="H1472" s="76">
        <f t="shared" si="110"/>
        <v>1103</v>
      </c>
      <c r="I1472" s="53" t="e">
        <f t="shared" si="111"/>
        <v>#N/A</v>
      </c>
      <c r="J1472" s="53" t="e">
        <f t="shared" si="112"/>
        <v>#N/A</v>
      </c>
      <c r="K1472" s="53" t="e">
        <f t="shared" si="113"/>
        <v>#N/A</v>
      </c>
      <c r="L1472" s="53" t="e">
        <f t="shared" si="114"/>
        <v>#N/A</v>
      </c>
    </row>
    <row r="1473" spans="8:12">
      <c r="H1473" s="76">
        <f t="shared" si="110"/>
        <v>1104</v>
      </c>
      <c r="I1473" s="53" t="e">
        <f t="shared" si="111"/>
        <v>#N/A</v>
      </c>
      <c r="J1473" s="53" t="e">
        <f t="shared" si="112"/>
        <v>#N/A</v>
      </c>
      <c r="K1473" s="53" t="e">
        <f t="shared" si="113"/>
        <v>#N/A</v>
      </c>
      <c r="L1473" s="53" t="e">
        <f t="shared" si="114"/>
        <v>#N/A</v>
      </c>
    </row>
    <row r="1474" spans="8:12">
      <c r="H1474" s="76">
        <f t="shared" si="110"/>
        <v>1105</v>
      </c>
      <c r="I1474" s="53" t="e">
        <f t="shared" si="111"/>
        <v>#N/A</v>
      </c>
      <c r="J1474" s="53" t="e">
        <f t="shared" si="112"/>
        <v>#N/A</v>
      </c>
      <c r="K1474" s="53" t="e">
        <f t="shared" si="113"/>
        <v>#N/A</v>
      </c>
      <c r="L1474" s="53" t="e">
        <f t="shared" si="114"/>
        <v>#N/A</v>
      </c>
    </row>
    <row r="1475" spans="8:12">
      <c r="H1475" s="76">
        <f t="shared" si="110"/>
        <v>1106</v>
      </c>
      <c r="I1475" s="53" t="e">
        <f t="shared" si="111"/>
        <v>#N/A</v>
      </c>
      <c r="J1475" s="53" t="e">
        <f t="shared" si="112"/>
        <v>#N/A</v>
      </c>
      <c r="K1475" s="53" t="e">
        <f t="shared" si="113"/>
        <v>#N/A</v>
      </c>
      <c r="L1475" s="53" t="e">
        <f t="shared" si="114"/>
        <v>#N/A</v>
      </c>
    </row>
    <row r="1476" spans="8:12">
      <c r="H1476" s="76">
        <f t="shared" ref="H1476:H1539" si="115">IF(+H1475+1&lt;=MAX(data21),+H1475+1,0)</f>
        <v>1107</v>
      </c>
      <c r="I1476" s="53" t="e">
        <f t="shared" si="111"/>
        <v>#N/A</v>
      </c>
      <c r="J1476" s="53" t="e">
        <f t="shared" si="112"/>
        <v>#N/A</v>
      </c>
      <c r="K1476" s="53" t="e">
        <f t="shared" si="113"/>
        <v>#N/A</v>
      </c>
      <c r="L1476" s="53" t="e">
        <f t="shared" si="114"/>
        <v>#N/A</v>
      </c>
    </row>
    <row r="1477" spans="8:12">
      <c r="H1477" s="76">
        <f t="shared" si="115"/>
        <v>1108</v>
      </c>
      <c r="I1477" s="53" t="e">
        <f t="shared" ref="I1477:I1540" si="116">IF(IFERROR(VLOOKUP($H1477,$A:$F,2,0)/VLOOKUP($H1476,$A:$F,2,0)*I1476,NA())=0,NA(),IFERROR(VLOOKUP($H1477,$A:$F,2,0)/VLOOKUP($H1476,$A:$F,2,0)*I1476,NA()))</f>
        <v>#N/A</v>
      </c>
      <c r="J1477" s="53" t="e">
        <f t="shared" ref="J1477:J1540" si="117">IF(IFERROR(VLOOKUP($H1477,$A:$F,3,0)/VLOOKUP($H1476,$A:$F,3,0)*J1476,NA())=0,NA(),IFERROR(VLOOKUP($H1477,$A:$F,3,0)/VLOOKUP($H1476,$A:$F,3,0)*J1476,NA()))</f>
        <v>#N/A</v>
      </c>
      <c r="K1477" s="53" t="e">
        <f t="shared" ref="K1477:K1540" si="118">IF(IFERROR(VLOOKUP($H1477,$A:$F,4,0)/VLOOKUP($H1476,$A:$F,4,0)*K1476,NA())=0,NA(),IFERROR(VLOOKUP($H1477,$A:$F,4,0)/VLOOKUP($H1476,$A:$F,4,0)*K1476,NA()))</f>
        <v>#N/A</v>
      </c>
      <c r="L1477" s="53" t="e">
        <f t="shared" ref="L1477:L1540" si="119">IF(IFERROR(VLOOKUP($H1477,$A:$F,5,0)/VLOOKUP($H1476,$A:$F,5,0)*L1476,NA())=0,NA(),IFERROR(VLOOKUP($H1477,$A:$F,5,0)/VLOOKUP($H1476,$A:$F,5,0)*L1476,NA()))</f>
        <v>#N/A</v>
      </c>
    </row>
    <row r="1478" spans="8:12">
      <c r="H1478" s="76">
        <f t="shared" si="115"/>
        <v>1109</v>
      </c>
      <c r="I1478" s="53" t="e">
        <f t="shared" si="116"/>
        <v>#N/A</v>
      </c>
      <c r="J1478" s="53" t="e">
        <f t="shared" si="117"/>
        <v>#N/A</v>
      </c>
      <c r="K1478" s="53" t="e">
        <f t="shared" si="118"/>
        <v>#N/A</v>
      </c>
      <c r="L1478" s="53" t="e">
        <f t="shared" si="119"/>
        <v>#N/A</v>
      </c>
    </row>
    <row r="1479" spans="8:12">
      <c r="H1479" s="76">
        <f t="shared" si="115"/>
        <v>1110</v>
      </c>
      <c r="I1479" s="53" t="e">
        <f t="shared" si="116"/>
        <v>#N/A</v>
      </c>
      <c r="J1479" s="53" t="e">
        <f t="shared" si="117"/>
        <v>#N/A</v>
      </c>
      <c r="K1479" s="53" t="e">
        <f t="shared" si="118"/>
        <v>#N/A</v>
      </c>
      <c r="L1479" s="53" t="e">
        <f t="shared" si="119"/>
        <v>#N/A</v>
      </c>
    </row>
    <row r="1480" spans="8:12">
      <c r="H1480" s="76">
        <f t="shared" si="115"/>
        <v>1111</v>
      </c>
      <c r="I1480" s="53" t="e">
        <f t="shared" si="116"/>
        <v>#N/A</v>
      </c>
      <c r="J1480" s="53" t="e">
        <f t="shared" si="117"/>
        <v>#N/A</v>
      </c>
      <c r="K1480" s="53" t="e">
        <f t="shared" si="118"/>
        <v>#N/A</v>
      </c>
      <c r="L1480" s="53" t="e">
        <f t="shared" si="119"/>
        <v>#N/A</v>
      </c>
    </row>
    <row r="1481" spans="8:12">
      <c r="H1481" s="76">
        <f t="shared" si="115"/>
        <v>1112</v>
      </c>
      <c r="I1481" s="53" t="e">
        <f t="shared" si="116"/>
        <v>#N/A</v>
      </c>
      <c r="J1481" s="53" t="e">
        <f t="shared" si="117"/>
        <v>#N/A</v>
      </c>
      <c r="K1481" s="53" t="e">
        <f t="shared" si="118"/>
        <v>#N/A</v>
      </c>
      <c r="L1481" s="53" t="e">
        <f t="shared" si="119"/>
        <v>#N/A</v>
      </c>
    </row>
    <row r="1482" spans="8:12">
      <c r="H1482" s="76">
        <f t="shared" si="115"/>
        <v>1113</v>
      </c>
      <c r="I1482" s="53" t="e">
        <f t="shared" si="116"/>
        <v>#N/A</v>
      </c>
      <c r="J1482" s="53" t="e">
        <f t="shared" si="117"/>
        <v>#N/A</v>
      </c>
      <c r="K1482" s="53" t="e">
        <f t="shared" si="118"/>
        <v>#N/A</v>
      </c>
      <c r="L1482" s="53" t="e">
        <f t="shared" si="119"/>
        <v>#N/A</v>
      </c>
    </row>
    <row r="1483" spans="8:12">
      <c r="H1483" s="76">
        <f t="shared" si="115"/>
        <v>1114</v>
      </c>
      <c r="I1483" s="53" t="e">
        <f t="shared" si="116"/>
        <v>#N/A</v>
      </c>
      <c r="J1483" s="53" t="e">
        <f t="shared" si="117"/>
        <v>#N/A</v>
      </c>
      <c r="K1483" s="53" t="e">
        <f t="shared" si="118"/>
        <v>#N/A</v>
      </c>
      <c r="L1483" s="53" t="e">
        <f t="shared" si="119"/>
        <v>#N/A</v>
      </c>
    </row>
    <row r="1484" spans="8:12">
      <c r="H1484" s="76">
        <f t="shared" si="115"/>
        <v>1115</v>
      </c>
      <c r="I1484" s="53" t="e">
        <f t="shared" si="116"/>
        <v>#N/A</v>
      </c>
      <c r="J1484" s="53" t="e">
        <f t="shared" si="117"/>
        <v>#N/A</v>
      </c>
      <c r="K1484" s="53" t="e">
        <f t="shared" si="118"/>
        <v>#N/A</v>
      </c>
      <c r="L1484" s="53" t="e">
        <f t="shared" si="119"/>
        <v>#N/A</v>
      </c>
    </row>
    <row r="1485" spans="8:12">
      <c r="H1485" s="76">
        <f t="shared" si="115"/>
        <v>1116</v>
      </c>
      <c r="I1485" s="53" t="e">
        <f t="shared" si="116"/>
        <v>#N/A</v>
      </c>
      <c r="J1485" s="53" t="e">
        <f t="shared" si="117"/>
        <v>#N/A</v>
      </c>
      <c r="K1485" s="53" t="e">
        <f t="shared" si="118"/>
        <v>#N/A</v>
      </c>
      <c r="L1485" s="53" t="e">
        <f t="shared" si="119"/>
        <v>#N/A</v>
      </c>
    </row>
    <row r="1486" spans="8:12">
      <c r="H1486" s="76">
        <f t="shared" si="115"/>
        <v>1117</v>
      </c>
      <c r="I1486" s="53" t="e">
        <f t="shared" si="116"/>
        <v>#N/A</v>
      </c>
      <c r="J1486" s="53" t="e">
        <f t="shared" si="117"/>
        <v>#N/A</v>
      </c>
      <c r="K1486" s="53" t="e">
        <f t="shared" si="118"/>
        <v>#N/A</v>
      </c>
      <c r="L1486" s="53" t="e">
        <f t="shared" si="119"/>
        <v>#N/A</v>
      </c>
    </row>
    <row r="1487" spans="8:12">
      <c r="H1487" s="76">
        <f t="shared" si="115"/>
        <v>1118</v>
      </c>
      <c r="I1487" s="53" t="e">
        <f t="shared" si="116"/>
        <v>#N/A</v>
      </c>
      <c r="J1487" s="53" t="e">
        <f t="shared" si="117"/>
        <v>#N/A</v>
      </c>
      <c r="K1487" s="53" t="e">
        <f t="shared" si="118"/>
        <v>#N/A</v>
      </c>
      <c r="L1487" s="53" t="e">
        <f t="shared" si="119"/>
        <v>#N/A</v>
      </c>
    </row>
    <row r="1488" spans="8:12">
      <c r="H1488" s="76">
        <f t="shared" si="115"/>
        <v>1119</v>
      </c>
      <c r="I1488" s="53" t="e">
        <f t="shared" si="116"/>
        <v>#N/A</v>
      </c>
      <c r="J1488" s="53" t="e">
        <f t="shared" si="117"/>
        <v>#N/A</v>
      </c>
      <c r="K1488" s="53" t="e">
        <f t="shared" si="118"/>
        <v>#N/A</v>
      </c>
      <c r="L1488" s="53" t="e">
        <f t="shared" si="119"/>
        <v>#N/A</v>
      </c>
    </row>
    <row r="1489" spans="8:12">
      <c r="H1489" s="76">
        <f t="shared" si="115"/>
        <v>1120</v>
      </c>
      <c r="I1489" s="53" t="e">
        <f t="shared" si="116"/>
        <v>#N/A</v>
      </c>
      <c r="J1489" s="53" t="e">
        <f t="shared" si="117"/>
        <v>#N/A</v>
      </c>
      <c r="K1489" s="53" t="e">
        <f t="shared" si="118"/>
        <v>#N/A</v>
      </c>
      <c r="L1489" s="53" t="e">
        <f t="shared" si="119"/>
        <v>#N/A</v>
      </c>
    </row>
    <row r="1490" spans="8:12">
      <c r="H1490" s="76">
        <f t="shared" si="115"/>
        <v>1121</v>
      </c>
      <c r="I1490" s="53" t="e">
        <f t="shared" si="116"/>
        <v>#N/A</v>
      </c>
      <c r="J1490" s="53" t="e">
        <f t="shared" si="117"/>
        <v>#N/A</v>
      </c>
      <c r="K1490" s="53" t="e">
        <f t="shared" si="118"/>
        <v>#N/A</v>
      </c>
      <c r="L1490" s="53" t="e">
        <f t="shared" si="119"/>
        <v>#N/A</v>
      </c>
    </row>
    <row r="1491" spans="8:12">
      <c r="H1491" s="76">
        <f t="shared" si="115"/>
        <v>1122</v>
      </c>
      <c r="I1491" s="53" t="e">
        <f t="shared" si="116"/>
        <v>#N/A</v>
      </c>
      <c r="J1491" s="53" t="e">
        <f t="shared" si="117"/>
        <v>#N/A</v>
      </c>
      <c r="K1491" s="53" t="e">
        <f t="shared" si="118"/>
        <v>#N/A</v>
      </c>
      <c r="L1491" s="53" t="e">
        <f t="shared" si="119"/>
        <v>#N/A</v>
      </c>
    </row>
    <row r="1492" spans="8:12">
      <c r="H1492" s="76">
        <f t="shared" si="115"/>
        <v>1123</v>
      </c>
      <c r="I1492" s="53" t="e">
        <f t="shared" si="116"/>
        <v>#N/A</v>
      </c>
      <c r="J1492" s="53" t="e">
        <f t="shared" si="117"/>
        <v>#N/A</v>
      </c>
      <c r="K1492" s="53" t="e">
        <f t="shared" si="118"/>
        <v>#N/A</v>
      </c>
      <c r="L1492" s="53" t="e">
        <f t="shared" si="119"/>
        <v>#N/A</v>
      </c>
    </row>
    <row r="1493" spans="8:12">
      <c r="H1493" s="76">
        <f t="shared" si="115"/>
        <v>1124</v>
      </c>
      <c r="I1493" s="53" t="e">
        <f t="shared" si="116"/>
        <v>#N/A</v>
      </c>
      <c r="J1493" s="53" t="e">
        <f t="shared" si="117"/>
        <v>#N/A</v>
      </c>
      <c r="K1493" s="53" t="e">
        <f t="shared" si="118"/>
        <v>#N/A</v>
      </c>
      <c r="L1493" s="53" t="e">
        <f t="shared" si="119"/>
        <v>#N/A</v>
      </c>
    </row>
    <row r="1494" spans="8:12">
      <c r="H1494" s="76">
        <f t="shared" si="115"/>
        <v>1125</v>
      </c>
      <c r="I1494" s="53" t="e">
        <f t="shared" si="116"/>
        <v>#N/A</v>
      </c>
      <c r="J1494" s="53" t="e">
        <f t="shared" si="117"/>
        <v>#N/A</v>
      </c>
      <c r="K1494" s="53" t="e">
        <f t="shared" si="118"/>
        <v>#N/A</v>
      </c>
      <c r="L1494" s="53" t="e">
        <f t="shared" si="119"/>
        <v>#N/A</v>
      </c>
    </row>
    <row r="1495" spans="8:12">
      <c r="H1495" s="76">
        <f t="shared" si="115"/>
        <v>1126</v>
      </c>
      <c r="I1495" s="53" t="e">
        <f t="shared" si="116"/>
        <v>#N/A</v>
      </c>
      <c r="J1495" s="53" t="e">
        <f t="shared" si="117"/>
        <v>#N/A</v>
      </c>
      <c r="K1495" s="53" t="e">
        <f t="shared" si="118"/>
        <v>#N/A</v>
      </c>
      <c r="L1495" s="53" t="e">
        <f t="shared" si="119"/>
        <v>#N/A</v>
      </c>
    </row>
    <row r="1496" spans="8:12">
      <c r="H1496" s="76">
        <f t="shared" si="115"/>
        <v>1127</v>
      </c>
      <c r="I1496" s="53" t="e">
        <f t="shared" si="116"/>
        <v>#N/A</v>
      </c>
      <c r="J1496" s="53" t="e">
        <f t="shared" si="117"/>
        <v>#N/A</v>
      </c>
      <c r="K1496" s="53" t="e">
        <f t="shared" si="118"/>
        <v>#N/A</v>
      </c>
      <c r="L1496" s="53" t="e">
        <f t="shared" si="119"/>
        <v>#N/A</v>
      </c>
    </row>
    <row r="1497" spans="8:12">
      <c r="H1497" s="76">
        <f t="shared" si="115"/>
        <v>1128</v>
      </c>
      <c r="I1497" s="53" t="e">
        <f t="shared" si="116"/>
        <v>#N/A</v>
      </c>
      <c r="J1497" s="53" t="e">
        <f t="shared" si="117"/>
        <v>#N/A</v>
      </c>
      <c r="K1497" s="53" t="e">
        <f t="shared" si="118"/>
        <v>#N/A</v>
      </c>
      <c r="L1497" s="53" t="e">
        <f t="shared" si="119"/>
        <v>#N/A</v>
      </c>
    </row>
    <row r="1498" spans="8:12">
      <c r="H1498" s="76">
        <f t="shared" si="115"/>
        <v>1129</v>
      </c>
      <c r="I1498" s="53" t="e">
        <f t="shared" si="116"/>
        <v>#N/A</v>
      </c>
      <c r="J1498" s="53" t="e">
        <f t="shared" si="117"/>
        <v>#N/A</v>
      </c>
      <c r="K1498" s="53" t="e">
        <f t="shared" si="118"/>
        <v>#N/A</v>
      </c>
      <c r="L1498" s="53" t="e">
        <f t="shared" si="119"/>
        <v>#N/A</v>
      </c>
    </row>
    <row r="1499" spans="8:12">
      <c r="H1499" s="76">
        <f t="shared" si="115"/>
        <v>1130</v>
      </c>
      <c r="I1499" s="53" t="e">
        <f t="shared" si="116"/>
        <v>#N/A</v>
      </c>
      <c r="J1499" s="53" t="e">
        <f t="shared" si="117"/>
        <v>#N/A</v>
      </c>
      <c r="K1499" s="53" t="e">
        <f t="shared" si="118"/>
        <v>#N/A</v>
      </c>
      <c r="L1499" s="53" t="e">
        <f t="shared" si="119"/>
        <v>#N/A</v>
      </c>
    </row>
    <row r="1500" spans="8:12">
      <c r="H1500" s="76">
        <f t="shared" si="115"/>
        <v>1131</v>
      </c>
      <c r="I1500" s="53" t="e">
        <f t="shared" si="116"/>
        <v>#N/A</v>
      </c>
      <c r="J1500" s="53" t="e">
        <f t="shared" si="117"/>
        <v>#N/A</v>
      </c>
      <c r="K1500" s="53" t="e">
        <f t="shared" si="118"/>
        <v>#N/A</v>
      </c>
      <c r="L1500" s="53" t="e">
        <f t="shared" si="119"/>
        <v>#N/A</v>
      </c>
    </row>
    <row r="1501" spans="8:12">
      <c r="H1501" s="76">
        <f t="shared" si="115"/>
        <v>1132</v>
      </c>
      <c r="I1501" s="53" t="e">
        <f t="shared" si="116"/>
        <v>#N/A</v>
      </c>
      <c r="J1501" s="53" t="e">
        <f t="shared" si="117"/>
        <v>#N/A</v>
      </c>
      <c r="K1501" s="53" t="e">
        <f t="shared" si="118"/>
        <v>#N/A</v>
      </c>
      <c r="L1501" s="53" t="e">
        <f t="shared" si="119"/>
        <v>#N/A</v>
      </c>
    </row>
    <row r="1502" spans="8:12">
      <c r="H1502" s="76">
        <f t="shared" si="115"/>
        <v>1133</v>
      </c>
      <c r="I1502" s="53" t="e">
        <f t="shared" si="116"/>
        <v>#N/A</v>
      </c>
      <c r="J1502" s="53" t="e">
        <f t="shared" si="117"/>
        <v>#N/A</v>
      </c>
      <c r="K1502" s="53" t="e">
        <f t="shared" si="118"/>
        <v>#N/A</v>
      </c>
      <c r="L1502" s="53" t="e">
        <f t="shared" si="119"/>
        <v>#N/A</v>
      </c>
    </row>
    <row r="1503" spans="8:12">
      <c r="H1503" s="76">
        <f t="shared" si="115"/>
        <v>1134</v>
      </c>
      <c r="I1503" s="53" t="e">
        <f t="shared" si="116"/>
        <v>#N/A</v>
      </c>
      <c r="J1503" s="53" t="e">
        <f t="shared" si="117"/>
        <v>#N/A</v>
      </c>
      <c r="K1503" s="53" t="e">
        <f t="shared" si="118"/>
        <v>#N/A</v>
      </c>
      <c r="L1503" s="53" t="e">
        <f t="shared" si="119"/>
        <v>#N/A</v>
      </c>
    </row>
    <row r="1504" spans="8:12">
      <c r="H1504" s="76">
        <f t="shared" si="115"/>
        <v>1135</v>
      </c>
      <c r="I1504" s="53" t="e">
        <f t="shared" si="116"/>
        <v>#N/A</v>
      </c>
      <c r="J1504" s="53" t="e">
        <f t="shared" si="117"/>
        <v>#N/A</v>
      </c>
      <c r="K1504" s="53" t="e">
        <f t="shared" si="118"/>
        <v>#N/A</v>
      </c>
      <c r="L1504" s="53" t="e">
        <f t="shared" si="119"/>
        <v>#N/A</v>
      </c>
    </row>
    <row r="1505" spans="8:12">
      <c r="H1505" s="76">
        <f t="shared" si="115"/>
        <v>1136</v>
      </c>
      <c r="I1505" s="53" t="e">
        <f t="shared" si="116"/>
        <v>#N/A</v>
      </c>
      <c r="J1505" s="53" t="e">
        <f t="shared" si="117"/>
        <v>#N/A</v>
      </c>
      <c r="K1505" s="53" t="e">
        <f t="shared" si="118"/>
        <v>#N/A</v>
      </c>
      <c r="L1505" s="53" t="e">
        <f t="shared" si="119"/>
        <v>#N/A</v>
      </c>
    </row>
    <row r="1506" spans="8:12">
      <c r="H1506" s="76">
        <f t="shared" si="115"/>
        <v>1137</v>
      </c>
      <c r="I1506" s="53" t="e">
        <f t="shared" si="116"/>
        <v>#N/A</v>
      </c>
      <c r="J1506" s="53" t="e">
        <f t="shared" si="117"/>
        <v>#N/A</v>
      </c>
      <c r="K1506" s="53" t="e">
        <f t="shared" si="118"/>
        <v>#N/A</v>
      </c>
      <c r="L1506" s="53" t="e">
        <f t="shared" si="119"/>
        <v>#N/A</v>
      </c>
    </row>
    <row r="1507" spans="8:12">
      <c r="H1507" s="76">
        <f t="shared" si="115"/>
        <v>1138</v>
      </c>
      <c r="I1507" s="53" t="e">
        <f t="shared" si="116"/>
        <v>#N/A</v>
      </c>
      <c r="J1507" s="53" t="e">
        <f t="shared" si="117"/>
        <v>#N/A</v>
      </c>
      <c r="K1507" s="53" t="e">
        <f t="shared" si="118"/>
        <v>#N/A</v>
      </c>
      <c r="L1507" s="53" t="e">
        <f t="shared" si="119"/>
        <v>#N/A</v>
      </c>
    </row>
    <row r="1508" spans="8:12">
      <c r="H1508" s="76">
        <f t="shared" si="115"/>
        <v>1139</v>
      </c>
      <c r="I1508" s="53" t="e">
        <f t="shared" si="116"/>
        <v>#N/A</v>
      </c>
      <c r="J1508" s="53" t="e">
        <f t="shared" si="117"/>
        <v>#N/A</v>
      </c>
      <c r="K1508" s="53" t="e">
        <f t="shared" si="118"/>
        <v>#N/A</v>
      </c>
      <c r="L1508" s="53" t="e">
        <f t="shared" si="119"/>
        <v>#N/A</v>
      </c>
    </row>
    <row r="1509" spans="8:12">
      <c r="H1509" s="76">
        <f t="shared" si="115"/>
        <v>1140</v>
      </c>
      <c r="I1509" s="53" t="e">
        <f t="shared" si="116"/>
        <v>#N/A</v>
      </c>
      <c r="J1509" s="53" t="e">
        <f t="shared" si="117"/>
        <v>#N/A</v>
      </c>
      <c r="K1509" s="53" t="e">
        <f t="shared" si="118"/>
        <v>#N/A</v>
      </c>
      <c r="L1509" s="53" t="e">
        <f t="shared" si="119"/>
        <v>#N/A</v>
      </c>
    </row>
    <row r="1510" spans="8:12">
      <c r="H1510" s="76">
        <f t="shared" si="115"/>
        <v>1141</v>
      </c>
      <c r="I1510" s="53" t="e">
        <f t="shared" si="116"/>
        <v>#N/A</v>
      </c>
      <c r="J1510" s="53" t="e">
        <f t="shared" si="117"/>
        <v>#N/A</v>
      </c>
      <c r="K1510" s="53" t="e">
        <f t="shared" si="118"/>
        <v>#N/A</v>
      </c>
      <c r="L1510" s="53" t="e">
        <f t="shared" si="119"/>
        <v>#N/A</v>
      </c>
    </row>
    <row r="1511" spans="8:12">
      <c r="H1511" s="76">
        <f t="shared" si="115"/>
        <v>1142</v>
      </c>
      <c r="I1511" s="53" t="e">
        <f t="shared" si="116"/>
        <v>#N/A</v>
      </c>
      <c r="J1511" s="53" t="e">
        <f t="shared" si="117"/>
        <v>#N/A</v>
      </c>
      <c r="K1511" s="53" t="e">
        <f t="shared" si="118"/>
        <v>#N/A</v>
      </c>
      <c r="L1511" s="53" t="e">
        <f t="shared" si="119"/>
        <v>#N/A</v>
      </c>
    </row>
    <row r="1512" spans="8:12">
      <c r="H1512" s="76">
        <f t="shared" si="115"/>
        <v>1143</v>
      </c>
      <c r="I1512" s="53" t="e">
        <f t="shared" si="116"/>
        <v>#N/A</v>
      </c>
      <c r="J1512" s="53" t="e">
        <f t="shared" si="117"/>
        <v>#N/A</v>
      </c>
      <c r="K1512" s="53" t="e">
        <f t="shared" si="118"/>
        <v>#N/A</v>
      </c>
      <c r="L1512" s="53" t="e">
        <f t="shared" si="119"/>
        <v>#N/A</v>
      </c>
    </row>
    <row r="1513" spans="8:12">
      <c r="H1513" s="76">
        <f t="shared" si="115"/>
        <v>1144</v>
      </c>
      <c r="I1513" s="53" t="e">
        <f t="shared" si="116"/>
        <v>#N/A</v>
      </c>
      <c r="J1513" s="53" t="e">
        <f t="shared" si="117"/>
        <v>#N/A</v>
      </c>
      <c r="K1513" s="53" t="e">
        <f t="shared" si="118"/>
        <v>#N/A</v>
      </c>
      <c r="L1513" s="53" t="e">
        <f t="shared" si="119"/>
        <v>#N/A</v>
      </c>
    </row>
    <row r="1514" spans="8:12">
      <c r="H1514" s="76">
        <f t="shared" si="115"/>
        <v>1145</v>
      </c>
      <c r="I1514" s="53" t="e">
        <f t="shared" si="116"/>
        <v>#N/A</v>
      </c>
      <c r="J1514" s="53" t="e">
        <f t="shared" si="117"/>
        <v>#N/A</v>
      </c>
      <c r="K1514" s="53" t="e">
        <f t="shared" si="118"/>
        <v>#N/A</v>
      </c>
      <c r="L1514" s="53" t="e">
        <f t="shared" si="119"/>
        <v>#N/A</v>
      </c>
    </row>
    <row r="1515" spans="8:12">
      <c r="H1515" s="76">
        <f t="shared" si="115"/>
        <v>1146</v>
      </c>
      <c r="I1515" s="53" t="e">
        <f t="shared" si="116"/>
        <v>#N/A</v>
      </c>
      <c r="J1515" s="53" t="e">
        <f t="shared" si="117"/>
        <v>#N/A</v>
      </c>
      <c r="K1515" s="53" t="e">
        <f t="shared" si="118"/>
        <v>#N/A</v>
      </c>
      <c r="L1515" s="53" t="e">
        <f t="shared" si="119"/>
        <v>#N/A</v>
      </c>
    </row>
    <row r="1516" spans="8:12">
      <c r="H1516" s="76">
        <f t="shared" si="115"/>
        <v>1147</v>
      </c>
      <c r="I1516" s="53" t="e">
        <f t="shared" si="116"/>
        <v>#N/A</v>
      </c>
      <c r="J1516" s="53" t="e">
        <f t="shared" si="117"/>
        <v>#N/A</v>
      </c>
      <c r="K1516" s="53" t="e">
        <f t="shared" si="118"/>
        <v>#N/A</v>
      </c>
      <c r="L1516" s="53" t="e">
        <f t="shared" si="119"/>
        <v>#N/A</v>
      </c>
    </row>
    <row r="1517" spans="8:12">
      <c r="H1517" s="76">
        <f t="shared" si="115"/>
        <v>1148</v>
      </c>
      <c r="I1517" s="53" t="e">
        <f t="shared" si="116"/>
        <v>#N/A</v>
      </c>
      <c r="J1517" s="53" t="e">
        <f t="shared" si="117"/>
        <v>#N/A</v>
      </c>
      <c r="K1517" s="53" t="e">
        <f t="shared" si="118"/>
        <v>#N/A</v>
      </c>
      <c r="L1517" s="53" t="e">
        <f t="shared" si="119"/>
        <v>#N/A</v>
      </c>
    </row>
    <row r="1518" spans="8:12">
      <c r="H1518" s="76">
        <f t="shared" si="115"/>
        <v>1149</v>
      </c>
      <c r="I1518" s="53" t="e">
        <f t="shared" si="116"/>
        <v>#N/A</v>
      </c>
      <c r="J1518" s="53" t="e">
        <f t="shared" si="117"/>
        <v>#N/A</v>
      </c>
      <c r="K1518" s="53" t="e">
        <f t="shared" si="118"/>
        <v>#N/A</v>
      </c>
      <c r="L1518" s="53" t="e">
        <f t="shared" si="119"/>
        <v>#N/A</v>
      </c>
    </row>
    <row r="1519" spans="8:12">
      <c r="H1519" s="76">
        <f t="shared" si="115"/>
        <v>1150</v>
      </c>
      <c r="I1519" s="53" t="e">
        <f t="shared" si="116"/>
        <v>#N/A</v>
      </c>
      <c r="J1519" s="53" t="e">
        <f t="shared" si="117"/>
        <v>#N/A</v>
      </c>
      <c r="K1519" s="53" t="e">
        <f t="shared" si="118"/>
        <v>#N/A</v>
      </c>
      <c r="L1519" s="53" t="e">
        <f t="shared" si="119"/>
        <v>#N/A</v>
      </c>
    </row>
    <row r="1520" spans="8:12">
      <c r="H1520" s="76">
        <f t="shared" si="115"/>
        <v>1151</v>
      </c>
      <c r="I1520" s="53" t="e">
        <f t="shared" si="116"/>
        <v>#N/A</v>
      </c>
      <c r="J1520" s="53" t="e">
        <f t="shared" si="117"/>
        <v>#N/A</v>
      </c>
      <c r="K1520" s="53" t="e">
        <f t="shared" si="118"/>
        <v>#N/A</v>
      </c>
      <c r="L1520" s="53" t="e">
        <f t="shared" si="119"/>
        <v>#N/A</v>
      </c>
    </row>
    <row r="1521" spans="8:12">
      <c r="H1521" s="76">
        <f t="shared" si="115"/>
        <v>1152</v>
      </c>
      <c r="I1521" s="53" t="e">
        <f t="shared" si="116"/>
        <v>#N/A</v>
      </c>
      <c r="J1521" s="53" t="e">
        <f t="shared" si="117"/>
        <v>#N/A</v>
      </c>
      <c r="K1521" s="53" t="e">
        <f t="shared" si="118"/>
        <v>#N/A</v>
      </c>
      <c r="L1521" s="53" t="e">
        <f t="shared" si="119"/>
        <v>#N/A</v>
      </c>
    </row>
    <row r="1522" spans="8:12">
      <c r="H1522" s="76">
        <f t="shared" si="115"/>
        <v>1153</v>
      </c>
      <c r="I1522" s="53" t="e">
        <f t="shared" si="116"/>
        <v>#N/A</v>
      </c>
      <c r="J1522" s="53" t="e">
        <f t="shared" si="117"/>
        <v>#N/A</v>
      </c>
      <c r="K1522" s="53" t="e">
        <f t="shared" si="118"/>
        <v>#N/A</v>
      </c>
      <c r="L1522" s="53" t="e">
        <f t="shared" si="119"/>
        <v>#N/A</v>
      </c>
    </row>
    <row r="1523" spans="8:12">
      <c r="H1523" s="76">
        <f t="shared" si="115"/>
        <v>1154</v>
      </c>
      <c r="I1523" s="53" t="e">
        <f t="shared" si="116"/>
        <v>#N/A</v>
      </c>
      <c r="J1523" s="53" t="e">
        <f t="shared" si="117"/>
        <v>#N/A</v>
      </c>
      <c r="K1523" s="53" t="e">
        <f t="shared" si="118"/>
        <v>#N/A</v>
      </c>
      <c r="L1523" s="53" t="e">
        <f t="shared" si="119"/>
        <v>#N/A</v>
      </c>
    </row>
    <row r="1524" spans="8:12">
      <c r="H1524" s="76">
        <f t="shared" si="115"/>
        <v>1155</v>
      </c>
      <c r="I1524" s="53" t="e">
        <f t="shared" si="116"/>
        <v>#N/A</v>
      </c>
      <c r="J1524" s="53" t="e">
        <f t="shared" si="117"/>
        <v>#N/A</v>
      </c>
      <c r="K1524" s="53" t="e">
        <f t="shared" si="118"/>
        <v>#N/A</v>
      </c>
      <c r="L1524" s="53" t="e">
        <f t="shared" si="119"/>
        <v>#N/A</v>
      </c>
    </row>
    <row r="1525" spans="8:12">
      <c r="H1525" s="76">
        <f t="shared" si="115"/>
        <v>1156</v>
      </c>
      <c r="I1525" s="53" t="e">
        <f t="shared" si="116"/>
        <v>#N/A</v>
      </c>
      <c r="J1525" s="53" t="e">
        <f t="shared" si="117"/>
        <v>#N/A</v>
      </c>
      <c r="K1525" s="53" t="e">
        <f t="shared" si="118"/>
        <v>#N/A</v>
      </c>
      <c r="L1525" s="53" t="e">
        <f t="shared" si="119"/>
        <v>#N/A</v>
      </c>
    </row>
    <row r="1526" spans="8:12">
      <c r="H1526" s="76">
        <f t="shared" si="115"/>
        <v>1157</v>
      </c>
      <c r="I1526" s="53" t="e">
        <f t="shared" si="116"/>
        <v>#N/A</v>
      </c>
      <c r="J1526" s="53" t="e">
        <f t="shared" si="117"/>
        <v>#N/A</v>
      </c>
      <c r="K1526" s="53" t="e">
        <f t="shared" si="118"/>
        <v>#N/A</v>
      </c>
      <c r="L1526" s="53" t="e">
        <f t="shared" si="119"/>
        <v>#N/A</v>
      </c>
    </row>
    <row r="1527" spans="8:12">
      <c r="H1527" s="76">
        <f t="shared" si="115"/>
        <v>1158</v>
      </c>
      <c r="I1527" s="53" t="e">
        <f t="shared" si="116"/>
        <v>#N/A</v>
      </c>
      <c r="J1527" s="53" t="e">
        <f t="shared" si="117"/>
        <v>#N/A</v>
      </c>
      <c r="K1527" s="53" t="e">
        <f t="shared" si="118"/>
        <v>#N/A</v>
      </c>
      <c r="L1527" s="53" t="e">
        <f t="shared" si="119"/>
        <v>#N/A</v>
      </c>
    </row>
    <row r="1528" spans="8:12">
      <c r="H1528" s="76">
        <f t="shared" si="115"/>
        <v>1159</v>
      </c>
      <c r="I1528" s="53" t="e">
        <f t="shared" si="116"/>
        <v>#N/A</v>
      </c>
      <c r="J1528" s="53" t="e">
        <f t="shared" si="117"/>
        <v>#N/A</v>
      </c>
      <c r="K1528" s="53" t="e">
        <f t="shared" si="118"/>
        <v>#N/A</v>
      </c>
      <c r="L1528" s="53" t="e">
        <f t="shared" si="119"/>
        <v>#N/A</v>
      </c>
    </row>
    <row r="1529" spans="8:12">
      <c r="H1529" s="76">
        <f t="shared" si="115"/>
        <v>1160</v>
      </c>
      <c r="I1529" s="53" t="e">
        <f t="shared" si="116"/>
        <v>#N/A</v>
      </c>
      <c r="J1529" s="53" t="e">
        <f t="shared" si="117"/>
        <v>#N/A</v>
      </c>
      <c r="K1529" s="53" t="e">
        <f t="shared" si="118"/>
        <v>#N/A</v>
      </c>
      <c r="L1529" s="53" t="e">
        <f t="shared" si="119"/>
        <v>#N/A</v>
      </c>
    </row>
    <row r="1530" spans="8:12">
      <c r="H1530" s="76">
        <f t="shared" si="115"/>
        <v>1161</v>
      </c>
      <c r="I1530" s="53" t="e">
        <f t="shared" si="116"/>
        <v>#N/A</v>
      </c>
      <c r="J1530" s="53" t="e">
        <f t="shared" si="117"/>
        <v>#N/A</v>
      </c>
      <c r="K1530" s="53" t="e">
        <f t="shared" si="118"/>
        <v>#N/A</v>
      </c>
      <c r="L1530" s="53" t="e">
        <f t="shared" si="119"/>
        <v>#N/A</v>
      </c>
    </row>
    <row r="1531" spans="8:12">
      <c r="H1531" s="76">
        <f t="shared" si="115"/>
        <v>1162</v>
      </c>
      <c r="I1531" s="53" t="e">
        <f t="shared" si="116"/>
        <v>#N/A</v>
      </c>
      <c r="J1531" s="53" t="e">
        <f t="shared" si="117"/>
        <v>#N/A</v>
      </c>
      <c r="K1531" s="53" t="e">
        <f t="shared" si="118"/>
        <v>#N/A</v>
      </c>
      <c r="L1531" s="53" t="e">
        <f t="shared" si="119"/>
        <v>#N/A</v>
      </c>
    </row>
    <row r="1532" spans="8:12">
      <c r="H1532" s="76">
        <f t="shared" si="115"/>
        <v>1163</v>
      </c>
      <c r="I1532" s="53" t="e">
        <f t="shared" si="116"/>
        <v>#N/A</v>
      </c>
      <c r="J1532" s="53" t="e">
        <f t="shared" si="117"/>
        <v>#N/A</v>
      </c>
      <c r="K1532" s="53" t="e">
        <f t="shared" si="118"/>
        <v>#N/A</v>
      </c>
      <c r="L1532" s="53" t="e">
        <f t="shared" si="119"/>
        <v>#N/A</v>
      </c>
    </row>
    <row r="1533" spans="8:12">
      <c r="H1533" s="76">
        <f t="shared" si="115"/>
        <v>1164</v>
      </c>
      <c r="I1533" s="53" t="e">
        <f t="shared" si="116"/>
        <v>#N/A</v>
      </c>
      <c r="J1533" s="53" t="e">
        <f t="shared" si="117"/>
        <v>#N/A</v>
      </c>
      <c r="K1533" s="53" t="e">
        <f t="shared" si="118"/>
        <v>#N/A</v>
      </c>
      <c r="L1533" s="53" t="e">
        <f t="shared" si="119"/>
        <v>#N/A</v>
      </c>
    </row>
    <row r="1534" spans="8:12">
      <c r="H1534" s="76">
        <f t="shared" si="115"/>
        <v>1165</v>
      </c>
      <c r="I1534" s="53" t="e">
        <f t="shared" si="116"/>
        <v>#N/A</v>
      </c>
      <c r="J1534" s="53" t="e">
        <f t="shared" si="117"/>
        <v>#N/A</v>
      </c>
      <c r="K1534" s="53" t="e">
        <f t="shared" si="118"/>
        <v>#N/A</v>
      </c>
      <c r="L1534" s="53" t="e">
        <f t="shared" si="119"/>
        <v>#N/A</v>
      </c>
    </row>
    <row r="1535" spans="8:12">
      <c r="H1535" s="76">
        <f t="shared" si="115"/>
        <v>1166</v>
      </c>
      <c r="I1535" s="53" t="e">
        <f t="shared" si="116"/>
        <v>#N/A</v>
      </c>
      <c r="J1535" s="53" t="e">
        <f t="shared" si="117"/>
        <v>#N/A</v>
      </c>
      <c r="K1535" s="53" t="e">
        <f t="shared" si="118"/>
        <v>#N/A</v>
      </c>
      <c r="L1535" s="53" t="e">
        <f t="shared" si="119"/>
        <v>#N/A</v>
      </c>
    </row>
    <row r="1536" spans="8:12">
      <c r="H1536" s="76">
        <f t="shared" si="115"/>
        <v>1167</v>
      </c>
      <c r="I1536" s="53" t="e">
        <f t="shared" si="116"/>
        <v>#N/A</v>
      </c>
      <c r="J1536" s="53" t="e">
        <f t="shared" si="117"/>
        <v>#N/A</v>
      </c>
      <c r="K1536" s="53" t="e">
        <f t="shared" si="118"/>
        <v>#N/A</v>
      </c>
      <c r="L1536" s="53" t="e">
        <f t="shared" si="119"/>
        <v>#N/A</v>
      </c>
    </row>
    <row r="1537" spans="8:12">
      <c r="H1537" s="76">
        <f t="shared" si="115"/>
        <v>1168</v>
      </c>
      <c r="I1537" s="53" t="e">
        <f t="shared" si="116"/>
        <v>#N/A</v>
      </c>
      <c r="J1537" s="53" t="e">
        <f t="shared" si="117"/>
        <v>#N/A</v>
      </c>
      <c r="K1537" s="53" t="e">
        <f t="shared" si="118"/>
        <v>#N/A</v>
      </c>
      <c r="L1537" s="53" t="e">
        <f t="shared" si="119"/>
        <v>#N/A</v>
      </c>
    </row>
    <row r="1538" spans="8:12">
      <c r="H1538" s="76">
        <f t="shared" si="115"/>
        <v>1169</v>
      </c>
      <c r="I1538" s="53" t="e">
        <f t="shared" si="116"/>
        <v>#N/A</v>
      </c>
      <c r="J1538" s="53" t="e">
        <f t="shared" si="117"/>
        <v>#N/A</v>
      </c>
      <c r="K1538" s="53" t="e">
        <f t="shared" si="118"/>
        <v>#N/A</v>
      </c>
      <c r="L1538" s="53" t="e">
        <f t="shared" si="119"/>
        <v>#N/A</v>
      </c>
    </row>
    <row r="1539" spans="8:12">
      <c r="H1539" s="76">
        <f t="shared" si="115"/>
        <v>1170</v>
      </c>
      <c r="I1539" s="53" t="e">
        <f t="shared" si="116"/>
        <v>#N/A</v>
      </c>
      <c r="J1539" s="53" t="e">
        <f t="shared" si="117"/>
        <v>#N/A</v>
      </c>
      <c r="K1539" s="53" t="e">
        <f t="shared" si="118"/>
        <v>#N/A</v>
      </c>
      <c r="L1539" s="53" t="e">
        <f t="shared" si="119"/>
        <v>#N/A</v>
      </c>
    </row>
    <row r="1540" spans="8:12">
      <c r="H1540" s="76">
        <f t="shared" ref="H1540:H1603" si="120">IF(+H1539+1&lt;=MAX(data21),+H1539+1,0)</f>
        <v>1171</v>
      </c>
      <c r="I1540" s="53" t="e">
        <f t="shared" si="116"/>
        <v>#N/A</v>
      </c>
      <c r="J1540" s="53" t="e">
        <f t="shared" si="117"/>
        <v>#N/A</v>
      </c>
      <c r="K1540" s="53" t="e">
        <f t="shared" si="118"/>
        <v>#N/A</v>
      </c>
      <c r="L1540" s="53" t="e">
        <f t="shared" si="119"/>
        <v>#N/A</v>
      </c>
    </row>
    <row r="1541" spans="8:12">
      <c r="H1541" s="76">
        <f t="shared" si="120"/>
        <v>1172</v>
      </c>
      <c r="I1541" s="53" t="e">
        <f t="shared" ref="I1541:I1604" si="121">IF(IFERROR(VLOOKUP($H1541,$A:$F,2,0)/VLOOKUP($H1540,$A:$F,2,0)*I1540,NA())=0,NA(),IFERROR(VLOOKUP($H1541,$A:$F,2,0)/VLOOKUP($H1540,$A:$F,2,0)*I1540,NA()))</f>
        <v>#N/A</v>
      </c>
      <c r="J1541" s="53" t="e">
        <f t="shared" ref="J1541:J1604" si="122">IF(IFERROR(VLOOKUP($H1541,$A:$F,3,0)/VLOOKUP($H1540,$A:$F,3,0)*J1540,NA())=0,NA(),IFERROR(VLOOKUP($H1541,$A:$F,3,0)/VLOOKUP($H1540,$A:$F,3,0)*J1540,NA()))</f>
        <v>#N/A</v>
      </c>
      <c r="K1541" s="53" t="e">
        <f t="shared" ref="K1541:K1604" si="123">IF(IFERROR(VLOOKUP($H1541,$A:$F,4,0)/VLOOKUP($H1540,$A:$F,4,0)*K1540,NA())=0,NA(),IFERROR(VLOOKUP($H1541,$A:$F,4,0)/VLOOKUP($H1540,$A:$F,4,0)*K1540,NA()))</f>
        <v>#N/A</v>
      </c>
      <c r="L1541" s="53" t="e">
        <f t="shared" ref="L1541:L1604" si="124">IF(IFERROR(VLOOKUP($H1541,$A:$F,5,0)/VLOOKUP($H1540,$A:$F,5,0)*L1540,NA())=0,NA(),IFERROR(VLOOKUP($H1541,$A:$F,5,0)/VLOOKUP($H1540,$A:$F,5,0)*L1540,NA()))</f>
        <v>#N/A</v>
      </c>
    </row>
    <row r="1542" spans="8:12">
      <c r="H1542" s="76">
        <f t="shared" si="120"/>
        <v>1173</v>
      </c>
      <c r="I1542" s="53" t="e">
        <f t="shared" si="121"/>
        <v>#N/A</v>
      </c>
      <c r="J1542" s="53" t="e">
        <f t="shared" si="122"/>
        <v>#N/A</v>
      </c>
      <c r="K1542" s="53" t="e">
        <f t="shared" si="123"/>
        <v>#N/A</v>
      </c>
      <c r="L1542" s="53" t="e">
        <f t="shared" si="124"/>
        <v>#N/A</v>
      </c>
    </row>
    <row r="1543" spans="8:12">
      <c r="H1543" s="76">
        <f t="shared" si="120"/>
        <v>1174</v>
      </c>
      <c r="I1543" s="53" t="e">
        <f t="shared" si="121"/>
        <v>#N/A</v>
      </c>
      <c r="J1543" s="53" t="e">
        <f t="shared" si="122"/>
        <v>#N/A</v>
      </c>
      <c r="K1543" s="53" t="e">
        <f t="shared" si="123"/>
        <v>#N/A</v>
      </c>
      <c r="L1543" s="53" t="e">
        <f t="shared" si="124"/>
        <v>#N/A</v>
      </c>
    </row>
    <row r="1544" spans="8:12">
      <c r="H1544" s="76">
        <f t="shared" si="120"/>
        <v>1175</v>
      </c>
      <c r="I1544" s="53" t="e">
        <f t="shared" si="121"/>
        <v>#N/A</v>
      </c>
      <c r="J1544" s="53" t="e">
        <f t="shared" si="122"/>
        <v>#N/A</v>
      </c>
      <c r="K1544" s="53" t="e">
        <f t="shared" si="123"/>
        <v>#N/A</v>
      </c>
      <c r="L1544" s="53" t="e">
        <f t="shared" si="124"/>
        <v>#N/A</v>
      </c>
    </row>
    <row r="1545" spans="8:12">
      <c r="H1545" s="76">
        <f t="shared" si="120"/>
        <v>1176</v>
      </c>
      <c r="I1545" s="53" t="e">
        <f t="shared" si="121"/>
        <v>#N/A</v>
      </c>
      <c r="J1545" s="53" t="e">
        <f t="shared" si="122"/>
        <v>#N/A</v>
      </c>
      <c r="K1545" s="53" t="e">
        <f t="shared" si="123"/>
        <v>#N/A</v>
      </c>
      <c r="L1545" s="53" t="e">
        <f t="shared" si="124"/>
        <v>#N/A</v>
      </c>
    </row>
    <row r="1546" spans="8:12">
      <c r="H1546" s="76">
        <f t="shared" si="120"/>
        <v>1177</v>
      </c>
      <c r="I1546" s="53" t="e">
        <f t="shared" si="121"/>
        <v>#N/A</v>
      </c>
      <c r="J1546" s="53" t="e">
        <f t="shared" si="122"/>
        <v>#N/A</v>
      </c>
      <c r="K1546" s="53" t="e">
        <f t="shared" si="123"/>
        <v>#N/A</v>
      </c>
      <c r="L1546" s="53" t="e">
        <f t="shared" si="124"/>
        <v>#N/A</v>
      </c>
    </row>
    <row r="1547" spans="8:12">
      <c r="H1547" s="76">
        <f t="shared" si="120"/>
        <v>1178</v>
      </c>
      <c r="I1547" s="53" t="e">
        <f t="shared" si="121"/>
        <v>#N/A</v>
      </c>
      <c r="J1547" s="53" t="e">
        <f t="shared" si="122"/>
        <v>#N/A</v>
      </c>
      <c r="K1547" s="53" t="e">
        <f t="shared" si="123"/>
        <v>#N/A</v>
      </c>
      <c r="L1547" s="53" t="e">
        <f t="shared" si="124"/>
        <v>#N/A</v>
      </c>
    </row>
    <row r="1548" spans="8:12">
      <c r="H1548" s="76">
        <f t="shared" si="120"/>
        <v>1179</v>
      </c>
      <c r="I1548" s="53" t="e">
        <f t="shared" si="121"/>
        <v>#N/A</v>
      </c>
      <c r="J1548" s="53" t="e">
        <f t="shared" si="122"/>
        <v>#N/A</v>
      </c>
      <c r="K1548" s="53" t="e">
        <f t="shared" si="123"/>
        <v>#N/A</v>
      </c>
      <c r="L1548" s="53" t="e">
        <f t="shared" si="124"/>
        <v>#N/A</v>
      </c>
    </row>
    <row r="1549" spans="8:12">
      <c r="H1549" s="76">
        <f t="shared" si="120"/>
        <v>1180</v>
      </c>
      <c r="I1549" s="53" t="e">
        <f t="shared" si="121"/>
        <v>#N/A</v>
      </c>
      <c r="J1549" s="53" t="e">
        <f t="shared" si="122"/>
        <v>#N/A</v>
      </c>
      <c r="K1549" s="53" t="e">
        <f t="shared" si="123"/>
        <v>#N/A</v>
      </c>
      <c r="L1549" s="53" t="e">
        <f t="shared" si="124"/>
        <v>#N/A</v>
      </c>
    </row>
    <row r="1550" spans="8:12">
      <c r="H1550" s="76">
        <f t="shared" si="120"/>
        <v>1181</v>
      </c>
      <c r="I1550" s="53" t="e">
        <f t="shared" si="121"/>
        <v>#N/A</v>
      </c>
      <c r="J1550" s="53" t="e">
        <f t="shared" si="122"/>
        <v>#N/A</v>
      </c>
      <c r="K1550" s="53" t="e">
        <f t="shared" si="123"/>
        <v>#N/A</v>
      </c>
      <c r="L1550" s="53" t="e">
        <f t="shared" si="124"/>
        <v>#N/A</v>
      </c>
    </row>
    <row r="1551" spans="8:12">
      <c r="H1551" s="76">
        <f t="shared" si="120"/>
        <v>1182</v>
      </c>
      <c r="I1551" s="53" t="e">
        <f t="shared" si="121"/>
        <v>#N/A</v>
      </c>
      <c r="J1551" s="53" t="e">
        <f t="shared" si="122"/>
        <v>#N/A</v>
      </c>
      <c r="K1551" s="53" t="e">
        <f t="shared" si="123"/>
        <v>#N/A</v>
      </c>
      <c r="L1551" s="53" t="e">
        <f t="shared" si="124"/>
        <v>#N/A</v>
      </c>
    </row>
    <row r="1552" spans="8:12">
      <c r="H1552" s="76">
        <f t="shared" si="120"/>
        <v>1183</v>
      </c>
      <c r="I1552" s="53" t="e">
        <f t="shared" si="121"/>
        <v>#N/A</v>
      </c>
      <c r="J1552" s="53" t="e">
        <f t="shared" si="122"/>
        <v>#N/A</v>
      </c>
      <c r="K1552" s="53" t="e">
        <f t="shared" si="123"/>
        <v>#N/A</v>
      </c>
      <c r="L1552" s="53" t="e">
        <f t="shared" si="124"/>
        <v>#N/A</v>
      </c>
    </row>
    <row r="1553" spans="8:12">
      <c r="H1553" s="76">
        <f t="shared" si="120"/>
        <v>1184</v>
      </c>
      <c r="I1553" s="53" t="e">
        <f t="shared" si="121"/>
        <v>#N/A</v>
      </c>
      <c r="J1553" s="53" t="e">
        <f t="shared" si="122"/>
        <v>#N/A</v>
      </c>
      <c r="K1553" s="53" t="e">
        <f t="shared" si="123"/>
        <v>#N/A</v>
      </c>
      <c r="L1553" s="53" t="e">
        <f t="shared" si="124"/>
        <v>#N/A</v>
      </c>
    </row>
    <row r="1554" spans="8:12">
      <c r="H1554" s="76">
        <f t="shared" si="120"/>
        <v>1185</v>
      </c>
      <c r="I1554" s="53" t="e">
        <f t="shared" si="121"/>
        <v>#N/A</v>
      </c>
      <c r="J1554" s="53" t="e">
        <f t="shared" si="122"/>
        <v>#N/A</v>
      </c>
      <c r="K1554" s="53" t="e">
        <f t="shared" si="123"/>
        <v>#N/A</v>
      </c>
      <c r="L1554" s="53" t="e">
        <f t="shared" si="124"/>
        <v>#N/A</v>
      </c>
    </row>
    <row r="1555" spans="8:12">
      <c r="H1555" s="76">
        <f t="shared" si="120"/>
        <v>1186</v>
      </c>
      <c r="I1555" s="53" t="e">
        <f t="shared" si="121"/>
        <v>#N/A</v>
      </c>
      <c r="J1555" s="53" t="e">
        <f t="shared" si="122"/>
        <v>#N/A</v>
      </c>
      <c r="K1555" s="53" t="e">
        <f t="shared" si="123"/>
        <v>#N/A</v>
      </c>
      <c r="L1555" s="53" t="e">
        <f t="shared" si="124"/>
        <v>#N/A</v>
      </c>
    </row>
    <row r="1556" spans="8:12">
      <c r="H1556" s="76">
        <f t="shared" si="120"/>
        <v>1187</v>
      </c>
      <c r="I1556" s="53" t="e">
        <f t="shared" si="121"/>
        <v>#N/A</v>
      </c>
      <c r="J1556" s="53" t="e">
        <f t="shared" si="122"/>
        <v>#N/A</v>
      </c>
      <c r="K1556" s="53" t="e">
        <f t="shared" si="123"/>
        <v>#N/A</v>
      </c>
      <c r="L1556" s="53" t="e">
        <f t="shared" si="124"/>
        <v>#N/A</v>
      </c>
    </row>
    <row r="1557" spans="8:12">
      <c r="H1557" s="76">
        <f t="shared" si="120"/>
        <v>1188</v>
      </c>
      <c r="I1557" s="53" t="e">
        <f t="shared" si="121"/>
        <v>#N/A</v>
      </c>
      <c r="J1557" s="53" t="e">
        <f t="shared" si="122"/>
        <v>#N/A</v>
      </c>
      <c r="K1557" s="53" t="e">
        <f t="shared" si="123"/>
        <v>#N/A</v>
      </c>
      <c r="L1557" s="53" t="e">
        <f t="shared" si="124"/>
        <v>#N/A</v>
      </c>
    </row>
    <row r="1558" spans="8:12">
      <c r="H1558" s="76">
        <f t="shared" si="120"/>
        <v>1189</v>
      </c>
      <c r="I1558" s="53" t="e">
        <f t="shared" si="121"/>
        <v>#N/A</v>
      </c>
      <c r="J1558" s="53" t="e">
        <f t="shared" si="122"/>
        <v>#N/A</v>
      </c>
      <c r="K1558" s="53" t="e">
        <f t="shared" si="123"/>
        <v>#N/A</v>
      </c>
      <c r="L1558" s="53" t="e">
        <f t="shared" si="124"/>
        <v>#N/A</v>
      </c>
    </row>
    <row r="1559" spans="8:12">
      <c r="H1559" s="76">
        <f t="shared" si="120"/>
        <v>1190</v>
      </c>
      <c r="I1559" s="53" t="e">
        <f t="shared" si="121"/>
        <v>#N/A</v>
      </c>
      <c r="J1559" s="53" t="e">
        <f t="shared" si="122"/>
        <v>#N/A</v>
      </c>
      <c r="K1559" s="53" t="e">
        <f t="shared" si="123"/>
        <v>#N/A</v>
      </c>
      <c r="L1559" s="53" t="e">
        <f t="shared" si="124"/>
        <v>#N/A</v>
      </c>
    </row>
    <row r="1560" spans="8:12">
      <c r="H1560" s="76">
        <f t="shared" si="120"/>
        <v>1191</v>
      </c>
      <c r="I1560" s="53" t="e">
        <f t="shared" si="121"/>
        <v>#N/A</v>
      </c>
      <c r="J1560" s="53" t="e">
        <f t="shared" si="122"/>
        <v>#N/A</v>
      </c>
      <c r="K1560" s="53" t="e">
        <f t="shared" si="123"/>
        <v>#N/A</v>
      </c>
      <c r="L1560" s="53" t="e">
        <f t="shared" si="124"/>
        <v>#N/A</v>
      </c>
    </row>
    <row r="1561" spans="8:12">
      <c r="H1561" s="76">
        <f t="shared" si="120"/>
        <v>1192</v>
      </c>
      <c r="I1561" s="53" t="e">
        <f t="shared" si="121"/>
        <v>#N/A</v>
      </c>
      <c r="J1561" s="53" t="e">
        <f t="shared" si="122"/>
        <v>#N/A</v>
      </c>
      <c r="K1561" s="53" t="e">
        <f t="shared" si="123"/>
        <v>#N/A</v>
      </c>
      <c r="L1561" s="53" t="e">
        <f t="shared" si="124"/>
        <v>#N/A</v>
      </c>
    </row>
    <row r="1562" spans="8:12">
      <c r="H1562" s="76">
        <f t="shared" si="120"/>
        <v>1193</v>
      </c>
      <c r="I1562" s="53" t="e">
        <f t="shared" si="121"/>
        <v>#N/A</v>
      </c>
      <c r="J1562" s="53" t="e">
        <f t="shared" si="122"/>
        <v>#N/A</v>
      </c>
      <c r="K1562" s="53" t="e">
        <f t="shared" si="123"/>
        <v>#N/A</v>
      </c>
      <c r="L1562" s="53" t="e">
        <f t="shared" si="124"/>
        <v>#N/A</v>
      </c>
    </row>
    <row r="1563" spans="8:12">
      <c r="H1563" s="76">
        <f t="shared" si="120"/>
        <v>1194</v>
      </c>
      <c r="I1563" s="53" t="e">
        <f t="shared" si="121"/>
        <v>#N/A</v>
      </c>
      <c r="J1563" s="53" t="e">
        <f t="shared" si="122"/>
        <v>#N/A</v>
      </c>
      <c r="K1563" s="53" t="e">
        <f t="shared" si="123"/>
        <v>#N/A</v>
      </c>
      <c r="L1563" s="53" t="e">
        <f t="shared" si="124"/>
        <v>#N/A</v>
      </c>
    </row>
    <row r="1564" spans="8:12">
      <c r="H1564" s="76">
        <f t="shared" si="120"/>
        <v>1195</v>
      </c>
      <c r="I1564" s="53" t="e">
        <f t="shared" si="121"/>
        <v>#N/A</v>
      </c>
      <c r="J1564" s="53" t="e">
        <f t="shared" si="122"/>
        <v>#N/A</v>
      </c>
      <c r="K1564" s="53" t="e">
        <f t="shared" si="123"/>
        <v>#N/A</v>
      </c>
      <c r="L1564" s="53" t="e">
        <f t="shared" si="124"/>
        <v>#N/A</v>
      </c>
    </row>
    <row r="1565" spans="8:12">
      <c r="H1565" s="76">
        <f t="shared" si="120"/>
        <v>1196</v>
      </c>
      <c r="I1565" s="53" t="e">
        <f t="shared" si="121"/>
        <v>#N/A</v>
      </c>
      <c r="J1565" s="53" t="e">
        <f t="shared" si="122"/>
        <v>#N/A</v>
      </c>
      <c r="K1565" s="53" t="e">
        <f t="shared" si="123"/>
        <v>#N/A</v>
      </c>
      <c r="L1565" s="53" t="e">
        <f t="shared" si="124"/>
        <v>#N/A</v>
      </c>
    </row>
    <row r="1566" spans="8:12">
      <c r="H1566" s="76">
        <f t="shared" si="120"/>
        <v>1197</v>
      </c>
      <c r="I1566" s="53" t="e">
        <f t="shared" si="121"/>
        <v>#N/A</v>
      </c>
      <c r="J1566" s="53" t="e">
        <f t="shared" si="122"/>
        <v>#N/A</v>
      </c>
      <c r="K1566" s="53" t="e">
        <f t="shared" si="123"/>
        <v>#N/A</v>
      </c>
      <c r="L1566" s="53" t="e">
        <f t="shared" si="124"/>
        <v>#N/A</v>
      </c>
    </row>
    <row r="1567" spans="8:12">
      <c r="H1567" s="76">
        <f t="shared" si="120"/>
        <v>1198</v>
      </c>
      <c r="I1567" s="53" t="e">
        <f t="shared" si="121"/>
        <v>#N/A</v>
      </c>
      <c r="J1567" s="53" t="e">
        <f t="shared" si="122"/>
        <v>#N/A</v>
      </c>
      <c r="K1567" s="53" t="e">
        <f t="shared" si="123"/>
        <v>#N/A</v>
      </c>
      <c r="L1567" s="53" t="e">
        <f t="shared" si="124"/>
        <v>#N/A</v>
      </c>
    </row>
    <row r="1568" spans="8:12">
      <c r="H1568" s="76">
        <f t="shared" si="120"/>
        <v>1199</v>
      </c>
      <c r="I1568" s="53" t="e">
        <f t="shared" si="121"/>
        <v>#N/A</v>
      </c>
      <c r="J1568" s="53" t="e">
        <f t="shared" si="122"/>
        <v>#N/A</v>
      </c>
      <c r="K1568" s="53" t="e">
        <f t="shared" si="123"/>
        <v>#N/A</v>
      </c>
      <c r="L1568" s="53" t="e">
        <f t="shared" si="124"/>
        <v>#N/A</v>
      </c>
    </row>
    <row r="1569" spans="8:12">
      <c r="H1569" s="76">
        <f t="shared" si="120"/>
        <v>1200</v>
      </c>
      <c r="I1569" s="53" t="e">
        <f t="shared" si="121"/>
        <v>#N/A</v>
      </c>
      <c r="J1569" s="53" t="e">
        <f t="shared" si="122"/>
        <v>#N/A</v>
      </c>
      <c r="K1569" s="53" t="e">
        <f t="shared" si="123"/>
        <v>#N/A</v>
      </c>
      <c r="L1569" s="53" t="e">
        <f t="shared" si="124"/>
        <v>#N/A</v>
      </c>
    </row>
    <row r="1570" spans="8:12">
      <c r="H1570" s="76">
        <f t="shared" si="120"/>
        <v>1201</v>
      </c>
      <c r="I1570" s="53" t="e">
        <f t="shared" si="121"/>
        <v>#N/A</v>
      </c>
      <c r="J1570" s="53" t="e">
        <f t="shared" si="122"/>
        <v>#N/A</v>
      </c>
      <c r="K1570" s="53" t="e">
        <f t="shared" si="123"/>
        <v>#N/A</v>
      </c>
      <c r="L1570" s="53" t="e">
        <f t="shared" si="124"/>
        <v>#N/A</v>
      </c>
    </row>
    <row r="1571" spans="8:12">
      <c r="H1571" s="76">
        <f t="shared" si="120"/>
        <v>1202</v>
      </c>
      <c r="I1571" s="53" t="e">
        <f t="shared" si="121"/>
        <v>#N/A</v>
      </c>
      <c r="J1571" s="53" t="e">
        <f t="shared" si="122"/>
        <v>#N/A</v>
      </c>
      <c r="K1571" s="53" t="e">
        <f t="shared" si="123"/>
        <v>#N/A</v>
      </c>
      <c r="L1571" s="53" t="e">
        <f t="shared" si="124"/>
        <v>#N/A</v>
      </c>
    </row>
    <row r="1572" spans="8:12">
      <c r="H1572" s="76">
        <f t="shared" si="120"/>
        <v>1203</v>
      </c>
      <c r="I1572" s="53" t="e">
        <f t="shared" si="121"/>
        <v>#N/A</v>
      </c>
      <c r="J1572" s="53" t="e">
        <f t="shared" si="122"/>
        <v>#N/A</v>
      </c>
      <c r="K1572" s="53" t="e">
        <f t="shared" si="123"/>
        <v>#N/A</v>
      </c>
      <c r="L1572" s="53" t="e">
        <f t="shared" si="124"/>
        <v>#N/A</v>
      </c>
    </row>
    <row r="1573" spans="8:12">
      <c r="H1573" s="76">
        <f t="shared" si="120"/>
        <v>1204</v>
      </c>
      <c r="I1573" s="53" t="e">
        <f t="shared" si="121"/>
        <v>#N/A</v>
      </c>
      <c r="J1573" s="53" t="e">
        <f t="shared" si="122"/>
        <v>#N/A</v>
      </c>
      <c r="K1573" s="53" t="e">
        <f t="shared" si="123"/>
        <v>#N/A</v>
      </c>
      <c r="L1573" s="53" t="e">
        <f t="shared" si="124"/>
        <v>#N/A</v>
      </c>
    </row>
    <row r="1574" spans="8:12">
      <c r="H1574" s="76">
        <f t="shared" si="120"/>
        <v>1205</v>
      </c>
      <c r="I1574" s="53" t="e">
        <f t="shared" si="121"/>
        <v>#N/A</v>
      </c>
      <c r="J1574" s="53" t="e">
        <f t="shared" si="122"/>
        <v>#N/A</v>
      </c>
      <c r="K1574" s="53" t="e">
        <f t="shared" si="123"/>
        <v>#N/A</v>
      </c>
      <c r="L1574" s="53" t="e">
        <f t="shared" si="124"/>
        <v>#N/A</v>
      </c>
    </row>
    <row r="1575" spans="8:12">
      <c r="H1575" s="76">
        <f t="shared" si="120"/>
        <v>1206</v>
      </c>
      <c r="I1575" s="53" t="e">
        <f t="shared" si="121"/>
        <v>#N/A</v>
      </c>
      <c r="J1575" s="53" t="e">
        <f t="shared" si="122"/>
        <v>#N/A</v>
      </c>
      <c r="K1575" s="53" t="e">
        <f t="shared" si="123"/>
        <v>#N/A</v>
      </c>
      <c r="L1575" s="53" t="e">
        <f t="shared" si="124"/>
        <v>#N/A</v>
      </c>
    </row>
    <row r="1576" spans="8:12">
      <c r="H1576" s="76">
        <f t="shared" si="120"/>
        <v>1207</v>
      </c>
      <c r="I1576" s="53" t="e">
        <f t="shared" si="121"/>
        <v>#N/A</v>
      </c>
      <c r="J1576" s="53" t="e">
        <f t="shared" si="122"/>
        <v>#N/A</v>
      </c>
      <c r="K1576" s="53" t="e">
        <f t="shared" si="123"/>
        <v>#N/A</v>
      </c>
      <c r="L1576" s="53" t="e">
        <f t="shared" si="124"/>
        <v>#N/A</v>
      </c>
    </row>
    <row r="1577" spans="8:12">
      <c r="H1577" s="76">
        <f t="shared" si="120"/>
        <v>1208</v>
      </c>
      <c r="I1577" s="53" t="e">
        <f t="shared" si="121"/>
        <v>#N/A</v>
      </c>
      <c r="J1577" s="53" t="e">
        <f t="shared" si="122"/>
        <v>#N/A</v>
      </c>
      <c r="K1577" s="53" t="e">
        <f t="shared" si="123"/>
        <v>#N/A</v>
      </c>
      <c r="L1577" s="53" t="e">
        <f t="shared" si="124"/>
        <v>#N/A</v>
      </c>
    </row>
    <row r="1578" spans="8:12">
      <c r="H1578" s="76">
        <f t="shared" si="120"/>
        <v>1209</v>
      </c>
      <c r="I1578" s="53" t="e">
        <f t="shared" si="121"/>
        <v>#N/A</v>
      </c>
      <c r="J1578" s="53" t="e">
        <f t="shared" si="122"/>
        <v>#N/A</v>
      </c>
      <c r="K1578" s="53" t="e">
        <f t="shared" si="123"/>
        <v>#N/A</v>
      </c>
      <c r="L1578" s="53" t="e">
        <f t="shared" si="124"/>
        <v>#N/A</v>
      </c>
    </row>
    <row r="1579" spans="8:12">
      <c r="H1579" s="76">
        <f t="shared" si="120"/>
        <v>1210</v>
      </c>
      <c r="I1579" s="53" t="e">
        <f t="shared" si="121"/>
        <v>#N/A</v>
      </c>
      <c r="J1579" s="53" t="e">
        <f t="shared" si="122"/>
        <v>#N/A</v>
      </c>
      <c r="K1579" s="53" t="e">
        <f t="shared" si="123"/>
        <v>#N/A</v>
      </c>
      <c r="L1579" s="53" t="e">
        <f t="shared" si="124"/>
        <v>#N/A</v>
      </c>
    </row>
    <row r="1580" spans="8:12">
      <c r="H1580" s="76">
        <f t="shared" si="120"/>
        <v>1211</v>
      </c>
      <c r="I1580" s="53" t="e">
        <f t="shared" si="121"/>
        <v>#N/A</v>
      </c>
      <c r="J1580" s="53" t="e">
        <f t="shared" si="122"/>
        <v>#N/A</v>
      </c>
      <c r="K1580" s="53" t="e">
        <f t="shared" si="123"/>
        <v>#N/A</v>
      </c>
      <c r="L1580" s="53" t="e">
        <f t="shared" si="124"/>
        <v>#N/A</v>
      </c>
    </row>
    <row r="1581" spans="8:12">
      <c r="H1581" s="76">
        <f t="shared" si="120"/>
        <v>1212</v>
      </c>
      <c r="I1581" s="53" t="e">
        <f t="shared" si="121"/>
        <v>#N/A</v>
      </c>
      <c r="J1581" s="53" t="e">
        <f t="shared" si="122"/>
        <v>#N/A</v>
      </c>
      <c r="K1581" s="53" t="e">
        <f t="shared" si="123"/>
        <v>#N/A</v>
      </c>
      <c r="L1581" s="53" t="e">
        <f t="shared" si="124"/>
        <v>#N/A</v>
      </c>
    </row>
    <row r="1582" spans="8:12">
      <c r="H1582" s="76">
        <f t="shared" si="120"/>
        <v>1213</v>
      </c>
      <c r="I1582" s="53" t="e">
        <f t="shared" si="121"/>
        <v>#N/A</v>
      </c>
      <c r="J1582" s="53" t="e">
        <f t="shared" si="122"/>
        <v>#N/A</v>
      </c>
      <c r="K1582" s="53" t="e">
        <f t="shared" si="123"/>
        <v>#N/A</v>
      </c>
      <c r="L1582" s="53" t="e">
        <f t="shared" si="124"/>
        <v>#N/A</v>
      </c>
    </row>
    <row r="1583" spans="8:12">
      <c r="H1583" s="76">
        <f t="shared" si="120"/>
        <v>1214</v>
      </c>
      <c r="I1583" s="53" t="e">
        <f t="shared" si="121"/>
        <v>#N/A</v>
      </c>
      <c r="J1583" s="53" t="e">
        <f t="shared" si="122"/>
        <v>#N/A</v>
      </c>
      <c r="K1583" s="53" t="e">
        <f t="shared" si="123"/>
        <v>#N/A</v>
      </c>
      <c r="L1583" s="53" t="e">
        <f t="shared" si="124"/>
        <v>#N/A</v>
      </c>
    </row>
    <row r="1584" spans="8:12">
      <c r="H1584" s="76">
        <f t="shared" si="120"/>
        <v>1215</v>
      </c>
      <c r="I1584" s="53" t="e">
        <f t="shared" si="121"/>
        <v>#N/A</v>
      </c>
      <c r="J1584" s="53" t="e">
        <f t="shared" si="122"/>
        <v>#N/A</v>
      </c>
      <c r="K1584" s="53" t="e">
        <f t="shared" si="123"/>
        <v>#N/A</v>
      </c>
      <c r="L1584" s="53" t="e">
        <f t="shared" si="124"/>
        <v>#N/A</v>
      </c>
    </row>
    <row r="1585" spans="8:12">
      <c r="H1585" s="76">
        <f t="shared" si="120"/>
        <v>1216</v>
      </c>
      <c r="I1585" s="53" t="e">
        <f t="shared" si="121"/>
        <v>#N/A</v>
      </c>
      <c r="J1585" s="53" t="e">
        <f t="shared" si="122"/>
        <v>#N/A</v>
      </c>
      <c r="K1585" s="53" t="e">
        <f t="shared" si="123"/>
        <v>#N/A</v>
      </c>
      <c r="L1585" s="53" t="e">
        <f t="shared" si="124"/>
        <v>#N/A</v>
      </c>
    </row>
    <row r="1586" spans="8:12">
      <c r="H1586" s="76">
        <f t="shared" si="120"/>
        <v>1217</v>
      </c>
      <c r="I1586" s="53" t="e">
        <f t="shared" si="121"/>
        <v>#N/A</v>
      </c>
      <c r="J1586" s="53" t="e">
        <f t="shared" si="122"/>
        <v>#N/A</v>
      </c>
      <c r="K1586" s="53" t="e">
        <f t="shared" si="123"/>
        <v>#N/A</v>
      </c>
      <c r="L1586" s="53" t="e">
        <f t="shared" si="124"/>
        <v>#N/A</v>
      </c>
    </row>
    <row r="1587" spans="8:12">
      <c r="H1587" s="76">
        <f t="shared" si="120"/>
        <v>1218</v>
      </c>
      <c r="I1587" s="53" t="e">
        <f t="shared" si="121"/>
        <v>#N/A</v>
      </c>
      <c r="J1587" s="53" t="e">
        <f t="shared" si="122"/>
        <v>#N/A</v>
      </c>
      <c r="K1587" s="53" t="e">
        <f t="shared" si="123"/>
        <v>#N/A</v>
      </c>
      <c r="L1587" s="53" t="e">
        <f t="shared" si="124"/>
        <v>#N/A</v>
      </c>
    </row>
    <row r="1588" spans="8:12">
      <c r="H1588" s="76">
        <f t="shared" si="120"/>
        <v>1219</v>
      </c>
      <c r="I1588" s="53" t="e">
        <f t="shared" si="121"/>
        <v>#N/A</v>
      </c>
      <c r="J1588" s="53" t="e">
        <f t="shared" si="122"/>
        <v>#N/A</v>
      </c>
      <c r="K1588" s="53" t="e">
        <f t="shared" si="123"/>
        <v>#N/A</v>
      </c>
      <c r="L1588" s="53" t="e">
        <f t="shared" si="124"/>
        <v>#N/A</v>
      </c>
    </row>
    <row r="1589" spans="8:12">
      <c r="H1589" s="76">
        <f t="shared" si="120"/>
        <v>1220</v>
      </c>
      <c r="I1589" s="53" t="e">
        <f t="shared" si="121"/>
        <v>#N/A</v>
      </c>
      <c r="J1589" s="53" t="e">
        <f t="shared" si="122"/>
        <v>#N/A</v>
      </c>
      <c r="K1589" s="53" t="e">
        <f t="shared" si="123"/>
        <v>#N/A</v>
      </c>
      <c r="L1589" s="53" t="e">
        <f t="shared" si="124"/>
        <v>#N/A</v>
      </c>
    </row>
    <row r="1590" spans="8:12">
      <c r="H1590" s="76">
        <f t="shared" si="120"/>
        <v>1221</v>
      </c>
      <c r="I1590" s="53" t="e">
        <f t="shared" si="121"/>
        <v>#N/A</v>
      </c>
      <c r="J1590" s="53" t="e">
        <f t="shared" si="122"/>
        <v>#N/A</v>
      </c>
      <c r="K1590" s="53" t="e">
        <f t="shared" si="123"/>
        <v>#N/A</v>
      </c>
      <c r="L1590" s="53" t="e">
        <f t="shared" si="124"/>
        <v>#N/A</v>
      </c>
    </row>
    <row r="1591" spans="8:12">
      <c r="H1591" s="76">
        <f t="shared" si="120"/>
        <v>1222</v>
      </c>
      <c r="I1591" s="53" t="e">
        <f t="shared" si="121"/>
        <v>#N/A</v>
      </c>
      <c r="J1591" s="53" t="e">
        <f t="shared" si="122"/>
        <v>#N/A</v>
      </c>
      <c r="K1591" s="53" t="e">
        <f t="shared" si="123"/>
        <v>#N/A</v>
      </c>
      <c r="L1591" s="53" t="e">
        <f t="shared" si="124"/>
        <v>#N/A</v>
      </c>
    </row>
    <row r="1592" spans="8:12">
      <c r="H1592" s="76">
        <f t="shared" si="120"/>
        <v>1223</v>
      </c>
      <c r="I1592" s="53" t="e">
        <f t="shared" si="121"/>
        <v>#N/A</v>
      </c>
      <c r="J1592" s="53" t="e">
        <f t="shared" si="122"/>
        <v>#N/A</v>
      </c>
      <c r="K1592" s="53" t="e">
        <f t="shared" si="123"/>
        <v>#N/A</v>
      </c>
      <c r="L1592" s="53" t="e">
        <f t="shared" si="124"/>
        <v>#N/A</v>
      </c>
    </row>
    <row r="1593" spans="8:12">
      <c r="H1593" s="76">
        <f t="shared" si="120"/>
        <v>1224</v>
      </c>
      <c r="I1593" s="53" t="e">
        <f t="shared" si="121"/>
        <v>#N/A</v>
      </c>
      <c r="J1593" s="53" t="e">
        <f t="shared" si="122"/>
        <v>#N/A</v>
      </c>
      <c r="K1593" s="53" t="e">
        <f t="shared" si="123"/>
        <v>#N/A</v>
      </c>
      <c r="L1593" s="53" t="e">
        <f t="shared" si="124"/>
        <v>#N/A</v>
      </c>
    </row>
    <row r="1594" spans="8:12">
      <c r="H1594" s="76">
        <f t="shared" si="120"/>
        <v>1225</v>
      </c>
      <c r="I1594" s="53" t="e">
        <f t="shared" si="121"/>
        <v>#N/A</v>
      </c>
      <c r="J1594" s="53" t="e">
        <f t="shared" si="122"/>
        <v>#N/A</v>
      </c>
      <c r="K1594" s="53" t="e">
        <f t="shared" si="123"/>
        <v>#N/A</v>
      </c>
      <c r="L1594" s="53" t="e">
        <f t="shared" si="124"/>
        <v>#N/A</v>
      </c>
    </row>
    <row r="1595" spans="8:12">
      <c r="H1595" s="76">
        <f t="shared" si="120"/>
        <v>1226</v>
      </c>
      <c r="I1595" s="53" t="e">
        <f t="shared" si="121"/>
        <v>#N/A</v>
      </c>
      <c r="J1595" s="53" t="e">
        <f t="shared" si="122"/>
        <v>#N/A</v>
      </c>
      <c r="K1595" s="53" t="e">
        <f t="shared" si="123"/>
        <v>#N/A</v>
      </c>
      <c r="L1595" s="53" t="e">
        <f t="shared" si="124"/>
        <v>#N/A</v>
      </c>
    </row>
    <row r="1596" spans="8:12">
      <c r="H1596" s="76">
        <f t="shared" si="120"/>
        <v>1227</v>
      </c>
      <c r="I1596" s="53" t="e">
        <f t="shared" si="121"/>
        <v>#N/A</v>
      </c>
      <c r="J1596" s="53" t="e">
        <f t="shared" si="122"/>
        <v>#N/A</v>
      </c>
      <c r="K1596" s="53" t="e">
        <f t="shared" si="123"/>
        <v>#N/A</v>
      </c>
      <c r="L1596" s="53" t="e">
        <f t="shared" si="124"/>
        <v>#N/A</v>
      </c>
    </row>
    <row r="1597" spans="8:12">
      <c r="H1597" s="76">
        <f t="shared" si="120"/>
        <v>1228</v>
      </c>
      <c r="I1597" s="53" t="e">
        <f t="shared" si="121"/>
        <v>#N/A</v>
      </c>
      <c r="J1597" s="53" t="e">
        <f t="shared" si="122"/>
        <v>#N/A</v>
      </c>
      <c r="K1597" s="53" t="e">
        <f t="shared" si="123"/>
        <v>#N/A</v>
      </c>
      <c r="L1597" s="53" t="e">
        <f t="shared" si="124"/>
        <v>#N/A</v>
      </c>
    </row>
    <row r="1598" spans="8:12">
      <c r="H1598" s="76">
        <f t="shared" si="120"/>
        <v>1229</v>
      </c>
      <c r="I1598" s="53" t="e">
        <f t="shared" si="121"/>
        <v>#N/A</v>
      </c>
      <c r="J1598" s="53" t="e">
        <f t="shared" si="122"/>
        <v>#N/A</v>
      </c>
      <c r="K1598" s="53" t="e">
        <f t="shared" si="123"/>
        <v>#N/A</v>
      </c>
      <c r="L1598" s="53" t="e">
        <f t="shared" si="124"/>
        <v>#N/A</v>
      </c>
    </row>
    <row r="1599" spans="8:12">
      <c r="H1599" s="76">
        <f t="shared" si="120"/>
        <v>1230</v>
      </c>
      <c r="I1599" s="53" t="e">
        <f t="shared" si="121"/>
        <v>#N/A</v>
      </c>
      <c r="J1599" s="53" t="e">
        <f t="shared" si="122"/>
        <v>#N/A</v>
      </c>
      <c r="K1599" s="53" t="e">
        <f t="shared" si="123"/>
        <v>#N/A</v>
      </c>
      <c r="L1599" s="53" t="e">
        <f t="shared" si="124"/>
        <v>#N/A</v>
      </c>
    </row>
    <row r="1600" spans="8:12">
      <c r="H1600" s="76">
        <f t="shared" si="120"/>
        <v>1231</v>
      </c>
      <c r="I1600" s="53" t="e">
        <f t="shared" si="121"/>
        <v>#N/A</v>
      </c>
      <c r="J1600" s="53" t="e">
        <f t="shared" si="122"/>
        <v>#N/A</v>
      </c>
      <c r="K1600" s="53" t="e">
        <f t="shared" si="123"/>
        <v>#N/A</v>
      </c>
      <c r="L1600" s="53" t="e">
        <f t="shared" si="124"/>
        <v>#N/A</v>
      </c>
    </row>
    <row r="1601" spans="8:12">
      <c r="H1601" s="76">
        <f t="shared" si="120"/>
        <v>1232</v>
      </c>
      <c r="I1601" s="53" t="e">
        <f t="shared" si="121"/>
        <v>#N/A</v>
      </c>
      <c r="J1601" s="53" t="e">
        <f t="shared" si="122"/>
        <v>#N/A</v>
      </c>
      <c r="K1601" s="53" t="e">
        <f t="shared" si="123"/>
        <v>#N/A</v>
      </c>
      <c r="L1601" s="53" t="e">
        <f t="shared" si="124"/>
        <v>#N/A</v>
      </c>
    </row>
    <row r="1602" spans="8:12">
      <c r="H1602" s="76">
        <f t="shared" si="120"/>
        <v>1233</v>
      </c>
      <c r="I1602" s="53" t="e">
        <f t="shared" si="121"/>
        <v>#N/A</v>
      </c>
      <c r="J1602" s="53" t="e">
        <f t="shared" si="122"/>
        <v>#N/A</v>
      </c>
      <c r="K1602" s="53" t="e">
        <f t="shared" si="123"/>
        <v>#N/A</v>
      </c>
      <c r="L1602" s="53" t="e">
        <f t="shared" si="124"/>
        <v>#N/A</v>
      </c>
    </row>
    <row r="1603" spans="8:12">
      <c r="H1603" s="76">
        <f t="shared" si="120"/>
        <v>1234</v>
      </c>
      <c r="I1603" s="53" t="e">
        <f t="shared" si="121"/>
        <v>#N/A</v>
      </c>
      <c r="J1603" s="53" t="e">
        <f t="shared" si="122"/>
        <v>#N/A</v>
      </c>
      <c r="K1603" s="53" t="e">
        <f t="shared" si="123"/>
        <v>#N/A</v>
      </c>
      <c r="L1603" s="53" t="e">
        <f t="shared" si="124"/>
        <v>#N/A</v>
      </c>
    </row>
    <row r="1604" spans="8:12">
      <c r="H1604" s="76">
        <f t="shared" ref="H1604:H1667" si="125">IF(+H1603+1&lt;=MAX(data21),+H1603+1,0)</f>
        <v>1235</v>
      </c>
      <c r="I1604" s="53" t="e">
        <f t="shared" si="121"/>
        <v>#N/A</v>
      </c>
      <c r="J1604" s="53" t="e">
        <f t="shared" si="122"/>
        <v>#N/A</v>
      </c>
      <c r="K1604" s="53" t="e">
        <f t="shared" si="123"/>
        <v>#N/A</v>
      </c>
      <c r="L1604" s="53" t="e">
        <f t="shared" si="124"/>
        <v>#N/A</v>
      </c>
    </row>
    <row r="1605" spans="8:12">
      <c r="H1605" s="76">
        <f t="shared" si="125"/>
        <v>1236</v>
      </c>
      <c r="I1605" s="53" t="e">
        <f t="shared" ref="I1605:I1668" si="126">IF(IFERROR(VLOOKUP($H1605,$A:$F,2,0)/VLOOKUP($H1604,$A:$F,2,0)*I1604,NA())=0,NA(),IFERROR(VLOOKUP($H1605,$A:$F,2,0)/VLOOKUP($H1604,$A:$F,2,0)*I1604,NA()))</f>
        <v>#N/A</v>
      </c>
      <c r="J1605" s="53" t="e">
        <f t="shared" ref="J1605:J1668" si="127">IF(IFERROR(VLOOKUP($H1605,$A:$F,3,0)/VLOOKUP($H1604,$A:$F,3,0)*J1604,NA())=0,NA(),IFERROR(VLOOKUP($H1605,$A:$F,3,0)/VLOOKUP($H1604,$A:$F,3,0)*J1604,NA()))</f>
        <v>#N/A</v>
      </c>
      <c r="K1605" s="53" t="e">
        <f t="shared" ref="K1605:K1668" si="128">IF(IFERROR(VLOOKUP($H1605,$A:$F,4,0)/VLOOKUP($H1604,$A:$F,4,0)*K1604,NA())=0,NA(),IFERROR(VLOOKUP($H1605,$A:$F,4,0)/VLOOKUP($H1604,$A:$F,4,0)*K1604,NA()))</f>
        <v>#N/A</v>
      </c>
      <c r="L1605" s="53" t="e">
        <f t="shared" ref="L1605:L1668" si="129">IF(IFERROR(VLOOKUP($H1605,$A:$F,5,0)/VLOOKUP($H1604,$A:$F,5,0)*L1604,NA())=0,NA(),IFERROR(VLOOKUP($H1605,$A:$F,5,0)/VLOOKUP($H1604,$A:$F,5,0)*L1604,NA()))</f>
        <v>#N/A</v>
      </c>
    </row>
    <row r="1606" spans="8:12">
      <c r="H1606" s="76">
        <f t="shared" si="125"/>
        <v>1237</v>
      </c>
      <c r="I1606" s="53" t="e">
        <f t="shared" si="126"/>
        <v>#N/A</v>
      </c>
      <c r="J1606" s="53" t="e">
        <f t="shared" si="127"/>
        <v>#N/A</v>
      </c>
      <c r="K1606" s="53" t="e">
        <f t="shared" si="128"/>
        <v>#N/A</v>
      </c>
      <c r="L1606" s="53" t="e">
        <f t="shared" si="129"/>
        <v>#N/A</v>
      </c>
    </row>
    <row r="1607" spans="8:12">
      <c r="H1607" s="76">
        <f t="shared" si="125"/>
        <v>1238</v>
      </c>
      <c r="I1607" s="53" t="e">
        <f t="shared" si="126"/>
        <v>#N/A</v>
      </c>
      <c r="J1607" s="53" t="e">
        <f t="shared" si="127"/>
        <v>#N/A</v>
      </c>
      <c r="K1607" s="53" t="e">
        <f t="shared" si="128"/>
        <v>#N/A</v>
      </c>
      <c r="L1607" s="53" t="e">
        <f t="shared" si="129"/>
        <v>#N/A</v>
      </c>
    </row>
    <row r="1608" spans="8:12">
      <c r="H1608" s="76">
        <f t="shared" si="125"/>
        <v>1239</v>
      </c>
      <c r="I1608" s="53" t="e">
        <f t="shared" si="126"/>
        <v>#N/A</v>
      </c>
      <c r="J1608" s="53" t="e">
        <f t="shared" si="127"/>
        <v>#N/A</v>
      </c>
      <c r="K1608" s="53" t="e">
        <f t="shared" si="128"/>
        <v>#N/A</v>
      </c>
      <c r="L1608" s="53" t="e">
        <f t="shared" si="129"/>
        <v>#N/A</v>
      </c>
    </row>
    <row r="1609" spans="8:12">
      <c r="H1609" s="76">
        <f t="shared" si="125"/>
        <v>1240</v>
      </c>
      <c r="I1609" s="53" t="e">
        <f t="shared" si="126"/>
        <v>#N/A</v>
      </c>
      <c r="J1609" s="53" t="e">
        <f t="shared" si="127"/>
        <v>#N/A</v>
      </c>
      <c r="K1609" s="53" t="e">
        <f t="shared" si="128"/>
        <v>#N/A</v>
      </c>
      <c r="L1609" s="53" t="e">
        <f t="shared" si="129"/>
        <v>#N/A</v>
      </c>
    </row>
    <row r="1610" spans="8:12">
      <c r="H1610" s="76">
        <f t="shared" si="125"/>
        <v>1241</v>
      </c>
      <c r="I1610" s="53" t="e">
        <f t="shared" si="126"/>
        <v>#N/A</v>
      </c>
      <c r="J1610" s="53" t="e">
        <f t="shared" si="127"/>
        <v>#N/A</v>
      </c>
      <c r="K1610" s="53" t="e">
        <f t="shared" si="128"/>
        <v>#N/A</v>
      </c>
      <c r="L1610" s="53" t="e">
        <f t="shared" si="129"/>
        <v>#N/A</v>
      </c>
    </row>
    <row r="1611" spans="8:12">
      <c r="H1611" s="76">
        <f t="shared" si="125"/>
        <v>1242</v>
      </c>
      <c r="I1611" s="53" t="e">
        <f t="shared" si="126"/>
        <v>#N/A</v>
      </c>
      <c r="J1611" s="53" t="e">
        <f t="shared" si="127"/>
        <v>#N/A</v>
      </c>
      <c r="K1611" s="53" t="e">
        <f t="shared" si="128"/>
        <v>#N/A</v>
      </c>
      <c r="L1611" s="53" t="e">
        <f t="shared" si="129"/>
        <v>#N/A</v>
      </c>
    </row>
    <row r="1612" spans="8:12">
      <c r="H1612" s="76">
        <f t="shared" si="125"/>
        <v>1243</v>
      </c>
      <c r="I1612" s="53" t="e">
        <f t="shared" si="126"/>
        <v>#N/A</v>
      </c>
      <c r="J1612" s="53" t="e">
        <f t="shared" si="127"/>
        <v>#N/A</v>
      </c>
      <c r="K1612" s="53" t="e">
        <f t="shared" si="128"/>
        <v>#N/A</v>
      </c>
      <c r="L1612" s="53" t="e">
        <f t="shared" si="129"/>
        <v>#N/A</v>
      </c>
    </row>
    <row r="1613" spans="8:12">
      <c r="H1613" s="76">
        <f t="shared" si="125"/>
        <v>1244</v>
      </c>
      <c r="I1613" s="53" t="e">
        <f t="shared" si="126"/>
        <v>#N/A</v>
      </c>
      <c r="J1613" s="53" t="e">
        <f t="shared" si="127"/>
        <v>#N/A</v>
      </c>
      <c r="K1613" s="53" t="e">
        <f t="shared" si="128"/>
        <v>#N/A</v>
      </c>
      <c r="L1613" s="53" t="e">
        <f t="shared" si="129"/>
        <v>#N/A</v>
      </c>
    </row>
    <row r="1614" spans="8:12">
      <c r="H1614" s="76">
        <f t="shared" si="125"/>
        <v>1245</v>
      </c>
      <c r="I1614" s="53" t="e">
        <f t="shared" si="126"/>
        <v>#N/A</v>
      </c>
      <c r="J1614" s="53" t="e">
        <f t="shared" si="127"/>
        <v>#N/A</v>
      </c>
      <c r="K1614" s="53" t="e">
        <f t="shared" si="128"/>
        <v>#N/A</v>
      </c>
      <c r="L1614" s="53" t="e">
        <f t="shared" si="129"/>
        <v>#N/A</v>
      </c>
    </row>
    <row r="1615" spans="8:12">
      <c r="H1615" s="76">
        <f t="shared" si="125"/>
        <v>1246</v>
      </c>
      <c r="I1615" s="53" t="e">
        <f t="shared" si="126"/>
        <v>#N/A</v>
      </c>
      <c r="J1615" s="53" t="e">
        <f t="shared" si="127"/>
        <v>#N/A</v>
      </c>
      <c r="K1615" s="53" t="e">
        <f t="shared" si="128"/>
        <v>#N/A</v>
      </c>
      <c r="L1615" s="53" t="e">
        <f t="shared" si="129"/>
        <v>#N/A</v>
      </c>
    </row>
    <row r="1616" spans="8:12">
      <c r="H1616" s="76">
        <f t="shared" si="125"/>
        <v>1247</v>
      </c>
      <c r="I1616" s="53" t="e">
        <f t="shared" si="126"/>
        <v>#N/A</v>
      </c>
      <c r="J1616" s="53" t="e">
        <f t="shared" si="127"/>
        <v>#N/A</v>
      </c>
      <c r="K1616" s="53" t="e">
        <f t="shared" si="128"/>
        <v>#N/A</v>
      </c>
      <c r="L1616" s="53" t="e">
        <f t="shared" si="129"/>
        <v>#N/A</v>
      </c>
    </row>
    <row r="1617" spans="8:12">
      <c r="H1617" s="76">
        <f t="shared" si="125"/>
        <v>1248</v>
      </c>
      <c r="I1617" s="53" t="e">
        <f t="shared" si="126"/>
        <v>#N/A</v>
      </c>
      <c r="J1617" s="53" t="e">
        <f t="shared" si="127"/>
        <v>#N/A</v>
      </c>
      <c r="K1617" s="53" t="e">
        <f t="shared" si="128"/>
        <v>#N/A</v>
      </c>
      <c r="L1617" s="53" t="e">
        <f t="shared" si="129"/>
        <v>#N/A</v>
      </c>
    </row>
    <row r="1618" spans="8:12">
      <c r="H1618" s="76">
        <f t="shared" si="125"/>
        <v>1249</v>
      </c>
      <c r="I1618" s="53" t="e">
        <f t="shared" si="126"/>
        <v>#N/A</v>
      </c>
      <c r="J1618" s="53" t="e">
        <f t="shared" si="127"/>
        <v>#N/A</v>
      </c>
      <c r="K1618" s="53" t="e">
        <f t="shared" si="128"/>
        <v>#N/A</v>
      </c>
      <c r="L1618" s="53" t="e">
        <f t="shared" si="129"/>
        <v>#N/A</v>
      </c>
    </row>
    <row r="1619" spans="8:12">
      <c r="H1619" s="76">
        <f t="shared" si="125"/>
        <v>1250</v>
      </c>
      <c r="I1619" s="53" t="e">
        <f t="shared" si="126"/>
        <v>#N/A</v>
      </c>
      <c r="J1619" s="53" t="e">
        <f t="shared" si="127"/>
        <v>#N/A</v>
      </c>
      <c r="K1619" s="53" t="e">
        <f t="shared" si="128"/>
        <v>#N/A</v>
      </c>
      <c r="L1619" s="53" t="e">
        <f t="shared" si="129"/>
        <v>#N/A</v>
      </c>
    </row>
    <row r="1620" spans="8:12">
      <c r="H1620" s="76">
        <f t="shared" si="125"/>
        <v>1251</v>
      </c>
      <c r="I1620" s="53" t="e">
        <f t="shared" si="126"/>
        <v>#N/A</v>
      </c>
      <c r="J1620" s="53" t="e">
        <f t="shared" si="127"/>
        <v>#N/A</v>
      </c>
      <c r="K1620" s="53" t="e">
        <f t="shared" si="128"/>
        <v>#N/A</v>
      </c>
      <c r="L1620" s="53" t="e">
        <f t="shared" si="129"/>
        <v>#N/A</v>
      </c>
    </row>
    <row r="1621" spans="8:12">
      <c r="H1621" s="76">
        <f t="shared" si="125"/>
        <v>1252</v>
      </c>
      <c r="I1621" s="53" t="e">
        <f t="shared" si="126"/>
        <v>#N/A</v>
      </c>
      <c r="J1621" s="53" t="e">
        <f t="shared" si="127"/>
        <v>#N/A</v>
      </c>
      <c r="K1621" s="53" t="e">
        <f t="shared" si="128"/>
        <v>#N/A</v>
      </c>
      <c r="L1621" s="53" t="e">
        <f t="shared" si="129"/>
        <v>#N/A</v>
      </c>
    </row>
    <row r="1622" spans="8:12">
      <c r="H1622" s="76">
        <f t="shared" si="125"/>
        <v>1253</v>
      </c>
      <c r="I1622" s="53" t="e">
        <f t="shared" si="126"/>
        <v>#N/A</v>
      </c>
      <c r="J1622" s="53" t="e">
        <f t="shared" si="127"/>
        <v>#N/A</v>
      </c>
      <c r="K1622" s="53" t="e">
        <f t="shared" si="128"/>
        <v>#N/A</v>
      </c>
      <c r="L1622" s="53" t="e">
        <f t="shared" si="129"/>
        <v>#N/A</v>
      </c>
    </row>
    <row r="1623" spans="8:12">
      <c r="H1623" s="76">
        <f t="shared" si="125"/>
        <v>1254</v>
      </c>
      <c r="I1623" s="53" t="e">
        <f t="shared" si="126"/>
        <v>#N/A</v>
      </c>
      <c r="J1623" s="53" t="e">
        <f t="shared" si="127"/>
        <v>#N/A</v>
      </c>
      <c r="K1623" s="53" t="e">
        <f t="shared" si="128"/>
        <v>#N/A</v>
      </c>
      <c r="L1623" s="53" t="e">
        <f t="shared" si="129"/>
        <v>#N/A</v>
      </c>
    </row>
    <row r="1624" spans="8:12">
      <c r="H1624" s="76">
        <f t="shared" si="125"/>
        <v>1255</v>
      </c>
      <c r="I1624" s="53" t="e">
        <f t="shared" si="126"/>
        <v>#N/A</v>
      </c>
      <c r="J1624" s="53" t="e">
        <f t="shared" si="127"/>
        <v>#N/A</v>
      </c>
      <c r="K1624" s="53" t="e">
        <f t="shared" si="128"/>
        <v>#N/A</v>
      </c>
      <c r="L1624" s="53" t="e">
        <f t="shared" si="129"/>
        <v>#N/A</v>
      </c>
    </row>
    <row r="1625" spans="8:12">
      <c r="H1625" s="76">
        <f t="shared" si="125"/>
        <v>1256</v>
      </c>
      <c r="I1625" s="53" t="e">
        <f t="shared" si="126"/>
        <v>#N/A</v>
      </c>
      <c r="J1625" s="53" t="e">
        <f t="shared" si="127"/>
        <v>#N/A</v>
      </c>
      <c r="K1625" s="53" t="e">
        <f t="shared" si="128"/>
        <v>#N/A</v>
      </c>
      <c r="L1625" s="53" t="e">
        <f t="shared" si="129"/>
        <v>#N/A</v>
      </c>
    </row>
    <row r="1626" spans="8:12">
      <c r="H1626" s="76">
        <f t="shared" si="125"/>
        <v>1257</v>
      </c>
      <c r="I1626" s="53" t="e">
        <f t="shared" si="126"/>
        <v>#N/A</v>
      </c>
      <c r="J1626" s="53" t="e">
        <f t="shared" si="127"/>
        <v>#N/A</v>
      </c>
      <c r="K1626" s="53" t="e">
        <f t="shared" si="128"/>
        <v>#N/A</v>
      </c>
      <c r="L1626" s="53" t="e">
        <f t="shared" si="129"/>
        <v>#N/A</v>
      </c>
    </row>
    <row r="1627" spans="8:12">
      <c r="H1627" s="76">
        <f t="shared" si="125"/>
        <v>1258</v>
      </c>
      <c r="I1627" s="53" t="e">
        <f t="shared" si="126"/>
        <v>#N/A</v>
      </c>
      <c r="J1627" s="53" t="e">
        <f t="shared" si="127"/>
        <v>#N/A</v>
      </c>
      <c r="K1627" s="53" t="e">
        <f t="shared" si="128"/>
        <v>#N/A</v>
      </c>
      <c r="L1627" s="53" t="e">
        <f t="shared" si="129"/>
        <v>#N/A</v>
      </c>
    </row>
    <row r="1628" spans="8:12">
      <c r="H1628" s="76">
        <f t="shared" si="125"/>
        <v>1259</v>
      </c>
      <c r="I1628" s="53" t="e">
        <f t="shared" si="126"/>
        <v>#N/A</v>
      </c>
      <c r="J1628" s="53" t="e">
        <f t="shared" si="127"/>
        <v>#N/A</v>
      </c>
      <c r="K1628" s="53" t="e">
        <f t="shared" si="128"/>
        <v>#N/A</v>
      </c>
      <c r="L1628" s="53" t="e">
        <f t="shared" si="129"/>
        <v>#N/A</v>
      </c>
    </row>
    <row r="1629" spans="8:12">
      <c r="H1629" s="76">
        <f t="shared" si="125"/>
        <v>1260</v>
      </c>
      <c r="I1629" s="53" t="e">
        <f t="shared" si="126"/>
        <v>#N/A</v>
      </c>
      <c r="J1629" s="53" t="e">
        <f t="shared" si="127"/>
        <v>#N/A</v>
      </c>
      <c r="K1629" s="53" t="e">
        <f t="shared" si="128"/>
        <v>#N/A</v>
      </c>
      <c r="L1629" s="53" t="e">
        <f t="shared" si="129"/>
        <v>#N/A</v>
      </c>
    </row>
    <row r="1630" spans="8:12">
      <c r="H1630" s="76">
        <f t="shared" si="125"/>
        <v>1261</v>
      </c>
      <c r="I1630" s="53" t="e">
        <f t="shared" si="126"/>
        <v>#N/A</v>
      </c>
      <c r="J1630" s="53" t="e">
        <f t="shared" si="127"/>
        <v>#N/A</v>
      </c>
      <c r="K1630" s="53" t="e">
        <f t="shared" si="128"/>
        <v>#N/A</v>
      </c>
      <c r="L1630" s="53" t="e">
        <f t="shared" si="129"/>
        <v>#N/A</v>
      </c>
    </row>
    <row r="1631" spans="8:12">
      <c r="H1631" s="76">
        <f t="shared" si="125"/>
        <v>1262</v>
      </c>
      <c r="I1631" s="53" t="e">
        <f t="shared" si="126"/>
        <v>#N/A</v>
      </c>
      <c r="J1631" s="53" t="e">
        <f t="shared" si="127"/>
        <v>#N/A</v>
      </c>
      <c r="K1631" s="53" t="e">
        <f t="shared" si="128"/>
        <v>#N/A</v>
      </c>
      <c r="L1631" s="53" t="e">
        <f t="shared" si="129"/>
        <v>#N/A</v>
      </c>
    </row>
    <row r="1632" spans="8:12">
      <c r="H1632" s="76">
        <f t="shared" si="125"/>
        <v>1263</v>
      </c>
      <c r="I1632" s="53" t="e">
        <f t="shared" si="126"/>
        <v>#N/A</v>
      </c>
      <c r="J1632" s="53" t="e">
        <f t="shared" si="127"/>
        <v>#N/A</v>
      </c>
      <c r="K1632" s="53" t="e">
        <f t="shared" si="128"/>
        <v>#N/A</v>
      </c>
      <c r="L1632" s="53" t="e">
        <f t="shared" si="129"/>
        <v>#N/A</v>
      </c>
    </row>
    <row r="1633" spans="8:12">
      <c r="H1633" s="76">
        <f t="shared" si="125"/>
        <v>1264</v>
      </c>
      <c r="I1633" s="53" t="e">
        <f t="shared" si="126"/>
        <v>#N/A</v>
      </c>
      <c r="J1633" s="53" t="e">
        <f t="shared" si="127"/>
        <v>#N/A</v>
      </c>
      <c r="K1633" s="53" t="e">
        <f t="shared" si="128"/>
        <v>#N/A</v>
      </c>
      <c r="L1633" s="53" t="e">
        <f t="shared" si="129"/>
        <v>#N/A</v>
      </c>
    </row>
    <row r="1634" spans="8:12">
      <c r="H1634" s="76">
        <f t="shared" si="125"/>
        <v>1265</v>
      </c>
      <c r="I1634" s="53" t="e">
        <f t="shared" si="126"/>
        <v>#N/A</v>
      </c>
      <c r="J1634" s="53" t="e">
        <f t="shared" si="127"/>
        <v>#N/A</v>
      </c>
      <c r="K1634" s="53" t="e">
        <f t="shared" si="128"/>
        <v>#N/A</v>
      </c>
      <c r="L1634" s="53" t="e">
        <f t="shared" si="129"/>
        <v>#N/A</v>
      </c>
    </row>
    <row r="1635" spans="8:12">
      <c r="H1635" s="76">
        <f t="shared" si="125"/>
        <v>1266</v>
      </c>
      <c r="I1635" s="53" t="e">
        <f t="shared" si="126"/>
        <v>#N/A</v>
      </c>
      <c r="J1635" s="53" t="e">
        <f t="shared" si="127"/>
        <v>#N/A</v>
      </c>
      <c r="K1635" s="53" t="e">
        <f t="shared" si="128"/>
        <v>#N/A</v>
      </c>
      <c r="L1635" s="53" t="e">
        <f t="shared" si="129"/>
        <v>#N/A</v>
      </c>
    </row>
    <row r="1636" spans="8:12">
      <c r="H1636" s="76">
        <f t="shared" si="125"/>
        <v>1267</v>
      </c>
      <c r="I1636" s="53" t="e">
        <f t="shared" si="126"/>
        <v>#N/A</v>
      </c>
      <c r="J1636" s="53" t="e">
        <f t="shared" si="127"/>
        <v>#N/A</v>
      </c>
      <c r="K1636" s="53" t="e">
        <f t="shared" si="128"/>
        <v>#N/A</v>
      </c>
      <c r="L1636" s="53" t="e">
        <f t="shared" si="129"/>
        <v>#N/A</v>
      </c>
    </row>
    <row r="1637" spans="8:12">
      <c r="H1637" s="76">
        <f t="shared" si="125"/>
        <v>1268</v>
      </c>
      <c r="I1637" s="53" t="e">
        <f t="shared" si="126"/>
        <v>#N/A</v>
      </c>
      <c r="J1637" s="53" t="e">
        <f t="shared" si="127"/>
        <v>#N/A</v>
      </c>
      <c r="K1637" s="53" t="e">
        <f t="shared" si="128"/>
        <v>#N/A</v>
      </c>
      <c r="L1637" s="53" t="e">
        <f t="shared" si="129"/>
        <v>#N/A</v>
      </c>
    </row>
    <row r="1638" spans="8:12">
      <c r="H1638" s="76">
        <f t="shared" si="125"/>
        <v>1269</v>
      </c>
      <c r="I1638" s="53" t="e">
        <f t="shared" si="126"/>
        <v>#N/A</v>
      </c>
      <c r="J1638" s="53" t="e">
        <f t="shared" si="127"/>
        <v>#N/A</v>
      </c>
      <c r="K1638" s="53" t="e">
        <f t="shared" si="128"/>
        <v>#N/A</v>
      </c>
      <c r="L1638" s="53" t="e">
        <f t="shared" si="129"/>
        <v>#N/A</v>
      </c>
    </row>
    <row r="1639" spans="8:12">
      <c r="H1639" s="76">
        <f t="shared" si="125"/>
        <v>1270</v>
      </c>
      <c r="I1639" s="53" t="e">
        <f t="shared" si="126"/>
        <v>#N/A</v>
      </c>
      <c r="J1639" s="53" t="e">
        <f t="shared" si="127"/>
        <v>#N/A</v>
      </c>
      <c r="K1639" s="53" t="e">
        <f t="shared" si="128"/>
        <v>#N/A</v>
      </c>
      <c r="L1639" s="53" t="e">
        <f t="shared" si="129"/>
        <v>#N/A</v>
      </c>
    </row>
    <row r="1640" spans="8:12">
      <c r="H1640" s="76">
        <f t="shared" si="125"/>
        <v>1271</v>
      </c>
      <c r="I1640" s="53" t="e">
        <f t="shared" si="126"/>
        <v>#N/A</v>
      </c>
      <c r="J1640" s="53" t="e">
        <f t="shared" si="127"/>
        <v>#N/A</v>
      </c>
      <c r="K1640" s="53" t="e">
        <f t="shared" si="128"/>
        <v>#N/A</v>
      </c>
      <c r="L1640" s="53" t="e">
        <f t="shared" si="129"/>
        <v>#N/A</v>
      </c>
    </row>
    <row r="1641" spans="8:12">
      <c r="H1641" s="76">
        <f t="shared" si="125"/>
        <v>1272</v>
      </c>
      <c r="I1641" s="53" t="e">
        <f t="shared" si="126"/>
        <v>#N/A</v>
      </c>
      <c r="J1641" s="53" t="e">
        <f t="shared" si="127"/>
        <v>#N/A</v>
      </c>
      <c r="K1641" s="53" t="e">
        <f t="shared" si="128"/>
        <v>#N/A</v>
      </c>
      <c r="L1641" s="53" t="e">
        <f t="shared" si="129"/>
        <v>#N/A</v>
      </c>
    </row>
    <row r="1642" spans="8:12">
      <c r="H1642" s="76">
        <f t="shared" si="125"/>
        <v>1273</v>
      </c>
      <c r="I1642" s="53" t="e">
        <f t="shared" si="126"/>
        <v>#N/A</v>
      </c>
      <c r="J1642" s="53" t="e">
        <f t="shared" si="127"/>
        <v>#N/A</v>
      </c>
      <c r="K1642" s="53" t="e">
        <f t="shared" si="128"/>
        <v>#N/A</v>
      </c>
      <c r="L1642" s="53" t="e">
        <f t="shared" si="129"/>
        <v>#N/A</v>
      </c>
    </row>
    <row r="1643" spans="8:12">
      <c r="H1643" s="76">
        <f t="shared" si="125"/>
        <v>1274</v>
      </c>
      <c r="I1643" s="53" t="e">
        <f t="shared" si="126"/>
        <v>#N/A</v>
      </c>
      <c r="J1643" s="53" t="e">
        <f t="shared" si="127"/>
        <v>#N/A</v>
      </c>
      <c r="K1643" s="53" t="e">
        <f t="shared" si="128"/>
        <v>#N/A</v>
      </c>
      <c r="L1643" s="53" t="e">
        <f t="shared" si="129"/>
        <v>#N/A</v>
      </c>
    </row>
    <row r="1644" spans="8:12">
      <c r="H1644" s="76">
        <f t="shared" si="125"/>
        <v>1275</v>
      </c>
      <c r="I1644" s="53" t="e">
        <f t="shared" si="126"/>
        <v>#N/A</v>
      </c>
      <c r="J1644" s="53" t="e">
        <f t="shared" si="127"/>
        <v>#N/A</v>
      </c>
      <c r="K1644" s="53" t="e">
        <f t="shared" si="128"/>
        <v>#N/A</v>
      </c>
      <c r="L1644" s="53" t="e">
        <f t="shared" si="129"/>
        <v>#N/A</v>
      </c>
    </row>
    <row r="1645" spans="8:12">
      <c r="H1645" s="76">
        <f t="shared" si="125"/>
        <v>1276</v>
      </c>
      <c r="I1645" s="53" t="e">
        <f t="shared" si="126"/>
        <v>#N/A</v>
      </c>
      <c r="J1645" s="53" t="e">
        <f t="shared" si="127"/>
        <v>#N/A</v>
      </c>
      <c r="K1645" s="53" t="e">
        <f t="shared" si="128"/>
        <v>#N/A</v>
      </c>
      <c r="L1645" s="53" t="e">
        <f t="shared" si="129"/>
        <v>#N/A</v>
      </c>
    </row>
    <row r="1646" spans="8:12">
      <c r="H1646" s="76">
        <f t="shared" si="125"/>
        <v>1277</v>
      </c>
      <c r="I1646" s="53" t="e">
        <f t="shared" si="126"/>
        <v>#N/A</v>
      </c>
      <c r="J1646" s="53" t="e">
        <f t="shared" si="127"/>
        <v>#N/A</v>
      </c>
      <c r="K1646" s="53" t="e">
        <f t="shared" si="128"/>
        <v>#N/A</v>
      </c>
      <c r="L1646" s="53" t="e">
        <f t="shared" si="129"/>
        <v>#N/A</v>
      </c>
    </row>
    <row r="1647" spans="8:12">
      <c r="H1647" s="76">
        <f t="shared" si="125"/>
        <v>1278</v>
      </c>
      <c r="I1647" s="53" t="e">
        <f t="shared" si="126"/>
        <v>#N/A</v>
      </c>
      <c r="J1647" s="53" t="e">
        <f t="shared" si="127"/>
        <v>#N/A</v>
      </c>
      <c r="K1647" s="53" t="e">
        <f t="shared" si="128"/>
        <v>#N/A</v>
      </c>
      <c r="L1647" s="53" t="e">
        <f t="shared" si="129"/>
        <v>#N/A</v>
      </c>
    </row>
    <row r="1648" spans="8:12">
      <c r="H1648" s="76">
        <f t="shared" si="125"/>
        <v>1279</v>
      </c>
      <c r="I1648" s="53" t="e">
        <f t="shared" si="126"/>
        <v>#N/A</v>
      </c>
      <c r="J1648" s="53" t="e">
        <f t="shared" si="127"/>
        <v>#N/A</v>
      </c>
      <c r="K1648" s="53" t="e">
        <f t="shared" si="128"/>
        <v>#N/A</v>
      </c>
      <c r="L1648" s="53" t="e">
        <f t="shared" si="129"/>
        <v>#N/A</v>
      </c>
    </row>
    <row r="1649" spans="8:12">
      <c r="H1649" s="76">
        <f t="shared" si="125"/>
        <v>1280</v>
      </c>
      <c r="I1649" s="53" t="e">
        <f t="shared" si="126"/>
        <v>#N/A</v>
      </c>
      <c r="J1649" s="53" t="e">
        <f t="shared" si="127"/>
        <v>#N/A</v>
      </c>
      <c r="K1649" s="53" t="e">
        <f t="shared" si="128"/>
        <v>#N/A</v>
      </c>
      <c r="L1649" s="53" t="e">
        <f t="shared" si="129"/>
        <v>#N/A</v>
      </c>
    </row>
    <row r="1650" spans="8:12">
      <c r="H1650" s="76">
        <f t="shared" si="125"/>
        <v>1281</v>
      </c>
      <c r="I1650" s="53" t="e">
        <f t="shared" si="126"/>
        <v>#N/A</v>
      </c>
      <c r="J1650" s="53" t="e">
        <f t="shared" si="127"/>
        <v>#N/A</v>
      </c>
      <c r="K1650" s="53" t="e">
        <f t="shared" si="128"/>
        <v>#N/A</v>
      </c>
      <c r="L1650" s="53" t="e">
        <f t="shared" si="129"/>
        <v>#N/A</v>
      </c>
    </row>
    <row r="1651" spans="8:12">
      <c r="H1651" s="76">
        <f t="shared" si="125"/>
        <v>1282</v>
      </c>
      <c r="I1651" s="53" t="e">
        <f t="shared" si="126"/>
        <v>#N/A</v>
      </c>
      <c r="J1651" s="53" t="e">
        <f t="shared" si="127"/>
        <v>#N/A</v>
      </c>
      <c r="K1651" s="53" t="e">
        <f t="shared" si="128"/>
        <v>#N/A</v>
      </c>
      <c r="L1651" s="53" t="e">
        <f t="shared" si="129"/>
        <v>#N/A</v>
      </c>
    </row>
    <row r="1652" spans="8:12">
      <c r="H1652" s="76">
        <f t="shared" si="125"/>
        <v>1283</v>
      </c>
      <c r="I1652" s="53" t="e">
        <f t="shared" si="126"/>
        <v>#N/A</v>
      </c>
      <c r="J1652" s="53" t="e">
        <f t="shared" si="127"/>
        <v>#N/A</v>
      </c>
      <c r="K1652" s="53" t="e">
        <f t="shared" si="128"/>
        <v>#N/A</v>
      </c>
      <c r="L1652" s="53" t="e">
        <f t="shared" si="129"/>
        <v>#N/A</v>
      </c>
    </row>
    <row r="1653" spans="8:12">
      <c r="H1653" s="76">
        <f t="shared" si="125"/>
        <v>1284</v>
      </c>
      <c r="I1653" s="53" t="e">
        <f t="shared" si="126"/>
        <v>#N/A</v>
      </c>
      <c r="J1653" s="53" t="e">
        <f t="shared" si="127"/>
        <v>#N/A</v>
      </c>
      <c r="K1653" s="53" t="e">
        <f t="shared" si="128"/>
        <v>#N/A</v>
      </c>
      <c r="L1653" s="53" t="e">
        <f t="shared" si="129"/>
        <v>#N/A</v>
      </c>
    </row>
    <row r="1654" spans="8:12">
      <c r="H1654" s="76">
        <f t="shared" si="125"/>
        <v>1285</v>
      </c>
      <c r="I1654" s="53" t="e">
        <f t="shared" si="126"/>
        <v>#N/A</v>
      </c>
      <c r="J1654" s="53" t="e">
        <f t="shared" si="127"/>
        <v>#N/A</v>
      </c>
      <c r="K1654" s="53" t="e">
        <f t="shared" si="128"/>
        <v>#N/A</v>
      </c>
      <c r="L1654" s="53" t="e">
        <f t="shared" si="129"/>
        <v>#N/A</v>
      </c>
    </row>
    <row r="1655" spans="8:12">
      <c r="H1655" s="76">
        <f t="shared" si="125"/>
        <v>1286</v>
      </c>
      <c r="I1655" s="53" t="e">
        <f t="shared" si="126"/>
        <v>#N/A</v>
      </c>
      <c r="J1655" s="53" t="e">
        <f t="shared" si="127"/>
        <v>#N/A</v>
      </c>
      <c r="K1655" s="53" t="e">
        <f t="shared" si="128"/>
        <v>#N/A</v>
      </c>
      <c r="L1655" s="53" t="e">
        <f t="shared" si="129"/>
        <v>#N/A</v>
      </c>
    </row>
    <row r="1656" spans="8:12">
      <c r="H1656" s="76">
        <f t="shared" si="125"/>
        <v>1287</v>
      </c>
      <c r="I1656" s="53" t="e">
        <f t="shared" si="126"/>
        <v>#N/A</v>
      </c>
      <c r="J1656" s="53" t="e">
        <f t="shared" si="127"/>
        <v>#N/A</v>
      </c>
      <c r="K1656" s="53" t="e">
        <f t="shared" si="128"/>
        <v>#N/A</v>
      </c>
      <c r="L1656" s="53" t="e">
        <f t="shared" si="129"/>
        <v>#N/A</v>
      </c>
    </row>
    <row r="1657" spans="8:12">
      <c r="H1657" s="76">
        <f t="shared" si="125"/>
        <v>1288</v>
      </c>
      <c r="I1657" s="53" t="e">
        <f t="shared" si="126"/>
        <v>#N/A</v>
      </c>
      <c r="J1657" s="53" t="e">
        <f t="shared" si="127"/>
        <v>#N/A</v>
      </c>
      <c r="K1657" s="53" t="e">
        <f t="shared" si="128"/>
        <v>#N/A</v>
      </c>
      <c r="L1657" s="53" t="e">
        <f t="shared" si="129"/>
        <v>#N/A</v>
      </c>
    </row>
    <row r="1658" spans="8:12">
      <c r="H1658" s="76">
        <f t="shared" si="125"/>
        <v>1289</v>
      </c>
      <c r="I1658" s="53" t="e">
        <f t="shared" si="126"/>
        <v>#N/A</v>
      </c>
      <c r="J1658" s="53" t="e">
        <f t="shared" si="127"/>
        <v>#N/A</v>
      </c>
      <c r="K1658" s="53" t="e">
        <f t="shared" si="128"/>
        <v>#N/A</v>
      </c>
      <c r="L1658" s="53" t="e">
        <f t="shared" si="129"/>
        <v>#N/A</v>
      </c>
    </row>
    <row r="1659" spans="8:12">
      <c r="H1659" s="76">
        <f t="shared" si="125"/>
        <v>1290</v>
      </c>
      <c r="I1659" s="53" t="e">
        <f t="shared" si="126"/>
        <v>#N/A</v>
      </c>
      <c r="J1659" s="53" t="e">
        <f t="shared" si="127"/>
        <v>#N/A</v>
      </c>
      <c r="K1659" s="53" t="e">
        <f t="shared" si="128"/>
        <v>#N/A</v>
      </c>
      <c r="L1659" s="53" t="e">
        <f t="shared" si="129"/>
        <v>#N/A</v>
      </c>
    </row>
    <row r="1660" spans="8:12">
      <c r="H1660" s="76">
        <f t="shared" si="125"/>
        <v>1291</v>
      </c>
      <c r="I1660" s="53" t="e">
        <f t="shared" si="126"/>
        <v>#N/A</v>
      </c>
      <c r="J1660" s="53" t="e">
        <f t="shared" si="127"/>
        <v>#N/A</v>
      </c>
      <c r="K1660" s="53" t="e">
        <f t="shared" si="128"/>
        <v>#N/A</v>
      </c>
      <c r="L1660" s="53" t="e">
        <f t="shared" si="129"/>
        <v>#N/A</v>
      </c>
    </row>
    <row r="1661" spans="8:12">
      <c r="H1661" s="76">
        <f t="shared" si="125"/>
        <v>1292</v>
      </c>
      <c r="I1661" s="53" t="e">
        <f t="shared" si="126"/>
        <v>#N/A</v>
      </c>
      <c r="J1661" s="53" t="e">
        <f t="shared" si="127"/>
        <v>#N/A</v>
      </c>
      <c r="K1661" s="53" t="e">
        <f t="shared" si="128"/>
        <v>#N/A</v>
      </c>
      <c r="L1661" s="53" t="e">
        <f t="shared" si="129"/>
        <v>#N/A</v>
      </c>
    </row>
    <row r="1662" spans="8:12">
      <c r="H1662" s="76">
        <f t="shared" si="125"/>
        <v>1293</v>
      </c>
      <c r="I1662" s="53" t="e">
        <f t="shared" si="126"/>
        <v>#N/A</v>
      </c>
      <c r="J1662" s="53" t="e">
        <f t="shared" si="127"/>
        <v>#N/A</v>
      </c>
      <c r="K1662" s="53" t="e">
        <f t="shared" si="128"/>
        <v>#N/A</v>
      </c>
      <c r="L1662" s="53" t="e">
        <f t="shared" si="129"/>
        <v>#N/A</v>
      </c>
    </row>
    <row r="1663" spans="8:12">
      <c r="H1663" s="76">
        <f t="shared" si="125"/>
        <v>1294</v>
      </c>
      <c r="I1663" s="53" t="e">
        <f t="shared" si="126"/>
        <v>#N/A</v>
      </c>
      <c r="J1663" s="53" t="e">
        <f t="shared" si="127"/>
        <v>#N/A</v>
      </c>
      <c r="K1663" s="53" t="e">
        <f t="shared" si="128"/>
        <v>#N/A</v>
      </c>
      <c r="L1663" s="53" t="e">
        <f t="shared" si="129"/>
        <v>#N/A</v>
      </c>
    </row>
    <row r="1664" spans="8:12">
      <c r="H1664" s="76">
        <f t="shared" si="125"/>
        <v>1295</v>
      </c>
      <c r="I1664" s="53" t="e">
        <f t="shared" si="126"/>
        <v>#N/A</v>
      </c>
      <c r="J1664" s="53" t="e">
        <f t="shared" si="127"/>
        <v>#N/A</v>
      </c>
      <c r="K1664" s="53" t="e">
        <f t="shared" si="128"/>
        <v>#N/A</v>
      </c>
      <c r="L1664" s="53" t="e">
        <f t="shared" si="129"/>
        <v>#N/A</v>
      </c>
    </row>
    <row r="1665" spans="8:12">
      <c r="H1665" s="76">
        <f t="shared" si="125"/>
        <v>1296</v>
      </c>
      <c r="I1665" s="53" t="e">
        <f t="shared" si="126"/>
        <v>#N/A</v>
      </c>
      <c r="J1665" s="53" t="e">
        <f t="shared" si="127"/>
        <v>#N/A</v>
      </c>
      <c r="K1665" s="53" t="e">
        <f t="shared" si="128"/>
        <v>#N/A</v>
      </c>
      <c r="L1665" s="53" t="e">
        <f t="shared" si="129"/>
        <v>#N/A</v>
      </c>
    </row>
    <row r="1666" spans="8:12">
      <c r="H1666" s="76">
        <f t="shared" si="125"/>
        <v>1297</v>
      </c>
      <c r="I1666" s="53" t="e">
        <f t="shared" si="126"/>
        <v>#N/A</v>
      </c>
      <c r="J1666" s="53" t="e">
        <f t="shared" si="127"/>
        <v>#N/A</v>
      </c>
      <c r="K1666" s="53" t="e">
        <f t="shared" si="128"/>
        <v>#N/A</v>
      </c>
      <c r="L1666" s="53" t="e">
        <f t="shared" si="129"/>
        <v>#N/A</v>
      </c>
    </row>
    <row r="1667" spans="8:12">
      <c r="H1667" s="76">
        <f t="shared" si="125"/>
        <v>1298</v>
      </c>
      <c r="I1667" s="53" t="e">
        <f t="shared" si="126"/>
        <v>#N/A</v>
      </c>
      <c r="J1667" s="53" t="e">
        <f t="shared" si="127"/>
        <v>#N/A</v>
      </c>
      <c r="K1667" s="53" t="e">
        <f t="shared" si="128"/>
        <v>#N/A</v>
      </c>
      <c r="L1667" s="53" t="e">
        <f t="shared" si="129"/>
        <v>#N/A</v>
      </c>
    </row>
    <row r="1668" spans="8:12">
      <c r="H1668" s="76">
        <f t="shared" ref="H1668:H1731" si="130">IF(+H1667+1&lt;=MAX(data21),+H1667+1,0)</f>
        <v>1299</v>
      </c>
      <c r="I1668" s="53" t="e">
        <f t="shared" si="126"/>
        <v>#N/A</v>
      </c>
      <c r="J1668" s="53" t="e">
        <f t="shared" si="127"/>
        <v>#N/A</v>
      </c>
      <c r="K1668" s="53" t="e">
        <f t="shared" si="128"/>
        <v>#N/A</v>
      </c>
      <c r="L1668" s="53" t="e">
        <f t="shared" si="129"/>
        <v>#N/A</v>
      </c>
    </row>
    <row r="1669" spans="8:12">
      <c r="H1669" s="76">
        <f t="shared" si="130"/>
        <v>1300</v>
      </c>
      <c r="I1669" s="53" t="e">
        <f t="shared" ref="I1669:I1732" si="131">IF(IFERROR(VLOOKUP($H1669,$A:$F,2,0)/VLOOKUP($H1668,$A:$F,2,0)*I1668,NA())=0,NA(),IFERROR(VLOOKUP($H1669,$A:$F,2,0)/VLOOKUP($H1668,$A:$F,2,0)*I1668,NA()))</f>
        <v>#N/A</v>
      </c>
      <c r="J1669" s="53" t="e">
        <f t="shared" ref="J1669:J1732" si="132">IF(IFERROR(VLOOKUP($H1669,$A:$F,3,0)/VLOOKUP($H1668,$A:$F,3,0)*J1668,NA())=0,NA(),IFERROR(VLOOKUP($H1669,$A:$F,3,0)/VLOOKUP($H1668,$A:$F,3,0)*J1668,NA()))</f>
        <v>#N/A</v>
      </c>
      <c r="K1669" s="53" t="e">
        <f t="shared" ref="K1669:K1732" si="133">IF(IFERROR(VLOOKUP($H1669,$A:$F,4,0)/VLOOKUP($H1668,$A:$F,4,0)*K1668,NA())=0,NA(),IFERROR(VLOOKUP($H1669,$A:$F,4,0)/VLOOKUP($H1668,$A:$F,4,0)*K1668,NA()))</f>
        <v>#N/A</v>
      </c>
      <c r="L1669" s="53" t="e">
        <f t="shared" ref="L1669:L1732" si="134">IF(IFERROR(VLOOKUP($H1669,$A:$F,5,0)/VLOOKUP($H1668,$A:$F,5,0)*L1668,NA())=0,NA(),IFERROR(VLOOKUP($H1669,$A:$F,5,0)/VLOOKUP($H1668,$A:$F,5,0)*L1668,NA()))</f>
        <v>#N/A</v>
      </c>
    </row>
    <row r="1670" spans="8:12">
      <c r="H1670" s="76">
        <f t="shared" si="130"/>
        <v>1301</v>
      </c>
      <c r="I1670" s="53" t="e">
        <f t="shared" si="131"/>
        <v>#N/A</v>
      </c>
      <c r="J1670" s="53" t="e">
        <f t="shared" si="132"/>
        <v>#N/A</v>
      </c>
      <c r="K1670" s="53" t="e">
        <f t="shared" si="133"/>
        <v>#N/A</v>
      </c>
      <c r="L1670" s="53" t="e">
        <f t="shared" si="134"/>
        <v>#N/A</v>
      </c>
    </row>
    <row r="1671" spans="8:12">
      <c r="H1671" s="76">
        <f t="shared" si="130"/>
        <v>1302</v>
      </c>
      <c r="I1671" s="53" t="e">
        <f t="shared" si="131"/>
        <v>#N/A</v>
      </c>
      <c r="J1671" s="53" t="e">
        <f t="shared" si="132"/>
        <v>#N/A</v>
      </c>
      <c r="K1671" s="53" t="e">
        <f t="shared" si="133"/>
        <v>#N/A</v>
      </c>
      <c r="L1671" s="53" t="e">
        <f t="shared" si="134"/>
        <v>#N/A</v>
      </c>
    </row>
    <row r="1672" spans="8:12">
      <c r="H1672" s="76">
        <f t="shared" si="130"/>
        <v>1303</v>
      </c>
      <c r="I1672" s="53" t="e">
        <f t="shared" si="131"/>
        <v>#N/A</v>
      </c>
      <c r="J1672" s="53" t="e">
        <f t="shared" si="132"/>
        <v>#N/A</v>
      </c>
      <c r="K1672" s="53" t="e">
        <f t="shared" si="133"/>
        <v>#N/A</v>
      </c>
      <c r="L1672" s="53" t="e">
        <f t="shared" si="134"/>
        <v>#N/A</v>
      </c>
    </row>
    <row r="1673" spans="8:12">
      <c r="H1673" s="76">
        <f t="shared" si="130"/>
        <v>1304</v>
      </c>
      <c r="I1673" s="53" t="e">
        <f t="shared" si="131"/>
        <v>#N/A</v>
      </c>
      <c r="J1673" s="53" t="e">
        <f t="shared" si="132"/>
        <v>#N/A</v>
      </c>
      <c r="K1673" s="53" t="e">
        <f t="shared" si="133"/>
        <v>#N/A</v>
      </c>
      <c r="L1673" s="53" t="e">
        <f t="shared" si="134"/>
        <v>#N/A</v>
      </c>
    </row>
    <row r="1674" spans="8:12">
      <c r="H1674" s="76">
        <f t="shared" si="130"/>
        <v>1305</v>
      </c>
      <c r="I1674" s="53" t="e">
        <f t="shared" si="131"/>
        <v>#N/A</v>
      </c>
      <c r="J1674" s="53" t="e">
        <f t="shared" si="132"/>
        <v>#N/A</v>
      </c>
      <c r="K1674" s="53" t="e">
        <f t="shared" si="133"/>
        <v>#N/A</v>
      </c>
      <c r="L1674" s="53" t="e">
        <f t="shared" si="134"/>
        <v>#N/A</v>
      </c>
    </row>
    <row r="1675" spans="8:12">
      <c r="H1675" s="76">
        <f t="shared" si="130"/>
        <v>1306</v>
      </c>
      <c r="I1675" s="53" t="e">
        <f t="shared" si="131"/>
        <v>#N/A</v>
      </c>
      <c r="J1675" s="53" t="e">
        <f t="shared" si="132"/>
        <v>#N/A</v>
      </c>
      <c r="K1675" s="53" t="e">
        <f t="shared" si="133"/>
        <v>#N/A</v>
      </c>
      <c r="L1675" s="53" t="e">
        <f t="shared" si="134"/>
        <v>#N/A</v>
      </c>
    </row>
    <row r="1676" spans="8:12">
      <c r="H1676" s="76">
        <f t="shared" si="130"/>
        <v>1307</v>
      </c>
      <c r="I1676" s="53" t="e">
        <f t="shared" si="131"/>
        <v>#N/A</v>
      </c>
      <c r="J1676" s="53" t="e">
        <f t="shared" si="132"/>
        <v>#N/A</v>
      </c>
      <c r="K1676" s="53" t="e">
        <f t="shared" si="133"/>
        <v>#N/A</v>
      </c>
      <c r="L1676" s="53" t="e">
        <f t="shared" si="134"/>
        <v>#N/A</v>
      </c>
    </row>
    <row r="1677" spans="8:12">
      <c r="H1677" s="76">
        <f t="shared" si="130"/>
        <v>1308</v>
      </c>
      <c r="I1677" s="53" t="e">
        <f t="shared" si="131"/>
        <v>#N/A</v>
      </c>
      <c r="J1677" s="53" t="e">
        <f t="shared" si="132"/>
        <v>#N/A</v>
      </c>
      <c r="K1677" s="53" t="e">
        <f t="shared" si="133"/>
        <v>#N/A</v>
      </c>
      <c r="L1677" s="53" t="e">
        <f t="shared" si="134"/>
        <v>#N/A</v>
      </c>
    </row>
    <row r="1678" spans="8:12">
      <c r="H1678" s="76">
        <f t="shared" si="130"/>
        <v>1309</v>
      </c>
      <c r="I1678" s="53" t="e">
        <f t="shared" si="131"/>
        <v>#N/A</v>
      </c>
      <c r="J1678" s="53" t="e">
        <f t="shared" si="132"/>
        <v>#N/A</v>
      </c>
      <c r="K1678" s="53" t="e">
        <f t="shared" si="133"/>
        <v>#N/A</v>
      </c>
      <c r="L1678" s="53" t="e">
        <f t="shared" si="134"/>
        <v>#N/A</v>
      </c>
    </row>
    <row r="1679" spans="8:12">
      <c r="H1679" s="76">
        <f t="shared" si="130"/>
        <v>1310</v>
      </c>
      <c r="I1679" s="53" t="e">
        <f t="shared" si="131"/>
        <v>#N/A</v>
      </c>
      <c r="J1679" s="53" t="e">
        <f t="shared" si="132"/>
        <v>#N/A</v>
      </c>
      <c r="K1679" s="53" t="e">
        <f t="shared" si="133"/>
        <v>#N/A</v>
      </c>
      <c r="L1679" s="53" t="e">
        <f t="shared" si="134"/>
        <v>#N/A</v>
      </c>
    </row>
    <row r="1680" spans="8:12">
      <c r="H1680" s="76">
        <f t="shared" si="130"/>
        <v>1311</v>
      </c>
      <c r="I1680" s="53" t="e">
        <f t="shared" si="131"/>
        <v>#N/A</v>
      </c>
      <c r="J1680" s="53" t="e">
        <f t="shared" si="132"/>
        <v>#N/A</v>
      </c>
      <c r="K1680" s="53" t="e">
        <f t="shared" si="133"/>
        <v>#N/A</v>
      </c>
      <c r="L1680" s="53" t="e">
        <f t="shared" si="134"/>
        <v>#N/A</v>
      </c>
    </row>
    <row r="1681" spans="8:12">
      <c r="H1681" s="76">
        <f t="shared" si="130"/>
        <v>1312</v>
      </c>
      <c r="I1681" s="53" t="e">
        <f t="shared" si="131"/>
        <v>#N/A</v>
      </c>
      <c r="J1681" s="53" t="e">
        <f t="shared" si="132"/>
        <v>#N/A</v>
      </c>
      <c r="K1681" s="53" t="e">
        <f t="shared" si="133"/>
        <v>#N/A</v>
      </c>
      <c r="L1681" s="53" t="e">
        <f t="shared" si="134"/>
        <v>#N/A</v>
      </c>
    </row>
    <row r="1682" spans="8:12">
      <c r="H1682" s="76">
        <f t="shared" si="130"/>
        <v>1313</v>
      </c>
      <c r="I1682" s="53" t="e">
        <f t="shared" si="131"/>
        <v>#N/A</v>
      </c>
      <c r="J1682" s="53" t="e">
        <f t="shared" si="132"/>
        <v>#N/A</v>
      </c>
      <c r="K1682" s="53" t="e">
        <f t="shared" si="133"/>
        <v>#N/A</v>
      </c>
      <c r="L1682" s="53" t="e">
        <f t="shared" si="134"/>
        <v>#N/A</v>
      </c>
    </row>
    <row r="1683" spans="8:12">
      <c r="H1683" s="76">
        <f t="shared" si="130"/>
        <v>1314</v>
      </c>
      <c r="I1683" s="53" t="e">
        <f t="shared" si="131"/>
        <v>#N/A</v>
      </c>
      <c r="J1683" s="53" t="e">
        <f t="shared" si="132"/>
        <v>#N/A</v>
      </c>
      <c r="K1683" s="53" t="e">
        <f t="shared" si="133"/>
        <v>#N/A</v>
      </c>
      <c r="L1683" s="53" t="e">
        <f t="shared" si="134"/>
        <v>#N/A</v>
      </c>
    </row>
    <row r="1684" spans="8:12">
      <c r="H1684" s="76">
        <f t="shared" si="130"/>
        <v>1315</v>
      </c>
      <c r="I1684" s="53" t="e">
        <f t="shared" si="131"/>
        <v>#N/A</v>
      </c>
      <c r="J1684" s="53" t="e">
        <f t="shared" si="132"/>
        <v>#N/A</v>
      </c>
      <c r="K1684" s="53" t="e">
        <f t="shared" si="133"/>
        <v>#N/A</v>
      </c>
      <c r="L1684" s="53" t="e">
        <f t="shared" si="134"/>
        <v>#N/A</v>
      </c>
    </row>
    <row r="1685" spans="8:12">
      <c r="H1685" s="76">
        <f t="shared" si="130"/>
        <v>1316</v>
      </c>
      <c r="I1685" s="53" t="e">
        <f t="shared" si="131"/>
        <v>#N/A</v>
      </c>
      <c r="J1685" s="53" t="e">
        <f t="shared" si="132"/>
        <v>#N/A</v>
      </c>
      <c r="K1685" s="53" t="e">
        <f t="shared" si="133"/>
        <v>#N/A</v>
      </c>
      <c r="L1685" s="53" t="e">
        <f t="shared" si="134"/>
        <v>#N/A</v>
      </c>
    </row>
    <row r="1686" spans="8:12">
      <c r="H1686" s="76">
        <f t="shared" si="130"/>
        <v>1317</v>
      </c>
      <c r="I1686" s="53" t="e">
        <f t="shared" si="131"/>
        <v>#N/A</v>
      </c>
      <c r="J1686" s="53" t="e">
        <f t="shared" si="132"/>
        <v>#N/A</v>
      </c>
      <c r="K1686" s="53" t="e">
        <f t="shared" si="133"/>
        <v>#N/A</v>
      </c>
      <c r="L1686" s="53" t="e">
        <f t="shared" si="134"/>
        <v>#N/A</v>
      </c>
    </row>
    <row r="1687" spans="8:12">
      <c r="H1687" s="76">
        <f t="shared" si="130"/>
        <v>1318</v>
      </c>
      <c r="I1687" s="53" t="e">
        <f t="shared" si="131"/>
        <v>#N/A</v>
      </c>
      <c r="J1687" s="53" t="e">
        <f t="shared" si="132"/>
        <v>#N/A</v>
      </c>
      <c r="K1687" s="53" t="e">
        <f t="shared" si="133"/>
        <v>#N/A</v>
      </c>
      <c r="L1687" s="53" t="e">
        <f t="shared" si="134"/>
        <v>#N/A</v>
      </c>
    </row>
    <row r="1688" spans="8:12">
      <c r="H1688" s="76">
        <f t="shared" si="130"/>
        <v>1319</v>
      </c>
      <c r="I1688" s="53" t="e">
        <f t="shared" si="131"/>
        <v>#N/A</v>
      </c>
      <c r="J1688" s="53" t="e">
        <f t="shared" si="132"/>
        <v>#N/A</v>
      </c>
      <c r="K1688" s="53" t="e">
        <f t="shared" si="133"/>
        <v>#N/A</v>
      </c>
      <c r="L1688" s="53" t="e">
        <f t="shared" si="134"/>
        <v>#N/A</v>
      </c>
    </row>
    <row r="1689" spans="8:12">
      <c r="H1689" s="76">
        <f t="shared" si="130"/>
        <v>1320</v>
      </c>
      <c r="I1689" s="53" t="e">
        <f t="shared" si="131"/>
        <v>#N/A</v>
      </c>
      <c r="J1689" s="53" t="e">
        <f t="shared" si="132"/>
        <v>#N/A</v>
      </c>
      <c r="K1689" s="53" t="e">
        <f t="shared" si="133"/>
        <v>#N/A</v>
      </c>
      <c r="L1689" s="53" t="e">
        <f t="shared" si="134"/>
        <v>#N/A</v>
      </c>
    </row>
    <row r="1690" spans="8:12">
      <c r="H1690" s="76">
        <f t="shared" si="130"/>
        <v>1321</v>
      </c>
      <c r="I1690" s="53" t="e">
        <f t="shared" si="131"/>
        <v>#N/A</v>
      </c>
      <c r="J1690" s="53" t="e">
        <f t="shared" si="132"/>
        <v>#N/A</v>
      </c>
      <c r="K1690" s="53" t="e">
        <f t="shared" si="133"/>
        <v>#N/A</v>
      </c>
      <c r="L1690" s="53" t="e">
        <f t="shared" si="134"/>
        <v>#N/A</v>
      </c>
    </row>
    <row r="1691" spans="8:12">
      <c r="H1691" s="76">
        <f t="shared" si="130"/>
        <v>1322</v>
      </c>
      <c r="I1691" s="53" t="e">
        <f t="shared" si="131"/>
        <v>#N/A</v>
      </c>
      <c r="J1691" s="53" t="e">
        <f t="shared" si="132"/>
        <v>#N/A</v>
      </c>
      <c r="K1691" s="53" t="e">
        <f t="shared" si="133"/>
        <v>#N/A</v>
      </c>
      <c r="L1691" s="53" t="e">
        <f t="shared" si="134"/>
        <v>#N/A</v>
      </c>
    </row>
    <row r="1692" spans="8:12">
      <c r="H1692" s="76">
        <f t="shared" si="130"/>
        <v>1323</v>
      </c>
      <c r="I1692" s="53" t="e">
        <f t="shared" si="131"/>
        <v>#N/A</v>
      </c>
      <c r="J1692" s="53" t="e">
        <f t="shared" si="132"/>
        <v>#N/A</v>
      </c>
      <c r="K1692" s="53" t="e">
        <f t="shared" si="133"/>
        <v>#N/A</v>
      </c>
      <c r="L1692" s="53" t="e">
        <f t="shared" si="134"/>
        <v>#N/A</v>
      </c>
    </row>
    <row r="1693" spans="8:12">
      <c r="H1693" s="76">
        <f t="shared" si="130"/>
        <v>1324</v>
      </c>
      <c r="I1693" s="53" t="e">
        <f t="shared" si="131"/>
        <v>#N/A</v>
      </c>
      <c r="J1693" s="53" t="e">
        <f t="shared" si="132"/>
        <v>#N/A</v>
      </c>
      <c r="K1693" s="53" t="e">
        <f t="shared" si="133"/>
        <v>#N/A</v>
      </c>
      <c r="L1693" s="53" t="e">
        <f t="shared" si="134"/>
        <v>#N/A</v>
      </c>
    </row>
    <row r="1694" spans="8:12">
      <c r="H1694" s="76">
        <f t="shared" si="130"/>
        <v>1325</v>
      </c>
      <c r="I1694" s="53" t="e">
        <f t="shared" si="131"/>
        <v>#N/A</v>
      </c>
      <c r="J1694" s="53" t="e">
        <f t="shared" si="132"/>
        <v>#N/A</v>
      </c>
      <c r="K1694" s="53" t="e">
        <f t="shared" si="133"/>
        <v>#N/A</v>
      </c>
      <c r="L1694" s="53" t="e">
        <f t="shared" si="134"/>
        <v>#N/A</v>
      </c>
    </row>
    <row r="1695" spans="8:12">
      <c r="H1695" s="76">
        <f t="shared" si="130"/>
        <v>1326</v>
      </c>
      <c r="I1695" s="53" t="e">
        <f t="shared" si="131"/>
        <v>#N/A</v>
      </c>
      <c r="J1695" s="53" t="e">
        <f t="shared" si="132"/>
        <v>#N/A</v>
      </c>
      <c r="K1695" s="53" t="e">
        <f t="shared" si="133"/>
        <v>#N/A</v>
      </c>
      <c r="L1695" s="53" t="e">
        <f t="shared" si="134"/>
        <v>#N/A</v>
      </c>
    </row>
    <row r="1696" spans="8:12">
      <c r="H1696" s="76">
        <f t="shared" si="130"/>
        <v>1327</v>
      </c>
      <c r="I1696" s="53" t="e">
        <f t="shared" si="131"/>
        <v>#N/A</v>
      </c>
      <c r="J1696" s="53" t="e">
        <f t="shared" si="132"/>
        <v>#N/A</v>
      </c>
      <c r="K1696" s="53" t="e">
        <f t="shared" si="133"/>
        <v>#N/A</v>
      </c>
      <c r="L1696" s="53" t="e">
        <f t="shared" si="134"/>
        <v>#N/A</v>
      </c>
    </row>
    <row r="1697" spans="8:12">
      <c r="H1697" s="76">
        <f t="shared" si="130"/>
        <v>1328</v>
      </c>
      <c r="I1697" s="53" t="e">
        <f t="shared" si="131"/>
        <v>#N/A</v>
      </c>
      <c r="J1697" s="53" t="e">
        <f t="shared" si="132"/>
        <v>#N/A</v>
      </c>
      <c r="K1697" s="53" t="e">
        <f t="shared" si="133"/>
        <v>#N/A</v>
      </c>
      <c r="L1697" s="53" t="e">
        <f t="shared" si="134"/>
        <v>#N/A</v>
      </c>
    </row>
    <row r="1698" spans="8:12">
      <c r="H1698" s="76">
        <f t="shared" si="130"/>
        <v>1329</v>
      </c>
      <c r="I1698" s="53" t="e">
        <f t="shared" si="131"/>
        <v>#N/A</v>
      </c>
      <c r="J1698" s="53" t="e">
        <f t="shared" si="132"/>
        <v>#N/A</v>
      </c>
      <c r="K1698" s="53" t="e">
        <f t="shared" si="133"/>
        <v>#N/A</v>
      </c>
      <c r="L1698" s="53" t="e">
        <f t="shared" si="134"/>
        <v>#N/A</v>
      </c>
    </row>
    <row r="1699" spans="8:12">
      <c r="H1699" s="76">
        <f t="shared" si="130"/>
        <v>1330</v>
      </c>
      <c r="I1699" s="53" t="e">
        <f t="shared" si="131"/>
        <v>#N/A</v>
      </c>
      <c r="J1699" s="53" t="e">
        <f t="shared" si="132"/>
        <v>#N/A</v>
      </c>
      <c r="K1699" s="53" t="e">
        <f t="shared" si="133"/>
        <v>#N/A</v>
      </c>
      <c r="L1699" s="53" t="e">
        <f t="shared" si="134"/>
        <v>#N/A</v>
      </c>
    </row>
    <row r="1700" spans="8:12">
      <c r="H1700" s="76">
        <f t="shared" si="130"/>
        <v>1331</v>
      </c>
      <c r="I1700" s="53" t="e">
        <f t="shared" si="131"/>
        <v>#N/A</v>
      </c>
      <c r="J1700" s="53" t="e">
        <f t="shared" si="132"/>
        <v>#N/A</v>
      </c>
      <c r="K1700" s="53" t="e">
        <f t="shared" si="133"/>
        <v>#N/A</v>
      </c>
      <c r="L1700" s="53" t="e">
        <f t="shared" si="134"/>
        <v>#N/A</v>
      </c>
    </row>
    <row r="1701" spans="8:12">
      <c r="H1701" s="76">
        <f t="shared" si="130"/>
        <v>1332</v>
      </c>
      <c r="I1701" s="53" t="e">
        <f t="shared" si="131"/>
        <v>#N/A</v>
      </c>
      <c r="J1701" s="53" t="e">
        <f t="shared" si="132"/>
        <v>#N/A</v>
      </c>
      <c r="K1701" s="53" t="e">
        <f t="shared" si="133"/>
        <v>#N/A</v>
      </c>
      <c r="L1701" s="53" t="e">
        <f t="shared" si="134"/>
        <v>#N/A</v>
      </c>
    </row>
    <row r="1702" spans="8:12">
      <c r="H1702" s="76">
        <f t="shared" si="130"/>
        <v>1333</v>
      </c>
      <c r="I1702" s="53" t="e">
        <f t="shared" si="131"/>
        <v>#N/A</v>
      </c>
      <c r="J1702" s="53" t="e">
        <f t="shared" si="132"/>
        <v>#N/A</v>
      </c>
      <c r="K1702" s="53" t="e">
        <f t="shared" si="133"/>
        <v>#N/A</v>
      </c>
      <c r="L1702" s="53" t="e">
        <f t="shared" si="134"/>
        <v>#N/A</v>
      </c>
    </row>
    <row r="1703" spans="8:12">
      <c r="H1703" s="76">
        <f t="shared" si="130"/>
        <v>1334</v>
      </c>
      <c r="I1703" s="53" t="e">
        <f t="shared" si="131"/>
        <v>#N/A</v>
      </c>
      <c r="J1703" s="53" t="e">
        <f t="shared" si="132"/>
        <v>#N/A</v>
      </c>
      <c r="K1703" s="53" t="e">
        <f t="shared" si="133"/>
        <v>#N/A</v>
      </c>
      <c r="L1703" s="53" t="e">
        <f t="shared" si="134"/>
        <v>#N/A</v>
      </c>
    </row>
    <row r="1704" spans="8:12">
      <c r="H1704" s="76">
        <f t="shared" si="130"/>
        <v>1335</v>
      </c>
      <c r="I1704" s="53" t="e">
        <f t="shared" si="131"/>
        <v>#N/A</v>
      </c>
      <c r="J1704" s="53" t="e">
        <f t="shared" si="132"/>
        <v>#N/A</v>
      </c>
      <c r="K1704" s="53" t="e">
        <f t="shared" si="133"/>
        <v>#N/A</v>
      </c>
      <c r="L1704" s="53" t="e">
        <f t="shared" si="134"/>
        <v>#N/A</v>
      </c>
    </row>
    <row r="1705" spans="8:12">
      <c r="H1705" s="76">
        <f t="shared" si="130"/>
        <v>1336</v>
      </c>
      <c r="I1705" s="53" t="e">
        <f t="shared" si="131"/>
        <v>#N/A</v>
      </c>
      <c r="J1705" s="53" t="e">
        <f t="shared" si="132"/>
        <v>#N/A</v>
      </c>
      <c r="K1705" s="53" t="e">
        <f t="shared" si="133"/>
        <v>#N/A</v>
      </c>
      <c r="L1705" s="53" t="e">
        <f t="shared" si="134"/>
        <v>#N/A</v>
      </c>
    </row>
    <row r="1706" spans="8:12">
      <c r="H1706" s="76">
        <f t="shared" si="130"/>
        <v>1337</v>
      </c>
      <c r="I1706" s="53" t="e">
        <f t="shared" si="131"/>
        <v>#N/A</v>
      </c>
      <c r="J1706" s="53" t="e">
        <f t="shared" si="132"/>
        <v>#N/A</v>
      </c>
      <c r="K1706" s="53" t="e">
        <f t="shared" si="133"/>
        <v>#N/A</v>
      </c>
      <c r="L1706" s="53" t="e">
        <f t="shared" si="134"/>
        <v>#N/A</v>
      </c>
    </row>
    <row r="1707" spans="8:12">
      <c r="H1707" s="76">
        <f t="shared" si="130"/>
        <v>1338</v>
      </c>
      <c r="I1707" s="53" t="e">
        <f t="shared" si="131"/>
        <v>#N/A</v>
      </c>
      <c r="J1707" s="53" t="e">
        <f t="shared" si="132"/>
        <v>#N/A</v>
      </c>
      <c r="K1707" s="53" t="e">
        <f t="shared" si="133"/>
        <v>#N/A</v>
      </c>
      <c r="L1707" s="53" t="e">
        <f t="shared" si="134"/>
        <v>#N/A</v>
      </c>
    </row>
    <row r="1708" spans="8:12">
      <c r="H1708" s="76">
        <f t="shared" si="130"/>
        <v>1339</v>
      </c>
      <c r="I1708" s="53" t="e">
        <f t="shared" si="131"/>
        <v>#N/A</v>
      </c>
      <c r="J1708" s="53" t="e">
        <f t="shared" si="132"/>
        <v>#N/A</v>
      </c>
      <c r="K1708" s="53" t="e">
        <f t="shared" si="133"/>
        <v>#N/A</v>
      </c>
      <c r="L1708" s="53" t="e">
        <f t="shared" si="134"/>
        <v>#N/A</v>
      </c>
    </row>
    <row r="1709" spans="8:12">
      <c r="H1709" s="76">
        <f t="shared" si="130"/>
        <v>1340</v>
      </c>
      <c r="I1709" s="53" t="e">
        <f t="shared" si="131"/>
        <v>#N/A</v>
      </c>
      <c r="J1709" s="53" t="e">
        <f t="shared" si="132"/>
        <v>#N/A</v>
      </c>
      <c r="K1709" s="53" t="e">
        <f t="shared" si="133"/>
        <v>#N/A</v>
      </c>
      <c r="L1709" s="53" t="e">
        <f t="shared" si="134"/>
        <v>#N/A</v>
      </c>
    </row>
    <row r="1710" spans="8:12">
      <c r="H1710" s="76">
        <f t="shared" si="130"/>
        <v>1341</v>
      </c>
      <c r="I1710" s="53" t="e">
        <f t="shared" si="131"/>
        <v>#N/A</v>
      </c>
      <c r="J1710" s="53" t="e">
        <f t="shared" si="132"/>
        <v>#N/A</v>
      </c>
      <c r="K1710" s="53" t="e">
        <f t="shared" si="133"/>
        <v>#N/A</v>
      </c>
      <c r="L1710" s="53" t="e">
        <f t="shared" si="134"/>
        <v>#N/A</v>
      </c>
    </row>
    <row r="1711" spans="8:12">
      <c r="H1711" s="76">
        <f t="shared" si="130"/>
        <v>1342</v>
      </c>
      <c r="I1711" s="53" t="e">
        <f t="shared" si="131"/>
        <v>#N/A</v>
      </c>
      <c r="J1711" s="53" t="e">
        <f t="shared" si="132"/>
        <v>#N/A</v>
      </c>
      <c r="K1711" s="53" t="e">
        <f t="shared" si="133"/>
        <v>#N/A</v>
      </c>
      <c r="L1711" s="53" t="e">
        <f t="shared" si="134"/>
        <v>#N/A</v>
      </c>
    </row>
    <row r="1712" spans="8:12">
      <c r="H1712" s="76">
        <f t="shared" si="130"/>
        <v>1343</v>
      </c>
      <c r="I1712" s="53" t="e">
        <f t="shared" si="131"/>
        <v>#N/A</v>
      </c>
      <c r="J1712" s="53" t="e">
        <f t="shared" si="132"/>
        <v>#N/A</v>
      </c>
      <c r="K1712" s="53" t="e">
        <f t="shared" si="133"/>
        <v>#N/A</v>
      </c>
      <c r="L1712" s="53" t="e">
        <f t="shared" si="134"/>
        <v>#N/A</v>
      </c>
    </row>
    <row r="1713" spans="8:12">
      <c r="H1713" s="76">
        <f t="shared" si="130"/>
        <v>1344</v>
      </c>
      <c r="I1713" s="53" t="e">
        <f t="shared" si="131"/>
        <v>#N/A</v>
      </c>
      <c r="J1713" s="53" t="e">
        <f t="shared" si="132"/>
        <v>#N/A</v>
      </c>
      <c r="K1713" s="53" t="e">
        <f t="shared" si="133"/>
        <v>#N/A</v>
      </c>
      <c r="L1713" s="53" t="e">
        <f t="shared" si="134"/>
        <v>#N/A</v>
      </c>
    </row>
    <row r="1714" spans="8:12">
      <c r="H1714" s="76">
        <f t="shared" si="130"/>
        <v>1345</v>
      </c>
      <c r="I1714" s="53" t="e">
        <f t="shared" si="131"/>
        <v>#N/A</v>
      </c>
      <c r="J1714" s="53" t="e">
        <f t="shared" si="132"/>
        <v>#N/A</v>
      </c>
      <c r="K1714" s="53" t="e">
        <f t="shared" si="133"/>
        <v>#N/A</v>
      </c>
      <c r="L1714" s="53" t="e">
        <f t="shared" si="134"/>
        <v>#N/A</v>
      </c>
    </row>
    <row r="1715" spans="8:12">
      <c r="H1715" s="76">
        <f t="shared" si="130"/>
        <v>1346</v>
      </c>
      <c r="I1715" s="53" t="e">
        <f t="shared" si="131"/>
        <v>#N/A</v>
      </c>
      <c r="J1715" s="53" t="e">
        <f t="shared" si="132"/>
        <v>#N/A</v>
      </c>
      <c r="K1715" s="53" t="e">
        <f t="shared" si="133"/>
        <v>#N/A</v>
      </c>
      <c r="L1715" s="53" t="e">
        <f t="shared" si="134"/>
        <v>#N/A</v>
      </c>
    </row>
    <row r="1716" spans="8:12">
      <c r="H1716" s="76">
        <f t="shared" si="130"/>
        <v>1347</v>
      </c>
      <c r="I1716" s="53" t="e">
        <f t="shared" si="131"/>
        <v>#N/A</v>
      </c>
      <c r="J1716" s="53" t="e">
        <f t="shared" si="132"/>
        <v>#N/A</v>
      </c>
      <c r="K1716" s="53" t="e">
        <f t="shared" si="133"/>
        <v>#N/A</v>
      </c>
      <c r="L1716" s="53" t="e">
        <f t="shared" si="134"/>
        <v>#N/A</v>
      </c>
    </row>
    <row r="1717" spans="8:12">
      <c r="H1717" s="76">
        <f t="shared" si="130"/>
        <v>1348</v>
      </c>
      <c r="I1717" s="53" t="e">
        <f t="shared" si="131"/>
        <v>#N/A</v>
      </c>
      <c r="J1717" s="53" t="e">
        <f t="shared" si="132"/>
        <v>#N/A</v>
      </c>
      <c r="K1717" s="53" t="e">
        <f t="shared" si="133"/>
        <v>#N/A</v>
      </c>
      <c r="L1717" s="53" t="e">
        <f t="shared" si="134"/>
        <v>#N/A</v>
      </c>
    </row>
    <row r="1718" spans="8:12">
      <c r="H1718" s="76">
        <f t="shared" si="130"/>
        <v>1349</v>
      </c>
      <c r="I1718" s="53" t="e">
        <f t="shared" si="131"/>
        <v>#N/A</v>
      </c>
      <c r="J1718" s="53" t="e">
        <f t="shared" si="132"/>
        <v>#N/A</v>
      </c>
      <c r="K1718" s="53" t="e">
        <f t="shared" si="133"/>
        <v>#N/A</v>
      </c>
      <c r="L1718" s="53" t="e">
        <f t="shared" si="134"/>
        <v>#N/A</v>
      </c>
    </row>
    <row r="1719" spans="8:12">
      <c r="H1719" s="76">
        <f t="shared" si="130"/>
        <v>1350</v>
      </c>
      <c r="I1719" s="53" t="e">
        <f t="shared" si="131"/>
        <v>#N/A</v>
      </c>
      <c r="J1719" s="53" t="e">
        <f t="shared" si="132"/>
        <v>#N/A</v>
      </c>
      <c r="K1719" s="53" t="e">
        <f t="shared" si="133"/>
        <v>#N/A</v>
      </c>
      <c r="L1719" s="53" t="e">
        <f t="shared" si="134"/>
        <v>#N/A</v>
      </c>
    </row>
    <row r="1720" spans="8:12">
      <c r="H1720" s="76">
        <f t="shared" si="130"/>
        <v>1351</v>
      </c>
      <c r="I1720" s="53" t="e">
        <f t="shared" si="131"/>
        <v>#N/A</v>
      </c>
      <c r="J1720" s="53" t="e">
        <f t="shared" si="132"/>
        <v>#N/A</v>
      </c>
      <c r="K1720" s="53" t="e">
        <f t="shared" si="133"/>
        <v>#N/A</v>
      </c>
      <c r="L1720" s="53" t="e">
        <f t="shared" si="134"/>
        <v>#N/A</v>
      </c>
    </row>
    <row r="1721" spans="8:12">
      <c r="H1721" s="76">
        <f t="shared" si="130"/>
        <v>1352</v>
      </c>
      <c r="I1721" s="53" t="e">
        <f t="shared" si="131"/>
        <v>#N/A</v>
      </c>
      <c r="J1721" s="53" t="e">
        <f t="shared" si="132"/>
        <v>#N/A</v>
      </c>
      <c r="K1721" s="53" t="e">
        <f t="shared" si="133"/>
        <v>#N/A</v>
      </c>
      <c r="L1721" s="53" t="e">
        <f t="shared" si="134"/>
        <v>#N/A</v>
      </c>
    </row>
    <row r="1722" spans="8:12">
      <c r="H1722" s="76">
        <f t="shared" si="130"/>
        <v>1353</v>
      </c>
      <c r="I1722" s="53" t="e">
        <f t="shared" si="131"/>
        <v>#N/A</v>
      </c>
      <c r="J1722" s="53" t="e">
        <f t="shared" si="132"/>
        <v>#N/A</v>
      </c>
      <c r="K1722" s="53" t="e">
        <f t="shared" si="133"/>
        <v>#N/A</v>
      </c>
      <c r="L1722" s="53" t="e">
        <f t="shared" si="134"/>
        <v>#N/A</v>
      </c>
    </row>
    <row r="1723" spans="8:12">
      <c r="H1723" s="76">
        <f t="shared" si="130"/>
        <v>1354</v>
      </c>
      <c r="I1723" s="53" t="e">
        <f t="shared" si="131"/>
        <v>#N/A</v>
      </c>
      <c r="J1723" s="53" t="e">
        <f t="shared" si="132"/>
        <v>#N/A</v>
      </c>
      <c r="K1723" s="53" t="e">
        <f t="shared" si="133"/>
        <v>#N/A</v>
      </c>
      <c r="L1723" s="53" t="e">
        <f t="shared" si="134"/>
        <v>#N/A</v>
      </c>
    </row>
    <row r="1724" spans="8:12">
      <c r="H1724" s="76">
        <f t="shared" si="130"/>
        <v>1355</v>
      </c>
      <c r="I1724" s="53" t="e">
        <f t="shared" si="131"/>
        <v>#N/A</v>
      </c>
      <c r="J1724" s="53" t="e">
        <f t="shared" si="132"/>
        <v>#N/A</v>
      </c>
      <c r="K1724" s="53" t="e">
        <f t="shared" si="133"/>
        <v>#N/A</v>
      </c>
      <c r="L1724" s="53" t="e">
        <f t="shared" si="134"/>
        <v>#N/A</v>
      </c>
    </row>
    <row r="1725" spans="8:12">
      <c r="H1725" s="76">
        <f t="shared" si="130"/>
        <v>1356</v>
      </c>
      <c r="I1725" s="53" t="e">
        <f t="shared" si="131"/>
        <v>#N/A</v>
      </c>
      <c r="J1725" s="53" t="e">
        <f t="shared" si="132"/>
        <v>#N/A</v>
      </c>
      <c r="K1725" s="53" t="e">
        <f t="shared" si="133"/>
        <v>#N/A</v>
      </c>
      <c r="L1725" s="53" t="e">
        <f t="shared" si="134"/>
        <v>#N/A</v>
      </c>
    </row>
    <row r="1726" spans="8:12">
      <c r="H1726" s="76">
        <f t="shared" si="130"/>
        <v>1357</v>
      </c>
      <c r="I1726" s="53" t="e">
        <f t="shared" si="131"/>
        <v>#N/A</v>
      </c>
      <c r="J1726" s="53" t="e">
        <f t="shared" si="132"/>
        <v>#N/A</v>
      </c>
      <c r="K1726" s="53" t="e">
        <f t="shared" si="133"/>
        <v>#N/A</v>
      </c>
      <c r="L1726" s="53" t="e">
        <f t="shared" si="134"/>
        <v>#N/A</v>
      </c>
    </row>
    <row r="1727" spans="8:12">
      <c r="H1727" s="76">
        <f t="shared" si="130"/>
        <v>1358</v>
      </c>
      <c r="I1727" s="53" t="e">
        <f t="shared" si="131"/>
        <v>#N/A</v>
      </c>
      <c r="J1727" s="53" t="e">
        <f t="shared" si="132"/>
        <v>#N/A</v>
      </c>
      <c r="K1727" s="53" t="e">
        <f t="shared" si="133"/>
        <v>#N/A</v>
      </c>
      <c r="L1727" s="53" t="e">
        <f t="shared" si="134"/>
        <v>#N/A</v>
      </c>
    </row>
    <row r="1728" spans="8:12">
      <c r="H1728" s="76">
        <f t="shared" si="130"/>
        <v>1359</v>
      </c>
      <c r="I1728" s="53" t="e">
        <f t="shared" si="131"/>
        <v>#N/A</v>
      </c>
      <c r="J1728" s="53" t="e">
        <f t="shared" si="132"/>
        <v>#N/A</v>
      </c>
      <c r="K1728" s="53" t="e">
        <f t="shared" si="133"/>
        <v>#N/A</v>
      </c>
      <c r="L1728" s="53" t="e">
        <f t="shared" si="134"/>
        <v>#N/A</v>
      </c>
    </row>
    <row r="1729" spans="8:12">
      <c r="H1729" s="76">
        <f t="shared" si="130"/>
        <v>1360</v>
      </c>
      <c r="I1729" s="53" t="e">
        <f t="shared" si="131"/>
        <v>#N/A</v>
      </c>
      <c r="J1729" s="53" t="e">
        <f t="shared" si="132"/>
        <v>#N/A</v>
      </c>
      <c r="K1729" s="53" t="e">
        <f t="shared" si="133"/>
        <v>#N/A</v>
      </c>
      <c r="L1729" s="53" t="e">
        <f t="shared" si="134"/>
        <v>#N/A</v>
      </c>
    </row>
    <row r="1730" spans="8:12">
      <c r="H1730" s="76">
        <f t="shared" si="130"/>
        <v>1361</v>
      </c>
      <c r="I1730" s="53" t="e">
        <f t="shared" si="131"/>
        <v>#N/A</v>
      </c>
      <c r="J1730" s="53" t="e">
        <f t="shared" si="132"/>
        <v>#N/A</v>
      </c>
      <c r="K1730" s="53" t="e">
        <f t="shared" si="133"/>
        <v>#N/A</v>
      </c>
      <c r="L1730" s="53" t="e">
        <f t="shared" si="134"/>
        <v>#N/A</v>
      </c>
    </row>
    <row r="1731" spans="8:12">
      <c r="H1731" s="76">
        <f t="shared" si="130"/>
        <v>1362</v>
      </c>
      <c r="I1731" s="53" t="e">
        <f t="shared" si="131"/>
        <v>#N/A</v>
      </c>
      <c r="J1731" s="53" t="e">
        <f t="shared" si="132"/>
        <v>#N/A</v>
      </c>
      <c r="K1731" s="53" t="e">
        <f t="shared" si="133"/>
        <v>#N/A</v>
      </c>
      <c r="L1731" s="53" t="e">
        <f t="shared" si="134"/>
        <v>#N/A</v>
      </c>
    </row>
    <row r="1732" spans="8:12">
      <c r="H1732" s="76">
        <f t="shared" ref="H1732:H1795" si="135">IF(+H1731+1&lt;=MAX(data21),+H1731+1,0)</f>
        <v>1363</v>
      </c>
      <c r="I1732" s="53" t="e">
        <f t="shared" si="131"/>
        <v>#N/A</v>
      </c>
      <c r="J1732" s="53" t="e">
        <f t="shared" si="132"/>
        <v>#N/A</v>
      </c>
      <c r="K1732" s="53" t="e">
        <f t="shared" si="133"/>
        <v>#N/A</v>
      </c>
      <c r="L1732" s="53" t="e">
        <f t="shared" si="134"/>
        <v>#N/A</v>
      </c>
    </row>
    <row r="1733" spans="8:12">
      <c r="H1733" s="76">
        <f t="shared" si="135"/>
        <v>1364</v>
      </c>
      <c r="I1733" s="53" t="e">
        <f t="shared" ref="I1733:I1796" si="136">IF(IFERROR(VLOOKUP($H1733,$A:$F,2,0)/VLOOKUP($H1732,$A:$F,2,0)*I1732,NA())=0,NA(),IFERROR(VLOOKUP($H1733,$A:$F,2,0)/VLOOKUP($H1732,$A:$F,2,0)*I1732,NA()))</f>
        <v>#N/A</v>
      </c>
      <c r="J1733" s="53" t="e">
        <f t="shared" ref="J1733:J1796" si="137">IF(IFERROR(VLOOKUP($H1733,$A:$F,3,0)/VLOOKUP($H1732,$A:$F,3,0)*J1732,NA())=0,NA(),IFERROR(VLOOKUP($H1733,$A:$F,3,0)/VLOOKUP($H1732,$A:$F,3,0)*J1732,NA()))</f>
        <v>#N/A</v>
      </c>
      <c r="K1733" s="53" t="e">
        <f t="shared" ref="K1733:K1796" si="138">IF(IFERROR(VLOOKUP($H1733,$A:$F,4,0)/VLOOKUP($H1732,$A:$F,4,0)*K1732,NA())=0,NA(),IFERROR(VLOOKUP($H1733,$A:$F,4,0)/VLOOKUP($H1732,$A:$F,4,0)*K1732,NA()))</f>
        <v>#N/A</v>
      </c>
      <c r="L1733" s="53" t="e">
        <f t="shared" ref="L1733:L1796" si="139">IF(IFERROR(VLOOKUP($H1733,$A:$F,5,0)/VLOOKUP($H1732,$A:$F,5,0)*L1732,NA())=0,NA(),IFERROR(VLOOKUP($H1733,$A:$F,5,0)/VLOOKUP($H1732,$A:$F,5,0)*L1732,NA()))</f>
        <v>#N/A</v>
      </c>
    </row>
    <row r="1734" spans="8:12">
      <c r="H1734" s="76">
        <f t="shared" si="135"/>
        <v>1365</v>
      </c>
      <c r="I1734" s="53" t="e">
        <f t="shared" si="136"/>
        <v>#N/A</v>
      </c>
      <c r="J1734" s="53" t="e">
        <f t="shared" si="137"/>
        <v>#N/A</v>
      </c>
      <c r="K1734" s="53" t="e">
        <f t="shared" si="138"/>
        <v>#N/A</v>
      </c>
      <c r="L1734" s="53" t="e">
        <f t="shared" si="139"/>
        <v>#N/A</v>
      </c>
    </row>
    <row r="1735" spans="8:12">
      <c r="H1735" s="76">
        <f t="shared" si="135"/>
        <v>1366</v>
      </c>
      <c r="I1735" s="53" t="e">
        <f t="shared" si="136"/>
        <v>#N/A</v>
      </c>
      <c r="J1735" s="53" t="e">
        <f t="shared" si="137"/>
        <v>#N/A</v>
      </c>
      <c r="K1735" s="53" t="e">
        <f t="shared" si="138"/>
        <v>#N/A</v>
      </c>
      <c r="L1735" s="53" t="e">
        <f t="shared" si="139"/>
        <v>#N/A</v>
      </c>
    </row>
    <row r="1736" spans="8:12">
      <c r="H1736" s="76">
        <f t="shared" si="135"/>
        <v>1367</v>
      </c>
      <c r="I1736" s="53" t="e">
        <f t="shared" si="136"/>
        <v>#N/A</v>
      </c>
      <c r="J1736" s="53" t="e">
        <f t="shared" si="137"/>
        <v>#N/A</v>
      </c>
      <c r="K1736" s="53" t="e">
        <f t="shared" si="138"/>
        <v>#N/A</v>
      </c>
      <c r="L1736" s="53" t="e">
        <f t="shared" si="139"/>
        <v>#N/A</v>
      </c>
    </row>
    <row r="1737" spans="8:12">
      <c r="H1737" s="76">
        <f t="shared" si="135"/>
        <v>1368</v>
      </c>
      <c r="I1737" s="53" t="e">
        <f t="shared" si="136"/>
        <v>#N/A</v>
      </c>
      <c r="J1737" s="53" t="e">
        <f t="shared" si="137"/>
        <v>#N/A</v>
      </c>
      <c r="K1737" s="53" t="e">
        <f t="shared" si="138"/>
        <v>#N/A</v>
      </c>
      <c r="L1737" s="53" t="e">
        <f t="shared" si="139"/>
        <v>#N/A</v>
      </c>
    </row>
    <row r="1738" spans="8:12">
      <c r="H1738" s="76">
        <f t="shared" si="135"/>
        <v>1369</v>
      </c>
      <c r="I1738" s="53" t="e">
        <f t="shared" si="136"/>
        <v>#N/A</v>
      </c>
      <c r="J1738" s="53" t="e">
        <f t="shared" si="137"/>
        <v>#N/A</v>
      </c>
      <c r="K1738" s="53" t="e">
        <f t="shared" si="138"/>
        <v>#N/A</v>
      </c>
      <c r="L1738" s="53" t="e">
        <f t="shared" si="139"/>
        <v>#N/A</v>
      </c>
    </row>
    <row r="1739" spans="8:12">
      <c r="H1739" s="76">
        <f t="shared" si="135"/>
        <v>1370</v>
      </c>
      <c r="I1739" s="53" t="e">
        <f t="shared" si="136"/>
        <v>#N/A</v>
      </c>
      <c r="J1739" s="53" t="e">
        <f t="shared" si="137"/>
        <v>#N/A</v>
      </c>
      <c r="K1739" s="53" t="e">
        <f t="shared" si="138"/>
        <v>#N/A</v>
      </c>
      <c r="L1739" s="53" t="e">
        <f t="shared" si="139"/>
        <v>#N/A</v>
      </c>
    </row>
    <row r="1740" spans="8:12">
      <c r="H1740" s="76">
        <f t="shared" si="135"/>
        <v>1371</v>
      </c>
      <c r="I1740" s="53" t="e">
        <f t="shared" si="136"/>
        <v>#N/A</v>
      </c>
      <c r="J1740" s="53" t="e">
        <f t="shared" si="137"/>
        <v>#N/A</v>
      </c>
      <c r="K1740" s="53" t="e">
        <f t="shared" si="138"/>
        <v>#N/A</v>
      </c>
      <c r="L1740" s="53" t="e">
        <f t="shared" si="139"/>
        <v>#N/A</v>
      </c>
    </row>
    <row r="1741" spans="8:12">
      <c r="H1741" s="76">
        <f t="shared" si="135"/>
        <v>1372</v>
      </c>
      <c r="I1741" s="53" t="e">
        <f t="shared" si="136"/>
        <v>#N/A</v>
      </c>
      <c r="J1741" s="53" t="e">
        <f t="shared" si="137"/>
        <v>#N/A</v>
      </c>
      <c r="K1741" s="53" t="e">
        <f t="shared" si="138"/>
        <v>#N/A</v>
      </c>
      <c r="L1741" s="53" t="e">
        <f t="shared" si="139"/>
        <v>#N/A</v>
      </c>
    </row>
    <row r="1742" spans="8:12">
      <c r="H1742" s="76">
        <f t="shared" si="135"/>
        <v>1373</v>
      </c>
      <c r="I1742" s="53" t="e">
        <f t="shared" si="136"/>
        <v>#N/A</v>
      </c>
      <c r="J1742" s="53" t="e">
        <f t="shared" si="137"/>
        <v>#N/A</v>
      </c>
      <c r="K1742" s="53" t="e">
        <f t="shared" si="138"/>
        <v>#N/A</v>
      </c>
      <c r="L1742" s="53" t="e">
        <f t="shared" si="139"/>
        <v>#N/A</v>
      </c>
    </row>
    <row r="1743" spans="8:12">
      <c r="H1743" s="76">
        <f t="shared" si="135"/>
        <v>1374</v>
      </c>
      <c r="I1743" s="53" t="e">
        <f t="shared" si="136"/>
        <v>#N/A</v>
      </c>
      <c r="J1743" s="53" t="e">
        <f t="shared" si="137"/>
        <v>#N/A</v>
      </c>
      <c r="K1743" s="53" t="e">
        <f t="shared" si="138"/>
        <v>#N/A</v>
      </c>
      <c r="L1743" s="53" t="e">
        <f t="shared" si="139"/>
        <v>#N/A</v>
      </c>
    </row>
    <row r="1744" spans="8:12">
      <c r="H1744" s="76">
        <f t="shared" si="135"/>
        <v>1375</v>
      </c>
      <c r="I1744" s="53" t="e">
        <f t="shared" si="136"/>
        <v>#N/A</v>
      </c>
      <c r="J1744" s="53" t="e">
        <f t="shared" si="137"/>
        <v>#N/A</v>
      </c>
      <c r="K1744" s="53" t="e">
        <f t="shared" si="138"/>
        <v>#N/A</v>
      </c>
      <c r="L1744" s="53" t="e">
        <f t="shared" si="139"/>
        <v>#N/A</v>
      </c>
    </row>
    <row r="1745" spans="8:12">
      <c r="H1745" s="76">
        <f t="shared" si="135"/>
        <v>1376</v>
      </c>
      <c r="I1745" s="53" t="e">
        <f t="shared" si="136"/>
        <v>#N/A</v>
      </c>
      <c r="J1745" s="53" t="e">
        <f t="shared" si="137"/>
        <v>#N/A</v>
      </c>
      <c r="K1745" s="53" t="e">
        <f t="shared" si="138"/>
        <v>#N/A</v>
      </c>
      <c r="L1745" s="53" t="e">
        <f t="shared" si="139"/>
        <v>#N/A</v>
      </c>
    </row>
    <row r="1746" spans="8:12">
      <c r="H1746" s="76">
        <f t="shared" si="135"/>
        <v>1377</v>
      </c>
      <c r="I1746" s="53" t="e">
        <f t="shared" si="136"/>
        <v>#N/A</v>
      </c>
      <c r="J1746" s="53" t="e">
        <f t="shared" si="137"/>
        <v>#N/A</v>
      </c>
      <c r="K1746" s="53" t="e">
        <f t="shared" si="138"/>
        <v>#N/A</v>
      </c>
      <c r="L1746" s="53" t="e">
        <f t="shared" si="139"/>
        <v>#N/A</v>
      </c>
    </row>
    <row r="1747" spans="8:12">
      <c r="H1747" s="76">
        <f t="shared" si="135"/>
        <v>1378</v>
      </c>
      <c r="I1747" s="53" t="e">
        <f t="shared" si="136"/>
        <v>#N/A</v>
      </c>
      <c r="J1747" s="53" t="e">
        <f t="shared" si="137"/>
        <v>#N/A</v>
      </c>
      <c r="K1747" s="53" t="e">
        <f t="shared" si="138"/>
        <v>#N/A</v>
      </c>
      <c r="L1747" s="53" t="e">
        <f t="shared" si="139"/>
        <v>#N/A</v>
      </c>
    </row>
    <row r="1748" spans="8:12">
      <c r="H1748" s="76">
        <f t="shared" si="135"/>
        <v>1379</v>
      </c>
      <c r="I1748" s="53" t="e">
        <f t="shared" si="136"/>
        <v>#N/A</v>
      </c>
      <c r="J1748" s="53" t="e">
        <f t="shared" si="137"/>
        <v>#N/A</v>
      </c>
      <c r="K1748" s="53" t="e">
        <f t="shared" si="138"/>
        <v>#N/A</v>
      </c>
      <c r="L1748" s="53" t="e">
        <f t="shared" si="139"/>
        <v>#N/A</v>
      </c>
    </row>
    <row r="1749" spans="8:12">
      <c r="H1749" s="76">
        <f t="shared" si="135"/>
        <v>1380</v>
      </c>
      <c r="I1749" s="53" t="e">
        <f t="shared" si="136"/>
        <v>#N/A</v>
      </c>
      <c r="J1749" s="53" t="e">
        <f t="shared" si="137"/>
        <v>#N/A</v>
      </c>
      <c r="K1749" s="53" t="e">
        <f t="shared" si="138"/>
        <v>#N/A</v>
      </c>
      <c r="L1749" s="53" t="e">
        <f t="shared" si="139"/>
        <v>#N/A</v>
      </c>
    </row>
    <row r="1750" spans="8:12">
      <c r="H1750" s="76">
        <f t="shared" si="135"/>
        <v>1381</v>
      </c>
      <c r="I1750" s="53" t="e">
        <f t="shared" si="136"/>
        <v>#N/A</v>
      </c>
      <c r="J1750" s="53" t="e">
        <f t="shared" si="137"/>
        <v>#N/A</v>
      </c>
      <c r="K1750" s="53" t="e">
        <f t="shared" si="138"/>
        <v>#N/A</v>
      </c>
      <c r="L1750" s="53" t="e">
        <f t="shared" si="139"/>
        <v>#N/A</v>
      </c>
    </row>
    <row r="1751" spans="8:12">
      <c r="H1751" s="76">
        <f t="shared" si="135"/>
        <v>1382</v>
      </c>
      <c r="I1751" s="53" t="e">
        <f t="shared" si="136"/>
        <v>#N/A</v>
      </c>
      <c r="J1751" s="53" t="e">
        <f t="shared" si="137"/>
        <v>#N/A</v>
      </c>
      <c r="K1751" s="53" t="e">
        <f t="shared" si="138"/>
        <v>#N/A</v>
      </c>
      <c r="L1751" s="53" t="e">
        <f t="shared" si="139"/>
        <v>#N/A</v>
      </c>
    </row>
    <row r="1752" spans="8:12">
      <c r="H1752" s="76">
        <f t="shared" si="135"/>
        <v>1383</v>
      </c>
      <c r="I1752" s="53" t="e">
        <f t="shared" si="136"/>
        <v>#N/A</v>
      </c>
      <c r="J1752" s="53" t="e">
        <f t="shared" si="137"/>
        <v>#N/A</v>
      </c>
      <c r="K1752" s="53" t="e">
        <f t="shared" si="138"/>
        <v>#N/A</v>
      </c>
      <c r="L1752" s="53" t="e">
        <f t="shared" si="139"/>
        <v>#N/A</v>
      </c>
    </row>
    <row r="1753" spans="8:12">
      <c r="H1753" s="76">
        <f t="shared" si="135"/>
        <v>1384</v>
      </c>
      <c r="I1753" s="53" t="e">
        <f t="shared" si="136"/>
        <v>#N/A</v>
      </c>
      <c r="J1753" s="53" t="e">
        <f t="shared" si="137"/>
        <v>#N/A</v>
      </c>
      <c r="K1753" s="53" t="e">
        <f t="shared" si="138"/>
        <v>#N/A</v>
      </c>
      <c r="L1753" s="53" t="e">
        <f t="shared" si="139"/>
        <v>#N/A</v>
      </c>
    </row>
    <row r="1754" spans="8:12">
      <c r="H1754" s="76">
        <f t="shared" si="135"/>
        <v>1385</v>
      </c>
      <c r="I1754" s="53" t="e">
        <f t="shared" si="136"/>
        <v>#N/A</v>
      </c>
      <c r="J1754" s="53" t="e">
        <f t="shared" si="137"/>
        <v>#N/A</v>
      </c>
      <c r="K1754" s="53" t="e">
        <f t="shared" si="138"/>
        <v>#N/A</v>
      </c>
      <c r="L1754" s="53" t="e">
        <f t="shared" si="139"/>
        <v>#N/A</v>
      </c>
    </row>
    <row r="1755" spans="8:12">
      <c r="H1755" s="76">
        <f t="shared" si="135"/>
        <v>1386</v>
      </c>
      <c r="I1755" s="53" t="e">
        <f t="shared" si="136"/>
        <v>#N/A</v>
      </c>
      <c r="J1755" s="53" t="e">
        <f t="shared" si="137"/>
        <v>#N/A</v>
      </c>
      <c r="K1755" s="53" t="e">
        <f t="shared" si="138"/>
        <v>#N/A</v>
      </c>
      <c r="L1755" s="53" t="e">
        <f t="shared" si="139"/>
        <v>#N/A</v>
      </c>
    </row>
    <row r="1756" spans="8:12">
      <c r="H1756" s="76">
        <f t="shared" si="135"/>
        <v>1387</v>
      </c>
      <c r="I1756" s="53" t="e">
        <f t="shared" si="136"/>
        <v>#N/A</v>
      </c>
      <c r="J1756" s="53" t="e">
        <f t="shared" si="137"/>
        <v>#N/A</v>
      </c>
      <c r="K1756" s="53" t="e">
        <f t="shared" si="138"/>
        <v>#N/A</v>
      </c>
      <c r="L1756" s="53" t="e">
        <f t="shared" si="139"/>
        <v>#N/A</v>
      </c>
    </row>
    <row r="1757" spans="8:12">
      <c r="H1757" s="76">
        <f t="shared" si="135"/>
        <v>1388</v>
      </c>
      <c r="I1757" s="53" t="e">
        <f t="shared" si="136"/>
        <v>#N/A</v>
      </c>
      <c r="J1757" s="53" t="e">
        <f t="shared" si="137"/>
        <v>#N/A</v>
      </c>
      <c r="K1757" s="53" t="e">
        <f t="shared" si="138"/>
        <v>#N/A</v>
      </c>
      <c r="L1757" s="53" t="e">
        <f t="shared" si="139"/>
        <v>#N/A</v>
      </c>
    </row>
    <row r="1758" spans="8:12">
      <c r="H1758" s="76">
        <f t="shared" si="135"/>
        <v>1389</v>
      </c>
      <c r="I1758" s="53" t="e">
        <f t="shared" si="136"/>
        <v>#N/A</v>
      </c>
      <c r="J1758" s="53" t="e">
        <f t="shared" si="137"/>
        <v>#N/A</v>
      </c>
      <c r="K1758" s="53" t="e">
        <f t="shared" si="138"/>
        <v>#N/A</v>
      </c>
      <c r="L1758" s="53" t="e">
        <f t="shared" si="139"/>
        <v>#N/A</v>
      </c>
    </row>
    <row r="1759" spans="8:12">
      <c r="H1759" s="76">
        <f t="shared" si="135"/>
        <v>1390</v>
      </c>
      <c r="I1759" s="53" t="e">
        <f t="shared" si="136"/>
        <v>#N/A</v>
      </c>
      <c r="J1759" s="53" t="e">
        <f t="shared" si="137"/>
        <v>#N/A</v>
      </c>
      <c r="K1759" s="53" t="e">
        <f t="shared" si="138"/>
        <v>#N/A</v>
      </c>
      <c r="L1759" s="53" t="e">
        <f t="shared" si="139"/>
        <v>#N/A</v>
      </c>
    </row>
    <row r="1760" spans="8:12">
      <c r="H1760" s="76">
        <f t="shared" si="135"/>
        <v>1391</v>
      </c>
      <c r="I1760" s="53" t="e">
        <f t="shared" si="136"/>
        <v>#N/A</v>
      </c>
      <c r="J1760" s="53" t="e">
        <f t="shared" si="137"/>
        <v>#N/A</v>
      </c>
      <c r="K1760" s="53" t="e">
        <f t="shared" si="138"/>
        <v>#N/A</v>
      </c>
      <c r="L1760" s="53" t="e">
        <f t="shared" si="139"/>
        <v>#N/A</v>
      </c>
    </row>
    <row r="1761" spans="8:12">
      <c r="H1761" s="76">
        <f t="shared" si="135"/>
        <v>1392</v>
      </c>
      <c r="I1761" s="53" t="e">
        <f t="shared" si="136"/>
        <v>#N/A</v>
      </c>
      <c r="J1761" s="53" t="e">
        <f t="shared" si="137"/>
        <v>#N/A</v>
      </c>
      <c r="K1761" s="53" t="e">
        <f t="shared" si="138"/>
        <v>#N/A</v>
      </c>
      <c r="L1761" s="53" t="e">
        <f t="shared" si="139"/>
        <v>#N/A</v>
      </c>
    </row>
    <row r="1762" spans="8:12">
      <c r="H1762" s="76">
        <f t="shared" si="135"/>
        <v>1393</v>
      </c>
      <c r="I1762" s="53" t="e">
        <f t="shared" si="136"/>
        <v>#N/A</v>
      </c>
      <c r="J1762" s="53" t="e">
        <f t="shared" si="137"/>
        <v>#N/A</v>
      </c>
      <c r="K1762" s="53" t="e">
        <f t="shared" si="138"/>
        <v>#N/A</v>
      </c>
      <c r="L1762" s="53" t="e">
        <f t="shared" si="139"/>
        <v>#N/A</v>
      </c>
    </row>
    <row r="1763" spans="8:12">
      <c r="H1763" s="76">
        <f t="shared" si="135"/>
        <v>1394</v>
      </c>
      <c r="I1763" s="53" t="e">
        <f t="shared" si="136"/>
        <v>#N/A</v>
      </c>
      <c r="J1763" s="53" t="e">
        <f t="shared" si="137"/>
        <v>#N/A</v>
      </c>
      <c r="K1763" s="53" t="e">
        <f t="shared" si="138"/>
        <v>#N/A</v>
      </c>
      <c r="L1763" s="53" t="e">
        <f t="shared" si="139"/>
        <v>#N/A</v>
      </c>
    </row>
    <row r="1764" spans="8:12">
      <c r="H1764" s="76">
        <f t="shared" si="135"/>
        <v>1395</v>
      </c>
      <c r="I1764" s="53" t="e">
        <f t="shared" si="136"/>
        <v>#N/A</v>
      </c>
      <c r="J1764" s="53" t="e">
        <f t="shared" si="137"/>
        <v>#N/A</v>
      </c>
      <c r="K1764" s="53" t="e">
        <f t="shared" si="138"/>
        <v>#N/A</v>
      </c>
      <c r="L1764" s="53" t="e">
        <f t="shared" si="139"/>
        <v>#N/A</v>
      </c>
    </row>
    <row r="1765" spans="8:12">
      <c r="H1765" s="76">
        <f t="shared" si="135"/>
        <v>1396</v>
      </c>
      <c r="I1765" s="53" t="e">
        <f t="shared" si="136"/>
        <v>#N/A</v>
      </c>
      <c r="J1765" s="53" t="e">
        <f t="shared" si="137"/>
        <v>#N/A</v>
      </c>
      <c r="K1765" s="53" t="e">
        <f t="shared" si="138"/>
        <v>#N/A</v>
      </c>
      <c r="L1765" s="53" t="e">
        <f t="shared" si="139"/>
        <v>#N/A</v>
      </c>
    </row>
    <row r="1766" spans="8:12">
      <c r="H1766" s="76">
        <f t="shared" si="135"/>
        <v>1397</v>
      </c>
      <c r="I1766" s="53" t="e">
        <f t="shared" si="136"/>
        <v>#N/A</v>
      </c>
      <c r="J1766" s="53" t="e">
        <f t="shared" si="137"/>
        <v>#N/A</v>
      </c>
      <c r="K1766" s="53" t="e">
        <f t="shared" si="138"/>
        <v>#N/A</v>
      </c>
      <c r="L1766" s="53" t="e">
        <f t="shared" si="139"/>
        <v>#N/A</v>
      </c>
    </row>
    <row r="1767" spans="8:12">
      <c r="H1767" s="76">
        <f t="shared" si="135"/>
        <v>1398</v>
      </c>
      <c r="I1767" s="53" t="e">
        <f t="shared" si="136"/>
        <v>#N/A</v>
      </c>
      <c r="J1767" s="53" t="e">
        <f t="shared" si="137"/>
        <v>#N/A</v>
      </c>
      <c r="K1767" s="53" t="e">
        <f t="shared" si="138"/>
        <v>#N/A</v>
      </c>
      <c r="L1767" s="53" t="e">
        <f t="shared" si="139"/>
        <v>#N/A</v>
      </c>
    </row>
    <row r="1768" spans="8:12">
      <c r="H1768" s="76">
        <f t="shared" si="135"/>
        <v>1399</v>
      </c>
      <c r="I1768" s="53" t="e">
        <f t="shared" si="136"/>
        <v>#N/A</v>
      </c>
      <c r="J1768" s="53" t="e">
        <f t="shared" si="137"/>
        <v>#N/A</v>
      </c>
      <c r="K1768" s="53" t="e">
        <f t="shared" si="138"/>
        <v>#N/A</v>
      </c>
      <c r="L1768" s="53" t="e">
        <f t="shared" si="139"/>
        <v>#N/A</v>
      </c>
    </row>
    <row r="1769" spans="8:12">
      <c r="H1769" s="76">
        <f t="shared" si="135"/>
        <v>1400</v>
      </c>
      <c r="I1769" s="53" t="e">
        <f t="shared" si="136"/>
        <v>#N/A</v>
      </c>
      <c r="J1769" s="53" t="e">
        <f t="shared" si="137"/>
        <v>#N/A</v>
      </c>
      <c r="K1769" s="53" t="e">
        <f t="shared" si="138"/>
        <v>#N/A</v>
      </c>
      <c r="L1769" s="53" t="e">
        <f t="shared" si="139"/>
        <v>#N/A</v>
      </c>
    </row>
    <row r="1770" spans="8:12">
      <c r="H1770" s="76">
        <f t="shared" si="135"/>
        <v>1401</v>
      </c>
      <c r="I1770" s="53" t="e">
        <f t="shared" si="136"/>
        <v>#N/A</v>
      </c>
      <c r="J1770" s="53" t="e">
        <f t="shared" si="137"/>
        <v>#N/A</v>
      </c>
      <c r="K1770" s="53" t="e">
        <f t="shared" si="138"/>
        <v>#N/A</v>
      </c>
      <c r="L1770" s="53" t="e">
        <f t="shared" si="139"/>
        <v>#N/A</v>
      </c>
    </row>
    <row r="1771" spans="8:12">
      <c r="H1771" s="76">
        <f t="shared" si="135"/>
        <v>1402</v>
      </c>
      <c r="I1771" s="53" t="e">
        <f t="shared" si="136"/>
        <v>#N/A</v>
      </c>
      <c r="J1771" s="53" t="e">
        <f t="shared" si="137"/>
        <v>#N/A</v>
      </c>
      <c r="K1771" s="53" t="e">
        <f t="shared" si="138"/>
        <v>#N/A</v>
      </c>
      <c r="L1771" s="53" t="e">
        <f t="shared" si="139"/>
        <v>#N/A</v>
      </c>
    </row>
    <row r="1772" spans="8:12">
      <c r="H1772" s="76">
        <f t="shared" si="135"/>
        <v>1403</v>
      </c>
      <c r="I1772" s="53" t="e">
        <f t="shared" si="136"/>
        <v>#N/A</v>
      </c>
      <c r="J1772" s="53" t="e">
        <f t="shared" si="137"/>
        <v>#N/A</v>
      </c>
      <c r="K1772" s="53" t="e">
        <f t="shared" si="138"/>
        <v>#N/A</v>
      </c>
      <c r="L1772" s="53" t="e">
        <f t="shared" si="139"/>
        <v>#N/A</v>
      </c>
    </row>
    <row r="1773" spans="8:12">
      <c r="H1773" s="76">
        <f t="shared" si="135"/>
        <v>1404</v>
      </c>
      <c r="I1773" s="53" t="e">
        <f t="shared" si="136"/>
        <v>#N/A</v>
      </c>
      <c r="J1773" s="53" t="e">
        <f t="shared" si="137"/>
        <v>#N/A</v>
      </c>
      <c r="K1773" s="53" t="e">
        <f t="shared" si="138"/>
        <v>#N/A</v>
      </c>
      <c r="L1773" s="53" t="e">
        <f t="shared" si="139"/>
        <v>#N/A</v>
      </c>
    </row>
    <row r="1774" spans="8:12">
      <c r="H1774" s="76">
        <f t="shared" si="135"/>
        <v>1405</v>
      </c>
      <c r="I1774" s="53" t="e">
        <f t="shared" si="136"/>
        <v>#N/A</v>
      </c>
      <c r="J1774" s="53" t="e">
        <f t="shared" si="137"/>
        <v>#N/A</v>
      </c>
      <c r="K1774" s="53" t="e">
        <f t="shared" si="138"/>
        <v>#N/A</v>
      </c>
      <c r="L1774" s="53" t="e">
        <f t="shared" si="139"/>
        <v>#N/A</v>
      </c>
    </row>
    <row r="1775" spans="8:12">
      <c r="H1775" s="76">
        <f t="shared" si="135"/>
        <v>1406</v>
      </c>
      <c r="I1775" s="53" t="e">
        <f t="shared" si="136"/>
        <v>#N/A</v>
      </c>
      <c r="J1775" s="53" t="e">
        <f t="shared" si="137"/>
        <v>#N/A</v>
      </c>
      <c r="K1775" s="53" t="e">
        <f t="shared" si="138"/>
        <v>#N/A</v>
      </c>
      <c r="L1775" s="53" t="e">
        <f t="shared" si="139"/>
        <v>#N/A</v>
      </c>
    </row>
    <row r="1776" spans="8:12">
      <c r="H1776" s="76">
        <f t="shared" si="135"/>
        <v>1407</v>
      </c>
      <c r="I1776" s="53" t="e">
        <f t="shared" si="136"/>
        <v>#N/A</v>
      </c>
      <c r="J1776" s="53" t="e">
        <f t="shared" si="137"/>
        <v>#N/A</v>
      </c>
      <c r="K1776" s="53" t="e">
        <f t="shared" si="138"/>
        <v>#N/A</v>
      </c>
      <c r="L1776" s="53" t="e">
        <f t="shared" si="139"/>
        <v>#N/A</v>
      </c>
    </row>
    <row r="1777" spans="8:12">
      <c r="H1777" s="76">
        <f t="shared" si="135"/>
        <v>1408</v>
      </c>
      <c r="I1777" s="53" t="e">
        <f t="shared" si="136"/>
        <v>#N/A</v>
      </c>
      <c r="J1777" s="53" t="e">
        <f t="shared" si="137"/>
        <v>#N/A</v>
      </c>
      <c r="K1777" s="53" t="e">
        <f t="shared" si="138"/>
        <v>#N/A</v>
      </c>
      <c r="L1777" s="53" t="e">
        <f t="shared" si="139"/>
        <v>#N/A</v>
      </c>
    </row>
    <row r="1778" spans="8:12">
      <c r="H1778" s="76">
        <f t="shared" si="135"/>
        <v>1409</v>
      </c>
      <c r="I1778" s="53" t="e">
        <f t="shared" si="136"/>
        <v>#N/A</v>
      </c>
      <c r="J1778" s="53" t="e">
        <f t="shared" si="137"/>
        <v>#N/A</v>
      </c>
      <c r="K1778" s="53" t="e">
        <f t="shared" si="138"/>
        <v>#N/A</v>
      </c>
      <c r="L1778" s="53" t="e">
        <f t="shared" si="139"/>
        <v>#N/A</v>
      </c>
    </row>
    <row r="1779" spans="8:12">
      <c r="H1779" s="76">
        <f t="shared" si="135"/>
        <v>1410</v>
      </c>
      <c r="I1779" s="53" t="e">
        <f t="shared" si="136"/>
        <v>#N/A</v>
      </c>
      <c r="J1779" s="53" t="e">
        <f t="shared" si="137"/>
        <v>#N/A</v>
      </c>
      <c r="K1779" s="53" t="e">
        <f t="shared" si="138"/>
        <v>#N/A</v>
      </c>
      <c r="L1779" s="53" t="e">
        <f t="shared" si="139"/>
        <v>#N/A</v>
      </c>
    </row>
    <row r="1780" spans="8:12">
      <c r="H1780" s="76">
        <f t="shared" si="135"/>
        <v>1411</v>
      </c>
      <c r="I1780" s="53" t="e">
        <f t="shared" si="136"/>
        <v>#N/A</v>
      </c>
      <c r="J1780" s="53" t="e">
        <f t="shared" si="137"/>
        <v>#N/A</v>
      </c>
      <c r="K1780" s="53" t="e">
        <f t="shared" si="138"/>
        <v>#N/A</v>
      </c>
      <c r="L1780" s="53" t="e">
        <f t="shared" si="139"/>
        <v>#N/A</v>
      </c>
    </row>
    <row r="1781" spans="8:12">
      <c r="H1781" s="76">
        <f t="shared" si="135"/>
        <v>1412</v>
      </c>
      <c r="I1781" s="53" t="e">
        <f t="shared" si="136"/>
        <v>#N/A</v>
      </c>
      <c r="J1781" s="53" t="e">
        <f t="shared" si="137"/>
        <v>#N/A</v>
      </c>
      <c r="K1781" s="53" t="e">
        <f t="shared" si="138"/>
        <v>#N/A</v>
      </c>
      <c r="L1781" s="53" t="e">
        <f t="shared" si="139"/>
        <v>#N/A</v>
      </c>
    </row>
    <row r="1782" spans="8:12">
      <c r="H1782" s="76">
        <f t="shared" si="135"/>
        <v>1413</v>
      </c>
      <c r="I1782" s="53" t="e">
        <f t="shared" si="136"/>
        <v>#N/A</v>
      </c>
      <c r="J1782" s="53" t="e">
        <f t="shared" si="137"/>
        <v>#N/A</v>
      </c>
      <c r="K1782" s="53" t="e">
        <f t="shared" si="138"/>
        <v>#N/A</v>
      </c>
      <c r="L1782" s="53" t="e">
        <f t="shared" si="139"/>
        <v>#N/A</v>
      </c>
    </row>
    <row r="1783" spans="8:12">
      <c r="H1783" s="76">
        <f t="shared" si="135"/>
        <v>1414</v>
      </c>
      <c r="I1783" s="53" t="e">
        <f t="shared" si="136"/>
        <v>#N/A</v>
      </c>
      <c r="J1783" s="53" t="e">
        <f t="shared" si="137"/>
        <v>#N/A</v>
      </c>
      <c r="K1783" s="53" t="e">
        <f t="shared" si="138"/>
        <v>#N/A</v>
      </c>
      <c r="L1783" s="53" t="e">
        <f t="shared" si="139"/>
        <v>#N/A</v>
      </c>
    </row>
    <row r="1784" spans="8:12">
      <c r="H1784" s="76">
        <f t="shared" si="135"/>
        <v>1415</v>
      </c>
      <c r="I1784" s="53" t="e">
        <f t="shared" si="136"/>
        <v>#N/A</v>
      </c>
      <c r="J1784" s="53" t="e">
        <f t="shared" si="137"/>
        <v>#N/A</v>
      </c>
      <c r="K1784" s="53" t="e">
        <f t="shared" si="138"/>
        <v>#N/A</v>
      </c>
      <c r="L1784" s="53" t="e">
        <f t="shared" si="139"/>
        <v>#N/A</v>
      </c>
    </row>
    <row r="1785" spans="8:12">
      <c r="H1785" s="76">
        <f t="shared" si="135"/>
        <v>1416</v>
      </c>
      <c r="I1785" s="53" t="e">
        <f t="shared" si="136"/>
        <v>#N/A</v>
      </c>
      <c r="J1785" s="53" t="e">
        <f t="shared" si="137"/>
        <v>#N/A</v>
      </c>
      <c r="K1785" s="53" t="e">
        <f t="shared" si="138"/>
        <v>#N/A</v>
      </c>
      <c r="L1785" s="53" t="e">
        <f t="shared" si="139"/>
        <v>#N/A</v>
      </c>
    </row>
    <row r="1786" spans="8:12">
      <c r="H1786" s="76">
        <f t="shared" si="135"/>
        <v>1417</v>
      </c>
      <c r="I1786" s="53" t="e">
        <f t="shared" si="136"/>
        <v>#N/A</v>
      </c>
      <c r="J1786" s="53" t="e">
        <f t="shared" si="137"/>
        <v>#N/A</v>
      </c>
      <c r="K1786" s="53" t="e">
        <f t="shared" si="138"/>
        <v>#N/A</v>
      </c>
      <c r="L1786" s="53" t="e">
        <f t="shared" si="139"/>
        <v>#N/A</v>
      </c>
    </row>
    <row r="1787" spans="8:12">
      <c r="H1787" s="76">
        <f t="shared" si="135"/>
        <v>1418</v>
      </c>
      <c r="I1787" s="53" t="e">
        <f t="shared" si="136"/>
        <v>#N/A</v>
      </c>
      <c r="J1787" s="53" t="e">
        <f t="shared" si="137"/>
        <v>#N/A</v>
      </c>
      <c r="K1787" s="53" t="e">
        <f t="shared" si="138"/>
        <v>#N/A</v>
      </c>
      <c r="L1787" s="53" t="e">
        <f t="shared" si="139"/>
        <v>#N/A</v>
      </c>
    </row>
    <row r="1788" spans="8:12">
      <c r="H1788" s="76">
        <f t="shared" si="135"/>
        <v>1419</v>
      </c>
      <c r="I1788" s="53" t="e">
        <f t="shared" si="136"/>
        <v>#N/A</v>
      </c>
      <c r="J1788" s="53" t="e">
        <f t="shared" si="137"/>
        <v>#N/A</v>
      </c>
      <c r="K1788" s="53" t="e">
        <f t="shared" si="138"/>
        <v>#N/A</v>
      </c>
      <c r="L1788" s="53" t="e">
        <f t="shared" si="139"/>
        <v>#N/A</v>
      </c>
    </row>
    <row r="1789" spans="8:12">
      <c r="H1789" s="76">
        <f t="shared" si="135"/>
        <v>1420</v>
      </c>
      <c r="I1789" s="53" t="e">
        <f t="shared" si="136"/>
        <v>#N/A</v>
      </c>
      <c r="J1789" s="53" t="e">
        <f t="shared" si="137"/>
        <v>#N/A</v>
      </c>
      <c r="K1789" s="53" t="e">
        <f t="shared" si="138"/>
        <v>#N/A</v>
      </c>
      <c r="L1789" s="53" t="e">
        <f t="shared" si="139"/>
        <v>#N/A</v>
      </c>
    </row>
    <row r="1790" spans="8:12">
      <c r="H1790" s="76">
        <f t="shared" si="135"/>
        <v>1421</v>
      </c>
      <c r="I1790" s="53" t="e">
        <f t="shared" si="136"/>
        <v>#N/A</v>
      </c>
      <c r="J1790" s="53" t="e">
        <f t="shared" si="137"/>
        <v>#N/A</v>
      </c>
      <c r="K1790" s="53" t="e">
        <f t="shared" si="138"/>
        <v>#N/A</v>
      </c>
      <c r="L1790" s="53" t="e">
        <f t="shared" si="139"/>
        <v>#N/A</v>
      </c>
    </row>
    <row r="1791" spans="8:12">
      <c r="H1791" s="76">
        <f t="shared" si="135"/>
        <v>1422</v>
      </c>
      <c r="I1791" s="53" t="e">
        <f t="shared" si="136"/>
        <v>#N/A</v>
      </c>
      <c r="J1791" s="53" t="e">
        <f t="shared" si="137"/>
        <v>#N/A</v>
      </c>
      <c r="K1791" s="53" t="e">
        <f t="shared" si="138"/>
        <v>#N/A</v>
      </c>
      <c r="L1791" s="53" t="e">
        <f t="shared" si="139"/>
        <v>#N/A</v>
      </c>
    </row>
    <row r="1792" spans="8:12">
      <c r="H1792" s="76">
        <f t="shared" si="135"/>
        <v>1423</v>
      </c>
      <c r="I1792" s="53" t="e">
        <f t="shared" si="136"/>
        <v>#N/A</v>
      </c>
      <c r="J1792" s="53" t="e">
        <f t="shared" si="137"/>
        <v>#N/A</v>
      </c>
      <c r="K1792" s="53" t="e">
        <f t="shared" si="138"/>
        <v>#N/A</v>
      </c>
      <c r="L1792" s="53" t="e">
        <f t="shared" si="139"/>
        <v>#N/A</v>
      </c>
    </row>
    <row r="1793" spans="8:12">
      <c r="H1793" s="76">
        <f t="shared" si="135"/>
        <v>1424</v>
      </c>
      <c r="I1793" s="53" t="e">
        <f t="shared" si="136"/>
        <v>#N/A</v>
      </c>
      <c r="J1793" s="53" t="e">
        <f t="shared" si="137"/>
        <v>#N/A</v>
      </c>
      <c r="K1793" s="53" t="e">
        <f t="shared" si="138"/>
        <v>#N/A</v>
      </c>
      <c r="L1793" s="53" t="e">
        <f t="shared" si="139"/>
        <v>#N/A</v>
      </c>
    </row>
    <row r="1794" spans="8:12">
      <c r="H1794" s="76">
        <f t="shared" si="135"/>
        <v>1425</v>
      </c>
      <c r="I1794" s="53" t="e">
        <f t="shared" si="136"/>
        <v>#N/A</v>
      </c>
      <c r="J1794" s="53" t="e">
        <f t="shared" si="137"/>
        <v>#N/A</v>
      </c>
      <c r="K1794" s="53" t="e">
        <f t="shared" si="138"/>
        <v>#N/A</v>
      </c>
      <c r="L1794" s="53" t="e">
        <f t="shared" si="139"/>
        <v>#N/A</v>
      </c>
    </row>
    <row r="1795" spans="8:12">
      <c r="H1795" s="76">
        <f t="shared" si="135"/>
        <v>1426</v>
      </c>
      <c r="I1795" s="53" t="e">
        <f t="shared" si="136"/>
        <v>#N/A</v>
      </c>
      <c r="J1795" s="53" t="e">
        <f t="shared" si="137"/>
        <v>#N/A</v>
      </c>
      <c r="K1795" s="53" t="e">
        <f t="shared" si="138"/>
        <v>#N/A</v>
      </c>
      <c r="L1795" s="53" t="e">
        <f t="shared" si="139"/>
        <v>#N/A</v>
      </c>
    </row>
    <row r="1796" spans="8:12">
      <c r="H1796" s="76">
        <f t="shared" ref="H1796:H1859" si="140">IF(+H1795+1&lt;=MAX(data21),+H1795+1,0)</f>
        <v>1427</v>
      </c>
      <c r="I1796" s="53" t="e">
        <f t="shared" si="136"/>
        <v>#N/A</v>
      </c>
      <c r="J1796" s="53" t="e">
        <f t="shared" si="137"/>
        <v>#N/A</v>
      </c>
      <c r="K1796" s="53" t="e">
        <f t="shared" si="138"/>
        <v>#N/A</v>
      </c>
      <c r="L1796" s="53" t="e">
        <f t="shared" si="139"/>
        <v>#N/A</v>
      </c>
    </row>
    <row r="1797" spans="8:12">
      <c r="H1797" s="76">
        <f t="shared" si="140"/>
        <v>1428</v>
      </c>
      <c r="I1797" s="53" t="e">
        <f t="shared" ref="I1797:I1860" si="141">IF(IFERROR(VLOOKUP($H1797,$A:$F,2,0)/VLOOKUP($H1796,$A:$F,2,0)*I1796,NA())=0,NA(),IFERROR(VLOOKUP($H1797,$A:$F,2,0)/VLOOKUP($H1796,$A:$F,2,0)*I1796,NA()))</f>
        <v>#N/A</v>
      </c>
      <c r="J1797" s="53" t="e">
        <f t="shared" ref="J1797:J1860" si="142">IF(IFERROR(VLOOKUP($H1797,$A:$F,3,0)/VLOOKUP($H1796,$A:$F,3,0)*J1796,NA())=0,NA(),IFERROR(VLOOKUP($H1797,$A:$F,3,0)/VLOOKUP($H1796,$A:$F,3,0)*J1796,NA()))</f>
        <v>#N/A</v>
      </c>
      <c r="K1797" s="53" t="e">
        <f t="shared" ref="K1797:K1860" si="143">IF(IFERROR(VLOOKUP($H1797,$A:$F,4,0)/VLOOKUP($H1796,$A:$F,4,0)*K1796,NA())=0,NA(),IFERROR(VLOOKUP($H1797,$A:$F,4,0)/VLOOKUP($H1796,$A:$F,4,0)*K1796,NA()))</f>
        <v>#N/A</v>
      </c>
      <c r="L1797" s="53" t="e">
        <f t="shared" ref="L1797:L1860" si="144">IF(IFERROR(VLOOKUP($H1797,$A:$F,5,0)/VLOOKUP($H1796,$A:$F,5,0)*L1796,NA())=0,NA(),IFERROR(VLOOKUP($H1797,$A:$F,5,0)/VLOOKUP($H1796,$A:$F,5,0)*L1796,NA()))</f>
        <v>#N/A</v>
      </c>
    </row>
    <row r="1798" spans="8:12">
      <c r="H1798" s="76">
        <f t="shared" si="140"/>
        <v>1429</v>
      </c>
      <c r="I1798" s="53" t="e">
        <f t="shared" si="141"/>
        <v>#N/A</v>
      </c>
      <c r="J1798" s="53" t="e">
        <f t="shared" si="142"/>
        <v>#N/A</v>
      </c>
      <c r="K1798" s="53" t="e">
        <f t="shared" si="143"/>
        <v>#N/A</v>
      </c>
      <c r="L1798" s="53" t="e">
        <f t="shared" si="144"/>
        <v>#N/A</v>
      </c>
    </row>
    <row r="1799" spans="8:12">
      <c r="H1799" s="76">
        <f t="shared" si="140"/>
        <v>1430</v>
      </c>
      <c r="I1799" s="53" t="e">
        <f t="shared" si="141"/>
        <v>#N/A</v>
      </c>
      <c r="J1799" s="53" t="e">
        <f t="shared" si="142"/>
        <v>#N/A</v>
      </c>
      <c r="K1799" s="53" t="e">
        <f t="shared" si="143"/>
        <v>#N/A</v>
      </c>
      <c r="L1799" s="53" t="e">
        <f t="shared" si="144"/>
        <v>#N/A</v>
      </c>
    </row>
    <row r="1800" spans="8:12">
      <c r="H1800" s="76">
        <f t="shared" si="140"/>
        <v>1431</v>
      </c>
      <c r="I1800" s="53" t="e">
        <f t="shared" si="141"/>
        <v>#N/A</v>
      </c>
      <c r="J1800" s="53" t="e">
        <f t="shared" si="142"/>
        <v>#N/A</v>
      </c>
      <c r="K1800" s="53" t="e">
        <f t="shared" si="143"/>
        <v>#N/A</v>
      </c>
      <c r="L1800" s="53" t="e">
        <f t="shared" si="144"/>
        <v>#N/A</v>
      </c>
    </row>
    <row r="1801" spans="8:12">
      <c r="H1801" s="76">
        <f t="shared" si="140"/>
        <v>1432</v>
      </c>
      <c r="I1801" s="53" t="e">
        <f t="shared" si="141"/>
        <v>#N/A</v>
      </c>
      <c r="J1801" s="53" t="e">
        <f t="shared" si="142"/>
        <v>#N/A</v>
      </c>
      <c r="K1801" s="53" t="e">
        <f t="shared" si="143"/>
        <v>#N/A</v>
      </c>
      <c r="L1801" s="53" t="e">
        <f t="shared" si="144"/>
        <v>#N/A</v>
      </c>
    </row>
    <row r="1802" spans="8:12">
      <c r="H1802" s="76">
        <f t="shared" si="140"/>
        <v>1433</v>
      </c>
      <c r="I1802" s="53" t="e">
        <f t="shared" si="141"/>
        <v>#N/A</v>
      </c>
      <c r="J1802" s="53" t="e">
        <f t="shared" si="142"/>
        <v>#N/A</v>
      </c>
      <c r="K1802" s="53" t="e">
        <f t="shared" si="143"/>
        <v>#N/A</v>
      </c>
      <c r="L1802" s="53" t="e">
        <f t="shared" si="144"/>
        <v>#N/A</v>
      </c>
    </row>
    <row r="1803" spans="8:12">
      <c r="H1803" s="76">
        <f t="shared" si="140"/>
        <v>1434</v>
      </c>
      <c r="I1803" s="53" t="e">
        <f t="shared" si="141"/>
        <v>#N/A</v>
      </c>
      <c r="J1803" s="53" t="e">
        <f t="shared" si="142"/>
        <v>#N/A</v>
      </c>
      <c r="K1803" s="53" t="e">
        <f t="shared" si="143"/>
        <v>#N/A</v>
      </c>
      <c r="L1803" s="53" t="e">
        <f t="shared" si="144"/>
        <v>#N/A</v>
      </c>
    </row>
    <row r="1804" spans="8:12">
      <c r="H1804" s="76">
        <f t="shared" si="140"/>
        <v>1435</v>
      </c>
      <c r="I1804" s="53" t="e">
        <f t="shared" si="141"/>
        <v>#N/A</v>
      </c>
      <c r="J1804" s="53" t="e">
        <f t="shared" si="142"/>
        <v>#N/A</v>
      </c>
      <c r="K1804" s="53" t="e">
        <f t="shared" si="143"/>
        <v>#N/A</v>
      </c>
      <c r="L1804" s="53" t="e">
        <f t="shared" si="144"/>
        <v>#N/A</v>
      </c>
    </row>
    <row r="1805" spans="8:12">
      <c r="H1805" s="76">
        <f t="shared" si="140"/>
        <v>1436</v>
      </c>
      <c r="I1805" s="53" t="e">
        <f t="shared" si="141"/>
        <v>#N/A</v>
      </c>
      <c r="J1805" s="53" t="e">
        <f t="shared" si="142"/>
        <v>#N/A</v>
      </c>
      <c r="K1805" s="53" t="e">
        <f t="shared" si="143"/>
        <v>#N/A</v>
      </c>
      <c r="L1805" s="53" t="e">
        <f t="shared" si="144"/>
        <v>#N/A</v>
      </c>
    </row>
    <row r="1806" spans="8:12">
      <c r="H1806" s="76">
        <f t="shared" si="140"/>
        <v>1437</v>
      </c>
      <c r="I1806" s="53" t="e">
        <f t="shared" si="141"/>
        <v>#N/A</v>
      </c>
      <c r="J1806" s="53" t="e">
        <f t="shared" si="142"/>
        <v>#N/A</v>
      </c>
      <c r="K1806" s="53" t="e">
        <f t="shared" si="143"/>
        <v>#N/A</v>
      </c>
      <c r="L1806" s="53" t="e">
        <f t="shared" si="144"/>
        <v>#N/A</v>
      </c>
    </row>
    <row r="1807" spans="8:12">
      <c r="H1807" s="76">
        <f t="shared" si="140"/>
        <v>1438</v>
      </c>
      <c r="I1807" s="53" t="e">
        <f t="shared" si="141"/>
        <v>#N/A</v>
      </c>
      <c r="J1807" s="53" t="e">
        <f t="shared" si="142"/>
        <v>#N/A</v>
      </c>
      <c r="K1807" s="53" t="e">
        <f t="shared" si="143"/>
        <v>#N/A</v>
      </c>
      <c r="L1807" s="53" t="e">
        <f t="shared" si="144"/>
        <v>#N/A</v>
      </c>
    </row>
    <row r="1808" spans="8:12">
      <c r="H1808" s="76">
        <f t="shared" si="140"/>
        <v>1439</v>
      </c>
      <c r="I1808" s="53" t="e">
        <f t="shared" si="141"/>
        <v>#N/A</v>
      </c>
      <c r="J1808" s="53" t="e">
        <f t="shared" si="142"/>
        <v>#N/A</v>
      </c>
      <c r="K1808" s="53" t="e">
        <f t="shared" si="143"/>
        <v>#N/A</v>
      </c>
      <c r="L1808" s="53" t="e">
        <f t="shared" si="144"/>
        <v>#N/A</v>
      </c>
    </row>
    <row r="1809" spans="8:12">
      <c r="H1809" s="76">
        <f t="shared" si="140"/>
        <v>1440</v>
      </c>
      <c r="I1809" s="53" t="e">
        <f t="shared" si="141"/>
        <v>#N/A</v>
      </c>
      <c r="J1809" s="53" t="e">
        <f t="shared" si="142"/>
        <v>#N/A</v>
      </c>
      <c r="K1809" s="53" t="e">
        <f t="shared" si="143"/>
        <v>#N/A</v>
      </c>
      <c r="L1809" s="53" t="e">
        <f t="shared" si="144"/>
        <v>#N/A</v>
      </c>
    </row>
    <row r="1810" spans="8:12">
      <c r="H1810" s="76">
        <f t="shared" si="140"/>
        <v>1441</v>
      </c>
      <c r="I1810" s="53" t="e">
        <f t="shared" si="141"/>
        <v>#N/A</v>
      </c>
      <c r="J1810" s="53" t="e">
        <f t="shared" si="142"/>
        <v>#N/A</v>
      </c>
      <c r="K1810" s="53" t="e">
        <f t="shared" si="143"/>
        <v>#N/A</v>
      </c>
      <c r="L1810" s="53" t="e">
        <f t="shared" si="144"/>
        <v>#N/A</v>
      </c>
    </row>
    <row r="1811" spans="8:12">
      <c r="H1811" s="76">
        <f t="shared" si="140"/>
        <v>1442</v>
      </c>
      <c r="I1811" s="53" t="e">
        <f t="shared" si="141"/>
        <v>#N/A</v>
      </c>
      <c r="J1811" s="53" t="e">
        <f t="shared" si="142"/>
        <v>#N/A</v>
      </c>
      <c r="K1811" s="53" t="e">
        <f t="shared" si="143"/>
        <v>#N/A</v>
      </c>
      <c r="L1811" s="53" t="e">
        <f t="shared" si="144"/>
        <v>#N/A</v>
      </c>
    </row>
    <row r="1812" spans="8:12">
      <c r="H1812" s="76">
        <f t="shared" si="140"/>
        <v>1443</v>
      </c>
      <c r="I1812" s="53" t="e">
        <f t="shared" si="141"/>
        <v>#N/A</v>
      </c>
      <c r="J1812" s="53" t="e">
        <f t="shared" si="142"/>
        <v>#N/A</v>
      </c>
      <c r="K1812" s="53" t="e">
        <f t="shared" si="143"/>
        <v>#N/A</v>
      </c>
      <c r="L1812" s="53" t="e">
        <f t="shared" si="144"/>
        <v>#N/A</v>
      </c>
    </row>
    <row r="1813" spans="8:12">
      <c r="H1813" s="76">
        <f t="shared" si="140"/>
        <v>1444</v>
      </c>
      <c r="I1813" s="53" t="e">
        <f t="shared" si="141"/>
        <v>#N/A</v>
      </c>
      <c r="J1813" s="53" t="e">
        <f t="shared" si="142"/>
        <v>#N/A</v>
      </c>
      <c r="K1813" s="53" t="e">
        <f t="shared" si="143"/>
        <v>#N/A</v>
      </c>
      <c r="L1813" s="53" t="e">
        <f t="shared" si="144"/>
        <v>#N/A</v>
      </c>
    </row>
    <row r="1814" spans="8:12">
      <c r="H1814" s="76">
        <f t="shared" si="140"/>
        <v>1445</v>
      </c>
      <c r="I1814" s="53" t="e">
        <f t="shared" si="141"/>
        <v>#N/A</v>
      </c>
      <c r="J1814" s="53" t="e">
        <f t="shared" si="142"/>
        <v>#N/A</v>
      </c>
      <c r="K1814" s="53" t="e">
        <f t="shared" si="143"/>
        <v>#N/A</v>
      </c>
      <c r="L1814" s="53" t="e">
        <f t="shared" si="144"/>
        <v>#N/A</v>
      </c>
    </row>
    <row r="1815" spans="8:12">
      <c r="H1815" s="76">
        <f t="shared" si="140"/>
        <v>1446</v>
      </c>
      <c r="I1815" s="53" t="e">
        <f t="shared" si="141"/>
        <v>#N/A</v>
      </c>
      <c r="J1815" s="53" t="e">
        <f t="shared" si="142"/>
        <v>#N/A</v>
      </c>
      <c r="K1815" s="53" t="e">
        <f t="shared" si="143"/>
        <v>#N/A</v>
      </c>
      <c r="L1815" s="53" t="e">
        <f t="shared" si="144"/>
        <v>#N/A</v>
      </c>
    </row>
    <row r="1816" spans="8:12">
      <c r="H1816" s="76">
        <f t="shared" si="140"/>
        <v>1447</v>
      </c>
      <c r="I1816" s="53" t="e">
        <f t="shared" si="141"/>
        <v>#N/A</v>
      </c>
      <c r="J1816" s="53" t="e">
        <f t="shared" si="142"/>
        <v>#N/A</v>
      </c>
      <c r="K1816" s="53" t="e">
        <f t="shared" si="143"/>
        <v>#N/A</v>
      </c>
      <c r="L1816" s="53" t="e">
        <f t="shared" si="144"/>
        <v>#N/A</v>
      </c>
    </row>
    <row r="1817" spans="8:12">
      <c r="H1817" s="76">
        <f t="shared" si="140"/>
        <v>1448</v>
      </c>
      <c r="I1817" s="53" t="e">
        <f t="shared" si="141"/>
        <v>#N/A</v>
      </c>
      <c r="J1817" s="53" t="e">
        <f t="shared" si="142"/>
        <v>#N/A</v>
      </c>
      <c r="K1817" s="53" t="e">
        <f t="shared" si="143"/>
        <v>#N/A</v>
      </c>
      <c r="L1817" s="53" t="e">
        <f t="shared" si="144"/>
        <v>#N/A</v>
      </c>
    </row>
    <row r="1818" spans="8:12">
      <c r="H1818" s="76">
        <f t="shared" si="140"/>
        <v>1449</v>
      </c>
      <c r="I1818" s="53" t="e">
        <f t="shared" si="141"/>
        <v>#N/A</v>
      </c>
      <c r="J1818" s="53" t="e">
        <f t="shared" si="142"/>
        <v>#N/A</v>
      </c>
      <c r="K1818" s="53" t="e">
        <f t="shared" si="143"/>
        <v>#N/A</v>
      </c>
      <c r="L1818" s="53" t="e">
        <f t="shared" si="144"/>
        <v>#N/A</v>
      </c>
    </row>
    <row r="1819" spans="8:12">
      <c r="H1819" s="76">
        <f t="shared" si="140"/>
        <v>1450</v>
      </c>
      <c r="I1819" s="53" t="e">
        <f t="shared" si="141"/>
        <v>#N/A</v>
      </c>
      <c r="J1819" s="53" t="e">
        <f t="shared" si="142"/>
        <v>#N/A</v>
      </c>
      <c r="K1819" s="53" t="e">
        <f t="shared" si="143"/>
        <v>#N/A</v>
      </c>
      <c r="L1819" s="53" t="e">
        <f t="shared" si="144"/>
        <v>#N/A</v>
      </c>
    </row>
    <row r="1820" spans="8:12">
      <c r="H1820" s="76">
        <f t="shared" si="140"/>
        <v>1451</v>
      </c>
      <c r="I1820" s="53" t="e">
        <f t="shared" si="141"/>
        <v>#N/A</v>
      </c>
      <c r="J1820" s="53" t="e">
        <f t="shared" si="142"/>
        <v>#N/A</v>
      </c>
      <c r="K1820" s="53" t="e">
        <f t="shared" si="143"/>
        <v>#N/A</v>
      </c>
      <c r="L1820" s="53" t="e">
        <f t="shared" si="144"/>
        <v>#N/A</v>
      </c>
    </row>
    <row r="1821" spans="8:12">
      <c r="H1821" s="76">
        <f t="shared" si="140"/>
        <v>1452</v>
      </c>
      <c r="I1821" s="53" t="e">
        <f t="shared" si="141"/>
        <v>#N/A</v>
      </c>
      <c r="J1821" s="53" t="e">
        <f t="shared" si="142"/>
        <v>#N/A</v>
      </c>
      <c r="K1821" s="53" t="e">
        <f t="shared" si="143"/>
        <v>#N/A</v>
      </c>
      <c r="L1821" s="53" t="e">
        <f t="shared" si="144"/>
        <v>#N/A</v>
      </c>
    </row>
    <row r="1822" spans="8:12">
      <c r="H1822" s="76">
        <f t="shared" si="140"/>
        <v>1453</v>
      </c>
      <c r="I1822" s="53" t="e">
        <f t="shared" si="141"/>
        <v>#N/A</v>
      </c>
      <c r="J1822" s="53" t="e">
        <f t="shared" si="142"/>
        <v>#N/A</v>
      </c>
      <c r="K1822" s="53" t="e">
        <f t="shared" si="143"/>
        <v>#N/A</v>
      </c>
      <c r="L1822" s="53" t="e">
        <f t="shared" si="144"/>
        <v>#N/A</v>
      </c>
    </row>
    <row r="1823" spans="8:12">
      <c r="H1823" s="76">
        <f t="shared" si="140"/>
        <v>1454</v>
      </c>
      <c r="I1823" s="53" t="e">
        <f t="shared" si="141"/>
        <v>#N/A</v>
      </c>
      <c r="J1823" s="53" t="e">
        <f t="shared" si="142"/>
        <v>#N/A</v>
      </c>
      <c r="K1823" s="53" t="e">
        <f t="shared" si="143"/>
        <v>#N/A</v>
      </c>
      <c r="L1823" s="53" t="e">
        <f t="shared" si="144"/>
        <v>#N/A</v>
      </c>
    </row>
    <row r="1824" spans="8:12">
      <c r="H1824" s="76">
        <f t="shared" si="140"/>
        <v>1455</v>
      </c>
      <c r="I1824" s="53" t="e">
        <f t="shared" si="141"/>
        <v>#N/A</v>
      </c>
      <c r="J1824" s="53" t="e">
        <f t="shared" si="142"/>
        <v>#N/A</v>
      </c>
      <c r="K1824" s="53" t="e">
        <f t="shared" si="143"/>
        <v>#N/A</v>
      </c>
      <c r="L1824" s="53" t="e">
        <f t="shared" si="144"/>
        <v>#N/A</v>
      </c>
    </row>
    <row r="1825" spans="8:12">
      <c r="H1825" s="76">
        <f t="shared" si="140"/>
        <v>1456</v>
      </c>
      <c r="I1825" s="53" t="e">
        <f t="shared" si="141"/>
        <v>#N/A</v>
      </c>
      <c r="J1825" s="53" t="e">
        <f t="shared" si="142"/>
        <v>#N/A</v>
      </c>
      <c r="K1825" s="53" t="e">
        <f t="shared" si="143"/>
        <v>#N/A</v>
      </c>
      <c r="L1825" s="53" t="e">
        <f t="shared" si="144"/>
        <v>#N/A</v>
      </c>
    </row>
    <row r="1826" spans="8:12">
      <c r="H1826" s="76">
        <f t="shared" si="140"/>
        <v>1457</v>
      </c>
      <c r="I1826" s="53" t="e">
        <f t="shared" si="141"/>
        <v>#N/A</v>
      </c>
      <c r="J1826" s="53" t="e">
        <f t="shared" si="142"/>
        <v>#N/A</v>
      </c>
      <c r="K1826" s="53" t="e">
        <f t="shared" si="143"/>
        <v>#N/A</v>
      </c>
      <c r="L1826" s="53" t="e">
        <f t="shared" si="144"/>
        <v>#N/A</v>
      </c>
    </row>
    <row r="1827" spans="8:12">
      <c r="H1827" s="76">
        <f t="shared" si="140"/>
        <v>1458</v>
      </c>
      <c r="I1827" s="53" t="e">
        <f t="shared" si="141"/>
        <v>#N/A</v>
      </c>
      <c r="J1827" s="53" t="e">
        <f t="shared" si="142"/>
        <v>#N/A</v>
      </c>
      <c r="K1827" s="53" t="e">
        <f t="shared" si="143"/>
        <v>#N/A</v>
      </c>
      <c r="L1827" s="53" t="e">
        <f t="shared" si="144"/>
        <v>#N/A</v>
      </c>
    </row>
    <row r="1828" spans="8:12">
      <c r="H1828" s="76">
        <f t="shared" si="140"/>
        <v>1459</v>
      </c>
      <c r="I1828" s="53" t="e">
        <f t="shared" si="141"/>
        <v>#N/A</v>
      </c>
      <c r="J1828" s="53" t="e">
        <f t="shared" si="142"/>
        <v>#N/A</v>
      </c>
      <c r="K1828" s="53" t="e">
        <f t="shared" si="143"/>
        <v>#N/A</v>
      </c>
      <c r="L1828" s="53" t="e">
        <f t="shared" si="144"/>
        <v>#N/A</v>
      </c>
    </row>
    <row r="1829" spans="8:12">
      <c r="H1829" s="76">
        <f t="shared" si="140"/>
        <v>1460</v>
      </c>
      <c r="I1829" s="53" t="e">
        <f t="shared" si="141"/>
        <v>#N/A</v>
      </c>
      <c r="J1829" s="53" t="e">
        <f t="shared" si="142"/>
        <v>#N/A</v>
      </c>
      <c r="K1829" s="53" t="e">
        <f t="shared" si="143"/>
        <v>#N/A</v>
      </c>
      <c r="L1829" s="53" t="e">
        <f t="shared" si="144"/>
        <v>#N/A</v>
      </c>
    </row>
    <row r="1830" spans="8:12">
      <c r="H1830" s="76">
        <f t="shared" si="140"/>
        <v>1461</v>
      </c>
      <c r="I1830" s="53" t="e">
        <f t="shared" si="141"/>
        <v>#N/A</v>
      </c>
      <c r="J1830" s="53" t="e">
        <f t="shared" si="142"/>
        <v>#N/A</v>
      </c>
      <c r="K1830" s="53" t="e">
        <f t="shared" si="143"/>
        <v>#N/A</v>
      </c>
      <c r="L1830" s="53" t="e">
        <f t="shared" si="144"/>
        <v>#N/A</v>
      </c>
    </row>
    <row r="1831" spans="8:12">
      <c r="H1831" s="76">
        <f t="shared" si="140"/>
        <v>1462</v>
      </c>
      <c r="I1831" s="53" t="e">
        <f t="shared" si="141"/>
        <v>#N/A</v>
      </c>
      <c r="J1831" s="53" t="e">
        <f t="shared" si="142"/>
        <v>#N/A</v>
      </c>
      <c r="K1831" s="53" t="e">
        <f t="shared" si="143"/>
        <v>#N/A</v>
      </c>
      <c r="L1831" s="53" t="e">
        <f t="shared" si="144"/>
        <v>#N/A</v>
      </c>
    </row>
    <row r="1832" spans="8:12">
      <c r="H1832" s="76">
        <f t="shared" si="140"/>
        <v>1463</v>
      </c>
      <c r="I1832" s="53" t="e">
        <f t="shared" si="141"/>
        <v>#N/A</v>
      </c>
      <c r="J1832" s="53" t="e">
        <f t="shared" si="142"/>
        <v>#N/A</v>
      </c>
      <c r="K1832" s="53" t="e">
        <f t="shared" si="143"/>
        <v>#N/A</v>
      </c>
      <c r="L1832" s="53" t="e">
        <f t="shared" si="144"/>
        <v>#N/A</v>
      </c>
    </row>
    <row r="1833" spans="8:12">
      <c r="H1833" s="76">
        <f t="shared" si="140"/>
        <v>1464</v>
      </c>
      <c r="I1833" s="53" t="e">
        <f t="shared" si="141"/>
        <v>#N/A</v>
      </c>
      <c r="J1833" s="53" t="e">
        <f t="shared" si="142"/>
        <v>#N/A</v>
      </c>
      <c r="K1833" s="53" t="e">
        <f t="shared" si="143"/>
        <v>#N/A</v>
      </c>
      <c r="L1833" s="53" t="e">
        <f t="shared" si="144"/>
        <v>#N/A</v>
      </c>
    </row>
    <row r="1834" spans="8:12">
      <c r="H1834" s="76">
        <f t="shared" si="140"/>
        <v>1465</v>
      </c>
      <c r="I1834" s="53" t="e">
        <f t="shared" si="141"/>
        <v>#N/A</v>
      </c>
      <c r="J1834" s="53" t="e">
        <f t="shared" si="142"/>
        <v>#N/A</v>
      </c>
      <c r="K1834" s="53" t="e">
        <f t="shared" si="143"/>
        <v>#N/A</v>
      </c>
      <c r="L1834" s="53" t="e">
        <f t="shared" si="144"/>
        <v>#N/A</v>
      </c>
    </row>
    <row r="1835" spans="8:12">
      <c r="H1835" s="76">
        <f t="shared" si="140"/>
        <v>1466</v>
      </c>
      <c r="I1835" s="53" t="e">
        <f t="shared" si="141"/>
        <v>#N/A</v>
      </c>
      <c r="J1835" s="53" t="e">
        <f t="shared" si="142"/>
        <v>#N/A</v>
      </c>
      <c r="K1835" s="53" t="e">
        <f t="shared" si="143"/>
        <v>#N/A</v>
      </c>
      <c r="L1835" s="53" t="e">
        <f t="shared" si="144"/>
        <v>#N/A</v>
      </c>
    </row>
    <row r="1836" spans="8:12">
      <c r="H1836" s="76">
        <f t="shared" si="140"/>
        <v>1467</v>
      </c>
      <c r="I1836" s="53" t="e">
        <f t="shared" si="141"/>
        <v>#N/A</v>
      </c>
      <c r="J1836" s="53" t="e">
        <f t="shared" si="142"/>
        <v>#N/A</v>
      </c>
      <c r="K1836" s="53" t="e">
        <f t="shared" si="143"/>
        <v>#N/A</v>
      </c>
      <c r="L1836" s="53" t="e">
        <f t="shared" si="144"/>
        <v>#N/A</v>
      </c>
    </row>
    <row r="1837" spans="8:12">
      <c r="H1837" s="76">
        <f t="shared" si="140"/>
        <v>1468</v>
      </c>
      <c r="I1837" s="53" t="e">
        <f t="shared" si="141"/>
        <v>#N/A</v>
      </c>
      <c r="J1837" s="53" t="e">
        <f t="shared" si="142"/>
        <v>#N/A</v>
      </c>
      <c r="K1837" s="53" t="e">
        <f t="shared" si="143"/>
        <v>#N/A</v>
      </c>
      <c r="L1837" s="53" t="e">
        <f t="shared" si="144"/>
        <v>#N/A</v>
      </c>
    </row>
    <row r="1838" spans="8:12">
      <c r="H1838" s="76">
        <f t="shared" si="140"/>
        <v>1469</v>
      </c>
      <c r="I1838" s="53" t="e">
        <f t="shared" si="141"/>
        <v>#N/A</v>
      </c>
      <c r="J1838" s="53" t="e">
        <f t="shared" si="142"/>
        <v>#N/A</v>
      </c>
      <c r="K1838" s="53" t="e">
        <f t="shared" si="143"/>
        <v>#N/A</v>
      </c>
      <c r="L1838" s="53" t="e">
        <f t="shared" si="144"/>
        <v>#N/A</v>
      </c>
    </row>
    <row r="1839" spans="8:12">
      <c r="H1839" s="76">
        <f t="shared" si="140"/>
        <v>1470</v>
      </c>
      <c r="I1839" s="53" t="e">
        <f t="shared" si="141"/>
        <v>#N/A</v>
      </c>
      <c r="J1839" s="53" t="e">
        <f t="shared" si="142"/>
        <v>#N/A</v>
      </c>
      <c r="K1839" s="53" t="e">
        <f t="shared" si="143"/>
        <v>#N/A</v>
      </c>
      <c r="L1839" s="53" t="e">
        <f t="shared" si="144"/>
        <v>#N/A</v>
      </c>
    </row>
    <row r="1840" spans="8:12">
      <c r="H1840" s="76">
        <f t="shared" si="140"/>
        <v>1471</v>
      </c>
      <c r="I1840" s="53" t="e">
        <f t="shared" si="141"/>
        <v>#N/A</v>
      </c>
      <c r="J1840" s="53" t="e">
        <f t="shared" si="142"/>
        <v>#N/A</v>
      </c>
      <c r="K1840" s="53" t="e">
        <f t="shared" si="143"/>
        <v>#N/A</v>
      </c>
      <c r="L1840" s="53" t="e">
        <f t="shared" si="144"/>
        <v>#N/A</v>
      </c>
    </row>
    <row r="1841" spans="8:12">
      <c r="H1841" s="76">
        <f t="shared" si="140"/>
        <v>1472</v>
      </c>
      <c r="I1841" s="53" t="e">
        <f t="shared" si="141"/>
        <v>#N/A</v>
      </c>
      <c r="J1841" s="53" t="e">
        <f t="shared" si="142"/>
        <v>#N/A</v>
      </c>
      <c r="K1841" s="53" t="e">
        <f t="shared" si="143"/>
        <v>#N/A</v>
      </c>
      <c r="L1841" s="53" t="e">
        <f t="shared" si="144"/>
        <v>#N/A</v>
      </c>
    </row>
    <row r="1842" spans="8:12">
      <c r="H1842" s="76">
        <f t="shared" si="140"/>
        <v>1473</v>
      </c>
      <c r="I1842" s="53" t="e">
        <f t="shared" si="141"/>
        <v>#N/A</v>
      </c>
      <c r="J1842" s="53" t="e">
        <f t="shared" si="142"/>
        <v>#N/A</v>
      </c>
      <c r="K1842" s="53" t="e">
        <f t="shared" si="143"/>
        <v>#N/A</v>
      </c>
      <c r="L1842" s="53" t="e">
        <f t="shared" si="144"/>
        <v>#N/A</v>
      </c>
    </row>
    <row r="1843" spans="8:12">
      <c r="H1843" s="76">
        <f t="shared" si="140"/>
        <v>1474</v>
      </c>
      <c r="I1843" s="53" t="e">
        <f t="shared" si="141"/>
        <v>#N/A</v>
      </c>
      <c r="J1843" s="53" t="e">
        <f t="shared" si="142"/>
        <v>#N/A</v>
      </c>
      <c r="K1843" s="53" t="e">
        <f t="shared" si="143"/>
        <v>#N/A</v>
      </c>
      <c r="L1843" s="53" t="e">
        <f t="shared" si="144"/>
        <v>#N/A</v>
      </c>
    </row>
    <row r="1844" spans="8:12">
      <c r="H1844" s="76">
        <f t="shared" si="140"/>
        <v>1475</v>
      </c>
      <c r="I1844" s="53" t="e">
        <f t="shared" si="141"/>
        <v>#N/A</v>
      </c>
      <c r="J1844" s="53" t="e">
        <f t="shared" si="142"/>
        <v>#N/A</v>
      </c>
      <c r="K1844" s="53" t="e">
        <f t="shared" si="143"/>
        <v>#N/A</v>
      </c>
      <c r="L1844" s="53" t="e">
        <f t="shared" si="144"/>
        <v>#N/A</v>
      </c>
    </row>
    <row r="1845" spans="8:12">
      <c r="H1845" s="76">
        <f t="shared" si="140"/>
        <v>1476</v>
      </c>
      <c r="I1845" s="53" t="e">
        <f t="shared" si="141"/>
        <v>#N/A</v>
      </c>
      <c r="J1845" s="53" t="e">
        <f t="shared" si="142"/>
        <v>#N/A</v>
      </c>
      <c r="K1845" s="53" t="e">
        <f t="shared" si="143"/>
        <v>#N/A</v>
      </c>
      <c r="L1845" s="53" t="e">
        <f t="shared" si="144"/>
        <v>#N/A</v>
      </c>
    </row>
    <row r="1846" spans="8:12">
      <c r="H1846" s="76">
        <f t="shared" si="140"/>
        <v>1477</v>
      </c>
      <c r="I1846" s="53" t="e">
        <f t="shared" si="141"/>
        <v>#N/A</v>
      </c>
      <c r="J1846" s="53" t="e">
        <f t="shared" si="142"/>
        <v>#N/A</v>
      </c>
      <c r="K1846" s="53" t="e">
        <f t="shared" si="143"/>
        <v>#N/A</v>
      </c>
      <c r="L1846" s="53" t="e">
        <f t="shared" si="144"/>
        <v>#N/A</v>
      </c>
    </row>
    <row r="1847" spans="8:12">
      <c r="H1847" s="76">
        <f t="shared" si="140"/>
        <v>1478</v>
      </c>
      <c r="I1847" s="53" t="e">
        <f t="shared" si="141"/>
        <v>#N/A</v>
      </c>
      <c r="J1847" s="53" t="e">
        <f t="shared" si="142"/>
        <v>#N/A</v>
      </c>
      <c r="K1847" s="53" t="e">
        <f t="shared" si="143"/>
        <v>#N/A</v>
      </c>
      <c r="L1847" s="53" t="e">
        <f t="shared" si="144"/>
        <v>#N/A</v>
      </c>
    </row>
    <row r="1848" spans="8:12">
      <c r="H1848" s="76">
        <f t="shared" si="140"/>
        <v>1479</v>
      </c>
      <c r="I1848" s="53" t="e">
        <f t="shared" si="141"/>
        <v>#N/A</v>
      </c>
      <c r="J1848" s="53" t="e">
        <f t="shared" si="142"/>
        <v>#N/A</v>
      </c>
      <c r="K1848" s="53" t="e">
        <f t="shared" si="143"/>
        <v>#N/A</v>
      </c>
      <c r="L1848" s="53" t="e">
        <f t="shared" si="144"/>
        <v>#N/A</v>
      </c>
    </row>
    <row r="1849" spans="8:12">
      <c r="H1849" s="76">
        <f t="shared" si="140"/>
        <v>1480</v>
      </c>
      <c r="I1849" s="53" t="e">
        <f t="shared" si="141"/>
        <v>#N/A</v>
      </c>
      <c r="J1849" s="53" t="e">
        <f t="shared" si="142"/>
        <v>#N/A</v>
      </c>
      <c r="K1849" s="53" t="e">
        <f t="shared" si="143"/>
        <v>#N/A</v>
      </c>
      <c r="L1849" s="53" t="e">
        <f t="shared" si="144"/>
        <v>#N/A</v>
      </c>
    </row>
    <row r="1850" spans="8:12">
      <c r="H1850" s="76">
        <f t="shared" si="140"/>
        <v>1481</v>
      </c>
      <c r="I1850" s="53" t="e">
        <f t="shared" si="141"/>
        <v>#N/A</v>
      </c>
      <c r="J1850" s="53" t="e">
        <f t="shared" si="142"/>
        <v>#N/A</v>
      </c>
      <c r="K1850" s="53" t="e">
        <f t="shared" si="143"/>
        <v>#N/A</v>
      </c>
      <c r="L1850" s="53" t="e">
        <f t="shared" si="144"/>
        <v>#N/A</v>
      </c>
    </row>
    <row r="1851" spans="8:12">
      <c r="H1851" s="76">
        <f t="shared" si="140"/>
        <v>1482</v>
      </c>
      <c r="I1851" s="53" t="e">
        <f t="shared" si="141"/>
        <v>#N/A</v>
      </c>
      <c r="J1851" s="53" t="e">
        <f t="shared" si="142"/>
        <v>#N/A</v>
      </c>
      <c r="K1851" s="53" t="e">
        <f t="shared" si="143"/>
        <v>#N/A</v>
      </c>
      <c r="L1851" s="53" t="e">
        <f t="shared" si="144"/>
        <v>#N/A</v>
      </c>
    </row>
    <row r="1852" spans="8:12">
      <c r="H1852" s="76">
        <f t="shared" si="140"/>
        <v>1483</v>
      </c>
      <c r="I1852" s="53" t="e">
        <f t="shared" si="141"/>
        <v>#N/A</v>
      </c>
      <c r="J1852" s="53" t="e">
        <f t="shared" si="142"/>
        <v>#N/A</v>
      </c>
      <c r="K1852" s="53" t="e">
        <f t="shared" si="143"/>
        <v>#N/A</v>
      </c>
      <c r="L1852" s="53" t="e">
        <f t="shared" si="144"/>
        <v>#N/A</v>
      </c>
    </row>
    <row r="1853" spans="8:12">
      <c r="H1853" s="76">
        <f t="shared" si="140"/>
        <v>1484</v>
      </c>
      <c r="I1853" s="53" t="e">
        <f t="shared" si="141"/>
        <v>#N/A</v>
      </c>
      <c r="J1853" s="53" t="e">
        <f t="shared" si="142"/>
        <v>#N/A</v>
      </c>
      <c r="K1853" s="53" t="e">
        <f t="shared" si="143"/>
        <v>#N/A</v>
      </c>
      <c r="L1853" s="53" t="e">
        <f t="shared" si="144"/>
        <v>#N/A</v>
      </c>
    </row>
    <row r="1854" spans="8:12">
      <c r="H1854" s="76">
        <f t="shared" si="140"/>
        <v>1485</v>
      </c>
      <c r="I1854" s="53" t="e">
        <f t="shared" si="141"/>
        <v>#N/A</v>
      </c>
      <c r="J1854" s="53" t="e">
        <f t="shared" si="142"/>
        <v>#N/A</v>
      </c>
      <c r="K1854" s="53" t="e">
        <f t="shared" si="143"/>
        <v>#N/A</v>
      </c>
      <c r="L1854" s="53" t="e">
        <f t="shared" si="144"/>
        <v>#N/A</v>
      </c>
    </row>
    <row r="1855" spans="8:12">
      <c r="H1855" s="76">
        <f t="shared" si="140"/>
        <v>1486</v>
      </c>
      <c r="I1855" s="53" t="e">
        <f t="shared" si="141"/>
        <v>#N/A</v>
      </c>
      <c r="J1855" s="53" t="e">
        <f t="shared" si="142"/>
        <v>#N/A</v>
      </c>
      <c r="K1855" s="53" t="e">
        <f t="shared" si="143"/>
        <v>#N/A</v>
      </c>
      <c r="L1855" s="53" t="e">
        <f t="shared" si="144"/>
        <v>#N/A</v>
      </c>
    </row>
    <row r="1856" spans="8:12">
      <c r="H1856" s="76">
        <f t="shared" si="140"/>
        <v>1487</v>
      </c>
      <c r="I1856" s="53" t="e">
        <f t="shared" si="141"/>
        <v>#N/A</v>
      </c>
      <c r="J1856" s="53" t="e">
        <f t="shared" si="142"/>
        <v>#N/A</v>
      </c>
      <c r="K1856" s="53" t="e">
        <f t="shared" si="143"/>
        <v>#N/A</v>
      </c>
      <c r="L1856" s="53" t="e">
        <f t="shared" si="144"/>
        <v>#N/A</v>
      </c>
    </row>
    <row r="1857" spans="8:12">
      <c r="H1857" s="76">
        <f t="shared" si="140"/>
        <v>1488</v>
      </c>
      <c r="I1857" s="53" t="e">
        <f t="shared" si="141"/>
        <v>#N/A</v>
      </c>
      <c r="J1857" s="53" t="e">
        <f t="shared" si="142"/>
        <v>#N/A</v>
      </c>
      <c r="K1857" s="53" t="e">
        <f t="shared" si="143"/>
        <v>#N/A</v>
      </c>
      <c r="L1857" s="53" t="e">
        <f t="shared" si="144"/>
        <v>#N/A</v>
      </c>
    </row>
    <row r="1858" spans="8:12">
      <c r="H1858" s="76">
        <f t="shared" si="140"/>
        <v>1489</v>
      </c>
      <c r="I1858" s="53" t="e">
        <f t="shared" si="141"/>
        <v>#N/A</v>
      </c>
      <c r="J1858" s="53" t="e">
        <f t="shared" si="142"/>
        <v>#N/A</v>
      </c>
      <c r="K1858" s="53" t="e">
        <f t="shared" si="143"/>
        <v>#N/A</v>
      </c>
      <c r="L1858" s="53" t="e">
        <f t="shared" si="144"/>
        <v>#N/A</v>
      </c>
    </row>
    <row r="1859" spans="8:12">
      <c r="H1859" s="76">
        <f t="shared" si="140"/>
        <v>1490</v>
      </c>
      <c r="I1859" s="53" t="e">
        <f t="shared" si="141"/>
        <v>#N/A</v>
      </c>
      <c r="J1859" s="53" t="e">
        <f t="shared" si="142"/>
        <v>#N/A</v>
      </c>
      <c r="K1859" s="53" t="e">
        <f t="shared" si="143"/>
        <v>#N/A</v>
      </c>
      <c r="L1859" s="53" t="e">
        <f t="shared" si="144"/>
        <v>#N/A</v>
      </c>
    </row>
    <row r="1860" spans="8:12">
      <c r="H1860" s="76">
        <f t="shared" ref="H1860:H1923" si="145">IF(+H1859+1&lt;=MAX(data21),+H1859+1,0)</f>
        <v>1491</v>
      </c>
      <c r="I1860" s="53" t="e">
        <f t="shared" si="141"/>
        <v>#N/A</v>
      </c>
      <c r="J1860" s="53" t="e">
        <f t="shared" si="142"/>
        <v>#N/A</v>
      </c>
      <c r="K1860" s="53" t="e">
        <f t="shared" si="143"/>
        <v>#N/A</v>
      </c>
      <c r="L1860" s="53" t="e">
        <f t="shared" si="144"/>
        <v>#N/A</v>
      </c>
    </row>
    <row r="1861" spans="8:12">
      <c r="H1861" s="76">
        <f t="shared" si="145"/>
        <v>1492</v>
      </c>
      <c r="I1861" s="53" t="e">
        <f t="shared" ref="I1861:I1924" si="146">IF(IFERROR(VLOOKUP($H1861,$A:$F,2,0)/VLOOKUP($H1860,$A:$F,2,0)*I1860,NA())=0,NA(),IFERROR(VLOOKUP($H1861,$A:$F,2,0)/VLOOKUP($H1860,$A:$F,2,0)*I1860,NA()))</f>
        <v>#N/A</v>
      </c>
      <c r="J1861" s="53" t="e">
        <f t="shared" ref="J1861:J1924" si="147">IF(IFERROR(VLOOKUP($H1861,$A:$F,3,0)/VLOOKUP($H1860,$A:$F,3,0)*J1860,NA())=0,NA(),IFERROR(VLOOKUP($H1861,$A:$F,3,0)/VLOOKUP($H1860,$A:$F,3,0)*J1860,NA()))</f>
        <v>#N/A</v>
      </c>
      <c r="K1861" s="53" t="e">
        <f t="shared" ref="K1861:K1924" si="148">IF(IFERROR(VLOOKUP($H1861,$A:$F,4,0)/VLOOKUP($H1860,$A:$F,4,0)*K1860,NA())=0,NA(),IFERROR(VLOOKUP($H1861,$A:$F,4,0)/VLOOKUP($H1860,$A:$F,4,0)*K1860,NA()))</f>
        <v>#N/A</v>
      </c>
      <c r="L1861" s="53" t="e">
        <f t="shared" ref="L1861:L1924" si="149">IF(IFERROR(VLOOKUP($H1861,$A:$F,5,0)/VLOOKUP($H1860,$A:$F,5,0)*L1860,NA())=0,NA(),IFERROR(VLOOKUP($H1861,$A:$F,5,0)/VLOOKUP($H1860,$A:$F,5,0)*L1860,NA()))</f>
        <v>#N/A</v>
      </c>
    </row>
    <row r="1862" spans="8:12">
      <c r="H1862" s="76">
        <f t="shared" si="145"/>
        <v>1493</v>
      </c>
      <c r="I1862" s="53" t="e">
        <f t="shared" si="146"/>
        <v>#N/A</v>
      </c>
      <c r="J1862" s="53" t="e">
        <f t="shared" si="147"/>
        <v>#N/A</v>
      </c>
      <c r="K1862" s="53" t="e">
        <f t="shared" si="148"/>
        <v>#N/A</v>
      </c>
      <c r="L1862" s="53" t="e">
        <f t="shared" si="149"/>
        <v>#N/A</v>
      </c>
    </row>
    <row r="1863" spans="8:12">
      <c r="H1863" s="76">
        <f t="shared" si="145"/>
        <v>1494</v>
      </c>
      <c r="I1863" s="53" t="e">
        <f t="shared" si="146"/>
        <v>#N/A</v>
      </c>
      <c r="J1863" s="53" t="e">
        <f t="shared" si="147"/>
        <v>#N/A</v>
      </c>
      <c r="K1863" s="53" t="e">
        <f t="shared" si="148"/>
        <v>#N/A</v>
      </c>
      <c r="L1863" s="53" t="e">
        <f t="shared" si="149"/>
        <v>#N/A</v>
      </c>
    </row>
    <row r="1864" spans="8:12">
      <c r="H1864" s="76">
        <f t="shared" si="145"/>
        <v>1495</v>
      </c>
      <c r="I1864" s="53" t="e">
        <f t="shared" si="146"/>
        <v>#N/A</v>
      </c>
      <c r="J1864" s="53" t="e">
        <f t="shared" si="147"/>
        <v>#N/A</v>
      </c>
      <c r="K1864" s="53" t="e">
        <f t="shared" si="148"/>
        <v>#N/A</v>
      </c>
      <c r="L1864" s="53" t="e">
        <f t="shared" si="149"/>
        <v>#N/A</v>
      </c>
    </row>
    <row r="1865" spans="8:12">
      <c r="H1865" s="76">
        <f t="shared" si="145"/>
        <v>1496</v>
      </c>
      <c r="I1865" s="53" t="e">
        <f t="shared" si="146"/>
        <v>#N/A</v>
      </c>
      <c r="J1865" s="53" t="e">
        <f t="shared" si="147"/>
        <v>#N/A</v>
      </c>
      <c r="K1865" s="53" t="e">
        <f t="shared" si="148"/>
        <v>#N/A</v>
      </c>
      <c r="L1865" s="53" t="e">
        <f t="shared" si="149"/>
        <v>#N/A</v>
      </c>
    </row>
    <row r="1866" spans="8:12">
      <c r="H1866" s="76">
        <f t="shared" si="145"/>
        <v>1497</v>
      </c>
      <c r="I1866" s="53" t="e">
        <f t="shared" si="146"/>
        <v>#N/A</v>
      </c>
      <c r="J1866" s="53" t="e">
        <f t="shared" si="147"/>
        <v>#N/A</v>
      </c>
      <c r="K1866" s="53" t="e">
        <f t="shared" si="148"/>
        <v>#N/A</v>
      </c>
      <c r="L1866" s="53" t="e">
        <f t="shared" si="149"/>
        <v>#N/A</v>
      </c>
    </row>
    <row r="1867" spans="8:12">
      <c r="H1867" s="76">
        <f t="shared" si="145"/>
        <v>1498</v>
      </c>
      <c r="I1867" s="53" t="e">
        <f t="shared" si="146"/>
        <v>#N/A</v>
      </c>
      <c r="J1867" s="53" t="e">
        <f t="shared" si="147"/>
        <v>#N/A</v>
      </c>
      <c r="K1867" s="53" t="e">
        <f t="shared" si="148"/>
        <v>#N/A</v>
      </c>
      <c r="L1867" s="53" t="e">
        <f t="shared" si="149"/>
        <v>#N/A</v>
      </c>
    </row>
    <row r="1868" spans="8:12">
      <c r="H1868" s="76">
        <f t="shared" si="145"/>
        <v>1499</v>
      </c>
      <c r="I1868" s="53" t="e">
        <f t="shared" si="146"/>
        <v>#N/A</v>
      </c>
      <c r="J1868" s="53" t="e">
        <f t="shared" si="147"/>
        <v>#N/A</v>
      </c>
      <c r="K1868" s="53" t="e">
        <f t="shared" si="148"/>
        <v>#N/A</v>
      </c>
      <c r="L1868" s="53" t="e">
        <f t="shared" si="149"/>
        <v>#N/A</v>
      </c>
    </row>
    <row r="1869" spans="8:12">
      <c r="H1869" s="76">
        <f t="shared" si="145"/>
        <v>1500</v>
      </c>
      <c r="I1869" s="53" t="e">
        <f t="shared" si="146"/>
        <v>#N/A</v>
      </c>
      <c r="J1869" s="53" t="e">
        <f t="shared" si="147"/>
        <v>#N/A</v>
      </c>
      <c r="K1869" s="53" t="e">
        <f t="shared" si="148"/>
        <v>#N/A</v>
      </c>
      <c r="L1869" s="53" t="e">
        <f t="shared" si="149"/>
        <v>#N/A</v>
      </c>
    </row>
    <row r="1870" spans="8:12">
      <c r="H1870" s="76">
        <f t="shared" si="145"/>
        <v>1501</v>
      </c>
      <c r="I1870" s="53" t="e">
        <f t="shared" si="146"/>
        <v>#N/A</v>
      </c>
      <c r="J1870" s="53" t="e">
        <f t="shared" si="147"/>
        <v>#N/A</v>
      </c>
      <c r="K1870" s="53" t="e">
        <f t="shared" si="148"/>
        <v>#N/A</v>
      </c>
      <c r="L1870" s="53" t="e">
        <f t="shared" si="149"/>
        <v>#N/A</v>
      </c>
    </row>
    <row r="1871" spans="8:12">
      <c r="H1871" s="76">
        <f t="shared" si="145"/>
        <v>1502</v>
      </c>
      <c r="I1871" s="53" t="e">
        <f t="shared" si="146"/>
        <v>#N/A</v>
      </c>
      <c r="J1871" s="53" t="e">
        <f t="shared" si="147"/>
        <v>#N/A</v>
      </c>
      <c r="K1871" s="53" t="e">
        <f t="shared" si="148"/>
        <v>#N/A</v>
      </c>
      <c r="L1871" s="53" t="e">
        <f t="shared" si="149"/>
        <v>#N/A</v>
      </c>
    </row>
    <row r="1872" spans="8:12">
      <c r="H1872" s="76">
        <f t="shared" si="145"/>
        <v>1503</v>
      </c>
      <c r="I1872" s="53" t="e">
        <f t="shared" si="146"/>
        <v>#N/A</v>
      </c>
      <c r="J1872" s="53" t="e">
        <f t="shared" si="147"/>
        <v>#N/A</v>
      </c>
      <c r="K1872" s="53" t="e">
        <f t="shared" si="148"/>
        <v>#N/A</v>
      </c>
      <c r="L1872" s="53" t="e">
        <f t="shared" si="149"/>
        <v>#N/A</v>
      </c>
    </row>
    <row r="1873" spans="8:12">
      <c r="H1873" s="76">
        <f t="shared" si="145"/>
        <v>1504</v>
      </c>
      <c r="I1873" s="53" t="e">
        <f t="shared" si="146"/>
        <v>#N/A</v>
      </c>
      <c r="J1873" s="53" t="e">
        <f t="shared" si="147"/>
        <v>#N/A</v>
      </c>
      <c r="K1873" s="53" t="e">
        <f t="shared" si="148"/>
        <v>#N/A</v>
      </c>
      <c r="L1873" s="53" t="e">
        <f t="shared" si="149"/>
        <v>#N/A</v>
      </c>
    </row>
    <row r="1874" spans="8:12">
      <c r="H1874" s="76">
        <f t="shared" si="145"/>
        <v>1505</v>
      </c>
      <c r="I1874" s="53" t="e">
        <f t="shared" si="146"/>
        <v>#N/A</v>
      </c>
      <c r="J1874" s="53" t="e">
        <f t="shared" si="147"/>
        <v>#N/A</v>
      </c>
      <c r="K1874" s="53" t="e">
        <f t="shared" si="148"/>
        <v>#N/A</v>
      </c>
      <c r="L1874" s="53" t="e">
        <f t="shared" si="149"/>
        <v>#N/A</v>
      </c>
    </row>
    <row r="1875" spans="8:12">
      <c r="H1875" s="76">
        <f t="shared" si="145"/>
        <v>1506</v>
      </c>
      <c r="I1875" s="53" t="e">
        <f t="shared" si="146"/>
        <v>#N/A</v>
      </c>
      <c r="J1875" s="53" t="e">
        <f t="shared" si="147"/>
        <v>#N/A</v>
      </c>
      <c r="K1875" s="53" t="e">
        <f t="shared" si="148"/>
        <v>#N/A</v>
      </c>
      <c r="L1875" s="53" t="e">
        <f t="shared" si="149"/>
        <v>#N/A</v>
      </c>
    </row>
    <row r="1876" spans="8:12">
      <c r="H1876" s="76">
        <f t="shared" si="145"/>
        <v>1507</v>
      </c>
      <c r="I1876" s="53" t="e">
        <f t="shared" si="146"/>
        <v>#N/A</v>
      </c>
      <c r="J1876" s="53" t="e">
        <f t="shared" si="147"/>
        <v>#N/A</v>
      </c>
      <c r="K1876" s="53" t="e">
        <f t="shared" si="148"/>
        <v>#N/A</v>
      </c>
      <c r="L1876" s="53" t="e">
        <f t="shared" si="149"/>
        <v>#N/A</v>
      </c>
    </row>
    <row r="1877" spans="8:12">
      <c r="H1877" s="76">
        <f t="shared" si="145"/>
        <v>1508</v>
      </c>
      <c r="I1877" s="53" t="e">
        <f t="shared" si="146"/>
        <v>#N/A</v>
      </c>
      <c r="J1877" s="53" t="e">
        <f t="shared" si="147"/>
        <v>#N/A</v>
      </c>
      <c r="K1877" s="53" t="e">
        <f t="shared" si="148"/>
        <v>#N/A</v>
      </c>
      <c r="L1877" s="53" t="e">
        <f t="shared" si="149"/>
        <v>#N/A</v>
      </c>
    </row>
    <row r="1878" spans="8:12">
      <c r="H1878" s="76">
        <f t="shared" si="145"/>
        <v>1509</v>
      </c>
      <c r="I1878" s="53" t="e">
        <f t="shared" si="146"/>
        <v>#N/A</v>
      </c>
      <c r="J1878" s="53" t="e">
        <f t="shared" si="147"/>
        <v>#N/A</v>
      </c>
      <c r="K1878" s="53" t="e">
        <f t="shared" si="148"/>
        <v>#N/A</v>
      </c>
      <c r="L1878" s="53" t="e">
        <f t="shared" si="149"/>
        <v>#N/A</v>
      </c>
    </row>
    <row r="1879" spans="8:12">
      <c r="H1879" s="76">
        <f t="shared" si="145"/>
        <v>1510</v>
      </c>
      <c r="I1879" s="53" t="e">
        <f t="shared" si="146"/>
        <v>#N/A</v>
      </c>
      <c r="J1879" s="53" t="e">
        <f t="shared" si="147"/>
        <v>#N/A</v>
      </c>
      <c r="K1879" s="53" t="e">
        <f t="shared" si="148"/>
        <v>#N/A</v>
      </c>
      <c r="L1879" s="53" t="e">
        <f t="shared" si="149"/>
        <v>#N/A</v>
      </c>
    </row>
    <row r="1880" spans="8:12">
      <c r="H1880" s="76">
        <f t="shared" si="145"/>
        <v>1511</v>
      </c>
      <c r="I1880" s="53" t="e">
        <f t="shared" si="146"/>
        <v>#N/A</v>
      </c>
      <c r="J1880" s="53" t="e">
        <f t="shared" si="147"/>
        <v>#N/A</v>
      </c>
      <c r="K1880" s="53" t="e">
        <f t="shared" si="148"/>
        <v>#N/A</v>
      </c>
      <c r="L1880" s="53" t="e">
        <f t="shared" si="149"/>
        <v>#N/A</v>
      </c>
    </row>
    <row r="1881" spans="8:12">
      <c r="H1881" s="76">
        <f t="shared" si="145"/>
        <v>1512</v>
      </c>
      <c r="I1881" s="53" t="e">
        <f t="shared" si="146"/>
        <v>#N/A</v>
      </c>
      <c r="J1881" s="53" t="e">
        <f t="shared" si="147"/>
        <v>#N/A</v>
      </c>
      <c r="K1881" s="53" t="e">
        <f t="shared" si="148"/>
        <v>#N/A</v>
      </c>
      <c r="L1881" s="53" t="e">
        <f t="shared" si="149"/>
        <v>#N/A</v>
      </c>
    </row>
    <row r="1882" spans="8:12">
      <c r="H1882" s="76">
        <f t="shared" si="145"/>
        <v>1513</v>
      </c>
      <c r="I1882" s="53" t="e">
        <f t="shared" si="146"/>
        <v>#N/A</v>
      </c>
      <c r="J1882" s="53" t="e">
        <f t="shared" si="147"/>
        <v>#N/A</v>
      </c>
      <c r="K1882" s="53" t="e">
        <f t="shared" si="148"/>
        <v>#N/A</v>
      </c>
      <c r="L1882" s="53" t="e">
        <f t="shared" si="149"/>
        <v>#N/A</v>
      </c>
    </row>
    <row r="1883" spans="8:12">
      <c r="H1883" s="76">
        <f t="shared" si="145"/>
        <v>1514</v>
      </c>
      <c r="I1883" s="53" t="e">
        <f t="shared" si="146"/>
        <v>#N/A</v>
      </c>
      <c r="J1883" s="53" t="e">
        <f t="shared" si="147"/>
        <v>#N/A</v>
      </c>
      <c r="K1883" s="53" t="e">
        <f t="shared" si="148"/>
        <v>#N/A</v>
      </c>
      <c r="L1883" s="53" t="e">
        <f t="shared" si="149"/>
        <v>#N/A</v>
      </c>
    </row>
    <row r="1884" spans="8:12">
      <c r="H1884" s="76">
        <f t="shared" si="145"/>
        <v>1515</v>
      </c>
      <c r="I1884" s="53" t="e">
        <f t="shared" si="146"/>
        <v>#N/A</v>
      </c>
      <c r="J1884" s="53" t="e">
        <f t="shared" si="147"/>
        <v>#N/A</v>
      </c>
      <c r="K1884" s="53" t="e">
        <f t="shared" si="148"/>
        <v>#N/A</v>
      </c>
      <c r="L1884" s="53" t="e">
        <f t="shared" si="149"/>
        <v>#N/A</v>
      </c>
    </row>
    <row r="1885" spans="8:12">
      <c r="H1885" s="76">
        <f t="shared" si="145"/>
        <v>1516</v>
      </c>
      <c r="I1885" s="53" t="e">
        <f t="shared" si="146"/>
        <v>#N/A</v>
      </c>
      <c r="J1885" s="53" t="e">
        <f t="shared" si="147"/>
        <v>#N/A</v>
      </c>
      <c r="K1885" s="53" t="e">
        <f t="shared" si="148"/>
        <v>#N/A</v>
      </c>
      <c r="L1885" s="53" t="e">
        <f t="shared" si="149"/>
        <v>#N/A</v>
      </c>
    </row>
    <row r="1886" spans="8:12">
      <c r="H1886" s="76">
        <f t="shared" si="145"/>
        <v>1517</v>
      </c>
      <c r="I1886" s="53" t="e">
        <f t="shared" si="146"/>
        <v>#N/A</v>
      </c>
      <c r="J1886" s="53" t="e">
        <f t="shared" si="147"/>
        <v>#N/A</v>
      </c>
      <c r="K1886" s="53" t="e">
        <f t="shared" si="148"/>
        <v>#N/A</v>
      </c>
      <c r="L1886" s="53" t="e">
        <f t="shared" si="149"/>
        <v>#N/A</v>
      </c>
    </row>
    <row r="1887" spans="8:12">
      <c r="H1887" s="76">
        <f t="shared" si="145"/>
        <v>1518</v>
      </c>
      <c r="I1887" s="53" t="e">
        <f t="shared" si="146"/>
        <v>#N/A</v>
      </c>
      <c r="J1887" s="53" t="e">
        <f t="shared" si="147"/>
        <v>#N/A</v>
      </c>
      <c r="K1887" s="53" t="e">
        <f t="shared" si="148"/>
        <v>#N/A</v>
      </c>
      <c r="L1887" s="53" t="e">
        <f t="shared" si="149"/>
        <v>#N/A</v>
      </c>
    </row>
    <row r="1888" spans="8:12">
      <c r="H1888" s="76">
        <f t="shared" si="145"/>
        <v>1519</v>
      </c>
      <c r="I1888" s="53" t="e">
        <f t="shared" si="146"/>
        <v>#N/A</v>
      </c>
      <c r="J1888" s="53" t="e">
        <f t="shared" si="147"/>
        <v>#N/A</v>
      </c>
      <c r="K1888" s="53" t="e">
        <f t="shared" si="148"/>
        <v>#N/A</v>
      </c>
      <c r="L1888" s="53" t="e">
        <f t="shared" si="149"/>
        <v>#N/A</v>
      </c>
    </row>
    <row r="1889" spans="8:12">
      <c r="H1889" s="76">
        <f t="shared" si="145"/>
        <v>1520</v>
      </c>
      <c r="I1889" s="53" t="e">
        <f t="shared" si="146"/>
        <v>#N/A</v>
      </c>
      <c r="J1889" s="53" t="e">
        <f t="shared" si="147"/>
        <v>#N/A</v>
      </c>
      <c r="K1889" s="53" t="e">
        <f t="shared" si="148"/>
        <v>#N/A</v>
      </c>
      <c r="L1889" s="53" t="e">
        <f t="shared" si="149"/>
        <v>#N/A</v>
      </c>
    </row>
    <row r="1890" spans="8:12">
      <c r="H1890" s="76">
        <f t="shared" si="145"/>
        <v>1521</v>
      </c>
      <c r="I1890" s="53" t="e">
        <f t="shared" si="146"/>
        <v>#N/A</v>
      </c>
      <c r="J1890" s="53" t="e">
        <f t="shared" si="147"/>
        <v>#N/A</v>
      </c>
      <c r="K1890" s="53" t="e">
        <f t="shared" si="148"/>
        <v>#N/A</v>
      </c>
      <c r="L1890" s="53" t="e">
        <f t="shared" si="149"/>
        <v>#N/A</v>
      </c>
    </row>
    <row r="1891" spans="8:12">
      <c r="H1891" s="76">
        <f t="shared" si="145"/>
        <v>1522</v>
      </c>
      <c r="I1891" s="53" t="e">
        <f t="shared" si="146"/>
        <v>#N/A</v>
      </c>
      <c r="J1891" s="53" t="e">
        <f t="shared" si="147"/>
        <v>#N/A</v>
      </c>
      <c r="K1891" s="53" t="e">
        <f t="shared" si="148"/>
        <v>#N/A</v>
      </c>
      <c r="L1891" s="53" t="e">
        <f t="shared" si="149"/>
        <v>#N/A</v>
      </c>
    </row>
    <row r="1892" spans="8:12">
      <c r="H1892" s="76">
        <f t="shared" si="145"/>
        <v>1523</v>
      </c>
      <c r="I1892" s="53" t="e">
        <f t="shared" si="146"/>
        <v>#N/A</v>
      </c>
      <c r="J1892" s="53" t="e">
        <f t="shared" si="147"/>
        <v>#N/A</v>
      </c>
      <c r="K1892" s="53" t="e">
        <f t="shared" si="148"/>
        <v>#N/A</v>
      </c>
      <c r="L1892" s="53" t="e">
        <f t="shared" si="149"/>
        <v>#N/A</v>
      </c>
    </row>
    <row r="1893" spans="8:12">
      <c r="H1893" s="76">
        <f t="shared" si="145"/>
        <v>1524</v>
      </c>
      <c r="I1893" s="53" t="e">
        <f t="shared" si="146"/>
        <v>#N/A</v>
      </c>
      <c r="J1893" s="53" t="e">
        <f t="shared" si="147"/>
        <v>#N/A</v>
      </c>
      <c r="K1893" s="53" t="e">
        <f t="shared" si="148"/>
        <v>#N/A</v>
      </c>
      <c r="L1893" s="53" t="e">
        <f t="shared" si="149"/>
        <v>#N/A</v>
      </c>
    </row>
    <row r="1894" spans="8:12">
      <c r="H1894" s="76">
        <f t="shared" si="145"/>
        <v>1525</v>
      </c>
      <c r="I1894" s="53" t="e">
        <f t="shared" si="146"/>
        <v>#N/A</v>
      </c>
      <c r="J1894" s="53" t="e">
        <f t="shared" si="147"/>
        <v>#N/A</v>
      </c>
      <c r="K1894" s="53" t="e">
        <f t="shared" si="148"/>
        <v>#N/A</v>
      </c>
      <c r="L1894" s="53" t="e">
        <f t="shared" si="149"/>
        <v>#N/A</v>
      </c>
    </row>
    <row r="1895" spans="8:12">
      <c r="H1895" s="76">
        <f t="shared" si="145"/>
        <v>1526</v>
      </c>
      <c r="I1895" s="53" t="e">
        <f t="shared" si="146"/>
        <v>#N/A</v>
      </c>
      <c r="J1895" s="53" t="e">
        <f t="shared" si="147"/>
        <v>#N/A</v>
      </c>
      <c r="K1895" s="53" t="e">
        <f t="shared" si="148"/>
        <v>#N/A</v>
      </c>
      <c r="L1895" s="53" t="e">
        <f t="shared" si="149"/>
        <v>#N/A</v>
      </c>
    </row>
    <row r="1896" spans="8:12">
      <c r="H1896" s="76">
        <f t="shared" si="145"/>
        <v>1527</v>
      </c>
      <c r="I1896" s="53" t="e">
        <f t="shared" si="146"/>
        <v>#N/A</v>
      </c>
      <c r="J1896" s="53" t="e">
        <f t="shared" si="147"/>
        <v>#N/A</v>
      </c>
      <c r="K1896" s="53" t="e">
        <f t="shared" si="148"/>
        <v>#N/A</v>
      </c>
      <c r="L1896" s="53" t="e">
        <f t="shared" si="149"/>
        <v>#N/A</v>
      </c>
    </row>
    <row r="1897" spans="8:12">
      <c r="H1897" s="76">
        <f t="shared" si="145"/>
        <v>1528</v>
      </c>
      <c r="I1897" s="53" t="e">
        <f t="shared" si="146"/>
        <v>#N/A</v>
      </c>
      <c r="J1897" s="53" t="e">
        <f t="shared" si="147"/>
        <v>#N/A</v>
      </c>
      <c r="K1897" s="53" t="e">
        <f t="shared" si="148"/>
        <v>#N/A</v>
      </c>
      <c r="L1897" s="53" t="e">
        <f t="shared" si="149"/>
        <v>#N/A</v>
      </c>
    </row>
    <row r="1898" spans="8:12">
      <c r="H1898" s="76">
        <f t="shared" si="145"/>
        <v>1529</v>
      </c>
      <c r="I1898" s="53" t="e">
        <f t="shared" si="146"/>
        <v>#N/A</v>
      </c>
      <c r="J1898" s="53" t="e">
        <f t="shared" si="147"/>
        <v>#N/A</v>
      </c>
      <c r="K1898" s="53" t="e">
        <f t="shared" si="148"/>
        <v>#N/A</v>
      </c>
      <c r="L1898" s="53" t="e">
        <f t="shared" si="149"/>
        <v>#N/A</v>
      </c>
    </row>
    <row r="1899" spans="8:12">
      <c r="H1899" s="76">
        <f t="shared" si="145"/>
        <v>1530</v>
      </c>
      <c r="I1899" s="53" t="e">
        <f t="shared" si="146"/>
        <v>#N/A</v>
      </c>
      <c r="J1899" s="53" t="e">
        <f t="shared" si="147"/>
        <v>#N/A</v>
      </c>
      <c r="K1899" s="53" t="e">
        <f t="shared" si="148"/>
        <v>#N/A</v>
      </c>
      <c r="L1899" s="53" t="e">
        <f t="shared" si="149"/>
        <v>#N/A</v>
      </c>
    </row>
    <row r="1900" spans="8:12">
      <c r="H1900" s="76">
        <f t="shared" si="145"/>
        <v>1531</v>
      </c>
      <c r="I1900" s="53" t="e">
        <f t="shared" si="146"/>
        <v>#N/A</v>
      </c>
      <c r="J1900" s="53" t="e">
        <f t="shared" si="147"/>
        <v>#N/A</v>
      </c>
      <c r="K1900" s="53" t="e">
        <f t="shared" si="148"/>
        <v>#N/A</v>
      </c>
      <c r="L1900" s="53" t="e">
        <f t="shared" si="149"/>
        <v>#N/A</v>
      </c>
    </row>
    <row r="1901" spans="8:12">
      <c r="H1901" s="76">
        <f t="shared" si="145"/>
        <v>1532</v>
      </c>
      <c r="I1901" s="53" t="e">
        <f t="shared" si="146"/>
        <v>#N/A</v>
      </c>
      <c r="J1901" s="53" t="e">
        <f t="shared" si="147"/>
        <v>#N/A</v>
      </c>
      <c r="K1901" s="53" t="e">
        <f t="shared" si="148"/>
        <v>#N/A</v>
      </c>
      <c r="L1901" s="53" t="e">
        <f t="shared" si="149"/>
        <v>#N/A</v>
      </c>
    </row>
    <row r="1902" spans="8:12">
      <c r="H1902" s="76">
        <f t="shared" si="145"/>
        <v>1533</v>
      </c>
      <c r="I1902" s="53" t="e">
        <f t="shared" si="146"/>
        <v>#N/A</v>
      </c>
      <c r="J1902" s="53" t="e">
        <f t="shared" si="147"/>
        <v>#N/A</v>
      </c>
      <c r="K1902" s="53" t="e">
        <f t="shared" si="148"/>
        <v>#N/A</v>
      </c>
      <c r="L1902" s="53" t="e">
        <f t="shared" si="149"/>
        <v>#N/A</v>
      </c>
    </row>
    <row r="1903" spans="8:12">
      <c r="H1903" s="76">
        <f t="shared" si="145"/>
        <v>1534</v>
      </c>
      <c r="I1903" s="53" t="e">
        <f t="shared" si="146"/>
        <v>#N/A</v>
      </c>
      <c r="J1903" s="53" t="e">
        <f t="shared" si="147"/>
        <v>#N/A</v>
      </c>
      <c r="K1903" s="53" t="e">
        <f t="shared" si="148"/>
        <v>#N/A</v>
      </c>
      <c r="L1903" s="53" t="e">
        <f t="shared" si="149"/>
        <v>#N/A</v>
      </c>
    </row>
    <row r="1904" spans="8:12">
      <c r="H1904" s="76">
        <f t="shared" si="145"/>
        <v>1535</v>
      </c>
      <c r="I1904" s="53" t="e">
        <f t="shared" si="146"/>
        <v>#N/A</v>
      </c>
      <c r="J1904" s="53" t="e">
        <f t="shared" si="147"/>
        <v>#N/A</v>
      </c>
      <c r="K1904" s="53" t="e">
        <f t="shared" si="148"/>
        <v>#N/A</v>
      </c>
      <c r="L1904" s="53" t="e">
        <f t="shared" si="149"/>
        <v>#N/A</v>
      </c>
    </row>
    <row r="1905" spans="8:12">
      <c r="H1905" s="76">
        <f t="shared" si="145"/>
        <v>1536</v>
      </c>
      <c r="I1905" s="53" t="e">
        <f t="shared" si="146"/>
        <v>#N/A</v>
      </c>
      <c r="J1905" s="53" t="e">
        <f t="shared" si="147"/>
        <v>#N/A</v>
      </c>
      <c r="K1905" s="53" t="e">
        <f t="shared" si="148"/>
        <v>#N/A</v>
      </c>
      <c r="L1905" s="53" t="e">
        <f t="shared" si="149"/>
        <v>#N/A</v>
      </c>
    </row>
    <row r="1906" spans="8:12">
      <c r="H1906" s="76">
        <f t="shared" si="145"/>
        <v>1537</v>
      </c>
      <c r="I1906" s="53" t="e">
        <f t="shared" si="146"/>
        <v>#N/A</v>
      </c>
      <c r="J1906" s="53" t="e">
        <f t="shared" si="147"/>
        <v>#N/A</v>
      </c>
      <c r="K1906" s="53" t="e">
        <f t="shared" si="148"/>
        <v>#N/A</v>
      </c>
      <c r="L1906" s="53" t="e">
        <f t="shared" si="149"/>
        <v>#N/A</v>
      </c>
    </row>
    <row r="1907" spans="8:12">
      <c r="H1907" s="76">
        <f t="shared" si="145"/>
        <v>1538</v>
      </c>
      <c r="I1907" s="53" t="e">
        <f t="shared" si="146"/>
        <v>#N/A</v>
      </c>
      <c r="J1907" s="53" t="e">
        <f t="shared" si="147"/>
        <v>#N/A</v>
      </c>
      <c r="K1907" s="53" t="e">
        <f t="shared" si="148"/>
        <v>#N/A</v>
      </c>
      <c r="L1907" s="53" t="e">
        <f t="shared" si="149"/>
        <v>#N/A</v>
      </c>
    </row>
    <row r="1908" spans="8:12">
      <c r="H1908" s="76">
        <f t="shared" si="145"/>
        <v>1539</v>
      </c>
      <c r="I1908" s="53" t="e">
        <f t="shared" si="146"/>
        <v>#N/A</v>
      </c>
      <c r="J1908" s="53" t="e">
        <f t="shared" si="147"/>
        <v>#N/A</v>
      </c>
      <c r="K1908" s="53" t="e">
        <f t="shared" si="148"/>
        <v>#N/A</v>
      </c>
      <c r="L1908" s="53" t="e">
        <f t="shared" si="149"/>
        <v>#N/A</v>
      </c>
    </row>
    <row r="1909" spans="8:12">
      <c r="H1909" s="76">
        <f t="shared" si="145"/>
        <v>1540</v>
      </c>
      <c r="I1909" s="53" t="e">
        <f t="shared" si="146"/>
        <v>#N/A</v>
      </c>
      <c r="J1909" s="53" t="e">
        <f t="shared" si="147"/>
        <v>#N/A</v>
      </c>
      <c r="K1909" s="53" t="e">
        <f t="shared" si="148"/>
        <v>#N/A</v>
      </c>
      <c r="L1909" s="53" t="e">
        <f t="shared" si="149"/>
        <v>#N/A</v>
      </c>
    </row>
    <row r="1910" spans="8:12">
      <c r="H1910" s="76">
        <f t="shared" si="145"/>
        <v>1541</v>
      </c>
      <c r="I1910" s="53" t="e">
        <f t="shared" si="146"/>
        <v>#N/A</v>
      </c>
      <c r="J1910" s="53" t="e">
        <f t="shared" si="147"/>
        <v>#N/A</v>
      </c>
      <c r="K1910" s="53" t="e">
        <f t="shared" si="148"/>
        <v>#N/A</v>
      </c>
      <c r="L1910" s="53" t="e">
        <f t="shared" si="149"/>
        <v>#N/A</v>
      </c>
    </row>
    <row r="1911" spans="8:12">
      <c r="H1911" s="76">
        <f t="shared" si="145"/>
        <v>1542</v>
      </c>
      <c r="I1911" s="53" t="e">
        <f t="shared" si="146"/>
        <v>#N/A</v>
      </c>
      <c r="J1911" s="53" t="e">
        <f t="shared" si="147"/>
        <v>#N/A</v>
      </c>
      <c r="K1911" s="53" t="e">
        <f t="shared" si="148"/>
        <v>#N/A</v>
      </c>
      <c r="L1911" s="53" t="e">
        <f t="shared" si="149"/>
        <v>#N/A</v>
      </c>
    </row>
    <row r="1912" spans="8:12">
      <c r="H1912" s="76">
        <f t="shared" si="145"/>
        <v>1543</v>
      </c>
      <c r="I1912" s="53" t="e">
        <f t="shared" si="146"/>
        <v>#N/A</v>
      </c>
      <c r="J1912" s="53" t="e">
        <f t="shared" si="147"/>
        <v>#N/A</v>
      </c>
      <c r="K1912" s="53" t="e">
        <f t="shared" si="148"/>
        <v>#N/A</v>
      </c>
      <c r="L1912" s="53" t="e">
        <f t="shared" si="149"/>
        <v>#N/A</v>
      </c>
    </row>
    <row r="1913" spans="8:12">
      <c r="H1913" s="76">
        <f t="shared" si="145"/>
        <v>1544</v>
      </c>
      <c r="I1913" s="53" t="e">
        <f t="shared" si="146"/>
        <v>#N/A</v>
      </c>
      <c r="J1913" s="53" t="e">
        <f t="shared" si="147"/>
        <v>#N/A</v>
      </c>
      <c r="K1913" s="53" t="e">
        <f t="shared" si="148"/>
        <v>#N/A</v>
      </c>
      <c r="L1913" s="53" t="e">
        <f t="shared" si="149"/>
        <v>#N/A</v>
      </c>
    </row>
    <row r="1914" spans="8:12">
      <c r="H1914" s="76">
        <f t="shared" si="145"/>
        <v>1545</v>
      </c>
      <c r="I1914" s="53" t="e">
        <f t="shared" si="146"/>
        <v>#N/A</v>
      </c>
      <c r="J1914" s="53" t="e">
        <f t="shared" si="147"/>
        <v>#N/A</v>
      </c>
      <c r="K1914" s="53" t="e">
        <f t="shared" si="148"/>
        <v>#N/A</v>
      </c>
      <c r="L1914" s="53" t="e">
        <f t="shared" si="149"/>
        <v>#N/A</v>
      </c>
    </row>
    <row r="1915" spans="8:12">
      <c r="H1915" s="76">
        <f t="shared" si="145"/>
        <v>1546</v>
      </c>
      <c r="I1915" s="53" t="e">
        <f t="shared" si="146"/>
        <v>#N/A</v>
      </c>
      <c r="J1915" s="53" t="e">
        <f t="shared" si="147"/>
        <v>#N/A</v>
      </c>
      <c r="K1915" s="53" t="e">
        <f t="shared" si="148"/>
        <v>#N/A</v>
      </c>
      <c r="L1915" s="53" t="e">
        <f t="shared" si="149"/>
        <v>#N/A</v>
      </c>
    </row>
    <row r="1916" spans="8:12">
      <c r="H1916" s="76">
        <f t="shared" si="145"/>
        <v>1547</v>
      </c>
      <c r="I1916" s="53" t="e">
        <f t="shared" si="146"/>
        <v>#N/A</v>
      </c>
      <c r="J1916" s="53" t="e">
        <f t="shared" si="147"/>
        <v>#N/A</v>
      </c>
      <c r="K1916" s="53" t="e">
        <f t="shared" si="148"/>
        <v>#N/A</v>
      </c>
      <c r="L1916" s="53" t="e">
        <f t="shared" si="149"/>
        <v>#N/A</v>
      </c>
    </row>
    <row r="1917" spans="8:12">
      <c r="H1917" s="76">
        <f t="shared" si="145"/>
        <v>1548</v>
      </c>
      <c r="I1917" s="53" t="e">
        <f t="shared" si="146"/>
        <v>#N/A</v>
      </c>
      <c r="J1917" s="53" t="e">
        <f t="shared" si="147"/>
        <v>#N/A</v>
      </c>
      <c r="K1917" s="53" t="e">
        <f t="shared" si="148"/>
        <v>#N/A</v>
      </c>
      <c r="L1917" s="53" t="e">
        <f t="shared" si="149"/>
        <v>#N/A</v>
      </c>
    </row>
    <row r="1918" spans="8:12">
      <c r="H1918" s="76">
        <f t="shared" si="145"/>
        <v>1549</v>
      </c>
      <c r="I1918" s="53" t="e">
        <f t="shared" si="146"/>
        <v>#N/A</v>
      </c>
      <c r="J1918" s="53" t="e">
        <f t="shared" si="147"/>
        <v>#N/A</v>
      </c>
      <c r="K1918" s="53" t="e">
        <f t="shared" si="148"/>
        <v>#N/A</v>
      </c>
      <c r="L1918" s="53" t="e">
        <f t="shared" si="149"/>
        <v>#N/A</v>
      </c>
    </row>
    <row r="1919" spans="8:12">
      <c r="H1919" s="76">
        <f t="shared" si="145"/>
        <v>1550</v>
      </c>
      <c r="I1919" s="53" t="e">
        <f t="shared" si="146"/>
        <v>#N/A</v>
      </c>
      <c r="J1919" s="53" t="e">
        <f t="shared" si="147"/>
        <v>#N/A</v>
      </c>
      <c r="K1919" s="53" t="e">
        <f t="shared" si="148"/>
        <v>#N/A</v>
      </c>
      <c r="L1919" s="53" t="e">
        <f t="shared" si="149"/>
        <v>#N/A</v>
      </c>
    </row>
    <row r="1920" spans="8:12">
      <c r="H1920" s="76">
        <f t="shared" si="145"/>
        <v>1551</v>
      </c>
      <c r="I1920" s="53" t="e">
        <f t="shared" si="146"/>
        <v>#N/A</v>
      </c>
      <c r="J1920" s="53" t="e">
        <f t="shared" si="147"/>
        <v>#N/A</v>
      </c>
      <c r="K1920" s="53" t="e">
        <f t="shared" si="148"/>
        <v>#N/A</v>
      </c>
      <c r="L1920" s="53" t="e">
        <f t="shared" si="149"/>
        <v>#N/A</v>
      </c>
    </row>
    <row r="1921" spans="8:12">
      <c r="H1921" s="76">
        <f t="shared" si="145"/>
        <v>1552</v>
      </c>
      <c r="I1921" s="53" t="e">
        <f t="shared" si="146"/>
        <v>#N/A</v>
      </c>
      <c r="J1921" s="53" t="e">
        <f t="shared" si="147"/>
        <v>#N/A</v>
      </c>
      <c r="K1921" s="53" t="e">
        <f t="shared" si="148"/>
        <v>#N/A</v>
      </c>
      <c r="L1921" s="53" t="e">
        <f t="shared" si="149"/>
        <v>#N/A</v>
      </c>
    </row>
    <row r="1922" spans="8:12">
      <c r="H1922" s="76">
        <f t="shared" si="145"/>
        <v>1553</v>
      </c>
      <c r="I1922" s="53" t="e">
        <f t="shared" si="146"/>
        <v>#N/A</v>
      </c>
      <c r="J1922" s="53" t="e">
        <f t="shared" si="147"/>
        <v>#N/A</v>
      </c>
      <c r="K1922" s="53" t="e">
        <f t="shared" si="148"/>
        <v>#N/A</v>
      </c>
      <c r="L1922" s="53" t="e">
        <f t="shared" si="149"/>
        <v>#N/A</v>
      </c>
    </row>
    <row r="1923" spans="8:12">
      <c r="H1923" s="76">
        <f t="shared" si="145"/>
        <v>1554</v>
      </c>
      <c r="I1923" s="53" t="e">
        <f t="shared" si="146"/>
        <v>#N/A</v>
      </c>
      <c r="J1923" s="53" t="e">
        <f t="shared" si="147"/>
        <v>#N/A</v>
      </c>
      <c r="K1923" s="53" t="e">
        <f t="shared" si="148"/>
        <v>#N/A</v>
      </c>
      <c r="L1923" s="53" t="e">
        <f t="shared" si="149"/>
        <v>#N/A</v>
      </c>
    </row>
    <row r="1924" spans="8:12">
      <c r="H1924" s="76">
        <f t="shared" ref="H1924:H1987" si="150">IF(+H1923+1&lt;=MAX(data21),+H1923+1,0)</f>
        <v>1555</v>
      </c>
      <c r="I1924" s="53" t="e">
        <f t="shared" si="146"/>
        <v>#N/A</v>
      </c>
      <c r="J1924" s="53" t="e">
        <f t="shared" si="147"/>
        <v>#N/A</v>
      </c>
      <c r="K1924" s="53" t="e">
        <f t="shared" si="148"/>
        <v>#N/A</v>
      </c>
      <c r="L1924" s="53" t="e">
        <f t="shared" si="149"/>
        <v>#N/A</v>
      </c>
    </row>
    <row r="1925" spans="8:12">
      <c r="H1925" s="76">
        <f t="shared" si="150"/>
        <v>1556</v>
      </c>
      <c r="I1925" s="53" t="e">
        <f t="shared" ref="I1925:I1988" si="151">IF(IFERROR(VLOOKUP($H1925,$A:$F,2,0)/VLOOKUP($H1924,$A:$F,2,0)*I1924,NA())=0,NA(),IFERROR(VLOOKUP($H1925,$A:$F,2,0)/VLOOKUP($H1924,$A:$F,2,0)*I1924,NA()))</f>
        <v>#N/A</v>
      </c>
      <c r="J1925" s="53" t="e">
        <f t="shared" ref="J1925:J1988" si="152">IF(IFERROR(VLOOKUP($H1925,$A:$F,3,0)/VLOOKUP($H1924,$A:$F,3,0)*J1924,NA())=0,NA(),IFERROR(VLOOKUP($H1925,$A:$F,3,0)/VLOOKUP($H1924,$A:$F,3,0)*J1924,NA()))</f>
        <v>#N/A</v>
      </c>
      <c r="K1925" s="53" t="e">
        <f t="shared" ref="K1925:K1988" si="153">IF(IFERROR(VLOOKUP($H1925,$A:$F,4,0)/VLOOKUP($H1924,$A:$F,4,0)*K1924,NA())=0,NA(),IFERROR(VLOOKUP($H1925,$A:$F,4,0)/VLOOKUP($H1924,$A:$F,4,0)*K1924,NA()))</f>
        <v>#N/A</v>
      </c>
      <c r="L1925" s="53" t="e">
        <f t="shared" ref="L1925:L1988" si="154">IF(IFERROR(VLOOKUP($H1925,$A:$F,5,0)/VLOOKUP($H1924,$A:$F,5,0)*L1924,NA())=0,NA(),IFERROR(VLOOKUP($H1925,$A:$F,5,0)/VLOOKUP($H1924,$A:$F,5,0)*L1924,NA()))</f>
        <v>#N/A</v>
      </c>
    </row>
    <row r="1926" spans="8:12">
      <c r="H1926" s="76">
        <f t="shared" si="150"/>
        <v>1557</v>
      </c>
      <c r="I1926" s="53" t="e">
        <f t="shared" si="151"/>
        <v>#N/A</v>
      </c>
      <c r="J1926" s="53" t="e">
        <f t="shared" si="152"/>
        <v>#N/A</v>
      </c>
      <c r="K1926" s="53" t="e">
        <f t="shared" si="153"/>
        <v>#N/A</v>
      </c>
      <c r="L1926" s="53" t="e">
        <f t="shared" si="154"/>
        <v>#N/A</v>
      </c>
    </row>
    <row r="1927" spans="8:12">
      <c r="H1927" s="76">
        <f t="shared" si="150"/>
        <v>1558</v>
      </c>
      <c r="I1927" s="53" t="e">
        <f t="shared" si="151"/>
        <v>#N/A</v>
      </c>
      <c r="J1927" s="53" t="e">
        <f t="shared" si="152"/>
        <v>#N/A</v>
      </c>
      <c r="K1927" s="53" t="e">
        <f t="shared" si="153"/>
        <v>#N/A</v>
      </c>
      <c r="L1927" s="53" t="e">
        <f t="shared" si="154"/>
        <v>#N/A</v>
      </c>
    </row>
    <row r="1928" spans="8:12">
      <c r="H1928" s="76">
        <f t="shared" si="150"/>
        <v>1559</v>
      </c>
      <c r="I1928" s="53" t="e">
        <f t="shared" si="151"/>
        <v>#N/A</v>
      </c>
      <c r="J1928" s="53" t="e">
        <f t="shared" si="152"/>
        <v>#N/A</v>
      </c>
      <c r="K1928" s="53" t="e">
        <f t="shared" si="153"/>
        <v>#N/A</v>
      </c>
      <c r="L1928" s="53" t="e">
        <f t="shared" si="154"/>
        <v>#N/A</v>
      </c>
    </row>
    <row r="1929" spans="8:12">
      <c r="H1929" s="76">
        <f t="shared" si="150"/>
        <v>1560</v>
      </c>
      <c r="I1929" s="53" t="e">
        <f t="shared" si="151"/>
        <v>#N/A</v>
      </c>
      <c r="J1929" s="53" t="e">
        <f t="shared" si="152"/>
        <v>#N/A</v>
      </c>
      <c r="K1929" s="53" t="e">
        <f t="shared" si="153"/>
        <v>#N/A</v>
      </c>
      <c r="L1929" s="53" t="e">
        <f t="shared" si="154"/>
        <v>#N/A</v>
      </c>
    </row>
    <row r="1930" spans="8:12">
      <c r="H1930" s="76">
        <f t="shared" si="150"/>
        <v>1561</v>
      </c>
      <c r="I1930" s="53" t="e">
        <f t="shared" si="151"/>
        <v>#N/A</v>
      </c>
      <c r="J1930" s="53" t="e">
        <f t="shared" si="152"/>
        <v>#N/A</v>
      </c>
      <c r="K1930" s="53" t="e">
        <f t="shared" si="153"/>
        <v>#N/A</v>
      </c>
      <c r="L1930" s="53" t="e">
        <f t="shared" si="154"/>
        <v>#N/A</v>
      </c>
    </row>
    <row r="1931" spans="8:12">
      <c r="H1931" s="76">
        <f t="shared" si="150"/>
        <v>1562</v>
      </c>
      <c r="I1931" s="53" t="e">
        <f t="shared" si="151"/>
        <v>#N/A</v>
      </c>
      <c r="J1931" s="53" t="e">
        <f t="shared" si="152"/>
        <v>#N/A</v>
      </c>
      <c r="K1931" s="53" t="e">
        <f t="shared" si="153"/>
        <v>#N/A</v>
      </c>
      <c r="L1931" s="53" t="e">
        <f t="shared" si="154"/>
        <v>#N/A</v>
      </c>
    </row>
    <row r="1932" spans="8:12">
      <c r="H1932" s="76">
        <f t="shared" si="150"/>
        <v>1563</v>
      </c>
      <c r="I1932" s="53" t="e">
        <f t="shared" si="151"/>
        <v>#N/A</v>
      </c>
      <c r="J1932" s="53" t="e">
        <f t="shared" si="152"/>
        <v>#N/A</v>
      </c>
      <c r="K1932" s="53" t="e">
        <f t="shared" si="153"/>
        <v>#N/A</v>
      </c>
      <c r="L1932" s="53" t="e">
        <f t="shared" si="154"/>
        <v>#N/A</v>
      </c>
    </row>
    <row r="1933" spans="8:12">
      <c r="H1933" s="76">
        <f t="shared" si="150"/>
        <v>1564</v>
      </c>
      <c r="I1933" s="53" t="e">
        <f t="shared" si="151"/>
        <v>#N/A</v>
      </c>
      <c r="J1933" s="53" t="e">
        <f t="shared" si="152"/>
        <v>#N/A</v>
      </c>
      <c r="K1933" s="53" t="e">
        <f t="shared" si="153"/>
        <v>#N/A</v>
      </c>
      <c r="L1933" s="53" t="e">
        <f t="shared" si="154"/>
        <v>#N/A</v>
      </c>
    </row>
    <row r="1934" spans="8:12">
      <c r="H1934" s="76">
        <f t="shared" si="150"/>
        <v>1565</v>
      </c>
      <c r="I1934" s="53" t="e">
        <f t="shared" si="151"/>
        <v>#N/A</v>
      </c>
      <c r="J1934" s="53" t="e">
        <f t="shared" si="152"/>
        <v>#N/A</v>
      </c>
      <c r="K1934" s="53" t="e">
        <f t="shared" si="153"/>
        <v>#N/A</v>
      </c>
      <c r="L1934" s="53" t="e">
        <f t="shared" si="154"/>
        <v>#N/A</v>
      </c>
    </row>
    <row r="1935" spans="8:12">
      <c r="H1935" s="76">
        <f t="shared" si="150"/>
        <v>1566</v>
      </c>
      <c r="I1935" s="53" t="e">
        <f t="shared" si="151"/>
        <v>#N/A</v>
      </c>
      <c r="J1935" s="53" t="e">
        <f t="shared" si="152"/>
        <v>#N/A</v>
      </c>
      <c r="K1935" s="53" t="e">
        <f t="shared" si="153"/>
        <v>#N/A</v>
      </c>
      <c r="L1935" s="53" t="e">
        <f t="shared" si="154"/>
        <v>#N/A</v>
      </c>
    </row>
    <row r="1936" spans="8:12">
      <c r="H1936" s="76">
        <f t="shared" si="150"/>
        <v>1567</v>
      </c>
      <c r="I1936" s="53" t="e">
        <f t="shared" si="151"/>
        <v>#N/A</v>
      </c>
      <c r="J1936" s="53" t="e">
        <f t="shared" si="152"/>
        <v>#N/A</v>
      </c>
      <c r="K1936" s="53" t="e">
        <f t="shared" si="153"/>
        <v>#N/A</v>
      </c>
      <c r="L1936" s="53" t="e">
        <f t="shared" si="154"/>
        <v>#N/A</v>
      </c>
    </row>
    <row r="1937" spans="8:12">
      <c r="H1937" s="76">
        <f t="shared" si="150"/>
        <v>1568</v>
      </c>
      <c r="I1937" s="53" t="e">
        <f t="shared" si="151"/>
        <v>#N/A</v>
      </c>
      <c r="J1937" s="53" t="e">
        <f t="shared" si="152"/>
        <v>#N/A</v>
      </c>
      <c r="K1937" s="53" t="e">
        <f t="shared" si="153"/>
        <v>#N/A</v>
      </c>
      <c r="L1937" s="53" t="e">
        <f t="shared" si="154"/>
        <v>#N/A</v>
      </c>
    </row>
    <row r="1938" spans="8:12">
      <c r="H1938" s="76">
        <f t="shared" si="150"/>
        <v>1569</v>
      </c>
      <c r="I1938" s="53" t="e">
        <f t="shared" si="151"/>
        <v>#N/A</v>
      </c>
      <c r="J1938" s="53" t="e">
        <f t="shared" si="152"/>
        <v>#N/A</v>
      </c>
      <c r="K1938" s="53" t="e">
        <f t="shared" si="153"/>
        <v>#N/A</v>
      </c>
      <c r="L1938" s="53" t="e">
        <f t="shared" si="154"/>
        <v>#N/A</v>
      </c>
    </row>
    <row r="1939" spans="8:12">
      <c r="H1939" s="76">
        <f t="shared" si="150"/>
        <v>1570</v>
      </c>
      <c r="I1939" s="53" t="e">
        <f t="shared" si="151"/>
        <v>#N/A</v>
      </c>
      <c r="J1939" s="53" t="e">
        <f t="shared" si="152"/>
        <v>#N/A</v>
      </c>
      <c r="K1939" s="53" t="e">
        <f t="shared" si="153"/>
        <v>#N/A</v>
      </c>
      <c r="L1939" s="53" t="e">
        <f t="shared" si="154"/>
        <v>#N/A</v>
      </c>
    </row>
    <row r="1940" spans="8:12">
      <c r="H1940" s="76">
        <f t="shared" si="150"/>
        <v>1571</v>
      </c>
      <c r="I1940" s="53" t="e">
        <f t="shared" si="151"/>
        <v>#N/A</v>
      </c>
      <c r="J1940" s="53" t="e">
        <f t="shared" si="152"/>
        <v>#N/A</v>
      </c>
      <c r="K1940" s="53" t="e">
        <f t="shared" si="153"/>
        <v>#N/A</v>
      </c>
      <c r="L1940" s="53" t="e">
        <f t="shared" si="154"/>
        <v>#N/A</v>
      </c>
    </row>
    <row r="1941" spans="8:12">
      <c r="H1941" s="76">
        <f t="shared" si="150"/>
        <v>1572</v>
      </c>
      <c r="I1941" s="53" t="e">
        <f t="shared" si="151"/>
        <v>#N/A</v>
      </c>
      <c r="J1941" s="53" t="e">
        <f t="shared" si="152"/>
        <v>#N/A</v>
      </c>
      <c r="K1941" s="53" t="e">
        <f t="shared" si="153"/>
        <v>#N/A</v>
      </c>
      <c r="L1941" s="53" t="e">
        <f t="shared" si="154"/>
        <v>#N/A</v>
      </c>
    </row>
    <row r="1942" spans="8:12">
      <c r="H1942" s="76">
        <f t="shared" si="150"/>
        <v>1573</v>
      </c>
      <c r="I1942" s="53" t="e">
        <f t="shared" si="151"/>
        <v>#N/A</v>
      </c>
      <c r="J1942" s="53" t="e">
        <f t="shared" si="152"/>
        <v>#N/A</v>
      </c>
      <c r="K1942" s="53" t="e">
        <f t="shared" si="153"/>
        <v>#N/A</v>
      </c>
      <c r="L1942" s="53" t="e">
        <f t="shared" si="154"/>
        <v>#N/A</v>
      </c>
    </row>
    <row r="1943" spans="8:12">
      <c r="H1943" s="76">
        <f t="shared" si="150"/>
        <v>1574</v>
      </c>
      <c r="I1943" s="53" t="e">
        <f t="shared" si="151"/>
        <v>#N/A</v>
      </c>
      <c r="J1943" s="53" t="e">
        <f t="shared" si="152"/>
        <v>#N/A</v>
      </c>
      <c r="K1943" s="53" t="e">
        <f t="shared" si="153"/>
        <v>#N/A</v>
      </c>
      <c r="L1943" s="53" t="e">
        <f t="shared" si="154"/>
        <v>#N/A</v>
      </c>
    </row>
    <row r="1944" spans="8:12">
      <c r="H1944" s="76">
        <f t="shared" si="150"/>
        <v>1575</v>
      </c>
      <c r="I1944" s="53" t="e">
        <f t="shared" si="151"/>
        <v>#N/A</v>
      </c>
      <c r="J1944" s="53" t="e">
        <f t="shared" si="152"/>
        <v>#N/A</v>
      </c>
      <c r="K1944" s="53" t="e">
        <f t="shared" si="153"/>
        <v>#N/A</v>
      </c>
      <c r="L1944" s="53" t="e">
        <f t="shared" si="154"/>
        <v>#N/A</v>
      </c>
    </row>
    <row r="1945" spans="8:12">
      <c r="H1945" s="76">
        <f t="shared" si="150"/>
        <v>1576</v>
      </c>
      <c r="I1945" s="53" t="e">
        <f t="shared" si="151"/>
        <v>#N/A</v>
      </c>
      <c r="J1945" s="53" t="e">
        <f t="shared" si="152"/>
        <v>#N/A</v>
      </c>
      <c r="K1945" s="53" t="e">
        <f t="shared" si="153"/>
        <v>#N/A</v>
      </c>
      <c r="L1945" s="53" t="e">
        <f t="shared" si="154"/>
        <v>#N/A</v>
      </c>
    </row>
    <row r="1946" spans="8:12">
      <c r="H1946" s="76">
        <f t="shared" si="150"/>
        <v>1577</v>
      </c>
      <c r="I1946" s="53" t="e">
        <f t="shared" si="151"/>
        <v>#N/A</v>
      </c>
      <c r="J1946" s="53" t="e">
        <f t="shared" si="152"/>
        <v>#N/A</v>
      </c>
      <c r="K1946" s="53" t="e">
        <f t="shared" si="153"/>
        <v>#N/A</v>
      </c>
      <c r="L1946" s="53" t="e">
        <f t="shared" si="154"/>
        <v>#N/A</v>
      </c>
    </row>
    <row r="1947" spans="8:12">
      <c r="H1947" s="76">
        <f t="shared" si="150"/>
        <v>1578</v>
      </c>
      <c r="I1947" s="53" t="e">
        <f t="shared" si="151"/>
        <v>#N/A</v>
      </c>
      <c r="J1947" s="53" t="e">
        <f t="shared" si="152"/>
        <v>#N/A</v>
      </c>
      <c r="K1947" s="53" t="e">
        <f t="shared" si="153"/>
        <v>#N/A</v>
      </c>
      <c r="L1947" s="53" t="e">
        <f t="shared" si="154"/>
        <v>#N/A</v>
      </c>
    </row>
    <row r="1948" spans="8:12">
      <c r="H1948" s="76">
        <f t="shared" si="150"/>
        <v>1579</v>
      </c>
      <c r="I1948" s="53" t="e">
        <f t="shared" si="151"/>
        <v>#N/A</v>
      </c>
      <c r="J1948" s="53" t="e">
        <f t="shared" si="152"/>
        <v>#N/A</v>
      </c>
      <c r="K1948" s="53" t="e">
        <f t="shared" si="153"/>
        <v>#N/A</v>
      </c>
      <c r="L1948" s="53" t="e">
        <f t="shared" si="154"/>
        <v>#N/A</v>
      </c>
    </row>
    <row r="1949" spans="8:12">
      <c r="H1949" s="76">
        <f t="shared" si="150"/>
        <v>1580</v>
      </c>
      <c r="I1949" s="53" t="e">
        <f t="shared" si="151"/>
        <v>#N/A</v>
      </c>
      <c r="J1949" s="53" t="e">
        <f t="shared" si="152"/>
        <v>#N/A</v>
      </c>
      <c r="K1949" s="53" t="e">
        <f t="shared" si="153"/>
        <v>#N/A</v>
      </c>
      <c r="L1949" s="53" t="e">
        <f t="shared" si="154"/>
        <v>#N/A</v>
      </c>
    </row>
    <row r="1950" spans="8:12">
      <c r="H1950" s="76">
        <f t="shared" si="150"/>
        <v>1581</v>
      </c>
      <c r="I1950" s="53" t="e">
        <f t="shared" si="151"/>
        <v>#N/A</v>
      </c>
      <c r="J1950" s="53" t="e">
        <f t="shared" si="152"/>
        <v>#N/A</v>
      </c>
      <c r="K1950" s="53" t="e">
        <f t="shared" si="153"/>
        <v>#N/A</v>
      </c>
      <c r="L1950" s="53" t="e">
        <f t="shared" si="154"/>
        <v>#N/A</v>
      </c>
    </row>
    <row r="1951" spans="8:12">
      <c r="H1951" s="76">
        <f t="shared" si="150"/>
        <v>1582</v>
      </c>
      <c r="I1951" s="53" t="e">
        <f t="shared" si="151"/>
        <v>#N/A</v>
      </c>
      <c r="J1951" s="53" t="e">
        <f t="shared" si="152"/>
        <v>#N/A</v>
      </c>
      <c r="K1951" s="53" t="e">
        <f t="shared" si="153"/>
        <v>#N/A</v>
      </c>
      <c r="L1951" s="53" t="e">
        <f t="shared" si="154"/>
        <v>#N/A</v>
      </c>
    </row>
    <row r="1952" spans="8:12">
      <c r="H1952" s="76">
        <f t="shared" si="150"/>
        <v>1583</v>
      </c>
      <c r="I1952" s="53" t="e">
        <f t="shared" si="151"/>
        <v>#N/A</v>
      </c>
      <c r="J1952" s="53" t="e">
        <f t="shared" si="152"/>
        <v>#N/A</v>
      </c>
      <c r="K1952" s="53" t="e">
        <f t="shared" si="153"/>
        <v>#N/A</v>
      </c>
      <c r="L1952" s="53" t="e">
        <f t="shared" si="154"/>
        <v>#N/A</v>
      </c>
    </row>
    <row r="1953" spans="8:12">
      <c r="H1953" s="76">
        <f t="shared" si="150"/>
        <v>1584</v>
      </c>
      <c r="I1953" s="53" t="e">
        <f t="shared" si="151"/>
        <v>#N/A</v>
      </c>
      <c r="J1953" s="53" t="e">
        <f t="shared" si="152"/>
        <v>#N/A</v>
      </c>
      <c r="K1953" s="53" t="e">
        <f t="shared" si="153"/>
        <v>#N/A</v>
      </c>
      <c r="L1953" s="53" t="e">
        <f t="shared" si="154"/>
        <v>#N/A</v>
      </c>
    </row>
    <row r="1954" spans="8:12">
      <c r="H1954" s="76">
        <f t="shared" si="150"/>
        <v>1585</v>
      </c>
      <c r="I1954" s="53" t="e">
        <f t="shared" si="151"/>
        <v>#N/A</v>
      </c>
      <c r="J1954" s="53" t="e">
        <f t="shared" si="152"/>
        <v>#N/A</v>
      </c>
      <c r="K1954" s="53" t="e">
        <f t="shared" si="153"/>
        <v>#N/A</v>
      </c>
      <c r="L1954" s="53" t="e">
        <f t="shared" si="154"/>
        <v>#N/A</v>
      </c>
    </row>
    <row r="1955" spans="8:12">
      <c r="H1955" s="76">
        <f t="shared" si="150"/>
        <v>1586</v>
      </c>
      <c r="I1955" s="53" t="e">
        <f t="shared" si="151"/>
        <v>#N/A</v>
      </c>
      <c r="J1955" s="53" t="e">
        <f t="shared" si="152"/>
        <v>#N/A</v>
      </c>
      <c r="K1955" s="53" t="e">
        <f t="shared" si="153"/>
        <v>#N/A</v>
      </c>
      <c r="L1955" s="53" t="e">
        <f t="shared" si="154"/>
        <v>#N/A</v>
      </c>
    </row>
    <row r="1956" spans="8:12">
      <c r="H1956" s="76">
        <f t="shared" si="150"/>
        <v>1587</v>
      </c>
      <c r="I1956" s="53" t="e">
        <f t="shared" si="151"/>
        <v>#N/A</v>
      </c>
      <c r="J1956" s="53" t="e">
        <f t="shared" si="152"/>
        <v>#N/A</v>
      </c>
      <c r="K1956" s="53" t="e">
        <f t="shared" si="153"/>
        <v>#N/A</v>
      </c>
      <c r="L1956" s="53" t="e">
        <f t="shared" si="154"/>
        <v>#N/A</v>
      </c>
    </row>
    <row r="1957" spans="8:12">
      <c r="H1957" s="76">
        <f t="shared" si="150"/>
        <v>1588</v>
      </c>
      <c r="I1957" s="53" t="e">
        <f t="shared" si="151"/>
        <v>#N/A</v>
      </c>
      <c r="J1957" s="53" t="e">
        <f t="shared" si="152"/>
        <v>#N/A</v>
      </c>
      <c r="K1957" s="53" t="e">
        <f t="shared" si="153"/>
        <v>#N/A</v>
      </c>
      <c r="L1957" s="53" t="e">
        <f t="shared" si="154"/>
        <v>#N/A</v>
      </c>
    </row>
    <row r="1958" spans="8:12">
      <c r="H1958" s="76">
        <f t="shared" si="150"/>
        <v>1589</v>
      </c>
      <c r="I1958" s="53" t="e">
        <f t="shared" si="151"/>
        <v>#N/A</v>
      </c>
      <c r="J1958" s="53" t="e">
        <f t="shared" si="152"/>
        <v>#N/A</v>
      </c>
      <c r="K1958" s="53" t="e">
        <f t="shared" si="153"/>
        <v>#N/A</v>
      </c>
      <c r="L1958" s="53" t="e">
        <f t="shared" si="154"/>
        <v>#N/A</v>
      </c>
    </row>
    <row r="1959" spans="8:12">
      <c r="H1959" s="76">
        <f t="shared" si="150"/>
        <v>1590</v>
      </c>
      <c r="I1959" s="53" t="e">
        <f t="shared" si="151"/>
        <v>#N/A</v>
      </c>
      <c r="J1959" s="53" t="e">
        <f t="shared" si="152"/>
        <v>#N/A</v>
      </c>
      <c r="K1959" s="53" t="e">
        <f t="shared" si="153"/>
        <v>#N/A</v>
      </c>
      <c r="L1959" s="53" t="e">
        <f t="shared" si="154"/>
        <v>#N/A</v>
      </c>
    </row>
    <row r="1960" spans="8:12">
      <c r="H1960" s="76">
        <f t="shared" si="150"/>
        <v>1591</v>
      </c>
      <c r="I1960" s="53" t="e">
        <f t="shared" si="151"/>
        <v>#N/A</v>
      </c>
      <c r="J1960" s="53" t="e">
        <f t="shared" si="152"/>
        <v>#N/A</v>
      </c>
      <c r="K1960" s="53" t="e">
        <f t="shared" si="153"/>
        <v>#N/A</v>
      </c>
      <c r="L1960" s="53" t="e">
        <f t="shared" si="154"/>
        <v>#N/A</v>
      </c>
    </row>
    <row r="1961" spans="8:12">
      <c r="H1961" s="76">
        <f t="shared" si="150"/>
        <v>1592</v>
      </c>
      <c r="I1961" s="53" t="e">
        <f t="shared" si="151"/>
        <v>#N/A</v>
      </c>
      <c r="J1961" s="53" t="e">
        <f t="shared" si="152"/>
        <v>#N/A</v>
      </c>
      <c r="K1961" s="53" t="e">
        <f t="shared" si="153"/>
        <v>#N/A</v>
      </c>
      <c r="L1961" s="53" t="e">
        <f t="shared" si="154"/>
        <v>#N/A</v>
      </c>
    </row>
    <row r="1962" spans="8:12">
      <c r="H1962" s="76">
        <f t="shared" si="150"/>
        <v>1593</v>
      </c>
      <c r="I1962" s="53" t="e">
        <f t="shared" si="151"/>
        <v>#N/A</v>
      </c>
      <c r="J1962" s="53" t="e">
        <f t="shared" si="152"/>
        <v>#N/A</v>
      </c>
      <c r="K1962" s="53" t="e">
        <f t="shared" si="153"/>
        <v>#N/A</v>
      </c>
      <c r="L1962" s="53" t="e">
        <f t="shared" si="154"/>
        <v>#N/A</v>
      </c>
    </row>
    <row r="1963" spans="8:12">
      <c r="H1963" s="76">
        <f t="shared" si="150"/>
        <v>1594</v>
      </c>
      <c r="I1963" s="53" t="e">
        <f t="shared" si="151"/>
        <v>#N/A</v>
      </c>
      <c r="J1963" s="53" t="e">
        <f t="shared" si="152"/>
        <v>#N/A</v>
      </c>
      <c r="K1963" s="53" t="e">
        <f t="shared" si="153"/>
        <v>#N/A</v>
      </c>
      <c r="L1963" s="53" t="e">
        <f t="shared" si="154"/>
        <v>#N/A</v>
      </c>
    </row>
    <row r="1964" spans="8:12">
      <c r="H1964" s="76">
        <f t="shared" si="150"/>
        <v>1595</v>
      </c>
      <c r="I1964" s="53" t="e">
        <f t="shared" si="151"/>
        <v>#N/A</v>
      </c>
      <c r="J1964" s="53" t="e">
        <f t="shared" si="152"/>
        <v>#N/A</v>
      </c>
      <c r="K1964" s="53" t="e">
        <f t="shared" si="153"/>
        <v>#N/A</v>
      </c>
      <c r="L1964" s="53" t="e">
        <f t="shared" si="154"/>
        <v>#N/A</v>
      </c>
    </row>
    <row r="1965" spans="8:12">
      <c r="H1965" s="76">
        <f t="shared" si="150"/>
        <v>1596</v>
      </c>
      <c r="I1965" s="53" t="e">
        <f t="shared" si="151"/>
        <v>#N/A</v>
      </c>
      <c r="J1965" s="53" t="e">
        <f t="shared" si="152"/>
        <v>#N/A</v>
      </c>
      <c r="K1965" s="53" t="e">
        <f t="shared" si="153"/>
        <v>#N/A</v>
      </c>
      <c r="L1965" s="53" t="e">
        <f t="shared" si="154"/>
        <v>#N/A</v>
      </c>
    </row>
    <row r="1966" spans="8:12">
      <c r="H1966" s="76">
        <f t="shared" si="150"/>
        <v>1597</v>
      </c>
      <c r="I1966" s="53" t="e">
        <f t="shared" si="151"/>
        <v>#N/A</v>
      </c>
      <c r="J1966" s="53" t="e">
        <f t="shared" si="152"/>
        <v>#N/A</v>
      </c>
      <c r="K1966" s="53" t="e">
        <f t="shared" si="153"/>
        <v>#N/A</v>
      </c>
      <c r="L1966" s="53" t="e">
        <f t="shared" si="154"/>
        <v>#N/A</v>
      </c>
    </row>
    <row r="1967" spans="8:12">
      <c r="H1967" s="76">
        <f t="shared" si="150"/>
        <v>1598</v>
      </c>
      <c r="I1967" s="53" t="e">
        <f t="shared" si="151"/>
        <v>#N/A</v>
      </c>
      <c r="J1967" s="53" t="e">
        <f t="shared" si="152"/>
        <v>#N/A</v>
      </c>
      <c r="K1967" s="53" t="e">
        <f t="shared" si="153"/>
        <v>#N/A</v>
      </c>
      <c r="L1967" s="53" t="e">
        <f t="shared" si="154"/>
        <v>#N/A</v>
      </c>
    </row>
    <row r="1968" spans="8:12">
      <c r="H1968" s="76">
        <f t="shared" si="150"/>
        <v>1599</v>
      </c>
      <c r="I1968" s="53" t="e">
        <f t="shared" si="151"/>
        <v>#N/A</v>
      </c>
      <c r="J1968" s="53" t="e">
        <f t="shared" si="152"/>
        <v>#N/A</v>
      </c>
      <c r="K1968" s="53" t="e">
        <f t="shared" si="153"/>
        <v>#N/A</v>
      </c>
      <c r="L1968" s="53" t="e">
        <f t="shared" si="154"/>
        <v>#N/A</v>
      </c>
    </row>
    <row r="1969" spans="8:12">
      <c r="H1969" s="76">
        <f t="shared" si="150"/>
        <v>1600</v>
      </c>
      <c r="I1969" s="53" t="e">
        <f t="shared" si="151"/>
        <v>#N/A</v>
      </c>
      <c r="J1969" s="53" t="e">
        <f t="shared" si="152"/>
        <v>#N/A</v>
      </c>
      <c r="K1969" s="53" t="e">
        <f t="shared" si="153"/>
        <v>#N/A</v>
      </c>
      <c r="L1969" s="53" t="e">
        <f t="shared" si="154"/>
        <v>#N/A</v>
      </c>
    </row>
    <row r="1970" spans="8:12">
      <c r="H1970" s="76">
        <f t="shared" si="150"/>
        <v>1601</v>
      </c>
      <c r="I1970" s="53" t="e">
        <f t="shared" si="151"/>
        <v>#N/A</v>
      </c>
      <c r="J1970" s="53" t="e">
        <f t="shared" si="152"/>
        <v>#N/A</v>
      </c>
      <c r="K1970" s="53" t="e">
        <f t="shared" si="153"/>
        <v>#N/A</v>
      </c>
      <c r="L1970" s="53" t="e">
        <f t="shared" si="154"/>
        <v>#N/A</v>
      </c>
    </row>
    <row r="1971" spans="8:12">
      <c r="H1971" s="76">
        <f t="shared" si="150"/>
        <v>1602</v>
      </c>
      <c r="I1971" s="53" t="e">
        <f t="shared" si="151"/>
        <v>#N/A</v>
      </c>
      <c r="J1971" s="53" t="e">
        <f t="shared" si="152"/>
        <v>#N/A</v>
      </c>
      <c r="K1971" s="53" t="e">
        <f t="shared" si="153"/>
        <v>#N/A</v>
      </c>
      <c r="L1971" s="53" t="e">
        <f t="shared" si="154"/>
        <v>#N/A</v>
      </c>
    </row>
    <row r="1972" spans="8:12">
      <c r="H1972" s="76">
        <f t="shared" si="150"/>
        <v>1603</v>
      </c>
      <c r="I1972" s="53" t="e">
        <f t="shared" si="151"/>
        <v>#N/A</v>
      </c>
      <c r="J1972" s="53" t="e">
        <f t="shared" si="152"/>
        <v>#N/A</v>
      </c>
      <c r="K1972" s="53" t="e">
        <f t="shared" si="153"/>
        <v>#N/A</v>
      </c>
      <c r="L1972" s="53" t="e">
        <f t="shared" si="154"/>
        <v>#N/A</v>
      </c>
    </row>
    <row r="1973" spans="8:12">
      <c r="H1973" s="76">
        <f t="shared" si="150"/>
        <v>1604</v>
      </c>
      <c r="I1973" s="53" t="e">
        <f t="shared" si="151"/>
        <v>#N/A</v>
      </c>
      <c r="J1973" s="53" t="e">
        <f t="shared" si="152"/>
        <v>#N/A</v>
      </c>
      <c r="K1973" s="53" t="e">
        <f t="shared" si="153"/>
        <v>#N/A</v>
      </c>
      <c r="L1973" s="53" t="e">
        <f t="shared" si="154"/>
        <v>#N/A</v>
      </c>
    </row>
    <row r="1974" spans="8:12">
      <c r="H1974" s="76">
        <f t="shared" si="150"/>
        <v>1605</v>
      </c>
      <c r="I1974" s="53" t="e">
        <f t="shared" si="151"/>
        <v>#N/A</v>
      </c>
      <c r="J1974" s="53" t="e">
        <f t="shared" si="152"/>
        <v>#N/A</v>
      </c>
      <c r="K1974" s="53" t="e">
        <f t="shared" si="153"/>
        <v>#N/A</v>
      </c>
      <c r="L1974" s="53" t="e">
        <f t="shared" si="154"/>
        <v>#N/A</v>
      </c>
    </row>
    <row r="1975" spans="8:12">
      <c r="H1975" s="76">
        <f t="shared" si="150"/>
        <v>1606</v>
      </c>
      <c r="I1975" s="53" t="e">
        <f t="shared" si="151"/>
        <v>#N/A</v>
      </c>
      <c r="J1975" s="53" t="e">
        <f t="shared" si="152"/>
        <v>#N/A</v>
      </c>
      <c r="K1975" s="53" t="e">
        <f t="shared" si="153"/>
        <v>#N/A</v>
      </c>
      <c r="L1975" s="53" t="e">
        <f t="shared" si="154"/>
        <v>#N/A</v>
      </c>
    </row>
    <row r="1976" spans="8:12">
      <c r="H1976" s="76">
        <f t="shared" si="150"/>
        <v>1607</v>
      </c>
      <c r="I1976" s="53" t="e">
        <f t="shared" si="151"/>
        <v>#N/A</v>
      </c>
      <c r="J1976" s="53" t="e">
        <f t="shared" si="152"/>
        <v>#N/A</v>
      </c>
      <c r="K1976" s="53" t="e">
        <f t="shared" si="153"/>
        <v>#N/A</v>
      </c>
      <c r="L1976" s="53" t="e">
        <f t="shared" si="154"/>
        <v>#N/A</v>
      </c>
    </row>
    <row r="1977" spans="8:12">
      <c r="H1977" s="76">
        <f t="shared" si="150"/>
        <v>1608</v>
      </c>
      <c r="I1977" s="53" t="e">
        <f t="shared" si="151"/>
        <v>#N/A</v>
      </c>
      <c r="J1977" s="53" t="e">
        <f t="shared" si="152"/>
        <v>#N/A</v>
      </c>
      <c r="K1977" s="53" t="e">
        <f t="shared" si="153"/>
        <v>#N/A</v>
      </c>
      <c r="L1977" s="53" t="e">
        <f t="shared" si="154"/>
        <v>#N/A</v>
      </c>
    </row>
    <row r="1978" spans="8:12">
      <c r="H1978" s="76">
        <f t="shared" si="150"/>
        <v>1609</v>
      </c>
      <c r="I1978" s="53" t="e">
        <f t="shared" si="151"/>
        <v>#N/A</v>
      </c>
      <c r="J1978" s="53" t="e">
        <f t="shared" si="152"/>
        <v>#N/A</v>
      </c>
      <c r="K1978" s="53" t="e">
        <f t="shared" si="153"/>
        <v>#N/A</v>
      </c>
      <c r="L1978" s="53" t="e">
        <f t="shared" si="154"/>
        <v>#N/A</v>
      </c>
    </row>
    <row r="1979" spans="8:12">
      <c r="H1979" s="76">
        <f t="shared" si="150"/>
        <v>1610</v>
      </c>
      <c r="I1979" s="53" t="e">
        <f t="shared" si="151"/>
        <v>#N/A</v>
      </c>
      <c r="J1979" s="53" t="e">
        <f t="shared" si="152"/>
        <v>#N/A</v>
      </c>
      <c r="K1979" s="53" t="e">
        <f t="shared" si="153"/>
        <v>#N/A</v>
      </c>
      <c r="L1979" s="53" t="e">
        <f t="shared" si="154"/>
        <v>#N/A</v>
      </c>
    </row>
    <row r="1980" spans="8:12">
      <c r="H1980" s="76">
        <f t="shared" si="150"/>
        <v>1611</v>
      </c>
      <c r="I1980" s="53" t="e">
        <f t="shared" si="151"/>
        <v>#N/A</v>
      </c>
      <c r="J1980" s="53" t="e">
        <f t="shared" si="152"/>
        <v>#N/A</v>
      </c>
      <c r="K1980" s="53" t="e">
        <f t="shared" si="153"/>
        <v>#N/A</v>
      </c>
      <c r="L1980" s="53" t="e">
        <f t="shared" si="154"/>
        <v>#N/A</v>
      </c>
    </row>
    <row r="1981" spans="8:12">
      <c r="H1981" s="76">
        <f t="shared" si="150"/>
        <v>1612</v>
      </c>
      <c r="I1981" s="53" t="e">
        <f t="shared" si="151"/>
        <v>#N/A</v>
      </c>
      <c r="J1981" s="53" t="e">
        <f t="shared" si="152"/>
        <v>#N/A</v>
      </c>
      <c r="K1981" s="53" t="e">
        <f t="shared" si="153"/>
        <v>#N/A</v>
      </c>
      <c r="L1981" s="53" t="e">
        <f t="shared" si="154"/>
        <v>#N/A</v>
      </c>
    </row>
    <row r="1982" spans="8:12">
      <c r="H1982" s="76">
        <f t="shared" si="150"/>
        <v>1613</v>
      </c>
      <c r="I1982" s="53" t="e">
        <f t="shared" si="151"/>
        <v>#N/A</v>
      </c>
      <c r="J1982" s="53" t="e">
        <f t="shared" si="152"/>
        <v>#N/A</v>
      </c>
      <c r="K1982" s="53" t="e">
        <f t="shared" si="153"/>
        <v>#N/A</v>
      </c>
      <c r="L1982" s="53" t="e">
        <f t="shared" si="154"/>
        <v>#N/A</v>
      </c>
    </row>
    <row r="1983" spans="8:12">
      <c r="H1983" s="76">
        <f t="shared" si="150"/>
        <v>1614</v>
      </c>
      <c r="I1983" s="53" t="e">
        <f t="shared" si="151"/>
        <v>#N/A</v>
      </c>
      <c r="J1983" s="53" t="e">
        <f t="shared" si="152"/>
        <v>#N/A</v>
      </c>
      <c r="K1983" s="53" t="e">
        <f t="shared" si="153"/>
        <v>#N/A</v>
      </c>
      <c r="L1983" s="53" t="e">
        <f t="shared" si="154"/>
        <v>#N/A</v>
      </c>
    </row>
    <row r="1984" spans="8:12">
      <c r="H1984" s="76">
        <f t="shared" si="150"/>
        <v>1615</v>
      </c>
      <c r="I1984" s="53" t="e">
        <f t="shared" si="151"/>
        <v>#N/A</v>
      </c>
      <c r="J1984" s="53" t="e">
        <f t="shared" si="152"/>
        <v>#N/A</v>
      </c>
      <c r="K1984" s="53" t="e">
        <f t="shared" si="153"/>
        <v>#N/A</v>
      </c>
      <c r="L1984" s="53" t="e">
        <f t="shared" si="154"/>
        <v>#N/A</v>
      </c>
    </row>
    <row r="1985" spans="8:12">
      <c r="H1985" s="76">
        <f t="shared" si="150"/>
        <v>1616</v>
      </c>
      <c r="I1985" s="53" t="e">
        <f t="shared" si="151"/>
        <v>#N/A</v>
      </c>
      <c r="J1985" s="53" t="e">
        <f t="shared" si="152"/>
        <v>#N/A</v>
      </c>
      <c r="K1985" s="53" t="e">
        <f t="shared" si="153"/>
        <v>#N/A</v>
      </c>
      <c r="L1985" s="53" t="e">
        <f t="shared" si="154"/>
        <v>#N/A</v>
      </c>
    </row>
    <row r="1986" spans="8:12">
      <c r="H1986" s="76">
        <f t="shared" si="150"/>
        <v>1617</v>
      </c>
      <c r="I1986" s="53" t="e">
        <f t="shared" si="151"/>
        <v>#N/A</v>
      </c>
      <c r="J1986" s="53" t="e">
        <f t="shared" si="152"/>
        <v>#N/A</v>
      </c>
      <c r="K1986" s="53" t="e">
        <f t="shared" si="153"/>
        <v>#N/A</v>
      </c>
      <c r="L1986" s="53" t="e">
        <f t="shared" si="154"/>
        <v>#N/A</v>
      </c>
    </row>
    <row r="1987" spans="8:12">
      <c r="H1987" s="76">
        <f t="shared" si="150"/>
        <v>1618</v>
      </c>
      <c r="I1987" s="53" t="e">
        <f t="shared" si="151"/>
        <v>#N/A</v>
      </c>
      <c r="J1987" s="53" t="e">
        <f t="shared" si="152"/>
        <v>#N/A</v>
      </c>
      <c r="K1987" s="53" t="e">
        <f t="shared" si="153"/>
        <v>#N/A</v>
      </c>
      <c r="L1987" s="53" t="e">
        <f t="shared" si="154"/>
        <v>#N/A</v>
      </c>
    </row>
    <row r="1988" spans="8:12">
      <c r="H1988" s="76">
        <f t="shared" ref="H1988:H2051" si="155">IF(+H1987+1&lt;=MAX(data21),+H1987+1,0)</f>
        <v>1619</v>
      </c>
      <c r="I1988" s="53" t="e">
        <f t="shared" si="151"/>
        <v>#N/A</v>
      </c>
      <c r="J1988" s="53" t="e">
        <f t="shared" si="152"/>
        <v>#N/A</v>
      </c>
      <c r="K1988" s="53" t="e">
        <f t="shared" si="153"/>
        <v>#N/A</v>
      </c>
      <c r="L1988" s="53" t="e">
        <f t="shared" si="154"/>
        <v>#N/A</v>
      </c>
    </row>
    <row r="1989" spans="8:12">
      <c r="H1989" s="76">
        <f t="shared" si="155"/>
        <v>1620</v>
      </c>
      <c r="I1989" s="53" t="e">
        <f t="shared" ref="I1989:I2052" si="156">IF(IFERROR(VLOOKUP($H1989,$A:$F,2,0)/VLOOKUP($H1988,$A:$F,2,0)*I1988,NA())=0,NA(),IFERROR(VLOOKUP($H1989,$A:$F,2,0)/VLOOKUP($H1988,$A:$F,2,0)*I1988,NA()))</f>
        <v>#N/A</v>
      </c>
      <c r="J1989" s="53" t="e">
        <f t="shared" ref="J1989:J2052" si="157">IF(IFERROR(VLOOKUP($H1989,$A:$F,3,0)/VLOOKUP($H1988,$A:$F,3,0)*J1988,NA())=0,NA(),IFERROR(VLOOKUP($H1989,$A:$F,3,0)/VLOOKUP($H1988,$A:$F,3,0)*J1988,NA()))</f>
        <v>#N/A</v>
      </c>
      <c r="K1989" s="53" t="e">
        <f t="shared" ref="K1989:K2052" si="158">IF(IFERROR(VLOOKUP($H1989,$A:$F,4,0)/VLOOKUP($H1988,$A:$F,4,0)*K1988,NA())=0,NA(),IFERROR(VLOOKUP($H1989,$A:$F,4,0)/VLOOKUP($H1988,$A:$F,4,0)*K1988,NA()))</f>
        <v>#N/A</v>
      </c>
      <c r="L1989" s="53" t="e">
        <f t="shared" ref="L1989:L2052" si="159">IF(IFERROR(VLOOKUP($H1989,$A:$F,5,0)/VLOOKUP($H1988,$A:$F,5,0)*L1988,NA())=0,NA(),IFERROR(VLOOKUP($H1989,$A:$F,5,0)/VLOOKUP($H1988,$A:$F,5,0)*L1988,NA()))</f>
        <v>#N/A</v>
      </c>
    </row>
    <row r="1990" spans="8:12">
      <c r="H1990" s="76">
        <f t="shared" si="155"/>
        <v>1621</v>
      </c>
      <c r="I1990" s="53" t="e">
        <f t="shared" si="156"/>
        <v>#N/A</v>
      </c>
      <c r="J1990" s="53" t="e">
        <f t="shared" si="157"/>
        <v>#N/A</v>
      </c>
      <c r="K1990" s="53" t="e">
        <f t="shared" si="158"/>
        <v>#N/A</v>
      </c>
      <c r="L1990" s="53" t="e">
        <f t="shared" si="159"/>
        <v>#N/A</v>
      </c>
    </row>
    <row r="1991" spans="8:12">
      <c r="H1991" s="76">
        <f t="shared" si="155"/>
        <v>1622</v>
      </c>
      <c r="I1991" s="53" t="e">
        <f t="shared" si="156"/>
        <v>#N/A</v>
      </c>
      <c r="J1991" s="53" t="e">
        <f t="shared" si="157"/>
        <v>#N/A</v>
      </c>
      <c r="K1991" s="53" t="e">
        <f t="shared" si="158"/>
        <v>#N/A</v>
      </c>
      <c r="L1991" s="53" t="e">
        <f t="shared" si="159"/>
        <v>#N/A</v>
      </c>
    </row>
    <row r="1992" spans="8:12">
      <c r="H1992" s="76">
        <f t="shared" si="155"/>
        <v>1623</v>
      </c>
      <c r="I1992" s="53" t="e">
        <f t="shared" si="156"/>
        <v>#N/A</v>
      </c>
      <c r="J1992" s="53" t="e">
        <f t="shared" si="157"/>
        <v>#N/A</v>
      </c>
      <c r="K1992" s="53" t="e">
        <f t="shared" si="158"/>
        <v>#N/A</v>
      </c>
      <c r="L1992" s="53" t="e">
        <f t="shared" si="159"/>
        <v>#N/A</v>
      </c>
    </row>
    <row r="1993" spans="8:12">
      <c r="H1993" s="76">
        <f t="shared" si="155"/>
        <v>1624</v>
      </c>
      <c r="I1993" s="53" t="e">
        <f t="shared" si="156"/>
        <v>#N/A</v>
      </c>
      <c r="J1993" s="53" t="e">
        <f t="shared" si="157"/>
        <v>#N/A</v>
      </c>
      <c r="K1993" s="53" t="e">
        <f t="shared" si="158"/>
        <v>#N/A</v>
      </c>
      <c r="L1993" s="53" t="e">
        <f t="shared" si="159"/>
        <v>#N/A</v>
      </c>
    </row>
    <row r="1994" spans="8:12">
      <c r="H1994" s="76">
        <f t="shared" si="155"/>
        <v>1625</v>
      </c>
      <c r="I1994" s="53" t="e">
        <f t="shared" si="156"/>
        <v>#N/A</v>
      </c>
      <c r="J1994" s="53" t="e">
        <f t="shared" si="157"/>
        <v>#N/A</v>
      </c>
      <c r="K1994" s="53" t="e">
        <f t="shared" si="158"/>
        <v>#N/A</v>
      </c>
      <c r="L1994" s="53" t="e">
        <f t="shared" si="159"/>
        <v>#N/A</v>
      </c>
    </row>
    <row r="1995" spans="8:12">
      <c r="H1995" s="76">
        <f t="shared" si="155"/>
        <v>1626</v>
      </c>
      <c r="I1995" s="53" t="e">
        <f t="shared" si="156"/>
        <v>#N/A</v>
      </c>
      <c r="J1995" s="53" t="e">
        <f t="shared" si="157"/>
        <v>#N/A</v>
      </c>
      <c r="K1995" s="53" t="e">
        <f t="shared" si="158"/>
        <v>#N/A</v>
      </c>
      <c r="L1995" s="53" t="e">
        <f t="shared" si="159"/>
        <v>#N/A</v>
      </c>
    </row>
    <row r="1996" spans="8:12">
      <c r="H1996" s="76">
        <f t="shared" si="155"/>
        <v>1627</v>
      </c>
      <c r="I1996" s="53" t="e">
        <f t="shared" si="156"/>
        <v>#N/A</v>
      </c>
      <c r="J1996" s="53" t="e">
        <f t="shared" si="157"/>
        <v>#N/A</v>
      </c>
      <c r="K1996" s="53" t="e">
        <f t="shared" si="158"/>
        <v>#N/A</v>
      </c>
      <c r="L1996" s="53" t="e">
        <f t="shared" si="159"/>
        <v>#N/A</v>
      </c>
    </row>
    <row r="1997" spans="8:12">
      <c r="H1997" s="76">
        <f t="shared" si="155"/>
        <v>1628</v>
      </c>
      <c r="I1997" s="53" t="e">
        <f t="shared" si="156"/>
        <v>#N/A</v>
      </c>
      <c r="J1997" s="53" t="e">
        <f t="shared" si="157"/>
        <v>#N/A</v>
      </c>
      <c r="K1997" s="53" t="e">
        <f t="shared" si="158"/>
        <v>#N/A</v>
      </c>
      <c r="L1997" s="53" t="e">
        <f t="shared" si="159"/>
        <v>#N/A</v>
      </c>
    </row>
    <row r="1998" spans="8:12">
      <c r="H1998" s="76">
        <f t="shared" si="155"/>
        <v>1629</v>
      </c>
      <c r="I1998" s="53" t="e">
        <f t="shared" si="156"/>
        <v>#N/A</v>
      </c>
      <c r="J1998" s="53" t="e">
        <f t="shared" si="157"/>
        <v>#N/A</v>
      </c>
      <c r="K1998" s="53" t="e">
        <f t="shared" si="158"/>
        <v>#N/A</v>
      </c>
      <c r="L1998" s="53" t="e">
        <f t="shared" si="159"/>
        <v>#N/A</v>
      </c>
    </row>
    <row r="1999" spans="8:12">
      <c r="H1999" s="76">
        <f t="shared" si="155"/>
        <v>1630</v>
      </c>
      <c r="I1999" s="53" t="e">
        <f t="shared" si="156"/>
        <v>#N/A</v>
      </c>
      <c r="J1999" s="53" t="e">
        <f t="shared" si="157"/>
        <v>#N/A</v>
      </c>
      <c r="K1999" s="53" t="e">
        <f t="shared" si="158"/>
        <v>#N/A</v>
      </c>
      <c r="L1999" s="53" t="e">
        <f t="shared" si="159"/>
        <v>#N/A</v>
      </c>
    </row>
    <row r="2000" spans="8:12">
      <c r="H2000" s="76">
        <f t="shared" si="155"/>
        <v>1631</v>
      </c>
      <c r="I2000" s="53" t="e">
        <f t="shared" si="156"/>
        <v>#N/A</v>
      </c>
      <c r="J2000" s="53" t="e">
        <f t="shared" si="157"/>
        <v>#N/A</v>
      </c>
      <c r="K2000" s="53" t="e">
        <f t="shared" si="158"/>
        <v>#N/A</v>
      </c>
      <c r="L2000" s="53" t="e">
        <f t="shared" si="159"/>
        <v>#N/A</v>
      </c>
    </row>
    <row r="2001" spans="8:12">
      <c r="H2001" s="76">
        <f t="shared" si="155"/>
        <v>1632</v>
      </c>
      <c r="I2001" s="53" t="e">
        <f t="shared" si="156"/>
        <v>#N/A</v>
      </c>
      <c r="J2001" s="53" t="e">
        <f t="shared" si="157"/>
        <v>#N/A</v>
      </c>
      <c r="K2001" s="53" t="e">
        <f t="shared" si="158"/>
        <v>#N/A</v>
      </c>
      <c r="L2001" s="53" t="e">
        <f t="shared" si="159"/>
        <v>#N/A</v>
      </c>
    </row>
    <row r="2002" spans="8:12">
      <c r="H2002" s="76">
        <f t="shared" si="155"/>
        <v>1633</v>
      </c>
      <c r="I2002" s="53" t="e">
        <f t="shared" si="156"/>
        <v>#N/A</v>
      </c>
      <c r="J2002" s="53" t="e">
        <f t="shared" si="157"/>
        <v>#N/A</v>
      </c>
      <c r="K2002" s="53" t="e">
        <f t="shared" si="158"/>
        <v>#N/A</v>
      </c>
      <c r="L2002" s="53" t="e">
        <f t="shared" si="159"/>
        <v>#N/A</v>
      </c>
    </row>
    <row r="2003" spans="8:12">
      <c r="H2003" s="76">
        <f t="shared" si="155"/>
        <v>1634</v>
      </c>
      <c r="I2003" s="53" t="e">
        <f t="shared" si="156"/>
        <v>#N/A</v>
      </c>
      <c r="J2003" s="53" t="e">
        <f t="shared" si="157"/>
        <v>#N/A</v>
      </c>
      <c r="K2003" s="53" t="e">
        <f t="shared" si="158"/>
        <v>#N/A</v>
      </c>
      <c r="L2003" s="53" t="e">
        <f t="shared" si="159"/>
        <v>#N/A</v>
      </c>
    </row>
    <row r="2004" spans="8:12">
      <c r="H2004" s="76">
        <f t="shared" si="155"/>
        <v>1635</v>
      </c>
      <c r="I2004" s="53" t="e">
        <f t="shared" si="156"/>
        <v>#N/A</v>
      </c>
      <c r="J2004" s="53" t="e">
        <f t="shared" si="157"/>
        <v>#N/A</v>
      </c>
      <c r="K2004" s="53" t="e">
        <f t="shared" si="158"/>
        <v>#N/A</v>
      </c>
      <c r="L2004" s="53" t="e">
        <f t="shared" si="159"/>
        <v>#N/A</v>
      </c>
    </row>
    <row r="2005" spans="8:12">
      <c r="H2005" s="76">
        <f t="shared" si="155"/>
        <v>1636</v>
      </c>
      <c r="I2005" s="53" t="e">
        <f t="shared" si="156"/>
        <v>#N/A</v>
      </c>
      <c r="J2005" s="53" t="e">
        <f t="shared" si="157"/>
        <v>#N/A</v>
      </c>
      <c r="K2005" s="53" t="e">
        <f t="shared" si="158"/>
        <v>#N/A</v>
      </c>
      <c r="L2005" s="53" t="e">
        <f t="shared" si="159"/>
        <v>#N/A</v>
      </c>
    </row>
    <row r="2006" spans="8:12">
      <c r="H2006" s="76">
        <f t="shared" si="155"/>
        <v>1637</v>
      </c>
      <c r="I2006" s="53" t="e">
        <f t="shared" si="156"/>
        <v>#N/A</v>
      </c>
      <c r="J2006" s="53" t="e">
        <f t="shared" si="157"/>
        <v>#N/A</v>
      </c>
      <c r="K2006" s="53" t="e">
        <f t="shared" si="158"/>
        <v>#N/A</v>
      </c>
      <c r="L2006" s="53" t="e">
        <f t="shared" si="159"/>
        <v>#N/A</v>
      </c>
    </row>
    <row r="2007" spans="8:12">
      <c r="H2007" s="76">
        <f t="shared" si="155"/>
        <v>1638</v>
      </c>
      <c r="I2007" s="53" t="e">
        <f t="shared" si="156"/>
        <v>#N/A</v>
      </c>
      <c r="J2007" s="53" t="e">
        <f t="shared" si="157"/>
        <v>#N/A</v>
      </c>
      <c r="K2007" s="53" t="e">
        <f t="shared" si="158"/>
        <v>#N/A</v>
      </c>
      <c r="L2007" s="53" t="e">
        <f t="shared" si="159"/>
        <v>#N/A</v>
      </c>
    </row>
    <row r="2008" spans="8:12">
      <c r="H2008" s="76">
        <f t="shared" si="155"/>
        <v>1639</v>
      </c>
      <c r="I2008" s="53" t="e">
        <f t="shared" si="156"/>
        <v>#N/A</v>
      </c>
      <c r="J2008" s="53" t="e">
        <f t="shared" si="157"/>
        <v>#N/A</v>
      </c>
      <c r="K2008" s="53" t="e">
        <f t="shared" si="158"/>
        <v>#N/A</v>
      </c>
      <c r="L2008" s="53" t="e">
        <f t="shared" si="159"/>
        <v>#N/A</v>
      </c>
    </row>
    <row r="2009" spans="8:12">
      <c r="H2009" s="76">
        <f t="shared" si="155"/>
        <v>1640</v>
      </c>
      <c r="I2009" s="53" t="e">
        <f t="shared" si="156"/>
        <v>#N/A</v>
      </c>
      <c r="J2009" s="53" t="e">
        <f t="shared" si="157"/>
        <v>#N/A</v>
      </c>
      <c r="K2009" s="53" t="e">
        <f t="shared" si="158"/>
        <v>#N/A</v>
      </c>
      <c r="L2009" s="53" t="e">
        <f t="shared" si="159"/>
        <v>#N/A</v>
      </c>
    </row>
    <row r="2010" spans="8:12">
      <c r="H2010" s="76">
        <f t="shared" si="155"/>
        <v>1641</v>
      </c>
      <c r="I2010" s="53" t="e">
        <f t="shared" si="156"/>
        <v>#N/A</v>
      </c>
      <c r="J2010" s="53" t="e">
        <f t="shared" si="157"/>
        <v>#N/A</v>
      </c>
      <c r="K2010" s="53" t="e">
        <f t="shared" si="158"/>
        <v>#N/A</v>
      </c>
      <c r="L2010" s="53" t="e">
        <f t="shared" si="159"/>
        <v>#N/A</v>
      </c>
    </row>
    <row r="2011" spans="8:12">
      <c r="H2011" s="76">
        <f t="shared" si="155"/>
        <v>1642</v>
      </c>
      <c r="I2011" s="53" t="e">
        <f t="shared" si="156"/>
        <v>#N/A</v>
      </c>
      <c r="J2011" s="53" t="e">
        <f t="shared" si="157"/>
        <v>#N/A</v>
      </c>
      <c r="K2011" s="53" t="e">
        <f t="shared" si="158"/>
        <v>#N/A</v>
      </c>
      <c r="L2011" s="53" t="e">
        <f t="shared" si="159"/>
        <v>#N/A</v>
      </c>
    </row>
    <row r="2012" spans="8:12">
      <c r="H2012" s="76">
        <f t="shared" si="155"/>
        <v>1643</v>
      </c>
      <c r="I2012" s="53" t="e">
        <f t="shared" si="156"/>
        <v>#N/A</v>
      </c>
      <c r="J2012" s="53" t="e">
        <f t="shared" si="157"/>
        <v>#N/A</v>
      </c>
      <c r="K2012" s="53" t="e">
        <f t="shared" si="158"/>
        <v>#N/A</v>
      </c>
      <c r="L2012" s="53" t="e">
        <f t="shared" si="159"/>
        <v>#N/A</v>
      </c>
    </row>
    <row r="2013" spans="8:12">
      <c r="H2013" s="76">
        <f t="shared" si="155"/>
        <v>1644</v>
      </c>
      <c r="I2013" s="53" t="e">
        <f t="shared" si="156"/>
        <v>#N/A</v>
      </c>
      <c r="J2013" s="53" t="e">
        <f t="shared" si="157"/>
        <v>#N/A</v>
      </c>
      <c r="K2013" s="53" t="e">
        <f t="shared" si="158"/>
        <v>#N/A</v>
      </c>
      <c r="L2013" s="53" t="e">
        <f t="shared" si="159"/>
        <v>#N/A</v>
      </c>
    </row>
    <row r="2014" spans="8:12">
      <c r="H2014" s="76">
        <f t="shared" si="155"/>
        <v>1645</v>
      </c>
      <c r="I2014" s="53" t="e">
        <f t="shared" si="156"/>
        <v>#N/A</v>
      </c>
      <c r="J2014" s="53" t="e">
        <f t="shared" si="157"/>
        <v>#N/A</v>
      </c>
      <c r="K2014" s="53" t="e">
        <f t="shared" si="158"/>
        <v>#N/A</v>
      </c>
      <c r="L2014" s="53" t="e">
        <f t="shared" si="159"/>
        <v>#N/A</v>
      </c>
    </row>
    <row r="2015" spans="8:12">
      <c r="H2015" s="76">
        <f t="shared" si="155"/>
        <v>1646</v>
      </c>
      <c r="I2015" s="53" t="e">
        <f t="shared" si="156"/>
        <v>#N/A</v>
      </c>
      <c r="J2015" s="53" t="e">
        <f t="shared" si="157"/>
        <v>#N/A</v>
      </c>
      <c r="K2015" s="53" t="e">
        <f t="shared" si="158"/>
        <v>#N/A</v>
      </c>
      <c r="L2015" s="53" t="e">
        <f t="shared" si="159"/>
        <v>#N/A</v>
      </c>
    </row>
    <row r="2016" spans="8:12">
      <c r="H2016" s="76">
        <f t="shared" si="155"/>
        <v>1647</v>
      </c>
      <c r="I2016" s="53" t="e">
        <f t="shared" si="156"/>
        <v>#N/A</v>
      </c>
      <c r="J2016" s="53" t="e">
        <f t="shared" si="157"/>
        <v>#N/A</v>
      </c>
      <c r="K2016" s="53" t="e">
        <f t="shared" si="158"/>
        <v>#N/A</v>
      </c>
      <c r="L2016" s="53" t="e">
        <f t="shared" si="159"/>
        <v>#N/A</v>
      </c>
    </row>
    <row r="2017" spans="8:12">
      <c r="H2017" s="76">
        <f t="shared" si="155"/>
        <v>1648</v>
      </c>
      <c r="I2017" s="53" t="e">
        <f t="shared" si="156"/>
        <v>#N/A</v>
      </c>
      <c r="J2017" s="53" t="e">
        <f t="shared" si="157"/>
        <v>#N/A</v>
      </c>
      <c r="K2017" s="53" t="e">
        <f t="shared" si="158"/>
        <v>#N/A</v>
      </c>
      <c r="L2017" s="53" t="e">
        <f t="shared" si="159"/>
        <v>#N/A</v>
      </c>
    </row>
    <row r="2018" spans="8:12">
      <c r="H2018" s="76">
        <f t="shared" si="155"/>
        <v>1649</v>
      </c>
      <c r="I2018" s="53" t="e">
        <f t="shared" si="156"/>
        <v>#N/A</v>
      </c>
      <c r="J2018" s="53" t="e">
        <f t="shared" si="157"/>
        <v>#N/A</v>
      </c>
      <c r="K2018" s="53" t="e">
        <f t="shared" si="158"/>
        <v>#N/A</v>
      </c>
      <c r="L2018" s="53" t="e">
        <f t="shared" si="159"/>
        <v>#N/A</v>
      </c>
    </row>
    <row r="2019" spans="8:12">
      <c r="H2019" s="76">
        <f t="shared" si="155"/>
        <v>1650</v>
      </c>
      <c r="I2019" s="53" t="e">
        <f t="shared" si="156"/>
        <v>#N/A</v>
      </c>
      <c r="J2019" s="53" t="e">
        <f t="shared" si="157"/>
        <v>#N/A</v>
      </c>
      <c r="K2019" s="53" t="e">
        <f t="shared" si="158"/>
        <v>#N/A</v>
      </c>
      <c r="L2019" s="53" t="e">
        <f t="shared" si="159"/>
        <v>#N/A</v>
      </c>
    </row>
    <row r="2020" spans="8:12">
      <c r="H2020" s="76">
        <f t="shared" si="155"/>
        <v>1651</v>
      </c>
      <c r="I2020" s="53" t="e">
        <f t="shared" si="156"/>
        <v>#N/A</v>
      </c>
      <c r="J2020" s="53" t="e">
        <f t="shared" si="157"/>
        <v>#N/A</v>
      </c>
      <c r="K2020" s="53" t="e">
        <f t="shared" si="158"/>
        <v>#N/A</v>
      </c>
      <c r="L2020" s="53" t="e">
        <f t="shared" si="159"/>
        <v>#N/A</v>
      </c>
    </row>
    <row r="2021" spans="8:12">
      <c r="H2021" s="76">
        <f t="shared" si="155"/>
        <v>1652</v>
      </c>
      <c r="I2021" s="53" t="e">
        <f t="shared" si="156"/>
        <v>#N/A</v>
      </c>
      <c r="J2021" s="53" t="e">
        <f t="shared" si="157"/>
        <v>#N/A</v>
      </c>
      <c r="K2021" s="53" t="e">
        <f t="shared" si="158"/>
        <v>#N/A</v>
      </c>
      <c r="L2021" s="53" t="e">
        <f t="shared" si="159"/>
        <v>#N/A</v>
      </c>
    </row>
    <row r="2022" spans="8:12">
      <c r="H2022" s="76">
        <f t="shared" si="155"/>
        <v>1653</v>
      </c>
      <c r="I2022" s="53" t="e">
        <f t="shared" si="156"/>
        <v>#N/A</v>
      </c>
      <c r="J2022" s="53" t="e">
        <f t="shared" si="157"/>
        <v>#N/A</v>
      </c>
      <c r="K2022" s="53" t="e">
        <f t="shared" si="158"/>
        <v>#N/A</v>
      </c>
      <c r="L2022" s="53" t="e">
        <f t="shared" si="159"/>
        <v>#N/A</v>
      </c>
    </row>
    <row r="2023" spans="8:12">
      <c r="H2023" s="76">
        <f t="shared" si="155"/>
        <v>1654</v>
      </c>
      <c r="I2023" s="53" t="e">
        <f t="shared" si="156"/>
        <v>#N/A</v>
      </c>
      <c r="J2023" s="53" t="e">
        <f t="shared" si="157"/>
        <v>#N/A</v>
      </c>
      <c r="K2023" s="53" t="e">
        <f t="shared" si="158"/>
        <v>#N/A</v>
      </c>
      <c r="L2023" s="53" t="e">
        <f t="shared" si="159"/>
        <v>#N/A</v>
      </c>
    </row>
    <row r="2024" spans="8:12">
      <c r="H2024" s="76">
        <f t="shared" si="155"/>
        <v>1655</v>
      </c>
      <c r="I2024" s="53" t="e">
        <f t="shared" si="156"/>
        <v>#N/A</v>
      </c>
      <c r="J2024" s="53" t="e">
        <f t="shared" si="157"/>
        <v>#N/A</v>
      </c>
      <c r="K2024" s="53" t="e">
        <f t="shared" si="158"/>
        <v>#N/A</v>
      </c>
      <c r="L2024" s="53" t="e">
        <f t="shared" si="159"/>
        <v>#N/A</v>
      </c>
    </row>
    <row r="2025" spans="8:12">
      <c r="H2025" s="76">
        <f t="shared" si="155"/>
        <v>1656</v>
      </c>
      <c r="I2025" s="53" t="e">
        <f t="shared" si="156"/>
        <v>#N/A</v>
      </c>
      <c r="J2025" s="53" t="e">
        <f t="shared" si="157"/>
        <v>#N/A</v>
      </c>
      <c r="K2025" s="53" t="e">
        <f t="shared" si="158"/>
        <v>#N/A</v>
      </c>
      <c r="L2025" s="53" t="e">
        <f t="shared" si="159"/>
        <v>#N/A</v>
      </c>
    </row>
    <row r="2026" spans="8:12">
      <c r="H2026" s="76">
        <f t="shared" si="155"/>
        <v>1657</v>
      </c>
      <c r="I2026" s="53" t="e">
        <f t="shared" si="156"/>
        <v>#N/A</v>
      </c>
      <c r="J2026" s="53" t="e">
        <f t="shared" si="157"/>
        <v>#N/A</v>
      </c>
      <c r="K2026" s="53" t="e">
        <f t="shared" si="158"/>
        <v>#N/A</v>
      </c>
      <c r="L2026" s="53" t="e">
        <f t="shared" si="159"/>
        <v>#N/A</v>
      </c>
    </row>
    <row r="2027" spans="8:12">
      <c r="H2027" s="76">
        <f t="shared" si="155"/>
        <v>1658</v>
      </c>
      <c r="I2027" s="53" t="e">
        <f t="shared" si="156"/>
        <v>#N/A</v>
      </c>
      <c r="J2027" s="53" t="e">
        <f t="shared" si="157"/>
        <v>#N/A</v>
      </c>
      <c r="K2027" s="53" t="e">
        <f t="shared" si="158"/>
        <v>#N/A</v>
      </c>
      <c r="L2027" s="53" t="e">
        <f t="shared" si="159"/>
        <v>#N/A</v>
      </c>
    </row>
    <row r="2028" spans="8:12">
      <c r="H2028" s="76">
        <f t="shared" si="155"/>
        <v>1659</v>
      </c>
      <c r="I2028" s="53" t="e">
        <f t="shared" si="156"/>
        <v>#N/A</v>
      </c>
      <c r="J2028" s="53" t="e">
        <f t="shared" si="157"/>
        <v>#N/A</v>
      </c>
      <c r="K2028" s="53" t="e">
        <f t="shared" si="158"/>
        <v>#N/A</v>
      </c>
      <c r="L2028" s="53" t="e">
        <f t="shared" si="159"/>
        <v>#N/A</v>
      </c>
    </row>
    <row r="2029" spans="8:12">
      <c r="H2029" s="76">
        <f t="shared" si="155"/>
        <v>1660</v>
      </c>
      <c r="I2029" s="53" t="e">
        <f t="shared" si="156"/>
        <v>#N/A</v>
      </c>
      <c r="J2029" s="53" t="e">
        <f t="shared" si="157"/>
        <v>#N/A</v>
      </c>
      <c r="K2029" s="53" t="e">
        <f t="shared" si="158"/>
        <v>#N/A</v>
      </c>
      <c r="L2029" s="53" t="e">
        <f t="shared" si="159"/>
        <v>#N/A</v>
      </c>
    </row>
    <row r="2030" spans="8:12">
      <c r="H2030" s="76">
        <f t="shared" si="155"/>
        <v>1661</v>
      </c>
      <c r="I2030" s="53" t="e">
        <f t="shared" si="156"/>
        <v>#N/A</v>
      </c>
      <c r="J2030" s="53" t="e">
        <f t="shared" si="157"/>
        <v>#N/A</v>
      </c>
      <c r="K2030" s="53" t="e">
        <f t="shared" si="158"/>
        <v>#N/A</v>
      </c>
      <c r="L2030" s="53" t="e">
        <f t="shared" si="159"/>
        <v>#N/A</v>
      </c>
    </row>
    <row r="2031" spans="8:12">
      <c r="H2031" s="76">
        <f t="shared" si="155"/>
        <v>1662</v>
      </c>
      <c r="I2031" s="53" t="e">
        <f t="shared" si="156"/>
        <v>#N/A</v>
      </c>
      <c r="J2031" s="53" t="e">
        <f t="shared" si="157"/>
        <v>#N/A</v>
      </c>
      <c r="K2031" s="53" t="e">
        <f t="shared" si="158"/>
        <v>#N/A</v>
      </c>
      <c r="L2031" s="53" t="e">
        <f t="shared" si="159"/>
        <v>#N/A</v>
      </c>
    </row>
    <row r="2032" spans="8:12">
      <c r="H2032" s="76">
        <f t="shared" si="155"/>
        <v>1663</v>
      </c>
      <c r="I2032" s="53" t="e">
        <f t="shared" si="156"/>
        <v>#N/A</v>
      </c>
      <c r="J2032" s="53" t="e">
        <f t="shared" si="157"/>
        <v>#N/A</v>
      </c>
      <c r="K2032" s="53" t="e">
        <f t="shared" si="158"/>
        <v>#N/A</v>
      </c>
      <c r="L2032" s="53" t="e">
        <f t="shared" si="159"/>
        <v>#N/A</v>
      </c>
    </row>
    <row r="2033" spans="8:12">
      <c r="H2033" s="76">
        <f t="shared" si="155"/>
        <v>1664</v>
      </c>
      <c r="I2033" s="53" t="e">
        <f t="shared" si="156"/>
        <v>#N/A</v>
      </c>
      <c r="J2033" s="53" t="e">
        <f t="shared" si="157"/>
        <v>#N/A</v>
      </c>
      <c r="K2033" s="53" t="e">
        <f t="shared" si="158"/>
        <v>#N/A</v>
      </c>
      <c r="L2033" s="53" t="e">
        <f t="shared" si="159"/>
        <v>#N/A</v>
      </c>
    </row>
    <row r="2034" spans="8:12">
      <c r="H2034" s="76">
        <f t="shared" si="155"/>
        <v>1665</v>
      </c>
      <c r="I2034" s="53" t="e">
        <f t="shared" si="156"/>
        <v>#N/A</v>
      </c>
      <c r="J2034" s="53" t="e">
        <f t="shared" si="157"/>
        <v>#N/A</v>
      </c>
      <c r="K2034" s="53" t="e">
        <f t="shared" si="158"/>
        <v>#N/A</v>
      </c>
      <c r="L2034" s="53" t="e">
        <f t="shared" si="159"/>
        <v>#N/A</v>
      </c>
    </row>
    <row r="2035" spans="8:12">
      <c r="H2035" s="76">
        <f t="shared" si="155"/>
        <v>1666</v>
      </c>
      <c r="I2035" s="53" t="e">
        <f t="shared" si="156"/>
        <v>#N/A</v>
      </c>
      <c r="J2035" s="53" t="e">
        <f t="shared" si="157"/>
        <v>#N/A</v>
      </c>
      <c r="K2035" s="53" t="e">
        <f t="shared" si="158"/>
        <v>#N/A</v>
      </c>
      <c r="L2035" s="53" t="e">
        <f t="shared" si="159"/>
        <v>#N/A</v>
      </c>
    </row>
    <row r="2036" spans="8:12">
      <c r="H2036" s="76">
        <f t="shared" si="155"/>
        <v>1667</v>
      </c>
      <c r="I2036" s="53" t="e">
        <f t="shared" si="156"/>
        <v>#N/A</v>
      </c>
      <c r="J2036" s="53" t="e">
        <f t="shared" si="157"/>
        <v>#N/A</v>
      </c>
      <c r="K2036" s="53" t="e">
        <f t="shared" si="158"/>
        <v>#N/A</v>
      </c>
      <c r="L2036" s="53" t="e">
        <f t="shared" si="159"/>
        <v>#N/A</v>
      </c>
    </row>
    <row r="2037" spans="8:12">
      <c r="H2037" s="76">
        <f t="shared" si="155"/>
        <v>1668</v>
      </c>
      <c r="I2037" s="53" t="e">
        <f t="shared" si="156"/>
        <v>#N/A</v>
      </c>
      <c r="J2037" s="53" t="e">
        <f t="shared" si="157"/>
        <v>#N/A</v>
      </c>
      <c r="K2037" s="53" t="e">
        <f t="shared" si="158"/>
        <v>#N/A</v>
      </c>
      <c r="L2037" s="53" t="e">
        <f t="shared" si="159"/>
        <v>#N/A</v>
      </c>
    </row>
    <row r="2038" spans="8:12">
      <c r="H2038" s="76">
        <f t="shared" si="155"/>
        <v>1669</v>
      </c>
      <c r="I2038" s="53" t="e">
        <f t="shared" si="156"/>
        <v>#N/A</v>
      </c>
      <c r="J2038" s="53" t="e">
        <f t="shared" si="157"/>
        <v>#N/A</v>
      </c>
      <c r="K2038" s="53" t="e">
        <f t="shared" si="158"/>
        <v>#N/A</v>
      </c>
      <c r="L2038" s="53" t="e">
        <f t="shared" si="159"/>
        <v>#N/A</v>
      </c>
    </row>
    <row r="2039" spans="8:12">
      <c r="H2039" s="76">
        <f t="shared" si="155"/>
        <v>1670</v>
      </c>
      <c r="I2039" s="53" t="e">
        <f t="shared" si="156"/>
        <v>#N/A</v>
      </c>
      <c r="J2039" s="53" t="e">
        <f t="shared" si="157"/>
        <v>#N/A</v>
      </c>
      <c r="K2039" s="53" t="e">
        <f t="shared" si="158"/>
        <v>#N/A</v>
      </c>
      <c r="L2039" s="53" t="e">
        <f t="shared" si="159"/>
        <v>#N/A</v>
      </c>
    </row>
    <row r="2040" spans="8:12">
      <c r="H2040" s="76">
        <f t="shared" si="155"/>
        <v>1671</v>
      </c>
      <c r="I2040" s="53" t="e">
        <f t="shared" si="156"/>
        <v>#N/A</v>
      </c>
      <c r="J2040" s="53" t="e">
        <f t="shared" si="157"/>
        <v>#N/A</v>
      </c>
      <c r="K2040" s="53" t="e">
        <f t="shared" si="158"/>
        <v>#N/A</v>
      </c>
      <c r="L2040" s="53" t="e">
        <f t="shared" si="159"/>
        <v>#N/A</v>
      </c>
    </row>
    <row r="2041" spans="8:12">
      <c r="H2041" s="76">
        <f t="shared" si="155"/>
        <v>1672</v>
      </c>
      <c r="I2041" s="53" t="e">
        <f t="shared" si="156"/>
        <v>#N/A</v>
      </c>
      <c r="J2041" s="53" t="e">
        <f t="shared" si="157"/>
        <v>#N/A</v>
      </c>
      <c r="K2041" s="53" t="e">
        <f t="shared" si="158"/>
        <v>#N/A</v>
      </c>
      <c r="L2041" s="53" t="e">
        <f t="shared" si="159"/>
        <v>#N/A</v>
      </c>
    </row>
    <row r="2042" spans="8:12">
      <c r="H2042" s="76">
        <f t="shared" si="155"/>
        <v>1673</v>
      </c>
      <c r="I2042" s="53" t="e">
        <f t="shared" si="156"/>
        <v>#N/A</v>
      </c>
      <c r="J2042" s="53" t="e">
        <f t="shared" si="157"/>
        <v>#N/A</v>
      </c>
      <c r="K2042" s="53" t="e">
        <f t="shared" si="158"/>
        <v>#N/A</v>
      </c>
      <c r="L2042" s="53" t="e">
        <f t="shared" si="159"/>
        <v>#N/A</v>
      </c>
    </row>
    <row r="2043" spans="8:12">
      <c r="H2043" s="76">
        <f t="shared" si="155"/>
        <v>1674</v>
      </c>
      <c r="I2043" s="53" t="e">
        <f t="shared" si="156"/>
        <v>#N/A</v>
      </c>
      <c r="J2043" s="53" t="e">
        <f t="shared" si="157"/>
        <v>#N/A</v>
      </c>
      <c r="K2043" s="53" t="e">
        <f t="shared" si="158"/>
        <v>#N/A</v>
      </c>
      <c r="L2043" s="53" t="e">
        <f t="shared" si="159"/>
        <v>#N/A</v>
      </c>
    </row>
    <row r="2044" spans="8:12">
      <c r="H2044" s="76">
        <f t="shared" si="155"/>
        <v>1675</v>
      </c>
      <c r="I2044" s="53" t="e">
        <f t="shared" si="156"/>
        <v>#N/A</v>
      </c>
      <c r="J2044" s="53" t="e">
        <f t="shared" si="157"/>
        <v>#N/A</v>
      </c>
      <c r="K2044" s="53" t="e">
        <f t="shared" si="158"/>
        <v>#N/A</v>
      </c>
      <c r="L2044" s="53" t="e">
        <f t="shared" si="159"/>
        <v>#N/A</v>
      </c>
    </row>
    <row r="2045" spans="8:12">
      <c r="H2045" s="76">
        <f t="shared" si="155"/>
        <v>1676</v>
      </c>
      <c r="I2045" s="53" t="e">
        <f t="shared" si="156"/>
        <v>#N/A</v>
      </c>
      <c r="J2045" s="53" t="e">
        <f t="shared" si="157"/>
        <v>#N/A</v>
      </c>
      <c r="K2045" s="53" t="e">
        <f t="shared" si="158"/>
        <v>#N/A</v>
      </c>
      <c r="L2045" s="53" t="e">
        <f t="shared" si="159"/>
        <v>#N/A</v>
      </c>
    </row>
    <row r="2046" spans="8:12">
      <c r="H2046" s="76">
        <f t="shared" si="155"/>
        <v>1677</v>
      </c>
      <c r="I2046" s="53" t="e">
        <f t="shared" si="156"/>
        <v>#N/A</v>
      </c>
      <c r="J2046" s="53" t="e">
        <f t="shared" si="157"/>
        <v>#N/A</v>
      </c>
      <c r="K2046" s="53" t="e">
        <f t="shared" si="158"/>
        <v>#N/A</v>
      </c>
      <c r="L2046" s="53" t="e">
        <f t="shared" si="159"/>
        <v>#N/A</v>
      </c>
    </row>
    <row r="2047" spans="8:12">
      <c r="H2047" s="76">
        <f t="shared" si="155"/>
        <v>1678</v>
      </c>
      <c r="I2047" s="53" t="e">
        <f t="shared" si="156"/>
        <v>#N/A</v>
      </c>
      <c r="J2047" s="53" t="e">
        <f t="shared" si="157"/>
        <v>#N/A</v>
      </c>
      <c r="K2047" s="53" t="e">
        <f t="shared" si="158"/>
        <v>#N/A</v>
      </c>
      <c r="L2047" s="53" t="e">
        <f t="shared" si="159"/>
        <v>#N/A</v>
      </c>
    </row>
    <row r="2048" spans="8:12">
      <c r="H2048" s="76">
        <f t="shared" si="155"/>
        <v>1679</v>
      </c>
      <c r="I2048" s="53" t="e">
        <f t="shared" si="156"/>
        <v>#N/A</v>
      </c>
      <c r="J2048" s="53" t="e">
        <f t="shared" si="157"/>
        <v>#N/A</v>
      </c>
      <c r="K2048" s="53" t="e">
        <f t="shared" si="158"/>
        <v>#N/A</v>
      </c>
      <c r="L2048" s="53" t="e">
        <f t="shared" si="159"/>
        <v>#N/A</v>
      </c>
    </row>
    <row r="2049" spans="8:12">
      <c r="H2049" s="76">
        <f t="shared" si="155"/>
        <v>1680</v>
      </c>
      <c r="I2049" s="53" t="e">
        <f t="shared" si="156"/>
        <v>#N/A</v>
      </c>
      <c r="J2049" s="53" t="e">
        <f t="shared" si="157"/>
        <v>#N/A</v>
      </c>
      <c r="K2049" s="53" t="e">
        <f t="shared" si="158"/>
        <v>#N/A</v>
      </c>
      <c r="L2049" s="53" t="e">
        <f t="shared" si="159"/>
        <v>#N/A</v>
      </c>
    </row>
    <row r="2050" spans="8:12">
      <c r="H2050" s="76">
        <f t="shared" si="155"/>
        <v>1681</v>
      </c>
      <c r="I2050" s="53" t="e">
        <f t="shared" si="156"/>
        <v>#N/A</v>
      </c>
      <c r="J2050" s="53" t="e">
        <f t="shared" si="157"/>
        <v>#N/A</v>
      </c>
      <c r="K2050" s="53" t="e">
        <f t="shared" si="158"/>
        <v>#N/A</v>
      </c>
      <c r="L2050" s="53" t="e">
        <f t="shared" si="159"/>
        <v>#N/A</v>
      </c>
    </row>
    <row r="2051" spans="8:12">
      <c r="H2051" s="76">
        <f t="shared" si="155"/>
        <v>1682</v>
      </c>
      <c r="I2051" s="53" t="e">
        <f t="shared" si="156"/>
        <v>#N/A</v>
      </c>
      <c r="J2051" s="53" t="e">
        <f t="shared" si="157"/>
        <v>#N/A</v>
      </c>
      <c r="K2051" s="53" t="e">
        <f t="shared" si="158"/>
        <v>#N/A</v>
      </c>
      <c r="L2051" s="53" t="e">
        <f t="shared" si="159"/>
        <v>#N/A</v>
      </c>
    </row>
    <row r="2052" spans="8:12">
      <c r="H2052" s="76">
        <f t="shared" ref="H2052:H2115" si="160">IF(+H2051+1&lt;=MAX(data21),+H2051+1,0)</f>
        <v>1683</v>
      </c>
      <c r="I2052" s="53" t="e">
        <f t="shared" si="156"/>
        <v>#N/A</v>
      </c>
      <c r="J2052" s="53" t="e">
        <f t="shared" si="157"/>
        <v>#N/A</v>
      </c>
      <c r="K2052" s="53" t="e">
        <f t="shared" si="158"/>
        <v>#N/A</v>
      </c>
      <c r="L2052" s="53" t="e">
        <f t="shared" si="159"/>
        <v>#N/A</v>
      </c>
    </row>
    <row r="2053" spans="8:12">
      <c r="H2053" s="76">
        <f t="shared" si="160"/>
        <v>1684</v>
      </c>
      <c r="I2053" s="53" t="e">
        <f t="shared" ref="I2053:I2116" si="161">IF(IFERROR(VLOOKUP($H2053,$A:$F,2,0)/VLOOKUP($H2052,$A:$F,2,0)*I2052,NA())=0,NA(),IFERROR(VLOOKUP($H2053,$A:$F,2,0)/VLOOKUP($H2052,$A:$F,2,0)*I2052,NA()))</f>
        <v>#N/A</v>
      </c>
      <c r="J2053" s="53" t="e">
        <f t="shared" ref="J2053:J2116" si="162">IF(IFERROR(VLOOKUP($H2053,$A:$F,3,0)/VLOOKUP($H2052,$A:$F,3,0)*J2052,NA())=0,NA(),IFERROR(VLOOKUP($H2053,$A:$F,3,0)/VLOOKUP($H2052,$A:$F,3,0)*J2052,NA()))</f>
        <v>#N/A</v>
      </c>
      <c r="K2053" s="53" t="e">
        <f t="shared" ref="K2053:K2116" si="163">IF(IFERROR(VLOOKUP($H2053,$A:$F,4,0)/VLOOKUP($H2052,$A:$F,4,0)*K2052,NA())=0,NA(),IFERROR(VLOOKUP($H2053,$A:$F,4,0)/VLOOKUP($H2052,$A:$F,4,0)*K2052,NA()))</f>
        <v>#N/A</v>
      </c>
      <c r="L2053" s="53" t="e">
        <f t="shared" ref="L2053:L2116" si="164">IF(IFERROR(VLOOKUP($H2053,$A:$F,5,0)/VLOOKUP($H2052,$A:$F,5,0)*L2052,NA())=0,NA(),IFERROR(VLOOKUP($H2053,$A:$F,5,0)/VLOOKUP($H2052,$A:$F,5,0)*L2052,NA()))</f>
        <v>#N/A</v>
      </c>
    </row>
    <row r="2054" spans="8:12">
      <c r="H2054" s="76">
        <f t="shared" si="160"/>
        <v>1685</v>
      </c>
      <c r="I2054" s="53" t="e">
        <f t="shared" si="161"/>
        <v>#N/A</v>
      </c>
      <c r="J2054" s="53" t="e">
        <f t="shared" si="162"/>
        <v>#N/A</v>
      </c>
      <c r="K2054" s="53" t="e">
        <f t="shared" si="163"/>
        <v>#N/A</v>
      </c>
      <c r="L2054" s="53" t="e">
        <f t="shared" si="164"/>
        <v>#N/A</v>
      </c>
    </row>
    <row r="2055" spans="8:12">
      <c r="H2055" s="76">
        <f t="shared" si="160"/>
        <v>1686</v>
      </c>
      <c r="I2055" s="53" t="e">
        <f t="shared" si="161"/>
        <v>#N/A</v>
      </c>
      <c r="J2055" s="53" t="e">
        <f t="shared" si="162"/>
        <v>#N/A</v>
      </c>
      <c r="K2055" s="53" t="e">
        <f t="shared" si="163"/>
        <v>#N/A</v>
      </c>
      <c r="L2055" s="53" t="e">
        <f t="shared" si="164"/>
        <v>#N/A</v>
      </c>
    </row>
    <row r="2056" spans="8:12">
      <c r="H2056" s="76">
        <f t="shared" si="160"/>
        <v>1687</v>
      </c>
      <c r="I2056" s="53" t="e">
        <f t="shared" si="161"/>
        <v>#N/A</v>
      </c>
      <c r="J2056" s="53" t="e">
        <f t="shared" si="162"/>
        <v>#N/A</v>
      </c>
      <c r="K2056" s="53" t="e">
        <f t="shared" si="163"/>
        <v>#N/A</v>
      </c>
      <c r="L2056" s="53" t="e">
        <f t="shared" si="164"/>
        <v>#N/A</v>
      </c>
    </row>
    <row r="2057" spans="8:12">
      <c r="H2057" s="76">
        <f t="shared" si="160"/>
        <v>1688</v>
      </c>
      <c r="I2057" s="53" t="e">
        <f t="shared" si="161"/>
        <v>#N/A</v>
      </c>
      <c r="J2057" s="53" t="e">
        <f t="shared" si="162"/>
        <v>#N/A</v>
      </c>
      <c r="K2057" s="53" t="e">
        <f t="shared" si="163"/>
        <v>#N/A</v>
      </c>
      <c r="L2057" s="53" t="e">
        <f t="shared" si="164"/>
        <v>#N/A</v>
      </c>
    </row>
    <row r="2058" spans="8:12">
      <c r="H2058" s="76">
        <f t="shared" si="160"/>
        <v>1689</v>
      </c>
      <c r="I2058" s="53" t="e">
        <f t="shared" si="161"/>
        <v>#N/A</v>
      </c>
      <c r="J2058" s="53" t="e">
        <f t="shared" si="162"/>
        <v>#N/A</v>
      </c>
      <c r="K2058" s="53" t="e">
        <f t="shared" si="163"/>
        <v>#N/A</v>
      </c>
      <c r="L2058" s="53" t="e">
        <f t="shared" si="164"/>
        <v>#N/A</v>
      </c>
    </row>
    <row r="2059" spans="8:12">
      <c r="H2059" s="76">
        <f t="shared" si="160"/>
        <v>1690</v>
      </c>
      <c r="I2059" s="53" t="e">
        <f t="shared" si="161"/>
        <v>#N/A</v>
      </c>
      <c r="J2059" s="53" t="e">
        <f t="shared" si="162"/>
        <v>#N/A</v>
      </c>
      <c r="K2059" s="53" t="e">
        <f t="shared" si="163"/>
        <v>#N/A</v>
      </c>
      <c r="L2059" s="53" t="e">
        <f t="shared" si="164"/>
        <v>#N/A</v>
      </c>
    </row>
    <row r="2060" spans="8:12">
      <c r="H2060" s="76">
        <f t="shared" si="160"/>
        <v>1691</v>
      </c>
      <c r="I2060" s="53" t="e">
        <f t="shared" si="161"/>
        <v>#N/A</v>
      </c>
      <c r="J2060" s="53" t="e">
        <f t="shared" si="162"/>
        <v>#N/A</v>
      </c>
      <c r="K2060" s="53" t="e">
        <f t="shared" si="163"/>
        <v>#N/A</v>
      </c>
      <c r="L2060" s="53" t="e">
        <f t="shared" si="164"/>
        <v>#N/A</v>
      </c>
    </row>
    <row r="2061" spans="8:12">
      <c r="H2061" s="76">
        <f t="shared" si="160"/>
        <v>1692</v>
      </c>
      <c r="I2061" s="53" t="e">
        <f t="shared" si="161"/>
        <v>#N/A</v>
      </c>
      <c r="J2061" s="53" t="e">
        <f t="shared" si="162"/>
        <v>#N/A</v>
      </c>
      <c r="K2061" s="53" t="e">
        <f t="shared" si="163"/>
        <v>#N/A</v>
      </c>
      <c r="L2061" s="53" t="e">
        <f t="shared" si="164"/>
        <v>#N/A</v>
      </c>
    </row>
    <row r="2062" spans="8:12">
      <c r="H2062" s="76">
        <f t="shared" si="160"/>
        <v>1693</v>
      </c>
      <c r="I2062" s="53" t="e">
        <f t="shared" si="161"/>
        <v>#N/A</v>
      </c>
      <c r="J2062" s="53" t="e">
        <f t="shared" si="162"/>
        <v>#N/A</v>
      </c>
      <c r="K2062" s="53" t="e">
        <f t="shared" si="163"/>
        <v>#N/A</v>
      </c>
      <c r="L2062" s="53" t="e">
        <f t="shared" si="164"/>
        <v>#N/A</v>
      </c>
    </row>
    <row r="2063" spans="8:12">
      <c r="H2063" s="76">
        <f t="shared" si="160"/>
        <v>1694</v>
      </c>
      <c r="I2063" s="53" t="e">
        <f t="shared" si="161"/>
        <v>#N/A</v>
      </c>
      <c r="J2063" s="53" t="e">
        <f t="shared" si="162"/>
        <v>#N/A</v>
      </c>
      <c r="K2063" s="53" t="e">
        <f t="shared" si="163"/>
        <v>#N/A</v>
      </c>
      <c r="L2063" s="53" t="e">
        <f t="shared" si="164"/>
        <v>#N/A</v>
      </c>
    </row>
    <row r="2064" spans="8:12">
      <c r="H2064" s="76">
        <f t="shared" si="160"/>
        <v>1695</v>
      </c>
      <c r="I2064" s="53" t="e">
        <f t="shared" si="161"/>
        <v>#N/A</v>
      </c>
      <c r="J2064" s="53" t="e">
        <f t="shared" si="162"/>
        <v>#N/A</v>
      </c>
      <c r="K2064" s="53" t="e">
        <f t="shared" si="163"/>
        <v>#N/A</v>
      </c>
      <c r="L2064" s="53" t="e">
        <f t="shared" si="164"/>
        <v>#N/A</v>
      </c>
    </row>
    <row r="2065" spans="8:12">
      <c r="H2065" s="76">
        <f t="shared" si="160"/>
        <v>1696</v>
      </c>
      <c r="I2065" s="53" t="e">
        <f t="shared" si="161"/>
        <v>#N/A</v>
      </c>
      <c r="J2065" s="53" t="e">
        <f t="shared" si="162"/>
        <v>#N/A</v>
      </c>
      <c r="K2065" s="53" t="e">
        <f t="shared" si="163"/>
        <v>#N/A</v>
      </c>
      <c r="L2065" s="53" t="e">
        <f t="shared" si="164"/>
        <v>#N/A</v>
      </c>
    </row>
    <row r="2066" spans="8:12">
      <c r="H2066" s="76">
        <f t="shared" si="160"/>
        <v>1697</v>
      </c>
      <c r="I2066" s="53" t="e">
        <f t="shared" si="161"/>
        <v>#N/A</v>
      </c>
      <c r="J2066" s="53" t="e">
        <f t="shared" si="162"/>
        <v>#N/A</v>
      </c>
      <c r="K2066" s="53" t="e">
        <f t="shared" si="163"/>
        <v>#N/A</v>
      </c>
      <c r="L2066" s="53" t="e">
        <f t="shared" si="164"/>
        <v>#N/A</v>
      </c>
    </row>
    <row r="2067" spans="8:12">
      <c r="H2067" s="76">
        <f t="shared" si="160"/>
        <v>1698</v>
      </c>
      <c r="I2067" s="53" t="e">
        <f t="shared" si="161"/>
        <v>#N/A</v>
      </c>
      <c r="J2067" s="53" t="e">
        <f t="shared" si="162"/>
        <v>#N/A</v>
      </c>
      <c r="K2067" s="53" t="e">
        <f t="shared" si="163"/>
        <v>#N/A</v>
      </c>
      <c r="L2067" s="53" t="e">
        <f t="shared" si="164"/>
        <v>#N/A</v>
      </c>
    </row>
    <row r="2068" spans="8:12">
      <c r="H2068" s="76">
        <f t="shared" si="160"/>
        <v>1699</v>
      </c>
      <c r="I2068" s="53" t="e">
        <f t="shared" si="161"/>
        <v>#N/A</v>
      </c>
      <c r="J2068" s="53" t="e">
        <f t="shared" si="162"/>
        <v>#N/A</v>
      </c>
      <c r="K2068" s="53" t="e">
        <f t="shared" si="163"/>
        <v>#N/A</v>
      </c>
      <c r="L2068" s="53" t="e">
        <f t="shared" si="164"/>
        <v>#N/A</v>
      </c>
    </row>
    <row r="2069" spans="8:12">
      <c r="H2069" s="76">
        <f t="shared" si="160"/>
        <v>1700</v>
      </c>
      <c r="I2069" s="53" t="e">
        <f t="shared" si="161"/>
        <v>#N/A</v>
      </c>
      <c r="J2069" s="53" t="e">
        <f t="shared" si="162"/>
        <v>#N/A</v>
      </c>
      <c r="K2069" s="53" t="e">
        <f t="shared" si="163"/>
        <v>#N/A</v>
      </c>
      <c r="L2069" s="53" t="e">
        <f t="shared" si="164"/>
        <v>#N/A</v>
      </c>
    </row>
    <row r="2070" spans="8:12">
      <c r="H2070" s="76">
        <f t="shared" si="160"/>
        <v>1701</v>
      </c>
      <c r="I2070" s="53" t="e">
        <f t="shared" si="161"/>
        <v>#N/A</v>
      </c>
      <c r="J2070" s="53" t="e">
        <f t="shared" si="162"/>
        <v>#N/A</v>
      </c>
      <c r="K2070" s="53" t="e">
        <f t="shared" si="163"/>
        <v>#N/A</v>
      </c>
      <c r="L2070" s="53" t="e">
        <f t="shared" si="164"/>
        <v>#N/A</v>
      </c>
    </row>
    <row r="2071" spans="8:12">
      <c r="H2071" s="76">
        <f t="shared" si="160"/>
        <v>1702</v>
      </c>
      <c r="I2071" s="53" t="e">
        <f t="shared" si="161"/>
        <v>#N/A</v>
      </c>
      <c r="J2071" s="53" t="e">
        <f t="shared" si="162"/>
        <v>#N/A</v>
      </c>
      <c r="K2071" s="53" t="e">
        <f t="shared" si="163"/>
        <v>#N/A</v>
      </c>
      <c r="L2071" s="53" t="e">
        <f t="shared" si="164"/>
        <v>#N/A</v>
      </c>
    </row>
    <row r="2072" spans="8:12">
      <c r="H2072" s="76">
        <f t="shared" si="160"/>
        <v>1703</v>
      </c>
      <c r="I2072" s="53" t="e">
        <f t="shared" si="161"/>
        <v>#N/A</v>
      </c>
      <c r="J2072" s="53" t="e">
        <f t="shared" si="162"/>
        <v>#N/A</v>
      </c>
      <c r="K2072" s="53" t="e">
        <f t="shared" si="163"/>
        <v>#N/A</v>
      </c>
      <c r="L2072" s="53" t="e">
        <f t="shared" si="164"/>
        <v>#N/A</v>
      </c>
    </row>
    <row r="2073" spans="8:12">
      <c r="H2073" s="76">
        <f t="shared" si="160"/>
        <v>1704</v>
      </c>
      <c r="I2073" s="53" t="e">
        <f t="shared" si="161"/>
        <v>#N/A</v>
      </c>
      <c r="J2073" s="53" t="e">
        <f t="shared" si="162"/>
        <v>#N/A</v>
      </c>
      <c r="K2073" s="53" t="e">
        <f t="shared" si="163"/>
        <v>#N/A</v>
      </c>
      <c r="L2073" s="53" t="e">
        <f t="shared" si="164"/>
        <v>#N/A</v>
      </c>
    </row>
    <row r="2074" spans="8:12">
      <c r="H2074" s="76">
        <f t="shared" si="160"/>
        <v>1705</v>
      </c>
      <c r="I2074" s="53" t="e">
        <f t="shared" si="161"/>
        <v>#N/A</v>
      </c>
      <c r="J2074" s="53" t="e">
        <f t="shared" si="162"/>
        <v>#N/A</v>
      </c>
      <c r="K2074" s="53" t="e">
        <f t="shared" si="163"/>
        <v>#N/A</v>
      </c>
      <c r="L2074" s="53" t="e">
        <f t="shared" si="164"/>
        <v>#N/A</v>
      </c>
    </row>
    <row r="2075" spans="8:12">
      <c r="H2075" s="76">
        <f t="shared" si="160"/>
        <v>1706</v>
      </c>
      <c r="I2075" s="53" t="e">
        <f t="shared" si="161"/>
        <v>#N/A</v>
      </c>
      <c r="J2075" s="53" t="e">
        <f t="shared" si="162"/>
        <v>#N/A</v>
      </c>
      <c r="K2075" s="53" t="e">
        <f t="shared" si="163"/>
        <v>#N/A</v>
      </c>
      <c r="L2075" s="53" t="e">
        <f t="shared" si="164"/>
        <v>#N/A</v>
      </c>
    </row>
    <row r="2076" spans="8:12">
      <c r="H2076" s="76">
        <f t="shared" si="160"/>
        <v>1707</v>
      </c>
      <c r="I2076" s="53" t="e">
        <f t="shared" si="161"/>
        <v>#N/A</v>
      </c>
      <c r="J2076" s="53" t="e">
        <f t="shared" si="162"/>
        <v>#N/A</v>
      </c>
      <c r="K2076" s="53" t="e">
        <f t="shared" si="163"/>
        <v>#N/A</v>
      </c>
      <c r="L2076" s="53" t="e">
        <f t="shared" si="164"/>
        <v>#N/A</v>
      </c>
    </row>
    <row r="2077" spans="8:12">
      <c r="H2077" s="76">
        <f t="shared" si="160"/>
        <v>1708</v>
      </c>
      <c r="I2077" s="53" t="e">
        <f t="shared" si="161"/>
        <v>#N/A</v>
      </c>
      <c r="J2077" s="53" t="e">
        <f t="shared" si="162"/>
        <v>#N/A</v>
      </c>
      <c r="K2077" s="53" t="e">
        <f t="shared" si="163"/>
        <v>#N/A</v>
      </c>
      <c r="L2077" s="53" t="e">
        <f t="shared" si="164"/>
        <v>#N/A</v>
      </c>
    </row>
    <row r="2078" spans="8:12">
      <c r="H2078" s="76">
        <f t="shared" si="160"/>
        <v>1709</v>
      </c>
      <c r="I2078" s="53" t="e">
        <f t="shared" si="161"/>
        <v>#N/A</v>
      </c>
      <c r="J2078" s="53" t="e">
        <f t="shared" si="162"/>
        <v>#N/A</v>
      </c>
      <c r="K2078" s="53" t="e">
        <f t="shared" si="163"/>
        <v>#N/A</v>
      </c>
      <c r="L2078" s="53" t="e">
        <f t="shared" si="164"/>
        <v>#N/A</v>
      </c>
    </row>
    <row r="2079" spans="8:12">
      <c r="H2079" s="76">
        <f t="shared" si="160"/>
        <v>1710</v>
      </c>
      <c r="I2079" s="53" t="e">
        <f t="shared" si="161"/>
        <v>#N/A</v>
      </c>
      <c r="J2079" s="53" t="e">
        <f t="shared" si="162"/>
        <v>#N/A</v>
      </c>
      <c r="K2079" s="53" t="e">
        <f t="shared" si="163"/>
        <v>#N/A</v>
      </c>
      <c r="L2079" s="53" t="e">
        <f t="shared" si="164"/>
        <v>#N/A</v>
      </c>
    </row>
    <row r="2080" spans="8:12">
      <c r="H2080" s="76">
        <f t="shared" si="160"/>
        <v>1711</v>
      </c>
      <c r="I2080" s="53" t="e">
        <f t="shared" si="161"/>
        <v>#N/A</v>
      </c>
      <c r="J2080" s="53" t="e">
        <f t="shared" si="162"/>
        <v>#N/A</v>
      </c>
      <c r="K2080" s="53" t="e">
        <f t="shared" si="163"/>
        <v>#N/A</v>
      </c>
      <c r="L2080" s="53" t="e">
        <f t="shared" si="164"/>
        <v>#N/A</v>
      </c>
    </row>
    <row r="2081" spans="8:12">
      <c r="H2081" s="76">
        <f t="shared" si="160"/>
        <v>1712</v>
      </c>
      <c r="I2081" s="53" t="e">
        <f t="shared" si="161"/>
        <v>#N/A</v>
      </c>
      <c r="J2081" s="53" t="e">
        <f t="shared" si="162"/>
        <v>#N/A</v>
      </c>
      <c r="K2081" s="53" t="e">
        <f t="shared" si="163"/>
        <v>#N/A</v>
      </c>
      <c r="L2081" s="53" t="e">
        <f t="shared" si="164"/>
        <v>#N/A</v>
      </c>
    </row>
    <row r="2082" spans="8:12">
      <c r="H2082" s="76">
        <f t="shared" si="160"/>
        <v>1713</v>
      </c>
      <c r="I2082" s="53" t="e">
        <f t="shared" si="161"/>
        <v>#N/A</v>
      </c>
      <c r="J2082" s="53" t="e">
        <f t="shared" si="162"/>
        <v>#N/A</v>
      </c>
      <c r="K2082" s="53" t="e">
        <f t="shared" si="163"/>
        <v>#N/A</v>
      </c>
      <c r="L2082" s="53" t="e">
        <f t="shared" si="164"/>
        <v>#N/A</v>
      </c>
    </row>
    <row r="2083" spans="8:12">
      <c r="H2083" s="76">
        <f t="shared" si="160"/>
        <v>1714</v>
      </c>
      <c r="I2083" s="53" t="e">
        <f t="shared" si="161"/>
        <v>#N/A</v>
      </c>
      <c r="J2083" s="53" t="e">
        <f t="shared" si="162"/>
        <v>#N/A</v>
      </c>
      <c r="K2083" s="53" t="e">
        <f t="shared" si="163"/>
        <v>#N/A</v>
      </c>
      <c r="L2083" s="53" t="e">
        <f t="shared" si="164"/>
        <v>#N/A</v>
      </c>
    </row>
    <row r="2084" spans="8:12">
      <c r="H2084" s="76">
        <f t="shared" si="160"/>
        <v>1715</v>
      </c>
      <c r="I2084" s="53" t="e">
        <f t="shared" si="161"/>
        <v>#N/A</v>
      </c>
      <c r="J2084" s="53" t="e">
        <f t="shared" si="162"/>
        <v>#N/A</v>
      </c>
      <c r="K2084" s="53" t="e">
        <f t="shared" si="163"/>
        <v>#N/A</v>
      </c>
      <c r="L2084" s="53" t="e">
        <f t="shared" si="164"/>
        <v>#N/A</v>
      </c>
    </row>
    <row r="2085" spans="8:12">
      <c r="H2085" s="76">
        <f t="shared" si="160"/>
        <v>1716</v>
      </c>
      <c r="I2085" s="53" t="e">
        <f t="shared" si="161"/>
        <v>#N/A</v>
      </c>
      <c r="J2085" s="53" t="e">
        <f t="shared" si="162"/>
        <v>#N/A</v>
      </c>
      <c r="K2085" s="53" t="e">
        <f t="shared" si="163"/>
        <v>#N/A</v>
      </c>
      <c r="L2085" s="53" t="e">
        <f t="shared" si="164"/>
        <v>#N/A</v>
      </c>
    </row>
    <row r="2086" spans="8:12">
      <c r="H2086" s="76">
        <f t="shared" si="160"/>
        <v>1717</v>
      </c>
      <c r="I2086" s="53" t="e">
        <f t="shared" si="161"/>
        <v>#N/A</v>
      </c>
      <c r="J2086" s="53" t="e">
        <f t="shared" si="162"/>
        <v>#N/A</v>
      </c>
      <c r="K2086" s="53" t="e">
        <f t="shared" si="163"/>
        <v>#N/A</v>
      </c>
      <c r="L2086" s="53" t="e">
        <f t="shared" si="164"/>
        <v>#N/A</v>
      </c>
    </row>
    <row r="2087" spans="8:12">
      <c r="H2087" s="76">
        <f t="shared" si="160"/>
        <v>1718</v>
      </c>
      <c r="I2087" s="53" t="e">
        <f t="shared" si="161"/>
        <v>#N/A</v>
      </c>
      <c r="J2087" s="53" t="e">
        <f t="shared" si="162"/>
        <v>#N/A</v>
      </c>
      <c r="K2087" s="53" t="e">
        <f t="shared" si="163"/>
        <v>#N/A</v>
      </c>
      <c r="L2087" s="53" t="e">
        <f t="shared" si="164"/>
        <v>#N/A</v>
      </c>
    </row>
    <row r="2088" spans="8:12">
      <c r="H2088" s="76">
        <f t="shared" si="160"/>
        <v>1719</v>
      </c>
      <c r="I2088" s="53" t="e">
        <f t="shared" si="161"/>
        <v>#N/A</v>
      </c>
      <c r="J2088" s="53" t="e">
        <f t="shared" si="162"/>
        <v>#N/A</v>
      </c>
      <c r="K2088" s="53" t="e">
        <f t="shared" si="163"/>
        <v>#N/A</v>
      </c>
      <c r="L2088" s="53" t="e">
        <f t="shared" si="164"/>
        <v>#N/A</v>
      </c>
    </row>
    <row r="2089" spans="8:12">
      <c r="H2089" s="76">
        <f t="shared" si="160"/>
        <v>1720</v>
      </c>
      <c r="I2089" s="53" t="e">
        <f t="shared" si="161"/>
        <v>#N/A</v>
      </c>
      <c r="J2089" s="53" t="e">
        <f t="shared" si="162"/>
        <v>#N/A</v>
      </c>
      <c r="K2089" s="53" t="e">
        <f t="shared" si="163"/>
        <v>#N/A</v>
      </c>
      <c r="L2089" s="53" t="e">
        <f t="shared" si="164"/>
        <v>#N/A</v>
      </c>
    </row>
    <row r="2090" spans="8:12">
      <c r="H2090" s="76">
        <f t="shared" si="160"/>
        <v>1721</v>
      </c>
      <c r="I2090" s="53" t="e">
        <f t="shared" si="161"/>
        <v>#N/A</v>
      </c>
      <c r="J2090" s="53" t="e">
        <f t="shared" si="162"/>
        <v>#N/A</v>
      </c>
      <c r="K2090" s="53" t="e">
        <f t="shared" si="163"/>
        <v>#N/A</v>
      </c>
      <c r="L2090" s="53" t="e">
        <f t="shared" si="164"/>
        <v>#N/A</v>
      </c>
    </row>
    <row r="2091" spans="8:12">
      <c r="H2091" s="76">
        <f t="shared" si="160"/>
        <v>1722</v>
      </c>
      <c r="I2091" s="53" t="e">
        <f t="shared" si="161"/>
        <v>#N/A</v>
      </c>
      <c r="J2091" s="53" t="e">
        <f t="shared" si="162"/>
        <v>#N/A</v>
      </c>
      <c r="K2091" s="53" t="e">
        <f t="shared" si="163"/>
        <v>#N/A</v>
      </c>
      <c r="L2091" s="53" t="e">
        <f t="shared" si="164"/>
        <v>#N/A</v>
      </c>
    </row>
    <row r="2092" spans="8:12">
      <c r="H2092" s="76">
        <f t="shared" si="160"/>
        <v>1723</v>
      </c>
      <c r="I2092" s="53" t="e">
        <f t="shared" si="161"/>
        <v>#N/A</v>
      </c>
      <c r="J2092" s="53" t="e">
        <f t="shared" si="162"/>
        <v>#N/A</v>
      </c>
      <c r="K2092" s="53" t="e">
        <f t="shared" si="163"/>
        <v>#N/A</v>
      </c>
      <c r="L2092" s="53" t="e">
        <f t="shared" si="164"/>
        <v>#N/A</v>
      </c>
    </row>
    <row r="2093" spans="8:12">
      <c r="H2093" s="76">
        <f t="shared" si="160"/>
        <v>1724</v>
      </c>
      <c r="I2093" s="53" t="e">
        <f t="shared" si="161"/>
        <v>#N/A</v>
      </c>
      <c r="J2093" s="53" t="e">
        <f t="shared" si="162"/>
        <v>#N/A</v>
      </c>
      <c r="K2093" s="53" t="e">
        <f t="shared" si="163"/>
        <v>#N/A</v>
      </c>
      <c r="L2093" s="53" t="e">
        <f t="shared" si="164"/>
        <v>#N/A</v>
      </c>
    </row>
    <row r="2094" spans="8:12">
      <c r="H2094" s="76">
        <f t="shared" si="160"/>
        <v>1725</v>
      </c>
      <c r="I2094" s="53" t="e">
        <f t="shared" si="161"/>
        <v>#N/A</v>
      </c>
      <c r="J2094" s="53" t="e">
        <f t="shared" si="162"/>
        <v>#N/A</v>
      </c>
      <c r="K2094" s="53" t="e">
        <f t="shared" si="163"/>
        <v>#N/A</v>
      </c>
      <c r="L2094" s="53" t="e">
        <f t="shared" si="164"/>
        <v>#N/A</v>
      </c>
    </row>
    <row r="2095" spans="8:12">
      <c r="H2095" s="76">
        <f t="shared" si="160"/>
        <v>1726</v>
      </c>
      <c r="I2095" s="53" t="e">
        <f t="shared" si="161"/>
        <v>#N/A</v>
      </c>
      <c r="J2095" s="53" t="e">
        <f t="shared" si="162"/>
        <v>#N/A</v>
      </c>
      <c r="K2095" s="53" t="e">
        <f t="shared" si="163"/>
        <v>#N/A</v>
      </c>
      <c r="L2095" s="53" t="e">
        <f t="shared" si="164"/>
        <v>#N/A</v>
      </c>
    </row>
    <row r="2096" spans="8:12">
      <c r="H2096" s="76">
        <f t="shared" si="160"/>
        <v>1727</v>
      </c>
      <c r="I2096" s="53" t="e">
        <f t="shared" si="161"/>
        <v>#N/A</v>
      </c>
      <c r="J2096" s="53" t="e">
        <f t="shared" si="162"/>
        <v>#N/A</v>
      </c>
      <c r="K2096" s="53" t="e">
        <f t="shared" si="163"/>
        <v>#N/A</v>
      </c>
      <c r="L2096" s="53" t="e">
        <f t="shared" si="164"/>
        <v>#N/A</v>
      </c>
    </row>
    <row r="2097" spans="8:12">
      <c r="H2097" s="76">
        <f t="shared" si="160"/>
        <v>1728</v>
      </c>
      <c r="I2097" s="53" t="e">
        <f t="shared" si="161"/>
        <v>#N/A</v>
      </c>
      <c r="J2097" s="53" t="e">
        <f t="shared" si="162"/>
        <v>#N/A</v>
      </c>
      <c r="K2097" s="53" t="e">
        <f t="shared" si="163"/>
        <v>#N/A</v>
      </c>
      <c r="L2097" s="53" t="e">
        <f t="shared" si="164"/>
        <v>#N/A</v>
      </c>
    </row>
    <row r="2098" spans="8:12">
      <c r="H2098" s="76">
        <f t="shared" si="160"/>
        <v>1729</v>
      </c>
      <c r="I2098" s="53" t="e">
        <f t="shared" si="161"/>
        <v>#N/A</v>
      </c>
      <c r="J2098" s="53" t="e">
        <f t="shared" si="162"/>
        <v>#N/A</v>
      </c>
      <c r="K2098" s="53" t="e">
        <f t="shared" si="163"/>
        <v>#N/A</v>
      </c>
      <c r="L2098" s="53" t="e">
        <f t="shared" si="164"/>
        <v>#N/A</v>
      </c>
    </row>
    <row r="2099" spans="8:12">
      <c r="H2099" s="76">
        <f t="shared" si="160"/>
        <v>1730</v>
      </c>
      <c r="I2099" s="53" t="e">
        <f t="shared" si="161"/>
        <v>#N/A</v>
      </c>
      <c r="J2099" s="53" t="e">
        <f t="shared" si="162"/>
        <v>#N/A</v>
      </c>
      <c r="K2099" s="53" t="e">
        <f t="shared" si="163"/>
        <v>#N/A</v>
      </c>
      <c r="L2099" s="53" t="e">
        <f t="shared" si="164"/>
        <v>#N/A</v>
      </c>
    </row>
    <row r="2100" spans="8:12">
      <c r="H2100" s="76">
        <f t="shared" si="160"/>
        <v>1731</v>
      </c>
      <c r="I2100" s="53" t="e">
        <f t="shared" si="161"/>
        <v>#N/A</v>
      </c>
      <c r="J2100" s="53" t="e">
        <f t="shared" si="162"/>
        <v>#N/A</v>
      </c>
      <c r="K2100" s="53" t="e">
        <f t="shared" si="163"/>
        <v>#N/A</v>
      </c>
      <c r="L2100" s="53" t="e">
        <f t="shared" si="164"/>
        <v>#N/A</v>
      </c>
    </row>
    <row r="2101" spans="8:12">
      <c r="H2101" s="76">
        <f t="shared" si="160"/>
        <v>1732</v>
      </c>
      <c r="I2101" s="53" t="e">
        <f t="shared" si="161"/>
        <v>#N/A</v>
      </c>
      <c r="J2101" s="53" t="e">
        <f t="shared" si="162"/>
        <v>#N/A</v>
      </c>
      <c r="K2101" s="53" t="e">
        <f t="shared" si="163"/>
        <v>#N/A</v>
      </c>
      <c r="L2101" s="53" t="e">
        <f t="shared" si="164"/>
        <v>#N/A</v>
      </c>
    </row>
    <row r="2102" spans="8:12">
      <c r="H2102" s="76">
        <f t="shared" si="160"/>
        <v>1733</v>
      </c>
      <c r="I2102" s="53" t="e">
        <f t="shared" si="161"/>
        <v>#N/A</v>
      </c>
      <c r="J2102" s="53" t="e">
        <f t="shared" si="162"/>
        <v>#N/A</v>
      </c>
      <c r="K2102" s="53" t="e">
        <f t="shared" si="163"/>
        <v>#N/A</v>
      </c>
      <c r="L2102" s="53" t="e">
        <f t="shared" si="164"/>
        <v>#N/A</v>
      </c>
    </row>
    <row r="2103" spans="8:12">
      <c r="H2103" s="76">
        <f t="shared" si="160"/>
        <v>1734</v>
      </c>
      <c r="I2103" s="53" t="e">
        <f t="shared" si="161"/>
        <v>#N/A</v>
      </c>
      <c r="J2103" s="53" t="e">
        <f t="shared" si="162"/>
        <v>#N/A</v>
      </c>
      <c r="K2103" s="53" t="e">
        <f t="shared" si="163"/>
        <v>#N/A</v>
      </c>
      <c r="L2103" s="53" t="e">
        <f t="shared" si="164"/>
        <v>#N/A</v>
      </c>
    </row>
    <row r="2104" spans="8:12">
      <c r="H2104" s="76">
        <f t="shared" si="160"/>
        <v>1735</v>
      </c>
      <c r="I2104" s="53" t="e">
        <f t="shared" si="161"/>
        <v>#N/A</v>
      </c>
      <c r="J2104" s="53" t="e">
        <f t="shared" si="162"/>
        <v>#N/A</v>
      </c>
      <c r="K2104" s="53" t="e">
        <f t="shared" si="163"/>
        <v>#N/A</v>
      </c>
      <c r="L2104" s="53" t="e">
        <f t="shared" si="164"/>
        <v>#N/A</v>
      </c>
    </row>
    <row r="2105" spans="8:12">
      <c r="H2105" s="76">
        <f t="shared" si="160"/>
        <v>1736</v>
      </c>
      <c r="I2105" s="53" t="e">
        <f t="shared" si="161"/>
        <v>#N/A</v>
      </c>
      <c r="J2105" s="53" t="e">
        <f t="shared" si="162"/>
        <v>#N/A</v>
      </c>
      <c r="K2105" s="53" t="e">
        <f t="shared" si="163"/>
        <v>#N/A</v>
      </c>
      <c r="L2105" s="53" t="e">
        <f t="shared" si="164"/>
        <v>#N/A</v>
      </c>
    </row>
    <row r="2106" spans="8:12">
      <c r="H2106" s="76">
        <f t="shared" si="160"/>
        <v>1737</v>
      </c>
      <c r="I2106" s="53" t="e">
        <f t="shared" si="161"/>
        <v>#N/A</v>
      </c>
      <c r="J2106" s="53" t="e">
        <f t="shared" si="162"/>
        <v>#N/A</v>
      </c>
      <c r="K2106" s="53" t="e">
        <f t="shared" si="163"/>
        <v>#N/A</v>
      </c>
      <c r="L2106" s="53" t="e">
        <f t="shared" si="164"/>
        <v>#N/A</v>
      </c>
    </row>
    <row r="2107" spans="8:12">
      <c r="H2107" s="76">
        <f t="shared" si="160"/>
        <v>1738</v>
      </c>
      <c r="I2107" s="53" t="e">
        <f t="shared" si="161"/>
        <v>#N/A</v>
      </c>
      <c r="J2107" s="53" t="e">
        <f t="shared" si="162"/>
        <v>#N/A</v>
      </c>
      <c r="K2107" s="53" t="e">
        <f t="shared" si="163"/>
        <v>#N/A</v>
      </c>
      <c r="L2107" s="53" t="e">
        <f t="shared" si="164"/>
        <v>#N/A</v>
      </c>
    </row>
    <row r="2108" spans="8:12">
      <c r="H2108" s="76">
        <f t="shared" si="160"/>
        <v>1739</v>
      </c>
      <c r="I2108" s="53" t="e">
        <f t="shared" si="161"/>
        <v>#N/A</v>
      </c>
      <c r="J2108" s="53" t="e">
        <f t="shared" si="162"/>
        <v>#N/A</v>
      </c>
      <c r="K2108" s="53" t="e">
        <f t="shared" si="163"/>
        <v>#N/A</v>
      </c>
      <c r="L2108" s="53" t="e">
        <f t="shared" si="164"/>
        <v>#N/A</v>
      </c>
    </row>
    <row r="2109" spans="8:12">
      <c r="H2109" s="76">
        <f t="shared" si="160"/>
        <v>1740</v>
      </c>
      <c r="I2109" s="53" t="e">
        <f t="shared" si="161"/>
        <v>#N/A</v>
      </c>
      <c r="J2109" s="53" t="e">
        <f t="shared" si="162"/>
        <v>#N/A</v>
      </c>
      <c r="K2109" s="53" t="e">
        <f t="shared" si="163"/>
        <v>#N/A</v>
      </c>
      <c r="L2109" s="53" t="e">
        <f t="shared" si="164"/>
        <v>#N/A</v>
      </c>
    </row>
    <row r="2110" spans="8:12">
      <c r="H2110" s="76">
        <f t="shared" si="160"/>
        <v>1741</v>
      </c>
      <c r="I2110" s="53" t="e">
        <f t="shared" si="161"/>
        <v>#N/A</v>
      </c>
      <c r="J2110" s="53" t="e">
        <f t="shared" si="162"/>
        <v>#N/A</v>
      </c>
      <c r="K2110" s="53" t="e">
        <f t="shared" si="163"/>
        <v>#N/A</v>
      </c>
      <c r="L2110" s="53" t="e">
        <f t="shared" si="164"/>
        <v>#N/A</v>
      </c>
    </row>
    <row r="2111" spans="8:12">
      <c r="H2111" s="76">
        <f t="shared" si="160"/>
        <v>1742</v>
      </c>
      <c r="I2111" s="53" t="e">
        <f t="shared" si="161"/>
        <v>#N/A</v>
      </c>
      <c r="J2111" s="53" t="e">
        <f t="shared" si="162"/>
        <v>#N/A</v>
      </c>
      <c r="K2111" s="53" t="e">
        <f t="shared" si="163"/>
        <v>#N/A</v>
      </c>
      <c r="L2111" s="53" t="e">
        <f t="shared" si="164"/>
        <v>#N/A</v>
      </c>
    </row>
    <row r="2112" spans="8:12">
      <c r="H2112" s="76">
        <f t="shared" si="160"/>
        <v>1743</v>
      </c>
      <c r="I2112" s="53" t="e">
        <f t="shared" si="161"/>
        <v>#N/A</v>
      </c>
      <c r="J2112" s="53" t="e">
        <f t="shared" si="162"/>
        <v>#N/A</v>
      </c>
      <c r="K2112" s="53" t="e">
        <f t="shared" si="163"/>
        <v>#N/A</v>
      </c>
      <c r="L2112" s="53" t="e">
        <f t="shared" si="164"/>
        <v>#N/A</v>
      </c>
    </row>
    <row r="2113" spans="8:12">
      <c r="H2113" s="76">
        <f t="shared" si="160"/>
        <v>1744</v>
      </c>
      <c r="I2113" s="53" t="e">
        <f t="shared" si="161"/>
        <v>#N/A</v>
      </c>
      <c r="J2113" s="53" t="e">
        <f t="shared" si="162"/>
        <v>#N/A</v>
      </c>
      <c r="K2113" s="53" t="e">
        <f t="shared" si="163"/>
        <v>#N/A</v>
      </c>
      <c r="L2113" s="53" t="e">
        <f t="shared" si="164"/>
        <v>#N/A</v>
      </c>
    </row>
    <row r="2114" spans="8:12">
      <c r="H2114" s="76">
        <f t="shared" si="160"/>
        <v>1745</v>
      </c>
      <c r="I2114" s="53" t="e">
        <f t="shared" si="161"/>
        <v>#N/A</v>
      </c>
      <c r="J2114" s="53" t="e">
        <f t="shared" si="162"/>
        <v>#N/A</v>
      </c>
      <c r="K2114" s="53" t="e">
        <f t="shared" si="163"/>
        <v>#N/A</v>
      </c>
      <c r="L2114" s="53" t="e">
        <f t="shared" si="164"/>
        <v>#N/A</v>
      </c>
    </row>
    <row r="2115" spans="8:12">
      <c r="H2115" s="76">
        <f t="shared" si="160"/>
        <v>1746</v>
      </c>
      <c r="I2115" s="53" t="e">
        <f t="shared" si="161"/>
        <v>#N/A</v>
      </c>
      <c r="J2115" s="53" t="e">
        <f t="shared" si="162"/>
        <v>#N/A</v>
      </c>
      <c r="K2115" s="53" t="e">
        <f t="shared" si="163"/>
        <v>#N/A</v>
      </c>
      <c r="L2115" s="53" t="e">
        <f t="shared" si="164"/>
        <v>#N/A</v>
      </c>
    </row>
    <row r="2116" spans="8:12">
      <c r="H2116" s="76">
        <f t="shared" ref="H2116:H2179" si="165">IF(+H2115+1&lt;=MAX(data21),+H2115+1,0)</f>
        <v>1747</v>
      </c>
      <c r="I2116" s="53" t="e">
        <f t="shared" si="161"/>
        <v>#N/A</v>
      </c>
      <c r="J2116" s="53" t="e">
        <f t="shared" si="162"/>
        <v>#N/A</v>
      </c>
      <c r="K2116" s="53" t="e">
        <f t="shared" si="163"/>
        <v>#N/A</v>
      </c>
      <c r="L2116" s="53" t="e">
        <f t="shared" si="164"/>
        <v>#N/A</v>
      </c>
    </row>
    <row r="2117" spans="8:12">
      <c r="H2117" s="76">
        <f t="shared" si="165"/>
        <v>1748</v>
      </c>
      <c r="I2117" s="53" t="e">
        <f t="shared" ref="I2117:I2180" si="166">IF(IFERROR(VLOOKUP($H2117,$A:$F,2,0)/VLOOKUP($H2116,$A:$F,2,0)*I2116,NA())=0,NA(),IFERROR(VLOOKUP($H2117,$A:$F,2,0)/VLOOKUP($H2116,$A:$F,2,0)*I2116,NA()))</f>
        <v>#N/A</v>
      </c>
      <c r="J2117" s="53" t="e">
        <f t="shared" ref="J2117:J2180" si="167">IF(IFERROR(VLOOKUP($H2117,$A:$F,3,0)/VLOOKUP($H2116,$A:$F,3,0)*J2116,NA())=0,NA(),IFERROR(VLOOKUP($H2117,$A:$F,3,0)/VLOOKUP($H2116,$A:$F,3,0)*J2116,NA()))</f>
        <v>#N/A</v>
      </c>
      <c r="K2117" s="53" t="e">
        <f t="shared" ref="K2117:K2180" si="168">IF(IFERROR(VLOOKUP($H2117,$A:$F,4,0)/VLOOKUP($H2116,$A:$F,4,0)*K2116,NA())=0,NA(),IFERROR(VLOOKUP($H2117,$A:$F,4,0)/VLOOKUP($H2116,$A:$F,4,0)*K2116,NA()))</f>
        <v>#N/A</v>
      </c>
      <c r="L2117" s="53" t="e">
        <f t="shared" ref="L2117:L2180" si="169">IF(IFERROR(VLOOKUP($H2117,$A:$F,5,0)/VLOOKUP($H2116,$A:$F,5,0)*L2116,NA())=0,NA(),IFERROR(VLOOKUP($H2117,$A:$F,5,0)/VLOOKUP($H2116,$A:$F,5,0)*L2116,NA()))</f>
        <v>#N/A</v>
      </c>
    </row>
    <row r="2118" spans="8:12">
      <c r="H2118" s="76">
        <f t="shared" si="165"/>
        <v>1749</v>
      </c>
      <c r="I2118" s="53" t="e">
        <f t="shared" si="166"/>
        <v>#N/A</v>
      </c>
      <c r="J2118" s="53" t="e">
        <f t="shared" si="167"/>
        <v>#N/A</v>
      </c>
      <c r="K2118" s="53" t="e">
        <f t="shared" si="168"/>
        <v>#N/A</v>
      </c>
      <c r="L2118" s="53" t="e">
        <f t="shared" si="169"/>
        <v>#N/A</v>
      </c>
    </row>
    <row r="2119" spans="8:12">
      <c r="H2119" s="76">
        <f t="shared" si="165"/>
        <v>1750</v>
      </c>
      <c r="I2119" s="53" t="e">
        <f t="shared" si="166"/>
        <v>#N/A</v>
      </c>
      <c r="J2119" s="53" t="e">
        <f t="shared" si="167"/>
        <v>#N/A</v>
      </c>
      <c r="K2119" s="53" t="e">
        <f t="shared" si="168"/>
        <v>#N/A</v>
      </c>
      <c r="L2119" s="53" t="e">
        <f t="shared" si="169"/>
        <v>#N/A</v>
      </c>
    </row>
    <row r="2120" spans="8:12">
      <c r="H2120" s="76">
        <f t="shared" si="165"/>
        <v>1751</v>
      </c>
      <c r="I2120" s="53" t="e">
        <f t="shared" si="166"/>
        <v>#N/A</v>
      </c>
      <c r="J2120" s="53" t="e">
        <f t="shared" si="167"/>
        <v>#N/A</v>
      </c>
      <c r="K2120" s="53" t="e">
        <f t="shared" si="168"/>
        <v>#N/A</v>
      </c>
      <c r="L2120" s="53" t="e">
        <f t="shared" si="169"/>
        <v>#N/A</v>
      </c>
    </row>
    <row r="2121" spans="8:12">
      <c r="H2121" s="76">
        <f t="shared" si="165"/>
        <v>1752</v>
      </c>
      <c r="I2121" s="53" t="e">
        <f t="shared" si="166"/>
        <v>#N/A</v>
      </c>
      <c r="J2121" s="53" t="e">
        <f t="shared" si="167"/>
        <v>#N/A</v>
      </c>
      <c r="K2121" s="53" t="e">
        <f t="shared" si="168"/>
        <v>#N/A</v>
      </c>
      <c r="L2121" s="53" t="e">
        <f t="shared" si="169"/>
        <v>#N/A</v>
      </c>
    </row>
    <row r="2122" spans="8:12">
      <c r="H2122" s="76">
        <f t="shared" si="165"/>
        <v>1753</v>
      </c>
      <c r="I2122" s="53" t="e">
        <f t="shared" si="166"/>
        <v>#N/A</v>
      </c>
      <c r="J2122" s="53" t="e">
        <f t="shared" si="167"/>
        <v>#N/A</v>
      </c>
      <c r="K2122" s="53" t="e">
        <f t="shared" si="168"/>
        <v>#N/A</v>
      </c>
      <c r="L2122" s="53" t="e">
        <f t="shared" si="169"/>
        <v>#N/A</v>
      </c>
    </row>
    <row r="2123" spans="8:12">
      <c r="H2123" s="76">
        <f t="shared" si="165"/>
        <v>1754</v>
      </c>
      <c r="I2123" s="53" t="e">
        <f t="shared" si="166"/>
        <v>#N/A</v>
      </c>
      <c r="J2123" s="53" t="e">
        <f t="shared" si="167"/>
        <v>#N/A</v>
      </c>
      <c r="K2123" s="53" t="e">
        <f t="shared" si="168"/>
        <v>#N/A</v>
      </c>
      <c r="L2123" s="53" t="e">
        <f t="shared" si="169"/>
        <v>#N/A</v>
      </c>
    </row>
    <row r="2124" spans="8:12">
      <c r="H2124" s="76">
        <f t="shared" si="165"/>
        <v>1755</v>
      </c>
      <c r="I2124" s="53" t="e">
        <f t="shared" si="166"/>
        <v>#N/A</v>
      </c>
      <c r="J2124" s="53" t="e">
        <f t="shared" si="167"/>
        <v>#N/A</v>
      </c>
      <c r="K2124" s="53" t="e">
        <f t="shared" si="168"/>
        <v>#N/A</v>
      </c>
      <c r="L2124" s="53" t="e">
        <f t="shared" si="169"/>
        <v>#N/A</v>
      </c>
    </row>
    <row r="2125" spans="8:12">
      <c r="H2125" s="76">
        <f t="shared" si="165"/>
        <v>1756</v>
      </c>
      <c r="I2125" s="53" t="e">
        <f t="shared" si="166"/>
        <v>#N/A</v>
      </c>
      <c r="J2125" s="53" t="e">
        <f t="shared" si="167"/>
        <v>#N/A</v>
      </c>
      <c r="K2125" s="53" t="e">
        <f t="shared" si="168"/>
        <v>#N/A</v>
      </c>
      <c r="L2125" s="53" t="e">
        <f t="shared" si="169"/>
        <v>#N/A</v>
      </c>
    </row>
    <row r="2126" spans="8:12">
      <c r="H2126" s="76">
        <f t="shared" si="165"/>
        <v>1757</v>
      </c>
      <c r="I2126" s="53" t="e">
        <f t="shared" si="166"/>
        <v>#N/A</v>
      </c>
      <c r="J2126" s="53" t="e">
        <f t="shared" si="167"/>
        <v>#N/A</v>
      </c>
      <c r="K2126" s="53" t="e">
        <f t="shared" si="168"/>
        <v>#N/A</v>
      </c>
      <c r="L2126" s="53" t="e">
        <f t="shared" si="169"/>
        <v>#N/A</v>
      </c>
    </row>
    <row r="2127" spans="8:12">
      <c r="H2127" s="76">
        <f t="shared" si="165"/>
        <v>1758</v>
      </c>
      <c r="I2127" s="53" t="e">
        <f t="shared" si="166"/>
        <v>#N/A</v>
      </c>
      <c r="J2127" s="53" t="e">
        <f t="shared" si="167"/>
        <v>#N/A</v>
      </c>
      <c r="K2127" s="53" t="e">
        <f t="shared" si="168"/>
        <v>#N/A</v>
      </c>
      <c r="L2127" s="53" t="e">
        <f t="shared" si="169"/>
        <v>#N/A</v>
      </c>
    </row>
    <row r="2128" spans="8:12">
      <c r="H2128" s="76">
        <f t="shared" si="165"/>
        <v>1759</v>
      </c>
      <c r="I2128" s="53" t="e">
        <f t="shared" si="166"/>
        <v>#N/A</v>
      </c>
      <c r="J2128" s="53" t="e">
        <f t="shared" si="167"/>
        <v>#N/A</v>
      </c>
      <c r="K2128" s="53" t="e">
        <f t="shared" si="168"/>
        <v>#N/A</v>
      </c>
      <c r="L2128" s="53" t="e">
        <f t="shared" si="169"/>
        <v>#N/A</v>
      </c>
    </row>
    <row r="2129" spans="8:12">
      <c r="H2129" s="76">
        <f t="shared" si="165"/>
        <v>1760</v>
      </c>
      <c r="I2129" s="53" t="e">
        <f t="shared" si="166"/>
        <v>#N/A</v>
      </c>
      <c r="J2129" s="53" t="e">
        <f t="shared" si="167"/>
        <v>#N/A</v>
      </c>
      <c r="K2129" s="53" t="e">
        <f t="shared" si="168"/>
        <v>#N/A</v>
      </c>
      <c r="L2129" s="53" t="e">
        <f t="shared" si="169"/>
        <v>#N/A</v>
      </c>
    </row>
    <row r="2130" spans="8:12">
      <c r="H2130" s="76">
        <f t="shared" si="165"/>
        <v>1761</v>
      </c>
      <c r="I2130" s="53" t="e">
        <f t="shared" si="166"/>
        <v>#N/A</v>
      </c>
      <c r="J2130" s="53" t="e">
        <f t="shared" si="167"/>
        <v>#N/A</v>
      </c>
      <c r="K2130" s="53" t="e">
        <f t="shared" si="168"/>
        <v>#N/A</v>
      </c>
      <c r="L2130" s="53" t="e">
        <f t="shared" si="169"/>
        <v>#N/A</v>
      </c>
    </row>
    <row r="2131" spans="8:12">
      <c r="H2131" s="76">
        <f t="shared" si="165"/>
        <v>1762</v>
      </c>
      <c r="I2131" s="53" t="e">
        <f t="shared" si="166"/>
        <v>#N/A</v>
      </c>
      <c r="J2131" s="53" t="e">
        <f t="shared" si="167"/>
        <v>#N/A</v>
      </c>
      <c r="K2131" s="53" t="e">
        <f t="shared" si="168"/>
        <v>#N/A</v>
      </c>
      <c r="L2131" s="53" t="e">
        <f t="shared" si="169"/>
        <v>#N/A</v>
      </c>
    </row>
    <row r="2132" spans="8:12">
      <c r="H2132" s="76">
        <f t="shared" si="165"/>
        <v>1763</v>
      </c>
      <c r="I2132" s="53" t="e">
        <f t="shared" si="166"/>
        <v>#N/A</v>
      </c>
      <c r="J2132" s="53" t="e">
        <f t="shared" si="167"/>
        <v>#N/A</v>
      </c>
      <c r="K2132" s="53" t="e">
        <f t="shared" si="168"/>
        <v>#N/A</v>
      </c>
      <c r="L2132" s="53" t="e">
        <f t="shared" si="169"/>
        <v>#N/A</v>
      </c>
    </row>
    <row r="2133" spans="8:12">
      <c r="H2133" s="76">
        <f t="shared" si="165"/>
        <v>1764</v>
      </c>
      <c r="I2133" s="53" t="e">
        <f t="shared" si="166"/>
        <v>#N/A</v>
      </c>
      <c r="J2133" s="53" t="e">
        <f t="shared" si="167"/>
        <v>#N/A</v>
      </c>
      <c r="K2133" s="53" t="e">
        <f t="shared" si="168"/>
        <v>#N/A</v>
      </c>
      <c r="L2133" s="53" t="e">
        <f t="shared" si="169"/>
        <v>#N/A</v>
      </c>
    </row>
    <row r="2134" spans="8:12">
      <c r="H2134" s="76">
        <f t="shared" si="165"/>
        <v>1765</v>
      </c>
      <c r="I2134" s="53" t="e">
        <f t="shared" si="166"/>
        <v>#N/A</v>
      </c>
      <c r="J2134" s="53" t="e">
        <f t="shared" si="167"/>
        <v>#N/A</v>
      </c>
      <c r="K2134" s="53" t="e">
        <f t="shared" si="168"/>
        <v>#N/A</v>
      </c>
      <c r="L2134" s="53" t="e">
        <f t="shared" si="169"/>
        <v>#N/A</v>
      </c>
    </row>
    <row r="2135" spans="8:12">
      <c r="H2135" s="76">
        <f t="shared" si="165"/>
        <v>1766</v>
      </c>
      <c r="I2135" s="53" t="e">
        <f t="shared" si="166"/>
        <v>#N/A</v>
      </c>
      <c r="J2135" s="53" t="e">
        <f t="shared" si="167"/>
        <v>#N/A</v>
      </c>
      <c r="K2135" s="53" t="e">
        <f t="shared" si="168"/>
        <v>#N/A</v>
      </c>
      <c r="L2135" s="53" t="e">
        <f t="shared" si="169"/>
        <v>#N/A</v>
      </c>
    </row>
    <row r="2136" spans="8:12">
      <c r="H2136" s="76">
        <f t="shared" si="165"/>
        <v>1767</v>
      </c>
      <c r="I2136" s="53" t="e">
        <f t="shared" si="166"/>
        <v>#N/A</v>
      </c>
      <c r="J2136" s="53" t="e">
        <f t="shared" si="167"/>
        <v>#N/A</v>
      </c>
      <c r="K2136" s="53" t="e">
        <f t="shared" si="168"/>
        <v>#N/A</v>
      </c>
      <c r="L2136" s="53" t="e">
        <f t="shared" si="169"/>
        <v>#N/A</v>
      </c>
    </row>
    <row r="2137" spans="8:12">
      <c r="H2137" s="76">
        <f t="shared" si="165"/>
        <v>1768</v>
      </c>
      <c r="I2137" s="53" t="e">
        <f t="shared" si="166"/>
        <v>#N/A</v>
      </c>
      <c r="J2137" s="53" t="e">
        <f t="shared" si="167"/>
        <v>#N/A</v>
      </c>
      <c r="K2137" s="53" t="e">
        <f t="shared" si="168"/>
        <v>#N/A</v>
      </c>
      <c r="L2137" s="53" t="e">
        <f t="shared" si="169"/>
        <v>#N/A</v>
      </c>
    </row>
    <row r="2138" spans="8:12">
      <c r="H2138" s="76">
        <f t="shared" si="165"/>
        <v>1769</v>
      </c>
      <c r="I2138" s="53" t="e">
        <f t="shared" si="166"/>
        <v>#N/A</v>
      </c>
      <c r="J2138" s="53" t="e">
        <f t="shared" si="167"/>
        <v>#N/A</v>
      </c>
      <c r="K2138" s="53" t="e">
        <f t="shared" si="168"/>
        <v>#N/A</v>
      </c>
      <c r="L2138" s="53" t="e">
        <f t="shared" si="169"/>
        <v>#N/A</v>
      </c>
    </row>
    <row r="2139" spans="8:12">
      <c r="H2139" s="76">
        <f t="shared" si="165"/>
        <v>1770</v>
      </c>
      <c r="I2139" s="53" t="e">
        <f t="shared" si="166"/>
        <v>#N/A</v>
      </c>
      <c r="J2139" s="53" t="e">
        <f t="shared" si="167"/>
        <v>#N/A</v>
      </c>
      <c r="K2139" s="53" t="e">
        <f t="shared" si="168"/>
        <v>#N/A</v>
      </c>
      <c r="L2139" s="53" t="e">
        <f t="shared" si="169"/>
        <v>#N/A</v>
      </c>
    </row>
    <row r="2140" spans="8:12">
      <c r="H2140" s="76">
        <f t="shared" si="165"/>
        <v>1771</v>
      </c>
      <c r="I2140" s="53" t="e">
        <f t="shared" si="166"/>
        <v>#N/A</v>
      </c>
      <c r="J2140" s="53" t="e">
        <f t="shared" si="167"/>
        <v>#N/A</v>
      </c>
      <c r="K2140" s="53" t="e">
        <f t="shared" si="168"/>
        <v>#N/A</v>
      </c>
      <c r="L2140" s="53" t="e">
        <f t="shared" si="169"/>
        <v>#N/A</v>
      </c>
    </row>
    <row r="2141" spans="8:12">
      <c r="H2141" s="76">
        <f t="shared" si="165"/>
        <v>1772</v>
      </c>
      <c r="I2141" s="53" t="e">
        <f t="shared" si="166"/>
        <v>#N/A</v>
      </c>
      <c r="J2141" s="53" t="e">
        <f t="shared" si="167"/>
        <v>#N/A</v>
      </c>
      <c r="K2141" s="53" t="e">
        <f t="shared" si="168"/>
        <v>#N/A</v>
      </c>
      <c r="L2141" s="53" t="e">
        <f t="shared" si="169"/>
        <v>#N/A</v>
      </c>
    </row>
    <row r="2142" spans="8:12">
      <c r="H2142" s="76">
        <f t="shared" si="165"/>
        <v>1773</v>
      </c>
      <c r="I2142" s="53" t="e">
        <f t="shared" si="166"/>
        <v>#N/A</v>
      </c>
      <c r="J2142" s="53" t="e">
        <f t="shared" si="167"/>
        <v>#N/A</v>
      </c>
      <c r="K2142" s="53" t="e">
        <f t="shared" si="168"/>
        <v>#N/A</v>
      </c>
      <c r="L2142" s="53" t="e">
        <f t="shared" si="169"/>
        <v>#N/A</v>
      </c>
    </row>
    <row r="2143" spans="8:12">
      <c r="H2143" s="76">
        <f t="shared" si="165"/>
        <v>1774</v>
      </c>
      <c r="I2143" s="53" t="e">
        <f t="shared" si="166"/>
        <v>#N/A</v>
      </c>
      <c r="J2143" s="53" t="e">
        <f t="shared" si="167"/>
        <v>#N/A</v>
      </c>
      <c r="K2143" s="53" t="e">
        <f t="shared" si="168"/>
        <v>#N/A</v>
      </c>
      <c r="L2143" s="53" t="e">
        <f t="shared" si="169"/>
        <v>#N/A</v>
      </c>
    </row>
    <row r="2144" spans="8:12">
      <c r="H2144" s="76">
        <f t="shared" si="165"/>
        <v>1775</v>
      </c>
      <c r="I2144" s="53" t="e">
        <f t="shared" si="166"/>
        <v>#N/A</v>
      </c>
      <c r="J2144" s="53" t="e">
        <f t="shared" si="167"/>
        <v>#N/A</v>
      </c>
      <c r="K2144" s="53" t="e">
        <f t="shared" si="168"/>
        <v>#N/A</v>
      </c>
      <c r="L2144" s="53" t="e">
        <f t="shared" si="169"/>
        <v>#N/A</v>
      </c>
    </row>
    <row r="2145" spans="8:12">
      <c r="H2145" s="76">
        <f t="shared" si="165"/>
        <v>1776</v>
      </c>
      <c r="I2145" s="53" t="e">
        <f t="shared" si="166"/>
        <v>#N/A</v>
      </c>
      <c r="J2145" s="53" t="e">
        <f t="shared" si="167"/>
        <v>#N/A</v>
      </c>
      <c r="K2145" s="53" t="e">
        <f t="shared" si="168"/>
        <v>#N/A</v>
      </c>
      <c r="L2145" s="53" t="e">
        <f t="shared" si="169"/>
        <v>#N/A</v>
      </c>
    </row>
    <row r="2146" spans="8:12">
      <c r="H2146" s="76">
        <f t="shared" si="165"/>
        <v>1777</v>
      </c>
      <c r="I2146" s="53" t="e">
        <f t="shared" si="166"/>
        <v>#N/A</v>
      </c>
      <c r="J2146" s="53" t="e">
        <f t="shared" si="167"/>
        <v>#N/A</v>
      </c>
      <c r="K2146" s="53" t="e">
        <f t="shared" si="168"/>
        <v>#N/A</v>
      </c>
      <c r="L2146" s="53" t="e">
        <f t="shared" si="169"/>
        <v>#N/A</v>
      </c>
    </row>
    <row r="2147" spans="8:12">
      <c r="H2147" s="76">
        <f t="shared" si="165"/>
        <v>1778</v>
      </c>
      <c r="I2147" s="53" t="e">
        <f t="shared" si="166"/>
        <v>#N/A</v>
      </c>
      <c r="J2147" s="53" t="e">
        <f t="shared" si="167"/>
        <v>#N/A</v>
      </c>
      <c r="K2147" s="53" t="e">
        <f t="shared" si="168"/>
        <v>#N/A</v>
      </c>
      <c r="L2147" s="53" t="e">
        <f t="shared" si="169"/>
        <v>#N/A</v>
      </c>
    </row>
    <row r="2148" spans="8:12">
      <c r="H2148" s="76">
        <f t="shared" si="165"/>
        <v>1779</v>
      </c>
      <c r="I2148" s="53" t="e">
        <f t="shared" si="166"/>
        <v>#N/A</v>
      </c>
      <c r="J2148" s="53" t="e">
        <f t="shared" si="167"/>
        <v>#N/A</v>
      </c>
      <c r="K2148" s="53" t="e">
        <f t="shared" si="168"/>
        <v>#N/A</v>
      </c>
      <c r="L2148" s="53" t="e">
        <f t="shared" si="169"/>
        <v>#N/A</v>
      </c>
    </row>
    <row r="2149" spans="8:12">
      <c r="H2149" s="76">
        <f t="shared" si="165"/>
        <v>1780</v>
      </c>
      <c r="I2149" s="53" t="e">
        <f t="shared" si="166"/>
        <v>#N/A</v>
      </c>
      <c r="J2149" s="53" t="e">
        <f t="shared" si="167"/>
        <v>#N/A</v>
      </c>
      <c r="K2149" s="53" t="e">
        <f t="shared" si="168"/>
        <v>#N/A</v>
      </c>
      <c r="L2149" s="53" t="e">
        <f t="shared" si="169"/>
        <v>#N/A</v>
      </c>
    </row>
    <row r="2150" spans="8:12">
      <c r="H2150" s="76">
        <f t="shared" si="165"/>
        <v>1781</v>
      </c>
      <c r="I2150" s="53" t="e">
        <f t="shared" si="166"/>
        <v>#N/A</v>
      </c>
      <c r="J2150" s="53" t="e">
        <f t="shared" si="167"/>
        <v>#N/A</v>
      </c>
      <c r="K2150" s="53" t="e">
        <f t="shared" si="168"/>
        <v>#N/A</v>
      </c>
      <c r="L2150" s="53" t="e">
        <f t="shared" si="169"/>
        <v>#N/A</v>
      </c>
    </row>
    <row r="2151" spans="8:12">
      <c r="H2151" s="76">
        <f t="shared" si="165"/>
        <v>1782</v>
      </c>
      <c r="I2151" s="53" t="e">
        <f t="shared" si="166"/>
        <v>#N/A</v>
      </c>
      <c r="J2151" s="53" t="e">
        <f t="shared" si="167"/>
        <v>#N/A</v>
      </c>
      <c r="K2151" s="53" t="e">
        <f t="shared" si="168"/>
        <v>#N/A</v>
      </c>
      <c r="L2151" s="53" t="e">
        <f t="shared" si="169"/>
        <v>#N/A</v>
      </c>
    </row>
    <row r="2152" spans="8:12">
      <c r="H2152" s="76">
        <f t="shared" si="165"/>
        <v>1783</v>
      </c>
      <c r="I2152" s="53" t="e">
        <f t="shared" si="166"/>
        <v>#N/A</v>
      </c>
      <c r="J2152" s="53" t="e">
        <f t="shared" si="167"/>
        <v>#N/A</v>
      </c>
      <c r="K2152" s="53" t="e">
        <f t="shared" si="168"/>
        <v>#N/A</v>
      </c>
      <c r="L2152" s="53" t="e">
        <f t="shared" si="169"/>
        <v>#N/A</v>
      </c>
    </row>
    <row r="2153" spans="8:12">
      <c r="H2153" s="76">
        <f t="shared" si="165"/>
        <v>1784</v>
      </c>
      <c r="I2153" s="53" t="e">
        <f t="shared" si="166"/>
        <v>#N/A</v>
      </c>
      <c r="J2153" s="53" t="e">
        <f t="shared" si="167"/>
        <v>#N/A</v>
      </c>
      <c r="K2153" s="53" t="e">
        <f t="shared" si="168"/>
        <v>#N/A</v>
      </c>
      <c r="L2153" s="53" t="e">
        <f t="shared" si="169"/>
        <v>#N/A</v>
      </c>
    </row>
    <row r="2154" spans="8:12">
      <c r="H2154" s="76">
        <f t="shared" si="165"/>
        <v>1785</v>
      </c>
      <c r="I2154" s="53" t="e">
        <f t="shared" si="166"/>
        <v>#N/A</v>
      </c>
      <c r="J2154" s="53" t="e">
        <f t="shared" si="167"/>
        <v>#N/A</v>
      </c>
      <c r="K2154" s="53" t="e">
        <f t="shared" si="168"/>
        <v>#N/A</v>
      </c>
      <c r="L2154" s="53" t="e">
        <f t="shared" si="169"/>
        <v>#N/A</v>
      </c>
    </row>
    <row r="2155" spans="8:12">
      <c r="H2155" s="76">
        <f t="shared" si="165"/>
        <v>1786</v>
      </c>
      <c r="I2155" s="53" t="e">
        <f t="shared" si="166"/>
        <v>#N/A</v>
      </c>
      <c r="J2155" s="53" t="e">
        <f t="shared" si="167"/>
        <v>#N/A</v>
      </c>
      <c r="K2155" s="53" t="e">
        <f t="shared" si="168"/>
        <v>#N/A</v>
      </c>
      <c r="L2155" s="53" t="e">
        <f t="shared" si="169"/>
        <v>#N/A</v>
      </c>
    </row>
    <row r="2156" spans="8:12">
      <c r="H2156" s="76">
        <f t="shared" si="165"/>
        <v>1787</v>
      </c>
      <c r="I2156" s="53" t="e">
        <f t="shared" si="166"/>
        <v>#N/A</v>
      </c>
      <c r="J2156" s="53" t="e">
        <f t="shared" si="167"/>
        <v>#N/A</v>
      </c>
      <c r="K2156" s="53" t="e">
        <f t="shared" si="168"/>
        <v>#N/A</v>
      </c>
      <c r="L2156" s="53" t="e">
        <f t="shared" si="169"/>
        <v>#N/A</v>
      </c>
    </row>
    <row r="2157" spans="8:12">
      <c r="H2157" s="76">
        <f t="shared" si="165"/>
        <v>1788</v>
      </c>
      <c r="I2157" s="53" t="e">
        <f t="shared" si="166"/>
        <v>#N/A</v>
      </c>
      <c r="J2157" s="53" t="e">
        <f t="shared" si="167"/>
        <v>#N/A</v>
      </c>
      <c r="K2157" s="53" t="e">
        <f t="shared" si="168"/>
        <v>#N/A</v>
      </c>
      <c r="L2157" s="53" t="e">
        <f t="shared" si="169"/>
        <v>#N/A</v>
      </c>
    </row>
    <row r="2158" spans="8:12">
      <c r="H2158" s="76">
        <f t="shared" si="165"/>
        <v>1789</v>
      </c>
      <c r="I2158" s="53" t="e">
        <f t="shared" si="166"/>
        <v>#N/A</v>
      </c>
      <c r="J2158" s="53" t="e">
        <f t="shared" si="167"/>
        <v>#N/A</v>
      </c>
      <c r="K2158" s="53" t="e">
        <f t="shared" si="168"/>
        <v>#N/A</v>
      </c>
      <c r="L2158" s="53" t="e">
        <f t="shared" si="169"/>
        <v>#N/A</v>
      </c>
    </row>
    <row r="2159" spans="8:12">
      <c r="H2159" s="76">
        <f t="shared" si="165"/>
        <v>1790</v>
      </c>
      <c r="I2159" s="53" t="e">
        <f t="shared" si="166"/>
        <v>#N/A</v>
      </c>
      <c r="J2159" s="53" t="e">
        <f t="shared" si="167"/>
        <v>#N/A</v>
      </c>
      <c r="K2159" s="53" t="e">
        <f t="shared" si="168"/>
        <v>#N/A</v>
      </c>
      <c r="L2159" s="53" t="e">
        <f t="shared" si="169"/>
        <v>#N/A</v>
      </c>
    </row>
    <row r="2160" spans="8:12">
      <c r="H2160" s="76">
        <f t="shared" si="165"/>
        <v>1791</v>
      </c>
      <c r="I2160" s="53" t="e">
        <f t="shared" si="166"/>
        <v>#N/A</v>
      </c>
      <c r="J2160" s="53" t="e">
        <f t="shared" si="167"/>
        <v>#N/A</v>
      </c>
      <c r="K2160" s="53" t="e">
        <f t="shared" si="168"/>
        <v>#N/A</v>
      </c>
      <c r="L2160" s="53" t="e">
        <f t="shared" si="169"/>
        <v>#N/A</v>
      </c>
    </row>
    <row r="2161" spans="8:12">
      <c r="H2161" s="76">
        <f t="shared" si="165"/>
        <v>1792</v>
      </c>
      <c r="I2161" s="53" t="e">
        <f t="shared" si="166"/>
        <v>#N/A</v>
      </c>
      <c r="J2161" s="53" t="e">
        <f t="shared" si="167"/>
        <v>#N/A</v>
      </c>
      <c r="K2161" s="53" t="e">
        <f t="shared" si="168"/>
        <v>#N/A</v>
      </c>
      <c r="L2161" s="53" t="e">
        <f t="shared" si="169"/>
        <v>#N/A</v>
      </c>
    </row>
    <row r="2162" spans="8:12">
      <c r="H2162" s="76">
        <f t="shared" si="165"/>
        <v>1793</v>
      </c>
      <c r="I2162" s="53" t="e">
        <f t="shared" si="166"/>
        <v>#N/A</v>
      </c>
      <c r="J2162" s="53" t="e">
        <f t="shared" si="167"/>
        <v>#N/A</v>
      </c>
      <c r="K2162" s="53" t="e">
        <f t="shared" si="168"/>
        <v>#N/A</v>
      </c>
      <c r="L2162" s="53" t="e">
        <f t="shared" si="169"/>
        <v>#N/A</v>
      </c>
    </row>
    <row r="2163" spans="8:12">
      <c r="H2163" s="76">
        <f t="shared" si="165"/>
        <v>1794</v>
      </c>
      <c r="I2163" s="53" t="e">
        <f t="shared" si="166"/>
        <v>#N/A</v>
      </c>
      <c r="J2163" s="53" t="e">
        <f t="shared" si="167"/>
        <v>#N/A</v>
      </c>
      <c r="K2163" s="53" t="e">
        <f t="shared" si="168"/>
        <v>#N/A</v>
      </c>
      <c r="L2163" s="53" t="e">
        <f t="shared" si="169"/>
        <v>#N/A</v>
      </c>
    </row>
    <row r="2164" spans="8:12">
      <c r="H2164" s="76">
        <f t="shared" si="165"/>
        <v>1795</v>
      </c>
      <c r="I2164" s="53" t="e">
        <f t="shared" si="166"/>
        <v>#N/A</v>
      </c>
      <c r="J2164" s="53" t="e">
        <f t="shared" si="167"/>
        <v>#N/A</v>
      </c>
      <c r="K2164" s="53" t="e">
        <f t="shared" si="168"/>
        <v>#N/A</v>
      </c>
      <c r="L2164" s="53" t="e">
        <f t="shared" si="169"/>
        <v>#N/A</v>
      </c>
    </row>
    <row r="2165" spans="8:12">
      <c r="H2165" s="76">
        <f t="shared" si="165"/>
        <v>1796</v>
      </c>
      <c r="I2165" s="53" t="e">
        <f t="shared" si="166"/>
        <v>#N/A</v>
      </c>
      <c r="J2165" s="53" t="e">
        <f t="shared" si="167"/>
        <v>#N/A</v>
      </c>
      <c r="K2165" s="53" t="e">
        <f t="shared" si="168"/>
        <v>#N/A</v>
      </c>
      <c r="L2165" s="53" t="e">
        <f t="shared" si="169"/>
        <v>#N/A</v>
      </c>
    </row>
    <row r="2166" spans="8:12">
      <c r="H2166" s="76">
        <f t="shared" si="165"/>
        <v>1797</v>
      </c>
      <c r="I2166" s="53" t="e">
        <f t="shared" si="166"/>
        <v>#N/A</v>
      </c>
      <c r="J2166" s="53" t="e">
        <f t="shared" si="167"/>
        <v>#N/A</v>
      </c>
      <c r="K2166" s="53" t="e">
        <f t="shared" si="168"/>
        <v>#N/A</v>
      </c>
      <c r="L2166" s="53" t="e">
        <f t="shared" si="169"/>
        <v>#N/A</v>
      </c>
    </row>
    <row r="2167" spans="8:12">
      <c r="H2167" s="76">
        <f t="shared" si="165"/>
        <v>1798</v>
      </c>
      <c r="I2167" s="53" t="e">
        <f t="shared" si="166"/>
        <v>#N/A</v>
      </c>
      <c r="J2167" s="53" t="e">
        <f t="shared" si="167"/>
        <v>#N/A</v>
      </c>
      <c r="K2167" s="53" t="e">
        <f t="shared" si="168"/>
        <v>#N/A</v>
      </c>
      <c r="L2167" s="53" t="e">
        <f t="shared" si="169"/>
        <v>#N/A</v>
      </c>
    </row>
    <row r="2168" spans="8:12">
      <c r="H2168" s="76">
        <f t="shared" si="165"/>
        <v>1799</v>
      </c>
      <c r="I2168" s="53" t="e">
        <f t="shared" si="166"/>
        <v>#N/A</v>
      </c>
      <c r="J2168" s="53" t="e">
        <f t="shared" si="167"/>
        <v>#N/A</v>
      </c>
      <c r="K2168" s="53" t="e">
        <f t="shared" si="168"/>
        <v>#N/A</v>
      </c>
      <c r="L2168" s="53" t="e">
        <f t="shared" si="169"/>
        <v>#N/A</v>
      </c>
    </row>
    <row r="2169" spans="8:12">
      <c r="H2169" s="76">
        <f t="shared" si="165"/>
        <v>1800</v>
      </c>
      <c r="I2169" s="53" t="e">
        <f t="shared" si="166"/>
        <v>#N/A</v>
      </c>
      <c r="J2169" s="53" t="e">
        <f t="shared" si="167"/>
        <v>#N/A</v>
      </c>
      <c r="K2169" s="53" t="e">
        <f t="shared" si="168"/>
        <v>#N/A</v>
      </c>
      <c r="L2169" s="53" t="e">
        <f t="shared" si="169"/>
        <v>#N/A</v>
      </c>
    </row>
    <row r="2170" spans="8:12">
      <c r="H2170" s="76">
        <f t="shared" si="165"/>
        <v>1801</v>
      </c>
      <c r="I2170" s="53" t="e">
        <f t="shared" si="166"/>
        <v>#N/A</v>
      </c>
      <c r="J2170" s="53" t="e">
        <f t="shared" si="167"/>
        <v>#N/A</v>
      </c>
      <c r="K2170" s="53" t="e">
        <f t="shared" si="168"/>
        <v>#N/A</v>
      </c>
      <c r="L2170" s="53" t="e">
        <f t="shared" si="169"/>
        <v>#N/A</v>
      </c>
    </row>
    <row r="2171" spans="8:12">
      <c r="H2171" s="76">
        <f t="shared" si="165"/>
        <v>1802</v>
      </c>
      <c r="I2171" s="53" t="e">
        <f t="shared" si="166"/>
        <v>#N/A</v>
      </c>
      <c r="J2171" s="53" t="e">
        <f t="shared" si="167"/>
        <v>#N/A</v>
      </c>
      <c r="K2171" s="53" t="e">
        <f t="shared" si="168"/>
        <v>#N/A</v>
      </c>
      <c r="L2171" s="53" t="e">
        <f t="shared" si="169"/>
        <v>#N/A</v>
      </c>
    </row>
    <row r="2172" spans="8:12">
      <c r="H2172" s="76">
        <f t="shared" si="165"/>
        <v>1803</v>
      </c>
      <c r="I2172" s="53" t="e">
        <f t="shared" si="166"/>
        <v>#N/A</v>
      </c>
      <c r="J2172" s="53" t="e">
        <f t="shared" si="167"/>
        <v>#N/A</v>
      </c>
      <c r="K2172" s="53" t="e">
        <f t="shared" si="168"/>
        <v>#N/A</v>
      </c>
      <c r="L2172" s="53" t="e">
        <f t="shared" si="169"/>
        <v>#N/A</v>
      </c>
    </row>
    <row r="2173" spans="8:12">
      <c r="H2173" s="76">
        <f t="shared" si="165"/>
        <v>1804</v>
      </c>
      <c r="I2173" s="53" t="e">
        <f t="shared" si="166"/>
        <v>#N/A</v>
      </c>
      <c r="J2173" s="53" t="e">
        <f t="shared" si="167"/>
        <v>#N/A</v>
      </c>
      <c r="K2173" s="53" t="e">
        <f t="shared" si="168"/>
        <v>#N/A</v>
      </c>
      <c r="L2173" s="53" t="e">
        <f t="shared" si="169"/>
        <v>#N/A</v>
      </c>
    </row>
    <row r="2174" spans="8:12">
      <c r="H2174" s="76">
        <f t="shared" si="165"/>
        <v>1805</v>
      </c>
      <c r="I2174" s="53" t="e">
        <f t="shared" si="166"/>
        <v>#N/A</v>
      </c>
      <c r="J2174" s="53" t="e">
        <f t="shared" si="167"/>
        <v>#N/A</v>
      </c>
      <c r="K2174" s="53" t="e">
        <f t="shared" si="168"/>
        <v>#N/A</v>
      </c>
      <c r="L2174" s="53" t="e">
        <f t="shared" si="169"/>
        <v>#N/A</v>
      </c>
    </row>
    <row r="2175" spans="8:12">
      <c r="H2175" s="76">
        <f t="shared" si="165"/>
        <v>1806</v>
      </c>
      <c r="I2175" s="53" t="e">
        <f t="shared" si="166"/>
        <v>#N/A</v>
      </c>
      <c r="J2175" s="53" t="e">
        <f t="shared" si="167"/>
        <v>#N/A</v>
      </c>
      <c r="K2175" s="53" t="e">
        <f t="shared" si="168"/>
        <v>#N/A</v>
      </c>
      <c r="L2175" s="53" t="e">
        <f t="shared" si="169"/>
        <v>#N/A</v>
      </c>
    </row>
    <row r="2176" spans="8:12">
      <c r="H2176" s="76">
        <f t="shared" si="165"/>
        <v>1807</v>
      </c>
      <c r="I2176" s="53" t="e">
        <f t="shared" si="166"/>
        <v>#N/A</v>
      </c>
      <c r="J2176" s="53" t="e">
        <f t="shared" si="167"/>
        <v>#N/A</v>
      </c>
      <c r="K2176" s="53" t="e">
        <f t="shared" si="168"/>
        <v>#N/A</v>
      </c>
      <c r="L2176" s="53" t="e">
        <f t="shared" si="169"/>
        <v>#N/A</v>
      </c>
    </row>
    <row r="2177" spans="8:12">
      <c r="H2177" s="76">
        <f t="shared" si="165"/>
        <v>1808</v>
      </c>
      <c r="I2177" s="53" t="e">
        <f t="shared" si="166"/>
        <v>#N/A</v>
      </c>
      <c r="J2177" s="53" t="e">
        <f t="shared" si="167"/>
        <v>#N/A</v>
      </c>
      <c r="K2177" s="53" t="e">
        <f t="shared" si="168"/>
        <v>#N/A</v>
      </c>
      <c r="L2177" s="53" t="e">
        <f t="shared" si="169"/>
        <v>#N/A</v>
      </c>
    </row>
    <row r="2178" spans="8:12">
      <c r="H2178" s="76">
        <f t="shared" si="165"/>
        <v>1809</v>
      </c>
      <c r="I2178" s="53" t="e">
        <f t="shared" si="166"/>
        <v>#N/A</v>
      </c>
      <c r="J2178" s="53" t="e">
        <f t="shared" si="167"/>
        <v>#N/A</v>
      </c>
      <c r="K2178" s="53" t="e">
        <f t="shared" si="168"/>
        <v>#N/A</v>
      </c>
      <c r="L2178" s="53" t="e">
        <f t="shared" si="169"/>
        <v>#N/A</v>
      </c>
    </row>
    <row r="2179" spans="8:12">
      <c r="H2179" s="76">
        <f t="shared" si="165"/>
        <v>1810</v>
      </c>
      <c r="I2179" s="53" t="e">
        <f t="shared" si="166"/>
        <v>#N/A</v>
      </c>
      <c r="J2179" s="53" t="e">
        <f t="shared" si="167"/>
        <v>#N/A</v>
      </c>
      <c r="K2179" s="53" t="e">
        <f t="shared" si="168"/>
        <v>#N/A</v>
      </c>
      <c r="L2179" s="53" t="e">
        <f t="shared" si="169"/>
        <v>#N/A</v>
      </c>
    </row>
    <row r="2180" spans="8:12">
      <c r="H2180" s="76">
        <f t="shared" ref="H2180:H2243" si="170">IF(+H2179+1&lt;=MAX(data21),+H2179+1,0)</f>
        <v>1811</v>
      </c>
      <c r="I2180" s="53" t="e">
        <f t="shared" si="166"/>
        <v>#N/A</v>
      </c>
      <c r="J2180" s="53" t="e">
        <f t="shared" si="167"/>
        <v>#N/A</v>
      </c>
      <c r="K2180" s="53" t="e">
        <f t="shared" si="168"/>
        <v>#N/A</v>
      </c>
      <c r="L2180" s="53" t="e">
        <f t="shared" si="169"/>
        <v>#N/A</v>
      </c>
    </row>
    <row r="2181" spans="8:12">
      <c r="H2181" s="76">
        <f t="shared" si="170"/>
        <v>1812</v>
      </c>
      <c r="I2181" s="53" t="e">
        <f t="shared" ref="I2181:I2244" si="171">IF(IFERROR(VLOOKUP($H2181,$A:$F,2,0)/VLOOKUP($H2180,$A:$F,2,0)*I2180,NA())=0,NA(),IFERROR(VLOOKUP($H2181,$A:$F,2,0)/VLOOKUP($H2180,$A:$F,2,0)*I2180,NA()))</f>
        <v>#N/A</v>
      </c>
      <c r="J2181" s="53" t="e">
        <f t="shared" ref="J2181:J2244" si="172">IF(IFERROR(VLOOKUP($H2181,$A:$F,3,0)/VLOOKUP($H2180,$A:$F,3,0)*J2180,NA())=0,NA(),IFERROR(VLOOKUP($H2181,$A:$F,3,0)/VLOOKUP($H2180,$A:$F,3,0)*J2180,NA()))</f>
        <v>#N/A</v>
      </c>
      <c r="K2181" s="53" t="e">
        <f t="shared" ref="K2181:K2244" si="173">IF(IFERROR(VLOOKUP($H2181,$A:$F,4,0)/VLOOKUP($H2180,$A:$F,4,0)*K2180,NA())=0,NA(),IFERROR(VLOOKUP($H2181,$A:$F,4,0)/VLOOKUP($H2180,$A:$F,4,0)*K2180,NA()))</f>
        <v>#N/A</v>
      </c>
      <c r="L2181" s="53" t="e">
        <f t="shared" ref="L2181:L2244" si="174">IF(IFERROR(VLOOKUP($H2181,$A:$F,5,0)/VLOOKUP($H2180,$A:$F,5,0)*L2180,NA())=0,NA(),IFERROR(VLOOKUP($H2181,$A:$F,5,0)/VLOOKUP($H2180,$A:$F,5,0)*L2180,NA()))</f>
        <v>#N/A</v>
      </c>
    </row>
    <row r="2182" spans="8:12">
      <c r="H2182" s="76">
        <f t="shared" si="170"/>
        <v>1813</v>
      </c>
      <c r="I2182" s="53" t="e">
        <f t="shared" si="171"/>
        <v>#N/A</v>
      </c>
      <c r="J2182" s="53" t="e">
        <f t="shared" si="172"/>
        <v>#N/A</v>
      </c>
      <c r="K2182" s="53" t="e">
        <f t="shared" si="173"/>
        <v>#N/A</v>
      </c>
      <c r="L2182" s="53" t="e">
        <f t="shared" si="174"/>
        <v>#N/A</v>
      </c>
    </row>
    <row r="2183" spans="8:12">
      <c r="H2183" s="76">
        <f t="shared" si="170"/>
        <v>1814</v>
      </c>
      <c r="I2183" s="53" t="e">
        <f t="shared" si="171"/>
        <v>#N/A</v>
      </c>
      <c r="J2183" s="53" t="e">
        <f t="shared" si="172"/>
        <v>#N/A</v>
      </c>
      <c r="K2183" s="53" t="e">
        <f t="shared" si="173"/>
        <v>#N/A</v>
      </c>
      <c r="L2183" s="53" t="e">
        <f t="shared" si="174"/>
        <v>#N/A</v>
      </c>
    </row>
    <row r="2184" spans="8:12">
      <c r="H2184" s="76">
        <f t="shared" si="170"/>
        <v>1815</v>
      </c>
      <c r="I2184" s="53" t="e">
        <f t="shared" si="171"/>
        <v>#N/A</v>
      </c>
      <c r="J2184" s="53" t="e">
        <f t="shared" si="172"/>
        <v>#N/A</v>
      </c>
      <c r="K2184" s="53" t="e">
        <f t="shared" si="173"/>
        <v>#N/A</v>
      </c>
      <c r="L2184" s="53" t="e">
        <f t="shared" si="174"/>
        <v>#N/A</v>
      </c>
    </row>
    <row r="2185" spans="8:12">
      <c r="H2185" s="76">
        <f t="shared" si="170"/>
        <v>1816</v>
      </c>
      <c r="I2185" s="53" t="e">
        <f t="shared" si="171"/>
        <v>#N/A</v>
      </c>
      <c r="J2185" s="53" t="e">
        <f t="shared" si="172"/>
        <v>#N/A</v>
      </c>
      <c r="K2185" s="53" t="e">
        <f t="shared" si="173"/>
        <v>#N/A</v>
      </c>
      <c r="L2185" s="53" t="e">
        <f t="shared" si="174"/>
        <v>#N/A</v>
      </c>
    </row>
    <row r="2186" spans="8:12">
      <c r="H2186" s="76">
        <f t="shared" si="170"/>
        <v>1817</v>
      </c>
      <c r="I2186" s="53" t="e">
        <f t="shared" si="171"/>
        <v>#N/A</v>
      </c>
      <c r="J2186" s="53" t="e">
        <f t="shared" si="172"/>
        <v>#N/A</v>
      </c>
      <c r="K2186" s="53" t="e">
        <f t="shared" si="173"/>
        <v>#N/A</v>
      </c>
      <c r="L2186" s="53" t="e">
        <f t="shared" si="174"/>
        <v>#N/A</v>
      </c>
    </row>
    <row r="2187" spans="8:12">
      <c r="H2187" s="76">
        <f t="shared" si="170"/>
        <v>1818</v>
      </c>
      <c r="I2187" s="53" t="e">
        <f t="shared" si="171"/>
        <v>#N/A</v>
      </c>
      <c r="J2187" s="53" t="e">
        <f t="shared" si="172"/>
        <v>#N/A</v>
      </c>
      <c r="K2187" s="53" t="e">
        <f t="shared" si="173"/>
        <v>#N/A</v>
      </c>
      <c r="L2187" s="53" t="e">
        <f t="shared" si="174"/>
        <v>#N/A</v>
      </c>
    </row>
    <row r="2188" spans="8:12">
      <c r="H2188" s="76">
        <f t="shared" si="170"/>
        <v>1819</v>
      </c>
      <c r="I2188" s="53" t="e">
        <f t="shared" si="171"/>
        <v>#N/A</v>
      </c>
      <c r="J2188" s="53" t="e">
        <f t="shared" si="172"/>
        <v>#N/A</v>
      </c>
      <c r="K2188" s="53" t="e">
        <f t="shared" si="173"/>
        <v>#N/A</v>
      </c>
      <c r="L2188" s="53" t="e">
        <f t="shared" si="174"/>
        <v>#N/A</v>
      </c>
    </row>
    <row r="2189" spans="8:12">
      <c r="H2189" s="76">
        <f t="shared" si="170"/>
        <v>1820</v>
      </c>
      <c r="I2189" s="53" t="e">
        <f t="shared" si="171"/>
        <v>#N/A</v>
      </c>
      <c r="J2189" s="53" t="e">
        <f t="shared" si="172"/>
        <v>#N/A</v>
      </c>
      <c r="K2189" s="53" t="e">
        <f t="shared" si="173"/>
        <v>#N/A</v>
      </c>
      <c r="L2189" s="53" t="e">
        <f t="shared" si="174"/>
        <v>#N/A</v>
      </c>
    </row>
    <row r="2190" spans="8:12">
      <c r="H2190" s="76">
        <f t="shared" si="170"/>
        <v>1821</v>
      </c>
      <c r="I2190" s="53" t="e">
        <f t="shared" si="171"/>
        <v>#N/A</v>
      </c>
      <c r="J2190" s="53" t="e">
        <f t="shared" si="172"/>
        <v>#N/A</v>
      </c>
      <c r="K2190" s="53" t="e">
        <f t="shared" si="173"/>
        <v>#N/A</v>
      </c>
      <c r="L2190" s="53" t="e">
        <f t="shared" si="174"/>
        <v>#N/A</v>
      </c>
    </row>
    <row r="2191" spans="8:12">
      <c r="H2191" s="76">
        <f t="shared" si="170"/>
        <v>1822</v>
      </c>
      <c r="I2191" s="53" t="e">
        <f t="shared" si="171"/>
        <v>#N/A</v>
      </c>
      <c r="J2191" s="53" t="e">
        <f t="shared" si="172"/>
        <v>#N/A</v>
      </c>
      <c r="K2191" s="53" t="e">
        <f t="shared" si="173"/>
        <v>#N/A</v>
      </c>
      <c r="L2191" s="53" t="e">
        <f t="shared" si="174"/>
        <v>#N/A</v>
      </c>
    </row>
    <row r="2192" spans="8:12">
      <c r="H2192" s="76">
        <f t="shared" si="170"/>
        <v>1823</v>
      </c>
      <c r="I2192" s="53" t="e">
        <f t="shared" si="171"/>
        <v>#N/A</v>
      </c>
      <c r="J2192" s="53" t="e">
        <f t="shared" si="172"/>
        <v>#N/A</v>
      </c>
      <c r="K2192" s="53" t="e">
        <f t="shared" si="173"/>
        <v>#N/A</v>
      </c>
      <c r="L2192" s="53" t="e">
        <f t="shared" si="174"/>
        <v>#N/A</v>
      </c>
    </row>
    <row r="2193" spans="8:12">
      <c r="H2193" s="76">
        <f t="shared" si="170"/>
        <v>1824</v>
      </c>
      <c r="I2193" s="53" t="e">
        <f t="shared" si="171"/>
        <v>#N/A</v>
      </c>
      <c r="J2193" s="53" t="e">
        <f t="shared" si="172"/>
        <v>#N/A</v>
      </c>
      <c r="K2193" s="53" t="e">
        <f t="shared" si="173"/>
        <v>#N/A</v>
      </c>
      <c r="L2193" s="53" t="e">
        <f t="shared" si="174"/>
        <v>#N/A</v>
      </c>
    </row>
    <row r="2194" spans="8:12">
      <c r="H2194" s="76">
        <f t="shared" si="170"/>
        <v>1825</v>
      </c>
      <c r="I2194" s="53" t="e">
        <f t="shared" si="171"/>
        <v>#N/A</v>
      </c>
      <c r="J2194" s="53" t="e">
        <f t="shared" si="172"/>
        <v>#N/A</v>
      </c>
      <c r="K2194" s="53" t="e">
        <f t="shared" si="173"/>
        <v>#N/A</v>
      </c>
      <c r="L2194" s="53" t="e">
        <f t="shared" si="174"/>
        <v>#N/A</v>
      </c>
    </row>
    <row r="2195" spans="8:12">
      <c r="H2195" s="76">
        <f t="shared" si="170"/>
        <v>1826</v>
      </c>
      <c r="I2195" s="53" t="e">
        <f t="shared" si="171"/>
        <v>#N/A</v>
      </c>
      <c r="J2195" s="53" t="e">
        <f t="shared" si="172"/>
        <v>#N/A</v>
      </c>
      <c r="K2195" s="53" t="e">
        <f t="shared" si="173"/>
        <v>#N/A</v>
      </c>
      <c r="L2195" s="53" t="e">
        <f t="shared" si="174"/>
        <v>#N/A</v>
      </c>
    </row>
    <row r="2196" spans="8:12">
      <c r="H2196" s="76">
        <f t="shared" si="170"/>
        <v>1827</v>
      </c>
      <c r="I2196" s="53" t="e">
        <f t="shared" si="171"/>
        <v>#N/A</v>
      </c>
      <c r="J2196" s="53" t="e">
        <f t="shared" si="172"/>
        <v>#N/A</v>
      </c>
      <c r="K2196" s="53" t="e">
        <f t="shared" si="173"/>
        <v>#N/A</v>
      </c>
      <c r="L2196" s="53" t="e">
        <f t="shared" si="174"/>
        <v>#N/A</v>
      </c>
    </row>
    <row r="2197" spans="8:12">
      <c r="H2197" s="76">
        <f t="shared" si="170"/>
        <v>1828</v>
      </c>
      <c r="I2197" s="53" t="e">
        <f t="shared" si="171"/>
        <v>#N/A</v>
      </c>
      <c r="J2197" s="53" t="e">
        <f t="shared" si="172"/>
        <v>#N/A</v>
      </c>
      <c r="K2197" s="53" t="e">
        <f t="shared" si="173"/>
        <v>#N/A</v>
      </c>
      <c r="L2197" s="53" t="e">
        <f t="shared" si="174"/>
        <v>#N/A</v>
      </c>
    </row>
    <row r="2198" spans="8:12">
      <c r="H2198" s="76">
        <f t="shared" si="170"/>
        <v>1829</v>
      </c>
      <c r="I2198" s="53" t="e">
        <f t="shared" si="171"/>
        <v>#N/A</v>
      </c>
      <c r="J2198" s="53" t="e">
        <f t="shared" si="172"/>
        <v>#N/A</v>
      </c>
      <c r="K2198" s="53" t="e">
        <f t="shared" si="173"/>
        <v>#N/A</v>
      </c>
      <c r="L2198" s="53" t="e">
        <f t="shared" si="174"/>
        <v>#N/A</v>
      </c>
    </row>
    <row r="2199" spans="8:12">
      <c r="H2199" s="76">
        <f t="shared" si="170"/>
        <v>1830</v>
      </c>
      <c r="I2199" s="53" t="e">
        <f t="shared" si="171"/>
        <v>#N/A</v>
      </c>
      <c r="J2199" s="53" t="e">
        <f t="shared" si="172"/>
        <v>#N/A</v>
      </c>
      <c r="K2199" s="53" t="e">
        <f t="shared" si="173"/>
        <v>#N/A</v>
      </c>
      <c r="L2199" s="53" t="e">
        <f t="shared" si="174"/>
        <v>#N/A</v>
      </c>
    </row>
    <row r="2200" spans="8:12">
      <c r="H2200" s="76">
        <f t="shared" si="170"/>
        <v>1831</v>
      </c>
      <c r="I2200" s="53" t="e">
        <f t="shared" si="171"/>
        <v>#N/A</v>
      </c>
      <c r="J2200" s="53" t="e">
        <f t="shared" si="172"/>
        <v>#N/A</v>
      </c>
      <c r="K2200" s="53" t="e">
        <f t="shared" si="173"/>
        <v>#N/A</v>
      </c>
      <c r="L2200" s="53" t="e">
        <f t="shared" si="174"/>
        <v>#N/A</v>
      </c>
    </row>
    <row r="2201" spans="8:12">
      <c r="H2201" s="76">
        <f t="shared" si="170"/>
        <v>1832</v>
      </c>
      <c r="I2201" s="53" t="e">
        <f t="shared" si="171"/>
        <v>#N/A</v>
      </c>
      <c r="J2201" s="53" t="e">
        <f t="shared" si="172"/>
        <v>#N/A</v>
      </c>
      <c r="K2201" s="53" t="e">
        <f t="shared" si="173"/>
        <v>#N/A</v>
      </c>
      <c r="L2201" s="53" t="e">
        <f t="shared" si="174"/>
        <v>#N/A</v>
      </c>
    </row>
    <row r="2202" spans="8:12">
      <c r="H2202" s="76">
        <f t="shared" si="170"/>
        <v>1833</v>
      </c>
      <c r="I2202" s="53" t="e">
        <f t="shared" si="171"/>
        <v>#N/A</v>
      </c>
      <c r="J2202" s="53" t="e">
        <f t="shared" si="172"/>
        <v>#N/A</v>
      </c>
      <c r="K2202" s="53" t="e">
        <f t="shared" si="173"/>
        <v>#N/A</v>
      </c>
      <c r="L2202" s="53" t="e">
        <f t="shared" si="174"/>
        <v>#N/A</v>
      </c>
    </row>
    <row r="2203" spans="8:12">
      <c r="H2203" s="76">
        <f t="shared" si="170"/>
        <v>1834</v>
      </c>
      <c r="I2203" s="53" t="e">
        <f t="shared" si="171"/>
        <v>#N/A</v>
      </c>
      <c r="J2203" s="53" t="e">
        <f t="shared" si="172"/>
        <v>#N/A</v>
      </c>
      <c r="K2203" s="53" t="e">
        <f t="shared" si="173"/>
        <v>#N/A</v>
      </c>
      <c r="L2203" s="53" t="e">
        <f t="shared" si="174"/>
        <v>#N/A</v>
      </c>
    </row>
    <row r="2204" spans="8:12">
      <c r="H2204" s="76">
        <f t="shared" si="170"/>
        <v>1835</v>
      </c>
      <c r="I2204" s="53" t="e">
        <f t="shared" si="171"/>
        <v>#N/A</v>
      </c>
      <c r="J2204" s="53" t="e">
        <f t="shared" si="172"/>
        <v>#N/A</v>
      </c>
      <c r="K2204" s="53" t="e">
        <f t="shared" si="173"/>
        <v>#N/A</v>
      </c>
      <c r="L2204" s="53" t="e">
        <f t="shared" si="174"/>
        <v>#N/A</v>
      </c>
    </row>
    <row r="2205" spans="8:12">
      <c r="H2205" s="76">
        <f t="shared" si="170"/>
        <v>1836</v>
      </c>
      <c r="I2205" s="53" t="e">
        <f t="shared" si="171"/>
        <v>#N/A</v>
      </c>
      <c r="J2205" s="53" t="e">
        <f t="shared" si="172"/>
        <v>#N/A</v>
      </c>
      <c r="K2205" s="53" t="e">
        <f t="shared" si="173"/>
        <v>#N/A</v>
      </c>
      <c r="L2205" s="53" t="e">
        <f t="shared" si="174"/>
        <v>#N/A</v>
      </c>
    </row>
    <row r="2206" spans="8:12">
      <c r="H2206" s="76">
        <f t="shared" si="170"/>
        <v>1837</v>
      </c>
      <c r="I2206" s="53" t="e">
        <f t="shared" si="171"/>
        <v>#N/A</v>
      </c>
      <c r="J2206" s="53" t="e">
        <f t="shared" si="172"/>
        <v>#N/A</v>
      </c>
      <c r="K2206" s="53" t="e">
        <f t="shared" si="173"/>
        <v>#N/A</v>
      </c>
      <c r="L2206" s="53" t="e">
        <f t="shared" si="174"/>
        <v>#N/A</v>
      </c>
    </row>
    <row r="2207" spans="8:12">
      <c r="H2207" s="76">
        <f t="shared" si="170"/>
        <v>1838</v>
      </c>
      <c r="I2207" s="53" t="e">
        <f t="shared" si="171"/>
        <v>#N/A</v>
      </c>
      <c r="J2207" s="53" t="e">
        <f t="shared" si="172"/>
        <v>#N/A</v>
      </c>
      <c r="K2207" s="53" t="e">
        <f t="shared" si="173"/>
        <v>#N/A</v>
      </c>
      <c r="L2207" s="53" t="e">
        <f t="shared" si="174"/>
        <v>#N/A</v>
      </c>
    </row>
    <row r="2208" spans="8:12">
      <c r="H2208" s="76">
        <f t="shared" si="170"/>
        <v>1839</v>
      </c>
      <c r="I2208" s="53" t="e">
        <f t="shared" si="171"/>
        <v>#N/A</v>
      </c>
      <c r="J2208" s="53" t="e">
        <f t="shared" si="172"/>
        <v>#N/A</v>
      </c>
      <c r="K2208" s="53" t="e">
        <f t="shared" si="173"/>
        <v>#N/A</v>
      </c>
      <c r="L2208" s="53" t="e">
        <f t="shared" si="174"/>
        <v>#N/A</v>
      </c>
    </row>
    <row r="2209" spans="8:12">
      <c r="H2209" s="76">
        <f t="shared" si="170"/>
        <v>1840</v>
      </c>
      <c r="I2209" s="53" t="e">
        <f t="shared" si="171"/>
        <v>#N/A</v>
      </c>
      <c r="J2209" s="53" t="e">
        <f t="shared" si="172"/>
        <v>#N/A</v>
      </c>
      <c r="K2209" s="53" t="e">
        <f t="shared" si="173"/>
        <v>#N/A</v>
      </c>
      <c r="L2209" s="53" t="e">
        <f t="shared" si="174"/>
        <v>#N/A</v>
      </c>
    </row>
    <row r="2210" spans="8:12">
      <c r="H2210" s="76">
        <f t="shared" si="170"/>
        <v>1841</v>
      </c>
      <c r="I2210" s="53" t="e">
        <f t="shared" si="171"/>
        <v>#N/A</v>
      </c>
      <c r="J2210" s="53" t="e">
        <f t="shared" si="172"/>
        <v>#N/A</v>
      </c>
      <c r="K2210" s="53" t="e">
        <f t="shared" si="173"/>
        <v>#N/A</v>
      </c>
      <c r="L2210" s="53" t="e">
        <f t="shared" si="174"/>
        <v>#N/A</v>
      </c>
    </row>
    <row r="2211" spans="8:12">
      <c r="H2211" s="76">
        <f t="shared" si="170"/>
        <v>1842</v>
      </c>
      <c r="I2211" s="53" t="e">
        <f t="shared" si="171"/>
        <v>#N/A</v>
      </c>
      <c r="J2211" s="53" t="e">
        <f t="shared" si="172"/>
        <v>#N/A</v>
      </c>
      <c r="K2211" s="53" t="e">
        <f t="shared" si="173"/>
        <v>#N/A</v>
      </c>
      <c r="L2211" s="53" t="e">
        <f t="shared" si="174"/>
        <v>#N/A</v>
      </c>
    </row>
    <row r="2212" spans="8:12">
      <c r="H2212" s="76">
        <f t="shared" si="170"/>
        <v>1843</v>
      </c>
      <c r="I2212" s="53" t="e">
        <f t="shared" si="171"/>
        <v>#N/A</v>
      </c>
      <c r="J2212" s="53" t="e">
        <f t="shared" si="172"/>
        <v>#N/A</v>
      </c>
      <c r="K2212" s="53" t="e">
        <f t="shared" si="173"/>
        <v>#N/A</v>
      </c>
      <c r="L2212" s="53" t="e">
        <f t="shared" si="174"/>
        <v>#N/A</v>
      </c>
    </row>
    <row r="2213" spans="8:12">
      <c r="H2213" s="76">
        <f t="shared" si="170"/>
        <v>1844</v>
      </c>
      <c r="I2213" s="53" t="e">
        <f t="shared" si="171"/>
        <v>#N/A</v>
      </c>
      <c r="J2213" s="53" t="e">
        <f t="shared" si="172"/>
        <v>#N/A</v>
      </c>
      <c r="K2213" s="53" t="e">
        <f t="shared" si="173"/>
        <v>#N/A</v>
      </c>
      <c r="L2213" s="53" t="e">
        <f t="shared" si="174"/>
        <v>#N/A</v>
      </c>
    </row>
    <row r="2214" spans="8:12">
      <c r="H2214" s="76">
        <f t="shared" si="170"/>
        <v>1845</v>
      </c>
      <c r="I2214" s="53" t="e">
        <f t="shared" si="171"/>
        <v>#N/A</v>
      </c>
      <c r="J2214" s="53" t="e">
        <f t="shared" si="172"/>
        <v>#N/A</v>
      </c>
      <c r="K2214" s="53" t="e">
        <f t="shared" si="173"/>
        <v>#N/A</v>
      </c>
      <c r="L2214" s="53" t="e">
        <f t="shared" si="174"/>
        <v>#N/A</v>
      </c>
    </row>
    <row r="2215" spans="8:12">
      <c r="H2215" s="76">
        <f t="shared" si="170"/>
        <v>1846</v>
      </c>
      <c r="I2215" s="53" t="e">
        <f t="shared" si="171"/>
        <v>#N/A</v>
      </c>
      <c r="J2215" s="53" t="e">
        <f t="shared" si="172"/>
        <v>#N/A</v>
      </c>
      <c r="K2215" s="53" t="e">
        <f t="shared" si="173"/>
        <v>#N/A</v>
      </c>
      <c r="L2215" s="53" t="e">
        <f t="shared" si="174"/>
        <v>#N/A</v>
      </c>
    </row>
    <row r="2216" spans="8:12">
      <c r="H2216" s="76">
        <f t="shared" si="170"/>
        <v>1847</v>
      </c>
      <c r="I2216" s="53" t="e">
        <f t="shared" si="171"/>
        <v>#N/A</v>
      </c>
      <c r="J2216" s="53" t="e">
        <f t="shared" si="172"/>
        <v>#N/A</v>
      </c>
      <c r="K2216" s="53" t="e">
        <f t="shared" si="173"/>
        <v>#N/A</v>
      </c>
      <c r="L2216" s="53" t="e">
        <f t="shared" si="174"/>
        <v>#N/A</v>
      </c>
    </row>
    <row r="2217" spans="8:12">
      <c r="H2217" s="76">
        <f t="shared" si="170"/>
        <v>1848</v>
      </c>
      <c r="I2217" s="53" t="e">
        <f t="shared" si="171"/>
        <v>#N/A</v>
      </c>
      <c r="J2217" s="53" t="e">
        <f t="shared" si="172"/>
        <v>#N/A</v>
      </c>
      <c r="K2217" s="53" t="e">
        <f t="shared" si="173"/>
        <v>#N/A</v>
      </c>
      <c r="L2217" s="53" t="e">
        <f t="shared" si="174"/>
        <v>#N/A</v>
      </c>
    </row>
    <row r="2218" spans="8:12">
      <c r="H2218" s="76">
        <f t="shared" si="170"/>
        <v>1849</v>
      </c>
      <c r="I2218" s="53" t="e">
        <f t="shared" si="171"/>
        <v>#N/A</v>
      </c>
      <c r="J2218" s="53" t="e">
        <f t="shared" si="172"/>
        <v>#N/A</v>
      </c>
      <c r="K2218" s="53" t="e">
        <f t="shared" si="173"/>
        <v>#N/A</v>
      </c>
      <c r="L2218" s="53" t="e">
        <f t="shared" si="174"/>
        <v>#N/A</v>
      </c>
    </row>
    <row r="2219" spans="8:12">
      <c r="H2219" s="76">
        <f t="shared" si="170"/>
        <v>1850</v>
      </c>
      <c r="I2219" s="53" t="e">
        <f t="shared" si="171"/>
        <v>#N/A</v>
      </c>
      <c r="J2219" s="53" t="e">
        <f t="shared" si="172"/>
        <v>#N/A</v>
      </c>
      <c r="K2219" s="53" t="e">
        <f t="shared" si="173"/>
        <v>#N/A</v>
      </c>
      <c r="L2219" s="53" t="e">
        <f t="shared" si="174"/>
        <v>#N/A</v>
      </c>
    </row>
    <row r="2220" spans="8:12">
      <c r="H2220" s="76">
        <f t="shared" si="170"/>
        <v>1851</v>
      </c>
      <c r="I2220" s="53" t="e">
        <f t="shared" si="171"/>
        <v>#N/A</v>
      </c>
      <c r="J2220" s="53" t="e">
        <f t="shared" si="172"/>
        <v>#N/A</v>
      </c>
      <c r="K2220" s="53" t="e">
        <f t="shared" si="173"/>
        <v>#N/A</v>
      </c>
      <c r="L2220" s="53" t="e">
        <f t="shared" si="174"/>
        <v>#N/A</v>
      </c>
    </row>
    <row r="2221" spans="8:12">
      <c r="H2221" s="76">
        <f t="shared" si="170"/>
        <v>1852</v>
      </c>
      <c r="I2221" s="53" t="e">
        <f t="shared" si="171"/>
        <v>#N/A</v>
      </c>
      <c r="J2221" s="53" t="e">
        <f t="shared" si="172"/>
        <v>#N/A</v>
      </c>
      <c r="K2221" s="53" t="e">
        <f t="shared" si="173"/>
        <v>#N/A</v>
      </c>
      <c r="L2221" s="53" t="e">
        <f t="shared" si="174"/>
        <v>#N/A</v>
      </c>
    </row>
    <row r="2222" spans="8:12">
      <c r="H2222" s="76">
        <f t="shared" si="170"/>
        <v>1853</v>
      </c>
      <c r="I2222" s="53" t="e">
        <f t="shared" si="171"/>
        <v>#N/A</v>
      </c>
      <c r="J2222" s="53" t="e">
        <f t="shared" si="172"/>
        <v>#N/A</v>
      </c>
      <c r="K2222" s="53" t="e">
        <f t="shared" si="173"/>
        <v>#N/A</v>
      </c>
      <c r="L2222" s="53" t="e">
        <f t="shared" si="174"/>
        <v>#N/A</v>
      </c>
    </row>
    <row r="2223" spans="8:12">
      <c r="H2223" s="76">
        <f t="shared" si="170"/>
        <v>1854</v>
      </c>
      <c r="I2223" s="53" t="e">
        <f t="shared" si="171"/>
        <v>#N/A</v>
      </c>
      <c r="J2223" s="53" t="e">
        <f t="shared" si="172"/>
        <v>#N/A</v>
      </c>
      <c r="K2223" s="53" t="e">
        <f t="shared" si="173"/>
        <v>#N/A</v>
      </c>
      <c r="L2223" s="53" t="e">
        <f t="shared" si="174"/>
        <v>#N/A</v>
      </c>
    </row>
    <row r="2224" spans="8:12">
      <c r="H2224" s="76">
        <f t="shared" si="170"/>
        <v>1855</v>
      </c>
      <c r="I2224" s="53" t="e">
        <f t="shared" si="171"/>
        <v>#N/A</v>
      </c>
      <c r="J2224" s="53" t="e">
        <f t="shared" si="172"/>
        <v>#N/A</v>
      </c>
      <c r="K2224" s="53" t="e">
        <f t="shared" si="173"/>
        <v>#N/A</v>
      </c>
      <c r="L2224" s="53" t="e">
        <f t="shared" si="174"/>
        <v>#N/A</v>
      </c>
    </row>
    <row r="2225" spans="8:12">
      <c r="H2225" s="76">
        <f t="shared" si="170"/>
        <v>1856</v>
      </c>
      <c r="I2225" s="53" t="e">
        <f t="shared" si="171"/>
        <v>#N/A</v>
      </c>
      <c r="J2225" s="53" t="e">
        <f t="shared" si="172"/>
        <v>#N/A</v>
      </c>
      <c r="K2225" s="53" t="e">
        <f t="shared" si="173"/>
        <v>#N/A</v>
      </c>
      <c r="L2225" s="53" t="e">
        <f t="shared" si="174"/>
        <v>#N/A</v>
      </c>
    </row>
    <row r="2226" spans="8:12">
      <c r="H2226" s="76">
        <f t="shared" si="170"/>
        <v>1857</v>
      </c>
      <c r="I2226" s="53" t="e">
        <f t="shared" si="171"/>
        <v>#N/A</v>
      </c>
      <c r="J2226" s="53" t="e">
        <f t="shared" si="172"/>
        <v>#N/A</v>
      </c>
      <c r="K2226" s="53" t="e">
        <f t="shared" si="173"/>
        <v>#N/A</v>
      </c>
      <c r="L2226" s="53" t="e">
        <f t="shared" si="174"/>
        <v>#N/A</v>
      </c>
    </row>
    <row r="2227" spans="8:12">
      <c r="H2227" s="76">
        <f t="shared" si="170"/>
        <v>1858</v>
      </c>
      <c r="I2227" s="53" t="e">
        <f t="shared" si="171"/>
        <v>#N/A</v>
      </c>
      <c r="J2227" s="53" t="e">
        <f t="shared" si="172"/>
        <v>#N/A</v>
      </c>
      <c r="K2227" s="53" t="e">
        <f t="shared" si="173"/>
        <v>#N/A</v>
      </c>
      <c r="L2227" s="53" t="e">
        <f t="shared" si="174"/>
        <v>#N/A</v>
      </c>
    </row>
    <row r="2228" spans="8:12">
      <c r="H2228" s="76">
        <f t="shared" si="170"/>
        <v>1859</v>
      </c>
      <c r="I2228" s="53" t="e">
        <f t="shared" si="171"/>
        <v>#N/A</v>
      </c>
      <c r="J2228" s="53" t="e">
        <f t="shared" si="172"/>
        <v>#N/A</v>
      </c>
      <c r="K2228" s="53" t="e">
        <f t="shared" si="173"/>
        <v>#N/A</v>
      </c>
      <c r="L2228" s="53" t="e">
        <f t="shared" si="174"/>
        <v>#N/A</v>
      </c>
    </row>
    <row r="2229" spans="8:12">
      <c r="H2229" s="76">
        <f t="shared" si="170"/>
        <v>1860</v>
      </c>
      <c r="I2229" s="53" t="e">
        <f t="shared" si="171"/>
        <v>#N/A</v>
      </c>
      <c r="J2229" s="53" t="e">
        <f t="shared" si="172"/>
        <v>#N/A</v>
      </c>
      <c r="K2229" s="53" t="e">
        <f t="shared" si="173"/>
        <v>#N/A</v>
      </c>
      <c r="L2229" s="53" t="e">
        <f t="shared" si="174"/>
        <v>#N/A</v>
      </c>
    </row>
    <row r="2230" spans="8:12">
      <c r="H2230" s="76">
        <f t="shared" si="170"/>
        <v>1861</v>
      </c>
      <c r="I2230" s="53" t="e">
        <f t="shared" si="171"/>
        <v>#N/A</v>
      </c>
      <c r="J2230" s="53" t="e">
        <f t="shared" si="172"/>
        <v>#N/A</v>
      </c>
      <c r="K2230" s="53" t="e">
        <f t="shared" si="173"/>
        <v>#N/A</v>
      </c>
      <c r="L2230" s="53" t="e">
        <f t="shared" si="174"/>
        <v>#N/A</v>
      </c>
    </row>
    <row r="2231" spans="8:12">
      <c r="H2231" s="76">
        <f t="shared" si="170"/>
        <v>1862</v>
      </c>
      <c r="I2231" s="53" t="e">
        <f t="shared" si="171"/>
        <v>#N/A</v>
      </c>
      <c r="J2231" s="53" t="e">
        <f t="shared" si="172"/>
        <v>#N/A</v>
      </c>
      <c r="K2231" s="53" t="e">
        <f t="shared" si="173"/>
        <v>#N/A</v>
      </c>
      <c r="L2231" s="53" t="e">
        <f t="shared" si="174"/>
        <v>#N/A</v>
      </c>
    </row>
    <row r="2232" spans="8:12">
      <c r="H2232" s="76">
        <f t="shared" si="170"/>
        <v>1863</v>
      </c>
      <c r="I2232" s="53" t="e">
        <f t="shared" si="171"/>
        <v>#N/A</v>
      </c>
      <c r="J2232" s="53" t="e">
        <f t="shared" si="172"/>
        <v>#N/A</v>
      </c>
      <c r="K2232" s="53" t="e">
        <f t="shared" si="173"/>
        <v>#N/A</v>
      </c>
      <c r="L2232" s="53" t="e">
        <f t="shared" si="174"/>
        <v>#N/A</v>
      </c>
    </row>
    <row r="2233" spans="8:12">
      <c r="H2233" s="76">
        <f t="shared" si="170"/>
        <v>1864</v>
      </c>
      <c r="I2233" s="53" t="e">
        <f t="shared" si="171"/>
        <v>#N/A</v>
      </c>
      <c r="J2233" s="53" t="e">
        <f t="shared" si="172"/>
        <v>#N/A</v>
      </c>
      <c r="K2233" s="53" t="e">
        <f t="shared" si="173"/>
        <v>#N/A</v>
      </c>
      <c r="L2233" s="53" t="e">
        <f t="shared" si="174"/>
        <v>#N/A</v>
      </c>
    </row>
    <row r="2234" spans="8:12">
      <c r="H2234" s="76">
        <f t="shared" si="170"/>
        <v>1865</v>
      </c>
      <c r="I2234" s="53" t="e">
        <f t="shared" si="171"/>
        <v>#N/A</v>
      </c>
      <c r="J2234" s="53" t="e">
        <f t="shared" si="172"/>
        <v>#N/A</v>
      </c>
      <c r="K2234" s="53" t="e">
        <f t="shared" si="173"/>
        <v>#N/A</v>
      </c>
      <c r="L2234" s="53" t="e">
        <f t="shared" si="174"/>
        <v>#N/A</v>
      </c>
    </row>
    <row r="2235" spans="8:12">
      <c r="H2235" s="76">
        <f t="shared" si="170"/>
        <v>1866</v>
      </c>
      <c r="I2235" s="53" t="e">
        <f t="shared" si="171"/>
        <v>#N/A</v>
      </c>
      <c r="J2235" s="53" t="e">
        <f t="shared" si="172"/>
        <v>#N/A</v>
      </c>
      <c r="K2235" s="53" t="e">
        <f t="shared" si="173"/>
        <v>#N/A</v>
      </c>
      <c r="L2235" s="53" t="e">
        <f t="shared" si="174"/>
        <v>#N/A</v>
      </c>
    </row>
    <row r="2236" spans="8:12">
      <c r="H2236" s="76">
        <f t="shared" si="170"/>
        <v>1867</v>
      </c>
      <c r="I2236" s="53" t="e">
        <f t="shared" si="171"/>
        <v>#N/A</v>
      </c>
      <c r="J2236" s="53" t="e">
        <f t="shared" si="172"/>
        <v>#N/A</v>
      </c>
      <c r="K2236" s="53" t="e">
        <f t="shared" si="173"/>
        <v>#N/A</v>
      </c>
      <c r="L2236" s="53" t="e">
        <f t="shared" si="174"/>
        <v>#N/A</v>
      </c>
    </row>
    <row r="2237" spans="8:12">
      <c r="H2237" s="76">
        <f t="shared" si="170"/>
        <v>1868</v>
      </c>
      <c r="I2237" s="53" t="e">
        <f t="shared" si="171"/>
        <v>#N/A</v>
      </c>
      <c r="J2237" s="53" t="e">
        <f t="shared" si="172"/>
        <v>#N/A</v>
      </c>
      <c r="K2237" s="53" t="e">
        <f t="shared" si="173"/>
        <v>#N/A</v>
      </c>
      <c r="L2237" s="53" t="e">
        <f t="shared" si="174"/>
        <v>#N/A</v>
      </c>
    </row>
    <row r="2238" spans="8:12">
      <c r="H2238" s="76">
        <f t="shared" si="170"/>
        <v>1869</v>
      </c>
      <c r="I2238" s="53" t="e">
        <f t="shared" si="171"/>
        <v>#N/A</v>
      </c>
      <c r="J2238" s="53" t="e">
        <f t="shared" si="172"/>
        <v>#N/A</v>
      </c>
      <c r="K2238" s="53" t="e">
        <f t="shared" si="173"/>
        <v>#N/A</v>
      </c>
      <c r="L2238" s="53" t="e">
        <f t="shared" si="174"/>
        <v>#N/A</v>
      </c>
    </row>
    <row r="2239" spans="8:12">
      <c r="H2239" s="76">
        <f t="shared" si="170"/>
        <v>1870</v>
      </c>
      <c r="I2239" s="53" t="e">
        <f t="shared" si="171"/>
        <v>#N/A</v>
      </c>
      <c r="J2239" s="53" t="e">
        <f t="shared" si="172"/>
        <v>#N/A</v>
      </c>
      <c r="K2239" s="53" t="e">
        <f t="shared" si="173"/>
        <v>#N/A</v>
      </c>
      <c r="L2239" s="53" t="e">
        <f t="shared" si="174"/>
        <v>#N/A</v>
      </c>
    </row>
    <row r="2240" spans="8:12">
      <c r="H2240" s="76">
        <f t="shared" si="170"/>
        <v>1871</v>
      </c>
      <c r="I2240" s="53" t="e">
        <f t="shared" si="171"/>
        <v>#N/A</v>
      </c>
      <c r="J2240" s="53" t="e">
        <f t="shared" si="172"/>
        <v>#N/A</v>
      </c>
      <c r="K2240" s="53" t="e">
        <f t="shared" si="173"/>
        <v>#N/A</v>
      </c>
      <c r="L2240" s="53" t="e">
        <f t="shared" si="174"/>
        <v>#N/A</v>
      </c>
    </row>
    <row r="2241" spans="8:12">
      <c r="H2241" s="76">
        <f t="shared" si="170"/>
        <v>1872</v>
      </c>
      <c r="I2241" s="53" t="e">
        <f t="shared" si="171"/>
        <v>#N/A</v>
      </c>
      <c r="J2241" s="53" t="e">
        <f t="shared" si="172"/>
        <v>#N/A</v>
      </c>
      <c r="K2241" s="53" t="e">
        <f t="shared" si="173"/>
        <v>#N/A</v>
      </c>
      <c r="L2241" s="53" t="e">
        <f t="shared" si="174"/>
        <v>#N/A</v>
      </c>
    </row>
    <row r="2242" spans="8:12">
      <c r="H2242" s="76">
        <f t="shared" si="170"/>
        <v>1873</v>
      </c>
      <c r="I2242" s="53" t="e">
        <f t="shared" si="171"/>
        <v>#N/A</v>
      </c>
      <c r="J2242" s="53" t="e">
        <f t="shared" si="172"/>
        <v>#N/A</v>
      </c>
      <c r="K2242" s="53" t="e">
        <f t="shared" si="173"/>
        <v>#N/A</v>
      </c>
      <c r="L2242" s="53" t="e">
        <f t="shared" si="174"/>
        <v>#N/A</v>
      </c>
    </row>
    <row r="2243" spans="8:12">
      <c r="H2243" s="76">
        <f t="shared" si="170"/>
        <v>1874</v>
      </c>
      <c r="I2243" s="53" t="e">
        <f t="shared" si="171"/>
        <v>#N/A</v>
      </c>
      <c r="J2243" s="53" t="e">
        <f t="shared" si="172"/>
        <v>#N/A</v>
      </c>
      <c r="K2243" s="53" t="e">
        <f t="shared" si="173"/>
        <v>#N/A</v>
      </c>
      <c r="L2243" s="53" t="e">
        <f t="shared" si="174"/>
        <v>#N/A</v>
      </c>
    </row>
    <row r="2244" spans="8:12">
      <c r="H2244" s="76">
        <f t="shared" ref="H2244:H2307" si="175">IF(+H2243+1&lt;=MAX(data21),+H2243+1,0)</f>
        <v>1875</v>
      </c>
      <c r="I2244" s="53" t="e">
        <f t="shared" si="171"/>
        <v>#N/A</v>
      </c>
      <c r="J2244" s="53" t="e">
        <f t="shared" si="172"/>
        <v>#N/A</v>
      </c>
      <c r="K2244" s="53" t="e">
        <f t="shared" si="173"/>
        <v>#N/A</v>
      </c>
      <c r="L2244" s="53" t="e">
        <f t="shared" si="174"/>
        <v>#N/A</v>
      </c>
    </row>
    <row r="2245" spans="8:12">
      <c r="H2245" s="76">
        <f t="shared" si="175"/>
        <v>1876</v>
      </c>
      <c r="I2245" s="53" t="e">
        <f t="shared" ref="I2245:I2308" si="176">IF(IFERROR(VLOOKUP($H2245,$A:$F,2,0)/VLOOKUP($H2244,$A:$F,2,0)*I2244,NA())=0,NA(),IFERROR(VLOOKUP($H2245,$A:$F,2,0)/VLOOKUP($H2244,$A:$F,2,0)*I2244,NA()))</f>
        <v>#N/A</v>
      </c>
      <c r="J2245" s="53" t="e">
        <f t="shared" ref="J2245:J2308" si="177">IF(IFERROR(VLOOKUP($H2245,$A:$F,3,0)/VLOOKUP($H2244,$A:$F,3,0)*J2244,NA())=0,NA(),IFERROR(VLOOKUP($H2245,$A:$F,3,0)/VLOOKUP($H2244,$A:$F,3,0)*J2244,NA()))</f>
        <v>#N/A</v>
      </c>
      <c r="K2245" s="53" t="e">
        <f t="shared" ref="K2245:K2308" si="178">IF(IFERROR(VLOOKUP($H2245,$A:$F,4,0)/VLOOKUP($H2244,$A:$F,4,0)*K2244,NA())=0,NA(),IFERROR(VLOOKUP($H2245,$A:$F,4,0)/VLOOKUP($H2244,$A:$F,4,0)*K2244,NA()))</f>
        <v>#N/A</v>
      </c>
      <c r="L2245" s="53" t="e">
        <f t="shared" ref="L2245:L2308" si="179">IF(IFERROR(VLOOKUP($H2245,$A:$F,5,0)/VLOOKUP($H2244,$A:$F,5,0)*L2244,NA())=0,NA(),IFERROR(VLOOKUP($H2245,$A:$F,5,0)/VLOOKUP($H2244,$A:$F,5,0)*L2244,NA()))</f>
        <v>#N/A</v>
      </c>
    </row>
    <row r="2246" spans="8:12">
      <c r="H2246" s="76">
        <f t="shared" si="175"/>
        <v>1877</v>
      </c>
      <c r="I2246" s="53" t="e">
        <f t="shared" si="176"/>
        <v>#N/A</v>
      </c>
      <c r="J2246" s="53" t="e">
        <f t="shared" si="177"/>
        <v>#N/A</v>
      </c>
      <c r="K2246" s="53" t="e">
        <f t="shared" si="178"/>
        <v>#N/A</v>
      </c>
      <c r="L2246" s="53" t="e">
        <f t="shared" si="179"/>
        <v>#N/A</v>
      </c>
    </row>
    <row r="2247" spans="8:12">
      <c r="H2247" s="76">
        <f t="shared" si="175"/>
        <v>1878</v>
      </c>
      <c r="I2247" s="53" t="e">
        <f t="shared" si="176"/>
        <v>#N/A</v>
      </c>
      <c r="J2247" s="53" t="e">
        <f t="shared" si="177"/>
        <v>#N/A</v>
      </c>
      <c r="K2247" s="53" t="e">
        <f t="shared" si="178"/>
        <v>#N/A</v>
      </c>
      <c r="L2247" s="53" t="e">
        <f t="shared" si="179"/>
        <v>#N/A</v>
      </c>
    </row>
    <row r="2248" spans="8:12">
      <c r="H2248" s="76">
        <f t="shared" si="175"/>
        <v>1879</v>
      </c>
      <c r="I2248" s="53" t="e">
        <f t="shared" si="176"/>
        <v>#N/A</v>
      </c>
      <c r="J2248" s="53" t="e">
        <f t="shared" si="177"/>
        <v>#N/A</v>
      </c>
      <c r="K2248" s="53" t="e">
        <f t="shared" si="178"/>
        <v>#N/A</v>
      </c>
      <c r="L2248" s="53" t="e">
        <f t="shared" si="179"/>
        <v>#N/A</v>
      </c>
    </row>
    <row r="2249" spans="8:12">
      <c r="H2249" s="76">
        <f t="shared" si="175"/>
        <v>1880</v>
      </c>
      <c r="I2249" s="53" t="e">
        <f t="shared" si="176"/>
        <v>#N/A</v>
      </c>
      <c r="J2249" s="53" t="e">
        <f t="shared" si="177"/>
        <v>#N/A</v>
      </c>
      <c r="K2249" s="53" t="e">
        <f t="shared" si="178"/>
        <v>#N/A</v>
      </c>
      <c r="L2249" s="53" t="e">
        <f t="shared" si="179"/>
        <v>#N/A</v>
      </c>
    </row>
    <row r="2250" spans="8:12">
      <c r="H2250" s="76">
        <f t="shared" si="175"/>
        <v>1881</v>
      </c>
      <c r="I2250" s="53" t="e">
        <f t="shared" si="176"/>
        <v>#N/A</v>
      </c>
      <c r="J2250" s="53" t="e">
        <f t="shared" si="177"/>
        <v>#N/A</v>
      </c>
      <c r="K2250" s="53" t="e">
        <f t="shared" si="178"/>
        <v>#N/A</v>
      </c>
      <c r="L2250" s="53" t="e">
        <f t="shared" si="179"/>
        <v>#N/A</v>
      </c>
    </row>
    <row r="2251" spans="8:12">
      <c r="H2251" s="76">
        <f t="shared" si="175"/>
        <v>1882</v>
      </c>
      <c r="I2251" s="53" t="e">
        <f t="shared" si="176"/>
        <v>#N/A</v>
      </c>
      <c r="J2251" s="53" t="e">
        <f t="shared" si="177"/>
        <v>#N/A</v>
      </c>
      <c r="K2251" s="53" t="e">
        <f t="shared" si="178"/>
        <v>#N/A</v>
      </c>
      <c r="L2251" s="53" t="e">
        <f t="shared" si="179"/>
        <v>#N/A</v>
      </c>
    </row>
    <row r="2252" spans="8:12">
      <c r="H2252" s="76">
        <f t="shared" si="175"/>
        <v>1883</v>
      </c>
      <c r="I2252" s="53" t="e">
        <f t="shared" si="176"/>
        <v>#N/A</v>
      </c>
      <c r="J2252" s="53" t="e">
        <f t="shared" si="177"/>
        <v>#N/A</v>
      </c>
      <c r="K2252" s="53" t="e">
        <f t="shared" si="178"/>
        <v>#N/A</v>
      </c>
      <c r="L2252" s="53" t="e">
        <f t="shared" si="179"/>
        <v>#N/A</v>
      </c>
    </row>
    <row r="2253" spans="8:12">
      <c r="H2253" s="76">
        <f t="shared" si="175"/>
        <v>1884</v>
      </c>
      <c r="I2253" s="53" t="e">
        <f t="shared" si="176"/>
        <v>#N/A</v>
      </c>
      <c r="J2253" s="53" t="e">
        <f t="shared" si="177"/>
        <v>#N/A</v>
      </c>
      <c r="K2253" s="53" t="e">
        <f t="shared" si="178"/>
        <v>#N/A</v>
      </c>
      <c r="L2253" s="53" t="e">
        <f t="shared" si="179"/>
        <v>#N/A</v>
      </c>
    </row>
    <row r="2254" spans="8:12">
      <c r="H2254" s="76">
        <f t="shared" si="175"/>
        <v>1885</v>
      </c>
      <c r="I2254" s="53" t="e">
        <f t="shared" si="176"/>
        <v>#N/A</v>
      </c>
      <c r="J2254" s="53" t="e">
        <f t="shared" si="177"/>
        <v>#N/A</v>
      </c>
      <c r="K2254" s="53" t="e">
        <f t="shared" si="178"/>
        <v>#N/A</v>
      </c>
      <c r="L2254" s="53" t="e">
        <f t="shared" si="179"/>
        <v>#N/A</v>
      </c>
    </row>
    <row r="2255" spans="8:12">
      <c r="H2255" s="76">
        <f t="shared" si="175"/>
        <v>1886</v>
      </c>
      <c r="I2255" s="53" t="e">
        <f t="shared" si="176"/>
        <v>#N/A</v>
      </c>
      <c r="J2255" s="53" t="e">
        <f t="shared" si="177"/>
        <v>#N/A</v>
      </c>
      <c r="K2255" s="53" t="e">
        <f t="shared" si="178"/>
        <v>#N/A</v>
      </c>
      <c r="L2255" s="53" t="e">
        <f t="shared" si="179"/>
        <v>#N/A</v>
      </c>
    </row>
    <row r="2256" spans="8:12">
      <c r="H2256" s="76">
        <f t="shared" si="175"/>
        <v>1887</v>
      </c>
      <c r="I2256" s="53" t="e">
        <f t="shared" si="176"/>
        <v>#N/A</v>
      </c>
      <c r="J2256" s="53" t="e">
        <f t="shared" si="177"/>
        <v>#N/A</v>
      </c>
      <c r="K2256" s="53" t="e">
        <f t="shared" si="178"/>
        <v>#N/A</v>
      </c>
      <c r="L2256" s="53" t="e">
        <f t="shared" si="179"/>
        <v>#N/A</v>
      </c>
    </row>
    <row r="2257" spans="8:12">
      <c r="H2257" s="76">
        <f t="shared" si="175"/>
        <v>1888</v>
      </c>
      <c r="I2257" s="53" t="e">
        <f t="shared" si="176"/>
        <v>#N/A</v>
      </c>
      <c r="J2257" s="53" t="e">
        <f t="shared" si="177"/>
        <v>#N/A</v>
      </c>
      <c r="K2257" s="53" t="e">
        <f t="shared" si="178"/>
        <v>#N/A</v>
      </c>
      <c r="L2257" s="53" t="e">
        <f t="shared" si="179"/>
        <v>#N/A</v>
      </c>
    </row>
    <row r="2258" spans="8:12">
      <c r="H2258" s="76">
        <f t="shared" si="175"/>
        <v>1889</v>
      </c>
      <c r="I2258" s="53" t="e">
        <f t="shared" si="176"/>
        <v>#N/A</v>
      </c>
      <c r="J2258" s="53" t="e">
        <f t="shared" si="177"/>
        <v>#N/A</v>
      </c>
      <c r="K2258" s="53" t="e">
        <f t="shared" si="178"/>
        <v>#N/A</v>
      </c>
      <c r="L2258" s="53" t="e">
        <f t="shared" si="179"/>
        <v>#N/A</v>
      </c>
    </row>
    <row r="2259" spans="8:12">
      <c r="H2259" s="76">
        <f t="shared" si="175"/>
        <v>1890</v>
      </c>
      <c r="I2259" s="53" t="e">
        <f t="shared" si="176"/>
        <v>#N/A</v>
      </c>
      <c r="J2259" s="53" t="e">
        <f t="shared" si="177"/>
        <v>#N/A</v>
      </c>
      <c r="K2259" s="53" t="e">
        <f t="shared" si="178"/>
        <v>#N/A</v>
      </c>
      <c r="L2259" s="53" t="e">
        <f t="shared" si="179"/>
        <v>#N/A</v>
      </c>
    </row>
    <row r="2260" spans="8:12">
      <c r="H2260" s="76">
        <f t="shared" si="175"/>
        <v>1891</v>
      </c>
      <c r="I2260" s="53" t="e">
        <f t="shared" si="176"/>
        <v>#N/A</v>
      </c>
      <c r="J2260" s="53" t="e">
        <f t="shared" si="177"/>
        <v>#N/A</v>
      </c>
      <c r="K2260" s="53" t="e">
        <f t="shared" si="178"/>
        <v>#N/A</v>
      </c>
      <c r="L2260" s="53" t="e">
        <f t="shared" si="179"/>
        <v>#N/A</v>
      </c>
    </row>
    <row r="2261" spans="8:12">
      <c r="H2261" s="76">
        <f t="shared" si="175"/>
        <v>1892</v>
      </c>
      <c r="I2261" s="53" t="e">
        <f t="shared" si="176"/>
        <v>#N/A</v>
      </c>
      <c r="J2261" s="53" t="e">
        <f t="shared" si="177"/>
        <v>#N/A</v>
      </c>
      <c r="K2261" s="53" t="e">
        <f t="shared" si="178"/>
        <v>#N/A</v>
      </c>
      <c r="L2261" s="53" t="e">
        <f t="shared" si="179"/>
        <v>#N/A</v>
      </c>
    </row>
    <row r="2262" spans="8:12">
      <c r="H2262" s="76">
        <f t="shared" si="175"/>
        <v>1893</v>
      </c>
      <c r="I2262" s="53" t="e">
        <f t="shared" si="176"/>
        <v>#N/A</v>
      </c>
      <c r="J2262" s="53" t="e">
        <f t="shared" si="177"/>
        <v>#N/A</v>
      </c>
      <c r="K2262" s="53" t="e">
        <f t="shared" si="178"/>
        <v>#N/A</v>
      </c>
      <c r="L2262" s="53" t="e">
        <f t="shared" si="179"/>
        <v>#N/A</v>
      </c>
    </row>
    <row r="2263" spans="8:12">
      <c r="H2263" s="76">
        <f t="shared" si="175"/>
        <v>1894</v>
      </c>
      <c r="I2263" s="53" t="e">
        <f t="shared" si="176"/>
        <v>#N/A</v>
      </c>
      <c r="J2263" s="53" t="e">
        <f t="shared" si="177"/>
        <v>#N/A</v>
      </c>
      <c r="K2263" s="53" t="e">
        <f t="shared" si="178"/>
        <v>#N/A</v>
      </c>
      <c r="L2263" s="53" t="e">
        <f t="shared" si="179"/>
        <v>#N/A</v>
      </c>
    </row>
    <row r="2264" spans="8:12">
      <c r="H2264" s="76">
        <f t="shared" si="175"/>
        <v>1895</v>
      </c>
      <c r="I2264" s="53" t="e">
        <f t="shared" si="176"/>
        <v>#N/A</v>
      </c>
      <c r="J2264" s="53" t="e">
        <f t="shared" si="177"/>
        <v>#N/A</v>
      </c>
      <c r="K2264" s="53" t="e">
        <f t="shared" si="178"/>
        <v>#N/A</v>
      </c>
      <c r="L2264" s="53" t="e">
        <f t="shared" si="179"/>
        <v>#N/A</v>
      </c>
    </row>
    <row r="2265" spans="8:12">
      <c r="H2265" s="76">
        <f t="shared" si="175"/>
        <v>1896</v>
      </c>
      <c r="I2265" s="53" t="e">
        <f t="shared" si="176"/>
        <v>#N/A</v>
      </c>
      <c r="J2265" s="53" t="e">
        <f t="shared" si="177"/>
        <v>#N/A</v>
      </c>
      <c r="K2265" s="53" t="e">
        <f t="shared" si="178"/>
        <v>#N/A</v>
      </c>
      <c r="L2265" s="53" t="e">
        <f t="shared" si="179"/>
        <v>#N/A</v>
      </c>
    </row>
    <row r="2266" spans="8:12">
      <c r="H2266" s="76">
        <f t="shared" si="175"/>
        <v>1897</v>
      </c>
      <c r="I2266" s="53" t="e">
        <f t="shared" si="176"/>
        <v>#N/A</v>
      </c>
      <c r="J2266" s="53" t="e">
        <f t="shared" si="177"/>
        <v>#N/A</v>
      </c>
      <c r="K2266" s="53" t="e">
        <f t="shared" si="178"/>
        <v>#N/A</v>
      </c>
      <c r="L2266" s="53" t="e">
        <f t="shared" si="179"/>
        <v>#N/A</v>
      </c>
    </row>
    <row r="2267" spans="8:12">
      <c r="H2267" s="76">
        <f t="shared" si="175"/>
        <v>1898</v>
      </c>
      <c r="I2267" s="53" t="e">
        <f t="shared" si="176"/>
        <v>#N/A</v>
      </c>
      <c r="J2267" s="53" t="e">
        <f t="shared" si="177"/>
        <v>#N/A</v>
      </c>
      <c r="K2267" s="53" t="e">
        <f t="shared" si="178"/>
        <v>#N/A</v>
      </c>
      <c r="L2267" s="53" t="e">
        <f t="shared" si="179"/>
        <v>#N/A</v>
      </c>
    </row>
    <row r="2268" spans="8:12">
      <c r="H2268" s="76">
        <f t="shared" si="175"/>
        <v>1899</v>
      </c>
      <c r="I2268" s="53" t="e">
        <f t="shared" si="176"/>
        <v>#N/A</v>
      </c>
      <c r="J2268" s="53" t="e">
        <f t="shared" si="177"/>
        <v>#N/A</v>
      </c>
      <c r="K2268" s="53" t="e">
        <f t="shared" si="178"/>
        <v>#N/A</v>
      </c>
      <c r="L2268" s="53" t="e">
        <f t="shared" si="179"/>
        <v>#N/A</v>
      </c>
    </row>
    <row r="2269" spans="8:12">
      <c r="H2269" s="76">
        <f t="shared" si="175"/>
        <v>1900</v>
      </c>
      <c r="I2269" s="53" t="e">
        <f t="shared" si="176"/>
        <v>#N/A</v>
      </c>
      <c r="J2269" s="53" t="e">
        <f t="shared" si="177"/>
        <v>#N/A</v>
      </c>
      <c r="K2269" s="53" t="e">
        <f t="shared" si="178"/>
        <v>#N/A</v>
      </c>
      <c r="L2269" s="53" t="e">
        <f t="shared" si="179"/>
        <v>#N/A</v>
      </c>
    </row>
    <row r="2270" spans="8:12">
      <c r="H2270" s="76">
        <f t="shared" si="175"/>
        <v>1901</v>
      </c>
      <c r="I2270" s="53" t="e">
        <f t="shared" si="176"/>
        <v>#N/A</v>
      </c>
      <c r="J2270" s="53" t="e">
        <f t="shared" si="177"/>
        <v>#N/A</v>
      </c>
      <c r="K2270" s="53" t="e">
        <f t="shared" si="178"/>
        <v>#N/A</v>
      </c>
      <c r="L2270" s="53" t="e">
        <f t="shared" si="179"/>
        <v>#N/A</v>
      </c>
    </row>
    <row r="2271" spans="8:12">
      <c r="H2271" s="76">
        <f t="shared" si="175"/>
        <v>1902</v>
      </c>
      <c r="I2271" s="53" t="e">
        <f t="shared" si="176"/>
        <v>#N/A</v>
      </c>
      <c r="J2271" s="53" t="e">
        <f t="shared" si="177"/>
        <v>#N/A</v>
      </c>
      <c r="K2271" s="53" t="e">
        <f t="shared" si="178"/>
        <v>#N/A</v>
      </c>
      <c r="L2271" s="53" t="e">
        <f t="shared" si="179"/>
        <v>#N/A</v>
      </c>
    </row>
    <row r="2272" spans="8:12">
      <c r="H2272" s="76">
        <f t="shared" si="175"/>
        <v>1903</v>
      </c>
      <c r="I2272" s="53" t="e">
        <f t="shared" si="176"/>
        <v>#N/A</v>
      </c>
      <c r="J2272" s="53" t="e">
        <f t="shared" si="177"/>
        <v>#N/A</v>
      </c>
      <c r="K2272" s="53" t="e">
        <f t="shared" si="178"/>
        <v>#N/A</v>
      </c>
      <c r="L2272" s="53" t="e">
        <f t="shared" si="179"/>
        <v>#N/A</v>
      </c>
    </row>
    <row r="2273" spans="8:12">
      <c r="H2273" s="76">
        <f t="shared" si="175"/>
        <v>1904</v>
      </c>
      <c r="I2273" s="53" t="e">
        <f t="shared" si="176"/>
        <v>#N/A</v>
      </c>
      <c r="J2273" s="53" t="e">
        <f t="shared" si="177"/>
        <v>#N/A</v>
      </c>
      <c r="K2273" s="53" t="e">
        <f t="shared" si="178"/>
        <v>#N/A</v>
      </c>
      <c r="L2273" s="53" t="e">
        <f t="shared" si="179"/>
        <v>#N/A</v>
      </c>
    </row>
    <row r="2274" spans="8:12">
      <c r="H2274" s="76">
        <f t="shared" si="175"/>
        <v>1905</v>
      </c>
      <c r="I2274" s="53" t="e">
        <f t="shared" si="176"/>
        <v>#N/A</v>
      </c>
      <c r="J2274" s="53" t="e">
        <f t="shared" si="177"/>
        <v>#N/A</v>
      </c>
      <c r="K2274" s="53" t="e">
        <f t="shared" si="178"/>
        <v>#N/A</v>
      </c>
      <c r="L2274" s="53" t="e">
        <f t="shared" si="179"/>
        <v>#N/A</v>
      </c>
    </row>
    <row r="2275" spans="8:12">
      <c r="H2275" s="76">
        <f t="shared" si="175"/>
        <v>1906</v>
      </c>
      <c r="I2275" s="53" t="e">
        <f t="shared" si="176"/>
        <v>#N/A</v>
      </c>
      <c r="J2275" s="53" t="e">
        <f t="shared" si="177"/>
        <v>#N/A</v>
      </c>
      <c r="K2275" s="53" t="e">
        <f t="shared" si="178"/>
        <v>#N/A</v>
      </c>
      <c r="L2275" s="53" t="e">
        <f t="shared" si="179"/>
        <v>#N/A</v>
      </c>
    </row>
    <row r="2276" spans="8:12">
      <c r="H2276" s="76">
        <f t="shared" si="175"/>
        <v>1907</v>
      </c>
      <c r="I2276" s="53" t="e">
        <f t="shared" si="176"/>
        <v>#N/A</v>
      </c>
      <c r="J2276" s="53" t="e">
        <f t="shared" si="177"/>
        <v>#N/A</v>
      </c>
      <c r="K2276" s="53" t="e">
        <f t="shared" si="178"/>
        <v>#N/A</v>
      </c>
      <c r="L2276" s="53" t="e">
        <f t="shared" si="179"/>
        <v>#N/A</v>
      </c>
    </row>
    <row r="2277" spans="8:12">
      <c r="H2277" s="76">
        <f t="shared" si="175"/>
        <v>1908</v>
      </c>
      <c r="I2277" s="53" t="e">
        <f t="shared" si="176"/>
        <v>#N/A</v>
      </c>
      <c r="J2277" s="53" t="e">
        <f t="shared" si="177"/>
        <v>#N/A</v>
      </c>
      <c r="K2277" s="53" t="e">
        <f t="shared" si="178"/>
        <v>#N/A</v>
      </c>
      <c r="L2277" s="53" t="e">
        <f t="shared" si="179"/>
        <v>#N/A</v>
      </c>
    </row>
    <row r="2278" spans="8:12">
      <c r="H2278" s="76">
        <f t="shared" si="175"/>
        <v>1909</v>
      </c>
      <c r="I2278" s="53" t="e">
        <f t="shared" si="176"/>
        <v>#N/A</v>
      </c>
      <c r="J2278" s="53" t="e">
        <f t="shared" si="177"/>
        <v>#N/A</v>
      </c>
      <c r="K2278" s="53" t="e">
        <f t="shared" si="178"/>
        <v>#N/A</v>
      </c>
      <c r="L2278" s="53" t="e">
        <f t="shared" si="179"/>
        <v>#N/A</v>
      </c>
    </row>
    <row r="2279" spans="8:12">
      <c r="H2279" s="76">
        <f t="shared" si="175"/>
        <v>1910</v>
      </c>
      <c r="I2279" s="53" t="e">
        <f t="shared" si="176"/>
        <v>#N/A</v>
      </c>
      <c r="J2279" s="53" t="e">
        <f t="shared" si="177"/>
        <v>#N/A</v>
      </c>
      <c r="K2279" s="53" t="e">
        <f t="shared" si="178"/>
        <v>#N/A</v>
      </c>
      <c r="L2279" s="53" t="e">
        <f t="shared" si="179"/>
        <v>#N/A</v>
      </c>
    </row>
    <row r="2280" spans="8:12">
      <c r="H2280" s="76">
        <f t="shared" si="175"/>
        <v>1911</v>
      </c>
      <c r="I2280" s="53" t="e">
        <f t="shared" si="176"/>
        <v>#N/A</v>
      </c>
      <c r="J2280" s="53" t="e">
        <f t="shared" si="177"/>
        <v>#N/A</v>
      </c>
      <c r="K2280" s="53" t="e">
        <f t="shared" si="178"/>
        <v>#N/A</v>
      </c>
      <c r="L2280" s="53" t="e">
        <f t="shared" si="179"/>
        <v>#N/A</v>
      </c>
    </row>
    <row r="2281" spans="8:12">
      <c r="H2281" s="76">
        <f t="shared" si="175"/>
        <v>1912</v>
      </c>
      <c r="I2281" s="53" t="e">
        <f t="shared" si="176"/>
        <v>#N/A</v>
      </c>
      <c r="J2281" s="53" t="e">
        <f t="shared" si="177"/>
        <v>#N/A</v>
      </c>
      <c r="K2281" s="53" t="e">
        <f t="shared" si="178"/>
        <v>#N/A</v>
      </c>
      <c r="L2281" s="53" t="e">
        <f t="shared" si="179"/>
        <v>#N/A</v>
      </c>
    </row>
    <row r="2282" spans="8:12">
      <c r="H2282" s="76">
        <f t="shared" si="175"/>
        <v>1913</v>
      </c>
      <c r="I2282" s="53" t="e">
        <f t="shared" si="176"/>
        <v>#N/A</v>
      </c>
      <c r="J2282" s="53" t="e">
        <f t="shared" si="177"/>
        <v>#N/A</v>
      </c>
      <c r="K2282" s="53" t="e">
        <f t="shared" si="178"/>
        <v>#N/A</v>
      </c>
      <c r="L2282" s="53" t="e">
        <f t="shared" si="179"/>
        <v>#N/A</v>
      </c>
    </row>
    <row r="2283" spans="8:12">
      <c r="H2283" s="76">
        <f t="shared" si="175"/>
        <v>1914</v>
      </c>
      <c r="I2283" s="53" t="e">
        <f t="shared" si="176"/>
        <v>#N/A</v>
      </c>
      <c r="J2283" s="53" t="e">
        <f t="shared" si="177"/>
        <v>#N/A</v>
      </c>
      <c r="K2283" s="53" t="e">
        <f t="shared" si="178"/>
        <v>#N/A</v>
      </c>
      <c r="L2283" s="53" t="e">
        <f t="shared" si="179"/>
        <v>#N/A</v>
      </c>
    </row>
    <row r="2284" spans="8:12">
      <c r="H2284" s="76">
        <f t="shared" si="175"/>
        <v>1915</v>
      </c>
      <c r="I2284" s="53" t="e">
        <f t="shared" si="176"/>
        <v>#N/A</v>
      </c>
      <c r="J2284" s="53" t="e">
        <f t="shared" si="177"/>
        <v>#N/A</v>
      </c>
      <c r="K2284" s="53" t="e">
        <f t="shared" si="178"/>
        <v>#N/A</v>
      </c>
      <c r="L2284" s="53" t="e">
        <f t="shared" si="179"/>
        <v>#N/A</v>
      </c>
    </row>
    <row r="2285" spans="8:12">
      <c r="H2285" s="76">
        <f t="shared" si="175"/>
        <v>1916</v>
      </c>
      <c r="I2285" s="53" t="e">
        <f t="shared" si="176"/>
        <v>#N/A</v>
      </c>
      <c r="J2285" s="53" t="e">
        <f t="shared" si="177"/>
        <v>#N/A</v>
      </c>
      <c r="K2285" s="53" t="e">
        <f t="shared" si="178"/>
        <v>#N/A</v>
      </c>
      <c r="L2285" s="53" t="e">
        <f t="shared" si="179"/>
        <v>#N/A</v>
      </c>
    </row>
    <row r="2286" spans="8:12">
      <c r="H2286" s="76">
        <f t="shared" si="175"/>
        <v>1917</v>
      </c>
      <c r="I2286" s="53" t="e">
        <f t="shared" si="176"/>
        <v>#N/A</v>
      </c>
      <c r="J2286" s="53" t="e">
        <f t="shared" si="177"/>
        <v>#N/A</v>
      </c>
      <c r="K2286" s="53" t="e">
        <f t="shared" si="178"/>
        <v>#N/A</v>
      </c>
      <c r="L2286" s="53" t="e">
        <f t="shared" si="179"/>
        <v>#N/A</v>
      </c>
    </row>
    <row r="2287" spans="8:12">
      <c r="H2287" s="76">
        <f t="shared" si="175"/>
        <v>1918</v>
      </c>
      <c r="I2287" s="53" t="e">
        <f t="shared" si="176"/>
        <v>#N/A</v>
      </c>
      <c r="J2287" s="53" t="e">
        <f t="shared" si="177"/>
        <v>#N/A</v>
      </c>
      <c r="K2287" s="53" t="e">
        <f t="shared" si="178"/>
        <v>#N/A</v>
      </c>
      <c r="L2287" s="53" t="e">
        <f t="shared" si="179"/>
        <v>#N/A</v>
      </c>
    </row>
    <row r="2288" spans="8:12">
      <c r="H2288" s="76">
        <f t="shared" si="175"/>
        <v>1919</v>
      </c>
      <c r="I2288" s="53" t="e">
        <f t="shared" si="176"/>
        <v>#N/A</v>
      </c>
      <c r="J2288" s="53" t="e">
        <f t="shared" si="177"/>
        <v>#N/A</v>
      </c>
      <c r="K2288" s="53" t="e">
        <f t="shared" si="178"/>
        <v>#N/A</v>
      </c>
      <c r="L2288" s="53" t="e">
        <f t="shared" si="179"/>
        <v>#N/A</v>
      </c>
    </row>
    <row r="2289" spans="8:12">
      <c r="H2289" s="76">
        <f t="shared" si="175"/>
        <v>1920</v>
      </c>
      <c r="I2289" s="53" t="e">
        <f t="shared" si="176"/>
        <v>#N/A</v>
      </c>
      <c r="J2289" s="53" t="e">
        <f t="shared" si="177"/>
        <v>#N/A</v>
      </c>
      <c r="K2289" s="53" t="e">
        <f t="shared" si="178"/>
        <v>#N/A</v>
      </c>
      <c r="L2289" s="53" t="e">
        <f t="shared" si="179"/>
        <v>#N/A</v>
      </c>
    </row>
    <row r="2290" spans="8:12">
      <c r="H2290" s="76">
        <f t="shared" si="175"/>
        <v>1921</v>
      </c>
      <c r="I2290" s="53" t="e">
        <f t="shared" si="176"/>
        <v>#N/A</v>
      </c>
      <c r="J2290" s="53" t="e">
        <f t="shared" si="177"/>
        <v>#N/A</v>
      </c>
      <c r="K2290" s="53" t="e">
        <f t="shared" si="178"/>
        <v>#N/A</v>
      </c>
      <c r="L2290" s="53" t="e">
        <f t="shared" si="179"/>
        <v>#N/A</v>
      </c>
    </row>
    <row r="2291" spans="8:12">
      <c r="H2291" s="76">
        <f t="shared" si="175"/>
        <v>1922</v>
      </c>
      <c r="I2291" s="53" t="e">
        <f t="shared" si="176"/>
        <v>#N/A</v>
      </c>
      <c r="J2291" s="53" t="e">
        <f t="shared" si="177"/>
        <v>#N/A</v>
      </c>
      <c r="K2291" s="53" t="e">
        <f t="shared" si="178"/>
        <v>#N/A</v>
      </c>
      <c r="L2291" s="53" t="e">
        <f t="shared" si="179"/>
        <v>#N/A</v>
      </c>
    </row>
    <row r="2292" spans="8:12">
      <c r="H2292" s="76">
        <f t="shared" si="175"/>
        <v>1923</v>
      </c>
      <c r="I2292" s="53" t="e">
        <f t="shared" si="176"/>
        <v>#N/A</v>
      </c>
      <c r="J2292" s="53" t="e">
        <f t="shared" si="177"/>
        <v>#N/A</v>
      </c>
      <c r="K2292" s="53" t="e">
        <f t="shared" si="178"/>
        <v>#N/A</v>
      </c>
      <c r="L2292" s="53" t="e">
        <f t="shared" si="179"/>
        <v>#N/A</v>
      </c>
    </row>
    <row r="2293" spans="8:12">
      <c r="H2293" s="76">
        <f t="shared" si="175"/>
        <v>1924</v>
      </c>
      <c r="I2293" s="53" t="e">
        <f t="shared" si="176"/>
        <v>#N/A</v>
      </c>
      <c r="J2293" s="53" t="e">
        <f t="shared" si="177"/>
        <v>#N/A</v>
      </c>
      <c r="K2293" s="53" t="e">
        <f t="shared" si="178"/>
        <v>#N/A</v>
      </c>
      <c r="L2293" s="53" t="e">
        <f t="shared" si="179"/>
        <v>#N/A</v>
      </c>
    </row>
    <row r="2294" spans="8:12">
      <c r="H2294" s="76">
        <f t="shared" si="175"/>
        <v>1925</v>
      </c>
      <c r="I2294" s="53" t="e">
        <f t="shared" si="176"/>
        <v>#N/A</v>
      </c>
      <c r="J2294" s="53" t="e">
        <f t="shared" si="177"/>
        <v>#N/A</v>
      </c>
      <c r="K2294" s="53" t="e">
        <f t="shared" si="178"/>
        <v>#N/A</v>
      </c>
      <c r="L2294" s="53" t="e">
        <f t="shared" si="179"/>
        <v>#N/A</v>
      </c>
    </row>
    <row r="2295" spans="8:12">
      <c r="H2295" s="76">
        <f t="shared" si="175"/>
        <v>1926</v>
      </c>
      <c r="I2295" s="53" t="e">
        <f t="shared" si="176"/>
        <v>#N/A</v>
      </c>
      <c r="J2295" s="53" t="e">
        <f t="shared" si="177"/>
        <v>#N/A</v>
      </c>
      <c r="K2295" s="53" t="e">
        <f t="shared" si="178"/>
        <v>#N/A</v>
      </c>
      <c r="L2295" s="53" t="e">
        <f t="shared" si="179"/>
        <v>#N/A</v>
      </c>
    </row>
    <row r="2296" spans="8:12">
      <c r="H2296" s="76">
        <f t="shared" si="175"/>
        <v>1927</v>
      </c>
      <c r="I2296" s="53" t="e">
        <f t="shared" si="176"/>
        <v>#N/A</v>
      </c>
      <c r="J2296" s="53" t="e">
        <f t="shared" si="177"/>
        <v>#N/A</v>
      </c>
      <c r="K2296" s="53" t="e">
        <f t="shared" si="178"/>
        <v>#N/A</v>
      </c>
      <c r="L2296" s="53" t="e">
        <f t="shared" si="179"/>
        <v>#N/A</v>
      </c>
    </row>
    <row r="2297" spans="8:12">
      <c r="H2297" s="76">
        <f t="shared" si="175"/>
        <v>1928</v>
      </c>
      <c r="I2297" s="53" t="e">
        <f t="shared" si="176"/>
        <v>#N/A</v>
      </c>
      <c r="J2297" s="53" t="e">
        <f t="shared" si="177"/>
        <v>#N/A</v>
      </c>
      <c r="K2297" s="53" t="e">
        <f t="shared" si="178"/>
        <v>#N/A</v>
      </c>
      <c r="L2297" s="53" t="e">
        <f t="shared" si="179"/>
        <v>#N/A</v>
      </c>
    </row>
    <row r="2298" spans="8:12">
      <c r="H2298" s="76">
        <f t="shared" si="175"/>
        <v>1929</v>
      </c>
      <c r="I2298" s="53" t="e">
        <f t="shared" si="176"/>
        <v>#N/A</v>
      </c>
      <c r="J2298" s="53" t="e">
        <f t="shared" si="177"/>
        <v>#N/A</v>
      </c>
      <c r="K2298" s="53" t="e">
        <f t="shared" si="178"/>
        <v>#N/A</v>
      </c>
      <c r="L2298" s="53" t="e">
        <f t="shared" si="179"/>
        <v>#N/A</v>
      </c>
    </row>
    <row r="2299" spans="8:12">
      <c r="H2299" s="76">
        <f t="shared" si="175"/>
        <v>1930</v>
      </c>
      <c r="I2299" s="53" t="e">
        <f t="shared" si="176"/>
        <v>#N/A</v>
      </c>
      <c r="J2299" s="53" t="e">
        <f t="shared" si="177"/>
        <v>#N/A</v>
      </c>
      <c r="K2299" s="53" t="e">
        <f t="shared" si="178"/>
        <v>#N/A</v>
      </c>
      <c r="L2299" s="53" t="e">
        <f t="shared" si="179"/>
        <v>#N/A</v>
      </c>
    </row>
    <row r="2300" spans="8:12">
      <c r="H2300" s="76">
        <f t="shared" si="175"/>
        <v>1931</v>
      </c>
      <c r="I2300" s="53" t="e">
        <f t="shared" si="176"/>
        <v>#N/A</v>
      </c>
      <c r="J2300" s="53" t="e">
        <f t="shared" si="177"/>
        <v>#N/A</v>
      </c>
      <c r="K2300" s="53" t="e">
        <f t="shared" si="178"/>
        <v>#N/A</v>
      </c>
      <c r="L2300" s="53" t="e">
        <f t="shared" si="179"/>
        <v>#N/A</v>
      </c>
    </row>
    <row r="2301" spans="8:12">
      <c r="H2301" s="76">
        <f t="shared" si="175"/>
        <v>1932</v>
      </c>
      <c r="I2301" s="53" t="e">
        <f t="shared" si="176"/>
        <v>#N/A</v>
      </c>
      <c r="J2301" s="53" t="e">
        <f t="shared" si="177"/>
        <v>#N/A</v>
      </c>
      <c r="K2301" s="53" t="e">
        <f t="shared" si="178"/>
        <v>#N/A</v>
      </c>
      <c r="L2301" s="53" t="e">
        <f t="shared" si="179"/>
        <v>#N/A</v>
      </c>
    </row>
    <row r="2302" spans="8:12">
      <c r="H2302" s="76">
        <f t="shared" si="175"/>
        <v>1933</v>
      </c>
      <c r="I2302" s="53" t="e">
        <f t="shared" si="176"/>
        <v>#N/A</v>
      </c>
      <c r="J2302" s="53" t="e">
        <f t="shared" si="177"/>
        <v>#N/A</v>
      </c>
      <c r="K2302" s="53" t="e">
        <f t="shared" si="178"/>
        <v>#N/A</v>
      </c>
      <c r="L2302" s="53" t="e">
        <f t="shared" si="179"/>
        <v>#N/A</v>
      </c>
    </row>
    <row r="2303" spans="8:12">
      <c r="H2303" s="76">
        <f t="shared" si="175"/>
        <v>1934</v>
      </c>
      <c r="I2303" s="53" t="e">
        <f t="shared" si="176"/>
        <v>#N/A</v>
      </c>
      <c r="J2303" s="53" t="e">
        <f t="shared" si="177"/>
        <v>#N/A</v>
      </c>
      <c r="K2303" s="53" t="e">
        <f t="shared" si="178"/>
        <v>#N/A</v>
      </c>
      <c r="L2303" s="53" t="e">
        <f t="shared" si="179"/>
        <v>#N/A</v>
      </c>
    </row>
    <row r="2304" spans="8:12">
      <c r="H2304" s="76">
        <f t="shared" si="175"/>
        <v>1935</v>
      </c>
      <c r="I2304" s="53" t="e">
        <f t="shared" si="176"/>
        <v>#N/A</v>
      </c>
      <c r="J2304" s="53" t="e">
        <f t="shared" si="177"/>
        <v>#N/A</v>
      </c>
      <c r="K2304" s="53" t="e">
        <f t="shared" si="178"/>
        <v>#N/A</v>
      </c>
      <c r="L2304" s="53" t="e">
        <f t="shared" si="179"/>
        <v>#N/A</v>
      </c>
    </row>
    <row r="2305" spans="8:12">
      <c r="H2305" s="76">
        <f t="shared" si="175"/>
        <v>1936</v>
      </c>
      <c r="I2305" s="53" t="e">
        <f t="shared" si="176"/>
        <v>#N/A</v>
      </c>
      <c r="J2305" s="53" t="e">
        <f t="shared" si="177"/>
        <v>#N/A</v>
      </c>
      <c r="K2305" s="53" t="e">
        <f t="shared" si="178"/>
        <v>#N/A</v>
      </c>
      <c r="L2305" s="53" t="e">
        <f t="shared" si="179"/>
        <v>#N/A</v>
      </c>
    </row>
    <row r="2306" spans="8:12">
      <c r="H2306" s="76">
        <f t="shared" si="175"/>
        <v>1937</v>
      </c>
      <c r="I2306" s="53" t="e">
        <f t="shared" si="176"/>
        <v>#N/A</v>
      </c>
      <c r="J2306" s="53" t="e">
        <f t="shared" si="177"/>
        <v>#N/A</v>
      </c>
      <c r="K2306" s="53" t="e">
        <f t="shared" si="178"/>
        <v>#N/A</v>
      </c>
      <c r="L2306" s="53" t="e">
        <f t="shared" si="179"/>
        <v>#N/A</v>
      </c>
    </row>
    <row r="2307" spans="8:12">
      <c r="H2307" s="76">
        <f t="shared" si="175"/>
        <v>1938</v>
      </c>
      <c r="I2307" s="53" t="e">
        <f t="shared" si="176"/>
        <v>#N/A</v>
      </c>
      <c r="J2307" s="53" t="e">
        <f t="shared" si="177"/>
        <v>#N/A</v>
      </c>
      <c r="K2307" s="53" t="e">
        <f t="shared" si="178"/>
        <v>#N/A</v>
      </c>
      <c r="L2307" s="53" t="e">
        <f t="shared" si="179"/>
        <v>#N/A</v>
      </c>
    </row>
    <row r="2308" spans="8:12">
      <c r="H2308" s="76">
        <f t="shared" ref="H2308:H2371" si="180">IF(+H2307+1&lt;=MAX(data21),+H2307+1,0)</f>
        <v>1939</v>
      </c>
      <c r="I2308" s="53" t="e">
        <f t="shared" si="176"/>
        <v>#N/A</v>
      </c>
      <c r="J2308" s="53" t="e">
        <f t="shared" si="177"/>
        <v>#N/A</v>
      </c>
      <c r="K2308" s="53" t="e">
        <f t="shared" si="178"/>
        <v>#N/A</v>
      </c>
      <c r="L2308" s="53" t="e">
        <f t="shared" si="179"/>
        <v>#N/A</v>
      </c>
    </row>
    <row r="2309" spans="8:12">
      <c r="H2309" s="76">
        <f t="shared" si="180"/>
        <v>1940</v>
      </c>
      <c r="I2309" s="53" t="e">
        <f t="shared" ref="I2309:I2372" si="181">IF(IFERROR(VLOOKUP($H2309,$A:$F,2,0)/VLOOKUP($H2308,$A:$F,2,0)*I2308,NA())=0,NA(),IFERROR(VLOOKUP($H2309,$A:$F,2,0)/VLOOKUP($H2308,$A:$F,2,0)*I2308,NA()))</f>
        <v>#N/A</v>
      </c>
      <c r="J2309" s="53" t="e">
        <f t="shared" ref="J2309:J2372" si="182">IF(IFERROR(VLOOKUP($H2309,$A:$F,3,0)/VLOOKUP($H2308,$A:$F,3,0)*J2308,NA())=0,NA(),IFERROR(VLOOKUP($H2309,$A:$F,3,0)/VLOOKUP($H2308,$A:$F,3,0)*J2308,NA()))</f>
        <v>#N/A</v>
      </c>
      <c r="K2309" s="53" t="e">
        <f t="shared" ref="K2309:K2372" si="183">IF(IFERROR(VLOOKUP($H2309,$A:$F,4,0)/VLOOKUP($H2308,$A:$F,4,0)*K2308,NA())=0,NA(),IFERROR(VLOOKUP($H2309,$A:$F,4,0)/VLOOKUP($H2308,$A:$F,4,0)*K2308,NA()))</f>
        <v>#N/A</v>
      </c>
      <c r="L2309" s="53" t="e">
        <f t="shared" ref="L2309:L2372" si="184">IF(IFERROR(VLOOKUP($H2309,$A:$F,5,0)/VLOOKUP($H2308,$A:$F,5,0)*L2308,NA())=0,NA(),IFERROR(VLOOKUP($H2309,$A:$F,5,0)/VLOOKUP($H2308,$A:$F,5,0)*L2308,NA()))</f>
        <v>#N/A</v>
      </c>
    </row>
    <row r="2310" spans="8:12">
      <c r="H2310" s="76">
        <f t="shared" si="180"/>
        <v>1941</v>
      </c>
      <c r="I2310" s="53" t="e">
        <f t="shared" si="181"/>
        <v>#N/A</v>
      </c>
      <c r="J2310" s="53" t="e">
        <f t="shared" si="182"/>
        <v>#N/A</v>
      </c>
      <c r="K2310" s="53" t="e">
        <f t="shared" si="183"/>
        <v>#N/A</v>
      </c>
      <c r="L2310" s="53" t="e">
        <f t="shared" si="184"/>
        <v>#N/A</v>
      </c>
    </row>
    <row r="2311" spans="8:12">
      <c r="H2311" s="76">
        <f t="shared" si="180"/>
        <v>1942</v>
      </c>
      <c r="I2311" s="53" t="e">
        <f t="shared" si="181"/>
        <v>#N/A</v>
      </c>
      <c r="J2311" s="53" t="e">
        <f t="shared" si="182"/>
        <v>#N/A</v>
      </c>
      <c r="K2311" s="53" t="e">
        <f t="shared" si="183"/>
        <v>#N/A</v>
      </c>
      <c r="L2311" s="53" t="e">
        <f t="shared" si="184"/>
        <v>#N/A</v>
      </c>
    </row>
    <row r="2312" spans="8:12">
      <c r="H2312" s="76">
        <f t="shared" si="180"/>
        <v>1943</v>
      </c>
      <c r="I2312" s="53" t="e">
        <f t="shared" si="181"/>
        <v>#N/A</v>
      </c>
      <c r="J2312" s="53" t="e">
        <f t="shared" si="182"/>
        <v>#N/A</v>
      </c>
      <c r="K2312" s="53" t="e">
        <f t="shared" si="183"/>
        <v>#N/A</v>
      </c>
      <c r="L2312" s="53" t="e">
        <f t="shared" si="184"/>
        <v>#N/A</v>
      </c>
    </row>
    <row r="2313" spans="8:12">
      <c r="H2313" s="76">
        <f t="shared" si="180"/>
        <v>1944</v>
      </c>
      <c r="I2313" s="53" t="e">
        <f t="shared" si="181"/>
        <v>#N/A</v>
      </c>
      <c r="J2313" s="53" t="e">
        <f t="shared" si="182"/>
        <v>#N/A</v>
      </c>
      <c r="K2313" s="53" t="e">
        <f t="shared" si="183"/>
        <v>#N/A</v>
      </c>
      <c r="L2313" s="53" t="e">
        <f t="shared" si="184"/>
        <v>#N/A</v>
      </c>
    </row>
    <row r="2314" spans="8:12">
      <c r="H2314" s="76">
        <f t="shared" si="180"/>
        <v>1945</v>
      </c>
      <c r="I2314" s="53" t="e">
        <f t="shared" si="181"/>
        <v>#N/A</v>
      </c>
      <c r="J2314" s="53" t="e">
        <f t="shared" si="182"/>
        <v>#N/A</v>
      </c>
      <c r="K2314" s="53" t="e">
        <f t="shared" si="183"/>
        <v>#N/A</v>
      </c>
      <c r="L2314" s="53" t="e">
        <f t="shared" si="184"/>
        <v>#N/A</v>
      </c>
    </row>
    <row r="2315" spans="8:12">
      <c r="H2315" s="76">
        <f t="shared" si="180"/>
        <v>1946</v>
      </c>
      <c r="I2315" s="53" t="e">
        <f t="shared" si="181"/>
        <v>#N/A</v>
      </c>
      <c r="J2315" s="53" t="e">
        <f t="shared" si="182"/>
        <v>#N/A</v>
      </c>
      <c r="K2315" s="53" t="e">
        <f t="shared" si="183"/>
        <v>#N/A</v>
      </c>
      <c r="L2315" s="53" t="e">
        <f t="shared" si="184"/>
        <v>#N/A</v>
      </c>
    </row>
    <row r="2316" spans="8:12">
      <c r="H2316" s="76">
        <f t="shared" si="180"/>
        <v>1947</v>
      </c>
      <c r="I2316" s="53" t="e">
        <f t="shared" si="181"/>
        <v>#N/A</v>
      </c>
      <c r="J2316" s="53" t="e">
        <f t="shared" si="182"/>
        <v>#N/A</v>
      </c>
      <c r="K2316" s="53" t="e">
        <f t="shared" si="183"/>
        <v>#N/A</v>
      </c>
      <c r="L2316" s="53" t="e">
        <f t="shared" si="184"/>
        <v>#N/A</v>
      </c>
    </row>
    <row r="2317" spans="8:12">
      <c r="H2317" s="76">
        <f t="shared" si="180"/>
        <v>1948</v>
      </c>
      <c r="I2317" s="53" t="e">
        <f t="shared" si="181"/>
        <v>#N/A</v>
      </c>
      <c r="J2317" s="53" t="e">
        <f t="shared" si="182"/>
        <v>#N/A</v>
      </c>
      <c r="K2317" s="53" t="e">
        <f t="shared" si="183"/>
        <v>#N/A</v>
      </c>
      <c r="L2317" s="53" t="e">
        <f t="shared" si="184"/>
        <v>#N/A</v>
      </c>
    </row>
    <row r="2318" spans="8:12">
      <c r="H2318" s="76">
        <f t="shared" si="180"/>
        <v>1949</v>
      </c>
      <c r="I2318" s="53" t="e">
        <f t="shared" si="181"/>
        <v>#N/A</v>
      </c>
      <c r="J2318" s="53" t="e">
        <f t="shared" si="182"/>
        <v>#N/A</v>
      </c>
      <c r="K2318" s="53" t="e">
        <f t="shared" si="183"/>
        <v>#N/A</v>
      </c>
      <c r="L2318" s="53" t="e">
        <f t="shared" si="184"/>
        <v>#N/A</v>
      </c>
    </row>
    <row r="2319" spans="8:12">
      <c r="H2319" s="76">
        <f t="shared" si="180"/>
        <v>1950</v>
      </c>
      <c r="I2319" s="53" t="e">
        <f t="shared" si="181"/>
        <v>#N/A</v>
      </c>
      <c r="J2319" s="53" t="e">
        <f t="shared" si="182"/>
        <v>#N/A</v>
      </c>
      <c r="K2319" s="53" t="e">
        <f t="shared" si="183"/>
        <v>#N/A</v>
      </c>
      <c r="L2319" s="53" t="e">
        <f t="shared" si="184"/>
        <v>#N/A</v>
      </c>
    </row>
    <row r="2320" spans="8:12">
      <c r="H2320" s="76">
        <f t="shared" si="180"/>
        <v>1951</v>
      </c>
      <c r="I2320" s="53" t="e">
        <f t="shared" si="181"/>
        <v>#N/A</v>
      </c>
      <c r="J2320" s="53" t="e">
        <f t="shared" si="182"/>
        <v>#N/A</v>
      </c>
      <c r="K2320" s="53" t="e">
        <f t="shared" si="183"/>
        <v>#N/A</v>
      </c>
      <c r="L2320" s="53" t="e">
        <f t="shared" si="184"/>
        <v>#N/A</v>
      </c>
    </row>
    <row r="2321" spans="8:12">
      <c r="H2321" s="76">
        <f t="shared" si="180"/>
        <v>1952</v>
      </c>
      <c r="I2321" s="53" t="e">
        <f t="shared" si="181"/>
        <v>#N/A</v>
      </c>
      <c r="J2321" s="53" t="e">
        <f t="shared" si="182"/>
        <v>#N/A</v>
      </c>
      <c r="K2321" s="53" t="e">
        <f t="shared" si="183"/>
        <v>#N/A</v>
      </c>
      <c r="L2321" s="53" t="e">
        <f t="shared" si="184"/>
        <v>#N/A</v>
      </c>
    </row>
    <row r="2322" spans="8:12">
      <c r="H2322" s="76">
        <f t="shared" si="180"/>
        <v>1953</v>
      </c>
      <c r="I2322" s="53" t="e">
        <f t="shared" si="181"/>
        <v>#N/A</v>
      </c>
      <c r="J2322" s="53" t="e">
        <f t="shared" si="182"/>
        <v>#N/A</v>
      </c>
      <c r="K2322" s="53" t="e">
        <f t="shared" si="183"/>
        <v>#N/A</v>
      </c>
      <c r="L2322" s="53" t="e">
        <f t="shared" si="184"/>
        <v>#N/A</v>
      </c>
    </row>
    <row r="2323" spans="8:12">
      <c r="H2323" s="76">
        <f t="shared" si="180"/>
        <v>1954</v>
      </c>
      <c r="I2323" s="53" t="e">
        <f t="shared" si="181"/>
        <v>#N/A</v>
      </c>
      <c r="J2323" s="53" t="e">
        <f t="shared" si="182"/>
        <v>#N/A</v>
      </c>
      <c r="K2323" s="53" t="e">
        <f t="shared" si="183"/>
        <v>#N/A</v>
      </c>
      <c r="L2323" s="53" t="e">
        <f t="shared" si="184"/>
        <v>#N/A</v>
      </c>
    </row>
    <row r="2324" spans="8:12">
      <c r="H2324" s="76">
        <f t="shared" si="180"/>
        <v>1955</v>
      </c>
      <c r="I2324" s="53" t="e">
        <f t="shared" si="181"/>
        <v>#N/A</v>
      </c>
      <c r="J2324" s="53" t="e">
        <f t="shared" si="182"/>
        <v>#N/A</v>
      </c>
      <c r="K2324" s="53" t="e">
        <f t="shared" si="183"/>
        <v>#N/A</v>
      </c>
      <c r="L2324" s="53" t="e">
        <f t="shared" si="184"/>
        <v>#N/A</v>
      </c>
    </row>
    <row r="2325" spans="8:12">
      <c r="H2325" s="76">
        <f t="shared" si="180"/>
        <v>1956</v>
      </c>
      <c r="I2325" s="53" t="e">
        <f t="shared" si="181"/>
        <v>#N/A</v>
      </c>
      <c r="J2325" s="53" t="e">
        <f t="shared" si="182"/>
        <v>#N/A</v>
      </c>
      <c r="K2325" s="53" t="e">
        <f t="shared" si="183"/>
        <v>#N/A</v>
      </c>
      <c r="L2325" s="53" t="e">
        <f t="shared" si="184"/>
        <v>#N/A</v>
      </c>
    </row>
    <row r="2326" spans="8:12">
      <c r="H2326" s="76">
        <f t="shared" si="180"/>
        <v>1957</v>
      </c>
      <c r="I2326" s="53" t="e">
        <f t="shared" si="181"/>
        <v>#N/A</v>
      </c>
      <c r="J2326" s="53" t="e">
        <f t="shared" si="182"/>
        <v>#N/A</v>
      </c>
      <c r="K2326" s="53" t="e">
        <f t="shared" si="183"/>
        <v>#N/A</v>
      </c>
      <c r="L2326" s="53" t="e">
        <f t="shared" si="184"/>
        <v>#N/A</v>
      </c>
    </row>
    <row r="2327" spans="8:12">
      <c r="H2327" s="76">
        <f t="shared" si="180"/>
        <v>1958</v>
      </c>
      <c r="I2327" s="53" t="e">
        <f t="shared" si="181"/>
        <v>#N/A</v>
      </c>
      <c r="J2327" s="53" t="e">
        <f t="shared" si="182"/>
        <v>#N/A</v>
      </c>
      <c r="K2327" s="53" t="e">
        <f t="shared" si="183"/>
        <v>#N/A</v>
      </c>
      <c r="L2327" s="53" t="e">
        <f t="shared" si="184"/>
        <v>#N/A</v>
      </c>
    </row>
    <row r="2328" spans="8:12">
      <c r="H2328" s="76">
        <f t="shared" si="180"/>
        <v>1959</v>
      </c>
      <c r="I2328" s="53" t="e">
        <f t="shared" si="181"/>
        <v>#N/A</v>
      </c>
      <c r="J2328" s="53" t="e">
        <f t="shared" si="182"/>
        <v>#N/A</v>
      </c>
      <c r="K2328" s="53" t="e">
        <f t="shared" si="183"/>
        <v>#N/A</v>
      </c>
      <c r="L2328" s="53" t="e">
        <f t="shared" si="184"/>
        <v>#N/A</v>
      </c>
    </row>
    <row r="2329" spans="8:12">
      <c r="H2329" s="76">
        <f t="shared" si="180"/>
        <v>1960</v>
      </c>
      <c r="I2329" s="53" t="e">
        <f t="shared" si="181"/>
        <v>#N/A</v>
      </c>
      <c r="J2329" s="53" t="e">
        <f t="shared" si="182"/>
        <v>#N/A</v>
      </c>
      <c r="K2329" s="53" t="e">
        <f t="shared" si="183"/>
        <v>#N/A</v>
      </c>
      <c r="L2329" s="53" t="e">
        <f t="shared" si="184"/>
        <v>#N/A</v>
      </c>
    </row>
    <row r="2330" spans="8:12">
      <c r="H2330" s="76">
        <f t="shared" si="180"/>
        <v>1961</v>
      </c>
      <c r="I2330" s="53" t="e">
        <f t="shared" si="181"/>
        <v>#N/A</v>
      </c>
      <c r="J2330" s="53" t="e">
        <f t="shared" si="182"/>
        <v>#N/A</v>
      </c>
      <c r="K2330" s="53" t="e">
        <f t="shared" si="183"/>
        <v>#N/A</v>
      </c>
      <c r="L2330" s="53" t="e">
        <f t="shared" si="184"/>
        <v>#N/A</v>
      </c>
    </row>
    <row r="2331" spans="8:12">
      <c r="H2331" s="76">
        <f t="shared" si="180"/>
        <v>1962</v>
      </c>
      <c r="I2331" s="53" t="e">
        <f t="shared" si="181"/>
        <v>#N/A</v>
      </c>
      <c r="J2331" s="53" t="e">
        <f t="shared" si="182"/>
        <v>#N/A</v>
      </c>
      <c r="K2331" s="53" t="e">
        <f t="shared" si="183"/>
        <v>#N/A</v>
      </c>
      <c r="L2331" s="53" t="e">
        <f t="shared" si="184"/>
        <v>#N/A</v>
      </c>
    </row>
    <row r="2332" spans="8:12">
      <c r="H2332" s="76">
        <f t="shared" si="180"/>
        <v>1963</v>
      </c>
      <c r="I2332" s="53" t="e">
        <f t="shared" si="181"/>
        <v>#N/A</v>
      </c>
      <c r="J2332" s="53" t="e">
        <f t="shared" si="182"/>
        <v>#N/A</v>
      </c>
      <c r="K2332" s="53" t="e">
        <f t="shared" si="183"/>
        <v>#N/A</v>
      </c>
      <c r="L2332" s="53" t="e">
        <f t="shared" si="184"/>
        <v>#N/A</v>
      </c>
    </row>
    <row r="2333" spans="8:12">
      <c r="H2333" s="76">
        <f t="shared" si="180"/>
        <v>1964</v>
      </c>
      <c r="I2333" s="53" t="e">
        <f t="shared" si="181"/>
        <v>#N/A</v>
      </c>
      <c r="J2333" s="53" t="e">
        <f t="shared" si="182"/>
        <v>#N/A</v>
      </c>
      <c r="K2333" s="53" t="e">
        <f t="shared" si="183"/>
        <v>#N/A</v>
      </c>
      <c r="L2333" s="53" t="e">
        <f t="shared" si="184"/>
        <v>#N/A</v>
      </c>
    </row>
    <row r="2334" spans="8:12">
      <c r="H2334" s="76">
        <f t="shared" si="180"/>
        <v>1965</v>
      </c>
      <c r="I2334" s="53" t="e">
        <f t="shared" si="181"/>
        <v>#N/A</v>
      </c>
      <c r="J2334" s="53" t="e">
        <f t="shared" si="182"/>
        <v>#N/A</v>
      </c>
      <c r="K2334" s="53" t="e">
        <f t="shared" si="183"/>
        <v>#N/A</v>
      </c>
      <c r="L2334" s="53" t="e">
        <f t="shared" si="184"/>
        <v>#N/A</v>
      </c>
    </row>
    <row r="2335" spans="8:12">
      <c r="H2335" s="76">
        <f t="shared" si="180"/>
        <v>1966</v>
      </c>
      <c r="I2335" s="53" t="e">
        <f t="shared" si="181"/>
        <v>#N/A</v>
      </c>
      <c r="J2335" s="53" t="e">
        <f t="shared" si="182"/>
        <v>#N/A</v>
      </c>
      <c r="K2335" s="53" t="e">
        <f t="shared" si="183"/>
        <v>#N/A</v>
      </c>
      <c r="L2335" s="53" t="e">
        <f t="shared" si="184"/>
        <v>#N/A</v>
      </c>
    </row>
    <row r="2336" spans="8:12">
      <c r="H2336" s="76">
        <f t="shared" si="180"/>
        <v>1967</v>
      </c>
      <c r="I2336" s="53" t="e">
        <f t="shared" si="181"/>
        <v>#N/A</v>
      </c>
      <c r="J2336" s="53" t="e">
        <f t="shared" si="182"/>
        <v>#N/A</v>
      </c>
      <c r="K2336" s="53" t="e">
        <f t="shared" si="183"/>
        <v>#N/A</v>
      </c>
      <c r="L2336" s="53" t="e">
        <f t="shared" si="184"/>
        <v>#N/A</v>
      </c>
    </row>
    <row r="2337" spans="8:12">
      <c r="H2337" s="76">
        <f t="shared" si="180"/>
        <v>1968</v>
      </c>
      <c r="I2337" s="53" t="e">
        <f t="shared" si="181"/>
        <v>#N/A</v>
      </c>
      <c r="J2337" s="53" t="e">
        <f t="shared" si="182"/>
        <v>#N/A</v>
      </c>
      <c r="K2337" s="53" t="e">
        <f t="shared" si="183"/>
        <v>#N/A</v>
      </c>
      <c r="L2337" s="53" t="e">
        <f t="shared" si="184"/>
        <v>#N/A</v>
      </c>
    </row>
    <row r="2338" spans="8:12">
      <c r="H2338" s="76">
        <f t="shared" si="180"/>
        <v>1969</v>
      </c>
      <c r="I2338" s="53" t="e">
        <f t="shared" si="181"/>
        <v>#N/A</v>
      </c>
      <c r="J2338" s="53" t="e">
        <f t="shared" si="182"/>
        <v>#N/A</v>
      </c>
      <c r="K2338" s="53" t="e">
        <f t="shared" si="183"/>
        <v>#N/A</v>
      </c>
      <c r="L2338" s="53" t="e">
        <f t="shared" si="184"/>
        <v>#N/A</v>
      </c>
    </row>
    <row r="2339" spans="8:12">
      <c r="H2339" s="76">
        <f t="shared" si="180"/>
        <v>1970</v>
      </c>
      <c r="I2339" s="53" t="e">
        <f t="shared" si="181"/>
        <v>#N/A</v>
      </c>
      <c r="J2339" s="53" t="e">
        <f t="shared" si="182"/>
        <v>#N/A</v>
      </c>
      <c r="K2339" s="53" t="e">
        <f t="shared" si="183"/>
        <v>#N/A</v>
      </c>
      <c r="L2339" s="53" t="e">
        <f t="shared" si="184"/>
        <v>#N/A</v>
      </c>
    </row>
    <row r="2340" spans="8:12">
      <c r="H2340" s="76">
        <f t="shared" si="180"/>
        <v>1971</v>
      </c>
      <c r="I2340" s="53" t="e">
        <f t="shared" si="181"/>
        <v>#N/A</v>
      </c>
      <c r="J2340" s="53" t="e">
        <f t="shared" si="182"/>
        <v>#N/A</v>
      </c>
      <c r="K2340" s="53" t="e">
        <f t="shared" si="183"/>
        <v>#N/A</v>
      </c>
      <c r="L2340" s="53" t="e">
        <f t="shared" si="184"/>
        <v>#N/A</v>
      </c>
    </row>
    <row r="2341" spans="8:12">
      <c r="H2341" s="76">
        <f t="shared" si="180"/>
        <v>1972</v>
      </c>
      <c r="I2341" s="53" t="e">
        <f t="shared" si="181"/>
        <v>#N/A</v>
      </c>
      <c r="J2341" s="53" t="e">
        <f t="shared" si="182"/>
        <v>#N/A</v>
      </c>
      <c r="K2341" s="53" t="e">
        <f t="shared" si="183"/>
        <v>#N/A</v>
      </c>
      <c r="L2341" s="53" t="e">
        <f t="shared" si="184"/>
        <v>#N/A</v>
      </c>
    </row>
    <row r="2342" spans="8:12">
      <c r="H2342" s="76">
        <f t="shared" si="180"/>
        <v>1973</v>
      </c>
      <c r="I2342" s="53" t="e">
        <f t="shared" si="181"/>
        <v>#N/A</v>
      </c>
      <c r="J2342" s="53" t="e">
        <f t="shared" si="182"/>
        <v>#N/A</v>
      </c>
      <c r="K2342" s="53" t="e">
        <f t="shared" si="183"/>
        <v>#N/A</v>
      </c>
      <c r="L2342" s="53" t="e">
        <f t="shared" si="184"/>
        <v>#N/A</v>
      </c>
    </row>
    <row r="2343" spans="8:12">
      <c r="H2343" s="76">
        <f t="shared" si="180"/>
        <v>1974</v>
      </c>
      <c r="I2343" s="53" t="e">
        <f t="shared" si="181"/>
        <v>#N/A</v>
      </c>
      <c r="J2343" s="53" t="e">
        <f t="shared" si="182"/>
        <v>#N/A</v>
      </c>
      <c r="K2343" s="53" t="e">
        <f t="shared" si="183"/>
        <v>#N/A</v>
      </c>
      <c r="L2343" s="53" t="e">
        <f t="shared" si="184"/>
        <v>#N/A</v>
      </c>
    </row>
    <row r="2344" spans="8:12">
      <c r="H2344" s="76">
        <f t="shared" si="180"/>
        <v>1975</v>
      </c>
      <c r="I2344" s="53" t="e">
        <f t="shared" si="181"/>
        <v>#N/A</v>
      </c>
      <c r="J2344" s="53" t="e">
        <f t="shared" si="182"/>
        <v>#N/A</v>
      </c>
      <c r="K2344" s="53" t="e">
        <f t="shared" si="183"/>
        <v>#N/A</v>
      </c>
      <c r="L2344" s="53" t="e">
        <f t="shared" si="184"/>
        <v>#N/A</v>
      </c>
    </row>
    <row r="2345" spans="8:12">
      <c r="H2345" s="76">
        <f t="shared" si="180"/>
        <v>1976</v>
      </c>
      <c r="I2345" s="53" t="e">
        <f t="shared" si="181"/>
        <v>#N/A</v>
      </c>
      <c r="J2345" s="53" t="e">
        <f t="shared" si="182"/>
        <v>#N/A</v>
      </c>
      <c r="K2345" s="53" t="e">
        <f t="shared" si="183"/>
        <v>#N/A</v>
      </c>
      <c r="L2345" s="53" t="e">
        <f t="shared" si="184"/>
        <v>#N/A</v>
      </c>
    </row>
    <row r="2346" spans="8:12">
      <c r="H2346" s="76">
        <f t="shared" si="180"/>
        <v>1977</v>
      </c>
      <c r="I2346" s="53" t="e">
        <f t="shared" si="181"/>
        <v>#N/A</v>
      </c>
      <c r="J2346" s="53" t="e">
        <f t="shared" si="182"/>
        <v>#N/A</v>
      </c>
      <c r="K2346" s="53" t="e">
        <f t="shared" si="183"/>
        <v>#N/A</v>
      </c>
      <c r="L2346" s="53" t="e">
        <f t="shared" si="184"/>
        <v>#N/A</v>
      </c>
    </row>
    <row r="2347" spans="8:12">
      <c r="H2347" s="76">
        <f t="shared" si="180"/>
        <v>1978</v>
      </c>
      <c r="I2347" s="53" t="e">
        <f t="shared" si="181"/>
        <v>#N/A</v>
      </c>
      <c r="J2347" s="53" t="e">
        <f t="shared" si="182"/>
        <v>#N/A</v>
      </c>
      <c r="K2347" s="53" t="e">
        <f t="shared" si="183"/>
        <v>#N/A</v>
      </c>
      <c r="L2347" s="53" t="e">
        <f t="shared" si="184"/>
        <v>#N/A</v>
      </c>
    </row>
    <row r="2348" spans="8:12">
      <c r="H2348" s="76">
        <f t="shared" si="180"/>
        <v>1979</v>
      </c>
      <c r="I2348" s="53" t="e">
        <f t="shared" si="181"/>
        <v>#N/A</v>
      </c>
      <c r="J2348" s="53" t="e">
        <f t="shared" si="182"/>
        <v>#N/A</v>
      </c>
      <c r="K2348" s="53" t="e">
        <f t="shared" si="183"/>
        <v>#N/A</v>
      </c>
      <c r="L2348" s="53" t="e">
        <f t="shared" si="184"/>
        <v>#N/A</v>
      </c>
    </row>
    <row r="2349" spans="8:12">
      <c r="H2349" s="76">
        <f t="shared" si="180"/>
        <v>1980</v>
      </c>
      <c r="I2349" s="53" t="e">
        <f t="shared" si="181"/>
        <v>#N/A</v>
      </c>
      <c r="J2349" s="53" t="e">
        <f t="shared" si="182"/>
        <v>#N/A</v>
      </c>
      <c r="K2349" s="53" t="e">
        <f t="shared" si="183"/>
        <v>#N/A</v>
      </c>
      <c r="L2349" s="53" t="e">
        <f t="shared" si="184"/>
        <v>#N/A</v>
      </c>
    </row>
    <row r="2350" spans="8:12">
      <c r="H2350" s="76">
        <f t="shared" si="180"/>
        <v>1981</v>
      </c>
      <c r="I2350" s="53" t="e">
        <f t="shared" si="181"/>
        <v>#N/A</v>
      </c>
      <c r="J2350" s="53" t="e">
        <f t="shared" si="182"/>
        <v>#N/A</v>
      </c>
      <c r="K2350" s="53" t="e">
        <f t="shared" si="183"/>
        <v>#N/A</v>
      </c>
      <c r="L2350" s="53" t="e">
        <f t="shared" si="184"/>
        <v>#N/A</v>
      </c>
    </row>
    <row r="2351" spans="8:12">
      <c r="H2351" s="76">
        <f t="shared" si="180"/>
        <v>1982</v>
      </c>
      <c r="I2351" s="53" t="e">
        <f t="shared" si="181"/>
        <v>#N/A</v>
      </c>
      <c r="J2351" s="53" t="e">
        <f t="shared" si="182"/>
        <v>#N/A</v>
      </c>
      <c r="K2351" s="53" t="e">
        <f t="shared" si="183"/>
        <v>#N/A</v>
      </c>
      <c r="L2351" s="53" t="e">
        <f t="shared" si="184"/>
        <v>#N/A</v>
      </c>
    </row>
    <row r="2352" spans="8:12">
      <c r="H2352" s="76">
        <f t="shared" si="180"/>
        <v>1983</v>
      </c>
      <c r="I2352" s="53" t="e">
        <f t="shared" si="181"/>
        <v>#N/A</v>
      </c>
      <c r="J2352" s="53" t="e">
        <f t="shared" si="182"/>
        <v>#N/A</v>
      </c>
      <c r="K2352" s="53" t="e">
        <f t="shared" si="183"/>
        <v>#N/A</v>
      </c>
      <c r="L2352" s="53" t="e">
        <f t="shared" si="184"/>
        <v>#N/A</v>
      </c>
    </row>
    <row r="2353" spans="8:12">
      <c r="H2353" s="76">
        <f t="shared" si="180"/>
        <v>1984</v>
      </c>
      <c r="I2353" s="53" t="e">
        <f t="shared" si="181"/>
        <v>#N/A</v>
      </c>
      <c r="J2353" s="53" t="e">
        <f t="shared" si="182"/>
        <v>#N/A</v>
      </c>
      <c r="K2353" s="53" t="e">
        <f t="shared" si="183"/>
        <v>#N/A</v>
      </c>
      <c r="L2353" s="53" t="e">
        <f t="shared" si="184"/>
        <v>#N/A</v>
      </c>
    </row>
    <row r="2354" spans="8:12">
      <c r="H2354" s="76">
        <f t="shared" si="180"/>
        <v>1985</v>
      </c>
      <c r="I2354" s="53" t="e">
        <f t="shared" si="181"/>
        <v>#N/A</v>
      </c>
      <c r="J2354" s="53" t="e">
        <f t="shared" si="182"/>
        <v>#N/A</v>
      </c>
      <c r="K2354" s="53" t="e">
        <f t="shared" si="183"/>
        <v>#N/A</v>
      </c>
      <c r="L2354" s="53" t="e">
        <f t="shared" si="184"/>
        <v>#N/A</v>
      </c>
    </row>
    <row r="2355" spans="8:12">
      <c r="H2355" s="76">
        <f t="shared" si="180"/>
        <v>1986</v>
      </c>
      <c r="I2355" s="53" t="e">
        <f t="shared" si="181"/>
        <v>#N/A</v>
      </c>
      <c r="J2355" s="53" t="e">
        <f t="shared" si="182"/>
        <v>#N/A</v>
      </c>
      <c r="K2355" s="53" t="e">
        <f t="shared" si="183"/>
        <v>#N/A</v>
      </c>
      <c r="L2355" s="53" t="e">
        <f t="shared" si="184"/>
        <v>#N/A</v>
      </c>
    </row>
    <row r="2356" spans="8:12">
      <c r="H2356" s="76">
        <f t="shared" si="180"/>
        <v>1987</v>
      </c>
      <c r="I2356" s="53" t="e">
        <f t="shared" si="181"/>
        <v>#N/A</v>
      </c>
      <c r="J2356" s="53" t="e">
        <f t="shared" si="182"/>
        <v>#N/A</v>
      </c>
      <c r="K2356" s="53" t="e">
        <f t="shared" si="183"/>
        <v>#N/A</v>
      </c>
      <c r="L2356" s="53" t="e">
        <f t="shared" si="184"/>
        <v>#N/A</v>
      </c>
    </row>
    <row r="2357" spans="8:12">
      <c r="H2357" s="76">
        <f t="shared" si="180"/>
        <v>1988</v>
      </c>
      <c r="I2357" s="53" t="e">
        <f t="shared" si="181"/>
        <v>#N/A</v>
      </c>
      <c r="J2357" s="53" t="e">
        <f t="shared" si="182"/>
        <v>#N/A</v>
      </c>
      <c r="K2357" s="53" t="e">
        <f t="shared" si="183"/>
        <v>#N/A</v>
      </c>
      <c r="L2357" s="53" t="e">
        <f t="shared" si="184"/>
        <v>#N/A</v>
      </c>
    </row>
    <row r="2358" spans="8:12">
      <c r="H2358" s="76">
        <f t="shared" si="180"/>
        <v>1989</v>
      </c>
      <c r="I2358" s="53" t="e">
        <f t="shared" si="181"/>
        <v>#N/A</v>
      </c>
      <c r="J2358" s="53" t="e">
        <f t="shared" si="182"/>
        <v>#N/A</v>
      </c>
      <c r="K2358" s="53" t="e">
        <f t="shared" si="183"/>
        <v>#N/A</v>
      </c>
      <c r="L2358" s="53" t="e">
        <f t="shared" si="184"/>
        <v>#N/A</v>
      </c>
    </row>
    <row r="2359" spans="8:12">
      <c r="H2359" s="76">
        <f t="shared" si="180"/>
        <v>1990</v>
      </c>
      <c r="I2359" s="53" t="e">
        <f t="shared" si="181"/>
        <v>#N/A</v>
      </c>
      <c r="J2359" s="53" t="e">
        <f t="shared" si="182"/>
        <v>#N/A</v>
      </c>
      <c r="K2359" s="53" t="e">
        <f t="shared" si="183"/>
        <v>#N/A</v>
      </c>
      <c r="L2359" s="53" t="e">
        <f t="shared" si="184"/>
        <v>#N/A</v>
      </c>
    </row>
    <row r="2360" spans="8:12">
      <c r="H2360" s="76">
        <f t="shared" si="180"/>
        <v>1991</v>
      </c>
      <c r="I2360" s="53" t="e">
        <f t="shared" si="181"/>
        <v>#N/A</v>
      </c>
      <c r="J2360" s="53" t="e">
        <f t="shared" si="182"/>
        <v>#N/A</v>
      </c>
      <c r="K2360" s="53" t="e">
        <f t="shared" si="183"/>
        <v>#N/A</v>
      </c>
      <c r="L2360" s="53" t="e">
        <f t="shared" si="184"/>
        <v>#N/A</v>
      </c>
    </row>
    <row r="2361" spans="8:12">
      <c r="H2361" s="76">
        <f t="shared" si="180"/>
        <v>1992</v>
      </c>
      <c r="I2361" s="53" t="e">
        <f t="shared" si="181"/>
        <v>#N/A</v>
      </c>
      <c r="J2361" s="53" t="e">
        <f t="shared" si="182"/>
        <v>#N/A</v>
      </c>
      <c r="K2361" s="53" t="e">
        <f t="shared" si="183"/>
        <v>#N/A</v>
      </c>
      <c r="L2361" s="53" t="e">
        <f t="shared" si="184"/>
        <v>#N/A</v>
      </c>
    </row>
    <row r="2362" spans="8:12">
      <c r="H2362" s="76">
        <f t="shared" si="180"/>
        <v>1993</v>
      </c>
      <c r="I2362" s="53" t="e">
        <f t="shared" si="181"/>
        <v>#N/A</v>
      </c>
      <c r="J2362" s="53" t="e">
        <f t="shared" si="182"/>
        <v>#N/A</v>
      </c>
      <c r="K2362" s="53" t="e">
        <f t="shared" si="183"/>
        <v>#N/A</v>
      </c>
      <c r="L2362" s="53" t="e">
        <f t="shared" si="184"/>
        <v>#N/A</v>
      </c>
    </row>
    <row r="2363" spans="8:12">
      <c r="H2363" s="76">
        <f t="shared" si="180"/>
        <v>1994</v>
      </c>
      <c r="I2363" s="53" t="e">
        <f t="shared" si="181"/>
        <v>#N/A</v>
      </c>
      <c r="J2363" s="53" t="e">
        <f t="shared" si="182"/>
        <v>#N/A</v>
      </c>
      <c r="K2363" s="53" t="e">
        <f t="shared" si="183"/>
        <v>#N/A</v>
      </c>
      <c r="L2363" s="53" t="e">
        <f t="shared" si="184"/>
        <v>#N/A</v>
      </c>
    </row>
    <row r="2364" spans="8:12">
      <c r="H2364" s="76">
        <f t="shared" si="180"/>
        <v>1995</v>
      </c>
      <c r="I2364" s="53" t="e">
        <f t="shared" si="181"/>
        <v>#N/A</v>
      </c>
      <c r="J2364" s="53" t="e">
        <f t="shared" si="182"/>
        <v>#N/A</v>
      </c>
      <c r="K2364" s="53" t="e">
        <f t="shared" si="183"/>
        <v>#N/A</v>
      </c>
      <c r="L2364" s="53" t="e">
        <f t="shared" si="184"/>
        <v>#N/A</v>
      </c>
    </row>
    <row r="2365" spans="8:12">
      <c r="H2365" s="76">
        <f t="shared" si="180"/>
        <v>1996</v>
      </c>
      <c r="I2365" s="53" t="e">
        <f t="shared" si="181"/>
        <v>#N/A</v>
      </c>
      <c r="J2365" s="53" t="e">
        <f t="shared" si="182"/>
        <v>#N/A</v>
      </c>
      <c r="K2365" s="53" t="e">
        <f t="shared" si="183"/>
        <v>#N/A</v>
      </c>
      <c r="L2365" s="53" t="e">
        <f t="shared" si="184"/>
        <v>#N/A</v>
      </c>
    </row>
    <row r="2366" spans="8:12">
      <c r="H2366" s="76">
        <f t="shared" si="180"/>
        <v>1997</v>
      </c>
      <c r="I2366" s="53" t="e">
        <f t="shared" si="181"/>
        <v>#N/A</v>
      </c>
      <c r="J2366" s="53" t="e">
        <f t="shared" si="182"/>
        <v>#N/A</v>
      </c>
      <c r="K2366" s="53" t="e">
        <f t="shared" si="183"/>
        <v>#N/A</v>
      </c>
      <c r="L2366" s="53" t="e">
        <f t="shared" si="184"/>
        <v>#N/A</v>
      </c>
    </row>
    <row r="2367" spans="8:12">
      <c r="H2367" s="76">
        <f t="shared" si="180"/>
        <v>1998</v>
      </c>
      <c r="I2367" s="53" t="e">
        <f t="shared" si="181"/>
        <v>#N/A</v>
      </c>
      <c r="J2367" s="53" t="e">
        <f t="shared" si="182"/>
        <v>#N/A</v>
      </c>
      <c r="K2367" s="53" t="e">
        <f t="shared" si="183"/>
        <v>#N/A</v>
      </c>
      <c r="L2367" s="53" t="e">
        <f t="shared" si="184"/>
        <v>#N/A</v>
      </c>
    </row>
    <row r="2368" spans="8:12">
      <c r="H2368" s="76">
        <f t="shared" si="180"/>
        <v>1999</v>
      </c>
      <c r="I2368" s="53" t="e">
        <f t="shared" si="181"/>
        <v>#N/A</v>
      </c>
      <c r="J2368" s="53" t="e">
        <f t="shared" si="182"/>
        <v>#N/A</v>
      </c>
      <c r="K2368" s="53" t="e">
        <f t="shared" si="183"/>
        <v>#N/A</v>
      </c>
      <c r="L2368" s="53" t="e">
        <f t="shared" si="184"/>
        <v>#N/A</v>
      </c>
    </row>
    <row r="2369" spans="8:12">
      <c r="H2369" s="76">
        <f t="shared" si="180"/>
        <v>2000</v>
      </c>
      <c r="I2369" s="53" t="e">
        <f t="shared" si="181"/>
        <v>#N/A</v>
      </c>
      <c r="J2369" s="53" t="e">
        <f t="shared" si="182"/>
        <v>#N/A</v>
      </c>
      <c r="K2369" s="53" t="e">
        <f t="shared" si="183"/>
        <v>#N/A</v>
      </c>
      <c r="L2369" s="53" t="e">
        <f t="shared" si="184"/>
        <v>#N/A</v>
      </c>
    </row>
    <row r="2370" spans="8:12">
      <c r="H2370" s="76">
        <f t="shared" si="180"/>
        <v>2001</v>
      </c>
      <c r="I2370" s="53" t="e">
        <f t="shared" si="181"/>
        <v>#N/A</v>
      </c>
      <c r="J2370" s="53" t="e">
        <f t="shared" si="182"/>
        <v>#N/A</v>
      </c>
      <c r="K2370" s="53" t="e">
        <f t="shared" si="183"/>
        <v>#N/A</v>
      </c>
      <c r="L2370" s="53" t="e">
        <f t="shared" si="184"/>
        <v>#N/A</v>
      </c>
    </row>
    <row r="2371" spans="8:12">
      <c r="H2371" s="76">
        <f t="shared" si="180"/>
        <v>2002</v>
      </c>
      <c r="I2371" s="53" t="e">
        <f t="shared" si="181"/>
        <v>#N/A</v>
      </c>
      <c r="J2371" s="53" t="e">
        <f t="shared" si="182"/>
        <v>#N/A</v>
      </c>
      <c r="K2371" s="53" t="e">
        <f t="shared" si="183"/>
        <v>#N/A</v>
      </c>
      <c r="L2371" s="53" t="e">
        <f t="shared" si="184"/>
        <v>#N/A</v>
      </c>
    </row>
    <row r="2372" spans="8:12">
      <c r="H2372" s="76">
        <f t="shared" ref="H2372:H2435" si="185">IF(+H2371+1&lt;=MAX(data21),+H2371+1,0)</f>
        <v>2003</v>
      </c>
      <c r="I2372" s="53" t="e">
        <f t="shared" si="181"/>
        <v>#N/A</v>
      </c>
      <c r="J2372" s="53" t="e">
        <f t="shared" si="182"/>
        <v>#N/A</v>
      </c>
      <c r="K2372" s="53" t="e">
        <f t="shared" si="183"/>
        <v>#N/A</v>
      </c>
      <c r="L2372" s="53" t="e">
        <f t="shared" si="184"/>
        <v>#N/A</v>
      </c>
    </row>
    <row r="2373" spans="8:12">
      <c r="H2373" s="76">
        <f t="shared" si="185"/>
        <v>2004</v>
      </c>
      <c r="I2373" s="53" t="e">
        <f t="shared" ref="I2373:I2436" si="186">IF(IFERROR(VLOOKUP($H2373,$A:$F,2,0)/VLOOKUP($H2372,$A:$F,2,0)*I2372,NA())=0,NA(),IFERROR(VLOOKUP($H2373,$A:$F,2,0)/VLOOKUP($H2372,$A:$F,2,0)*I2372,NA()))</f>
        <v>#N/A</v>
      </c>
      <c r="J2373" s="53" t="e">
        <f t="shared" ref="J2373:J2436" si="187">IF(IFERROR(VLOOKUP($H2373,$A:$F,3,0)/VLOOKUP($H2372,$A:$F,3,0)*J2372,NA())=0,NA(),IFERROR(VLOOKUP($H2373,$A:$F,3,0)/VLOOKUP($H2372,$A:$F,3,0)*J2372,NA()))</f>
        <v>#N/A</v>
      </c>
      <c r="K2373" s="53" t="e">
        <f t="shared" ref="K2373:K2436" si="188">IF(IFERROR(VLOOKUP($H2373,$A:$F,4,0)/VLOOKUP($H2372,$A:$F,4,0)*K2372,NA())=0,NA(),IFERROR(VLOOKUP($H2373,$A:$F,4,0)/VLOOKUP($H2372,$A:$F,4,0)*K2372,NA()))</f>
        <v>#N/A</v>
      </c>
      <c r="L2373" s="53" t="e">
        <f t="shared" ref="L2373:L2436" si="189">IF(IFERROR(VLOOKUP($H2373,$A:$F,5,0)/VLOOKUP($H2372,$A:$F,5,0)*L2372,NA())=0,NA(),IFERROR(VLOOKUP($H2373,$A:$F,5,0)/VLOOKUP($H2372,$A:$F,5,0)*L2372,NA()))</f>
        <v>#N/A</v>
      </c>
    </row>
    <row r="2374" spans="8:12">
      <c r="H2374" s="76">
        <f t="shared" si="185"/>
        <v>2005</v>
      </c>
      <c r="I2374" s="53" t="e">
        <f t="shared" si="186"/>
        <v>#N/A</v>
      </c>
      <c r="J2374" s="53" t="e">
        <f t="shared" si="187"/>
        <v>#N/A</v>
      </c>
      <c r="K2374" s="53" t="e">
        <f t="shared" si="188"/>
        <v>#N/A</v>
      </c>
      <c r="L2374" s="53" t="e">
        <f t="shared" si="189"/>
        <v>#N/A</v>
      </c>
    </row>
    <row r="2375" spans="8:12">
      <c r="H2375" s="76">
        <f t="shared" si="185"/>
        <v>2006</v>
      </c>
      <c r="I2375" s="53" t="e">
        <f t="shared" si="186"/>
        <v>#N/A</v>
      </c>
      <c r="J2375" s="53" t="e">
        <f t="shared" si="187"/>
        <v>#N/A</v>
      </c>
      <c r="K2375" s="53" t="e">
        <f t="shared" si="188"/>
        <v>#N/A</v>
      </c>
      <c r="L2375" s="53" t="e">
        <f t="shared" si="189"/>
        <v>#N/A</v>
      </c>
    </row>
    <row r="2376" spans="8:12">
      <c r="H2376" s="76">
        <f t="shared" si="185"/>
        <v>2007</v>
      </c>
      <c r="I2376" s="53" t="e">
        <f t="shared" si="186"/>
        <v>#N/A</v>
      </c>
      <c r="J2376" s="53" t="e">
        <f t="shared" si="187"/>
        <v>#N/A</v>
      </c>
      <c r="K2376" s="53" t="e">
        <f t="shared" si="188"/>
        <v>#N/A</v>
      </c>
      <c r="L2376" s="53" t="e">
        <f t="shared" si="189"/>
        <v>#N/A</v>
      </c>
    </row>
    <row r="2377" spans="8:12">
      <c r="H2377" s="76">
        <f t="shared" si="185"/>
        <v>2008</v>
      </c>
      <c r="I2377" s="53" t="e">
        <f t="shared" si="186"/>
        <v>#N/A</v>
      </c>
      <c r="J2377" s="53" t="e">
        <f t="shared" si="187"/>
        <v>#N/A</v>
      </c>
      <c r="K2377" s="53" t="e">
        <f t="shared" si="188"/>
        <v>#N/A</v>
      </c>
      <c r="L2377" s="53" t="e">
        <f t="shared" si="189"/>
        <v>#N/A</v>
      </c>
    </row>
    <row r="2378" spans="8:12">
      <c r="H2378" s="76">
        <f t="shared" si="185"/>
        <v>2009</v>
      </c>
      <c r="I2378" s="53" t="e">
        <f t="shared" si="186"/>
        <v>#N/A</v>
      </c>
      <c r="J2378" s="53" t="e">
        <f t="shared" si="187"/>
        <v>#N/A</v>
      </c>
      <c r="K2378" s="53" t="e">
        <f t="shared" si="188"/>
        <v>#N/A</v>
      </c>
      <c r="L2378" s="53" t="e">
        <f t="shared" si="189"/>
        <v>#N/A</v>
      </c>
    </row>
    <row r="2379" spans="8:12">
      <c r="H2379" s="76">
        <f t="shared" si="185"/>
        <v>2010</v>
      </c>
      <c r="I2379" s="53" t="e">
        <f t="shared" si="186"/>
        <v>#N/A</v>
      </c>
      <c r="J2379" s="53" t="e">
        <f t="shared" si="187"/>
        <v>#N/A</v>
      </c>
      <c r="K2379" s="53" t="e">
        <f t="shared" si="188"/>
        <v>#N/A</v>
      </c>
      <c r="L2379" s="53" t="e">
        <f t="shared" si="189"/>
        <v>#N/A</v>
      </c>
    </row>
    <row r="2380" spans="8:12">
      <c r="H2380" s="76">
        <f t="shared" si="185"/>
        <v>2011</v>
      </c>
      <c r="I2380" s="53" t="e">
        <f t="shared" si="186"/>
        <v>#N/A</v>
      </c>
      <c r="J2380" s="53" t="e">
        <f t="shared" si="187"/>
        <v>#N/A</v>
      </c>
      <c r="K2380" s="53" t="e">
        <f t="shared" si="188"/>
        <v>#N/A</v>
      </c>
      <c r="L2380" s="53" t="e">
        <f t="shared" si="189"/>
        <v>#N/A</v>
      </c>
    </row>
    <row r="2381" spans="8:12">
      <c r="H2381" s="76">
        <f t="shared" si="185"/>
        <v>2012</v>
      </c>
      <c r="I2381" s="53" t="e">
        <f t="shared" si="186"/>
        <v>#N/A</v>
      </c>
      <c r="J2381" s="53" t="e">
        <f t="shared" si="187"/>
        <v>#N/A</v>
      </c>
      <c r="K2381" s="53" t="e">
        <f t="shared" si="188"/>
        <v>#N/A</v>
      </c>
      <c r="L2381" s="53" t="e">
        <f t="shared" si="189"/>
        <v>#N/A</v>
      </c>
    </row>
    <row r="2382" spans="8:12">
      <c r="H2382" s="76">
        <f t="shared" si="185"/>
        <v>2013</v>
      </c>
      <c r="I2382" s="53" t="e">
        <f t="shared" si="186"/>
        <v>#N/A</v>
      </c>
      <c r="J2382" s="53" t="e">
        <f t="shared" si="187"/>
        <v>#N/A</v>
      </c>
      <c r="K2382" s="53" t="e">
        <f t="shared" si="188"/>
        <v>#N/A</v>
      </c>
      <c r="L2382" s="53" t="e">
        <f t="shared" si="189"/>
        <v>#N/A</v>
      </c>
    </row>
    <row r="2383" spans="8:12">
      <c r="H2383" s="76">
        <f t="shared" si="185"/>
        <v>2014</v>
      </c>
      <c r="I2383" s="53" t="e">
        <f t="shared" si="186"/>
        <v>#N/A</v>
      </c>
      <c r="J2383" s="53" t="e">
        <f t="shared" si="187"/>
        <v>#N/A</v>
      </c>
      <c r="K2383" s="53" t="e">
        <f t="shared" si="188"/>
        <v>#N/A</v>
      </c>
      <c r="L2383" s="53" t="e">
        <f t="shared" si="189"/>
        <v>#N/A</v>
      </c>
    </row>
    <row r="2384" spans="8:12">
      <c r="H2384" s="76">
        <f t="shared" si="185"/>
        <v>2015</v>
      </c>
      <c r="I2384" s="53" t="e">
        <f t="shared" si="186"/>
        <v>#N/A</v>
      </c>
      <c r="J2384" s="53" t="e">
        <f t="shared" si="187"/>
        <v>#N/A</v>
      </c>
      <c r="K2384" s="53" t="e">
        <f t="shared" si="188"/>
        <v>#N/A</v>
      </c>
      <c r="L2384" s="53" t="e">
        <f t="shared" si="189"/>
        <v>#N/A</v>
      </c>
    </row>
    <row r="2385" spans="8:12">
      <c r="H2385" s="76">
        <f t="shared" si="185"/>
        <v>2016</v>
      </c>
      <c r="I2385" s="53" t="e">
        <f t="shared" si="186"/>
        <v>#N/A</v>
      </c>
      <c r="J2385" s="53" t="e">
        <f t="shared" si="187"/>
        <v>#N/A</v>
      </c>
      <c r="K2385" s="53" t="e">
        <f t="shared" si="188"/>
        <v>#N/A</v>
      </c>
      <c r="L2385" s="53" t="e">
        <f t="shared" si="189"/>
        <v>#N/A</v>
      </c>
    </row>
    <row r="2386" spans="8:12">
      <c r="H2386" s="76">
        <f t="shared" si="185"/>
        <v>2017</v>
      </c>
      <c r="I2386" s="53" t="e">
        <f t="shared" si="186"/>
        <v>#N/A</v>
      </c>
      <c r="J2386" s="53" t="e">
        <f t="shared" si="187"/>
        <v>#N/A</v>
      </c>
      <c r="K2386" s="53" t="e">
        <f t="shared" si="188"/>
        <v>#N/A</v>
      </c>
      <c r="L2386" s="53" t="e">
        <f t="shared" si="189"/>
        <v>#N/A</v>
      </c>
    </row>
    <row r="2387" spans="8:12">
      <c r="H2387" s="76">
        <f t="shared" si="185"/>
        <v>2018</v>
      </c>
      <c r="I2387" s="53" t="e">
        <f t="shared" si="186"/>
        <v>#N/A</v>
      </c>
      <c r="J2387" s="53" t="e">
        <f t="shared" si="187"/>
        <v>#N/A</v>
      </c>
      <c r="K2387" s="53" t="e">
        <f t="shared" si="188"/>
        <v>#N/A</v>
      </c>
      <c r="L2387" s="53" t="e">
        <f t="shared" si="189"/>
        <v>#N/A</v>
      </c>
    </row>
    <row r="2388" spans="8:12">
      <c r="H2388" s="76">
        <f t="shared" si="185"/>
        <v>2019</v>
      </c>
      <c r="I2388" s="53" t="e">
        <f t="shared" si="186"/>
        <v>#N/A</v>
      </c>
      <c r="J2388" s="53" t="e">
        <f t="shared" si="187"/>
        <v>#N/A</v>
      </c>
      <c r="K2388" s="53" t="e">
        <f t="shared" si="188"/>
        <v>#N/A</v>
      </c>
      <c r="L2388" s="53" t="e">
        <f t="shared" si="189"/>
        <v>#N/A</v>
      </c>
    </row>
    <row r="2389" spans="8:12">
      <c r="H2389" s="76">
        <f t="shared" si="185"/>
        <v>2020</v>
      </c>
      <c r="I2389" s="53" t="e">
        <f t="shared" si="186"/>
        <v>#N/A</v>
      </c>
      <c r="J2389" s="53" t="e">
        <f t="shared" si="187"/>
        <v>#N/A</v>
      </c>
      <c r="K2389" s="53" t="e">
        <f t="shared" si="188"/>
        <v>#N/A</v>
      </c>
      <c r="L2389" s="53" t="e">
        <f t="shared" si="189"/>
        <v>#N/A</v>
      </c>
    </row>
    <row r="2390" spans="8:12">
      <c r="H2390" s="76">
        <f t="shared" si="185"/>
        <v>2021</v>
      </c>
      <c r="I2390" s="53" t="e">
        <f t="shared" si="186"/>
        <v>#N/A</v>
      </c>
      <c r="J2390" s="53" t="e">
        <f t="shared" si="187"/>
        <v>#N/A</v>
      </c>
      <c r="K2390" s="53" t="e">
        <f t="shared" si="188"/>
        <v>#N/A</v>
      </c>
      <c r="L2390" s="53" t="e">
        <f t="shared" si="189"/>
        <v>#N/A</v>
      </c>
    </row>
    <row r="2391" spans="8:12">
      <c r="H2391" s="76">
        <f t="shared" si="185"/>
        <v>2022</v>
      </c>
      <c r="I2391" s="53" t="e">
        <f t="shared" si="186"/>
        <v>#N/A</v>
      </c>
      <c r="J2391" s="53" t="e">
        <f t="shared" si="187"/>
        <v>#N/A</v>
      </c>
      <c r="K2391" s="53" t="e">
        <f t="shared" si="188"/>
        <v>#N/A</v>
      </c>
      <c r="L2391" s="53" t="e">
        <f t="shared" si="189"/>
        <v>#N/A</v>
      </c>
    </row>
    <row r="2392" spans="8:12">
      <c r="H2392" s="76">
        <f t="shared" si="185"/>
        <v>2023</v>
      </c>
      <c r="I2392" s="53" t="e">
        <f t="shared" si="186"/>
        <v>#N/A</v>
      </c>
      <c r="J2392" s="53" t="e">
        <f t="shared" si="187"/>
        <v>#N/A</v>
      </c>
      <c r="K2392" s="53" t="e">
        <f t="shared" si="188"/>
        <v>#N/A</v>
      </c>
      <c r="L2392" s="53" t="e">
        <f t="shared" si="189"/>
        <v>#N/A</v>
      </c>
    </row>
    <row r="2393" spans="8:12">
      <c r="H2393" s="76">
        <f t="shared" si="185"/>
        <v>2024</v>
      </c>
      <c r="I2393" s="53" t="e">
        <f t="shared" si="186"/>
        <v>#N/A</v>
      </c>
      <c r="J2393" s="53" t="e">
        <f t="shared" si="187"/>
        <v>#N/A</v>
      </c>
      <c r="K2393" s="53" t="e">
        <f t="shared" si="188"/>
        <v>#N/A</v>
      </c>
      <c r="L2393" s="53" t="e">
        <f t="shared" si="189"/>
        <v>#N/A</v>
      </c>
    </row>
    <row r="2394" spans="8:12">
      <c r="H2394" s="76">
        <f t="shared" si="185"/>
        <v>2025</v>
      </c>
      <c r="I2394" s="53" t="e">
        <f t="shared" si="186"/>
        <v>#N/A</v>
      </c>
      <c r="J2394" s="53" t="e">
        <f t="shared" si="187"/>
        <v>#N/A</v>
      </c>
      <c r="K2394" s="53" t="e">
        <f t="shared" si="188"/>
        <v>#N/A</v>
      </c>
      <c r="L2394" s="53" t="e">
        <f t="shared" si="189"/>
        <v>#N/A</v>
      </c>
    </row>
    <row r="2395" spans="8:12">
      <c r="H2395" s="76">
        <f t="shared" si="185"/>
        <v>2026</v>
      </c>
      <c r="I2395" s="53" t="e">
        <f t="shared" si="186"/>
        <v>#N/A</v>
      </c>
      <c r="J2395" s="53" t="e">
        <f t="shared" si="187"/>
        <v>#N/A</v>
      </c>
      <c r="K2395" s="53" t="e">
        <f t="shared" si="188"/>
        <v>#N/A</v>
      </c>
      <c r="L2395" s="53" t="e">
        <f t="shared" si="189"/>
        <v>#N/A</v>
      </c>
    </row>
    <row r="2396" spans="8:12">
      <c r="H2396" s="76">
        <f t="shared" si="185"/>
        <v>2027</v>
      </c>
      <c r="I2396" s="53" t="e">
        <f t="shared" si="186"/>
        <v>#N/A</v>
      </c>
      <c r="J2396" s="53" t="e">
        <f t="shared" si="187"/>
        <v>#N/A</v>
      </c>
      <c r="K2396" s="53" t="e">
        <f t="shared" si="188"/>
        <v>#N/A</v>
      </c>
      <c r="L2396" s="53" t="e">
        <f t="shared" si="189"/>
        <v>#N/A</v>
      </c>
    </row>
    <row r="2397" spans="8:12">
      <c r="H2397" s="76">
        <f t="shared" si="185"/>
        <v>2028</v>
      </c>
      <c r="I2397" s="53" t="e">
        <f t="shared" si="186"/>
        <v>#N/A</v>
      </c>
      <c r="J2397" s="53" t="e">
        <f t="shared" si="187"/>
        <v>#N/A</v>
      </c>
      <c r="K2397" s="53" t="e">
        <f t="shared" si="188"/>
        <v>#N/A</v>
      </c>
      <c r="L2397" s="53" t="e">
        <f t="shared" si="189"/>
        <v>#N/A</v>
      </c>
    </row>
    <row r="2398" spans="8:12">
      <c r="H2398" s="76">
        <f t="shared" si="185"/>
        <v>2029</v>
      </c>
      <c r="I2398" s="53" t="e">
        <f t="shared" si="186"/>
        <v>#N/A</v>
      </c>
      <c r="J2398" s="53" t="e">
        <f t="shared" si="187"/>
        <v>#N/A</v>
      </c>
      <c r="K2398" s="53" t="e">
        <f t="shared" si="188"/>
        <v>#N/A</v>
      </c>
      <c r="L2398" s="53" t="e">
        <f t="shared" si="189"/>
        <v>#N/A</v>
      </c>
    </row>
    <row r="2399" spans="8:12">
      <c r="H2399" s="76">
        <f t="shared" si="185"/>
        <v>2030</v>
      </c>
      <c r="I2399" s="53" t="e">
        <f t="shared" si="186"/>
        <v>#N/A</v>
      </c>
      <c r="J2399" s="53" t="e">
        <f t="shared" si="187"/>
        <v>#N/A</v>
      </c>
      <c r="K2399" s="53" t="e">
        <f t="shared" si="188"/>
        <v>#N/A</v>
      </c>
      <c r="L2399" s="53" t="e">
        <f t="shared" si="189"/>
        <v>#N/A</v>
      </c>
    </row>
    <row r="2400" spans="8:12">
      <c r="H2400" s="76">
        <f t="shared" si="185"/>
        <v>2031</v>
      </c>
      <c r="I2400" s="53" t="e">
        <f t="shared" si="186"/>
        <v>#N/A</v>
      </c>
      <c r="J2400" s="53" t="e">
        <f t="shared" si="187"/>
        <v>#N/A</v>
      </c>
      <c r="K2400" s="53" t="e">
        <f t="shared" si="188"/>
        <v>#N/A</v>
      </c>
      <c r="L2400" s="53" t="e">
        <f t="shared" si="189"/>
        <v>#N/A</v>
      </c>
    </row>
    <row r="2401" spans="8:12">
      <c r="H2401" s="76">
        <f t="shared" si="185"/>
        <v>2032</v>
      </c>
      <c r="I2401" s="53" t="e">
        <f t="shared" si="186"/>
        <v>#N/A</v>
      </c>
      <c r="J2401" s="53" t="e">
        <f t="shared" si="187"/>
        <v>#N/A</v>
      </c>
      <c r="K2401" s="53" t="e">
        <f t="shared" si="188"/>
        <v>#N/A</v>
      </c>
      <c r="L2401" s="53" t="e">
        <f t="shared" si="189"/>
        <v>#N/A</v>
      </c>
    </row>
    <row r="2402" spans="8:12">
      <c r="H2402" s="76">
        <f t="shared" si="185"/>
        <v>2033</v>
      </c>
      <c r="I2402" s="53" t="e">
        <f t="shared" si="186"/>
        <v>#N/A</v>
      </c>
      <c r="J2402" s="53" t="e">
        <f t="shared" si="187"/>
        <v>#N/A</v>
      </c>
      <c r="K2402" s="53" t="e">
        <f t="shared" si="188"/>
        <v>#N/A</v>
      </c>
      <c r="L2402" s="53" t="e">
        <f t="shared" si="189"/>
        <v>#N/A</v>
      </c>
    </row>
    <row r="2403" spans="8:12">
      <c r="H2403" s="76">
        <f t="shared" si="185"/>
        <v>2034</v>
      </c>
      <c r="I2403" s="53" t="e">
        <f t="shared" si="186"/>
        <v>#N/A</v>
      </c>
      <c r="J2403" s="53" t="e">
        <f t="shared" si="187"/>
        <v>#N/A</v>
      </c>
      <c r="K2403" s="53" t="e">
        <f t="shared" si="188"/>
        <v>#N/A</v>
      </c>
      <c r="L2403" s="53" t="e">
        <f t="shared" si="189"/>
        <v>#N/A</v>
      </c>
    </row>
    <row r="2404" spans="8:12">
      <c r="H2404" s="76">
        <f t="shared" si="185"/>
        <v>2035</v>
      </c>
      <c r="I2404" s="53" t="e">
        <f t="shared" si="186"/>
        <v>#N/A</v>
      </c>
      <c r="J2404" s="53" t="e">
        <f t="shared" si="187"/>
        <v>#N/A</v>
      </c>
      <c r="K2404" s="53" t="e">
        <f t="shared" si="188"/>
        <v>#N/A</v>
      </c>
      <c r="L2404" s="53" t="e">
        <f t="shared" si="189"/>
        <v>#N/A</v>
      </c>
    </row>
    <row r="2405" spans="8:12">
      <c r="H2405" s="76">
        <f t="shared" si="185"/>
        <v>2036</v>
      </c>
      <c r="I2405" s="53" t="e">
        <f t="shared" si="186"/>
        <v>#N/A</v>
      </c>
      <c r="J2405" s="53" t="e">
        <f t="shared" si="187"/>
        <v>#N/A</v>
      </c>
      <c r="K2405" s="53" t="e">
        <f t="shared" si="188"/>
        <v>#N/A</v>
      </c>
      <c r="L2405" s="53" t="e">
        <f t="shared" si="189"/>
        <v>#N/A</v>
      </c>
    </row>
    <row r="2406" spans="8:12">
      <c r="H2406" s="76">
        <f t="shared" si="185"/>
        <v>2037</v>
      </c>
      <c r="I2406" s="53" t="e">
        <f t="shared" si="186"/>
        <v>#N/A</v>
      </c>
      <c r="J2406" s="53" t="e">
        <f t="shared" si="187"/>
        <v>#N/A</v>
      </c>
      <c r="K2406" s="53" t="e">
        <f t="shared" si="188"/>
        <v>#N/A</v>
      </c>
      <c r="L2406" s="53" t="e">
        <f t="shared" si="189"/>
        <v>#N/A</v>
      </c>
    </row>
    <row r="2407" spans="8:12">
      <c r="H2407" s="76">
        <f t="shared" si="185"/>
        <v>2038</v>
      </c>
      <c r="I2407" s="53" t="e">
        <f t="shared" si="186"/>
        <v>#N/A</v>
      </c>
      <c r="J2407" s="53" t="e">
        <f t="shared" si="187"/>
        <v>#N/A</v>
      </c>
      <c r="K2407" s="53" t="e">
        <f t="shared" si="188"/>
        <v>#N/A</v>
      </c>
      <c r="L2407" s="53" t="e">
        <f t="shared" si="189"/>
        <v>#N/A</v>
      </c>
    </row>
    <row r="2408" spans="8:12">
      <c r="H2408" s="76">
        <f t="shared" si="185"/>
        <v>2039</v>
      </c>
      <c r="I2408" s="53" t="e">
        <f t="shared" si="186"/>
        <v>#N/A</v>
      </c>
      <c r="J2408" s="53" t="e">
        <f t="shared" si="187"/>
        <v>#N/A</v>
      </c>
      <c r="K2408" s="53" t="e">
        <f t="shared" si="188"/>
        <v>#N/A</v>
      </c>
      <c r="L2408" s="53" t="e">
        <f t="shared" si="189"/>
        <v>#N/A</v>
      </c>
    </row>
    <row r="2409" spans="8:12">
      <c r="H2409" s="76">
        <f t="shared" si="185"/>
        <v>2040</v>
      </c>
      <c r="I2409" s="53" t="e">
        <f t="shared" si="186"/>
        <v>#N/A</v>
      </c>
      <c r="J2409" s="53" t="e">
        <f t="shared" si="187"/>
        <v>#N/A</v>
      </c>
      <c r="K2409" s="53" t="e">
        <f t="shared" si="188"/>
        <v>#N/A</v>
      </c>
      <c r="L2409" s="53" t="e">
        <f t="shared" si="189"/>
        <v>#N/A</v>
      </c>
    </row>
    <row r="2410" spans="8:12">
      <c r="H2410" s="76">
        <f t="shared" si="185"/>
        <v>2041</v>
      </c>
      <c r="I2410" s="53" t="e">
        <f t="shared" si="186"/>
        <v>#N/A</v>
      </c>
      <c r="J2410" s="53" t="e">
        <f t="shared" si="187"/>
        <v>#N/A</v>
      </c>
      <c r="K2410" s="53" t="e">
        <f t="shared" si="188"/>
        <v>#N/A</v>
      </c>
      <c r="L2410" s="53" t="e">
        <f t="shared" si="189"/>
        <v>#N/A</v>
      </c>
    </row>
    <row r="2411" spans="8:12">
      <c r="H2411" s="76">
        <f t="shared" si="185"/>
        <v>2042</v>
      </c>
      <c r="I2411" s="53" t="e">
        <f t="shared" si="186"/>
        <v>#N/A</v>
      </c>
      <c r="J2411" s="53" t="e">
        <f t="shared" si="187"/>
        <v>#N/A</v>
      </c>
      <c r="K2411" s="53" t="e">
        <f t="shared" si="188"/>
        <v>#N/A</v>
      </c>
      <c r="L2411" s="53" t="e">
        <f t="shared" si="189"/>
        <v>#N/A</v>
      </c>
    </row>
    <row r="2412" spans="8:12">
      <c r="H2412" s="76">
        <f t="shared" si="185"/>
        <v>2043</v>
      </c>
      <c r="I2412" s="53" t="e">
        <f t="shared" si="186"/>
        <v>#N/A</v>
      </c>
      <c r="J2412" s="53" t="e">
        <f t="shared" si="187"/>
        <v>#N/A</v>
      </c>
      <c r="K2412" s="53" t="e">
        <f t="shared" si="188"/>
        <v>#N/A</v>
      </c>
      <c r="L2412" s="53" t="e">
        <f t="shared" si="189"/>
        <v>#N/A</v>
      </c>
    </row>
    <row r="2413" spans="8:12">
      <c r="H2413" s="76">
        <f t="shared" si="185"/>
        <v>2044</v>
      </c>
      <c r="I2413" s="53" t="e">
        <f t="shared" si="186"/>
        <v>#N/A</v>
      </c>
      <c r="J2413" s="53" t="e">
        <f t="shared" si="187"/>
        <v>#N/A</v>
      </c>
      <c r="K2413" s="53" t="e">
        <f t="shared" si="188"/>
        <v>#N/A</v>
      </c>
      <c r="L2413" s="53" t="e">
        <f t="shared" si="189"/>
        <v>#N/A</v>
      </c>
    </row>
    <row r="2414" spans="8:12">
      <c r="H2414" s="76">
        <f t="shared" si="185"/>
        <v>2045</v>
      </c>
      <c r="I2414" s="53" t="e">
        <f t="shared" si="186"/>
        <v>#N/A</v>
      </c>
      <c r="J2414" s="53" t="e">
        <f t="shared" si="187"/>
        <v>#N/A</v>
      </c>
      <c r="K2414" s="53" t="e">
        <f t="shared" si="188"/>
        <v>#N/A</v>
      </c>
      <c r="L2414" s="53" t="e">
        <f t="shared" si="189"/>
        <v>#N/A</v>
      </c>
    </row>
    <row r="2415" spans="8:12">
      <c r="H2415" s="76">
        <f t="shared" si="185"/>
        <v>2046</v>
      </c>
      <c r="I2415" s="53" t="e">
        <f t="shared" si="186"/>
        <v>#N/A</v>
      </c>
      <c r="J2415" s="53" t="e">
        <f t="shared" si="187"/>
        <v>#N/A</v>
      </c>
      <c r="K2415" s="53" t="e">
        <f t="shared" si="188"/>
        <v>#N/A</v>
      </c>
      <c r="L2415" s="53" t="e">
        <f t="shared" si="189"/>
        <v>#N/A</v>
      </c>
    </row>
    <row r="2416" spans="8:12">
      <c r="H2416" s="76">
        <f t="shared" si="185"/>
        <v>2047</v>
      </c>
      <c r="I2416" s="53" t="e">
        <f t="shared" si="186"/>
        <v>#N/A</v>
      </c>
      <c r="J2416" s="53" t="e">
        <f t="shared" si="187"/>
        <v>#N/A</v>
      </c>
      <c r="K2416" s="53" t="e">
        <f t="shared" si="188"/>
        <v>#N/A</v>
      </c>
      <c r="L2416" s="53" t="e">
        <f t="shared" si="189"/>
        <v>#N/A</v>
      </c>
    </row>
    <row r="2417" spans="8:12">
      <c r="H2417" s="76">
        <f t="shared" si="185"/>
        <v>2048</v>
      </c>
      <c r="I2417" s="53" t="e">
        <f t="shared" si="186"/>
        <v>#N/A</v>
      </c>
      <c r="J2417" s="53" t="e">
        <f t="shared" si="187"/>
        <v>#N/A</v>
      </c>
      <c r="K2417" s="53" t="e">
        <f t="shared" si="188"/>
        <v>#N/A</v>
      </c>
      <c r="L2417" s="53" t="e">
        <f t="shared" si="189"/>
        <v>#N/A</v>
      </c>
    </row>
    <row r="2418" spans="8:12">
      <c r="H2418" s="76">
        <f t="shared" si="185"/>
        <v>2049</v>
      </c>
      <c r="I2418" s="53" t="e">
        <f t="shared" si="186"/>
        <v>#N/A</v>
      </c>
      <c r="J2418" s="53" t="e">
        <f t="shared" si="187"/>
        <v>#N/A</v>
      </c>
      <c r="K2418" s="53" t="e">
        <f t="shared" si="188"/>
        <v>#N/A</v>
      </c>
      <c r="L2418" s="53" t="e">
        <f t="shared" si="189"/>
        <v>#N/A</v>
      </c>
    </row>
    <row r="2419" spans="8:12">
      <c r="H2419" s="76">
        <f t="shared" si="185"/>
        <v>2050</v>
      </c>
      <c r="I2419" s="53" t="e">
        <f t="shared" si="186"/>
        <v>#N/A</v>
      </c>
      <c r="J2419" s="53" t="e">
        <f t="shared" si="187"/>
        <v>#N/A</v>
      </c>
      <c r="K2419" s="53" t="e">
        <f t="shared" si="188"/>
        <v>#N/A</v>
      </c>
      <c r="L2419" s="53" t="e">
        <f t="shared" si="189"/>
        <v>#N/A</v>
      </c>
    </row>
    <row r="2420" spans="8:12">
      <c r="H2420" s="76">
        <f t="shared" si="185"/>
        <v>2051</v>
      </c>
      <c r="I2420" s="53" t="e">
        <f t="shared" si="186"/>
        <v>#N/A</v>
      </c>
      <c r="J2420" s="53" t="e">
        <f t="shared" si="187"/>
        <v>#N/A</v>
      </c>
      <c r="K2420" s="53" t="e">
        <f t="shared" si="188"/>
        <v>#N/A</v>
      </c>
      <c r="L2420" s="53" t="e">
        <f t="shared" si="189"/>
        <v>#N/A</v>
      </c>
    </row>
    <row r="2421" spans="8:12">
      <c r="H2421" s="76">
        <f t="shared" si="185"/>
        <v>2052</v>
      </c>
      <c r="I2421" s="53" t="e">
        <f t="shared" si="186"/>
        <v>#N/A</v>
      </c>
      <c r="J2421" s="53" t="e">
        <f t="shared" si="187"/>
        <v>#N/A</v>
      </c>
      <c r="K2421" s="53" t="e">
        <f t="shared" si="188"/>
        <v>#N/A</v>
      </c>
      <c r="L2421" s="53" t="e">
        <f t="shared" si="189"/>
        <v>#N/A</v>
      </c>
    </row>
    <row r="2422" spans="8:12">
      <c r="H2422" s="76">
        <f t="shared" si="185"/>
        <v>2053</v>
      </c>
      <c r="I2422" s="53" t="e">
        <f t="shared" si="186"/>
        <v>#N/A</v>
      </c>
      <c r="J2422" s="53" t="e">
        <f t="shared" si="187"/>
        <v>#N/A</v>
      </c>
      <c r="K2422" s="53" t="e">
        <f t="shared" si="188"/>
        <v>#N/A</v>
      </c>
      <c r="L2422" s="53" t="e">
        <f t="shared" si="189"/>
        <v>#N/A</v>
      </c>
    </row>
    <row r="2423" spans="8:12">
      <c r="H2423" s="76">
        <f t="shared" si="185"/>
        <v>2054</v>
      </c>
      <c r="I2423" s="53" t="e">
        <f t="shared" si="186"/>
        <v>#N/A</v>
      </c>
      <c r="J2423" s="53" t="e">
        <f t="shared" si="187"/>
        <v>#N/A</v>
      </c>
      <c r="K2423" s="53" t="e">
        <f t="shared" si="188"/>
        <v>#N/A</v>
      </c>
      <c r="L2423" s="53" t="e">
        <f t="shared" si="189"/>
        <v>#N/A</v>
      </c>
    </row>
    <row r="2424" spans="8:12">
      <c r="H2424" s="76">
        <f t="shared" si="185"/>
        <v>2055</v>
      </c>
      <c r="I2424" s="53" t="e">
        <f t="shared" si="186"/>
        <v>#N/A</v>
      </c>
      <c r="J2424" s="53" t="e">
        <f t="shared" si="187"/>
        <v>#N/A</v>
      </c>
      <c r="K2424" s="53" t="e">
        <f t="shared" si="188"/>
        <v>#N/A</v>
      </c>
      <c r="L2424" s="53" t="e">
        <f t="shared" si="189"/>
        <v>#N/A</v>
      </c>
    </row>
    <row r="2425" spans="8:12">
      <c r="H2425" s="76">
        <f t="shared" si="185"/>
        <v>2056</v>
      </c>
      <c r="I2425" s="53" t="e">
        <f t="shared" si="186"/>
        <v>#N/A</v>
      </c>
      <c r="J2425" s="53" t="e">
        <f t="shared" si="187"/>
        <v>#N/A</v>
      </c>
      <c r="K2425" s="53" t="e">
        <f t="shared" si="188"/>
        <v>#N/A</v>
      </c>
      <c r="L2425" s="53" t="e">
        <f t="shared" si="189"/>
        <v>#N/A</v>
      </c>
    </row>
    <row r="2426" spans="8:12">
      <c r="H2426" s="76">
        <f t="shared" si="185"/>
        <v>2057</v>
      </c>
      <c r="I2426" s="53" t="e">
        <f t="shared" si="186"/>
        <v>#N/A</v>
      </c>
      <c r="J2426" s="53" t="e">
        <f t="shared" si="187"/>
        <v>#N/A</v>
      </c>
      <c r="K2426" s="53" t="e">
        <f t="shared" si="188"/>
        <v>#N/A</v>
      </c>
      <c r="L2426" s="53" t="e">
        <f t="shared" si="189"/>
        <v>#N/A</v>
      </c>
    </row>
    <row r="2427" spans="8:12">
      <c r="H2427" s="76">
        <f t="shared" si="185"/>
        <v>2058</v>
      </c>
      <c r="I2427" s="53" t="e">
        <f t="shared" si="186"/>
        <v>#N/A</v>
      </c>
      <c r="J2427" s="53" t="e">
        <f t="shared" si="187"/>
        <v>#N/A</v>
      </c>
      <c r="K2427" s="53" t="e">
        <f t="shared" si="188"/>
        <v>#N/A</v>
      </c>
      <c r="L2427" s="53" t="e">
        <f t="shared" si="189"/>
        <v>#N/A</v>
      </c>
    </row>
    <row r="2428" spans="8:12">
      <c r="H2428" s="76">
        <f t="shared" si="185"/>
        <v>2059</v>
      </c>
      <c r="I2428" s="53" t="e">
        <f t="shared" si="186"/>
        <v>#N/A</v>
      </c>
      <c r="J2428" s="53" t="e">
        <f t="shared" si="187"/>
        <v>#N/A</v>
      </c>
      <c r="K2428" s="53" t="e">
        <f t="shared" si="188"/>
        <v>#N/A</v>
      </c>
      <c r="L2428" s="53" t="e">
        <f t="shared" si="189"/>
        <v>#N/A</v>
      </c>
    </row>
    <row r="2429" spans="8:12">
      <c r="H2429" s="76">
        <f t="shared" si="185"/>
        <v>2060</v>
      </c>
      <c r="I2429" s="53" t="e">
        <f t="shared" si="186"/>
        <v>#N/A</v>
      </c>
      <c r="J2429" s="53" t="e">
        <f t="shared" si="187"/>
        <v>#N/A</v>
      </c>
      <c r="K2429" s="53" t="e">
        <f t="shared" si="188"/>
        <v>#N/A</v>
      </c>
      <c r="L2429" s="53" t="e">
        <f t="shared" si="189"/>
        <v>#N/A</v>
      </c>
    </row>
    <row r="2430" spans="8:12">
      <c r="H2430" s="76">
        <f t="shared" si="185"/>
        <v>2061</v>
      </c>
      <c r="I2430" s="53" t="e">
        <f t="shared" si="186"/>
        <v>#N/A</v>
      </c>
      <c r="J2430" s="53" t="e">
        <f t="shared" si="187"/>
        <v>#N/A</v>
      </c>
      <c r="K2430" s="53" t="e">
        <f t="shared" si="188"/>
        <v>#N/A</v>
      </c>
      <c r="L2430" s="53" t="e">
        <f t="shared" si="189"/>
        <v>#N/A</v>
      </c>
    </row>
    <row r="2431" spans="8:12">
      <c r="H2431" s="76">
        <f t="shared" si="185"/>
        <v>2062</v>
      </c>
      <c r="I2431" s="53" t="e">
        <f t="shared" si="186"/>
        <v>#N/A</v>
      </c>
      <c r="J2431" s="53" t="e">
        <f t="shared" si="187"/>
        <v>#N/A</v>
      </c>
      <c r="K2431" s="53" t="e">
        <f t="shared" si="188"/>
        <v>#N/A</v>
      </c>
      <c r="L2431" s="53" t="e">
        <f t="shared" si="189"/>
        <v>#N/A</v>
      </c>
    </row>
    <row r="2432" spans="8:12">
      <c r="H2432" s="76">
        <f t="shared" si="185"/>
        <v>2063</v>
      </c>
      <c r="I2432" s="53" t="e">
        <f t="shared" si="186"/>
        <v>#N/A</v>
      </c>
      <c r="J2432" s="53" t="e">
        <f t="shared" si="187"/>
        <v>#N/A</v>
      </c>
      <c r="K2432" s="53" t="e">
        <f t="shared" si="188"/>
        <v>#N/A</v>
      </c>
      <c r="L2432" s="53" t="e">
        <f t="shared" si="189"/>
        <v>#N/A</v>
      </c>
    </row>
    <row r="2433" spans="8:12">
      <c r="H2433" s="76">
        <f t="shared" si="185"/>
        <v>2064</v>
      </c>
      <c r="I2433" s="53" t="e">
        <f t="shared" si="186"/>
        <v>#N/A</v>
      </c>
      <c r="J2433" s="53" t="e">
        <f t="shared" si="187"/>
        <v>#N/A</v>
      </c>
      <c r="K2433" s="53" t="e">
        <f t="shared" si="188"/>
        <v>#N/A</v>
      </c>
      <c r="L2433" s="53" t="e">
        <f t="shared" si="189"/>
        <v>#N/A</v>
      </c>
    </row>
    <row r="2434" spans="8:12">
      <c r="H2434" s="76">
        <f t="shared" si="185"/>
        <v>2065</v>
      </c>
      <c r="I2434" s="53" t="e">
        <f t="shared" si="186"/>
        <v>#N/A</v>
      </c>
      <c r="J2434" s="53" t="e">
        <f t="shared" si="187"/>
        <v>#N/A</v>
      </c>
      <c r="K2434" s="53" t="e">
        <f t="shared" si="188"/>
        <v>#N/A</v>
      </c>
      <c r="L2434" s="53" t="e">
        <f t="shared" si="189"/>
        <v>#N/A</v>
      </c>
    </row>
    <row r="2435" spans="8:12">
      <c r="H2435" s="76">
        <f t="shared" si="185"/>
        <v>2066</v>
      </c>
      <c r="I2435" s="53" t="e">
        <f t="shared" si="186"/>
        <v>#N/A</v>
      </c>
      <c r="J2435" s="53" t="e">
        <f t="shared" si="187"/>
        <v>#N/A</v>
      </c>
      <c r="K2435" s="53" t="e">
        <f t="shared" si="188"/>
        <v>#N/A</v>
      </c>
      <c r="L2435" s="53" t="e">
        <f t="shared" si="189"/>
        <v>#N/A</v>
      </c>
    </row>
    <row r="2436" spans="8:12">
      <c r="H2436" s="76">
        <f t="shared" ref="H2436:H2499" si="190">IF(+H2435+1&lt;=MAX(data21),+H2435+1,0)</f>
        <v>2067</v>
      </c>
      <c r="I2436" s="53" t="e">
        <f t="shared" si="186"/>
        <v>#N/A</v>
      </c>
      <c r="J2436" s="53" t="e">
        <f t="shared" si="187"/>
        <v>#N/A</v>
      </c>
      <c r="K2436" s="53" t="e">
        <f t="shared" si="188"/>
        <v>#N/A</v>
      </c>
      <c r="L2436" s="53" t="e">
        <f t="shared" si="189"/>
        <v>#N/A</v>
      </c>
    </row>
    <row r="2437" spans="8:12">
      <c r="H2437" s="76">
        <f t="shared" si="190"/>
        <v>2068</v>
      </c>
      <c r="I2437" s="53" t="e">
        <f t="shared" ref="I2437:I2500" si="191">IF(IFERROR(VLOOKUP($H2437,$A:$F,2,0)/VLOOKUP($H2436,$A:$F,2,0)*I2436,NA())=0,NA(),IFERROR(VLOOKUP($H2437,$A:$F,2,0)/VLOOKUP($H2436,$A:$F,2,0)*I2436,NA()))</f>
        <v>#N/A</v>
      </c>
      <c r="J2437" s="53" t="e">
        <f t="shared" ref="J2437:J2500" si="192">IF(IFERROR(VLOOKUP($H2437,$A:$F,3,0)/VLOOKUP($H2436,$A:$F,3,0)*J2436,NA())=0,NA(),IFERROR(VLOOKUP($H2437,$A:$F,3,0)/VLOOKUP($H2436,$A:$F,3,0)*J2436,NA()))</f>
        <v>#N/A</v>
      </c>
      <c r="K2437" s="53" t="e">
        <f t="shared" ref="K2437:K2500" si="193">IF(IFERROR(VLOOKUP($H2437,$A:$F,4,0)/VLOOKUP($H2436,$A:$F,4,0)*K2436,NA())=0,NA(),IFERROR(VLOOKUP($H2437,$A:$F,4,0)/VLOOKUP($H2436,$A:$F,4,0)*K2436,NA()))</f>
        <v>#N/A</v>
      </c>
      <c r="L2437" s="53" t="e">
        <f t="shared" ref="L2437:L2500" si="194">IF(IFERROR(VLOOKUP($H2437,$A:$F,5,0)/VLOOKUP($H2436,$A:$F,5,0)*L2436,NA())=0,NA(),IFERROR(VLOOKUP($H2437,$A:$F,5,0)/VLOOKUP($H2436,$A:$F,5,0)*L2436,NA()))</f>
        <v>#N/A</v>
      </c>
    </row>
    <row r="2438" spans="8:12">
      <c r="H2438" s="76">
        <f t="shared" si="190"/>
        <v>2069</v>
      </c>
      <c r="I2438" s="53" t="e">
        <f t="shared" si="191"/>
        <v>#N/A</v>
      </c>
      <c r="J2438" s="53" t="e">
        <f t="shared" si="192"/>
        <v>#N/A</v>
      </c>
      <c r="K2438" s="53" t="e">
        <f t="shared" si="193"/>
        <v>#N/A</v>
      </c>
      <c r="L2438" s="53" t="e">
        <f t="shared" si="194"/>
        <v>#N/A</v>
      </c>
    </row>
    <row r="2439" spans="8:12">
      <c r="H2439" s="76">
        <f t="shared" si="190"/>
        <v>2070</v>
      </c>
      <c r="I2439" s="53" t="e">
        <f t="shared" si="191"/>
        <v>#N/A</v>
      </c>
      <c r="J2439" s="53" t="e">
        <f t="shared" si="192"/>
        <v>#N/A</v>
      </c>
      <c r="K2439" s="53" t="e">
        <f t="shared" si="193"/>
        <v>#N/A</v>
      </c>
      <c r="L2439" s="53" t="e">
        <f t="shared" si="194"/>
        <v>#N/A</v>
      </c>
    </row>
    <row r="2440" spans="8:12">
      <c r="H2440" s="76">
        <f t="shared" si="190"/>
        <v>2071</v>
      </c>
      <c r="I2440" s="53" t="e">
        <f t="shared" si="191"/>
        <v>#N/A</v>
      </c>
      <c r="J2440" s="53" t="e">
        <f t="shared" si="192"/>
        <v>#N/A</v>
      </c>
      <c r="K2440" s="53" t="e">
        <f t="shared" si="193"/>
        <v>#N/A</v>
      </c>
      <c r="L2440" s="53" t="e">
        <f t="shared" si="194"/>
        <v>#N/A</v>
      </c>
    </row>
    <row r="2441" spans="8:12">
      <c r="H2441" s="76">
        <f t="shared" si="190"/>
        <v>2072</v>
      </c>
      <c r="I2441" s="53" t="e">
        <f t="shared" si="191"/>
        <v>#N/A</v>
      </c>
      <c r="J2441" s="53" t="e">
        <f t="shared" si="192"/>
        <v>#N/A</v>
      </c>
      <c r="K2441" s="53" t="e">
        <f t="shared" si="193"/>
        <v>#N/A</v>
      </c>
      <c r="L2441" s="53" t="e">
        <f t="shared" si="194"/>
        <v>#N/A</v>
      </c>
    </row>
    <row r="2442" spans="8:12">
      <c r="H2442" s="76">
        <f t="shared" si="190"/>
        <v>2073</v>
      </c>
      <c r="I2442" s="53" t="e">
        <f t="shared" si="191"/>
        <v>#N/A</v>
      </c>
      <c r="J2442" s="53" t="e">
        <f t="shared" si="192"/>
        <v>#N/A</v>
      </c>
      <c r="K2442" s="53" t="e">
        <f t="shared" si="193"/>
        <v>#N/A</v>
      </c>
      <c r="L2442" s="53" t="e">
        <f t="shared" si="194"/>
        <v>#N/A</v>
      </c>
    </row>
    <row r="2443" spans="8:12">
      <c r="H2443" s="76">
        <f t="shared" si="190"/>
        <v>2074</v>
      </c>
      <c r="I2443" s="53" t="e">
        <f t="shared" si="191"/>
        <v>#N/A</v>
      </c>
      <c r="J2443" s="53" t="e">
        <f t="shared" si="192"/>
        <v>#N/A</v>
      </c>
      <c r="K2443" s="53" t="e">
        <f t="shared" si="193"/>
        <v>#N/A</v>
      </c>
      <c r="L2443" s="53" t="e">
        <f t="shared" si="194"/>
        <v>#N/A</v>
      </c>
    </row>
    <row r="2444" spans="8:12">
      <c r="H2444" s="76">
        <f t="shared" si="190"/>
        <v>2075</v>
      </c>
      <c r="I2444" s="53" t="e">
        <f t="shared" si="191"/>
        <v>#N/A</v>
      </c>
      <c r="J2444" s="53" t="e">
        <f t="shared" si="192"/>
        <v>#N/A</v>
      </c>
      <c r="K2444" s="53" t="e">
        <f t="shared" si="193"/>
        <v>#N/A</v>
      </c>
      <c r="L2444" s="53" t="e">
        <f t="shared" si="194"/>
        <v>#N/A</v>
      </c>
    </row>
    <row r="2445" spans="8:12">
      <c r="H2445" s="76">
        <f t="shared" si="190"/>
        <v>2076</v>
      </c>
      <c r="I2445" s="53" t="e">
        <f t="shared" si="191"/>
        <v>#N/A</v>
      </c>
      <c r="J2445" s="53" t="e">
        <f t="shared" si="192"/>
        <v>#N/A</v>
      </c>
      <c r="K2445" s="53" t="e">
        <f t="shared" si="193"/>
        <v>#N/A</v>
      </c>
      <c r="L2445" s="53" t="e">
        <f t="shared" si="194"/>
        <v>#N/A</v>
      </c>
    </row>
    <row r="2446" spans="8:12">
      <c r="H2446" s="76">
        <f t="shared" si="190"/>
        <v>2077</v>
      </c>
      <c r="I2446" s="53" t="e">
        <f t="shared" si="191"/>
        <v>#N/A</v>
      </c>
      <c r="J2446" s="53" t="e">
        <f t="shared" si="192"/>
        <v>#N/A</v>
      </c>
      <c r="K2446" s="53" t="e">
        <f t="shared" si="193"/>
        <v>#N/A</v>
      </c>
      <c r="L2446" s="53" t="e">
        <f t="shared" si="194"/>
        <v>#N/A</v>
      </c>
    </row>
    <row r="2447" spans="8:12">
      <c r="H2447" s="76">
        <f t="shared" si="190"/>
        <v>2078</v>
      </c>
      <c r="I2447" s="53" t="e">
        <f t="shared" si="191"/>
        <v>#N/A</v>
      </c>
      <c r="J2447" s="53" t="e">
        <f t="shared" si="192"/>
        <v>#N/A</v>
      </c>
      <c r="K2447" s="53" t="e">
        <f t="shared" si="193"/>
        <v>#N/A</v>
      </c>
      <c r="L2447" s="53" t="e">
        <f t="shared" si="194"/>
        <v>#N/A</v>
      </c>
    </row>
    <row r="2448" spans="8:12">
      <c r="H2448" s="76">
        <f t="shared" si="190"/>
        <v>2079</v>
      </c>
      <c r="I2448" s="53" t="e">
        <f t="shared" si="191"/>
        <v>#N/A</v>
      </c>
      <c r="J2448" s="53" t="e">
        <f t="shared" si="192"/>
        <v>#N/A</v>
      </c>
      <c r="K2448" s="53" t="e">
        <f t="shared" si="193"/>
        <v>#N/A</v>
      </c>
      <c r="L2448" s="53" t="e">
        <f t="shared" si="194"/>
        <v>#N/A</v>
      </c>
    </row>
    <row r="2449" spans="8:12">
      <c r="H2449" s="76">
        <f t="shared" si="190"/>
        <v>2080</v>
      </c>
      <c r="I2449" s="53" t="e">
        <f t="shared" si="191"/>
        <v>#N/A</v>
      </c>
      <c r="J2449" s="53" t="e">
        <f t="shared" si="192"/>
        <v>#N/A</v>
      </c>
      <c r="K2449" s="53" t="e">
        <f t="shared" si="193"/>
        <v>#N/A</v>
      </c>
      <c r="L2449" s="53" t="e">
        <f t="shared" si="194"/>
        <v>#N/A</v>
      </c>
    </row>
    <row r="2450" spans="8:12">
      <c r="H2450" s="76">
        <f t="shared" si="190"/>
        <v>2081</v>
      </c>
      <c r="I2450" s="53" t="e">
        <f t="shared" si="191"/>
        <v>#N/A</v>
      </c>
      <c r="J2450" s="53" t="e">
        <f t="shared" si="192"/>
        <v>#N/A</v>
      </c>
      <c r="K2450" s="53" t="e">
        <f t="shared" si="193"/>
        <v>#N/A</v>
      </c>
      <c r="L2450" s="53" t="e">
        <f t="shared" si="194"/>
        <v>#N/A</v>
      </c>
    </row>
    <row r="2451" spans="8:12">
      <c r="H2451" s="76">
        <f t="shared" si="190"/>
        <v>2082</v>
      </c>
      <c r="I2451" s="53" t="e">
        <f t="shared" si="191"/>
        <v>#N/A</v>
      </c>
      <c r="J2451" s="53" t="e">
        <f t="shared" si="192"/>
        <v>#N/A</v>
      </c>
      <c r="K2451" s="53" t="e">
        <f t="shared" si="193"/>
        <v>#N/A</v>
      </c>
      <c r="L2451" s="53" t="e">
        <f t="shared" si="194"/>
        <v>#N/A</v>
      </c>
    </row>
    <row r="2452" spans="8:12">
      <c r="H2452" s="76">
        <f t="shared" si="190"/>
        <v>2083</v>
      </c>
      <c r="I2452" s="53" t="e">
        <f t="shared" si="191"/>
        <v>#N/A</v>
      </c>
      <c r="J2452" s="53" t="e">
        <f t="shared" si="192"/>
        <v>#N/A</v>
      </c>
      <c r="K2452" s="53" t="e">
        <f t="shared" si="193"/>
        <v>#N/A</v>
      </c>
      <c r="L2452" s="53" t="e">
        <f t="shared" si="194"/>
        <v>#N/A</v>
      </c>
    </row>
    <row r="2453" spans="8:12">
      <c r="H2453" s="76">
        <f t="shared" si="190"/>
        <v>2084</v>
      </c>
      <c r="I2453" s="53" t="e">
        <f t="shared" si="191"/>
        <v>#N/A</v>
      </c>
      <c r="J2453" s="53" t="e">
        <f t="shared" si="192"/>
        <v>#N/A</v>
      </c>
      <c r="K2453" s="53" t="e">
        <f t="shared" si="193"/>
        <v>#N/A</v>
      </c>
      <c r="L2453" s="53" t="e">
        <f t="shared" si="194"/>
        <v>#N/A</v>
      </c>
    </row>
    <row r="2454" spans="8:12">
      <c r="H2454" s="76">
        <f t="shared" si="190"/>
        <v>2085</v>
      </c>
      <c r="I2454" s="53" t="e">
        <f t="shared" si="191"/>
        <v>#N/A</v>
      </c>
      <c r="J2454" s="53" t="e">
        <f t="shared" si="192"/>
        <v>#N/A</v>
      </c>
      <c r="K2454" s="53" t="e">
        <f t="shared" si="193"/>
        <v>#N/A</v>
      </c>
      <c r="L2454" s="53" t="e">
        <f t="shared" si="194"/>
        <v>#N/A</v>
      </c>
    </row>
    <row r="2455" spans="8:12">
      <c r="H2455" s="76">
        <f t="shared" si="190"/>
        <v>2086</v>
      </c>
      <c r="I2455" s="53" t="e">
        <f t="shared" si="191"/>
        <v>#N/A</v>
      </c>
      <c r="J2455" s="53" t="e">
        <f t="shared" si="192"/>
        <v>#N/A</v>
      </c>
      <c r="K2455" s="53" t="e">
        <f t="shared" si="193"/>
        <v>#N/A</v>
      </c>
      <c r="L2455" s="53" t="e">
        <f t="shared" si="194"/>
        <v>#N/A</v>
      </c>
    </row>
    <row r="2456" spans="8:12">
      <c r="H2456" s="76">
        <f t="shared" si="190"/>
        <v>2087</v>
      </c>
      <c r="I2456" s="53" t="e">
        <f t="shared" si="191"/>
        <v>#N/A</v>
      </c>
      <c r="J2456" s="53" t="e">
        <f t="shared" si="192"/>
        <v>#N/A</v>
      </c>
      <c r="K2456" s="53" t="e">
        <f t="shared" si="193"/>
        <v>#N/A</v>
      </c>
      <c r="L2456" s="53" t="e">
        <f t="shared" si="194"/>
        <v>#N/A</v>
      </c>
    </row>
    <row r="2457" spans="8:12">
      <c r="H2457" s="76">
        <f t="shared" si="190"/>
        <v>2088</v>
      </c>
      <c r="I2457" s="53" t="e">
        <f t="shared" si="191"/>
        <v>#N/A</v>
      </c>
      <c r="J2457" s="53" t="e">
        <f t="shared" si="192"/>
        <v>#N/A</v>
      </c>
      <c r="K2457" s="53" t="e">
        <f t="shared" si="193"/>
        <v>#N/A</v>
      </c>
      <c r="L2457" s="53" t="e">
        <f t="shared" si="194"/>
        <v>#N/A</v>
      </c>
    </row>
    <row r="2458" spans="8:12">
      <c r="H2458" s="76">
        <f t="shared" si="190"/>
        <v>2089</v>
      </c>
      <c r="I2458" s="53" t="e">
        <f t="shared" si="191"/>
        <v>#N/A</v>
      </c>
      <c r="J2458" s="53" t="e">
        <f t="shared" si="192"/>
        <v>#N/A</v>
      </c>
      <c r="K2458" s="53" t="e">
        <f t="shared" si="193"/>
        <v>#N/A</v>
      </c>
      <c r="L2458" s="53" t="e">
        <f t="shared" si="194"/>
        <v>#N/A</v>
      </c>
    </row>
    <row r="2459" spans="8:12">
      <c r="H2459" s="76">
        <f t="shared" si="190"/>
        <v>2090</v>
      </c>
      <c r="I2459" s="53" t="e">
        <f t="shared" si="191"/>
        <v>#N/A</v>
      </c>
      <c r="J2459" s="53" t="e">
        <f t="shared" si="192"/>
        <v>#N/A</v>
      </c>
      <c r="K2459" s="53" t="e">
        <f t="shared" si="193"/>
        <v>#N/A</v>
      </c>
      <c r="L2459" s="53" t="e">
        <f t="shared" si="194"/>
        <v>#N/A</v>
      </c>
    </row>
    <row r="2460" spans="8:12">
      <c r="H2460" s="76">
        <f t="shared" si="190"/>
        <v>2091</v>
      </c>
      <c r="I2460" s="53" t="e">
        <f t="shared" si="191"/>
        <v>#N/A</v>
      </c>
      <c r="J2460" s="53" t="e">
        <f t="shared" si="192"/>
        <v>#N/A</v>
      </c>
      <c r="K2460" s="53" t="e">
        <f t="shared" si="193"/>
        <v>#N/A</v>
      </c>
      <c r="L2460" s="53" t="e">
        <f t="shared" si="194"/>
        <v>#N/A</v>
      </c>
    </row>
    <row r="2461" spans="8:12">
      <c r="H2461" s="76">
        <f t="shared" si="190"/>
        <v>2092</v>
      </c>
      <c r="I2461" s="53" t="e">
        <f t="shared" si="191"/>
        <v>#N/A</v>
      </c>
      <c r="J2461" s="53" t="e">
        <f t="shared" si="192"/>
        <v>#N/A</v>
      </c>
      <c r="K2461" s="53" t="e">
        <f t="shared" si="193"/>
        <v>#N/A</v>
      </c>
      <c r="L2461" s="53" t="e">
        <f t="shared" si="194"/>
        <v>#N/A</v>
      </c>
    </row>
    <row r="2462" spans="8:12">
      <c r="H2462" s="76">
        <f t="shared" si="190"/>
        <v>2093</v>
      </c>
      <c r="I2462" s="53" t="e">
        <f t="shared" si="191"/>
        <v>#N/A</v>
      </c>
      <c r="J2462" s="53" t="e">
        <f t="shared" si="192"/>
        <v>#N/A</v>
      </c>
      <c r="K2462" s="53" t="e">
        <f t="shared" si="193"/>
        <v>#N/A</v>
      </c>
      <c r="L2462" s="53" t="e">
        <f t="shared" si="194"/>
        <v>#N/A</v>
      </c>
    </row>
    <row r="2463" spans="8:12">
      <c r="H2463" s="76">
        <f t="shared" si="190"/>
        <v>2094</v>
      </c>
      <c r="I2463" s="53" t="e">
        <f t="shared" si="191"/>
        <v>#N/A</v>
      </c>
      <c r="J2463" s="53" t="e">
        <f t="shared" si="192"/>
        <v>#N/A</v>
      </c>
      <c r="K2463" s="53" t="e">
        <f t="shared" si="193"/>
        <v>#N/A</v>
      </c>
      <c r="L2463" s="53" t="e">
        <f t="shared" si="194"/>
        <v>#N/A</v>
      </c>
    </row>
    <row r="2464" spans="8:12">
      <c r="H2464" s="76">
        <f t="shared" si="190"/>
        <v>2095</v>
      </c>
      <c r="I2464" s="53" t="e">
        <f t="shared" si="191"/>
        <v>#N/A</v>
      </c>
      <c r="J2464" s="53" t="e">
        <f t="shared" si="192"/>
        <v>#N/A</v>
      </c>
      <c r="K2464" s="53" t="e">
        <f t="shared" si="193"/>
        <v>#N/A</v>
      </c>
      <c r="L2464" s="53" t="e">
        <f t="shared" si="194"/>
        <v>#N/A</v>
      </c>
    </row>
    <row r="2465" spans="8:12">
      <c r="H2465" s="76">
        <f t="shared" si="190"/>
        <v>2096</v>
      </c>
      <c r="I2465" s="53" t="e">
        <f t="shared" si="191"/>
        <v>#N/A</v>
      </c>
      <c r="J2465" s="53" t="e">
        <f t="shared" si="192"/>
        <v>#N/A</v>
      </c>
      <c r="K2465" s="53" t="e">
        <f t="shared" si="193"/>
        <v>#N/A</v>
      </c>
      <c r="L2465" s="53" t="e">
        <f t="shared" si="194"/>
        <v>#N/A</v>
      </c>
    </row>
    <row r="2466" spans="8:12">
      <c r="H2466" s="76">
        <f t="shared" si="190"/>
        <v>2097</v>
      </c>
      <c r="I2466" s="53" t="e">
        <f t="shared" si="191"/>
        <v>#N/A</v>
      </c>
      <c r="J2466" s="53" t="e">
        <f t="shared" si="192"/>
        <v>#N/A</v>
      </c>
      <c r="K2466" s="53" t="e">
        <f t="shared" si="193"/>
        <v>#N/A</v>
      </c>
      <c r="L2466" s="53" t="e">
        <f t="shared" si="194"/>
        <v>#N/A</v>
      </c>
    </row>
    <row r="2467" spans="8:12">
      <c r="H2467" s="76">
        <f t="shared" si="190"/>
        <v>2098</v>
      </c>
      <c r="I2467" s="53" t="e">
        <f t="shared" si="191"/>
        <v>#N/A</v>
      </c>
      <c r="J2467" s="53" t="e">
        <f t="shared" si="192"/>
        <v>#N/A</v>
      </c>
      <c r="K2467" s="53" t="e">
        <f t="shared" si="193"/>
        <v>#N/A</v>
      </c>
      <c r="L2467" s="53" t="e">
        <f t="shared" si="194"/>
        <v>#N/A</v>
      </c>
    </row>
    <row r="2468" spans="8:12">
      <c r="H2468" s="76">
        <f t="shared" si="190"/>
        <v>2099</v>
      </c>
      <c r="I2468" s="53" t="e">
        <f t="shared" si="191"/>
        <v>#N/A</v>
      </c>
      <c r="J2468" s="53" t="e">
        <f t="shared" si="192"/>
        <v>#N/A</v>
      </c>
      <c r="K2468" s="53" t="e">
        <f t="shared" si="193"/>
        <v>#N/A</v>
      </c>
      <c r="L2468" s="53" t="e">
        <f t="shared" si="194"/>
        <v>#N/A</v>
      </c>
    </row>
    <row r="2469" spans="8:12">
      <c r="H2469" s="76">
        <f t="shared" si="190"/>
        <v>2100</v>
      </c>
      <c r="I2469" s="53" t="e">
        <f t="shared" si="191"/>
        <v>#N/A</v>
      </c>
      <c r="J2469" s="53" t="e">
        <f t="shared" si="192"/>
        <v>#N/A</v>
      </c>
      <c r="K2469" s="53" t="e">
        <f t="shared" si="193"/>
        <v>#N/A</v>
      </c>
      <c r="L2469" s="53" t="e">
        <f t="shared" si="194"/>
        <v>#N/A</v>
      </c>
    </row>
    <row r="2470" spans="8:12">
      <c r="H2470" s="76">
        <f t="shared" si="190"/>
        <v>2101</v>
      </c>
      <c r="I2470" s="53" t="e">
        <f t="shared" si="191"/>
        <v>#N/A</v>
      </c>
      <c r="J2470" s="53" t="e">
        <f t="shared" si="192"/>
        <v>#N/A</v>
      </c>
      <c r="K2470" s="53" t="e">
        <f t="shared" si="193"/>
        <v>#N/A</v>
      </c>
      <c r="L2470" s="53" t="e">
        <f t="shared" si="194"/>
        <v>#N/A</v>
      </c>
    </row>
    <row r="2471" spans="8:12">
      <c r="H2471" s="76">
        <f t="shared" si="190"/>
        <v>2102</v>
      </c>
      <c r="I2471" s="53" t="e">
        <f t="shared" si="191"/>
        <v>#N/A</v>
      </c>
      <c r="J2471" s="53" t="e">
        <f t="shared" si="192"/>
        <v>#N/A</v>
      </c>
      <c r="K2471" s="53" t="e">
        <f t="shared" si="193"/>
        <v>#N/A</v>
      </c>
      <c r="L2471" s="53" t="e">
        <f t="shared" si="194"/>
        <v>#N/A</v>
      </c>
    </row>
    <row r="2472" spans="8:12">
      <c r="H2472" s="76">
        <f t="shared" si="190"/>
        <v>2103</v>
      </c>
      <c r="I2472" s="53" t="e">
        <f t="shared" si="191"/>
        <v>#N/A</v>
      </c>
      <c r="J2472" s="53" t="e">
        <f t="shared" si="192"/>
        <v>#N/A</v>
      </c>
      <c r="K2472" s="53" t="e">
        <f t="shared" si="193"/>
        <v>#N/A</v>
      </c>
      <c r="L2472" s="53" t="e">
        <f t="shared" si="194"/>
        <v>#N/A</v>
      </c>
    </row>
    <row r="2473" spans="8:12">
      <c r="H2473" s="76">
        <f t="shared" si="190"/>
        <v>2104</v>
      </c>
      <c r="I2473" s="53" t="e">
        <f t="shared" si="191"/>
        <v>#N/A</v>
      </c>
      <c r="J2473" s="53" t="e">
        <f t="shared" si="192"/>
        <v>#N/A</v>
      </c>
      <c r="K2473" s="53" t="e">
        <f t="shared" si="193"/>
        <v>#N/A</v>
      </c>
      <c r="L2473" s="53" t="e">
        <f t="shared" si="194"/>
        <v>#N/A</v>
      </c>
    </row>
    <row r="2474" spans="8:12">
      <c r="H2474" s="76">
        <f t="shared" si="190"/>
        <v>2105</v>
      </c>
      <c r="I2474" s="53" t="e">
        <f t="shared" si="191"/>
        <v>#N/A</v>
      </c>
      <c r="J2474" s="53" t="e">
        <f t="shared" si="192"/>
        <v>#N/A</v>
      </c>
      <c r="K2474" s="53" t="e">
        <f t="shared" si="193"/>
        <v>#N/A</v>
      </c>
      <c r="L2474" s="53" t="e">
        <f t="shared" si="194"/>
        <v>#N/A</v>
      </c>
    </row>
    <row r="2475" spans="8:12">
      <c r="H2475" s="76">
        <f t="shared" si="190"/>
        <v>2106</v>
      </c>
      <c r="I2475" s="53" t="e">
        <f t="shared" si="191"/>
        <v>#N/A</v>
      </c>
      <c r="J2475" s="53" t="e">
        <f t="shared" si="192"/>
        <v>#N/A</v>
      </c>
      <c r="K2475" s="53" t="e">
        <f t="shared" si="193"/>
        <v>#N/A</v>
      </c>
      <c r="L2475" s="53" t="e">
        <f t="shared" si="194"/>
        <v>#N/A</v>
      </c>
    </row>
    <row r="2476" spans="8:12">
      <c r="H2476" s="76">
        <f t="shared" si="190"/>
        <v>2107</v>
      </c>
      <c r="I2476" s="53" t="e">
        <f t="shared" si="191"/>
        <v>#N/A</v>
      </c>
      <c r="J2476" s="53" t="e">
        <f t="shared" si="192"/>
        <v>#N/A</v>
      </c>
      <c r="K2476" s="53" t="e">
        <f t="shared" si="193"/>
        <v>#N/A</v>
      </c>
      <c r="L2476" s="53" t="e">
        <f t="shared" si="194"/>
        <v>#N/A</v>
      </c>
    </row>
    <row r="2477" spans="8:12">
      <c r="H2477" s="76">
        <f t="shared" si="190"/>
        <v>2108</v>
      </c>
      <c r="I2477" s="53" t="e">
        <f t="shared" si="191"/>
        <v>#N/A</v>
      </c>
      <c r="J2477" s="53" t="e">
        <f t="shared" si="192"/>
        <v>#N/A</v>
      </c>
      <c r="K2477" s="53" t="e">
        <f t="shared" si="193"/>
        <v>#N/A</v>
      </c>
      <c r="L2477" s="53" t="e">
        <f t="shared" si="194"/>
        <v>#N/A</v>
      </c>
    </row>
    <row r="2478" spans="8:12">
      <c r="H2478" s="76">
        <f t="shared" si="190"/>
        <v>2109</v>
      </c>
      <c r="I2478" s="53" t="e">
        <f t="shared" si="191"/>
        <v>#N/A</v>
      </c>
      <c r="J2478" s="53" t="e">
        <f t="shared" si="192"/>
        <v>#N/A</v>
      </c>
      <c r="K2478" s="53" t="e">
        <f t="shared" si="193"/>
        <v>#N/A</v>
      </c>
      <c r="L2478" s="53" t="e">
        <f t="shared" si="194"/>
        <v>#N/A</v>
      </c>
    </row>
    <row r="2479" spans="8:12">
      <c r="H2479" s="76">
        <f t="shared" si="190"/>
        <v>2110</v>
      </c>
      <c r="I2479" s="53" t="e">
        <f t="shared" si="191"/>
        <v>#N/A</v>
      </c>
      <c r="J2479" s="53" t="e">
        <f t="shared" si="192"/>
        <v>#N/A</v>
      </c>
      <c r="K2479" s="53" t="e">
        <f t="shared" si="193"/>
        <v>#N/A</v>
      </c>
      <c r="L2479" s="53" t="e">
        <f t="shared" si="194"/>
        <v>#N/A</v>
      </c>
    </row>
    <row r="2480" spans="8:12">
      <c r="H2480" s="76">
        <f t="shared" si="190"/>
        <v>2111</v>
      </c>
      <c r="I2480" s="53" t="e">
        <f t="shared" si="191"/>
        <v>#N/A</v>
      </c>
      <c r="J2480" s="53" t="e">
        <f t="shared" si="192"/>
        <v>#N/A</v>
      </c>
      <c r="K2480" s="53" t="e">
        <f t="shared" si="193"/>
        <v>#N/A</v>
      </c>
      <c r="L2480" s="53" t="e">
        <f t="shared" si="194"/>
        <v>#N/A</v>
      </c>
    </row>
    <row r="2481" spans="8:12">
      <c r="H2481" s="76">
        <f t="shared" si="190"/>
        <v>2112</v>
      </c>
      <c r="I2481" s="53" t="e">
        <f t="shared" si="191"/>
        <v>#N/A</v>
      </c>
      <c r="J2481" s="53" t="e">
        <f t="shared" si="192"/>
        <v>#N/A</v>
      </c>
      <c r="K2481" s="53" t="e">
        <f t="shared" si="193"/>
        <v>#N/A</v>
      </c>
      <c r="L2481" s="53" t="e">
        <f t="shared" si="194"/>
        <v>#N/A</v>
      </c>
    </row>
    <row r="2482" spans="8:12">
      <c r="H2482" s="76">
        <f t="shared" si="190"/>
        <v>2113</v>
      </c>
      <c r="I2482" s="53" t="e">
        <f t="shared" si="191"/>
        <v>#N/A</v>
      </c>
      <c r="J2482" s="53" t="e">
        <f t="shared" si="192"/>
        <v>#N/A</v>
      </c>
      <c r="K2482" s="53" t="e">
        <f t="shared" si="193"/>
        <v>#N/A</v>
      </c>
      <c r="L2482" s="53" t="e">
        <f t="shared" si="194"/>
        <v>#N/A</v>
      </c>
    </row>
    <row r="2483" spans="8:12">
      <c r="H2483" s="76">
        <f t="shared" si="190"/>
        <v>2114</v>
      </c>
      <c r="I2483" s="53" t="e">
        <f t="shared" si="191"/>
        <v>#N/A</v>
      </c>
      <c r="J2483" s="53" t="e">
        <f t="shared" si="192"/>
        <v>#N/A</v>
      </c>
      <c r="K2483" s="53" t="e">
        <f t="shared" si="193"/>
        <v>#N/A</v>
      </c>
      <c r="L2483" s="53" t="e">
        <f t="shared" si="194"/>
        <v>#N/A</v>
      </c>
    </row>
    <row r="2484" spans="8:12">
      <c r="H2484" s="76">
        <f t="shared" si="190"/>
        <v>2115</v>
      </c>
      <c r="I2484" s="53" t="e">
        <f t="shared" si="191"/>
        <v>#N/A</v>
      </c>
      <c r="J2484" s="53" t="e">
        <f t="shared" si="192"/>
        <v>#N/A</v>
      </c>
      <c r="K2484" s="53" t="e">
        <f t="shared" si="193"/>
        <v>#N/A</v>
      </c>
      <c r="L2484" s="53" t="e">
        <f t="shared" si="194"/>
        <v>#N/A</v>
      </c>
    </row>
    <row r="2485" spans="8:12">
      <c r="H2485" s="76">
        <f t="shared" si="190"/>
        <v>2116</v>
      </c>
      <c r="I2485" s="53" t="e">
        <f t="shared" si="191"/>
        <v>#N/A</v>
      </c>
      <c r="J2485" s="53" t="e">
        <f t="shared" si="192"/>
        <v>#N/A</v>
      </c>
      <c r="K2485" s="53" t="e">
        <f t="shared" si="193"/>
        <v>#N/A</v>
      </c>
      <c r="L2485" s="53" t="e">
        <f t="shared" si="194"/>
        <v>#N/A</v>
      </c>
    </row>
    <row r="2486" spans="8:12">
      <c r="H2486" s="76">
        <f t="shared" si="190"/>
        <v>2117</v>
      </c>
      <c r="I2486" s="53" t="e">
        <f t="shared" si="191"/>
        <v>#N/A</v>
      </c>
      <c r="J2486" s="53" t="e">
        <f t="shared" si="192"/>
        <v>#N/A</v>
      </c>
      <c r="K2486" s="53" t="e">
        <f t="shared" si="193"/>
        <v>#N/A</v>
      </c>
      <c r="L2486" s="53" t="e">
        <f t="shared" si="194"/>
        <v>#N/A</v>
      </c>
    </row>
    <row r="2487" spans="8:12">
      <c r="H2487" s="76">
        <f t="shared" si="190"/>
        <v>2118</v>
      </c>
      <c r="I2487" s="53" t="e">
        <f t="shared" si="191"/>
        <v>#N/A</v>
      </c>
      <c r="J2487" s="53" t="e">
        <f t="shared" si="192"/>
        <v>#N/A</v>
      </c>
      <c r="K2487" s="53" t="e">
        <f t="shared" si="193"/>
        <v>#N/A</v>
      </c>
      <c r="L2487" s="53" t="e">
        <f t="shared" si="194"/>
        <v>#N/A</v>
      </c>
    </row>
    <row r="2488" spans="8:12">
      <c r="H2488" s="76">
        <f t="shared" si="190"/>
        <v>2119</v>
      </c>
      <c r="I2488" s="53" t="e">
        <f t="shared" si="191"/>
        <v>#N/A</v>
      </c>
      <c r="J2488" s="53" t="e">
        <f t="shared" si="192"/>
        <v>#N/A</v>
      </c>
      <c r="K2488" s="53" t="e">
        <f t="shared" si="193"/>
        <v>#N/A</v>
      </c>
      <c r="L2488" s="53" t="e">
        <f t="shared" si="194"/>
        <v>#N/A</v>
      </c>
    </row>
    <row r="2489" spans="8:12">
      <c r="H2489" s="76">
        <f t="shared" si="190"/>
        <v>2120</v>
      </c>
      <c r="I2489" s="53" t="e">
        <f t="shared" si="191"/>
        <v>#N/A</v>
      </c>
      <c r="J2489" s="53" t="e">
        <f t="shared" si="192"/>
        <v>#N/A</v>
      </c>
      <c r="K2489" s="53" t="e">
        <f t="shared" si="193"/>
        <v>#N/A</v>
      </c>
      <c r="L2489" s="53" t="e">
        <f t="shared" si="194"/>
        <v>#N/A</v>
      </c>
    </row>
    <row r="2490" spans="8:12">
      <c r="H2490" s="76">
        <f t="shared" si="190"/>
        <v>2121</v>
      </c>
      <c r="I2490" s="53" t="e">
        <f t="shared" si="191"/>
        <v>#N/A</v>
      </c>
      <c r="J2490" s="53" t="e">
        <f t="shared" si="192"/>
        <v>#N/A</v>
      </c>
      <c r="K2490" s="53" t="e">
        <f t="shared" si="193"/>
        <v>#N/A</v>
      </c>
      <c r="L2490" s="53" t="e">
        <f t="shared" si="194"/>
        <v>#N/A</v>
      </c>
    </row>
    <row r="2491" spans="8:12">
      <c r="H2491" s="76">
        <f t="shared" si="190"/>
        <v>2122</v>
      </c>
      <c r="I2491" s="53" t="e">
        <f t="shared" si="191"/>
        <v>#N/A</v>
      </c>
      <c r="J2491" s="53" t="e">
        <f t="shared" si="192"/>
        <v>#N/A</v>
      </c>
      <c r="K2491" s="53" t="e">
        <f t="shared" si="193"/>
        <v>#N/A</v>
      </c>
      <c r="L2491" s="53" t="e">
        <f t="shared" si="194"/>
        <v>#N/A</v>
      </c>
    </row>
    <row r="2492" spans="8:12">
      <c r="H2492" s="76">
        <f t="shared" si="190"/>
        <v>2123</v>
      </c>
      <c r="I2492" s="53" t="e">
        <f t="shared" si="191"/>
        <v>#N/A</v>
      </c>
      <c r="J2492" s="53" t="e">
        <f t="shared" si="192"/>
        <v>#N/A</v>
      </c>
      <c r="K2492" s="53" t="e">
        <f t="shared" si="193"/>
        <v>#N/A</v>
      </c>
      <c r="L2492" s="53" t="e">
        <f t="shared" si="194"/>
        <v>#N/A</v>
      </c>
    </row>
    <row r="2493" spans="8:12">
      <c r="H2493" s="76">
        <f t="shared" si="190"/>
        <v>2124</v>
      </c>
      <c r="I2493" s="53" t="e">
        <f t="shared" si="191"/>
        <v>#N/A</v>
      </c>
      <c r="J2493" s="53" t="e">
        <f t="shared" si="192"/>
        <v>#N/A</v>
      </c>
      <c r="K2493" s="53" t="e">
        <f t="shared" si="193"/>
        <v>#N/A</v>
      </c>
      <c r="L2493" s="53" t="e">
        <f t="shared" si="194"/>
        <v>#N/A</v>
      </c>
    </row>
    <row r="2494" spans="8:12">
      <c r="H2494" s="76">
        <f t="shared" si="190"/>
        <v>2125</v>
      </c>
      <c r="I2494" s="53" t="e">
        <f t="shared" si="191"/>
        <v>#N/A</v>
      </c>
      <c r="J2494" s="53" t="e">
        <f t="shared" si="192"/>
        <v>#N/A</v>
      </c>
      <c r="K2494" s="53" t="e">
        <f t="shared" si="193"/>
        <v>#N/A</v>
      </c>
      <c r="L2494" s="53" t="e">
        <f t="shared" si="194"/>
        <v>#N/A</v>
      </c>
    </row>
    <row r="2495" spans="8:12">
      <c r="H2495" s="76">
        <f t="shared" si="190"/>
        <v>2126</v>
      </c>
      <c r="I2495" s="53" t="e">
        <f t="shared" si="191"/>
        <v>#N/A</v>
      </c>
      <c r="J2495" s="53" t="e">
        <f t="shared" si="192"/>
        <v>#N/A</v>
      </c>
      <c r="K2495" s="53" t="e">
        <f t="shared" si="193"/>
        <v>#N/A</v>
      </c>
      <c r="L2495" s="53" t="e">
        <f t="shared" si="194"/>
        <v>#N/A</v>
      </c>
    </row>
    <row r="2496" spans="8:12">
      <c r="H2496" s="76">
        <f t="shared" si="190"/>
        <v>2127</v>
      </c>
      <c r="I2496" s="53" t="e">
        <f t="shared" si="191"/>
        <v>#N/A</v>
      </c>
      <c r="J2496" s="53" t="e">
        <f t="shared" si="192"/>
        <v>#N/A</v>
      </c>
      <c r="K2496" s="53" t="e">
        <f t="shared" si="193"/>
        <v>#N/A</v>
      </c>
      <c r="L2496" s="53" t="e">
        <f t="shared" si="194"/>
        <v>#N/A</v>
      </c>
    </row>
    <row r="2497" spans="8:12">
      <c r="H2497" s="76">
        <f t="shared" si="190"/>
        <v>2128</v>
      </c>
      <c r="I2497" s="53" t="e">
        <f t="shared" si="191"/>
        <v>#N/A</v>
      </c>
      <c r="J2497" s="53" t="e">
        <f t="shared" si="192"/>
        <v>#N/A</v>
      </c>
      <c r="K2497" s="53" t="e">
        <f t="shared" si="193"/>
        <v>#N/A</v>
      </c>
      <c r="L2497" s="53" t="e">
        <f t="shared" si="194"/>
        <v>#N/A</v>
      </c>
    </row>
    <row r="2498" spans="8:12">
      <c r="H2498" s="76">
        <f t="shared" si="190"/>
        <v>2129</v>
      </c>
      <c r="I2498" s="53" t="e">
        <f t="shared" si="191"/>
        <v>#N/A</v>
      </c>
      <c r="J2498" s="53" t="e">
        <f t="shared" si="192"/>
        <v>#N/A</v>
      </c>
      <c r="K2498" s="53" t="e">
        <f t="shared" si="193"/>
        <v>#N/A</v>
      </c>
      <c r="L2498" s="53" t="e">
        <f t="shared" si="194"/>
        <v>#N/A</v>
      </c>
    </row>
    <row r="2499" spans="8:12">
      <c r="H2499" s="76">
        <f t="shared" si="190"/>
        <v>2130</v>
      </c>
      <c r="I2499" s="53" t="e">
        <f t="shared" si="191"/>
        <v>#N/A</v>
      </c>
      <c r="J2499" s="53" t="e">
        <f t="shared" si="192"/>
        <v>#N/A</v>
      </c>
      <c r="K2499" s="53" t="e">
        <f t="shared" si="193"/>
        <v>#N/A</v>
      </c>
      <c r="L2499" s="53" t="e">
        <f t="shared" si="194"/>
        <v>#N/A</v>
      </c>
    </row>
    <row r="2500" spans="8:12">
      <c r="H2500" s="76">
        <f t="shared" ref="H2500:H2563" si="195">IF(+H2499+1&lt;=MAX(data21),+H2499+1,0)</f>
        <v>2131</v>
      </c>
      <c r="I2500" s="53" t="e">
        <f t="shared" si="191"/>
        <v>#N/A</v>
      </c>
      <c r="J2500" s="53" t="e">
        <f t="shared" si="192"/>
        <v>#N/A</v>
      </c>
      <c r="K2500" s="53" t="e">
        <f t="shared" si="193"/>
        <v>#N/A</v>
      </c>
      <c r="L2500" s="53" t="e">
        <f t="shared" si="194"/>
        <v>#N/A</v>
      </c>
    </row>
    <row r="2501" spans="8:12">
      <c r="H2501" s="76">
        <f t="shared" si="195"/>
        <v>2132</v>
      </c>
      <c r="I2501" s="53" t="e">
        <f t="shared" ref="I2501:I2564" si="196">IF(IFERROR(VLOOKUP($H2501,$A:$F,2,0)/VLOOKUP($H2500,$A:$F,2,0)*I2500,NA())=0,NA(),IFERROR(VLOOKUP($H2501,$A:$F,2,0)/VLOOKUP($H2500,$A:$F,2,0)*I2500,NA()))</f>
        <v>#N/A</v>
      </c>
      <c r="J2501" s="53" t="e">
        <f t="shared" ref="J2501:J2564" si="197">IF(IFERROR(VLOOKUP($H2501,$A:$F,3,0)/VLOOKUP($H2500,$A:$F,3,0)*J2500,NA())=0,NA(),IFERROR(VLOOKUP($H2501,$A:$F,3,0)/VLOOKUP($H2500,$A:$F,3,0)*J2500,NA()))</f>
        <v>#N/A</v>
      </c>
      <c r="K2501" s="53" t="e">
        <f t="shared" ref="K2501:K2564" si="198">IF(IFERROR(VLOOKUP($H2501,$A:$F,4,0)/VLOOKUP($H2500,$A:$F,4,0)*K2500,NA())=0,NA(),IFERROR(VLOOKUP($H2501,$A:$F,4,0)/VLOOKUP($H2500,$A:$F,4,0)*K2500,NA()))</f>
        <v>#N/A</v>
      </c>
      <c r="L2501" s="53" t="e">
        <f t="shared" ref="L2501:L2564" si="199">IF(IFERROR(VLOOKUP($H2501,$A:$F,5,0)/VLOOKUP($H2500,$A:$F,5,0)*L2500,NA())=0,NA(),IFERROR(VLOOKUP($H2501,$A:$F,5,0)/VLOOKUP($H2500,$A:$F,5,0)*L2500,NA()))</f>
        <v>#N/A</v>
      </c>
    </row>
    <row r="2502" spans="8:12">
      <c r="H2502" s="76">
        <f t="shared" si="195"/>
        <v>2133</v>
      </c>
      <c r="I2502" s="53" t="e">
        <f t="shared" si="196"/>
        <v>#N/A</v>
      </c>
      <c r="J2502" s="53" t="e">
        <f t="shared" si="197"/>
        <v>#N/A</v>
      </c>
      <c r="K2502" s="53" t="e">
        <f t="shared" si="198"/>
        <v>#N/A</v>
      </c>
      <c r="L2502" s="53" t="e">
        <f t="shared" si="199"/>
        <v>#N/A</v>
      </c>
    </row>
    <row r="2503" spans="8:12">
      <c r="H2503" s="76">
        <f t="shared" si="195"/>
        <v>2134</v>
      </c>
      <c r="I2503" s="53" t="e">
        <f t="shared" si="196"/>
        <v>#N/A</v>
      </c>
      <c r="J2503" s="53" t="e">
        <f t="shared" si="197"/>
        <v>#N/A</v>
      </c>
      <c r="K2503" s="53" t="e">
        <f t="shared" si="198"/>
        <v>#N/A</v>
      </c>
      <c r="L2503" s="53" t="e">
        <f t="shared" si="199"/>
        <v>#N/A</v>
      </c>
    </row>
    <row r="2504" spans="8:12">
      <c r="H2504" s="76">
        <f t="shared" si="195"/>
        <v>2135</v>
      </c>
      <c r="I2504" s="53" t="e">
        <f t="shared" si="196"/>
        <v>#N/A</v>
      </c>
      <c r="J2504" s="53" t="e">
        <f t="shared" si="197"/>
        <v>#N/A</v>
      </c>
      <c r="K2504" s="53" t="e">
        <f t="shared" si="198"/>
        <v>#N/A</v>
      </c>
      <c r="L2504" s="53" t="e">
        <f t="shared" si="199"/>
        <v>#N/A</v>
      </c>
    </row>
    <row r="2505" spans="8:12">
      <c r="H2505" s="76">
        <f t="shared" si="195"/>
        <v>2136</v>
      </c>
      <c r="I2505" s="53" t="e">
        <f t="shared" si="196"/>
        <v>#N/A</v>
      </c>
      <c r="J2505" s="53" t="e">
        <f t="shared" si="197"/>
        <v>#N/A</v>
      </c>
      <c r="K2505" s="53" t="e">
        <f t="shared" si="198"/>
        <v>#N/A</v>
      </c>
      <c r="L2505" s="53" t="e">
        <f t="shared" si="199"/>
        <v>#N/A</v>
      </c>
    </row>
    <row r="2506" spans="8:12">
      <c r="H2506" s="76">
        <f t="shared" si="195"/>
        <v>2137</v>
      </c>
      <c r="I2506" s="53" t="e">
        <f t="shared" si="196"/>
        <v>#N/A</v>
      </c>
      <c r="J2506" s="53" t="e">
        <f t="shared" si="197"/>
        <v>#N/A</v>
      </c>
      <c r="K2506" s="53" t="e">
        <f t="shared" si="198"/>
        <v>#N/A</v>
      </c>
      <c r="L2506" s="53" t="e">
        <f t="shared" si="199"/>
        <v>#N/A</v>
      </c>
    </row>
    <row r="2507" spans="8:12">
      <c r="H2507" s="76">
        <f t="shared" si="195"/>
        <v>2138</v>
      </c>
      <c r="I2507" s="53" t="e">
        <f t="shared" si="196"/>
        <v>#N/A</v>
      </c>
      <c r="J2507" s="53" t="e">
        <f t="shared" si="197"/>
        <v>#N/A</v>
      </c>
      <c r="K2507" s="53" t="e">
        <f t="shared" si="198"/>
        <v>#N/A</v>
      </c>
      <c r="L2507" s="53" t="e">
        <f t="shared" si="199"/>
        <v>#N/A</v>
      </c>
    </row>
    <row r="2508" spans="8:12">
      <c r="H2508" s="76">
        <f t="shared" si="195"/>
        <v>2139</v>
      </c>
      <c r="I2508" s="53" t="e">
        <f t="shared" si="196"/>
        <v>#N/A</v>
      </c>
      <c r="J2508" s="53" t="e">
        <f t="shared" si="197"/>
        <v>#N/A</v>
      </c>
      <c r="K2508" s="53" t="e">
        <f t="shared" si="198"/>
        <v>#N/A</v>
      </c>
      <c r="L2508" s="53" t="e">
        <f t="shared" si="199"/>
        <v>#N/A</v>
      </c>
    </row>
    <row r="2509" spans="8:12">
      <c r="H2509" s="76">
        <f t="shared" si="195"/>
        <v>2140</v>
      </c>
      <c r="I2509" s="53" t="e">
        <f t="shared" si="196"/>
        <v>#N/A</v>
      </c>
      <c r="J2509" s="53" t="e">
        <f t="shared" si="197"/>
        <v>#N/A</v>
      </c>
      <c r="K2509" s="53" t="e">
        <f t="shared" si="198"/>
        <v>#N/A</v>
      </c>
      <c r="L2509" s="53" t="e">
        <f t="shared" si="199"/>
        <v>#N/A</v>
      </c>
    </row>
    <row r="2510" spans="8:12">
      <c r="H2510" s="76">
        <f t="shared" si="195"/>
        <v>2141</v>
      </c>
      <c r="I2510" s="53" t="e">
        <f t="shared" si="196"/>
        <v>#N/A</v>
      </c>
      <c r="J2510" s="53" t="e">
        <f t="shared" si="197"/>
        <v>#N/A</v>
      </c>
      <c r="K2510" s="53" t="e">
        <f t="shared" si="198"/>
        <v>#N/A</v>
      </c>
      <c r="L2510" s="53" t="e">
        <f t="shared" si="199"/>
        <v>#N/A</v>
      </c>
    </row>
    <row r="2511" spans="8:12">
      <c r="H2511" s="76">
        <f t="shared" si="195"/>
        <v>2142</v>
      </c>
      <c r="I2511" s="53" t="e">
        <f t="shared" si="196"/>
        <v>#N/A</v>
      </c>
      <c r="J2511" s="53" t="e">
        <f t="shared" si="197"/>
        <v>#N/A</v>
      </c>
      <c r="K2511" s="53" t="e">
        <f t="shared" si="198"/>
        <v>#N/A</v>
      </c>
      <c r="L2511" s="53" t="e">
        <f t="shared" si="199"/>
        <v>#N/A</v>
      </c>
    </row>
    <row r="2512" spans="8:12">
      <c r="H2512" s="76">
        <f t="shared" si="195"/>
        <v>2143</v>
      </c>
      <c r="I2512" s="53" t="e">
        <f t="shared" si="196"/>
        <v>#N/A</v>
      </c>
      <c r="J2512" s="53" t="e">
        <f t="shared" si="197"/>
        <v>#N/A</v>
      </c>
      <c r="K2512" s="53" t="e">
        <f t="shared" si="198"/>
        <v>#N/A</v>
      </c>
      <c r="L2512" s="53" t="e">
        <f t="shared" si="199"/>
        <v>#N/A</v>
      </c>
    </row>
    <row r="2513" spans="8:12">
      <c r="H2513" s="76">
        <f t="shared" si="195"/>
        <v>2144</v>
      </c>
      <c r="I2513" s="53" t="e">
        <f t="shared" si="196"/>
        <v>#N/A</v>
      </c>
      <c r="J2513" s="53" t="e">
        <f t="shared" si="197"/>
        <v>#N/A</v>
      </c>
      <c r="K2513" s="53" t="e">
        <f t="shared" si="198"/>
        <v>#N/A</v>
      </c>
      <c r="L2513" s="53" t="e">
        <f t="shared" si="199"/>
        <v>#N/A</v>
      </c>
    </row>
    <row r="2514" spans="8:12">
      <c r="H2514" s="76">
        <f t="shared" si="195"/>
        <v>2145</v>
      </c>
      <c r="I2514" s="53" t="e">
        <f t="shared" si="196"/>
        <v>#N/A</v>
      </c>
      <c r="J2514" s="53" t="e">
        <f t="shared" si="197"/>
        <v>#N/A</v>
      </c>
      <c r="K2514" s="53" t="e">
        <f t="shared" si="198"/>
        <v>#N/A</v>
      </c>
      <c r="L2514" s="53" t="e">
        <f t="shared" si="199"/>
        <v>#N/A</v>
      </c>
    </row>
    <row r="2515" spans="8:12">
      <c r="H2515" s="76">
        <f t="shared" si="195"/>
        <v>2146</v>
      </c>
      <c r="I2515" s="53" t="e">
        <f t="shared" si="196"/>
        <v>#N/A</v>
      </c>
      <c r="J2515" s="53" t="e">
        <f t="shared" si="197"/>
        <v>#N/A</v>
      </c>
      <c r="K2515" s="53" t="e">
        <f t="shared" si="198"/>
        <v>#N/A</v>
      </c>
      <c r="L2515" s="53" t="e">
        <f t="shared" si="199"/>
        <v>#N/A</v>
      </c>
    </row>
    <row r="2516" spans="8:12">
      <c r="H2516" s="76">
        <f t="shared" si="195"/>
        <v>2147</v>
      </c>
      <c r="I2516" s="53" t="e">
        <f t="shared" si="196"/>
        <v>#N/A</v>
      </c>
      <c r="J2516" s="53" t="e">
        <f t="shared" si="197"/>
        <v>#N/A</v>
      </c>
      <c r="K2516" s="53" t="e">
        <f t="shared" si="198"/>
        <v>#N/A</v>
      </c>
      <c r="L2516" s="53" t="e">
        <f t="shared" si="199"/>
        <v>#N/A</v>
      </c>
    </row>
    <row r="2517" spans="8:12">
      <c r="H2517" s="76">
        <f t="shared" si="195"/>
        <v>2148</v>
      </c>
      <c r="I2517" s="53" t="e">
        <f t="shared" si="196"/>
        <v>#N/A</v>
      </c>
      <c r="J2517" s="53" t="e">
        <f t="shared" si="197"/>
        <v>#N/A</v>
      </c>
      <c r="K2517" s="53" t="e">
        <f t="shared" si="198"/>
        <v>#N/A</v>
      </c>
      <c r="L2517" s="53" t="e">
        <f t="shared" si="199"/>
        <v>#N/A</v>
      </c>
    </row>
    <row r="2518" spans="8:12">
      <c r="H2518" s="76">
        <f t="shared" si="195"/>
        <v>2149</v>
      </c>
      <c r="I2518" s="53" t="e">
        <f t="shared" si="196"/>
        <v>#N/A</v>
      </c>
      <c r="J2518" s="53" t="e">
        <f t="shared" si="197"/>
        <v>#N/A</v>
      </c>
      <c r="K2518" s="53" t="e">
        <f t="shared" si="198"/>
        <v>#N/A</v>
      </c>
      <c r="L2518" s="53" t="e">
        <f t="shared" si="199"/>
        <v>#N/A</v>
      </c>
    </row>
    <row r="2519" spans="8:12">
      <c r="H2519" s="76">
        <f t="shared" si="195"/>
        <v>2150</v>
      </c>
      <c r="I2519" s="53" t="e">
        <f t="shared" si="196"/>
        <v>#N/A</v>
      </c>
      <c r="J2519" s="53" t="e">
        <f t="shared" si="197"/>
        <v>#N/A</v>
      </c>
      <c r="K2519" s="53" t="e">
        <f t="shared" si="198"/>
        <v>#N/A</v>
      </c>
      <c r="L2519" s="53" t="e">
        <f t="shared" si="199"/>
        <v>#N/A</v>
      </c>
    </row>
    <row r="2520" spans="8:12">
      <c r="H2520" s="76">
        <f t="shared" si="195"/>
        <v>2151</v>
      </c>
      <c r="I2520" s="53" t="e">
        <f t="shared" si="196"/>
        <v>#N/A</v>
      </c>
      <c r="J2520" s="53" t="e">
        <f t="shared" si="197"/>
        <v>#N/A</v>
      </c>
      <c r="K2520" s="53" t="e">
        <f t="shared" si="198"/>
        <v>#N/A</v>
      </c>
      <c r="L2520" s="53" t="e">
        <f t="shared" si="199"/>
        <v>#N/A</v>
      </c>
    </row>
    <row r="2521" spans="8:12">
      <c r="H2521" s="76">
        <f t="shared" si="195"/>
        <v>2152</v>
      </c>
      <c r="I2521" s="53" t="e">
        <f t="shared" si="196"/>
        <v>#N/A</v>
      </c>
      <c r="J2521" s="53" t="e">
        <f t="shared" si="197"/>
        <v>#N/A</v>
      </c>
      <c r="K2521" s="53" t="e">
        <f t="shared" si="198"/>
        <v>#N/A</v>
      </c>
      <c r="L2521" s="53" t="e">
        <f t="shared" si="199"/>
        <v>#N/A</v>
      </c>
    </row>
    <row r="2522" spans="8:12">
      <c r="H2522" s="76">
        <f t="shared" si="195"/>
        <v>2153</v>
      </c>
      <c r="I2522" s="53" t="e">
        <f t="shared" si="196"/>
        <v>#N/A</v>
      </c>
      <c r="J2522" s="53" t="e">
        <f t="shared" si="197"/>
        <v>#N/A</v>
      </c>
      <c r="K2522" s="53" t="e">
        <f t="shared" si="198"/>
        <v>#N/A</v>
      </c>
      <c r="L2522" s="53" t="e">
        <f t="shared" si="199"/>
        <v>#N/A</v>
      </c>
    </row>
    <row r="2523" spans="8:12">
      <c r="H2523" s="76">
        <f t="shared" si="195"/>
        <v>2154</v>
      </c>
      <c r="I2523" s="53" t="e">
        <f t="shared" si="196"/>
        <v>#N/A</v>
      </c>
      <c r="J2523" s="53" t="e">
        <f t="shared" si="197"/>
        <v>#N/A</v>
      </c>
      <c r="K2523" s="53" t="e">
        <f t="shared" si="198"/>
        <v>#N/A</v>
      </c>
      <c r="L2523" s="53" t="e">
        <f t="shared" si="199"/>
        <v>#N/A</v>
      </c>
    </row>
    <row r="2524" spans="8:12">
      <c r="H2524" s="76">
        <f t="shared" si="195"/>
        <v>2155</v>
      </c>
      <c r="I2524" s="53" t="e">
        <f t="shared" si="196"/>
        <v>#N/A</v>
      </c>
      <c r="J2524" s="53" t="e">
        <f t="shared" si="197"/>
        <v>#N/A</v>
      </c>
      <c r="K2524" s="53" t="e">
        <f t="shared" si="198"/>
        <v>#N/A</v>
      </c>
      <c r="L2524" s="53" t="e">
        <f t="shared" si="199"/>
        <v>#N/A</v>
      </c>
    </row>
    <row r="2525" spans="8:12">
      <c r="H2525" s="76">
        <f t="shared" si="195"/>
        <v>2156</v>
      </c>
      <c r="I2525" s="53" t="e">
        <f t="shared" si="196"/>
        <v>#N/A</v>
      </c>
      <c r="J2525" s="53" t="e">
        <f t="shared" si="197"/>
        <v>#N/A</v>
      </c>
      <c r="K2525" s="53" t="e">
        <f t="shared" si="198"/>
        <v>#N/A</v>
      </c>
      <c r="L2525" s="53" t="e">
        <f t="shared" si="199"/>
        <v>#N/A</v>
      </c>
    </row>
    <row r="2526" spans="8:12">
      <c r="H2526" s="76">
        <f t="shared" si="195"/>
        <v>2157</v>
      </c>
      <c r="I2526" s="53" t="e">
        <f t="shared" si="196"/>
        <v>#N/A</v>
      </c>
      <c r="J2526" s="53" t="e">
        <f t="shared" si="197"/>
        <v>#N/A</v>
      </c>
      <c r="K2526" s="53" t="e">
        <f t="shared" si="198"/>
        <v>#N/A</v>
      </c>
      <c r="L2526" s="53" t="e">
        <f t="shared" si="199"/>
        <v>#N/A</v>
      </c>
    </row>
    <row r="2527" spans="8:12">
      <c r="H2527" s="76">
        <f t="shared" si="195"/>
        <v>2158</v>
      </c>
      <c r="I2527" s="53" t="e">
        <f t="shared" si="196"/>
        <v>#N/A</v>
      </c>
      <c r="J2527" s="53" t="e">
        <f t="shared" si="197"/>
        <v>#N/A</v>
      </c>
      <c r="K2527" s="53" t="e">
        <f t="shared" si="198"/>
        <v>#N/A</v>
      </c>
      <c r="L2527" s="53" t="e">
        <f t="shared" si="199"/>
        <v>#N/A</v>
      </c>
    </row>
    <row r="2528" spans="8:12">
      <c r="H2528" s="76">
        <f t="shared" si="195"/>
        <v>2159</v>
      </c>
      <c r="I2528" s="53" t="e">
        <f t="shared" si="196"/>
        <v>#N/A</v>
      </c>
      <c r="J2528" s="53" t="e">
        <f t="shared" si="197"/>
        <v>#N/A</v>
      </c>
      <c r="K2528" s="53" t="e">
        <f t="shared" si="198"/>
        <v>#N/A</v>
      </c>
      <c r="L2528" s="53" t="e">
        <f t="shared" si="199"/>
        <v>#N/A</v>
      </c>
    </row>
    <row r="2529" spans="8:12">
      <c r="H2529" s="76">
        <f t="shared" si="195"/>
        <v>2160</v>
      </c>
      <c r="I2529" s="53" t="e">
        <f t="shared" si="196"/>
        <v>#N/A</v>
      </c>
      <c r="J2529" s="53" t="e">
        <f t="shared" si="197"/>
        <v>#N/A</v>
      </c>
      <c r="K2529" s="53" t="e">
        <f t="shared" si="198"/>
        <v>#N/A</v>
      </c>
      <c r="L2529" s="53" t="e">
        <f t="shared" si="199"/>
        <v>#N/A</v>
      </c>
    </row>
    <row r="2530" spans="8:12">
      <c r="H2530" s="76">
        <f t="shared" si="195"/>
        <v>2161</v>
      </c>
      <c r="I2530" s="53" t="e">
        <f t="shared" si="196"/>
        <v>#N/A</v>
      </c>
      <c r="J2530" s="53" t="e">
        <f t="shared" si="197"/>
        <v>#N/A</v>
      </c>
      <c r="K2530" s="53" t="e">
        <f t="shared" si="198"/>
        <v>#N/A</v>
      </c>
      <c r="L2530" s="53" t="e">
        <f t="shared" si="199"/>
        <v>#N/A</v>
      </c>
    </row>
    <row r="2531" spans="8:12">
      <c r="H2531" s="76">
        <f t="shared" si="195"/>
        <v>2162</v>
      </c>
      <c r="I2531" s="53" t="e">
        <f t="shared" si="196"/>
        <v>#N/A</v>
      </c>
      <c r="J2531" s="53" t="e">
        <f t="shared" si="197"/>
        <v>#N/A</v>
      </c>
      <c r="K2531" s="53" t="e">
        <f t="shared" si="198"/>
        <v>#N/A</v>
      </c>
      <c r="L2531" s="53" t="e">
        <f t="shared" si="199"/>
        <v>#N/A</v>
      </c>
    </row>
    <row r="2532" spans="8:12">
      <c r="H2532" s="76">
        <f t="shared" si="195"/>
        <v>2163</v>
      </c>
      <c r="I2532" s="53" t="e">
        <f t="shared" si="196"/>
        <v>#N/A</v>
      </c>
      <c r="J2532" s="53" t="e">
        <f t="shared" si="197"/>
        <v>#N/A</v>
      </c>
      <c r="K2532" s="53" t="e">
        <f t="shared" si="198"/>
        <v>#N/A</v>
      </c>
      <c r="L2532" s="53" t="e">
        <f t="shared" si="199"/>
        <v>#N/A</v>
      </c>
    </row>
    <row r="2533" spans="8:12">
      <c r="H2533" s="76">
        <f t="shared" si="195"/>
        <v>2164</v>
      </c>
      <c r="I2533" s="53" t="e">
        <f t="shared" si="196"/>
        <v>#N/A</v>
      </c>
      <c r="J2533" s="53" t="e">
        <f t="shared" si="197"/>
        <v>#N/A</v>
      </c>
      <c r="K2533" s="53" t="e">
        <f t="shared" si="198"/>
        <v>#N/A</v>
      </c>
      <c r="L2533" s="53" t="e">
        <f t="shared" si="199"/>
        <v>#N/A</v>
      </c>
    </row>
    <row r="2534" spans="8:12">
      <c r="H2534" s="76">
        <f t="shared" si="195"/>
        <v>2165</v>
      </c>
      <c r="I2534" s="53" t="e">
        <f t="shared" si="196"/>
        <v>#N/A</v>
      </c>
      <c r="J2534" s="53" t="e">
        <f t="shared" si="197"/>
        <v>#N/A</v>
      </c>
      <c r="K2534" s="53" t="e">
        <f t="shared" si="198"/>
        <v>#N/A</v>
      </c>
      <c r="L2534" s="53" t="e">
        <f t="shared" si="199"/>
        <v>#N/A</v>
      </c>
    </row>
    <row r="2535" spans="8:12">
      <c r="H2535" s="76">
        <f t="shared" si="195"/>
        <v>2166</v>
      </c>
      <c r="I2535" s="53" t="e">
        <f t="shared" si="196"/>
        <v>#N/A</v>
      </c>
      <c r="J2535" s="53" t="e">
        <f t="shared" si="197"/>
        <v>#N/A</v>
      </c>
      <c r="K2535" s="53" t="e">
        <f t="shared" si="198"/>
        <v>#N/A</v>
      </c>
      <c r="L2535" s="53" t="e">
        <f t="shared" si="199"/>
        <v>#N/A</v>
      </c>
    </row>
    <row r="2536" spans="8:12">
      <c r="H2536" s="76">
        <f t="shared" si="195"/>
        <v>2167</v>
      </c>
      <c r="I2536" s="53" t="e">
        <f t="shared" si="196"/>
        <v>#N/A</v>
      </c>
      <c r="J2536" s="53" t="e">
        <f t="shared" si="197"/>
        <v>#N/A</v>
      </c>
      <c r="K2536" s="53" t="e">
        <f t="shared" si="198"/>
        <v>#N/A</v>
      </c>
      <c r="L2536" s="53" t="e">
        <f t="shared" si="199"/>
        <v>#N/A</v>
      </c>
    </row>
    <row r="2537" spans="8:12">
      <c r="H2537" s="76">
        <f t="shared" si="195"/>
        <v>2168</v>
      </c>
      <c r="I2537" s="53" t="e">
        <f t="shared" si="196"/>
        <v>#N/A</v>
      </c>
      <c r="J2537" s="53" t="e">
        <f t="shared" si="197"/>
        <v>#N/A</v>
      </c>
      <c r="K2537" s="53" t="e">
        <f t="shared" si="198"/>
        <v>#N/A</v>
      </c>
      <c r="L2537" s="53" t="e">
        <f t="shared" si="199"/>
        <v>#N/A</v>
      </c>
    </row>
    <row r="2538" spans="8:12">
      <c r="H2538" s="76">
        <f t="shared" si="195"/>
        <v>2169</v>
      </c>
      <c r="I2538" s="53" t="e">
        <f t="shared" si="196"/>
        <v>#N/A</v>
      </c>
      <c r="J2538" s="53" t="e">
        <f t="shared" si="197"/>
        <v>#N/A</v>
      </c>
      <c r="K2538" s="53" t="e">
        <f t="shared" si="198"/>
        <v>#N/A</v>
      </c>
      <c r="L2538" s="53" t="e">
        <f t="shared" si="199"/>
        <v>#N/A</v>
      </c>
    </row>
    <row r="2539" spans="8:12">
      <c r="H2539" s="76">
        <f t="shared" si="195"/>
        <v>2170</v>
      </c>
      <c r="I2539" s="53" t="e">
        <f t="shared" si="196"/>
        <v>#N/A</v>
      </c>
      <c r="J2539" s="53" t="e">
        <f t="shared" si="197"/>
        <v>#N/A</v>
      </c>
      <c r="K2539" s="53" t="e">
        <f t="shared" si="198"/>
        <v>#N/A</v>
      </c>
      <c r="L2539" s="53" t="e">
        <f t="shared" si="199"/>
        <v>#N/A</v>
      </c>
    </row>
    <row r="2540" spans="8:12">
      <c r="H2540" s="76">
        <f t="shared" si="195"/>
        <v>2171</v>
      </c>
      <c r="I2540" s="53" t="e">
        <f t="shared" si="196"/>
        <v>#N/A</v>
      </c>
      <c r="J2540" s="53" t="e">
        <f t="shared" si="197"/>
        <v>#N/A</v>
      </c>
      <c r="K2540" s="53" t="e">
        <f t="shared" si="198"/>
        <v>#N/A</v>
      </c>
      <c r="L2540" s="53" t="e">
        <f t="shared" si="199"/>
        <v>#N/A</v>
      </c>
    </row>
    <row r="2541" spans="8:12">
      <c r="H2541" s="76">
        <f t="shared" si="195"/>
        <v>2172</v>
      </c>
      <c r="I2541" s="53" t="e">
        <f t="shared" si="196"/>
        <v>#N/A</v>
      </c>
      <c r="J2541" s="53" t="e">
        <f t="shared" si="197"/>
        <v>#N/A</v>
      </c>
      <c r="K2541" s="53" t="e">
        <f t="shared" si="198"/>
        <v>#N/A</v>
      </c>
      <c r="L2541" s="53" t="e">
        <f t="shared" si="199"/>
        <v>#N/A</v>
      </c>
    </row>
    <row r="2542" spans="8:12">
      <c r="H2542" s="76">
        <f t="shared" si="195"/>
        <v>2173</v>
      </c>
      <c r="I2542" s="53" t="e">
        <f t="shared" si="196"/>
        <v>#N/A</v>
      </c>
      <c r="J2542" s="53" t="e">
        <f t="shared" si="197"/>
        <v>#N/A</v>
      </c>
      <c r="K2542" s="53" t="e">
        <f t="shared" si="198"/>
        <v>#N/A</v>
      </c>
      <c r="L2542" s="53" t="e">
        <f t="shared" si="199"/>
        <v>#N/A</v>
      </c>
    </row>
    <row r="2543" spans="8:12">
      <c r="H2543" s="76">
        <f t="shared" si="195"/>
        <v>2174</v>
      </c>
      <c r="I2543" s="53" t="e">
        <f t="shared" si="196"/>
        <v>#N/A</v>
      </c>
      <c r="J2543" s="53" t="e">
        <f t="shared" si="197"/>
        <v>#N/A</v>
      </c>
      <c r="K2543" s="53" t="e">
        <f t="shared" si="198"/>
        <v>#N/A</v>
      </c>
      <c r="L2543" s="53" t="e">
        <f t="shared" si="199"/>
        <v>#N/A</v>
      </c>
    </row>
    <row r="2544" spans="8:12">
      <c r="H2544" s="76">
        <f t="shared" si="195"/>
        <v>2175</v>
      </c>
      <c r="I2544" s="53" t="e">
        <f t="shared" si="196"/>
        <v>#N/A</v>
      </c>
      <c r="J2544" s="53" t="e">
        <f t="shared" si="197"/>
        <v>#N/A</v>
      </c>
      <c r="K2544" s="53" t="e">
        <f t="shared" si="198"/>
        <v>#N/A</v>
      </c>
      <c r="L2544" s="53" t="e">
        <f t="shared" si="199"/>
        <v>#N/A</v>
      </c>
    </row>
    <row r="2545" spans="8:12">
      <c r="H2545" s="76">
        <f t="shared" si="195"/>
        <v>2176</v>
      </c>
      <c r="I2545" s="53" t="e">
        <f t="shared" si="196"/>
        <v>#N/A</v>
      </c>
      <c r="J2545" s="53" t="e">
        <f t="shared" si="197"/>
        <v>#N/A</v>
      </c>
      <c r="K2545" s="53" t="e">
        <f t="shared" si="198"/>
        <v>#N/A</v>
      </c>
      <c r="L2545" s="53" t="e">
        <f t="shared" si="199"/>
        <v>#N/A</v>
      </c>
    </row>
    <row r="2546" spans="8:12">
      <c r="H2546" s="76">
        <f t="shared" si="195"/>
        <v>2177</v>
      </c>
      <c r="I2546" s="53" t="e">
        <f t="shared" si="196"/>
        <v>#N/A</v>
      </c>
      <c r="J2546" s="53" t="e">
        <f t="shared" si="197"/>
        <v>#N/A</v>
      </c>
      <c r="K2546" s="53" t="e">
        <f t="shared" si="198"/>
        <v>#N/A</v>
      </c>
      <c r="L2546" s="53" t="e">
        <f t="shared" si="199"/>
        <v>#N/A</v>
      </c>
    </row>
    <row r="2547" spans="8:12">
      <c r="H2547" s="76">
        <f t="shared" si="195"/>
        <v>2178</v>
      </c>
      <c r="I2547" s="53" t="e">
        <f t="shared" si="196"/>
        <v>#N/A</v>
      </c>
      <c r="J2547" s="53" t="e">
        <f t="shared" si="197"/>
        <v>#N/A</v>
      </c>
      <c r="K2547" s="53" t="e">
        <f t="shared" si="198"/>
        <v>#N/A</v>
      </c>
      <c r="L2547" s="53" t="e">
        <f t="shared" si="199"/>
        <v>#N/A</v>
      </c>
    </row>
    <row r="2548" spans="8:12">
      <c r="H2548" s="76">
        <f t="shared" si="195"/>
        <v>2179</v>
      </c>
      <c r="I2548" s="53" t="e">
        <f t="shared" si="196"/>
        <v>#N/A</v>
      </c>
      <c r="J2548" s="53" t="e">
        <f t="shared" si="197"/>
        <v>#N/A</v>
      </c>
      <c r="K2548" s="53" t="e">
        <f t="shared" si="198"/>
        <v>#N/A</v>
      </c>
      <c r="L2548" s="53" t="e">
        <f t="shared" si="199"/>
        <v>#N/A</v>
      </c>
    </row>
    <row r="2549" spans="8:12">
      <c r="H2549" s="76">
        <f t="shared" si="195"/>
        <v>2180</v>
      </c>
      <c r="I2549" s="53" t="e">
        <f t="shared" si="196"/>
        <v>#N/A</v>
      </c>
      <c r="J2549" s="53" t="e">
        <f t="shared" si="197"/>
        <v>#N/A</v>
      </c>
      <c r="K2549" s="53" t="e">
        <f t="shared" si="198"/>
        <v>#N/A</v>
      </c>
      <c r="L2549" s="53" t="e">
        <f t="shared" si="199"/>
        <v>#N/A</v>
      </c>
    </row>
    <row r="2550" spans="8:12">
      <c r="H2550" s="76">
        <f t="shared" si="195"/>
        <v>2181</v>
      </c>
      <c r="I2550" s="53" t="e">
        <f t="shared" si="196"/>
        <v>#N/A</v>
      </c>
      <c r="J2550" s="53" t="e">
        <f t="shared" si="197"/>
        <v>#N/A</v>
      </c>
      <c r="K2550" s="53" t="e">
        <f t="shared" si="198"/>
        <v>#N/A</v>
      </c>
      <c r="L2550" s="53" t="e">
        <f t="shared" si="199"/>
        <v>#N/A</v>
      </c>
    </row>
    <row r="2551" spans="8:12">
      <c r="H2551" s="76">
        <f t="shared" si="195"/>
        <v>2182</v>
      </c>
      <c r="I2551" s="53" t="e">
        <f t="shared" si="196"/>
        <v>#N/A</v>
      </c>
      <c r="J2551" s="53" t="e">
        <f t="shared" si="197"/>
        <v>#N/A</v>
      </c>
      <c r="K2551" s="53" t="e">
        <f t="shared" si="198"/>
        <v>#N/A</v>
      </c>
      <c r="L2551" s="53" t="e">
        <f t="shared" si="199"/>
        <v>#N/A</v>
      </c>
    </row>
    <row r="2552" spans="8:12">
      <c r="H2552" s="76">
        <f t="shared" si="195"/>
        <v>2183</v>
      </c>
      <c r="I2552" s="53" t="e">
        <f t="shared" si="196"/>
        <v>#N/A</v>
      </c>
      <c r="J2552" s="53" t="e">
        <f t="shared" si="197"/>
        <v>#N/A</v>
      </c>
      <c r="K2552" s="53" t="e">
        <f t="shared" si="198"/>
        <v>#N/A</v>
      </c>
      <c r="L2552" s="53" t="e">
        <f t="shared" si="199"/>
        <v>#N/A</v>
      </c>
    </row>
    <row r="2553" spans="8:12">
      <c r="H2553" s="76">
        <f t="shared" si="195"/>
        <v>2184</v>
      </c>
      <c r="I2553" s="53" t="e">
        <f t="shared" si="196"/>
        <v>#N/A</v>
      </c>
      <c r="J2553" s="53" t="e">
        <f t="shared" si="197"/>
        <v>#N/A</v>
      </c>
      <c r="K2553" s="53" t="e">
        <f t="shared" si="198"/>
        <v>#N/A</v>
      </c>
      <c r="L2553" s="53" t="e">
        <f t="shared" si="199"/>
        <v>#N/A</v>
      </c>
    </row>
    <row r="2554" spans="8:12">
      <c r="H2554" s="76">
        <f t="shared" si="195"/>
        <v>2185</v>
      </c>
      <c r="I2554" s="53" t="e">
        <f t="shared" si="196"/>
        <v>#N/A</v>
      </c>
      <c r="J2554" s="53" t="e">
        <f t="shared" si="197"/>
        <v>#N/A</v>
      </c>
      <c r="K2554" s="53" t="e">
        <f t="shared" si="198"/>
        <v>#N/A</v>
      </c>
      <c r="L2554" s="53" t="e">
        <f t="shared" si="199"/>
        <v>#N/A</v>
      </c>
    </row>
    <row r="2555" spans="8:12">
      <c r="H2555" s="76">
        <f t="shared" si="195"/>
        <v>2186</v>
      </c>
      <c r="I2555" s="53" t="e">
        <f t="shared" si="196"/>
        <v>#N/A</v>
      </c>
      <c r="J2555" s="53" t="e">
        <f t="shared" si="197"/>
        <v>#N/A</v>
      </c>
      <c r="K2555" s="53" t="e">
        <f t="shared" si="198"/>
        <v>#N/A</v>
      </c>
      <c r="L2555" s="53" t="e">
        <f t="shared" si="199"/>
        <v>#N/A</v>
      </c>
    </row>
    <row r="2556" spans="8:12">
      <c r="H2556" s="76">
        <f t="shared" si="195"/>
        <v>2187</v>
      </c>
      <c r="I2556" s="53" t="e">
        <f t="shared" si="196"/>
        <v>#N/A</v>
      </c>
      <c r="J2556" s="53" t="e">
        <f t="shared" si="197"/>
        <v>#N/A</v>
      </c>
      <c r="K2556" s="53" t="e">
        <f t="shared" si="198"/>
        <v>#N/A</v>
      </c>
      <c r="L2556" s="53" t="e">
        <f t="shared" si="199"/>
        <v>#N/A</v>
      </c>
    </row>
    <row r="2557" spans="8:12">
      <c r="H2557" s="76">
        <f t="shared" si="195"/>
        <v>2188</v>
      </c>
      <c r="I2557" s="53" t="e">
        <f t="shared" si="196"/>
        <v>#N/A</v>
      </c>
      <c r="J2557" s="53" t="e">
        <f t="shared" si="197"/>
        <v>#N/A</v>
      </c>
      <c r="K2557" s="53" t="e">
        <f t="shared" si="198"/>
        <v>#N/A</v>
      </c>
      <c r="L2557" s="53" t="e">
        <f t="shared" si="199"/>
        <v>#N/A</v>
      </c>
    </row>
    <row r="2558" spans="8:12">
      <c r="H2558" s="76">
        <f t="shared" si="195"/>
        <v>2189</v>
      </c>
      <c r="I2558" s="53" t="e">
        <f t="shared" si="196"/>
        <v>#N/A</v>
      </c>
      <c r="J2558" s="53" t="e">
        <f t="shared" si="197"/>
        <v>#N/A</v>
      </c>
      <c r="K2558" s="53" t="e">
        <f t="shared" si="198"/>
        <v>#N/A</v>
      </c>
      <c r="L2558" s="53" t="e">
        <f t="shared" si="199"/>
        <v>#N/A</v>
      </c>
    </row>
    <row r="2559" spans="8:12">
      <c r="H2559" s="76">
        <f t="shared" si="195"/>
        <v>2190</v>
      </c>
      <c r="I2559" s="53" t="e">
        <f t="shared" si="196"/>
        <v>#N/A</v>
      </c>
      <c r="J2559" s="53" t="e">
        <f t="shared" si="197"/>
        <v>#N/A</v>
      </c>
      <c r="K2559" s="53" t="e">
        <f t="shared" si="198"/>
        <v>#N/A</v>
      </c>
      <c r="L2559" s="53" t="e">
        <f t="shared" si="199"/>
        <v>#N/A</v>
      </c>
    </row>
    <row r="2560" spans="8:12">
      <c r="H2560" s="76">
        <f t="shared" si="195"/>
        <v>2191</v>
      </c>
      <c r="I2560" s="53" t="e">
        <f t="shared" si="196"/>
        <v>#N/A</v>
      </c>
      <c r="J2560" s="53" t="e">
        <f t="shared" si="197"/>
        <v>#N/A</v>
      </c>
      <c r="K2560" s="53" t="e">
        <f t="shared" si="198"/>
        <v>#N/A</v>
      </c>
      <c r="L2560" s="53" t="e">
        <f t="shared" si="199"/>
        <v>#N/A</v>
      </c>
    </row>
    <row r="2561" spans="8:12">
      <c r="H2561" s="76">
        <f t="shared" si="195"/>
        <v>2192</v>
      </c>
      <c r="I2561" s="53" t="e">
        <f t="shared" si="196"/>
        <v>#N/A</v>
      </c>
      <c r="J2561" s="53" t="e">
        <f t="shared" si="197"/>
        <v>#N/A</v>
      </c>
      <c r="K2561" s="53" t="e">
        <f t="shared" si="198"/>
        <v>#N/A</v>
      </c>
      <c r="L2561" s="53" t="e">
        <f t="shared" si="199"/>
        <v>#N/A</v>
      </c>
    </row>
    <row r="2562" spans="8:12">
      <c r="H2562" s="76">
        <f t="shared" si="195"/>
        <v>2193</v>
      </c>
      <c r="I2562" s="53" t="e">
        <f t="shared" si="196"/>
        <v>#N/A</v>
      </c>
      <c r="J2562" s="53" t="e">
        <f t="shared" si="197"/>
        <v>#N/A</v>
      </c>
      <c r="K2562" s="53" t="e">
        <f t="shared" si="198"/>
        <v>#N/A</v>
      </c>
      <c r="L2562" s="53" t="e">
        <f t="shared" si="199"/>
        <v>#N/A</v>
      </c>
    </row>
    <row r="2563" spans="8:12">
      <c r="H2563" s="76">
        <f t="shared" si="195"/>
        <v>2194</v>
      </c>
      <c r="I2563" s="53" t="e">
        <f t="shared" si="196"/>
        <v>#N/A</v>
      </c>
      <c r="J2563" s="53" t="e">
        <f t="shared" si="197"/>
        <v>#N/A</v>
      </c>
      <c r="K2563" s="53" t="e">
        <f t="shared" si="198"/>
        <v>#N/A</v>
      </c>
      <c r="L2563" s="53" t="e">
        <f t="shared" si="199"/>
        <v>#N/A</v>
      </c>
    </row>
    <row r="2564" spans="8:12">
      <c r="H2564" s="76">
        <f t="shared" ref="H2564:H2627" si="200">IF(+H2563+1&lt;=MAX(data21),+H2563+1,0)</f>
        <v>2195</v>
      </c>
      <c r="I2564" s="53" t="e">
        <f t="shared" si="196"/>
        <v>#N/A</v>
      </c>
      <c r="J2564" s="53" t="e">
        <f t="shared" si="197"/>
        <v>#N/A</v>
      </c>
      <c r="K2564" s="53" t="e">
        <f t="shared" si="198"/>
        <v>#N/A</v>
      </c>
      <c r="L2564" s="53" t="e">
        <f t="shared" si="199"/>
        <v>#N/A</v>
      </c>
    </row>
    <row r="2565" spans="8:12">
      <c r="H2565" s="76">
        <f t="shared" si="200"/>
        <v>2196</v>
      </c>
      <c r="I2565" s="53" t="e">
        <f t="shared" ref="I2565:I2628" si="201">IF(IFERROR(VLOOKUP($H2565,$A:$F,2,0)/VLOOKUP($H2564,$A:$F,2,0)*I2564,NA())=0,NA(),IFERROR(VLOOKUP($H2565,$A:$F,2,0)/VLOOKUP($H2564,$A:$F,2,0)*I2564,NA()))</f>
        <v>#N/A</v>
      </c>
      <c r="J2565" s="53" t="e">
        <f t="shared" ref="J2565:J2628" si="202">IF(IFERROR(VLOOKUP($H2565,$A:$F,3,0)/VLOOKUP($H2564,$A:$F,3,0)*J2564,NA())=0,NA(),IFERROR(VLOOKUP($H2565,$A:$F,3,0)/VLOOKUP($H2564,$A:$F,3,0)*J2564,NA()))</f>
        <v>#N/A</v>
      </c>
      <c r="K2565" s="53" t="e">
        <f t="shared" ref="K2565:K2628" si="203">IF(IFERROR(VLOOKUP($H2565,$A:$F,4,0)/VLOOKUP($H2564,$A:$F,4,0)*K2564,NA())=0,NA(),IFERROR(VLOOKUP($H2565,$A:$F,4,0)/VLOOKUP($H2564,$A:$F,4,0)*K2564,NA()))</f>
        <v>#N/A</v>
      </c>
      <c r="L2565" s="53" t="e">
        <f t="shared" ref="L2565:L2628" si="204">IF(IFERROR(VLOOKUP($H2565,$A:$F,5,0)/VLOOKUP($H2564,$A:$F,5,0)*L2564,NA())=0,NA(),IFERROR(VLOOKUP($H2565,$A:$F,5,0)/VLOOKUP($H2564,$A:$F,5,0)*L2564,NA()))</f>
        <v>#N/A</v>
      </c>
    </row>
    <row r="2566" spans="8:12">
      <c r="H2566" s="76">
        <f t="shared" si="200"/>
        <v>2197</v>
      </c>
      <c r="I2566" s="53" t="e">
        <f t="shared" si="201"/>
        <v>#N/A</v>
      </c>
      <c r="J2566" s="53" t="e">
        <f t="shared" si="202"/>
        <v>#N/A</v>
      </c>
      <c r="K2566" s="53" t="e">
        <f t="shared" si="203"/>
        <v>#N/A</v>
      </c>
      <c r="L2566" s="53" t="e">
        <f t="shared" si="204"/>
        <v>#N/A</v>
      </c>
    </row>
    <row r="2567" spans="8:12">
      <c r="H2567" s="76">
        <f t="shared" si="200"/>
        <v>2198</v>
      </c>
      <c r="I2567" s="53" t="e">
        <f t="shared" si="201"/>
        <v>#N/A</v>
      </c>
      <c r="J2567" s="53" t="e">
        <f t="shared" si="202"/>
        <v>#N/A</v>
      </c>
      <c r="K2567" s="53" t="e">
        <f t="shared" si="203"/>
        <v>#N/A</v>
      </c>
      <c r="L2567" s="53" t="e">
        <f t="shared" si="204"/>
        <v>#N/A</v>
      </c>
    </row>
    <row r="2568" spans="8:12">
      <c r="H2568" s="76">
        <f t="shared" si="200"/>
        <v>2199</v>
      </c>
      <c r="I2568" s="53" t="e">
        <f t="shared" si="201"/>
        <v>#N/A</v>
      </c>
      <c r="J2568" s="53" t="e">
        <f t="shared" si="202"/>
        <v>#N/A</v>
      </c>
      <c r="K2568" s="53" t="e">
        <f t="shared" si="203"/>
        <v>#N/A</v>
      </c>
      <c r="L2568" s="53" t="e">
        <f t="shared" si="204"/>
        <v>#N/A</v>
      </c>
    </row>
    <row r="2569" spans="8:12">
      <c r="H2569" s="76">
        <f t="shared" si="200"/>
        <v>2200</v>
      </c>
      <c r="I2569" s="53" t="e">
        <f t="shared" si="201"/>
        <v>#N/A</v>
      </c>
      <c r="J2569" s="53" t="e">
        <f t="shared" si="202"/>
        <v>#N/A</v>
      </c>
      <c r="K2569" s="53" t="e">
        <f t="shared" si="203"/>
        <v>#N/A</v>
      </c>
      <c r="L2569" s="53" t="e">
        <f t="shared" si="204"/>
        <v>#N/A</v>
      </c>
    </row>
    <row r="2570" spans="8:12">
      <c r="H2570" s="76">
        <f t="shared" si="200"/>
        <v>2201</v>
      </c>
      <c r="I2570" s="53" t="e">
        <f t="shared" si="201"/>
        <v>#N/A</v>
      </c>
      <c r="J2570" s="53" t="e">
        <f t="shared" si="202"/>
        <v>#N/A</v>
      </c>
      <c r="K2570" s="53" t="e">
        <f t="shared" si="203"/>
        <v>#N/A</v>
      </c>
      <c r="L2570" s="53" t="e">
        <f t="shared" si="204"/>
        <v>#N/A</v>
      </c>
    </row>
    <row r="2571" spans="8:12">
      <c r="H2571" s="76">
        <f t="shared" si="200"/>
        <v>2202</v>
      </c>
      <c r="I2571" s="53" t="e">
        <f t="shared" si="201"/>
        <v>#N/A</v>
      </c>
      <c r="J2571" s="53" t="e">
        <f t="shared" si="202"/>
        <v>#N/A</v>
      </c>
      <c r="K2571" s="53" t="e">
        <f t="shared" si="203"/>
        <v>#N/A</v>
      </c>
      <c r="L2571" s="53" t="e">
        <f t="shared" si="204"/>
        <v>#N/A</v>
      </c>
    </row>
    <row r="2572" spans="8:12">
      <c r="H2572" s="76">
        <f t="shared" si="200"/>
        <v>2203</v>
      </c>
      <c r="I2572" s="53" t="e">
        <f t="shared" si="201"/>
        <v>#N/A</v>
      </c>
      <c r="J2572" s="53" t="e">
        <f t="shared" si="202"/>
        <v>#N/A</v>
      </c>
      <c r="K2572" s="53" t="e">
        <f t="shared" si="203"/>
        <v>#N/A</v>
      </c>
      <c r="L2572" s="53" t="e">
        <f t="shared" si="204"/>
        <v>#N/A</v>
      </c>
    </row>
    <row r="2573" spans="8:12">
      <c r="H2573" s="76">
        <f t="shared" si="200"/>
        <v>2204</v>
      </c>
      <c r="I2573" s="53" t="e">
        <f t="shared" si="201"/>
        <v>#N/A</v>
      </c>
      <c r="J2573" s="53" t="e">
        <f t="shared" si="202"/>
        <v>#N/A</v>
      </c>
      <c r="K2573" s="53" t="e">
        <f t="shared" si="203"/>
        <v>#N/A</v>
      </c>
      <c r="L2573" s="53" t="e">
        <f t="shared" si="204"/>
        <v>#N/A</v>
      </c>
    </row>
    <row r="2574" spans="8:12">
      <c r="H2574" s="76">
        <f t="shared" si="200"/>
        <v>2205</v>
      </c>
      <c r="I2574" s="53" t="e">
        <f t="shared" si="201"/>
        <v>#N/A</v>
      </c>
      <c r="J2574" s="53" t="e">
        <f t="shared" si="202"/>
        <v>#N/A</v>
      </c>
      <c r="K2574" s="53" t="e">
        <f t="shared" si="203"/>
        <v>#N/A</v>
      </c>
      <c r="L2574" s="53" t="e">
        <f t="shared" si="204"/>
        <v>#N/A</v>
      </c>
    </row>
    <row r="2575" spans="8:12">
      <c r="H2575" s="76">
        <f t="shared" si="200"/>
        <v>2206</v>
      </c>
      <c r="I2575" s="53" t="e">
        <f t="shared" si="201"/>
        <v>#N/A</v>
      </c>
      <c r="J2575" s="53" t="e">
        <f t="shared" si="202"/>
        <v>#N/A</v>
      </c>
      <c r="K2575" s="53" t="e">
        <f t="shared" si="203"/>
        <v>#N/A</v>
      </c>
      <c r="L2575" s="53" t="e">
        <f t="shared" si="204"/>
        <v>#N/A</v>
      </c>
    </row>
    <row r="2576" spans="8:12">
      <c r="H2576" s="76">
        <f t="shared" si="200"/>
        <v>2207</v>
      </c>
      <c r="I2576" s="53" t="e">
        <f t="shared" si="201"/>
        <v>#N/A</v>
      </c>
      <c r="J2576" s="53" t="e">
        <f t="shared" si="202"/>
        <v>#N/A</v>
      </c>
      <c r="K2576" s="53" t="e">
        <f t="shared" si="203"/>
        <v>#N/A</v>
      </c>
      <c r="L2576" s="53" t="e">
        <f t="shared" si="204"/>
        <v>#N/A</v>
      </c>
    </row>
    <row r="2577" spans="8:12">
      <c r="H2577" s="76">
        <f t="shared" si="200"/>
        <v>2208</v>
      </c>
      <c r="I2577" s="53" t="e">
        <f t="shared" si="201"/>
        <v>#N/A</v>
      </c>
      <c r="J2577" s="53" t="e">
        <f t="shared" si="202"/>
        <v>#N/A</v>
      </c>
      <c r="K2577" s="53" t="e">
        <f t="shared" si="203"/>
        <v>#N/A</v>
      </c>
      <c r="L2577" s="53" t="e">
        <f t="shared" si="204"/>
        <v>#N/A</v>
      </c>
    </row>
    <row r="2578" spans="8:12">
      <c r="H2578" s="76">
        <f t="shared" si="200"/>
        <v>2209</v>
      </c>
      <c r="I2578" s="53" t="e">
        <f t="shared" si="201"/>
        <v>#N/A</v>
      </c>
      <c r="J2578" s="53" t="e">
        <f t="shared" si="202"/>
        <v>#N/A</v>
      </c>
      <c r="K2578" s="53" t="e">
        <f t="shared" si="203"/>
        <v>#N/A</v>
      </c>
      <c r="L2578" s="53" t="e">
        <f t="shared" si="204"/>
        <v>#N/A</v>
      </c>
    </row>
    <row r="2579" spans="8:12">
      <c r="H2579" s="76">
        <f t="shared" si="200"/>
        <v>2210</v>
      </c>
      <c r="I2579" s="53" t="e">
        <f t="shared" si="201"/>
        <v>#N/A</v>
      </c>
      <c r="J2579" s="53" t="e">
        <f t="shared" si="202"/>
        <v>#N/A</v>
      </c>
      <c r="K2579" s="53" t="e">
        <f t="shared" si="203"/>
        <v>#N/A</v>
      </c>
      <c r="L2579" s="53" t="e">
        <f t="shared" si="204"/>
        <v>#N/A</v>
      </c>
    </row>
    <row r="2580" spans="8:12">
      <c r="H2580" s="76">
        <f t="shared" si="200"/>
        <v>2211</v>
      </c>
      <c r="I2580" s="53" t="e">
        <f t="shared" si="201"/>
        <v>#N/A</v>
      </c>
      <c r="J2580" s="53" t="e">
        <f t="shared" si="202"/>
        <v>#N/A</v>
      </c>
      <c r="K2580" s="53" t="e">
        <f t="shared" si="203"/>
        <v>#N/A</v>
      </c>
      <c r="L2580" s="53" t="e">
        <f t="shared" si="204"/>
        <v>#N/A</v>
      </c>
    </row>
    <row r="2581" spans="8:12">
      <c r="H2581" s="76">
        <f t="shared" si="200"/>
        <v>2212</v>
      </c>
      <c r="I2581" s="53" t="e">
        <f t="shared" si="201"/>
        <v>#N/A</v>
      </c>
      <c r="J2581" s="53" t="e">
        <f t="shared" si="202"/>
        <v>#N/A</v>
      </c>
      <c r="K2581" s="53" t="e">
        <f t="shared" si="203"/>
        <v>#N/A</v>
      </c>
      <c r="L2581" s="53" t="e">
        <f t="shared" si="204"/>
        <v>#N/A</v>
      </c>
    </row>
    <row r="2582" spans="8:12">
      <c r="H2582" s="76">
        <f t="shared" si="200"/>
        <v>2213</v>
      </c>
      <c r="I2582" s="53" t="e">
        <f t="shared" si="201"/>
        <v>#N/A</v>
      </c>
      <c r="J2582" s="53" t="e">
        <f t="shared" si="202"/>
        <v>#N/A</v>
      </c>
      <c r="K2582" s="53" t="e">
        <f t="shared" si="203"/>
        <v>#N/A</v>
      </c>
      <c r="L2582" s="53" t="e">
        <f t="shared" si="204"/>
        <v>#N/A</v>
      </c>
    </row>
    <row r="2583" spans="8:12">
      <c r="H2583" s="76">
        <f t="shared" si="200"/>
        <v>2214</v>
      </c>
      <c r="I2583" s="53" t="e">
        <f t="shared" si="201"/>
        <v>#N/A</v>
      </c>
      <c r="J2583" s="53" t="e">
        <f t="shared" si="202"/>
        <v>#N/A</v>
      </c>
      <c r="K2583" s="53" t="e">
        <f t="shared" si="203"/>
        <v>#N/A</v>
      </c>
      <c r="L2583" s="53" t="e">
        <f t="shared" si="204"/>
        <v>#N/A</v>
      </c>
    </row>
    <row r="2584" spans="8:12">
      <c r="H2584" s="76">
        <f t="shared" si="200"/>
        <v>2215</v>
      </c>
      <c r="I2584" s="53" t="e">
        <f t="shared" si="201"/>
        <v>#N/A</v>
      </c>
      <c r="J2584" s="53" t="e">
        <f t="shared" si="202"/>
        <v>#N/A</v>
      </c>
      <c r="K2584" s="53" t="e">
        <f t="shared" si="203"/>
        <v>#N/A</v>
      </c>
      <c r="L2584" s="53" t="e">
        <f t="shared" si="204"/>
        <v>#N/A</v>
      </c>
    </row>
    <row r="2585" spans="8:12">
      <c r="H2585" s="76">
        <f t="shared" si="200"/>
        <v>2216</v>
      </c>
      <c r="I2585" s="53" t="e">
        <f t="shared" si="201"/>
        <v>#N/A</v>
      </c>
      <c r="J2585" s="53" t="e">
        <f t="shared" si="202"/>
        <v>#N/A</v>
      </c>
      <c r="K2585" s="53" t="e">
        <f t="shared" si="203"/>
        <v>#N/A</v>
      </c>
      <c r="L2585" s="53" t="e">
        <f t="shared" si="204"/>
        <v>#N/A</v>
      </c>
    </row>
    <row r="2586" spans="8:12">
      <c r="H2586" s="76">
        <f t="shared" si="200"/>
        <v>2217</v>
      </c>
      <c r="I2586" s="53" t="e">
        <f t="shared" si="201"/>
        <v>#N/A</v>
      </c>
      <c r="J2586" s="53" t="e">
        <f t="shared" si="202"/>
        <v>#N/A</v>
      </c>
      <c r="K2586" s="53" t="e">
        <f t="shared" si="203"/>
        <v>#N/A</v>
      </c>
      <c r="L2586" s="53" t="e">
        <f t="shared" si="204"/>
        <v>#N/A</v>
      </c>
    </row>
    <row r="2587" spans="8:12">
      <c r="H2587" s="76">
        <f t="shared" si="200"/>
        <v>2218</v>
      </c>
      <c r="I2587" s="53" t="e">
        <f t="shared" si="201"/>
        <v>#N/A</v>
      </c>
      <c r="J2587" s="53" t="e">
        <f t="shared" si="202"/>
        <v>#N/A</v>
      </c>
      <c r="K2587" s="53" t="e">
        <f t="shared" si="203"/>
        <v>#N/A</v>
      </c>
      <c r="L2587" s="53" t="e">
        <f t="shared" si="204"/>
        <v>#N/A</v>
      </c>
    </row>
    <row r="2588" spans="8:12">
      <c r="H2588" s="76">
        <f t="shared" si="200"/>
        <v>2219</v>
      </c>
      <c r="I2588" s="53" t="e">
        <f t="shared" si="201"/>
        <v>#N/A</v>
      </c>
      <c r="J2588" s="53" t="e">
        <f t="shared" si="202"/>
        <v>#N/A</v>
      </c>
      <c r="K2588" s="53" t="e">
        <f t="shared" si="203"/>
        <v>#N/A</v>
      </c>
      <c r="L2588" s="53" t="e">
        <f t="shared" si="204"/>
        <v>#N/A</v>
      </c>
    </row>
    <row r="2589" spans="8:12">
      <c r="H2589" s="76">
        <f t="shared" si="200"/>
        <v>2220</v>
      </c>
      <c r="I2589" s="53" t="e">
        <f t="shared" si="201"/>
        <v>#N/A</v>
      </c>
      <c r="J2589" s="53" t="e">
        <f t="shared" si="202"/>
        <v>#N/A</v>
      </c>
      <c r="K2589" s="53" t="e">
        <f t="shared" si="203"/>
        <v>#N/A</v>
      </c>
      <c r="L2589" s="53" t="e">
        <f t="shared" si="204"/>
        <v>#N/A</v>
      </c>
    </row>
    <row r="2590" spans="8:12">
      <c r="H2590" s="76">
        <f t="shared" si="200"/>
        <v>2221</v>
      </c>
      <c r="I2590" s="53" t="e">
        <f t="shared" si="201"/>
        <v>#N/A</v>
      </c>
      <c r="J2590" s="53" t="e">
        <f t="shared" si="202"/>
        <v>#N/A</v>
      </c>
      <c r="K2590" s="53" t="e">
        <f t="shared" si="203"/>
        <v>#N/A</v>
      </c>
      <c r="L2590" s="53" t="e">
        <f t="shared" si="204"/>
        <v>#N/A</v>
      </c>
    </row>
    <row r="2591" spans="8:12">
      <c r="H2591" s="76">
        <f t="shared" si="200"/>
        <v>2222</v>
      </c>
      <c r="I2591" s="53" t="e">
        <f t="shared" si="201"/>
        <v>#N/A</v>
      </c>
      <c r="J2591" s="53" t="e">
        <f t="shared" si="202"/>
        <v>#N/A</v>
      </c>
      <c r="K2591" s="53" t="e">
        <f t="shared" si="203"/>
        <v>#N/A</v>
      </c>
      <c r="L2591" s="53" t="e">
        <f t="shared" si="204"/>
        <v>#N/A</v>
      </c>
    </row>
    <row r="2592" spans="8:12">
      <c r="H2592" s="76">
        <f t="shared" si="200"/>
        <v>2223</v>
      </c>
      <c r="I2592" s="53" t="e">
        <f t="shared" si="201"/>
        <v>#N/A</v>
      </c>
      <c r="J2592" s="53" t="e">
        <f t="shared" si="202"/>
        <v>#N/A</v>
      </c>
      <c r="K2592" s="53" t="e">
        <f t="shared" si="203"/>
        <v>#N/A</v>
      </c>
      <c r="L2592" s="53" t="e">
        <f t="shared" si="204"/>
        <v>#N/A</v>
      </c>
    </row>
    <row r="2593" spans="8:12">
      <c r="H2593" s="76">
        <f t="shared" si="200"/>
        <v>2224</v>
      </c>
      <c r="I2593" s="53" t="e">
        <f t="shared" si="201"/>
        <v>#N/A</v>
      </c>
      <c r="J2593" s="53" t="e">
        <f t="shared" si="202"/>
        <v>#N/A</v>
      </c>
      <c r="K2593" s="53" t="e">
        <f t="shared" si="203"/>
        <v>#N/A</v>
      </c>
      <c r="L2593" s="53" t="e">
        <f t="shared" si="204"/>
        <v>#N/A</v>
      </c>
    </row>
    <row r="2594" spans="8:12">
      <c r="H2594" s="76">
        <f t="shared" si="200"/>
        <v>2225</v>
      </c>
      <c r="I2594" s="53" t="e">
        <f t="shared" si="201"/>
        <v>#N/A</v>
      </c>
      <c r="J2594" s="53" t="e">
        <f t="shared" si="202"/>
        <v>#N/A</v>
      </c>
      <c r="K2594" s="53" t="e">
        <f t="shared" si="203"/>
        <v>#N/A</v>
      </c>
      <c r="L2594" s="53" t="e">
        <f t="shared" si="204"/>
        <v>#N/A</v>
      </c>
    </row>
    <row r="2595" spans="8:12">
      <c r="H2595" s="76">
        <f t="shared" si="200"/>
        <v>2226</v>
      </c>
      <c r="I2595" s="53" t="e">
        <f t="shared" si="201"/>
        <v>#N/A</v>
      </c>
      <c r="J2595" s="53" t="e">
        <f t="shared" si="202"/>
        <v>#N/A</v>
      </c>
      <c r="K2595" s="53" t="e">
        <f t="shared" si="203"/>
        <v>#N/A</v>
      </c>
      <c r="L2595" s="53" t="e">
        <f t="shared" si="204"/>
        <v>#N/A</v>
      </c>
    </row>
    <row r="2596" spans="8:12">
      <c r="H2596" s="76">
        <f t="shared" si="200"/>
        <v>2227</v>
      </c>
      <c r="I2596" s="53" t="e">
        <f t="shared" si="201"/>
        <v>#N/A</v>
      </c>
      <c r="J2596" s="53" t="e">
        <f t="shared" si="202"/>
        <v>#N/A</v>
      </c>
      <c r="K2596" s="53" t="e">
        <f t="shared" si="203"/>
        <v>#N/A</v>
      </c>
      <c r="L2596" s="53" t="e">
        <f t="shared" si="204"/>
        <v>#N/A</v>
      </c>
    </row>
    <row r="2597" spans="8:12">
      <c r="H2597" s="76">
        <f t="shared" si="200"/>
        <v>2228</v>
      </c>
      <c r="I2597" s="53" t="e">
        <f t="shared" si="201"/>
        <v>#N/A</v>
      </c>
      <c r="J2597" s="53" t="e">
        <f t="shared" si="202"/>
        <v>#N/A</v>
      </c>
      <c r="K2597" s="53" t="e">
        <f t="shared" si="203"/>
        <v>#N/A</v>
      </c>
      <c r="L2597" s="53" t="e">
        <f t="shared" si="204"/>
        <v>#N/A</v>
      </c>
    </row>
    <row r="2598" spans="8:12">
      <c r="H2598" s="76">
        <f t="shared" si="200"/>
        <v>2229</v>
      </c>
      <c r="I2598" s="53" t="e">
        <f t="shared" si="201"/>
        <v>#N/A</v>
      </c>
      <c r="J2598" s="53" t="e">
        <f t="shared" si="202"/>
        <v>#N/A</v>
      </c>
      <c r="K2598" s="53" t="e">
        <f t="shared" si="203"/>
        <v>#N/A</v>
      </c>
      <c r="L2598" s="53" t="e">
        <f t="shared" si="204"/>
        <v>#N/A</v>
      </c>
    </row>
    <row r="2599" spans="8:12">
      <c r="H2599" s="76">
        <f t="shared" si="200"/>
        <v>2230</v>
      </c>
      <c r="I2599" s="53" t="e">
        <f t="shared" si="201"/>
        <v>#N/A</v>
      </c>
      <c r="J2599" s="53" t="e">
        <f t="shared" si="202"/>
        <v>#N/A</v>
      </c>
      <c r="K2599" s="53" t="e">
        <f t="shared" si="203"/>
        <v>#N/A</v>
      </c>
      <c r="L2599" s="53" t="e">
        <f t="shared" si="204"/>
        <v>#N/A</v>
      </c>
    </row>
    <row r="2600" spans="8:12">
      <c r="H2600" s="76">
        <f t="shared" si="200"/>
        <v>2231</v>
      </c>
      <c r="I2600" s="53" t="e">
        <f t="shared" si="201"/>
        <v>#N/A</v>
      </c>
      <c r="J2600" s="53" t="e">
        <f t="shared" si="202"/>
        <v>#N/A</v>
      </c>
      <c r="K2600" s="53" t="e">
        <f t="shared" si="203"/>
        <v>#N/A</v>
      </c>
      <c r="L2600" s="53" t="e">
        <f t="shared" si="204"/>
        <v>#N/A</v>
      </c>
    </row>
    <row r="2601" spans="8:12">
      <c r="H2601" s="76">
        <f t="shared" si="200"/>
        <v>2232</v>
      </c>
      <c r="I2601" s="53" t="e">
        <f t="shared" si="201"/>
        <v>#N/A</v>
      </c>
      <c r="J2601" s="53" t="e">
        <f t="shared" si="202"/>
        <v>#N/A</v>
      </c>
      <c r="K2601" s="53" t="e">
        <f t="shared" si="203"/>
        <v>#N/A</v>
      </c>
      <c r="L2601" s="53" t="e">
        <f t="shared" si="204"/>
        <v>#N/A</v>
      </c>
    </row>
    <row r="2602" spans="8:12">
      <c r="H2602" s="76">
        <f t="shared" si="200"/>
        <v>2233</v>
      </c>
      <c r="I2602" s="53" t="e">
        <f t="shared" si="201"/>
        <v>#N/A</v>
      </c>
      <c r="J2602" s="53" t="e">
        <f t="shared" si="202"/>
        <v>#N/A</v>
      </c>
      <c r="K2602" s="53" t="e">
        <f t="shared" si="203"/>
        <v>#N/A</v>
      </c>
      <c r="L2602" s="53" t="e">
        <f t="shared" si="204"/>
        <v>#N/A</v>
      </c>
    </row>
    <row r="2603" spans="8:12">
      <c r="H2603" s="76">
        <f t="shared" si="200"/>
        <v>2234</v>
      </c>
      <c r="I2603" s="53" t="e">
        <f t="shared" si="201"/>
        <v>#N/A</v>
      </c>
      <c r="J2603" s="53" t="e">
        <f t="shared" si="202"/>
        <v>#N/A</v>
      </c>
      <c r="K2603" s="53" t="e">
        <f t="shared" si="203"/>
        <v>#N/A</v>
      </c>
      <c r="L2603" s="53" t="e">
        <f t="shared" si="204"/>
        <v>#N/A</v>
      </c>
    </row>
    <row r="2604" spans="8:12">
      <c r="H2604" s="76">
        <f t="shared" si="200"/>
        <v>2235</v>
      </c>
      <c r="I2604" s="53" t="e">
        <f t="shared" si="201"/>
        <v>#N/A</v>
      </c>
      <c r="J2604" s="53" t="e">
        <f t="shared" si="202"/>
        <v>#N/A</v>
      </c>
      <c r="K2604" s="53" t="e">
        <f t="shared" si="203"/>
        <v>#N/A</v>
      </c>
      <c r="L2604" s="53" t="e">
        <f t="shared" si="204"/>
        <v>#N/A</v>
      </c>
    </row>
    <row r="2605" spans="8:12">
      <c r="H2605" s="76">
        <f t="shared" si="200"/>
        <v>2236</v>
      </c>
      <c r="I2605" s="53" t="e">
        <f t="shared" si="201"/>
        <v>#N/A</v>
      </c>
      <c r="J2605" s="53" t="e">
        <f t="shared" si="202"/>
        <v>#N/A</v>
      </c>
      <c r="K2605" s="53" t="e">
        <f t="shared" si="203"/>
        <v>#N/A</v>
      </c>
      <c r="L2605" s="53" t="e">
        <f t="shared" si="204"/>
        <v>#N/A</v>
      </c>
    </row>
    <row r="2606" spans="8:12">
      <c r="H2606" s="76">
        <f t="shared" si="200"/>
        <v>2237</v>
      </c>
      <c r="I2606" s="53" t="e">
        <f t="shared" si="201"/>
        <v>#N/A</v>
      </c>
      <c r="J2606" s="53" t="e">
        <f t="shared" si="202"/>
        <v>#N/A</v>
      </c>
      <c r="K2606" s="53" t="e">
        <f t="shared" si="203"/>
        <v>#N/A</v>
      </c>
      <c r="L2606" s="53" t="e">
        <f t="shared" si="204"/>
        <v>#N/A</v>
      </c>
    </row>
    <row r="2607" spans="8:12">
      <c r="H2607" s="76">
        <f t="shared" si="200"/>
        <v>2238</v>
      </c>
      <c r="I2607" s="53" t="e">
        <f t="shared" si="201"/>
        <v>#N/A</v>
      </c>
      <c r="J2607" s="53" t="e">
        <f t="shared" si="202"/>
        <v>#N/A</v>
      </c>
      <c r="K2607" s="53" t="e">
        <f t="shared" si="203"/>
        <v>#N/A</v>
      </c>
      <c r="L2607" s="53" t="e">
        <f t="shared" si="204"/>
        <v>#N/A</v>
      </c>
    </row>
    <row r="2608" spans="8:12">
      <c r="H2608" s="76">
        <f t="shared" si="200"/>
        <v>2239</v>
      </c>
      <c r="I2608" s="53" t="e">
        <f t="shared" si="201"/>
        <v>#N/A</v>
      </c>
      <c r="J2608" s="53" t="e">
        <f t="shared" si="202"/>
        <v>#N/A</v>
      </c>
      <c r="K2608" s="53" t="e">
        <f t="shared" si="203"/>
        <v>#N/A</v>
      </c>
      <c r="L2608" s="53" t="e">
        <f t="shared" si="204"/>
        <v>#N/A</v>
      </c>
    </row>
    <row r="2609" spans="8:12">
      <c r="H2609" s="76">
        <f t="shared" si="200"/>
        <v>2240</v>
      </c>
      <c r="I2609" s="53" t="e">
        <f t="shared" si="201"/>
        <v>#N/A</v>
      </c>
      <c r="J2609" s="53" t="e">
        <f t="shared" si="202"/>
        <v>#N/A</v>
      </c>
      <c r="K2609" s="53" t="e">
        <f t="shared" si="203"/>
        <v>#N/A</v>
      </c>
      <c r="L2609" s="53" t="e">
        <f t="shared" si="204"/>
        <v>#N/A</v>
      </c>
    </row>
    <row r="2610" spans="8:12">
      <c r="H2610" s="76">
        <f t="shared" si="200"/>
        <v>2241</v>
      </c>
      <c r="I2610" s="53" t="e">
        <f t="shared" si="201"/>
        <v>#N/A</v>
      </c>
      <c r="J2610" s="53" t="e">
        <f t="shared" si="202"/>
        <v>#N/A</v>
      </c>
      <c r="K2610" s="53" t="e">
        <f t="shared" si="203"/>
        <v>#N/A</v>
      </c>
      <c r="L2610" s="53" t="e">
        <f t="shared" si="204"/>
        <v>#N/A</v>
      </c>
    </row>
    <row r="2611" spans="8:12">
      <c r="H2611" s="76">
        <f t="shared" si="200"/>
        <v>2242</v>
      </c>
      <c r="I2611" s="53" t="e">
        <f t="shared" si="201"/>
        <v>#N/A</v>
      </c>
      <c r="J2611" s="53" t="e">
        <f t="shared" si="202"/>
        <v>#N/A</v>
      </c>
      <c r="K2611" s="53" t="e">
        <f t="shared" si="203"/>
        <v>#N/A</v>
      </c>
      <c r="L2611" s="53" t="e">
        <f t="shared" si="204"/>
        <v>#N/A</v>
      </c>
    </row>
    <row r="2612" spans="8:12">
      <c r="H2612" s="76">
        <f t="shared" si="200"/>
        <v>2243</v>
      </c>
      <c r="I2612" s="53" t="e">
        <f t="shared" si="201"/>
        <v>#N/A</v>
      </c>
      <c r="J2612" s="53" t="e">
        <f t="shared" si="202"/>
        <v>#N/A</v>
      </c>
      <c r="K2612" s="53" t="e">
        <f t="shared" si="203"/>
        <v>#N/A</v>
      </c>
      <c r="L2612" s="53" t="e">
        <f t="shared" si="204"/>
        <v>#N/A</v>
      </c>
    </row>
    <row r="2613" spans="8:12">
      <c r="H2613" s="76">
        <f t="shared" si="200"/>
        <v>2244</v>
      </c>
      <c r="I2613" s="53" t="e">
        <f t="shared" si="201"/>
        <v>#N/A</v>
      </c>
      <c r="J2613" s="53" t="e">
        <f t="shared" si="202"/>
        <v>#N/A</v>
      </c>
      <c r="K2613" s="53" t="e">
        <f t="shared" si="203"/>
        <v>#N/A</v>
      </c>
      <c r="L2613" s="53" t="e">
        <f t="shared" si="204"/>
        <v>#N/A</v>
      </c>
    </row>
    <row r="2614" spans="8:12">
      <c r="H2614" s="76">
        <f t="shared" si="200"/>
        <v>2245</v>
      </c>
      <c r="I2614" s="53" t="e">
        <f t="shared" si="201"/>
        <v>#N/A</v>
      </c>
      <c r="J2614" s="53" t="e">
        <f t="shared" si="202"/>
        <v>#N/A</v>
      </c>
      <c r="K2614" s="53" t="e">
        <f t="shared" si="203"/>
        <v>#N/A</v>
      </c>
      <c r="L2614" s="53" t="e">
        <f t="shared" si="204"/>
        <v>#N/A</v>
      </c>
    </row>
    <row r="2615" spans="8:12">
      <c r="H2615" s="76">
        <f t="shared" si="200"/>
        <v>2246</v>
      </c>
      <c r="I2615" s="53" t="e">
        <f t="shared" si="201"/>
        <v>#N/A</v>
      </c>
      <c r="J2615" s="53" t="e">
        <f t="shared" si="202"/>
        <v>#N/A</v>
      </c>
      <c r="K2615" s="53" t="e">
        <f t="shared" si="203"/>
        <v>#N/A</v>
      </c>
      <c r="L2615" s="53" t="e">
        <f t="shared" si="204"/>
        <v>#N/A</v>
      </c>
    </row>
    <row r="2616" spans="8:12">
      <c r="H2616" s="76">
        <f t="shared" si="200"/>
        <v>2247</v>
      </c>
      <c r="I2616" s="53" t="e">
        <f t="shared" si="201"/>
        <v>#N/A</v>
      </c>
      <c r="J2616" s="53" t="e">
        <f t="shared" si="202"/>
        <v>#N/A</v>
      </c>
      <c r="K2616" s="53" t="e">
        <f t="shared" si="203"/>
        <v>#N/A</v>
      </c>
      <c r="L2616" s="53" t="e">
        <f t="shared" si="204"/>
        <v>#N/A</v>
      </c>
    </row>
    <row r="2617" spans="8:12">
      <c r="H2617" s="76">
        <f t="shared" si="200"/>
        <v>2248</v>
      </c>
      <c r="I2617" s="53" t="e">
        <f t="shared" si="201"/>
        <v>#N/A</v>
      </c>
      <c r="J2617" s="53" t="e">
        <f t="shared" si="202"/>
        <v>#N/A</v>
      </c>
      <c r="K2617" s="53" t="e">
        <f t="shared" si="203"/>
        <v>#N/A</v>
      </c>
      <c r="L2617" s="53" t="e">
        <f t="shared" si="204"/>
        <v>#N/A</v>
      </c>
    </row>
    <row r="2618" spans="8:12">
      <c r="H2618" s="76">
        <f t="shared" si="200"/>
        <v>2249</v>
      </c>
      <c r="I2618" s="53" t="e">
        <f t="shared" si="201"/>
        <v>#N/A</v>
      </c>
      <c r="J2618" s="53" t="e">
        <f t="shared" si="202"/>
        <v>#N/A</v>
      </c>
      <c r="K2618" s="53" t="e">
        <f t="shared" si="203"/>
        <v>#N/A</v>
      </c>
      <c r="L2618" s="53" t="e">
        <f t="shared" si="204"/>
        <v>#N/A</v>
      </c>
    </row>
    <row r="2619" spans="8:12">
      <c r="H2619" s="76">
        <f t="shared" si="200"/>
        <v>2250</v>
      </c>
      <c r="I2619" s="53" t="e">
        <f t="shared" si="201"/>
        <v>#N/A</v>
      </c>
      <c r="J2619" s="53" t="e">
        <f t="shared" si="202"/>
        <v>#N/A</v>
      </c>
      <c r="K2619" s="53" t="e">
        <f t="shared" si="203"/>
        <v>#N/A</v>
      </c>
      <c r="L2619" s="53" t="e">
        <f t="shared" si="204"/>
        <v>#N/A</v>
      </c>
    </row>
    <row r="2620" spans="8:12">
      <c r="H2620" s="76">
        <f t="shared" si="200"/>
        <v>2251</v>
      </c>
      <c r="I2620" s="53" t="e">
        <f t="shared" si="201"/>
        <v>#N/A</v>
      </c>
      <c r="J2620" s="53" t="e">
        <f t="shared" si="202"/>
        <v>#N/A</v>
      </c>
      <c r="K2620" s="53" t="e">
        <f t="shared" si="203"/>
        <v>#N/A</v>
      </c>
      <c r="L2620" s="53" t="e">
        <f t="shared" si="204"/>
        <v>#N/A</v>
      </c>
    </row>
    <row r="2621" spans="8:12">
      <c r="H2621" s="76">
        <f t="shared" si="200"/>
        <v>2252</v>
      </c>
      <c r="I2621" s="53" t="e">
        <f t="shared" si="201"/>
        <v>#N/A</v>
      </c>
      <c r="J2621" s="53" t="e">
        <f t="shared" si="202"/>
        <v>#N/A</v>
      </c>
      <c r="K2621" s="53" t="e">
        <f t="shared" si="203"/>
        <v>#N/A</v>
      </c>
      <c r="L2621" s="53" t="e">
        <f t="shared" si="204"/>
        <v>#N/A</v>
      </c>
    </row>
    <row r="2622" spans="8:12">
      <c r="H2622" s="76">
        <f t="shared" si="200"/>
        <v>2253</v>
      </c>
      <c r="I2622" s="53" t="e">
        <f t="shared" si="201"/>
        <v>#N/A</v>
      </c>
      <c r="J2622" s="53" t="e">
        <f t="shared" si="202"/>
        <v>#N/A</v>
      </c>
      <c r="K2622" s="53" t="e">
        <f t="shared" si="203"/>
        <v>#N/A</v>
      </c>
      <c r="L2622" s="53" t="e">
        <f t="shared" si="204"/>
        <v>#N/A</v>
      </c>
    </row>
    <row r="2623" spans="8:12">
      <c r="H2623" s="76">
        <f t="shared" si="200"/>
        <v>2254</v>
      </c>
      <c r="I2623" s="53" t="e">
        <f t="shared" si="201"/>
        <v>#N/A</v>
      </c>
      <c r="J2623" s="53" t="e">
        <f t="shared" si="202"/>
        <v>#N/A</v>
      </c>
      <c r="K2623" s="53" t="e">
        <f t="shared" si="203"/>
        <v>#N/A</v>
      </c>
      <c r="L2623" s="53" t="e">
        <f t="shared" si="204"/>
        <v>#N/A</v>
      </c>
    </row>
    <row r="2624" spans="8:12">
      <c r="H2624" s="76">
        <f t="shared" si="200"/>
        <v>2255</v>
      </c>
      <c r="I2624" s="53" t="e">
        <f t="shared" si="201"/>
        <v>#N/A</v>
      </c>
      <c r="J2624" s="53" t="e">
        <f t="shared" si="202"/>
        <v>#N/A</v>
      </c>
      <c r="K2624" s="53" t="e">
        <f t="shared" si="203"/>
        <v>#N/A</v>
      </c>
      <c r="L2624" s="53" t="e">
        <f t="shared" si="204"/>
        <v>#N/A</v>
      </c>
    </row>
    <row r="2625" spans="8:12">
      <c r="H2625" s="76">
        <f t="shared" si="200"/>
        <v>2256</v>
      </c>
      <c r="I2625" s="53" t="e">
        <f t="shared" si="201"/>
        <v>#N/A</v>
      </c>
      <c r="J2625" s="53" t="e">
        <f t="shared" si="202"/>
        <v>#N/A</v>
      </c>
      <c r="K2625" s="53" t="e">
        <f t="shared" si="203"/>
        <v>#N/A</v>
      </c>
      <c r="L2625" s="53" t="e">
        <f t="shared" si="204"/>
        <v>#N/A</v>
      </c>
    </row>
    <row r="2626" spans="8:12">
      <c r="H2626" s="76">
        <f t="shared" si="200"/>
        <v>2257</v>
      </c>
      <c r="I2626" s="53" t="e">
        <f t="shared" si="201"/>
        <v>#N/A</v>
      </c>
      <c r="J2626" s="53" t="e">
        <f t="shared" si="202"/>
        <v>#N/A</v>
      </c>
      <c r="K2626" s="53" t="e">
        <f t="shared" si="203"/>
        <v>#N/A</v>
      </c>
      <c r="L2626" s="53" t="e">
        <f t="shared" si="204"/>
        <v>#N/A</v>
      </c>
    </row>
    <row r="2627" spans="8:12">
      <c r="H2627" s="76">
        <f t="shared" si="200"/>
        <v>2258</v>
      </c>
      <c r="I2627" s="53" t="e">
        <f t="shared" si="201"/>
        <v>#N/A</v>
      </c>
      <c r="J2627" s="53" t="e">
        <f t="shared" si="202"/>
        <v>#N/A</v>
      </c>
      <c r="K2627" s="53" t="e">
        <f t="shared" si="203"/>
        <v>#N/A</v>
      </c>
      <c r="L2627" s="53" t="e">
        <f t="shared" si="204"/>
        <v>#N/A</v>
      </c>
    </row>
    <row r="2628" spans="8:12">
      <c r="H2628" s="76">
        <f t="shared" ref="H2628:H2691" si="205">IF(+H2627+1&lt;=MAX(data21),+H2627+1,0)</f>
        <v>2259</v>
      </c>
      <c r="I2628" s="53" t="e">
        <f t="shared" si="201"/>
        <v>#N/A</v>
      </c>
      <c r="J2628" s="53" t="e">
        <f t="shared" si="202"/>
        <v>#N/A</v>
      </c>
      <c r="K2628" s="53" t="e">
        <f t="shared" si="203"/>
        <v>#N/A</v>
      </c>
      <c r="L2628" s="53" t="e">
        <f t="shared" si="204"/>
        <v>#N/A</v>
      </c>
    </row>
    <row r="2629" spans="8:12">
      <c r="H2629" s="76">
        <f t="shared" si="205"/>
        <v>2260</v>
      </c>
      <c r="I2629" s="53" t="e">
        <f t="shared" ref="I2629:I2692" si="206">IF(IFERROR(VLOOKUP($H2629,$A:$F,2,0)/VLOOKUP($H2628,$A:$F,2,0)*I2628,NA())=0,NA(),IFERROR(VLOOKUP($H2629,$A:$F,2,0)/VLOOKUP($H2628,$A:$F,2,0)*I2628,NA()))</f>
        <v>#N/A</v>
      </c>
      <c r="J2629" s="53" t="e">
        <f t="shared" ref="J2629:J2692" si="207">IF(IFERROR(VLOOKUP($H2629,$A:$F,3,0)/VLOOKUP($H2628,$A:$F,3,0)*J2628,NA())=0,NA(),IFERROR(VLOOKUP($H2629,$A:$F,3,0)/VLOOKUP($H2628,$A:$F,3,0)*J2628,NA()))</f>
        <v>#N/A</v>
      </c>
      <c r="K2629" s="53" t="e">
        <f t="shared" ref="K2629:K2692" si="208">IF(IFERROR(VLOOKUP($H2629,$A:$F,4,0)/VLOOKUP($H2628,$A:$F,4,0)*K2628,NA())=0,NA(),IFERROR(VLOOKUP($H2629,$A:$F,4,0)/VLOOKUP($H2628,$A:$F,4,0)*K2628,NA()))</f>
        <v>#N/A</v>
      </c>
      <c r="L2629" s="53" t="e">
        <f t="shared" ref="L2629:L2692" si="209">IF(IFERROR(VLOOKUP($H2629,$A:$F,5,0)/VLOOKUP($H2628,$A:$F,5,0)*L2628,NA())=0,NA(),IFERROR(VLOOKUP($H2629,$A:$F,5,0)/VLOOKUP($H2628,$A:$F,5,0)*L2628,NA()))</f>
        <v>#N/A</v>
      </c>
    </row>
    <row r="2630" spans="8:12">
      <c r="H2630" s="76">
        <f t="shared" si="205"/>
        <v>2261</v>
      </c>
      <c r="I2630" s="53" t="e">
        <f t="shared" si="206"/>
        <v>#N/A</v>
      </c>
      <c r="J2630" s="53" t="e">
        <f t="shared" si="207"/>
        <v>#N/A</v>
      </c>
      <c r="K2630" s="53" t="e">
        <f t="shared" si="208"/>
        <v>#N/A</v>
      </c>
      <c r="L2630" s="53" t="e">
        <f t="shared" si="209"/>
        <v>#N/A</v>
      </c>
    </row>
    <row r="2631" spans="8:12">
      <c r="H2631" s="76">
        <f t="shared" si="205"/>
        <v>2262</v>
      </c>
      <c r="I2631" s="53" t="e">
        <f t="shared" si="206"/>
        <v>#N/A</v>
      </c>
      <c r="J2631" s="53" t="e">
        <f t="shared" si="207"/>
        <v>#N/A</v>
      </c>
      <c r="K2631" s="53" t="e">
        <f t="shared" si="208"/>
        <v>#N/A</v>
      </c>
      <c r="L2631" s="53" t="e">
        <f t="shared" si="209"/>
        <v>#N/A</v>
      </c>
    </row>
    <row r="2632" spans="8:12">
      <c r="H2632" s="76">
        <f t="shared" si="205"/>
        <v>2263</v>
      </c>
      <c r="I2632" s="53" t="e">
        <f t="shared" si="206"/>
        <v>#N/A</v>
      </c>
      <c r="J2632" s="53" t="e">
        <f t="shared" si="207"/>
        <v>#N/A</v>
      </c>
      <c r="K2632" s="53" t="e">
        <f t="shared" si="208"/>
        <v>#N/A</v>
      </c>
      <c r="L2632" s="53" t="e">
        <f t="shared" si="209"/>
        <v>#N/A</v>
      </c>
    </row>
    <row r="2633" spans="8:12">
      <c r="H2633" s="76">
        <f t="shared" si="205"/>
        <v>2264</v>
      </c>
      <c r="I2633" s="53" t="e">
        <f t="shared" si="206"/>
        <v>#N/A</v>
      </c>
      <c r="J2633" s="53" t="e">
        <f t="shared" si="207"/>
        <v>#N/A</v>
      </c>
      <c r="K2633" s="53" t="e">
        <f t="shared" si="208"/>
        <v>#N/A</v>
      </c>
      <c r="L2633" s="53" t="e">
        <f t="shared" si="209"/>
        <v>#N/A</v>
      </c>
    </row>
    <row r="2634" spans="8:12">
      <c r="H2634" s="76">
        <f t="shared" si="205"/>
        <v>2265</v>
      </c>
      <c r="I2634" s="53" t="e">
        <f t="shared" si="206"/>
        <v>#N/A</v>
      </c>
      <c r="J2634" s="53" t="e">
        <f t="shared" si="207"/>
        <v>#N/A</v>
      </c>
      <c r="K2634" s="53" t="e">
        <f t="shared" si="208"/>
        <v>#N/A</v>
      </c>
      <c r="L2634" s="53" t="e">
        <f t="shared" si="209"/>
        <v>#N/A</v>
      </c>
    </row>
    <row r="2635" spans="8:12">
      <c r="H2635" s="76">
        <f t="shared" si="205"/>
        <v>2266</v>
      </c>
      <c r="I2635" s="53" t="e">
        <f t="shared" si="206"/>
        <v>#N/A</v>
      </c>
      <c r="J2635" s="53" t="e">
        <f t="shared" si="207"/>
        <v>#N/A</v>
      </c>
      <c r="K2635" s="53" t="e">
        <f t="shared" si="208"/>
        <v>#N/A</v>
      </c>
      <c r="L2635" s="53" t="e">
        <f t="shared" si="209"/>
        <v>#N/A</v>
      </c>
    </row>
    <row r="2636" spans="8:12">
      <c r="H2636" s="76">
        <f t="shared" si="205"/>
        <v>2267</v>
      </c>
      <c r="I2636" s="53" t="e">
        <f t="shared" si="206"/>
        <v>#N/A</v>
      </c>
      <c r="J2636" s="53" t="e">
        <f t="shared" si="207"/>
        <v>#N/A</v>
      </c>
      <c r="K2636" s="53" t="e">
        <f t="shared" si="208"/>
        <v>#N/A</v>
      </c>
      <c r="L2636" s="53" t="e">
        <f t="shared" si="209"/>
        <v>#N/A</v>
      </c>
    </row>
    <row r="2637" spans="8:12">
      <c r="H2637" s="76">
        <f t="shared" si="205"/>
        <v>2268</v>
      </c>
      <c r="I2637" s="53" t="e">
        <f t="shared" si="206"/>
        <v>#N/A</v>
      </c>
      <c r="J2637" s="53" t="e">
        <f t="shared" si="207"/>
        <v>#N/A</v>
      </c>
      <c r="K2637" s="53" t="e">
        <f t="shared" si="208"/>
        <v>#N/A</v>
      </c>
      <c r="L2637" s="53" t="e">
        <f t="shared" si="209"/>
        <v>#N/A</v>
      </c>
    </row>
    <row r="2638" spans="8:12">
      <c r="H2638" s="76">
        <f t="shared" si="205"/>
        <v>2269</v>
      </c>
      <c r="I2638" s="53" t="e">
        <f t="shared" si="206"/>
        <v>#N/A</v>
      </c>
      <c r="J2638" s="53" t="e">
        <f t="shared" si="207"/>
        <v>#N/A</v>
      </c>
      <c r="K2638" s="53" t="e">
        <f t="shared" si="208"/>
        <v>#N/A</v>
      </c>
      <c r="L2638" s="53" t="e">
        <f t="shared" si="209"/>
        <v>#N/A</v>
      </c>
    </row>
    <row r="2639" spans="8:12">
      <c r="H2639" s="76">
        <f t="shared" si="205"/>
        <v>2270</v>
      </c>
      <c r="I2639" s="53" t="e">
        <f t="shared" si="206"/>
        <v>#N/A</v>
      </c>
      <c r="J2639" s="53" t="e">
        <f t="shared" si="207"/>
        <v>#N/A</v>
      </c>
      <c r="K2639" s="53" t="e">
        <f t="shared" si="208"/>
        <v>#N/A</v>
      </c>
      <c r="L2639" s="53" t="e">
        <f t="shared" si="209"/>
        <v>#N/A</v>
      </c>
    </row>
    <row r="2640" spans="8:12">
      <c r="H2640" s="76">
        <f t="shared" si="205"/>
        <v>2271</v>
      </c>
      <c r="I2640" s="53" t="e">
        <f t="shared" si="206"/>
        <v>#N/A</v>
      </c>
      <c r="J2640" s="53" t="e">
        <f t="shared" si="207"/>
        <v>#N/A</v>
      </c>
      <c r="K2640" s="53" t="e">
        <f t="shared" si="208"/>
        <v>#N/A</v>
      </c>
      <c r="L2640" s="53" t="e">
        <f t="shared" si="209"/>
        <v>#N/A</v>
      </c>
    </row>
    <row r="2641" spans="8:12">
      <c r="H2641" s="76">
        <f t="shared" si="205"/>
        <v>2272</v>
      </c>
      <c r="I2641" s="53" t="e">
        <f t="shared" si="206"/>
        <v>#N/A</v>
      </c>
      <c r="J2641" s="53" t="e">
        <f t="shared" si="207"/>
        <v>#N/A</v>
      </c>
      <c r="K2641" s="53" t="e">
        <f t="shared" si="208"/>
        <v>#N/A</v>
      </c>
      <c r="L2641" s="53" t="e">
        <f t="shared" si="209"/>
        <v>#N/A</v>
      </c>
    </row>
    <row r="2642" spans="8:12">
      <c r="H2642" s="76">
        <f t="shared" si="205"/>
        <v>2273</v>
      </c>
      <c r="I2642" s="53" t="e">
        <f t="shared" si="206"/>
        <v>#N/A</v>
      </c>
      <c r="J2642" s="53" t="e">
        <f t="shared" si="207"/>
        <v>#N/A</v>
      </c>
      <c r="K2642" s="53" t="e">
        <f t="shared" si="208"/>
        <v>#N/A</v>
      </c>
      <c r="L2642" s="53" t="e">
        <f t="shared" si="209"/>
        <v>#N/A</v>
      </c>
    </row>
    <row r="2643" spans="8:12">
      <c r="H2643" s="76">
        <f t="shared" si="205"/>
        <v>2274</v>
      </c>
      <c r="I2643" s="53" t="e">
        <f t="shared" si="206"/>
        <v>#N/A</v>
      </c>
      <c r="J2643" s="53" t="e">
        <f t="shared" si="207"/>
        <v>#N/A</v>
      </c>
      <c r="K2643" s="53" t="e">
        <f t="shared" si="208"/>
        <v>#N/A</v>
      </c>
      <c r="L2643" s="53" t="e">
        <f t="shared" si="209"/>
        <v>#N/A</v>
      </c>
    </row>
    <row r="2644" spans="8:12">
      <c r="H2644" s="76">
        <f t="shared" si="205"/>
        <v>2275</v>
      </c>
      <c r="I2644" s="53" t="e">
        <f t="shared" si="206"/>
        <v>#N/A</v>
      </c>
      <c r="J2644" s="53" t="e">
        <f t="shared" si="207"/>
        <v>#N/A</v>
      </c>
      <c r="K2644" s="53" t="e">
        <f t="shared" si="208"/>
        <v>#N/A</v>
      </c>
      <c r="L2644" s="53" t="e">
        <f t="shared" si="209"/>
        <v>#N/A</v>
      </c>
    </row>
    <row r="2645" spans="8:12">
      <c r="H2645" s="76">
        <f t="shared" si="205"/>
        <v>2276</v>
      </c>
      <c r="I2645" s="53" t="e">
        <f t="shared" si="206"/>
        <v>#N/A</v>
      </c>
      <c r="J2645" s="53" t="e">
        <f t="shared" si="207"/>
        <v>#N/A</v>
      </c>
      <c r="K2645" s="53" t="e">
        <f t="shared" si="208"/>
        <v>#N/A</v>
      </c>
      <c r="L2645" s="53" t="e">
        <f t="shared" si="209"/>
        <v>#N/A</v>
      </c>
    </row>
    <row r="2646" spans="8:12">
      <c r="H2646" s="76">
        <f t="shared" si="205"/>
        <v>2277</v>
      </c>
      <c r="I2646" s="53" t="e">
        <f t="shared" si="206"/>
        <v>#N/A</v>
      </c>
      <c r="J2646" s="53" t="e">
        <f t="shared" si="207"/>
        <v>#N/A</v>
      </c>
      <c r="K2646" s="53" t="e">
        <f t="shared" si="208"/>
        <v>#N/A</v>
      </c>
      <c r="L2646" s="53" t="e">
        <f t="shared" si="209"/>
        <v>#N/A</v>
      </c>
    </row>
    <row r="2647" spans="8:12">
      <c r="H2647" s="76">
        <f t="shared" si="205"/>
        <v>2278</v>
      </c>
      <c r="I2647" s="53" t="e">
        <f t="shared" si="206"/>
        <v>#N/A</v>
      </c>
      <c r="J2647" s="53" t="e">
        <f t="shared" si="207"/>
        <v>#N/A</v>
      </c>
      <c r="K2647" s="53" t="e">
        <f t="shared" si="208"/>
        <v>#N/A</v>
      </c>
      <c r="L2647" s="53" t="e">
        <f t="shared" si="209"/>
        <v>#N/A</v>
      </c>
    </row>
    <row r="2648" spans="8:12">
      <c r="H2648" s="76">
        <f t="shared" si="205"/>
        <v>2279</v>
      </c>
      <c r="I2648" s="53" t="e">
        <f t="shared" si="206"/>
        <v>#N/A</v>
      </c>
      <c r="J2648" s="53" t="e">
        <f t="shared" si="207"/>
        <v>#N/A</v>
      </c>
      <c r="K2648" s="53" t="e">
        <f t="shared" si="208"/>
        <v>#N/A</v>
      </c>
      <c r="L2648" s="53" t="e">
        <f t="shared" si="209"/>
        <v>#N/A</v>
      </c>
    </row>
    <row r="2649" spans="8:12">
      <c r="H2649" s="76">
        <f t="shared" si="205"/>
        <v>2280</v>
      </c>
      <c r="I2649" s="53" t="e">
        <f t="shared" si="206"/>
        <v>#N/A</v>
      </c>
      <c r="J2649" s="53" t="e">
        <f t="shared" si="207"/>
        <v>#N/A</v>
      </c>
      <c r="K2649" s="53" t="e">
        <f t="shared" si="208"/>
        <v>#N/A</v>
      </c>
      <c r="L2649" s="53" t="e">
        <f t="shared" si="209"/>
        <v>#N/A</v>
      </c>
    </row>
    <row r="2650" spans="8:12">
      <c r="H2650" s="76">
        <f t="shared" si="205"/>
        <v>2281</v>
      </c>
      <c r="I2650" s="53" t="e">
        <f t="shared" si="206"/>
        <v>#N/A</v>
      </c>
      <c r="J2650" s="53" t="e">
        <f t="shared" si="207"/>
        <v>#N/A</v>
      </c>
      <c r="K2650" s="53" t="e">
        <f t="shared" si="208"/>
        <v>#N/A</v>
      </c>
      <c r="L2650" s="53" t="e">
        <f t="shared" si="209"/>
        <v>#N/A</v>
      </c>
    </row>
    <row r="2651" spans="8:12">
      <c r="H2651" s="76">
        <f t="shared" si="205"/>
        <v>2282</v>
      </c>
      <c r="I2651" s="53" t="e">
        <f t="shared" si="206"/>
        <v>#N/A</v>
      </c>
      <c r="J2651" s="53" t="e">
        <f t="shared" si="207"/>
        <v>#N/A</v>
      </c>
      <c r="K2651" s="53" t="e">
        <f t="shared" si="208"/>
        <v>#N/A</v>
      </c>
      <c r="L2651" s="53" t="e">
        <f t="shared" si="209"/>
        <v>#N/A</v>
      </c>
    </row>
    <row r="2652" spans="8:12">
      <c r="H2652" s="76">
        <f t="shared" si="205"/>
        <v>2283</v>
      </c>
      <c r="I2652" s="53" t="e">
        <f t="shared" si="206"/>
        <v>#N/A</v>
      </c>
      <c r="J2652" s="53" t="e">
        <f t="shared" si="207"/>
        <v>#N/A</v>
      </c>
      <c r="K2652" s="53" t="e">
        <f t="shared" si="208"/>
        <v>#N/A</v>
      </c>
      <c r="L2652" s="53" t="e">
        <f t="shared" si="209"/>
        <v>#N/A</v>
      </c>
    </row>
    <row r="2653" spans="8:12">
      <c r="H2653" s="76">
        <f t="shared" si="205"/>
        <v>2284</v>
      </c>
      <c r="I2653" s="53" t="e">
        <f t="shared" si="206"/>
        <v>#N/A</v>
      </c>
      <c r="J2653" s="53" t="e">
        <f t="shared" si="207"/>
        <v>#N/A</v>
      </c>
      <c r="K2653" s="53" t="e">
        <f t="shared" si="208"/>
        <v>#N/A</v>
      </c>
      <c r="L2653" s="53" t="e">
        <f t="shared" si="209"/>
        <v>#N/A</v>
      </c>
    </row>
    <row r="2654" spans="8:12">
      <c r="H2654" s="76">
        <f t="shared" si="205"/>
        <v>2285</v>
      </c>
      <c r="I2654" s="53" t="e">
        <f t="shared" si="206"/>
        <v>#N/A</v>
      </c>
      <c r="J2654" s="53" t="e">
        <f t="shared" si="207"/>
        <v>#N/A</v>
      </c>
      <c r="K2654" s="53" t="e">
        <f t="shared" si="208"/>
        <v>#N/A</v>
      </c>
      <c r="L2654" s="53" t="e">
        <f t="shared" si="209"/>
        <v>#N/A</v>
      </c>
    </row>
    <row r="2655" spans="8:12">
      <c r="H2655" s="76">
        <f t="shared" si="205"/>
        <v>2286</v>
      </c>
      <c r="I2655" s="53" t="e">
        <f t="shared" si="206"/>
        <v>#N/A</v>
      </c>
      <c r="J2655" s="53" t="e">
        <f t="shared" si="207"/>
        <v>#N/A</v>
      </c>
      <c r="K2655" s="53" t="e">
        <f t="shared" si="208"/>
        <v>#N/A</v>
      </c>
      <c r="L2655" s="53" t="e">
        <f t="shared" si="209"/>
        <v>#N/A</v>
      </c>
    </row>
    <row r="2656" spans="8:12">
      <c r="H2656" s="76">
        <f t="shared" si="205"/>
        <v>2287</v>
      </c>
      <c r="I2656" s="53" t="e">
        <f t="shared" si="206"/>
        <v>#N/A</v>
      </c>
      <c r="J2656" s="53" t="e">
        <f t="shared" si="207"/>
        <v>#N/A</v>
      </c>
      <c r="K2656" s="53" t="e">
        <f t="shared" si="208"/>
        <v>#N/A</v>
      </c>
      <c r="L2656" s="53" t="e">
        <f t="shared" si="209"/>
        <v>#N/A</v>
      </c>
    </row>
    <row r="2657" spans="8:12">
      <c r="H2657" s="76">
        <f t="shared" si="205"/>
        <v>2288</v>
      </c>
      <c r="I2657" s="53" t="e">
        <f t="shared" si="206"/>
        <v>#N/A</v>
      </c>
      <c r="J2657" s="53" t="e">
        <f t="shared" si="207"/>
        <v>#N/A</v>
      </c>
      <c r="K2657" s="53" t="e">
        <f t="shared" si="208"/>
        <v>#N/A</v>
      </c>
      <c r="L2657" s="53" t="e">
        <f t="shared" si="209"/>
        <v>#N/A</v>
      </c>
    </row>
    <row r="2658" spans="8:12">
      <c r="H2658" s="76">
        <f t="shared" si="205"/>
        <v>2289</v>
      </c>
      <c r="I2658" s="53" t="e">
        <f t="shared" si="206"/>
        <v>#N/A</v>
      </c>
      <c r="J2658" s="53" t="e">
        <f t="shared" si="207"/>
        <v>#N/A</v>
      </c>
      <c r="K2658" s="53" t="e">
        <f t="shared" si="208"/>
        <v>#N/A</v>
      </c>
      <c r="L2658" s="53" t="e">
        <f t="shared" si="209"/>
        <v>#N/A</v>
      </c>
    </row>
    <row r="2659" spans="8:12">
      <c r="H2659" s="76">
        <f t="shared" si="205"/>
        <v>2290</v>
      </c>
      <c r="I2659" s="53" t="e">
        <f t="shared" si="206"/>
        <v>#N/A</v>
      </c>
      <c r="J2659" s="53" t="e">
        <f t="shared" si="207"/>
        <v>#N/A</v>
      </c>
      <c r="K2659" s="53" t="e">
        <f t="shared" si="208"/>
        <v>#N/A</v>
      </c>
      <c r="L2659" s="53" t="e">
        <f t="shared" si="209"/>
        <v>#N/A</v>
      </c>
    </row>
    <row r="2660" spans="8:12">
      <c r="H2660" s="76">
        <f t="shared" si="205"/>
        <v>2291</v>
      </c>
      <c r="I2660" s="53" t="e">
        <f t="shared" si="206"/>
        <v>#N/A</v>
      </c>
      <c r="J2660" s="53" t="e">
        <f t="shared" si="207"/>
        <v>#N/A</v>
      </c>
      <c r="K2660" s="53" t="e">
        <f t="shared" si="208"/>
        <v>#N/A</v>
      </c>
      <c r="L2660" s="53" t="e">
        <f t="shared" si="209"/>
        <v>#N/A</v>
      </c>
    </row>
    <row r="2661" spans="8:12">
      <c r="H2661" s="76">
        <f t="shared" si="205"/>
        <v>2292</v>
      </c>
      <c r="I2661" s="53" t="e">
        <f t="shared" si="206"/>
        <v>#N/A</v>
      </c>
      <c r="J2661" s="53" t="e">
        <f t="shared" si="207"/>
        <v>#N/A</v>
      </c>
      <c r="K2661" s="53" t="e">
        <f t="shared" si="208"/>
        <v>#N/A</v>
      </c>
      <c r="L2661" s="53" t="e">
        <f t="shared" si="209"/>
        <v>#N/A</v>
      </c>
    </row>
    <row r="2662" spans="8:12">
      <c r="H2662" s="76">
        <f t="shared" si="205"/>
        <v>2293</v>
      </c>
      <c r="I2662" s="53" t="e">
        <f t="shared" si="206"/>
        <v>#N/A</v>
      </c>
      <c r="J2662" s="53" t="e">
        <f t="shared" si="207"/>
        <v>#N/A</v>
      </c>
      <c r="K2662" s="53" t="e">
        <f t="shared" si="208"/>
        <v>#N/A</v>
      </c>
      <c r="L2662" s="53" t="e">
        <f t="shared" si="209"/>
        <v>#N/A</v>
      </c>
    </row>
    <row r="2663" spans="8:12">
      <c r="H2663" s="76">
        <f t="shared" si="205"/>
        <v>2294</v>
      </c>
      <c r="I2663" s="53" t="e">
        <f t="shared" si="206"/>
        <v>#N/A</v>
      </c>
      <c r="J2663" s="53" t="e">
        <f t="shared" si="207"/>
        <v>#N/A</v>
      </c>
      <c r="K2663" s="53" t="e">
        <f t="shared" si="208"/>
        <v>#N/A</v>
      </c>
      <c r="L2663" s="53" t="e">
        <f t="shared" si="209"/>
        <v>#N/A</v>
      </c>
    </row>
    <row r="2664" spans="8:12">
      <c r="H2664" s="76">
        <f t="shared" si="205"/>
        <v>2295</v>
      </c>
      <c r="I2664" s="53" t="e">
        <f t="shared" si="206"/>
        <v>#N/A</v>
      </c>
      <c r="J2664" s="53" t="e">
        <f t="shared" si="207"/>
        <v>#N/A</v>
      </c>
      <c r="K2664" s="53" t="e">
        <f t="shared" si="208"/>
        <v>#N/A</v>
      </c>
      <c r="L2664" s="53" t="e">
        <f t="shared" si="209"/>
        <v>#N/A</v>
      </c>
    </row>
    <row r="2665" spans="8:12">
      <c r="H2665" s="76">
        <f t="shared" si="205"/>
        <v>2296</v>
      </c>
      <c r="I2665" s="53" t="e">
        <f t="shared" si="206"/>
        <v>#N/A</v>
      </c>
      <c r="J2665" s="53" t="e">
        <f t="shared" si="207"/>
        <v>#N/A</v>
      </c>
      <c r="K2665" s="53" t="e">
        <f t="shared" si="208"/>
        <v>#N/A</v>
      </c>
      <c r="L2665" s="53" t="e">
        <f t="shared" si="209"/>
        <v>#N/A</v>
      </c>
    </row>
    <row r="2666" spans="8:12">
      <c r="H2666" s="76">
        <f t="shared" si="205"/>
        <v>2297</v>
      </c>
      <c r="I2666" s="53" t="e">
        <f t="shared" si="206"/>
        <v>#N/A</v>
      </c>
      <c r="J2666" s="53" t="e">
        <f t="shared" si="207"/>
        <v>#N/A</v>
      </c>
      <c r="K2666" s="53" t="e">
        <f t="shared" si="208"/>
        <v>#N/A</v>
      </c>
      <c r="L2666" s="53" t="e">
        <f t="shared" si="209"/>
        <v>#N/A</v>
      </c>
    </row>
    <row r="2667" spans="8:12">
      <c r="H2667" s="76">
        <f t="shared" si="205"/>
        <v>2298</v>
      </c>
      <c r="I2667" s="53" t="e">
        <f t="shared" si="206"/>
        <v>#N/A</v>
      </c>
      <c r="J2667" s="53" t="e">
        <f t="shared" si="207"/>
        <v>#N/A</v>
      </c>
      <c r="K2667" s="53" t="e">
        <f t="shared" si="208"/>
        <v>#N/A</v>
      </c>
      <c r="L2667" s="53" t="e">
        <f t="shared" si="209"/>
        <v>#N/A</v>
      </c>
    </row>
    <row r="2668" spans="8:12">
      <c r="H2668" s="76">
        <f t="shared" si="205"/>
        <v>2299</v>
      </c>
      <c r="I2668" s="53" t="e">
        <f t="shared" si="206"/>
        <v>#N/A</v>
      </c>
      <c r="J2668" s="53" t="e">
        <f t="shared" si="207"/>
        <v>#N/A</v>
      </c>
      <c r="K2668" s="53" t="e">
        <f t="shared" si="208"/>
        <v>#N/A</v>
      </c>
      <c r="L2668" s="53" t="e">
        <f t="shared" si="209"/>
        <v>#N/A</v>
      </c>
    </row>
    <row r="2669" spans="8:12">
      <c r="H2669" s="76">
        <f t="shared" si="205"/>
        <v>2300</v>
      </c>
      <c r="I2669" s="53" t="e">
        <f t="shared" si="206"/>
        <v>#N/A</v>
      </c>
      <c r="J2669" s="53" t="e">
        <f t="shared" si="207"/>
        <v>#N/A</v>
      </c>
      <c r="K2669" s="53" t="e">
        <f t="shared" si="208"/>
        <v>#N/A</v>
      </c>
      <c r="L2669" s="53" t="e">
        <f t="shared" si="209"/>
        <v>#N/A</v>
      </c>
    </row>
    <row r="2670" spans="8:12">
      <c r="H2670" s="76">
        <f t="shared" si="205"/>
        <v>2301</v>
      </c>
      <c r="I2670" s="53" t="e">
        <f t="shared" si="206"/>
        <v>#N/A</v>
      </c>
      <c r="J2670" s="53" t="e">
        <f t="shared" si="207"/>
        <v>#N/A</v>
      </c>
      <c r="K2670" s="53" t="e">
        <f t="shared" si="208"/>
        <v>#N/A</v>
      </c>
      <c r="L2670" s="53" t="e">
        <f t="shared" si="209"/>
        <v>#N/A</v>
      </c>
    </row>
    <row r="2671" spans="8:12">
      <c r="H2671" s="76">
        <f t="shared" si="205"/>
        <v>2302</v>
      </c>
      <c r="I2671" s="53" t="e">
        <f t="shared" si="206"/>
        <v>#N/A</v>
      </c>
      <c r="J2671" s="53" t="e">
        <f t="shared" si="207"/>
        <v>#N/A</v>
      </c>
      <c r="K2671" s="53" t="e">
        <f t="shared" si="208"/>
        <v>#N/A</v>
      </c>
      <c r="L2671" s="53" t="e">
        <f t="shared" si="209"/>
        <v>#N/A</v>
      </c>
    </row>
    <row r="2672" spans="8:12">
      <c r="H2672" s="76">
        <f t="shared" si="205"/>
        <v>2303</v>
      </c>
      <c r="I2672" s="53" t="e">
        <f t="shared" si="206"/>
        <v>#N/A</v>
      </c>
      <c r="J2672" s="53" t="e">
        <f t="shared" si="207"/>
        <v>#N/A</v>
      </c>
      <c r="K2672" s="53" t="e">
        <f t="shared" si="208"/>
        <v>#N/A</v>
      </c>
      <c r="L2672" s="53" t="e">
        <f t="shared" si="209"/>
        <v>#N/A</v>
      </c>
    </row>
    <row r="2673" spans="8:12">
      <c r="H2673" s="76">
        <f t="shared" si="205"/>
        <v>2304</v>
      </c>
      <c r="I2673" s="53" t="e">
        <f t="shared" si="206"/>
        <v>#N/A</v>
      </c>
      <c r="J2673" s="53" t="e">
        <f t="shared" si="207"/>
        <v>#N/A</v>
      </c>
      <c r="K2673" s="53" t="e">
        <f t="shared" si="208"/>
        <v>#N/A</v>
      </c>
      <c r="L2673" s="53" t="e">
        <f t="shared" si="209"/>
        <v>#N/A</v>
      </c>
    </row>
    <row r="2674" spans="8:12">
      <c r="H2674" s="76">
        <f t="shared" si="205"/>
        <v>2305</v>
      </c>
      <c r="I2674" s="53" t="e">
        <f t="shared" si="206"/>
        <v>#N/A</v>
      </c>
      <c r="J2674" s="53" t="e">
        <f t="shared" si="207"/>
        <v>#N/A</v>
      </c>
      <c r="K2674" s="53" t="e">
        <f t="shared" si="208"/>
        <v>#N/A</v>
      </c>
      <c r="L2674" s="53" t="e">
        <f t="shared" si="209"/>
        <v>#N/A</v>
      </c>
    </row>
    <row r="2675" spans="8:12">
      <c r="H2675" s="76">
        <f t="shared" si="205"/>
        <v>2306</v>
      </c>
      <c r="I2675" s="53" t="e">
        <f t="shared" si="206"/>
        <v>#N/A</v>
      </c>
      <c r="J2675" s="53" t="e">
        <f t="shared" si="207"/>
        <v>#N/A</v>
      </c>
      <c r="K2675" s="53" t="e">
        <f t="shared" si="208"/>
        <v>#N/A</v>
      </c>
      <c r="L2675" s="53" t="e">
        <f t="shared" si="209"/>
        <v>#N/A</v>
      </c>
    </row>
    <row r="2676" spans="8:12">
      <c r="H2676" s="76">
        <f t="shared" si="205"/>
        <v>2307</v>
      </c>
      <c r="I2676" s="53" t="e">
        <f t="shared" si="206"/>
        <v>#N/A</v>
      </c>
      <c r="J2676" s="53" t="e">
        <f t="shared" si="207"/>
        <v>#N/A</v>
      </c>
      <c r="K2676" s="53" t="e">
        <f t="shared" si="208"/>
        <v>#N/A</v>
      </c>
      <c r="L2676" s="53" t="e">
        <f t="shared" si="209"/>
        <v>#N/A</v>
      </c>
    </row>
    <row r="2677" spans="8:12">
      <c r="H2677" s="76">
        <f t="shared" si="205"/>
        <v>2308</v>
      </c>
      <c r="I2677" s="53" t="e">
        <f t="shared" si="206"/>
        <v>#N/A</v>
      </c>
      <c r="J2677" s="53" t="e">
        <f t="shared" si="207"/>
        <v>#N/A</v>
      </c>
      <c r="K2677" s="53" t="e">
        <f t="shared" si="208"/>
        <v>#N/A</v>
      </c>
      <c r="L2677" s="53" t="e">
        <f t="shared" si="209"/>
        <v>#N/A</v>
      </c>
    </row>
    <row r="2678" spans="8:12">
      <c r="H2678" s="76">
        <f t="shared" si="205"/>
        <v>2309</v>
      </c>
      <c r="I2678" s="53" t="e">
        <f t="shared" si="206"/>
        <v>#N/A</v>
      </c>
      <c r="J2678" s="53" t="e">
        <f t="shared" si="207"/>
        <v>#N/A</v>
      </c>
      <c r="K2678" s="53" t="e">
        <f t="shared" si="208"/>
        <v>#N/A</v>
      </c>
      <c r="L2678" s="53" t="e">
        <f t="shared" si="209"/>
        <v>#N/A</v>
      </c>
    </row>
    <row r="2679" spans="8:12">
      <c r="H2679" s="76">
        <f t="shared" si="205"/>
        <v>2310</v>
      </c>
      <c r="I2679" s="53" t="e">
        <f t="shared" si="206"/>
        <v>#N/A</v>
      </c>
      <c r="J2679" s="53" t="e">
        <f t="shared" si="207"/>
        <v>#N/A</v>
      </c>
      <c r="K2679" s="53" t="e">
        <f t="shared" si="208"/>
        <v>#N/A</v>
      </c>
      <c r="L2679" s="53" t="e">
        <f t="shared" si="209"/>
        <v>#N/A</v>
      </c>
    </row>
    <row r="2680" spans="8:12">
      <c r="H2680" s="76">
        <f t="shared" si="205"/>
        <v>2311</v>
      </c>
      <c r="I2680" s="53" t="e">
        <f t="shared" si="206"/>
        <v>#N/A</v>
      </c>
      <c r="J2680" s="53" t="e">
        <f t="shared" si="207"/>
        <v>#N/A</v>
      </c>
      <c r="K2680" s="53" t="e">
        <f t="shared" si="208"/>
        <v>#N/A</v>
      </c>
      <c r="L2680" s="53" t="e">
        <f t="shared" si="209"/>
        <v>#N/A</v>
      </c>
    </row>
    <row r="2681" spans="8:12">
      <c r="H2681" s="76">
        <f t="shared" si="205"/>
        <v>2312</v>
      </c>
      <c r="I2681" s="53" t="e">
        <f t="shared" si="206"/>
        <v>#N/A</v>
      </c>
      <c r="J2681" s="53" t="e">
        <f t="shared" si="207"/>
        <v>#N/A</v>
      </c>
      <c r="K2681" s="53" t="e">
        <f t="shared" si="208"/>
        <v>#N/A</v>
      </c>
      <c r="L2681" s="53" t="e">
        <f t="shared" si="209"/>
        <v>#N/A</v>
      </c>
    </row>
    <row r="2682" spans="8:12">
      <c r="H2682" s="76">
        <f t="shared" si="205"/>
        <v>2313</v>
      </c>
      <c r="I2682" s="53" t="e">
        <f t="shared" si="206"/>
        <v>#N/A</v>
      </c>
      <c r="J2682" s="53" t="e">
        <f t="shared" si="207"/>
        <v>#N/A</v>
      </c>
      <c r="K2682" s="53" t="e">
        <f t="shared" si="208"/>
        <v>#N/A</v>
      </c>
      <c r="L2682" s="53" t="e">
        <f t="shared" si="209"/>
        <v>#N/A</v>
      </c>
    </row>
    <row r="2683" spans="8:12">
      <c r="H2683" s="76">
        <f t="shared" si="205"/>
        <v>2314</v>
      </c>
      <c r="I2683" s="53" t="e">
        <f t="shared" si="206"/>
        <v>#N/A</v>
      </c>
      <c r="J2683" s="53" t="e">
        <f t="shared" si="207"/>
        <v>#N/A</v>
      </c>
      <c r="K2683" s="53" t="e">
        <f t="shared" si="208"/>
        <v>#N/A</v>
      </c>
      <c r="L2683" s="53" t="e">
        <f t="shared" si="209"/>
        <v>#N/A</v>
      </c>
    </row>
    <row r="2684" spans="8:12">
      <c r="H2684" s="76">
        <f t="shared" si="205"/>
        <v>2315</v>
      </c>
      <c r="I2684" s="53" t="e">
        <f t="shared" si="206"/>
        <v>#N/A</v>
      </c>
      <c r="J2684" s="53" t="e">
        <f t="shared" si="207"/>
        <v>#N/A</v>
      </c>
      <c r="K2684" s="53" t="e">
        <f t="shared" si="208"/>
        <v>#N/A</v>
      </c>
      <c r="L2684" s="53" t="e">
        <f t="shared" si="209"/>
        <v>#N/A</v>
      </c>
    </row>
    <row r="2685" spans="8:12">
      <c r="H2685" s="76">
        <f t="shared" si="205"/>
        <v>2316</v>
      </c>
      <c r="I2685" s="53" t="e">
        <f t="shared" si="206"/>
        <v>#N/A</v>
      </c>
      <c r="J2685" s="53" t="e">
        <f t="shared" si="207"/>
        <v>#N/A</v>
      </c>
      <c r="K2685" s="53" t="e">
        <f t="shared" si="208"/>
        <v>#N/A</v>
      </c>
      <c r="L2685" s="53" t="e">
        <f t="shared" si="209"/>
        <v>#N/A</v>
      </c>
    </row>
    <row r="2686" spans="8:12">
      <c r="H2686" s="76">
        <f t="shared" si="205"/>
        <v>2317</v>
      </c>
      <c r="I2686" s="53" t="e">
        <f t="shared" si="206"/>
        <v>#N/A</v>
      </c>
      <c r="J2686" s="53" t="e">
        <f t="shared" si="207"/>
        <v>#N/A</v>
      </c>
      <c r="K2686" s="53" t="e">
        <f t="shared" si="208"/>
        <v>#N/A</v>
      </c>
      <c r="L2686" s="53" t="e">
        <f t="shared" si="209"/>
        <v>#N/A</v>
      </c>
    </row>
    <row r="2687" spans="8:12">
      <c r="H2687" s="76">
        <f t="shared" si="205"/>
        <v>2318</v>
      </c>
      <c r="I2687" s="53" t="e">
        <f t="shared" si="206"/>
        <v>#N/A</v>
      </c>
      <c r="J2687" s="53" t="e">
        <f t="shared" si="207"/>
        <v>#N/A</v>
      </c>
      <c r="K2687" s="53" t="e">
        <f t="shared" si="208"/>
        <v>#N/A</v>
      </c>
      <c r="L2687" s="53" t="e">
        <f t="shared" si="209"/>
        <v>#N/A</v>
      </c>
    </row>
    <row r="2688" spans="8:12">
      <c r="H2688" s="76">
        <f t="shared" si="205"/>
        <v>2319</v>
      </c>
      <c r="I2688" s="53" t="e">
        <f t="shared" si="206"/>
        <v>#N/A</v>
      </c>
      <c r="J2688" s="53" t="e">
        <f t="shared" si="207"/>
        <v>#N/A</v>
      </c>
      <c r="K2688" s="53" t="e">
        <f t="shared" si="208"/>
        <v>#N/A</v>
      </c>
      <c r="L2688" s="53" t="e">
        <f t="shared" si="209"/>
        <v>#N/A</v>
      </c>
    </row>
    <row r="2689" spans="8:12">
      <c r="H2689" s="76">
        <f t="shared" si="205"/>
        <v>2320</v>
      </c>
      <c r="I2689" s="53" t="e">
        <f t="shared" si="206"/>
        <v>#N/A</v>
      </c>
      <c r="J2689" s="53" t="e">
        <f t="shared" si="207"/>
        <v>#N/A</v>
      </c>
      <c r="K2689" s="53" t="e">
        <f t="shared" si="208"/>
        <v>#N/A</v>
      </c>
      <c r="L2689" s="53" t="e">
        <f t="shared" si="209"/>
        <v>#N/A</v>
      </c>
    </row>
    <row r="2690" spans="8:12">
      <c r="H2690" s="76">
        <f t="shared" si="205"/>
        <v>2321</v>
      </c>
      <c r="I2690" s="53" t="e">
        <f t="shared" si="206"/>
        <v>#N/A</v>
      </c>
      <c r="J2690" s="53" t="e">
        <f t="shared" si="207"/>
        <v>#N/A</v>
      </c>
      <c r="K2690" s="53" t="e">
        <f t="shared" si="208"/>
        <v>#N/A</v>
      </c>
      <c r="L2690" s="53" t="e">
        <f t="shared" si="209"/>
        <v>#N/A</v>
      </c>
    </row>
    <row r="2691" spans="8:12">
      <c r="H2691" s="76">
        <f t="shared" si="205"/>
        <v>2322</v>
      </c>
      <c r="I2691" s="53" t="e">
        <f t="shared" si="206"/>
        <v>#N/A</v>
      </c>
      <c r="J2691" s="53" t="e">
        <f t="shared" si="207"/>
        <v>#N/A</v>
      </c>
      <c r="K2691" s="53" t="e">
        <f t="shared" si="208"/>
        <v>#N/A</v>
      </c>
      <c r="L2691" s="53" t="e">
        <f t="shared" si="209"/>
        <v>#N/A</v>
      </c>
    </row>
    <row r="2692" spans="8:12">
      <c r="H2692" s="76">
        <f t="shared" ref="H2692:H2755" si="210">IF(+H2691+1&lt;=MAX(data21),+H2691+1,0)</f>
        <v>2323</v>
      </c>
      <c r="I2692" s="53" t="e">
        <f t="shared" si="206"/>
        <v>#N/A</v>
      </c>
      <c r="J2692" s="53" t="e">
        <f t="shared" si="207"/>
        <v>#N/A</v>
      </c>
      <c r="K2692" s="53" t="e">
        <f t="shared" si="208"/>
        <v>#N/A</v>
      </c>
      <c r="L2692" s="53" t="e">
        <f t="shared" si="209"/>
        <v>#N/A</v>
      </c>
    </row>
    <row r="2693" spans="8:12">
      <c r="H2693" s="76">
        <f t="shared" si="210"/>
        <v>2324</v>
      </c>
      <c r="I2693" s="53" t="e">
        <f t="shared" ref="I2693:I2756" si="211">IF(IFERROR(VLOOKUP($H2693,$A:$F,2,0)/VLOOKUP($H2692,$A:$F,2,0)*I2692,NA())=0,NA(),IFERROR(VLOOKUP($H2693,$A:$F,2,0)/VLOOKUP($H2692,$A:$F,2,0)*I2692,NA()))</f>
        <v>#N/A</v>
      </c>
      <c r="J2693" s="53" t="e">
        <f t="shared" ref="J2693:J2756" si="212">IF(IFERROR(VLOOKUP($H2693,$A:$F,3,0)/VLOOKUP($H2692,$A:$F,3,0)*J2692,NA())=0,NA(),IFERROR(VLOOKUP($H2693,$A:$F,3,0)/VLOOKUP($H2692,$A:$F,3,0)*J2692,NA()))</f>
        <v>#N/A</v>
      </c>
      <c r="K2693" s="53" t="e">
        <f t="shared" ref="K2693:K2756" si="213">IF(IFERROR(VLOOKUP($H2693,$A:$F,4,0)/VLOOKUP($H2692,$A:$F,4,0)*K2692,NA())=0,NA(),IFERROR(VLOOKUP($H2693,$A:$F,4,0)/VLOOKUP($H2692,$A:$F,4,0)*K2692,NA()))</f>
        <v>#N/A</v>
      </c>
      <c r="L2693" s="53" t="e">
        <f t="shared" ref="L2693:L2756" si="214">IF(IFERROR(VLOOKUP($H2693,$A:$F,5,0)/VLOOKUP($H2692,$A:$F,5,0)*L2692,NA())=0,NA(),IFERROR(VLOOKUP($H2693,$A:$F,5,0)/VLOOKUP($H2692,$A:$F,5,0)*L2692,NA()))</f>
        <v>#N/A</v>
      </c>
    </row>
    <row r="2694" spans="8:12">
      <c r="H2694" s="76">
        <f t="shared" si="210"/>
        <v>2325</v>
      </c>
      <c r="I2694" s="53" t="e">
        <f t="shared" si="211"/>
        <v>#N/A</v>
      </c>
      <c r="J2694" s="53" t="e">
        <f t="shared" si="212"/>
        <v>#N/A</v>
      </c>
      <c r="K2694" s="53" t="e">
        <f t="shared" si="213"/>
        <v>#N/A</v>
      </c>
      <c r="L2694" s="53" t="e">
        <f t="shared" si="214"/>
        <v>#N/A</v>
      </c>
    </row>
    <row r="2695" spans="8:12">
      <c r="H2695" s="76">
        <f t="shared" si="210"/>
        <v>2326</v>
      </c>
      <c r="I2695" s="53" t="e">
        <f t="shared" si="211"/>
        <v>#N/A</v>
      </c>
      <c r="J2695" s="53" t="e">
        <f t="shared" si="212"/>
        <v>#N/A</v>
      </c>
      <c r="K2695" s="53" t="e">
        <f t="shared" si="213"/>
        <v>#N/A</v>
      </c>
      <c r="L2695" s="53" t="e">
        <f t="shared" si="214"/>
        <v>#N/A</v>
      </c>
    </row>
    <row r="2696" spans="8:12">
      <c r="H2696" s="76">
        <f t="shared" si="210"/>
        <v>2327</v>
      </c>
      <c r="I2696" s="53" t="e">
        <f t="shared" si="211"/>
        <v>#N/A</v>
      </c>
      <c r="J2696" s="53" t="e">
        <f t="shared" si="212"/>
        <v>#N/A</v>
      </c>
      <c r="K2696" s="53" t="e">
        <f t="shared" si="213"/>
        <v>#N/A</v>
      </c>
      <c r="L2696" s="53" t="e">
        <f t="shared" si="214"/>
        <v>#N/A</v>
      </c>
    </row>
    <row r="2697" spans="8:12">
      <c r="H2697" s="76">
        <f t="shared" si="210"/>
        <v>2328</v>
      </c>
      <c r="I2697" s="53" t="e">
        <f t="shared" si="211"/>
        <v>#N/A</v>
      </c>
      <c r="J2697" s="53" t="e">
        <f t="shared" si="212"/>
        <v>#N/A</v>
      </c>
      <c r="K2697" s="53" t="e">
        <f t="shared" si="213"/>
        <v>#N/A</v>
      </c>
      <c r="L2697" s="53" t="e">
        <f t="shared" si="214"/>
        <v>#N/A</v>
      </c>
    </row>
    <row r="2698" spans="8:12">
      <c r="H2698" s="76">
        <f t="shared" si="210"/>
        <v>2329</v>
      </c>
      <c r="I2698" s="53" t="e">
        <f t="shared" si="211"/>
        <v>#N/A</v>
      </c>
      <c r="J2698" s="53" t="e">
        <f t="shared" si="212"/>
        <v>#N/A</v>
      </c>
      <c r="K2698" s="53" t="e">
        <f t="shared" si="213"/>
        <v>#N/A</v>
      </c>
      <c r="L2698" s="53" t="e">
        <f t="shared" si="214"/>
        <v>#N/A</v>
      </c>
    </row>
    <row r="2699" spans="8:12">
      <c r="H2699" s="76">
        <f t="shared" si="210"/>
        <v>2330</v>
      </c>
      <c r="I2699" s="53" t="e">
        <f t="shared" si="211"/>
        <v>#N/A</v>
      </c>
      <c r="J2699" s="53" t="e">
        <f t="shared" si="212"/>
        <v>#N/A</v>
      </c>
      <c r="K2699" s="53" t="e">
        <f t="shared" si="213"/>
        <v>#N/A</v>
      </c>
      <c r="L2699" s="53" t="e">
        <f t="shared" si="214"/>
        <v>#N/A</v>
      </c>
    </row>
    <row r="2700" spans="8:12">
      <c r="H2700" s="76">
        <f t="shared" si="210"/>
        <v>2331</v>
      </c>
      <c r="I2700" s="53" t="e">
        <f t="shared" si="211"/>
        <v>#N/A</v>
      </c>
      <c r="J2700" s="53" t="e">
        <f t="shared" si="212"/>
        <v>#N/A</v>
      </c>
      <c r="K2700" s="53" t="e">
        <f t="shared" si="213"/>
        <v>#N/A</v>
      </c>
      <c r="L2700" s="53" t="e">
        <f t="shared" si="214"/>
        <v>#N/A</v>
      </c>
    </row>
    <row r="2701" spans="8:12">
      <c r="H2701" s="76">
        <f t="shared" si="210"/>
        <v>2332</v>
      </c>
      <c r="I2701" s="53" t="e">
        <f t="shared" si="211"/>
        <v>#N/A</v>
      </c>
      <c r="J2701" s="53" t="e">
        <f t="shared" si="212"/>
        <v>#N/A</v>
      </c>
      <c r="K2701" s="53" t="e">
        <f t="shared" si="213"/>
        <v>#N/A</v>
      </c>
      <c r="L2701" s="53" t="e">
        <f t="shared" si="214"/>
        <v>#N/A</v>
      </c>
    </row>
    <row r="2702" spans="8:12">
      <c r="H2702" s="76">
        <f t="shared" si="210"/>
        <v>2333</v>
      </c>
      <c r="I2702" s="53" t="e">
        <f t="shared" si="211"/>
        <v>#N/A</v>
      </c>
      <c r="J2702" s="53" t="e">
        <f t="shared" si="212"/>
        <v>#N/A</v>
      </c>
      <c r="K2702" s="53" t="e">
        <f t="shared" si="213"/>
        <v>#N/A</v>
      </c>
      <c r="L2702" s="53" t="e">
        <f t="shared" si="214"/>
        <v>#N/A</v>
      </c>
    </row>
    <row r="2703" spans="8:12">
      <c r="H2703" s="76">
        <f t="shared" si="210"/>
        <v>2334</v>
      </c>
      <c r="I2703" s="53" t="e">
        <f t="shared" si="211"/>
        <v>#N/A</v>
      </c>
      <c r="J2703" s="53" t="e">
        <f t="shared" si="212"/>
        <v>#N/A</v>
      </c>
      <c r="K2703" s="53" t="e">
        <f t="shared" si="213"/>
        <v>#N/A</v>
      </c>
      <c r="L2703" s="53" t="e">
        <f t="shared" si="214"/>
        <v>#N/A</v>
      </c>
    </row>
    <row r="2704" spans="8:12">
      <c r="H2704" s="76">
        <f t="shared" si="210"/>
        <v>2335</v>
      </c>
      <c r="I2704" s="53" t="e">
        <f t="shared" si="211"/>
        <v>#N/A</v>
      </c>
      <c r="J2704" s="53" t="e">
        <f t="shared" si="212"/>
        <v>#N/A</v>
      </c>
      <c r="K2704" s="53" t="e">
        <f t="shared" si="213"/>
        <v>#N/A</v>
      </c>
      <c r="L2704" s="53" t="e">
        <f t="shared" si="214"/>
        <v>#N/A</v>
      </c>
    </row>
    <row r="2705" spans="8:12">
      <c r="H2705" s="76">
        <f t="shared" si="210"/>
        <v>2336</v>
      </c>
      <c r="I2705" s="53" t="e">
        <f t="shared" si="211"/>
        <v>#N/A</v>
      </c>
      <c r="J2705" s="53" t="e">
        <f t="shared" si="212"/>
        <v>#N/A</v>
      </c>
      <c r="K2705" s="53" t="e">
        <f t="shared" si="213"/>
        <v>#N/A</v>
      </c>
      <c r="L2705" s="53" t="e">
        <f t="shared" si="214"/>
        <v>#N/A</v>
      </c>
    </row>
    <row r="2706" spans="8:12">
      <c r="H2706" s="76">
        <f t="shared" si="210"/>
        <v>2337</v>
      </c>
      <c r="I2706" s="53" t="e">
        <f t="shared" si="211"/>
        <v>#N/A</v>
      </c>
      <c r="J2706" s="53" t="e">
        <f t="shared" si="212"/>
        <v>#N/A</v>
      </c>
      <c r="K2706" s="53" t="e">
        <f t="shared" si="213"/>
        <v>#N/A</v>
      </c>
      <c r="L2706" s="53" t="e">
        <f t="shared" si="214"/>
        <v>#N/A</v>
      </c>
    </row>
    <row r="2707" spans="8:12">
      <c r="H2707" s="76">
        <f t="shared" si="210"/>
        <v>2338</v>
      </c>
      <c r="I2707" s="53" t="e">
        <f t="shared" si="211"/>
        <v>#N/A</v>
      </c>
      <c r="J2707" s="53" t="e">
        <f t="shared" si="212"/>
        <v>#N/A</v>
      </c>
      <c r="K2707" s="53" t="e">
        <f t="shared" si="213"/>
        <v>#N/A</v>
      </c>
      <c r="L2707" s="53" t="e">
        <f t="shared" si="214"/>
        <v>#N/A</v>
      </c>
    </row>
    <row r="2708" spans="8:12">
      <c r="H2708" s="76">
        <f t="shared" si="210"/>
        <v>2339</v>
      </c>
      <c r="I2708" s="53" t="e">
        <f t="shared" si="211"/>
        <v>#N/A</v>
      </c>
      <c r="J2708" s="53" t="e">
        <f t="shared" si="212"/>
        <v>#N/A</v>
      </c>
      <c r="K2708" s="53" t="e">
        <f t="shared" si="213"/>
        <v>#N/A</v>
      </c>
      <c r="L2708" s="53" t="e">
        <f t="shared" si="214"/>
        <v>#N/A</v>
      </c>
    </row>
    <row r="2709" spans="8:12">
      <c r="H2709" s="76">
        <f t="shared" si="210"/>
        <v>2340</v>
      </c>
      <c r="I2709" s="53" t="e">
        <f t="shared" si="211"/>
        <v>#N/A</v>
      </c>
      <c r="J2709" s="53" t="e">
        <f t="shared" si="212"/>
        <v>#N/A</v>
      </c>
      <c r="K2709" s="53" t="e">
        <f t="shared" si="213"/>
        <v>#N/A</v>
      </c>
      <c r="L2709" s="53" t="e">
        <f t="shared" si="214"/>
        <v>#N/A</v>
      </c>
    </row>
    <row r="2710" spans="8:12">
      <c r="H2710" s="76">
        <f t="shared" si="210"/>
        <v>2341</v>
      </c>
      <c r="I2710" s="53" t="e">
        <f t="shared" si="211"/>
        <v>#N/A</v>
      </c>
      <c r="J2710" s="53" t="e">
        <f t="shared" si="212"/>
        <v>#N/A</v>
      </c>
      <c r="K2710" s="53" t="e">
        <f t="shared" si="213"/>
        <v>#N/A</v>
      </c>
      <c r="L2710" s="53" t="e">
        <f t="shared" si="214"/>
        <v>#N/A</v>
      </c>
    </row>
    <row r="2711" spans="8:12">
      <c r="H2711" s="76">
        <f t="shared" si="210"/>
        <v>2342</v>
      </c>
      <c r="I2711" s="53" t="e">
        <f t="shared" si="211"/>
        <v>#N/A</v>
      </c>
      <c r="J2711" s="53" t="e">
        <f t="shared" si="212"/>
        <v>#N/A</v>
      </c>
      <c r="K2711" s="53" t="e">
        <f t="shared" si="213"/>
        <v>#N/A</v>
      </c>
      <c r="L2711" s="53" t="e">
        <f t="shared" si="214"/>
        <v>#N/A</v>
      </c>
    </row>
    <row r="2712" spans="8:12">
      <c r="H2712" s="76">
        <f t="shared" si="210"/>
        <v>2343</v>
      </c>
      <c r="I2712" s="53" t="e">
        <f t="shared" si="211"/>
        <v>#N/A</v>
      </c>
      <c r="J2712" s="53" t="e">
        <f t="shared" si="212"/>
        <v>#N/A</v>
      </c>
      <c r="K2712" s="53" t="e">
        <f t="shared" si="213"/>
        <v>#N/A</v>
      </c>
      <c r="L2712" s="53" t="e">
        <f t="shared" si="214"/>
        <v>#N/A</v>
      </c>
    </row>
    <row r="2713" spans="8:12">
      <c r="H2713" s="76">
        <f t="shared" si="210"/>
        <v>2344</v>
      </c>
      <c r="I2713" s="53" t="e">
        <f t="shared" si="211"/>
        <v>#N/A</v>
      </c>
      <c r="J2713" s="53" t="e">
        <f t="shared" si="212"/>
        <v>#N/A</v>
      </c>
      <c r="K2713" s="53" t="e">
        <f t="shared" si="213"/>
        <v>#N/A</v>
      </c>
      <c r="L2713" s="53" t="e">
        <f t="shared" si="214"/>
        <v>#N/A</v>
      </c>
    </row>
    <row r="2714" spans="8:12">
      <c r="H2714" s="76">
        <f t="shared" si="210"/>
        <v>2345</v>
      </c>
      <c r="I2714" s="53" t="e">
        <f t="shared" si="211"/>
        <v>#N/A</v>
      </c>
      <c r="J2714" s="53" t="e">
        <f t="shared" si="212"/>
        <v>#N/A</v>
      </c>
      <c r="K2714" s="53" t="e">
        <f t="shared" si="213"/>
        <v>#N/A</v>
      </c>
      <c r="L2714" s="53" t="e">
        <f t="shared" si="214"/>
        <v>#N/A</v>
      </c>
    </row>
    <row r="2715" spans="8:12">
      <c r="H2715" s="76">
        <f t="shared" si="210"/>
        <v>2346</v>
      </c>
      <c r="I2715" s="53" t="e">
        <f t="shared" si="211"/>
        <v>#N/A</v>
      </c>
      <c r="J2715" s="53" t="e">
        <f t="shared" si="212"/>
        <v>#N/A</v>
      </c>
      <c r="K2715" s="53" t="e">
        <f t="shared" si="213"/>
        <v>#N/A</v>
      </c>
      <c r="L2715" s="53" t="e">
        <f t="shared" si="214"/>
        <v>#N/A</v>
      </c>
    </row>
    <row r="2716" spans="8:12">
      <c r="H2716" s="76">
        <f t="shared" si="210"/>
        <v>2347</v>
      </c>
      <c r="I2716" s="53" t="e">
        <f t="shared" si="211"/>
        <v>#N/A</v>
      </c>
      <c r="J2716" s="53" t="e">
        <f t="shared" si="212"/>
        <v>#N/A</v>
      </c>
      <c r="K2716" s="53" t="e">
        <f t="shared" si="213"/>
        <v>#N/A</v>
      </c>
      <c r="L2716" s="53" t="e">
        <f t="shared" si="214"/>
        <v>#N/A</v>
      </c>
    </row>
    <row r="2717" spans="8:12">
      <c r="H2717" s="76">
        <f t="shared" si="210"/>
        <v>2348</v>
      </c>
      <c r="I2717" s="53" t="e">
        <f t="shared" si="211"/>
        <v>#N/A</v>
      </c>
      <c r="J2717" s="53" t="e">
        <f t="shared" si="212"/>
        <v>#N/A</v>
      </c>
      <c r="K2717" s="53" t="e">
        <f t="shared" si="213"/>
        <v>#N/A</v>
      </c>
      <c r="L2717" s="53" t="e">
        <f t="shared" si="214"/>
        <v>#N/A</v>
      </c>
    </row>
    <row r="2718" spans="8:12">
      <c r="H2718" s="76">
        <f t="shared" si="210"/>
        <v>2349</v>
      </c>
      <c r="I2718" s="53" t="e">
        <f t="shared" si="211"/>
        <v>#N/A</v>
      </c>
      <c r="J2718" s="53" t="e">
        <f t="shared" si="212"/>
        <v>#N/A</v>
      </c>
      <c r="K2718" s="53" t="e">
        <f t="shared" si="213"/>
        <v>#N/A</v>
      </c>
      <c r="L2718" s="53" t="e">
        <f t="shared" si="214"/>
        <v>#N/A</v>
      </c>
    </row>
    <row r="2719" spans="8:12">
      <c r="H2719" s="76">
        <f t="shared" si="210"/>
        <v>2350</v>
      </c>
      <c r="I2719" s="53" t="e">
        <f t="shared" si="211"/>
        <v>#N/A</v>
      </c>
      <c r="J2719" s="53" t="e">
        <f t="shared" si="212"/>
        <v>#N/A</v>
      </c>
      <c r="K2719" s="53" t="e">
        <f t="shared" si="213"/>
        <v>#N/A</v>
      </c>
      <c r="L2719" s="53" t="e">
        <f t="shared" si="214"/>
        <v>#N/A</v>
      </c>
    </row>
    <row r="2720" spans="8:12">
      <c r="H2720" s="76">
        <f t="shared" si="210"/>
        <v>2351</v>
      </c>
      <c r="I2720" s="53" t="e">
        <f t="shared" si="211"/>
        <v>#N/A</v>
      </c>
      <c r="J2720" s="53" t="e">
        <f t="shared" si="212"/>
        <v>#N/A</v>
      </c>
      <c r="K2720" s="53" t="e">
        <f t="shared" si="213"/>
        <v>#N/A</v>
      </c>
      <c r="L2720" s="53" t="e">
        <f t="shared" si="214"/>
        <v>#N/A</v>
      </c>
    </row>
    <row r="2721" spans="8:12">
      <c r="H2721" s="76">
        <f t="shared" si="210"/>
        <v>2352</v>
      </c>
      <c r="I2721" s="53" t="e">
        <f t="shared" si="211"/>
        <v>#N/A</v>
      </c>
      <c r="J2721" s="53" t="e">
        <f t="shared" si="212"/>
        <v>#N/A</v>
      </c>
      <c r="K2721" s="53" t="e">
        <f t="shared" si="213"/>
        <v>#N/A</v>
      </c>
      <c r="L2721" s="53" t="e">
        <f t="shared" si="214"/>
        <v>#N/A</v>
      </c>
    </row>
    <row r="2722" spans="8:12">
      <c r="H2722" s="76">
        <f t="shared" si="210"/>
        <v>2353</v>
      </c>
      <c r="I2722" s="53" t="e">
        <f t="shared" si="211"/>
        <v>#N/A</v>
      </c>
      <c r="J2722" s="53" t="e">
        <f t="shared" si="212"/>
        <v>#N/A</v>
      </c>
      <c r="K2722" s="53" t="e">
        <f t="shared" si="213"/>
        <v>#N/A</v>
      </c>
      <c r="L2722" s="53" t="e">
        <f t="shared" si="214"/>
        <v>#N/A</v>
      </c>
    </row>
    <row r="2723" spans="8:12">
      <c r="H2723" s="76">
        <f t="shared" si="210"/>
        <v>2354</v>
      </c>
      <c r="I2723" s="53" t="e">
        <f t="shared" si="211"/>
        <v>#N/A</v>
      </c>
      <c r="J2723" s="53" t="e">
        <f t="shared" si="212"/>
        <v>#N/A</v>
      </c>
      <c r="K2723" s="53" t="e">
        <f t="shared" si="213"/>
        <v>#N/A</v>
      </c>
      <c r="L2723" s="53" t="e">
        <f t="shared" si="214"/>
        <v>#N/A</v>
      </c>
    </row>
    <row r="2724" spans="8:12">
      <c r="H2724" s="76">
        <f t="shared" si="210"/>
        <v>2355</v>
      </c>
      <c r="I2724" s="53" t="e">
        <f t="shared" si="211"/>
        <v>#N/A</v>
      </c>
      <c r="J2724" s="53" t="e">
        <f t="shared" si="212"/>
        <v>#N/A</v>
      </c>
      <c r="K2724" s="53" t="e">
        <f t="shared" si="213"/>
        <v>#N/A</v>
      </c>
      <c r="L2724" s="53" t="e">
        <f t="shared" si="214"/>
        <v>#N/A</v>
      </c>
    </row>
    <row r="2725" spans="8:12">
      <c r="H2725" s="76">
        <f t="shared" si="210"/>
        <v>2356</v>
      </c>
      <c r="I2725" s="53" t="e">
        <f t="shared" si="211"/>
        <v>#N/A</v>
      </c>
      <c r="J2725" s="53" t="e">
        <f t="shared" si="212"/>
        <v>#N/A</v>
      </c>
      <c r="K2725" s="53" t="e">
        <f t="shared" si="213"/>
        <v>#N/A</v>
      </c>
      <c r="L2725" s="53" t="e">
        <f t="shared" si="214"/>
        <v>#N/A</v>
      </c>
    </row>
    <row r="2726" spans="8:12">
      <c r="H2726" s="76">
        <f t="shared" si="210"/>
        <v>2357</v>
      </c>
      <c r="I2726" s="53" t="e">
        <f t="shared" si="211"/>
        <v>#N/A</v>
      </c>
      <c r="J2726" s="53" t="e">
        <f t="shared" si="212"/>
        <v>#N/A</v>
      </c>
      <c r="K2726" s="53" t="e">
        <f t="shared" si="213"/>
        <v>#N/A</v>
      </c>
      <c r="L2726" s="53" t="e">
        <f t="shared" si="214"/>
        <v>#N/A</v>
      </c>
    </row>
    <row r="2727" spans="8:12">
      <c r="H2727" s="76">
        <f t="shared" si="210"/>
        <v>2358</v>
      </c>
      <c r="I2727" s="53" t="e">
        <f t="shared" si="211"/>
        <v>#N/A</v>
      </c>
      <c r="J2727" s="53" t="e">
        <f t="shared" si="212"/>
        <v>#N/A</v>
      </c>
      <c r="K2727" s="53" t="e">
        <f t="shared" si="213"/>
        <v>#N/A</v>
      </c>
      <c r="L2727" s="53" t="e">
        <f t="shared" si="214"/>
        <v>#N/A</v>
      </c>
    </row>
    <row r="2728" spans="8:12">
      <c r="H2728" s="76">
        <f t="shared" si="210"/>
        <v>2359</v>
      </c>
      <c r="I2728" s="53" t="e">
        <f t="shared" si="211"/>
        <v>#N/A</v>
      </c>
      <c r="J2728" s="53" t="e">
        <f t="shared" si="212"/>
        <v>#N/A</v>
      </c>
      <c r="K2728" s="53" t="e">
        <f t="shared" si="213"/>
        <v>#N/A</v>
      </c>
      <c r="L2728" s="53" t="e">
        <f t="shared" si="214"/>
        <v>#N/A</v>
      </c>
    </row>
    <row r="2729" spans="8:12">
      <c r="H2729" s="76">
        <f t="shared" si="210"/>
        <v>2360</v>
      </c>
      <c r="I2729" s="53" t="e">
        <f t="shared" si="211"/>
        <v>#N/A</v>
      </c>
      <c r="J2729" s="53" t="e">
        <f t="shared" si="212"/>
        <v>#N/A</v>
      </c>
      <c r="K2729" s="53" t="e">
        <f t="shared" si="213"/>
        <v>#N/A</v>
      </c>
      <c r="L2729" s="53" t="e">
        <f t="shared" si="214"/>
        <v>#N/A</v>
      </c>
    </row>
    <row r="2730" spans="8:12">
      <c r="H2730" s="76">
        <f t="shared" si="210"/>
        <v>2361</v>
      </c>
      <c r="I2730" s="53" t="e">
        <f t="shared" si="211"/>
        <v>#N/A</v>
      </c>
      <c r="J2730" s="53" t="e">
        <f t="shared" si="212"/>
        <v>#N/A</v>
      </c>
      <c r="K2730" s="53" t="e">
        <f t="shared" si="213"/>
        <v>#N/A</v>
      </c>
      <c r="L2730" s="53" t="e">
        <f t="shared" si="214"/>
        <v>#N/A</v>
      </c>
    </row>
    <row r="2731" spans="8:12">
      <c r="H2731" s="76">
        <f t="shared" si="210"/>
        <v>2362</v>
      </c>
      <c r="I2731" s="53" t="e">
        <f t="shared" si="211"/>
        <v>#N/A</v>
      </c>
      <c r="J2731" s="53" t="e">
        <f t="shared" si="212"/>
        <v>#N/A</v>
      </c>
      <c r="K2731" s="53" t="e">
        <f t="shared" si="213"/>
        <v>#N/A</v>
      </c>
      <c r="L2731" s="53" t="e">
        <f t="shared" si="214"/>
        <v>#N/A</v>
      </c>
    </row>
    <row r="2732" spans="8:12">
      <c r="H2732" s="76">
        <f t="shared" si="210"/>
        <v>2363</v>
      </c>
      <c r="I2732" s="53" t="e">
        <f t="shared" si="211"/>
        <v>#N/A</v>
      </c>
      <c r="J2732" s="53" t="e">
        <f t="shared" si="212"/>
        <v>#N/A</v>
      </c>
      <c r="K2732" s="53" t="e">
        <f t="shared" si="213"/>
        <v>#N/A</v>
      </c>
      <c r="L2732" s="53" t="e">
        <f t="shared" si="214"/>
        <v>#N/A</v>
      </c>
    </row>
    <row r="2733" spans="8:12">
      <c r="H2733" s="76">
        <f t="shared" si="210"/>
        <v>2364</v>
      </c>
      <c r="I2733" s="53" t="e">
        <f t="shared" si="211"/>
        <v>#N/A</v>
      </c>
      <c r="J2733" s="53" t="e">
        <f t="shared" si="212"/>
        <v>#N/A</v>
      </c>
      <c r="K2733" s="53" t="e">
        <f t="shared" si="213"/>
        <v>#N/A</v>
      </c>
      <c r="L2733" s="53" t="e">
        <f t="shared" si="214"/>
        <v>#N/A</v>
      </c>
    </row>
    <row r="2734" spans="8:12">
      <c r="H2734" s="76">
        <f t="shared" si="210"/>
        <v>2365</v>
      </c>
      <c r="I2734" s="53" t="e">
        <f t="shared" si="211"/>
        <v>#N/A</v>
      </c>
      <c r="J2734" s="53" t="e">
        <f t="shared" si="212"/>
        <v>#N/A</v>
      </c>
      <c r="K2734" s="53" t="e">
        <f t="shared" si="213"/>
        <v>#N/A</v>
      </c>
      <c r="L2734" s="53" t="e">
        <f t="shared" si="214"/>
        <v>#N/A</v>
      </c>
    </row>
    <row r="2735" spans="8:12">
      <c r="H2735" s="76">
        <f t="shared" si="210"/>
        <v>2366</v>
      </c>
      <c r="I2735" s="53" t="e">
        <f t="shared" si="211"/>
        <v>#N/A</v>
      </c>
      <c r="J2735" s="53" t="e">
        <f t="shared" si="212"/>
        <v>#N/A</v>
      </c>
      <c r="K2735" s="53" t="e">
        <f t="shared" si="213"/>
        <v>#N/A</v>
      </c>
      <c r="L2735" s="53" t="e">
        <f t="shared" si="214"/>
        <v>#N/A</v>
      </c>
    </row>
    <row r="2736" spans="8:12">
      <c r="H2736" s="76">
        <f t="shared" si="210"/>
        <v>2367</v>
      </c>
      <c r="I2736" s="53" t="e">
        <f t="shared" si="211"/>
        <v>#N/A</v>
      </c>
      <c r="J2736" s="53" t="e">
        <f t="shared" si="212"/>
        <v>#N/A</v>
      </c>
      <c r="K2736" s="53" t="e">
        <f t="shared" si="213"/>
        <v>#N/A</v>
      </c>
      <c r="L2736" s="53" t="e">
        <f t="shared" si="214"/>
        <v>#N/A</v>
      </c>
    </row>
    <row r="2737" spans="8:12">
      <c r="H2737" s="76">
        <f t="shared" si="210"/>
        <v>2368</v>
      </c>
      <c r="I2737" s="53" t="e">
        <f t="shared" si="211"/>
        <v>#N/A</v>
      </c>
      <c r="J2737" s="53" t="e">
        <f t="shared" si="212"/>
        <v>#N/A</v>
      </c>
      <c r="K2737" s="53" t="e">
        <f t="shared" si="213"/>
        <v>#N/A</v>
      </c>
      <c r="L2737" s="53" t="e">
        <f t="shared" si="214"/>
        <v>#N/A</v>
      </c>
    </row>
    <row r="2738" spans="8:12">
      <c r="H2738" s="76">
        <f t="shared" si="210"/>
        <v>2369</v>
      </c>
      <c r="I2738" s="53" t="e">
        <f t="shared" si="211"/>
        <v>#N/A</v>
      </c>
      <c r="J2738" s="53" t="e">
        <f t="shared" si="212"/>
        <v>#N/A</v>
      </c>
      <c r="K2738" s="53" t="e">
        <f t="shared" si="213"/>
        <v>#N/A</v>
      </c>
      <c r="L2738" s="53" t="e">
        <f t="shared" si="214"/>
        <v>#N/A</v>
      </c>
    </row>
    <row r="2739" spans="8:12">
      <c r="H2739" s="76">
        <f t="shared" si="210"/>
        <v>2370</v>
      </c>
      <c r="I2739" s="53" t="e">
        <f t="shared" si="211"/>
        <v>#N/A</v>
      </c>
      <c r="J2739" s="53" t="e">
        <f t="shared" si="212"/>
        <v>#N/A</v>
      </c>
      <c r="K2739" s="53" t="e">
        <f t="shared" si="213"/>
        <v>#N/A</v>
      </c>
      <c r="L2739" s="53" t="e">
        <f t="shared" si="214"/>
        <v>#N/A</v>
      </c>
    </row>
    <row r="2740" spans="8:12">
      <c r="H2740" s="76">
        <f t="shared" si="210"/>
        <v>2371</v>
      </c>
      <c r="I2740" s="53" t="e">
        <f t="shared" si="211"/>
        <v>#N/A</v>
      </c>
      <c r="J2740" s="53" t="e">
        <f t="shared" si="212"/>
        <v>#N/A</v>
      </c>
      <c r="K2740" s="53" t="e">
        <f t="shared" si="213"/>
        <v>#N/A</v>
      </c>
      <c r="L2740" s="53" t="e">
        <f t="shared" si="214"/>
        <v>#N/A</v>
      </c>
    </row>
    <row r="2741" spans="8:12">
      <c r="H2741" s="76">
        <f t="shared" si="210"/>
        <v>2372</v>
      </c>
      <c r="I2741" s="53" t="e">
        <f t="shared" si="211"/>
        <v>#N/A</v>
      </c>
      <c r="J2741" s="53" t="e">
        <f t="shared" si="212"/>
        <v>#N/A</v>
      </c>
      <c r="K2741" s="53" t="e">
        <f t="shared" si="213"/>
        <v>#N/A</v>
      </c>
      <c r="L2741" s="53" t="e">
        <f t="shared" si="214"/>
        <v>#N/A</v>
      </c>
    </row>
    <row r="2742" spans="8:12">
      <c r="H2742" s="76">
        <f t="shared" si="210"/>
        <v>2373</v>
      </c>
      <c r="I2742" s="53" t="e">
        <f t="shared" si="211"/>
        <v>#N/A</v>
      </c>
      <c r="J2742" s="53" t="e">
        <f t="shared" si="212"/>
        <v>#N/A</v>
      </c>
      <c r="K2742" s="53" t="e">
        <f t="shared" si="213"/>
        <v>#N/A</v>
      </c>
      <c r="L2742" s="53" t="e">
        <f t="shared" si="214"/>
        <v>#N/A</v>
      </c>
    </row>
    <row r="2743" spans="8:12">
      <c r="H2743" s="76">
        <f t="shared" si="210"/>
        <v>2374</v>
      </c>
      <c r="I2743" s="53" t="e">
        <f t="shared" si="211"/>
        <v>#N/A</v>
      </c>
      <c r="J2743" s="53" t="e">
        <f t="shared" si="212"/>
        <v>#N/A</v>
      </c>
      <c r="K2743" s="53" t="e">
        <f t="shared" si="213"/>
        <v>#N/A</v>
      </c>
      <c r="L2743" s="53" t="e">
        <f t="shared" si="214"/>
        <v>#N/A</v>
      </c>
    </row>
    <row r="2744" spans="8:12">
      <c r="H2744" s="76">
        <f t="shared" si="210"/>
        <v>2375</v>
      </c>
      <c r="I2744" s="53" t="e">
        <f t="shared" si="211"/>
        <v>#N/A</v>
      </c>
      <c r="J2744" s="53" t="e">
        <f t="shared" si="212"/>
        <v>#N/A</v>
      </c>
      <c r="K2744" s="53" t="e">
        <f t="shared" si="213"/>
        <v>#N/A</v>
      </c>
      <c r="L2744" s="53" t="e">
        <f t="shared" si="214"/>
        <v>#N/A</v>
      </c>
    </row>
    <row r="2745" spans="8:12">
      <c r="H2745" s="76">
        <f t="shared" si="210"/>
        <v>2376</v>
      </c>
      <c r="I2745" s="53" t="e">
        <f t="shared" si="211"/>
        <v>#N/A</v>
      </c>
      <c r="J2745" s="53" t="e">
        <f t="shared" si="212"/>
        <v>#N/A</v>
      </c>
      <c r="K2745" s="53" t="e">
        <f t="shared" si="213"/>
        <v>#N/A</v>
      </c>
      <c r="L2745" s="53" t="e">
        <f t="shared" si="214"/>
        <v>#N/A</v>
      </c>
    </row>
    <row r="2746" spans="8:12">
      <c r="H2746" s="76">
        <f t="shared" si="210"/>
        <v>2377</v>
      </c>
      <c r="I2746" s="53" t="e">
        <f t="shared" si="211"/>
        <v>#N/A</v>
      </c>
      <c r="J2746" s="53" t="e">
        <f t="shared" si="212"/>
        <v>#N/A</v>
      </c>
      <c r="K2746" s="53" t="e">
        <f t="shared" si="213"/>
        <v>#N/A</v>
      </c>
      <c r="L2746" s="53" t="e">
        <f t="shared" si="214"/>
        <v>#N/A</v>
      </c>
    </row>
    <row r="2747" spans="8:12">
      <c r="H2747" s="76">
        <f t="shared" si="210"/>
        <v>2378</v>
      </c>
      <c r="I2747" s="53" t="e">
        <f t="shared" si="211"/>
        <v>#N/A</v>
      </c>
      <c r="J2747" s="53" t="e">
        <f t="shared" si="212"/>
        <v>#N/A</v>
      </c>
      <c r="K2747" s="53" t="e">
        <f t="shared" si="213"/>
        <v>#N/A</v>
      </c>
      <c r="L2747" s="53" t="e">
        <f t="shared" si="214"/>
        <v>#N/A</v>
      </c>
    </row>
    <row r="2748" spans="8:12">
      <c r="H2748" s="76">
        <f t="shared" si="210"/>
        <v>2379</v>
      </c>
      <c r="I2748" s="53" t="e">
        <f t="shared" si="211"/>
        <v>#N/A</v>
      </c>
      <c r="J2748" s="53" t="e">
        <f t="shared" si="212"/>
        <v>#N/A</v>
      </c>
      <c r="K2748" s="53" t="e">
        <f t="shared" si="213"/>
        <v>#N/A</v>
      </c>
      <c r="L2748" s="53" t="e">
        <f t="shared" si="214"/>
        <v>#N/A</v>
      </c>
    </row>
    <row r="2749" spans="8:12">
      <c r="H2749" s="76">
        <f t="shared" si="210"/>
        <v>2380</v>
      </c>
      <c r="I2749" s="53" t="e">
        <f t="shared" si="211"/>
        <v>#N/A</v>
      </c>
      <c r="J2749" s="53" t="e">
        <f t="shared" si="212"/>
        <v>#N/A</v>
      </c>
      <c r="K2749" s="53" t="e">
        <f t="shared" si="213"/>
        <v>#N/A</v>
      </c>
      <c r="L2749" s="53" t="e">
        <f t="shared" si="214"/>
        <v>#N/A</v>
      </c>
    </row>
    <row r="2750" spans="8:12">
      <c r="H2750" s="76">
        <f t="shared" si="210"/>
        <v>2381</v>
      </c>
      <c r="I2750" s="53" t="e">
        <f t="shared" si="211"/>
        <v>#N/A</v>
      </c>
      <c r="J2750" s="53" t="e">
        <f t="shared" si="212"/>
        <v>#N/A</v>
      </c>
      <c r="K2750" s="53" t="e">
        <f t="shared" si="213"/>
        <v>#N/A</v>
      </c>
      <c r="L2750" s="53" t="e">
        <f t="shared" si="214"/>
        <v>#N/A</v>
      </c>
    </row>
    <row r="2751" spans="8:12">
      <c r="H2751" s="76">
        <f t="shared" si="210"/>
        <v>2382</v>
      </c>
      <c r="I2751" s="53" t="e">
        <f t="shared" si="211"/>
        <v>#N/A</v>
      </c>
      <c r="J2751" s="53" t="e">
        <f t="shared" si="212"/>
        <v>#N/A</v>
      </c>
      <c r="K2751" s="53" t="e">
        <f t="shared" si="213"/>
        <v>#N/A</v>
      </c>
      <c r="L2751" s="53" t="e">
        <f t="shared" si="214"/>
        <v>#N/A</v>
      </c>
    </row>
    <row r="2752" spans="8:12">
      <c r="H2752" s="76">
        <f t="shared" si="210"/>
        <v>2383</v>
      </c>
      <c r="I2752" s="53" t="e">
        <f t="shared" si="211"/>
        <v>#N/A</v>
      </c>
      <c r="J2752" s="53" t="e">
        <f t="shared" si="212"/>
        <v>#N/A</v>
      </c>
      <c r="K2752" s="53" t="e">
        <f t="shared" si="213"/>
        <v>#N/A</v>
      </c>
      <c r="L2752" s="53" t="e">
        <f t="shared" si="214"/>
        <v>#N/A</v>
      </c>
    </row>
    <row r="2753" spans="8:12">
      <c r="H2753" s="76">
        <f t="shared" si="210"/>
        <v>2384</v>
      </c>
      <c r="I2753" s="53" t="e">
        <f t="shared" si="211"/>
        <v>#N/A</v>
      </c>
      <c r="J2753" s="53" t="e">
        <f t="shared" si="212"/>
        <v>#N/A</v>
      </c>
      <c r="K2753" s="53" t="e">
        <f t="shared" si="213"/>
        <v>#N/A</v>
      </c>
      <c r="L2753" s="53" t="e">
        <f t="shared" si="214"/>
        <v>#N/A</v>
      </c>
    </row>
    <row r="2754" spans="8:12">
      <c r="H2754" s="76">
        <f t="shared" si="210"/>
        <v>2385</v>
      </c>
      <c r="I2754" s="53" t="e">
        <f t="shared" si="211"/>
        <v>#N/A</v>
      </c>
      <c r="J2754" s="53" t="e">
        <f t="shared" si="212"/>
        <v>#N/A</v>
      </c>
      <c r="K2754" s="53" t="e">
        <f t="shared" si="213"/>
        <v>#N/A</v>
      </c>
      <c r="L2754" s="53" t="e">
        <f t="shared" si="214"/>
        <v>#N/A</v>
      </c>
    </row>
    <row r="2755" spans="8:12">
      <c r="H2755" s="76">
        <f t="shared" si="210"/>
        <v>2386</v>
      </c>
      <c r="I2755" s="53" t="e">
        <f t="shared" si="211"/>
        <v>#N/A</v>
      </c>
      <c r="J2755" s="53" t="e">
        <f t="shared" si="212"/>
        <v>#N/A</v>
      </c>
      <c r="K2755" s="53" t="e">
        <f t="shared" si="213"/>
        <v>#N/A</v>
      </c>
      <c r="L2755" s="53" t="e">
        <f t="shared" si="214"/>
        <v>#N/A</v>
      </c>
    </row>
    <row r="2756" spans="8:12">
      <c r="H2756" s="76">
        <f t="shared" ref="H2756:H2819" si="215">IF(+H2755+1&lt;=MAX(data21),+H2755+1,0)</f>
        <v>2387</v>
      </c>
      <c r="I2756" s="53" t="e">
        <f t="shared" si="211"/>
        <v>#N/A</v>
      </c>
      <c r="J2756" s="53" t="e">
        <f t="shared" si="212"/>
        <v>#N/A</v>
      </c>
      <c r="K2756" s="53" t="e">
        <f t="shared" si="213"/>
        <v>#N/A</v>
      </c>
      <c r="L2756" s="53" t="e">
        <f t="shared" si="214"/>
        <v>#N/A</v>
      </c>
    </row>
    <row r="2757" spans="8:12">
      <c r="H2757" s="76">
        <f t="shared" si="215"/>
        <v>2388</v>
      </c>
      <c r="I2757" s="53" t="e">
        <f t="shared" ref="I2757:I2820" si="216">IF(IFERROR(VLOOKUP($H2757,$A:$F,2,0)/VLOOKUP($H2756,$A:$F,2,0)*I2756,NA())=0,NA(),IFERROR(VLOOKUP($H2757,$A:$F,2,0)/VLOOKUP($H2756,$A:$F,2,0)*I2756,NA()))</f>
        <v>#N/A</v>
      </c>
      <c r="J2757" s="53" t="e">
        <f t="shared" ref="J2757:J2820" si="217">IF(IFERROR(VLOOKUP($H2757,$A:$F,3,0)/VLOOKUP($H2756,$A:$F,3,0)*J2756,NA())=0,NA(),IFERROR(VLOOKUP($H2757,$A:$F,3,0)/VLOOKUP($H2756,$A:$F,3,0)*J2756,NA()))</f>
        <v>#N/A</v>
      </c>
      <c r="K2757" s="53" t="e">
        <f t="shared" ref="K2757:K2820" si="218">IF(IFERROR(VLOOKUP($H2757,$A:$F,4,0)/VLOOKUP($H2756,$A:$F,4,0)*K2756,NA())=0,NA(),IFERROR(VLOOKUP($H2757,$A:$F,4,0)/VLOOKUP($H2756,$A:$F,4,0)*K2756,NA()))</f>
        <v>#N/A</v>
      </c>
      <c r="L2757" s="53" t="e">
        <f t="shared" ref="L2757:L2820" si="219">IF(IFERROR(VLOOKUP($H2757,$A:$F,5,0)/VLOOKUP($H2756,$A:$F,5,0)*L2756,NA())=0,NA(),IFERROR(VLOOKUP($H2757,$A:$F,5,0)/VLOOKUP($H2756,$A:$F,5,0)*L2756,NA()))</f>
        <v>#N/A</v>
      </c>
    </row>
    <row r="2758" spans="8:12">
      <c r="H2758" s="76">
        <f t="shared" si="215"/>
        <v>2389</v>
      </c>
      <c r="I2758" s="53" t="e">
        <f t="shared" si="216"/>
        <v>#N/A</v>
      </c>
      <c r="J2758" s="53" t="e">
        <f t="shared" si="217"/>
        <v>#N/A</v>
      </c>
      <c r="K2758" s="53" t="e">
        <f t="shared" si="218"/>
        <v>#N/A</v>
      </c>
      <c r="L2758" s="53" t="e">
        <f t="shared" si="219"/>
        <v>#N/A</v>
      </c>
    </row>
    <row r="2759" spans="8:12">
      <c r="H2759" s="76">
        <f t="shared" si="215"/>
        <v>2390</v>
      </c>
      <c r="I2759" s="53" t="e">
        <f t="shared" si="216"/>
        <v>#N/A</v>
      </c>
      <c r="J2759" s="53" t="e">
        <f t="shared" si="217"/>
        <v>#N/A</v>
      </c>
      <c r="K2759" s="53" t="e">
        <f t="shared" si="218"/>
        <v>#N/A</v>
      </c>
      <c r="L2759" s="53" t="e">
        <f t="shared" si="219"/>
        <v>#N/A</v>
      </c>
    </row>
    <row r="2760" spans="8:12">
      <c r="H2760" s="76">
        <f t="shared" si="215"/>
        <v>2391</v>
      </c>
      <c r="I2760" s="53" t="e">
        <f t="shared" si="216"/>
        <v>#N/A</v>
      </c>
      <c r="J2760" s="53" t="e">
        <f t="shared" si="217"/>
        <v>#N/A</v>
      </c>
      <c r="K2760" s="53" t="e">
        <f t="shared" si="218"/>
        <v>#N/A</v>
      </c>
      <c r="L2760" s="53" t="e">
        <f t="shared" si="219"/>
        <v>#N/A</v>
      </c>
    </row>
    <row r="2761" spans="8:12">
      <c r="H2761" s="76">
        <f t="shared" si="215"/>
        <v>2392</v>
      </c>
      <c r="I2761" s="53" t="e">
        <f t="shared" si="216"/>
        <v>#N/A</v>
      </c>
      <c r="J2761" s="53" t="e">
        <f t="shared" si="217"/>
        <v>#N/A</v>
      </c>
      <c r="K2761" s="53" t="e">
        <f t="shared" si="218"/>
        <v>#N/A</v>
      </c>
      <c r="L2761" s="53" t="e">
        <f t="shared" si="219"/>
        <v>#N/A</v>
      </c>
    </row>
    <row r="2762" spans="8:12">
      <c r="H2762" s="76">
        <f t="shared" si="215"/>
        <v>2393</v>
      </c>
      <c r="I2762" s="53" t="e">
        <f t="shared" si="216"/>
        <v>#N/A</v>
      </c>
      <c r="J2762" s="53" t="e">
        <f t="shared" si="217"/>
        <v>#N/A</v>
      </c>
      <c r="K2762" s="53" t="e">
        <f t="shared" si="218"/>
        <v>#N/A</v>
      </c>
      <c r="L2762" s="53" t="e">
        <f t="shared" si="219"/>
        <v>#N/A</v>
      </c>
    </row>
    <row r="2763" spans="8:12">
      <c r="H2763" s="76">
        <f t="shared" si="215"/>
        <v>2394</v>
      </c>
      <c r="I2763" s="53" t="e">
        <f t="shared" si="216"/>
        <v>#N/A</v>
      </c>
      <c r="J2763" s="53" t="e">
        <f t="shared" si="217"/>
        <v>#N/A</v>
      </c>
      <c r="K2763" s="53" t="e">
        <f t="shared" si="218"/>
        <v>#N/A</v>
      </c>
      <c r="L2763" s="53" t="e">
        <f t="shared" si="219"/>
        <v>#N/A</v>
      </c>
    </row>
    <row r="2764" spans="8:12">
      <c r="H2764" s="76">
        <f t="shared" si="215"/>
        <v>2395</v>
      </c>
      <c r="I2764" s="53" t="e">
        <f t="shared" si="216"/>
        <v>#N/A</v>
      </c>
      <c r="J2764" s="53" t="e">
        <f t="shared" si="217"/>
        <v>#N/A</v>
      </c>
      <c r="K2764" s="53" t="e">
        <f t="shared" si="218"/>
        <v>#N/A</v>
      </c>
      <c r="L2764" s="53" t="e">
        <f t="shared" si="219"/>
        <v>#N/A</v>
      </c>
    </row>
    <row r="2765" spans="8:12">
      <c r="H2765" s="76">
        <f t="shared" si="215"/>
        <v>2396</v>
      </c>
      <c r="I2765" s="53" t="e">
        <f t="shared" si="216"/>
        <v>#N/A</v>
      </c>
      <c r="J2765" s="53" t="e">
        <f t="shared" si="217"/>
        <v>#N/A</v>
      </c>
      <c r="K2765" s="53" t="e">
        <f t="shared" si="218"/>
        <v>#N/A</v>
      </c>
      <c r="L2765" s="53" t="e">
        <f t="shared" si="219"/>
        <v>#N/A</v>
      </c>
    </row>
    <row r="2766" spans="8:12">
      <c r="H2766" s="76">
        <f t="shared" si="215"/>
        <v>2397</v>
      </c>
      <c r="I2766" s="53" t="e">
        <f t="shared" si="216"/>
        <v>#N/A</v>
      </c>
      <c r="J2766" s="53" t="e">
        <f t="shared" si="217"/>
        <v>#N/A</v>
      </c>
      <c r="K2766" s="53" t="e">
        <f t="shared" si="218"/>
        <v>#N/A</v>
      </c>
      <c r="L2766" s="53" t="e">
        <f t="shared" si="219"/>
        <v>#N/A</v>
      </c>
    </row>
    <row r="2767" spans="8:12">
      <c r="H2767" s="76">
        <f t="shared" si="215"/>
        <v>2398</v>
      </c>
      <c r="I2767" s="53" t="e">
        <f t="shared" si="216"/>
        <v>#N/A</v>
      </c>
      <c r="J2767" s="53" t="e">
        <f t="shared" si="217"/>
        <v>#N/A</v>
      </c>
      <c r="K2767" s="53" t="e">
        <f t="shared" si="218"/>
        <v>#N/A</v>
      </c>
      <c r="L2767" s="53" t="e">
        <f t="shared" si="219"/>
        <v>#N/A</v>
      </c>
    </row>
    <row r="2768" spans="8:12">
      <c r="H2768" s="76">
        <f t="shared" si="215"/>
        <v>2399</v>
      </c>
      <c r="I2768" s="53" t="e">
        <f t="shared" si="216"/>
        <v>#N/A</v>
      </c>
      <c r="J2768" s="53" t="e">
        <f t="shared" si="217"/>
        <v>#N/A</v>
      </c>
      <c r="K2768" s="53" t="e">
        <f t="shared" si="218"/>
        <v>#N/A</v>
      </c>
      <c r="L2768" s="53" t="e">
        <f t="shared" si="219"/>
        <v>#N/A</v>
      </c>
    </row>
    <row r="2769" spans="8:12">
      <c r="H2769" s="76">
        <f t="shared" si="215"/>
        <v>2400</v>
      </c>
      <c r="I2769" s="53" t="e">
        <f t="shared" si="216"/>
        <v>#N/A</v>
      </c>
      <c r="J2769" s="53" t="e">
        <f t="shared" si="217"/>
        <v>#N/A</v>
      </c>
      <c r="K2769" s="53" t="e">
        <f t="shared" si="218"/>
        <v>#N/A</v>
      </c>
      <c r="L2769" s="53" t="e">
        <f t="shared" si="219"/>
        <v>#N/A</v>
      </c>
    </row>
    <row r="2770" spans="8:12">
      <c r="H2770" s="76">
        <f t="shared" si="215"/>
        <v>2401</v>
      </c>
      <c r="I2770" s="53" t="e">
        <f t="shared" si="216"/>
        <v>#N/A</v>
      </c>
      <c r="J2770" s="53" t="e">
        <f t="shared" si="217"/>
        <v>#N/A</v>
      </c>
      <c r="K2770" s="53" t="e">
        <f t="shared" si="218"/>
        <v>#N/A</v>
      </c>
      <c r="L2770" s="53" t="e">
        <f t="shared" si="219"/>
        <v>#N/A</v>
      </c>
    </row>
    <row r="2771" spans="8:12">
      <c r="H2771" s="76">
        <f t="shared" si="215"/>
        <v>2402</v>
      </c>
      <c r="I2771" s="53" t="e">
        <f t="shared" si="216"/>
        <v>#N/A</v>
      </c>
      <c r="J2771" s="53" t="e">
        <f t="shared" si="217"/>
        <v>#N/A</v>
      </c>
      <c r="K2771" s="53" t="e">
        <f t="shared" si="218"/>
        <v>#N/A</v>
      </c>
      <c r="L2771" s="53" t="e">
        <f t="shared" si="219"/>
        <v>#N/A</v>
      </c>
    </row>
    <row r="2772" spans="8:12">
      <c r="H2772" s="76">
        <f t="shared" si="215"/>
        <v>2403</v>
      </c>
      <c r="I2772" s="53" t="e">
        <f t="shared" si="216"/>
        <v>#N/A</v>
      </c>
      <c r="J2772" s="53" t="e">
        <f t="shared" si="217"/>
        <v>#N/A</v>
      </c>
      <c r="K2772" s="53" t="e">
        <f t="shared" si="218"/>
        <v>#N/A</v>
      </c>
      <c r="L2772" s="53" t="e">
        <f t="shared" si="219"/>
        <v>#N/A</v>
      </c>
    </row>
    <row r="2773" spans="8:12">
      <c r="H2773" s="76">
        <f t="shared" si="215"/>
        <v>2404</v>
      </c>
      <c r="I2773" s="53" t="e">
        <f t="shared" si="216"/>
        <v>#N/A</v>
      </c>
      <c r="J2773" s="53" t="e">
        <f t="shared" si="217"/>
        <v>#N/A</v>
      </c>
      <c r="K2773" s="53" t="e">
        <f t="shared" si="218"/>
        <v>#N/A</v>
      </c>
      <c r="L2773" s="53" t="e">
        <f t="shared" si="219"/>
        <v>#N/A</v>
      </c>
    </row>
    <row r="2774" spans="8:12">
      <c r="H2774" s="76">
        <f t="shared" si="215"/>
        <v>2405</v>
      </c>
      <c r="I2774" s="53" t="e">
        <f t="shared" si="216"/>
        <v>#N/A</v>
      </c>
      <c r="J2774" s="53" t="e">
        <f t="shared" si="217"/>
        <v>#N/A</v>
      </c>
      <c r="K2774" s="53" t="e">
        <f t="shared" si="218"/>
        <v>#N/A</v>
      </c>
      <c r="L2774" s="53" t="e">
        <f t="shared" si="219"/>
        <v>#N/A</v>
      </c>
    </row>
    <row r="2775" spans="8:12">
      <c r="H2775" s="76">
        <f t="shared" si="215"/>
        <v>2406</v>
      </c>
      <c r="I2775" s="53" t="e">
        <f t="shared" si="216"/>
        <v>#N/A</v>
      </c>
      <c r="J2775" s="53" t="e">
        <f t="shared" si="217"/>
        <v>#N/A</v>
      </c>
      <c r="K2775" s="53" t="e">
        <f t="shared" si="218"/>
        <v>#N/A</v>
      </c>
      <c r="L2775" s="53" t="e">
        <f t="shared" si="219"/>
        <v>#N/A</v>
      </c>
    </row>
    <row r="2776" spans="8:12">
      <c r="H2776" s="76">
        <f t="shared" si="215"/>
        <v>2407</v>
      </c>
      <c r="I2776" s="53" t="e">
        <f t="shared" si="216"/>
        <v>#N/A</v>
      </c>
      <c r="J2776" s="53" t="e">
        <f t="shared" si="217"/>
        <v>#N/A</v>
      </c>
      <c r="K2776" s="53" t="e">
        <f t="shared" si="218"/>
        <v>#N/A</v>
      </c>
      <c r="L2776" s="53" t="e">
        <f t="shared" si="219"/>
        <v>#N/A</v>
      </c>
    </row>
    <row r="2777" spans="8:12">
      <c r="H2777" s="76">
        <f t="shared" si="215"/>
        <v>2408</v>
      </c>
      <c r="I2777" s="53" t="e">
        <f t="shared" si="216"/>
        <v>#N/A</v>
      </c>
      <c r="J2777" s="53" t="e">
        <f t="shared" si="217"/>
        <v>#N/A</v>
      </c>
      <c r="K2777" s="53" t="e">
        <f t="shared" si="218"/>
        <v>#N/A</v>
      </c>
      <c r="L2777" s="53" t="e">
        <f t="shared" si="219"/>
        <v>#N/A</v>
      </c>
    </row>
    <row r="2778" spans="8:12">
      <c r="H2778" s="76">
        <f t="shared" si="215"/>
        <v>2409</v>
      </c>
      <c r="I2778" s="53" t="e">
        <f t="shared" si="216"/>
        <v>#N/A</v>
      </c>
      <c r="J2778" s="53" t="e">
        <f t="shared" si="217"/>
        <v>#N/A</v>
      </c>
      <c r="K2778" s="53" t="e">
        <f t="shared" si="218"/>
        <v>#N/A</v>
      </c>
      <c r="L2778" s="53" t="e">
        <f t="shared" si="219"/>
        <v>#N/A</v>
      </c>
    </row>
    <row r="2779" spans="8:12">
      <c r="H2779" s="76">
        <f t="shared" si="215"/>
        <v>2410</v>
      </c>
      <c r="I2779" s="53" t="e">
        <f t="shared" si="216"/>
        <v>#N/A</v>
      </c>
      <c r="J2779" s="53" t="e">
        <f t="shared" si="217"/>
        <v>#N/A</v>
      </c>
      <c r="K2779" s="53" t="e">
        <f t="shared" si="218"/>
        <v>#N/A</v>
      </c>
      <c r="L2779" s="53" t="e">
        <f t="shared" si="219"/>
        <v>#N/A</v>
      </c>
    </row>
    <row r="2780" spans="8:12">
      <c r="H2780" s="76">
        <f t="shared" si="215"/>
        <v>2411</v>
      </c>
      <c r="I2780" s="53" t="e">
        <f t="shared" si="216"/>
        <v>#N/A</v>
      </c>
      <c r="J2780" s="53" t="e">
        <f t="shared" si="217"/>
        <v>#N/A</v>
      </c>
      <c r="K2780" s="53" t="e">
        <f t="shared" si="218"/>
        <v>#N/A</v>
      </c>
      <c r="L2780" s="53" t="e">
        <f t="shared" si="219"/>
        <v>#N/A</v>
      </c>
    </row>
    <row r="2781" spans="8:12">
      <c r="H2781" s="76">
        <f t="shared" si="215"/>
        <v>2412</v>
      </c>
      <c r="I2781" s="53" t="e">
        <f t="shared" si="216"/>
        <v>#N/A</v>
      </c>
      <c r="J2781" s="53" t="e">
        <f t="shared" si="217"/>
        <v>#N/A</v>
      </c>
      <c r="K2781" s="53" t="e">
        <f t="shared" si="218"/>
        <v>#N/A</v>
      </c>
      <c r="L2781" s="53" t="e">
        <f t="shared" si="219"/>
        <v>#N/A</v>
      </c>
    </row>
    <row r="2782" spans="8:12">
      <c r="H2782" s="76">
        <f t="shared" si="215"/>
        <v>2413</v>
      </c>
      <c r="I2782" s="53" t="e">
        <f t="shared" si="216"/>
        <v>#N/A</v>
      </c>
      <c r="J2782" s="53" t="e">
        <f t="shared" si="217"/>
        <v>#N/A</v>
      </c>
      <c r="K2782" s="53" t="e">
        <f t="shared" si="218"/>
        <v>#N/A</v>
      </c>
      <c r="L2782" s="53" t="e">
        <f t="shared" si="219"/>
        <v>#N/A</v>
      </c>
    </row>
    <row r="2783" spans="8:12">
      <c r="H2783" s="76">
        <f t="shared" si="215"/>
        <v>2414</v>
      </c>
      <c r="I2783" s="53" t="e">
        <f t="shared" si="216"/>
        <v>#N/A</v>
      </c>
      <c r="J2783" s="53" t="e">
        <f t="shared" si="217"/>
        <v>#N/A</v>
      </c>
      <c r="K2783" s="53" t="e">
        <f t="shared" si="218"/>
        <v>#N/A</v>
      </c>
      <c r="L2783" s="53" t="e">
        <f t="shared" si="219"/>
        <v>#N/A</v>
      </c>
    </row>
    <row r="2784" spans="8:12">
      <c r="H2784" s="76">
        <f t="shared" si="215"/>
        <v>2415</v>
      </c>
      <c r="I2784" s="53" t="e">
        <f t="shared" si="216"/>
        <v>#N/A</v>
      </c>
      <c r="J2784" s="53" t="e">
        <f t="shared" si="217"/>
        <v>#N/A</v>
      </c>
      <c r="K2784" s="53" t="e">
        <f t="shared" si="218"/>
        <v>#N/A</v>
      </c>
      <c r="L2784" s="53" t="e">
        <f t="shared" si="219"/>
        <v>#N/A</v>
      </c>
    </row>
    <row r="2785" spans="8:12">
      <c r="H2785" s="76">
        <f t="shared" si="215"/>
        <v>2416</v>
      </c>
      <c r="I2785" s="53" t="e">
        <f t="shared" si="216"/>
        <v>#N/A</v>
      </c>
      <c r="J2785" s="53" t="e">
        <f t="shared" si="217"/>
        <v>#N/A</v>
      </c>
      <c r="K2785" s="53" t="e">
        <f t="shared" si="218"/>
        <v>#N/A</v>
      </c>
      <c r="L2785" s="53" t="e">
        <f t="shared" si="219"/>
        <v>#N/A</v>
      </c>
    </row>
    <row r="2786" spans="8:12">
      <c r="H2786" s="76">
        <f t="shared" si="215"/>
        <v>2417</v>
      </c>
      <c r="I2786" s="53" t="e">
        <f t="shared" si="216"/>
        <v>#N/A</v>
      </c>
      <c r="J2786" s="53" t="e">
        <f t="shared" si="217"/>
        <v>#N/A</v>
      </c>
      <c r="K2786" s="53" t="e">
        <f t="shared" si="218"/>
        <v>#N/A</v>
      </c>
      <c r="L2786" s="53" t="e">
        <f t="shared" si="219"/>
        <v>#N/A</v>
      </c>
    </row>
    <row r="2787" spans="8:12">
      <c r="H2787" s="76">
        <f t="shared" si="215"/>
        <v>2418</v>
      </c>
      <c r="I2787" s="53" t="e">
        <f t="shared" si="216"/>
        <v>#N/A</v>
      </c>
      <c r="J2787" s="53" t="e">
        <f t="shared" si="217"/>
        <v>#N/A</v>
      </c>
      <c r="K2787" s="53" t="e">
        <f t="shared" si="218"/>
        <v>#N/A</v>
      </c>
      <c r="L2787" s="53" t="e">
        <f t="shared" si="219"/>
        <v>#N/A</v>
      </c>
    </row>
    <row r="2788" spans="8:12">
      <c r="H2788" s="76">
        <f t="shared" si="215"/>
        <v>2419</v>
      </c>
      <c r="I2788" s="53" t="e">
        <f t="shared" si="216"/>
        <v>#N/A</v>
      </c>
      <c r="J2788" s="53" t="e">
        <f t="shared" si="217"/>
        <v>#N/A</v>
      </c>
      <c r="K2788" s="53" t="e">
        <f t="shared" si="218"/>
        <v>#N/A</v>
      </c>
      <c r="L2788" s="53" t="e">
        <f t="shared" si="219"/>
        <v>#N/A</v>
      </c>
    </row>
    <row r="2789" spans="8:12">
      <c r="H2789" s="76">
        <f t="shared" si="215"/>
        <v>2420</v>
      </c>
      <c r="I2789" s="53" t="e">
        <f t="shared" si="216"/>
        <v>#N/A</v>
      </c>
      <c r="J2789" s="53" t="e">
        <f t="shared" si="217"/>
        <v>#N/A</v>
      </c>
      <c r="K2789" s="53" t="e">
        <f t="shared" si="218"/>
        <v>#N/A</v>
      </c>
      <c r="L2789" s="53" t="e">
        <f t="shared" si="219"/>
        <v>#N/A</v>
      </c>
    </row>
    <row r="2790" spans="8:12">
      <c r="H2790" s="76">
        <f t="shared" si="215"/>
        <v>2421</v>
      </c>
      <c r="I2790" s="53" t="e">
        <f t="shared" si="216"/>
        <v>#N/A</v>
      </c>
      <c r="J2790" s="53" t="e">
        <f t="shared" si="217"/>
        <v>#N/A</v>
      </c>
      <c r="K2790" s="53" t="e">
        <f t="shared" si="218"/>
        <v>#N/A</v>
      </c>
      <c r="L2790" s="53" t="e">
        <f t="shared" si="219"/>
        <v>#N/A</v>
      </c>
    </row>
    <row r="2791" spans="8:12">
      <c r="H2791" s="76">
        <f t="shared" si="215"/>
        <v>2422</v>
      </c>
      <c r="I2791" s="53" t="e">
        <f t="shared" si="216"/>
        <v>#N/A</v>
      </c>
      <c r="J2791" s="53" t="e">
        <f t="shared" si="217"/>
        <v>#N/A</v>
      </c>
      <c r="K2791" s="53" t="e">
        <f t="shared" si="218"/>
        <v>#N/A</v>
      </c>
      <c r="L2791" s="53" t="e">
        <f t="shared" si="219"/>
        <v>#N/A</v>
      </c>
    </row>
    <row r="2792" spans="8:12">
      <c r="H2792" s="76">
        <f t="shared" si="215"/>
        <v>2423</v>
      </c>
      <c r="I2792" s="53" t="e">
        <f t="shared" si="216"/>
        <v>#N/A</v>
      </c>
      <c r="J2792" s="53" t="e">
        <f t="shared" si="217"/>
        <v>#N/A</v>
      </c>
      <c r="K2792" s="53" t="e">
        <f t="shared" si="218"/>
        <v>#N/A</v>
      </c>
      <c r="L2792" s="53" t="e">
        <f t="shared" si="219"/>
        <v>#N/A</v>
      </c>
    </row>
    <row r="2793" spans="8:12">
      <c r="H2793" s="76">
        <f t="shared" si="215"/>
        <v>2424</v>
      </c>
      <c r="I2793" s="53" t="e">
        <f t="shared" si="216"/>
        <v>#N/A</v>
      </c>
      <c r="J2793" s="53" t="e">
        <f t="shared" si="217"/>
        <v>#N/A</v>
      </c>
      <c r="K2793" s="53" t="e">
        <f t="shared" si="218"/>
        <v>#N/A</v>
      </c>
      <c r="L2793" s="53" t="e">
        <f t="shared" si="219"/>
        <v>#N/A</v>
      </c>
    </row>
    <row r="2794" spans="8:12">
      <c r="H2794" s="76">
        <f t="shared" si="215"/>
        <v>2425</v>
      </c>
      <c r="I2794" s="53" t="e">
        <f t="shared" si="216"/>
        <v>#N/A</v>
      </c>
      <c r="J2794" s="53" t="e">
        <f t="shared" si="217"/>
        <v>#N/A</v>
      </c>
      <c r="K2794" s="53" t="e">
        <f t="shared" si="218"/>
        <v>#N/A</v>
      </c>
      <c r="L2794" s="53" t="e">
        <f t="shared" si="219"/>
        <v>#N/A</v>
      </c>
    </row>
    <row r="2795" spans="8:12">
      <c r="H2795" s="76">
        <f t="shared" si="215"/>
        <v>2426</v>
      </c>
      <c r="I2795" s="53" t="e">
        <f t="shared" si="216"/>
        <v>#N/A</v>
      </c>
      <c r="J2795" s="53" t="e">
        <f t="shared" si="217"/>
        <v>#N/A</v>
      </c>
      <c r="K2795" s="53" t="e">
        <f t="shared" si="218"/>
        <v>#N/A</v>
      </c>
      <c r="L2795" s="53" t="e">
        <f t="shared" si="219"/>
        <v>#N/A</v>
      </c>
    </row>
    <row r="2796" spans="8:12">
      <c r="H2796" s="76">
        <f t="shared" si="215"/>
        <v>2427</v>
      </c>
      <c r="I2796" s="53" t="e">
        <f t="shared" si="216"/>
        <v>#N/A</v>
      </c>
      <c r="J2796" s="53" t="e">
        <f t="shared" si="217"/>
        <v>#N/A</v>
      </c>
      <c r="K2796" s="53" t="e">
        <f t="shared" si="218"/>
        <v>#N/A</v>
      </c>
      <c r="L2796" s="53" t="e">
        <f t="shared" si="219"/>
        <v>#N/A</v>
      </c>
    </row>
    <row r="2797" spans="8:12">
      <c r="H2797" s="76">
        <f t="shared" si="215"/>
        <v>2428</v>
      </c>
      <c r="I2797" s="53" t="e">
        <f t="shared" si="216"/>
        <v>#N/A</v>
      </c>
      <c r="J2797" s="53" t="e">
        <f t="shared" si="217"/>
        <v>#N/A</v>
      </c>
      <c r="K2797" s="53" t="e">
        <f t="shared" si="218"/>
        <v>#N/A</v>
      </c>
      <c r="L2797" s="53" t="e">
        <f t="shared" si="219"/>
        <v>#N/A</v>
      </c>
    </row>
    <row r="2798" spans="8:12">
      <c r="H2798" s="76">
        <f t="shared" si="215"/>
        <v>2429</v>
      </c>
      <c r="I2798" s="53" t="e">
        <f t="shared" si="216"/>
        <v>#N/A</v>
      </c>
      <c r="J2798" s="53" t="e">
        <f t="shared" si="217"/>
        <v>#N/A</v>
      </c>
      <c r="K2798" s="53" t="e">
        <f t="shared" si="218"/>
        <v>#N/A</v>
      </c>
      <c r="L2798" s="53" t="e">
        <f t="shared" si="219"/>
        <v>#N/A</v>
      </c>
    </row>
    <row r="2799" spans="8:12">
      <c r="H2799" s="76">
        <f t="shared" si="215"/>
        <v>2430</v>
      </c>
      <c r="I2799" s="53" t="e">
        <f t="shared" si="216"/>
        <v>#N/A</v>
      </c>
      <c r="J2799" s="53" t="e">
        <f t="shared" si="217"/>
        <v>#N/A</v>
      </c>
      <c r="K2799" s="53" t="e">
        <f t="shared" si="218"/>
        <v>#N/A</v>
      </c>
      <c r="L2799" s="53" t="e">
        <f t="shared" si="219"/>
        <v>#N/A</v>
      </c>
    </row>
    <row r="2800" spans="8:12">
      <c r="H2800" s="76">
        <f t="shared" si="215"/>
        <v>2431</v>
      </c>
      <c r="I2800" s="53" t="e">
        <f t="shared" si="216"/>
        <v>#N/A</v>
      </c>
      <c r="J2800" s="53" t="e">
        <f t="shared" si="217"/>
        <v>#N/A</v>
      </c>
      <c r="K2800" s="53" t="e">
        <f t="shared" si="218"/>
        <v>#N/A</v>
      </c>
      <c r="L2800" s="53" t="e">
        <f t="shared" si="219"/>
        <v>#N/A</v>
      </c>
    </row>
    <row r="2801" spans="8:12">
      <c r="H2801" s="76">
        <f t="shared" si="215"/>
        <v>2432</v>
      </c>
      <c r="I2801" s="53" t="e">
        <f t="shared" si="216"/>
        <v>#N/A</v>
      </c>
      <c r="J2801" s="53" t="e">
        <f t="shared" si="217"/>
        <v>#N/A</v>
      </c>
      <c r="K2801" s="53" t="e">
        <f t="shared" si="218"/>
        <v>#N/A</v>
      </c>
      <c r="L2801" s="53" t="e">
        <f t="shared" si="219"/>
        <v>#N/A</v>
      </c>
    </row>
    <row r="2802" spans="8:12">
      <c r="H2802" s="76">
        <f t="shared" si="215"/>
        <v>2433</v>
      </c>
      <c r="I2802" s="53" t="e">
        <f t="shared" si="216"/>
        <v>#N/A</v>
      </c>
      <c r="J2802" s="53" t="e">
        <f t="shared" si="217"/>
        <v>#N/A</v>
      </c>
      <c r="K2802" s="53" t="e">
        <f t="shared" si="218"/>
        <v>#N/A</v>
      </c>
      <c r="L2802" s="53" t="e">
        <f t="shared" si="219"/>
        <v>#N/A</v>
      </c>
    </row>
    <row r="2803" spans="8:12">
      <c r="H2803" s="76">
        <f t="shared" si="215"/>
        <v>2434</v>
      </c>
      <c r="I2803" s="53" t="e">
        <f t="shared" si="216"/>
        <v>#N/A</v>
      </c>
      <c r="J2803" s="53" t="e">
        <f t="shared" si="217"/>
        <v>#N/A</v>
      </c>
      <c r="K2803" s="53" t="e">
        <f t="shared" si="218"/>
        <v>#N/A</v>
      </c>
      <c r="L2803" s="53" t="e">
        <f t="shared" si="219"/>
        <v>#N/A</v>
      </c>
    </row>
    <row r="2804" spans="8:12">
      <c r="H2804" s="76">
        <f t="shared" si="215"/>
        <v>2435</v>
      </c>
      <c r="I2804" s="53" t="e">
        <f t="shared" si="216"/>
        <v>#N/A</v>
      </c>
      <c r="J2804" s="53" t="e">
        <f t="shared" si="217"/>
        <v>#N/A</v>
      </c>
      <c r="K2804" s="53" t="e">
        <f t="shared" si="218"/>
        <v>#N/A</v>
      </c>
      <c r="L2804" s="53" t="e">
        <f t="shared" si="219"/>
        <v>#N/A</v>
      </c>
    </row>
    <row r="2805" spans="8:12">
      <c r="H2805" s="76">
        <f t="shared" si="215"/>
        <v>2436</v>
      </c>
      <c r="I2805" s="53" t="e">
        <f t="shared" si="216"/>
        <v>#N/A</v>
      </c>
      <c r="J2805" s="53" t="e">
        <f t="shared" si="217"/>
        <v>#N/A</v>
      </c>
      <c r="K2805" s="53" t="e">
        <f t="shared" si="218"/>
        <v>#N/A</v>
      </c>
      <c r="L2805" s="53" t="e">
        <f t="shared" si="219"/>
        <v>#N/A</v>
      </c>
    </row>
    <row r="2806" spans="8:12">
      <c r="H2806" s="76">
        <f t="shared" si="215"/>
        <v>2437</v>
      </c>
      <c r="I2806" s="53" t="e">
        <f t="shared" si="216"/>
        <v>#N/A</v>
      </c>
      <c r="J2806" s="53" t="e">
        <f t="shared" si="217"/>
        <v>#N/A</v>
      </c>
      <c r="K2806" s="53" t="e">
        <f t="shared" si="218"/>
        <v>#N/A</v>
      </c>
      <c r="L2806" s="53" t="e">
        <f t="shared" si="219"/>
        <v>#N/A</v>
      </c>
    </row>
    <row r="2807" spans="8:12">
      <c r="H2807" s="76">
        <f t="shared" si="215"/>
        <v>2438</v>
      </c>
      <c r="I2807" s="53" t="e">
        <f t="shared" si="216"/>
        <v>#N/A</v>
      </c>
      <c r="J2807" s="53" t="e">
        <f t="shared" si="217"/>
        <v>#N/A</v>
      </c>
      <c r="K2807" s="53" t="e">
        <f t="shared" si="218"/>
        <v>#N/A</v>
      </c>
      <c r="L2807" s="53" t="e">
        <f t="shared" si="219"/>
        <v>#N/A</v>
      </c>
    </row>
    <row r="2808" spans="8:12">
      <c r="H2808" s="76">
        <f t="shared" si="215"/>
        <v>2439</v>
      </c>
      <c r="I2808" s="53" t="e">
        <f t="shared" si="216"/>
        <v>#N/A</v>
      </c>
      <c r="J2808" s="53" t="e">
        <f t="shared" si="217"/>
        <v>#N/A</v>
      </c>
      <c r="K2808" s="53" t="e">
        <f t="shared" si="218"/>
        <v>#N/A</v>
      </c>
      <c r="L2808" s="53" t="e">
        <f t="shared" si="219"/>
        <v>#N/A</v>
      </c>
    </row>
    <row r="2809" spans="8:12">
      <c r="H2809" s="76">
        <f t="shared" si="215"/>
        <v>2440</v>
      </c>
      <c r="I2809" s="53" t="e">
        <f t="shared" si="216"/>
        <v>#N/A</v>
      </c>
      <c r="J2809" s="53" t="e">
        <f t="shared" si="217"/>
        <v>#N/A</v>
      </c>
      <c r="K2809" s="53" t="e">
        <f t="shared" si="218"/>
        <v>#N/A</v>
      </c>
      <c r="L2809" s="53" t="e">
        <f t="shared" si="219"/>
        <v>#N/A</v>
      </c>
    </row>
    <row r="2810" spans="8:12">
      <c r="H2810" s="76">
        <f t="shared" si="215"/>
        <v>2441</v>
      </c>
      <c r="I2810" s="53" t="e">
        <f t="shared" si="216"/>
        <v>#N/A</v>
      </c>
      <c r="J2810" s="53" t="e">
        <f t="shared" si="217"/>
        <v>#N/A</v>
      </c>
      <c r="K2810" s="53" t="e">
        <f t="shared" si="218"/>
        <v>#N/A</v>
      </c>
      <c r="L2810" s="53" t="e">
        <f t="shared" si="219"/>
        <v>#N/A</v>
      </c>
    </row>
    <row r="2811" spans="8:12">
      <c r="H2811" s="76">
        <f t="shared" si="215"/>
        <v>2442</v>
      </c>
      <c r="I2811" s="53" t="e">
        <f t="shared" si="216"/>
        <v>#N/A</v>
      </c>
      <c r="J2811" s="53" t="e">
        <f t="shared" si="217"/>
        <v>#N/A</v>
      </c>
      <c r="K2811" s="53" t="e">
        <f t="shared" si="218"/>
        <v>#N/A</v>
      </c>
      <c r="L2811" s="53" t="e">
        <f t="shared" si="219"/>
        <v>#N/A</v>
      </c>
    </row>
    <row r="2812" spans="8:12">
      <c r="H2812" s="76">
        <f t="shared" si="215"/>
        <v>2443</v>
      </c>
      <c r="I2812" s="53" t="e">
        <f t="shared" si="216"/>
        <v>#N/A</v>
      </c>
      <c r="J2812" s="53" t="e">
        <f t="shared" si="217"/>
        <v>#N/A</v>
      </c>
      <c r="K2812" s="53" t="e">
        <f t="shared" si="218"/>
        <v>#N/A</v>
      </c>
      <c r="L2812" s="53" t="e">
        <f t="shared" si="219"/>
        <v>#N/A</v>
      </c>
    </row>
    <row r="2813" spans="8:12">
      <c r="H2813" s="76">
        <f t="shared" si="215"/>
        <v>2444</v>
      </c>
      <c r="I2813" s="53" t="e">
        <f t="shared" si="216"/>
        <v>#N/A</v>
      </c>
      <c r="J2813" s="53" t="e">
        <f t="shared" si="217"/>
        <v>#N/A</v>
      </c>
      <c r="K2813" s="53" t="e">
        <f t="shared" si="218"/>
        <v>#N/A</v>
      </c>
      <c r="L2813" s="53" t="e">
        <f t="shared" si="219"/>
        <v>#N/A</v>
      </c>
    </row>
    <row r="2814" spans="8:12">
      <c r="H2814" s="76">
        <f t="shared" si="215"/>
        <v>2445</v>
      </c>
      <c r="I2814" s="53" t="e">
        <f t="shared" si="216"/>
        <v>#N/A</v>
      </c>
      <c r="J2814" s="53" t="e">
        <f t="shared" si="217"/>
        <v>#N/A</v>
      </c>
      <c r="K2814" s="53" t="e">
        <f t="shared" si="218"/>
        <v>#N/A</v>
      </c>
      <c r="L2814" s="53" t="e">
        <f t="shared" si="219"/>
        <v>#N/A</v>
      </c>
    </row>
    <row r="2815" spans="8:12">
      <c r="H2815" s="76">
        <f t="shared" si="215"/>
        <v>2446</v>
      </c>
      <c r="I2815" s="53" t="e">
        <f t="shared" si="216"/>
        <v>#N/A</v>
      </c>
      <c r="J2815" s="53" t="e">
        <f t="shared" si="217"/>
        <v>#N/A</v>
      </c>
      <c r="K2815" s="53" t="e">
        <f t="shared" si="218"/>
        <v>#N/A</v>
      </c>
      <c r="L2815" s="53" t="e">
        <f t="shared" si="219"/>
        <v>#N/A</v>
      </c>
    </row>
    <row r="2816" spans="8:12">
      <c r="H2816" s="76">
        <f t="shared" si="215"/>
        <v>2447</v>
      </c>
      <c r="I2816" s="53" t="e">
        <f t="shared" si="216"/>
        <v>#N/A</v>
      </c>
      <c r="J2816" s="53" t="e">
        <f t="shared" si="217"/>
        <v>#N/A</v>
      </c>
      <c r="K2816" s="53" t="e">
        <f t="shared" si="218"/>
        <v>#N/A</v>
      </c>
      <c r="L2816" s="53" t="e">
        <f t="shared" si="219"/>
        <v>#N/A</v>
      </c>
    </row>
    <row r="2817" spans="8:12">
      <c r="H2817" s="76">
        <f t="shared" si="215"/>
        <v>2448</v>
      </c>
      <c r="I2817" s="53" t="e">
        <f t="shared" si="216"/>
        <v>#N/A</v>
      </c>
      <c r="J2817" s="53" t="e">
        <f t="shared" si="217"/>
        <v>#N/A</v>
      </c>
      <c r="K2817" s="53" t="e">
        <f t="shared" si="218"/>
        <v>#N/A</v>
      </c>
      <c r="L2817" s="53" t="e">
        <f t="shared" si="219"/>
        <v>#N/A</v>
      </c>
    </row>
    <row r="2818" spans="8:12">
      <c r="H2818" s="76">
        <f t="shared" si="215"/>
        <v>2449</v>
      </c>
      <c r="I2818" s="53" t="e">
        <f t="shared" si="216"/>
        <v>#N/A</v>
      </c>
      <c r="J2818" s="53" t="e">
        <f t="shared" si="217"/>
        <v>#N/A</v>
      </c>
      <c r="K2818" s="53" t="e">
        <f t="shared" si="218"/>
        <v>#N/A</v>
      </c>
      <c r="L2818" s="53" t="e">
        <f t="shared" si="219"/>
        <v>#N/A</v>
      </c>
    </row>
    <row r="2819" spans="8:12">
      <c r="H2819" s="76">
        <f t="shared" si="215"/>
        <v>2450</v>
      </c>
      <c r="I2819" s="53" t="e">
        <f t="shared" si="216"/>
        <v>#N/A</v>
      </c>
      <c r="J2819" s="53" t="e">
        <f t="shared" si="217"/>
        <v>#N/A</v>
      </c>
      <c r="K2819" s="53" t="e">
        <f t="shared" si="218"/>
        <v>#N/A</v>
      </c>
      <c r="L2819" s="53" t="e">
        <f t="shared" si="219"/>
        <v>#N/A</v>
      </c>
    </row>
    <row r="2820" spans="8:12">
      <c r="H2820" s="76">
        <f t="shared" ref="H2820:H2883" si="220">IF(+H2819+1&lt;=MAX(data21),+H2819+1,0)</f>
        <v>2451</v>
      </c>
      <c r="I2820" s="53" t="e">
        <f t="shared" si="216"/>
        <v>#N/A</v>
      </c>
      <c r="J2820" s="53" t="e">
        <f t="shared" si="217"/>
        <v>#N/A</v>
      </c>
      <c r="K2820" s="53" t="e">
        <f t="shared" si="218"/>
        <v>#N/A</v>
      </c>
      <c r="L2820" s="53" t="e">
        <f t="shared" si="219"/>
        <v>#N/A</v>
      </c>
    </row>
    <row r="2821" spans="8:12">
      <c r="H2821" s="76">
        <f t="shared" si="220"/>
        <v>2452</v>
      </c>
      <c r="I2821" s="53" t="e">
        <f t="shared" ref="I2821:I2884" si="221">IF(IFERROR(VLOOKUP($H2821,$A:$F,2,0)/VLOOKUP($H2820,$A:$F,2,0)*I2820,NA())=0,NA(),IFERROR(VLOOKUP($H2821,$A:$F,2,0)/VLOOKUP($H2820,$A:$F,2,0)*I2820,NA()))</f>
        <v>#N/A</v>
      </c>
      <c r="J2821" s="53" t="e">
        <f t="shared" ref="J2821:J2884" si="222">IF(IFERROR(VLOOKUP($H2821,$A:$F,3,0)/VLOOKUP($H2820,$A:$F,3,0)*J2820,NA())=0,NA(),IFERROR(VLOOKUP($H2821,$A:$F,3,0)/VLOOKUP($H2820,$A:$F,3,0)*J2820,NA()))</f>
        <v>#N/A</v>
      </c>
      <c r="K2821" s="53" t="e">
        <f t="shared" ref="K2821:K2884" si="223">IF(IFERROR(VLOOKUP($H2821,$A:$F,4,0)/VLOOKUP($H2820,$A:$F,4,0)*K2820,NA())=0,NA(),IFERROR(VLOOKUP($H2821,$A:$F,4,0)/VLOOKUP($H2820,$A:$F,4,0)*K2820,NA()))</f>
        <v>#N/A</v>
      </c>
      <c r="L2821" s="53" t="e">
        <f t="shared" ref="L2821:L2884" si="224">IF(IFERROR(VLOOKUP($H2821,$A:$F,5,0)/VLOOKUP($H2820,$A:$F,5,0)*L2820,NA())=0,NA(),IFERROR(VLOOKUP($H2821,$A:$F,5,0)/VLOOKUP($H2820,$A:$F,5,0)*L2820,NA()))</f>
        <v>#N/A</v>
      </c>
    </row>
    <row r="2822" spans="8:12">
      <c r="H2822" s="76">
        <f t="shared" si="220"/>
        <v>2453</v>
      </c>
      <c r="I2822" s="53" t="e">
        <f t="shared" si="221"/>
        <v>#N/A</v>
      </c>
      <c r="J2822" s="53" t="e">
        <f t="shared" si="222"/>
        <v>#N/A</v>
      </c>
      <c r="K2822" s="53" t="e">
        <f t="shared" si="223"/>
        <v>#N/A</v>
      </c>
      <c r="L2822" s="53" t="e">
        <f t="shared" si="224"/>
        <v>#N/A</v>
      </c>
    </row>
    <row r="2823" spans="8:12">
      <c r="H2823" s="76">
        <f t="shared" si="220"/>
        <v>2454</v>
      </c>
      <c r="I2823" s="53" t="e">
        <f t="shared" si="221"/>
        <v>#N/A</v>
      </c>
      <c r="J2823" s="53" t="e">
        <f t="shared" si="222"/>
        <v>#N/A</v>
      </c>
      <c r="K2823" s="53" t="e">
        <f t="shared" si="223"/>
        <v>#N/A</v>
      </c>
      <c r="L2823" s="53" t="e">
        <f t="shared" si="224"/>
        <v>#N/A</v>
      </c>
    </row>
    <row r="2824" spans="8:12">
      <c r="H2824" s="76">
        <f t="shared" si="220"/>
        <v>2455</v>
      </c>
      <c r="I2824" s="53" t="e">
        <f t="shared" si="221"/>
        <v>#N/A</v>
      </c>
      <c r="J2824" s="53" t="e">
        <f t="shared" si="222"/>
        <v>#N/A</v>
      </c>
      <c r="K2824" s="53" t="e">
        <f t="shared" si="223"/>
        <v>#N/A</v>
      </c>
      <c r="L2824" s="53" t="e">
        <f t="shared" si="224"/>
        <v>#N/A</v>
      </c>
    </row>
    <row r="2825" spans="8:12">
      <c r="H2825" s="76">
        <f t="shared" si="220"/>
        <v>2456</v>
      </c>
      <c r="I2825" s="53" t="e">
        <f t="shared" si="221"/>
        <v>#N/A</v>
      </c>
      <c r="J2825" s="53" t="e">
        <f t="shared" si="222"/>
        <v>#N/A</v>
      </c>
      <c r="K2825" s="53" t="e">
        <f t="shared" si="223"/>
        <v>#N/A</v>
      </c>
      <c r="L2825" s="53" t="e">
        <f t="shared" si="224"/>
        <v>#N/A</v>
      </c>
    </row>
    <row r="2826" spans="8:12">
      <c r="H2826" s="76">
        <f t="shared" si="220"/>
        <v>2457</v>
      </c>
      <c r="I2826" s="53" t="e">
        <f t="shared" si="221"/>
        <v>#N/A</v>
      </c>
      <c r="J2826" s="53" t="e">
        <f t="shared" si="222"/>
        <v>#N/A</v>
      </c>
      <c r="K2826" s="53" t="e">
        <f t="shared" si="223"/>
        <v>#N/A</v>
      </c>
      <c r="L2826" s="53" t="e">
        <f t="shared" si="224"/>
        <v>#N/A</v>
      </c>
    </row>
    <row r="2827" spans="8:12">
      <c r="H2827" s="76">
        <f t="shared" si="220"/>
        <v>2458</v>
      </c>
      <c r="I2827" s="53" t="e">
        <f t="shared" si="221"/>
        <v>#N/A</v>
      </c>
      <c r="J2827" s="53" t="e">
        <f t="shared" si="222"/>
        <v>#N/A</v>
      </c>
      <c r="K2827" s="53" t="e">
        <f t="shared" si="223"/>
        <v>#N/A</v>
      </c>
      <c r="L2827" s="53" t="e">
        <f t="shared" si="224"/>
        <v>#N/A</v>
      </c>
    </row>
    <row r="2828" spans="8:12">
      <c r="H2828" s="76">
        <f t="shared" si="220"/>
        <v>2459</v>
      </c>
      <c r="I2828" s="53" t="e">
        <f t="shared" si="221"/>
        <v>#N/A</v>
      </c>
      <c r="J2828" s="53" t="e">
        <f t="shared" si="222"/>
        <v>#N/A</v>
      </c>
      <c r="K2828" s="53" t="e">
        <f t="shared" si="223"/>
        <v>#N/A</v>
      </c>
      <c r="L2828" s="53" t="e">
        <f t="shared" si="224"/>
        <v>#N/A</v>
      </c>
    </row>
    <row r="2829" spans="8:12">
      <c r="H2829" s="76">
        <f t="shared" si="220"/>
        <v>2460</v>
      </c>
      <c r="I2829" s="53" t="e">
        <f t="shared" si="221"/>
        <v>#N/A</v>
      </c>
      <c r="J2829" s="53" t="e">
        <f t="shared" si="222"/>
        <v>#N/A</v>
      </c>
      <c r="K2829" s="53" t="e">
        <f t="shared" si="223"/>
        <v>#N/A</v>
      </c>
      <c r="L2829" s="53" t="e">
        <f t="shared" si="224"/>
        <v>#N/A</v>
      </c>
    </row>
    <row r="2830" spans="8:12">
      <c r="H2830" s="76">
        <f t="shared" si="220"/>
        <v>2461</v>
      </c>
      <c r="I2830" s="53" t="e">
        <f t="shared" si="221"/>
        <v>#N/A</v>
      </c>
      <c r="J2830" s="53" t="e">
        <f t="shared" si="222"/>
        <v>#N/A</v>
      </c>
      <c r="K2830" s="53" t="e">
        <f t="shared" si="223"/>
        <v>#N/A</v>
      </c>
      <c r="L2830" s="53" t="e">
        <f t="shared" si="224"/>
        <v>#N/A</v>
      </c>
    </row>
    <row r="2831" spans="8:12">
      <c r="H2831" s="76">
        <f t="shared" si="220"/>
        <v>2462</v>
      </c>
      <c r="I2831" s="53" t="e">
        <f t="shared" si="221"/>
        <v>#N/A</v>
      </c>
      <c r="J2831" s="53" t="e">
        <f t="shared" si="222"/>
        <v>#N/A</v>
      </c>
      <c r="K2831" s="53" t="e">
        <f t="shared" si="223"/>
        <v>#N/A</v>
      </c>
      <c r="L2831" s="53" t="e">
        <f t="shared" si="224"/>
        <v>#N/A</v>
      </c>
    </row>
    <row r="2832" spans="8:12">
      <c r="H2832" s="76">
        <f t="shared" si="220"/>
        <v>2463</v>
      </c>
      <c r="I2832" s="53" t="e">
        <f t="shared" si="221"/>
        <v>#N/A</v>
      </c>
      <c r="J2832" s="53" t="e">
        <f t="shared" si="222"/>
        <v>#N/A</v>
      </c>
      <c r="K2832" s="53" t="e">
        <f t="shared" si="223"/>
        <v>#N/A</v>
      </c>
      <c r="L2832" s="53" t="e">
        <f t="shared" si="224"/>
        <v>#N/A</v>
      </c>
    </row>
    <row r="2833" spans="8:12">
      <c r="H2833" s="76">
        <f t="shared" si="220"/>
        <v>2464</v>
      </c>
      <c r="I2833" s="53" t="e">
        <f t="shared" si="221"/>
        <v>#N/A</v>
      </c>
      <c r="J2833" s="53" t="e">
        <f t="shared" si="222"/>
        <v>#N/A</v>
      </c>
      <c r="K2833" s="53" t="e">
        <f t="shared" si="223"/>
        <v>#N/A</v>
      </c>
      <c r="L2833" s="53" t="e">
        <f t="shared" si="224"/>
        <v>#N/A</v>
      </c>
    </row>
    <row r="2834" spans="8:12">
      <c r="H2834" s="76">
        <f t="shared" si="220"/>
        <v>2465</v>
      </c>
      <c r="I2834" s="53" t="e">
        <f t="shared" si="221"/>
        <v>#N/A</v>
      </c>
      <c r="J2834" s="53" t="e">
        <f t="shared" si="222"/>
        <v>#N/A</v>
      </c>
      <c r="K2834" s="53" t="e">
        <f t="shared" si="223"/>
        <v>#N/A</v>
      </c>
      <c r="L2834" s="53" t="e">
        <f t="shared" si="224"/>
        <v>#N/A</v>
      </c>
    </row>
    <row r="2835" spans="8:12">
      <c r="H2835" s="76">
        <f t="shared" si="220"/>
        <v>2466</v>
      </c>
      <c r="I2835" s="53" t="e">
        <f t="shared" si="221"/>
        <v>#N/A</v>
      </c>
      <c r="J2835" s="53" t="e">
        <f t="shared" si="222"/>
        <v>#N/A</v>
      </c>
      <c r="K2835" s="53" t="e">
        <f t="shared" si="223"/>
        <v>#N/A</v>
      </c>
      <c r="L2835" s="53" t="e">
        <f t="shared" si="224"/>
        <v>#N/A</v>
      </c>
    </row>
    <row r="2836" spans="8:12">
      <c r="H2836" s="76">
        <f t="shared" si="220"/>
        <v>2467</v>
      </c>
      <c r="I2836" s="53" t="e">
        <f t="shared" si="221"/>
        <v>#N/A</v>
      </c>
      <c r="J2836" s="53" t="e">
        <f t="shared" si="222"/>
        <v>#N/A</v>
      </c>
      <c r="K2836" s="53" t="e">
        <f t="shared" si="223"/>
        <v>#N/A</v>
      </c>
      <c r="L2836" s="53" t="e">
        <f t="shared" si="224"/>
        <v>#N/A</v>
      </c>
    </row>
    <row r="2837" spans="8:12">
      <c r="H2837" s="76">
        <f t="shared" si="220"/>
        <v>2468</v>
      </c>
      <c r="I2837" s="53" t="e">
        <f t="shared" si="221"/>
        <v>#N/A</v>
      </c>
      <c r="J2837" s="53" t="e">
        <f t="shared" si="222"/>
        <v>#N/A</v>
      </c>
      <c r="K2837" s="53" t="e">
        <f t="shared" si="223"/>
        <v>#N/A</v>
      </c>
      <c r="L2837" s="53" t="e">
        <f t="shared" si="224"/>
        <v>#N/A</v>
      </c>
    </row>
    <row r="2838" spans="8:12">
      <c r="H2838" s="76">
        <f t="shared" si="220"/>
        <v>2469</v>
      </c>
      <c r="I2838" s="53" t="e">
        <f t="shared" si="221"/>
        <v>#N/A</v>
      </c>
      <c r="J2838" s="53" t="e">
        <f t="shared" si="222"/>
        <v>#N/A</v>
      </c>
      <c r="K2838" s="53" t="e">
        <f t="shared" si="223"/>
        <v>#N/A</v>
      </c>
      <c r="L2838" s="53" t="e">
        <f t="shared" si="224"/>
        <v>#N/A</v>
      </c>
    </row>
    <row r="2839" spans="8:12">
      <c r="H2839" s="76">
        <f t="shared" si="220"/>
        <v>2470</v>
      </c>
      <c r="I2839" s="53" t="e">
        <f t="shared" si="221"/>
        <v>#N/A</v>
      </c>
      <c r="J2839" s="53" t="e">
        <f t="shared" si="222"/>
        <v>#N/A</v>
      </c>
      <c r="K2839" s="53" t="e">
        <f t="shared" si="223"/>
        <v>#N/A</v>
      </c>
      <c r="L2839" s="53" t="e">
        <f t="shared" si="224"/>
        <v>#N/A</v>
      </c>
    </row>
    <row r="2840" spans="8:12">
      <c r="H2840" s="76">
        <f t="shared" si="220"/>
        <v>2471</v>
      </c>
      <c r="I2840" s="53" t="e">
        <f t="shared" si="221"/>
        <v>#N/A</v>
      </c>
      <c r="J2840" s="53" t="e">
        <f t="shared" si="222"/>
        <v>#N/A</v>
      </c>
      <c r="K2840" s="53" t="e">
        <f t="shared" si="223"/>
        <v>#N/A</v>
      </c>
      <c r="L2840" s="53" t="e">
        <f t="shared" si="224"/>
        <v>#N/A</v>
      </c>
    </row>
    <row r="2841" spans="8:12">
      <c r="H2841" s="76">
        <f t="shared" si="220"/>
        <v>2472</v>
      </c>
      <c r="I2841" s="53" t="e">
        <f t="shared" si="221"/>
        <v>#N/A</v>
      </c>
      <c r="J2841" s="53" t="e">
        <f t="shared" si="222"/>
        <v>#N/A</v>
      </c>
      <c r="K2841" s="53" t="e">
        <f t="shared" si="223"/>
        <v>#N/A</v>
      </c>
      <c r="L2841" s="53" t="e">
        <f t="shared" si="224"/>
        <v>#N/A</v>
      </c>
    </row>
    <row r="2842" spans="8:12">
      <c r="H2842" s="76">
        <f t="shared" si="220"/>
        <v>2473</v>
      </c>
      <c r="I2842" s="53" t="e">
        <f t="shared" si="221"/>
        <v>#N/A</v>
      </c>
      <c r="J2842" s="53" t="e">
        <f t="shared" si="222"/>
        <v>#N/A</v>
      </c>
      <c r="K2842" s="53" t="e">
        <f t="shared" si="223"/>
        <v>#N/A</v>
      </c>
      <c r="L2842" s="53" t="e">
        <f t="shared" si="224"/>
        <v>#N/A</v>
      </c>
    </row>
    <row r="2843" spans="8:12">
      <c r="H2843" s="76">
        <f t="shared" si="220"/>
        <v>2474</v>
      </c>
      <c r="I2843" s="53" t="e">
        <f t="shared" si="221"/>
        <v>#N/A</v>
      </c>
      <c r="J2843" s="53" t="e">
        <f t="shared" si="222"/>
        <v>#N/A</v>
      </c>
      <c r="K2843" s="53" t="e">
        <f t="shared" si="223"/>
        <v>#N/A</v>
      </c>
      <c r="L2843" s="53" t="e">
        <f t="shared" si="224"/>
        <v>#N/A</v>
      </c>
    </row>
    <row r="2844" spans="8:12">
      <c r="H2844" s="76">
        <f t="shared" si="220"/>
        <v>2475</v>
      </c>
      <c r="I2844" s="53" t="e">
        <f t="shared" si="221"/>
        <v>#N/A</v>
      </c>
      <c r="J2844" s="53" t="e">
        <f t="shared" si="222"/>
        <v>#N/A</v>
      </c>
      <c r="K2844" s="53" t="e">
        <f t="shared" si="223"/>
        <v>#N/A</v>
      </c>
      <c r="L2844" s="53" t="e">
        <f t="shared" si="224"/>
        <v>#N/A</v>
      </c>
    </row>
    <row r="2845" spans="8:12">
      <c r="H2845" s="76">
        <f t="shared" si="220"/>
        <v>2476</v>
      </c>
      <c r="I2845" s="53" t="e">
        <f t="shared" si="221"/>
        <v>#N/A</v>
      </c>
      <c r="J2845" s="53" t="e">
        <f t="shared" si="222"/>
        <v>#N/A</v>
      </c>
      <c r="K2845" s="53" t="e">
        <f t="shared" si="223"/>
        <v>#N/A</v>
      </c>
      <c r="L2845" s="53" t="e">
        <f t="shared" si="224"/>
        <v>#N/A</v>
      </c>
    </row>
    <row r="2846" spans="8:12">
      <c r="H2846" s="76">
        <f t="shared" si="220"/>
        <v>2477</v>
      </c>
      <c r="I2846" s="53" t="e">
        <f t="shared" si="221"/>
        <v>#N/A</v>
      </c>
      <c r="J2846" s="53" t="e">
        <f t="shared" si="222"/>
        <v>#N/A</v>
      </c>
      <c r="K2846" s="53" t="e">
        <f t="shared" si="223"/>
        <v>#N/A</v>
      </c>
      <c r="L2846" s="53" t="e">
        <f t="shared" si="224"/>
        <v>#N/A</v>
      </c>
    </row>
    <row r="2847" spans="8:12">
      <c r="H2847" s="76">
        <f t="shared" si="220"/>
        <v>2478</v>
      </c>
      <c r="I2847" s="53" t="e">
        <f t="shared" si="221"/>
        <v>#N/A</v>
      </c>
      <c r="J2847" s="53" t="e">
        <f t="shared" si="222"/>
        <v>#N/A</v>
      </c>
      <c r="K2847" s="53" t="e">
        <f t="shared" si="223"/>
        <v>#N/A</v>
      </c>
      <c r="L2847" s="53" t="e">
        <f t="shared" si="224"/>
        <v>#N/A</v>
      </c>
    </row>
    <row r="2848" spans="8:12">
      <c r="H2848" s="76">
        <f t="shared" si="220"/>
        <v>2479</v>
      </c>
      <c r="I2848" s="53" t="e">
        <f t="shared" si="221"/>
        <v>#N/A</v>
      </c>
      <c r="J2848" s="53" t="e">
        <f t="shared" si="222"/>
        <v>#N/A</v>
      </c>
      <c r="K2848" s="53" t="e">
        <f t="shared" si="223"/>
        <v>#N/A</v>
      </c>
      <c r="L2848" s="53" t="e">
        <f t="shared" si="224"/>
        <v>#N/A</v>
      </c>
    </row>
    <row r="2849" spans="8:12">
      <c r="H2849" s="76">
        <f t="shared" si="220"/>
        <v>2480</v>
      </c>
      <c r="I2849" s="53" t="e">
        <f t="shared" si="221"/>
        <v>#N/A</v>
      </c>
      <c r="J2849" s="53" t="e">
        <f t="shared" si="222"/>
        <v>#N/A</v>
      </c>
      <c r="K2849" s="53" t="e">
        <f t="shared" si="223"/>
        <v>#N/A</v>
      </c>
      <c r="L2849" s="53" t="e">
        <f t="shared" si="224"/>
        <v>#N/A</v>
      </c>
    </row>
    <row r="2850" spans="8:12">
      <c r="H2850" s="76">
        <f t="shared" si="220"/>
        <v>2481</v>
      </c>
      <c r="I2850" s="53" t="e">
        <f t="shared" si="221"/>
        <v>#N/A</v>
      </c>
      <c r="J2850" s="53" t="e">
        <f t="shared" si="222"/>
        <v>#N/A</v>
      </c>
      <c r="K2850" s="53" t="e">
        <f t="shared" si="223"/>
        <v>#N/A</v>
      </c>
      <c r="L2850" s="53" t="e">
        <f t="shared" si="224"/>
        <v>#N/A</v>
      </c>
    </row>
    <row r="2851" spans="8:12">
      <c r="H2851" s="76">
        <f t="shared" si="220"/>
        <v>2482</v>
      </c>
      <c r="I2851" s="53" t="e">
        <f t="shared" si="221"/>
        <v>#N/A</v>
      </c>
      <c r="J2851" s="53" t="e">
        <f t="shared" si="222"/>
        <v>#N/A</v>
      </c>
      <c r="K2851" s="53" t="e">
        <f t="shared" si="223"/>
        <v>#N/A</v>
      </c>
      <c r="L2851" s="53" t="e">
        <f t="shared" si="224"/>
        <v>#N/A</v>
      </c>
    </row>
    <row r="2852" spans="8:12">
      <c r="H2852" s="76">
        <f t="shared" si="220"/>
        <v>2483</v>
      </c>
      <c r="I2852" s="53" t="e">
        <f t="shared" si="221"/>
        <v>#N/A</v>
      </c>
      <c r="J2852" s="53" t="e">
        <f t="shared" si="222"/>
        <v>#N/A</v>
      </c>
      <c r="K2852" s="53" t="e">
        <f t="shared" si="223"/>
        <v>#N/A</v>
      </c>
      <c r="L2852" s="53" t="e">
        <f t="shared" si="224"/>
        <v>#N/A</v>
      </c>
    </row>
    <row r="2853" spans="8:12">
      <c r="H2853" s="76">
        <f t="shared" si="220"/>
        <v>2484</v>
      </c>
      <c r="I2853" s="53" t="e">
        <f t="shared" si="221"/>
        <v>#N/A</v>
      </c>
      <c r="J2853" s="53" t="e">
        <f t="shared" si="222"/>
        <v>#N/A</v>
      </c>
      <c r="K2853" s="53" t="e">
        <f t="shared" si="223"/>
        <v>#N/A</v>
      </c>
      <c r="L2853" s="53" t="e">
        <f t="shared" si="224"/>
        <v>#N/A</v>
      </c>
    </row>
    <row r="2854" spans="8:12">
      <c r="H2854" s="76">
        <f t="shared" si="220"/>
        <v>2485</v>
      </c>
      <c r="I2854" s="53" t="e">
        <f t="shared" si="221"/>
        <v>#N/A</v>
      </c>
      <c r="J2854" s="53" t="e">
        <f t="shared" si="222"/>
        <v>#N/A</v>
      </c>
      <c r="K2854" s="53" t="e">
        <f t="shared" si="223"/>
        <v>#N/A</v>
      </c>
      <c r="L2854" s="53" t="e">
        <f t="shared" si="224"/>
        <v>#N/A</v>
      </c>
    </row>
    <row r="2855" spans="8:12">
      <c r="H2855" s="76">
        <f t="shared" si="220"/>
        <v>2486</v>
      </c>
      <c r="I2855" s="53" t="e">
        <f t="shared" si="221"/>
        <v>#N/A</v>
      </c>
      <c r="J2855" s="53" t="e">
        <f t="shared" si="222"/>
        <v>#N/A</v>
      </c>
      <c r="K2855" s="53" t="e">
        <f t="shared" si="223"/>
        <v>#N/A</v>
      </c>
      <c r="L2855" s="53" t="e">
        <f t="shared" si="224"/>
        <v>#N/A</v>
      </c>
    </row>
    <row r="2856" spans="8:12">
      <c r="H2856" s="76">
        <f t="shared" si="220"/>
        <v>2487</v>
      </c>
      <c r="I2856" s="53" t="e">
        <f t="shared" si="221"/>
        <v>#N/A</v>
      </c>
      <c r="J2856" s="53" t="e">
        <f t="shared" si="222"/>
        <v>#N/A</v>
      </c>
      <c r="K2856" s="53" t="e">
        <f t="shared" si="223"/>
        <v>#N/A</v>
      </c>
      <c r="L2856" s="53" t="e">
        <f t="shared" si="224"/>
        <v>#N/A</v>
      </c>
    </row>
    <row r="2857" spans="8:12">
      <c r="H2857" s="76">
        <f t="shared" si="220"/>
        <v>2488</v>
      </c>
      <c r="I2857" s="53" t="e">
        <f t="shared" si="221"/>
        <v>#N/A</v>
      </c>
      <c r="J2857" s="53" t="e">
        <f t="shared" si="222"/>
        <v>#N/A</v>
      </c>
      <c r="K2857" s="53" t="e">
        <f t="shared" si="223"/>
        <v>#N/A</v>
      </c>
      <c r="L2857" s="53" t="e">
        <f t="shared" si="224"/>
        <v>#N/A</v>
      </c>
    </row>
    <row r="2858" spans="8:12">
      <c r="H2858" s="76">
        <f t="shared" si="220"/>
        <v>2489</v>
      </c>
      <c r="I2858" s="53" t="e">
        <f t="shared" si="221"/>
        <v>#N/A</v>
      </c>
      <c r="J2858" s="53" t="e">
        <f t="shared" si="222"/>
        <v>#N/A</v>
      </c>
      <c r="K2858" s="53" t="e">
        <f t="shared" si="223"/>
        <v>#N/A</v>
      </c>
      <c r="L2858" s="53" t="e">
        <f t="shared" si="224"/>
        <v>#N/A</v>
      </c>
    </row>
    <row r="2859" spans="8:12">
      <c r="H2859" s="76">
        <f t="shared" si="220"/>
        <v>2490</v>
      </c>
      <c r="I2859" s="53" t="e">
        <f t="shared" si="221"/>
        <v>#N/A</v>
      </c>
      <c r="J2859" s="53" t="e">
        <f t="shared" si="222"/>
        <v>#N/A</v>
      </c>
      <c r="K2859" s="53" t="e">
        <f t="shared" si="223"/>
        <v>#N/A</v>
      </c>
      <c r="L2859" s="53" t="e">
        <f t="shared" si="224"/>
        <v>#N/A</v>
      </c>
    </row>
    <row r="2860" spans="8:12">
      <c r="H2860" s="76">
        <f t="shared" si="220"/>
        <v>2491</v>
      </c>
      <c r="I2860" s="53" t="e">
        <f t="shared" si="221"/>
        <v>#N/A</v>
      </c>
      <c r="J2860" s="53" t="e">
        <f t="shared" si="222"/>
        <v>#N/A</v>
      </c>
      <c r="K2860" s="53" t="e">
        <f t="shared" si="223"/>
        <v>#N/A</v>
      </c>
      <c r="L2860" s="53" t="e">
        <f t="shared" si="224"/>
        <v>#N/A</v>
      </c>
    </row>
    <row r="2861" spans="8:12">
      <c r="H2861" s="76">
        <f t="shared" si="220"/>
        <v>2492</v>
      </c>
      <c r="I2861" s="53" t="e">
        <f t="shared" si="221"/>
        <v>#N/A</v>
      </c>
      <c r="J2861" s="53" t="e">
        <f t="shared" si="222"/>
        <v>#N/A</v>
      </c>
      <c r="K2861" s="53" t="e">
        <f t="shared" si="223"/>
        <v>#N/A</v>
      </c>
      <c r="L2861" s="53" t="e">
        <f t="shared" si="224"/>
        <v>#N/A</v>
      </c>
    </row>
    <row r="2862" spans="8:12">
      <c r="H2862" s="76">
        <f t="shared" si="220"/>
        <v>2493</v>
      </c>
      <c r="I2862" s="53" t="e">
        <f t="shared" si="221"/>
        <v>#N/A</v>
      </c>
      <c r="J2862" s="53" t="e">
        <f t="shared" si="222"/>
        <v>#N/A</v>
      </c>
      <c r="K2862" s="53" t="e">
        <f t="shared" si="223"/>
        <v>#N/A</v>
      </c>
      <c r="L2862" s="53" t="e">
        <f t="shared" si="224"/>
        <v>#N/A</v>
      </c>
    </row>
    <row r="2863" spans="8:12">
      <c r="H2863" s="76">
        <f t="shared" si="220"/>
        <v>2494</v>
      </c>
      <c r="I2863" s="53" t="e">
        <f t="shared" si="221"/>
        <v>#N/A</v>
      </c>
      <c r="J2863" s="53" t="e">
        <f t="shared" si="222"/>
        <v>#N/A</v>
      </c>
      <c r="K2863" s="53" t="e">
        <f t="shared" si="223"/>
        <v>#N/A</v>
      </c>
      <c r="L2863" s="53" t="e">
        <f t="shared" si="224"/>
        <v>#N/A</v>
      </c>
    </row>
    <row r="2864" spans="8:12">
      <c r="H2864" s="76">
        <f t="shared" si="220"/>
        <v>2495</v>
      </c>
      <c r="I2864" s="53" t="e">
        <f t="shared" si="221"/>
        <v>#N/A</v>
      </c>
      <c r="J2864" s="53" t="e">
        <f t="shared" si="222"/>
        <v>#N/A</v>
      </c>
      <c r="K2864" s="53" t="e">
        <f t="shared" si="223"/>
        <v>#N/A</v>
      </c>
      <c r="L2864" s="53" t="e">
        <f t="shared" si="224"/>
        <v>#N/A</v>
      </c>
    </row>
    <row r="2865" spans="8:12">
      <c r="H2865" s="76">
        <f t="shared" si="220"/>
        <v>2496</v>
      </c>
      <c r="I2865" s="53" t="e">
        <f t="shared" si="221"/>
        <v>#N/A</v>
      </c>
      <c r="J2865" s="53" t="e">
        <f t="shared" si="222"/>
        <v>#N/A</v>
      </c>
      <c r="K2865" s="53" t="e">
        <f t="shared" si="223"/>
        <v>#N/A</v>
      </c>
      <c r="L2865" s="53" t="e">
        <f t="shared" si="224"/>
        <v>#N/A</v>
      </c>
    </row>
    <row r="2866" spans="8:12">
      <c r="H2866" s="76">
        <f t="shared" si="220"/>
        <v>2497</v>
      </c>
      <c r="I2866" s="53" t="e">
        <f t="shared" si="221"/>
        <v>#N/A</v>
      </c>
      <c r="J2866" s="53" t="e">
        <f t="shared" si="222"/>
        <v>#N/A</v>
      </c>
      <c r="K2866" s="53" t="e">
        <f t="shared" si="223"/>
        <v>#N/A</v>
      </c>
      <c r="L2866" s="53" t="e">
        <f t="shared" si="224"/>
        <v>#N/A</v>
      </c>
    </row>
    <row r="2867" spans="8:12">
      <c r="H2867" s="76">
        <f t="shared" si="220"/>
        <v>2498</v>
      </c>
      <c r="I2867" s="53" t="e">
        <f t="shared" si="221"/>
        <v>#N/A</v>
      </c>
      <c r="J2867" s="53" t="e">
        <f t="shared" si="222"/>
        <v>#N/A</v>
      </c>
      <c r="K2867" s="53" t="e">
        <f t="shared" si="223"/>
        <v>#N/A</v>
      </c>
      <c r="L2867" s="53" t="e">
        <f t="shared" si="224"/>
        <v>#N/A</v>
      </c>
    </row>
    <row r="2868" spans="8:12">
      <c r="H2868" s="76">
        <f t="shared" si="220"/>
        <v>2499</v>
      </c>
      <c r="I2868" s="53" t="e">
        <f t="shared" si="221"/>
        <v>#N/A</v>
      </c>
      <c r="J2868" s="53" t="e">
        <f t="shared" si="222"/>
        <v>#N/A</v>
      </c>
      <c r="K2868" s="53" t="e">
        <f t="shared" si="223"/>
        <v>#N/A</v>
      </c>
      <c r="L2868" s="53" t="e">
        <f t="shared" si="224"/>
        <v>#N/A</v>
      </c>
    </row>
    <row r="2869" spans="8:12">
      <c r="H2869" s="76">
        <f t="shared" si="220"/>
        <v>2500</v>
      </c>
      <c r="I2869" s="53" t="e">
        <f t="shared" si="221"/>
        <v>#N/A</v>
      </c>
      <c r="J2869" s="53" t="e">
        <f t="shared" si="222"/>
        <v>#N/A</v>
      </c>
      <c r="K2869" s="53" t="e">
        <f t="shared" si="223"/>
        <v>#N/A</v>
      </c>
      <c r="L2869" s="53" t="e">
        <f t="shared" si="224"/>
        <v>#N/A</v>
      </c>
    </row>
    <row r="2870" spans="8:12">
      <c r="H2870" s="76">
        <f t="shared" si="220"/>
        <v>2501</v>
      </c>
      <c r="I2870" s="53" t="e">
        <f t="shared" si="221"/>
        <v>#N/A</v>
      </c>
      <c r="J2870" s="53" t="e">
        <f t="shared" si="222"/>
        <v>#N/A</v>
      </c>
      <c r="K2870" s="53" t="e">
        <f t="shared" si="223"/>
        <v>#N/A</v>
      </c>
      <c r="L2870" s="53" t="e">
        <f t="shared" si="224"/>
        <v>#N/A</v>
      </c>
    </row>
    <row r="2871" spans="8:12">
      <c r="H2871" s="76">
        <f t="shared" si="220"/>
        <v>2502</v>
      </c>
      <c r="I2871" s="53" t="e">
        <f t="shared" si="221"/>
        <v>#N/A</v>
      </c>
      <c r="J2871" s="53" t="e">
        <f t="shared" si="222"/>
        <v>#N/A</v>
      </c>
      <c r="K2871" s="53" t="e">
        <f t="shared" si="223"/>
        <v>#N/A</v>
      </c>
      <c r="L2871" s="53" t="e">
        <f t="shared" si="224"/>
        <v>#N/A</v>
      </c>
    </row>
    <row r="2872" spans="8:12">
      <c r="H2872" s="76">
        <f t="shared" si="220"/>
        <v>2503</v>
      </c>
      <c r="I2872" s="53" t="e">
        <f t="shared" si="221"/>
        <v>#N/A</v>
      </c>
      <c r="J2872" s="53" t="e">
        <f t="shared" si="222"/>
        <v>#N/A</v>
      </c>
      <c r="K2872" s="53" t="e">
        <f t="shared" si="223"/>
        <v>#N/A</v>
      </c>
      <c r="L2872" s="53" t="e">
        <f t="shared" si="224"/>
        <v>#N/A</v>
      </c>
    </row>
    <row r="2873" spans="8:12">
      <c r="H2873" s="76">
        <f t="shared" si="220"/>
        <v>2504</v>
      </c>
      <c r="I2873" s="53" t="e">
        <f t="shared" si="221"/>
        <v>#N/A</v>
      </c>
      <c r="J2873" s="53" t="e">
        <f t="shared" si="222"/>
        <v>#N/A</v>
      </c>
      <c r="K2873" s="53" t="e">
        <f t="shared" si="223"/>
        <v>#N/A</v>
      </c>
      <c r="L2873" s="53" t="e">
        <f t="shared" si="224"/>
        <v>#N/A</v>
      </c>
    </row>
    <row r="2874" spans="8:12">
      <c r="H2874" s="76">
        <f t="shared" si="220"/>
        <v>2505</v>
      </c>
      <c r="I2874" s="53" t="e">
        <f t="shared" si="221"/>
        <v>#N/A</v>
      </c>
      <c r="J2874" s="53" t="e">
        <f t="shared" si="222"/>
        <v>#N/A</v>
      </c>
      <c r="K2874" s="53" t="e">
        <f t="shared" si="223"/>
        <v>#N/A</v>
      </c>
      <c r="L2874" s="53" t="e">
        <f t="shared" si="224"/>
        <v>#N/A</v>
      </c>
    </row>
    <row r="2875" spans="8:12">
      <c r="H2875" s="76">
        <f t="shared" si="220"/>
        <v>2506</v>
      </c>
      <c r="I2875" s="53" t="e">
        <f t="shared" si="221"/>
        <v>#N/A</v>
      </c>
      <c r="J2875" s="53" t="e">
        <f t="shared" si="222"/>
        <v>#N/A</v>
      </c>
      <c r="K2875" s="53" t="e">
        <f t="shared" si="223"/>
        <v>#N/A</v>
      </c>
      <c r="L2875" s="53" t="e">
        <f t="shared" si="224"/>
        <v>#N/A</v>
      </c>
    </row>
    <row r="2876" spans="8:12">
      <c r="H2876" s="76">
        <f t="shared" si="220"/>
        <v>2507</v>
      </c>
      <c r="I2876" s="53" t="e">
        <f t="shared" si="221"/>
        <v>#N/A</v>
      </c>
      <c r="J2876" s="53" t="e">
        <f t="shared" si="222"/>
        <v>#N/A</v>
      </c>
      <c r="K2876" s="53" t="e">
        <f t="shared" si="223"/>
        <v>#N/A</v>
      </c>
      <c r="L2876" s="53" t="e">
        <f t="shared" si="224"/>
        <v>#N/A</v>
      </c>
    </row>
    <row r="2877" spans="8:12">
      <c r="H2877" s="76">
        <f t="shared" si="220"/>
        <v>2508</v>
      </c>
      <c r="I2877" s="53" t="e">
        <f t="shared" si="221"/>
        <v>#N/A</v>
      </c>
      <c r="J2877" s="53" t="e">
        <f t="shared" si="222"/>
        <v>#N/A</v>
      </c>
      <c r="K2877" s="53" t="e">
        <f t="shared" si="223"/>
        <v>#N/A</v>
      </c>
      <c r="L2877" s="53" t="e">
        <f t="shared" si="224"/>
        <v>#N/A</v>
      </c>
    </row>
    <row r="2878" spans="8:12">
      <c r="H2878" s="76">
        <f t="shared" si="220"/>
        <v>2509</v>
      </c>
      <c r="I2878" s="53" t="e">
        <f t="shared" si="221"/>
        <v>#N/A</v>
      </c>
      <c r="J2878" s="53" t="e">
        <f t="shared" si="222"/>
        <v>#N/A</v>
      </c>
      <c r="K2878" s="53" t="e">
        <f t="shared" si="223"/>
        <v>#N/A</v>
      </c>
      <c r="L2878" s="53" t="e">
        <f t="shared" si="224"/>
        <v>#N/A</v>
      </c>
    </row>
    <row r="2879" spans="8:12">
      <c r="H2879" s="76">
        <f t="shared" si="220"/>
        <v>2510</v>
      </c>
      <c r="I2879" s="53" t="e">
        <f t="shared" si="221"/>
        <v>#N/A</v>
      </c>
      <c r="J2879" s="53" t="e">
        <f t="shared" si="222"/>
        <v>#N/A</v>
      </c>
      <c r="K2879" s="53" t="e">
        <f t="shared" si="223"/>
        <v>#N/A</v>
      </c>
      <c r="L2879" s="53" t="e">
        <f t="shared" si="224"/>
        <v>#N/A</v>
      </c>
    </row>
    <row r="2880" spans="8:12">
      <c r="H2880" s="76">
        <f t="shared" si="220"/>
        <v>2511</v>
      </c>
      <c r="I2880" s="53" t="e">
        <f t="shared" si="221"/>
        <v>#N/A</v>
      </c>
      <c r="J2880" s="53" t="e">
        <f t="shared" si="222"/>
        <v>#N/A</v>
      </c>
      <c r="K2880" s="53" t="e">
        <f t="shared" si="223"/>
        <v>#N/A</v>
      </c>
      <c r="L2880" s="53" t="e">
        <f t="shared" si="224"/>
        <v>#N/A</v>
      </c>
    </row>
    <row r="2881" spans="8:12">
      <c r="H2881" s="76">
        <f t="shared" si="220"/>
        <v>2512</v>
      </c>
      <c r="I2881" s="53" t="e">
        <f t="shared" si="221"/>
        <v>#N/A</v>
      </c>
      <c r="J2881" s="53" t="e">
        <f t="shared" si="222"/>
        <v>#N/A</v>
      </c>
      <c r="K2881" s="53" t="e">
        <f t="shared" si="223"/>
        <v>#N/A</v>
      </c>
      <c r="L2881" s="53" t="e">
        <f t="shared" si="224"/>
        <v>#N/A</v>
      </c>
    </row>
    <row r="2882" spans="8:12">
      <c r="H2882" s="76">
        <f t="shared" si="220"/>
        <v>2513</v>
      </c>
      <c r="I2882" s="53" t="e">
        <f t="shared" si="221"/>
        <v>#N/A</v>
      </c>
      <c r="J2882" s="53" t="e">
        <f t="shared" si="222"/>
        <v>#N/A</v>
      </c>
      <c r="K2882" s="53" t="e">
        <f t="shared" si="223"/>
        <v>#N/A</v>
      </c>
      <c r="L2882" s="53" t="e">
        <f t="shared" si="224"/>
        <v>#N/A</v>
      </c>
    </row>
    <row r="2883" spans="8:12">
      <c r="H2883" s="76">
        <f t="shared" si="220"/>
        <v>2514</v>
      </c>
      <c r="I2883" s="53" t="e">
        <f t="shared" si="221"/>
        <v>#N/A</v>
      </c>
      <c r="J2883" s="53" t="e">
        <f t="shared" si="222"/>
        <v>#N/A</v>
      </c>
      <c r="K2883" s="53" t="e">
        <f t="shared" si="223"/>
        <v>#N/A</v>
      </c>
      <c r="L2883" s="53" t="e">
        <f t="shared" si="224"/>
        <v>#N/A</v>
      </c>
    </row>
    <row r="2884" spans="8:12">
      <c r="H2884" s="76">
        <f t="shared" ref="H2884:H2947" si="225">IF(+H2883+1&lt;=MAX(data21),+H2883+1,0)</f>
        <v>2515</v>
      </c>
      <c r="I2884" s="53" t="e">
        <f t="shared" si="221"/>
        <v>#N/A</v>
      </c>
      <c r="J2884" s="53" t="e">
        <f t="shared" si="222"/>
        <v>#N/A</v>
      </c>
      <c r="K2884" s="53" t="e">
        <f t="shared" si="223"/>
        <v>#N/A</v>
      </c>
      <c r="L2884" s="53" t="e">
        <f t="shared" si="224"/>
        <v>#N/A</v>
      </c>
    </row>
    <row r="2885" spans="8:12">
      <c r="H2885" s="76">
        <f t="shared" si="225"/>
        <v>2516</v>
      </c>
      <c r="I2885" s="53" t="e">
        <f t="shared" ref="I2885:I2948" si="226">IF(IFERROR(VLOOKUP($H2885,$A:$F,2,0)/VLOOKUP($H2884,$A:$F,2,0)*I2884,NA())=0,NA(),IFERROR(VLOOKUP($H2885,$A:$F,2,0)/VLOOKUP($H2884,$A:$F,2,0)*I2884,NA()))</f>
        <v>#N/A</v>
      </c>
      <c r="J2885" s="53" t="e">
        <f t="shared" ref="J2885:J2948" si="227">IF(IFERROR(VLOOKUP($H2885,$A:$F,3,0)/VLOOKUP($H2884,$A:$F,3,0)*J2884,NA())=0,NA(),IFERROR(VLOOKUP($H2885,$A:$F,3,0)/VLOOKUP($H2884,$A:$F,3,0)*J2884,NA()))</f>
        <v>#N/A</v>
      </c>
      <c r="K2885" s="53" t="e">
        <f t="shared" ref="K2885:K2948" si="228">IF(IFERROR(VLOOKUP($H2885,$A:$F,4,0)/VLOOKUP($H2884,$A:$F,4,0)*K2884,NA())=0,NA(),IFERROR(VLOOKUP($H2885,$A:$F,4,0)/VLOOKUP($H2884,$A:$F,4,0)*K2884,NA()))</f>
        <v>#N/A</v>
      </c>
      <c r="L2885" s="53" t="e">
        <f t="shared" ref="L2885:L2948" si="229">IF(IFERROR(VLOOKUP($H2885,$A:$F,5,0)/VLOOKUP($H2884,$A:$F,5,0)*L2884,NA())=0,NA(),IFERROR(VLOOKUP($H2885,$A:$F,5,0)/VLOOKUP($H2884,$A:$F,5,0)*L2884,NA()))</f>
        <v>#N/A</v>
      </c>
    </row>
    <row r="2886" spans="8:12">
      <c r="H2886" s="76">
        <f t="shared" si="225"/>
        <v>2517</v>
      </c>
      <c r="I2886" s="53" t="e">
        <f t="shared" si="226"/>
        <v>#N/A</v>
      </c>
      <c r="J2886" s="53" t="e">
        <f t="shared" si="227"/>
        <v>#N/A</v>
      </c>
      <c r="K2886" s="53" t="e">
        <f t="shared" si="228"/>
        <v>#N/A</v>
      </c>
      <c r="L2886" s="53" t="e">
        <f t="shared" si="229"/>
        <v>#N/A</v>
      </c>
    </row>
    <row r="2887" spans="8:12">
      <c r="H2887" s="76">
        <f t="shared" si="225"/>
        <v>2518</v>
      </c>
      <c r="I2887" s="53" t="e">
        <f t="shared" si="226"/>
        <v>#N/A</v>
      </c>
      <c r="J2887" s="53" t="e">
        <f t="shared" si="227"/>
        <v>#N/A</v>
      </c>
      <c r="K2887" s="53" t="e">
        <f t="shared" si="228"/>
        <v>#N/A</v>
      </c>
      <c r="L2887" s="53" t="e">
        <f t="shared" si="229"/>
        <v>#N/A</v>
      </c>
    </row>
    <row r="2888" spans="8:12">
      <c r="H2888" s="76">
        <f t="shared" si="225"/>
        <v>2519</v>
      </c>
      <c r="I2888" s="53" t="e">
        <f t="shared" si="226"/>
        <v>#N/A</v>
      </c>
      <c r="J2888" s="53" t="e">
        <f t="shared" si="227"/>
        <v>#N/A</v>
      </c>
      <c r="K2888" s="53" t="e">
        <f t="shared" si="228"/>
        <v>#N/A</v>
      </c>
      <c r="L2888" s="53" t="e">
        <f t="shared" si="229"/>
        <v>#N/A</v>
      </c>
    </row>
    <row r="2889" spans="8:12">
      <c r="H2889" s="76">
        <f t="shared" si="225"/>
        <v>2520</v>
      </c>
      <c r="I2889" s="53" t="e">
        <f t="shared" si="226"/>
        <v>#N/A</v>
      </c>
      <c r="J2889" s="53" t="e">
        <f t="shared" si="227"/>
        <v>#N/A</v>
      </c>
      <c r="K2889" s="53" t="e">
        <f t="shared" si="228"/>
        <v>#N/A</v>
      </c>
      <c r="L2889" s="53" t="e">
        <f t="shared" si="229"/>
        <v>#N/A</v>
      </c>
    </row>
    <row r="2890" spans="8:12">
      <c r="H2890" s="76">
        <f t="shared" si="225"/>
        <v>2521</v>
      </c>
      <c r="I2890" s="53" t="e">
        <f t="shared" si="226"/>
        <v>#N/A</v>
      </c>
      <c r="J2890" s="53" t="e">
        <f t="shared" si="227"/>
        <v>#N/A</v>
      </c>
      <c r="K2890" s="53" t="e">
        <f t="shared" si="228"/>
        <v>#N/A</v>
      </c>
      <c r="L2890" s="53" t="e">
        <f t="shared" si="229"/>
        <v>#N/A</v>
      </c>
    </row>
    <row r="2891" spans="8:12">
      <c r="H2891" s="76">
        <f t="shared" si="225"/>
        <v>2522</v>
      </c>
      <c r="I2891" s="53" t="e">
        <f t="shared" si="226"/>
        <v>#N/A</v>
      </c>
      <c r="J2891" s="53" t="e">
        <f t="shared" si="227"/>
        <v>#N/A</v>
      </c>
      <c r="K2891" s="53" t="e">
        <f t="shared" si="228"/>
        <v>#N/A</v>
      </c>
      <c r="L2891" s="53" t="e">
        <f t="shared" si="229"/>
        <v>#N/A</v>
      </c>
    </row>
    <row r="2892" spans="8:12">
      <c r="H2892" s="76">
        <f t="shared" si="225"/>
        <v>2523</v>
      </c>
      <c r="I2892" s="53" t="e">
        <f t="shared" si="226"/>
        <v>#N/A</v>
      </c>
      <c r="J2892" s="53" t="e">
        <f t="shared" si="227"/>
        <v>#N/A</v>
      </c>
      <c r="K2892" s="53" t="e">
        <f t="shared" si="228"/>
        <v>#N/A</v>
      </c>
      <c r="L2892" s="53" t="e">
        <f t="shared" si="229"/>
        <v>#N/A</v>
      </c>
    </row>
    <row r="2893" spans="8:12">
      <c r="H2893" s="76">
        <f t="shared" si="225"/>
        <v>2524</v>
      </c>
      <c r="I2893" s="53" t="e">
        <f t="shared" si="226"/>
        <v>#N/A</v>
      </c>
      <c r="J2893" s="53" t="e">
        <f t="shared" si="227"/>
        <v>#N/A</v>
      </c>
      <c r="K2893" s="53" t="e">
        <f t="shared" si="228"/>
        <v>#N/A</v>
      </c>
      <c r="L2893" s="53" t="e">
        <f t="shared" si="229"/>
        <v>#N/A</v>
      </c>
    </row>
    <row r="2894" spans="8:12">
      <c r="H2894" s="76">
        <f t="shared" si="225"/>
        <v>2525</v>
      </c>
      <c r="I2894" s="53" t="e">
        <f t="shared" si="226"/>
        <v>#N/A</v>
      </c>
      <c r="J2894" s="53" t="e">
        <f t="shared" si="227"/>
        <v>#N/A</v>
      </c>
      <c r="K2894" s="53" t="e">
        <f t="shared" si="228"/>
        <v>#N/A</v>
      </c>
      <c r="L2894" s="53" t="e">
        <f t="shared" si="229"/>
        <v>#N/A</v>
      </c>
    </row>
    <row r="2895" spans="8:12">
      <c r="H2895" s="76">
        <f t="shared" si="225"/>
        <v>2526</v>
      </c>
      <c r="I2895" s="53" t="e">
        <f t="shared" si="226"/>
        <v>#N/A</v>
      </c>
      <c r="J2895" s="53" t="e">
        <f t="shared" si="227"/>
        <v>#N/A</v>
      </c>
      <c r="K2895" s="53" t="e">
        <f t="shared" si="228"/>
        <v>#N/A</v>
      </c>
      <c r="L2895" s="53" t="e">
        <f t="shared" si="229"/>
        <v>#N/A</v>
      </c>
    </row>
    <row r="2896" spans="8:12">
      <c r="H2896" s="76">
        <f t="shared" si="225"/>
        <v>2527</v>
      </c>
      <c r="I2896" s="53" t="e">
        <f t="shared" si="226"/>
        <v>#N/A</v>
      </c>
      <c r="J2896" s="53" t="e">
        <f t="shared" si="227"/>
        <v>#N/A</v>
      </c>
      <c r="K2896" s="53" t="e">
        <f t="shared" si="228"/>
        <v>#N/A</v>
      </c>
      <c r="L2896" s="53" t="e">
        <f t="shared" si="229"/>
        <v>#N/A</v>
      </c>
    </row>
    <row r="2897" spans="8:12">
      <c r="H2897" s="76">
        <f t="shared" si="225"/>
        <v>2528</v>
      </c>
      <c r="I2897" s="53" t="e">
        <f t="shared" si="226"/>
        <v>#N/A</v>
      </c>
      <c r="J2897" s="53" t="e">
        <f t="shared" si="227"/>
        <v>#N/A</v>
      </c>
      <c r="K2897" s="53" t="e">
        <f t="shared" si="228"/>
        <v>#N/A</v>
      </c>
      <c r="L2897" s="53" t="e">
        <f t="shared" si="229"/>
        <v>#N/A</v>
      </c>
    </row>
    <row r="2898" spans="8:12">
      <c r="H2898" s="76">
        <f t="shared" si="225"/>
        <v>2529</v>
      </c>
      <c r="I2898" s="53" t="e">
        <f t="shared" si="226"/>
        <v>#N/A</v>
      </c>
      <c r="J2898" s="53" t="e">
        <f t="shared" si="227"/>
        <v>#N/A</v>
      </c>
      <c r="K2898" s="53" t="e">
        <f t="shared" si="228"/>
        <v>#N/A</v>
      </c>
      <c r="L2898" s="53" t="e">
        <f t="shared" si="229"/>
        <v>#N/A</v>
      </c>
    </row>
    <row r="2899" spans="8:12">
      <c r="H2899" s="76">
        <f t="shared" si="225"/>
        <v>2530</v>
      </c>
      <c r="I2899" s="53" t="e">
        <f t="shared" si="226"/>
        <v>#N/A</v>
      </c>
      <c r="J2899" s="53" t="e">
        <f t="shared" si="227"/>
        <v>#N/A</v>
      </c>
      <c r="K2899" s="53" t="e">
        <f t="shared" si="228"/>
        <v>#N/A</v>
      </c>
      <c r="L2899" s="53" t="e">
        <f t="shared" si="229"/>
        <v>#N/A</v>
      </c>
    </row>
    <row r="2900" spans="8:12">
      <c r="H2900" s="76">
        <f t="shared" si="225"/>
        <v>2531</v>
      </c>
      <c r="I2900" s="53" t="e">
        <f t="shared" si="226"/>
        <v>#N/A</v>
      </c>
      <c r="J2900" s="53" t="e">
        <f t="shared" si="227"/>
        <v>#N/A</v>
      </c>
      <c r="K2900" s="53" t="e">
        <f t="shared" si="228"/>
        <v>#N/A</v>
      </c>
      <c r="L2900" s="53" t="e">
        <f t="shared" si="229"/>
        <v>#N/A</v>
      </c>
    </row>
    <row r="2901" spans="8:12">
      <c r="H2901" s="76">
        <f t="shared" si="225"/>
        <v>2532</v>
      </c>
      <c r="I2901" s="53" t="e">
        <f t="shared" si="226"/>
        <v>#N/A</v>
      </c>
      <c r="J2901" s="53" t="e">
        <f t="shared" si="227"/>
        <v>#N/A</v>
      </c>
      <c r="K2901" s="53" t="e">
        <f t="shared" si="228"/>
        <v>#N/A</v>
      </c>
      <c r="L2901" s="53" t="e">
        <f t="shared" si="229"/>
        <v>#N/A</v>
      </c>
    </row>
    <row r="2902" spans="8:12">
      <c r="H2902" s="76">
        <f t="shared" si="225"/>
        <v>2533</v>
      </c>
      <c r="I2902" s="53" t="e">
        <f t="shared" si="226"/>
        <v>#N/A</v>
      </c>
      <c r="J2902" s="53" t="e">
        <f t="shared" si="227"/>
        <v>#N/A</v>
      </c>
      <c r="K2902" s="53" t="e">
        <f t="shared" si="228"/>
        <v>#N/A</v>
      </c>
      <c r="L2902" s="53" t="e">
        <f t="shared" si="229"/>
        <v>#N/A</v>
      </c>
    </row>
    <row r="2903" spans="8:12">
      <c r="H2903" s="76">
        <f t="shared" si="225"/>
        <v>2534</v>
      </c>
      <c r="I2903" s="53" t="e">
        <f t="shared" si="226"/>
        <v>#N/A</v>
      </c>
      <c r="J2903" s="53" t="e">
        <f t="shared" si="227"/>
        <v>#N/A</v>
      </c>
      <c r="K2903" s="53" t="e">
        <f t="shared" si="228"/>
        <v>#N/A</v>
      </c>
      <c r="L2903" s="53" t="e">
        <f t="shared" si="229"/>
        <v>#N/A</v>
      </c>
    </row>
    <row r="2904" spans="8:12">
      <c r="H2904" s="76">
        <f t="shared" si="225"/>
        <v>2535</v>
      </c>
      <c r="I2904" s="53" t="e">
        <f t="shared" si="226"/>
        <v>#N/A</v>
      </c>
      <c r="J2904" s="53" t="e">
        <f t="shared" si="227"/>
        <v>#N/A</v>
      </c>
      <c r="K2904" s="53" t="e">
        <f t="shared" si="228"/>
        <v>#N/A</v>
      </c>
      <c r="L2904" s="53" t="e">
        <f t="shared" si="229"/>
        <v>#N/A</v>
      </c>
    </row>
    <row r="2905" spans="8:12">
      <c r="H2905" s="76">
        <f t="shared" si="225"/>
        <v>2536</v>
      </c>
      <c r="I2905" s="53" t="e">
        <f t="shared" si="226"/>
        <v>#N/A</v>
      </c>
      <c r="J2905" s="53" t="e">
        <f t="shared" si="227"/>
        <v>#N/A</v>
      </c>
      <c r="K2905" s="53" t="e">
        <f t="shared" si="228"/>
        <v>#N/A</v>
      </c>
      <c r="L2905" s="53" t="e">
        <f t="shared" si="229"/>
        <v>#N/A</v>
      </c>
    </row>
    <row r="2906" spans="8:12">
      <c r="H2906" s="76">
        <f t="shared" si="225"/>
        <v>2537</v>
      </c>
      <c r="I2906" s="53" t="e">
        <f t="shared" si="226"/>
        <v>#N/A</v>
      </c>
      <c r="J2906" s="53" t="e">
        <f t="shared" si="227"/>
        <v>#N/A</v>
      </c>
      <c r="K2906" s="53" t="e">
        <f t="shared" si="228"/>
        <v>#N/A</v>
      </c>
      <c r="L2906" s="53" t="e">
        <f t="shared" si="229"/>
        <v>#N/A</v>
      </c>
    </row>
    <row r="2907" spans="8:12">
      <c r="H2907" s="76">
        <f t="shared" si="225"/>
        <v>2538</v>
      </c>
      <c r="I2907" s="53" t="e">
        <f t="shared" si="226"/>
        <v>#N/A</v>
      </c>
      <c r="J2907" s="53" t="e">
        <f t="shared" si="227"/>
        <v>#N/A</v>
      </c>
      <c r="K2907" s="53" t="e">
        <f t="shared" si="228"/>
        <v>#N/A</v>
      </c>
      <c r="L2907" s="53" t="e">
        <f t="shared" si="229"/>
        <v>#N/A</v>
      </c>
    </row>
    <row r="2908" spans="8:12">
      <c r="H2908" s="76">
        <f t="shared" si="225"/>
        <v>2539</v>
      </c>
      <c r="I2908" s="53" t="e">
        <f t="shared" si="226"/>
        <v>#N/A</v>
      </c>
      <c r="J2908" s="53" t="e">
        <f t="shared" si="227"/>
        <v>#N/A</v>
      </c>
      <c r="K2908" s="53" t="e">
        <f t="shared" si="228"/>
        <v>#N/A</v>
      </c>
      <c r="L2908" s="53" t="e">
        <f t="shared" si="229"/>
        <v>#N/A</v>
      </c>
    </row>
    <row r="2909" spans="8:12">
      <c r="H2909" s="76">
        <f t="shared" si="225"/>
        <v>2540</v>
      </c>
      <c r="I2909" s="53" t="e">
        <f t="shared" si="226"/>
        <v>#N/A</v>
      </c>
      <c r="J2909" s="53" t="e">
        <f t="shared" si="227"/>
        <v>#N/A</v>
      </c>
      <c r="K2909" s="53" t="e">
        <f t="shared" si="228"/>
        <v>#N/A</v>
      </c>
      <c r="L2909" s="53" t="e">
        <f t="shared" si="229"/>
        <v>#N/A</v>
      </c>
    </row>
    <row r="2910" spans="8:12">
      <c r="H2910" s="76">
        <f t="shared" si="225"/>
        <v>2541</v>
      </c>
      <c r="I2910" s="53" t="e">
        <f t="shared" si="226"/>
        <v>#N/A</v>
      </c>
      <c r="J2910" s="53" t="e">
        <f t="shared" si="227"/>
        <v>#N/A</v>
      </c>
      <c r="K2910" s="53" t="e">
        <f t="shared" si="228"/>
        <v>#N/A</v>
      </c>
      <c r="L2910" s="53" t="e">
        <f t="shared" si="229"/>
        <v>#N/A</v>
      </c>
    </row>
    <row r="2911" spans="8:12">
      <c r="H2911" s="76">
        <f t="shared" si="225"/>
        <v>2542</v>
      </c>
      <c r="I2911" s="53" t="e">
        <f t="shared" si="226"/>
        <v>#N/A</v>
      </c>
      <c r="J2911" s="53" t="e">
        <f t="shared" si="227"/>
        <v>#N/A</v>
      </c>
      <c r="K2911" s="53" t="e">
        <f t="shared" si="228"/>
        <v>#N/A</v>
      </c>
      <c r="L2911" s="53" t="e">
        <f t="shared" si="229"/>
        <v>#N/A</v>
      </c>
    </row>
    <row r="2912" spans="8:12">
      <c r="H2912" s="76">
        <f t="shared" si="225"/>
        <v>2543</v>
      </c>
      <c r="I2912" s="53" t="e">
        <f t="shared" si="226"/>
        <v>#N/A</v>
      </c>
      <c r="J2912" s="53" t="e">
        <f t="shared" si="227"/>
        <v>#N/A</v>
      </c>
      <c r="K2912" s="53" t="e">
        <f t="shared" si="228"/>
        <v>#N/A</v>
      </c>
      <c r="L2912" s="53" t="e">
        <f t="shared" si="229"/>
        <v>#N/A</v>
      </c>
    </row>
    <row r="2913" spans="8:12">
      <c r="H2913" s="76">
        <f t="shared" si="225"/>
        <v>2544</v>
      </c>
      <c r="I2913" s="53" t="e">
        <f t="shared" si="226"/>
        <v>#N/A</v>
      </c>
      <c r="J2913" s="53" t="e">
        <f t="shared" si="227"/>
        <v>#N/A</v>
      </c>
      <c r="K2913" s="53" t="e">
        <f t="shared" si="228"/>
        <v>#N/A</v>
      </c>
      <c r="L2913" s="53" t="e">
        <f t="shared" si="229"/>
        <v>#N/A</v>
      </c>
    </row>
    <row r="2914" spans="8:12">
      <c r="H2914" s="76">
        <f t="shared" si="225"/>
        <v>2545</v>
      </c>
      <c r="I2914" s="53" t="e">
        <f t="shared" si="226"/>
        <v>#N/A</v>
      </c>
      <c r="J2914" s="53" t="e">
        <f t="shared" si="227"/>
        <v>#N/A</v>
      </c>
      <c r="K2914" s="53" t="e">
        <f t="shared" si="228"/>
        <v>#N/A</v>
      </c>
      <c r="L2914" s="53" t="e">
        <f t="shared" si="229"/>
        <v>#N/A</v>
      </c>
    </row>
    <row r="2915" spans="8:12">
      <c r="H2915" s="76">
        <f t="shared" si="225"/>
        <v>2546</v>
      </c>
      <c r="I2915" s="53" t="e">
        <f t="shared" si="226"/>
        <v>#N/A</v>
      </c>
      <c r="J2915" s="53" t="e">
        <f t="shared" si="227"/>
        <v>#N/A</v>
      </c>
      <c r="K2915" s="53" t="e">
        <f t="shared" si="228"/>
        <v>#N/A</v>
      </c>
      <c r="L2915" s="53" t="e">
        <f t="shared" si="229"/>
        <v>#N/A</v>
      </c>
    </row>
    <row r="2916" spans="8:12">
      <c r="H2916" s="76">
        <f t="shared" si="225"/>
        <v>2547</v>
      </c>
      <c r="I2916" s="53" t="e">
        <f t="shared" si="226"/>
        <v>#N/A</v>
      </c>
      <c r="J2916" s="53" t="e">
        <f t="shared" si="227"/>
        <v>#N/A</v>
      </c>
      <c r="K2916" s="53" t="e">
        <f t="shared" si="228"/>
        <v>#N/A</v>
      </c>
      <c r="L2916" s="53" t="e">
        <f t="shared" si="229"/>
        <v>#N/A</v>
      </c>
    </row>
    <row r="2917" spans="8:12">
      <c r="H2917" s="76">
        <f t="shared" si="225"/>
        <v>2548</v>
      </c>
      <c r="I2917" s="53" t="e">
        <f t="shared" si="226"/>
        <v>#N/A</v>
      </c>
      <c r="J2917" s="53" t="e">
        <f t="shared" si="227"/>
        <v>#N/A</v>
      </c>
      <c r="K2917" s="53" t="e">
        <f t="shared" si="228"/>
        <v>#N/A</v>
      </c>
      <c r="L2917" s="53" t="e">
        <f t="shared" si="229"/>
        <v>#N/A</v>
      </c>
    </row>
    <row r="2918" spans="8:12">
      <c r="H2918" s="76">
        <f t="shared" si="225"/>
        <v>2549</v>
      </c>
      <c r="I2918" s="53" t="e">
        <f t="shared" si="226"/>
        <v>#N/A</v>
      </c>
      <c r="J2918" s="53" t="e">
        <f t="shared" si="227"/>
        <v>#N/A</v>
      </c>
      <c r="K2918" s="53" t="e">
        <f t="shared" si="228"/>
        <v>#N/A</v>
      </c>
      <c r="L2918" s="53" t="e">
        <f t="shared" si="229"/>
        <v>#N/A</v>
      </c>
    </row>
    <row r="2919" spans="8:12">
      <c r="H2919" s="76">
        <f t="shared" si="225"/>
        <v>2550</v>
      </c>
      <c r="I2919" s="53" t="e">
        <f t="shared" si="226"/>
        <v>#N/A</v>
      </c>
      <c r="J2919" s="53" t="e">
        <f t="shared" si="227"/>
        <v>#N/A</v>
      </c>
      <c r="K2919" s="53" t="e">
        <f t="shared" si="228"/>
        <v>#N/A</v>
      </c>
      <c r="L2919" s="53" t="e">
        <f t="shared" si="229"/>
        <v>#N/A</v>
      </c>
    </row>
    <row r="2920" spans="8:12">
      <c r="H2920" s="76">
        <f t="shared" si="225"/>
        <v>2551</v>
      </c>
      <c r="I2920" s="53" t="e">
        <f t="shared" si="226"/>
        <v>#N/A</v>
      </c>
      <c r="J2920" s="53" t="e">
        <f t="shared" si="227"/>
        <v>#N/A</v>
      </c>
      <c r="K2920" s="53" t="e">
        <f t="shared" si="228"/>
        <v>#N/A</v>
      </c>
      <c r="L2920" s="53" t="e">
        <f t="shared" si="229"/>
        <v>#N/A</v>
      </c>
    </row>
    <row r="2921" spans="8:12">
      <c r="H2921" s="76">
        <f t="shared" si="225"/>
        <v>2552</v>
      </c>
      <c r="I2921" s="53" t="e">
        <f t="shared" si="226"/>
        <v>#N/A</v>
      </c>
      <c r="J2921" s="53" t="e">
        <f t="shared" si="227"/>
        <v>#N/A</v>
      </c>
      <c r="K2921" s="53" t="e">
        <f t="shared" si="228"/>
        <v>#N/A</v>
      </c>
      <c r="L2921" s="53" t="e">
        <f t="shared" si="229"/>
        <v>#N/A</v>
      </c>
    </row>
    <row r="2922" spans="8:12">
      <c r="H2922" s="76">
        <f t="shared" si="225"/>
        <v>2553</v>
      </c>
      <c r="I2922" s="53" t="e">
        <f t="shared" si="226"/>
        <v>#N/A</v>
      </c>
      <c r="J2922" s="53" t="e">
        <f t="shared" si="227"/>
        <v>#N/A</v>
      </c>
      <c r="K2922" s="53" t="e">
        <f t="shared" si="228"/>
        <v>#N/A</v>
      </c>
      <c r="L2922" s="53" t="e">
        <f t="shared" si="229"/>
        <v>#N/A</v>
      </c>
    </row>
    <row r="2923" spans="8:12">
      <c r="H2923" s="76">
        <f t="shared" si="225"/>
        <v>2554</v>
      </c>
      <c r="I2923" s="53" t="e">
        <f t="shared" si="226"/>
        <v>#N/A</v>
      </c>
      <c r="J2923" s="53" t="e">
        <f t="shared" si="227"/>
        <v>#N/A</v>
      </c>
      <c r="K2923" s="53" t="e">
        <f t="shared" si="228"/>
        <v>#N/A</v>
      </c>
      <c r="L2923" s="53" t="e">
        <f t="shared" si="229"/>
        <v>#N/A</v>
      </c>
    </row>
    <row r="2924" spans="8:12">
      <c r="H2924" s="76">
        <f t="shared" si="225"/>
        <v>2555</v>
      </c>
      <c r="I2924" s="53" t="e">
        <f t="shared" si="226"/>
        <v>#N/A</v>
      </c>
      <c r="J2924" s="53" t="e">
        <f t="shared" si="227"/>
        <v>#N/A</v>
      </c>
      <c r="K2924" s="53" t="e">
        <f t="shared" si="228"/>
        <v>#N/A</v>
      </c>
      <c r="L2924" s="53" t="e">
        <f t="shared" si="229"/>
        <v>#N/A</v>
      </c>
    </row>
    <row r="2925" spans="8:12">
      <c r="H2925" s="76">
        <f t="shared" si="225"/>
        <v>2556</v>
      </c>
      <c r="I2925" s="53" t="e">
        <f t="shared" si="226"/>
        <v>#N/A</v>
      </c>
      <c r="J2925" s="53" t="e">
        <f t="shared" si="227"/>
        <v>#N/A</v>
      </c>
      <c r="K2925" s="53" t="e">
        <f t="shared" si="228"/>
        <v>#N/A</v>
      </c>
      <c r="L2925" s="53" t="e">
        <f t="shared" si="229"/>
        <v>#N/A</v>
      </c>
    </row>
    <row r="2926" spans="8:12">
      <c r="H2926" s="76">
        <f t="shared" si="225"/>
        <v>2557</v>
      </c>
      <c r="I2926" s="53" t="e">
        <f t="shared" si="226"/>
        <v>#N/A</v>
      </c>
      <c r="J2926" s="53" t="e">
        <f t="shared" si="227"/>
        <v>#N/A</v>
      </c>
      <c r="K2926" s="53" t="e">
        <f t="shared" si="228"/>
        <v>#N/A</v>
      </c>
      <c r="L2926" s="53" t="e">
        <f t="shared" si="229"/>
        <v>#N/A</v>
      </c>
    </row>
    <row r="2927" spans="8:12">
      <c r="H2927" s="76">
        <f t="shared" si="225"/>
        <v>2558</v>
      </c>
      <c r="I2927" s="53" t="e">
        <f t="shared" si="226"/>
        <v>#N/A</v>
      </c>
      <c r="J2927" s="53" t="e">
        <f t="shared" si="227"/>
        <v>#N/A</v>
      </c>
      <c r="K2927" s="53" t="e">
        <f t="shared" si="228"/>
        <v>#N/A</v>
      </c>
      <c r="L2927" s="53" t="e">
        <f t="shared" si="229"/>
        <v>#N/A</v>
      </c>
    </row>
    <row r="2928" spans="8:12">
      <c r="H2928" s="76">
        <f t="shared" si="225"/>
        <v>2559</v>
      </c>
      <c r="I2928" s="53" t="e">
        <f t="shared" si="226"/>
        <v>#N/A</v>
      </c>
      <c r="J2928" s="53" t="e">
        <f t="shared" si="227"/>
        <v>#N/A</v>
      </c>
      <c r="K2928" s="53" t="e">
        <f t="shared" si="228"/>
        <v>#N/A</v>
      </c>
      <c r="L2928" s="53" t="e">
        <f t="shared" si="229"/>
        <v>#N/A</v>
      </c>
    </row>
    <row r="2929" spans="8:12">
      <c r="H2929" s="76">
        <f t="shared" si="225"/>
        <v>2560</v>
      </c>
      <c r="I2929" s="53" t="e">
        <f t="shared" si="226"/>
        <v>#N/A</v>
      </c>
      <c r="J2929" s="53" t="e">
        <f t="shared" si="227"/>
        <v>#N/A</v>
      </c>
      <c r="K2929" s="53" t="e">
        <f t="shared" si="228"/>
        <v>#N/A</v>
      </c>
      <c r="L2929" s="53" t="e">
        <f t="shared" si="229"/>
        <v>#N/A</v>
      </c>
    </row>
    <row r="2930" spans="8:12">
      <c r="H2930" s="76">
        <f t="shared" si="225"/>
        <v>2561</v>
      </c>
      <c r="I2930" s="53" t="e">
        <f t="shared" si="226"/>
        <v>#N/A</v>
      </c>
      <c r="J2930" s="53" t="e">
        <f t="shared" si="227"/>
        <v>#N/A</v>
      </c>
      <c r="K2930" s="53" t="e">
        <f t="shared" si="228"/>
        <v>#N/A</v>
      </c>
      <c r="L2930" s="53" t="e">
        <f t="shared" si="229"/>
        <v>#N/A</v>
      </c>
    </row>
    <row r="2931" spans="8:12">
      <c r="H2931" s="76">
        <f t="shared" si="225"/>
        <v>2562</v>
      </c>
      <c r="I2931" s="53" t="e">
        <f t="shared" si="226"/>
        <v>#N/A</v>
      </c>
      <c r="J2931" s="53" t="e">
        <f t="shared" si="227"/>
        <v>#N/A</v>
      </c>
      <c r="K2931" s="53" t="e">
        <f t="shared" si="228"/>
        <v>#N/A</v>
      </c>
      <c r="L2931" s="53" t="e">
        <f t="shared" si="229"/>
        <v>#N/A</v>
      </c>
    </row>
    <row r="2932" spans="8:12">
      <c r="H2932" s="76">
        <f t="shared" si="225"/>
        <v>2563</v>
      </c>
      <c r="I2932" s="53" t="e">
        <f t="shared" si="226"/>
        <v>#N/A</v>
      </c>
      <c r="J2932" s="53" t="e">
        <f t="shared" si="227"/>
        <v>#N/A</v>
      </c>
      <c r="K2932" s="53" t="e">
        <f t="shared" si="228"/>
        <v>#N/A</v>
      </c>
      <c r="L2932" s="53" t="e">
        <f t="shared" si="229"/>
        <v>#N/A</v>
      </c>
    </row>
    <row r="2933" spans="8:12">
      <c r="H2933" s="76">
        <f t="shared" si="225"/>
        <v>2564</v>
      </c>
      <c r="I2933" s="53" t="e">
        <f t="shared" si="226"/>
        <v>#N/A</v>
      </c>
      <c r="J2933" s="53" t="e">
        <f t="shared" si="227"/>
        <v>#N/A</v>
      </c>
      <c r="K2933" s="53" t="e">
        <f t="shared" si="228"/>
        <v>#N/A</v>
      </c>
      <c r="L2933" s="53" t="e">
        <f t="shared" si="229"/>
        <v>#N/A</v>
      </c>
    </row>
    <row r="2934" spans="8:12">
      <c r="H2934" s="76">
        <f t="shared" si="225"/>
        <v>2565</v>
      </c>
      <c r="I2934" s="53" t="e">
        <f t="shared" si="226"/>
        <v>#N/A</v>
      </c>
      <c r="J2934" s="53" t="e">
        <f t="shared" si="227"/>
        <v>#N/A</v>
      </c>
      <c r="K2934" s="53" t="e">
        <f t="shared" si="228"/>
        <v>#N/A</v>
      </c>
      <c r="L2934" s="53" t="e">
        <f t="shared" si="229"/>
        <v>#N/A</v>
      </c>
    </row>
    <row r="2935" spans="8:12">
      <c r="H2935" s="76">
        <f t="shared" si="225"/>
        <v>2566</v>
      </c>
      <c r="I2935" s="53" t="e">
        <f t="shared" si="226"/>
        <v>#N/A</v>
      </c>
      <c r="J2935" s="53" t="e">
        <f t="shared" si="227"/>
        <v>#N/A</v>
      </c>
      <c r="K2935" s="53" t="e">
        <f t="shared" si="228"/>
        <v>#N/A</v>
      </c>
      <c r="L2935" s="53" t="e">
        <f t="shared" si="229"/>
        <v>#N/A</v>
      </c>
    </row>
    <row r="2936" spans="8:12">
      <c r="H2936" s="76">
        <f t="shared" si="225"/>
        <v>2567</v>
      </c>
      <c r="I2936" s="53" t="e">
        <f t="shared" si="226"/>
        <v>#N/A</v>
      </c>
      <c r="J2936" s="53" t="e">
        <f t="shared" si="227"/>
        <v>#N/A</v>
      </c>
      <c r="K2936" s="53" t="e">
        <f t="shared" si="228"/>
        <v>#N/A</v>
      </c>
      <c r="L2936" s="53" t="e">
        <f t="shared" si="229"/>
        <v>#N/A</v>
      </c>
    </row>
    <row r="2937" spans="8:12">
      <c r="H2937" s="76">
        <f t="shared" si="225"/>
        <v>2568</v>
      </c>
      <c r="I2937" s="53" t="e">
        <f t="shared" si="226"/>
        <v>#N/A</v>
      </c>
      <c r="J2937" s="53" t="e">
        <f t="shared" si="227"/>
        <v>#N/A</v>
      </c>
      <c r="K2937" s="53" t="e">
        <f t="shared" si="228"/>
        <v>#N/A</v>
      </c>
      <c r="L2937" s="53" t="e">
        <f t="shared" si="229"/>
        <v>#N/A</v>
      </c>
    </row>
    <row r="2938" spans="8:12">
      <c r="H2938" s="76">
        <f t="shared" si="225"/>
        <v>2569</v>
      </c>
      <c r="I2938" s="53" t="e">
        <f t="shared" si="226"/>
        <v>#N/A</v>
      </c>
      <c r="J2938" s="53" t="e">
        <f t="shared" si="227"/>
        <v>#N/A</v>
      </c>
      <c r="K2938" s="53" t="e">
        <f t="shared" si="228"/>
        <v>#N/A</v>
      </c>
      <c r="L2938" s="53" t="e">
        <f t="shared" si="229"/>
        <v>#N/A</v>
      </c>
    </row>
    <row r="2939" spans="8:12">
      <c r="H2939" s="76">
        <f t="shared" si="225"/>
        <v>2570</v>
      </c>
      <c r="I2939" s="53" t="e">
        <f t="shared" si="226"/>
        <v>#N/A</v>
      </c>
      <c r="J2939" s="53" t="e">
        <f t="shared" si="227"/>
        <v>#N/A</v>
      </c>
      <c r="K2939" s="53" t="e">
        <f t="shared" si="228"/>
        <v>#N/A</v>
      </c>
      <c r="L2939" s="53" t="e">
        <f t="shared" si="229"/>
        <v>#N/A</v>
      </c>
    </row>
    <row r="2940" spans="8:12">
      <c r="H2940" s="76">
        <f t="shared" si="225"/>
        <v>2571</v>
      </c>
      <c r="I2940" s="53" t="e">
        <f t="shared" si="226"/>
        <v>#N/A</v>
      </c>
      <c r="J2940" s="53" t="e">
        <f t="shared" si="227"/>
        <v>#N/A</v>
      </c>
      <c r="K2940" s="53" t="e">
        <f t="shared" si="228"/>
        <v>#N/A</v>
      </c>
      <c r="L2940" s="53" t="e">
        <f t="shared" si="229"/>
        <v>#N/A</v>
      </c>
    </row>
    <row r="2941" spans="8:12">
      <c r="H2941" s="76">
        <f t="shared" si="225"/>
        <v>2572</v>
      </c>
      <c r="I2941" s="53" t="e">
        <f t="shared" si="226"/>
        <v>#N/A</v>
      </c>
      <c r="J2941" s="53" t="e">
        <f t="shared" si="227"/>
        <v>#N/A</v>
      </c>
      <c r="K2941" s="53" t="e">
        <f t="shared" si="228"/>
        <v>#N/A</v>
      </c>
      <c r="L2941" s="53" t="e">
        <f t="shared" si="229"/>
        <v>#N/A</v>
      </c>
    </row>
    <row r="2942" spans="8:12">
      <c r="H2942" s="76">
        <f t="shared" si="225"/>
        <v>2573</v>
      </c>
      <c r="I2942" s="53" t="e">
        <f t="shared" si="226"/>
        <v>#N/A</v>
      </c>
      <c r="J2942" s="53" t="e">
        <f t="shared" si="227"/>
        <v>#N/A</v>
      </c>
      <c r="K2942" s="53" t="e">
        <f t="shared" si="228"/>
        <v>#N/A</v>
      </c>
      <c r="L2942" s="53" t="e">
        <f t="shared" si="229"/>
        <v>#N/A</v>
      </c>
    </row>
    <row r="2943" spans="8:12">
      <c r="H2943" s="76">
        <f t="shared" si="225"/>
        <v>2574</v>
      </c>
      <c r="I2943" s="53" t="e">
        <f t="shared" si="226"/>
        <v>#N/A</v>
      </c>
      <c r="J2943" s="53" t="e">
        <f t="shared" si="227"/>
        <v>#N/A</v>
      </c>
      <c r="K2943" s="53" t="e">
        <f t="shared" si="228"/>
        <v>#N/A</v>
      </c>
      <c r="L2943" s="53" t="e">
        <f t="shared" si="229"/>
        <v>#N/A</v>
      </c>
    </row>
    <row r="2944" spans="8:12">
      <c r="H2944" s="76">
        <f t="shared" si="225"/>
        <v>2575</v>
      </c>
      <c r="I2944" s="53" t="e">
        <f t="shared" si="226"/>
        <v>#N/A</v>
      </c>
      <c r="J2944" s="53" t="e">
        <f t="shared" si="227"/>
        <v>#N/A</v>
      </c>
      <c r="K2944" s="53" t="e">
        <f t="shared" si="228"/>
        <v>#N/A</v>
      </c>
      <c r="L2944" s="53" t="e">
        <f t="shared" si="229"/>
        <v>#N/A</v>
      </c>
    </row>
    <row r="2945" spans="8:12">
      <c r="H2945" s="76">
        <f t="shared" si="225"/>
        <v>2576</v>
      </c>
      <c r="I2945" s="53" t="e">
        <f t="shared" si="226"/>
        <v>#N/A</v>
      </c>
      <c r="J2945" s="53" t="e">
        <f t="shared" si="227"/>
        <v>#N/A</v>
      </c>
      <c r="K2945" s="53" t="e">
        <f t="shared" si="228"/>
        <v>#N/A</v>
      </c>
      <c r="L2945" s="53" t="e">
        <f t="shared" si="229"/>
        <v>#N/A</v>
      </c>
    </row>
    <row r="2946" spans="8:12">
      <c r="H2946" s="76">
        <f t="shared" si="225"/>
        <v>2577</v>
      </c>
      <c r="I2946" s="53" t="e">
        <f t="shared" si="226"/>
        <v>#N/A</v>
      </c>
      <c r="J2946" s="53" t="e">
        <f t="shared" si="227"/>
        <v>#N/A</v>
      </c>
      <c r="K2946" s="53" t="e">
        <f t="shared" si="228"/>
        <v>#N/A</v>
      </c>
      <c r="L2946" s="53" t="e">
        <f t="shared" si="229"/>
        <v>#N/A</v>
      </c>
    </row>
    <row r="2947" spans="8:12">
      <c r="H2947" s="76">
        <f t="shared" si="225"/>
        <v>2578</v>
      </c>
      <c r="I2947" s="53" t="e">
        <f t="shared" si="226"/>
        <v>#N/A</v>
      </c>
      <c r="J2947" s="53" t="e">
        <f t="shared" si="227"/>
        <v>#N/A</v>
      </c>
      <c r="K2947" s="53" t="e">
        <f t="shared" si="228"/>
        <v>#N/A</v>
      </c>
      <c r="L2947" s="53" t="e">
        <f t="shared" si="229"/>
        <v>#N/A</v>
      </c>
    </row>
    <row r="2948" spans="8:12">
      <c r="H2948" s="76">
        <f t="shared" ref="H2948:H3011" si="230">IF(+H2947+1&lt;=MAX(data21),+H2947+1,0)</f>
        <v>2579</v>
      </c>
      <c r="I2948" s="53" t="e">
        <f t="shared" si="226"/>
        <v>#N/A</v>
      </c>
      <c r="J2948" s="53" t="e">
        <f t="shared" si="227"/>
        <v>#N/A</v>
      </c>
      <c r="K2948" s="53" t="e">
        <f t="shared" si="228"/>
        <v>#N/A</v>
      </c>
      <c r="L2948" s="53" t="e">
        <f t="shared" si="229"/>
        <v>#N/A</v>
      </c>
    </row>
    <row r="2949" spans="8:12">
      <c r="H2949" s="76">
        <f t="shared" si="230"/>
        <v>2580</v>
      </c>
      <c r="I2949" s="53" t="e">
        <f t="shared" ref="I2949:I3012" si="231">IF(IFERROR(VLOOKUP($H2949,$A:$F,2,0)/VLOOKUP($H2948,$A:$F,2,0)*I2948,NA())=0,NA(),IFERROR(VLOOKUP($H2949,$A:$F,2,0)/VLOOKUP($H2948,$A:$F,2,0)*I2948,NA()))</f>
        <v>#N/A</v>
      </c>
      <c r="J2949" s="53" t="e">
        <f t="shared" ref="J2949:J3012" si="232">IF(IFERROR(VLOOKUP($H2949,$A:$F,3,0)/VLOOKUP($H2948,$A:$F,3,0)*J2948,NA())=0,NA(),IFERROR(VLOOKUP($H2949,$A:$F,3,0)/VLOOKUP($H2948,$A:$F,3,0)*J2948,NA()))</f>
        <v>#N/A</v>
      </c>
      <c r="K2949" s="53" t="e">
        <f t="shared" ref="K2949:K3012" si="233">IF(IFERROR(VLOOKUP($H2949,$A:$F,4,0)/VLOOKUP($H2948,$A:$F,4,0)*K2948,NA())=0,NA(),IFERROR(VLOOKUP($H2949,$A:$F,4,0)/VLOOKUP($H2948,$A:$F,4,0)*K2948,NA()))</f>
        <v>#N/A</v>
      </c>
      <c r="L2949" s="53" t="e">
        <f t="shared" ref="L2949:L3012" si="234">IF(IFERROR(VLOOKUP($H2949,$A:$F,5,0)/VLOOKUP($H2948,$A:$F,5,0)*L2948,NA())=0,NA(),IFERROR(VLOOKUP($H2949,$A:$F,5,0)/VLOOKUP($H2948,$A:$F,5,0)*L2948,NA()))</f>
        <v>#N/A</v>
      </c>
    </row>
    <row r="2950" spans="8:12">
      <c r="H2950" s="76">
        <f t="shared" si="230"/>
        <v>2581</v>
      </c>
      <c r="I2950" s="53" t="e">
        <f t="shared" si="231"/>
        <v>#N/A</v>
      </c>
      <c r="J2950" s="53" t="e">
        <f t="shared" si="232"/>
        <v>#N/A</v>
      </c>
      <c r="K2950" s="53" t="e">
        <f t="shared" si="233"/>
        <v>#N/A</v>
      </c>
      <c r="L2950" s="53" t="e">
        <f t="shared" si="234"/>
        <v>#N/A</v>
      </c>
    </row>
    <row r="2951" spans="8:12">
      <c r="H2951" s="76">
        <f t="shared" si="230"/>
        <v>2582</v>
      </c>
      <c r="I2951" s="53" t="e">
        <f t="shared" si="231"/>
        <v>#N/A</v>
      </c>
      <c r="J2951" s="53" t="e">
        <f t="shared" si="232"/>
        <v>#N/A</v>
      </c>
      <c r="K2951" s="53" t="e">
        <f t="shared" si="233"/>
        <v>#N/A</v>
      </c>
      <c r="L2951" s="53" t="e">
        <f t="shared" si="234"/>
        <v>#N/A</v>
      </c>
    </row>
    <row r="2952" spans="8:12">
      <c r="H2952" s="76">
        <f t="shared" si="230"/>
        <v>2583</v>
      </c>
      <c r="I2952" s="53" t="e">
        <f t="shared" si="231"/>
        <v>#N/A</v>
      </c>
      <c r="J2952" s="53" t="e">
        <f t="shared" si="232"/>
        <v>#N/A</v>
      </c>
      <c r="K2952" s="53" t="e">
        <f t="shared" si="233"/>
        <v>#N/A</v>
      </c>
      <c r="L2952" s="53" t="e">
        <f t="shared" si="234"/>
        <v>#N/A</v>
      </c>
    </row>
    <row r="2953" spans="8:12">
      <c r="H2953" s="76">
        <f t="shared" si="230"/>
        <v>2584</v>
      </c>
      <c r="I2953" s="53" t="e">
        <f t="shared" si="231"/>
        <v>#N/A</v>
      </c>
      <c r="J2953" s="53" t="e">
        <f t="shared" si="232"/>
        <v>#N/A</v>
      </c>
      <c r="K2953" s="53" t="e">
        <f t="shared" si="233"/>
        <v>#N/A</v>
      </c>
      <c r="L2953" s="53" t="e">
        <f t="shared" si="234"/>
        <v>#N/A</v>
      </c>
    </row>
    <row r="2954" spans="8:12">
      <c r="H2954" s="76">
        <f t="shared" si="230"/>
        <v>2585</v>
      </c>
      <c r="I2954" s="53" t="e">
        <f t="shared" si="231"/>
        <v>#N/A</v>
      </c>
      <c r="J2954" s="53" t="e">
        <f t="shared" si="232"/>
        <v>#N/A</v>
      </c>
      <c r="K2954" s="53" t="e">
        <f t="shared" si="233"/>
        <v>#N/A</v>
      </c>
      <c r="L2954" s="53" t="e">
        <f t="shared" si="234"/>
        <v>#N/A</v>
      </c>
    </row>
    <row r="2955" spans="8:12">
      <c r="H2955" s="76">
        <f t="shared" si="230"/>
        <v>2586</v>
      </c>
      <c r="I2955" s="53" t="e">
        <f t="shared" si="231"/>
        <v>#N/A</v>
      </c>
      <c r="J2955" s="53" t="e">
        <f t="shared" si="232"/>
        <v>#N/A</v>
      </c>
      <c r="K2955" s="53" t="e">
        <f t="shared" si="233"/>
        <v>#N/A</v>
      </c>
      <c r="L2955" s="53" t="e">
        <f t="shared" si="234"/>
        <v>#N/A</v>
      </c>
    </row>
    <row r="2956" spans="8:12">
      <c r="H2956" s="76">
        <f t="shared" si="230"/>
        <v>2587</v>
      </c>
      <c r="I2956" s="53" t="e">
        <f t="shared" si="231"/>
        <v>#N/A</v>
      </c>
      <c r="J2956" s="53" t="e">
        <f t="shared" si="232"/>
        <v>#N/A</v>
      </c>
      <c r="K2956" s="53" t="e">
        <f t="shared" si="233"/>
        <v>#N/A</v>
      </c>
      <c r="L2956" s="53" t="e">
        <f t="shared" si="234"/>
        <v>#N/A</v>
      </c>
    </row>
    <row r="2957" spans="8:12">
      <c r="H2957" s="76">
        <f t="shared" si="230"/>
        <v>2588</v>
      </c>
      <c r="I2957" s="53" t="e">
        <f t="shared" si="231"/>
        <v>#N/A</v>
      </c>
      <c r="J2957" s="53" t="e">
        <f t="shared" si="232"/>
        <v>#N/A</v>
      </c>
      <c r="K2957" s="53" t="e">
        <f t="shared" si="233"/>
        <v>#N/A</v>
      </c>
      <c r="L2957" s="53" t="e">
        <f t="shared" si="234"/>
        <v>#N/A</v>
      </c>
    </row>
    <row r="2958" spans="8:12">
      <c r="H2958" s="76">
        <f t="shared" si="230"/>
        <v>2589</v>
      </c>
      <c r="I2958" s="53" t="e">
        <f t="shared" si="231"/>
        <v>#N/A</v>
      </c>
      <c r="J2958" s="53" t="e">
        <f t="shared" si="232"/>
        <v>#N/A</v>
      </c>
      <c r="K2958" s="53" t="e">
        <f t="shared" si="233"/>
        <v>#N/A</v>
      </c>
      <c r="L2958" s="53" t="e">
        <f t="shared" si="234"/>
        <v>#N/A</v>
      </c>
    </row>
    <row r="2959" spans="8:12">
      <c r="H2959" s="76">
        <f t="shared" si="230"/>
        <v>2590</v>
      </c>
      <c r="I2959" s="53" t="e">
        <f t="shared" si="231"/>
        <v>#N/A</v>
      </c>
      <c r="J2959" s="53" t="e">
        <f t="shared" si="232"/>
        <v>#N/A</v>
      </c>
      <c r="K2959" s="53" t="e">
        <f t="shared" si="233"/>
        <v>#N/A</v>
      </c>
      <c r="L2959" s="53" t="e">
        <f t="shared" si="234"/>
        <v>#N/A</v>
      </c>
    </row>
    <row r="2960" spans="8:12">
      <c r="H2960" s="76">
        <f t="shared" si="230"/>
        <v>2591</v>
      </c>
      <c r="I2960" s="53" t="e">
        <f t="shared" si="231"/>
        <v>#N/A</v>
      </c>
      <c r="J2960" s="53" t="e">
        <f t="shared" si="232"/>
        <v>#N/A</v>
      </c>
      <c r="K2960" s="53" t="e">
        <f t="shared" si="233"/>
        <v>#N/A</v>
      </c>
      <c r="L2960" s="53" t="e">
        <f t="shared" si="234"/>
        <v>#N/A</v>
      </c>
    </row>
    <row r="2961" spans="8:12">
      <c r="H2961" s="76">
        <f t="shared" si="230"/>
        <v>2592</v>
      </c>
      <c r="I2961" s="53" t="e">
        <f t="shared" si="231"/>
        <v>#N/A</v>
      </c>
      <c r="J2961" s="53" t="e">
        <f t="shared" si="232"/>
        <v>#N/A</v>
      </c>
      <c r="K2961" s="53" t="e">
        <f t="shared" si="233"/>
        <v>#N/A</v>
      </c>
      <c r="L2961" s="53" t="e">
        <f t="shared" si="234"/>
        <v>#N/A</v>
      </c>
    </row>
    <row r="2962" spans="8:12">
      <c r="H2962" s="76">
        <f t="shared" si="230"/>
        <v>2593</v>
      </c>
      <c r="I2962" s="53" t="e">
        <f t="shared" si="231"/>
        <v>#N/A</v>
      </c>
      <c r="J2962" s="53" t="e">
        <f t="shared" si="232"/>
        <v>#N/A</v>
      </c>
      <c r="K2962" s="53" t="e">
        <f t="shared" si="233"/>
        <v>#N/A</v>
      </c>
      <c r="L2962" s="53" t="e">
        <f t="shared" si="234"/>
        <v>#N/A</v>
      </c>
    </row>
    <row r="2963" spans="8:12">
      <c r="H2963" s="76">
        <f t="shared" si="230"/>
        <v>2594</v>
      </c>
      <c r="I2963" s="53" t="e">
        <f t="shared" si="231"/>
        <v>#N/A</v>
      </c>
      <c r="J2963" s="53" t="e">
        <f t="shared" si="232"/>
        <v>#N/A</v>
      </c>
      <c r="K2963" s="53" t="e">
        <f t="shared" si="233"/>
        <v>#N/A</v>
      </c>
      <c r="L2963" s="53" t="e">
        <f t="shared" si="234"/>
        <v>#N/A</v>
      </c>
    </row>
    <row r="2964" spans="8:12">
      <c r="H2964" s="76">
        <f t="shared" si="230"/>
        <v>2595</v>
      </c>
      <c r="I2964" s="53" t="e">
        <f t="shared" si="231"/>
        <v>#N/A</v>
      </c>
      <c r="J2964" s="53" t="e">
        <f t="shared" si="232"/>
        <v>#N/A</v>
      </c>
      <c r="K2964" s="53" t="e">
        <f t="shared" si="233"/>
        <v>#N/A</v>
      </c>
      <c r="L2964" s="53" t="e">
        <f t="shared" si="234"/>
        <v>#N/A</v>
      </c>
    </row>
    <row r="2965" spans="8:12">
      <c r="H2965" s="76">
        <f t="shared" si="230"/>
        <v>2596</v>
      </c>
      <c r="I2965" s="53" t="e">
        <f t="shared" si="231"/>
        <v>#N/A</v>
      </c>
      <c r="J2965" s="53" t="e">
        <f t="shared" si="232"/>
        <v>#N/A</v>
      </c>
      <c r="K2965" s="53" t="e">
        <f t="shared" si="233"/>
        <v>#N/A</v>
      </c>
      <c r="L2965" s="53" t="e">
        <f t="shared" si="234"/>
        <v>#N/A</v>
      </c>
    </row>
    <row r="2966" spans="8:12">
      <c r="H2966" s="76">
        <f t="shared" si="230"/>
        <v>2597</v>
      </c>
      <c r="I2966" s="53" t="e">
        <f t="shared" si="231"/>
        <v>#N/A</v>
      </c>
      <c r="J2966" s="53" t="e">
        <f t="shared" si="232"/>
        <v>#N/A</v>
      </c>
      <c r="K2966" s="53" t="e">
        <f t="shared" si="233"/>
        <v>#N/A</v>
      </c>
      <c r="L2966" s="53" t="e">
        <f t="shared" si="234"/>
        <v>#N/A</v>
      </c>
    </row>
    <row r="2967" spans="8:12">
      <c r="H2967" s="76">
        <f t="shared" si="230"/>
        <v>2598</v>
      </c>
      <c r="I2967" s="53" t="e">
        <f t="shared" si="231"/>
        <v>#N/A</v>
      </c>
      <c r="J2967" s="53" t="e">
        <f t="shared" si="232"/>
        <v>#N/A</v>
      </c>
      <c r="K2967" s="53" t="e">
        <f t="shared" si="233"/>
        <v>#N/A</v>
      </c>
      <c r="L2967" s="53" t="e">
        <f t="shared" si="234"/>
        <v>#N/A</v>
      </c>
    </row>
    <row r="2968" spans="8:12">
      <c r="H2968" s="76">
        <f t="shared" si="230"/>
        <v>2599</v>
      </c>
      <c r="I2968" s="53" t="e">
        <f t="shared" si="231"/>
        <v>#N/A</v>
      </c>
      <c r="J2968" s="53" t="e">
        <f t="shared" si="232"/>
        <v>#N/A</v>
      </c>
      <c r="K2968" s="53" t="e">
        <f t="shared" si="233"/>
        <v>#N/A</v>
      </c>
      <c r="L2968" s="53" t="e">
        <f t="shared" si="234"/>
        <v>#N/A</v>
      </c>
    </row>
    <row r="2969" spans="8:12">
      <c r="H2969" s="76">
        <f t="shared" si="230"/>
        <v>2600</v>
      </c>
      <c r="I2969" s="53" t="e">
        <f t="shared" si="231"/>
        <v>#N/A</v>
      </c>
      <c r="J2969" s="53" t="e">
        <f t="shared" si="232"/>
        <v>#N/A</v>
      </c>
      <c r="K2969" s="53" t="e">
        <f t="shared" si="233"/>
        <v>#N/A</v>
      </c>
      <c r="L2969" s="53" t="e">
        <f t="shared" si="234"/>
        <v>#N/A</v>
      </c>
    </row>
    <row r="2970" spans="8:12">
      <c r="H2970" s="76">
        <f t="shared" si="230"/>
        <v>2601</v>
      </c>
      <c r="I2970" s="53" t="e">
        <f t="shared" si="231"/>
        <v>#N/A</v>
      </c>
      <c r="J2970" s="53" t="e">
        <f t="shared" si="232"/>
        <v>#N/A</v>
      </c>
      <c r="K2970" s="53" t="e">
        <f t="shared" si="233"/>
        <v>#N/A</v>
      </c>
      <c r="L2970" s="53" t="e">
        <f t="shared" si="234"/>
        <v>#N/A</v>
      </c>
    </row>
    <row r="2971" spans="8:12">
      <c r="H2971" s="76">
        <f t="shared" si="230"/>
        <v>2602</v>
      </c>
      <c r="I2971" s="53" t="e">
        <f t="shared" si="231"/>
        <v>#N/A</v>
      </c>
      <c r="J2971" s="53" t="e">
        <f t="shared" si="232"/>
        <v>#N/A</v>
      </c>
      <c r="K2971" s="53" t="e">
        <f t="shared" si="233"/>
        <v>#N/A</v>
      </c>
      <c r="L2971" s="53" t="e">
        <f t="shared" si="234"/>
        <v>#N/A</v>
      </c>
    </row>
    <row r="2972" spans="8:12">
      <c r="H2972" s="76">
        <f t="shared" si="230"/>
        <v>2603</v>
      </c>
      <c r="I2972" s="53" t="e">
        <f t="shared" si="231"/>
        <v>#N/A</v>
      </c>
      <c r="J2972" s="53" t="e">
        <f t="shared" si="232"/>
        <v>#N/A</v>
      </c>
      <c r="K2972" s="53" t="e">
        <f t="shared" si="233"/>
        <v>#N/A</v>
      </c>
      <c r="L2972" s="53" t="e">
        <f t="shared" si="234"/>
        <v>#N/A</v>
      </c>
    </row>
    <row r="2973" spans="8:12">
      <c r="H2973" s="76">
        <f t="shared" si="230"/>
        <v>2604</v>
      </c>
      <c r="I2973" s="53" t="e">
        <f t="shared" si="231"/>
        <v>#N/A</v>
      </c>
      <c r="J2973" s="53" t="e">
        <f t="shared" si="232"/>
        <v>#N/A</v>
      </c>
      <c r="K2973" s="53" t="e">
        <f t="shared" si="233"/>
        <v>#N/A</v>
      </c>
      <c r="L2973" s="53" t="e">
        <f t="shared" si="234"/>
        <v>#N/A</v>
      </c>
    </row>
    <row r="2974" spans="8:12">
      <c r="H2974" s="76">
        <f t="shared" si="230"/>
        <v>2605</v>
      </c>
      <c r="I2974" s="53" t="e">
        <f t="shared" si="231"/>
        <v>#N/A</v>
      </c>
      <c r="J2974" s="53" t="e">
        <f t="shared" si="232"/>
        <v>#N/A</v>
      </c>
      <c r="K2974" s="53" t="e">
        <f t="shared" si="233"/>
        <v>#N/A</v>
      </c>
      <c r="L2974" s="53" t="e">
        <f t="shared" si="234"/>
        <v>#N/A</v>
      </c>
    </row>
    <row r="2975" spans="8:12">
      <c r="H2975" s="76">
        <f t="shared" si="230"/>
        <v>2606</v>
      </c>
      <c r="I2975" s="53" t="e">
        <f t="shared" si="231"/>
        <v>#N/A</v>
      </c>
      <c r="J2975" s="53" t="e">
        <f t="shared" si="232"/>
        <v>#N/A</v>
      </c>
      <c r="K2975" s="53" t="e">
        <f t="shared" si="233"/>
        <v>#N/A</v>
      </c>
      <c r="L2975" s="53" t="e">
        <f t="shared" si="234"/>
        <v>#N/A</v>
      </c>
    </row>
    <row r="2976" spans="8:12">
      <c r="H2976" s="76">
        <f t="shared" si="230"/>
        <v>2607</v>
      </c>
      <c r="I2976" s="53" t="e">
        <f t="shared" si="231"/>
        <v>#N/A</v>
      </c>
      <c r="J2976" s="53" t="e">
        <f t="shared" si="232"/>
        <v>#N/A</v>
      </c>
      <c r="K2976" s="53" t="e">
        <f t="shared" si="233"/>
        <v>#N/A</v>
      </c>
      <c r="L2976" s="53" t="e">
        <f t="shared" si="234"/>
        <v>#N/A</v>
      </c>
    </row>
    <row r="2977" spans="8:12">
      <c r="H2977" s="76">
        <f t="shared" si="230"/>
        <v>2608</v>
      </c>
      <c r="I2977" s="53" t="e">
        <f t="shared" si="231"/>
        <v>#N/A</v>
      </c>
      <c r="J2977" s="53" t="e">
        <f t="shared" si="232"/>
        <v>#N/A</v>
      </c>
      <c r="K2977" s="53" t="e">
        <f t="shared" si="233"/>
        <v>#N/A</v>
      </c>
      <c r="L2977" s="53" t="e">
        <f t="shared" si="234"/>
        <v>#N/A</v>
      </c>
    </row>
    <row r="2978" spans="8:12">
      <c r="H2978" s="76">
        <f t="shared" si="230"/>
        <v>2609</v>
      </c>
      <c r="I2978" s="53" t="e">
        <f t="shared" si="231"/>
        <v>#N/A</v>
      </c>
      <c r="J2978" s="53" t="e">
        <f t="shared" si="232"/>
        <v>#N/A</v>
      </c>
      <c r="K2978" s="53" t="e">
        <f t="shared" si="233"/>
        <v>#N/A</v>
      </c>
      <c r="L2978" s="53" t="e">
        <f t="shared" si="234"/>
        <v>#N/A</v>
      </c>
    </row>
    <row r="2979" spans="8:12">
      <c r="H2979" s="76">
        <f t="shared" si="230"/>
        <v>2610</v>
      </c>
      <c r="I2979" s="53" t="e">
        <f t="shared" si="231"/>
        <v>#N/A</v>
      </c>
      <c r="J2979" s="53" t="e">
        <f t="shared" si="232"/>
        <v>#N/A</v>
      </c>
      <c r="K2979" s="53" t="e">
        <f t="shared" si="233"/>
        <v>#N/A</v>
      </c>
      <c r="L2979" s="53" t="e">
        <f t="shared" si="234"/>
        <v>#N/A</v>
      </c>
    </row>
    <row r="2980" spans="8:12">
      <c r="H2980" s="76">
        <f t="shared" si="230"/>
        <v>2611</v>
      </c>
      <c r="I2980" s="53" t="e">
        <f t="shared" si="231"/>
        <v>#N/A</v>
      </c>
      <c r="J2980" s="53" t="e">
        <f t="shared" si="232"/>
        <v>#N/A</v>
      </c>
      <c r="K2980" s="53" t="e">
        <f t="shared" si="233"/>
        <v>#N/A</v>
      </c>
      <c r="L2980" s="53" t="e">
        <f t="shared" si="234"/>
        <v>#N/A</v>
      </c>
    </row>
    <row r="2981" spans="8:12">
      <c r="H2981" s="76">
        <f t="shared" si="230"/>
        <v>2612</v>
      </c>
      <c r="I2981" s="53" t="e">
        <f t="shared" si="231"/>
        <v>#N/A</v>
      </c>
      <c r="J2981" s="53" t="e">
        <f t="shared" si="232"/>
        <v>#N/A</v>
      </c>
      <c r="K2981" s="53" t="e">
        <f t="shared" si="233"/>
        <v>#N/A</v>
      </c>
      <c r="L2981" s="53" t="e">
        <f t="shared" si="234"/>
        <v>#N/A</v>
      </c>
    </row>
    <row r="2982" spans="8:12">
      <c r="H2982" s="76">
        <f t="shared" si="230"/>
        <v>2613</v>
      </c>
      <c r="I2982" s="53" t="e">
        <f t="shared" si="231"/>
        <v>#N/A</v>
      </c>
      <c r="J2982" s="53" t="e">
        <f t="shared" si="232"/>
        <v>#N/A</v>
      </c>
      <c r="K2982" s="53" t="e">
        <f t="shared" si="233"/>
        <v>#N/A</v>
      </c>
      <c r="L2982" s="53" t="e">
        <f t="shared" si="234"/>
        <v>#N/A</v>
      </c>
    </row>
    <row r="2983" spans="8:12">
      <c r="H2983" s="76">
        <f t="shared" si="230"/>
        <v>2614</v>
      </c>
      <c r="I2983" s="53" t="e">
        <f t="shared" si="231"/>
        <v>#N/A</v>
      </c>
      <c r="J2983" s="53" t="e">
        <f t="shared" si="232"/>
        <v>#N/A</v>
      </c>
      <c r="K2983" s="53" t="e">
        <f t="shared" si="233"/>
        <v>#N/A</v>
      </c>
      <c r="L2983" s="53" t="e">
        <f t="shared" si="234"/>
        <v>#N/A</v>
      </c>
    </row>
    <row r="2984" spans="8:12">
      <c r="H2984" s="76">
        <f t="shared" si="230"/>
        <v>2615</v>
      </c>
      <c r="I2984" s="53" t="e">
        <f t="shared" si="231"/>
        <v>#N/A</v>
      </c>
      <c r="J2984" s="53" t="e">
        <f t="shared" si="232"/>
        <v>#N/A</v>
      </c>
      <c r="K2984" s="53" t="e">
        <f t="shared" si="233"/>
        <v>#N/A</v>
      </c>
      <c r="L2984" s="53" t="e">
        <f t="shared" si="234"/>
        <v>#N/A</v>
      </c>
    </row>
    <row r="2985" spans="8:12">
      <c r="H2985" s="76">
        <f t="shared" si="230"/>
        <v>2616</v>
      </c>
      <c r="I2985" s="53" t="e">
        <f t="shared" si="231"/>
        <v>#N/A</v>
      </c>
      <c r="J2985" s="53" t="e">
        <f t="shared" si="232"/>
        <v>#N/A</v>
      </c>
      <c r="K2985" s="53" t="e">
        <f t="shared" si="233"/>
        <v>#N/A</v>
      </c>
      <c r="L2985" s="53" t="e">
        <f t="shared" si="234"/>
        <v>#N/A</v>
      </c>
    </row>
    <row r="2986" spans="8:12">
      <c r="H2986" s="76">
        <f t="shared" si="230"/>
        <v>2617</v>
      </c>
      <c r="I2986" s="53" t="e">
        <f t="shared" si="231"/>
        <v>#N/A</v>
      </c>
      <c r="J2986" s="53" t="e">
        <f t="shared" si="232"/>
        <v>#N/A</v>
      </c>
      <c r="K2986" s="53" t="e">
        <f t="shared" si="233"/>
        <v>#N/A</v>
      </c>
      <c r="L2986" s="53" t="e">
        <f t="shared" si="234"/>
        <v>#N/A</v>
      </c>
    </row>
    <row r="2987" spans="8:12">
      <c r="H2987" s="76">
        <f t="shared" si="230"/>
        <v>2618</v>
      </c>
      <c r="I2987" s="53" t="e">
        <f t="shared" si="231"/>
        <v>#N/A</v>
      </c>
      <c r="J2987" s="53" t="e">
        <f t="shared" si="232"/>
        <v>#N/A</v>
      </c>
      <c r="K2987" s="53" t="e">
        <f t="shared" si="233"/>
        <v>#N/A</v>
      </c>
      <c r="L2987" s="53" t="e">
        <f t="shared" si="234"/>
        <v>#N/A</v>
      </c>
    </row>
    <row r="2988" spans="8:12">
      <c r="H2988" s="76">
        <f t="shared" si="230"/>
        <v>2619</v>
      </c>
      <c r="I2988" s="53" t="e">
        <f t="shared" si="231"/>
        <v>#N/A</v>
      </c>
      <c r="J2988" s="53" t="e">
        <f t="shared" si="232"/>
        <v>#N/A</v>
      </c>
      <c r="K2988" s="53" t="e">
        <f t="shared" si="233"/>
        <v>#N/A</v>
      </c>
      <c r="L2988" s="53" t="e">
        <f t="shared" si="234"/>
        <v>#N/A</v>
      </c>
    </row>
    <row r="2989" spans="8:12">
      <c r="H2989" s="76">
        <f t="shared" si="230"/>
        <v>2620</v>
      </c>
      <c r="I2989" s="53" t="e">
        <f t="shared" si="231"/>
        <v>#N/A</v>
      </c>
      <c r="J2989" s="53" t="e">
        <f t="shared" si="232"/>
        <v>#N/A</v>
      </c>
      <c r="K2989" s="53" t="e">
        <f t="shared" si="233"/>
        <v>#N/A</v>
      </c>
      <c r="L2989" s="53" t="e">
        <f t="shared" si="234"/>
        <v>#N/A</v>
      </c>
    </row>
    <row r="2990" spans="8:12">
      <c r="H2990" s="76">
        <f t="shared" si="230"/>
        <v>2621</v>
      </c>
      <c r="I2990" s="53" t="e">
        <f t="shared" si="231"/>
        <v>#N/A</v>
      </c>
      <c r="J2990" s="53" t="e">
        <f t="shared" si="232"/>
        <v>#N/A</v>
      </c>
      <c r="K2990" s="53" t="e">
        <f t="shared" si="233"/>
        <v>#N/A</v>
      </c>
      <c r="L2990" s="53" t="e">
        <f t="shared" si="234"/>
        <v>#N/A</v>
      </c>
    </row>
    <row r="2991" spans="8:12">
      <c r="H2991" s="76">
        <f t="shared" si="230"/>
        <v>2622</v>
      </c>
      <c r="I2991" s="53" t="e">
        <f t="shared" si="231"/>
        <v>#N/A</v>
      </c>
      <c r="J2991" s="53" t="e">
        <f t="shared" si="232"/>
        <v>#N/A</v>
      </c>
      <c r="K2991" s="53" t="e">
        <f t="shared" si="233"/>
        <v>#N/A</v>
      </c>
      <c r="L2991" s="53" t="e">
        <f t="shared" si="234"/>
        <v>#N/A</v>
      </c>
    </row>
    <row r="2992" spans="8:12">
      <c r="H2992" s="76">
        <f t="shared" si="230"/>
        <v>2623</v>
      </c>
      <c r="I2992" s="53" t="e">
        <f t="shared" si="231"/>
        <v>#N/A</v>
      </c>
      <c r="J2992" s="53" t="e">
        <f t="shared" si="232"/>
        <v>#N/A</v>
      </c>
      <c r="K2992" s="53" t="e">
        <f t="shared" si="233"/>
        <v>#N/A</v>
      </c>
      <c r="L2992" s="53" t="e">
        <f t="shared" si="234"/>
        <v>#N/A</v>
      </c>
    </row>
    <row r="2993" spans="8:12">
      <c r="H2993" s="76">
        <f t="shared" si="230"/>
        <v>2624</v>
      </c>
      <c r="I2993" s="53" t="e">
        <f t="shared" si="231"/>
        <v>#N/A</v>
      </c>
      <c r="J2993" s="53" t="e">
        <f t="shared" si="232"/>
        <v>#N/A</v>
      </c>
      <c r="K2993" s="53" t="e">
        <f t="shared" si="233"/>
        <v>#N/A</v>
      </c>
      <c r="L2993" s="53" t="e">
        <f t="shared" si="234"/>
        <v>#N/A</v>
      </c>
    </row>
    <row r="2994" spans="8:12">
      <c r="H2994" s="76">
        <f t="shared" si="230"/>
        <v>2625</v>
      </c>
      <c r="I2994" s="53" t="e">
        <f t="shared" si="231"/>
        <v>#N/A</v>
      </c>
      <c r="J2994" s="53" t="e">
        <f t="shared" si="232"/>
        <v>#N/A</v>
      </c>
      <c r="K2994" s="53" t="e">
        <f t="shared" si="233"/>
        <v>#N/A</v>
      </c>
      <c r="L2994" s="53" t="e">
        <f t="shared" si="234"/>
        <v>#N/A</v>
      </c>
    </row>
    <row r="2995" spans="8:12">
      <c r="H2995" s="76">
        <f t="shared" si="230"/>
        <v>2626</v>
      </c>
      <c r="I2995" s="53" t="e">
        <f t="shared" si="231"/>
        <v>#N/A</v>
      </c>
      <c r="J2995" s="53" t="e">
        <f t="shared" si="232"/>
        <v>#N/A</v>
      </c>
      <c r="K2995" s="53" t="e">
        <f t="shared" si="233"/>
        <v>#N/A</v>
      </c>
      <c r="L2995" s="53" t="e">
        <f t="shared" si="234"/>
        <v>#N/A</v>
      </c>
    </row>
    <row r="2996" spans="8:12">
      <c r="H2996" s="76">
        <f t="shared" si="230"/>
        <v>2627</v>
      </c>
      <c r="I2996" s="53" t="e">
        <f t="shared" si="231"/>
        <v>#N/A</v>
      </c>
      <c r="J2996" s="53" t="e">
        <f t="shared" si="232"/>
        <v>#N/A</v>
      </c>
      <c r="K2996" s="53" t="e">
        <f t="shared" si="233"/>
        <v>#N/A</v>
      </c>
      <c r="L2996" s="53" t="e">
        <f t="shared" si="234"/>
        <v>#N/A</v>
      </c>
    </row>
    <row r="2997" spans="8:12">
      <c r="H2997" s="76">
        <f t="shared" si="230"/>
        <v>2628</v>
      </c>
      <c r="I2997" s="53" t="e">
        <f t="shared" si="231"/>
        <v>#N/A</v>
      </c>
      <c r="J2997" s="53" t="e">
        <f t="shared" si="232"/>
        <v>#N/A</v>
      </c>
      <c r="K2997" s="53" t="e">
        <f t="shared" si="233"/>
        <v>#N/A</v>
      </c>
      <c r="L2997" s="53" t="e">
        <f t="shared" si="234"/>
        <v>#N/A</v>
      </c>
    </row>
    <row r="2998" spans="8:12">
      <c r="H2998" s="76">
        <f t="shared" si="230"/>
        <v>2629</v>
      </c>
      <c r="I2998" s="53" t="e">
        <f t="shared" si="231"/>
        <v>#N/A</v>
      </c>
      <c r="J2998" s="53" t="e">
        <f t="shared" si="232"/>
        <v>#N/A</v>
      </c>
      <c r="K2998" s="53" t="e">
        <f t="shared" si="233"/>
        <v>#N/A</v>
      </c>
      <c r="L2998" s="53" t="e">
        <f t="shared" si="234"/>
        <v>#N/A</v>
      </c>
    </row>
    <row r="2999" spans="8:12">
      <c r="H2999" s="76">
        <f t="shared" si="230"/>
        <v>2630</v>
      </c>
      <c r="I2999" s="53" t="e">
        <f t="shared" si="231"/>
        <v>#N/A</v>
      </c>
      <c r="J2999" s="53" t="e">
        <f t="shared" si="232"/>
        <v>#N/A</v>
      </c>
      <c r="K2999" s="53" t="e">
        <f t="shared" si="233"/>
        <v>#N/A</v>
      </c>
      <c r="L2999" s="53" t="e">
        <f t="shared" si="234"/>
        <v>#N/A</v>
      </c>
    </row>
    <row r="3000" spans="8:12">
      <c r="H3000" s="76">
        <f t="shared" si="230"/>
        <v>2631</v>
      </c>
      <c r="I3000" s="53" t="e">
        <f t="shared" si="231"/>
        <v>#N/A</v>
      </c>
      <c r="J3000" s="53" t="e">
        <f t="shared" si="232"/>
        <v>#N/A</v>
      </c>
      <c r="K3000" s="53" t="e">
        <f t="shared" si="233"/>
        <v>#N/A</v>
      </c>
      <c r="L3000" s="53" t="e">
        <f t="shared" si="234"/>
        <v>#N/A</v>
      </c>
    </row>
    <row r="3001" spans="8:12">
      <c r="H3001" s="76">
        <f t="shared" si="230"/>
        <v>2632</v>
      </c>
      <c r="I3001" s="53" t="e">
        <f t="shared" si="231"/>
        <v>#N/A</v>
      </c>
      <c r="J3001" s="53" t="e">
        <f t="shared" si="232"/>
        <v>#N/A</v>
      </c>
      <c r="K3001" s="53" t="e">
        <f t="shared" si="233"/>
        <v>#N/A</v>
      </c>
      <c r="L3001" s="53" t="e">
        <f t="shared" si="234"/>
        <v>#N/A</v>
      </c>
    </row>
    <row r="3002" spans="8:12">
      <c r="H3002" s="76">
        <f t="shared" si="230"/>
        <v>2633</v>
      </c>
      <c r="I3002" s="53" t="e">
        <f t="shared" si="231"/>
        <v>#N/A</v>
      </c>
      <c r="J3002" s="53" t="e">
        <f t="shared" si="232"/>
        <v>#N/A</v>
      </c>
      <c r="K3002" s="53" t="e">
        <f t="shared" si="233"/>
        <v>#N/A</v>
      </c>
      <c r="L3002" s="53" t="e">
        <f t="shared" si="234"/>
        <v>#N/A</v>
      </c>
    </row>
    <row r="3003" spans="8:12">
      <c r="H3003" s="76">
        <f t="shared" si="230"/>
        <v>2634</v>
      </c>
      <c r="I3003" s="53" t="e">
        <f t="shared" si="231"/>
        <v>#N/A</v>
      </c>
      <c r="J3003" s="53" t="e">
        <f t="shared" si="232"/>
        <v>#N/A</v>
      </c>
      <c r="K3003" s="53" t="e">
        <f t="shared" si="233"/>
        <v>#N/A</v>
      </c>
      <c r="L3003" s="53" t="e">
        <f t="shared" si="234"/>
        <v>#N/A</v>
      </c>
    </row>
    <row r="3004" spans="8:12">
      <c r="H3004" s="76">
        <f t="shared" si="230"/>
        <v>2635</v>
      </c>
      <c r="I3004" s="53" t="e">
        <f t="shared" si="231"/>
        <v>#N/A</v>
      </c>
      <c r="J3004" s="53" t="e">
        <f t="shared" si="232"/>
        <v>#N/A</v>
      </c>
      <c r="K3004" s="53" t="e">
        <f t="shared" si="233"/>
        <v>#N/A</v>
      </c>
      <c r="L3004" s="53" t="e">
        <f t="shared" si="234"/>
        <v>#N/A</v>
      </c>
    </row>
    <row r="3005" spans="8:12">
      <c r="H3005" s="76">
        <f t="shared" si="230"/>
        <v>2636</v>
      </c>
      <c r="I3005" s="53" t="e">
        <f t="shared" si="231"/>
        <v>#N/A</v>
      </c>
      <c r="J3005" s="53" t="e">
        <f t="shared" si="232"/>
        <v>#N/A</v>
      </c>
      <c r="K3005" s="53" t="e">
        <f t="shared" si="233"/>
        <v>#N/A</v>
      </c>
      <c r="L3005" s="53" t="e">
        <f t="shared" si="234"/>
        <v>#N/A</v>
      </c>
    </row>
    <row r="3006" spans="8:12">
      <c r="H3006" s="76">
        <f t="shared" si="230"/>
        <v>2637</v>
      </c>
      <c r="I3006" s="53" t="e">
        <f t="shared" si="231"/>
        <v>#N/A</v>
      </c>
      <c r="J3006" s="53" t="e">
        <f t="shared" si="232"/>
        <v>#N/A</v>
      </c>
      <c r="K3006" s="53" t="e">
        <f t="shared" si="233"/>
        <v>#N/A</v>
      </c>
      <c r="L3006" s="53" t="e">
        <f t="shared" si="234"/>
        <v>#N/A</v>
      </c>
    </row>
    <row r="3007" spans="8:12">
      <c r="H3007" s="76">
        <f t="shared" si="230"/>
        <v>2638</v>
      </c>
      <c r="I3007" s="53" t="e">
        <f t="shared" si="231"/>
        <v>#N/A</v>
      </c>
      <c r="J3007" s="53" t="e">
        <f t="shared" si="232"/>
        <v>#N/A</v>
      </c>
      <c r="K3007" s="53" t="e">
        <f t="shared" si="233"/>
        <v>#N/A</v>
      </c>
      <c r="L3007" s="53" t="e">
        <f t="shared" si="234"/>
        <v>#N/A</v>
      </c>
    </row>
    <row r="3008" spans="8:12">
      <c r="H3008" s="76">
        <f t="shared" si="230"/>
        <v>2639</v>
      </c>
      <c r="I3008" s="53" t="e">
        <f t="shared" si="231"/>
        <v>#N/A</v>
      </c>
      <c r="J3008" s="53" t="e">
        <f t="shared" si="232"/>
        <v>#N/A</v>
      </c>
      <c r="K3008" s="53" t="e">
        <f t="shared" si="233"/>
        <v>#N/A</v>
      </c>
      <c r="L3008" s="53" t="e">
        <f t="shared" si="234"/>
        <v>#N/A</v>
      </c>
    </row>
    <row r="3009" spans="8:12">
      <c r="H3009" s="76">
        <f t="shared" si="230"/>
        <v>2640</v>
      </c>
      <c r="I3009" s="53" t="e">
        <f t="shared" si="231"/>
        <v>#N/A</v>
      </c>
      <c r="J3009" s="53" t="e">
        <f t="shared" si="232"/>
        <v>#N/A</v>
      </c>
      <c r="K3009" s="53" t="e">
        <f t="shared" si="233"/>
        <v>#N/A</v>
      </c>
      <c r="L3009" s="53" t="e">
        <f t="shared" si="234"/>
        <v>#N/A</v>
      </c>
    </row>
    <row r="3010" spans="8:12">
      <c r="H3010" s="76">
        <f t="shared" si="230"/>
        <v>2641</v>
      </c>
      <c r="I3010" s="53" t="e">
        <f t="shared" si="231"/>
        <v>#N/A</v>
      </c>
      <c r="J3010" s="53" t="e">
        <f t="shared" si="232"/>
        <v>#N/A</v>
      </c>
      <c r="K3010" s="53" t="e">
        <f t="shared" si="233"/>
        <v>#N/A</v>
      </c>
      <c r="L3010" s="53" t="e">
        <f t="shared" si="234"/>
        <v>#N/A</v>
      </c>
    </row>
    <row r="3011" spans="8:12">
      <c r="H3011" s="76">
        <f t="shared" si="230"/>
        <v>2642</v>
      </c>
      <c r="I3011" s="53" t="e">
        <f t="shared" si="231"/>
        <v>#N/A</v>
      </c>
      <c r="J3011" s="53" t="e">
        <f t="shared" si="232"/>
        <v>#N/A</v>
      </c>
      <c r="K3011" s="53" t="e">
        <f t="shared" si="233"/>
        <v>#N/A</v>
      </c>
      <c r="L3011" s="53" t="e">
        <f t="shared" si="234"/>
        <v>#N/A</v>
      </c>
    </row>
    <row r="3012" spans="8:12">
      <c r="H3012" s="76">
        <f t="shared" ref="H3012:H3075" si="235">IF(+H3011+1&lt;=MAX(data21),+H3011+1,0)</f>
        <v>2643</v>
      </c>
      <c r="I3012" s="53" t="e">
        <f t="shared" si="231"/>
        <v>#N/A</v>
      </c>
      <c r="J3012" s="53" t="e">
        <f t="shared" si="232"/>
        <v>#N/A</v>
      </c>
      <c r="K3012" s="53" t="e">
        <f t="shared" si="233"/>
        <v>#N/A</v>
      </c>
      <c r="L3012" s="53" t="e">
        <f t="shared" si="234"/>
        <v>#N/A</v>
      </c>
    </row>
    <row r="3013" spans="8:12">
      <c r="H3013" s="76">
        <f t="shared" si="235"/>
        <v>2644</v>
      </c>
      <c r="I3013" s="53" t="e">
        <f t="shared" ref="I3013:I3076" si="236">IF(IFERROR(VLOOKUP($H3013,$A:$F,2,0)/VLOOKUP($H3012,$A:$F,2,0)*I3012,NA())=0,NA(),IFERROR(VLOOKUP($H3013,$A:$F,2,0)/VLOOKUP($H3012,$A:$F,2,0)*I3012,NA()))</f>
        <v>#N/A</v>
      </c>
      <c r="J3013" s="53" t="e">
        <f t="shared" ref="J3013:J3076" si="237">IF(IFERROR(VLOOKUP($H3013,$A:$F,3,0)/VLOOKUP($H3012,$A:$F,3,0)*J3012,NA())=0,NA(),IFERROR(VLOOKUP($H3013,$A:$F,3,0)/VLOOKUP($H3012,$A:$F,3,0)*J3012,NA()))</f>
        <v>#N/A</v>
      </c>
      <c r="K3013" s="53" t="e">
        <f t="shared" ref="K3013:K3076" si="238">IF(IFERROR(VLOOKUP($H3013,$A:$F,4,0)/VLOOKUP($H3012,$A:$F,4,0)*K3012,NA())=0,NA(),IFERROR(VLOOKUP($H3013,$A:$F,4,0)/VLOOKUP($H3012,$A:$F,4,0)*K3012,NA()))</f>
        <v>#N/A</v>
      </c>
      <c r="L3013" s="53" t="e">
        <f t="shared" ref="L3013:L3076" si="239">IF(IFERROR(VLOOKUP($H3013,$A:$F,5,0)/VLOOKUP($H3012,$A:$F,5,0)*L3012,NA())=0,NA(),IFERROR(VLOOKUP($H3013,$A:$F,5,0)/VLOOKUP($H3012,$A:$F,5,0)*L3012,NA()))</f>
        <v>#N/A</v>
      </c>
    </row>
    <row r="3014" spans="8:12">
      <c r="H3014" s="76">
        <f t="shared" si="235"/>
        <v>2645</v>
      </c>
      <c r="I3014" s="53" t="e">
        <f t="shared" si="236"/>
        <v>#N/A</v>
      </c>
      <c r="J3014" s="53" t="e">
        <f t="shared" si="237"/>
        <v>#N/A</v>
      </c>
      <c r="K3014" s="53" t="e">
        <f t="shared" si="238"/>
        <v>#N/A</v>
      </c>
      <c r="L3014" s="53" t="e">
        <f t="shared" si="239"/>
        <v>#N/A</v>
      </c>
    </row>
    <row r="3015" spans="8:12">
      <c r="H3015" s="76">
        <f t="shared" si="235"/>
        <v>2646</v>
      </c>
      <c r="I3015" s="53" t="e">
        <f t="shared" si="236"/>
        <v>#N/A</v>
      </c>
      <c r="J3015" s="53" t="e">
        <f t="shared" si="237"/>
        <v>#N/A</v>
      </c>
      <c r="K3015" s="53" t="e">
        <f t="shared" si="238"/>
        <v>#N/A</v>
      </c>
      <c r="L3015" s="53" t="e">
        <f t="shared" si="239"/>
        <v>#N/A</v>
      </c>
    </row>
    <row r="3016" spans="8:12">
      <c r="H3016" s="76">
        <f t="shared" si="235"/>
        <v>2647</v>
      </c>
      <c r="I3016" s="53" t="e">
        <f t="shared" si="236"/>
        <v>#N/A</v>
      </c>
      <c r="J3016" s="53" t="e">
        <f t="shared" si="237"/>
        <v>#N/A</v>
      </c>
      <c r="K3016" s="53" t="e">
        <f t="shared" si="238"/>
        <v>#N/A</v>
      </c>
      <c r="L3016" s="53" t="e">
        <f t="shared" si="239"/>
        <v>#N/A</v>
      </c>
    </row>
    <row r="3017" spans="8:12">
      <c r="H3017" s="76">
        <f t="shared" si="235"/>
        <v>2648</v>
      </c>
      <c r="I3017" s="53" t="e">
        <f t="shared" si="236"/>
        <v>#N/A</v>
      </c>
      <c r="J3017" s="53" t="e">
        <f t="shared" si="237"/>
        <v>#N/A</v>
      </c>
      <c r="K3017" s="53" t="e">
        <f t="shared" si="238"/>
        <v>#N/A</v>
      </c>
      <c r="L3017" s="53" t="e">
        <f t="shared" si="239"/>
        <v>#N/A</v>
      </c>
    </row>
    <row r="3018" spans="8:12">
      <c r="H3018" s="76">
        <f t="shared" si="235"/>
        <v>2649</v>
      </c>
      <c r="I3018" s="53" t="e">
        <f t="shared" si="236"/>
        <v>#N/A</v>
      </c>
      <c r="J3018" s="53" t="e">
        <f t="shared" si="237"/>
        <v>#N/A</v>
      </c>
      <c r="K3018" s="53" t="e">
        <f t="shared" si="238"/>
        <v>#N/A</v>
      </c>
      <c r="L3018" s="53" t="e">
        <f t="shared" si="239"/>
        <v>#N/A</v>
      </c>
    </row>
    <row r="3019" spans="8:12">
      <c r="H3019" s="76">
        <f t="shared" si="235"/>
        <v>2650</v>
      </c>
      <c r="I3019" s="53" t="e">
        <f t="shared" si="236"/>
        <v>#N/A</v>
      </c>
      <c r="J3019" s="53" t="e">
        <f t="shared" si="237"/>
        <v>#N/A</v>
      </c>
      <c r="K3019" s="53" t="e">
        <f t="shared" si="238"/>
        <v>#N/A</v>
      </c>
      <c r="L3019" s="53" t="e">
        <f t="shared" si="239"/>
        <v>#N/A</v>
      </c>
    </row>
    <row r="3020" spans="8:12">
      <c r="H3020" s="76">
        <f t="shared" si="235"/>
        <v>2651</v>
      </c>
      <c r="I3020" s="53" t="e">
        <f t="shared" si="236"/>
        <v>#N/A</v>
      </c>
      <c r="J3020" s="53" t="e">
        <f t="shared" si="237"/>
        <v>#N/A</v>
      </c>
      <c r="K3020" s="53" t="e">
        <f t="shared" si="238"/>
        <v>#N/A</v>
      </c>
      <c r="L3020" s="53" t="e">
        <f t="shared" si="239"/>
        <v>#N/A</v>
      </c>
    </row>
    <row r="3021" spans="8:12">
      <c r="H3021" s="76">
        <f t="shared" si="235"/>
        <v>2652</v>
      </c>
      <c r="I3021" s="53" t="e">
        <f t="shared" si="236"/>
        <v>#N/A</v>
      </c>
      <c r="J3021" s="53" t="e">
        <f t="shared" si="237"/>
        <v>#N/A</v>
      </c>
      <c r="K3021" s="53" t="e">
        <f t="shared" si="238"/>
        <v>#N/A</v>
      </c>
      <c r="L3021" s="53" t="e">
        <f t="shared" si="239"/>
        <v>#N/A</v>
      </c>
    </row>
    <row r="3022" spans="8:12">
      <c r="H3022" s="76">
        <f t="shared" si="235"/>
        <v>2653</v>
      </c>
      <c r="I3022" s="53" t="e">
        <f t="shared" si="236"/>
        <v>#N/A</v>
      </c>
      <c r="J3022" s="53" t="e">
        <f t="shared" si="237"/>
        <v>#N/A</v>
      </c>
      <c r="K3022" s="53" t="e">
        <f t="shared" si="238"/>
        <v>#N/A</v>
      </c>
      <c r="L3022" s="53" t="e">
        <f t="shared" si="239"/>
        <v>#N/A</v>
      </c>
    </row>
    <row r="3023" spans="8:12">
      <c r="H3023" s="76">
        <f t="shared" si="235"/>
        <v>2654</v>
      </c>
      <c r="I3023" s="53" t="e">
        <f t="shared" si="236"/>
        <v>#N/A</v>
      </c>
      <c r="J3023" s="53" t="e">
        <f t="shared" si="237"/>
        <v>#N/A</v>
      </c>
      <c r="K3023" s="53" t="e">
        <f t="shared" si="238"/>
        <v>#N/A</v>
      </c>
      <c r="L3023" s="53" t="e">
        <f t="shared" si="239"/>
        <v>#N/A</v>
      </c>
    </row>
    <row r="3024" spans="8:12">
      <c r="H3024" s="76">
        <f t="shared" si="235"/>
        <v>2655</v>
      </c>
      <c r="I3024" s="53" t="e">
        <f t="shared" si="236"/>
        <v>#N/A</v>
      </c>
      <c r="J3024" s="53" t="e">
        <f t="shared" si="237"/>
        <v>#N/A</v>
      </c>
      <c r="K3024" s="53" t="e">
        <f t="shared" si="238"/>
        <v>#N/A</v>
      </c>
      <c r="L3024" s="53" t="e">
        <f t="shared" si="239"/>
        <v>#N/A</v>
      </c>
    </row>
    <row r="3025" spans="8:12">
      <c r="H3025" s="76">
        <f t="shared" si="235"/>
        <v>2656</v>
      </c>
      <c r="I3025" s="53" t="e">
        <f t="shared" si="236"/>
        <v>#N/A</v>
      </c>
      <c r="J3025" s="53" t="e">
        <f t="shared" si="237"/>
        <v>#N/A</v>
      </c>
      <c r="K3025" s="53" t="e">
        <f t="shared" si="238"/>
        <v>#N/A</v>
      </c>
      <c r="L3025" s="53" t="e">
        <f t="shared" si="239"/>
        <v>#N/A</v>
      </c>
    </row>
    <row r="3026" spans="8:12">
      <c r="H3026" s="76">
        <f t="shared" si="235"/>
        <v>2657</v>
      </c>
      <c r="I3026" s="53" t="e">
        <f t="shared" si="236"/>
        <v>#N/A</v>
      </c>
      <c r="J3026" s="53" t="e">
        <f t="shared" si="237"/>
        <v>#N/A</v>
      </c>
      <c r="K3026" s="53" t="e">
        <f t="shared" si="238"/>
        <v>#N/A</v>
      </c>
      <c r="L3026" s="53" t="e">
        <f t="shared" si="239"/>
        <v>#N/A</v>
      </c>
    </row>
    <row r="3027" spans="8:12">
      <c r="H3027" s="76">
        <f t="shared" si="235"/>
        <v>2658</v>
      </c>
      <c r="I3027" s="53" t="e">
        <f t="shared" si="236"/>
        <v>#N/A</v>
      </c>
      <c r="J3027" s="53" t="e">
        <f t="shared" si="237"/>
        <v>#N/A</v>
      </c>
      <c r="K3027" s="53" t="e">
        <f t="shared" si="238"/>
        <v>#N/A</v>
      </c>
      <c r="L3027" s="53" t="e">
        <f t="shared" si="239"/>
        <v>#N/A</v>
      </c>
    </row>
    <row r="3028" spans="8:12">
      <c r="H3028" s="76">
        <f t="shared" si="235"/>
        <v>2659</v>
      </c>
      <c r="I3028" s="53" t="e">
        <f t="shared" si="236"/>
        <v>#N/A</v>
      </c>
      <c r="J3028" s="53" t="e">
        <f t="shared" si="237"/>
        <v>#N/A</v>
      </c>
      <c r="K3028" s="53" t="e">
        <f t="shared" si="238"/>
        <v>#N/A</v>
      </c>
      <c r="L3028" s="53" t="e">
        <f t="shared" si="239"/>
        <v>#N/A</v>
      </c>
    </row>
    <row r="3029" spans="8:12">
      <c r="H3029" s="76">
        <f t="shared" si="235"/>
        <v>2660</v>
      </c>
      <c r="I3029" s="53" t="e">
        <f t="shared" si="236"/>
        <v>#N/A</v>
      </c>
      <c r="J3029" s="53" t="e">
        <f t="shared" si="237"/>
        <v>#N/A</v>
      </c>
      <c r="K3029" s="53" t="e">
        <f t="shared" si="238"/>
        <v>#N/A</v>
      </c>
      <c r="L3029" s="53" t="e">
        <f t="shared" si="239"/>
        <v>#N/A</v>
      </c>
    </row>
    <row r="3030" spans="8:12">
      <c r="H3030" s="76">
        <f t="shared" si="235"/>
        <v>2661</v>
      </c>
      <c r="I3030" s="53" t="e">
        <f t="shared" si="236"/>
        <v>#N/A</v>
      </c>
      <c r="J3030" s="53" t="e">
        <f t="shared" si="237"/>
        <v>#N/A</v>
      </c>
      <c r="K3030" s="53" t="e">
        <f t="shared" si="238"/>
        <v>#N/A</v>
      </c>
      <c r="L3030" s="53" t="e">
        <f t="shared" si="239"/>
        <v>#N/A</v>
      </c>
    </row>
    <row r="3031" spans="8:12">
      <c r="H3031" s="76">
        <f t="shared" si="235"/>
        <v>2662</v>
      </c>
      <c r="I3031" s="53" t="e">
        <f t="shared" si="236"/>
        <v>#N/A</v>
      </c>
      <c r="J3031" s="53" t="e">
        <f t="shared" si="237"/>
        <v>#N/A</v>
      </c>
      <c r="K3031" s="53" t="e">
        <f t="shared" si="238"/>
        <v>#N/A</v>
      </c>
      <c r="L3031" s="53" t="e">
        <f t="shared" si="239"/>
        <v>#N/A</v>
      </c>
    </row>
    <row r="3032" spans="8:12">
      <c r="H3032" s="76">
        <f t="shared" si="235"/>
        <v>2663</v>
      </c>
      <c r="I3032" s="53" t="e">
        <f t="shared" si="236"/>
        <v>#N/A</v>
      </c>
      <c r="J3032" s="53" t="e">
        <f t="shared" si="237"/>
        <v>#N/A</v>
      </c>
      <c r="K3032" s="53" t="e">
        <f t="shared" si="238"/>
        <v>#N/A</v>
      </c>
      <c r="L3032" s="53" t="e">
        <f t="shared" si="239"/>
        <v>#N/A</v>
      </c>
    </row>
    <row r="3033" spans="8:12">
      <c r="H3033" s="76">
        <f t="shared" si="235"/>
        <v>2664</v>
      </c>
      <c r="I3033" s="53" t="e">
        <f t="shared" si="236"/>
        <v>#N/A</v>
      </c>
      <c r="J3033" s="53" t="e">
        <f t="shared" si="237"/>
        <v>#N/A</v>
      </c>
      <c r="K3033" s="53" t="e">
        <f t="shared" si="238"/>
        <v>#N/A</v>
      </c>
      <c r="L3033" s="53" t="e">
        <f t="shared" si="239"/>
        <v>#N/A</v>
      </c>
    </row>
    <row r="3034" spans="8:12">
      <c r="H3034" s="76">
        <f t="shared" si="235"/>
        <v>2665</v>
      </c>
      <c r="I3034" s="53" t="e">
        <f t="shared" si="236"/>
        <v>#N/A</v>
      </c>
      <c r="J3034" s="53" t="e">
        <f t="shared" si="237"/>
        <v>#N/A</v>
      </c>
      <c r="K3034" s="53" t="e">
        <f t="shared" si="238"/>
        <v>#N/A</v>
      </c>
      <c r="L3034" s="53" t="e">
        <f t="shared" si="239"/>
        <v>#N/A</v>
      </c>
    </row>
    <row r="3035" spans="8:12">
      <c r="H3035" s="76">
        <f t="shared" si="235"/>
        <v>2666</v>
      </c>
      <c r="I3035" s="53" t="e">
        <f t="shared" si="236"/>
        <v>#N/A</v>
      </c>
      <c r="J3035" s="53" t="e">
        <f t="shared" si="237"/>
        <v>#N/A</v>
      </c>
      <c r="K3035" s="53" t="e">
        <f t="shared" si="238"/>
        <v>#N/A</v>
      </c>
      <c r="L3035" s="53" t="e">
        <f t="shared" si="239"/>
        <v>#N/A</v>
      </c>
    </row>
    <row r="3036" spans="8:12">
      <c r="H3036" s="76">
        <f t="shared" si="235"/>
        <v>2667</v>
      </c>
      <c r="I3036" s="53" t="e">
        <f t="shared" si="236"/>
        <v>#N/A</v>
      </c>
      <c r="J3036" s="53" t="e">
        <f t="shared" si="237"/>
        <v>#N/A</v>
      </c>
      <c r="K3036" s="53" t="e">
        <f t="shared" si="238"/>
        <v>#N/A</v>
      </c>
      <c r="L3036" s="53" t="e">
        <f t="shared" si="239"/>
        <v>#N/A</v>
      </c>
    </row>
    <row r="3037" spans="8:12">
      <c r="H3037" s="76">
        <f t="shared" si="235"/>
        <v>2668</v>
      </c>
      <c r="I3037" s="53" t="e">
        <f t="shared" si="236"/>
        <v>#N/A</v>
      </c>
      <c r="J3037" s="53" t="e">
        <f t="shared" si="237"/>
        <v>#N/A</v>
      </c>
      <c r="K3037" s="53" t="e">
        <f t="shared" si="238"/>
        <v>#N/A</v>
      </c>
      <c r="L3037" s="53" t="e">
        <f t="shared" si="239"/>
        <v>#N/A</v>
      </c>
    </row>
    <row r="3038" spans="8:12">
      <c r="H3038" s="76">
        <f t="shared" si="235"/>
        <v>2669</v>
      </c>
      <c r="I3038" s="53" t="e">
        <f t="shared" si="236"/>
        <v>#N/A</v>
      </c>
      <c r="J3038" s="53" t="e">
        <f t="shared" si="237"/>
        <v>#N/A</v>
      </c>
      <c r="K3038" s="53" t="e">
        <f t="shared" si="238"/>
        <v>#N/A</v>
      </c>
      <c r="L3038" s="53" t="e">
        <f t="shared" si="239"/>
        <v>#N/A</v>
      </c>
    </row>
    <row r="3039" spans="8:12">
      <c r="H3039" s="76">
        <f t="shared" si="235"/>
        <v>2670</v>
      </c>
      <c r="I3039" s="53" t="e">
        <f t="shared" si="236"/>
        <v>#N/A</v>
      </c>
      <c r="J3039" s="53" t="e">
        <f t="shared" si="237"/>
        <v>#N/A</v>
      </c>
      <c r="K3039" s="53" t="e">
        <f t="shared" si="238"/>
        <v>#N/A</v>
      </c>
      <c r="L3039" s="53" t="e">
        <f t="shared" si="239"/>
        <v>#N/A</v>
      </c>
    </row>
    <row r="3040" spans="8:12">
      <c r="H3040" s="76">
        <f t="shared" si="235"/>
        <v>2671</v>
      </c>
      <c r="I3040" s="53" t="e">
        <f t="shared" si="236"/>
        <v>#N/A</v>
      </c>
      <c r="J3040" s="53" t="e">
        <f t="shared" si="237"/>
        <v>#N/A</v>
      </c>
      <c r="K3040" s="53" t="e">
        <f t="shared" si="238"/>
        <v>#N/A</v>
      </c>
      <c r="L3040" s="53" t="e">
        <f t="shared" si="239"/>
        <v>#N/A</v>
      </c>
    </row>
    <row r="3041" spans="8:12">
      <c r="H3041" s="76">
        <f t="shared" si="235"/>
        <v>2672</v>
      </c>
      <c r="I3041" s="53" t="e">
        <f t="shared" si="236"/>
        <v>#N/A</v>
      </c>
      <c r="J3041" s="53" t="e">
        <f t="shared" si="237"/>
        <v>#N/A</v>
      </c>
      <c r="K3041" s="53" t="e">
        <f t="shared" si="238"/>
        <v>#N/A</v>
      </c>
      <c r="L3041" s="53" t="e">
        <f t="shared" si="239"/>
        <v>#N/A</v>
      </c>
    </row>
    <row r="3042" spans="8:12">
      <c r="H3042" s="76">
        <f t="shared" si="235"/>
        <v>2673</v>
      </c>
      <c r="I3042" s="53" t="e">
        <f t="shared" si="236"/>
        <v>#N/A</v>
      </c>
      <c r="J3042" s="53" t="e">
        <f t="shared" si="237"/>
        <v>#N/A</v>
      </c>
      <c r="K3042" s="53" t="e">
        <f t="shared" si="238"/>
        <v>#N/A</v>
      </c>
      <c r="L3042" s="53" t="e">
        <f t="shared" si="239"/>
        <v>#N/A</v>
      </c>
    </row>
    <row r="3043" spans="8:12">
      <c r="H3043" s="76">
        <f t="shared" si="235"/>
        <v>2674</v>
      </c>
      <c r="I3043" s="53" t="e">
        <f t="shared" si="236"/>
        <v>#N/A</v>
      </c>
      <c r="J3043" s="53" t="e">
        <f t="shared" si="237"/>
        <v>#N/A</v>
      </c>
      <c r="K3043" s="53" t="e">
        <f t="shared" si="238"/>
        <v>#N/A</v>
      </c>
      <c r="L3043" s="53" t="e">
        <f t="shared" si="239"/>
        <v>#N/A</v>
      </c>
    </row>
    <row r="3044" spans="8:12">
      <c r="H3044" s="76">
        <f t="shared" si="235"/>
        <v>2675</v>
      </c>
      <c r="I3044" s="53" t="e">
        <f t="shared" si="236"/>
        <v>#N/A</v>
      </c>
      <c r="J3044" s="53" t="e">
        <f t="shared" si="237"/>
        <v>#N/A</v>
      </c>
      <c r="K3044" s="53" t="e">
        <f t="shared" si="238"/>
        <v>#N/A</v>
      </c>
      <c r="L3044" s="53" t="e">
        <f t="shared" si="239"/>
        <v>#N/A</v>
      </c>
    </row>
    <row r="3045" spans="8:12">
      <c r="H3045" s="76">
        <f t="shared" si="235"/>
        <v>2676</v>
      </c>
      <c r="I3045" s="53" t="e">
        <f t="shared" si="236"/>
        <v>#N/A</v>
      </c>
      <c r="J3045" s="53" t="e">
        <f t="shared" si="237"/>
        <v>#N/A</v>
      </c>
      <c r="K3045" s="53" t="e">
        <f t="shared" si="238"/>
        <v>#N/A</v>
      </c>
      <c r="L3045" s="53" t="e">
        <f t="shared" si="239"/>
        <v>#N/A</v>
      </c>
    </row>
    <row r="3046" spans="8:12">
      <c r="H3046" s="76">
        <f t="shared" si="235"/>
        <v>2677</v>
      </c>
      <c r="I3046" s="53" t="e">
        <f t="shared" si="236"/>
        <v>#N/A</v>
      </c>
      <c r="J3046" s="53" t="e">
        <f t="shared" si="237"/>
        <v>#N/A</v>
      </c>
      <c r="K3046" s="53" t="e">
        <f t="shared" si="238"/>
        <v>#N/A</v>
      </c>
      <c r="L3046" s="53" t="e">
        <f t="shared" si="239"/>
        <v>#N/A</v>
      </c>
    </row>
    <row r="3047" spans="8:12">
      <c r="H3047" s="76">
        <f t="shared" si="235"/>
        <v>2678</v>
      </c>
      <c r="I3047" s="53" t="e">
        <f t="shared" si="236"/>
        <v>#N/A</v>
      </c>
      <c r="J3047" s="53" t="e">
        <f t="shared" si="237"/>
        <v>#N/A</v>
      </c>
      <c r="K3047" s="53" t="e">
        <f t="shared" si="238"/>
        <v>#N/A</v>
      </c>
      <c r="L3047" s="53" t="e">
        <f t="shared" si="239"/>
        <v>#N/A</v>
      </c>
    </row>
    <row r="3048" spans="8:12">
      <c r="H3048" s="76">
        <f t="shared" si="235"/>
        <v>2679</v>
      </c>
      <c r="I3048" s="53" t="e">
        <f t="shared" si="236"/>
        <v>#N/A</v>
      </c>
      <c r="J3048" s="53" t="e">
        <f t="shared" si="237"/>
        <v>#N/A</v>
      </c>
      <c r="K3048" s="53" t="e">
        <f t="shared" si="238"/>
        <v>#N/A</v>
      </c>
      <c r="L3048" s="53" t="e">
        <f t="shared" si="239"/>
        <v>#N/A</v>
      </c>
    </row>
    <row r="3049" spans="8:12">
      <c r="H3049" s="76">
        <f t="shared" si="235"/>
        <v>2680</v>
      </c>
      <c r="I3049" s="53" t="e">
        <f t="shared" si="236"/>
        <v>#N/A</v>
      </c>
      <c r="J3049" s="53" t="e">
        <f t="shared" si="237"/>
        <v>#N/A</v>
      </c>
      <c r="K3049" s="53" t="e">
        <f t="shared" si="238"/>
        <v>#N/A</v>
      </c>
      <c r="L3049" s="53" t="e">
        <f t="shared" si="239"/>
        <v>#N/A</v>
      </c>
    </row>
    <row r="3050" spans="8:12">
      <c r="H3050" s="76">
        <f t="shared" si="235"/>
        <v>2681</v>
      </c>
      <c r="I3050" s="53" t="e">
        <f t="shared" si="236"/>
        <v>#N/A</v>
      </c>
      <c r="J3050" s="53" t="e">
        <f t="shared" si="237"/>
        <v>#N/A</v>
      </c>
      <c r="K3050" s="53" t="e">
        <f t="shared" si="238"/>
        <v>#N/A</v>
      </c>
      <c r="L3050" s="53" t="e">
        <f t="shared" si="239"/>
        <v>#N/A</v>
      </c>
    </row>
    <row r="3051" spans="8:12">
      <c r="H3051" s="76">
        <f t="shared" si="235"/>
        <v>2682</v>
      </c>
      <c r="I3051" s="53" t="e">
        <f t="shared" si="236"/>
        <v>#N/A</v>
      </c>
      <c r="J3051" s="53" t="e">
        <f t="shared" si="237"/>
        <v>#N/A</v>
      </c>
      <c r="K3051" s="53" t="e">
        <f t="shared" si="238"/>
        <v>#N/A</v>
      </c>
      <c r="L3051" s="53" t="e">
        <f t="shared" si="239"/>
        <v>#N/A</v>
      </c>
    </row>
    <row r="3052" spans="8:12">
      <c r="H3052" s="76">
        <f t="shared" si="235"/>
        <v>2683</v>
      </c>
      <c r="I3052" s="53" t="e">
        <f t="shared" si="236"/>
        <v>#N/A</v>
      </c>
      <c r="J3052" s="53" t="e">
        <f t="shared" si="237"/>
        <v>#N/A</v>
      </c>
      <c r="K3052" s="53" t="e">
        <f t="shared" si="238"/>
        <v>#N/A</v>
      </c>
      <c r="L3052" s="53" t="e">
        <f t="shared" si="239"/>
        <v>#N/A</v>
      </c>
    </row>
    <row r="3053" spans="8:12">
      <c r="H3053" s="76">
        <f t="shared" si="235"/>
        <v>2684</v>
      </c>
      <c r="I3053" s="53" t="e">
        <f t="shared" si="236"/>
        <v>#N/A</v>
      </c>
      <c r="J3053" s="53" t="e">
        <f t="shared" si="237"/>
        <v>#N/A</v>
      </c>
      <c r="K3053" s="53" t="e">
        <f t="shared" si="238"/>
        <v>#N/A</v>
      </c>
      <c r="L3053" s="53" t="e">
        <f t="shared" si="239"/>
        <v>#N/A</v>
      </c>
    </row>
    <row r="3054" spans="8:12">
      <c r="H3054" s="76">
        <f t="shared" si="235"/>
        <v>2685</v>
      </c>
      <c r="I3054" s="53" t="e">
        <f t="shared" si="236"/>
        <v>#N/A</v>
      </c>
      <c r="J3054" s="53" t="e">
        <f t="shared" si="237"/>
        <v>#N/A</v>
      </c>
      <c r="K3054" s="53" t="e">
        <f t="shared" si="238"/>
        <v>#N/A</v>
      </c>
      <c r="L3054" s="53" t="e">
        <f t="shared" si="239"/>
        <v>#N/A</v>
      </c>
    </row>
    <row r="3055" spans="8:12">
      <c r="H3055" s="76">
        <f t="shared" si="235"/>
        <v>2686</v>
      </c>
      <c r="I3055" s="53" t="e">
        <f t="shared" si="236"/>
        <v>#N/A</v>
      </c>
      <c r="J3055" s="53" t="e">
        <f t="shared" si="237"/>
        <v>#N/A</v>
      </c>
      <c r="K3055" s="53" t="e">
        <f t="shared" si="238"/>
        <v>#N/A</v>
      </c>
      <c r="L3055" s="53" t="e">
        <f t="shared" si="239"/>
        <v>#N/A</v>
      </c>
    </row>
    <row r="3056" spans="8:12">
      <c r="H3056" s="76">
        <f t="shared" si="235"/>
        <v>2687</v>
      </c>
      <c r="I3056" s="53" t="e">
        <f t="shared" si="236"/>
        <v>#N/A</v>
      </c>
      <c r="J3056" s="53" t="e">
        <f t="shared" si="237"/>
        <v>#N/A</v>
      </c>
      <c r="K3056" s="53" t="e">
        <f t="shared" si="238"/>
        <v>#N/A</v>
      </c>
      <c r="L3056" s="53" t="e">
        <f t="shared" si="239"/>
        <v>#N/A</v>
      </c>
    </row>
    <row r="3057" spans="8:12">
      <c r="H3057" s="76">
        <f t="shared" si="235"/>
        <v>2688</v>
      </c>
      <c r="I3057" s="53" t="e">
        <f t="shared" si="236"/>
        <v>#N/A</v>
      </c>
      <c r="J3057" s="53" t="e">
        <f t="shared" si="237"/>
        <v>#N/A</v>
      </c>
      <c r="K3057" s="53" t="e">
        <f t="shared" si="238"/>
        <v>#N/A</v>
      </c>
      <c r="L3057" s="53" t="e">
        <f t="shared" si="239"/>
        <v>#N/A</v>
      </c>
    </row>
    <row r="3058" spans="8:12">
      <c r="H3058" s="76">
        <f t="shared" si="235"/>
        <v>2689</v>
      </c>
      <c r="I3058" s="53" t="e">
        <f t="shared" si="236"/>
        <v>#N/A</v>
      </c>
      <c r="J3058" s="53" t="e">
        <f t="shared" si="237"/>
        <v>#N/A</v>
      </c>
      <c r="K3058" s="53" t="e">
        <f t="shared" si="238"/>
        <v>#N/A</v>
      </c>
      <c r="L3058" s="53" t="e">
        <f t="shared" si="239"/>
        <v>#N/A</v>
      </c>
    </row>
    <row r="3059" spans="8:12">
      <c r="H3059" s="76">
        <f t="shared" si="235"/>
        <v>2690</v>
      </c>
      <c r="I3059" s="53" t="e">
        <f t="shared" si="236"/>
        <v>#N/A</v>
      </c>
      <c r="J3059" s="53" t="e">
        <f t="shared" si="237"/>
        <v>#N/A</v>
      </c>
      <c r="K3059" s="53" t="e">
        <f t="shared" si="238"/>
        <v>#N/A</v>
      </c>
      <c r="L3059" s="53" t="e">
        <f t="shared" si="239"/>
        <v>#N/A</v>
      </c>
    </row>
    <row r="3060" spans="8:12">
      <c r="H3060" s="76">
        <f t="shared" si="235"/>
        <v>2691</v>
      </c>
      <c r="I3060" s="53" t="e">
        <f t="shared" si="236"/>
        <v>#N/A</v>
      </c>
      <c r="J3060" s="53" t="e">
        <f t="shared" si="237"/>
        <v>#N/A</v>
      </c>
      <c r="K3060" s="53" t="e">
        <f t="shared" si="238"/>
        <v>#N/A</v>
      </c>
      <c r="L3060" s="53" t="e">
        <f t="shared" si="239"/>
        <v>#N/A</v>
      </c>
    </row>
    <row r="3061" spans="8:12">
      <c r="H3061" s="76">
        <f t="shared" si="235"/>
        <v>2692</v>
      </c>
      <c r="I3061" s="53" t="e">
        <f t="shared" si="236"/>
        <v>#N/A</v>
      </c>
      <c r="J3061" s="53" t="e">
        <f t="shared" si="237"/>
        <v>#N/A</v>
      </c>
      <c r="K3061" s="53" t="e">
        <f t="shared" si="238"/>
        <v>#N/A</v>
      </c>
      <c r="L3061" s="53" t="e">
        <f t="shared" si="239"/>
        <v>#N/A</v>
      </c>
    </row>
    <row r="3062" spans="8:12">
      <c r="H3062" s="76">
        <f t="shared" si="235"/>
        <v>2693</v>
      </c>
      <c r="I3062" s="53" t="e">
        <f t="shared" si="236"/>
        <v>#N/A</v>
      </c>
      <c r="J3062" s="53" t="e">
        <f t="shared" si="237"/>
        <v>#N/A</v>
      </c>
      <c r="K3062" s="53" t="e">
        <f t="shared" si="238"/>
        <v>#N/A</v>
      </c>
      <c r="L3062" s="53" t="e">
        <f t="shared" si="239"/>
        <v>#N/A</v>
      </c>
    </row>
    <row r="3063" spans="8:12">
      <c r="H3063" s="76">
        <f t="shared" si="235"/>
        <v>2694</v>
      </c>
      <c r="I3063" s="53" t="e">
        <f t="shared" si="236"/>
        <v>#N/A</v>
      </c>
      <c r="J3063" s="53" t="e">
        <f t="shared" si="237"/>
        <v>#N/A</v>
      </c>
      <c r="K3063" s="53" t="e">
        <f t="shared" si="238"/>
        <v>#N/A</v>
      </c>
      <c r="L3063" s="53" t="e">
        <f t="shared" si="239"/>
        <v>#N/A</v>
      </c>
    </row>
    <row r="3064" spans="8:12">
      <c r="H3064" s="76">
        <f t="shared" si="235"/>
        <v>2695</v>
      </c>
      <c r="I3064" s="53" t="e">
        <f t="shared" si="236"/>
        <v>#N/A</v>
      </c>
      <c r="J3064" s="53" t="e">
        <f t="shared" si="237"/>
        <v>#N/A</v>
      </c>
      <c r="K3064" s="53" t="e">
        <f t="shared" si="238"/>
        <v>#N/A</v>
      </c>
      <c r="L3064" s="53" t="e">
        <f t="shared" si="239"/>
        <v>#N/A</v>
      </c>
    </row>
    <row r="3065" spans="8:12">
      <c r="H3065" s="76">
        <f t="shared" si="235"/>
        <v>2696</v>
      </c>
      <c r="I3065" s="53" t="e">
        <f t="shared" si="236"/>
        <v>#N/A</v>
      </c>
      <c r="J3065" s="53" t="e">
        <f t="shared" si="237"/>
        <v>#N/A</v>
      </c>
      <c r="K3065" s="53" t="e">
        <f t="shared" si="238"/>
        <v>#N/A</v>
      </c>
      <c r="L3065" s="53" t="e">
        <f t="shared" si="239"/>
        <v>#N/A</v>
      </c>
    </row>
    <row r="3066" spans="8:12">
      <c r="H3066" s="76">
        <f t="shared" si="235"/>
        <v>2697</v>
      </c>
      <c r="I3066" s="53" t="e">
        <f t="shared" si="236"/>
        <v>#N/A</v>
      </c>
      <c r="J3066" s="53" t="e">
        <f t="shared" si="237"/>
        <v>#N/A</v>
      </c>
      <c r="K3066" s="53" t="e">
        <f t="shared" si="238"/>
        <v>#N/A</v>
      </c>
      <c r="L3066" s="53" t="e">
        <f t="shared" si="239"/>
        <v>#N/A</v>
      </c>
    </row>
    <row r="3067" spans="8:12">
      <c r="H3067" s="76">
        <f t="shared" si="235"/>
        <v>2698</v>
      </c>
      <c r="I3067" s="53" t="e">
        <f t="shared" si="236"/>
        <v>#N/A</v>
      </c>
      <c r="J3067" s="53" t="e">
        <f t="shared" si="237"/>
        <v>#N/A</v>
      </c>
      <c r="K3067" s="53" t="e">
        <f t="shared" si="238"/>
        <v>#N/A</v>
      </c>
      <c r="L3067" s="53" t="e">
        <f t="shared" si="239"/>
        <v>#N/A</v>
      </c>
    </row>
    <row r="3068" spans="8:12">
      <c r="H3068" s="76">
        <f t="shared" si="235"/>
        <v>2699</v>
      </c>
      <c r="I3068" s="53" t="e">
        <f t="shared" si="236"/>
        <v>#N/A</v>
      </c>
      <c r="J3068" s="53" t="e">
        <f t="shared" si="237"/>
        <v>#N/A</v>
      </c>
      <c r="K3068" s="53" t="e">
        <f t="shared" si="238"/>
        <v>#N/A</v>
      </c>
      <c r="L3068" s="53" t="e">
        <f t="shared" si="239"/>
        <v>#N/A</v>
      </c>
    </row>
    <row r="3069" spans="8:12">
      <c r="H3069" s="76">
        <f t="shared" si="235"/>
        <v>2700</v>
      </c>
      <c r="I3069" s="53" t="e">
        <f t="shared" si="236"/>
        <v>#N/A</v>
      </c>
      <c r="J3069" s="53" t="e">
        <f t="shared" si="237"/>
        <v>#N/A</v>
      </c>
      <c r="K3069" s="53" t="e">
        <f t="shared" si="238"/>
        <v>#N/A</v>
      </c>
      <c r="L3069" s="53" t="e">
        <f t="shared" si="239"/>
        <v>#N/A</v>
      </c>
    </row>
    <row r="3070" spans="8:12">
      <c r="H3070" s="76">
        <f t="shared" si="235"/>
        <v>2701</v>
      </c>
      <c r="I3070" s="53" t="e">
        <f t="shared" si="236"/>
        <v>#N/A</v>
      </c>
      <c r="J3070" s="53" t="e">
        <f t="shared" si="237"/>
        <v>#N/A</v>
      </c>
      <c r="K3070" s="53" t="e">
        <f t="shared" si="238"/>
        <v>#N/A</v>
      </c>
      <c r="L3070" s="53" t="e">
        <f t="shared" si="239"/>
        <v>#N/A</v>
      </c>
    </row>
    <row r="3071" spans="8:12">
      <c r="H3071" s="76">
        <f t="shared" si="235"/>
        <v>2702</v>
      </c>
      <c r="I3071" s="53" t="e">
        <f t="shared" si="236"/>
        <v>#N/A</v>
      </c>
      <c r="J3071" s="53" t="e">
        <f t="shared" si="237"/>
        <v>#N/A</v>
      </c>
      <c r="K3071" s="53" t="e">
        <f t="shared" si="238"/>
        <v>#N/A</v>
      </c>
      <c r="L3071" s="53" t="e">
        <f t="shared" si="239"/>
        <v>#N/A</v>
      </c>
    </row>
    <row r="3072" spans="8:12">
      <c r="H3072" s="76">
        <f t="shared" si="235"/>
        <v>2703</v>
      </c>
      <c r="I3072" s="53" t="e">
        <f t="shared" si="236"/>
        <v>#N/A</v>
      </c>
      <c r="J3072" s="53" t="e">
        <f t="shared" si="237"/>
        <v>#N/A</v>
      </c>
      <c r="K3072" s="53" t="e">
        <f t="shared" si="238"/>
        <v>#N/A</v>
      </c>
      <c r="L3072" s="53" t="e">
        <f t="shared" si="239"/>
        <v>#N/A</v>
      </c>
    </row>
    <row r="3073" spans="8:12">
      <c r="H3073" s="76">
        <f t="shared" si="235"/>
        <v>2704</v>
      </c>
      <c r="I3073" s="53" t="e">
        <f t="shared" si="236"/>
        <v>#N/A</v>
      </c>
      <c r="J3073" s="53" t="e">
        <f t="shared" si="237"/>
        <v>#N/A</v>
      </c>
      <c r="K3073" s="53" t="e">
        <f t="shared" si="238"/>
        <v>#N/A</v>
      </c>
      <c r="L3073" s="53" t="e">
        <f t="shared" si="239"/>
        <v>#N/A</v>
      </c>
    </row>
    <row r="3074" spans="8:12">
      <c r="H3074" s="76">
        <f t="shared" si="235"/>
        <v>2705</v>
      </c>
      <c r="I3074" s="53" t="e">
        <f t="shared" si="236"/>
        <v>#N/A</v>
      </c>
      <c r="J3074" s="53" t="e">
        <f t="shared" si="237"/>
        <v>#N/A</v>
      </c>
      <c r="K3074" s="53" t="e">
        <f t="shared" si="238"/>
        <v>#N/A</v>
      </c>
      <c r="L3074" s="53" t="e">
        <f t="shared" si="239"/>
        <v>#N/A</v>
      </c>
    </row>
    <row r="3075" spans="8:12">
      <c r="H3075" s="76">
        <f t="shared" si="235"/>
        <v>2706</v>
      </c>
      <c r="I3075" s="53" t="e">
        <f t="shared" si="236"/>
        <v>#N/A</v>
      </c>
      <c r="J3075" s="53" t="e">
        <f t="shared" si="237"/>
        <v>#N/A</v>
      </c>
      <c r="K3075" s="53" t="e">
        <f t="shared" si="238"/>
        <v>#N/A</v>
      </c>
      <c r="L3075" s="53" t="e">
        <f t="shared" si="239"/>
        <v>#N/A</v>
      </c>
    </row>
    <row r="3076" spans="8:12">
      <c r="H3076" s="76">
        <f t="shared" ref="H3076:H3139" si="240">IF(+H3075+1&lt;=MAX(data21),+H3075+1,0)</f>
        <v>2707</v>
      </c>
      <c r="I3076" s="53" t="e">
        <f t="shared" si="236"/>
        <v>#N/A</v>
      </c>
      <c r="J3076" s="53" t="e">
        <f t="shared" si="237"/>
        <v>#N/A</v>
      </c>
      <c r="K3076" s="53" t="e">
        <f t="shared" si="238"/>
        <v>#N/A</v>
      </c>
      <c r="L3076" s="53" t="e">
        <f t="shared" si="239"/>
        <v>#N/A</v>
      </c>
    </row>
    <row r="3077" spans="8:12">
      <c r="H3077" s="76">
        <f t="shared" si="240"/>
        <v>2708</v>
      </c>
      <c r="I3077" s="53" t="e">
        <f t="shared" ref="I3077:I3140" si="241">IF(IFERROR(VLOOKUP($H3077,$A:$F,2,0)/VLOOKUP($H3076,$A:$F,2,0)*I3076,NA())=0,NA(),IFERROR(VLOOKUP($H3077,$A:$F,2,0)/VLOOKUP($H3076,$A:$F,2,0)*I3076,NA()))</f>
        <v>#N/A</v>
      </c>
      <c r="J3077" s="53" t="e">
        <f t="shared" ref="J3077:J3140" si="242">IF(IFERROR(VLOOKUP($H3077,$A:$F,3,0)/VLOOKUP($H3076,$A:$F,3,0)*J3076,NA())=0,NA(),IFERROR(VLOOKUP($H3077,$A:$F,3,0)/VLOOKUP($H3076,$A:$F,3,0)*J3076,NA()))</f>
        <v>#N/A</v>
      </c>
      <c r="K3077" s="53" t="e">
        <f t="shared" ref="K3077:K3140" si="243">IF(IFERROR(VLOOKUP($H3077,$A:$F,4,0)/VLOOKUP($H3076,$A:$F,4,0)*K3076,NA())=0,NA(),IFERROR(VLOOKUP($H3077,$A:$F,4,0)/VLOOKUP($H3076,$A:$F,4,0)*K3076,NA()))</f>
        <v>#N/A</v>
      </c>
      <c r="L3077" s="53" t="e">
        <f t="shared" ref="L3077:L3140" si="244">IF(IFERROR(VLOOKUP($H3077,$A:$F,5,0)/VLOOKUP($H3076,$A:$F,5,0)*L3076,NA())=0,NA(),IFERROR(VLOOKUP($H3077,$A:$F,5,0)/VLOOKUP($H3076,$A:$F,5,0)*L3076,NA()))</f>
        <v>#N/A</v>
      </c>
    </row>
    <row r="3078" spans="8:12">
      <c r="H3078" s="76">
        <f t="shared" si="240"/>
        <v>2709</v>
      </c>
      <c r="I3078" s="53" t="e">
        <f t="shared" si="241"/>
        <v>#N/A</v>
      </c>
      <c r="J3078" s="53" t="e">
        <f t="shared" si="242"/>
        <v>#N/A</v>
      </c>
      <c r="K3078" s="53" t="e">
        <f t="shared" si="243"/>
        <v>#N/A</v>
      </c>
      <c r="L3078" s="53" t="e">
        <f t="shared" si="244"/>
        <v>#N/A</v>
      </c>
    </row>
    <row r="3079" spans="8:12">
      <c r="H3079" s="76">
        <f t="shared" si="240"/>
        <v>2710</v>
      </c>
      <c r="I3079" s="53" t="e">
        <f t="shared" si="241"/>
        <v>#N/A</v>
      </c>
      <c r="J3079" s="53" t="e">
        <f t="shared" si="242"/>
        <v>#N/A</v>
      </c>
      <c r="K3079" s="53" t="e">
        <f t="shared" si="243"/>
        <v>#N/A</v>
      </c>
      <c r="L3079" s="53" t="e">
        <f t="shared" si="244"/>
        <v>#N/A</v>
      </c>
    </row>
    <row r="3080" spans="8:12">
      <c r="H3080" s="76">
        <f t="shared" si="240"/>
        <v>2711</v>
      </c>
      <c r="I3080" s="53" t="e">
        <f t="shared" si="241"/>
        <v>#N/A</v>
      </c>
      <c r="J3080" s="53" t="e">
        <f t="shared" si="242"/>
        <v>#N/A</v>
      </c>
      <c r="K3080" s="53" t="e">
        <f t="shared" si="243"/>
        <v>#N/A</v>
      </c>
      <c r="L3080" s="53" t="e">
        <f t="shared" si="244"/>
        <v>#N/A</v>
      </c>
    </row>
    <row r="3081" spans="8:12">
      <c r="H3081" s="76">
        <f t="shared" si="240"/>
        <v>2712</v>
      </c>
      <c r="I3081" s="53" t="e">
        <f t="shared" si="241"/>
        <v>#N/A</v>
      </c>
      <c r="J3081" s="53" t="e">
        <f t="shared" si="242"/>
        <v>#N/A</v>
      </c>
      <c r="K3081" s="53" t="e">
        <f t="shared" si="243"/>
        <v>#N/A</v>
      </c>
      <c r="L3081" s="53" t="e">
        <f t="shared" si="244"/>
        <v>#N/A</v>
      </c>
    </row>
    <row r="3082" spans="8:12">
      <c r="H3082" s="76">
        <f t="shared" si="240"/>
        <v>2713</v>
      </c>
      <c r="I3082" s="53" t="e">
        <f t="shared" si="241"/>
        <v>#N/A</v>
      </c>
      <c r="J3082" s="53" t="e">
        <f t="shared" si="242"/>
        <v>#N/A</v>
      </c>
      <c r="K3082" s="53" t="e">
        <f t="shared" si="243"/>
        <v>#N/A</v>
      </c>
      <c r="L3082" s="53" t="e">
        <f t="shared" si="244"/>
        <v>#N/A</v>
      </c>
    </row>
    <row r="3083" spans="8:12">
      <c r="H3083" s="76">
        <f t="shared" si="240"/>
        <v>2714</v>
      </c>
      <c r="I3083" s="53" t="e">
        <f t="shared" si="241"/>
        <v>#N/A</v>
      </c>
      <c r="J3083" s="53" t="e">
        <f t="shared" si="242"/>
        <v>#N/A</v>
      </c>
      <c r="K3083" s="53" t="e">
        <f t="shared" si="243"/>
        <v>#N/A</v>
      </c>
      <c r="L3083" s="53" t="e">
        <f t="shared" si="244"/>
        <v>#N/A</v>
      </c>
    </row>
    <row r="3084" spans="8:12">
      <c r="H3084" s="76">
        <f t="shared" si="240"/>
        <v>2715</v>
      </c>
      <c r="I3084" s="53" t="e">
        <f t="shared" si="241"/>
        <v>#N/A</v>
      </c>
      <c r="J3084" s="53" t="e">
        <f t="shared" si="242"/>
        <v>#N/A</v>
      </c>
      <c r="K3084" s="53" t="e">
        <f t="shared" si="243"/>
        <v>#N/A</v>
      </c>
      <c r="L3084" s="53" t="e">
        <f t="shared" si="244"/>
        <v>#N/A</v>
      </c>
    </row>
    <row r="3085" spans="8:12">
      <c r="H3085" s="76">
        <f t="shared" si="240"/>
        <v>2716</v>
      </c>
      <c r="I3085" s="53" t="e">
        <f t="shared" si="241"/>
        <v>#N/A</v>
      </c>
      <c r="J3085" s="53" t="e">
        <f t="shared" si="242"/>
        <v>#N/A</v>
      </c>
      <c r="K3085" s="53" t="e">
        <f t="shared" si="243"/>
        <v>#N/A</v>
      </c>
      <c r="L3085" s="53" t="e">
        <f t="shared" si="244"/>
        <v>#N/A</v>
      </c>
    </row>
    <row r="3086" spans="8:12">
      <c r="H3086" s="76">
        <f t="shared" si="240"/>
        <v>2717</v>
      </c>
      <c r="I3086" s="53" t="e">
        <f t="shared" si="241"/>
        <v>#N/A</v>
      </c>
      <c r="J3086" s="53" t="e">
        <f t="shared" si="242"/>
        <v>#N/A</v>
      </c>
      <c r="K3086" s="53" t="e">
        <f t="shared" si="243"/>
        <v>#N/A</v>
      </c>
      <c r="L3086" s="53" t="e">
        <f t="shared" si="244"/>
        <v>#N/A</v>
      </c>
    </row>
    <row r="3087" spans="8:12">
      <c r="H3087" s="76">
        <f t="shared" si="240"/>
        <v>2718</v>
      </c>
      <c r="I3087" s="53" t="e">
        <f t="shared" si="241"/>
        <v>#N/A</v>
      </c>
      <c r="J3087" s="53" t="e">
        <f t="shared" si="242"/>
        <v>#N/A</v>
      </c>
      <c r="K3087" s="53" t="e">
        <f t="shared" si="243"/>
        <v>#N/A</v>
      </c>
      <c r="L3087" s="53" t="e">
        <f t="shared" si="244"/>
        <v>#N/A</v>
      </c>
    </row>
    <row r="3088" spans="8:12">
      <c r="H3088" s="76">
        <f t="shared" si="240"/>
        <v>2719</v>
      </c>
      <c r="I3088" s="53" t="e">
        <f t="shared" si="241"/>
        <v>#N/A</v>
      </c>
      <c r="J3088" s="53" t="e">
        <f t="shared" si="242"/>
        <v>#N/A</v>
      </c>
      <c r="K3088" s="53" t="e">
        <f t="shared" si="243"/>
        <v>#N/A</v>
      </c>
      <c r="L3088" s="53" t="e">
        <f t="shared" si="244"/>
        <v>#N/A</v>
      </c>
    </row>
    <row r="3089" spans="8:12">
      <c r="H3089" s="76">
        <f t="shared" si="240"/>
        <v>2720</v>
      </c>
      <c r="I3089" s="53" t="e">
        <f t="shared" si="241"/>
        <v>#N/A</v>
      </c>
      <c r="J3089" s="53" t="e">
        <f t="shared" si="242"/>
        <v>#N/A</v>
      </c>
      <c r="K3089" s="53" t="e">
        <f t="shared" si="243"/>
        <v>#N/A</v>
      </c>
      <c r="L3089" s="53" t="e">
        <f t="shared" si="244"/>
        <v>#N/A</v>
      </c>
    </row>
    <row r="3090" spans="8:12">
      <c r="H3090" s="76">
        <f t="shared" si="240"/>
        <v>2721</v>
      </c>
      <c r="I3090" s="53" t="e">
        <f t="shared" si="241"/>
        <v>#N/A</v>
      </c>
      <c r="J3090" s="53" t="e">
        <f t="shared" si="242"/>
        <v>#N/A</v>
      </c>
      <c r="K3090" s="53" t="e">
        <f t="shared" si="243"/>
        <v>#N/A</v>
      </c>
      <c r="L3090" s="53" t="e">
        <f t="shared" si="244"/>
        <v>#N/A</v>
      </c>
    </row>
    <row r="3091" spans="8:12">
      <c r="H3091" s="76">
        <f t="shared" si="240"/>
        <v>2722</v>
      </c>
      <c r="I3091" s="53" t="e">
        <f t="shared" si="241"/>
        <v>#N/A</v>
      </c>
      <c r="J3091" s="53" t="e">
        <f t="shared" si="242"/>
        <v>#N/A</v>
      </c>
      <c r="K3091" s="53" t="e">
        <f t="shared" si="243"/>
        <v>#N/A</v>
      </c>
      <c r="L3091" s="53" t="e">
        <f t="shared" si="244"/>
        <v>#N/A</v>
      </c>
    </row>
    <row r="3092" spans="8:12">
      <c r="H3092" s="76">
        <f t="shared" si="240"/>
        <v>2723</v>
      </c>
      <c r="I3092" s="53" t="e">
        <f t="shared" si="241"/>
        <v>#N/A</v>
      </c>
      <c r="J3092" s="53" t="e">
        <f t="shared" si="242"/>
        <v>#N/A</v>
      </c>
      <c r="K3092" s="53" t="e">
        <f t="shared" si="243"/>
        <v>#N/A</v>
      </c>
      <c r="L3092" s="53" t="e">
        <f t="shared" si="244"/>
        <v>#N/A</v>
      </c>
    </row>
    <row r="3093" spans="8:12">
      <c r="H3093" s="76">
        <f t="shared" si="240"/>
        <v>2724</v>
      </c>
      <c r="I3093" s="53" t="e">
        <f t="shared" si="241"/>
        <v>#N/A</v>
      </c>
      <c r="J3093" s="53" t="e">
        <f t="shared" si="242"/>
        <v>#N/A</v>
      </c>
      <c r="K3093" s="53" t="e">
        <f t="shared" si="243"/>
        <v>#N/A</v>
      </c>
      <c r="L3093" s="53" t="e">
        <f t="shared" si="244"/>
        <v>#N/A</v>
      </c>
    </row>
    <row r="3094" spans="8:12">
      <c r="H3094" s="76">
        <f t="shared" si="240"/>
        <v>2725</v>
      </c>
      <c r="I3094" s="53" t="e">
        <f t="shared" si="241"/>
        <v>#N/A</v>
      </c>
      <c r="J3094" s="53" t="e">
        <f t="shared" si="242"/>
        <v>#N/A</v>
      </c>
      <c r="K3094" s="53" t="e">
        <f t="shared" si="243"/>
        <v>#N/A</v>
      </c>
      <c r="L3094" s="53" t="e">
        <f t="shared" si="244"/>
        <v>#N/A</v>
      </c>
    </row>
    <row r="3095" spans="8:12">
      <c r="H3095" s="76">
        <f t="shared" si="240"/>
        <v>2726</v>
      </c>
      <c r="I3095" s="53" t="e">
        <f t="shared" si="241"/>
        <v>#N/A</v>
      </c>
      <c r="J3095" s="53" t="e">
        <f t="shared" si="242"/>
        <v>#N/A</v>
      </c>
      <c r="K3095" s="53" t="e">
        <f t="shared" si="243"/>
        <v>#N/A</v>
      </c>
      <c r="L3095" s="53" t="e">
        <f t="shared" si="244"/>
        <v>#N/A</v>
      </c>
    </row>
    <row r="3096" spans="8:12">
      <c r="H3096" s="76">
        <f t="shared" si="240"/>
        <v>2727</v>
      </c>
      <c r="I3096" s="53" t="e">
        <f t="shared" si="241"/>
        <v>#N/A</v>
      </c>
      <c r="J3096" s="53" t="e">
        <f t="shared" si="242"/>
        <v>#N/A</v>
      </c>
      <c r="K3096" s="53" t="e">
        <f t="shared" si="243"/>
        <v>#N/A</v>
      </c>
      <c r="L3096" s="53" t="e">
        <f t="shared" si="244"/>
        <v>#N/A</v>
      </c>
    </row>
    <row r="3097" spans="8:12">
      <c r="H3097" s="76">
        <f t="shared" si="240"/>
        <v>2728</v>
      </c>
      <c r="I3097" s="53" t="e">
        <f t="shared" si="241"/>
        <v>#N/A</v>
      </c>
      <c r="J3097" s="53" t="e">
        <f t="shared" si="242"/>
        <v>#N/A</v>
      </c>
      <c r="K3097" s="53" t="e">
        <f t="shared" si="243"/>
        <v>#N/A</v>
      </c>
      <c r="L3097" s="53" t="e">
        <f t="shared" si="244"/>
        <v>#N/A</v>
      </c>
    </row>
    <row r="3098" spans="8:12">
      <c r="H3098" s="76">
        <f t="shared" si="240"/>
        <v>2729</v>
      </c>
      <c r="I3098" s="53" t="e">
        <f t="shared" si="241"/>
        <v>#N/A</v>
      </c>
      <c r="J3098" s="53" t="e">
        <f t="shared" si="242"/>
        <v>#N/A</v>
      </c>
      <c r="K3098" s="53" t="e">
        <f t="shared" si="243"/>
        <v>#N/A</v>
      </c>
      <c r="L3098" s="53" t="e">
        <f t="shared" si="244"/>
        <v>#N/A</v>
      </c>
    </row>
    <row r="3099" spans="8:12">
      <c r="H3099" s="76">
        <f t="shared" si="240"/>
        <v>2730</v>
      </c>
      <c r="I3099" s="53" t="e">
        <f t="shared" si="241"/>
        <v>#N/A</v>
      </c>
      <c r="J3099" s="53" t="e">
        <f t="shared" si="242"/>
        <v>#N/A</v>
      </c>
      <c r="K3099" s="53" t="e">
        <f t="shared" si="243"/>
        <v>#N/A</v>
      </c>
      <c r="L3099" s="53" t="e">
        <f t="shared" si="244"/>
        <v>#N/A</v>
      </c>
    </row>
    <row r="3100" spans="8:12">
      <c r="H3100" s="76">
        <f t="shared" si="240"/>
        <v>2731</v>
      </c>
      <c r="I3100" s="53" t="e">
        <f t="shared" si="241"/>
        <v>#N/A</v>
      </c>
      <c r="J3100" s="53" t="e">
        <f t="shared" si="242"/>
        <v>#N/A</v>
      </c>
      <c r="K3100" s="53" t="e">
        <f t="shared" si="243"/>
        <v>#N/A</v>
      </c>
      <c r="L3100" s="53" t="e">
        <f t="shared" si="244"/>
        <v>#N/A</v>
      </c>
    </row>
    <row r="3101" spans="8:12">
      <c r="H3101" s="76">
        <f t="shared" si="240"/>
        <v>2732</v>
      </c>
      <c r="I3101" s="53" t="e">
        <f t="shared" si="241"/>
        <v>#N/A</v>
      </c>
      <c r="J3101" s="53" t="e">
        <f t="shared" si="242"/>
        <v>#N/A</v>
      </c>
      <c r="K3101" s="53" t="e">
        <f t="shared" si="243"/>
        <v>#N/A</v>
      </c>
      <c r="L3101" s="53" t="e">
        <f t="shared" si="244"/>
        <v>#N/A</v>
      </c>
    </row>
    <row r="3102" spans="8:12">
      <c r="H3102" s="76">
        <f t="shared" si="240"/>
        <v>2733</v>
      </c>
      <c r="I3102" s="53" t="e">
        <f t="shared" si="241"/>
        <v>#N/A</v>
      </c>
      <c r="J3102" s="53" t="e">
        <f t="shared" si="242"/>
        <v>#N/A</v>
      </c>
      <c r="K3102" s="53" t="e">
        <f t="shared" si="243"/>
        <v>#N/A</v>
      </c>
      <c r="L3102" s="53" t="e">
        <f t="shared" si="244"/>
        <v>#N/A</v>
      </c>
    </row>
    <row r="3103" spans="8:12">
      <c r="H3103" s="76">
        <f t="shared" si="240"/>
        <v>2734</v>
      </c>
      <c r="I3103" s="53" t="e">
        <f t="shared" si="241"/>
        <v>#N/A</v>
      </c>
      <c r="J3103" s="53" t="e">
        <f t="shared" si="242"/>
        <v>#N/A</v>
      </c>
      <c r="K3103" s="53" t="e">
        <f t="shared" si="243"/>
        <v>#N/A</v>
      </c>
      <c r="L3103" s="53" t="e">
        <f t="shared" si="244"/>
        <v>#N/A</v>
      </c>
    </row>
    <row r="3104" spans="8:12">
      <c r="H3104" s="76">
        <f t="shared" si="240"/>
        <v>2735</v>
      </c>
      <c r="I3104" s="53" t="e">
        <f t="shared" si="241"/>
        <v>#N/A</v>
      </c>
      <c r="J3104" s="53" t="e">
        <f t="shared" si="242"/>
        <v>#N/A</v>
      </c>
      <c r="K3104" s="53" t="e">
        <f t="shared" si="243"/>
        <v>#N/A</v>
      </c>
      <c r="L3104" s="53" t="e">
        <f t="shared" si="244"/>
        <v>#N/A</v>
      </c>
    </row>
    <row r="3105" spans="8:12">
      <c r="H3105" s="76">
        <f t="shared" si="240"/>
        <v>2736</v>
      </c>
      <c r="I3105" s="53" t="e">
        <f t="shared" si="241"/>
        <v>#N/A</v>
      </c>
      <c r="J3105" s="53" t="e">
        <f t="shared" si="242"/>
        <v>#N/A</v>
      </c>
      <c r="K3105" s="53" t="e">
        <f t="shared" si="243"/>
        <v>#N/A</v>
      </c>
      <c r="L3105" s="53" t="e">
        <f t="shared" si="244"/>
        <v>#N/A</v>
      </c>
    </row>
    <row r="3106" spans="8:12">
      <c r="H3106" s="76">
        <f t="shared" si="240"/>
        <v>2737</v>
      </c>
      <c r="I3106" s="53" t="e">
        <f t="shared" si="241"/>
        <v>#N/A</v>
      </c>
      <c r="J3106" s="53" t="e">
        <f t="shared" si="242"/>
        <v>#N/A</v>
      </c>
      <c r="K3106" s="53" t="e">
        <f t="shared" si="243"/>
        <v>#N/A</v>
      </c>
      <c r="L3106" s="53" t="e">
        <f t="shared" si="244"/>
        <v>#N/A</v>
      </c>
    </row>
    <row r="3107" spans="8:12">
      <c r="H3107" s="76">
        <f t="shared" si="240"/>
        <v>2738</v>
      </c>
      <c r="I3107" s="53" t="e">
        <f t="shared" si="241"/>
        <v>#N/A</v>
      </c>
      <c r="J3107" s="53" t="e">
        <f t="shared" si="242"/>
        <v>#N/A</v>
      </c>
      <c r="K3107" s="53" t="e">
        <f t="shared" si="243"/>
        <v>#N/A</v>
      </c>
      <c r="L3107" s="53" t="e">
        <f t="shared" si="244"/>
        <v>#N/A</v>
      </c>
    </row>
    <row r="3108" spans="8:12">
      <c r="H3108" s="76">
        <f t="shared" si="240"/>
        <v>2739</v>
      </c>
      <c r="I3108" s="53" t="e">
        <f t="shared" si="241"/>
        <v>#N/A</v>
      </c>
      <c r="J3108" s="53" t="e">
        <f t="shared" si="242"/>
        <v>#N/A</v>
      </c>
      <c r="K3108" s="53" t="e">
        <f t="shared" si="243"/>
        <v>#N/A</v>
      </c>
      <c r="L3108" s="53" t="e">
        <f t="shared" si="244"/>
        <v>#N/A</v>
      </c>
    </row>
    <row r="3109" spans="8:12">
      <c r="H3109" s="76">
        <f t="shared" si="240"/>
        <v>2740</v>
      </c>
      <c r="I3109" s="53" t="e">
        <f t="shared" si="241"/>
        <v>#N/A</v>
      </c>
      <c r="J3109" s="53" t="e">
        <f t="shared" si="242"/>
        <v>#N/A</v>
      </c>
      <c r="K3109" s="53" t="e">
        <f t="shared" si="243"/>
        <v>#N/A</v>
      </c>
      <c r="L3109" s="53" t="e">
        <f t="shared" si="244"/>
        <v>#N/A</v>
      </c>
    </row>
    <row r="3110" spans="8:12">
      <c r="H3110" s="76">
        <f t="shared" si="240"/>
        <v>2741</v>
      </c>
      <c r="I3110" s="53" t="e">
        <f t="shared" si="241"/>
        <v>#N/A</v>
      </c>
      <c r="J3110" s="53" t="e">
        <f t="shared" si="242"/>
        <v>#N/A</v>
      </c>
      <c r="K3110" s="53" t="e">
        <f t="shared" si="243"/>
        <v>#N/A</v>
      </c>
      <c r="L3110" s="53" t="e">
        <f t="shared" si="244"/>
        <v>#N/A</v>
      </c>
    </row>
    <row r="3111" spans="8:12">
      <c r="H3111" s="76">
        <f t="shared" si="240"/>
        <v>2742</v>
      </c>
      <c r="I3111" s="53" t="e">
        <f t="shared" si="241"/>
        <v>#N/A</v>
      </c>
      <c r="J3111" s="53" t="e">
        <f t="shared" si="242"/>
        <v>#N/A</v>
      </c>
      <c r="K3111" s="53" t="e">
        <f t="shared" si="243"/>
        <v>#N/A</v>
      </c>
      <c r="L3111" s="53" t="e">
        <f t="shared" si="244"/>
        <v>#N/A</v>
      </c>
    </row>
    <row r="3112" spans="8:12">
      <c r="H3112" s="76">
        <f t="shared" si="240"/>
        <v>2743</v>
      </c>
      <c r="I3112" s="53" t="e">
        <f t="shared" si="241"/>
        <v>#N/A</v>
      </c>
      <c r="J3112" s="53" t="e">
        <f t="shared" si="242"/>
        <v>#N/A</v>
      </c>
      <c r="K3112" s="53" t="e">
        <f t="shared" si="243"/>
        <v>#N/A</v>
      </c>
      <c r="L3112" s="53" t="e">
        <f t="shared" si="244"/>
        <v>#N/A</v>
      </c>
    </row>
    <row r="3113" spans="8:12">
      <c r="H3113" s="76">
        <f t="shared" si="240"/>
        <v>2744</v>
      </c>
      <c r="I3113" s="53" t="e">
        <f t="shared" si="241"/>
        <v>#N/A</v>
      </c>
      <c r="J3113" s="53" t="e">
        <f t="shared" si="242"/>
        <v>#N/A</v>
      </c>
      <c r="K3113" s="53" t="e">
        <f t="shared" si="243"/>
        <v>#N/A</v>
      </c>
      <c r="L3113" s="53" t="e">
        <f t="shared" si="244"/>
        <v>#N/A</v>
      </c>
    </row>
    <row r="3114" spans="8:12">
      <c r="H3114" s="76">
        <f t="shared" si="240"/>
        <v>2745</v>
      </c>
      <c r="I3114" s="53" t="e">
        <f t="shared" si="241"/>
        <v>#N/A</v>
      </c>
      <c r="J3114" s="53" t="e">
        <f t="shared" si="242"/>
        <v>#N/A</v>
      </c>
      <c r="K3114" s="53" t="e">
        <f t="shared" si="243"/>
        <v>#N/A</v>
      </c>
      <c r="L3114" s="53" t="e">
        <f t="shared" si="244"/>
        <v>#N/A</v>
      </c>
    </row>
    <row r="3115" spans="8:12">
      <c r="H3115" s="76">
        <f t="shared" si="240"/>
        <v>2746</v>
      </c>
      <c r="I3115" s="53" t="e">
        <f t="shared" si="241"/>
        <v>#N/A</v>
      </c>
      <c r="J3115" s="53" t="e">
        <f t="shared" si="242"/>
        <v>#N/A</v>
      </c>
      <c r="K3115" s="53" t="e">
        <f t="shared" si="243"/>
        <v>#N/A</v>
      </c>
      <c r="L3115" s="53" t="e">
        <f t="shared" si="244"/>
        <v>#N/A</v>
      </c>
    </row>
    <row r="3116" spans="8:12">
      <c r="H3116" s="76">
        <f t="shared" si="240"/>
        <v>2747</v>
      </c>
      <c r="I3116" s="53" t="e">
        <f t="shared" si="241"/>
        <v>#N/A</v>
      </c>
      <c r="J3116" s="53" t="e">
        <f t="shared" si="242"/>
        <v>#N/A</v>
      </c>
      <c r="K3116" s="53" t="e">
        <f t="shared" si="243"/>
        <v>#N/A</v>
      </c>
      <c r="L3116" s="53" t="e">
        <f t="shared" si="244"/>
        <v>#N/A</v>
      </c>
    </row>
    <row r="3117" spans="8:12">
      <c r="H3117" s="76">
        <f t="shared" si="240"/>
        <v>2748</v>
      </c>
      <c r="I3117" s="53" t="e">
        <f t="shared" si="241"/>
        <v>#N/A</v>
      </c>
      <c r="J3117" s="53" t="e">
        <f t="shared" si="242"/>
        <v>#N/A</v>
      </c>
      <c r="K3117" s="53" t="e">
        <f t="shared" si="243"/>
        <v>#N/A</v>
      </c>
      <c r="L3117" s="53" t="e">
        <f t="shared" si="244"/>
        <v>#N/A</v>
      </c>
    </row>
    <row r="3118" spans="8:12">
      <c r="H3118" s="76">
        <f t="shared" si="240"/>
        <v>2749</v>
      </c>
      <c r="I3118" s="53" t="e">
        <f t="shared" si="241"/>
        <v>#N/A</v>
      </c>
      <c r="J3118" s="53" t="e">
        <f t="shared" si="242"/>
        <v>#N/A</v>
      </c>
      <c r="K3118" s="53" t="e">
        <f t="shared" si="243"/>
        <v>#N/A</v>
      </c>
      <c r="L3118" s="53" t="e">
        <f t="shared" si="244"/>
        <v>#N/A</v>
      </c>
    </row>
    <row r="3119" spans="8:12">
      <c r="H3119" s="76">
        <f t="shared" si="240"/>
        <v>2750</v>
      </c>
      <c r="I3119" s="53" t="e">
        <f t="shared" si="241"/>
        <v>#N/A</v>
      </c>
      <c r="J3119" s="53" t="e">
        <f t="shared" si="242"/>
        <v>#N/A</v>
      </c>
      <c r="K3119" s="53" t="e">
        <f t="shared" si="243"/>
        <v>#N/A</v>
      </c>
      <c r="L3119" s="53" t="e">
        <f t="shared" si="244"/>
        <v>#N/A</v>
      </c>
    </row>
    <row r="3120" spans="8:12">
      <c r="H3120" s="76">
        <f t="shared" si="240"/>
        <v>2751</v>
      </c>
      <c r="I3120" s="53" t="e">
        <f t="shared" si="241"/>
        <v>#N/A</v>
      </c>
      <c r="J3120" s="53" t="e">
        <f t="shared" si="242"/>
        <v>#N/A</v>
      </c>
      <c r="K3120" s="53" t="e">
        <f t="shared" si="243"/>
        <v>#N/A</v>
      </c>
      <c r="L3120" s="53" t="e">
        <f t="shared" si="244"/>
        <v>#N/A</v>
      </c>
    </row>
    <row r="3121" spans="8:12">
      <c r="H3121" s="76">
        <f t="shared" si="240"/>
        <v>2752</v>
      </c>
      <c r="I3121" s="53" t="e">
        <f t="shared" si="241"/>
        <v>#N/A</v>
      </c>
      <c r="J3121" s="53" t="e">
        <f t="shared" si="242"/>
        <v>#N/A</v>
      </c>
      <c r="K3121" s="53" t="e">
        <f t="shared" si="243"/>
        <v>#N/A</v>
      </c>
      <c r="L3121" s="53" t="e">
        <f t="shared" si="244"/>
        <v>#N/A</v>
      </c>
    </row>
    <row r="3122" spans="8:12">
      <c r="H3122" s="76">
        <f t="shared" si="240"/>
        <v>2753</v>
      </c>
      <c r="I3122" s="53" t="e">
        <f t="shared" si="241"/>
        <v>#N/A</v>
      </c>
      <c r="J3122" s="53" t="e">
        <f t="shared" si="242"/>
        <v>#N/A</v>
      </c>
      <c r="K3122" s="53" t="e">
        <f t="shared" si="243"/>
        <v>#N/A</v>
      </c>
      <c r="L3122" s="53" t="e">
        <f t="shared" si="244"/>
        <v>#N/A</v>
      </c>
    </row>
    <row r="3123" spans="8:12">
      <c r="H3123" s="76">
        <f t="shared" si="240"/>
        <v>2754</v>
      </c>
      <c r="I3123" s="53" t="e">
        <f t="shared" si="241"/>
        <v>#N/A</v>
      </c>
      <c r="J3123" s="53" t="e">
        <f t="shared" si="242"/>
        <v>#N/A</v>
      </c>
      <c r="K3123" s="53" t="e">
        <f t="shared" si="243"/>
        <v>#N/A</v>
      </c>
      <c r="L3123" s="53" t="e">
        <f t="shared" si="244"/>
        <v>#N/A</v>
      </c>
    </row>
    <row r="3124" spans="8:12">
      <c r="H3124" s="76">
        <f t="shared" si="240"/>
        <v>2755</v>
      </c>
      <c r="I3124" s="53" t="e">
        <f t="shared" si="241"/>
        <v>#N/A</v>
      </c>
      <c r="J3124" s="53" t="e">
        <f t="shared" si="242"/>
        <v>#N/A</v>
      </c>
      <c r="K3124" s="53" t="e">
        <f t="shared" si="243"/>
        <v>#N/A</v>
      </c>
      <c r="L3124" s="53" t="e">
        <f t="shared" si="244"/>
        <v>#N/A</v>
      </c>
    </row>
    <row r="3125" spans="8:12">
      <c r="H3125" s="76">
        <f t="shared" si="240"/>
        <v>2756</v>
      </c>
      <c r="I3125" s="53" t="e">
        <f t="shared" si="241"/>
        <v>#N/A</v>
      </c>
      <c r="J3125" s="53" t="e">
        <f t="shared" si="242"/>
        <v>#N/A</v>
      </c>
      <c r="K3125" s="53" t="e">
        <f t="shared" si="243"/>
        <v>#N/A</v>
      </c>
      <c r="L3125" s="53" t="e">
        <f t="shared" si="244"/>
        <v>#N/A</v>
      </c>
    </row>
    <row r="3126" spans="8:12">
      <c r="H3126" s="76">
        <f t="shared" si="240"/>
        <v>2757</v>
      </c>
      <c r="I3126" s="53" t="e">
        <f t="shared" si="241"/>
        <v>#N/A</v>
      </c>
      <c r="J3126" s="53" t="e">
        <f t="shared" si="242"/>
        <v>#N/A</v>
      </c>
      <c r="K3126" s="53" t="e">
        <f t="shared" si="243"/>
        <v>#N/A</v>
      </c>
      <c r="L3126" s="53" t="e">
        <f t="shared" si="244"/>
        <v>#N/A</v>
      </c>
    </row>
    <row r="3127" spans="8:12">
      <c r="H3127" s="76">
        <f t="shared" si="240"/>
        <v>2758</v>
      </c>
      <c r="I3127" s="53" t="e">
        <f t="shared" si="241"/>
        <v>#N/A</v>
      </c>
      <c r="J3127" s="53" t="e">
        <f t="shared" si="242"/>
        <v>#N/A</v>
      </c>
      <c r="K3127" s="53" t="e">
        <f t="shared" si="243"/>
        <v>#N/A</v>
      </c>
      <c r="L3127" s="53" t="e">
        <f t="shared" si="244"/>
        <v>#N/A</v>
      </c>
    </row>
    <row r="3128" spans="8:12">
      <c r="H3128" s="76">
        <f t="shared" si="240"/>
        <v>2759</v>
      </c>
      <c r="I3128" s="53" t="e">
        <f t="shared" si="241"/>
        <v>#N/A</v>
      </c>
      <c r="J3128" s="53" t="e">
        <f t="shared" si="242"/>
        <v>#N/A</v>
      </c>
      <c r="K3128" s="53" t="e">
        <f t="shared" si="243"/>
        <v>#N/A</v>
      </c>
      <c r="L3128" s="53" t="e">
        <f t="shared" si="244"/>
        <v>#N/A</v>
      </c>
    </row>
    <row r="3129" spans="8:12">
      <c r="H3129" s="76">
        <f t="shared" si="240"/>
        <v>2760</v>
      </c>
      <c r="I3129" s="53" t="e">
        <f t="shared" si="241"/>
        <v>#N/A</v>
      </c>
      <c r="J3129" s="53" t="e">
        <f t="shared" si="242"/>
        <v>#N/A</v>
      </c>
      <c r="K3129" s="53" t="e">
        <f t="shared" si="243"/>
        <v>#N/A</v>
      </c>
      <c r="L3129" s="53" t="e">
        <f t="shared" si="244"/>
        <v>#N/A</v>
      </c>
    </row>
    <row r="3130" spans="8:12">
      <c r="H3130" s="76">
        <f t="shared" si="240"/>
        <v>2761</v>
      </c>
      <c r="I3130" s="53" t="e">
        <f t="shared" si="241"/>
        <v>#N/A</v>
      </c>
      <c r="J3130" s="53" t="e">
        <f t="shared" si="242"/>
        <v>#N/A</v>
      </c>
      <c r="K3130" s="53" t="e">
        <f t="shared" si="243"/>
        <v>#N/A</v>
      </c>
      <c r="L3130" s="53" t="e">
        <f t="shared" si="244"/>
        <v>#N/A</v>
      </c>
    </row>
    <row r="3131" spans="8:12">
      <c r="H3131" s="76">
        <f t="shared" si="240"/>
        <v>2762</v>
      </c>
      <c r="I3131" s="53" t="e">
        <f t="shared" si="241"/>
        <v>#N/A</v>
      </c>
      <c r="J3131" s="53" t="e">
        <f t="shared" si="242"/>
        <v>#N/A</v>
      </c>
      <c r="K3131" s="53" t="e">
        <f t="shared" si="243"/>
        <v>#N/A</v>
      </c>
      <c r="L3131" s="53" t="e">
        <f t="shared" si="244"/>
        <v>#N/A</v>
      </c>
    </row>
    <row r="3132" spans="8:12">
      <c r="H3132" s="76">
        <f t="shared" si="240"/>
        <v>2763</v>
      </c>
      <c r="I3132" s="53" t="e">
        <f t="shared" si="241"/>
        <v>#N/A</v>
      </c>
      <c r="J3132" s="53" t="e">
        <f t="shared" si="242"/>
        <v>#N/A</v>
      </c>
      <c r="K3132" s="53" t="e">
        <f t="shared" si="243"/>
        <v>#N/A</v>
      </c>
      <c r="L3132" s="53" t="e">
        <f t="shared" si="244"/>
        <v>#N/A</v>
      </c>
    </row>
    <row r="3133" spans="8:12">
      <c r="H3133" s="76">
        <f t="shared" si="240"/>
        <v>2764</v>
      </c>
      <c r="I3133" s="53" t="e">
        <f t="shared" si="241"/>
        <v>#N/A</v>
      </c>
      <c r="J3133" s="53" t="e">
        <f t="shared" si="242"/>
        <v>#N/A</v>
      </c>
      <c r="K3133" s="53" t="e">
        <f t="shared" si="243"/>
        <v>#N/A</v>
      </c>
      <c r="L3133" s="53" t="e">
        <f t="shared" si="244"/>
        <v>#N/A</v>
      </c>
    </row>
    <row r="3134" spans="8:12">
      <c r="H3134" s="76">
        <f t="shared" si="240"/>
        <v>2765</v>
      </c>
      <c r="I3134" s="53" t="e">
        <f t="shared" si="241"/>
        <v>#N/A</v>
      </c>
      <c r="J3134" s="53" t="e">
        <f t="shared" si="242"/>
        <v>#N/A</v>
      </c>
      <c r="K3134" s="53" t="e">
        <f t="shared" si="243"/>
        <v>#N/A</v>
      </c>
      <c r="L3134" s="53" t="e">
        <f t="shared" si="244"/>
        <v>#N/A</v>
      </c>
    </row>
    <row r="3135" spans="8:12">
      <c r="H3135" s="76">
        <f t="shared" si="240"/>
        <v>2766</v>
      </c>
      <c r="I3135" s="53" t="e">
        <f t="shared" si="241"/>
        <v>#N/A</v>
      </c>
      <c r="J3135" s="53" t="e">
        <f t="shared" si="242"/>
        <v>#N/A</v>
      </c>
      <c r="K3135" s="53" t="e">
        <f t="shared" si="243"/>
        <v>#N/A</v>
      </c>
      <c r="L3135" s="53" t="e">
        <f t="shared" si="244"/>
        <v>#N/A</v>
      </c>
    </row>
    <row r="3136" spans="8:12">
      <c r="H3136" s="76">
        <f t="shared" si="240"/>
        <v>2767</v>
      </c>
      <c r="I3136" s="53" t="e">
        <f t="shared" si="241"/>
        <v>#N/A</v>
      </c>
      <c r="J3136" s="53" t="e">
        <f t="shared" si="242"/>
        <v>#N/A</v>
      </c>
      <c r="K3136" s="53" t="e">
        <f t="shared" si="243"/>
        <v>#N/A</v>
      </c>
      <c r="L3136" s="53" t="e">
        <f t="shared" si="244"/>
        <v>#N/A</v>
      </c>
    </row>
    <row r="3137" spans="8:12">
      <c r="H3137" s="76">
        <f t="shared" si="240"/>
        <v>2768</v>
      </c>
      <c r="I3137" s="53" t="e">
        <f t="shared" si="241"/>
        <v>#N/A</v>
      </c>
      <c r="J3137" s="53" t="e">
        <f t="shared" si="242"/>
        <v>#N/A</v>
      </c>
      <c r="K3137" s="53" t="e">
        <f t="shared" si="243"/>
        <v>#N/A</v>
      </c>
      <c r="L3137" s="53" t="e">
        <f t="shared" si="244"/>
        <v>#N/A</v>
      </c>
    </row>
    <row r="3138" spans="8:12">
      <c r="H3138" s="76">
        <f t="shared" si="240"/>
        <v>2769</v>
      </c>
      <c r="I3138" s="53" t="e">
        <f t="shared" si="241"/>
        <v>#N/A</v>
      </c>
      <c r="J3138" s="53" t="e">
        <f t="shared" si="242"/>
        <v>#N/A</v>
      </c>
      <c r="K3138" s="53" t="e">
        <f t="shared" si="243"/>
        <v>#N/A</v>
      </c>
      <c r="L3138" s="53" t="e">
        <f t="shared" si="244"/>
        <v>#N/A</v>
      </c>
    </row>
    <row r="3139" spans="8:12">
      <c r="H3139" s="76">
        <f t="shared" si="240"/>
        <v>2770</v>
      </c>
      <c r="I3139" s="53" t="e">
        <f t="shared" si="241"/>
        <v>#N/A</v>
      </c>
      <c r="J3139" s="53" t="e">
        <f t="shared" si="242"/>
        <v>#N/A</v>
      </c>
      <c r="K3139" s="53" t="e">
        <f t="shared" si="243"/>
        <v>#N/A</v>
      </c>
      <c r="L3139" s="53" t="e">
        <f t="shared" si="244"/>
        <v>#N/A</v>
      </c>
    </row>
    <row r="3140" spans="8:12">
      <c r="H3140" s="76">
        <f t="shared" ref="H3140:H3203" si="245">IF(+H3139+1&lt;=MAX(data21),+H3139+1,0)</f>
        <v>2771</v>
      </c>
      <c r="I3140" s="53" t="e">
        <f t="shared" si="241"/>
        <v>#N/A</v>
      </c>
      <c r="J3140" s="53" t="e">
        <f t="shared" si="242"/>
        <v>#N/A</v>
      </c>
      <c r="K3140" s="53" t="e">
        <f t="shared" si="243"/>
        <v>#N/A</v>
      </c>
      <c r="L3140" s="53" t="e">
        <f t="shared" si="244"/>
        <v>#N/A</v>
      </c>
    </row>
    <row r="3141" spans="8:12">
      <c r="H3141" s="76">
        <f t="shared" si="245"/>
        <v>2772</v>
      </c>
      <c r="I3141" s="53" t="e">
        <f t="shared" ref="I3141:I3204" si="246">IF(IFERROR(VLOOKUP($H3141,$A:$F,2,0)/VLOOKUP($H3140,$A:$F,2,0)*I3140,NA())=0,NA(),IFERROR(VLOOKUP($H3141,$A:$F,2,0)/VLOOKUP($H3140,$A:$F,2,0)*I3140,NA()))</f>
        <v>#N/A</v>
      </c>
      <c r="J3141" s="53" t="e">
        <f t="shared" ref="J3141:J3204" si="247">IF(IFERROR(VLOOKUP($H3141,$A:$F,3,0)/VLOOKUP($H3140,$A:$F,3,0)*J3140,NA())=0,NA(),IFERROR(VLOOKUP($H3141,$A:$F,3,0)/VLOOKUP($H3140,$A:$F,3,0)*J3140,NA()))</f>
        <v>#N/A</v>
      </c>
      <c r="K3141" s="53" t="e">
        <f t="shared" ref="K3141:K3204" si="248">IF(IFERROR(VLOOKUP($H3141,$A:$F,4,0)/VLOOKUP($H3140,$A:$F,4,0)*K3140,NA())=0,NA(),IFERROR(VLOOKUP($H3141,$A:$F,4,0)/VLOOKUP($H3140,$A:$F,4,0)*K3140,NA()))</f>
        <v>#N/A</v>
      </c>
      <c r="L3141" s="53" t="e">
        <f t="shared" ref="L3141:L3204" si="249">IF(IFERROR(VLOOKUP($H3141,$A:$F,5,0)/VLOOKUP($H3140,$A:$F,5,0)*L3140,NA())=0,NA(),IFERROR(VLOOKUP($H3141,$A:$F,5,0)/VLOOKUP($H3140,$A:$F,5,0)*L3140,NA()))</f>
        <v>#N/A</v>
      </c>
    </row>
    <row r="3142" spans="8:12">
      <c r="H3142" s="76">
        <f t="shared" si="245"/>
        <v>2773</v>
      </c>
      <c r="I3142" s="53" t="e">
        <f t="shared" si="246"/>
        <v>#N/A</v>
      </c>
      <c r="J3142" s="53" t="e">
        <f t="shared" si="247"/>
        <v>#N/A</v>
      </c>
      <c r="K3142" s="53" t="e">
        <f t="shared" si="248"/>
        <v>#N/A</v>
      </c>
      <c r="L3142" s="53" t="e">
        <f t="shared" si="249"/>
        <v>#N/A</v>
      </c>
    </row>
    <row r="3143" spans="8:12">
      <c r="H3143" s="76">
        <f t="shared" si="245"/>
        <v>2774</v>
      </c>
      <c r="I3143" s="53" t="e">
        <f t="shared" si="246"/>
        <v>#N/A</v>
      </c>
      <c r="J3143" s="53" t="e">
        <f t="shared" si="247"/>
        <v>#N/A</v>
      </c>
      <c r="K3143" s="53" t="e">
        <f t="shared" si="248"/>
        <v>#N/A</v>
      </c>
      <c r="L3143" s="53" t="e">
        <f t="shared" si="249"/>
        <v>#N/A</v>
      </c>
    </row>
    <row r="3144" spans="8:12">
      <c r="H3144" s="76">
        <f t="shared" si="245"/>
        <v>2775</v>
      </c>
      <c r="I3144" s="53" t="e">
        <f t="shared" si="246"/>
        <v>#N/A</v>
      </c>
      <c r="J3144" s="53" t="e">
        <f t="shared" si="247"/>
        <v>#N/A</v>
      </c>
      <c r="K3144" s="53" t="e">
        <f t="shared" si="248"/>
        <v>#N/A</v>
      </c>
      <c r="L3144" s="53" t="e">
        <f t="shared" si="249"/>
        <v>#N/A</v>
      </c>
    </row>
    <row r="3145" spans="8:12">
      <c r="H3145" s="76">
        <f t="shared" si="245"/>
        <v>2776</v>
      </c>
      <c r="I3145" s="53" t="e">
        <f t="shared" si="246"/>
        <v>#N/A</v>
      </c>
      <c r="J3145" s="53" t="e">
        <f t="shared" si="247"/>
        <v>#N/A</v>
      </c>
      <c r="K3145" s="53" t="e">
        <f t="shared" si="248"/>
        <v>#N/A</v>
      </c>
      <c r="L3145" s="53" t="e">
        <f t="shared" si="249"/>
        <v>#N/A</v>
      </c>
    </row>
    <row r="3146" spans="8:12">
      <c r="H3146" s="76">
        <f t="shared" si="245"/>
        <v>2777</v>
      </c>
      <c r="I3146" s="53" t="e">
        <f t="shared" si="246"/>
        <v>#N/A</v>
      </c>
      <c r="J3146" s="53" t="e">
        <f t="shared" si="247"/>
        <v>#N/A</v>
      </c>
      <c r="K3146" s="53" t="e">
        <f t="shared" si="248"/>
        <v>#N/A</v>
      </c>
      <c r="L3146" s="53" t="e">
        <f t="shared" si="249"/>
        <v>#N/A</v>
      </c>
    </row>
    <row r="3147" spans="8:12">
      <c r="H3147" s="76">
        <f t="shared" si="245"/>
        <v>2778</v>
      </c>
      <c r="I3147" s="53" t="e">
        <f t="shared" si="246"/>
        <v>#N/A</v>
      </c>
      <c r="J3147" s="53" t="e">
        <f t="shared" si="247"/>
        <v>#N/A</v>
      </c>
      <c r="K3147" s="53" t="e">
        <f t="shared" si="248"/>
        <v>#N/A</v>
      </c>
      <c r="L3147" s="53" t="e">
        <f t="shared" si="249"/>
        <v>#N/A</v>
      </c>
    </row>
    <row r="3148" spans="8:12">
      <c r="H3148" s="76">
        <f t="shared" si="245"/>
        <v>2779</v>
      </c>
      <c r="I3148" s="53" t="e">
        <f t="shared" si="246"/>
        <v>#N/A</v>
      </c>
      <c r="J3148" s="53" t="e">
        <f t="shared" si="247"/>
        <v>#N/A</v>
      </c>
      <c r="K3148" s="53" t="e">
        <f t="shared" si="248"/>
        <v>#N/A</v>
      </c>
      <c r="L3148" s="53" t="e">
        <f t="shared" si="249"/>
        <v>#N/A</v>
      </c>
    </row>
    <row r="3149" spans="8:12">
      <c r="H3149" s="76">
        <f t="shared" si="245"/>
        <v>2780</v>
      </c>
      <c r="I3149" s="53" t="e">
        <f t="shared" si="246"/>
        <v>#N/A</v>
      </c>
      <c r="J3149" s="53" t="e">
        <f t="shared" si="247"/>
        <v>#N/A</v>
      </c>
      <c r="K3149" s="53" t="e">
        <f t="shared" si="248"/>
        <v>#N/A</v>
      </c>
      <c r="L3149" s="53" t="e">
        <f t="shared" si="249"/>
        <v>#N/A</v>
      </c>
    </row>
    <row r="3150" spans="8:12">
      <c r="H3150" s="76">
        <f t="shared" si="245"/>
        <v>2781</v>
      </c>
      <c r="I3150" s="53" t="e">
        <f t="shared" si="246"/>
        <v>#N/A</v>
      </c>
      <c r="J3150" s="53" t="e">
        <f t="shared" si="247"/>
        <v>#N/A</v>
      </c>
      <c r="K3150" s="53" t="e">
        <f t="shared" si="248"/>
        <v>#N/A</v>
      </c>
      <c r="L3150" s="53" t="e">
        <f t="shared" si="249"/>
        <v>#N/A</v>
      </c>
    </row>
    <row r="3151" spans="8:12">
      <c r="H3151" s="76">
        <f t="shared" si="245"/>
        <v>2782</v>
      </c>
      <c r="I3151" s="53" t="e">
        <f t="shared" si="246"/>
        <v>#N/A</v>
      </c>
      <c r="J3151" s="53" t="e">
        <f t="shared" si="247"/>
        <v>#N/A</v>
      </c>
      <c r="K3151" s="53" t="e">
        <f t="shared" si="248"/>
        <v>#N/A</v>
      </c>
      <c r="L3151" s="53" t="e">
        <f t="shared" si="249"/>
        <v>#N/A</v>
      </c>
    </row>
    <row r="3152" spans="8:12">
      <c r="H3152" s="76">
        <f t="shared" si="245"/>
        <v>2783</v>
      </c>
      <c r="I3152" s="53" t="e">
        <f t="shared" si="246"/>
        <v>#N/A</v>
      </c>
      <c r="J3152" s="53" t="e">
        <f t="shared" si="247"/>
        <v>#N/A</v>
      </c>
      <c r="K3152" s="53" t="e">
        <f t="shared" si="248"/>
        <v>#N/A</v>
      </c>
      <c r="L3152" s="53" t="e">
        <f t="shared" si="249"/>
        <v>#N/A</v>
      </c>
    </row>
    <row r="3153" spans="8:12">
      <c r="H3153" s="76">
        <f t="shared" si="245"/>
        <v>2784</v>
      </c>
      <c r="I3153" s="53" t="e">
        <f t="shared" si="246"/>
        <v>#N/A</v>
      </c>
      <c r="J3153" s="53" t="e">
        <f t="shared" si="247"/>
        <v>#N/A</v>
      </c>
      <c r="K3153" s="53" t="e">
        <f t="shared" si="248"/>
        <v>#N/A</v>
      </c>
      <c r="L3153" s="53" t="e">
        <f t="shared" si="249"/>
        <v>#N/A</v>
      </c>
    </row>
    <row r="3154" spans="8:12">
      <c r="H3154" s="76">
        <f t="shared" si="245"/>
        <v>2785</v>
      </c>
      <c r="I3154" s="53" t="e">
        <f t="shared" si="246"/>
        <v>#N/A</v>
      </c>
      <c r="J3154" s="53" t="e">
        <f t="shared" si="247"/>
        <v>#N/A</v>
      </c>
      <c r="K3154" s="53" t="e">
        <f t="shared" si="248"/>
        <v>#N/A</v>
      </c>
      <c r="L3154" s="53" t="e">
        <f t="shared" si="249"/>
        <v>#N/A</v>
      </c>
    </row>
    <row r="3155" spans="8:12">
      <c r="H3155" s="76">
        <f t="shared" si="245"/>
        <v>2786</v>
      </c>
      <c r="I3155" s="53" t="e">
        <f t="shared" si="246"/>
        <v>#N/A</v>
      </c>
      <c r="J3155" s="53" t="e">
        <f t="shared" si="247"/>
        <v>#N/A</v>
      </c>
      <c r="K3155" s="53" t="e">
        <f t="shared" si="248"/>
        <v>#N/A</v>
      </c>
      <c r="L3155" s="53" t="e">
        <f t="shared" si="249"/>
        <v>#N/A</v>
      </c>
    </row>
    <row r="3156" spans="8:12">
      <c r="H3156" s="76">
        <f t="shared" si="245"/>
        <v>2787</v>
      </c>
      <c r="I3156" s="53" t="e">
        <f t="shared" si="246"/>
        <v>#N/A</v>
      </c>
      <c r="J3156" s="53" t="e">
        <f t="shared" si="247"/>
        <v>#N/A</v>
      </c>
      <c r="K3156" s="53" t="e">
        <f t="shared" si="248"/>
        <v>#N/A</v>
      </c>
      <c r="L3156" s="53" t="e">
        <f t="shared" si="249"/>
        <v>#N/A</v>
      </c>
    </row>
    <row r="3157" spans="8:12">
      <c r="H3157" s="76">
        <f t="shared" si="245"/>
        <v>2788</v>
      </c>
      <c r="I3157" s="53" t="e">
        <f t="shared" si="246"/>
        <v>#N/A</v>
      </c>
      <c r="J3157" s="53" t="e">
        <f t="shared" si="247"/>
        <v>#N/A</v>
      </c>
      <c r="K3157" s="53" t="e">
        <f t="shared" si="248"/>
        <v>#N/A</v>
      </c>
      <c r="L3157" s="53" t="e">
        <f t="shared" si="249"/>
        <v>#N/A</v>
      </c>
    </row>
    <row r="3158" spans="8:12">
      <c r="H3158" s="76">
        <f t="shared" si="245"/>
        <v>2789</v>
      </c>
      <c r="I3158" s="53" t="e">
        <f t="shared" si="246"/>
        <v>#N/A</v>
      </c>
      <c r="J3158" s="53" t="e">
        <f t="shared" si="247"/>
        <v>#N/A</v>
      </c>
      <c r="K3158" s="53" t="e">
        <f t="shared" si="248"/>
        <v>#N/A</v>
      </c>
      <c r="L3158" s="53" t="e">
        <f t="shared" si="249"/>
        <v>#N/A</v>
      </c>
    </row>
    <row r="3159" spans="8:12">
      <c r="H3159" s="76">
        <f t="shared" si="245"/>
        <v>2790</v>
      </c>
      <c r="I3159" s="53" t="e">
        <f t="shared" si="246"/>
        <v>#N/A</v>
      </c>
      <c r="J3159" s="53" t="e">
        <f t="shared" si="247"/>
        <v>#N/A</v>
      </c>
      <c r="K3159" s="53" t="e">
        <f t="shared" si="248"/>
        <v>#N/A</v>
      </c>
      <c r="L3159" s="53" t="e">
        <f t="shared" si="249"/>
        <v>#N/A</v>
      </c>
    </row>
    <row r="3160" spans="8:12">
      <c r="H3160" s="76">
        <f t="shared" si="245"/>
        <v>2791</v>
      </c>
      <c r="I3160" s="53" t="e">
        <f t="shared" si="246"/>
        <v>#N/A</v>
      </c>
      <c r="J3160" s="53" t="e">
        <f t="shared" si="247"/>
        <v>#N/A</v>
      </c>
      <c r="K3160" s="53" t="e">
        <f t="shared" si="248"/>
        <v>#N/A</v>
      </c>
      <c r="L3160" s="53" t="e">
        <f t="shared" si="249"/>
        <v>#N/A</v>
      </c>
    </row>
    <row r="3161" spans="8:12">
      <c r="H3161" s="76">
        <f t="shared" si="245"/>
        <v>2792</v>
      </c>
      <c r="I3161" s="53" t="e">
        <f t="shared" si="246"/>
        <v>#N/A</v>
      </c>
      <c r="J3161" s="53" t="e">
        <f t="shared" si="247"/>
        <v>#N/A</v>
      </c>
      <c r="K3161" s="53" t="e">
        <f t="shared" si="248"/>
        <v>#N/A</v>
      </c>
      <c r="L3161" s="53" t="e">
        <f t="shared" si="249"/>
        <v>#N/A</v>
      </c>
    </row>
    <row r="3162" spans="8:12">
      <c r="H3162" s="76">
        <f t="shared" si="245"/>
        <v>2793</v>
      </c>
      <c r="I3162" s="53" t="e">
        <f t="shared" si="246"/>
        <v>#N/A</v>
      </c>
      <c r="J3162" s="53" t="e">
        <f t="shared" si="247"/>
        <v>#N/A</v>
      </c>
      <c r="K3162" s="53" t="e">
        <f t="shared" si="248"/>
        <v>#N/A</v>
      </c>
      <c r="L3162" s="53" t="e">
        <f t="shared" si="249"/>
        <v>#N/A</v>
      </c>
    </row>
    <row r="3163" spans="8:12">
      <c r="H3163" s="76">
        <f t="shared" si="245"/>
        <v>2794</v>
      </c>
      <c r="I3163" s="53" t="e">
        <f t="shared" si="246"/>
        <v>#N/A</v>
      </c>
      <c r="J3163" s="53" t="e">
        <f t="shared" si="247"/>
        <v>#N/A</v>
      </c>
      <c r="K3163" s="53" t="e">
        <f t="shared" si="248"/>
        <v>#N/A</v>
      </c>
      <c r="L3163" s="53" t="e">
        <f t="shared" si="249"/>
        <v>#N/A</v>
      </c>
    </row>
    <row r="3164" spans="8:12">
      <c r="H3164" s="76">
        <f t="shared" si="245"/>
        <v>2795</v>
      </c>
      <c r="I3164" s="53" t="e">
        <f t="shared" si="246"/>
        <v>#N/A</v>
      </c>
      <c r="J3164" s="53" t="e">
        <f t="shared" si="247"/>
        <v>#N/A</v>
      </c>
      <c r="K3164" s="53" t="e">
        <f t="shared" si="248"/>
        <v>#N/A</v>
      </c>
      <c r="L3164" s="53" t="e">
        <f t="shared" si="249"/>
        <v>#N/A</v>
      </c>
    </row>
    <row r="3165" spans="8:12">
      <c r="H3165" s="76">
        <f t="shared" si="245"/>
        <v>2796</v>
      </c>
      <c r="I3165" s="53" t="e">
        <f t="shared" si="246"/>
        <v>#N/A</v>
      </c>
      <c r="J3165" s="53" t="e">
        <f t="shared" si="247"/>
        <v>#N/A</v>
      </c>
      <c r="K3165" s="53" t="e">
        <f t="shared" si="248"/>
        <v>#N/A</v>
      </c>
      <c r="L3165" s="53" t="e">
        <f t="shared" si="249"/>
        <v>#N/A</v>
      </c>
    </row>
    <row r="3166" spans="8:12">
      <c r="H3166" s="76">
        <f t="shared" si="245"/>
        <v>2797</v>
      </c>
      <c r="I3166" s="53" t="e">
        <f t="shared" si="246"/>
        <v>#N/A</v>
      </c>
      <c r="J3166" s="53" t="e">
        <f t="shared" si="247"/>
        <v>#N/A</v>
      </c>
      <c r="K3166" s="53" t="e">
        <f t="shared" si="248"/>
        <v>#N/A</v>
      </c>
      <c r="L3166" s="53" t="e">
        <f t="shared" si="249"/>
        <v>#N/A</v>
      </c>
    </row>
    <row r="3167" spans="8:12">
      <c r="H3167" s="76">
        <f t="shared" si="245"/>
        <v>2798</v>
      </c>
      <c r="I3167" s="53" t="e">
        <f t="shared" si="246"/>
        <v>#N/A</v>
      </c>
      <c r="J3167" s="53" t="e">
        <f t="shared" si="247"/>
        <v>#N/A</v>
      </c>
      <c r="K3167" s="53" t="e">
        <f t="shared" si="248"/>
        <v>#N/A</v>
      </c>
      <c r="L3167" s="53" t="e">
        <f t="shared" si="249"/>
        <v>#N/A</v>
      </c>
    </row>
    <row r="3168" spans="8:12">
      <c r="H3168" s="76">
        <f t="shared" si="245"/>
        <v>2799</v>
      </c>
      <c r="I3168" s="53" t="e">
        <f t="shared" si="246"/>
        <v>#N/A</v>
      </c>
      <c r="J3168" s="53" t="e">
        <f t="shared" si="247"/>
        <v>#N/A</v>
      </c>
      <c r="K3168" s="53" t="e">
        <f t="shared" si="248"/>
        <v>#N/A</v>
      </c>
      <c r="L3168" s="53" t="e">
        <f t="shared" si="249"/>
        <v>#N/A</v>
      </c>
    </row>
    <row r="3169" spans="8:12">
      <c r="H3169" s="76">
        <f t="shared" si="245"/>
        <v>2800</v>
      </c>
      <c r="I3169" s="53" t="e">
        <f t="shared" si="246"/>
        <v>#N/A</v>
      </c>
      <c r="J3169" s="53" t="e">
        <f t="shared" si="247"/>
        <v>#N/A</v>
      </c>
      <c r="K3169" s="53" t="e">
        <f t="shared" si="248"/>
        <v>#N/A</v>
      </c>
      <c r="L3169" s="53" t="e">
        <f t="shared" si="249"/>
        <v>#N/A</v>
      </c>
    </row>
    <row r="3170" spans="8:12">
      <c r="H3170" s="76">
        <f t="shared" si="245"/>
        <v>2801</v>
      </c>
      <c r="I3170" s="53" t="e">
        <f t="shared" si="246"/>
        <v>#N/A</v>
      </c>
      <c r="J3170" s="53" t="e">
        <f t="shared" si="247"/>
        <v>#N/A</v>
      </c>
      <c r="K3170" s="53" t="e">
        <f t="shared" si="248"/>
        <v>#N/A</v>
      </c>
      <c r="L3170" s="53" t="e">
        <f t="shared" si="249"/>
        <v>#N/A</v>
      </c>
    </row>
    <row r="3171" spans="8:12">
      <c r="H3171" s="76">
        <f t="shared" si="245"/>
        <v>2802</v>
      </c>
      <c r="I3171" s="53" t="e">
        <f t="shared" si="246"/>
        <v>#N/A</v>
      </c>
      <c r="J3171" s="53" t="e">
        <f t="shared" si="247"/>
        <v>#N/A</v>
      </c>
      <c r="K3171" s="53" t="e">
        <f t="shared" si="248"/>
        <v>#N/A</v>
      </c>
      <c r="L3171" s="53" t="e">
        <f t="shared" si="249"/>
        <v>#N/A</v>
      </c>
    </row>
    <row r="3172" spans="8:12">
      <c r="H3172" s="76">
        <f t="shared" si="245"/>
        <v>2803</v>
      </c>
      <c r="I3172" s="53" t="e">
        <f t="shared" si="246"/>
        <v>#N/A</v>
      </c>
      <c r="J3172" s="53" t="e">
        <f t="shared" si="247"/>
        <v>#N/A</v>
      </c>
      <c r="K3172" s="53" t="e">
        <f t="shared" si="248"/>
        <v>#N/A</v>
      </c>
      <c r="L3172" s="53" t="e">
        <f t="shared" si="249"/>
        <v>#N/A</v>
      </c>
    </row>
    <row r="3173" spans="8:12">
      <c r="H3173" s="76">
        <f t="shared" si="245"/>
        <v>2804</v>
      </c>
      <c r="I3173" s="53" t="e">
        <f t="shared" si="246"/>
        <v>#N/A</v>
      </c>
      <c r="J3173" s="53" t="e">
        <f t="shared" si="247"/>
        <v>#N/A</v>
      </c>
      <c r="K3173" s="53" t="e">
        <f t="shared" si="248"/>
        <v>#N/A</v>
      </c>
      <c r="L3173" s="53" t="e">
        <f t="shared" si="249"/>
        <v>#N/A</v>
      </c>
    </row>
    <row r="3174" spans="8:12">
      <c r="H3174" s="76">
        <f t="shared" si="245"/>
        <v>2805</v>
      </c>
      <c r="I3174" s="53" t="e">
        <f t="shared" si="246"/>
        <v>#N/A</v>
      </c>
      <c r="J3174" s="53" t="e">
        <f t="shared" si="247"/>
        <v>#N/A</v>
      </c>
      <c r="K3174" s="53" t="e">
        <f t="shared" si="248"/>
        <v>#N/A</v>
      </c>
      <c r="L3174" s="53" t="e">
        <f t="shared" si="249"/>
        <v>#N/A</v>
      </c>
    </row>
    <row r="3175" spans="8:12">
      <c r="H3175" s="76">
        <f t="shared" si="245"/>
        <v>2806</v>
      </c>
      <c r="I3175" s="53" t="e">
        <f t="shared" si="246"/>
        <v>#N/A</v>
      </c>
      <c r="J3175" s="53" t="e">
        <f t="shared" si="247"/>
        <v>#N/A</v>
      </c>
      <c r="K3175" s="53" t="e">
        <f t="shared" si="248"/>
        <v>#N/A</v>
      </c>
      <c r="L3175" s="53" t="e">
        <f t="shared" si="249"/>
        <v>#N/A</v>
      </c>
    </row>
    <row r="3176" spans="8:12">
      <c r="H3176" s="76">
        <f t="shared" si="245"/>
        <v>2807</v>
      </c>
      <c r="I3176" s="53" t="e">
        <f t="shared" si="246"/>
        <v>#N/A</v>
      </c>
      <c r="J3176" s="53" t="e">
        <f t="shared" si="247"/>
        <v>#N/A</v>
      </c>
      <c r="K3176" s="53" t="e">
        <f t="shared" si="248"/>
        <v>#N/A</v>
      </c>
      <c r="L3176" s="53" t="e">
        <f t="shared" si="249"/>
        <v>#N/A</v>
      </c>
    </row>
    <row r="3177" spans="8:12">
      <c r="H3177" s="76">
        <f t="shared" si="245"/>
        <v>2808</v>
      </c>
      <c r="I3177" s="53" t="e">
        <f t="shared" si="246"/>
        <v>#N/A</v>
      </c>
      <c r="J3177" s="53" t="e">
        <f t="shared" si="247"/>
        <v>#N/A</v>
      </c>
      <c r="K3177" s="53" t="e">
        <f t="shared" si="248"/>
        <v>#N/A</v>
      </c>
      <c r="L3177" s="53" t="e">
        <f t="shared" si="249"/>
        <v>#N/A</v>
      </c>
    </row>
    <row r="3178" spans="8:12">
      <c r="H3178" s="76">
        <f t="shared" si="245"/>
        <v>2809</v>
      </c>
      <c r="I3178" s="53" t="e">
        <f t="shared" si="246"/>
        <v>#N/A</v>
      </c>
      <c r="J3178" s="53" t="e">
        <f t="shared" si="247"/>
        <v>#N/A</v>
      </c>
      <c r="K3178" s="53" t="e">
        <f t="shared" si="248"/>
        <v>#N/A</v>
      </c>
      <c r="L3178" s="53" t="e">
        <f t="shared" si="249"/>
        <v>#N/A</v>
      </c>
    </row>
    <row r="3179" spans="8:12">
      <c r="H3179" s="76">
        <f t="shared" si="245"/>
        <v>2810</v>
      </c>
      <c r="I3179" s="53" t="e">
        <f t="shared" si="246"/>
        <v>#N/A</v>
      </c>
      <c r="J3179" s="53" t="e">
        <f t="shared" si="247"/>
        <v>#N/A</v>
      </c>
      <c r="K3179" s="53" t="e">
        <f t="shared" si="248"/>
        <v>#N/A</v>
      </c>
      <c r="L3179" s="53" t="e">
        <f t="shared" si="249"/>
        <v>#N/A</v>
      </c>
    </row>
    <row r="3180" spans="8:12">
      <c r="H3180" s="76">
        <f t="shared" si="245"/>
        <v>2811</v>
      </c>
      <c r="I3180" s="53" t="e">
        <f t="shared" si="246"/>
        <v>#N/A</v>
      </c>
      <c r="J3180" s="53" t="e">
        <f t="shared" si="247"/>
        <v>#N/A</v>
      </c>
      <c r="K3180" s="53" t="e">
        <f t="shared" si="248"/>
        <v>#N/A</v>
      </c>
      <c r="L3180" s="53" t="e">
        <f t="shared" si="249"/>
        <v>#N/A</v>
      </c>
    </row>
    <row r="3181" spans="8:12">
      <c r="H3181" s="76">
        <f t="shared" si="245"/>
        <v>2812</v>
      </c>
      <c r="I3181" s="53" t="e">
        <f t="shared" si="246"/>
        <v>#N/A</v>
      </c>
      <c r="J3181" s="53" t="e">
        <f t="shared" si="247"/>
        <v>#N/A</v>
      </c>
      <c r="K3181" s="53" t="e">
        <f t="shared" si="248"/>
        <v>#N/A</v>
      </c>
      <c r="L3181" s="53" t="e">
        <f t="shared" si="249"/>
        <v>#N/A</v>
      </c>
    </row>
    <row r="3182" spans="8:12">
      <c r="H3182" s="76">
        <f t="shared" si="245"/>
        <v>2813</v>
      </c>
      <c r="I3182" s="53" t="e">
        <f t="shared" si="246"/>
        <v>#N/A</v>
      </c>
      <c r="J3182" s="53" t="e">
        <f t="shared" si="247"/>
        <v>#N/A</v>
      </c>
      <c r="K3182" s="53" t="e">
        <f t="shared" si="248"/>
        <v>#N/A</v>
      </c>
      <c r="L3182" s="53" t="e">
        <f t="shared" si="249"/>
        <v>#N/A</v>
      </c>
    </row>
    <row r="3183" spans="8:12">
      <c r="H3183" s="76">
        <f t="shared" si="245"/>
        <v>2814</v>
      </c>
      <c r="I3183" s="53" t="e">
        <f t="shared" si="246"/>
        <v>#N/A</v>
      </c>
      <c r="J3183" s="53" t="e">
        <f t="shared" si="247"/>
        <v>#N/A</v>
      </c>
      <c r="K3183" s="53" t="e">
        <f t="shared" si="248"/>
        <v>#N/A</v>
      </c>
      <c r="L3183" s="53" t="e">
        <f t="shared" si="249"/>
        <v>#N/A</v>
      </c>
    </row>
    <row r="3184" spans="8:12">
      <c r="H3184" s="76">
        <f t="shared" si="245"/>
        <v>2815</v>
      </c>
      <c r="I3184" s="53" t="e">
        <f t="shared" si="246"/>
        <v>#N/A</v>
      </c>
      <c r="J3184" s="53" t="e">
        <f t="shared" si="247"/>
        <v>#N/A</v>
      </c>
      <c r="K3184" s="53" t="e">
        <f t="shared" si="248"/>
        <v>#N/A</v>
      </c>
      <c r="L3184" s="53" t="e">
        <f t="shared" si="249"/>
        <v>#N/A</v>
      </c>
    </row>
    <row r="3185" spans="8:12">
      <c r="H3185" s="76">
        <f t="shared" si="245"/>
        <v>2816</v>
      </c>
      <c r="I3185" s="53" t="e">
        <f t="shared" si="246"/>
        <v>#N/A</v>
      </c>
      <c r="J3185" s="53" t="e">
        <f t="shared" si="247"/>
        <v>#N/A</v>
      </c>
      <c r="K3185" s="53" t="e">
        <f t="shared" si="248"/>
        <v>#N/A</v>
      </c>
      <c r="L3185" s="53" t="e">
        <f t="shared" si="249"/>
        <v>#N/A</v>
      </c>
    </row>
    <row r="3186" spans="8:12">
      <c r="H3186" s="76">
        <f t="shared" si="245"/>
        <v>2817</v>
      </c>
      <c r="I3186" s="53" t="e">
        <f t="shared" si="246"/>
        <v>#N/A</v>
      </c>
      <c r="J3186" s="53" t="e">
        <f t="shared" si="247"/>
        <v>#N/A</v>
      </c>
      <c r="K3186" s="53" t="e">
        <f t="shared" si="248"/>
        <v>#N/A</v>
      </c>
      <c r="L3186" s="53" t="e">
        <f t="shared" si="249"/>
        <v>#N/A</v>
      </c>
    </row>
    <row r="3187" spans="8:12">
      <c r="H3187" s="76">
        <f t="shared" si="245"/>
        <v>2818</v>
      </c>
      <c r="I3187" s="53" t="e">
        <f t="shared" si="246"/>
        <v>#N/A</v>
      </c>
      <c r="J3187" s="53" t="e">
        <f t="shared" si="247"/>
        <v>#N/A</v>
      </c>
      <c r="K3187" s="53" t="e">
        <f t="shared" si="248"/>
        <v>#N/A</v>
      </c>
      <c r="L3187" s="53" t="e">
        <f t="shared" si="249"/>
        <v>#N/A</v>
      </c>
    </row>
    <row r="3188" spans="8:12">
      <c r="H3188" s="76">
        <f t="shared" si="245"/>
        <v>2819</v>
      </c>
      <c r="I3188" s="53" t="e">
        <f t="shared" si="246"/>
        <v>#N/A</v>
      </c>
      <c r="J3188" s="53" t="e">
        <f t="shared" si="247"/>
        <v>#N/A</v>
      </c>
      <c r="K3188" s="53" t="e">
        <f t="shared" si="248"/>
        <v>#N/A</v>
      </c>
      <c r="L3188" s="53" t="e">
        <f t="shared" si="249"/>
        <v>#N/A</v>
      </c>
    </row>
    <row r="3189" spans="8:12">
      <c r="H3189" s="76">
        <f t="shared" si="245"/>
        <v>2820</v>
      </c>
      <c r="I3189" s="53" t="e">
        <f t="shared" si="246"/>
        <v>#N/A</v>
      </c>
      <c r="J3189" s="53" t="e">
        <f t="shared" si="247"/>
        <v>#N/A</v>
      </c>
      <c r="K3189" s="53" t="e">
        <f t="shared" si="248"/>
        <v>#N/A</v>
      </c>
      <c r="L3189" s="53" t="e">
        <f t="shared" si="249"/>
        <v>#N/A</v>
      </c>
    </row>
    <row r="3190" spans="8:12">
      <c r="H3190" s="76">
        <f t="shared" si="245"/>
        <v>2821</v>
      </c>
      <c r="I3190" s="53" t="e">
        <f t="shared" si="246"/>
        <v>#N/A</v>
      </c>
      <c r="J3190" s="53" t="e">
        <f t="shared" si="247"/>
        <v>#N/A</v>
      </c>
      <c r="K3190" s="53" t="e">
        <f t="shared" si="248"/>
        <v>#N/A</v>
      </c>
      <c r="L3190" s="53" t="e">
        <f t="shared" si="249"/>
        <v>#N/A</v>
      </c>
    </row>
    <row r="3191" spans="8:12">
      <c r="H3191" s="76">
        <f t="shared" si="245"/>
        <v>2822</v>
      </c>
      <c r="I3191" s="53" t="e">
        <f t="shared" si="246"/>
        <v>#N/A</v>
      </c>
      <c r="J3191" s="53" t="e">
        <f t="shared" si="247"/>
        <v>#N/A</v>
      </c>
      <c r="K3191" s="53" t="e">
        <f t="shared" si="248"/>
        <v>#N/A</v>
      </c>
      <c r="L3191" s="53" t="e">
        <f t="shared" si="249"/>
        <v>#N/A</v>
      </c>
    </row>
    <row r="3192" spans="8:12">
      <c r="H3192" s="76">
        <f t="shared" si="245"/>
        <v>2823</v>
      </c>
      <c r="I3192" s="53" t="e">
        <f t="shared" si="246"/>
        <v>#N/A</v>
      </c>
      <c r="J3192" s="53" t="e">
        <f t="shared" si="247"/>
        <v>#N/A</v>
      </c>
      <c r="K3192" s="53" t="e">
        <f t="shared" si="248"/>
        <v>#N/A</v>
      </c>
      <c r="L3192" s="53" t="e">
        <f t="shared" si="249"/>
        <v>#N/A</v>
      </c>
    </row>
    <row r="3193" spans="8:12">
      <c r="H3193" s="76">
        <f t="shared" si="245"/>
        <v>2824</v>
      </c>
      <c r="I3193" s="53" t="e">
        <f t="shared" si="246"/>
        <v>#N/A</v>
      </c>
      <c r="J3193" s="53" t="e">
        <f t="shared" si="247"/>
        <v>#N/A</v>
      </c>
      <c r="K3193" s="53" t="e">
        <f t="shared" si="248"/>
        <v>#N/A</v>
      </c>
      <c r="L3193" s="53" t="e">
        <f t="shared" si="249"/>
        <v>#N/A</v>
      </c>
    </row>
    <row r="3194" spans="8:12">
      <c r="H3194" s="76">
        <f t="shared" si="245"/>
        <v>2825</v>
      </c>
      <c r="I3194" s="53" t="e">
        <f t="shared" si="246"/>
        <v>#N/A</v>
      </c>
      <c r="J3194" s="53" t="e">
        <f t="shared" si="247"/>
        <v>#N/A</v>
      </c>
      <c r="K3194" s="53" t="e">
        <f t="shared" si="248"/>
        <v>#N/A</v>
      </c>
      <c r="L3194" s="53" t="e">
        <f t="shared" si="249"/>
        <v>#N/A</v>
      </c>
    </row>
    <row r="3195" spans="8:12">
      <c r="H3195" s="76">
        <f t="shared" si="245"/>
        <v>2826</v>
      </c>
      <c r="I3195" s="53" t="e">
        <f t="shared" si="246"/>
        <v>#N/A</v>
      </c>
      <c r="J3195" s="53" t="e">
        <f t="shared" si="247"/>
        <v>#N/A</v>
      </c>
      <c r="K3195" s="53" t="e">
        <f t="shared" si="248"/>
        <v>#N/A</v>
      </c>
      <c r="L3195" s="53" t="e">
        <f t="shared" si="249"/>
        <v>#N/A</v>
      </c>
    </row>
    <row r="3196" spans="8:12">
      <c r="H3196" s="76">
        <f t="shared" si="245"/>
        <v>2827</v>
      </c>
      <c r="I3196" s="53" t="e">
        <f t="shared" si="246"/>
        <v>#N/A</v>
      </c>
      <c r="J3196" s="53" t="e">
        <f t="shared" si="247"/>
        <v>#N/A</v>
      </c>
      <c r="K3196" s="53" t="e">
        <f t="shared" si="248"/>
        <v>#N/A</v>
      </c>
      <c r="L3196" s="53" t="e">
        <f t="shared" si="249"/>
        <v>#N/A</v>
      </c>
    </row>
    <row r="3197" spans="8:12">
      <c r="H3197" s="76">
        <f t="shared" si="245"/>
        <v>2828</v>
      </c>
      <c r="I3197" s="53" t="e">
        <f t="shared" si="246"/>
        <v>#N/A</v>
      </c>
      <c r="J3197" s="53" t="e">
        <f t="shared" si="247"/>
        <v>#N/A</v>
      </c>
      <c r="K3197" s="53" t="e">
        <f t="shared" si="248"/>
        <v>#N/A</v>
      </c>
      <c r="L3197" s="53" t="e">
        <f t="shared" si="249"/>
        <v>#N/A</v>
      </c>
    </row>
    <row r="3198" spans="8:12">
      <c r="H3198" s="76">
        <f t="shared" si="245"/>
        <v>2829</v>
      </c>
      <c r="I3198" s="53" t="e">
        <f t="shared" si="246"/>
        <v>#N/A</v>
      </c>
      <c r="J3198" s="53" t="e">
        <f t="shared" si="247"/>
        <v>#N/A</v>
      </c>
      <c r="K3198" s="53" t="e">
        <f t="shared" si="248"/>
        <v>#N/A</v>
      </c>
      <c r="L3198" s="53" t="e">
        <f t="shared" si="249"/>
        <v>#N/A</v>
      </c>
    </row>
    <row r="3199" spans="8:12">
      <c r="H3199" s="76">
        <f t="shared" si="245"/>
        <v>2830</v>
      </c>
      <c r="I3199" s="53" t="e">
        <f t="shared" si="246"/>
        <v>#N/A</v>
      </c>
      <c r="J3199" s="53" t="e">
        <f t="shared" si="247"/>
        <v>#N/A</v>
      </c>
      <c r="K3199" s="53" t="e">
        <f t="shared" si="248"/>
        <v>#N/A</v>
      </c>
      <c r="L3199" s="53" t="e">
        <f t="shared" si="249"/>
        <v>#N/A</v>
      </c>
    </row>
    <row r="3200" spans="8:12">
      <c r="H3200" s="76">
        <f t="shared" si="245"/>
        <v>2831</v>
      </c>
      <c r="I3200" s="53" t="e">
        <f t="shared" si="246"/>
        <v>#N/A</v>
      </c>
      <c r="J3200" s="53" t="e">
        <f t="shared" si="247"/>
        <v>#N/A</v>
      </c>
      <c r="K3200" s="53" t="e">
        <f t="shared" si="248"/>
        <v>#N/A</v>
      </c>
      <c r="L3200" s="53" t="e">
        <f t="shared" si="249"/>
        <v>#N/A</v>
      </c>
    </row>
    <row r="3201" spans="8:12">
      <c r="H3201" s="76">
        <f t="shared" si="245"/>
        <v>2832</v>
      </c>
      <c r="I3201" s="53" t="e">
        <f t="shared" si="246"/>
        <v>#N/A</v>
      </c>
      <c r="J3201" s="53" t="e">
        <f t="shared" si="247"/>
        <v>#N/A</v>
      </c>
      <c r="K3201" s="53" t="e">
        <f t="shared" si="248"/>
        <v>#N/A</v>
      </c>
      <c r="L3201" s="53" t="e">
        <f t="shared" si="249"/>
        <v>#N/A</v>
      </c>
    </row>
    <row r="3202" spans="8:12">
      <c r="H3202" s="76">
        <f t="shared" si="245"/>
        <v>2833</v>
      </c>
      <c r="I3202" s="53" t="e">
        <f t="shared" si="246"/>
        <v>#N/A</v>
      </c>
      <c r="J3202" s="53" t="e">
        <f t="shared" si="247"/>
        <v>#N/A</v>
      </c>
      <c r="K3202" s="53" t="e">
        <f t="shared" si="248"/>
        <v>#N/A</v>
      </c>
      <c r="L3202" s="53" t="e">
        <f t="shared" si="249"/>
        <v>#N/A</v>
      </c>
    </row>
    <row r="3203" spans="8:12">
      <c r="H3203" s="76">
        <f t="shared" si="245"/>
        <v>2834</v>
      </c>
      <c r="I3203" s="53" t="e">
        <f t="shared" si="246"/>
        <v>#N/A</v>
      </c>
      <c r="J3203" s="53" t="e">
        <f t="shared" si="247"/>
        <v>#N/A</v>
      </c>
      <c r="K3203" s="53" t="e">
        <f t="shared" si="248"/>
        <v>#N/A</v>
      </c>
      <c r="L3203" s="53" t="e">
        <f t="shared" si="249"/>
        <v>#N/A</v>
      </c>
    </row>
    <row r="3204" spans="8:12">
      <c r="H3204" s="76">
        <f t="shared" ref="H3204:H3267" si="250">IF(+H3203+1&lt;=MAX(data21),+H3203+1,0)</f>
        <v>2835</v>
      </c>
      <c r="I3204" s="53" t="e">
        <f t="shared" si="246"/>
        <v>#N/A</v>
      </c>
      <c r="J3204" s="53" t="e">
        <f t="shared" si="247"/>
        <v>#N/A</v>
      </c>
      <c r="K3204" s="53" t="e">
        <f t="shared" si="248"/>
        <v>#N/A</v>
      </c>
      <c r="L3204" s="53" t="e">
        <f t="shared" si="249"/>
        <v>#N/A</v>
      </c>
    </row>
    <row r="3205" spans="8:12">
      <c r="H3205" s="76">
        <f t="shared" si="250"/>
        <v>2836</v>
      </c>
      <c r="I3205" s="53" t="e">
        <f t="shared" ref="I3205:I3268" si="251">IF(IFERROR(VLOOKUP($H3205,$A:$F,2,0)/VLOOKUP($H3204,$A:$F,2,0)*I3204,NA())=0,NA(),IFERROR(VLOOKUP($H3205,$A:$F,2,0)/VLOOKUP($H3204,$A:$F,2,0)*I3204,NA()))</f>
        <v>#N/A</v>
      </c>
      <c r="J3205" s="53" t="e">
        <f t="shared" ref="J3205:J3268" si="252">IF(IFERROR(VLOOKUP($H3205,$A:$F,3,0)/VLOOKUP($H3204,$A:$F,3,0)*J3204,NA())=0,NA(),IFERROR(VLOOKUP($H3205,$A:$F,3,0)/VLOOKUP($H3204,$A:$F,3,0)*J3204,NA()))</f>
        <v>#N/A</v>
      </c>
      <c r="K3205" s="53" t="e">
        <f t="shared" ref="K3205:K3268" si="253">IF(IFERROR(VLOOKUP($H3205,$A:$F,4,0)/VLOOKUP($H3204,$A:$F,4,0)*K3204,NA())=0,NA(),IFERROR(VLOOKUP($H3205,$A:$F,4,0)/VLOOKUP($H3204,$A:$F,4,0)*K3204,NA()))</f>
        <v>#N/A</v>
      </c>
      <c r="L3205" s="53" t="e">
        <f t="shared" ref="L3205:L3268" si="254">IF(IFERROR(VLOOKUP($H3205,$A:$F,5,0)/VLOOKUP($H3204,$A:$F,5,0)*L3204,NA())=0,NA(),IFERROR(VLOOKUP($H3205,$A:$F,5,0)/VLOOKUP($H3204,$A:$F,5,0)*L3204,NA()))</f>
        <v>#N/A</v>
      </c>
    </row>
    <row r="3206" spans="8:12">
      <c r="H3206" s="76">
        <f t="shared" si="250"/>
        <v>2837</v>
      </c>
      <c r="I3206" s="53" t="e">
        <f t="shared" si="251"/>
        <v>#N/A</v>
      </c>
      <c r="J3206" s="53" t="e">
        <f t="shared" si="252"/>
        <v>#N/A</v>
      </c>
      <c r="K3206" s="53" t="e">
        <f t="shared" si="253"/>
        <v>#N/A</v>
      </c>
      <c r="L3206" s="53" t="e">
        <f t="shared" si="254"/>
        <v>#N/A</v>
      </c>
    </row>
    <row r="3207" spans="8:12">
      <c r="H3207" s="76">
        <f t="shared" si="250"/>
        <v>2838</v>
      </c>
      <c r="I3207" s="53" t="e">
        <f t="shared" si="251"/>
        <v>#N/A</v>
      </c>
      <c r="J3207" s="53" t="e">
        <f t="shared" si="252"/>
        <v>#N/A</v>
      </c>
      <c r="K3207" s="53" t="e">
        <f t="shared" si="253"/>
        <v>#N/A</v>
      </c>
      <c r="L3207" s="53" t="e">
        <f t="shared" si="254"/>
        <v>#N/A</v>
      </c>
    </row>
    <row r="3208" spans="8:12">
      <c r="H3208" s="76">
        <f t="shared" si="250"/>
        <v>2839</v>
      </c>
      <c r="I3208" s="53" t="e">
        <f t="shared" si="251"/>
        <v>#N/A</v>
      </c>
      <c r="J3208" s="53" t="e">
        <f t="shared" si="252"/>
        <v>#N/A</v>
      </c>
      <c r="K3208" s="53" t="e">
        <f t="shared" si="253"/>
        <v>#N/A</v>
      </c>
      <c r="L3208" s="53" t="e">
        <f t="shared" si="254"/>
        <v>#N/A</v>
      </c>
    </row>
    <row r="3209" spans="8:12">
      <c r="H3209" s="76">
        <f t="shared" si="250"/>
        <v>2840</v>
      </c>
      <c r="I3209" s="53" t="e">
        <f t="shared" si="251"/>
        <v>#N/A</v>
      </c>
      <c r="J3209" s="53" t="e">
        <f t="shared" si="252"/>
        <v>#N/A</v>
      </c>
      <c r="K3209" s="53" t="e">
        <f t="shared" si="253"/>
        <v>#N/A</v>
      </c>
      <c r="L3209" s="53" t="e">
        <f t="shared" si="254"/>
        <v>#N/A</v>
      </c>
    </row>
    <row r="3210" spans="8:12">
      <c r="H3210" s="76">
        <f t="shared" si="250"/>
        <v>2841</v>
      </c>
      <c r="I3210" s="53" t="e">
        <f t="shared" si="251"/>
        <v>#N/A</v>
      </c>
      <c r="J3210" s="53" t="e">
        <f t="shared" si="252"/>
        <v>#N/A</v>
      </c>
      <c r="K3210" s="53" t="e">
        <f t="shared" si="253"/>
        <v>#N/A</v>
      </c>
      <c r="L3210" s="53" t="e">
        <f t="shared" si="254"/>
        <v>#N/A</v>
      </c>
    </row>
    <row r="3211" spans="8:12">
      <c r="H3211" s="76">
        <f t="shared" si="250"/>
        <v>2842</v>
      </c>
      <c r="I3211" s="53" t="e">
        <f t="shared" si="251"/>
        <v>#N/A</v>
      </c>
      <c r="J3211" s="53" t="e">
        <f t="shared" si="252"/>
        <v>#N/A</v>
      </c>
      <c r="K3211" s="53" t="e">
        <f t="shared" si="253"/>
        <v>#N/A</v>
      </c>
      <c r="L3211" s="53" t="e">
        <f t="shared" si="254"/>
        <v>#N/A</v>
      </c>
    </row>
    <row r="3212" spans="8:12">
      <c r="H3212" s="76">
        <f t="shared" si="250"/>
        <v>2843</v>
      </c>
      <c r="I3212" s="53" t="e">
        <f t="shared" si="251"/>
        <v>#N/A</v>
      </c>
      <c r="J3212" s="53" t="e">
        <f t="shared" si="252"/>
        <v>#N/A</v>
      </c>
      <c r="K3212" s="53" t="e">
        <f t="shared" si="253"/>
        <v>#N/A</v>
      </c>
      <c r="L3212" s="53" t="e">
        <f t="shared" si="254"/>
        <v>#N/A</v>
      </c>
    </row>
    <row r="3213" spans="8:12">
      <c r="H3213" s="76">
        <f t="shared" si="250"/>
        <v>2844</v>
      </c>
      <c r="I3213" s="53" t="e">
        <f t="shared" si="251"/>
        <v>#N/A</v>
      </c>
      <c r="J3213" s="53" t="e">
        <f t="shared" si="252"/>
        <v>#N/A</v>
      </c>
      <c r="K3213" s="53" t="e">
        <f t="shared" si="253"/>
        <v>#N/A</v>
      </c>
      <c r="L3213" s="53" t="e">
        <f t="shared" si="254"/>
        <v>#N/A</v>
      </c>
    </row>
    <row r="3214" spans="8:12">
      <c r="H3214" s="76">
        <f t="shared" si="250"/>
        <v>2845</v>
      </c>
      <c r="I3214" s="53" t="e">
        <f t="shared" si="251"/>
        <v>#N/A</v>
      </c>
      <c r="J3214" s="53" t="e">
        <f t="shared" si="252"/>
        <v>#N/A</v>
      </c>
      <c r="K3214" s="53" t="e">
        <f t="shared" si="253"/>
        <v>#N/A</v>
      </c>
      <c r="L3214" s="53" t="e">
        <f t="shared" si="254"/>
        <v>#N/A</v>
      </c>
    </row>
    <row r="3215" spans="8:12">
      <c r="H3215" s="76">
        <f t="shared" si="250"/>
        <v>2846</v>
      </c>
      <c r="I3215" s="53" t="e">
        <f t="shared" si="251"/>
        <v>#N/A</v>
      </c>
      <c r="J3215" s="53" t="e">
        <f t="shared" si="252"/>
        <v>#N/A</v>
      </c>
      <c r="K3215" s="53" t="e">
        <f t="shared" si="253"/>
        <v>#N/A</v>
      </c>
      <c r="L3215" s="53" t="e">
        <f t="shared" si="254"/>
        <v>#N/A</v>
      </c>
    </row>
    <row r="3216" spans="8:12">
      <c r="H3216" s="76">
        <f t="shared" si="250"/>
        <v>2847</v>
      </c>
      <c r="I3216" s="53" t="e">
        <f t="shared" si="251"/>
        <v>#N/A</v>
      </c>
      <c r="J3216" s="53" t="e">
        <f t="shared" si="252"/>
        <v>#N/A</v>
      </c>
      <c r="K3216" s="53" t="e">
        <f t="shared" si="253"/>
        <v>#N/A</v>
      </c>
      <c r="L3216" s="53" t="e">
        <f t="shared" si="254"/>
        <v>#N/A</v>
      </c>
    </row>
    <row r="3217" spans="8:12">
      <c r="H3217" s="76">
        <f t="shared" si="250"/>
        <v>2848</v>
      </c>
      <c r="I3217" s="53" t="e">
        <f t="shared" si="251"/>
        <v>#N/A</v>
      </c>
      <c r="J3217" s="53" t="e">
        <f t="shared" si="252"/>
        <v>#N/A</v>
      </c>
      <c r="K3217" s="53" t="e">
        <f t="shared" si="253"/>
        <v>#N/A</v>
      </c>
      <c r="L3217" s="53" t="e">
        <f t="shared" si="254"/>
        <v>#N/A</v>
      </c>
    </row>
    <row r="3218" spans="8:12">
      <c r="H3218" s="76">
        <f t="shared" si="250"/>
        <v>2849</v>
      </c>
      <c r="I3218" s="53" t="e">
        <f t="shared" si="251"/>
        <v>#N/A</v>
      </c>
      <c r="J3218" s="53" t="e">
        <f t="shared" si="252"/>
        <v>#N/A</v>
      </c>
      <c r="K3218" s="53" t="e">
        <f t="shared" si="253"/>
        <v>#N/A</v>
      </c>
      <c r="L3218" s="53" t="e">
        <f t="shared" si="254"/>
        <v>#N/A</v>
      </c>
    </row>
    <row r="3219" spans="8:12">
      <c r="H3219" s="76">
        <f t="shared" si="250"/>
        <v>2850</v>
      </c>
      <c r="I3219" s="53" t="e">
        <f t="shared" si="251"/>
        <v>#N/A</v>
      </c>
      <c r="J3219" s="53" t="e">
        <f t="shared" si="252"/>
        <v>#N/A</v>
      </c>
      <c r="K3219" s="53" t="e">
        <f t="shared" si="253"/>
        <v>#N/A</v>
      </c>
      <c r="L3219" s="53" t="e">
        <f t="shared" si="254"/>
        <v>#N/A</v>
      </c>
    </row>
    <row r="3220" spans="8:12">
      <c r="H3220" s="76">
        <f t="shared" si="250"/>
        <v>2851</v>
      </c>
      <c r="I3220" s="53" t="e">
        <f t="shared" si="251"/>
        <v>#N/A</v>
      </c>
      <c r="J3220" s="53" t="e">
        <f t="shared" si="252"/>
        <v>#N/A</v>
      </c>
      <c r="K3220" s="53" t="e">
        <f t="shared" si="253"/>
        <v>#N/A</v>
      </c>
      <c r="L3220" s="53" t="e">
        <f t="shared" si="254"/>
        <v>#N/A</v>
      </c>
    </row>
    <row r="3221" spans="8:12">
      <c r="H3221" s="76">
        <f t="shared" si="250"/>
        <v>2852</v>
      </c>
      <c r="I3221" s="53" t="e">
        <f t="shared" si="251"/>
        <v>#N/A</v>
      </c>
      <c r="J3221" s="53" t="e">
        <f t="shared" si="252"/>
        <v>#N/A</v>
      </c>
      <c r="K3221" s="53" t="e">
        <f t="shared" si="253"/>
        <v>#N/A</v>
      </c>
      <c r="L3221" s="53" t="e">
        <f t="shared" si="254"/>
        <v>#N/A</v>
      </c>
    </row>
    <row r="3222" spans="8:12">
      <c r="H3222" s="76">
        <f t="shared" si="250"/>
        <v>2853</v>
      </c>
      <c r="I3222" s="53" t="e">
        <f t="shared" si="251"/>
        <v>#N/A</v>
      </c>
      <c r="J3222" s="53" t="e">
        <f t="shared" si="252"/>
        <v>#N/A</v>
      </c>
      <c r="K3222" s="53" t="e">
        <f t="shared" si="253"/>
        <v>#N/A</v>
      </c>
      <c r="L3222" s="53" t="e">
        <f t="shared" si="254"/>
        <v>#N/A</v>
      </c>
    </row>
    <row r="3223" spans="8:12">
      <c r="H3223" s="76">
        <f t="shared" si="250"/>
        <v>2854</v>
      </c>
      <c r="I3223" s="53" t="e">
        <f t="shared" si="251"/>
        <v>#N/A</v>
      </c>
      <c r="J3223" s="53" t="e">
        <f t="shared" si="252"/>
        <v>#N/A</v>
      </c>
      <c r="K3223" s="53" t="e">
        <f t="shared" si="253"/>
        <v>#N/A</v>
      </c>
      <c r="L3223" s="53" t="e">
        <f t="shared" si="254"/>
        <v>#N/A</v>
      </c>
    </row>
    <row r="3224" spans="8:12">
      <c r="H3224" s="76">
        <f t="shared" si="250"/>
        <v>2855</v>
      </c>
      <c r="I3224" s="53" t="e">
        <f t="shared" si="251"/>
        <v>#N/A</v>
      </c>
      <c r="J3224" s="53" t="e">
        <f t="shared" si="252"/>
        <v>#N/A</v>
      </c>
      <c r="K3224" s="53" t="e">
        <f t="shared" si="253"/>
        <v>#N/A</v>
      </c>
      <c r="L3224" s="53" t="e">
        <f t="shared" si="254"/>
        <v>#N/A</v>
      </c>
    </row>
    <row r="3225" spans="8:12">
      <c r="H3225" s="76">
        <f t="shared" si="250"/>
        <v>2856</v>
      </c>
      <c r="I3225" s="53" t="e">
        <f t="shared" si="251"/>
        <v>#N/A</v>
      </c>
      <c r="J3225" s="53" t="e">
        <f t="shared" si="252"/>
        <v>#N/A</v>
      </c>
      <c r="K3225" s="53" t="e">
        <f t="shared" si="253"/>
        <v>#N/A</v>
      </c>
      <c r="L3225" s="53" t="e">
        <f t="shared" si="254"/>
        <v>#N/A</v>
      </c>
    </row>
    <row r="3226" spans="8:12">
      <c r="H3226" s="76">
        <f t="shared" si="250"/>
        <v>2857</v>
      </c>
      <c r="I3226" s="53" t="e">
        <f t="shared" si="251"/>
        <v>#N/A</v>
      </c>
      <c r="J3226" s="53" t="e">
        <f t="shared" si="252"/>
        <v>#N/A</v>
      </c>
      <c r="K3226" s="53" t="e">
        <f t="shared" si="253"/>
        <v>#N/A</v>
      </c>
      <c r="L3226" s="53" t="e">
        <f t="shared" si="254"/>
        <v>#N/A</v>
      </c>
    </row>
    <row r="3227" spans="8:12">
      <c r="H3227" s="76">
        <f t="shared" si="250"/>
        <v>2858</v>
      </c>
      <c r="I3227" s="53" t="e">
        <f t="shared" si="251"/>
        <v>#N/A</v>
      </c>
      <c r="J3227" s="53" t="e">
        <f t="shared" si="252"/>
        <v>#N/A</v>
      </c>
      <c r="K3227" s="53" t="e">
        <f t="shared" si="253"/>
        <v>#N/A</v>
      </c>
      <c r="L3227" s="53" t="e">
        <f t="shared" si="254"/>
        <v>#N/A</v>
      </c>
    </row>
    <row r="3228" spans="8:12">
      <c r="H3228" s="76">
        <f t="shared" si="250"/>
        <v>2859</v>
      </c>
      <c r="I3228" s="53" t="e">
        <f t="shared" si="251"/>
        <v>#N/A</v>
      </c>
      <c r="J3228" s="53" t="e">
        <f t="shared" si="252"/>
        <v>#N/A</v>
      </c>
      <c r="K3228" s="53" t="e">
        <f t="shared" si="253"/>
        <v>#N/A</v>
      </c>
      <c r="L3228" s="53" t="e">
        <f t="shared" si="254"/>
        <v>#N/A</v>
      </c>
    </row>
    <row r="3229" spans="8:12">
      <c r="H3229" s="76">
        <f t="shared" si="250"/>
        <v>2860</v>
      </c>
      <c r="I3229" s="53" t="e">
        <f t="shared" si="251"/>
        <v>#N/A</v>
      </c>
      <c r="J3229" s="53" t="e">
        <f t="shared" si="252"/>
        <v>#N/A</v>
      </c>
      <c r="K3229" s="53" t="e">
        <f t="shared" si="253"/>
        <v>#N/A</v>
      </c>
      <c r="L3229" s="53" t="e">
        <f t="shared" si="254"/>
        <v>#N/A</v>
      </c>
    </row>
    <row r="3230" spans="8:12">
      <c r="H3230" s="76">
        <f t="shared" si="250"/>
        <v>2861</v>
      </c>
      <c r="I3230" s="53" t="e">
        <f t="shared" si="251"/>
        <v>#N/A</v>
      </c>
      <c r="J3230" s="53" t="e">
        <f t="shared" si="252"/>
        <v>#N/A</v>
      </c>
      <c r="K3230" s="53" t="e">
        <f t="shared" si="253"/>
        <v>#N/A</v>
      </c>
      <c r="L3230" s="53" t="e">
        <f t="shared" si="254"/>
        <v>#N/A</v>
      </c>
    </row>
    <row r="3231" spans="8:12">
      <c r="H3231" s="76">
        <f t="shared" si="250"/>
        <v>2862</v>
      </c>
      <c r="I3231" s="53" t="e">
        <f t="shared" si="251"/>
        <v>#N/A</v>
      </c>
      <c r="J3231" s="53" t="e">
        <f t="shared" si="252"/>
        <v>#N/A</v>
      </c>
      <c r="K3231" s="53" t="e">
        <f t="shared" si="253"/>
        <v>#N/A</v>
      </c>
      <c r="L3231" s="53" t="e">
        <f t="shared" si="254"/>
        <v>#N/A</v>
      </c>
    </row>
    <row r="3232" spans="8:12">
      <c r="H3232" s="76">
        <f t="shared" si="250"/>
        <v>2863</v>
      </c>
      <c r="I3232" s="53" t="e">
        <f t="shared" si="251"/>
        <v>#N/A</v>
      </c>
      <c r="J3232" s="53" t="e">
        <f t="shared" si="252"/>
        <v>#N/A</v>
      </c>
      <c r="K3232" s="53" t="e">
        <f t="shared" si="253"/>
        <v>#N/A</v>
      </c>
      <c r="L3232" s="53" t="e">
        <f t="shared" si="254"/>
        <v>#N/A</v>
      </c>
    </row>
    <row r="3233" spans="8:12">
      <c r="H3233" s="76">
        <f t="shared" si="250"/>
        <v>2864</v>
      </c>
      <c r="I3233" s="53" t="e">
        <f t="shared" si="251"/>
        <v>#N/A</v>
      </c>
      <c r="J3233" s="53" t="e">
        <f t="shared" si="252"/>
        <v>#N/A</v>
      </c>
      <c r="K3233" s="53" t="e">
        <f t="shared" si="253"/>
        <v>#N/A</v>
      </c>
      <c r="L3233" s="53" t="e">
        <f t="shared" si="254"/>
        <v>#N/A</v>
      </c>
    </row>
    <row r="3234" spans="8:12">
      <c r="H3234" s="76">
        <f t="shared" si="250"/>
        <v>2865</v>
      </c>
      <c r="I3234" s="53" t="e">
        <f t="shared" si="251"/>
        <v>#N/A</v>
      </c>
      <c r="J3234" s="53" t="e">
        <f t="shared" si="252"/>
        <v>#N/A</v>
      </c>
      <c r="K3234" s="53" t="e">
        <f t="shared" si="253"/>
        <v>#N/A</v>
      </c>
      <c r="L3234" s="53" t="e">
        <f t="shared" si="254"/>
        <v>#N/A</v>
      </c>
    </row>
    <row r="3235" spans="8:12">
      <c r="H3235" s="76">
        <f t="shared" si="250"/>
        <v>2866</v>
      </c>
      <c r="I3235" s="53" t="e">
        <f t="shared" si="251"/>
        <v>#N/A</v>
      </c>
      <c r="J3235" s="53" t="e">
        <f t="shared" si="252"/>
        <v>#N/A</v>
      </c>
      <c r="K3235" s="53" t="e">
        <f t="shared" si="253"/>
        <v>#N/A</v>
      </c>
      <c r="L3235" s="53" t="e">
        <f t="shared" si="254"/>
        <v>#N/A</v>
      </c>
    </row>
    <row r="3236" spans="8:12">
      <c r="H3236" s="76">
        <f t="shared" si="250"/>
        <v>2867</v>
      </c>
      <c r="I3236" s="53" t="e">
        <f t="shared" si="251"/>
        <v>#N/A</v>
      </c>
      <c r="J3236" s="53" t="e">
        <f t="shared" si="252"/>
        <v>#N/A</v>
      </c>
      <c r="K3236" s="53" t="e">
        <f t="shared" si="253"/>
        <v>#N/A</v>
      </c>
      <c r="L3236" s="53" t="e">
        <f t="shared" si="254"/>
        <v>#N/A</v>
      </c>
    </row>
    <row r="3237" spans="8:12">
      <c r="H3237" s="76">
        <f t="shared" si="250"/>
        <v>2868</v>
      </c>
      <c r="I3237" s="53" t="e">
        <f t="shared" si="251"/>
        <v>#N/A</v>
      </c>
      <c r="J3237" s="53" t="e">
        <f t="shared" si="252"/>
        <v>#N/A</v>
      </c>
      <c r="K3237" s="53" t="e">
        <f t="shared" si="253"/>
        <v>#N/A</v>
      </c>
      <c r="L3237" s="53" t="e">
        <f t="shared" si="254"/>
        <v>#N/A</v>
      </c>
    </row>
    <row r="3238" spans="8:12">
      <c r="H3238" s="76">
        <f t="shared" si="250"/>
        <v>2869</v>
      </c>
      <c r="I3238" s="53" t="e">
        <f t="shared" si="251"/>
        <v>#N/A</v>
      </c>
      <c r="J3238" s="53" t="e">
        <f t="shared" si="252"/>
        <v>#N/A</v>
      </c>
      <c r="K3238" s="53" t="e">
        <f t="shared" si="253"/>
        <v>#N/A</v>
      </c>
      <c r="L3238" s="53" t="e">
        <f t="shared" si="254"/>
        <v>#N/A</v>
      </c>
    </row>
    <row r="3239" spans="8:12">
      <c r="H3239" s="76">
        <f t="shared" si="250"/>
        <v>2870</v>
      </c>
      <c r="I3239" s="53" t="e">
        <f t="shared" si="251"/>
        <v>#N/A</v>
      </c>
      <c r="J3239" s="53" t="e">
        <f t="shared" si="252"/>
        <v>#N/A</v>
      </c>
      <c r="K3239" s="53" t="e">
        <f t="shared" si="253"/>
        <v>#N/A</v>
      </c>
      <c r="L3239" s="53" t="e">
        <f t="shared" si="254"/>
        <v>#N/A</v>
      </c>
    </row>
    <row r="3240" spans="8:12">
      <c r="H3240" s="76">
        <f t="shared" si="250"/>
        <v>2871</v>
      </c>
      <c r="I3240" s="53" t="e">
        <f t="shared" si="251"/>
        <v>#N/A</v>
      </c>
      <c r="J3240" s="53" t="e">
        <f t="shared" si="252"/>
        <v>#N/A</v>
      </c>
      <c r="K3240" s="53" t="e">
        <f t="shared" si="253"/>
        <v>#N/A</v>
      </c>
      <c r="L3240" s="53" t="e">
        <f t="shared" si="254"/>
        <v>#N/A</v>
      </c>
    </row>
    <row r="3241" spans="8:12">
      <c r="H3241" s="76">
        <f t="shared" si="250"/>
        <v>2872</v>
      </c>
      <c r="I3241" s="53" t="e">
        <f t="shared" si="251"/>
        <v>#N/A</v>
      </c>
      <c r="J3241" s="53" t="e">
        <f t="shared" si="252"/>
        <v>#N/A</v>
      </c>
      <c r="K3241" s="53" t="e">
        <f t="shared" si="253"/>
        <v>#N/A</v>
      </c>
      <c r="L3241" s="53" t="e">
        <f t="shared" si="254"/>
        <v>#N/A</v>
      </c>
    </row>
    <row r="3242" spans="8:12">
      <c r="H3242" s="76">
        <f t="shared" si="250"/>
        <v>2873</v>
      </c>
      <c r="I3242" s="53" t="e">
        <f t="shared" si="251"/>
        <v>#N/A</v>
      </c>
      <c r="J3242" s="53" t="e">
        <f t="shared" si="252"/>
        <v>#N/A</v>
      </c>
      <c r="K3242" s="53" t="e">
        <f t="shared" si="253"/>
        <v>#N/A</v>
      </c>
      <c r="L3242" s="53" t="e">
        <f t="shared" si="254"/>
        <v>#N/A</v>
      </c>
    </row>
    <row r="3243" spans="8:12">
      <c r="H3243" s="76">
        <f t="shared" si="250"/>
        <v>2874</v>
      </c>
      <c r="I3243" s="53" t="e">
        <f t="shared" si="251"/>
        <v>#N/A</v>
      </c>
      <c r="J3243" s="53" t="e">
        <f t="shared" si="252"/>
        <v>#N/A</v>
      </c>
      <c r="K3243" s="53" t="e">
        <f t="shared" si="253"/>
        <v>#N/A</v>
      </c>
      <c r="L3243" s="53" t="e">
        <f t="shared" si="254"/>
        <v>#N/A</v>
      </c>
    </row>
    <row r="3244" spans="8:12">
      <c r="H3244" s="76">
        <f t="shared" si="250"/>
        <v>2875</v>
      </c>
      <c r="I3244" s="53" t="e">
        <f t="shared" si="251"/>
        <v>#N/A</v>
      </c>
      <c r="J3244" s="53" t="e">
        <f t="shared" si="252"/>
        <v>#N/A</v>
      </c>
      <c r="K3244" s="53" t="e">
        <f t="shared" si="253"/>
        <v>#N/A</v>
      </c>
      <c r="L3244" s="53" t="e">
        <f t="shared" si="254"/>
        <v>#N/A</v>
      </c>
    </row>
    <row r="3245" spans="8:12">
      <c r="H3245" s="76">
        <f t="shared" si="250"/>
        <v>2876</v>
      </c>
      <c r="I3245" s="53" t="e">
        <f t="shared" si="251"/>
        <v>#N/A</v>
      </c>
      <c r="J3245" s="53" t="e">
        <f t="shared" si="252"/>
        <v>#N/A</v>
      </c>
      <c r="K3245" s="53" t="e">
        <f t="shared" si="253"/>
        <v>#N/A</v>
      </c>
      <c r="L3245" s="53" t="e">
        <f t="shared" si="254"/>
        <v>#N/A</v>
      </c>
    </row>
    <row r="3246" spans="8:12">
      <c r="H3246" s="76">
        <f t="shared" si="250"/>
        <v>2877</v>
      </c>
      <c r="I3246" s="53" t="e">
        <f t="shared" si="251"/>
        <v>#N/A</v>
      </c>
      <c r="J3246" s="53" t="e">
        <f t="shared" si="252"/>
        <v>#N/A</v>
      </c>
      <c r="K3246" s="53" t="e">
        <f t="shared" si="253"/>
        <v>#N/A</v>
      </c>
      <c r="L3246" s="53" t="e">
        <f t="shared" si="254"/>
        <v>#N/A</v>
      </c>
    </row>
    <row r="3247" spans="8:12">
      <c r="H3247" s="76">
        <f t="shared" si="250"/>
        <v>2878</v>
      </c>
      <c r="I3247" s="53" t="e">
        <f t="shared" si="251"/>
        <v>#N/A</v>
      </c>
      <c r="J3247" s="53" t="e">
        <f t="shared" si="252"/>
        <v>#N/A</v>
      </c>
      <c r="K3247" s="53" t="e">
        <f t="shared" si="253"/>
        <v>#N/A</v>
      </c>
      <c r="L3247" s="53" t="e">
        <f t="shared" si="254"/>
        <v>#N/A</v>
      </c>
    </row>
    <row r="3248" spans="8:12">
      <c r="H3248" s="76">
        <f t="shared" si="250"/>
        <v>2879</v>
      </c>
      <c r="I3248" s="53" t="e">
        <f t="shared" si="251"/>
        <v>#N/A</v>
      </c>
      <c r="J3248" s="53" t="e">
        <f t="shared" si="252"/>
        <v>#N/A</v>
      </c>
      <c r="K3248" s="53" t="e">
        <f t="shared" si="253"/>
        <v>#N/A</v>
      </c>
      <c r="L3248" s="53" t="e">
        <f t="shared" si="254"/>
        <v>#N/A</v>
      </c>
    </row>
    <row r="3249" spans="8:12">
      <c r="H3249" s="76">
        <f t="shared" si="250"/>
        <v>2880</v>
      </c>
      <c r="I3249" s="53" t="e">
        <f t="shared" si="251"/>
        <v>#N/A</v>
      </c>
      <c r="J3249" s="53" t="e">
        <f t="shared" si="252"/>
        <v>#N/A</v>
      </c>
      <c r="K3249" s="53" t="e">
        <f t="shared" si="253"/>
        <v>#N/A</v>
      </c>
      <c r="L3249" s="53" t="e">
        <f t="shared" si="254"/>
        <v>#N/A</v>
      </c>
    </row>
    <row r="3250" spans="8:12">
      <c r="H3250" s="76">
        <f t="shared" si="250"/>
        <v>2881</v>
      </c>
      <c r="I3250" s="53" t="e">
        <f t="shared" si="251"/>
        <v>#N/A</v>
      </c>
      <c r="J3250" s="53" t="e">
        <f t="shared" si="252"/>
        <v>#N/A</v>
      </c>
      <c r="K3250" s="53" t="e">
        <f t="shared" si="253"/>
        <v>#N/A</v>
      </c>
      <c r="L3250" s="53" t="e">
        <f t="shared" si="254"/>
        <v>#N/A</v>
      </c>
    </row>
    <row r="3251" spans="8:12">
      <c r="H3251" s="76">
        <f t="shared" si="250"/>
        <v>2882</v>
      </c>
      <c r="I3251" s="53" t="e">
        <f t="shared" si="251"/>
        <v>#N/A</v>
      </c>
      <c r="J3251" s="53" t="e">
        <f t="shared" si="252"/>
        <v>#N/A</v>
      </c>
      <c r="K3251" s="53" t="e">
        <f t="shared" si="253"/>
        <v>#N/A</v>
      </c>
      <c r="L3251" s="53" t="e">
        <f t="shared" si="254"/>
        <v>#N/A</v>
      </c>
    </row>
    <row r="3252" spans="8:12">
      <c r="H3252" s="76">
        <f t="shared" si="250"/>
        <v>2883</v>
      </c>
      <c r="I3252" s="53" t="e">
        <f t="shared" si="251"/>
        <v>#N/A</v>
      </c>
      <c r="J3252" s="53" t="e">
        <f t="shared" si="252"/>
        <v>#N/A</v>
      </c>
      <c r="K3252" s="53" t="e">
        <f t="shared" si="253"/>
        <v>#N/A</v>
      </c>
      <c r="L3252" s="53" t="e">
        <f t="shared" si="254"/>
        <v>#N/A</v>
      </c>
    </row>
    <row r="3253" spans="8:12">
      <c r="H3253" s="76">
        <f t="shared" si="250"/>
        <v>2884</v>
      </c>
      <c r="I3253" s="53" t="e">
        <f t="shared" si="251"/>
        <v>#N/A</v>
      </c>
      <c r="J3253" s="53" t="e">
        <f t="shared" si="252"/>
        <v>#N/A</v>
      </c>
      <c r="K3253" s="53" t="e">
        <f t="shared" si="253"/>
        <v>#N/A</v>
      </c>
      <c r="L3253" s="53" t="e">
        <f t="shared" si="254"/>
        <v>#N/A</v>
      </c>
    </row>
    <row r="3254" spans="8:12">
      <c r="H3254" s="76">
        <f t="shared" si="250"/>
        <v>2885</v>
      </c>
      <c r="I3254" s="53" t="e">
        <f t="shared" si="251"/>
        <v>#N/A</v>
      </c>
      <c r="J3254" s="53" t="e">
        <f t="shared" si="252"/>
        <v>#N/A</v>
      </c>
      <c r="K3254" s="53" t="e">
        <f t="shared" si="253"/>
        <v>#N/A</v>
      </c>
      <c r="L3254" s="53" t="e">
        <f t="shared" si="254"/>
        <v>#N/A</v>
      </c>
    </row>
    <row r="3255" spans="8:12">
      <c r="H3255" s="76">
        <f t="shared" si="250"/>
        <v>2886</v>
      </c>
      <c r="I3255" s="53" t="e">
        <f t="shared" si="251"/>
        <v>#N/A</v>
      </c>
      <c r="J3255" s="53" t="e">
        <f t="shared" si="252"/>
        <v>#N/A</v>
      </c>
      <c r="K3255" s="53" t="e">
        <f t="shared" si="253"/>
        <v>#N/A</v>
      </c>
      <c r="L3255" s="53" t="e">
        <f t="shared" si="254"/>
        <v>#N/A</v>
      </c>
    </row>
    <row r="3256" spans="8:12">
      <c r="H3256" s="76">
        <f t="shared" si="250"/>
        <v>2887</v>
      </c>
      <c r="I3256" s="53" t="e">
        <f t="shared" si="251"/>
        <v>#N/A</v>
      </c>
      <c r="J3256" s="53" t="e">
        <f t="shared" si="252"/>
        <v>#N/A</v>
      </c>
      <c r="K3256" s="53" t="e">
        <f t="shared" si="253"/>
        <v>#N/A</v>
      </c>
      <c r="L3256" s="53" t="e">
        <f t="shared" si="254"/>
        <v>#N/A</v>
      </c>
    </row>
    <row r="3257" spans="8:12">
      <c r="H3257" s="76">
        <f t="shared" si="250"/>
        <v>2888</v>
      </c>
      <c r="I3257" s="53" t="e">
        <f t="shared" si="251"/>
        <v>#N/A</v>
      </c>
      <c r="J3257" s="53" t="e">
        <f t="shared" si="252"/>
        <v>#N/A</v>
      </c>
      <c r="K3257" s="53" t="e">
        <f t="shared" si="253"/>
        <v>#N/A</v>
      </c>
      <c r="L3257" s="53" t="e">
        <f t="shared" si="254"/>
        <v>#N/A</v>
      </c>
    </row>
    <row r="3258" spans="8:12">
      <c r="H3258" s="76">
        <f t="shared" si="250"/>
        <v>2889</v>
      </c>
      <c r="I3258" s="53" t="e">
        <f t="shared" si="251"/>
        <v>#N/A</v>
      </c>
      <c r="J3258" s="53" t="e">
        <f t="shared" si="252"/>
        <v>#N/A</v>
      </c>
      <c r="K3258" s="53" t="e">
        <f t="shared" si="253"/>
        <v>#N/A</v>
      </c>
      <c r="L3258" s="53" t="e">
        <f t="shared" si="254"/>
        <v>#N/A</v>
      </c>
    </row>
    <row r="3259" spans="8:12">
      <c r="H3259" s="76">
        <f t="shared" si="250"/>
        <v>2890</v>
      </c>
      <c r="I3259" s="53" t="e">
        <f t="shared" si="251"/>
        <v>#N/A</v>
      </c>
      <c r="J3259" s="53" t="e">
        <f t="shared" si="252"/>
        <v>#N/A</v>
      </c>
      <c r="K3259" s="53" t="e">
        <f t="shared" si="253"/>
        <v>#N/A</v>
      </c>
      <c r="L3259" s="53" t="e">
        <f t="shared" si="254"/>
        <v>#N/A</v>
      </c>
    </row>
    <row r="3260" spans="8:12">
      <c r="H3260" s="76">
        <f t="shared" si="250"/>
        <v>2891</v>
      </c>
      <c r="I3260" s="53" t="e">
        <f t="shared" si="251"/>
        <v>#N/A</v>
      </c>
      <c r="J3260" s="53" t="e">
        <f t="shared" si="252"/>
        <v>#N/A</v>
      </c>
      <c r="K3260" s="53" t="e">
        <f t="shared" si="253"/>
        <v>#N/A</v>
      </c>
      <c r="L3260" s="53" t="e">
        <f t="shared" si="254"/>
        <v>#N/A</v>
      </c>
    </row>
    <row r="3261" spans="8:12">
      <c r="H3261" s="76">
        <f t="shared" si="250"/>
        <v>2892</v>
      </c>
      <c r="I3261" s="53" t="e">
        <f t="shared" si="251"/>
        <v>#N/A</v>
      </c>
      <c r="J3261" s="53" t="e">
        <f t="shared" si="252"/>
        <v>#N/A</v>
      </c>
      <c r="K3261" s="53" t="e">
        <f t="shared" si="253"/>
        <v>#N/A</v>
      </c>
      <c r="L3261" s="53" t="e">
        <f t="shared" si="254"/>
        <v>#N/A</v>
      </c>
    </row>
    <row r="3262" spans="8:12">
      <c r="H3262" s="76">
        <f t="shared" si="250"/>
        <v>2893</v>
      </c>
      <c r="I3262" s="53" t="e">
        <f t="shared" si="251"/>
        <v>#N/A</v>
      </c>
      <c r="J3262" s="53" t="e">
        <f t="shared" si="252"/>
        <v>#N/A</v>
      </c>
      <c r="K3262" s="53" t="e">
        <f t="shared" si="253"/>
        <v>#N/A</v>
      </c>
      <c r="L3262" s="53" t="e">
        <f t="shared" si="254"/>
        <v>#N/A</v>
      </c>
    </row>
    <row r="3263" spans="8:12">
      <c r="H3263" s="76">
        <f t="shared" si="250"/>
        <v>2894</v>
      </c>
      <c r="I3263" s="53" t="e">
        <f t="shared" si="251"/>
        <v>#N/A</v>
      </c>
      <c r="J3263" s="53" t="e">
        <f t="shared" si="252"/>
        <v>#N/A</v>
      </c>
      <c r="K3263" s="53" t="e">
        <f t="shared" si="253"/>
        <v>#N/A</v>
      </c>
      <c r="L3263" s="53" t="e">
        <f t="shared" si="254"/>
        <v>#N/A</v>
      </c>
    </row>
    <row r="3264" spans="8:12">
      <c r="H3264" s="76">
        <f t="shared" si="250"/>
        <v>2895</v>
      </c>
      <c r="I3264" s="53" t="e">
        <f t="shared" si="251"/>
        <v>#N/A</v>
      </c>
      <c r="J3264" s="53" t="e">
        <f t="shared" si="252"/>
        <v>#N/A</v>
      </c>
      <c r="K3264" s="53" t="e">
        <f t="shared" si="253"/>
        <v>#N/A</v>
      </c>
      <c r="L3264" s="53" t="e">
        <f t="shared" si="254"/>
        <v>#N/A</v>
      </c>
    </row>
    <row r="3265" spans="8:12">
      <c r="H3265" s="76">
        <f t="shared" si="250"/>
        <v>2896</v>
      </c>
      <c r="I3265" s="53" t="e">
        <f t="shared" si="251"/>
        <v>#N/A</v>
      </c>
      <c r="J3265" s="53" t="e">
        <f t="shared" si="252"/>
        <v>#N/A</v>
      </c>
      <c r="K3265" s="53" t="e">
        <f t="shared" si="253"/>
        <v>#N/A</v>
      </c>
      <c r="L3265" s="53" t="e">
        <f t="shared" si="254"/>
        <v>#N/A</v>
      </c>
    </row>
    <row r="3266" spans="8:12">
      <c r="H3266" s="76">
        <f t="shared" si="250"/>
        <v>2897</v>
      </c>
      <c r="I3266" s="53" t="e">
        <f t="shared" si="251"/>
        <v>#N/A</v>
      </c>
      <c r="J3266" s="53" t="e">
        <f t="shared" si="252"/>
        <v>#N/A</v>
      </c>
      <c r="K3266" s="53" t="e">
        <f t="shared" si="253"/>
        <v>#N/A</v>
      </c>
      <c r="L3266" s="53" t="e">
        <f t="shared" si="254"/>
        <v>#N/A</v>
      </c>
    </row>
    <row r="3267" spans="8:12">
      <c r="H3267" s="76">
        <f t="shared" si="250"/>
        <v>2898</v>
      </c>
      <c r="I3267" s="53" t="e">
        <f t="shared" si="251"/>
        <v>#N/A</v>
      </c>
      <c r="J3267" s="53" t="e">
        <f t="shared" si="252"/>
        <v>#N/A</v>
      </c>
      <c r="K3267" s="53" t="e">
        <f t="shared" si="253"/>
        <v>#N/A</v>
      </c>
      <c r="L3267" s="53" t="e">
        <f t="shared" si="254"/>
        <v>#N/A</v>
      </c>
    </row>
    <row r="3268" spans="8:12">
      <c r="H3268" s="76">
        <f t="shared" ref="H3268:H3331" si="255">IF(+H3267+1&lt;=MAX(data21),+H3267+1,0)</f>
        <v>2899</v>
      </c>
      <c r="I3268" s="53" t="e">
        <f t="shared" si="251"/>
        <v>#N/A</v>
      </c>
      <c r="J3268" s="53" t="e">
        <f t="shared" si="252"/>
        <v>#N/A</v>
      </c>
      <c r="K3268" s="53" t="e">
        <f t="shared" si="253"/>
        <v>#N/A</v>
      </c>
      <c r="L3268" s="53" t="e">
        <f t="shared" si="254"/>
        <v>#N/A</v>
      </c>
    </row>
    <row r="3269" spans="8:12">
      <c r="H3269" s="76">
        <f t="shared" si="255"/>
        <v>2900</v>
      </c>
      <c r="I3269" s="53" t="e">
        <f t="shared" ref="I3269:I3332" si="256">IF(IFERROR(VLOOKUP($H3269,$A:$F,2,0)/VLOOKUP($H3268,$A:$F,2,0)*I3268,NA())=0,NA(),IFERROR(VLOOKUP($H3269,$A:$F,2,0)/VLOOKUP($H3268,$A:$F,2,0)*I3268,NA()))</f>
        <v>#N/A</v>
      </c>
      <c r="J3269" s="53" t="e">
        <f t="shared" ref="J3269:J3332" si="257">IF(IFERROR(VLOOKUP($H3269,$A:$F,3,0)/VLOOKUP($H3268,$A:$F,3,0)*J3268,NA())=0,NA(),IFERROR(VLOOKUP($H3269,$A:$F,3,0)/VLOOKUP($H3268,$A:$F,3,0)*J3268,NA()))</f>
        <v>#N/A</v>
      </c>
      <c r="K3269" s="53" t="e">
        <f t="shared" ref="K3269:K3332" si="258">IF(IFERROR(VLOOKUP($H3269,$A:$F,4,0)/VLOOKUP($H3268,$A:$F,4,0)*K3268,NA())=0,NA(),IFERROR(VLOOKUP($H3269,$A:$F,4,0)/VLOOKUP($H3268,$A:$F,4,0)*K3268,NA()))</f>
        <v>#N/A</v>
      </c>
      <c r="L3269" s="53" t="e">
        <f t="shared" ref="L3269:L3332" si="259">IF(IFERROR(VLOOKUP($H3269,$A:$F,5,0)/VLOOKUP($H3268,$A:$F,5,0)*L3268,NA())=0,NA(),IFERROR(VLOOKUP($H3269,$A:$F,5,0)/VLOOKUP($H3268,$A:$F,5,0)*L3268,NA()))</f>
        <v>#N/A</v>
      </c>
    </row>
    <row r="3270" spans="8:12">
      <c r="H3270" s="76">
        <f t="shared" si="255"/>
        <v>2901</v>
      </c>
      <c r="I3270" s="53" t="e">
        <f t="shared" si="256"/>
        <v>#N/A</v>
      </c>
      <c r="J3270" s="53" t="e">
        <f t="shared" si="257"/>
        <v>#N/A</v>
      </c>
      <c r="K3270" s="53" t="e">
        <f t="shared" si="258"/>
        <v>#N/A</v>
      </c>
      <c r="L3270" s="53" t="e">
        <f t="shared" si="259"/>
        <v>#N/A</v>
      </c>
    </row>
    <row r="3271" spans="8:12">
      <c r="H3271" s="76">
        <f t="shared" si="255"/>
        <v>2902</v>
      </c>
      <c r="I3271" s="53" t="e">
        <f t="shared" si="256"/>
        <v>#N/A</v>
      </c>
      <c r="J3271" s="53" t="e">
        <f t="shared" si="257"/>
        <v>#N/A</v>
      </c>
      <c r="K3271" s="53" t="e">
        <f t="shared" si="258"/>
        <v>#N/A</v>
      </c>
      <c r="L3271" s="53" t="e">
        <f t="shared" si="259"/>
        <v>#N/A</v>
      </c>
    </row>
    <row r="3272" spans="8:12">
      <c r="H3272" s="76">
        <f t="shared" si="255"/>
        <v>2903</v>
      </c>
      <c r="I3272" s="53" t="e">
        <f t="shared" si="256"/>
        <v>#N/A</v>
      </c>
      <c r="J3272" s="53" t="e">
        <f t="shared" si="257"/>
        <v>#N/A</v>
      </c>
      <c r="K3272" s="53" t="e">
        <f t="shared" si="258"/>
        <v>#N/A</v>
      </c>
      <c r="L3272" s="53" t="e">
        <f t="shared" si="259"/>
        <v>#N/A</v>
      </c>
    </row>
    <row r="3273" spans="8:12">
      <c r="H3273" s="76">
        <f t="shared" si="255"/>
        <v>2904</v>
      </c>
      <c r="I3273" s="53" t="e">
        <f t="shared" si="256"/>
        <v>#N/A</v>
      </c>
      <c r="J3273" s="53" t="e">
        <f t="shared" si="257"/>
        <v>#N/A</v>
      </c>
      <c r="K3273" s="53" t="e">
        <f t="shared" si="258"/>
        <v>#N/A</v>
      </c>
      <c r="L3273" s="53" t="e">
        <f t="shared" si="259"/>
        <v>#N/A</v>
      </c>
    </row>
    <row r="3274" spans="8:12">
      <c r="H3274" s="76">
        <f t="shared" si="255"/>
        <v>2905</v>
      </c>
      <c r="I3274" s="53" t="e">
        <f t="shared" si="256"/>
        <v>#N/A</v>
      </c>
      <c r="J3274" s="53" t="e">
        <f t="shared" si="257"/>
        <v>#N/A</v>
      </c>
      <c r="K3274" s="53" t="e">
        <f t="shared" si="258"/>
        <v>#N/A</v>
      </c>
      <c r="L3274" s="53" t="e">
        <f t="shared" si="259"/>
        <v>#N/A</v>
      </c>
    </row>
    <row r="3275" spans="8:12">
      <c r="H3275" s="76">
        <f t="shared" si="255"/>
        <v>2906</v>
      </c>
      <c r="I3275" s="53" t="e">
        <f t="shared" si="256"/>
        <v>#N/A</v>
      </c>
      <c r="J3275" s="53" t="e">
        <f t="shared" si="257"/>
        <v>#N/A</v>
      </c>
      <c r="K3275" s="53" t="e">
        <f t="shared" si="258"/>
        <v>#N/A</v>
      </c>
      <c r="L3275" s="53" t="e">
        <f t="shared" si="259"/>
        <v>#N/A</v>
      </c>
    </row>
    <row r="3276" spans="8:12">
      <c r="H3276" s="76">
        <f t="shared" si="255"/>
        <v>2907</v>
      </c>
      <c r="I3276" s="53" t="e">
        <f t="shared" si="256"/>
        <v>#N/A</v>
      </c>
      <c r="J3276" s="53" t="e">
        <f t="shared" si="257"/>
        <v>#N/A</v>
      </c>
      <c r="K3276" s="53" t="e">
        <f t="shared" si="258"/>
        <v>#N/A</v>
      </c>
      <c r="L3276" s="53" t="e">
        <f t="shared" si="259"/>
        <v>#N/A</v>
      </c>
    </row>
    <row r="3277" spans="8:12">
      <c r="H3277" s="76">
        <f t="shared" si="255"/>
        <v>2908</v>
      </c>
      <c r="I3277" s="53" t="e">
        <f t="shared" si="256"/>
        <v>#N/A</v>
      </c>
      <c r="J3277" s="53" t="e">
        <f t="shared" si="257"/>
        <v>#N/A</v>
      </c>
      <c r="K3277" s="53" t="e">
        <f t="shared" si="258"/>
        <v>#N/A</v>
      </c>
      <c r="L3277" s="53" t="e">
        <f t="shared" si="259"/>
        <v>#N/A</v>
      </c>
    </row>
    <row r="3278" spans="8:12">
      <c r="H3278" s="76">
        <f t="shared" si="255"/>
        <v>2909</v>
      </c>
      <c r="I3278" s="53" t="e">
        <f t="shared" si="256"/>
        <v>#N/A</v>
      </c>
      <c r="J3278" s="53" t="e">
        <f t="shared" si="257"/>
        <v>#N/A</v>
      </c>
      <c r="K3278" s="53" t="e">
        <f t="shared" si="258"/>
        <v>#N/A</v>
      </c>
      <c r="L3278" s="53" t="e">
        <f t="shared" si="259"/>
        <v>#N/A</v>
      </c>
    </row>
    <row r="3279" spans="8:12">
      <c r="H3279" s="76">
        <f t="shared" si="255"/>
        <v>2910</v>
      </c>
      <c r="I3279" s="53" t="e">
        <f t="shared" si="256"/>
        <v>#N/A</v>
      </c>
      <c r="J3279" s="53" t="e">
        <f t="shared" si="257"/>
        <v>#N/A</v>
      </c>
      <c r="K3279" s="53" t="e">
        <f t="shared" si="258"/>
        <v>#N/A</v>
      </c>
      <c r="L3279" s="53" t="e">
        <f t="shared" si="259"/>
        <v>#N/A</v>
      </c>
    </row>
    <row r="3280" spans="8:12">
      <c r="H3280" s="76">
        <f t="shared" si="255"/>
        <v>2911</v>
      </c>
      <c r="I3280" s="53" t="e">
        <f t="shared" si="256"/>
        <v>#N/A</v>
      </c>
      <c r="J3280" s="53" t="e">
        <f t="shared" si="257"/>
        <v>#N/A</v>
      </c>
      <c r="K3280" s="53" t="e">
        <f t="shared" si="258"/>
        <v>#N/A</v>
      </c>
      <c r="L3280" s="53" t="e">
        <f t="shared" si="259"/>
        <v>#N/A</v>
      </c>
    </row>
    <row r="3281" spans="8:12">
      <c r="H3281" s="76">
        <f t="shared" si="255"/>
        <v>2912</v>
      </c>
      <c r="I3281" s="53" t="e">
        <f t="shared" si="256"/>
        <v>#N/A</v>
      </c>
      <c r="J3281" s="53" t="e">
        <f t="shared" si="257"/>
        <v>#N/A</v>
      </c>
      <c r="K3281" s="53" t="e">
        <f t="shared" si="258"/>
        <v>#N/A</v>
      </c>
      <c r="L3281" s="53" t="e">
        <f t="shared" si="259"/>
        <v>#N/A</v>
      </c>
    </row>
    <row r="3282" spans="8:12">
      <c r="H3282" s="76">
        <f t="shared" si="255"/>
        <v>2913</v>
      </c>
      <c r="I3282" s="53" t="e">
        <f t="shared" si="256"/>
        <v>#N/A</v>
      </c>
      <c r="J3282" s="53" t="e">
        <f t="shared" si="257"/>
        <v>#N/A</v>
      </c>
      <c r="K3282" s="53" t="e">
        <f t="shared" si="258"/>
        <v>#N/A</v>
      </c>
      <c r="L3282" s="53" t="e">
        <f t="shared" si="259"/>
        <v>#N/A</v>
      </c>
    </row>
    <row r="3283" spans="8:12">
      <c r="H3283" s="76">
        <f t="shared" si="255"/>
        <v>2914</v>
      </c>
      <c r="I3283" s="53" t="e">
        <f t="shared" si="256"/>
        <v>#N/A</v>
      </c>
      <c r="J3283" s="53" t="e">
        <f t="shared" si="257"/>
        <v>#N/A</v>
      </c>
      <c r="K3283" s="53" t="e">
        <f t="shared" si="258"/>
        <v>#N/A</v>
      </c>
      <c r="L3283" s="53" t="e">
        <f t="shared" si="259"/>
        <v>#N/A</v>
      </c>
    </row>
    <row r="3284" spans="8:12">
      <c r="H3284" s="76">
        <f t="shared" si="255"/>
        <v>2915</v>
      </c>
      <c r="I3284" s="53" t="e">
        <f t="shared" si="256"/>
        <v>#N/A</v>
      </c>
      <c r="J3284" s="53" t="e">
        <f t="shared" si="257"/>
        <v>#N/A</v>
      </c>
      <c r="K3284" s="53" t="e">
        <f t="shared" si="258"/>
        <v>#N/A</v>
      </c>
      <c r="L3284" s="53" t="e">
        <f t="shared" si="259"/>
        <v>#N/A</v>
      </c>
    </row>
    <row r="3285" spans="8:12">
      <c r="H3285" s="76">
        <f t="shared" si="255"/>
        <v>2916</v>
      </c>
      <c r="I3285" s="53" t="e">
        <f t="shared" si="256"/>
        <v>#N/A</v>
      </c>
      <c r="J3285" s="53" t="e">
        <f t="shared" si="257"/>
        <v>#N/A</v>
      </c>
      <c r="K3285" s="53" t="e">
        <f t="shared" si="258"/>
        <v>#N/A</v>
      </c>
      <c r="L3285" s="53" t="e">
        <f t="shared" si="259"/>
        <v>#N/A</v>
      </c>
    </row>
    <row r="3286" spans="8:12">
      <c r="H3286" s="76">
        <f t="shared" si="255"/>
        <v>2917</v>
      </c>
      <c r="I3286" s="53" t="e">
        <f t="shared" si="256"/>
        <v>#N/A</v>
      </c>
      <c r="J3286" s="53" t="e">
        <f t="shared" si="257"/>
        <v>#N/A</v>
      </c>
      <c r="K3286" s="53" t="e">
        <f t="shared" si="258"/>
        <v>#N/A</v>
      </c>
      <c r="L3286" s="53" t="e">
        <f t="shared" si="259"/>
        <v>#N/A</v>
      </c>
    </row>
    <row r="3287" spans="8:12">
      <c r="H3287" s="76">
        <f t="shared" si="255"/>
        <v>2918</v>
      </c>
      <c r="I3287" s="53" t="e">
        <f t="shared" si="256"/>
        <v>#N/A</v>
      </c>
      <c r="J3287" s="53" t="e">
        <f t="shared" si="257"/>
        <v>#N/A</v>
      </c>
      <c r="K3287" s="53" t="e">
        <f t="shared" si="258"/>
        <v>#N/A</v>
      </c>
      <c r="L3287" s="53" t="e">
        <f t="shared" si="259"/>
        <v>#N/A</v>
      </c>
    </row>
    <row r="3288" spans="8:12">
      <c r="H3288" s="76">
        <f t="shared" si="255"/>
        <v>2919</v>
      </c>
      <c r="I3288" s="53" t="e">
        <f t="shared" si="256"/>
        <v>#N/A</v>
      </c>
      <c r="J3288" s="53" t="e">
        <f t="shared" si="257"/>
        <v>#N/A</v>
      </c>
      <c r="K3288" s="53" t="e">
        <f t="shared" si="258"/>
        <v>#N/A</v>
      </c>
      <c r="L3288" s="53" t="e">
        <f t="shared" si="259"/>
        <v>#N/A</v>
      </c>
    </row>
    <row r="3289" spans="8:12">
      <c r="H3289" s="76">
        <f t="shared" si="255"/>
        <v>2920</v>
      </c>
      <c r="I3289" s="53" t="e">
        <f t="shared" si="256"/>
        <v>#N/A</v>
      </c>
      <c r="J3289" s="53" t="e">
        <f t="shared" si="257"/>
        <v>#N/A</v>
      </c>
      <c r="K3289" s="53" t="e">
        <f t="shared" si="258"/>
        <v>#N/A</v>
      </c>
      <c r="L3289" s="53" t="e">
        <f t="shared" si="259"/>
        <v>#N/A</v>
      </c>
    </row>
    <row r="3290" spans="8:12">
      <c r="H3290" s="76">
        <f t="shared" si="255"/>
        <v>2921</v>
      </c>
      <c r="I3290" s="53" t="e">
        <f t="shared" si="256"/>
        <v>#N/A</v>
      </c>
      <c r="J3290" s="53" t="e">
        <f t="shared" si="257"/>
        <v>#N/A</v>
      </c>
      <c r="K3290" s="53" t="e">
        <f t="shared" si="258"/>
        <v>#N/A</v>
      </c>
      <c r="L3290" s="53" t="e">
        <f t="shared" si="259"/>
        <v>#N/A</v>
      </c>
    </row>
    <row r="3291" spans="8:12">
      <c r="H3291" s="76">
        <f t="shared" si="255"/>
        <v>2922</v>
      </c>
      <c r="I3291" s="53" t="e">
        <f t="shared" si="256"/>
        <v>#N/A</v>
      </c>
      <c r="J3291" s="53" t="e">
        <f t="shared" si="257"/>
        <v>#N/A</v>
      </c>
      <c r="K3291" s="53" t="e">
        <f t="shared" si="258"/>
        <v>#N/A</v>
      </c>
      <c r="L3291" s="53" t="e">
        <f t="shared" si="259"/>
        <v>#N/A</v>
      </c>
    </row>
    <row r="3292" spans="8:12">
      <c r="H3292" s="76">
        <f t="shared" si="255"/>
        <v>2923</v>
      </c>
      <c r="I3292" s="53" t="e">
        <f t="shared" si="256"/>
        <v>#N/A</v>
      </c>
      <c r="J3292" s="53" t="e">
        <f t="shared" si="257"/>
        <v>#N/A</v>
      </c>
      <c r="K3292" s="53" t="e">
        <f t="shared" si="258"/>
        <v>#N/A</v>
      </c>
      <c r="L3292" s="53" t="e">
        <f t="shared" si="259"/>
        <v>#N/A</v>
      </c>
    </row>
    <row r="3293" spans="8:12">
      <c r="H3293" s="76">
        <f t="shared" si="255"/>
        <v>2924</v>
      </c>
      <c r="I3293" s="53" t="e">
        <f t="shared" si="256"/>
        <v>#N/A</v>
      </c>
      <c r="J3293" s="53" t="e">
        <f t="shared" si="257"/>
        <v>#N/A</v>
      </c>
      <c r="K3293" s="53" t="e">
        <f t="shared" si="258"/>
        <v>#N/A</v>
      </c>
      <c r="L3293" s="53" t="e">
        <f t="shared" si="259"/>
        <v>#N/A</v>
      </c>
    </row>
    <row r="3294" spans="8:12">
      <c r="H3294" s="76">
        <f t="shared" si="255"/>
        <v>2925</v>
      </c>
      <c r="I3294" s="53" t="e">
        <f t="shared" si="256"/>
        <v>#N/A</v>
      </c>
      <c r="J3294" s="53" t="e">
        <f t="shared" si="257"/>
        <v>#N/A</v>
      </c>
      <c r="K3294" s="53" t="e">
        <f t="shared" si="258"/>
        <v>#N/A</v>
      </c>
      <c r="L3294" s="53" t="e">
        <f t="shared" si="259"/>
        <v>#N/A</v>
      </c>
    </row>
    <row r="3295" spans="8:12">
      <c r="H3295" s="76">
        <f t="shared" si="255"/>
        <v>2926</v>
      </c>
      <c r="I3295" s="53" t="e">
        <f t="shared" si="256"/>
        <v>#N/A</v>
      </c>
      <c r="J3295" s="53" t="e">
        <f t="shared" si="257"/>
        <v>#N/A</v>
      </c>
      <c r="K3295" s="53" t="e">
        <f t="shared" si="258"/>
        <v>#N/A</v>
      </c>
      <c r="L3295" s="53" t="e">
        <f t="shared" si="259"/>
        <v>#N/A</v>
      </c>
    </row>
    <row r="3296" spans="8:12">
      <c r="H3296" s="76">
        <f t="shared" si="255"/>
        <v>2927</v>
      </c>
      <c r="I3296" s="53" t="e">
        <f t="shared" si="256"/>
        <v>#N/A</v>
      </c>
      <c r="J3296" s="53" t="e">
        <f t="shared" si="257"/>
        <v>#N/A</v>
      </c>
      <c r="K3296" s="53" t="e">
        <f t="shared" si="258"/>
        <v>#N/A</v>
      </c>
      <c r="L3296" s="53" t="e">
        <f t="shared" si="259"/>
        <v>#N/A</v>
      </c>
    </row>
    <row r="3297" spans="8:12">
      <c r="H3297" s="76">
        <f t="shared" si="255"/>
        <v>2928</v>
      </c>
      <c r="I3297" s="53" t="e">
        <f t="shared" si="256"/>
        <v>#N/A</v>
      </c>
      <c r="J3297" s="53" t="e">
        <f t="shared" si="257"/>
        <v>#N/A</v>
      </c>
      <c r="K3297" s="53" t="e">
        <f t="shared" si="258"/>
        <v>#N/A</v>
      </c>
      <c r="L3297" s="53" t="e">
        <f t="shared" si="259"/>
        <v>#N/A</v>
      </c>
    </row>
    <row r="3298" spans="8:12">
      <c r="H3298" s="76">
        <f t="shared" si="255"/>
        <v>2929</v>
      </c>
      <c r="I3298" s="53" t="e">
        <f t="shared" si="256"/>
        <v>#N/A</v>
      </c>
      <c r="J3298" s="53" t="e">
        <f t="shared" si="257"/>
        <v>#N/A</v>
      </c>
      <c r="K3298" s="53" t="e">
        <f t="shared" si="258"/>
        <v>#N/A</v>
      </c>
      <c r="L3298" s="53" t="e">
        <f t="shared" si="259"/>
        <v>#N/A</v>
      </c>
    </row>
    <row r="3299" spans="8:12">
      <c r="H3299" s="76">
        <f t="shared" si="255"/>
        <v>2930</v>
      </c>
      <c r="I3299" s="53" t="e">
        <f t="shared" si="256"/>
        <v>#N/A</v>
      </c>
      <c r="J3299" s="53" t="e">
        <f t="shared" si="257"/>
        <v>#N/A</v>
      </c>
      <c r="K3299" s="53" t="e">
        <f t="shared" si="258"/>
        <v>#N/A</v>
      </c>
      <c r="L3299" s="53" t="e">
        <f t="shared" si="259"/>
        <v>#N/A</v>
      </c>
    </row>
    <row r="3300" spans="8:12">
      <c r="H3300" s="76">
        <f t="shared" si="255"/>
        <v>2931</v>
      </c>
      <c r="I3300" s="53" t="e">
        <f t="shared" si="256"/>
        <v>#N/A</v>
      </c>
      <c r="J3300" s="53" t="e">
        <f t="shared" si="257"/>
        <v>#N/A</v>
      </c>
      <c r="K3300" s="53" t="e">
        <f t="shared" si="258"/>
        <v>#N/A</v>
      </c>
      <c r="L3300" s="53" t="e">
        <f t="shared" si="259"/>
        <v>#N/A</v>
      </c>
    </row>
    <row r="3301" spans="8:12">
      <c r="H3301" s="76">
        <f t="shared" si="255"/>
        <v>2932</v>
      </c>
      <c r="I3301" s="53" t="e">
        <f t="shared" si="256"/>
        <v>#N/A</v>
      </c>
      <c r="J3301" s="53" t="e">
        <f t="shared" si="257"/>
        <v>#N/A</v>
      </c>
      <c r="K3301" s="53" t="e">
        <f t="shared" si="258"/>
        <v>#N/A</v>
      </c>
      <c r="L3301" s="53" t="e">
        <f t="shared" si="259"/>
        <v>#N/A</v>
      </c>
    </row>
    <row r="3302" spans="8:12">
      <c r="H3302" s="76">
        <f t="shared" si="255"/>
        <v>2933</v>
      </c>
      <c r="I3302" s="53" t="e">
        <f t="shared" si="256"/>
        <v>#N/A</v>
      </c>
      <c r="J3302" s="53" t="e">
        <f t="shared" si="257"/>
        <v>#N/A</v>
      </c>
      <c r="K3302" s="53" t="e">
        <f t="shared" si="258"/>
        <v>#N/A</v>
      </c>
      <c r="L3302" s="53" t="e">
        <f t="shared" si="259"/>
        <v>#N/A</v>
      </c>
    </row>
    <row r="3303" spans="8:12">
      <c r="H3303" s="76">
        <f t="shared" si="255"/>
        <v>2934</v>
      </c>
      <c r="I3303" s="53" t="e">
        <f t="shared" si="256"/>
        <v>#N/A</v>
      </c>
      <c r="J3303" s="53" t="e">
        <f t="shared" si="257"/>
        <v>#N/A</v>
      </c>
      <c r="K3303" s="53" t="e">
        <f t="shared" si="258"/>
        <v>#N/A</v>
      </c>
      <c r="L3303" s="53" t="e">
        <f t="shared" si="259"/>
        <v>#N/A</v>
      </c>
    </row>
    <row r="3304" spans="8:12">
      <c r="H3304" s="76">
        <f t="shared" si="255"/>
        <v>2935</v>
      </c>
      <c r="I3304" s="53" t="e">
        <f t="shared" si="256"/>
        <v>#N/A</v>
      </c>
      <c r="J3304" s="53" t="e">
        <f t="shared" si="257"/>
        <v>#N/A</v>
      </c>
      <c r="K3304" s="53" t="e">
        <f t="shared" si="258"/>
        <v>#N/A</v>
      </c>
      <c r="L3304" s="53" t="e">
        <f t="shared" si="259"/>
        <v>#N/A</v>
      </c>
    </row>
    <row r="3305" spans="8:12">
      <c r="H3305" s="76">
        <f t="shared" si="255"/>
        <v>2936</v>
      </c>
      <c r="I3305" s="53" t="e">
        <f t="shared" si="256"/>
        <v>#N/A</v>
      </c>
      <c r="J3305" s="53" t="e">
        <f t="shared" si="257"/>
        <v>#N/A</v>
      </c>
      <c r="K3305" s="53" t="e">
        <f t="shared" si="258"/>
        <v>#N/A</v>
      </c>
      <c r="L3305" s="53" t="e">
        <f t="shared" si="259"/>
        <v>#N/A</v>
      </c>
    </row>
    <row r="3306" spans="8:12">
      <c r="H3306" s="76">
        <f t="shared" si="255"/>
        <v>2937</v>
      </c>
      <c r="I3306" s="53" t="e">
        <f t="shared" si="256"/>
        <v>#N/A</v>
      </c>
      <c r="J3306" s="53" t="e">
        <f t="shared" si="257"/>
        <v>#N/A</v>
      </c>
      <c r="K3306" s="53" t="e">
        <f t="shared" si="258"/>
        <v>#N/A</v>
      </c>
      <c r="L3306" s="53" t="e">
        <f t="shared" si="259"/>
        <v>#N/A</v>
      </c>
    </row>
    <row r="3307" spans="8:12">
      <c r="H3307" s="76">
        <f t="shared" si="255"/>
        <v>2938</v>
      </c>
      <c r="I3307" s="53" t="e">
        <f t="shared" si="256"/>
        <v>#N/A</v>
      </c>
      <c r="J3307" s="53" t="e">
        <f t="shared" si="257"/>
        <v>#N/A</v>
      </c>
      <c r="K3307" s="53" t="e">
        <f t="shared" si="258"/>
        <v>#N/A</v>
      </c>
      <c r="L3307" s="53" t="e">
        <f t="shared" si="259"/>
        <v>#N/A</v>
      </c>
    </row>
    <row r="3308" spans="8:12">
      <c r="H3308" s="76">
        <f t="shared" si="255"/>
        <v>2939</v>
      </c>
      <c r="I3308" s="53" t="e">
        <f t="shared" si="256"/>
        <v>#N/A</v>
      </c>
      <c r="J3308" s="53" t="e">
        <f t="shared" si="257"/>
        <v>#N/A</v>
      </c>
      <c r="K3308" s="53" t="e">
        <f t="shared" si="258"/>
        <v>#N/A</v>
      </c>
      <c r="L3308" s="53" t="e">
        <f t="shared" si="259"/>
        <v>#N/A</v>
      </c>
    </row>
    <row r="3309" spans="8:12">
      <c r="H3309" s="76">
        <f t="shared" si="255"/>
        <v>2940</v>
      </c>
      <c r="I3309" s="53" t="e">
        <f t="shared" si="256"/>
        <v>#N/A</v>
      </c>
      <c r="J3309" s="53" t="e">
        <f t="shared" si="257"/>
        <v>#N/A</v>
      </c>
      <c r="K3309" s="53" t="e">
        <f t="shared" si="258"/>
        <v>#N/A</v>
      </c>
      <c r="L3309" s="53" t="e">
        <f t="shared" si="259"/>
        <v>#N/A</v>
      </c>
    </row>
    <row r="3310" spans="8:12">
      <c r="H3310" s="76">
        <f t="shared" si="255"/>
        <v>2941</v>
      </c>
      <c r="I3310" s="53" t="e">
        <f t="shared" si="256"/>
        <v>#N/A</v>
      </c>
      <c r="J3310" s="53" t="e">
        <f t="shared" si="257"/>
        <v>#N/A</v>
      </c>
      <c r="K3310" s="53" t="e">
        <f t="shared" si="258"/>
        <v>#N/A</v>
      </c>
      <c r="L3310" s="53" t="e">
        <f t="shared" si="259"/>
        <v>#N/A</v>
      </c>
    </row>
    <row r="3311" spans="8:12">
      <c r="H3311" s="76">
        <f t="shared" si="255"/>
        <v>2942</v>
      </c>
      <c r="I3311" s="53" t="e">
        <f t="shared" si="256"/>
        <v>#N/A</v>
      </c>
      <c r="J3311" s="53" t="e">
        <f t="shared" si="257"/>
        <v>#N/A</v>
      </c>
      <c r="K3311" s="53" t="e">
        <f t="shared" si="258"/>
        <v>#N/A</v>
      </c>
      <c r="L3311" s="53" t="e">
        <f t="shared" si="259"/>
        <v>#N/A</v>
      </c>
    </row>
    <row r="3312" spans="8:12">
      <c r="H3312" s="76">
        <f t="shared" si="255"/>
        <v>2943</v>
      </c>
      <c r="I3312" s="53" t="e">
        <f t="shared" si="256"/>
        <v>#N/A</v>
      </c>
      <c r="J3312" s="53" t="e">
        <f t="shared" si="257"/>
        <v>#N/A</v>
      </c>
      <c r="K3312" s="53" t="e">
        <f t="shared" si="258"/>
        <v>#N/A</v>
      </c>
      <c r="L3312" s="53" t="e">
        <f t="shared" si="259"/>
        <v>#N/A</v>
      </c>
    </row>
    <row r="3313" spans="8:12">
      <c r="H3313" s="76">
        <f t="shared" si="255"/>
        <v>2944</v>
      </c>
      <c r="I3313" s="53" t="e">
        <f t="shared" si="256"/>
        <v>#N/A</v>
      </c>
      <c r="J3313" s="53" t="e">
        <f t="shared" si="257"/>
        <v>#N/A</v>
      </c>
      <c r="K3313" s="53" t="e">
        <f t="shared" si="258"/>
        <v>#N/A</v>
      </c>
      <c r="L3313" s="53" t="e">
        <f t="shared" si="259"/>
        <v>#N/A</v>
      </c>
    </row>
    <row r="3314" spans="8:12">
      <c r="H3314" s="76">
        <f t="shared" si="255"/>
        <v>2945</v>
      </c>
      <c r="I3314" s="53" t="e">
        <f t="shared" si="256"/>
        <v>#N/A</v>
      </c>
      <c r="J3314" s="53" t="e">
        <f t="shared" si="257"/>
        <v>#N/A</v>
      </c>
      <c r="K3314" s="53" t="e">
        <f t="shared" si="258"/>
        <v>#N/A</v>
      </c>
      <c r="L3314" s="53" t="e">
        <f t="shared" si="259"/>
        <v>#N/A</v>
      </c>
    </row>
    <row r="3315" spans="8:12">
      <c r="H3315" s="76">
        <f t="shared" si="255"/>
        <v>2946</v>
      </c>
      <c r="I3315" s="53" t="e">
        <f t="shared" si="256"/>
        <v>#N/A</v>
      </c>
      <c r="J3315" s="53" t="e">
        <f t="shared" si="257"/>
        <v>#N/A</v>
      </c>
      <c r="K3315" s="53" t="e">
        <f t="shared" si="258"/>
        <v>#N/A</v>
      </c>
      <c r="L3315" s="53" t="e">
        <f t="shared" si="259"/>
        <v>#N/A</v>
      </c>
    </row>
    <row r="3316" spans="8:12">
      <c r="H3316" s="76">
        <f t="shared" si="255"/>
        <v>2947</v>
      </c>
      <c r="I3316" s="53" t="e">
        <f t="shared" si="256"/>
        <v>#N/A</v>
      </c>
      <c r="J3316" s="53" t="e">
        <f t="shared" si="257"/>
        <v>#N/A</v>
      </c>
      <c r="K3316" s="53" t="e">
        <f t="shared" si="258"/>
        <v>#N/A</v>
      </c>
      <c r="L3316" s="53" t="e">
        <f t="shared" si="259"/>
        <v>#N/A</v>
      </c>
    </row>
    <row r="3317" spans="8:12">
      <c r="H3317" s="76">
        <f t="shared" si="255"/>
        <v>2948</v>
      </c>
      <c r="I3317" s="53" t="e">
        <f t="shared" si="256"/>
        <v>#N/A</v>
      </c>
      <c r="J3317" s="53" t="e">
        <f t="shared" si="257"/>
        <v>#N/A</v>
      </c>
      <c r="K3317" s="53" t="e">
        <f t="shared" si="258"/>
        <v>#N/A</v>
      </c>
      <c r="L3317" s="53" t="e">
        <f t="shared" si="259"/>
        <v>#N/A</v>
      </c>
    </row>
    <row r="3318" spans="8:12">
      <c r="H3318" s="76">
        <f t="shared" si="255"/>
        <v>2949</v>
      </c>
      <c r="I3318" s="53" t="e">
        <f t="shared" si="256"/>
        <v>#N/A</v>
      </c>
      <c r="J3318" s="53" t="e">
        <f t="shared" si="257"/>
        <v>#N/A</v>
      </c>
      <c r="K3318" s="53" t="e">
        <f t="shared" si="258"/>
        <v>#N/A</v>
      </c>
      <c r="L3318" s="53" t="e">
        <f t="shared" si="259"/>
        <v>#N/A</v>
      </c>
    </row>
    <row r="3319" spans="8:12">
      <c r="H3319" s="76">
        <f t="shared" si="255"/>
        <v>2950</v>
      </c>
      <c r="I3319" s="53" t="e">
        <f t="shared" si="256"/>
        <v>#N/A</v>
      </c>
      <c r="J3319" s="53" t="e">
        <f t="shared" si="257"/>
        <v>#N/A</v>
      </c>
      <c r="K3319" s="53" t="e">
        <f t="shared" si="258"/>
        <v>#N/A</v>
      </c>
      <c r="L3319" s="53" t="e">
        <f t="shared" si="259"/>
        <v>#N/A</v>
      </c>
    </row>
    <row r="3320" spans="8:12">
      <c r="H3320" s="76">
        <f t="shared" si="255"/>
        <v>2951</v>
      </c>
      <c r="I3320" s="53" t="e">
        <f t="shared" si="256"/>
        <v>#N/A</v>
      </c>
      <c r="J3320" s="53" t="e">
        <f t="shared" si="257"/>
        <v>#N/A</v>
      </c>
      <c r="K3320" s="53" t="e">
        <f t="shared" si="258"/>
        <v>#N/A</v>
      </c>
      <c r="L3320" s="53" t="e">
        <f t="shared" si="259"/>
        <v>#N/A</v>
      </c>
    </row>
    <row r="3321" spans="8:12">
      <c r="H3321" s="76">
        <f t="shared" si="255"/>
        <v>2952</v>
      </c>
      <c r="I3321" s="53" t="e">
        <f t="shared" si="256"/>
        <v>#N/A</v>
      </c>
      <c r="J3321" s="53" t="e">
        <f t="shared" si="257"/>
        <v>#N/A</v>
      </c>
      <c r="K3321" s="53" t="e">
        <f t="shared" si="258"/>
        <v>#N/A</v>
      </c>
      <c r="L3321" s="53" t="e">
        <f t="shared" si="259"/>
        <v>#N/A</v>
      </c>
    </row>
    <row r="3322" spans="8:12">
      <c r="H3322" s="76">
        <f t="shared" si="255"/>
        <v>2953</v>
      </c>
      <c r="I3322" s="53" t="e">
        <f t="shared" si="256"/>
        <v>#N/A</v>
      </c>
      <c r="J3322" s="53" t="e">
        <f t="shared" si="257"/>
        <v>#N/A</v>
      </c>
      <c r="K3322" s="53" t="e">
        <f t="shared" si="258"/>
        <v>#N/A</v>
      </c>
      <c r="L3322" s="53" t="e">
        <f t="shared" si="259"/>
        <v>#N/A</v>
      </c>
    </row>
    <row r="3323" spans="8:12">
      <c r="H3323" s="76">
        <f t="shared" si="255"/>
        <v>2954</v>
      </c>
      <c r="I3323" s="53" t="e">
        <f t="shared" si="256"/>
        <v>#N/A</v>
      </c>
      <c r="J3323" s="53" t="e">
        <f t="shared" si="257"/>
        <v>#N/A</v>
      </c>
      <c r="K3323" s="53" t="e">
        <f t="shared" si="258"/>
        <v>#N/A</v>
      </c>
      <c r="L3323" s="53" t="e">
        <f t="shared" si="259"/>
        <v>#N/A</v>
      </c>
    </row>
    <row r="3324" spans="8:12">
      <c r="H3324" s="76">
        <f t="shared" si="255"/>
        <v>2955</v>
      </c>
      <c r="I3324" s="53" t="e">
        <f t="shared" si="256"/>
        <v>#N/A</v>
      </c>
      <c r="J3324" s="53" t="e">
        <f t="shared" si="257"/>
        <v>#N/A</v>
      </c>
      <c r="K3324" s="53" t="e">
        <f t="shared" si="258"/>
        <v>#N/A</v>
      </c>
      <c r="L3324" s="53" t="e">
        <f t="shared" si="259"/>
        <v>#N/A</v>
      </c>
    </row>
    <row r="3325" spans="8:12">
      <c r="H3325" s="76">
        <f t="shared" si="255"/>
        <v>2956</v>
      </c>
      <c r="I3325" s="53" t="e">
        <f t="shared" si="256"/>
        <v>#N/A</v>
      </c>
      <c r="J3325" s="53" t="e">
        <f t="shared" si="257"/>
        <v>#N/A</v>
      </c>
      <c r="K3325" s="53" t="e">
        <f t="shared" si="258"/>
        <v>#N/A</v>
      </c>
      <c r="L3325" s="53" t="e">
        <f t="shared" si="259"/>
        <v>#N/A</v>
      </c>
    </row>
    <row r="3326" spans="8:12">
      <c r="H3326" s="76">
        <f t="shared" si="255"/>
        <v>2957</v>
      </c>
      <c r="I3326" s="53" t="e">
        <f t="shared" si="256"/>
        <v>#N/A</v>
      </c>
      <c r="J3326" s="53" t="e">
        <f t="shared" si="257"/>
        <v>#N/A</v>
      </c>
      <c r="K3326" s="53" t="e">
        <f t="shared" si="258"/>
        <v>#N/A</v>
      </c>
      <c r="L3326" s="53" t="e">
        <f t="shared" si="259"/>
        <v>#N/A</v>
      </c>
    </row>
    <row r="3327" spans="8:12">
      <c r="H3327" s="76">
        <f t="shared" si="255"/>
        <v>2958</v>
      </c>
      <c r="I3327" s="53" t="e">
        <f t="shared" si="256"/>
        <v>#N/A</v>
      </c>
      <c r="J3327" s="53" t="e">
        <f t="shared" si="257"/>
        <v>#N/A</v>
      </c>
      <c r="K3327" s="53" t="e">
        <f t="shared" si="258"/>
        <v>#N/A</v>
      </c>
      <c r="L3327" s="53" t="e">
        <f t="shared" si="259"/>
        <v>#N/A</v>
      </c>
    </row>
    <row r="3328" spans="8:12">
      <c r="H3328" s="76">
        <f t="shared" si="255"/>
        <v>2959</v>
      </c>
      <c r="I3328" s="53" t="e">
        <f t="shared" si="256"/>
        <v>#N/A</v>
      </c>
      <c r="J3328" s="53" t="e">
        <f t="shared" si="257"/>
        <v>#N/A</v>
      </c>
      <c r="K3328" s="53" t="e">
        <f t="shared" si="258"/>
        <v>#N/A</v>
      </c>
      <c r="L3328" s="53" t="e">
        <f t="shared" si="259"/>
        <v>#N/A</v>
      </c>
    </row>
    <row r="3329" spans="8:12">
      <c r="H3329" s="76">
        <f t="shared" si="255"/>
        <v>2960</v>
      </c>
      <c r="I3329" s="53" t="e">
        <f t="shared" si="256"/>
        <v>#N/A</v>
      </c>
      <c r="J3329" s="53" t="e">
        <f t="shared" si="257"/>
        <v>#N/A</v>
      </c>
      <c r="K3329" s="53" t="e">
        <f t="shared" si="258"/>
        <v>#N/A</v>
      </c>
      <c r="L3329" s="53" t="e">
        <f t="shared" si="259"/>
        <v>#N/A</v>
      </c>
    </row>
    <row r="3330" spans="8:12">
      <c r="H3330" s="76">
        <f t="shared" si="255"/>
        <v>2961</v>
      </c>
      <c r="I3330" s="53" t="e">
        <f t="shared" si="256"/>
        <v>#N/A</v>
      </c>
      <c r="J3330" s="53" t="e">
        <f t="shared" si="257"/>
        <v>#N/A</v>
      </c>
      <c r="K3330" s="53" t="e">
        <f t="shared" si="258"/>
        <v>#N/A</v>
      </c>
      <c r="L3330" s="53" t="e">
        <f t="shared" si="259"/>
        <v>#N/A</v>
      </c>
    </row>
    <row r="3331" spans="8:12">
      <c r="H3331" s="76">
        <f t="shared" si="255"/>
        <v>2962</v>
      </c>
      <c r="I3331" s="53" t="e">
        <f t="shared" si="256"/>
        <v>#N/A</v>
      </c>
      <c r="J3331" s="53" t="e">
        <f t="shared" si="257"/>
        <v>#N/A</v>
      </c>
      <c r="K3331" s="53" t="e">
        <f t="shared" si="258"/>
        <v>#N/A</v>
      </c>
      <c r="L3331" s="53" t="e">
        <f t="shared" si="259"/>
        <v>#N/A</v>
      </c>
    </row>
    <row r="3332" spans="8:12">
      <c r="H3332" s="76">
        <f t="shared" ref="H3332:H3395" si="260">IF(+H3331+1&lt;=MAX(data21),+H3331+1,0)</f>
        <v>2963</v>
      </c>
      <c r="I3332" s="53" t="e">
        <f t="shared" si="256"/>
        <v>#N/A</v>
      </c>
      <c r="J3332" s="53" t="e">
        <f t="shared" si="257"/>
        <v>#N/A</v>
      </c>
      <c r="K3332" s="53" t="e">
        <f t="shared" si="258"/>
        <v>#N/A</v>
      </c>
      <c r="L3332" s="53" t="e">
        <f t="shared" si="259"/>
        <v>#N/A</v>
      </c>
    </row>
    <row r="3333" spans="8:12">
      <c r="H3333" s="76">
        <f t="shared" si="260"/>
        <v>2964</v>
      </c>
      <c r="I3333" s="53" t="e">
        <f t="shared" ref="I3333:I3396" si="261">IF(IFERROR(VLOOKUP($H3333,$A:$F,2,0)/VLOOKUP($H3332,$A:$F,2,0)*I3332,NA())=0,NA(),IFERROR(VLOOKUP($H3333,$A:$F,2,0)/VLOOKUP($H3332,$A:$F,2,0)*I3332,NA()))</f>
        <v>#N/A</v>
      </c>
      <c r="J3333" s="53" t="e">
        <f t="shared" ref="J3333:J3396" si="262">IF(IFERROR(VLOOKUP($H3333,$A:$F,3,0)/VLOOKUP($H3332,$A:$F,3,0)*J3332,NA())=0,NA(),IFERROR(VLOOKUP($H3333,$A:$F,3,0)/VLOOKUP($H3332,$A:$F,3,0)*J3332,NA()))</f>
        <v>#N/A</v>
      </c>
      <c r="K3333" s="53" t="e">
        <f t="shared" ref="K3333:K3396" si="263">IF(IFERROR(VLOOKUP($H3333,$A:$F,4,0)/VLOOKUP($H3332,$A:$F,4,0)*K3332,NA())=0,NA(),IFERROR(VLOOKUP($H3333,$A:$F,4,0)/VLOOKUP($H3332,$A:$F,4,0)*K3332,NA()))</f>
        <v>#N/A</v>
      </c>
      <c r="L3333" s="53" t="e">
        <f t="shared" ref="L3333:L3396" si="264">IF(IFERROR(VLOOKUP($H3333,$A:$F,5,0)/VLOOKUP($H3332,$A:$F,5,0)*L3332,NA())=0,NA(),IFERROR(VLOOKUP($H3333,$A:$F,5,0)/VLOOKUP($H3332,$A:$F,5,0)*L3332,NA()))</f>
        <v>#N/A</v>
      </c>
    </row>
    <row r="3334" spans="8:12">
      <c r="H3334" s="76">
        <f t="shared" si="260"/>
        <v>2965</v>
      </c>
      <c r="I3334" s="53" t="e">
        <f t="shared" si="261"/>
        <v>#N/A</v>
      </c>
      <c r="J3334" s="53" t="e">
        <f t="shared" si="262"/>
        <v>#N/A</v>
      </c>
      <c r="K3334" s="53" t="e">
        <f t="shared" si="263"/>
        <v>#N/A</v>
      </c>
      <c r="L3334" s="53" t="e">
        <f t="shared" si="264"/>
        <v>#N/A</v>
      </c>
    </row>
    <row r="3335" spans="8:12">
      <c r="H3335" s="76">
        <f t="shared" si="260"/>
        <v>2966</v>
      </c>
      <c r="I3335" s="53" t="e">
        <f t="shared" si="261"/>
        <v>#N/A</v>
      </c>
      <c r="J3335" s="53" t="e">
        <f t="shared" si="262"/>
        <v>#N/A</v>
      </c>
      <c r="K3335" s="53" t="e">
        <f t="shared" si="263"/>
        <v>#N/A</v>
      </c>
      <c r="L3335" s="53" t="e">
        <f t="shared" si="264"/>
        <v>#N/A</v>
      </c>
    </row>
    <row r="3336" spans="8:12">
      <c r="H3336" s="76">
        <f t="shared" si="260"/>
        <v>2967</v>
      </c>
      <c r="I3336" s="53" t="e">
        <f t="shared" si="261"/>
        <v>#N/A</v>
      </c>
      <c r="J3336" s="53" t="e">
        <f t="shared" si="262"/>
        <v>#N/A</v>
      </c>
      <c r="K3336" s="53" t="e">
        <f t="shared" si="263"/>
        <v>#N/A</v>
      </c>
      <c r="L3336" s="53" t="e">
        <f t="shared" si="264"/>
        <v>#N/A</v>
      </c>
    </row>
    <row r="3337" spans="8:12">
      <c r="H3337" s="76">
        <f t="shared" si="260"/>
        <v>2968</v>
      </c>
      <c r="I3337" s="53" t="e">
        <f t="shared" si="261"/>
        <v>#N/A</v>
      </c>
      <c r="J3337" s="53" t="e">
        <f t="shared" si="262"/>
        <v>#N/A</v>
      </c>
      <c r="K3337" s="53" t="e">
        <f t="shared" si="263"/>
        <v>#N/A</v>
      </c>
      <c r="L3337" s="53" t="e">
        <f t="shared" si="264"/>
        <v>#N/A</v>
      </c>
    </row>
    <row r="3338" spans="8:12">
      <c r="H3338" s="76">
        <f t="shared" si="260"/>
        <v>2969</v>
      </c>
      <c r="I3338" s="53" t="e">
        <f t="shared" si="261"/>
        <v>#N/A</v>
      </c>
      <c r="J3338" s="53" t="e">
        <f t="shared" si="262"/>
        <v>#N/A</v>
      </c>
      <c r="K3338" s="53" t="e">
        <f t="shared" si="263"/>
        <v>#N/A</v>
      </c>
      <c r="L3338" s="53" t="e">
        <f t="shared" si="264"/>
        <v>#N/A</v>
      </c>
    </row>
    <row r="3339" spans="8:12">
      <c r="H3339" s="76">
        <f t="shared" si="260"/>
        <v>2970</v>
      </c>
      <c r="I3339" s="53" t="e">
        <f t="shared" si="261"/>
        <v>#N/A</v>
      </c>
      <c r="J3339" s="53" t="e">
        <f t="shared" si="262"/>
        <v>#N/A</v>
      </c>
      <c r="K3339" s="53" t="e">
        <f t="shared" si="263"/>
        <v>#N/A</v>
      </c>
      <c r="L3339" s="53" t="e">
        <f t="shared" si="264"/>
        <v>#N/A</v>
      </c>
    </row>
    <row r="3340" spans="8:12">
      <c r="H3340" s="76">
        <f t="shared" si="260"/>
        <v>2971</v>
      </c>
      <c r="I3340" s="53" t="e">
        <f t="shared" si="261"/>
        <v>#N/A</v>
      </c>
      <c r="J3340" s="53" t="e">
        <f t="shared" si="262"/>
        <v>#N/A</v>
      </c>
      <c r="K3340" s="53" t="e">
        <f t="shared" si="263"/>
        <v>#N/A</v>
      </c>
      <c r="L3340" s="53" t="e">
        <f t="shared" si="264"/>
        <v>#N/A</v>
      </c>
    </row>
    <row r="3341" spans="8:12">
      <c r="H3341" s="76">
        <f t="shared" si="260"/>
        <v>2972</v>
      </c>
      <c r="I3341" s="53" t="e">
        <f t="shared" si="261"/>
        <v>#N/A</v>
      </c>
      <c r="J3341" s="53" t="e">
        <f t="shared" si="262"/>
        <v>#N/A</v>
      </c>
      <c r="K3341" s="53" t="e">
        <f t="shared" si="263"/>
        <v>#N/A</v>
      </c>
      <c r="L3341" s="53" t="e">
        <f t="shared" si="264"/>
        <v>#N/A</v>
      </c>
    </row>
    <row r="3342" spans="8:12">
      <c r="H3342" s="76">
        <f t="shared" si="260"/>
        <v>2973</v>
      </c>
      <c r="I3342" s="53" t="e">
        <f t="shared" si="261"/>
        <v>#N/A</v>
      </c>
      <c r="J3342" s="53" t="e">
        <f t="shared" si="262"/>
        <v>#N/A</v>
      </c>
      <c r="K3342" s="53" t="e">
        <f t="shared" si="263"/>
        <v>#N/A</v>
      </c>
      <c r="L3342" s="53" t="e">
        <f t="shared" si="264"/>
        <v>#N/A</v>
      </c>
    </row>
    <row r="3343" spans="8:12">
      <c r="H3343" s="76">
        <f t="shared" si="260"/>
        <v>2974</v>
      </c>
      <c r="I3343" s="53" t="e">
        <f t="shared" si="261"/>
        <v>#N/A</v>
      </c>
      <c r="J3343" s="53" t="e">
        <f t="shared" si="262"/>
        <v>#N/A</v>
      </c>
      <c r="K3343" s="53" t="e">
        <f t="shared" si="263"/>
        <v>#N/A</v>
      </c>
      <c r="L3343" s="53" t="e">
        <f t="shared" si="264"/>
        <v>#N/A</v>
      </c>
    </row>
    <row r="3344" spans="8:12">
      <c r="H3344" s="76">
        <f t="shared" si="260"/>
        <v>2975</v>
      </c>
      <c r="I3344" s="53" t="e">
        <f t="shared" si="261"/>
        <v>#N/A</v>
      </c>
      <c r="J3344" s="53" t="e">
        <f t="shared" si="262"/>
        <v>#N/A</v>
      </c>
      <c r="K3344" s="53" t="e">
        <f t="shared" si="263"/>
        <v>#N/A</v>
      </c>
      <c r="L3344" s="53" t="e">
        <f t="shared" si="264"/>
        <v>#N/A</v>
      </c>
    </row>
    <row r="3345" spans="8:12">
      <c r="H3345" s="76">
        <f t="shared" si="260"/>
        <v>2976</v>
      </c>
      <c r="I3345" s="53" t="e">
        <f t="shared" si="261"/>
        <v>#N/A</v>
      </c>
      <c r="J3345" s="53" t="e">
        <f t="shared" si="262"/>
        <v>#N/A</v>
      </c>
      <c r="K3345" s="53" t="e">
        <f t="shared" si="263"/>
        <v>#N/A</v>
      </c>
      <c r="L3345" s="53" t="e">
        <f t="shared" si="264"/>
        <v>#N/A</v>
      </c>
    </row>
    <row r="3346" spans="8:12">
      <c r="H3346" s="76">
        <f t="shared" si="260"/>
        <v>2977</v>
      </c>
      <c r="I3346" s="53" t="e">
        <f t="shared" si="261"/>
        <v>#N/A</v>
      </c>
      <c r="J3346" s="53" t="e">
        <f t="shared" si="262"/>
        <v>#N/A</v>
      </c>
      <c r="K3346" s="53" t="e">
        <f t="shared" si="263"/>
        <v>#N/A</v>
      </c>
      <c r="L3346" s="53" t="e">
        <f t="shared" si="264"/>
        <v>#N/A</v>
      </c>
    </row>
    <row r="3347" spans="8:12">
      <c r="H3347" s="76">
        <f t="shared" si="260"/>
        <v>2978</v>
      </c>
      <c r="I3347" s="53" t="e">
        <f t="shared" si="261"/>
        <v>#N/A</v>
      </c>
      <c r="J3347" s="53" t="e">
        <f t="shared" si="262"/>
        <v>#N/A</v>
      </c>
      <c r="K3347" s="53" t="e">
        <f t="shared" si="263"/>
        <v>#N/A</v>
      </c>
      <c r="L3347" s="53" t="e">
        <f t="shared" si="264"/>
        <v>#N/A</v>
      </c>
    </row>
    <row r="3348" spans="8:12">
      <c r="H3348" s="76">
        <f t="shared" si="260"/>
        <v>2979</v>
      </c>
      <c r="I3348" s="53" t="e">
        <f t="shared" si="261"/>
        <v>#N/A</v>
      </c>
      <c r="J3348" s="53" t="e">
        <f t="shared" si="262"/>
        <v>#N/A</v>
      </c>
      <c r="K3348" s="53" t="e">
        <f t="shared" si="263"/>
        <v>#N/A</v>
      </c>
      <c r="L3348" s="53" t="e">
        <f t="shared" si="264"/>
        <v>#N/A</v>
      </c>
    </row>
    <row r="3349" spans="8:12">
      <c r="H3349" s="76">
        <f t="shared" si="260"/>
        <v>2980</v>
      </c>
      <c r="I3349" s="53" t="e">
        <f t="shared" si="261"/>
        <v>#N/A</v>
      </c>
      <c r="J3349" s="53" t="e">
        <f t="shared" si="262"/>
        <v>#N/A</v>
      </c>
      <c r="K3349" s="53" t="e">
        <f t="shared" si="263"/>
        <v>#N/A</v>
      </c>
      <c r="L3349" s="53" t="e">
        <f t="shared" si="264"/>
        <v>#N/A</v>
      </c>
    </row>
    <row r="3350" spans="8:12">
      <c r="H3350" s="76">
        <f t="shared" si="260"/>
        <v>2981</v>
      </c>
      <c r="I3350" s="53" t="e">
        <f t="shared" si="261"/>
        <v>#N/A</v>
      </c>
      <c r="J3350" s="53" t="e">
        <f t="shared" si="262"/>
        <v>#N/A</v>
      </c>
      <c r="K3350" s="53" t="e">
        <f t="shared" si="263"/>
        <v>#N/A</v>
      </c>
      <c r="L3350" s="53" t="e">
        <f t="shared" si="264"/>
        <v>#N/A</v>
      </c>
    </row>
    <row r="3351" spans="8:12">
      <c r="H3351" s="76">
        <f t="shared" si="260"/>
        <v>2982</v>
      </c>
      <c r="I3351" s="53" t="e">
        <f t="shared" si="261"/>
        <v>#N/A</v>
      </c>
      <c r="J3351" s="53" t="e">
        <f t="shared" si="262"/>
        <v>#N/A</v>
      </c>
      <c r="K3351" s="53" t="e">
        <f t="shared" si="263"/>
        <v>#N/A</v>
      </c>
      <c r="L3351" s="53" t="e">
        <f t="shared" si="264"/>
        <v>#N/A</v>
      </c>
    </row>
    <row r="3352" spans="8:12">
      <c r="H3352" s="76">
        <f t="shared" si="260"/>
        <v>2983</v>
      </c>
      <c r="I3352" s="53" t="e">
        <f t="shared" si="261"/>
        <v>#N/A</v>
      </c>
      <c r="J3352" s="53" t="e">
        <f t="shared" si="262"/>
        <v>#N/A</v>
      </c>
      <c r="K3352" s="53" t="e">
        <f t="shared" si="263"/>
        <v>#N/A</v>
      </c>
      <c r="L3352" s="53" t="e">
        <f t="shared" si="264"/>
        <v>#N/A</v>
      </c>
    </row>
    <row r="3353" spans="8:12">
      <c r="H3353" s="76">
        <f t="shared" si="260"/>
        <v>2984</v>
      </c>
      <c r="I3353" s="53" t="e">
        <f t="shared" si="261"/>
        <v>#N/A</v>
      </c>
      <c r="J3353" s="53" t="e">
        <f t="shared" si="262"/>
        <v>#N/A</v>
      </c>
      <c r="K3353" s="53" t="e">
        <f t="shared" si="263"/>
        <v>#N/A</v>
      </c>
      <c r="L3353" s="53" t="e">
        <f t="shared" si="264"/>
        <v>#N/A</v>
      </c>
    </row>
    <row r="3354" spans="8:12">
      <c r="H3354" s="76">
        <f t="shared" si="260"/>
        <v>2985</v>
      </c>
      <c r="I3354" s="53" t="e">
        <f t="shared" si="261"/>
        <v>#N/A</v>
      </c>
      <c r="J3354" s="53" t="e">
        <f t="shared" si="262"/>
        <v>#N/A</v>
      </c>
      <c r="K3354" s="53" t="e">
        <f t="shared" si="263"/>
        <v>#N/A</v>
      </c>
      <c r="L3354" s="53" t="e">
        <f t="shared" si="264"/>
        <v>#N/A</v>
      </c>
    </row>
    <row r="3355" spans="8:12">
      <c r="H3355" s="76">
        <f t="shared" si="260"/>
        <v>2986</v>
      </c>
      <c r="I3355" s="53" t="e">
        <f t="shared" si="261"/>
        <v>#N/A</v>
      </c>
      <c r="J3355" s="53" t="e">
        <f t="shared" si="262"/>
        <v>#N/A</v>
      </c>
      <c r="K3355" s="53" t="e">
        <f t="shared" si="263"/>
        <v>#N/A</v>
      </c>
      <c r="L3355" s="53" t="e">
        <f t="shared" si="264"/>
        <v>#N/A</v>
      </c>
    </row>
    <row r="3356" spans="8:12">
      <c r="H3356" s="76">
        <f t="shared" si="260"/>
        <v>2987</v>
      </c>
      <c r="I3356" s="53" t="e">
        <f t="shared" si="261"/>
        <v>#N/A</v>
      </c>
      <c r="J3356" s="53" t="e">
        <f t="shared" si="262"/>
        <v>#N/A</v>
      </c>
      <c r="K3356" s="53" t="e">
        <f t="shared" si="263"/>
        <v>#N/A</v>
      </c>
      <c r="L3356" s="53" t="e">
        <f t="shared" si="264"/>
        <v>#N/A</v>
      </c>
    </row>
    <row r="3357" spans="8:12">
      <c r="H3357" s="76">
        <f t="shared" si="260"/>
        <v>2988</v>
      </c>
      <c r="I3357" s="53" t="e">
        <f t="shared" si="261"/>
        <v>#N/A</v>
      </c>
      <c r="J3357" s="53" t="e">
        <f t="shared" si="262"/>
        <v>#N/A</v>
      </c>
      <c r="K3357" s="53" t="e">
        <f t="shared" si="263"/>
        <v>#N/A</v>
      </c>
      <c r="L3357" s="53" t="e">
        <f t="shared" si="264"/>
        <v>#N/A</v>
      </c>
    </row>
    <row r="3358" spans="8:12">
      <c r="H3358" s="76">
        <f t="shared" si="260"/>
        <v>2989</v>
      </c>
      <c r="I3358" s="53" t="e">
        <f t="shared" si="261"/>
        <v>#N/A</v>
      </c>
      <c r="J3358" s="53" t="e">
        <f t="shared" si="262"/>
        <v>#N/A</v>
      </c>
      <c r="K3358" s="53" t="e">
        <f t="shared" si="263"/>
        <v>#N/A</v>
      </c>
      <c r="L3358" s="53" t="e">
        <f t="shared" si="264"/>
        <v>#N/A</v>
      </c>
    </row>
    <row r="3359" spans="8:12">
      <c r="H3359" s="76">
        <f t="shared" si="260"/>
        <v>2990</v>
      </c>
      <c r="I3359" s="53" t="e">
        <f t="shared" si="261"/>
        <v>#N/A</v>
      </c>
      <c r="J3359" s="53" t="e">
        <f t="shared" si="262"/>
        <v>#N/A</v>
      </c>
      <c r="K3359" s="53" t="e">
        <f t="shared" si="263"/>
        <v>#N/A</v>
      </c>
      <c r="L3359" s="53" t="e">
        <f t="shared" si="264"/>
        <v>#N/A</v>
      </c>
    </row>
    <row r="3360" spans="8:12">
      <c r="H3360" s="76">
        <f t="shared" si="260"/>
        <v>2991</v>
      </c>
      <c r="I3360" s="53" t="e">
        <f t="shared" si="261"/>
        <v>#N/A</v>
      </c>
      <c r="J3360" s="53" t="e">
        <f t="shared" si="262"/>
        <v>#N/A</v>
      </c>
      <c r="K3360" s="53" t="e">
        <f t="shared" si="263"/>
        <v>#N/A</v>
      </c>
      <c r="L3360" s="53" t="e">
        <f t="shared" si="264"/>
        <v>#N/A</v>
      </c>
    </row>
    <row r="3361" spans="8:12">
      <c r="H3361" s="76">
        <f t="shared" si="260"/>
        <v>2992</v>
      </c>
      <c r="I3361" s="53" t="e">
        <f t="shared" si="261"/>
        <v>#N/A</v>
      </c>
      <c r="J3361" s="53" t="e">
        <f t="shared" si="262"/>
        <v>#N/A</v>
      </c>
      <c r="K3361" s="53" t="e">
        <f t="shared" si="263"/>
        <v>#N/A</v>
      </c>
      <c r="L3361" s="53" t="e">
        <f t="shared" si="264"/>
        <v>#N/A</v>
      </c>
    </row>
    <row r="3362" spans="8:12">
      <c r="H3362" s="76">
        <f t="shared" si="260"/>
        <v>2993</v>
      </c>
      <c r="I3362" s="53" t="e">
        <f t="shared" si="261"/>
        <v>#N/A</v>
      </c>
      <c r="J3362" s="53" t="e">
        <f t="shared" si="262"/>
        <v>#N/A</v>
      </c>
      <c r="K3362" s="53" t="e">
        <f t="shared" si="263"/>
        <v>#N/A</v>
      </c>
      <c r="L3362" s="53" t="e">
        <f t="shared" si="264"/>
        <v>#N/A</v>
      </c>
    </row>
    <row r="3363" spans="8:12">
      <c r="H3363" s="76">
        <f t="shared" si="260"/>
        <v>2994</v>
      </c>
      <c r="I3363" s="53" t="e">
        <f t="shared" si="261"/>
        <v>#N/A</v>
      </c>
      <c r="J3363" s="53" t="e">
        <f t="shared" si="262"/>
        <v>#N/A</v>
      </c>
      <c r="K3363" s="53" t="e">
        <f t="shared" si="263"/>
        <v>#N/A</v>
      </c>
      <c r="L3363" s="53" t="e">
        <f t="shared" si="264"/>
        <v>#N/A</v>
      </c>
    </row>
    <row r="3364" spans="8:12">
      <c r="H3364" s="76">
        <f t="shared" si="260"/>
        <v>2995</v>
      </c>
      <c r="I3364" s="53" t="e">
        <f t="shared" si="261"/>
        <v>#N/A</v>
      </c>
      <c r="J3364" s="53" t="e">
        <f t="shared" si="262"/>
        <v>#N/A</v>
      </c>
      <c r="K3364" s="53" t="e">
        <f t="shared" si="263"/>
        <v>#N/A</v>
      </c>
      <c r="L3364" s="53" t="e">
        <f t="shared" si="264"/>
        <v>#N/A</v>
      </c>
    </row>
    <row r="3365" spans="8:12">
      <c r="H3365" s="76">
        <f t="shared" si="260"/>
        <v>2996</v>
      </c>
      <c r="I3365" s="53" t="e">
        <f t="shared" si="261"/>
        <v>#N/A</v>
      </c>
      <c r="J3365" s="53" t="e">
        <f t="shared" si="262"/>
        <v>#N/A</v>
      </c>
      <c r="K3365" s="53" t="e">
        <f t="shared" si="263"/>
        <v>#N/A</v>
      </c>
      <c r="L3365" s="53" t="e">
        <f t="shared" si="264"/>
        <v>#N/A</v>
      </c>
    </row>
    <row r="3366" spans="8:12">
      <c r="H3366" s="76">
        <f t="shared" si="260"/>
        <v>2997</v>
      </c>
      <c r="I3366" s="53" t="e">
        <f t="shared" si="261"/>
        <v>#N/A</v>
      </c>
      <c r="J3366" s="53" t="e">
        <f t="shared" si="262"/>
        <v>#N/A</v>
      </c>
      <c r="K3366" s="53" t="e">
        <f t="shared" si="263"/>
        <v>#N/A</v>
      </c>
      <c r="L3366" s="53" t="e">
        <f t="shared" si="264"/>
        <v>#N/A</v>
      </c>
    </row>
    <row r="3367" spans="8:12">
      <c r="H3367" s="76">
        <f t="shared" si="260"/>
        <v>2998</v>
      </c>
      <c r="I3367" s="53" t="e">
        <f t="shared" si="261"/>
        <v>#N/A</v>
      </c>
      <c r="J3367" s="53" t="e">
        <f t="shared" si="262"/>
        <v>#N/A</v>
      </c>
      <c r="K3367" s="53" t="e">
        <f t="shared" si="263"/>
        <v>#N/A</v>
      </c>
      <c r="L3367" s="53" t="e">
        <f t="shared" si="264"/>
        <v>#N/A</v>
      </c>
    </row>
    <row r="3368" spans="8:12">
      <c r="H3368" s="76">
        <f t="shared" si="260"/>
        <v>2999</v>
      </c>
      <c r="I3368" s="53" t="e">
        <f t="shared" si="261"/>
        <v>#N/A</v>
      </c>
      <c r="J3368" s="53" t="e">
        <f t="shared" si="262"/>
        <v>#N/A</v>
      </c>
      <c r="K3368" s="53" t="e">
        <f t="shared" si="263"/>
        <v>#N/A</v>
      </c>
      <c r="L3368" s="53" t="e">
        <f t="shared" si="264"/>
        <v>#N/A</v>
      </c>
    </row>
    <row r="3369" spans="8:12">
      <c r="H3369" s="76">
        <f t="shared" si="260"/>
        <v>3000</v>
      </c>
      <c r="I3369" s="53" t="e">
        <f t="shared" si="261"/>
        <v>#N/A</v>
      </c>
      <c r="J3369" s="53" t="e">
        <f t="shared" si="262"/>
        <v>#N/A</v>
      </c>
      <c r="K3369" s="53" t="e">
        <f t="shared" si="263"/>
        <v>#N/A</v>
      </c>
      <c r="L3369" s="53" t="e">
        <f t="shared" si="264"/>
        <v>#N/A</v>
      </c>
    </row>
    <row r="3370" spans="8:12">
      <c r="H3370" s="76">
        <f t="shared" si="260"/>
        <v>3001</v>
      </c>
      <c r="I3370" s="53" t="e">
        <f t="shared" si="261"/>
        <v>#N/A</v>
      </c>
      <c r="J3370" s="53" t="e">
        <f t="shared" si="262"/>
        <v>#N/A</v>
      </c>
      <c r="K3370" s="53" t="e">
        <f t="shared" si="263"/>
        <v>#N/A</v>
      </c>
      <c r="L3370" s="53" t="e">
        <f t="shared" si="264"/>
        <v>#N/A</v>
      </c>
    </row>
    <row r="3371" spans="8:12">
      <c r="H3371" s="76">
        <f t="shared" si="260"/>
        <v>3002</v>
      </c>
      <c r="I3371" s="53" t="e">
        <f t="shared" si="261"/>
        <v>#N/A</v>
      </c>
      <c r="J3371" s="53" t="e">
        <f t="shared" si="262"/>
        <v>#N/A</v>
      </c>
      <c r="K3371" s="53" t="e">
        <f t="shared" si="263"/>
        <v>#N/A</v>
      </c>
      <c r="L3371" s="53" t="e">
        <f t="shared" si="264"/>
        <v>#N/A</v>
      </c>
    </row>
    <row r="3372" spans="8:12">
      <c r="H3372" s="76">
        <f t="shared" si="260"/>
        <v>3003</v>
      </c>
      <c r="I3372" s="53" t="e">
        <f t="shared" si="261"/>
        <v>#N/A</v>
      </c>
      <c r="J3372" s="53" t="e">
        <f t="shared" si="262"/>
        <v>#N/A</v>
      </c>
      <c r="K3372" s="53" t="e">
        <f t="shared" si="263"/>
        <v>#N/A</v>
      </c>
      <c r="L3372" s="53" t="e">
        <f t="shared" si="264"/>
        <v>#N/A</v>
      </c>
    </row>
    <row r="3373" spans="8:12">
      <c r="H3373" s="76">
        <f t="shared" si="260"/>
        <v>3004</v>
      </c>
      <c r="I3373" s="53" t="e">
        <f t="shared" si="261"/>
        <v>#N/A</v>
      </c>
      <c r="J3373" s="53" t="e">
        <f t="shared" si="262"/>
        <v>#N/A</v>
      </c>
      <c r="K3373" s="53" t="e">
        <f t="shared" si="263"/>
        <v>#N/A</v>
      </c>
      <c r="L3373" s="53" t="e">
        <f t="shared" si="264"/>
        <v>#N/A</v>
      </c>
    </row>
    <row r="3374" spans="8:12">
      <c r="H3374" s="76">
        <f t="shared" si="260"/>
        <v>3005</v>
      </c>
      <c r="I3374" s="53" t="e">
        <f t="shared" si="261"/>
        <v>#N/A</v>
      </c>
      <c r="J3374" s="53" t="e">
        <f t="shared" si="262"/>
        <v>#N/A</v>
      </c>
      <c r="K3374" s="53" t="e">
        <f t="shared" si="263"/>
        <v>#N/A</v>
      </c>
      <c r="L3374" s="53" t="e">
        <f t="shared" si="264"/>
        <v>#N/A</v>
      </c>
    </row>
    <row r="3375" spans="8:12">
      <c r="H3375" s="76">
        <f t="shared" si="260"/>
        <v>3006</v>
      </c>
      <c r="I3375" s="53" t="e">
        <f t="shared" si="261"/>
        <v>#N/A</v>
      </c>
      <c r="J3375" s="53" t="e">
        <f t="shared" si="262"/>
        <v>#N/A</v>
      </c>
      <c r="K3375" s="53" t="e">
        <f t="shared" si="263"/>
        <v>#N/A</v>
      </c>
      <c r="L3375" s="53" t="e">
        <f t="shared" si="264"/>
        <v>#N/A</v>
      </c>
    </row>
    <row r="3376" spans="8:12">
      <c r="H3376" s="76">
        <f t="shared" si="260"/>
        <v>3007</v>
      </c>
      <c r="I3376" s="53" t="e">
        <f t="shared" si="261"/>
        <v>#N/A</v>
      </c>
      <c r="J3376" s="53" t="e">
        <f t="shared" si="262"/>
        <v>#N/A</v>
      </c>
      <c r="K3376" s="53" t="e">
        <f t="shared" si="263"/>
        <v>#N/A</v>
      </c>
      <c r="L3376" s="53" t="e">
        <f t="shared" si="264"/>
        <v>#N/A</v>
      </c>
    </row>
    <row r="3377" spans="8:12">
      <c r="H3377" s="76">
        <f t="shared" si="260"/>
        <v>3008</v>
      </c>
      <c r="I3377" s="53" t="e">
        <f t="shared" si="261"/>
        <v>#N/A</v>
      </c>
      <c r="J3377" s="53" t="e">
        <f t="shared" si="262"/>
        <v>#N/A</v>
      </c>
      <c r="K3377" s="53" t="e">
        <f t="shared" si="263"/>
        <v>#N/A</v>
      </c>
      <c r="L3377" s="53" t="e">
        <f t="shared" si="264"/>
        <v>#N/A</v>
      </c>
    </row>
    <row r="3378" spans="8:12">
      <c r="H3378" s="76">
        <f t="shared" si="260"/>
        <v>3009</v>
      </c>
      <c r="I3378" s="53" t="e">
        <f t="shared" si="261"/>
        <v>#N/A</v>
      </c>
      <c r="J3378" s="53" t="e">
        <f t="shared" si="262"/>
        <v>#N/A</v>
      </c>
      <c r="K3378" s="53" t="e">
        <f t="shared" si="263"/>
        <v>#N/A</v>
      </c>
      <c r="L3378" s="53" t="e">
        <f t="shared" si="264"/>
        <v>#N/A</v>
      </c>
    </row>
    <row r="3379" spans="8:12">
      <c r="H3379" s="76">
        <f t="shared" si="260"/>
        <v>3010</v>
      </c>
      <c r="I3379" s="53" t="e">
        <f t="shared" si="261"/>
        <v>#N/A</v>
      </c>
      <c r="J3379" s="53" t="e">
        <f t="shared" si="262"/>
        <v>#N/A</v>
      </c>
      <c r="K3379" s="53" t="e">
        <f t="shared" si="263"/>
        <v>#N/A</v>
      </c>
      <c r="L3379" s="53" t="e">
        <f t="shared" si="264"/>
        <v>#N/A</v>
      </c>
    </row>
    <row r="3380" spans="8:12">
      <c r="H3380" s="76">
        <f t="shared" si="260"/>
        <v>3011</v>
      </c>
      <c r="I3380" s="53" t="e">
        <f t="shared" si="261"/>
        <v>#N/A</v>
      </c>
      <c r="J3380" s="53" t="e">
        <f t="shared" si="262"/>
        <v>#N/A</v>
      </c>
      <c r="K3380" s="53" t="e">
        <f t="shared" si="263"/>
        <v>#N/A</v>
      </c>
      <c r="L3380" s="53" t="e">
        <f t="shared" si="264"/>
        <v>#N/A</v>
      </c>
    </row>
    <row r="3381" spans="8:12">
      <c r="H3381" s="76">
        <f t="shared" si="260"/>
        <v>3012</v>
      </c>
      <c r="I3381" s="53" t="e">
        <f t="shared" si="261"/>
        <v>#N/A</v>
      </c>
      <c r="J3381" s="53" t="e">
        <f t="shared" si="262"/>
        <v>#N/A</v>
      </c>
      <c r="K3381" s="53" t="e">
        <f t="shared" si="263"/>
        <v>#N/A</v>
      </c>
      <c r="L3381" s="53" t="e">
        <f t="shared" si="264"/>
        <v>#N/A</v>
      </c>
    </row>
    <row r="3382" spans="8:12">
      <c r="H3382" s="76">
        <f t="shared" si="260"/>
        <v>3013</v>
      </c>
      <c r="I3382" s="53" t="e">
        <f t="shared" si="261"/>
        <v>#N/A</v>
      </c>
      <c r="J3382" s="53" t="e">
        <f t="shared" si="262"/>
        <v>#N/A</v>
      </c>
      <c r="K3382" s="53" t="e">
        <f t="shared" si="263"/>
        <v>#N/A</v>
      </c>
      <c r="L3382" s="53" t="e">
        <f t="shared" si="264"/>
        <v>#N/A</v>
      </c>
    </row>
    <row r="3383" spans="8:12">
      <c r="H3383" s="76">
        <f t="shared" si="260"/>
        <v>3014</v>
      </c>
      <c r="I3383" s="53" t="e">
        <f t="shared" si="261"/>
        <v>#N/A</v>
      </c>
      <c r="J3383" s="53" t="e">
        <f t="shared" si="262"/>
        <v>#N/A</v>
      </c>
      <c r="K3383" s="53" t="e">
        <f t="shared" si="263"/>
        <v>#N/A</v>
      </c>
      <c r="L3383" s="53" t="e">
        <f t="shared" si="264"/>
        <v>#N/A</v>
      </c>
    </row>
    <row r="3384" spans="8:12">
      <c r="H3384" s="76">
        <f t="shared" si="260"/>
        <v>3015</v>
      </c>
      <c r="I3384" s="53" t="e">
        <f t="shared" si="261"/>
        <v>#N/A</v>
      </c>
      <c r="J3384" s="53" t="e">
        <f t="shared" si="262"/>
        <v>#N/A</v>
      </c>
      <c r="K3384" s="53" t="e">
        <f t="shared" si="263"/>
        <v>#N/A</v>
      </c>
      <c r="L3384" s="53" t="e">
        <f t="shared" si="264"/>
        <v>#N/A</v>
      </c>
    </row>
    <row r="3385" spans="8:12">
      <c r="H3385" s="76">
        <f t="shared" si="260"/>
        <v>3016</v>
      </c>
      <c r="I3385" s="53" t="e">
        <f t="shared" si="261"/>
        <v>#N/A</v>
      </c>
      <c r="J3385" s="53" t="e">
        <f t="shared" si="262"/>
        <v>#N/A</v>
      </c>
      <c r="K3385" s="53" t="e">
        <f t="shared" si="263"/>
        <v>#N/A</v>
      </c>
      <c r="L3385" s="53" t="e">
        <f t="shared" si="264"/>
        <v>#N/A</v>
      </c>
    </row>
    <row r="3386" spans="8:12">
      <c r="H3386" s="76">
        <f t="shared" si="260"/>
        <v>3017</v>
      </c>
      <c r="I3386" s="53" t="e">
        <f t="shared" si="261"/>
        <v>#N/A</v>
      </c>
      <c r="J3386" s="53" t="e">
        <f t="shared" si="262"/>
        <v>#N/A</v>
      </c>
      <c r="K3386" s="53" t="e">
        <f t="shared" si="263"/>
        <v>#N/A</v>
      </c>
      <c r="L3386" s="53" t="e">
        <f t="shared" si="264"/>
        <v>#N/A</v>
      </c>
    </row>
    <row r="3387" spans="8:12">
      <c r="H3387" s="76">
        <f t="shared" si="260"/>
        <v>3018</v>
      </c>
      <c r="I3387" s="53" t="e">
        <f t="shared" si="261"/>
        <v>#N/A</v>
      </c>
      <c r="J3387" s="53" t="e">
        <f t="shared" si="262"/>
        <v>#N/A</v>
      </c>
      <c r="K3387" s="53" t="e">
        <f t="shared" si="263"/>
        <v>#N/A</v>
      </c>
      <c r="L3387" s="53" t="e">
        <f t="shared" si="264"/>
        <v>#N/A</v>
      </c>
    </row>
    <row r="3388" spans="8:12">
      <c r="H3388" s="76">
        <f t="shared" si="260"/>
        <v>3019</v>
      </c>
      <c r="I3388" s="53" t="e">
        <f t="shared" si="261"/>
        <v>#N/A</v>
      </c>
      <c r="J3388" s="53" t="e">
        <f t="shared" si="262"/>
        <v>#N/A</v>
      </c>
      <c r="K3388" s="53" t="e">
        <f t="shared" si="263"/>
        <v>#N/A</v>
      </c>
      <c r="L3388" s="53" t="e">
        <f t="shared" si="264"/>
        <v>#N/A</v>
      </c>
    </row>
    <row r="3389" spans="8:12">
      <c r="H3389" s="76">
        <f t="shared" si="260"/>
        <v>3020</v>
      </c>
      <c r="I3389" s="53" t="e">
        <f t="shared" si="261"/>
        <v>#N/A</v>
      </c>
      <c r="J3389" s="53" t="e">
        <f t="shared" si="262"/>
        <v>#N/A</v>
      </c>
      <c r="K3389" s="53" t="e">
        <f t="shared" si="263"/>
        <v>#N/A</v>
      </c>
      <c r="L3389" s="53" t="e">
        <f t="shared" si="264"/>
        <v>#N/A</v>
      </c>
    </row>
    <row r="3390" spans="8:12">
      <c r="H3390" s="76">
        <f t="shared" si="260"/>
        <v>3021</v>
      </c>
      <c r="I3390" s="53" t="e">
        <f t="shared" si="261"/>
        <v>#N/A</v>
      </c>
      <c r="J3390" s="53" t="e">
        <f t="shared" si="262"/>
        <v>#N/A</v>
      </c>
      <c r="K3390" s="53" t="e">
        <f t="shared" si="263"/>
        <v>#N/A</v>
      </c>
      <c r="L3390" s="53" t="e">
        <f t="shared" si="264"/>
        <v>#N/A</v>
      </c>
    </row>
    <row r="3391" spans="8:12">
      <c r="H3391" s="76">
        <f t="shared" si="260"/>
        <v>3022</v>
      </c>
      <c r="I3391" s="53" t="e">
        <f t="shared" si="261"/>
        <v>#N/A</v>
      </c>
      <c r="J3391" s="53" t="e">
        <f t="shared" si="262"/>
        <v>#N/A</v>
      </c>
      <c r="K3391" s="53" t="e">
        <f t="shared" si="263"/>
        <v>#N/A</v>
      </c>
      <c r="L3391" s="53" t="e">
        <f t="shared" si="264"/>
        <v>#N/A</v>
      </c>
    </row>
    <row r="3392" spans="8:12">
      <c r="H3392" s="76">
        <f t="shared" si="260"/>
        <v>3023</v>
      </c>
      <c r="I3392" s="53" t="e">
        <f t="shared" si="261"/>
        <v>#N/A</v>
      </c>
      <c r="J3392" s="53" t="e">
        <f t="shared" si="262"/>
        <v>#N/A</v>
      </c>
      <c r="K3392" s="53" t="e">
        <f t="shared" si="263"/>
        <v>#N/A</v>
      </c>
      <c r="L3392" s="53" t="e">
        <f t="shared" si="264"/>
        <v>#N/A</v>
      </c>
    </row>
    <row r="3393" spans="8:12">
      <c r="H3393" s="76">
        <f t="shared" si="260"/>
        <v>3024</v>
      </c>
      <c r="I3393" s="53" t="e">
        <f t="shared" si="261"/>
        <v>#N/A</v>
      </c>
      <c r="J3393" s="53" t="e">
        <f t="shared" si="262"/>
        <v>#N/A</v>
      </c>
      <c r="K3393" s="53" t="e">
        <f t="shared" si="263"/>
        <v>#N/A</v>
      </c>
      <c r="L3393" s="53" t="e">
        <f t="shared" si="264"/>
        <v>#N/A</v>
      </c>
    </row>
    <row r="3394" spans="8:12">
      <c r="H3394" s="76">
        <f t="shared" si="260"/>
        <v>3025</v>
      </c>
      <c r="I3394" s="53" t="e">
        <f t="shared" si="261"/>
        <v>#N/A</v>
      </c>
      <c r="J3394" s="53" t="e">
        <f t="shared" si="262"/>
        <v>#N/A</v>
      </c>
      <c r="K3394" s="53" t="e">
        <f t="shared" si="263"/>
        <v>#N/A</v>
      </c>
      <c r="L3394" s="53" t="e">
        <f t="shared" si="264"/>
        <v>#N/A</v>
      </c>
    </row>
    <row r="3395" spans="8:12">
      <c r="H3395" s="76">
        <f t="shared" si="260"/>
        <v>3026</v>
      </c>
      <c r="I3395" s="53" t="e">
        <f t="shared" si="261"/>
        <v>#N/A</v>
      </c>
      <c r="J3395" s="53" t="e">
        <f t="shared" si="262"/>
        <v>#N/A</v>
      </c>
      <c r="K3395" s="53" t="e">
        <f t="shared" si="263"/>
        <v>#N/A</v>
      </c>
      <c r="L3395" s="53" t="e">
        <f t="shared" si="264"/>
        <v>#N/A</v>
      </c>
    </row>
    <row r="3396" spans="8:12">
      <c r="H3396" s="76">
        <f t="shared" ref="H3396:H3459" si="265">IF(+H3395+1&lt;=MAX(data21),+H3395+1,0)</f>
        <v>3027</v>
      </c>
      <c r="I3396" s="53" t="e">
        <f t="shared" si="261"/>
        <v>#N/A</v>
      </c>
      <c r="J3396" s="53" t="e">
        <f t="shared" si="262"/>
        <v>#N/A</v>
      </c>
      <c r="K3396" s="53" t="e">
        <f t="shared" si="263"/>
        <v>#N/A</v>
      </c>
      <c r="L3396" s="53" t="e">
        <f t="shared" si="264"/>
        <v>#N/A</v>
      </c>
    </row>
    <row r="3397" spans="8:12">
      <c r="H3397" s="76">
        <f t="shared" si="265"/>
        <v>3028</v>
      </c>
      <c r="I3397" s="53" t="e">
        <f t="shared" ref="I3397:I3460" si="266">IF(IFERROR(VLOOKUP($H3397,$A:$F,2,0)/VLOOKUP($H3396,$A:$F,2,0)*I3396,NA())=0,NA(),IFERROR(VLOOKUP($H3397,$A:$F,2,0)/VLOOKUP($H3396,$A:$F,2,0)*I3396,NA()))</f>
        <v>#N/A</v>
      </c>
      <c r="J3397" s="53" t="e">
        <f t="shared" ref="J3397:J3460" si="267">IF(IFERROR(VLOOKUP($H3397,$A:$F,3,0)/VLOOKUP($H3396,$A:$F,3,0)*J3396,NA())=0,NA(),IFERROR(VLOOKUP($H3397,$A:$F,3,0)/VLOOKUP($H3396,$A:$F,3,0)*J3396,NA()))</f>
        <v>#N/A</v>
      </c>
      <c r="K3397" s="53" t="e">
        <f t="shared" ref="K3397:K3460" si="268">IF(IFERROR(VLOOKUP($H3397,$A:$F,4,0)/VLOOKUP($H3396,$A:$F,4,0)*K3396,NA())=0,NA(),IFERROR(VLOOKUP($H3397,$A:$F,4,0)/VLOOKUP($H3396,$A:$F,4,0)*K3396,NA()))</f>
        <v>#N/A</v>
      </c>
      <c r="L3397" s="53" t="e">
        <f t="shared" ref="L3397:L3460" si="269">IF(IFERROR(VLOOKUP($H3397,$A:$F,5,0)/VLOOKUP($H3396,$A:$F,5,0)*L3396,NA())=0,NA(),IFERROR(VLOOKUP($H3397,$A:$F,5,0)/VLOOKUP($H3396,$A:$F,5,0)*L3396,NA()))</f>
        <v>#N/A</v>
      </c>
    </row>
    <row r="3398" spans="8:12">
      <c r="H3398" s="76">
        <f t="shared" si="265"/>
        <v>3029</v>
      </c>
      <c r="I3398" s="53" t="e">
        <f t="shared" si="266"/>
        <v>#N/A</v>
      </c>
      <c r="J3398" s="53" t="e">
        <f t="shared" si="267"/>
        <v>#N/A</v>
      </c>
      <c r="K3398" s="53" t="e">
        <f t="shared" si="268"/>
        <v>#N/A</v>
      </c>
      <c r="L3398" s="53" t="e">
        <f t="shared" si="269"/>
        <v>#N/A</v>
      </c>
    </row>
    <row r="3399" spans="8:12">
      <c r="H3399" s="76">
        <f t="shared" si="265"/>
        <v>3030</v>
      </c>
      <c r="I3399" s="53" t="e">
        <f t="shared" si="266"/>
        <v>#N/A</v>
      </c>
      <c r="J3399" s="53" t="e">
        <f t="shared" si="267"/>
        <v>#N/A</v>
      </c>
      <c r="K3399" s="53" t="e">
        <f t="shared" si="268"/>
        <v>#N/A</v>
      </c>
      <c r="L3399" s="53" t="e">
        <f t="shared" si="269"/>
        <v>#N/A</v>
      </c>
    </row>
    <row r="3400" spans="8:12">
      <c r="H3400" s="76">
        <f t="shared" si="265"/>
        <v>3031</v>
      </c>
      <c r="I3400" s="53" t="e">
        <f t="shared" si="266"/>
        <v>#N/A</v>
      </c>
      <c r="J3400" s="53" t="e">
        <f t="shared" si="267"/>
        <v>#N/A</v>
      </c>
      <c r="K3400" s="53" t="e">
        <f t="shared" si="268"/>
        <v>#N/A</v>
      </c>
      <c r="L3400" s="53" t="e">
        <f t="shared" si="269"/>
        <v>#N/A</v>
      </c>
    </row>
    <row r="3401" spans="8:12">
      <c r="H3401" s="76">
        <f t="shared" si="265"/>
        <v>3032</v>
      </c>
      <c r="I3401" s="53" t="e">
        <f t="shared" si="266"/>
        <v>#N/A</v>
      </c>
      <c r="J3401" s="53" t="e">
        <f t="shared" si="267"/>
        <v>#N/A</v>
      </c>
      <c r="K3401" s="53" t="e">
        <f t="shared" si="268"/>
        <v>#N/A</v>
      </c>
      <c r="L3401" s="53" t="e">
        <f t="shared" si="269"/>
        <v>#N/A</v>
      </c>
    </row>
    <row r="3402" spans="8:12">
      <c r="H3402" s="76">
        <f t="shared" si="265"/>
        <v>3033</v>
      </c>
      <c r="I3402" s="53" t="e">
        <f t="shared" si="266"/>
        <v>#N/A</v>
      </c>
      <c r="J3402" s="53" t="e">
        <f t="shared" si="267"/>
        <v>#N/A</v>
      </c>
      <c r="K3402" s="53" t="e">
        <f t="shared" si="268"/>
        <v>#N/A</v>
      </c>
      <c r="L3402" s="53" t="e">
        <f t="shared" si="269"/>
        <v>#N/A</v>
      </c>
    </row>
    <row r="3403" spans="8:12">
      <c r="H3403" s="76">
        <f t="shared" si="265"/>
        <v>3034</v>
      </c>
      <c r="I3403" s="53" t="e">
        <f t="shared" si="266"/>
        <v>#N/A</v>
      </c>
      <c r="J3403" s="53" t="e">
        <f t="shared" si="267"/>
        <v>#N/A</v>
      </c>
      <c r="K3403" s="53" t="e">
        <f t="shared" si="268"/>
        <v>#N/A</v>
      </c>
      <c r="L3403" s="53" t="e">
        <f t="shared" si="269"/>
        <v>#N/A</v>
      </c>
    </row>
    <row r="3404" spans="8:12">
      <c r="H3404" s="76">
        <f t="shared" si="265"/>
        <v>3035</v>
      </c>
      <c r="I3404" s="53" t="e">
        <f t="shared" si="266"/>
        <v>#N/A</v>
      </c>
      <c r="J3404" s="53" t="e">
        <f t="shared" si="267"/>
        <v>#N/A</v>
      </c>
      <c r="K3404" s="53" t="e">
        <f t="shared" si="268"/>
        <v>#N/A</v>
      </c>
      <c r="L3404" s="53" t="e">
        <f t="shared" si="269"/>
        <v>#N/A</v>
      </c>
    </row>
    <row r="3405" spans="8:12">
      <c r="H3405" s="76">
        <f t="shared" si="265"/>
        <v>3036</v>
      </c>
      <c r="I3405" s="53" t="e">
        <f t="shared" si="266"/>
        <v>#N/A</v>
      </c>
      <c r="J3405" s="53" t="e">
        <f t="shared" si="267"/>
        <v>#N/A</v>
      </c>
      <c r="K3405" s="53" t="e">
        <f t="shared" si="268"/>
        <v>#N/A</v>
      </c>
      <c r="L3405" s="53" t="e">
        <f t="shared" si="269"/>
        <v>#N/A</v>
      </c>
    </row>
    <row r="3406" spans="8:12">
      <c r="H3406" s="76">
        <f t="shared" si="265"/>
        <v>3037</v>
      </c>
      <c r="I3406" s="53" t="e">
        <f t="shared" si="266"/>
        <v>#N/A</v>
      </c>
      <c r="J3406" s="53" t="e">
        <f t="shared" si="267"/>
        <v>#N/A</v>
      </c>
      <c r="K3406" s="53" t="e">
        <f t="shared" si="268"/>
        <v>#N/A</v>
      </c>
      <c r="L3406" s="53" t="e">
        <f t="shared" si="269"/>
        <v>#N/A</v>
      </c>
    </row>
    <row r="3407" spans="8:12">
      <c r="H3407" s="76">
        <f t="shared" si="265"/>
        <v>3038</v>
      </c>
      <c r="I3407" s="53" t="e">
        <f t="shared" si="266"/>
        <v>#N/A</v>
      </c>
      <c r="J3407" s="53" t="e">
        <f t="shared" si="267"/>
        <v>#N/A</v>
      </c>
      <c r="K3407" s="53" t="e">
        <f t="shared" si="268"/>
        <v>#N/A</v>
      </c>
      <c r="L3407" s="53" t="e">
        <f t="shared" si="269"/>
        <v>#N/A</v>
      </c>
    </row>
    <row r="3408" spans="8:12">
      <c r="H3408" s="76">
        <f t="shared" si="265"/>
        <v>3039</v>
      </c>
      <c r="I3408" s="53" t="e">
        <f t="shared" si="266"/>
        <v>#N/A</v>
      </c>
      <c r="J3408" s="53" t="e">
        <f t="shared" si="267"/>
        <v>#N/A</v>
      </c>
      <c r="K3408" s="53" t="e">
        <f t="shared" si="268"/>
        <v>#N/A</v>
      </c>
      <c r="L3408" s="53" t="e">
        <f t="shared" si="269"/>
        <v>#N/A</v>
      </c>
    </row>
    <row r="3409" spans="8:12">
      <c r="H3409" s="76">
        <f t="shared" si="265"/>
        <v>3040</v>
      </c>
      <c r="I3409" s="53" t="e">
        <f t="shared" si="266"/>
        <v>#N/A</v>
      </c>
      <c r="J3409" s="53" t="e">
        <f t="shared" si="267"/>
        <v>#N/A</v>
      </c>
      <c r="K3409" s="53" t="e">
        <f t="shared" si="268"/>
        <v>#N/A</v>
      </c>
      <c r="L3409" s="53" t="e">
        <f t="shared" si="269"/>
        <v>#N/A</v>
      </c>
    </row>
    <row r="3410" spans="8:12">
      <c r="H3410" s="76">
        <f t="shared" si="265"/>
        <v>3041</v>
      </c>
      <c r="I3410" s="53" t="e">
        <f t="shared" si="266"/>
        <v>#N/A</v>
      </c>
      <c r="J3410" s="53" t="e">
        <f t="shared" si="267"/>
        <v>#N/A</v>
      </c>
      <c r="K3410" s="53" t="e">
        <f t="shared" si="268"/>
        <v>#N/A</v>
      </c>
      <c r="L3410" s="53" t="e">
        <f t="shared" si="269"/>
        <v>#N/A</v>
      </c>
    </row>
    <row r="3411" spans="8:12">
      <c r="H3411" s="76">
        <f t="shared" si="265"/>
        <v>3042</v>
      </c>
      <c r="I3411" s="53" t="e">
        <f t="shared" si="266"/>
        <v>#N/A</v>
      </c>
      <c r="J3411" s="53" t="e">
        <f t="shared" si="267"/>
        <v>#N/A</v>
      </c>
      <c r="K3411" s="53" t="e">
        <f t="shared" si="268"/>
        <v>#N/A</v>
      </c>
      <c r="L3411" s="53" t="e">
        <f t="shared" si="269"/>
        <v>#N/A</v>
      </c>
    </row>
    <row r="3412" spans="8:12">
      <c r="H3412" s="76">
        <f t="shared" si="265"/>
        <v>3043</v>
      </c>
      <c r="I3412" s="53" t="e">
        <f t="shared" si="266"/>
        <v>#N/A</v>
      </c>
      <c r="J3412" s="53" t="e">
        <f t="shared" si="267"/>
        <v>#N/A</v>
      </c>
      <c r="K3412" s="53" t="e">
        <f t="shared" si="268"/>
        <v>#N/A</v>
      </c>
      <c r="L3412" s="53" t="e">
        <f t="shared" si="269"/>
        <v>#N/A</v>
      </c>
    </row>
    <row r="3413" spans="8:12">
      <c r="H3413" s="76">
        <f t="shared" si="265"/>
        <v>3044</v>
      </c>
      <c r="I3413" s="53" t="e">
        <f t="shared" si="266"/>
        <v>#N/A</v>
      </c>
      <c r="J3413" s="53" t="e">
        <f t="shared" si="267"/>
        <v>#N/A</v>
      </c>
      <c r="K3413" s="53" t="e">
        <f t="shared" si="268"/>
        <v>#N/A</v>
      </c>
      <c r="L3413" s="53" t="e">
        <f t="shared" si="269"/>
        <v>#N/A</v>
      </c>
    </row>
    <row r="3414" spans="8:12">
      <c r="H3414" s="76">
        <f t="shared" si="265"/>
        <v>3045</v>
      </c>
      <c r="I3414" s="53" t="e">
        <f t="shared" si="266"/>
        <v>#N/A</v>
      </c>
      <c r="J3414" s="53" t="e">
        <f t="shared" si="267"/>
        <v>#N/A</v>
      </c>
      <c r="K3414" s="53" t="e">
        <f t="shared" si="268"/>
        <v>#N/A</v>
      </c>
      <c r="L3414" s="53" t="e">
        <f t="shared" si="269"/>
        <v>#N/A</v>
      </c>
    </row>
    <row r="3415" spans="8:12">
      <c r="H3415" s="76">
        <f t="shared" si="265"/>
        <v>3046</v>
      </c>
      <c r="I3415" s="53" t="e">
        <f t="shared" si="266"/>
        <v>#N/A</v>
      </c>
      <c r="J3415" s="53" t="e">
        <f t="shared" si="267"/>
        <v>#N/A</v>
      </c>
      <c r="K3415" s="53" t="e">
        <f t="shared" si="268"/>
        <v>#N/A</v>
      </c>
      <c r="L3415" s="53" t="e">
        <f t="shared" si="269"/>
        <v>#N/A</v>
      </c>
    </row>
    <row r="3416" spans="8:12">
      <c r="H3416" s="76">
        <f t="shared" si="265"/>
        <v>3047</v>
      </c>
      <c r="I3416" s="53" t="e">
        <f t="shared" si="266"/>
        <v>#N/A</v>
      </c>
      <c r="J3416" s="53" t="e">
        <f t="shared" si="267"/>
        <v>#N/A</v>
      </c>
      <c r="K3416" s="53" t="e">
        <f t="shared" si="268"/>
        <v>#N/A</v>
      </c>
      <c r="L3416" s="53" t="e">
        <f t="shared" si="269"/>
        <v>#N/A</v>
      </c>
    </row>
    <row r="3417" spans="8:12">
      <c r="H3417" s="76">
        <f t="shared" si="265"/>
        <v>3048</v>
      </c>
      <c r="I3417" s="53" t="e">
        <f t="shared" si="266"/>
        <v>#N/A</v>
      </c>
      <c r="J3417" s="53" t="e">
        <f t="shared" si="267"/>
        <v>#N/A</v>
      </c>
      <c r="K3417" s="53" t="e">
        <f t="shared" si="268"/>
        <v>#N/A</v>
      </c>
      <c r="L3417" s="53" t="e">
        <f t="shared" si="269"/>
        <v>#N/A</v>
      </c>
    </row>
    <row r="3418" spans="8:12">
      <c r="H3418" s="76">
        <f t="shared" si="265"/>
        <v>3049</v>
      </c>
      <c r="I3418" s="53" t="e">
        <f t="shared" si="266"/>
        <v>#N/A</v>
      </c>
      <c r="J3418" s="53" t="e">
        <f t="shared" si="267"/>
        <v>#N/A</v>
      </c>
      <c r="K3418" s="53" t="e">
        <f t="shared" si="268"/>
        <v>#N/A</v>
      </c>
      <c r="L3418" s="53" t="e">
        <f t="shared" si="269"/>
        <v>#N/A</v>
      </c>
    </row>
    <row r="3419" spans="8:12">
      <c r="H3419" s="76">
        <f t="shared" si="265"/>
        <v>3050</v>
      </c>
      <c r="I3419" s="53" t="e">
        <f t="shared" si="266"/>
        <v>#N/A</v>
      </c>
      <c r="J3419" s="53" t="e">
        <f t="shared" si="267"/>
        <v>#N/A</v>
      </c>
      <c r="K3419" s="53" t="e">
        <f t="shared" si="268"/>
        <v>#N/A</v>
      </c>
      <c r="L3419" s="53" t="e">
        <f t="shared" si="269"/>
        <v>#N/A</v>
      </c>
    </row>
    <row r="3420" spans="8:12">
      <c r="H3420" s="76">
        <f t="shared" si="265"/>
        <v>3051</v>
      </c>
      <c r="I3420" s="53" t="e">
        <f t="shared" si="266"/>
        <v>#N/A</v>
      </c>
      <c r="J3420" s="53" t="e">
        <f t="shared" si="267"/>
        <v>#N/A</v>
      </c>
      <c r="K3420" s="53" t="e">
        <f t="shared" si="268"/>
        <v>#N/A</v>
      </c>
      <c r="L3420" s="53" t="e">
        <f t="shared" si="269"/>
        <v>#N/A</v>
      </c>
    </row>
    <row r="3421" spans="8:12">
      <c r="H3421" s="76">
        <f t="shared" si="265"/>
        <v>3052</v>
      </c>
      <c r="I3421" s="53" t="e">
        <f t="shared" si="266"/>
        <v>#N/A</v>
      </c>
      <c r="J3421" s="53" t="e">
        <f t="shared" si="267"/>
        <v>#N/A</v>
      </c>
      <c r="K3421" s="53" t="e">
        <f t="shared" si="268"/>
        <v>#N/A</v>
      </c>
      <c r="L3421" s="53" t="e">
        <f t="shared" si="269"/>
        <v>#N/A</v>
      </c>
    </row>
    <row r="3422" spans="8:12">
      <c r="H3422" s="76">
        <f t="shared" si="265"/>
        <v>3053</v>
      </c>
      <c r="I3422" s="53" t="e">
        <f t="shared" si="266"/>
        <v>#N/A</v>
      </c>
      <c r="J3422" s="53" t="e">
        <f t="shared" si="267"/>
        <v>#N/A</v>
      </c>
      <c r="K3422" s="53" t="e">
        <f t="shared" si="268"/>
        <v>#N/A</v>
      </c>
      <c r="L3422" s="53" t="e">
        <f t="shared" si="269"/>
        <v>#N/A</v>
      </c>
    </row>
    <row r="3423" spans="8:12">
      <c r="H3423" s="76">
        <f t="shared" si="265"/>
        <v>3054</v>
      </c>
      <c r="I3423" s="53" t="e">
        <f t="shared" si="266"/>
        <v>#N/A</v>
      </c>
      <c r="J3423" s="53" t="e">
        <f t="shared" si="267"/>
        <v>#N/A</v>
      </c>
      <c r="K3423" s="53" t="e">
        <f t="shared" si="268"/>
        <v>#N/A</v>
      </c>
      <c r="L3423" s="53" t="e">
        <f t="shared" si="269"/>
        <v>#N/A</v>
      </c>
    </row>
    <row r="3424" spans="8:12">
      <c r="H3424" s="76">
        <f t="shared" si="265"/>
        <v>3055</v>
      </c>
      <c r="I3424" s="53" t="e">
        <f t="shared" si="266"/>
        <v>#N/A</v>
      </c>
      <c r="J3424" s="53" t="e">
        <f t="shared" si="267"/>
        <v>#N/A</v>
      </c>
      <c r="K3424" s="53" t="e">
        <f t="shared" si="268"/>
        <v>#N/A</v>
      </c>
      <c r="L3424" s="53" t="e">
        <f t="shared" si="269"/>
        <v>#N/A</v>
      </c>
    </row>
    <row r="3425" spans="1:12">
      <c r="H3425" s="76">
        <f t="shared" si="265"/>
        <v>3056</v>
      </c>
      <c r="I3425" s="53" t="e">
        <f t="shared" si="266"/>
        <v>#N/A</v>
      </c>
      <c r="J3425" s="53" t="e">
        <f t="shared" si="267"/>
        <v>#N/A</v>
      </c>
      <c r="K3425" s="53" t="e">
        <f t="shared" si="268"/>
        <v>#N/A</v>
      </c>
      <c r="L3425" s="53" t="e">
        <f t="shared" si="269"/>
        <v>#N/A</v>
      </c>
    </row>
    <row r="3426" spans="1:12">
      <c r="H3426" s="76">
        <f t="shared" si="265"/>
        <v>3057</v>
      </c>
      <c r="I3426" s="53" t="e">
        <f t="shared" si="266"/>
        <v>#N/A</v>
      </c>
      <c r="J3426" s="53" t="e">
        <f t="shared" si="267"/>
        <v>#N/A</v>
      </c>
      <c r="K3426" s="53" t="e">
        <f t="shared" si="268"/>
        <v>#N/A</v>
      </c>
      <c r="L3426" s="53" t="e">
        <f t="shared" si="269"/>
        <v>#N/A</v>
      </c>
    </row>
    <row r="3427" spans="1:12">
      <c r="H3427" s="76">
        <f t="shared" si="265"/>
        <v>3058</v>
      </c>
      <c r="I3427" s="53" t="e">
        <f t="shared" si="266"/>
        <v>#N/A</v>
      </c>
      <c r="J3427" s="53" t="e">
        <f t="shared" si="267"/>
        <v>#N/A</v>
      </c>
      <c r="K3427" s="53" t="e">
        <f t="shared" si="268"/>
        <v>#N/A</v>
      </c>
      <c r="L3427" s="53" t="e">
        <f t="shared" si="269"/>
        <v>#N/A</v>
      </c>
    </row>
    <row r="3428" spans="1:12">
      <c r="H3428" s="76">
        <f t="shared" si="265"/>
        <v>3059</v>
      </c>
      <c r="I3428" s="53" t="e">
        <f t="shared" si="266"/>
        <v>#N/A</v>
      </c>
      <c r="J3428" s="53" t="e">
        <f t="shared" si="267"/>
        <v>#N/A</v>
      </c>
      <c r="K3428" s="53" t="e">
        <f t="shared" si="268"/>
        <v>#N/A</v>
      </c>
      <c r="L3428" s="53" t="e">
        <f t="shared" si="269"/>
        <v>#N/A</v>
      </c>
    </row>
    <row r="3429" spans="1:12">
      <c r="H3429" s="76">
        <f t="shared" si="265"/>
        <v>3060</v>
      </c>
      <c r="I3429" s="53" t="e">
        <f t="shared" si="266"/>
        <v>#N/A</v>
      </c>
      <c r="J3429" s="53" t="e">
        <f t="shared" si="267"/>
        <v>#N/A</v>
      </c>
      <c r="K3429" s="53" t="e">
        <f t="shared" si="268"/>
        <v>#N/A</v>
      </c>
      <c r="L3429" s="53" t="e">
        <f t="shared" si="269"/>
        <v>#N/A</v>
      </c>
    </row>
    <row r="3430" spans="1:12">
      <c r="H3430" s="76">
        <f t="shared" si="265"/>
        <v>3061</v>
      </c>
      <c r="I3430" s="53" t="e">
        <f t="shared" si="266"/>
        <v>#N/A</v>
      </c>
      <c r="J3430" s="53" t="e">
        <f t="shared" si="267"/>
        <v>#N/A</v>
      </c>
      <c r="K3430" s="53" t="e">
        <f t="shared" si="268"/>
        <v>#N/A</v>
      </c>
      <c r="L3430" s="53" t="e">
        <f t="shared" si="269"/>
        <v>#N/A</v>
      </c>
    </row>
    <row r="3431" spans="1:12">
      <c r="H3431" s="76">
        <f t="shared" si="265"/>
        <v>3062</v>
      </c>
      <c r="I3431" s="53" t="e">
        <f t="shared" si="266"/>
        <v>#N/A</v>
      </c>
      <c r="J3431" s="53" t="e">
        <f t="shared" si="267"/>
        <v>#N/A</v>
      </c>
      <c r="K3431" s="53" t="e">
        <f t="shared" si="268"/>
        <v>#N/A</v>
      </c>
      <c r="L3431" s="53" t="e">
        <f t="shared" si="269"/>
        <v>#N/A</v>
      </c>
    </row>
    <row r="3432" spans="1:12">
      <c r="H3432" s="76">
        <f t="shared" si="265"/>
        <v>3063</v>
      </c>
      <c r="I3432" s="53" t="e">
        <f t="shared" si="266"/>
        <v>#N/A</v>
      </c>
      <c r="J3432" s="53" t="e">
        <f t="shared" si="267"/>
        <v>#N/A</v>
      </c>
      <c r="K3432" s="53" t="e">
        <f t="shared" si="268"/>
        <v>#N/A</v>
      </c>
      <c r="L3432" s="53" t="e">
        <f t="shared" si="269"/>
        <v>#N/A</v>
      </c>
    </row>
    <row r="3433" spans="1:12">
      <c r="H3433" s="76">
        <f t="shared" si="265"/>
        <v>3064</v>
      </c>
      <c r="I3433" s="53" t="e">
        <f t="shared" si="266"/>
        <v>#N/A</v>
      </c>
      <c r="J3433" s="53" t="e">
        <f t="shared" si="267"/>
        <v>#N/A</v>
      </c>
      <c r="K3433" s="53" t="e">
        <f t="shared" si="268"/>
        <v>#N/A</v>
      </c>
      <c r="L3433" s="53" t="e">
        <f t="shared" si="269"/>
        <v>#N/A</v>
      </c>
    </row>
    <row r="3434" spans="1:12">
      <c r="A3434" s="9">
        <v>42879</v>
      </c>
      <c r="H3434" s="76">
        <f t="shared" si="265"/>
        <v>3065</v>
      </c>
      <c r="I3434" s="53" t="e">
        <f t="shared" si="266"/>
        <v>#N/A</v>
      </c>
      <c r="J3434" s="53" t="e">
        <f t="shared" si="267"/>
        <v>#N/A</v>
      </c>
      <c r="K3434" s="53" t="e">
        <f t="shared" si="268"/>
        <v>#N/A</v>
      </c>
      <c r="L3434" s="53" t="e">
        <f t="shared" si="269"/>
        <v>#N/A</v>
      </c>
    </row>
    <row r="3435" spans="1:12">
      <c r="H3435" s="76">
        <f t="shared" si="265"/>
        <v>3066</v>
      </c>
      <c r="I3435" s="53" t="e">
        <f t="shared" si="266"/>
        <v>#N/A</v>
      </c>
      <c r="J3435" s="53" t="e">
        <f t="shared" si="267"/>
        <v>#N/A</v>
      </c>
      <c r="K3435" s="53" t="e">
        <f t="shared" si="268"/>
        <v>#N/A</v>
      </c>
      <c r="L3435" s="53" t="e">
        <f t="shared" si="269"/>
        <v>#N/A</v>
      </c>
    </row>
    <row r="3436" spans="1:12">
      <c r="H3436" s="76">
        <f t="shared" si="265"/>
        <v>3067</v>
      </c>
      <c r="I3436" s="53" t="e">
        <f t="shared" si="266"/>
        <v>#N/A</v>
      </c>
      <c r="J3436" s="53" t="e">
        <f t="shared" si="267"/>
        <v>#N/A</v>
      </c>
      <c r="K3436" s="53" t="e">
        <f t="shared" si="268"/>
        <v>#N/A</v>
      </c>
      <c r="L3436" s="53" t="e">
        <f t="shared" si="269"/>
        <v>#N/A</v>
      </c>
    </row>
    <row r="3437" spans="1:12">
      <c r="H3437" s="76">
        <f t="shared" si="265"/>
        <v>3068</v>
      </c>
      <c r="I3437" s="53" t="e">
        <f t="shared" si="266"/>
        <v>#N/A</v>
      </c>
      <c r="J3437" s="53" t="e">
        <f t="shared" si="267"/>
        <v>#N/A</v>
      </c>
      <c r="K3437" s="53" t="e">
        <f t="shared" si="268"/>
        <v>#N/A</v>
      </c>
      <c r="L3437" s="53" t="e">
        <f t="shared" si="269"/>
        <v>#N/A</v>
      </c>
    </row>
    <row r="3438" spans="1:12">
      <c r="H3438" s="76">
        <f t="shared" si="265"/>
        <v>3069</v>
      </c>
      <c r="I3438" s="53" t="e">
        <f t="shared" si="266"/>
        <v>#N/A</v>
      </c>
      <c r="J3438" s="53" t="e">
        <f t="shared" si="267"/>
        <v>#N/A</v>
      </c>
      <c r="K3438" s="53" t="e">
        <f t="shared" si="268"/>
        <v>#N/A</v>
      </c>
      <c r="L3438" s="53" t="e">
        <f t="shared" si="269"/>
        <v>#N/A</v>
      </c>
    </row>
    <row r="3439" spans="1:12">
      <c r="H3439" s="76">
        <f t="shared" si="265"/>
        <v>3070</v>
      </c>
      <c r="I3439" s="53" t="e">
        <f t="shared" si="266"/>
        <v>#N/A</v>
      </c>
      <c r="J3439" s="53" t="e">
        <f t="shared" si="267"/>
        <v>#N/A</v>
      </c>
      <c r="K3439" s="53" t="e">
        <f t="shared" si="268"/>
        <v>#N/A</v>
      </c>
      <c r="L3439" s="53" t="e">
        <f t="shared" si="269"/>
        <v>#N/A</v>
      </c>
    </row>
    <row r="3440" spans="1:12">
      <c r="H3440" s="76">
        <f t="shared" si="265"/>
        <v>3071</v>
      </c>
      <c r="I3440" s="53" t="e">
        <f t="shared" si="266"/>
        <v>#N/A</v>
      </c>
      <c r="J3440" s="53" t="e">
        <f t="shared" si="267"/>
        <v>#N/A</v>
      </c>
      <c r="K3440" s="53" t="e">
        <f t="shared" si="268"/>
        <v>#N/A</v>
      </c>
      <c r="L3440" s="53" t="e">
        <f t="shared" si="269"/>
        <v>#N/A</v>
      </c>
    </row>
    <row r="3441" spans="8:12">
      <c r="H3441" s="76">
        <f t="shared" si="265"/>
        <v>3072</v>
      </c>
      <c r="I3441" s="53" t="e">
        <f t="shared" si="266"/>
        <v>#N/A</v>
      </c>
      <c r="J3441" s="53" t="e">
        <f t="shared" si="267"/>
        <v>#N/A</v>
      </c>
      <c r="K3441" s="53" t="e">
        <f t="shared" si="268"/>
        <v>#N/A</v>
      </c>
      <c r="L3441" s="53" t="e">
        <f t="shared" si="269"/>
        <v>#N/A</v>
      </c>
    </row>
    <row r="3442" spans="8:12">
      <c r="H3442" s="76">
        <f t="shared" si="265"/>
        <v>3073</v>
      </c>
      <c r="I3442" s="53" t="e">
        <f t="shared" si="266"/>
        <v>#N/A</v>
      </c>
      <c r="J3442" s="53" t="e">
        <f t="shared" si="267"/>
        <v>#N/A</v>
      </c>
      <c r="K3442" s="53" t="e">
        <f t="shared" si="268"/>
        <v>#N/A</v>
      </c>
      <c r="L3442" s="53" t="e">
        <f t="shared" si="269"/>
        <v>#N/A</v>
      </c>
    </row>
    <row r="3443" spans="8:12">
      <c r="H3443" s="76">
        <f t="shared" si="265"/>
        <v>3074</v>
      </c>
      <c r="I3443" s="53" t="e">
        <f t="shared" si="266"/>
        <v>#N/A</v>
      </c>
      <c r="J3443" s="53" t="e">
        <f t="shared" si="267"/>
        <v>#N/A</v>
      </c>
      <c r="K3443" s="53" t="e">
        <f t="shared" si="268"/>
        <v>#N/A</v>
      </c>
      <c r="L3443" s="53" t="e">
        <f t="shared" si="269"/>
        <v>#N/A</v>
      </c>
    </row>
    <row r="3444" spans="8:12">
      <c r="H3444" s="76">
        <f t="shared" si="265"/>
        <v>3075</v>
      </c>
      <c r="I3444" s="53" t="e">
        <f t="shared" si="266"/>
        <v>#N/A</v>
      </c>
      <c r="J3444" s="53" t="e">
        <f t="shared" si="267"/>
        <v>#N/A</v>
      </c>
      <c r="K3444" s="53" t="e">
        <f t="shared" si="268"/>
        <v>#N/A</v>
      </c>
      <c r="L3444" s="53" t="e">
        <f t="shared" si="269"/>
        <v>#N/A</v>
      </c>
    </row>
    <row r="3445" spans="8:12">
      <c r="H3445" s="76">
        <f t="shared" si="265"/>
        <v>3076</v>
      </c>
      <c r="I3445" s="53" t="e">
        <f t="shared" si="266"/>
        <v>#N/A</v>
      </c>
      <c r="J3445" s="53" t="e">
        <f t="shared" si="267"/>
        <v>#N/A</v>
      </c>
      <c r="K3445" s="53" t="e">
        <f t="shared" si="268"/>
        <v>#N/A</v>
      </c>
      <c r="L3445" s="53" t="e">
        <f t="shared" si="269"/>
        <v>#N/A</v>
      </c>
    </row>
    <row r="3446" spans="8:12">
      <c r="H3446" s="76">
        <f t="shared" si="265"/>
        <v>3077</v>
      </c>
      <c r="I3446" s="53" t="e">
        <f t="shared" si="266"/>
        <v>#N/A</v>
      </c>
      <c r="J3446" s="53" t="e">
        <f t="shared" si="267"/>
        <v>#N/A</v>
      </c>
      <c r="K3446" s="53" t="e">
        <f t="shared" si="268"/>
        <v>#N/A</v>
      </c>
      <c r="L3446" s="53" t="e">
        <f t="shared" si="269"/>
        <v>#N/A</v>
      </c>
    </row>
    <row r="3447" spans="8:12">
      <c r="H3447" s="76">
        <f t="shared" si="265"/>
        <v>3078</v>
      </c>
      <c r="I3447" s="53" t="e">
        <f t="shared" si="266"/>
        <v>#N/A</v>
      </c>
      <c r="J3447" s="53" t="e">
        <f t="shared" si="267"/>
        <v>#N/A</v>
      </c>
      <c r="K3447" s="53" t="e">
        <f t="shared" si="268"/>
        <v>#N/A</v>
      </c>
      <c r="L3447" s="53" t="e">
        <f t="shared" si="269"/>
        <v>#N/A</v>
      </c>
    </row>
    <row r="3448" spans="8:12">
      <c r="H3448" s="76">
        <f t="shared" si="265"/>
        <v>3079</v>
      </c>
      <c r="I3448" s="53" t="e">
        <f t="shared" si="266"/>
        <v>#N/A</v>
      </c>
      <c r="J3448" s="53" t="e">
        <f t="shared" si="267"/>
        <v>#N/A</v>
      </c>
      <c r="K3448" s="53" t="e">
        <f t="shared" si="268"/>
        <v>#N/A</v>
      </c>
      <c r="L3448" s="53" t="e">
        <f t="shared" si="269"/>
        <v>#N/A</v>
      </c>
    </row>
    <row r="3449" spans="8:12">
      <c r="H3449" s="76">
        <f t="shared" si="265"/>
        <v>3080</v>
      </c>
      <c r="I3449" s="53" t="e">
        <f t="shared" si="266"/>
        <v>#N/A</v>
      </c>
      <c r="J3449" s="53" t="e">
        <f t="shared" si="267"/>
        <v>#N/A</v>
      </c>
      <c r="K3449" s="53" t="e">
        <f t="shared" si="268"/>
        <v>#N/A</v>
      </c>
      <c r="L3449" s="53" t="e">
        <f t="shared" si="269"/>
        <v>#N/A</v>
      </c>
    </row>
    <row r="3450" spans="8:12">
      <c r="H3450" s="76">
        <f t="shared" si="265"/>
        <v>3081</v>
      </c>
      <c r="I3450" s="53" t="e">
        <f t="shared" si="266"/>
        <v>#N/A</v>
      </c>
      <c r="J3450" s="53" t="e">
        <f t="shared" si="267"/>
        <v>#N/A</v>
      </c>
      <c r="K3450" s="53" t="e">
        <f t="shared" si="268"/>
        <v>#N/A</v>
      </c>
      <c r="L3450" s="53" t="e">
        <f t="shared" si="269"/>
        <v>#N/A</v>
      </c>
    </row>
    <row r="3451" spans="8:12">
      <c r="H3451" s="76">
        <f t="shared" si="265"/>
        <v>3082</v>
      </c>
      <c r="I3451" s="53" t="e">
        <f t="shared" si="266"/>
        <v>#N/A</v>
      </c>
      <c r="J3451" s="53" t="e">
        <f t="shared" si="267"/>
        <v>#N/A</v>
      </c>
      <c r="K3451" s="53" t="e">
        <f t="shared" si="268"/>
        <v>#N/A</v>
      </c>
      <c r="L3451" s="53" t="e">
        <f t="shared" si="269"/>
        <v>#N/A</v>
      </c>
    </row>
    <row r="3452" spans="8:12">
      <c r="H3452" s="76">
        <f t="shared" si="265"/>
        <v>3083</v>
      </c>
      <c r="I3452" s="53" t="e">
        <f t="shared" si="266"/>
        <v>#N/A</v>
      </c>
      <c r="J3452" s="53" t="e">
        <f t="shared" si="267"/>
        <v>#N/A</v>
      </c>
      <c r="K3452" s="53" t="e">
        <f t="shared" si="268"/>
        <v>#N/A</v>
      </c>
      <c r="L3452" s="53" t="e">
        <f t="shared" si="269"/>
        <v>#N/A</v>
      </c>
    </row>
    <row r="3453" spans="8:12">
      <c r="H3453" s="76">
        <f t="shared" si="265"/>
        <v>3084</v>
      </c>
      <c r="I3453" s="53" t="e">
        <f t="shared" si="266"/>
        <v>#N/A</v>
      </c>
      <c r="J3453" s="53" t="e">
        <f t="shared" si="267"/>
        <v>#N/A</v>
      </c>
      <c r="K3453" s="53" t="e">
        <f t="shared" si="268"/>
        <v>#N/A</v>
      </c>
      <c r="L3453" s="53" t="e">
        <f t="shared" si="269"/>
        <v>#N/A</v>
      </c>
    </row>
    <row r="3454" spans="8:12">
      <c r="H3454" s="76">
        <f t="shared" si="265"/>
        <v>3085</v>
      </c>
      <c r="I3454" s="53" t="e">
        <f t="shared" si="266"/>
        <v>#N/A</v>
      </c>
      <c r="J3454" s="53" t="e">
        <f t="shared" si="267"/>
        <v>#N/A</v>
      </c>
      <c r="K3454" s="53" t="e">
        <f t="shared" si="268"/>
        <v>#N/A</v>
      </c>
      <c r="L3454" s="53" t="e">
        <f t="shared" si="269"/>
        <v>#N/A</v>
      </c>
    </row>
    <row r="3455" spans="8:12">
      <c r="H3455" s="76">
        <f t="shared" si="265"/>
        <v>3086</v>
      </c>
      <c r="I3455" s="53" t="e">
        <f t="shared" si="266"/>
        <v>#N/A</v>
      </c>
      <c r="J3455" s="53" t="e">
        <f t="shared" si="267"/>
        <v>#N/A</v>
      </c>
      <c r="K3455" s="53" t="e">
        <f t="shared" si="268"/>
        <v>#N/A</v>
      </c>
      <c r="L3455" s="53" t="e">
        <f t="shared" si="269"/>
        <v>#N/A</v>
      </c>
    </row>
    <row r="3456" spans="8:12">
      <c r="H3456" s="76">
        <f t="shared" si="265"/>
        <v>3087</v>
      </c>
      <c r="I3456" s="53" t="e">
        <f t="shared" si="266"/>
        <v>#N/A</v>
      </c>
      <c r="J3456" s="53" t="e">
        <f t="shared" si="267"/>
        <v>#N/A</v>
      </c>
      <c r="K3456" s="53" t="e">
        <f t="shared" si="268"/>
        <v>#N/A</v>
      </c>
      <c r="L3456" s="53" t="e">
        <f t="shared" si="269"/>
        <v>#N/A</v>
      </c>
    </row>
    <row r="3457" spans="8:12">
      <c r="H3457" s="76">
        <f t="shared" si="265"/>
        <v>3088</v>
      </c>
      <c r="I3457" s="53" t="e">
        <f t="shared" si="266"/>
        <v>#N/A</v>
      </c>
      <c r="J3457" s="53" t="e">
        <f t="shared" si="267"/>
        <v>#N/A</v>
      </c>
      <c r="K3457" s="53" t="e">
        <f t="shared" si="268"/>
        <v>#N/A</v>
      </c>
      <c r="L3457" s="53" t="e">
        <f t="shared" si="269"/>
        <v>#N/A</v>
      </c>
    </row>
    <row r="3458" spans="8:12">
      <c r="H3458" s="76">
        <f t="shared" si="265"/>
        <v>3089</v>
      </c>
      <c r="I3458" s="53" t="e">
        <f t="shared" si="266"/>
        <v>#N/A</v>
      </c>
      <c r="J3458" s="53" t="e">
        <f t="shared" si="267"/>
        <v>#N/A</v>
      </c>
      <c r="K3458" s="53" t="e">
        <f t="shared" si="268"/>
        <v>#N/A</v>
      </c>
      <c r="L3458" s="53" t="e">
        <f t="shared" si="269"/>
        <v>#N/A</v>
      </c>
    </row>
    <row r="3459" spans="8:12">
      <c r="H3459" s="76">
        <f t="shared" si="265"/>
        <v>3090</v>
      </c>
      <c r="I3459" s="53" t="e">
        <f t="shared" si="266"/>
        <v>#N/A</v>
      </c>
      <c r="J3459" s="53" t="e">
        <f t="shared" si="267"/>
        <v>#N/A</v>
      </c>
      <c r="K3459" s="53" t="e">
        <f t="shared" si="268"/>
        <v>#N/A</v>
      </c>
      <c r="L3459" s="53" t="e">
        <f t="shared" si="269"/>
        <v>#N/A</v>
      </c>
    </row>
    <row r="3460" spans="8:12">
      <c r="H3460" s="76">
        <f t="shared" ref="H3460:H3523" si="270">IF(+H3459+1&lt;=MAX(data21),+H3459+1,0)</f>
        <v>3091</v>
      </c>
      <c r="I3460" s="53" t="e">
        <f t="shared" si="266"/>
        <v>#N/A</v>
      </c>
      <c r="J3460" s="53" t="e">
        <f t="shared" si="267"/>
        <v>#N/A</v>
      </c>
      <c r="K3460" s="53" t="e">
        <f t="shared" si="268"/>
        <v>#N/A</v>
      </c>
      <c r="L3460" s="53" t="e">
        <f t="shared" si="269"/>
        <v>#N/A</v>
      </c>
    </row>
    <row r="3461" spans="8:12">
      <c r="H3461" s="76">
        <f t="shared" si="270"/>
        <v>3092</v>
      </c>
      <c r="I3461" s="53" t="e">
        <f t="shared" ref="I3461:I3524" si="271">IF(IFERROR(VLOOKUP($H3461,$A:$F,2,0)/VLOOKUP($H3460,$A:$F,2,0)*I3460,NA())=0,NA(),IFERROR(VLOOKUP($H3461,$A:$F,2,0)/VLOOKUP($H3460,$A:$F,2,0)*I3460,NA()))</f>
        <v>#N/A</v>
      </c>
      <c r="J3461" s="53" t="e">
        <f t="shared" ref="J3461:J3524" si="272">IF(IFERROR(VLOOKUP($H3461,$A:$F,3,0)/VLOOKUP($H3460,$A:$F,3,0)*J3460,NA())=0,NA(),IFERROR(VLOOKUP($H3461,$A:$F,3,0)/VLOOKUP($H3460,$A:$F,3,0)*J3460,NA()))</f>
        <v>#N/A</v>
      </c>
      <c r="K3461" s="53" t="e">
        <f t="shared" ref="K3461:K3524" si="273">IF(IFERROR(VLOOKUP($H3461,$A:$F,4,0)/VLOOKUP($H3460,$A:$F,4,0)*K3460,NA())=0,NA(),IFERROR(VLOOKUP($H3461,$A:$F,4,0)/VLOOKUP($H3460,$A:$F,4,0)*K3460,NA()))</f>
        <v>#N/A</v>
      </c>
      <c r="L3461" s="53" t="e">
        <f t="shared" ref="L3461:L3524" si="274">IF(IFERROR(VLOOKUP($H3461,$A:$F,5,0)/VLOOKUP($H3460,$A:$F,5,0)*L3460,NA())=0,NA(),IFERROR(VLOOKUP($H3461,$A:$F,5,0)/VLOOKUP($H3460,$A:$F,5,0)*L3460,NA()))</f>
        <v>#N/A</v>
      </c>
    </row>
    <row r="3462" spans="8:12">
      <c r="H3462" s="76">
        <f t="shared" si="270"/>
        <v>3093</v>
      </c>
      <c r="I3462" s="53" t="e">
        <f t="shared" si="271"/>
        <v>#N/A</v>
      </c>
      <c r="J3462" s="53" t="e">
        <f t="shared" si="272"/>
        <v>#N/A</v>
      </c>
      <c r="K3462" s="53" t="e">
        <f t="shared" si="273"/>
        <v>#N/A</v>
      </c>
      <c r="L3462" s="53" t="e">
        <f t="shared" si="274"/>
        <v>#N/A</v>
      </c>
    </row>
    <row r="3463" spans="8:12">
      <c r="H3463" s="76">
        <f t="shared" si="270"/>
        <v>3094</v>
      </c>
      <c r="I3463" s="53" t="e">
        <f t="shared" si="271"/>
        <v>#N/A</v>
      </c>
      <c r="J3463" s="53" t="e">
        <f t="shared" si="272"/>
        <v>#N/A</v>
      </c>
      <c r="K3463" s="53" t="e">
        <f t="shared" si="273"/>
        <v>#N/A</v>
      </c>
      <c r="L3463" s="53" t="e">
        <f t="shared" si="274"/>
        <v>#N/A</v>
      </c>
    </row>
    <row r="3464" spans="8:12">
      <c r="H3464" s="76">
        <f t="shared" si="270"/>
        <v>3095</v>
      </c>
      <c r="I3464" s="53" t="e">
        <f t="shared" si="271"/>
        <v>#N/A</v>
      </c>
      <c r="J3464" s="53" t="e">
        <f t="shared" si="272"/>
        <v>#N/A</v>
      </c>
      <c r="K3464" s="53" t="e">
        <f t="shared" si="273"/>
        <v>#N/A</v>
      </c>
      <c r="L3464" s="53" t="e">
        <f t="shared" si="274"/>
        <v>#N/A</v>
      </c>
    </row>
    <row r="3465" spans="8:12">
      <c r="H3465" s="76">
        <f t="shared" si="270"/>
        <v>3096</v>
      </c>
      <c r="I3465" s="53" t="e">
        <f t="shared" si="271"/>
        <v>#N/A</v>
      </c>
      <c r="J3465" s="53" t="e">
        <f t="shared" si="272"/>
        <v>#N/A</v>
      </c>
      <c r="K3465" s="53" t="e">
        <f t="shared" si="273"/>
        <v>#N/A</v>
      </c>
      <c r="L3465" s="53" t="e">
        <f t="shared" si="274"/>
        <v>#N/A</v>
      </c>
    </row>
    <row r="3466" spans="8:12">
      <c r="H3466" s="76">
        <f t="shared" si="270"/>
        <v>3097</v>
      </c>
      <c r="I3466" s="53" t="e">
        <f t="shared" si="271"/>
        <v>#N/A</v>
      </c>
      <c r="J3466" s="53" t="e">
        <f t="shared" si="272"/>
        <v>#N/A</v>
      </c>
      <c r="K3466" s="53" t="e">
        <f t="shared" si="273"/>
        <v>#N/A</v>
      </c>
      <c r="L3466" s="53" t="e">
        <f t="shared" si="274"/>
        <v>#N/A</v>
      </c>
    </row>
    <row r="3467" spans="8:12">
      <c r="H3467" s="76">
        <f t="shared" si="270"/>
        <v>3098</v>
      </c>
      <c r="I3467" s="53" t="e">
        <f t="shared" si="271"/>
        <v>#N/A</v>
      </c>
      <c r="J3467" s="53" t="e">
        <f t="shared" si="272"/>
        <v>#N/A</v>
      </c>
      <c r="K3467" s="53" t="e">
        <f t="shared" si="273"/>
        <v>#N/A</v>
      </c>
      <c r="L3467" s="53" t="e">
        <f t="shared" si="274"/>
        <v>#N/A</v>
      </c>
    </row>
    <row r="3468" spans="8:12">
      <c r="H3468" s="76">
        <f t="shared" si="270"/>
        <v>3099</v>
      </c>
      <c r="I3468" s="53" t="e">
        <f t="shared" si="271"/>
        <v>#N/A</v>
      </c>
      <c r="J3468" s="53" t="e">
        <f t="shared" si="272"/>
        <v>#N/A</v>
      </c>
      <c r="K3468" s="53" t="e">
        <f t="shared" si="273"/>
        <v>#N/A</v>
      </c>
      <c r="L3468" s="53" t="e">
        <f t="shared" si="274"/>
        <v>#N/A</v>
      </c>
    </row>
    <row r="3469" spans="8:12">
      <c r="H3469" s="76">
        <f t="shared" si="270"/>
        <v>3100</v>
      </c>
      <c r="I3469" s="53" t="e">
        <f t="shared" si="271"/>
        <v>#N/A</v>
      </c>
      <c r="J3469" s="53" t="e">
        <f t="shared" si="272"/>
        <v>#N/A</v>
      </c>
      <c r="K3469" s="53" t="e">
        <f t="shared" si="273"/>
        <v>#N/A</v>
      </c>
      <c r="L3469" s="53" t="e">
        <f t="shared" si="274"/>
        <v>#N/A</v>
      </c>
    </row>
    <row r="3470" spans="8:12">
      <c r="H3470" s="76">
        <f t="shared" si="270"/>
        <v>3101</v>
      </c>
      <c r="I3470" s="53" t="e">
        <f t="shared" si="271"/>
        <v>#N/A</v>
      </c>
      <c r="J3470" s="53" t="e">
        <f t="shared" si="272"/>
        <v>#N/A</v>
      </c>
      <c r="K3470" s="53" t="e">
        <f t="shared" si="273"/>
        <v>#N/A</v>
      </c>
      <c r="L3470" s="53" t="e">
        <f t="shared" si="274"/>
        <v>#N/A</v>
      </c>
    </row>
    <row r="3471" spans="8:12">
      <c r="H3471" s="76">
        <f t="shared" si="270"/>
        <v>3102</v>
      </c>
      <c r="I3471" s="53" t="e">
        <f t="shared" si="271"/>
        <v>#N/A</v>
      </c>
      <c r="J3471" s="53" t="e">
        <f t="shared" si="272"/>
        <v>#N/A</v>
      </c>
      <c r="K3471" s="53" t="e">
        <f t="shared" si="273"/>
        <v>#N/A</v>
      </c>
      <c r="L3471" s="53" t="e">
        <f t="shared" si="274"/>
        <v>#N/A</v>
      </c>
    </row>
    <row r="3472" spans="8:12">
      <c r="H3472" s="76">
        <f t="shared" si="270"/>
        <v>3103</v>
      </c>
      <c r="I3472" s="53" t="e">
        <f t="shared" si="271"/>
        <v>#N/A</v>
      </c>
      <c r="J3472" s="53" t="e">
        <f t="shared" si="272"/>
        <v>#N/A</v>
      </c>
      <c r="K3472" s="53" t="e">
        <f t="shared" si="273"/>
        <v>#N/A</v>
      </c>
      <c r="L3472" s="53" t="e">
        <f t="shared" si="274"/>
        <v>#N/A</v>
      </c>
    </row>
    <row r="3473" spans="8:12">
      <c r="H3473" s="76">
        <f t="shared" si="270"/>
        <v>3104</v>
      </c>
      <c r="I3473" s="53" t="e">
        <f t="shared" si="271"/>
        <v>#N/A</v>
      </c>
      <c r="J3473" s="53" t="e">
        <f t="shared" si="272"/>
        <v>#N/A</v>
      </c>
      <c r="K3473" s="53" t="e">
        <f t="shared" si="273"/>
        <v>#N/A</v>
      </c>
      <c r="L3473" s="53" t="e">
        <f t="shared" si="274"/>
        <v>#N/A</v>
      </c>
    </row>
    <row r="3474" spans="8:12">
      <c r="H3474" s="76">
        <f t="shared" si="270"/>
        <v>3105</v>
      </c>
      <c r="I3474" s="53" t="e">
        <f t="shared" si="271"/>
        <v>#N/A</v>
      </c>
      <c r="J3474" s="53" t="e">
        <f t="shared" si="272"/>
        <v>#N/A</v>
      </c>
      <c r="K3474" s="53" t="e">
        <f t="shared" si="273"/>
        <v>#N/A</v>
      </c>
      <c r="L3474" s="53" t="e">
        <f t="shared" si="274"/>
        <v>#N/A</v>
      </c>
    </row>
    <row r="3475" spans="8:12">
      <c r="H3475" s="76">
        <f t="shared" si="270"/>
        <v>3106</v>
      </c>
      <c r="I3475" s="53" t="e">
        <f t="shared" si="271"/>
        <v>#N/A</v>
      </c>
      <c r="J3475" s="53" t="e">
        <f t="shared" si="272"/>
        <v>#N/A</v>
      </c>
      <c r="K3475" s="53" t="e">
        <f t="shared" si="273"/>
        <v>#N/A</v>
      </c>
      <c r="L3475" s="53" t="e">
        <f t="shared" si="274"/>
        <v>#N/A</v>
      </c>
    </row>
    <row r="3476" spans="8:12">
      <c r="H3476" s="76">
        <f t="shared" si="270"/>
        <v>3107</v>
      </c>
      <c r="I3476" s="53" t="e">
        <f t="shared" si="271"/>
        <v>#N/A</v>
      </c>
      <c r="J3476" s="53" t="e">
        <f t="shared" si="272"/>
        <v>#N/A</v>
      </c>
      <c r="K3476" s="53" t="e">
        <f t="shared" si="273"/>
        <v>#N/A</v>
      </c>
      <c r="L3476" s="53" t="e">
        <f t="shared" si="274"/>
        <v>#N/A</v>
      </c>
    </row>
    <row r="3477" spans="8:12">
      <c r="H3477" s="76">
        <f t="shared" si="270"/>
        <v>3108</v>
      </c>
      <c r="I3477" s="53" t="e">
        <f t="shared" si="271"/>
        <v>#N/A</v>
      </c>
      <c r="J3477" s="53" t="e">
        <f t="shared" si="272"/>
        <v>#N/A</v>
      </c>
      <c r="K3477" s="53" t="e">
        <f t="shared" si="273"/>
        <v>#N/A</v>
      </c>
      <c r="L3477" s="53" t="e">
        <f t="shared" si="274"/>
        <v>#N/A</v>
      </c>
    </row>
    <row r="3478" spans="8:12">
      <c r="H3478" s="76">
        <f t="shared" si="270"/>
        <v>3109</v>
      </c>
      <c r="I3478" s="53" t="e">
        <f t="shared" si="271"/>
        <v>#N/A</v>
      </c>
      <c r="J3478" s="53" t="e">
        <f t="shared" si="272"/>
        <v>#N/A</v>
      </c>
      <c r="K3478" s="53" t="e">
        <f t="shared" si="273"/>
        <v>#N/A</v>
      </c>
      <c r="L3478" s="53" t="e">
        <f t="shared" si="274"/>
        <v>#N/A</v>
      </c>
    </row>
    <row r="3479" spans="8:12">
      <c r="H3479" s="76">
        <f t="shared" si="270"/>
        <v>3110</v>
      </c>
      <c r="I3479" s="53" t="e">
        <f t="shared" si="271"/>
        <v>#N/A</v>
      </c>
      <c r="J3479" s="53" t="e">
        <f t="shared" si="272"/>
        <v>#N/A</v>
      </c>
      <c r="K3479" s="53" t="e">
        <f t="shared" si="273"/>
        <v>#N/A</v>
      </c>
      <c r="L3479" s="53" t="e">
        <f t="shared" si="274"/>
        <v>#N/A</v>
      </c>
    </row>
    <row r="3480" spans="8:12">
      <c r="H3480" s="76">
        <f t="shared" si="270"/>
        <v>3111</v>
      </c>
      <c r="I3480" s="53" t="e">
        <f t="shared" si="271"/>
        <v>#N/A</v>
      </c>
      <c r="J3480" s="53" t="e">
        <f t="shared" si="272"/>
        <v>#N/A</v>
      </c>
      <c r="K3480" s="53" t="e">
        <f t="shared" si="273"/>
        <v>#N/A</v>
      </c>
      <c r="L3480" s="53" t="e">
        <f t="shared" si="274"/>
        <v>#N/A</v>
      </c>
    </row>
    <row r="3481" spans="8:12">
      <c r="H3481" s="76">
        <f t="shared" si="270"/>
        <v>3112</v>
      </c>
      <c r="I3481" s="53" t="e">
        <f t="shared" si="271"/>
        <v>#N/A</v>
      </c>
      <c r="J3481" s="53" t="e">
        <f t="shared" si="272"/>
        <v>#N/A</v>
      </c>
      <c r="K3481" s="53" t="e">
        <f t="shared" si="273"/>
        <v>#N/A</v>
      </c>
      <c r="L3481" s="53" t="e">
        <f t="shared" si="274"/>
        <v>#N/A</v>
      </c>
    </row>
    <row r="3482" spans="8:12">
      <c r="H3482" s="76">
        <f t="shared" si="270"/>
        <v>3113</v>
      </c>
      <c r="I3482" s="53" t="e">
        <f t="shared" si="271"/>
        <v>#N/A</v>
      </c>
      <c r="J3482" s="53" t="e">
        <f t="shared" si="272"/>
        <v>#N/A</v>
      </c>
      <c r="K3482" s="53" t="e">
        <f t="shared" si="273"/>
        <v>#N/A</v>
      </c>
      <c r="L3482" s="53" t="e">
        <f t="shared" si="274"/>
        <v>#N/A</v>
      </c>
    </row>
    <row r="3483" spans="8:12">
      <c r="H3483" s="76">
        <f t="shared" si="270"/>
        <v>3114</v>
      </c>
      <c r="I3483" s="53" t="e">
        <f t="shared" si="271"/>
        <v>#N/A</v>
      </c>
      <c r="J3483" s="53" t="e">
        <f t="shared" si="272"/>
        <v>#N/A</v>
      </c>
      <c r="K3483" s="53" t="e">
        <f t="shared" si="273"/>
        <v>#N/A</v>
      </c>
      <c r="L3483" s="53" t="e">
        <f t="shared" si="274"/>
        <v>#N/A</v>
      </c>
    </row>
    <row r="3484" spans="8:12">
      <c r="H3484" s="76">
        <f t="shared" si="270"/>
        <v>3115</v>
      </c>
      <c r="I3484" s="53" t="e">
        <f t="shared" si="271"/>
        <v>#N/A</v>
      </c>
      <c r="J3484" s="53" t="e">
        <f t="shared" si="272"/>
        <v>#N/A</v>
      </c>
      <c r="K3484" s="53" t="e">
        <f t="shared" si="273"/>
        <v>#N/A</v>
      </c>
      <c r="L3484" s="53" t="e">
        <f t="shared" si="274"/>
        <v>#N/A</v>
      </c>
    </row>
    <row r="3485" spans="8:12">
      <c r="H3485" s="76">
        <f t="shared" si="270"/>
        <v>3116</v>
      </c>
      <c r="I3485" s="53" t="e">
        <f t="shared" si="271"/>
        <v>#N/A</v>
      </c>
      <c r="J3485" s="53" t="e">
        <f t="shared" si="272"/>
        <v>#N/A</v>
      </c>
      <c r="K3485" s="53" t="e">
        <f t="shared" si="273"/>
        <v>#N/A</v>
      </c>
      <c r="L3485" s="53" t="e">
        <f t="shared" si="274"/>
        <v>#N/A</v>
      </c>
    </row>
    <row r="3486" spans="8:12">
      <c r="H3486" s="76">
        <f t="shared" si="270"/>
        <v>3117</v>
      </c>
      <c r="I3486" s="53" t="e">
        <f t="shared" si="271"/>
        <v>#N/A</v>
      </c>
      <c r="J3486" s="53" t="e">
        <f t="shared" si="272"/>
        <v>#N/A</v>
      </c>
      <c r="K3486" s="53" t="e">
        <f t="shared" si="273"/>
        <v>#N/A</v>
      </c>
      <c r="L3486" s="53" t="e">
        <f t="shared" si="274"/>
        <v>#N/A</v>
      </c>
    </row>
    <row r="3487" spans="8:12">
      <c r="H3487" s="76">
        <f t="shared" si="270"/>
        <v>3118</v>
      </c>
      <c r="I3487" s="53" t="e">
        <f t="shared" si="271"/>
        <v>#N/A</v>
      </c>
      <c r="J3487" s="53" t="e">
        <f t="shared" si="272"/>
        <v>#N/A</v>
      </c>
      <c r="K3487" s="53" t="e">
        <f t="shared" si="273"/>
        <v>#N/A</v>
      </c>
      <c r="L3487" s="53" t="e">
        <f t="shared" si="274"/>
        <v>#N/A</v>
      </c>
    </row>
    <row r="3488" spans="8:12">
      <c r="H3488" s="76">
        <f t="shared" si="270"/>
        <v>3119</v>
      </c>
      <c r="I3488" s="53" t="e">
        <f t="shared" si="271"/>
        <v>#N/A</v>
      </c>
      <c r="J3488" s="53" t="e">
        <f t="shared" si="272"/>
        <v>#N/A</v>
      </c>
      <c r="K3488" s="53" t="e">
        <f t="shared" si="273"/>
        <v>#N/A</v>
      </c>
      <c r="L3488" s="53" t="e">
        <f t="shared" si="274"/>
        <v>#N/A</v>
      </c>
    </row>
    <row r="3489" spans="8:12">
      <c r="H3489" s="76">
        <f t="shared" si="270"/>
        <v>3120</v>
      </c>
      <c r="I3489" s="53" t="e">
        <f t="shared" si="271"/>
        <v>#N/A</v>
      </c>
      <c r="J3489" s="53" t="e">
        <f t="shared" si="272"/>
        <v>#N/A</v>
      </c>
      <c r="K3489" s="53" t="e">
        <f t="shared" si="273"/>
        <v>#N/A</v>
      </c>
      <c r="L3489" s="53" t="e">
        <f t="shared" si="274"/>
        <v>#N/A</v>
      </c>
    </row>
    <row r="3490" spans="8:12">
      <c r="H3490" s="76">
        <f t="shared" si="270"/>
        <v>3121</v>
      </c>
      <c r="I3490" s="53" t="e">
        <f t="shared" si="271"/>
        <v>#N/A</v>
      </c>
      <c r="J3490" s="53" t="e">
        <f t="shared" si="272"/>
        <v>#N/A</v>
      </c>
      <c r="K3490" s="53" t="e">
        <f t="shared" si="273"/>
        <v>#N/A</v>
      </c>
      <c r="L3490" s="53" t="e">
        <f t="shared" si="274"/>
        <v>#N/A</v>
      </c>
    </row>
    <row r="3491" spans="8:12">
      <c r="H3491" s="76">
        <f t="shared" si="270"/>
        <v>3122</v>
      </c>
      <c r="I3491" s="53" t="e">
        <f t="shared" si="271"/>
        <v>#N/A</v>
      </c>
      <c r="J3491" s="53" t="e">
        <f t="shared" si="272"/>
        <v>#N/A</v>
      </c>
      <c r="K3491" s="53" t="e">
        <f t="shared" si="273"/>
        <v>#N/A</v>
      </c>
      <c r="L3491" s="53" t="e">
        <f t="shared" si="274"/>
        <v>#N/A</v>
      </c>
    </row>
    <row r="3492" spans="8:12">
      <c r="H3492" s="76">
        <f t="shared" si="270"/>
        <v>3123</v>
      </c>
      <c r="I3492" s="53" t="e">
        <f t="shared" si="271"/>
        <v>#N/A</v>
      </c>
      <c r="J3492" s="53" t="e">
        <f t="shared" si="272"/>
        <v>#N/A</v>
      </c>
      <c r="K3492" s="53" t="e">
        <f t="shared" si="273"/>
        <v>#N/A</v>
      </c>
      <c r="L3492" s="53" t="e">
        <f t="shared" si="274"/>
        <v>#N/A</v>
      </c>
    </row>
    <row r="3493" spans="8:12">
      <c r="H3493" s="76">
        <f t="shared" si="270"/>
        <v>3124</v>
      </c>
      <c r="I3493" s="53" t="e">
        <f t="shared" si="271"/>
        <v>#N/A</v>
      </c>
      <c r="J3493" s="53" t="e">
        <f t="shared" si="272"/>
        <v>#N/A</v>
      </c>
      <c r="K3493" s="53" t="e">
        <f t="shared" si="273"/>
        <v>#N/A</v>
      </c>
      <c r="L3493" s="53" t="e">
        <f t="shared" si="274"/>
        <v>#N/A</v>
      </c>
    </row>
    <row r="3494" spans="8:12">
      <c r="H3494" s="76">
        <f t="shared" si="270"/>
        <v>3125</v>
      </c>
      <c r="I3494" s="53" t="e">
        <f t="shared" si="271"/>
        <v>#N/A</v>
      </c>
      <c r="J3494" s="53" t="e">
        <f t="shared" si="272"/>
        <v>#N/A</v>
      </c>
      <c r="K3494" s="53" t="e">
        <f t="shared" si="273"/>
        <v>#N/A</v>
      </c>
      <c r="L3494" s="53" t="e">
        <f t="shared" si="274"/>
        <v>#N/A</v>
      </c>
    </row>
    <row r="3495" spans="8:12">
      <c r="H3495" s="76">
        <f t="shared" si="270"/>
        <v>3126</v>
      </c>
      <c r="I3495" s="53" t="e">
        <f t="shared" si="271"/>
        <v>#N/A</v>
      </c>
      <c r="J3495" s="53" t="e">
        <f t="shared" si="272"/>
        <v>#N/A</v>
      </c>
      <c r="K3495" s="53" t="e">
        <f t="shared" si="273"/>
        <v>#N/A</v>
      </c>
      <c r="L3495" s="53" t="e">
        <f t="shared" si="274"/>
        <v>#N/A</v>
      </c>
    </row>
    <row r="3496" spans="8:12">
      <c r="H3496" s="76">
        <f t="shared" si="270"/>
        <v>3127</v>
      </c>
      <c r="I3496" s="53" t="e">
        <f t="shared" si="271"/>
        <v>#N/A</v>
      </c>
      <c r="J3496" s="53" t="e">
        <f t="shared" si="272"/>
        <v>#N/A</v>
      </c>
      <c r="K3496" s="53" t="e">
        <f t="shared" si="273"/>
        <v>#N/A</v>
      </c>
      <c r="L3496" s="53" t="e">
        <f t="shared" si="274"/>
        <v>#N/A</v>
      </c>
    </row>
    <row r="3497" spans="8:12">
      <c r="H3497" s="76">
        <f t="shared" si="270"/>
        <v>3128</v>
      </c>
      <c r="I3497" s="53" t="e">
        <f t="shared" si="271"/>
        <v>#N/A</v>
      </c>
      <c r="J3497" s="53" t="e">
        <f t="shared" si="272"/>
        <v>#N/A</v>
      </c>
      <c r="K3497" s="53" t="e">
        <f t="shared" si="273"/>
        <v>#N/A</v>
      </c>
      <c r="L3497" s="53" t="e">
        <f t="shared" si="274"/>
        <v>#N/A</v>
      </c>
    </row>
    <row r="3498" spans="8:12">
      <c r="H3498" s="76">
        <f t="shared" si="270"/>
        <v>3129</v>
      </c>
      <c r="I3498" s="53" t="e">
        <f t="shared" si="271"/>
        <v>#N/A</v>
      </c>
      <c r="J3498" s="53" t="e">
        <f t="shared" si="272"/>
        <v>#N/A</v>
      </c>
      <c r="K3498" s="53" t="e">
        <f t="shared" si="273"/>
        <v>#N/A</v>
      </c>
      <c r="L3498" s="53" t="e">
        <f t="shared" si="274"/>
        <v>#N/A</v>
      </c>
    </row>
    <row r="3499" spans="8:12">
      <c r="H3499" s="76">
        <f t="shared" si="270"/>
        <v>3130</v>
      </c>
      <c r="I3499" s="53" t="e">
        <f t="shared" si="271"/>
        <v>#N/A</v>
      </c>
      <c r="J3499" s="53" t="e">
        <f t="shared" si="272"/>
        <v>#N/A</v>
      </c>
      <c r="K3499" s="53" t="e">
        <f t="shared" si="273"/>
        <v>#N/A</v>
      </c>
      <c r="L3499" s="53" t="e">
        <f t="shared" si="274"/>
        <v>#N/A</v>
      </c>
    </row>
    <row r="3500" spans="8:12">
      <c r="H3500" s="76">
        <f t="shared" si="270"/>
        <v>3131</v>
      </c>
      <c r="I3500" s="53" t="e">
        <f t="shared" si="271"/>
        <v>#N/A</v>
      </c>
      <c r="J3500" s="53" t="e">
        <f t="shared" si="272"/>
        <v>#N/A</v>
      </c>
      <c r="K3500" s="53" t="e">
        <f t="shared" si="273"/>
        <v>#N/A</v>
      </c>
      <c r="L3500" s="53" t="e">
        <f t="shared" si="274"/>
        <v>#N/A</v>
      </c>
    </row>
    <row r="3501" spans="8:12">
      <c r="H3501" s="76">
        <f t="shared" si="270"/>
        <v>3132</v>
      </c>
      <c r="I3501" s="53" t="e">
        <f t="shared" si="271"/>
        <v>#N/A</v>
      </c>
      <c r="J3501" s="53" t="e">
        <f t="shared" si="272"/>
        <v>#N/A</v>
      </c>
      <c r="K3501" s="53" t="e">
        <f t="shared" si="273"/>
        <v>#N/A</v>
      </c>
      <c r="L3501" s="53" t="e">
        <f t="shared" si="274"/>
        <v>#N/A</v>
      </c>
    </row>
    <row r="3502" spans="8:12">
      <c r="H3502" s="76">
        <f t="shared" si="270"/>
        <v>3133</v>
      </c>
      <c r="I3502" s="53" t="e">
        <f t="shared" si="271"/>
        <v>#N/A</v>
      </c>
      <c r="J3502" s="53" t="e">
        <f t="shared" si="272"/>
        <v>#N/A</v>
      </c>
      <c r="K3502" s="53" t="e">
        <f t="shared" si="273"/>
        <v>#N/A</v>
      </c>
      <c r="L3502" s="53" t="e">
        <f t="shared" si="274"/>
        <v>#N/A</v>
      </c>
    </row>
    <row r="3503" spans="8:12">
      <c r="H3503" s="76">
        <f t="shared" si="270"/>
        <v>3134</v>
      </c>
      <c r="I3503" s="53" t="e">
        <f t="shared" si="271"/>
        <v>#N/A</v>
      </c>
      <c r="J3503" s="53" t="e">
        <f t="shared" si="272"/>
        <v>#N/A</v>
      </c>
      <c r="K3503" s="53" t="e">
        <f t="shared" si="273"/>
        <v>#N/A</v>
      </c>
      <c r="L3503" s="53" t="e">
        <f t="shared" si="274"/>
        <v>#N/A</v>
      </c>
    </row>
    <row r="3504" spans="8:12">
      <c r="H3504" s="76">
        <f t="shared" si="270"/>
        <v>3135</v>
      </c>
      <c r="I3504" s="53" t="e">
        <f t="shared" si="271"/>
        <v>#N/A</v>
      </c>
      <c r="J3504" s="53" t="e">
        <f t="shared" si="272"/>
        <v>#N/A</v>
      </c>
      <c r="K3504" s="53" t="e">
        <f t="shared" si="273"/>
        <v>#N/A</v>
      </c>
      <c r="L3504" s="53" t="e">
        <f t="shared" si="274"/>
        <v>#N/A</v>
      </c>
    </row>
    <row r="3505" spans="8:12">
      <c r="H3505" s="76">
        <f t="shared" si="270"/>
        <v>3136</v>
      </c>
      <c r="I3505" s="53" t="e">
        <f t="shared" si="271"/>
        <v>#N/A</v>
      </c>
      <c r="J3505" s="53" t="e">
        <f t="shared" si="272"/>
        <v>#N/A</v>
      </c>
      <c r="K3505" s="53" t="e">
        <f t="shared" si="273"/>
        <v>#N/A</v>
      </c>
      <c r="L3505" s="53" t="e">
        <f t="shared" si="274"/>
        <v>#N/A</v>
      </c>
    </row>
    <row r="3506" spans="8:12">
      <c r="H3506" s="76">
        <f t="shared" si="270"/>
        <v>3137</v>
      </c>
      <c r="I3506" s="53" t="e">
        <f t="shared" si="271"/>
        <v>#N/A</v>
      </c>
      <c r="J3506" s="53" t="e">
        <f t="shared" si="272"/>
        <v>#N/A</v>
      </c>
      <c r="K3506" s="53" t="e">
        <f t="shared" si="273"/>
        <v>#N/A</v>
      </c>
      <c r="L3506" s="53" t="e">
        <f t="shared" si="274"/>
        <v>#N/A</v>
      </c>
    </row>
    <row r="3507" spans="8:12">
      <c r="H3507" s="76">
        <f t="shared" si="270"/>
        <v>3138</v>
      </c>
      <c r="I3507" s="53" t="e">
        <f t="shared" si="271"/>
        <v>#N/A</v>
      </c>
      <c r="J3507" s="53" t="e">
        <f t="shared" si="272"/>
        <v>#N/A</v>
      </c>
      <c r="K3507" s="53" t="e">
        <f t="shared" si="273"/>
        <v>#N/A</v>
      </c>
      <c r="L3507" s="53" t="e">
        <f t="shared" si="274"/>
        <v>#N/A</v>
      </c>
    </row>
    <row r="3508" spans="8:12">
      <c r="H3508" s="76">
        <f t="shared" si="270"/>
        <v>3139</v>
      </c>
      <c r="I3508" s="53" t="e">
        <f t="shared" si="271"/>
        <v>#N/A</v>
      </c>
      <c r="J3508" s="53" t="e">
        <f t="shared" si="272"/>
        <v>#N/A</v>
      </c>
      <c r="K3508" s="53" t="e">
        <f t="shared" si="273"/>
        <v>#N/A</v>
      </c>
      <c r="L3508" s="53" t="e">
        <f t="shared" si="274"/>
        <v>#N/A</v>
      </c>
    </row>
    <row r="3509" spans="8:12">
      <c r="H3509" s="76">
        <f t="shared" si="270"/>
        <v>3140</v>
      </c>
      <c r="I3509" s="53" t="e">
        <f t="shared" si="271"/>
        <v>#N/A</v>
      </c>
      <c r="J3509" s="53" t="e">
        <f t="shared" si="272"/>
        <v>#N/A</v>
      </c>
      <c r="K3509" s="53" t="e">
        <f t="shared" si="273"/>
        <v>#N/A</v>
      </c>
      <c r="L3509" s="53" t="e">
        <f t="shared" si="274"/>
        <v>#N/A</v>
      </c>
    </row>
    <row r="3510" spans="8:12">
      <c r="H3510" s="76">
        <f t="shared" si="270"/>
        <v>3141</v>
      </c>
      <c r="I3510" s="53" t="e">
        <f t="shared" si="271"/>
        <v>#N/A</v>
      </c>
      <c r="J3510" s="53" t="e">
        <f t="shared" si="272"/>
        <v>#N/A</v>
      </c>
      <c r="K3510" s="53" t="e">
        <f t="shared" si="273"/>
        <v>#N/A</v>
      </c>
      <c r="L3510" s="53" t="e">
        <f t="shared" si="274"/>
        <v>#N/A</v>
      </c>
    </row>
    <row r="3511" spans="8:12">
      <c r="H3511" s="76">
        <f t="shared" si="270"/>
        <v>3142</v>
      </c>
      <c r="I3511" s="53" t="e">
        <f t="shared" si="271"/>
        <v>#N/A</v>
      </c>
      <c r="J3511" s="53" t="e">
        <f t="shared" si="272"/>
        <v>#N/A</v>
      </c>
      <c r="K3511" s="53" t="e">
        <f t="shared" si="273"/>
        <v>#N/A</v>
      </c>
      <c r="L3511" s="53" t="e">
        <f t="shared" si="274"/>
        <v>#N/A</v>
      </c>
    </row>
    <row r="3512" spans="8:12">
      <c r="H3512" s="76">
        <f t="shared" si="270"/>
        <v>3143</v>
      </c>
      <c r="I3512" s="53" t="e">
        <f t="shared" si="271"/>
        <v>#N/A</v>
      </c>
      <c r="J3512" s="53" t="e">
        <f t="shared" si="272"/>
        <v>#N/A</v>
      </c>
      <c r="K3512" s="53" t="e">
        <f t="shared" si="273"/>
        <v>#N/A</v>
      </c>
      <c r="L3512" s="53" t="e">
        <f t="shared" si="274"/>
        <v>#N/A</v>
      </c>
    </row>
    <row r="3513" spans="8:12">
      <c r="H3513" s="76">
        <f t="shared" si="270"/>
        <v>3144</v>
      </c>
      <c r="I3513" s="53" t="e">
        <f t="shared" si="271"/>
        <v>#N/A</v>
      </c>
      <c r="J3513" s="53" t="e">
        <f t="shared" si="272"/>
        <v>#N/A</v>
      </c>
      <c r="K3513" s="53" t="e">
        <f t="shared" si="273"/>
        <v>#N/A</v>
      </c>
      <c r="L3513" s="53" t="e">
        <f t="shared" si="274"/>
        <v>#N/A</v>
      </c>
    </row>
    <row r="3514" spans="8:12">
      <c r="H3514" s="76">
        <f t="shared" si="270"/>
        <v>3145</v>
      </c>
      <c r="I3514" s="53" t="e">
        <f t="shared" si="271"/>
        <v>#N/A</v>
      </c>
      <c r="J3514" s="53" t="e">
        <f t="shared" si="272"/>
        <v>#N/A</v>
      </c>
      <c r="K3514" s="53" t="e">
        <f t="shared" si="273"/>
        <v>#N/A</v>
      </c>
      <c r="L3514" s="53" t="e">
        <f t="shared" si="274"/>
        <v>#N/A</v>
      </c>
    </row>
    <row r="3515" spans="8:12">
      <c r="H3515" s="76">
        <f t="shared" si="270"/>
        <v>3146</v>
      </c>
      <c r="I3515" s="53" t="e">
        <f t="shared" si="271"/>
        <v>#N/A</v>
      </c>
      <c r="J3515" s="53" t="e">
        <f t="shared" si="272"/>
        <v>#N/A</v>
      </c>
      <c r="K3515" s="53" t="e">
        <f t="shared" si="273"/>
        <v>#N/A</v>
      </c>
      <c r="L3515" s="53" t="e">
        <f t="shared" si="274"/>
        <v>#N/A</v>
      </c>
    </row>
    <row r="3516" spans="8:12">
      <c r="H3516" s="76">
        <f t="shared" si="270"/>
        <v>3147</v>
      </c>
      <c r="I3516" s="53" t="e">
        <f t="shared" si="271"/>
        <v>#N/A</v>
      </c>
      <c r="J3516" s="53" t="e">
        <f t="shared" si="272"/>
        <v>#N/A</v>
      </c>
      <c r="K3516" s="53" t="e">
        <f t="shared" si="273"/>
        <v>#N/A</v>
      </c>
      <c r="L3516" s="53" t="e">
        <f t="shared" si="274"/>
        <v>#N/A</v>
      </c>
    </row>
    <row r="3517" spans="8:12">
      <c r="H3517" s="76">
        <f t="shared" si="270"/>
        <v>3148</v>
      </c>
      <c r="I3517" s="53" t="e">
        <f t="shared" si="271"/>
        <v>#N/A</v>
      </c>
      <c r="J3517" s="53" t="e">
        <f t="shared" si="272"/>
        <v>#N/A</v>
      </c>
      <c r="K3517" s="53" t="e">
        <f t="shared" si="273"/>
        <v>#N/A</v>
      </c>
      <c r="L3517" s="53" t="e">
        <f t="shared" si="274"/>
        <v>#N/A</v>
      </c>
    </row>
    <row r="3518" spans="8:12">
      <c r="H3518" s="76">
        <f t="shared" si="270"/>
        <v>3149</v>
      </c>
      <c r="I3518" s="53" t="e">
        <f t="shared" si="271"/>
        <v>#N/A</v>
      </c>
      <c r="J3518" s="53" t="e">
        <f t="shared" si="272"/>
        <v>#N/A</v>
      </c>
      <c r="K3518" s="53" t="e">
        <f t="shared" si="273"/>
        <v>#N/A</v>
      </c>
      <c r="L3518" s="53" t="e">
        <f t="shared" si="274"/>
        <v>#N/A</v>
      </c>
    </row>
    <row r="3519" spans="8:12">
      <c r="H3519" s="76">
        <f t="shared" si="270"/>
        <v>3150</v>
      </c>
      <c r="I3519" s="53" t="e">
        <f t="shared" si="271"/>
        <v>#N/A</v>
      </c>
      <c r="J3519" s="53" t="e">
        <f t="shared" si="272"/>
        <v>#N/A</v>
      </c>
      <c r="K3519" s="53" t="e">
        <f t="shared" si="273"/>
        <v>#N/A</v>
      </c>
      <c r="L3519" s="53" t="e">
        <f t="shared" si="274"/>
        <v>#N/A</v>
      </c>
    </row>
    <row r="3520" spans="8:12">
      <c r="H3520" s="76">
        <f t="shared" si="270"/>
        <v>3151</v>
      </c>
      <c r="I3520" s="53" t="e">
        <f t="shared" si="271"/>
        <v>#N/A</v>
      </c>
      <c r="J3520" s="53" t="e">
        <f t="shared" si="272"/>
        <v>#N/A</v>
      </c>
      <c r="K3520" s="53" t="e">
        <f t="shared" si="273"/>
        <v>#N/A</v>
      </c>
      <c r="L3520" s="53" t="e">
        <f t="shared" si="274"/>
        <v>#N/A</v>
      </c>
    </row>
    <row r="3521" spans="8:12">
      <c r="H3521" s="76">
        <f t="shared" si="270"/>
        <v>3152</v>
      </c>
      <c r="I3521" s="53" t="e">
        <f t="shared" si="271"/>
        <v>#N/A</v>
      </c>
      <c r="J3521" s="53" t="e">
        <f t="shared" si="272"/>
        <v>#N/A</v>
      </c>
      <c r="K3521" s="53" t="e">
        <f t="shared" si="273"/>
        <v>#N/A</v>
      </c>
      <c r="L3521" s="53" t="e">
        <f t="shared" si="274"/>
        <v>#N/A</v>
      </c>
    </row>
    <row r="3522" spans="8:12">
      <c r="H3522" s="76">
        <f t="shared" si="270"/>
        <v>3153</v>
      </c>
      <c r="I3522" s="53" t="e">
        <f t="shared" si="271"/>
        <v>#N/A</v>
      </c>
      <c r="J3522" s="53" t="e">
        <f t="shared" si="272"/>
        <v>#N/A</v>
      </c>
      <c r="K3522" s="53" t="e">
        <f t="shared" si="273"/>
        <v>#N/A</v>
      </c>
      <c r="L3522" s="53" t="e">
        <f t="shared" si="274"/>
        <v>#N/A</v>
      </c>
    </row>
    <row r="3523" spans="8:12">
      <c r="H3523" s="76">
        <f t="shared" si="270"/>
        <v>3154</v>
      </c>
      <c r="I3523" s="53" t="e">
        <f t="shared" si="271"/>
        <v>#N/A</v>
      </c>
      <c r="J3523" s="53" t="e">
        <f t="shared" si="272"/>
        <v>#N/A</v>
      </c>
      <c r="K3523" s="53" t="e">
        <f t="shared" si="273"/>
        <v>#N/A</v>
      </c>
      <c r="L3523" s="53" t="e">
        <f t="shared" si="274"/>
        <v>#N/A</v>
      </c>
    </row>
    <row r="3524" spans="8:12">
      <c r="H3524" s="76">
        <f t="shared" ref="H3524:H3587" si="275">IF(+H3523+1&lt;=MAX(data21),+H3523+1,0)</f>
        <v>3155</v>
      </c>
      <c r="I3524" s="53" t="e">
        <f t="shared" si="271"/>
        <v>#N/A</v>
      </c>
      <c r="J3524" s="53" t="e">
        <f t="shared" si="272"/>
        <v>#N/A</v>
      </c>
      <c r="K3524" s="53" t="e">
        <f t="shared" si="273"/>
        <v>#N/A</v>
      </c>
      <c r="L3524" s="53" t="e">
        <f t="shared" si="274"/>
        <v>#N/A</v>
      </c>
    </row>
    <row r="3525" spans="8:12">
      <c r="H3525" s="76">
        <f t="shared" si="275"/>
        <v>3156</v>
      </c>
      <c r="I3525" s="53" t="e">
        <f t="shared" ref="I3525:I3588" si="276">IF(IFERROR(VLOOKUP($H3525,$A:$F,2,0)/VLOOKUP($H3524,$A:$F,2,0)*I3524,NA())=0,NA(),IFERROR(VLOOKUP($H3525,$A:$F,2,0)/VLOOKUP($H3524,$A:$F,2,0)*I3524,NA()))</f>
        <v>#N/A</v>
      </c>
      <c r="J3525" s="53" t="e">
        <f t="shared" ref="J3525:J3588" si="277">IF(IFERROR(VLOOKUP($H3525,$A:$F,3,0)/VLOOKUP($H3524,$A:$F,3,0)*J3524,NA())=0,NA(),IFERROR(VLOOKUP($H3525,$A:$F,3,0)/VLOOKUP($H3524,$A:$F,3,0)*J3524,NA()))</f>
        <v>#N/A</v>
      </c>
      <c r="K3525" s="53" t="e">
        <f t="shared" ref="K3525:K3588" si="278">IF(IFERROR(VLOOKUP($H3525,$A:$F,4,0)/VLOOKUP($H3524,$A:$F,4,0)*K3524,NA())=0,NA(),IFERROR(VLOOKUP($H3525,$A:$F,4,0)/VLOOKUP($H3524,$A:$F,4,0)*K3524,NA()))</f>
        <v>#N/A</v>
      </c>
      <c r="L3525" s="53" t="e">
        <f t="shared" ref="L3525:L3588" si="279">IF(IFERROR(VLOOKUP($H3525,$A:$F,5,0)/VLOOKUP($H3524,$A:$F,5,0)*L3524,NA())=0,NA(),IFERROR(VLOOKUP($H3525,$A:$F,5,0)/VLOOKUP($H3524,$A:$F,5,0)*L3524,NA()))</f>
        <v>#N/A</v>
      </c>
    </row>
    <row r="3526" spans="8:12">
      <c r="H3526" s="76">
        <f t="shared" si="275"/>
        <v>3157</v>
      </c>
      <c r="I3526" s="53" t="e">
        <f t="shared" si="276"/>
        <v>#N/A</v>
      </c>
      <c r="J3526" s="53" t="e">
        <f t="shared" si="277"/>
        <v>#N/A</v>
      </c>
      <c r="K3526" s="53" t="e">
        <f t="shared" si="278"/>
        <v>#N/A</v>
      </c>
      <c r="L3526" s="53" t="e">
        <f t="shared" si="279"/>
        <v>#N/A</v>
      </c>
    </row>
    <row r="3527" spans="8:12">
      <c r="H3527" s="76">
        <f t="shared" si="275"/>
        <v>3158</v>
      </c>
      <c r="I3527" s="53" t="e">
        <f t="shared" si="276"/>
        <v>#N/A</v>
      </c>
      <c r="J3527" s="53" t="e">
        <f t="shared" si="277"/>
        <v>#N/A</v>
      </c>
      <c r="K3527" s="53" t="e">
        <f t="shared" si="278"/>
        <v>#N/A</v>
      </c>
      <c r="L3527" s="53" t="e">
        <f t="shared" si="279"/>
        <v>#N/A</v>
      </c>
    </row>
    <row r="3528" spans="8:12">
      <c r="H3528" s="76">
        <f t="shared" si="275"/>
        <v>3159</v>
      </c>
      <c r="I3528" s="53" t="e">
        <f t="shared" si="276"/>
        <v>#N/A</v>
      </c>
      <c r="J3528" s="53" t="e">
        <f t="shared" si="277"/>
        <v>#N/A</v>
      </c>
      <c r="K3528" s="53" t="e">
        <f t="shared" si="278"/>
        <v>#N/A</v>
      </c>
      <c r="L3528" s="53" t="e">
        <f t="shared" si="279"/>
        <v>#N/A</v>
      </c>
    </row>
    <row r="3529" spans="8:12">
      <c r="H3529" s="76">
        <f t="shared" si="275"/>
        <v>3160</v>
      </c>
      <c r="I3529" s="53" t="e">
        <f t="shared" si="276"/>
        <v>#N/A</v>
      </c>
      <c r="J3529" s="53" t="e">
        <f t="shared" si="277"/>
        <v>#N/A</v>
      </c>
      <c r="K3529" s="53" t="e">
        <f t="shared" si="278"/>
        <v>#N/A</v>
      </c>
      <c r="L3529" s="53" t="e">
        <f t="shared" si="279"/>
        <v>#N/A</v>
      </c>
    </row>
    <row r="3530" spans="8:12">
      <c r="H3530" s="76">
        <f t="shared" si="275"/>
        <v>3161</v>
      </c>
      <c r="I3530" s="53" t="e">
        <f t="shared" si="276"/>
        <v>#N/A</v>
      </c>
      <c r="J3530" s="53" t="e">
        <f t="shared" si="277"/>
        <v>#N/A</v>
      </c>
      <c r="K3530" s="53" t="e">
        <f t="shared" si="278"/>
        <v>#N/A</v>
      </c>
      <c r="L3530" s="53" t="e">
        <f t="shared" si="279"/>
        <v>#N/A</v>
      </c>
    </row>
    <row r="3531" spans="8:12">
      <c r="H3531" s="76">
        <f t="shared" si="275"/>
        <v>3162</v>
      </c>
      <c r="I3531" s="53" t="e">
        <f t="shared" si="276"/>
        <v>#N/A</v>
      </c>
      <c r="J3531" s="53" t="e">
        <f t="shared" si="277"/>
        <v>#N/A</v>
      </c>
      <c r="K3531" s="53" t="e">
        <f t="shared" si="278"/>
        <v>#N/A</v>
      </c>
      <c r="L3531" s="53" t="e">
        <f t="shared" si="279"/>
        <v>#N/A</v>
      </c>
    </row>
    <row r="3532" spans="8:12">
      <c r="H3532" s="76">
        <f t="shared" si="275"/>
        <v>3163</v>
      </c>
      <c r="I3532" s="53" t="e">
        <f t="shared" si="276"/>
        <v>#N/A</v>
      </c>
      <c r="J3532" s="53" t="e">
        <f t="shared" si="277"/>
        <v>#N/A</v>
      </c>
      <c r="K3532" s="53" t="e">
        <f t="shared" si="278"/>
        <v>#N/A</v>
      </c>
      <c r="L3532" s="53" t="e">
        <f t="shared" si="279"/>
        <v>#N/A</v>
      </c>
    </row>
    <row r="3533" spans="8:12">
      <c r="H3533" s="76">
        <f t="shared" si="275"/>
        <v>3164</v>
      </c>
      <c r="I3533" s="53" t="e">
        <f t="shared" si="276"/>
        <v>#N/A</v>
      </c>
      <c r="J3533" s="53" t="e">
        <f t="shared" si="277"/>
        <v>#N/A</v>
      </c>
      <c r="K3533" s="53" t="e">
        <f t="shared" si="278"/>
        <v>#N/A</v>
      </c>
      <c r="L3533" s="53" t="e">
        <f t="shared" si="279"/>
        <v>#N/A</v>
      </c>
    </row>
    <row r="3534" spans="8:12">
      <c r="H3534" s="76">
        <f t="shared" si="275"/>
        <v>3165</v>
      </c>
      <c r="I3534" s="53" t="e">
        <f t="shared" si="276"/>
        <v>#N/A</v>
      </c>
      <c r="J3534" s="53" t="e">
        <f t="shared" si="277"/>
        <v>#N/A</v>
      </c>
      <c r="K3534" s="53" t="e">
        <f t="shared" si="278"/>
        <v>#N/A</v>
      </c>
      <c r="L3534" s="53" t="e">
        <f t="shared" si="279"/>
        <v>#N/A</v>
      </c>
    </row>
    <row r="3535" spans="8:12">
      <c r="H3535" s="76">
        <f t="shared" si="275"/>
        <v>3166</v>
      </c>
      <c r="I3535" s="53" t="e">
        <f t="shared" si="276"/>
        <v>#N/A</v>
      </c>
      <c r="J3535" s="53" t="e">
        <f t="shared" si="277"/>
        <v>#N/A</v>
      </c>
      <c r="K3535" s="53" t="e">
        <f t="shared" si="278"/>
        <v>#N/A</v>
      </c>
      <c r="L3535" s="53" t="e">
        <f t="shared" si="279"/>
        <v>#N/A</v>
      </c>
    </row>
    <row r="3536" spans="8:12">
      <c r="H3536" s="76">
        <f t="shared" si="275"/>
        <v>3167</v>
      </c>
      <c r="I3536" s="53" t="e">
        <f t="shared" si="276"/>
        <v>#N/A</v>
      </c>
      <c r="J3536" s="53" t="e">
        <f t="shared" si="277"/>
        <v>#N/A</v>
      </c>
      <c r="K3536" s="53" t="e">
        <f t="shared" si="278"/>
        <v>#N/A</v>
      </c>
      <c r="L3536" s="53" t="e">
        <f t="shared" si="279"/>
        <v>#N/A</v>
      </c>
    </row>
    <row r="3537" spans="8:12">
      <c r="H3537" s="76">
        <f t="shared" si="275"/>
        <v>3168</v>
      </c>
      <c r="I3537" s="53" t="e">
        <f t="shared" si="276"/>
        <v>#N/A</v>
      </c>
      <c r="J3537" s="53" t="e">
        <f t="shared" si="277"/>
        <v>#N/A</v>
      </c>
      <c r="K3537" s="53" t="e">
        <f t="shared" si="278"/>
        <v>#N/A</v>
      </c>
      <c r="L3537" s="53" t="e">
        <f t="shared" si="279"/>
        <v>#N/A</v>
      </c>
    </row>
    <row r="3538" spans="8:12">
      <c r="H3538" s="76">
        <f t="shared" si="275"/>
        <v>3169</v>
      </c>
      <c r="I3538" s="53" t="e">
        <f t="shared" si="276"/>
        <v>#N/A</v>
      </c>
      <c r="J3538" s="53" t="e">
        <f t="shared" si="277"/>
        <v>#N/A</v>
      </c>
      <c r="K3538" s="53" t="e">
        <f t="shared" si="278"/>
        <v>#N/A</v>
      </c>
      <c r="L3538" s="53" t="e">
        <f t="shared" si="279"/>
        <v>#N/A</v>
      </c>
    </row>
    <row r="3539" spans="8:12">
      <c r="H3539" s="76">
        <f t="shared" si="275"/>
        <v>3170</v>
      </c>
      <c r="I3539" s="53" t="e">
        <f t="shared" si="276"/>
        <v>#N/A</v>
      </c>
      <c r="J3539" s="53" t="e">
        <f t="shared" si="277"/>
        <v>#N/A</v>
      </c>
      <c r="K3539" s="53" t="e">
        <f t="shared" si="278"/>
        <v>#N/A</v>
      </c>
      <c r="L3539" s="53" t="e">
        <f t="shared" si="279"/>
        <v>#N/A</v>
      </c>
    </row>
    <row r="3540" spans="8:12">
      <c r="H3540" s="76">
        <f t="shared" si="275"/>
        <v>3171</v>
      </c>
      <c r="I3540" s="53" t="e">
        <f t="shared" si="276"/>
        <v>#N/A</v>
      </c>
      <c r="J3540" s="53" t="e">
        <f t="shared" si="277"/>
        <v>#N/A</v>
      </c>
      <c r="K3540" s="53" t="e">
        <f t="shared" si="278"/>
        <v>#N/A</v>
      </c>
      <c r="L3540" s="53" t="e">
        <f t="shared" si="279"/>
        <v>#N/A</v>
      </c>
    </row>
    <row r="3541" spans="8:12">
      <c r="H3541" s="76">
        <f t="shared" si="275"/>
        <v>3172</v>
      </c>
      <c r="I3541" s="53" t="e">
        <f t="shared" si="276"/>
        <v>#N/A</v>
      </c>
      <c r="J3541" s="53" t="e">
        <f t="shared" si="277"/>
        <v>#N/A</v>
      </c>
      <c r="K3541" s="53" t="e">
        <f t="shared" si="278"/>
        <v>#N/A</v>
      </c>
      <c r="L3541" s="53" t="e">
        <f t="shared" si="279"/>
        <v>#N/A</v>
      </c>
    </row>
    <row r="3542" spans="8:12">
      <c r="H3542" s="76">
        <f t="shared" si="275"/>
        <v>3173</v>
      </c>
      <c r="I3542" s="53" t="e">
        <f t="shared" si="276"/>
        <v>#N/A</v>
      </c>
      <c r="J3542" s="53" t="e">
        <f t="shared" si="277"/>
        <v>#N/A</v>
      </c>
      <c r="K3542" s="53" t="e">
        <f t="shared" si="278"/>
        <v>#N/A</v>
      </c>
      <c r="L3542" s="53" t="e">
        <f t="shared" si="279"/>
        <v>#N/A</v>
      </c>
    </row>
    <row r="3543" spans="8:12">
      <c r="H3543" s="76">
        <f t="shared" si="275"/>
        <v>3174</v>
      </c>
      <c r="I3543" s="53" t="e">
        <f t="shared" si="276"/>
        <v>#N/A</v>
      </c>
      <c r="J3543" s="53" t="e">
        <f t="shared" si="277"/>
        <v>#N/A</v>
      </c>
      <c r="K3543" s="53" t="e">
        <f t="shared" si="278"/>
        <v>#N/A</v>
      </c>
      <c r="L3543" s="53" t="e">
        <f t="shared" si="279"/>
        <v>#N/A</v>
      </c>
    </row>
    <row r="3544" spans="8:12">
      <c r="H3544" s="76">
        <f t="shared" si="275"/>
        <v>3175</v>
      </c>
      <c r="I3544" s="53" t="e">
        <f t="shared" si="276"/>
        <v>#N/A</v>
      </c>
      <c r="J3544" s="53" t="e">
        <f t="shared" si="277"/>
        <v>#N/A</v>
      </c>
      <c r="K3544" s="53" t="e">
        <f t="shared" si="278"/>
        <v>#N/A</v>
      </c>
      <c r="L3544" s="53" t="e">
        <f t="shared" si="279"/>
        <v>#N/A</v>
      </c>
    </row>
    <row r="3545" spans="8:12">
      <c r="H3545" s="76">
        <f t="shared" si="275"/>
        <v>3176</v>
      </c>
      <c r="I3545" s="53" t="e">
        <f t="shared" si="276"/>
        <v>#N/A</v>
      </c>
      <c r="J3545" s="53" t="e">
        <f t="shared" si="277"/>
        <v>#N/A</v>
      </c>
      <c r="K3545" s="53" t="e">
        <f t="shared" si="278"/>
        <v>#N/A</v>
      </c>
      <c r="L3545" s="53" t="e">
        <f t="shared" si="279"/>
        <v>#N/A</v>
      </c>
    </row>
    <row r="3546" spans="8:12">
      <c r="H3546" s="76">
        <f t="shared" si="275"/>
        <v>3177</v>
      </c>
      <c r="I3546" s="53" t="e">
        <f t="shared" si="276"/>
        <v>#N/A</v>
      </c>
      <c r="J3546" s="53" t="e">
        <f t="shared" si="277"/>
        <v>#N/A</v>
      </c>
      <c r="K3546" s="53" t="e">
        <f t="shared" si="278"/>
        <v>#N/A</v>
      </c>
      <c r="L3546" s="53" t="e">
        <f t="shared" si="279"/>
        <v>#N/A</v>
      </c>
    </row>
    <row r="3547" spans="8:12">
      <c r="H3547" s="76">
        <f t="shared" si="275"/>
        <v>3178</v>
      </c>
      <c r="I3547" s="53" t="e">
        <f t="shared" si="276"/>
        <v>#N/A</v>
      </c>
      <c r="J3547" s="53" t="e">
        <f t="shared" si="277"/>
        <v>#N/A</v>
      </c>
      <c r="K3547" s="53" t="e">
        <f t="shared" si="278"/>
        <v>#N/A</v>
      </c>
      <c r="L3547" s="53" t="e">
        <f t="shared" si="279"/>
        <v>#N/A</v>
      </c>
    </row>
    <row r="3548" spans="8:12">
      <c r="H3548" s="76">
        <f t="shared" si="275"/>
        <v>3179</v>
      </c>
      <c r="I3548" s="53" t="e">
        <f t="shared" si="276"/>
        <v>#N/A</v>
      </c>
      <c r="J3548" s="53" t="e">
        <f t="shared" si="277"/>
        <v>#N/A</v>
      </c>
      <c r="K3548" s="53" t="e">
        <f t="shared" si="278"/>
        <v>#N/A</v>
      </c>
      <c r="L3548" s="53" t="e">
        <f t="shared" si="279"/>
        <v>#N/A</v>
      </c>
    </row>
    <row r="3549" spans="8:12">
      <c r="H3549" s="76">
        <f t="shared" si="275"/>
        <v>3180</v>
      </c>
      <c r="I3549" s="53" t="e">
        <f t="shared" si="276"/>
        <v>#N/A</v>
      </c>
      <c r="J3549" s="53" t="e">
        <f t="shared" si="277"/>
        <v>#N/A</v>
      </c>
      <c r="K3549" s="53" t="e">
        <f t="shared" si="278"/>
        <v>#N/A</v>
      </c>
      <c r="L3549" s="53" t="e">
        <f t="shared" si="279"/>
        <v>#N/A</v>
      </c>
    </row>
    <row r="3550" spans="8:12">
      <c r="H3550" s="76">
        <f t="shared" si="275"/>
        <v>3181</v>
      </c>
      <c r="I3550" s="53" t="e">
        <f t="shared" si="276"/>
        <v>#N/A</v>
      </c>
      <c r="J3550" s="53" t="e">
        <f t="shared" si="277"/>
        <v>#N/A</v>
      </c>
      <c r="K3550" s="53" t="e">
        <f t="shared" si="278"/>
        <v>#N/A</v>
      </c>
      <c r="L3550" s="53" t="e">
        <f t="shared" si="279"/>
        <v>#N/A</v>
      </c>
    </row>
    <row r="3551" spans="8:12">
      <c r="H3551" s="76">
        <f t="shared" si="275"/>
        <v>3182</v>
      </c>
      <c r="I3551" s="53" t="e">
        <f t="shared" si="276"/>
        <v>#N/A</v>
      </c>
      <c r="J3551" s="53" t="e">
        <f t="shared" si="277"/>
        <v>#N/A</v>
      </c>
      <c r="K3551" s="53" t="e">
        <f t="shared" si="278"/>
        <v>#N/A</v>
      </c>
      <c r="L3551" s="53" t="e">
        <f t="shared" si="279"/>
        <v>#N/A</v>
      </c>
    </row>
    <row r="3552" spans="8:12">
      <c r="H3552" s="76">
        <f t="shared" si="275"/>
        <v>3183</v>
      </c>
      <c r="I3552" s="53" t="e">
        <f t="shared" si="276"/>
        <v>#N/A</v>
      </c>
      <c r="J3552" s="53" t="e">
        <f t="shared" si="277"/>
        <v>#N/A</v>
      </c>
      <c r="K3552" s="53" t="e">
        <f t="shared" si="278"/>
        <v>#N/A</v>
      </c>
      <c r="L3552" s="53" t="e">
        <f t="shared" si="279"/>
        <v>#N/A</v>
      </c>
    </row>
    <row r="3553" spans="8:12">
      <c r="H3553" s="76">
        <f t="shared" si="275"/>
        <v>3184</v>
      </c>
      <c r="I3553" s="53" t="e">
        <f t="shared" si="276"/>
        <v>#N/A</v>
      </c>
      <c r="J3553" s="53" t="e">
        <f t="shared" si="277"/>
        <v>#N/A</v>
      </c>
      <c r="K3553" s="53" t="e">
        <f t="shared" si="278"/>
        <v>#N/A</v>
      </c>
      <c r="L3553" s="53" t="e">
        <f t="shared" si="279"/>
        <v>#N/A</v>
      </c>
    </row>
    <row r="3554" spans="8:12">
      <c r="H3554" s="76">
        <f t="shared" si="275"/>
        <v>3185</v>
      </c>
      <c r="I3554" s="53" t="e">
        <f t="shared" si="276"/>
        <v>#N/A</v>
      </c>
      <c r="J3554" s="53" t="e">
        <f t="shared" si="277"/>
        <v>#N/A</v>
      </c>
      <c r="K3554" s="53" t="e">
        <f t="shared" si="278"/>
        <v>#N/A</v>
      </c>
      <c r="L3554" s="53" t="e">
        <f t="shared" si="279"/>
        <v>#N/A</v>
      </c>
    </row>
    <row r="3555" spans="8:12">
      <c r="H3555" s="76">
        <f t="shared" si="275"/>
        <v>3186</v>
      </c>
      <c r="I3555" s="53" t="e">
        <f t="shared" si="276"/>
        <v>#N/A</v>
      </c>
      <c r="J3555" s="53" t="e">
        <f t="shared" si="277"/>
        <v>#N/A</v>
      </c>
      <c r="K3555" s="53" t="e">
        <f t="shared" si="278"/>
        <v>#N/A</v>
      </c>
      <c r="L3555" s="53" t="e">
        <f t="shared" si="279"/>
        <v>#N/A</v>
      </c>
    </row>
    <row r="3556" spans="8:12">
      <c r="H3556" s="76">
        <f t="shared" si="275"/>
        <v>3187</v>
      </c>
      <c r="I3556" s="53" t="e">
        <f t="shared" si="276"/>
        <v>#N/A</v>
      </c>
      <c r="J3556" s="53" t="e">
        <f t="shared" si="277"/>
        <v>#N/A</v>
      </c>
      <c r="K3556" s="53" t="e">
        <f t="shared" si="278"/>
        <v>#N/A</v>
      </c>
      <c r="L3556" s="53" t="e">
        <f t="shared" si="279"/>
        <v>#N/A</v>
      </c>
    </row>
    <row r="3557" spans="8:12">
      <c r="H3557" s="76">
        <f t="shared" si="275"/>
        <v>3188</v>
      </c>
      <c r="I3557" s="53" t="e">
        <f t="shared" si="276"/>
        <v>#N/A</v>
      </c>
      <c r="J3557" s="53" t="e">
        <f t="shared" si="277"/>
        <v>#N/A</v>
      </c>
      <c r="K3557" s="53" t="e">
        <f t="shared" si="278"/>
        <v>#N/A</v>
      </c>
      <c r="L3557" s="53" t="e">
        <f t="shared" si="279"/>
        <v>#N/A</v>
      </c>
    </row>
    <row r="3558" spans="8:12">
      <c r="H3558" s="76">
        <f t="shared" si="275"/>
        <v>3189</v>
      </c>
      <c r="I3558" s="53" t="e">
        <f t="shared" si="276"/>
        <v>#N/A</v>
      </c>
      <c r="J3558" s="53" t="e">
        <f t="shared" si="277"/>
        <v>#N/A</v>
      </c>
      <c r="K3558" s="53" t="e">
        <f t="shared" si="278"/>
        <v>#N/A</v>
      </c>
      <c r="L3558" s="53" t="e">
        <f t="shared" si="279"/>
        <v>#N/A</v>
      </c>
    </row>
    <row r="3559" spans="8:12">
      <c r="H3559" s="76">
        <f t="shared" si="275"/>
        <v>3190</v>
      </c>
      <c r="I3559" s="53" t="e">
        <f t="shared" si="276"/>
        <v>#N/A</v>
      </c>
      <c r="J3559" s="53" t="e">
        <f t="shared" si="277"/>
        <v>#N/A</v>
      </c>
      <c r="K3559" s="53" t="e">
        <f t="shared" si="278"/>
        <v>#N/A</v>
      </c>
      <c r="L3559" s="53" t="e">
        <f t="shared" si="279"/>
        <v>#N/A</v>
      </c>
    </row>
    <row r="3560" spans="8:12">
      <c r="H3560" s="76">
        <f t="shared" si="275"/>
        <v>3191</v>
      </c>
      <c r="I3560" s="53" t="e">
        <f t="shared" si="276"/>
        <v>#N/A</v>
      </c>
      <c r="J3560" s="53" t="e">
        <f t="shared" si="277"/>
        <v>#N/A</v>
      </c>
      <c r="K3560" s="53" t="e">
        <f t="shared" si="278"/>
        <v>#N/A</v>
      </c>
      <c r="L3560" s="53" t="e">
        <f t="shared" si="279"/>
        <v>#N/A</v>
      </c>
    </row>
    <row r="3561" spans="8:12">
      <c r="H3561" s="76">
        <f t="shared" si="275"/>
        <v>3192</v>
      </c>
      <c r="I3561" s="53" t="e">
        <f t="shared" si="276"/>
        <v>#N/A</v>
      </c>
      <c r="J3561" s="53" t="e">
        <f t="shared" si="277"/>
        <v>#N/A</v>
      </c>
      <c r="K3561" s="53" t="e">
        <f t="shared" si="278"/>
        <v>#N/A</v>
      </c>
      <c r="L3561" s="53" t="e">
        <f t="shared" si="279"/>
        <v>#N/A</v>
      </c>
    </row>
    <row r="3562" spans="8:12">
      <c r="H3562" s="76">
        <f t="shared" si="275"/>
        <v>3193</v>
      </c>
      <c r="I3562" s="53" t="e">
        <f t="shared" si="276"/>
        <v>#N/A</v>
      </c>
      <c r="J3562" s="53" t="e">
        <f t="shared" si="277"/>
        <v>#N/A</v>
      </c>
      <c r="K3562" s="53" t="e">
        <f t="shared" si="278"/>
        <v>#N/A</v>
      </c>
      <c r="L3562" s="53" t="e">
        <f t="shared" si="279"/>
        <v>#N/A</v>
      </c>
    </row>
    <row r="3563" spans="8:12">
      <c r="H3563" s="76">
        <f t="shared" si="275"/>
        <v>3194</v>
      </c>
      <c r="I3563" s="53" t="e">
        <f t="shared" si="276"/>
        <v>#N/A</v>
      </c>
      <c r="J3563" s="53" t="e">
        <f t="shared" si="277"/>
        <v>#N/A</v>
      </c>
      <c r="K3563" s="53" t="e">
        <f t="shared" si="278"/>
        <v>#N/A</v>
      </c>
      <c r="L3563" s="53" t="e">
        <f t="shared" si="279"/>
        <v>#N/A</v>
      </c>
    </row>
    <row r="3564" spans="8:12">
      <c r="H3564" s="76">
        <f t="shared" si="275"/>
        <v>3195</v>
      </c>
      <c r="I3564" s="53" t="e">
        <f t="shared" si="276"/>
        <v>#N/A</v>
      </c>
      <c r="J3564" s="53" t="e">
        <f t="shared" si="277"/>
        <v>#N/A</v>
      </c>
      <c r="K3564" s="53" t="e">
        <f t="shared" si="278"/>
        <v>#N/A</v>
      </c>
      <c r="L3564" s="53" t="e">
        <f t="shared" si="279"/>
        <v>#N/A</v>
      </c>
    </row>
    <row r="3565" spans="8:12">
      <c r="H3565" s="76">
        <f t="shared" si="275"/>
        <v>3196</v>
      </c>
      <c r="I3565" s="53" t="e">
        <f t="shared" si="276"/>
        <v>#N/A</v>
      </c>
      <c r="J3565" s="53" t="e">
        <f t="shared" si="277"/>
        <v>#N/A</v>
      </c>
      <c r="K3565" s="53" t="e">
        <f t="shared" si="278"/>
        <v>#N/A</v>
      </c>
      <c r="L3565" s="53" t="e">
        <f t="shared" si="279"/>
        <v>#N/A</v>
      </c>
    </row>
    <row r="3566" spans="8:12">
      <c r="H3566" s="76">
        <f t="shared" si="275"/>
        <v>3197</v>
      </c>
      <c r="I3566" s="53" t="e">
        <f t="shared" si="276"/>
        <v>#N/A</v>
      </c>
      <c r="J3566" s="53" t="e">
        <f t="shared" si="277"/>
        <v>#N/A</v>
      </c>
      <c r="K3566" s="53" t="e">
        <f t="shared" si="278"/>
        <v>#N/A</v>
      </c>
      <c r="L3566" s="53" t="e">
        <f t="shared" si="279"/>
        <v>#N/A</v>
      </c>
    </row>
    <row r="3567" spans="8:12">
      <c r="H3567" s="76">
        <f t="shared" si="275"/>
        <v>3198</v>
      </c>
      <c r="I3567" s="53" t="e">
        <f t="shared" si="276"/>
        <v>#N/A</v>
      </c>
      <c r="J3567" s="53" t="e">
        <f t="shared" si="277"/>
        <v>#N/A</v>
      </c>
      <c r="K3567" s="53" t="e">
        <f t="shared" si="278"/>
        <v>#N/A</v>
      </c>
      <c r="L3567" s="53" t="e">
        <f t="shared" si="279"/>
        <v>#N/A</v>
      </c>
    </row>
    <row r="3568" spans="8:12">
      <c r="H3568" s="76">
        <f t="shared" si="275"/>
        <v>3199</v>
      </c>
      <c r="I3568" s="53" t="e">
        <f t="shared" si="276"/>
        <v>#N/A</v>
      </c>
      <c r="J3568" s="53" t="e">
        <f t="shared" si="277"/>
        <v>#N/A</v>
      </c>
      <c r="K3568" s="53" t="e">
        <f t="shared" si="278"/>
        <v>#N/A</v>
      </c>
      <c r="L3568" s="53" t="e">
        <f t="shared" si="279"/>
        <v>#N/A</v>
      </c>
    </row>
    <row r="3569" spans="8:12">
      <c r="H3569" s="76">
        <f t="shared" si="275"/>
        <v>3200</v>
      </c>
      <c r="I3569" s="53" t="e">
        <f t="shared" si="276"/>
        <v>#N/A</v>
      </c>
      <c r="J3569" s="53" t="e">
        <f t="shared" si="277"/>
        <v>#N/A</v>
      </c>
      <c r="K3569" s="53" t="e">
        <f t="shared" si="278"/>
        <v>#N/A</v>
      </c>
      <c r="L3569" s="53" t="e">
        <f t="shared" si="279"/>
        <v>#N/A</v>
      </c>
    </row>
    <row r="3570" spans="8:12">
      <c r="H3570" s="76">
        <f t="shared" si="275"/>
        <v>3201</v>
      </c>
      <c r="I3570" s="53" t="e">
        <f t="shared" si="276"/>
        <v>#N/A</v>
      </c>
      <c r="J3570" s="53" t="e">
        <f t="shared" si="277"/>
        <v>#N/A</v>
      </c>
      <c r="K3570" s="53" t="e">
        <f t="shared" si="278"/>
        <v>#N/A</v>
      </c>
      <c r="L3570" s="53" t="e">
        <f t="shared" si="279"/>
        <v>#N/A</v>
      </c>
    </row>
    <row r="3571" spans="8:12">
      <c r="H3571" s="76">
        <f t="shared" si="275"/>
        <v>3202</v>
      </c>
      <c r="I3571" s="53" t="e">
        <f t="shared" si="276"/>
        <v>#N/A</v>
      </c>
      <c r="J3571" s="53" t="e">
        <f t="shared" si="277"/>
        <v>#N/A</v>
      </c>
      <c r="K3571" s="53" t="e">
        <f t="shared" si="278"/>
        <v>#N/A</v>
      </c>
      <c r="L3571" s="53" t="e">
        <f t="shared" si="279"/>
        <v>#N/A</v>
      </c>
    </row>
    <row r="3572" spans="8:12">
      <c r="H3572" s="76">
        <f t="shared" si="275"/>
        <v>3203</v>
      </c>
      <c r="I3572" s="53" t="e">
        <f t="shared" si="276"/>
        <v>#N/A</v>
      </c>
      <c r="J3572" s="53" t="e">
        <f t="shared" si="277"/>
        <v>#N/A</v>
      </c>
      <c r="K3572" s="53" t="e">
        <f t="shared" si="278"/>
        <v>#N/A</v>
      </c>
      <c r="L3572" s="53" t="e">
        <f t="shared" si="279"/>
        <v>#N/A</v>
      </c>
    </row>
    <row r="3573" spans="8:12">
      <c r="H3573" s="76">
        <f t="shared" si="275"/>
        <v>3204</v>
      </c>
      <c r="I3573" s="53" t="e">
        <f t="shared" si="276"/>
        <v>#N/A</v>
      </c>
      <c r="J3573" s="53" t="e">
        <f t="shared" si="277"/>
        <v>#N/A</v>
      </c>
      <c r="K3573" s="53" t="e">
        <f t="shared" si="278"/>
        <v>#N/A</v>
      </c>
      <c r="L3573" s="53" t="e">
        <f t="shared" si="279"/>
        <v>#N/A</v>
      </c>
    </row>
    <row r="3574" spans="8:12">
      <c r="H3574" s="76">
        <f t="shared" si="275"/>
        <v>3205</v>
      </c>
      <c r="I3574" s="53" t="e">
        <f t="shared" si="276"/>
        <v>#N/A</v>
      </c>
      <c r="J3574" s="53" t="e">
        <f t="shared" si="277"/>
        <v>#N/A</v>
      </c>
      <c r="K3574" s="53" t="e">
        <f t="shared" si="278"/>
        <v>#N/A</v>
      </c>
      <c r="L3574" s="53" t="e">
        <f t="shared" si="279"/>
        <v>#N/A</v>
      </c>
    </row>
    <row r="3575" spans="8:12">
      <c r="H3575" s="76">
        <f t="shared" si="275"/>
        <v>3206</v>
      </c>
      <c r="I3575" s="53" t="e">
        <f t="shared" si="276"/>
        <v>#N/A</v>
      </c>
      <c r="J3575" s="53" t="e">
        <f t="shared" si="277"/>
        <v>#N/A</v>
      </c>
      <c r="K3575" s="53" t="e">
        <f t="shared" si="278"/>
        <v>#N/A</v>
      </c>
      <c r="L3575" s="53" t="e">
        <f t="shared" si="279"/>
        <v>#N/A</v>
      </c>
    </row>
    <row r="3576" spans="8:12">
      <c r="H3576" s="76">
        <f t="shared" si="275"/>
        <v>3207</v>
      </c>
      <c r="I3576" s="53" t="e">
        <f t="shared" si="276"/>
        <v>#N/A</v>
      </c>
      <c r="J3576" s="53" t="e">
        <f t="shared" si="277"/>
        <v>#N/A</v>
      </c>
      <c r="K3576" s="53" t="e">
        <f t="shared" si="278"/>
        <v>#N/A</v>
      </c>
      <c r="L3576" s="53" t="e">
        <f t="shared" si="279"/>
        <v>#N/A</v>
      </c>
    </row>
    <row r="3577" spans="8:12">
      <c r="H3577" s="76">
        <f t="shared" si="275"/>
        <v>3208</v>
      </c>
      <c r="I3577" s="53" t="e">
        <f t="shared" si="276"/>
        <v>#N/A</v>
      </c>
      <c r="J3577" s="53" t="e">
        <f t="shared" si="277"/>
        <v>#N/A</v>
      </c>
      <c r="K3577" s="53" t="e">
        <f t="shared" si="278"/>
        <v>#N/A</v>
      </c>
      <c r="L3577" s="53" t="e">
        <f t="shared" si="279"/>
        <v>#N/A</v>
      </c>
    </row>
    <row r="3578" spans="8:12">
      <c r="H3578" s="76">
        <f t="shared" si="275"/>
        <v>3209</v>
      </c>
      <c r="I3578" s="53" t="e">
        <f t="shared" si="276"/>
        <v>#N/A</v>
      </c>
      <c r="J3578" s="53" t="e">
        <f t="shared" si="277"/>
        <v>#N/A</v>
      </c>
      <c r="K3578" s="53" t="e">
        <f t="shared" si="278"/>
        <v>#N/A</v>
      </c>
      <c r="L3578" s="53" t="e">
        <f t="shared" si="279"/>
        <v>#N/A</v>
      </c>
    </row>
    <row r="3579" spans="8:12">
      <c r="H3579" s="76">
        <f t="shared" si="275"/>
        <v>3210</v>
      </c>
      <c r="I3579" s="53" t="e">
        <f t="shared" si="276"/>
        <v>#N/A</v>
      </c>
      <c r="J3579" s="53" t="e">
        <f t="shared" si="277"/>
        <v>#N/A</v>
      </c>
      <c r="K3579" s="53" t="e">
        <f t="shared" si="278"/>
        <v>#N/A</v>
      </c>
      <c r="L3579" s="53" t="e">
        <f t="shared" si="279"/>
        <v>#N/A</v>
      </c>
    </row>
    <row r="3580" spans="8:12">
      <c r="H3580" s="76">
        <f t="shared" si="275"/>
        <v>3211</v>
      </c>
      <c r="I3580" s="53" t="e">
        <f t="shared" si="276"/>
        <v>#N/A</v>
      </c>
      <c r="J3580" s="53" t="e">
        <f t="shared" si="277"/>
        <v>#N/A</v>
      </c>
      <c r="K3580" s="53" t="e">
        <f t="shared" si="278"/>
        <v>#N/A</v>
      </c>
      <c r="L3580" s="53" t="e">
        <f t="shared" si="279"/>
        <v>#N/A</v>
      </c>
    </row>
    <row r="3581" spans="8:12">
      <c r="H3581" s="76">
        <f t="shared" si="275"/>
        <v>3212</v>
      </c>
      <c r="I3581" s="53" t="e">
        <f t="shared" si="276"/>
        <v>#N/A</v>
      </c>
      <c r="J3581" s="53" t="e">
        <f t="shared" si="277"/>
        <v>#N/A</v>
      </c>
      <c r="K3581" s="53" t="e">
        <f t="shared" si="278"/>
        <v>#N/A</v>
      </c>
      <c r="L3581" s="53" t="e">
        <f t="shared" si="279"/>
        <v>#N/A</v>
      </c>
    </row>
    <row r="3582" spans="8:12">
      <c r="H3582" s="76">
        <f t="shared" si="275"/>
        <v>3213</v>
      </c>
      <c r="I3582" s="53" t="e">
        <f t="shared" si="276"/>
        <v>#N/A</v>
      </c>
      <c r="J3582" s="53" t="e">
        <f t="shared" si="277"/>
        <v>#N/A</v>
      </c>
      <c r="K3582" s="53" t="e">
        <f t="shared" si="278"/>
        <v>#N/A</v>
      </c>
      <c r="L3582" s="53" t="e">
        <f t="shared" si="279"/>
        <v>#N/A</v>
      </c>
    </row>
    <row r="3583" spans="8:12">
      <c r="H3583" s="76">
        <f t="shared" si="275"/>
        <v>3214</v>
      </c>
      <c r="I3583" s="53" t="e">
        <f t="shared" si="276"/>
        <v>#N/A</v>
      </c>
      <c r="J3583" s="53" t="e">
        <f t="shared" si="277"/>
        <v>#N/A</v>
      </c>
      <c r="K3583" s="53" t="e">
        <f t="shared" si="278"/>
        <v>#N/A</v>
      </c>
      <c r="L3583" s="53" t="e">
        <f t="shared" si="279"/>
        <v>#N/A</v>
      </c>
    </row>
    <row r="3584" spans="8:12">
      <c r="H3584" s="76">
        <f t="shared" si="275"/>
        <v>3215</v>
      </c>
      <c r="I3584" s="53" t="e">
        <f t="shared" si="276"/>
        <v>#N/A</v>
      </c>
      <c r="J3584" s="53" t="e">
        <f t="shared" si="277"/>
        <v>#N/A</v>
      </c>
      <c r="K3584" s="53" t="e">
        <f t="shared" si="278"/>
        <v>#N/A</v>
      </c>
      <c r="L3584" s="53" t="e">
        <f t="shared" si="279"/>
        <v>#N/A</v>
      </c>
    </row>
    <row r="3585" spans="8:12">
      <c r="H3585" s="76">
        <f t="shared" si="275"/>
        <v>3216</v>
      </c>
      <c r="I3585" s="53" t="e">
        <f t="shared" si="276"/>
        <v>#N/A</v>
      </c>
      <c r="J3585" s="53" t="e">
        <f t="shared" si="277"/>
        <v>#N/A</v>
      </c>
      <c r="K3585" s="53" t="e">
        <f t="shared" si="278"/>
        <v>#N/A</v>
      </c>
      <c r="L3585" s="53" t="e">
        <f t="shared" si="279"/>
        <v>#N/A</v>
      </c>
    </row>
    <row r="3586" spans="8:12">
      <c r="H3586" s="76">
        <f t="shared" si="275"/>
        <v>3217</v>
      </c>
      <c r="I3586" s="53" t="e">
        <f t="shared" si="276"/>
        <v>#N/A</v>
      </c>
      <c r="J3586" s="53" t="e">
        <f t="shared" si="277"/>
        <v>#N/A</v>
      </c>
      <c r="K3586" s="53" t="e">
        <f t="shared" si="278"/>
        <v>#N/A</v>
      </c>
      <c r="L3586" s="53" t="e">
        <f t="shared" si="279"/>
        <v>#N/A</v>
      </c>
    </row>
    <row r="3587" spans="8:12">
      <c r="H3587" s="76">
        <f t="shared" si="275"/>
        <v>3218</v>
      </c>
      <c r="I3587" s="53" t="e">
        <f t="shared" si="276"/>
        <v>#N/A</v>
      </c>
      <c r="J3587" s="53" t="e">
        <f t="shared" si="277"/>
        <v>#N/A</v>
      </c>
      <c r="K3587" s="53" t="e">
        <f t="shared" si="278"/>
        <v>#N/A</v>
      </c>
      <c r="L3587" s="53" t="e">
        <f t="shared" si="279"/>
        <v>#N/A</v>
      </c>
    </row>
    <row r="3588" spans="8:12">
      <c r="H3588" s="76">
        <f t="shared" ref="H3588:H3651" si="280">IF(+H3587+1&lt;=MAX(data21),+H3587+1,0)</f>
        <v>3219</v>
      </c>
      <c r="I3588" s="53" t="e">
        <f t="shared" si="276"/>
        <v>#N/A</v>
      </c>
      <c r="J3588" s="53" t="e">
        <f t="shared" si="277"/>
        <v>#N/A</v>
      </c>
      <c r="K3588" s="53" t="e">
        <f t="shared" si="278"/>
        <v>#N/A</v>
      </c>
      <c r="L3588" s="53" t="e">
        <f t="shared" si="279"/>
        <v>#N/A</v>
      </c>
    </row>
    <row r="3589" spans="8:12">
      <c r="H3589" s="76">
        <f t="shared" si="280"/>
        <v>3220</v>
      </c>
      <c r="I3589" s="53" t="e">
        <f t="shared" ref="I3589:I3652" si="281">IF(IFERROR(VLOOKUP($H3589,$A:$F,2,0)/VLOOKUP($H3588,$A:$F,2,0)*I3588,NA())=0,NA(),IFERROR(VLOOKUP($H3589,$A:$F,2,0)/VLOOKUP($H3588,$A:$F,2,0)*I3588,NA()))</f>
        <v>#N/A</v>
      </c>
      <c r="J3589" s="53" t="e">
        <f t="shared" ref="J3589:J3652" si="282">IF(IFERROR(VLOOKUP($H3589,$A:$F,3,0)/VLOOKUP($H3588,$A:$F,3,0)*J3588,NA())=0,NA(),IFERROR(VLOOKUP($H3589,$A:$F,3,0)/VLOOKUP($H3588,$A:$F,3,0)*J3588,NA()))</f>
        <v>#N/A</v>
      </c>
      <c r="K3589" s="53" t="e">
        <f t="shared" ref="K3589:K3652" si="283">IF(IFERROR(VLOOKUP($H3589,$A:$F,4,0)/VLOOKUP($H3588,$A:$F,4,0)*K3588,NA())=0,NA(),IFERROR(VLOOKUP($H3589,$A:$F,4,0)/VLOOKUP($H3588,$A:$F,4,0)*K3588,NA()))</f>
        <v>#N/A</v>
      </c>
      <c r="L3589" s="53" t="e">
        <f t="shared" ref="L3589:L3652" si="284">IF(IFERROR(VLOOKUP($H3589,$A:$F,5,0)/VLOOKUP($H3588,$A:$F,5,0)*L3588,NA())=0,NA(),IFERROR(VLOOKUP($H3589,$A:$F,5,0)/VLOOKUP($H3588,$A:$F,5,0)*L3588,NA()))</f>
        <v>#N/A</v>
      </c>
    </row>
    <row r="3590" spans="8:12">
      <c r="H3590" s="76">
        <f t="shared" si="280"/>
        <v>3221</v>
      </c>
      <c r="I3590" s="53" t="e">
        <f t="shared" si="281"/>
        <v>#N/A</v>
      </c>
      <c r="J3590" s="53" t="e">
        <f t="shared" si="282"/>
        <v>#N/A</v>
      </c>
      <c r="K3590" s="53" t="e">
        <f t="shared" si="283"/>
        <v>#N/A</v>
      </c>
      <c r="L3590" s="53" t="e">
        <f t="shared" si="284"/>
        <v>#N/A</v>
      </c>
    </row>
    <row r="3591" spans="8:12">
      <c r="H3591" s="76">
        <f t="shared" si="280"/>
        <v>3222</v>
      </c>
      <c r="I3591" s="53" t="e">
        <f t="shared" si="281"/>
        <v>#N/A</v>
      </c>
      <c r="J3591" s="53" t="e">
        <f t="shared" si="282"/>
        <v>#N/A</v>
      </c>
      <c r="K3591" s="53" t="e">
        <f t="shared" si="283"/>
        <v>#N/A</v>
      </c>
      <c r="L3591" s="53" t="e">
        <f t="shared" si="284"/>
        <v>#N/A</v>
      </c>
    </row>
    <row r="3592" spans="8:12">
      <c r="H3592" s="76">
        <f t="shared" si="280"/>
        <v>3223</v>
      </c>
      <c r="I3592" s="53" t="e">
        <f t="shared" si="281"/>
        <v>#N/A</v>
      </c>
      <c r="J3592" s="53" t="e">
        <f t="shared" si="282"/>
        <v>#N/A</v>
      </c>
      <c r="K3592" s="53" t="e">
        <f t="shared" si="283"/>
        <v>#N/A</v>
      </c>
      <c r="L3592" s="53" t="e">
        <f t="shared" si="284"/>
        <v>#N/A</v>
      </c>
    </row>
    <row r="3593" spans="8:12">
      <c r="H3593" s="76">
        <f t="shared" si="280"/>
        <v>3224</v>
      </c>
      <c r="I3593" s="53" t="e">
        <f t="shared" si="281"/>
        <v>#N/A</v>
      </c>
      <c r="J3593" s="53" t="e">
        <f t="shared" si="282"/>
        <v>#N/A</v>
      </c>
      <c r="K3593" s="53" t="e">
        <f t="shared" si="283"/>
        <v>#N/A</v>
      </c>
      <c r="L3593" s="53" t="e">
        <f t="shared" si="284"/>
        <v>#N/A</v>
      </c>
    </row>
    <row r="3594" spans="8:12">
      <c r="H3594" s="76">
        <f t="shared" si="280"/>
        <v>3225</v>
      </c>
      <c r="I3594" s="53" t="e">
        <f t="shared" si="281"/>
        <v>#N/A</v>
      </c>
      <c r="J3594" s="53" t="e">
        <f t="shared" si="282"/>
        <v>#N/A</v>
      </c>
      <c r="K3594" s="53" t="e">
        <f t="shared" si="283"/>
        <v>#N/A</v>
      </c>
      <c r="L3594" s="53" t="e">
        <f t="shared" si="284"/>
        <v>#N/A</v>
      </c>
    </row>
    <row r="3595" spans="8:12">
      <c r="H3595" s="76">
        <f t="shared" si="280"/>
        <v>3226</v>
      </c>
      <c r="I3595" s="53" t="e">
        <f t="shared" si="281"/>
        <v>#N/A</v>
      </c>
      <c r="J3595" s="53" t="e">
        <f t="shared" si="282"/>
        <v>#N/A</v>
      </c>
      <c r="K3595" s="53" t="e">
        <f t="shared" si="283"/>
        <v>#N/A</v>
      </c>
      <c r="L3595" s="53" t="e">
        <f t="shared" si="284"/>
        <v>#N/A</v>
      </c>
    </row>
    <row r="3596" spans="8:12">
      <c r="H3596" s="76">
        <f t="shared" si="280"/>
        <v>3227</v>
      </c>
      <c r="I3596" s="53" t="e">
        <f t="shared" si="281"/>
        <v>#N/A</v>
      </c>
      <c r="J3596" s="53" t="e">
        <f t="shared" si="282"/>
        <v>#N/A</v>
      </c>
      <c r="K3596" s="53" t="e">
        <f t="shared" si="283"/>
        <v>#N/A</v>
      </c>
      <c r="L3596" s="53" t="e">
        <f t="shared" si="284"/>
        <v>#N/A</v>
      </c>
    </row>
    <row r="3597" spans="8:12">
      <c r="H3597" s="76">
        <f t="shared" si="280"/>
        <v>3228</v>
      </c>
      <c r="I3597" s="53" t="e">
        <f t="shared" si="281"/>
        <v>#N/A</v>
      </c>
      <c r="J3597" s="53" t="e">
        <f t="shared" si="282"/>
        <v>#N/A</v>
      </c>
      <c r="K3597" s="53" t="e">
        <f t="shared" si="283"/>
        <v>#N/A</v>
      </c>
      <c r="L3597" s="53" t="e">
        <f t="shared" si="284"/>
        <v>#N/A</v>
      </c>
    </row>
    <row r="3598" spans="8:12">
      <c r="H3598" s="76">
        <f t="shared" si="280"/>
        <v>3229</v>
      </c>
      <c r="I3598" s="53" t="e">
        <f t="shared" si="281"/>
        <v>#N/A</v>
      </c>
      <c r="J3598" s="53" t="e">
        <f t="shared" si="282"/>
        <v>#N/A</v>
      </c>
      <c r="K3598" s="53" t="e">
        <f t="shared" si="283"/>
        <v>#N/A</v>
      </c>
      <c r="L3598" s="53" t="e">
        <f t="shared" si="284"/>
        <v>#N/A</v>
      </c>
    </row>
    <row r="3599" spans="8:12">
      <c r="H3599" s="76">
        <f t="shared" si="280"/>
        <v>3230</v>
      </c>
      <c r="I3599" s="53" t="e">
        <f t="shared" si="281"/>
        <v>#N/A</v>
      </c>
      <c r="J3599" s="53" t="e">
        <f t="shared" si="282"/>
        <v>#N/A</v>
      </c>
      <c r="K3599" s="53" t="e">
        <f t="shared" si="283"/>
        <v>#N/A</v>
      </c>
      <c r="L3599" s="53" t="e">
        <f t="shared" si="284"/>
        <v>#N/A</v>
      </c>
    </row>
    <row r="3600" spans="8:12">
      <c r="H3600" s="76">
        <f t="shared" si="280"/>
        <v>3231</v>
      </c>
      <c r="I3600" s="53" t="e">
        <f t="shared" si="281"/>
        <v>#N/A</v>
      </c>
      <c r="J3600" s="53" t="e">
        <f t="shared" si="282"/>
        <v>#N/A</v>
      </c>
      <c r="K3600" s="53" t="e">
        <f t="shared" si="283"/>
        <v>#N/A</v>
      </c>
      <c r="L3600" s="53" t="e">
        <f t="shared" si="284"/>
        <v>#N/A</v>
      </c>
    </row>
    <row r="3601" spans="8:12">
      <c r="H3601" s="76">
        <f t="shared" si="280"/>
        <v>3232</v>
      </c>
      <c r="I3601" s="53" t="e">
        <f t="shared" si="281"/>
        <v>#N/A</v>
      </c>
      <c r="J3601" s="53" t="e">
        <f t="shared" si="282"/>
        <v>#N/A</v>
      </c>
      <c r="K3601" s="53" t="e">
        <f t="shared" si="283"/>
        <v>#N/A</v>
      </c>
      <c r="L3601" s="53" t="e">
        <f t="shared" si="284"/>
        <v>#N/A</v>
      </c>
    </row>
    <row r="3602" spans="8:12">
      <c r="H3602" s="76">
        <f t="shared" si="280"/>
        <v>3233</v>
      </c>
      <c r="I3602" s="53" t="e">
        <f t="shared" si="281"/>
        <v>#N/A</v>
      </c>
      <c r="J3602" s="53" t="e">
        <f t="shared" si="282"/>
        <v>#N/A</v>
      </c>
      <c r="K3602" s="53" t="e">
        <f t="shared" si="283"/>
        <v>#N/A</v>
      </c>
      <c r="L3602" s="53" t="e">
        <f t="shared" si="284"/>
        <v>#N/A</v>
      </c>
    </row>
    <row r="3603" spans="8:12">
      <c r="H3603" s="76">
        <f t="shared" si="280"/>
        <v>3234</v>
      </c>
      <c r="I3603" s="53" t="e">
        <f t="shared" si="281"/>
        <v>#N/A</v>
      </c>
      <c r="J3603" s="53" t="e">
        <f t="shared" si="282"/>
        <v>#N/A</v>
      </c>
      <c r="K3603" s="53" t="e">
        <f t="shared" si="283"/>
        <v>#N/A</v>
      </c>
      <c r="L3603" s="53" t="e">
        <f t="shared" si="284"/>
        <v>#N/A</v>
      </c>
    </row>
    <row r="3604" spans="8:12">
      <c r="H3604" s="76">
        <f t="shared" si="280"/>
        <v>3235</v>
      </c>
      <c r="I3604" s="53" t="e">
        <f t="shared" si="281"/>
        <v>#N/A</v>
      </c>
      <c r="J3604" s="53" t="e">
        <f t="shared" si="282"/>
        <v>#N/A</v>
      </c>
      <c r="K3604" s="53" t="e">
        <f t="shared" si="283"/>
        <v>#N/A</v>
      </c>
      <c r="L3604" s="53" t="e">
        <f t="shared" si="284"/>
        <v>#N/A</v>
      </c>
    </row>
    <row r="3605" spans="8:12">
      <c r="H3605" s="76">
        <f t="shared" si="280"/>
        <v>3236</v>
      </c>
      <c r="I3605" s="53" t="e">
        <f t="shared" si="281"/>
        <v>#N/A</v>
      </c>
      <c r="J3605" s="53" t="e">
        <f t="shared" si="282"/>
        <v>#N/A</v>
      </c>
      <c r="K3605" s="53" t="e">
        <f t="shared" si="283"/>
        <v>#N/A</v>
      </c>
      <c r="L3605" s="53" t="e">
        <f t="shared" si="284"/>
        <v>#N/A</v>
      </c>
    </row>
    <row r="3606" spans="8:12">
      <c r="H3606" s="76">
        <f t="shared" si="280"/>
        <v>3237</v>
      </c>
      <c r="I3606" s="53" t="e">
        <f t="shared" si="281"/>
        <v>#N/A</v>
      </c>
      <c r="J3606" s="53" t="e">
        <f t="shared" si="282"/>
        <v>#N/A</v>
      </c>
      <c r="K3606" s="53" t="e">
        <f t="shared" si="283"/>
        <v>#N/A</v>
      </c>
      <c r="L3606" s="53" t="e">
        <f t="shared" si="284"/>
        <v>#N/A</v>
      </c>
    </row>
    <row r="3607" spans="8:12">
      <c r="H3607" s="76">
        <f t="shared" si="280"/>
        <v>3238</v>
      </c>
      <c r="I3607" s="53" t="e">
        <f t="shared" si="281"/>
        <v>#N/A</v>
      </c>
      <c r="J3607" s="53" t="e">
        <f t="shared" si="282"/>
        <v>#N/A</v>
      </c>
      <c r="K3607" s="53" t="e">
        <f t="shared" si="283"/>
        <v>#N/A</v>
      </c>
      <c r="L3607" s="53" t="e">
        <f t="shared" si="284"/>
        <v>#N/A</v>
      </c>
    </row>
    <row r="3608" spans="8:12">
      <c r="H3608" s="76">
        <f t="shared" si="280"/>
        <v>3239</v>
      </c>
      <c r="I3608" s="53" t="e">
        <f t="shared" si="281"/>
        <v>#N/A</v>
      </c>
      <c r="J3608" s="53" t="e">
        <f t="shared" si="282"/>
        <v>#N/A</v>
      </c>
      <c r="K3608" s="53" t="e">
        <f t="shared" si="283"/>
        <v>#N/A</v>
      </c>
      <c r="L3608" s="53" t="e">
        <f t="shared" si="284"/>
        <v>#N/A</v>
      </c>
    </row>
    <row r="3609" spans="8:12">
      <c r="H3609" s="76">
        <f t="shared" si="280"/>
        <v>3240</v>
      </c>
      <c r="I3609" s="53" t="e">
        <f t="shared" si="281"/>
        <v>#N/A</v>
      </c>
      <c r="J3609" s="53" t="e">
        <f t="shared" si="282"/>
        <v>#N/A</v>
      </c>
      <c r="K3609" s="53" t="e">
        <f t="shared" si="283"/>
        <v>#N/A</v>
      </c>
      <c r="L3609" s="53" t="e">
        <f t="shared" si="284"/>
        <v>#N/A</v>
      </c>
    </row>
    <row r="3610" spans="8:12">
      <c r="H3610" s="76">
        <f t="shared" si="280"/>
        <v>3241</v>
      </c>
      <c r="I3610" s="53" t="e">
        <f t="shared" si="281"/>
        <v>#N/A</v>
      </c>
      <c r="J3610" s="53" t="e">
        <f t="shared" si="282"/>
        <v>#N/A</v>
      </c>
      <c r="K3610" s="53" t="e">
        <f t="shared" si="283"/>
        <v>#N/A</v>
      </c>
      <c r="L3610" s="53" t="e">
        <f t="shared" si="284"/>
        <v>#N/A</v>
      </c>
    </row>
    <row r="3611" spans="8:12">
      <c r="H3611" s="76">
        <f t="shared" si="280"/>
        <v>3242</v>
      </c>
      <c r="I3611" s="53" t="e">
        <f t="shared" si="281"/>
        <v>#N/A</v>
      </c>
      <c r="J3611" s="53" t="e">
        <f t="shared" si="282"/>
        <v>#N/A</v>
      </c>
      <c r="K3611" s="53" t="e">
        <f t="shared" si="283"/>
        <v>#N/A</v>
      </c>
      <c r="L3611" s="53" t="e">
        <f t="shared" si="284"/>
        <v>#N/A</v>
      </c>
    </row>
    <row r="3612" spans="8:12">
      <c r="H3612" s="76">
        <f t="shared" si="280"/>
        <v>3243</v>
      </c>
      <c r="I3612" s="53" t="e">
        <f t="shared" si="281"/>
        <v>#N/A</v>
      </c>
      <c r="J3612" s="53" t="e">
        <f t="shared" si="282"/>
        <v>#N/A</v>
      </c>
      <c r="K3612" s="53" t="e">
        <f t="shared" si="283"/>
        <v>#N/A</v>
      </c>
      <c r="L3612" s="53" t="e">
        <f t="shared" si="284"/>
        <v>#N/A</v>
      </c>
    </row>
    <row r="3613" spans="8:12">
      <c r="H3613" s="76">
        <f t="shared" si="280"/>
        <v>3244</v>
      </c>
      <c r="I3613" s="53" t="e">
        <f t="shared" si="281"/>
        <v>#N/A</v>
      </c>
      <c r="J3613" s="53" t="e">
        <f t="shared" si="282"/>
        <v>#N/A</v>
      </c>
      <c r="K3613" s="53" t="e">
        <f t="shared" si="283"/>
        <v>#N/A</v>
      </c>
      <c r="L3613" s="53" t="e">
        <f t="shared" si="284"/>
        <v>#N/A</v>
      </c>
    </row>
    <row r="3614" spans="8:12">
      <c r="H3614" s="76">
        <f t="shared" si="280"/>
        <v>3245</v>
      </c>
      <c r="I3614" s="53" t="e">
        <f t="shared" si="281"/>
        <v>#N/A</v>
      </c>
      <c r="J3614" s="53" t="e">
        <f t="shared" si="282"/>
        <v>#N/A</v>
      </c>
      <c r="K3614" s="53" t="e">
        <f t="shared" si="283"/>
        <v>#N/A</v>
      </c>
      <c r="L3614" s="53" t="e">
        <f t="shared" si="284"/>
        <v>#N/A</v>
      </c>
    </row>
    <row r="3615" spans="8:12">
      <c r="H3615" s="76">
        <f t="shared" si="280"/>
        <v>3246</v>
      </c>
      <c r="I3615" s="53" t="e">
        <f t="shared" si="281"/>
        <v>#N/A</v>
      </c>
      <c r="J3615" s="53" t="e">
        <f t="shared" si="282"/>
        <v>#N/A</v>
      </c>
      <c r="K3615" s="53" t="e">
        <f t="shared" si="283"/>
        <v>#N/A</v>
      </c>
      <c r="L3615" s="53" t="e">
        <f t="shared" si="284"/>
        <v>#N/A</v>
      </c>
    </row>
    <row r="3616" spans="8:12">
      <c r="H3616" s="76">
        <f t="shared" si="280"/>
        <v>3247</v>
      </c>
      <c r="I3616" s="53" t="e">
        <f t="shared" si="281"/>
        <v>#N/A</v>
      </c>
      <c r="J3616" s="53" t="e">
        <f t="shared" si="282"/>
        <v>#N/A</v>
      </c>
      <c r="K3616" s="53" t="e">
        <f t="shared" si="283"/>
        <v>#N/A</v>
      </c>
      <c r="L3616" s="53" t="e">
        <f t="shared" si="284"/>
        <v>#N/A</v>
      </c>
    </row>
    <row r="3617" spans="8:12">
      <c r="H3617" s="76">
        <f t="shared" si="280"/>
        <v>3248</v>
      </c>
      <c r="I3617" s="53" t="e">
        <f t="shared" si="281"/>
        <v>#N/A</v>
      </c>
      <c r="J3617" s="53" t="e">
        <f t="shared" si="282"/>
        <v>#N/A</v>
      </c>
      <c r="K3617" s="53" t="e">
        <f t="shared" si="283"/>
        <v>#N/A</v>
      </c>
      <c r="L3617" s="53" t="e">
        <f t="shared" si="284"/>
        <v>#N/A</v>
      </c>
    </row>
    <row r="3618" spans="8:12">
      <c r="H3618" s="76">
        <f t="shared" si="280"/>
        <v>3249</v>
      </c>
      <c r="I3618" s="53" t="e">
        <f t="shared" si="281"/>
        <v>#N/A</v>
      </c>
      <c r="J3618" s="53" t="e">
        <f t="shared" si="282"/>
        <v>#N/A</v>
      </c>
      <c r="K3618" s="53" t="e">
        <f t="shared" si="283"/>
        <v>#N/A</v>
      </c>
      <c r="L3618" s="53" t="e">
        <f t="shared" si="284"/>
        <v>#N/A</v>
      </c>
    </row>
    <row r="3619" spans="8:12">
      <c r="H3619" s="76">
        <f t="shared" si="280"/>
        <v>3250</v>
      </c>
      <c r="I3619" s="53" t="e">
        <f t="shared" si="281"/>
        <v>#N/A</v>
      </c>
      <c r="J3619" s="53" t="e">
        <f t="shared" si="282"/>
        <v>#N/A</v>
      </c>
      <c r="K3619" s="53" t="e">
        <f t="shared" si="283"/>
        <v>#N/A</v>
      </c>
      <c r="L3619" s="53" t="e">
        <f t="shared" si="284"/>
        <v>#N/A</v>
      </c>
    </row>
    <row r="3620" spans="8:12">
      <c r="H3620" s="76">
        <f t="shared" si="280"/>
        <v>3251</v>
      </c>
      <c r="I3620" s="53" t="e">
        <f t="shared" si="281"/>
        <v>#N/A</v>
      </c>
      <c r="J3620" s="53" t="e">
        <f t="shared" si="282"/>
        <v>#N/A</v>
      </c>
      <c r="K3620" s="53" t="e">
        <f t="shared" si="283"/>
        <v>#N/A</v>
      </c>
      <c r="L3620" s="53" t="e">
        <f t="shared" si="284"/>
        <v>#N/A</v>
      </c>
    </row>
    <row r="3621" spans="8:12">
      <c r="H3621" s="76">
        <f t="shared" si="280"/>
        <v>3252</v>
      </c>
      <c r="I3621" s="53" t="e">
        <f t="shared" si="281"/>
        <v>#N/A</v>
      </c>
      <c r="J3621" s="53" t="e">
        <f t="shared" si="282"/>
        <v>#N/A</v>
      </c>
      <c r="K3621" s="53" t="e">
        <f t="shared" si="283"/>
        <v>#N/A</v>
      </c>
      <c r="L3621" s="53" t="e">
        <f t="shared" si="284"/>
        <v>#N/A</v>
      </c>
    </row>
    <row r="3622" spans="8:12">
      <c r="H3622" s="76">
        <f t="shared" si="280"/>
        <v>3253</v>
      </c>
      <c r="I3622" s="53" t="e">
        <f t="shared" si="281"/>
        <v>#N/A</v>
      </c>
      <c r="J3622" s="53" t="e">
        <f t="shared" si="282"/>
        <v>#N/A</v>
      </c>
      <c r="K3622" s="53" t="e">
        <f t="shared" si="283"/>
        <v>#N/A</v>
      </c>
      <c r="L3622" s="53" t="e">
        <f t="shared" si="284"/>
        <v>#N/A</v>
      </c>
    </row>
    <row r="3623" spans="8:12">
      <c r="H3623" s="76">
        <f t="shared" si="280"/>
        <v>3254</v>
      </c>
      <c r="I3623" s="53" t="e">
        <f t="shared" si="281"/>
        <v>#N/A</v>
      </c>
      <c r="J3623" s="53" t="e">
        <f t="shared" si="282"/>
        <v>#N/A</v>
      </c>
      <c r="K3623" s="53" t="e">
        <f t="shared" si="283"/>
        <v>#N/A</v>
      </c>
      <c r="L3623" s="53" t="e">
        <f t="shared" si="284"/>
        <v>#N/A</v>
      </c>
    </row>
    <row r="3624" spans="8:12">
      <c r="H3624" s="76">
        <f t="shared" si="280"/>
        <v>3255</v>
      </c>
      <c r="I3624" s="53" t="e">
        <f t="shared" si="281"/>
        <v>#N/A</v>
      </c>
      <c r="J3624" s="53" t="e">
        <f t="shared" si="282"/>
        <v>#N/A</v>
      </c>
      <c r="K3624" s="53" t="e">
        <f t="shared" si="283"/>
        <v>#N/A</v>
      </c>
      <c r="L3624" s="53" t="e">
        <f t="shared" si="284"/>
        <v>#N/A</v>
      </c>
    </row>
    <row r="3625" spans="8:12">
      <c r="H3625" s="76">
        <f t="shared" si="280"/>
        <v>3256</v>
      </c>
      <c r="I3625" s="53" t="e">
        <f t="shared" si="281"/>
        <v>#N/A</v>
      </c>
      <c r="J3625" s="53" t="e">
        <f t="shared" si="282"/>
        <v>#N/A</v>
      </c>
      <c r="K3625" s="53" t="e">
        <f t="shared" si="283"/>
        <v>#N/A</v>
      </c>
      <c r="L3625" s="53" t="e">
        <f t="shared" si="284"/>
        <v>#N/A</v>
      </c>
    </row>
    <row r="3626" spans="8:12">
      <c r="H3626" s="76">
        <f t="shared" si="280"/>
        <v>3257</v>
      </c>
      <c r="I3626" s="53" t="e">
        <f t="shared" si="281"/>
        <v>#N/A</v>
      </c>
      <c r="J3626" s="53" t="e">
        <f t="shared" si="282"/>
        <v>#N/A</v>
      </c>
      <c r="K3626" s="53" t="e">
        <f t="shared" si="283"/>
        <v>#N/A</v>
      </c>
      <c r="L3626" s="53" t="e">
        <f t="shared" si="284"/>
        <v>#N/A</v>
      </c>
    </row>
    <row r="3627" spans="8:12">
      <c r="H3627" s="76">
        <f t="shared" si="280"/>
        <v>3258</v>
      </c>
      <c r="I3627" s="53" t="e">
        <f t="shared" si="281"/>
        <v>#N/A</v>
      </c>
      <c r="J3627" s="53" t="e">
        <f t="shared" si="282"/>
        <v>#N/A</v>
      </c>
      <c r="K3627" s="53" t="e">
        <f t="shared" si="283"/>
        <v>#N/A</v>
      </c>
      <c r="L3627" s="53" t="e">
        <f t="shared" si="284"/>
        <v>#N/A</v>
      </c>
    </row>
    <row r="3628" spans="8:12">
      <c r="H3628" s="76">
        <f t="shared" si="280"/>
        <v>3259</v>
      </c>
      <c r="I3628" s="53" t="e">
        <f t="shared" si="281"/>
        <v>#N/A</v>
      </c>
      <c r="J3628" s="53" t="e">
        <f t="shared" si="282"/>
        <v>#N/A</v>
      </c>
      <c r="K3628" s="53" t="e">
        <f t="shared" si="283"/>
        <v>#N/A</v>
      </c>
      <c r="L3628" s="53" t="e">
        <f t="shared" si="284"/>
        <v>#N/A</v>
      </c>
    </row>
    <row r="3629" spans="8:12">
      <c r="H3629" s="76">
        <f t="shared" si="280"/>
        <v>3260</v>
      </c>
      <c r="I3629" s="53" t="e">
        <f t="shared" si="281"/>
        <v>#N/A</v>
      </c>
      <c r="J3629" s="53" t="e">
        <f t="shared" si="282"/>
        <v>#N/A</v>
      </c>
      <c r="K3629" s="53" t="e">
        <f t="shared" si="283"/>
        <v>#N/A</v>
      </c>
      <c r="L3629" s="53" t="e">
        <f t="shared" si="284"/>
        <v>#N/A</v>
      </c>
    </row>
    <row r="3630" spans="8:12">
      <c r="H3630" s="76">
        <f t="shared" si="280"/>
        <v>3261</v>
      </c>
      <c r="I3630" s="53" t="e">
        <f t="shared" si="281"/>
        <v>#N/A</v>
      </c>
      <c r="J3630" s="53" t="e">
        <f t="shared" si="282"/>
        <v>#N/A</v>
      </c>
      <c r="K3630" s="53" t="e">
        <f t="shared" si="283"/>
        <v>#N/A</v>
      </c>
      <c r="L3630" s="53" t="e">
        <f t="shared" si="284"/>
        <v>#N/A</v>
      </c>
    </row>
    <row r="3631" spans="8:12">
      <c r="H3631" s="76">
        <f t="shared" si="280"/>
        <v>3262</v>
      </c>
      <c r="I3631" s="53" t="e">
        <f t="shared" si="281"/>
        <v>#N/A</v>
      </c>
      <c r="J3631" s="53" t="e">
        <f t="shared" si="282"/>
        <v>#N/A</v>
      </c>
      <c r="K3631" s="53" t="e">
        <f t="shared" si="283"/>
        <v>#N/A</v>
      </c>
      <c r="L3631" s="53" t="e">
        <f t="shared" si="284"/>
        <v>#N/A</v>
      </c>
    </row>
    <row r="3632" spans="8:12">
      <c r="H3632" s="76">
        <f t="shared" si="280"/>
        <v>3263</v>
      </c>
      <c r="I3632" s="53" t="e">
        <f t="shared" si="281"/>
        <v>#N/A</v>
      </c>
      <c r="J3632" s="53" t="e">
        <f t="shared" si="282"/>
        <v>#N/A</v>
      </c>
      <c r="K3632" s="53" t="e">
        <f t="shared" si="283"/>
        <v>#N/A</v>
      </c>
      <c r="L3632" s="53" t="e">
        <f t="shared" si="284"/>
        <v>#N/A</v>
      </c>
    </row>
    <row r="3633" spans="8:12">
      <c r="H3633" s="76">
        <f t="shared" si="280"/>
        <v>3264</v>
      </c>
      <c r="I3633" s="53" t="e">
        <f t="shared" si="281"/>
        <v>#N/A</v>
      </c>
      <c r="J3633" s="53" t="e">
        <f t="shared" si="282"/>
        <v>#N/A</v>
      </c>
      <c r="K3633" s="53" t="e">
        <f t="shared" si="283"/>
        <v>#N/A</v>
      </c>
      <c r="L3633" s="53" t="e">
        <f t="shared" si="284"/>
        <v>#N/A</v>
      </c>
    </row>
    <row r="3634" spans="8:12">
      <c r="H3634" s="76">
        <f t="shared" si="280"/>
        <v>3265</v>
      </c>
      <c r="I3634" s="53" t="e">
        <f t="shared" si="281"/>
        <v>#N/A</v>
      </c>
      <c r="J3634" s="53" t="e">
        <f t="shared" si="282"/>
        <v>#N/A</v>
      </c>
      <c r="K3634" s="53" t="e">
        <f t="shared" si="283"/>
        <v>#N/A</v>
      </c>
      <c r="L3634" s="53" t="e">
        <f t="shared" si="284"/>
        <v>#N/A</v>
      </c>
    </row>
    <row r="3635" spans="8:12">
      <c r="H3635" s="76">
        <f t="shared" si="280"/>
        <v>3266</v>
      </c>
      <c r="I3635" s="53" t="e">
        <f t="shared" si="281"/>
        <v>#N/A</v>
      </c>
      <c r="J3635" s="53" t="e">
        <f t="shared" si="282"/>
        <v>#N/A</v>
      </c>
      <c r="K3635" s="53" t="e">
        <f t="shared" si="283"/>
        <v>#N/A</v>
      </c>
      <c r="L3635" s="53" t="e">
        <f t="shared" si="284"/>
        <v>#N/A</v>
      </c>
    </row>
    <row r="3636" spans="8:12">
      <c r="H3636" s="76">
        <f t="shared" si="280"/>
        <v>3267</v>
      </c>
      <c r="I3636" s="53" t="e">
        <f t="shared" si="281"/>
        <v>#N/A</v>
      </c>
      <c r="J3636" s="53" t="e">
        <f t="shared" si="282"/>
        <v>#N/A</v>
      </c>
      <c r="K3636" s="53" t="e">
        <f t="shared" si="283"/>
        <v>#N/A</v>
      </c>
      <c r="L3636" s="53" t="e">
        <f t="shared" si="284"/>
        <v>#N/A</v>
      </c>
    </row>
    <row r="3637" spans="8:12">
      <c r="H3637" s="76">
        <f t="shared" si="280"/>
        <v>3268</v>
      </c>
      <c r="I3637" s="53" t="e">
        <f t="shared" si="281"/>
        <v>#N/A</v>
      </c>
      <c r="J3637" s="53" t="e">
        <f t="shared" si="282"/>
        <v>#N/A</v>
      </c>
      <c r="K3637" s="53" t="e">
        <f t="shared" si="283"/>
        <v>#N/A</v>
      </c>
      <c r="L3637" s="53" t="e">
        <f t="shared" si="284"/>
        <v>#N/A</v>
      </c>
    </row>
    <row r="3638" spans="8:12">
      <c r="H3638" s="76">
        <f t="shared" si="280"/>
        <v>3269</v>
      </c>
      <c r="I3638" s="53" t="e">
        <f t="shared" si="281"/>
        <v>#N/A</v>
      </c>
      <c r="J3638" s="53" t="e">
        <f t="shared" si="282"/>
        <v>#N/A</v>
      </c>
      <c r="K3638" s="53" t="e">
        <f t="shared" si="283"/>
        <v>#N/A</v>
      </c>
      <c r="L3638" s="53" t="e">
        <f t="shared" si="284"/>
        <v>#N/A</v>
      </c>
    </row>
    <row r="3639" spans="8:12">
      <c r="H3639" s="76">
        <f t="shared" si="280"/>
        <v>3270</v>
      </c>
      <c r="I3639" s="53" t="e">
        <f t="shared" si="281"/>
        <v>#N/A</v>
      </c>
      <c r="J3639" s="53" t="e">
        <f t="shared" si="282"/>
        <v>#N/A</v>
      </c>
      <c r="K3639" s="53" t="e">
        <f t="shared" si="283"/>
        <v>#N/A</v>
      </c>
      <c r="L3639" s="53" t="e">
        <f t="shared" si="284"/>
        <v>#N/A</v>
      </c>
    </row>
    <row r="3640" spans="8:12">
      <c r="H3640" s="76">
        <f t="shared" si="280"/>
        <v>3271</v>
      </c>
      <c r="I3640" s="53" t="e">
        <f t="shared" si="281"/>
        <v>#N/A</v>
      </c>
      <c r="J3640" s="53" t="e">
        <f t="shared" si="282"/>
        <v>#N/A</v>
      </c>
      <c r="K3640" s="53" t="e">
        <f t="shared" si="283"/>
        <v>#N/A</v>
      </c>
      <c r="L3640" s="53" t="e">
        <f t="shared" si="284"/>
        <v>#N/A</v>
      </c>
    </row>
    <row r="3641" spans="8:12">
      <c r="H3641" s="76">
        <f t="shared" si="280"/>
        <v>3272</v>
      </c>
      <c r="I3641" s="53" t="e">
        <f t="shared" si="281"/>
        <v>#N/A</v>
      </c>
      <c r="J3641" s="53" t="e">
        <f t="shared" si="282"/>
        <v>#N/A</v>
      </c>
      <c r="K3641" s="53" t="e">
        <f t="shared" si="283"/>
        <v>#N/A</v>
      </c>
      <c r="L3641" s="53" t="e">
        <f t="shared" si="284"/>
        <v>#N/A</v>
      </c>
    </row>
    <row r="3642" spans="8:12">
      <c r="H3642" s="76">
        <f t="shared" si="280"/>
        <v>3273</v>
      </c>
      <c r="I3642" s="53" t="e">
        <f t="shared" si="281"/>
        <v>#N/A</v>
      </c>
      <c r="J3642" s="53" t="e">
        <f t="shared" si="282"/>
        <v>#N/A</v>
      </c>
      <c r="K3642" s="53" t="e">
        <f t="shared" si="283"/>
        <v>#N/A</v>
      </c>
      <c r="L3642" s="53" t="e">
        <f t="shared" si="284"/>
        <v>#N/A</v>
      </c>
    </row>
    <row r="3643" spans="8:12">
      <c r="H3643" s="76">
        <f t="shared" si="280"/>
        <v>3274</v>
      </c>
      <c r="I3643" s="53" t="e">
        <f t="shared" si="281"/>
        <v>#N/A</v>
      </c>
      <c r="J3643" s="53" t="e">
        <f t="shared" si="282"/>
        <v>#N/A</v>
      </c>
      <c r="K3643" s="53" t="e">
        <f t="shared" si="283"/>
        <v>#N/A</v>
      </c>
      <c r="L3643" s="53" t="e">
        <f t="shared" si="284"/>
        <v>#N/A</v>
      </c>
    </row>
    <row r="3644" spans="8:12">
      <c r="H3644" s="76">
        <f t="shared" si="280"/>
        <v>3275</v>
      </c>
      <c r="I3644" s="53" t="e">
        <f t="shared" si="281"/>
        <v>#N/A</v>
      </c>
      <c r="J3644" s="53" t="e">
        <f t="shared" si="282"/>
        <v>#N/A</v>
      </c>
      <c r="K3644" s="53" t="e">
        <f t="shared" si="283"/>
        <v>#N/A</v>
      </c>
      <c r="L3644" s="53" t="e">
        <f t="shared" si="284"/>
        <v>#N/A</v>
      </c>
    </row>
    <row r="3645" spans="8:12">
      <c r="H3645" s="76">
        <f t="shared" si="280"/>
        <v>3276</v>
      </c>
      <c r="I3645" s="53" t="e">
        <f t="shared" si="281"/>
        <v>#N/A</v>
      </c>
      <c r="J3645" s="53" t="e">
        <f t="shared" si="282"/>
        <v>#N/A</v>
      </c>
      <c r="K3645" s="53" t="e">
        <f t="shared" si="283"/>
        <v>#N/A</v>
      </c>
      <c r="L3645" s="53" t="e">
        <f t="shared" si="284"/>
        <v>#N/A</v>
      </c>
    </row>
    <row r="3646" spans="8:12">
      <c r="H3646" s="76">
        <f t="shared" si="280"/>
        <v>3277</v>
      </c>
      <c r="I3646" s="53" t="e">
        <f t="shared" si="281"/>
        <v>#N/A</v>
      </c>
      <c r="J3646" s="53" t="e">
        <f t="shared" si="282"/>
        <v>#N/A</v>
      </c>
      <c r="K3646" s="53" t="e">
        <f t="shared" si="283"/>
        <v>#N/A</v>
      </c>
      <c r="L3646" s="53" t="e">
        <f t="shared" si="284"/>
        <v>#N/A</v>
      </c>
    </row>
    <row r="3647" spans="8:12">
      <c r="H3647" s="76">
        <f t="shared" si="280"/>
        <v>3278</v>
      </c>
      <c r="I3647" s="53" t="e">
        <f t="shared" si="281"/>
        <v>#N/A</v>
      </c>
      <c r="J3647" s="53" t="e">
        <f t="shared" si="282"/>
        <v>#N/A</v>
      </c>
      <c r="K3647" s="53" t="e">
        <f t="shared" si="283"/>
        <v>#N/A</v>
      </c>
      <c r="L3647" s="53" t="e">
        <f t="shared" si="284"/>
        <v>#N/A</v>
      </c>
    </row>
    <row r="3648" spans="8:12">
      <c r="H3648" s="76">
        <f t="shared" si="280"/>
        <v>3279</v>
      </c>
      <c r="I3648" s="53" t="e">
        <f t="shared" si="281"/>
        <v>#N/A</v>
      </c>
      <c r="J3648" s="53" t="e">
        <f t="shared" si="282"/>
        <v>#N/A</v>
      </c>
      <c r="K3648" s="53" t="e">
        <f t="shared" si="283"/>
        <v>#N/A</v>
      </c>
      <c r="L3648" s="53" t="e">
        <f t="shared" si="284"/>
        <v>#N/A</v>
      </c>
    </row>
    <row r="3649" spans="8:12">
      <c r="H3649" s="76">
        <f t="shared" si="280"/>
        <v>3280</v>
      </c>
      <c r="I3649" s="53" t="e">
        <f t="shared" si="281"/>
        <v>#N/A</v>
      </c>
      <c r="J3649" s="53" t="e">
        <f t="shared" si="282"/>
        <v>#N/A</v>
      </c>
      <c r="K3649" s="53" t="e">
        <f t="shared" si="283"/>
        <v>#N/A</v>
      </c>
      <c r="L3649" s="53" t="e">
        <f t="shared" si="284"/>
        <v>#N/A</v>
      </c>
    </row>
    <row r="3650" spans="8:12">
      <c r="H3650" s="76">
        <f t="shared" si="280"/>
        <v>3281</v>
      </c>
      <c r="I3650" s="53" t="e">
        <f t="shared" si="281"/>
        <v>#N/A</v>
      </c>
      <c r="J3650" s="53" t="e">
        <f t="shared" si="282"/>
        <v>#N/A</v>
      </c>
      <c r="K3650" s="53" t="e">
        <f t="shared" si="283"/>
        <v>#N/A</v>
      </c>
      <c r="L3650" s="53" t="e">
        <f t="shared" si="284"/>
        <v>#N/A</v>
      </c>
    </row>
    <row r="3651" spans="8:12">
      <c r="H3651" s="76">
        <f t="shared" si="280"/>
        <v>3282</v>
      </c>
      <c r="I3651" s="53" t="e">
        <f t="shared" si="281"/>
        <v>#N/A</v>
      </c>
      <c r="J3651" s="53" t="e">
        <f t="shared" si="282"/>
        <v>#N/A</v>
      </c>
      <c r="K3651" s="53" t="e">
        <f t="shared" si="283"/>
        <v>#N/A</v>
      </c>
      <c r="L3651" s="53" t="e">
        <f t="shared" si="284"/>
        <v>#N/A</v>
      </c>
    </row>
    <row r="3652" spans="8:12">
      <c r="H3652" s="76">
        <f t="shared" ref="H3652:H3715" si="285">IF(+H3651+1&lt;=MAX(data21),+H3651+1,0)</f>
        <v>3283</v>
      </c>
      <c r="I3652" s="53" t="e">
        <f t="shared" si="281"/>
        <v>#N/A</v>
      </c>
      <c r="J3652" s="53" t="e">
        <f t="shared" si="282"/>
        <v>#N/A</v>
      </c>
      <c r="K3652" s="53" t="e">
        <f t="shared" si="283"/>
        <v>#N/A</v>
      </c>
      <c r="L3652" s="53" t="e">
        <f t="shared" si="284"/>
        <v>#N/A</v>
      </c>
    </row>
    <row r="3653" spans="8:12">
      <c r="H3653" s="76">
        <f t="shared" si="285"/>
        <v>3284</v>
      </c>
      <c r="I3653" s="53" t="e">
        <f t="shared" ref="I3653:I3716" si="286">IF(IFERROR(VLOOKUP($H3653,$A:$F,2,0)/VLOOKUP($H3652,$A:$F,2,0)*I3652,NA())=0,NA(),IFERROR(VLOOKUP($H3653,$A:$F,2,0)/VLOOKUP($H3652,$A:$F,2,0)*I3652,NA()))</f>
        <v>#N/A</v>
      </c>
      <c r="J3653" s="53" t="e">
        <f t="shared" ref="J3653:J3716" si="287">IF(IFERROR(VLOOKUP($H3653,$A:$F,3,0)/VLOOKUP($H3652,$A:$F,3,0)*J3652,NA())=0,NA(),IFERROR(VLOOKUP($H3653,$A:$F,3,0)/VLOOKUP($H3652,$A:$F,3,0)*J3652,NA()))</f>
        <v>#N/A</v>
      </c>
      <c r="K3653" s="53" t="e">
        <f t="shared" ref="K3653:K3716" si="288">IF(IFERROR(VLOOKUP($H3653,$A:$F,4,0)/VLOOKUP($H3652,$A:$F,4,0)*K3652,NA())=0,NA(),IFERROR(VLOOKUP($H3653,$A:$F,4,0)/VLOOKUP($H3652,$A:$F,4,0)*K3652,NA()))</f>
        <v>#N/A</v>
      </c>
      <c r="L3653" s="53" t="e">
        <f t="shared" ref="L3653:L3716" si="289">IF(IFERROR(VLOOKUP($H3653,$A:$F,5,0)/VLOOKUP($H3652,$A:$F,5,0)*L3652,NA())=0,NA(),IFERROR(VLOOKUP($H3653,$A:$F,5,0)/VLOOKUP($H3652,$A:$F,5,0)*L3652,NA()))</f>
        <v>#N/A</v>
      </c>
    </row>
    <row r="3654" spans="8:12">
      <c r="H3654" s="76">
        <f t="shared" si="285"/>
        <v>3285</v>
      </c>
      <c r="I3654" s="53" t="e">
        <f t="shared" si="286"/>
        <v>#N/A</v>
      </c>
      <c r="J3654" s="53" t="e">
        <f t="shared" si="287"/>
        <v>#N/A</v>
      </c>
      <c r="K3654" s="53" t="e">
        <f t="shared" si="288"/>
        <v>#N/A</v>
      </c>
      <c r="L3654" s="53" t="e">
        <f t="shared" si="289"/>
        <v>#N/A</v>
      </c>
    </row>
    <row r="3655" spans="8:12">
      <c r="H3655" s="76">
        <f t="shared" si="285"/>
        <v>3286</v>
      </c>
      <c r="I3655" s="53" t="e">
        <f t="shared" si="286"/>
        <v>#N/A</v>
      </c>
      <c r="J3655" s="53" t="e">
        <f t="shared" si="287"/>
        <v>#N/A</v>
      </c>
      <c r="K3655" s="53" t="e">
        <f t="shared" si="288"/>
        <v>#N/A</v>
      </c>
      <c r="L3655" s="53" t="e">
        <f t="shared" si="289"/>
        <v>#N/A</v>
      </c>
    </row>
    <row r="3656" spans="8:12">
      <c r="H3656" s="76">
        <f t="shared" si="285"/>
        <v>3287</v>
      </c>
      <c r="I3656" s="53" t="e">
        <f t="shared" si="286"/>
        <v>#N/A</v>
      </c>
      <c r="J3656" s="53" t="e">
        <f t="shared" si="287"/>
        <v>#N/A</v>
      </c>
      <c r="K3656" s="53" t="e">
        <f t="shared" si="288"/>
        <v>#N/A</v>
      </c>
      <c r="L3656" s="53" t="e">
        <f t="shared" si="289"/>
        <v>#N/A</v>
      </c>
    </row>
    <row r="3657" spans="8:12">
      <c r="H3657" s="76">
        <f t="shared" si="285"/>
        <v>3288</v>
      </c>
      <c r="I3657" s="53" t="e">
        <f t="shared" si="286"/>
        <v>#N/A</v>
      </c>
      <c r="J3657" s="53" t="e">
        <f t="shared" si="287"/>
        <v>#N/A</v>
      </c>
      <c r="K3657" s="53" t="e">
        <f t="shared" si="288"/>
        <v>#N/A</v>
      </c>
      <c r="L3657" s="53" t="e">
        <f t="shared" si="289"/>
        <v>#N/A</v>
      </c>
    </row>
    <row r="3658" spans="8:12">
      <c r="H3658" s="76">
        <f t="shared" si="285"/>
        <v>3289</v>
      </c>
      <c r="I3658" s="53" t="e">
        <f t="shared" si="286"/>
        <v>#N/A</v>
      </c>
      <c r="J3658" s="53" t="e">
        <f t="shared" si="287"/>
        <v>#N/A</v>
      </c>
      <c r="K3658" s="53" t="e">
        <f t="shared" si="288"/>
        <v>#N/A</v>
      </c>
      <c r="L3658" s="53" t="e">
        <f t="shared" si="289"/>
        <v>#N/A</v>
      </c>
    </row>
    <row r="3659" spans="8:12">
      <c r="H3659" s="76">
        <f t="shared" si="285"/>
        <v>3290</v>
      </c>
      <c r="I3659" s="53" t="e">
        <f t="shared" si="286"/>
        <v>#N/A</v>
      </c>
      <c r="J3659" s="53" t="e">
        <f t="shared" si="287"/>
        <v>#N/A</v>
      </c>
      <c r="K3659" s="53" t="e">
        <f t="shared" si="288"/>
        <v>#N/A</v>
      </c>
      <c r="L3659" s="53" t="e">
        <f t="shared" si="289"/>
        <v>#N/A</v>
      </c>
    </row>
    <row r="3660" spans="8:12">
      <c r="H3660" s="76">
        <f t="shared" si="285"/>
        <v>3291</v>
      </c>
      <c r="I3660" s="53" t="e">
        <f t="shared" si="286"/>
        <v>#N/A</v>
      </c>
      <c r="J3660" s="53" t="e">
        <f t="shared" si="287"/>
        <v>#N/A</v>
      </c>
      <c r="K3660" s="53" t="e">
        <f t="shared" si="288"/>
        <v>#N/A</v>
      </c>
      <c r="L3660" s="53" t="e">
        <f t="shared" si="289"/>
        <v>#N/A</v>
      </c>
    </row>
    <row r="3661" spans="8:12">
      <c r="H3661" s="76">
        <f t="shared" si="285"/>
        <v>3292</v>
      </c>
      <c r="I3661" s="53" t="e">
        <f t="shared" si="286"/>
        <v>#N/A</v>
      </c>
      <c r="J3661" s="53" t="e">
        <f t="shared" si="287"/>
        <v>#N/A</v>
      </c>
      <c r="K3661" s="53" t="e">
        <f t="shared" si="288"/>
        <v>#N/A</v>
      </c>
      <c r="L3661" s="53" t="e">
        <f t="shared" si="289"/>
        <v>#N/A</v>
      </c>
    </row>
    <row r="3662" spans="8:12">
      <c r="H3662" s="76">
        <f t="shared" si="285"/>
        <v>3293</v>
      </c>
      <c r="I3662" s="53" t="e">
        <f t="shared" si="286"/>
        <v>#N/A</v>
      </c>
      <c r="J3662" s="53" t="e">
        <f t="shared" si="287"/>
        <v>#N/A</v>
      </c>
      <c r="K3662" s="53" t="e">
        <f t="shared" si="288"/>
        <v>#N/A</v>
      </c>
      <c r="L3662" s="53" t="e">
        <f t="shared" si="289"/>
        <v>#N/A</v>
      </c>
    </row>
    <row r="3663" spans="8:12">
      <c r="H3663" s="76">
        <f t="shared" si="285"/>
        <v>3294</v>
      </c>
      <c r="I3663" s="53" t="e">
        <f t="shared" si="286"/>
        <v>#N/A</v>
      </c>
      <c r="J3663" s="53" t="e">
        <f t="shared" si="287"/>
        <v>#N/A</v>
      </c>
      <c r="K3663" s="53" t="e">
        <f t="shared" si="288"/>
        <v>#N/A</v>
      </c>
      <c r="L3663" s="53" t="e">
        <f t="shared" si="289"/>
        <v>#N/A</v>
      </c>
    </row>
    <row r="3664" spans="8:12">
      <c r="H3664" s="76">
        <f t="shared" si="285"/>
        <v>3295</v>
      </c>
      <c r="I3664" s="53" t="e">
        <f t="shared" si="286"/>
        <v>#N/A</v>
      </c>
      <c r="J3664" s="53" t="e">
        <f t="shared" si="287"/>
        <v>#N/A</v>
      </c>
      <c r="K3664" s="53" t="e">
        <f t="shared" si="288"/>
        <v>#N/A</v>
      </c>
      <c r="L3664" s="53" t="e">
        <f t="shared" si="289"/>
        <v>#N/A</v>
      </c>
    </row>
    <row r="3665" spans="8:12">
      <c r="H3665" s="76">
        <f t="shared" si="285"/>
        <v>3296</v>
      </c>
      <c r="I3665" s="53" t="e">
        <f t="shared" si="286"/>
        <v>#N/A</v>
      </c>
      <c r="J3665" s="53" t="e">
        <f t="shared" si="287"/>
        <v>#N/A</v>
      </c>
      <c r="K3665" s="53" t="e">
        <f t="shared" si="288"/>
        <v>#N/A</v>
      </c>
      <c r="L3665" s="53" t="e">
        <f t="shared" si="289"/>
        <v>#N/A</v>
      </c>
    </row>
    <row r="3666" spans="8:12">
      <c r="H3666" s="76">
        <f t="shared" si="285"/>
        <v>3297</v>
      </c>
      <c r="I3666" s="53" t="e">
        <f t="shared" si="286"/>
        <v>#N/A</v>
      </c>
      <c r="J3666" s="53" t="e">
        <f t="shared" si="287"/>
        <v>#N/A</v>
      </c>
      <c r="K3666" s="53" t="e">
        <f t="shared" si="288"/>
        <v>#N/A</v>
      </c>
      <c r="L3666" s="53" t="e">
        <f t="shared" si="289"/>
        <v>#N/A</v>
      </c>
    </row>
    <row r="3667" spans="8:12">
      <c r="H3667" s="76">
        <f t="shared" si="285"/>
        <v>3298</v>
      </c>
      <c r="I3667" s="53" t="e">
        <f t="shared" si="286"/>
        <v>#N/A</v>
      </c>
      <c r="J3667" s="53" t="e">
        <f t="shared" si="287"/>
        <v>#N/A</v>
      </c>
      <c r="K3667" s="53" t="e">
        <f t="shared" si="288"/>
        <v>#N/A</v>
      </c>
      <c r="L3667" s="53" t="e">
        <f t="shared" si="289"/>
        <v>#N/A</v>
      </c>
    </row>
    <row r="3668" spans="8:12">
      <c r="H3668" s="76">
        <f t="shared" si="285"/>
        <v>3299</v>
      </c>
      <c r="I3668" s="53" t="e">
        <f t="shared" si="286"/>
        <v>#N/A</v>
      </c>
      <c r="J3668" s="53" t="e">
        <f t="shared" si="287"/>
        <v>#N/A</v>
      </c>
      <c r="K3668" s="53" t="e">
        <f t="shared" si="288"/>
        <v>#N/A</v>
      </c>
      <c r="L3668" s="53" t="e">
        <f t="shared" si="289"/>
        <v>#N/A</v>
      </c>
    </row>
    <row r="3669" spans="8:12">
      <c r="H3669" s="76">
        <f t="shared" si="285"/>
        <v>3300</v>
      </c>
      <c r="I3669" s="53" t="e">
        <f t="shared" si="286"/>
        <v>#N/A</v>
      </c>
      <c r="J3669" s="53" t="e">
        <f t="shared" si="287"/>
        <v>#N/A</v>
      </c>
      <c r="K3669" s="53" t="e">
        <f t="shared" si="288"/>
        <v>#N/A</v>
      </c>
      <c r="L3669" s="53" t="e">
        <f t="shared" si="289"/>
        <v>#N/A</v>
      </c>
    </row>
    <row r="3670" spans="8:12">
      <c r="H3670" s="76">
        <f t="shared" si="285"/>
        <v>3301</v>
      </c>
      <c r="I3670" s="53" t="e">
        <f t="shared" si="286"/>
        <v>#N/A</v>
      </c>
      <c r="J3670" s="53" t="e">
        <f t="shared" si="287"/>
        <v>#N/A</v>
      </c>
      <c r="K3670" s="53" t="e">
        <f t="shared" si="288"/>
        <v>#N/A</v>
      </c>
      <c r="L3670" s="53" t="e">
        <f t="shared" si="289"/>
        <v>#N/A</v>
      </c>
    </row>
    <row r="3671" spans="8:12">
      <c r="H3671" s="76">
        <f t="shared" si="285"/>
        <v>3302</v>
      </c>
      <c r="I3671" s="53" t="e">
        <f t="shared" si="286"/>
        <v>#N/A</v>
      </c>
      <c r="J3671" s="53" t="e">
        <f t="shared" si="287"/>
        <v>#N/A</v>
      </c>
      <c r="K3671" s="53" t="e">
        <f t="shared" si="288"/>
        <v>#N/A</v>
      </c>
      <c r="L3671" s="53" t="e">
        <f t="shared" si="289"/>
        <v>#N/A</v>
      </c>
    </row>
    <row r="3672" spans="8:12">
      <c r="H3672" s="76">
        <f t="shared" si="285"/>
        <v>3303</v>
      </c>
      <c r="I3672" s="53" t="e">
        <f t="shared" si="286"/>
        <v>#N/A</v>
      </c>
      <c r="J3672" s="53" t="e">
        <f t="shared" si="287"/>
        <v>#N/A</v>
      </c>
      <c r="K3672" s="53" t="e">
        <f t="shared" si="288"/>
        <v>#N/A</v>
      </c>
      <c r="L3672" s="53" t="e">
        <f t="shared" si="289"/>
        <v>#N/A</v>
      </c>
    </row>
    <row r="3673" spans="8:12">
      <c r="H3673" s="76">
        <f t="shared" si="285"/>
        <v>3304</v>
      </c>
      <c r="I3673" s="53" t="e">
        <f t="shared" si="286"/>
        <v>#N/A</v>
      </c>
      <c r="J3673" s="53" t="e">
        <f t="shared" si="287"/>
        <v>#N/A</v>
      </c>
      <c r="K3673" s="53" t="e">
        <f t="shared" si="288"/>
        <v>#N/A</v>
      </c>
      <c r="L3673" s="53" t="e">
        <f t="shared" si="289"/>
        <v>#N/A</v>
      </c>
    </row>
    <row r="3674" spans="8:12">
      <c r="H3674" s="76">
        <f t="shared" si="285"/>
        <v>3305</v>
      </c>
      <c r="I3674" s="53" t="e">
        <f t="shared" si="286"/>
        <v>#N/A</v>
      </c>
      <c r="J3674" s="53" t="e">
        <f t="shared" si="287"/>
        <v>#N/A</v>
      </c>
      <c r="K3674" s="53" t="e">
        <f t="shared" si="288"/>
        <v>#N/A</v>
      </c>
      <c r="L3674" s="53" t="e">
        <f t="shared" si="289"/>
        <v>#N/A</v>
      </c>
    </row>
    <row r="3675" spans="8:12">
      <c r="H3675" s="76">
        <f t="shared" si="285"/>
        <v>3306</v>
      </c>
      <c r="I3675" s="53" t="e">
        <f t="shared" si="286"/>
        <v>#N/A</v>
      </c>
      <c r="J3675" s="53" t="e">
        <f t="shared" si="287"/>
        <v>#N/A</v>
      </c>
      <c r="K3675" s="53" t="e">
        <f t="shared" si="288"/>
        <v>#N/A</v>
      </c>
      <c r="L3675" s="53" t="e">
        <f t="shared" si="289"/>
        <v>#N/A</v>
      </c>
    </row>
    <row r="3676" spans="8:12">
      <c r="H3676" s="76">
        <f t="shared" si="285"/>
        <v>3307</v>
      </c>
      <c r="I3676" s="53" t="e">
        <f t="shared" si="286"/>
        <v>#N/A</v>
      </c>
      <c r="J3676" s="53" t="e">
        <f t="shared" si="287"/>
        <v>#N/A</v>
      </c>
      <c r="K3676" s="53" t="e">
        <f t="shared" si="288"/>
        <v>#N/A</v>
      </c>
      <c r="L3676" s="53" t="e">
        <f t="shared" si="289"/>
        <v>#N/A</v>
      </c>
    </row>
    <row r="3677" spans="8:12">
      <c r="H3677" s="76">
        <f t="shared" si="285"/>
        <v>3308</v>
      </c>
      <c r="I3677" s="53" t="e">
        <f t="shared" si="286"/>
        <v>#N/A</v>
      </c>
      <c r="J3677" s="53" t="e">
        <f t="shared" si="287"/>
        <v>#N/A</v>
      </c>
      <c r="K3677" s="53" t="e">
        <f t="shared" si="288"/>
        <v>#N/A</v>
      </c>
      <c r="L3677" s="53" t="e">
        <f t="shared" si="289"/>
        <v>#N/A</v>
      </c>
    </row>
    <row r="3678" spans="8:12">
      <c r="H3678" s="76">
        <f t="shared" si="285"/>
        <v>3309</v>
      </c>
      <c r="I3678" s="53" t="e">
        <f t="shared" si="286"/>
        <v>#N/A</v>
      </c>
      <c r="J3678" s="53" t="e">
        <f t="shared" si="287"/>
        <v>#N/A</v>
      </c>
      <c r="K3678" s="53" t="e">
        <f t="shared" si="288"/>
        <v>#N/A</v>
      </c>
      <c r="L3678" s="53" t="e">
        <f t="shared" si="289"/>
        <v>#N/A</v>
      </c>
    </row>
    <row r="3679" spans="8:12">
      <c r="H3679" s="76">
        <f t="shared" si="285"/>
        <v>3310</v>
      </c>
      <c r="I3679" s="53" t="e">
        <f t="shared" si="286"/>
        <v>#N/A</v>
      </c>
      <c r="J3679" s="53" t="e">
        <f t="shared" si="287"/>
        <v>#N/A</v>
      </c>
      <c r="K3679" s="53" t="e">
        <f t="shared" si="288"/>
        <v>#N/A</v>
      </c>
      <c r="L3679" s="53" t="e">
        <f t="shared" si="289"/>
        <v>#N/A</v>
      </c>
    </row>
    <row r="3680" spans="8:12">
      <c r="H3680" s="76">
        <f t="shared" si="285"/>
        <v>3311</v>
      </c>
      <c r="I3680" s="53" t="e">
        <f t="shared" si="286"/>
        <v>#N/A</v>
      </c>
      <c r="J3680" s="53" t="e">
        <f t="shared" si="287"/>
        <v>#N/A</v>
      </c>
      <c r="K3680" s="53" t="e">
        <f t="shared" si="288"/>
        <v>#N/A</v>
      </c>
      <c r="L3680" s="53" t="e">
        <f t="shared" si="289"/>
        <v>#N/A</v>
      </c>
    </row>
    <row r="3681" spans="8:12">
      <c r="H3681" s="76">
        <f t="shared" si="285"/>
        <v>3312</v>
      </c>
      <c r="I3681" s="53" t="e">
        <f t="shared" si="286"/>
        <v>#N/A</v>
      </c>
      <c r="J3681" s="53" t="e">
        <f t="shared" si="287"/>
        <v>#N/A</v>
      </c>
      <c r="K3681" s="53" t="e">
        <f t="shared" si="288"/>
        <v>#N/A</v>
      </c>
      <c r="L3681" s="53" t="e">
        <f t="shared" si="289"/>
        <v>#N/A</v>
      </c>
    </row>
    <row r="3682" spans="8:12">
      <c r="H3682" s="76">
        <f t="shared" si="285"/>
        <v>3313</v>
      </c>
      <c r="I3682" s="53" t="e">
        <f t="shared" si="286"/>
        <v>#N/A</v>
      </c>
      <c r="J3682" s="53" t="e">
        <f t="shared" si="287"/>
        <v>#N/A</v>
      </c>
      <c r="K3682" s="53" t="e">
        <f t="shared" si="288"/>
        <v>#N/A</v>
      </c>
      <c r="L3682" s="53" t="e">
        <f t="shared" si="289"/>
        <v>#N/A</v>
      </c>
    </row>
    <row r="3683" spans="8:12">
      <c r="H3683" s="76">
        <f t="shared" si="285"/>
        <v>3314</v>
      </c>
      <c r="I3683" s="53" t="e">
        <f t="shared" si="286"/>
        <v>#N/A</v>
      </c>
      <c r="J3683" s="53" t="e">
        <f t="shared" si="287"/>
        <v>#N/A</v>
      </c>
      <c r="K3683" s="53" t="e">
        <f t="shared" si="288"/>
        <v>#N/A</v>
      </c>
      <c r="L3683" s="53" t="e">
        <f t="shared" si="289"/>
        <v>#N/A</v>
      </c>
    </row>
    <row r="3684" spans="8:12">
      <c r="H3684" s="76">
        <f t="shared" si="285"/>
        <v>3315</v>
      </c>
      <c r="I3684" s="53" t="e">
        <f t="shared" si="286"/>
        <v>#N/A</v>
      </c>
      <c r="J3684" s="53" t="e">
        <f t="shared" si="287"/>
        <v>#N/A</v>
      </c>
      <c r="K3684" s="53" t="e">
        <f t="shared" si="288"/>
        <v>#N/A</v>
      </c>
      <c r="L3684" s="53" t="e">
        <f t="shared" si="289"/>
        <v>#N/A</v>
      </c>
    </row>
    <row r="3685" spans="8:12">
      <c r="H3685" s="76">
        <f t="shared" si="285"/>
        <v>3316</v>
      </c>
      <c r="I3685" s="53" t="e">
        <f t="shared" si="286"/>
        <v>#N/A</v>
      </c>
      <c r="J3685" s="53" t="e">
        <f t="shared" si="287"/>
        <v>#N/A</v>
      </c>
      <c r="K3685" s="53" t="e">
        <f t="shared" si="288"/>
        <v>#N/A</v>
      </c>
      <c r="L3685" s="53" t="e">
        <f t="shared" si="289"/>
        <v>#N/A</v>
      </c>
    </row>
    <row r="3686" spans="8:12">
      <c r="H3686" s="76">
        <f t="shared" si="285"/>
        <v>3317</v>
      </c>
      <c r="I3686" s="53" t="e">
        <f t="shared" si="286"/>
        <v>#N/A</v>
      </c>
      <c r="J3686" s="53" t="e">
        <f t="shared" si="287"/>
        <v>#N/A</v>
      </c>
      <c r="K3686" s="53" t="e">
        <f t="shared" si="288"/>
        <v>#N/A</v>
      </c>
      <c r="L3686" s="53" t="e">
        <f t="shared" si="289"/>
        <v>#N/A</v>
      </c>
    </row>
    <row r="3687" spans="8:12">
      <c r="H3687" s="76">
        <f t="shared" si="285"/>
        <v>3318</v>
      </c>
      <c r="I3687" s="53" t="e">
        <f t="shared" si="286"/>
        <v>#N/A</v>
      </c>
      <c r="J3687" s="53" t="e">
        <f t="shared" si="287"/>
        <v>#N/A</v>
      </c>
      <c r="K3687" s="53" t="e">
        <f t="shared" si="288"/>
        <v>#N/A</v>
      </c>
      <c r="L3687" s="53" t="e">
        <f t="shared" si="289"/>
        <v>#N/A</v>
      </c>
    </row>
    <row r="3688" spans="8:12">
      <c r="H3688" s="76">
        <f t="shared" si="285"/>
        <v>3319</v>
      </c>
      <c r="I3688" s="53" t="e">
        <f t="shared" si="286"/>
        <v>#N/A</v>
      </c>
      <c r="J3688" s="53" t="e">
        <f t="shared" si="287"/>
        <v>#N/A</v>
      </c>
      <c r="K3688" s="53" t="e">
        <f t="shared" si="288"/>
        <v>#N/A</v>
      </c>
      <c r="L3688" s="53" t="e">
        <f t="shared" si="289"/>
        <v>#N/A</v>
      </c>
    </row>
    <row r="3689" spans="8:12">
      <c r="H3689" s="76">
        <f t="shared" si="285"/>
        <v>3320</v>
      </c>
      <c r="I3689" s="53" t="e">
        <f t="shared" si="286"/>
        <v>#N/A</v>
      </c>
      <c r="J3689" s="53" t="e">
        <f t="shared" si="287"/>
        <v>#N/A</v>
      </c>
      <c r="K3689" s="53" t="e">
        <f t="shared" si="288"/>
        <v>#N/A</v>
      </c>
      <c r="L3689" s="53" t="e">
        <f t="shared" si="289"/>
        <v>#N/A</v>
      </c>
    </row>
    <row r="3690" spans="8:12">
      <c r="H3690" s="76">
        <f t="shared" si="285"/>
        <v>3321</v>
      </c>
      <c r="I3690" s="53" t="e">
        <f t="shared" si="286"/>
        <v>#N/A</v>
      </c>
      <c r="J3690" s="53" t="e">
        <f t="shared" si="287"/>
        <v>#N/A</v>
      </c>
      <c r="K3690" s="53" t="e">
        <f t="shared" si="288"/>
        <v>#N/A</v>
      </c>
      <c r="L3690" s="53" t="e">
        <f t="shared" si="289"/>
        <v>#N/A</v>
      </c>
    </row>
    <row r="3691" spans="8:12">
      <c r="H3691" s="76">
        <f t="shared" si="285"/>
        <v>3322</v>
      </c>
      <c r="I3691" s="53" t="e">
        <f t="shared" si="286"/>
        <v>#N/A</v>
      </c>
      <c r="J3691" s="53" t="e">
        <f t="shared" si="287"/>
        <v>#N/A</v>
      </c>
      <c r="K3691" s="53" t="e">
        <f t="shared" si="288"/>
        <v>#N/A</v>
      </c>
      <c r="L3691" s="53" t="e">
        <f t="shared" si="289"/>
        <v>#N/A</v>
      </c>
    </row>
    <row r="3692" spans="8:12">
      <c r="H3692" s="76">
        <f t="shared" si="285"/>
        <v>3323</v>
      </c>
      <c r="I3692" s="53" t="e">
        <f t="shared" si="286"/>
        <v>#N/A</v>
      </c>
      <c r="J3692" s="53" t="e">
        <f t="shared" si="287"/>
        <v>#N/A</v>
      </c>
      <c r="K3692" s="53" t="e">
        <f t="shared" si="288"/>
        <v>#N/A</v>
      </c>
      <c r="L3692" s="53" t="e">
        <f t="shared" si="289"/>
        <v>#N/A</v>
      </c>
    </row>
    <row r="3693" spans="8:12">
      <c r="H3693" s="76">
        <f t="shared" si="285"/>
        <v>3324</v>
      </c>
      <c r="I3693" s="53" t="e">
        <f t="shared" si="286"/>
        <v>#N/A</v>
      </c>
      <c r="J3693" s="53" t="e">
        <f t="shared" si="287"/>
        <v>#N/A</v>
      </c>
      <c r="K3693" s="53" t="e">
        <f t="shared" si="288"/>
        <v>#N/A</v>
      </c>
      <c r="L3693" s="53" t="e">
        <f t="shared" si="289"/>
        <v>#N/A</v>
      </c>
    </row>
    <row r="3694" spans="8:12">
      <c r="H3694" s="76">
        <f t="shared" si="285"/>
        <v>3325</v>
      </c>
      <c r="I3694" s="53" t="e">
        <f t="shared" si="286"/>
        <v>#N/A</v>
      </c>
      <c r="J3694" s="53" t="e">
        <f t="shared" si="287"/>
        <v>#N/A</v>
      </c>
      <c r="K3694" s="53" t="e">
        <f t="shared" si="288"/>
        <v>#N/A</v>
      </c>
      <c r="L3694" s="53" t="e">
        <f t="shared" si="289"/>
        <v>#N/A</v>
      </c>
    </row>
    <row r="3695" spans="8:12">
      <c r="H3695" s="76">
        <f t="shared" si="285"/>
        <v>3326</v>
      </c>
      <c r="I3695" s="53" t="e">
        <f t="shared" si="286"/>
        <v>#N/A</v>
      </c>
      <c r="J3695" s="53" t="e">
        <f t="shared" si="287"/>
        <v>#N/A</v>
      </c>
      <c r="K3695" s="53" t="e">
        <f t="shared" si="288"/>
        <v>#N/A</v>
      </c>
      <c r="L3695" s="53" t="e">
        <f t="shared" si="289"/>
        <v>#N/A</v>
      </c>
    </row>
    <row r="3696" spans="8:12">
      <c r="H3696" s="76">
        <f t="shared" si="285"/>
        <v>3327</v>
      </c>
      <c r="I3696" s="53" t="e">
        <f t="shared" si="286"/>
        <v>#N/A</v>
      </c>
      <c r="J3696" s="53" t="e">
        <f t="shared" si="287"/>
        <v>#N/A</v>
      </c>
      <c r="K3696" s="53" t="e">
        <f t="shared" si="288"/>
        <v>#N/A</v>
      </c>
      <c r="L3696" s="53" t="e">
        <f t="shared" si="289"/>
        <v>#N/A</v>
      </c>
    </row>
    <row r="3697" spans="8:12">
      <c r="H3697" s="76">
        <f t="shared" si="285"/>
        <v>3328</v>
      </c>
      <c r="I3697" s="53" t="e">
        <f t="shared" si="286"/>
        <v>#N/A</v>
      </c>
      <c r="J3697" s="53" t="e">
        <f t="shared" si="287"/>
        <v>#N/A</v>
      </c>
      <c r="K3697" s="53" t="e">
        <f t="shared" si="288"/>
        <v>#N/A</v>
      </c>
      <c r="L3697" s="53" t="e">
        <f t="shared" si="289"/>
        <v>#N/A</v>
      </c>
    </row>
    <row r="3698" spans="8:12">
      <c r="H3698" s="76">
        <f t="shared" si="285"/>
        <v>3329</v>
      </c>
      <c r="I3698" s="53" t="e">
        <f t="shared" si="286"/>
        <v>#N/A</v>
      </c>
      <c r="J3698" s="53" t="e">
        <f t="shared" si="287"/>
        <v>#N/A</v>
      </c>
      <c r="K3698" s="53" t="e">
        <f t="shared" si="288"/>
        <v>#N/A</v>
      </c>
      <c r="L3698" s="53" t="e">
        <f t="shared" si="289"/>
        <v>#N/A</v>
      </c>
    </row>
    <row r="3699" spans="8:12">
      <c r="H3699" s="76">
        <f t="shared" si="285"/>
        <v>3330</v>
      </c>
      <c r="I3699" s="53" t="e">
        <f t="shared" si="286"/>
        <v>#N/A</v>
      </c>
      <c r="J3699" s="53" t="e">
        <f t="shared" si="287"/>
        <v>#N/A</v>
      </c>
      <c r="K3699" s="53" t="e">
        <f t="shared" si="288"/>
        <v>#N/A</v>
      </c>
      <c r="L3699" s="53" t="e">
        <f t="shared" si="289"/>
        <v>#N/A</v>
      </c>
    </row>
    <row r="3700" spans="8:12">
      <c r="H3700" s="76">
        <f t="shared" si="285"/>
        <v>3331</v>
      </c>
      <c r="I3700" s="53" t="e">
        <f t="shared" si="286"/>
        <v>#N/A</v>
      </c>
      <c r="J3700" s="53" t="e">
        <f t="shared" si="287"/>
        <v>#N/A</v>
      </c>
      <c r="K3700" s="53" t="e">
        <f t="shared" si="288"/>
        <v>#N/A</v>
      </c>
      <c r="L3700" s="53" t="e">
        <f t="shared" si="289"/>
        <v>#N/A</v>
      </c>
    </row>
    <row r="3701" spans="8:12">
      <c r="H3701" s="76">
        <f t="shared" si="285"/>
        <v>3332</v>
      </c>
      <c r="I3701" s="53" t="e">
        <f t="shared" si="286"/>
        <v>#N/A</v>
      </c>
      <c r="J3701" s="53" t="e">
        <f t="shared" si="287"/>
        <v>#N/A</v>
      </c>
      <c r="K3701" s="53" t="e">
        <f t="shared" si="288"/>
        <v>#N/A</v>
      </c>
      <c r="L3701" s="53" t="e">
        <f t="shared" si="289"/>
        <v>#N/A</v>
      </c>
    </row>
    <row r="3702" spans="8:12">
      <c r="H3702" s="76">
        <f t="shared" si="285"/>
        <v>3333</v>
      </c>
      <c r="I3702" s="53" t="e">
        <f t="shared" si="286"/>
        <v>#N/A</v>
      </c>
      <c r="J3702" s="53" t="e">
        <f t="shared" si="287"/>
        <v>#N/A</v>
      </c>
      <c r="K3702" s="53" t="e">
        <f t="shared" si="288"/>
        <v>#N/A</v>
      </c>
      <c r="L3702" s="53" t="e">
        <f t="shared" si="289"/>
        <v>#N/A</v>
      </c>
    </row>
    <row r="3703" spans="8:12">
      <c r="H3703" s="76">
        <f t="shared" si="285"/>
        <v>3334</v>
      </c>
      <c r="I3703" s="53" t="e">
        <f t="shared" si="286"/>
        <v>#N/A</v>
      </c>
      <c r="J3703" s="53" t="e">
        <f t="shared" si="287"/>
        <v>#N/A</v>
      </c>
      <c r="K3703" s="53" t="e">
        <f t="shared" si="288"/>
        <v>#N/A</v>
      </c>
      <c r="L3703" s="53" t="e">
        <f t="shared" si="289"/>
        <v>#N/A</v>
      </c>
    </row>
    <row r="3704" spans="8:12">
      <c r="H3704" s="76">
        <f t="shared" si="285"/>
        <v>3335</v>
      </c>
      <c r="I3704" s="53" t="e">
        <f t="shared" si="286"/>
        <v>#N/A</v>
      </c>
      <c r="J3704" s="53" t="e">
        <f t="shared" si="287"/>
        <v>#N/A</v>
      </c>
      <c r="K3704" s="53" t="e">
        <f t="shared" si="288"/>
        <v>#N/A</v>
      </c>
      <c r="L3704" s="53" t="e">
        <f t="shared" si="289"/>
        <v>#N/A</v>
      </c>
    </row>
    <row r="3705" spans="8:12">
      <c r="H3705" s="76">
        <f t="shared" si="285"/>
        <v>3336</v>
      </c>
      <c r="I3705" s="53" t="e">
        <f t="shared" si="286"/>
        <v>#N/A</v>
      </c>
      <c r="J3705" s="53" t="e">
        <f t="shared" si="287"/>
        <v>#N/A</v>
      </c>
      <c r="K3705" s="53" t="e">
        <f t="shared" si="288"/>
        <v>#N/A</v>
      </c>
      <c r="L3705" s="53" t="e">
        <f t="shared" si="289"/>
        <v>#N/A</v>
      </c>
    </row>
    <row r="3706" spans="8:12">
      <c r="H3706" s="76">
        <f t="shared" si="285"/>
        <v>3337</v>
      </c>
      <c r="I3706" s="53" t="e">
        <f t="shared" si="286"/>
        <v>#N/A</v>
      </c>
      <c r="J3706" s="53" t="e">
        <f t="shared" si="287"/>
        <v>#N/A</v>
      </c>
      <c r="K3706" s="53" t="e">
        <f t="shared" si="288"/>
        <v>#N/A</v>
      </c>
      <c r="L3706" s="53" t="e">
        <f t="shared" si="289"/>
        <v>#N/A</v>
      </c>
    </row>
    <row r="3707" spans="8:12">
      <c r="H3707" s="76">
        <f t="shared" si="285"/>
        <v>3338</v>
      </c>
      <c r="I3707" s="53" t="e">
        <f t="shared" si="286"/>
        <v>#N/A</v>
      </c>
      <c r="J3707" s="53" t="e">
        <f t="shared" si="287"/>
        <v>#N/A</v>
      </c>
      <c r="K3707" s="53" t="e">
        <f t="shared" si="288"/>
        <v>#N/A</v>
      </c>
      <c r="L3707" s="53" t="e">
        <f t="shared" si="289"/>
        <v>#N/A</v>
      </c>
    </row>
    <row r="3708" spans="8:12">
      <c r="H3708" s="76">
        <f t="shared" si="285"/>
        <v>3339</v>
      </c>
      <c r="I3708" s="53" t="e">
        <f t="shared" si="286"/>
        <v>#N/A</v>
      </c>
      <c r="J3708" s="53" t="e">
        <f t="shared" si="287"/>
        <v>#N/A</v>
      </c>
      <c r="K3708" s="53" t="e">
        <f t="shared" si="288"/>
        <v>#N/A</v>
      </c>
      <c r="L3708" s="53" t="e">
        <f t="shared" si="289"/>
        <v>#N/A</v>
      </c>
    </row>
    <row r="3709" spans="8:12">
      <c r="H3709" s="76">
        <f t="shared" si="285"/>
        <v>3340</v>
      </c>
      <c r="I3709" s="53" t="e">
        <f t="shared" si="286"/>
        <v>#N/A</v>
      </c>
      <c r="J3709" s="53" t="e">
        <f t="shared" si="287"/>
        <v>#N/A</v>
      </c>
      <c r="K3709" s="53" t="e">
        <f t="shared" si="288"/>
        <v>#N/A</v>
      </c>
      <c r="L3709" s="53" t="e">
        <f t="shared" si="289"/>
        <v>#N/A</v>
      </c>
    </row>
    <row r="3710" spans="8:12">
      <c r="H3710" s="76">
        <f t="shared" si="285"/>
        <v>3341</v>
      </c>
      <c r="I3710" s="53" t="e">
        <f t="shared" si="286"/>
        <v>#N/A</v>
      </c>
      <c r="J3710" s="53" t="e">
        <f t="shared" si="287"/>
        <v>#N/A</v>
      </c>
      <c r="K3710" s="53" t="e">
        <f t="shared" si="288"/>
        <v>#N/A</v>
      </c>
      <c r="L3710" s="53" t="e">
        <f t="shared" si="289"/>
        <v>#N/A</v>
      </c>
    </row>
    <row r="3711" spans="8:12">
      <c r="H3711" s="76">
        <f t="shared" si="285"/>
        <v>3342</v>
      </c>
      <c r="I3711" s="53" t="e">
        <f t="shared" si="286"/>
        <v>#N/A</v>
      </c>
      <c r="J3711" s="53" t="e">
        <f t="shared" si="287"/>
        <v>#N/A</v>
      </c>
      <c r="K3711" s="53" t="e">
        <f t="shared" si="288"/>
        <v>#N/A</v>
      </c>
      <c r="L3711" s="53" t="e">
        <f t="shared" si="289"/>
        <v>#N/A</v>
      </c>
    </row>
    <row r="3712" spans="8:12">
      <c r="H3712" s="76">
        <f t="shared" si="285"/>
        <v>3343</v>
      </c>
      <c r="I3712" s="53" t="e">
        <f t="shared" si="286"/>
        <v>#N/A</v>
      </c>
      <c r="J3712" s="53" t="e">
        <f t="shared" si="287"/>
        <v>#N/A</v>
      </c>
      <c r="K3712" s="53" t="e">
        <f t="shared" si="288"/>
        <v>#N/A</v>
      </c>
      <c r="L3712" s="53" t="e">
        <f t="shared" si="289"/>
        <v>#N/A</v>
      </c>
    </row>
    <row r="3713" spans="8:12">
      <c r="H3713" s="76">
        <f t="shared" si="285"/>
        <v>3344</v>
      </c>
      <c r="I3713" s="53" t="e">
        <f t="shared" si="286"/>
        <v>#N/A</v>
      </c>
      <c r="J3713" s="53" t="e">
        <f t="shared" si="287"/>
        <v>#N/A</v>
      </c>
      <c r="K3713" s="53" t="e">
        <f t="shared" si="288"/>
        <v>#N/A</v>
      </c>
      <c r="L3713" s="53" t="e">
        <f t="shared" si="289"/>
        <v>#N/A</v>
      </c>
    </row>
    <row r="3714" spans="8:12">
      <c r="H3714" s="76">
        <f t="shared" si="285"/>
        <v>3345</v>
      </c>
      <c r="I3714" s="53" t="e">
        <f t="shared" si="286"/>
        <v>#N/A</v>
      </c>
      <c r="J3714" s="53" t="e">
        <f t="shared" si="287"/>
        <v>#N/A</v>
      </c>
      <c r="K3714" s="53" t="e">
        <f t="shared" si="288"/>
        <v>#N/A</v>
      </c>
      <c r="L3714" s="53" t="e">
        <f t="shared" si="289"/>
        <v>#N/A</v>
      </c>
    </row>
    <row r="3715" spans="8:12">
      <c r="H3715" s="76">
        <f t="shared" si="285"/>
        <v>3346</v>
      </c>
      <c r="I3715" s="53" t="e">
        <f t="shared" si="286"/>
        <v>#N/A</v>
      </c>
      <c r="J3715" s="53" t="e">
        <f t="shared" si="287"/>
        <v>#N/A</v>
      </c>
      <c r="K3715" s="53" t="e">
        <f t="shared" si="288"/>
        <v>#N/A</v>
      </c>
      <c r="L3715" s="53" t="e">
        <f t="shared" si="289"/>
        <v>#N/A</v>
      </c>
    </row>
    <row r="3716" spans="8:12">
      <c r="H3716" s="76">
        <f t="shared" ref="H3716:H3779" si="290">IF(+H3715+1&lt;=MAX(data21),+H3715+1,0)</f>
        <v>3347</v>
      </c>
      <c r="I3716" s="53" t="e">
        <f t="shared" si="286"/>
        <v>#N/A</v>
      </c>
      <c r="J3716" s="53" t="e">
        <f t="shared" si="287"/>
        <v>#N/A</v>
      </c>
      <c r="K3716" s="53" t="e">
        <f t="shared" si="288"/>
        <v>#N/A</v>
      </c>
      <c r="L3716" s="53" t="e">
        <f t="shared" si="289"/>
        <v>#N/A</v>
      </c>
    </row>
    <row r="3717" spans="8:12">
      <c r="H3717" s="76">
        <f t="shared" si="290"/>
        <v>3348</v>
      </c>
      <c r="I3717" s="53" t="e">
        <f t="shared" ref="I3717:I3780" si="291">IF(IFERROR(VLOOKUP($H3717,$A:$F,2,0)/VLOOKUP($H3716,$A:$F,2,0)*I3716,NA())=0,NA(),IFERROR(VLOOKUP($H3717,$A:$F,2,0)/VLOOKUP($H3716,$A:$F,2,0)*I3716,NA()))</f>
        <v>#N/A</v>
      </c>
      <c r="J3717" s="53" t="e">
        <f t="shared" ref="J3717:J3780" si="292">IF(IFERROR(VLOOKUP($H3717,$A:$F,3,0)/VLOOKUP($H3716,$A:$F,3,0)*J3716,NA())=0,NA(),IFERROR(VLOOKUP($H3717,$A:$F,3,0)/VLOOKUP($H3716,$A:$F,3,0)*J3716,NA()))</f>
        <v>#N/A</v>
      </c>
      <c r="K3717" s="53" t="e">
        <f t="shared" ref="K3717:K3780" si="293">IF(IFERROR(VLOOKUP($H3717,$A:$F,4,0)/VLOOKUP($H3716,$A:$F,4,0)*K3716,NA())=0,NA(),IFERROR(VLOOKUP($H3717,$A:$F,4,0)/VLOOKUP($H3716,$A:$F,4,0)*K3716,NA()))</f>
        <v>#N/A</v>
      </c>
      <c r="L3717" s="53" t="e">
        <f t="shared" ref="L3717:L3780" si="294">IF(IFERROR(VLOOKUP($H3717,$A:$F,5,0)/VLOOKUP($H3716,$A:$F,5,0)*L3716,NA())=0,NA(),IFERROR(VLOOKUP($H3717,$A:$F,5,0)/VLOOKUP($H3716,$A:$F,5,0)*L3716,NA()))</f>
        <v>#N/A</v>
      </c>
    </row>
    <row r="3718" spans="8:12">
      <c r="H3718" s="76">
        <f t="shared" si="290"/>
        <v>3349</v>
      </c>
      <c r="I3718" s="53" t="e">
        <f t="shared" si="291"/>
        <v>#N/A</v>
      </c>
      <c r="J3718" s="53" t="e">
        <f t="shared" si="292"/>
        <v>#N/A</v>
      </c>
      <c r="K3718" s="53" t="e">
        <f t="shared" si="293"/>
        <v>#N/A</v>
      </c>
      <c r="L3718" s="53" t="e">
        <f t="shared" si="294"/>
        <v>#N/A</v>
      </c>
    </row>
    <row r="3719" spans="8:12">
      <c r="H3719" s="76">
        <f t="shared" si="290"/>
        <v>3350</v>
      </c>
      <c r="I3719" s="53" t="e">
        <f t="shared" si="291"/>
        <v>#N/A</v>
      </c>
      <c r="J3719" s="53" t="e">
        <f t="shared" si="292"/>
        <v>#N/A</v>
      </c>
      <c r="K3719" s="53" t="e">
        <f t="shared" si="293"/>
        <v>#N/A</v>
      </c>
      <c r="L3719" s="53" t="e">
        <f t="shared" si="294"/>
        <v>#N/A</v>
      </c>
    </row>
    <row r="3720" spans="8:12">
      <c r="H3720" s="76">
        <f t="shared" si="290"/>
        <v>3351</v>
      </c>
      <c r="I3720" s="53" t="e">
        <f t="shared" si="291"/>
        <v>#N/A</v>
      </c>
      <c r="J3720" s="53" t="e">
        <f t="shared" si="292"/>
        <v>#N/A</v>
      </c>
      <c r="K3720" s="53" t="e">
        <f t="shared" si="293"/>
        <v>#N/A</v>
      </c>
      <c r="L3720" s="53" t="e">
        <f t="shared" si="294"/>
        <v>#N/A</v>
      </c>
    </row>
    <row r="3721" spans="8:12">
      <c r="H3721" s="76">
        <f t="shared" si="290"/>
        <v>3352</v>
      </c>
      <c r="I3721" s="53" t="e">
        <f t="shared" si="291"/>
        <v>#N/A</v>
      </c>
      <c r="J3721" s="53" t="e">
        <f t="shared" si="292"/>
        <v>#N/A</v>
      </c>
      <c r="K3721" s="53" t="e">
        <f t="shared" si="293"/>
        <v>#N/A</v>
      </c>
      <c r="L3721" s="53" t="e">
        <f t="shared" si="294"/>
        <v>#N/A</v>
      </c>
    </row>
    <row r="3722" spans="8:12">
      <c r="H3722" s="76">
        <f t="shared" si="290"/>
        <v>3353</v>
      </c>
      <c r="I3722" s="53" t="e">
        <f t="shared" si="291"/>
        <v>#N/A</v>
      </c>
      <c r="J3722" s="53" t="e">
        <f t="shared" si="292"/>
        <v>#N/A</v>
      </c>
      <c r="K3722" s="53" t="e">
        <f t="shared" si="293"/>
        <v>#N/A</v>
      </c>
      <c r="L3722" s="53" t="e">
        <f t="shared" si="294"/>
        <v>#N/A</v>
      </c>
    </row>
    <row r="3723" spans="8:12">
      <c r="H3723" s="76">
        <f t="shared" si="290"/>
        <v>3354</v>
      </c>
      <c r="I3723" s="53" t="e">
        <f t="shared" si="291"/>
        <v>#N/A</v>
      </c>
      <c r="J3723" s="53" t="e">
        <f t="shared" si="292"/>
        <v>#N/A</v>
      </c>
      <c r="K3723" s="53" t="e">
        <f t="shared" si="293"/>
        <v>#N/A</v>
      </c>
      <c r="L3723" s="53" t="e">
        <f t="shared" si="294"/>
        <v>#N/A</v>
      </c>
    </row>
    <row r="3724" spans="8:12">
      <c r="H3724" s="76">
        <f t="shared" si="290"/>
        <v>3355</v>
      </c>
      <c r="I3724" s="53" t="e">
        <f t="shared" si="291"/>
        <v>#N/A</v>
      </c>
      <c r="J3724" s="53" t="e">
        <f t="shared" si="292"/>
        <v>#N/A</v>
      </c>
      <c r="K3724" s="53" t="e">
        <f t="shared" si="293"/>
        <v>#N/A</v>
      </c>
      <c r="L3724" s="53" t="e">
        <f t="shared" si="294"/>
        <v>#N/A</v>
      </c>
    </row>
    <row r="3725" spans="8:12">
      <c r="H3725" s="76">
        <f t="shared" si="290"/>
        <v>3356</v>
      </c>
      <c r="I3725" s="53" t="e">
        <f t="shared" si="291"/>
        <v>#N/A</v>
      </c>
      <c r="J3725" s="53" t="e">
        <f t="shared" si="292"/>
        <v>#N/A</v>
      </c>
      <c r="K3725" s="53" t="e">
        <f t="shared" si="293"/>
        <v>#N/A</v>
      </c>
      <c r="L3725" s="53" t="e">
        <f t="shared" si="294"/>
        <v>#N/A</v>
      </c>
    </row>
    <row r="3726" spans="8:12">
      <c r="H3726" s="76">
        <f t="shared" si="290"/>
        <v>3357</v>
      </c>
      <c r="I3726" s="53" t="e">
        <f t="shared" si="291"/>
        <v>#N/A</v>
      </c>
      <c r="J3726" s="53" t="e">
        <f t="shared" si="292"/>
        <v>#N/A</v>
      </c>
      <c r="K3726" s="53" t="e">
        <f t="shared" si="293"/>
        <v>#N/A</v>
      </c>
      <c r="L3726" s="53" t="e">
        <f t="shared" si="294"/>
        <v>#N/A</v>
      </c>
    </row>
    <row r="3727" spans="8:12">
      <c r="H3727" s="76">
        <f t="shared" si="290"/>
        <v>3358</v>
      </c>
      <c r="I3727" s="53" t="e">
        <f t="shared" si="291"/>
        <v>#N/A</v>
      </c>
      <c r="J3727" s="53" t="e">
        <f t="shared" si="292"/>
        <v>#N/A</v>
      </c>
      <c r="K3727" s="53" t="e">
        <f t="shared" si="293"/>
        <v>#N/A</v>
      </c>
      <c r="L3727" s="53" t="e">
        <f t="shared" si="294"/>
        <v>#N/A</v>
      </c>
    </row>
    <row r="3728" spans="8:12">
      <c r="H3728" s="76">
        <f t="shared" si="290"/>
        <v>3359</v>
      </c>
      <c r="I3728" s="53" t="e">
        <f t="shared" si="291"/>
        <v>#N/A</v>
      </c>
      <c r="J3728" s="53" t="e">
        <f t="shared" si="292"/>
        <v>#N/A</v>
      </c>
      <c r="K3728" s="53" t="e">
        <f t="shared" si="293"/>
        <v>#N/A</v>
      </c>
      <c r="L3728" s="53" t="e">
        <f t="shared" si="294"/>
        <v>#N/A</v>
      </c>
    </row>
    <row r="3729" spans="8:12">
      <c r="H3729" s="76">
        <f t="shared" si="290"/>
        <v>3360</v>
      </c>
      <c r="I3729" s="53" t="e">
        <f t="shared" si="291"/>
        <v>#N/A</v>
      </c>
      <c r="J3729" s="53" t="e">
        <f t="shared" si="292"/>
        <v>#N/A</v>
      </c>
      <c r="K3729" s="53" t="e">
        <f t="shared" si="293"/>
        <v>#N/A</v>
      </c>
      <c r="L3729" s="53" t="e">
        <f t="shared" si="294"/>
        <v>#N/A</v>
      </c>
    </row>
    <row r="3730" spans="8:12">
      <c r="H3730" s="76">
        <f t="shared" si="290"/>
        <v>3361</v>
      </c>
      <c r="I3730" s="53" t="e">
        <f t="shared" si="291"/>
        <v>#N/A</v>
      </c>
      <c r="J3730" s="53" t="e">
        <f t="shared" si="292"/>
        <v>#N/A</v>
      </c>
      <c r="K3730" s="53" t="e">
        <f t="shared" si="293"/>
        <v>#N/A</v>
      </c>
      <c r="L3730" s="53" t="e">
        <f t="shared" si="294"/>
        <v>#N/A</v>
      </c>
    </row>
    <row r="3731" spans="8:12">
      <c r="H3731" s="76">
        <f t="shared" si="290"/>
        <v>3362</v>
      </c>
      <c r="I3731" s="53" t="e">
        <f t="shared" si="291"/>
        <v>#N/A</v>
      </c>
      <c r="J3731" s="53" t="e">
        <f t="shared" si="292"/>
        <v>#N/A</v>
      </c>
      <c r="K3731" s="53" t="e">
        <f t="shared" si="293"/>
        <v>#N/A</v>
      </c>
      <c r="L3731" s="53" t="e">
        <f t="shared" si="294"/>
        <v>#N/A</v>
      </c>
    </row>
    <row r="3732" spans="8:12">
      <c r="H3732" s="76">
        <f t="shared" si="290"/>
        <v>3363</v>
      </c>
      <c r="I3732" s="53" t="e">
        <f t="shared" si="291"/>
        <v>#N/A</v>
      </c>
      <c r="J3732" s="53" t="e">
        <f t="shared" si="292"/>
        <v>#N/A</v>
      </c>
      <c r="K3732" s="53" t="e">
        <f t="shared" si="293"/>
        <v>#N/A</v>
      </c>
      <c r="L3732" s="53" t="e">
        <f t="shared" si="294"/>
        <v>#N/A</v>
      </c>
    </row>
    <row r="3733" spans="8:12">
      <c r="H3733" s="76">
        <f t="shared" si="290"/>
        <v>3364</v>
      </c>
      <c r="I3733" s="53" t="e">
        <f t="shared" si="291"/>
        <v>#N/A</v>
      </c>
      <c r="J3733" s="53" t="e">
        <f t="shared" si="292"/>
        <v>#N/A</v>
      </c>
      <c r="K3733" s="53" t="e">
        <f t="shared" si="293"/>
        <v>#N/A</v>
      </c>
      <c r="L3733" s="53" t="e">
        <f t="shared" si="294"/>
        <v>#N/A</v>
      </c>
    </row>
    <row r="3734" spans="8:12">
      <c r="H3734" s="76">
        <f t="shared" si="290"/>
        <v>3365</v>
      </c>
      <c r="I3734" s="53" t="e">
        <f t="shared" si="291"/>
        <v>#N/A</v>
      </c>
      <c r="J3734" s="53" t="e">
        <f t="shared" si="292"/>
        <v>#N/A</v>
      </c>
      <c r="K3734" s="53" t="e">
        <f t="shared" si="293"/>
        <v>#N/A</v>
      </c>
      <c r="L3734" s="53" t="e">
        <f t="shared" si="294"/>
        <v>#N/A</v>
      </c>
    </row>
    <row r="3735" spans="8:12">
      <c r="H3735" s="76">
        <f t="shared" si="290"/>
        <v>3366</v>
      </c>
      <c r="I3735" s="53" t="e">
        <f t="shared" si="291"/>
        <v>#N/A</v>
      </c>
      <c r="J3735" s="53" t="e">
        <f t="shared" si="292"/>
        <v>#N/A</v>
      </c>
      <c r="K3735" s="53" t="e">
        <f t="shared" si="293"/>
        <v>#N/A</v>
      </c>
      <c r="L3735" s="53" t="e">
        <f t="shared" si="294"/>
        <v>#N/A</v>
      </c>
    </row>
    <row r="3736" spans="8:12">
      <c r="H3736" s="76">
        <f t="shared" si="290"/>
        <v>3367</v>
      </c>
      <c r="I3736" s="53" t="e">
        <f t="shared" si="291"/>
        <v>#N/A</v>
      </c>
      <c r="J3736" s="53" t="e">
        <f t="shared" si="292"/>
        <v>#N/A</v>
      </c>
      <c r="K3736" s="53" t="e">
        <f t="shared" si="293"/>
        <v>#N/A</v>
      </c>
      <c r="L3736" s="53" t="e">
        <f t="shared" si="294"/>
        <v>#N/A</v>
      </c>
    </row>
    <row r="3737" spans="8:12">
      <c r="H3737" s="76">
        <f t="shared" si="290"/>
        <v>3368</v>
      </c>
      <c r="I3737" s="53" t="e">
        <f t="shared" si="291"/>
        <v>#N/A</v>
      </c>
      <c r="J3737" s="53" t="e">
        <f t="shared" si="292"/>
        <v>#N/A</v>
      </c>
      <c r="K3737" s="53" t="e">
        <f t="shared" si="293"/>
        <v>#N/A</v>
      </c>
      <c r="L3737" s="53" t="e">
        <f t="shared" si="294"/>
        <v>#N/A</v>
      </c>
    </row>
    <row r="3738" spans="8:12">
      <c r="H3738" s="76">
        <f t="shared" si="290"/>
        <v>3369</v>
      </c>
      <c r="I3738" s="53" t="e">
        <f t="shared" si="291"/>
        <v>#N/A</v>
      </c>
      <c r="J3738" s="53" t="e">
        <f t="shared" si="292"/>
        <v>#N/A</v>
      </c>
      <c r="K3738" s="53" t="e">
        <f t="shared" si="293"/>
        <v>#N/A</v>
      </c>
      <c r="L3738" s="53" t="e">
        <f t="shared" si="294"/>
        <v>#N/A</v>
      </c>
    </row>
    <row r="3739" spans="8:12">
      <c r="H3739" s="76">
        <f t="shared" si="290"/>
        <v>3370</v>
      </c>
      <c r="I3739" s="53" t="e">
        <f t="shared" si="291"/>
        <v>#N/A</v>
      </c>
      <c r="J3739" s="53" t="e">
        <f t="shared" si="292"/>
        <v>#N/A</v>
      </c>
      <c r="K3739" s="53" t="e">
        <f t="shared" si="293"/>
        <v>#N/A</v>
      </c>
      <c r="L3739" s="53" t="e">
        <f t="shared" si="294"/>
        <v>#N/A</v>
      </c>
    </row>
    <row r="3740" spans="8:12">
      <c r="H3740" s="76">
        <f t="shared" si="290"/>
        <v>3371</v>
      </c>
      <c r="I3740" s="53" t="e">
        <f t="shared" si="291"/>
        <v>#N/A</v>
      </c>
      <c r="J3740" s="53" t="e">
        <f t="shared" si="292"/>
        <v>#N/A</v>
      </c>
      <c r="K3740" s="53" t="e">
        <f t="shared" si="293"/>
        <v>#N/A</v>
      </c>
      <c r="L3740" s="53" t="e">
        <f t="shared" si="294"/>
        <v>#N/A</v>
      </c>
    </row>
    <row r="3741" spans="8:12">
      <c r="H3741" s="76">
        <f t="shared" si="290"/>
        <v>3372</v>
      </c>
      <c r="I3741" s="53" t="e">
        <f t="shared" si="291"/>
        <v>#N/A</v>
      </c>
      <c r="J3741" s="53" t="e">
        <f t="shared" si="292"/>
        <v>#N/A</v>
      </c>
      <c r="K3741" s="53" t="e">
        <f t="shared" si="293"/>
        <v>#N/A</v>
      </c>
      <c r="L3741" s="53" t="e">
        <f t="shared" si="294"/>
        <v>#N/A</v>
      </c>
    </row>
    <row r="3742" spans="8:12">
      <c r="H3742" s="76">
        <f t="shared" si="290"/>
        <v>3373</v>
      </c>
      <c r="I3742" s="53" t="e">
        <f t="shared" si="291"/>
        <v>#N/A</v>
      </c>
      <c r="J3742" s="53" t="e">
        <f t="shared" si="292"/>
        <v>#N/A</v>
      </c>
      <c r="K3742" s="53" t="e">
        <f t="shared" si="293"/>
        <v>#N/A</v>
      </c>
      <c r="L3742" s="53" t="e">
        <f t="shared" si="294"/>
        <v>#N/A</v>
      </c>
    </row>
    <row r="3743" spans="8:12">
      <c r="H3743" s="76">
        <f t="shared" si="290"/>
        <v>3374</v>
      </c>
      <c r="I3743" s="53" t="e">
        <f t="shared" si="291"/>
        <v>#N/A</v>
      </c>
      <c r="J3743" s="53" t="e">
        <f t="shared" si="292"/>
        <v>#N/A</v>
      </c>
      <c r="K3743" s="53" t="e">
        <f t="shared" si="293"/>
        <v>#N/A</v>
      </c>
      <c r="L3743" s="53" t="e">
        <f t="shared" si="294"/>
        <v>#N/A</v>
      </c>
    </row>
    <row r="3744" spans="8:12">
      <c r="H3744" s="76">
        <f t="shared" si="290"/>
        <v>3375</v>
      </c>
      <c r="I3744" s="53" t="e">
        <f t="shared" si="291"/>
        <v>#N/A</v>
      </c>
      <c r="J3744" s="53" t="e">
        <f t="shared" si="292"/>
        <v>#N/A</v>
      </c>
      <c r="K3744" s="53" t="e">
        <f t="shared" si="293"/>
        <v>#N/A</v>
      </c>
      <c r="L3744" s="53" t="e">
        <f t="shared" si="294"/>
        <v>#N/A</v>
      </c>
    </row>
    <row r="3745" spans="8:12">
      <c r="H3745" s="76">
        <f t="shared" si="290"/>
        <v>3376</v>
      </c>
      <c r="I3745" s="53" t="e">
        <f t="shared" si="291"/>
        <v>#N/A</v>
      </c>
      <c r="J3745" s="53" t="e">
        <f t="shared" si="292"/>
        <v>#N/A</v>
      </c>
      <c r="K3745" s="53" t="e">
        <f t="shared" si="293"/>
        <v>#N/A</v>
      </c>
      <c r="L3745" s="53" t="e">
        <f t="shared" si="294"/>
        <v>#N/A</v>
      </c>
    </row>
    <row r="3746" spans="8:12">
      <c r="H3746" s="76">
        <f t="shared" si="290"/>
        <v>3377</v>
      </c>
      <c r="I3746" s="53" t="e">
        <f t="shared" si="291"/>
        <v>#N/A</v>
      </c>
      <c r="J3746" s="53" t="e">
        <f t="shared" si="292"/>
        <v>#N/A</v>
      </c>
      <c r="K3746" s="53" t="e">
        <f t="shared" si="293"/>
        <v>#N/A</v>
      </c>
      <c r="L3746" s="53" t="e">
        <f t="shared" si="294"/>
        <v>#N/A</v>
      </c>
    </row>
    <row r="3747" spans="8:12">
      <c r="H3747" s="76">
        <f t="shared" si="290"/>
        <v>3378</v>
      </c>
      <c r="I3747" s="53" t="e">
        <f t="shared" si="291"/>
        <v>#N/A</v>
      </c>
      <c r="J3747" s="53" t="e">
        <f t="shared" si="292"/>
        <v>#N/A</v>
      </c>
      <c r="K3747" s="53" t="e">
        <f t="shared" si="293"/>
        <v>#N/A</v>
      </c>
      <c r="L3747" s="53" t="e">
        <f t="shared" si="294"/>
        <v>#N/A</v>
      </c>
    </row>
    <row r="3748" spans="8:12">
      <c r="H3748" s="76">
        <f t="shared" si="290"/>
        <v>3379</v>
      </c>
      <c r="I3748" s="53" t="e">
        <f t="shared" si="291"/>
        <v>#N/A</v>
      </c>
      <c r="J3748" s="53" t="e">
        <f t="shared" si="292"/>
        <v>#N/A</v>
      </c>
      <c r="K3748" s="53" t="e">
        <f t="shared" si="293"/>
        <v>#N/A</v>
      </c>
      <c r="L3748" s="53" t="e">
        <f t="shared" si="294"/>
        <v>#N/A</v>
      </c>
    </row>
    <row r="3749" spans="8:12">
      <c r="H3749" s="76">
        <f t="shared" si="290"/>
        <v>3380</v>
      </c>
      <c r="I3749" s="53" t="e">
        <f t="shared" si="291"/>
        <v>#N/A</v>
      </c>
      <c r="J3749" s="53" t="e">
        <f t="shared" si="292"/>
        <v>#N/A</v>
      </c>
      <c r="K3749" s="53" t="e">
        <f t="shared" si="293"/>
        <v>#N/A</v>
      </c>
      <c r="L3749" s="53" t="e">
        <f t="shared" si="294"/>
        <v>#N/A</v>
      </c>
    </row>
    <row r="3750" spans="8:12">
      <c r="H3750" s="76">
        <f t="shared" si="290"/>
        <v>3381</v>
      </c>
      <c r="I3750" s="53" t="e">
        <f t="shared" si="291"/>
        <v>#N/A</v>
      </c>
      <c r="J3750" s="53" t="e">
        <f t="shared" si="292"/>
        <v>#N/A</v>
      </c>
      <c r="K3750" s="53" t="e">
        <f t="shared" si="293"/>
        <v>#N/A</v>
      </c>
      <c r="L3750" s="53" t="e">
        <f t="shared" si="294"/>
        <v>#N/A</v>
      </c>
    </row>
    <row r="3751" spans="8:12">
      <c r="H3751" s="76">
        <f t="shared" si="290"/>
        <v>3382</v>
      </c>
      <c r="I3751" s="53" t="e">
        <f t="shared" si="291"/>
        <v>#N/A</v>
      </c>
      <c r="J3751" s="53" t="e">
        <f t="shared" si="292"/>
        <v>#N/A</v>
      </c>
      <c r="K3751" s="53" t="e">
        <f t="shared" si="293"/>
        <v>#N/A</v>
      </c>
      <c r="L3751" s="53" t="e">
        <f t="shared" si="294"/>
        <v>#N/A</v>
      </c>
    </row>
    <row r="3752" spans="8:12">
      <c r="H3752" s="76">
        <f t="shared" si="290"/>
        <v>3383</v>
      </c>
      <c r="I3752" s="53" t="e">
        <f t="shared" si="291"/>
        <v>#N/A</v>
      </c>
      <c r="J3752" s="53" t="e">
        <f t="shared" si="292"/>
        <v>#N/A</v>
      </c>
      <c r="K3752" s="53" t="e">
        <f t="shared" si="293"/>
        <v>#N/A</v>
      </c>
      <c r="L3752" s="53" t="e">
        <f t="shared" si="294"/>
        <v>#N/A</v>
      </c>
    </row>
    <row r="3753" spans="8:12">
      <c r="H3753" s="76">
        <f t="shared" si="290"/>
        <v>3384</v>
      </c>
      <c r="I3753" s="53" t="e">
        <f t="shared" si="291"/>
        <v>#N/A</v>
      </c>
      <c r="J3753" s="53" t="e">
        <f t="shared" si="292"/>
        <v>#N/A</v>
      </c>
      <c r="K3753" s="53" t="e">
        <f t="shared" si="293"/>
        <v>#N/A</v>
      </c>
      <c r="L3753" s="53" t="e">
        <f t="shared" si="294"/>
        <v>#N/A</v>
      </c>
    </row>
    <row r="3754" spans="8:12">
      <c r="H3754" s="76">
        <f t="shared" si="290"/>
        <v>3385</v>
      </c>
      <c r="I3754" s="53" t="e">
        <f t="shared" si="291"/>
        <v>#N/A</v>
      </c>
      <c r="J3754" s="53" t="e">
        <f t="shared" si="292"/>
        <v>#N/A</v>
      </c>
      <c r="K3754" s="53" t="e">
        <f t="shared" si="293"/>
        <v>#N/A</v>
      </c>
      <c r="L3754" s="53" t="e">
        <f t="shared" si="294"/>
        <v>#N/A</v>
      </c>
    </row>
    <row r="3755" spans="8:12">
      <c r="H3755" s="76">
        <f t="shared" si="290"/>
        <v>3386</v>
      </c>
      <c r="I3755" s="53" t="e">
        <f t="shared" si="291"/>
        <v>#N/A</v>
      </c>
      <c r="J3755" s="53" t="e">
        <f t="shared" si="292"/>
        <v>#N/A</v>
      </c>
      <c r="K3755" s="53" t="e">
        <f t="shared" si="293"/>
        <v>#N/A</v>
      </c>
      <c r="L3755" s="53" t="e">
        <f t="shared" si="294"/>
        <v>#N/A</v>
      </c>
    </row>
    <row r="3756" spans="8:12">
      <c r="H3756" s="76">
        <f t="shared" si="290"/>
        <v>3387</v>
      </c>
      <c r="I3756" s="53" t="e">
        <f t="shared" si="291"/>
        <v>#N/A</v>
      </c>
      <c r="J3756" s="53" t="e">
        <f t="shared" si="292"/>
        <v>#N/A</v>
      </c>
      <c r="K3756" s="53" t="e">
        <f t="shared" si="293"/>
        <v>#N/A</v>
      </c>
      <c r="L3756" s="53" t="e">
        <f t="shared" si="294"/>
        <v>#N/A</v>
      </c>
    </row>
    <row r="3757" spans="8:12">
      <c r="H3757" s="76">
        <f t="shared" si="290"/>
        <v>3388</v>
      </c>
      <c r="I3757" s="53" t="e">
        <f t="shared" si="291"/>
        <v>#N/A</v>
      </c>
      <c r="J3757" s="53" t="e">
        <f t="shared" si="292"/>
        <v>#N/A</v>
      </c>
      <c r="K3757" s="53" t="e">
        <f t="shared" si="293"/>
        <v>#N/A</v>
      </c>
      <c r="L3757" s="53" t="e">
        <f t="shared" si="294"/>
        <v>#N/A</v>
      </c>
    </row>
    <row r="3758" spans="8:12">
      <c r="H3758" s="76">
        <f t="shared" si="290"/>
        <v>3389</v>
      </c>
      <c r="I3758" s="53" t="e">
        <f t="shared" si="291"/>
        <v>#N/A</v>
      </c>
      <c r="J3758" s="53" t="e">
        <f t="shared" si="292"/>
        <v>#N/A</v>
      </c>
      <c r="K3758" s="53" t="e">
        <f t="shared" si="293"/>
        <v>#N/A</v>
      </c>
      <c r="L3758" s="53" t="e">
        <f t="shared" si="294"/>
        <v>#N/A</v>
      </c>
    </row>
    <row r="3759" spans="8:12">
      <c r="H3759" s="76">
        <f t="shared" si="290"/>
        <v>3390</v>
      </c>
      <c r="I3759" s="53" t="e">
        <f t="shared" si="291"/>
        <v>#N/A</v>
      </c>
      <c r="J3759" s="53" t="e">
        <f t="shared" si="292"/>
        <v>#N/A</v>
      </c>
      <c r="K3759" s="53" t="e">
        <f t="shared" si="293"/>
        <v>#N/A</v>
      </c>
      <c r="L3759" s="53" t="e">
        <f t="shared" si="294"/>
        <v>#N/A</v>
      </c>
    </row>
    <row r="3760" spans="8:12">
      <c r="H3760" s="76">
        <f t="shared" si="290"/>
        <v>3391</v>
      </c>
      <c r="I3760" s="53" t="e">
        <f t="shared" si="291"/>
        <v>#N/A</v>
      </c>
      <c r="J3760" s="53" t="e">
        <f t="shared" si="292"/>
        <v>#N/A</v>
      </c>
      <c r="K3760" s="53" t="e">
        <f t="shared" si="293"/>
        <v>#N/A</v>
      </c>
      <c r="L3760" s="53" t="e">
        <f t="shared" si="294"/>
        <v>#N/A</v>
      </c>
    </row>
    <row r="3761" spans="8:12">
      <c r="H3761" s="76">
        <f t="shared" si="290"/>
        <v>3392</v>
      </c>
      <c r="I3761" s="53" t="e">
        <f t="shared" si="291"/>
        <v>#N/A</v>
      </c>
      <c r="J3761" s="53" t="e">
        <f t="shared" si="292"/>
        <v>#N/A</v>
      </c>
      <c r="K3761" s="53" t="e">
        <f t="shared" si="293"/>
        <v>#N/A</v>
      </c>
      <c r="L3761" s="53" t="e">
        <f t="shared" si="294"/>
        <v>#N/A</v>
      </c>
    </row>
    <row r="3762" spans="8:12">
      <c r="H3762" s="76">
        <f t="shared" si="290"/>
        <v>3393</v>
      </c>
      <c r="I3762" s="53" t="e">
        <f t="shared" si="291"/>
        <v>#N/A</v>
      </c>
      <c r="J3762" s="53" t="e">
        <f t="shared" si="292"/>
        <v>#N/A</v>
      </c>
      <c r="K3762" s="53" t="e">
        <f t="shared" si="293"/>
        <v>#N/A</v>
      </c>
      <c r="L3762" s="53" t="e">
        <f t="shared" si="294"/>
        <v>#N/A</v>
      </c>
    </row>
    <row r="3763" spans="8:12">
      <c r="H3763" s="76">
        <f t="shared" si="290"/>
        <v>3394</v>
      </c>
      <c r="I3763" s="53" t="e">
        <f t="shared" si="291"/>
        <v>#N/A</v>
      </c>
      <c r="J3763" s="53" t="e">
        <f t="shared" si="292"/>
        <v>#N/A</v>
      </c>
      <c r="K3763" s="53" t="e">
        <f t="shared" si="293"/>
        <v>#N/A</v>
      </c>
      <c r="L3763" s="53" t="e">
        <f t="shared" si="294"/>
        <v>#N/A</v>
      </c>
    </row>
    <row r="3764" spans="8:12">
      <c r="H3764" s="76">
        <f t="shared" si="290"/>
        <v>3395</v>
      </c>
      <c r="I3764" s="53" t="e">
        <f t="shared" si="291"/>
        <v>#N/A</v>
      </c>
      <c r="J3764" s="53" t="e">
        <f t="shared" si="292"/>
        <v>#N/A</v>
      </c>
      <c r="K3764" s="53" t="e">
        <f t="shared" si="293"/>
        <v>#N/A</v>
      </c>
      <c r="L3764" s="53" t="e">
        <f t="shared" si="294"/>
        <v>#N/A</v>
      </c>
    </row>
    <row r="3765" spans="8:12">
      <c r="H3765" s="76">
        <f t="shared" si="290"/>
        <v>3396</v>
      </c>
      <c r="I3765" s="53" t="e">
        <f t="shared" si="291"/>
        <v>#N/A</v>
      </c>
      <c r="J3765" s="53" t="e">
        <f t="shared" si="292"/>
        <v>#N/A</v>
      </c>
      <c r="K3765" s="53" t="e">
        <f t="shared" si="293"/>
        <v>#N/A</v>
      </c>
      <c r="L3765" s="53" t="e">
        <f t="shared" si="294"/>
        <v>#N/A</v>
      </c>
    </row>
    <row r="3766" spans="8:12">
      <c r="H3766" s="76">
        <f t="shared" si="290"/>
        <v>3397</v>
      </c>
      <c r="I3766" s="53" t="e">
        <f t="shared" si="291"/>
        <v>#N/A</v>
      </c>
      <c r="J3766" s="53" t="e">
        <f t="shared" si="292"/>
        <v>#N/A</v>
      </c>
      <c r="K3766" s="53" t="e">
        <f t="shared" si="293"/>
        <v>#N/A</v>
      </c>
      <c r="L3766" s="53" t="e">
        <f t="shared" si="294"/>
        <v>#N/A</v>
      </c>
    </row>
    <row r="3767" spans="8:12">
      <c r="H3767" s="76">
        <f t="shared" si="290"/>
        <v>3398</v>
      </c>
      <c r="I3767" s="53" t="e">
        <f t="shared" si="291"/>
        <v>#N/A</v>
      </c>
      <c r="J3767" s="53" t="e">
        <f t="shared" si="292"/>
        <v>#N/A</v>
      </c>
      <c r="K3767" s="53" t="e">
        <f t="shared" si="293"/>
        <v>#N/A</v>
      </c>
      <c r="L3767" s="53" t="e">
        <f t="shared" si="294"/>
        <v>#N/A</v>
      </c>
    </row>
    <row r="3768" spans="8:12">
      <c r="H3768" s="76">
        <f t="shared" si="290"/>
        <v>3399</v>
      </c>
      <c r="I3768" s="53" t="e">
        <f t="shared" si="291"/>
        <v>#N/A</v>
      </c>
      <c r="J3768" s="53" t="e">
        <f t="shared" si="292"/>
        <v>#N/A</v>
      </c>
      <c r="K3768" s="53" t="e">
        <f t="shared" si="293"/>
        <v>#N/A</v>
      </c>
      <c r="L3768" s="53" t="e">
        <f t="shared" si="294"/>
        <v>#N/A</v>
      </c>
    </row>
    <row r="3769" spans="8:12">
      <c r="H3769" s="76">
        <f t="shared" si="290"/>
        <v>3400</v>
      </c>
      <c r="I3769" s="53" t="e">
        <f t="shared" si="291"/>
        <v>#N/A</v>
      </c>
      <c r="J3769" s="53" t="e">
        <f t="shared" si="292"/>
        <v>#N/A</v>
      </c>
      <c r="K3769" s="53" t="e">
        <f t="shared" si="293"/>
        <v>#N/A</v>
      </c>
      <c r="L3769" s="53" t="e">
        <f t="shared" si="294"/>
        <v>#N/A</v>
      </c>
    </row>
    <row r="3770" spans="8:12">
      <c r="H3770" s="76">
        <f t="shared" si="290"/>
        <v>3401</v>
      </c>
      <c r="I3770" s="53" t="e">
        <f t="shared" si="291"/>
        <v>#N/A</v>
      </c>
      <c r="J3770" s="53" t="e">
        <f t="shared" si="292"/>
        <v>#N/A</v>
      </c>
      <c r="K3770" s="53" t="e">
        <f t="shared" si="293"/>
        <v>#N/A</v>
      </c>
      <c r="L3770" s="53" t="e">
        <f t="shared" si="294"/>
        <v>#N/A</v>
      </c>
    </row>
    <row r="3771" spans="8:12">
      <c r="H3771" s="76">
        <f t="shared" si="290"/>
        <v>3402</v>
      </c>
      <c r="I3771" s="53" t="e">
        <f t="shared" si="291"/>
        <v>#N/A</v>
      </c>
      <c r="J3771" s="53" t="e">
        <f t="shared" si="292"/>
        <v>#N/A</v>
      </c>
      <c r="K3771" s="53" t="e">
        <f t="shared" si="293"/>
        <v>#N/A</v>
      </c>
      <c r="L3771" s="53" t="e">
        <f t="shared" si="294"/>
        <v>#N/A</v>
      </c>
    </row>
    <row r="3772" spans="8:12">
      <c r="H3772" s="76">
        <f t="shared" si="290"/>
        <v>3403</v>
      </c>
      <c r="I3772" s="53" t="e">
        <f t="shared" si="291"/>
        <v>#N/A</v>
      </c>
      <c r="J3772" s="53" t="e">
        <f t="shared" si="292"/>
        <v>#N/A</v>
      </c>
      <c r="K3772" s="53" t="e">
        <f t="shared" si="293"/>
        <v>#N/A</v>
      </c>
      <c r="L3772" s="53" t="e">
        <f t="shared" si="294"/>
        <v>#N/A</v>
      </c>
    </row>
    <row r="3773" spans="8:12">
      <c r="H3773" s="76">
        <f t="shared" si="290"/>
        <v>3404</v>
      </c>
      <c r="I3773" s="53" t="e">
        <f t="shared" si="291"/>
        <v>#N/A</v>
      </c>
      <c r="J3773" s="53" t="e">
        <f t="shared" si="292"/>
        <v>#N/A</v>
      </c>
      <c r="K3773" s="53" t="e">
        <f t="shared" si="293"/>
        <v>#N/A</v>
      </c>
      <c r="L3773" s="53" t="e">
        <f t="shared" si="294"/>
        <v>#N/A</v>
      </c>
    </row>
    <row r="3774" spans="8:12">
      <c r="H3774" s="76">
        <f t="shared" si="290"/>
        <v>3405</v>
      </c>
      <c r="I3774" s="53" t="e">
        <f t="shared" si="291"/>
        <v>#N/A</v>
      </c>
      <c r="J3774" s="53" t="e">
        <f t="shared" si="292"/>
        <v>#N/A</v>
      </c>
      <c r="K3774" s="53" t="e">
        <f t="shared" si="293"/>
        <v>#N/A</v>
      </c>
      <c r="L3774" s="53" t="e">
        <f t="shared" si="294"/>
        <v>#N/A</v>
      </c>
    </row>
    <row r="3775" spans="8:12">
      <c r="H3775" s="76">
        <f t="shared" si="290"/>
        <v>3406</v>
      </c>
      <c r="I3775" s="53" t="e">
        <f t="shared" si="291"/>
        <v>#N/A</v>
      </c>
      <c r="J3775" s="53" t="e">
        <f t="shared" si="292"/>
        <v>#N/A</v>
      </c>
      <c r="K3775" s="53" t="e">
        <f t="shared" si="293"/>
        <v>#N/A</v>
      </c>
      <c r="L3775" s="53" t="e">
        <f t="shared" si="294"/>
        <v>#N/A</v>
      </c>
    </row>
    <row r="3776" spans="8:12">
      <c r="H3776" s="76">
        <f t="shared" si="290"/>
        <v>3407</v>
      </c>
      <c r="I3776" s="53" t="e">
        <f t="shared" si="291"/>
        <v>#N/A</v>
      </c>
      <c r="J3776" s="53" t="e">
        <f t="shared" si="292"/>
        <v>#N/A</v>
      </c>
      <c r="K3776" s="53" t="e">
        <f t="shared" si="293"/>
        <v>#N/A</v>
      </c>
      <c r="L3776" s="53" t="e">
        <f t="shared" si="294"/>
        <v>#N/A</v>
      </c>
    </row>
    <row r="3777" spans="8:12">
      <c r="H3777" s="76">
        <f t="shared" si="290"/>
        <v>3408</v>
      </c>
      <c r="I3777" s="53" t="e">
        <f t="shared" si="291"/>
        <v>#N/A</v>
      </c>
      <c r="J3777" s="53" t="e">
        <f t="shared" si="292"/>
        <v>#N/A</v>
      </c>
      <c r="K3777" s="53" t="e">
        <f t="shared" si="293"/>
        <v>#N/A</v>
      </c>
      <c r="L3777" s="53" t="e">
        <f t="shared" si="294"/>
        <v>#N/A</v>
      </c>
    </row>
    <row r="3778" spans="8:12">
      <c r="H3778" s="76">
        <f t="shared" si="290"/>
        <v>3409</v>
      </c>
      <c r="I3778" s="53" t="e">
        <f t="shared" si="291"/>
        <v>#N/A</v>
      </c>
      <c r="J3778" s="53" t="e">
        <f t="shared" si="292"/>
        <v>#N/A</v>
      </c>
      <c r="K3778" s="53" t="e">
        <f t="shared" si="293"/>
        <v>#N/A</v>
      </c>
      <c r="L3778" s="53" t="e">
        <f t="shared" si="294"/>
        <v>#N/A</v>
      </c>
    </row>
    <row r="3779" spans="8:12">
      <c r="H3779" s="76">
        <f t="shared" si="290"/>
        <v>3410</v>
      </c>
      <c r="I3779" s="53" t="e">
        <f t="shared" si="291"/>
        <v>#N/A</v>
      </c>
      <c r="J3779" s="53" t="e">
        <f t="shared" si="292"/>
        <v>#N/A</v>
      </c>
      <c r="K3779" s="53" t="e">
        <f t="shared" si="293"/>
        <v>#N/A</v>
      </c>
      <c r="L3779" s="53" t="e">
        <f t="shared" si="294"/>
        <v>#N/A</v>
      </c>
    </row>
    <row r="3780" spans="8:12">
      <c r="H3780" s="76">
        <f t="shared" ref="H3780:H3843" si="295">IF(+H3779+1&lt;=MAX(data21),+H3779+1,0)</f>
        <v>3411</v>
      </c>
      <c r="I3780" s="53" t="e">
        <f t="shared" si="291"/>
        <v>#N/A</v>
      </c>
      <c r="J3780" s="53" t="e">
        <f t="shared" si="292"/>
        <v>#N/A</v>
      </c>
      <c r="K3780" s="53" t="e">
        <f t="shared" si="293"/>
        <v>#N/A</v>
      </c>
      <c r="L3780" s="53" t="e">
        <f t="shared" si="294"/>
        <v>#N/A</v>
      </c>
    </row>
    <row r="3781" spans="8:12">
      <c r="H3781" s="76">
        <f t="shared" si="295"/>
        <v>3412</v>
      </c>
      <c r="I3781" s="53" t="e">
        <f t="shared" ref="I3781:I3844" si="296">IF(IFERROR(VLOOKUP($H3781,$A:$F,2,0)/VLOOKUP($H3780,$A:$F,2,0)*I3780,NA())=0,NA(),IFERROR(VLOOKUP($H3781,$A:$F,2,0)/VLOOKUP($H3780,$A:$F,2,0)*I3780,NA()))</f>
        <v>#N/A</v>
      </c>
      <c r="J3781" s="53" t="e">
        <f t="shared" ref="J3781:J3844" si="297">IF(IFERROR(VLOOKUP($H3781,$A:$F,3,0)/VLOOKUP($H3780,$A:$F,3,0)*J3780,NA())=0,NA(),IFERROR(VLOOKUP($H3781,$A:$F,3,0)/VLOOKUP($H3780,$A:$F,3,0)*J3780,NA()))</f>
        <v>#N/A</v>
      </c>
      <c r="K3781" s="53" t="e">
        <f t="shared" ref="K3781:K3844" si="298">IF(IFERROR(VLOOKUP($H3781,$A:$F,4,0)/VLOOKUP($H3780,$A:$F,4,0)*K3780,NA())=0,NA(),IFERROR(VLOOKUP($H3781,$A:$F,4,0)/VLOOKUP($H3780,$A:$F,4,0)*K3780,NA()))</f>
        <v>#N/A</v>
      </c>
      <c r="L3781" s="53" t="e">
        <f t="shared" ref="L3781:L3844" si="299">IF(IFERROR(VLOOKUP($H3781,$A:$F,5,0)/VLOOKUP($H3780,$A:$F,5,0)*L3780,NA())=0,NA(),IFERROR(VLOOKUP($H3781,$A:$F,5,0)/VLOOKUP($H3780,$A:$F,5,0)*L3780,NA()))</f>
        <v>#N/A</v>
      </c>
    </row>
    <row r="3782" spans="8:12">
      <c r="H3782" s="76">
        <f t="shared" si="295"/>
        <v>3413</v>
      </c>
      <c r="I3782" s="53" t="e">
        <f t="shared" si="296"/>
        <v>#N/A</v>
      </c>
      <c r="J3782" s="53" t="e">
        <f t="shared" si="297"/>
        <v>#N/A</v>
      </c>
      <c r="K3782" s="53" t="e">
        <f t="shared" si="298"/>
        <v>#N/A</v>
      </c>
      <c r="L3782" s="53" t="e">
        <f t="shared" si="299"/>
        <v>#N/A</v>
      </c>
    </row>
    <row r="3783" spans="8:12">
      <c r="H3783" s="76">
        <f t="shared" si="295"/>
        <v>3414</v>
      </c>
      <c r="I3783" s="53" t="e">
        <f t="shared" si="296"/>
        <v>#N/A</v>
      </c>
      <c r="J3783" s="53" t="e">
        <f t="shared" si="297"/>
        <v>#N/A</v>
      </c>
      <c r="K3783" s="53" t="e">
        <f t="shared" si="298"/>
        <v>#N/A</v>
      </c>
      <c r="L3783" s="53" t="e">
        <f t="shared" si="299"/>
        <v>#N/A</v>
      </c>
    </row>
    <row r="3784" spans="8:12">
      <c r="H3784" s="76">
        <f t="shared" si="295"/>
        <v>3415</v>
      </c>
      <c r="I3784" s="53" t="e">
        <f t="shared" si="296"/>
        <v>#N/A</v>
      </c>
      <c r="J3784" s="53" t="e">
        <f t="shared" si="297"/>
        <v>#N/A</v>
      </c>
      <c r="K3784" s="53" t="e">
        <f t="shared" si="298"/>
        <v>#N/A</v>
      </c>
      <c r="L3784" s="53" t="e">
        <f t="shared" si="299"/>
        <v>#N/A</v>
      </c>
    </row>
    <row r="3785" spans="8:12">
      <c r="H3785" s="76">
        <f t="shared" si="295"/>
        <v>3416</v>
      </c>
      <c r="I3785" s="53" t="e">
        <f t="shared" si="296"/>
        <v>#N/A</v>
      </c>
      <c r="J3785" s="53" t="e">
        <f t="shared" si="297"/>
        <v>#N/A</v>
      </c>
      <c r="K3785" s="53" t="e">
        <f t="shared" si="298"/>
        <v>#N/A</v>
      </c>
      <c r="L3785" s="53" t="e">
        <f t="shared" si="299"/>
        <v>#N/A</v>
      </c>
    </row>
    <row r="3786" spans="8:12">
      <c r="H3786" s="76">
        <f t="shared" si="295"/>
        <v>3417</v>
      </c>
      <c r="I3786" s="53" t="e">
        <f t="shared" si="296"/>
        <v>#N/A</v>
      </c>
      <c r="J3786" s="53" t="e">
        <f t="shared" si="297"/>
        <v>#N/A</v>
      </c>
      <c r="K3786" s="53" t="e">
        <f t="shared" si="298"/>
        <v>#N/A</v>
      </c>
      <c r="L3786" s="53" t="e">
        <f t="shared" si="299"/>
        <v>#N/A</v>
      </c>
    </row>
    <row r="3787" spans="8:12">
      <c r="H3787" s="76">
        <f t="shared" si="295"/>
        <v>3418</v>
      </c>
      <c r="I3787" s="53" t="e">
        <f t="shared" si="296"/>
        <v>#N/A</v>
      </c>
      <c r="J3787" s="53" t="e">
        <f t="shared" si="297"/>
        <v>#N/A</v>
      </c>
      <c r="K3787" s="53" t="e">
        <f t="shared" si="298"/>
        <v>#N/A</v>
      </c>
      <c r="L3787" s="53" t="e">
        <f t="shared" si="299"/>
        <v>#N/A</v>
      </c>
    </row>
    <row r="3788" spans="8:12">
      <c r="H3788" s="76">
        <f t="shared" si="295"/>
        <v>3419</v>
      </c>
      <c r="I3788" s="53" t="e">
        <f t="shared" si="296"/>
        <v>#N/A</v>
      </c>
      <c r="J3788" s="53" t="e">
        <f t="shared" si="297"/>
        <v>#N/A</v>
      </c>
      <c r="K3788" s="53" t="e">
        <f t="shared" si="298"/>
        <v>#N/A</v>
      </c>
      <c r="L3788" s="53" t="e">
        <f t="shared" si="299"/>
        <v>#N/A</v>
      </c>
    </row>
    <row r="3789" spans="8:12">
      <c r="H3789" s="76">
        <f t="shared" si="295"/>
        <v>3420</v>
      </c>
      <c r="I3789" s="53" t="e">
        <f t="shared" si="296"/>
        <v>#N/A</v>
      </c>
      <c r="J3789" s="53" t="e">
        <f t="shared" si="297"/>
        <v>#N/A</v>
      </c>
      <c r="K3789" s="53" t="e">
        <f t="shared" si="298"/>
        <v>#N/A</v>
      </c>
      <c r="L3789" s="53" t="e">
        <f t="shared" si="299"/>
        <v>#N/A</v>
      </c>
    </row>
    <row r="3790" spans="8:12">
      <c r="H3790" s="76">
        <f t="shared" si="295"/>
        <v>3421</v>
      </c>
      <c r="I3790" s="53" t="e">
        <f t="shared" si="296"/>
        <v>#N/A</v>
      </c>
      <c r="J3790" s="53" t="e">
        <f t="shared" si="297"/>
        <v>#N/A</v>
      </c>
      <c r="K3790" s="53" t="e">
        <f t="shared" si="298"/>
        <v>#N/A</v>
      </c>
      <c r="L3790" s="53" t="e">
        <f t="shared" si="299"/>
        <v>#N/A</v>
      </c>
    </row>
    <row r="3791" spans="8:12">
      <c r="H3791" s="76">
        <f t="shared" si="295"/>
        <v>3422</v>
      </c>
      <c r="I3791" s="53" t="e">
        <f t="shared" si="296"/>
        <v>#N/A</v>
      </c>
      <c r="J3791" s="53" t="e">
        <f t="shared" si="297"/>
        <v>#N/A</v>
      </c>
      <c r="K3791" s="53" t="e">
        <f t="shared" si="298"/>
        <v>#N/A</v>
      </c>
      <c r="L3791" s="53" t="e">
        <f t="shared" si="299"/>
        <v>#N/A</v>
      </c>
    </row>
    <row r="3792" spans="8:12">
      <c r="H3792" s="76">
        <f t="shared" si="295"/>
        <v>3423</v>
      </c>
      <c r="I3792" s="53" t="e">
        <f t="shared" si="296"/>
        <v>#N/A</v>
      </c>
      <c r="J3792" s="53" t="e">
        <f t="shared" si="297"/>
        <v>#N/A</v>
      </c>
      <c r="K3792" s="53" t="e">
        <f t="shared" si="298"/>
        <v>#N/A</v>
      </c>
      <c r="L3792" s="53" t="e">
        <f t="shared" si="299"/>
        <v>#N/A</v>
      </c>
    </row>
    <row r="3793" spans="8:12">
      <c r="H3793" s="76">
        <f t="shared" si="295"/>
        <v>3424</v>
      </c>
      <c r="I3793" s="53" t="e">
        <f t="shared" si="296"/>
        <v>#N/A</v>
      </c>
      <c r="J3793" s="53" t="e">
        <f t="shared" si="297"/>
        <v>#N/A</v>
      </c>
      <c r="K3793" s="53" t="e">
        <f t="shared" si="298"/>
        <v>#N/A</v>
      </c>
      <c r="L3793" s="53" t="e">
        <f t="shared" si="299"/>
        <v>#N/A</v>
      </c>
    </row>
    <row r="3794" spans="8:12">
      <c r="H3794" s="76">
        <f t="shared" si="295"/>
        <v>3425</v>
      </c>
      <c r="I3794" s="53" t="e">
        <f t="shared" si="296"/>
        <v>#N/A</v>
      </c>
      <c r="J3794" s="53" t="e">
        <f t="shared" si="297"/>
        <v>#N/A</v>
      </c>
      <c r="K3794" s="53" t="e">
        <f t="shared" si="298"/>
        <v>#N/A</v>
      </c>
      <c r="L3794" s="53" t="e">
        <f t="shared" si="299"/>
        <v>#N/A</v>
      </c>
    </row>
    <row r="3795" spans="8:12">
      <c r="H3795" s="76">
        <f t="shared" si="295"/>
        <v>3426</v>
      </c>
      <c r="I3795" s="53" t="e">
        <f t="shared" si="296"/>
        <v>#N/A</v>
      </c>
      <c r="J3795" s="53" t="e">
        <f t="shared" si="297"/>
        <v>#N/A</v>
      </c>
      <c r="K3795" s="53" t="e">
        <f t="shared" si="298"/>
        <v>#N/A</v>
      </c>
      <c r="L3795" s="53" t="e">
        <f t="shared" si="299"/>
        <v>#N/A</v>
      </c>
    </row>
    <row r="3796" spans="8:12">
      <c r="H3796" s="76">
        <f t="shared" si="295"/>
        <v>3427</v>
      </c>
      <c r="I3796" s="53" t="e">
        <f t="shared" si="296"/>
        <v>#N/A</v>
      </c>
      <c r="J3796" s="53" t="e">
        <f t="shared" si="297"/>
        <v>#N/A</v>
      </c>
      <c r="K3796" s="53" t="e">
        <f t="shared" si="298"/>
        <v>#N/A</v>
      </c>
      <c r="L3796" s="53" t="e">
        <f t="shared" si="299"/>
        <v>#N/A</v>
      </c>
    </row>
    <row r="3797" spans="8:12">
      <c r="H3797" s="76">
        <f t="shared" si="295"/>
        <v>3428</v>
      </c>
      <c r="I3797" s="53" t="e">
        <f t="shared" si="296"/>
        <v>#N/A</v>
      </c>
      <c r="J3797" s="53" t="e">
        <f t="shared" si="297"/>
        <v>#N/A</v>
      </c>
      <c r="K3797" s="53" t="e">
        <f t="shared" si="298"/>
        <v>#N/A</v>
      </c>
      <c r="L3797" s="53" t="e">
        <f t="shared" si="299"/>
        <v>#N/A</v>
      </c>
    </row>
    <row r="3798" spans="8:12">
      <c r="H3798" s="76">
        <f t="shared" si="295"/>
        <v>3429</v>
      </c>
      <c r="I3798" s="53" t="e">
        <f t="shared" si="296"/>
        <v>#N/A</v>
      </c>
      <c r="J3798" s="53" t="e">
        <f t="shared" si="297"/>
        <v>#N/A</v>
      </c>
      <c r="K3798" s="53" t="e">
        <f t="shared" si="298"/>
        <v>#N/A</v>
      </c>
      <c r="L3798" s="53" t="e">
        <f t="shared" si="299"/>
        <v>#N/A</v>
      </c>
    </row>
    <row r="3799" spans="8:12">
      <c r="H3799" s="76">
        <f t="shared" si="295"/>
        <v>3430</v>
      </c>
      <c r="I3799" s="53" t="e">
        <f t="shared" si="296"/>
        <v>#N/A</v>
      </c>
      <c r="J3799" s="53" t="e">
        <f t="shared" si="297"/>
        <v>#N/A</v>
      </c>
      <c r="K3799" s="53" t="e">
        <f t="shared" si="298"/>
        <v>#N/A</v>
      </c>
      <c r="L3799" s="53" t="e">
        <f t="shared" si="299"/>
        <v>#N/A</v>
      </c>
    </row>
    <row r="3800" spans="8:12">
      <c r="H3800" s="76">
        <f t="shared" si="295"/>
        <v>3431</v>
      </c>
      <c r="I3800" s="53" t="e">
        <f t="shared" si="296"/>
        <v>#N/A</v>
      </c>
      <c r="J3800" s="53" t="e">
        <f t="shared" si="297"/>
        <v>#N/A</v>
      </c>
      <c r="K3800" s="53" t="e">
        <f t="shared" si="298"/>
        <v>#N/A</v>
      </c>
      <c r="L3800" s="53" t="e">
        <f t="shared" si="299"/>
        <v>#N/A</v>
      </c>
    </row>
    <row r="3801" spans="8:12">
      <c r="H3801" s="76">
        <f t="shared" si="295"/>
        <v>3432</v>
      </c>
      <c r="I3801" s="53" t="e">
        <f t="shared" si="296"/>
        <v>#N/A</v>
      </c>
      <c r="J3801" s="53" t="e">
        <f t="shared" si="297"/>
        <v>#N/A</v>
      </c>
      <c r="K3801" s="53" t="e">
        <f t="shared" si="298"/>
        <v>#N/A</v>
      </c>
      <c r="L3801" s="53" t="e">
        <f t="shared" si="299"/>
        <v>#N/A</v>
      </c>
    </row>
    <row r="3802" spans="8:12">
      <c r="H3802" s="76">
        <f t="shared" si="295"/>
        <v>3433</v>
      </c>
      <c r="I3802" s="53" t="e">
        <f t="shared" si="296"/>
        <v>#N/A</v>
      </c>
      <c r="J3802" s="53" t="e">
        <f t="shared" si="297"/>
        <v>#N/A</v>
      </c>
      <c r="K3802" s="53" t="e">
        <f t="shared" si="298"/>
        <v>#N/A</v>
      </c>
      <c r="L3802" s="53" t="e">
        <f t="shared" si="299"/>
        <v>#N/A</v>
      </c>
    </row>
    <row r="3803" spans="8:12">
      <c r="H3803" s="76">
        <f t="shared" si="295"/>
        <v>3434</v>
      </c>
      <c r="I3803" s="53" t="e">
        <f t="shared" si="296"/>
        <v>#N/A</v>
      </c>
      <c r="J3803" s="53" t="e">
        <f t="shared" si="297"/>
        <v>#N/A</v>
      </c>
      <c r="K3803" s="53" t="e">
        <f t="shared" si="298"/>
        <v>#N/A</v>
      </c>
      <c r="L3803" s="53" t="e">
        <f t="shared" si="299"/>
        <v>#N/A</v>
      </c>
    </row>
    <row r="3804" spans="8:12">
      <c r="H3804" s="76">
        <f t="shared" si="295"/>
        <v>3435</v>
      </c>
      <c r="I3804" s="53" t="e">
        <f t="shared" si="296"/>
        <v>#N/A</v>
      </c>
      <c r="J3804" s="53" t="e">
        <f t="shared" si="297"/>
        <v>#N/A</v>
      </c>
      <c r="K3804" s="53" t="e">
        <f t="shared" si="298"/>
        <v>#N/A</v>
      </c>
      <c r="L3804" s="53" t="e">
        <f t="shared" si="299"/>
        <v>#N/A</v>
      </c>
    </row>
    <row r="3805" spans="8:12">
      <c r="H3805" s="76">
        <f t="shared" si="295"/>
        <v>3436</v>
      </c>
      <c r="I3805" s="53" t="e">
        <f t="shared" si="296"/>
        <v>#N/A</v>
      </c>
      <c r="J3805" s="53" t="e">
        <f t="shared" si="297"/>
        <v>#N/A</v>
      </c>
      <c r="K3805" s="53" t="e">
        <f t="shared" si="298"/>
        <v>#N/A</v>
      </c>
      <c r="L3805" s="53" t="e">
        <f t="shared" si="299"/>
        <v>#N/A</v>
      </c>
    </row>
    <row r="3806" spans="8:12">
      <c r="H3806" s="76">
        <f t="shared" si="295"/>
        <v>3437</v>
      </c>
      <c r="I3806" s="53" t="e">
        <f t="shared" si="296"/>
        <v>#N/A</v>
      </c>
      <c r="J3806" s="53" t="e">
        <f t="shared" si="297"/>
        <v>#N/A</v>
      </c>
      <c r="K3806" s="53" t="e">
        <f t="shared" si="298"/>
        <v>#N/A</v>
      </c>
      <c r="L3806" s="53" t="e">
        <f t="shared" si="299"/>
        <v>#N/A</v>
      </c>
    </row>
    <row r="3807" spans="8:12">
      <c r="H3807" s="76">
        <f t="shared" si="295"/>
        <v>3438</v>
      </c>
      <c r="I3807" s="53" t="e">
        <f t="shared" si="296"/>
        <v>#N/A</v>
      </c>
      <c r="J3807" s="53" t="e">
        <f t="shared" si="297"/>
        <v>#N/A</v>
      </c>
      <c r="K3807" s="53" t="e">
        <f t="shared" si="298"/>
        <v>#N/A</v>
      </c>
      <c r="L3807" s="53" t="e">
        <f t="shared" si="299"/>
        <v>#N/A</v>
      </c>
    </row>
    <row r="3808" spans="8:12">
      <c r="H3808" s="76">
        <f t="shared" si="295"/>
        <v>3439</v>
      </c>
      <c r="I3808" s="53" t="e">
        <f t="shared" si="296"/>
        <v>#N/A</v>
      </c>
      <c r="J3808" s="53" t="e">
        <f t="shared" si="297"/>
        <v>#N/A</v>
      </c>
      <c r="K3808" s="53" t="e">
        <f t="shared" si="298"/>
        <v>#N/A</v>
      </c>
      <c r="L3808" s="53" t="e">
        <f t="shared" si="299"/>
        <v>#N/A</v>
      </c>
    </row>
    <row r="3809" spans="8:12">
      <c r="H3809" s="76">
        <f t="shared" si="295"/>
        <v>3440</v>
      </c>
      <c r="I3809" s="53" t="e">
        <f t="shared" si="296"/>
        <v>#N/A</v>
      </c>
      <c r="J3809" s="53" t="e">
        <f t="shared" si="297"/>
        <v>#N/A</v>
      </c>
      <c r="K3809" s="53" t="e">
        <f t="shared" si="298"/>
        <v>#N/A</v>
      </c>
      <c r="L3809" s="53" t="e">
        <f t="shared" si="299"/>
        <v>#N/A</v>
      </c>
    </row>
    <row r="3810" spans="8:12">
      <c r="H3810" s="76">
        <f t="shared" si="295"/>
        <v>3441</v>
      </c>
      <c r="I3810" s="53" t="e">
        <f t="shared" si="296"/>
        <v>#N/A</v>
      </c>
      <c r="J3810" s="53" t="e">
        <f t="shared" si="297"/>
        <v>#N/A</v>
      </c>
      <c r="K3810" s="53" t="e">
        <f t="shared" si="298"/>
        <v>#N/A</v>
      </c>
      <c r="L3810" s="53" t="e">
        <f t="shared" si="299"/>
        <v>#N/A</v>
      </c>
    </row>
    <row r="3811" spans="8:12">
      <c r="H3811" s="76">
        <f t="shared" si="295"/>
        <v>3442</v>
      </c>
      <c r="I3811" s="53" t="e">
        <f t="shared" si="296"/>
        <v>#N/A</v>
      </c>
      <c r="J3811" s="53" t="e">
        <f t="shared" si="297"/>
        <v>#N/A</v>
      </c>
      <c r="K3811" s="53" t="e">
        <f t="shared" si="298"/>
        <v>#N/A</v>
      </c>
      <c r="L3811" s="53" t="e">
        <f t="shared" si="299"/>
        <v>#N/A</v>
      </c>
    </row>
    <row r="3812" spans="8:12">
      <c r="H3812" s="76">
        <f t="shared" si="295"/>
        <v>3443</v>
      </c>
      <c r="I3812" s="53" t="e">
        <f t="shared" si="296"/>
        <v>#N/A</v>
      </c>
      <c r="J3812" s="53" t="e">
        <f t="shared" si="297"/>
        <v>#N/A</v>
      </c>
      <c r="K3812" s="53" t="e">
        <f t="shared" si="298"/>
        <v>#N/A</v>
      </c>
      <c r="L3812" s="53" t="e">
        <f t="shared" si="299"/>
        <v>#N/A</v>
      </c>
    </row>
    <row r="3813" spans="8:12">
      <c r="H3813" s="76">
        <f t="shared" si="295"/>
        <v>3444</v>
      </c>
      <c r="I3813" s="53" t="e">
        <f t="shared" si="296"/>
        <v>#N/A</v>
      </c>
      <c r="J3813" s="53" t="e">
        <f t="shared" si="297"/>
        <v>#N/A</v>
      </c>
      <c r="K3813" s="53" t="e">
        <f t="shared" si="298"/>
        <v>#N/A</v>
      </c>
      <c r="L3813" s="53" t="e">
        <f t="shared" si="299"/>
        <v>#N/A</v>
      </c>
    </row>
    <row r="3814" spans="8:12">
      <c r="H3814" s="76">
        <f t="shared" si="295"/>
        <v>3445</v>
      </c>
      <c r="I3814" s="53" t="e">
        <f t="shared" si="296"/>
        <v>#N/A</v>
      </c>
      <c r="J3814" s="53" t="e">
        <f t="shared" si="297"/>
        <v>#N/A</v>
      </c>
      <c r="K3814" s="53" t="e">
        <f t="shared" si="298"/>
        <v>#N/A</v>
      </c>
      <c r="L3814" s="53" t="e">
        <f t="shared" si="299"/>
        <v>#N/A</v>
      </c>
    </row>
    <row r="3815" spans="8:12">
      <c r="H3815" s="76">
        <f t="shared" si="295"/>
        <v>3446</v>
      </c>
      <c r="I3815" s="53" t="e">
        <f t="shared" si="296"/>
        <v>#N/A</v>
      </c>
      <c r="J3815" s="53" t="e">
        <f t="shared" si="297"/>
        <v>#N/A</v>
      </c>
      <c r="K3815" s="53" t="e">
        <f t="shared" si="298"/>
        <v>#N/A</v>
      </c>
      <c r="L3815" s="53" t="e">
        <f t="shared" si="299"/>
        <v>#N/A</v>
      </c>
    </row>
    <row r="3816" spans="8:12">
      <c r="H3816" s="76">
        <f t="shared" si="295"/>
        <v>3447</v>
      </c>
      <c r="I3816" s="53" t="e">
        <f t="shared" si="296"/>
        <v>#N/A</v>
      </c>
      <c r="J3816" s="53" t="e">
        <f t="shared" si="297"/>
        <v>#N/A</v>
      </c>
      <c r="K3816" s="53" t="e">
        <f t="shared" si="298"/>
        <v>#N/A</v>
      </c>
      <c r="L3816" s="53" t="e">
        <f t="shared" si="299"/>
        <v>#N/A</v>
      </c>
    </row>
    <row r="3817" spans="8:12">
      <c r="H3817" s="76">
        <f t="shared" si="295"/>
        <v>3448</v>
      </c>
      <c r="I3817" s="53" t="e">
        <f t="shared" si="296"/>
        <v>#N/A</v>
      </c>
      <c r="J3817" s="53" t="e">
        <f t="shared" si="297"/>
        <v>#N/A</v>
      </c>
      <c r="K3817" s="53" t="e">
        <f t="shared" si="298"/>
        <v>#N/A</v>
      </c>
      <c r="L3817" s="53" t="e">
        <f t="shared" si="299"/>
        <v>#N/A</v>
      </c>
    </row>
    <row r="3818" spans="8:12">
      <c r="H3818" s="76">
        <f t="shared" si="295"/>
        <v>3449</v>
      </c>
      <c r="I3818" s="53" t="e">
        <f t="shared" si="296"/>
        <v>#N/A</v>
      </c>
      <c r="J3818" s="53" t="e">
        <f t="shared" si="297"/>
        <v>#N/A</v>
      </c>
      <c r="K3818" s="53" t="e">
        <f t="shared" si="298"/>
        <v>#N/A</v>
      </c>
      <c r="L3818" s="53" t="e">
        <f t="shared" si="299"/>
        <v>#N/A</v>
      </c>
    </row>
    <row r="3819" spans="8:12">
      <c r="H3819" s="76">
        <f t="shared" si="295"/>
        <v>3450</v>
      </c>
      <c r="I3819" s="53" t="e">
        <f t="shared" si="296"/>
        <v>#N/A</v>
      </c>
      <c r="J3819" s="53" t="e">
        <f t="shared" si="297"/>
        <v>#N/A</v>
      </c>
      <c r="K3819" s="53" t="e">
        <f t="shared" si="298"/>
        <v>#N/A</v>
      </c>
      <c r="L3819" s="53" t="e">
        <f t="shared" si="299"/>
        <v>#N/A</v>
      </c>
    </row>
    <row r="3820" spans="8:12">
      <c r="H3820" s="76">
        <f t="shared" si="295"/>
        <v>3451</v>
      </c>
      <c r="I3820" s="53" t="e">
        <f t="shared" si="296"/>
        <v>#N/A</v>
      </c>
      <c r="J3820" s="53" t="e">
        <f t="shared" si="297"/>
        <v>#N/A</v>
      </c>
      <c r="K3820" s="53" t="e">
        <f t="shared" si="298"/>
        <v>#N/A</v>
      </c>
      <c r="L3820" s="53" t="e">
        <f t="shared" si="299"/>
        <v>#N/A</v>
      </c>
    </row>
    <row r="3821" spans="8:12">
      <c r="H3821" s="76">
        <f t="shared" si="295"/>
        <v>3452</v>
      </c>
      <c r="I3821" s="53" t="e">
        <f t="shared" si="296"/>
        <v>#N/A</v>
      </c>
      <c r="J3821" s="53" t="e">
        <f t="shared" si="297"/>
        <v>#N/A</v>
      </c>
      <c r="K3821" s="53" t="e">
        <f t="shared" si="298"/>
        <v>#N/A</v>
      </c>
      <c r="L3821" s="53" t="e">
        <f t="shared" si="299"/>
        <v>#N/A</v>
      </c>
    </row>
    <row r="3822" spans="8:12">
      <c r="H3822" s="76">
        <f t="shared" si="295"/>
        <v>3453</v>
      </c>
      <c r="I3822" s="53" t="e">
        <f t="shared" si="296"/>
        <v>#N/A</v>
      </c>
      <c r="J3822" s="53" t="e">
        <f t="shared" si="297"/>
        <v>#N/A</v>
      </c>
      <c r="K3822" s="53" t="e">
        <f t="shared" si="298"/>
        <v>#N/A</v>
      </c>
      <c r="L3822" s="53" t="e">
        <f t="shared" si="299"/>
        <v>#N/A</v>
      </c>
    </row>
    <row r="3823" spans="8:12">
      <c r="H3823" s="76">
        <f t="shared" si="295"/>
        <v>3454</v>
      </c>
      <c r="I3823" s="53" t="e">
        <f t="shared" si="296"/>
        <v>#N/A</v>
      </c>
      <c r="J3823" s="53" t="e">
        <f t="shared" si="297"/>
        <v>#N/A</v>
      </c>
      <c r="K3823" s="53" t="e">
        <f t="shared" si="298"/>
        <v>#N/A</v>
      </c>
      <c r="L3823" s="53" t="e">
        <f t="shared" si="299"/>
        <v>#N/A</v>
      </c>
    </row>
    <row r="3824" spans="8:12">
      <c r="H3824" s="76">
        <f t="shared" si="295"/>
        <v>3455</v>
      </c>
      <c r="I3824" s="53" t="e">
        <f t="shared" si="296"/>
        <v>#N/A</v>
      </c>
      <c r="J3824" s="53" t="e">
        <f t="shared" si="297"/>
        <v>#N/A</v>
      </c>
      <c r="K3824" s="53" t="e">
        <f t="shared" si="298"/>
        <v>#N/A</v>
      </c>
      <c r="L3824" s="53" t="e">
        <f t="shared" si="299"/>
        <v>#N/A</v>
      </c>
    </row>
    <row r="3825" spans="8:12">
      <c r="H3825" s="76">
        <f t="shared" si="295"/>
        <v>3456</v>
      </c>
      <c r="I3825" s="53" t="e">
        <f t="shared" si="296"/>
        <v>#N/A</v>
      </c>
      <c r="J3825" s="53" t="e">
        <f t="shared" si="297"/>
        <v>#N/A</v>
      </c>
      <c r="K3825" s="53" t="e">
        <f t="shared" si="298"/>
        <v>#N/A</v>
      </c>
      <c r="L3825" s="53" t="e">
        <f t="shared" si="299"/>
        <v>#N/A</v>
      </c>
    </row>
    <row r="3826" spans="8:12">
      <c r="H3826" s="76">
        <f t="shared" si="295"/>
        <v>3457</v>
      </c>
      <c r="I3826" s="53" t="e">
        <f t="shared" si="296"/>
        <v>#N/A</v>
      </c>
      <c r="J3826" s="53" t="e">
        <f t="shared" si="297"/>
        <v>#N/A</v>
      </c>
      <c r="K3826" s="53" t="e">
        <f t="shared" si="298"/>
        <v>#N/A</v>
      </c>
      <c r="L3826" s="53" t="e">
        <f t="shared" si="299"/>
        <v>#N/A</v>
      </c>
    </row>
    <row r="3827" spans="8:12">
      <c r="H3827" s="76">
        <f t="shared" si="295"/>
        <v>3458</v>
      </c>
      <c r="I3827" s="53" t="e">
        <f t="shared" si="296"/>
        <v>#N/A</v>
      </c>
      <c r="J3827" s="53" t="e">
        <f t="shared" si="297"/>
        <v>#N/A</v>
      </c>
      <c r="K3827" s="53" t="e">
        <f t="shared" si="298"/>
        <v>#N/A</v>
      </c>
      <c r="L3827" s="53" t="e">
        <f t="shared" si="299"/>
        <v>#N/A</v>
      </c>
    </row>
    <row r="3828" spans="8:12">
      <c r="H3828" s="76">
        <f t="shared" si="295"/>
        <v>3459</v>
      </c>
      <c r="I3828" s="53" t="e">
        <f t="shared" si="296"/>
        <v>#N/A</v>
      </c>
      <c r="J3828" s="53" t="e">
        <f t="shared" si="297"/>
        <v>#N/A</v>
      </c>
      <c r="K3828" s="53" t="e">
        <f t="shared" si="298"/>
        <v>#N/A</v>
      </c>
      <c r="L3828" s="53" t="e">
        <f t="shared" si="299"/>
        <v>#N/A</v>
      </c>
    </row>
    <row r="3829" spans="8:12">
      <c r="H3829" s="76">
        <f t="shared" si="295"/>
        <v>3460</v>
      </c>
      <c r="I3829" s="53" t="e">
        <f t="shared" si="296"/>
        <v>#N/A</v>
      </c>
      <c r="J3829" s="53" t="e">
        <f t="shared" si="297"/>
        <v>#N/A</v>
      </c>
      <c r="K3829" s="53" t="e">
        <f t="shared" si="298"/>
        <v>#N/A</v>
      </c>
      <c r="L3829" s="53" t="e">
        <f t="shared" si="299"/>
        <v>#N/A</v>
      </c>
    </row>
    <row r="3830" spans="8:12">
      <c r="H3830" s="76">
        <f t="shared" si="295"/>
        <v>3461</v>
      </c>
      <c r="I3830" s="53" t="e">
        <f t="shared" si="296"/>
        <v>#N/A</v>
      </c>
      <c r="J3830" s="53" t="e">
        <f t="shared" si="297"/>
        <v>#N/A</v>
      </c>
      <c r="K3830" s="53" t="e">
        <f t="shared" si="298"/>
        <v>#N/A</v>
      </c>
      <c r="L3830" s="53" t="e">
        <f t="shared" si="299"/>
        <v>#N/A</v>
      </c>
    </row>
    <row r="3831" spans="8:12">
      <c r="H3831" s="76">
        <f t="shared" si="295"/>
        <v>3462</v>
      </c>
      <c r="I3831" s="53" t="e">
        <f t="shared" si="296"/>
        <v>#N/A</v>
      </c>
      <c r="J3831" s="53" t="e">
        <f t="shared" si="297"/>
        <v>#N/A</v>
      </c>
      <c r="K3831" s="53" t="e">
        <f t="shared" si="298"/>
        <v>#N/A</v>
      </c>
      <c r="L3831" s="53" t="e">
        <f t="shared" si="299"/>
        <v>#N/A</v>
      </c>
    </row>
    <row r="3832" spans="8:12">
      <c r="H3832" s="76">
        <f t="shared" si="295"/>
        <v>3463</v>
      </c>
      <c r="I3832" s="53" t="e">
        <f t="shared" si="296"/>
        <v>#N/A</v>
      </c>
      <c r="J3832" s="53" t="e">
        <f t="shared" si="297"/>
        <v>#N/A</v>
      </c>
      <c r="K3832" s="53" t="e">
        <f t="shared" si="298"/>
        <v>#N/A</v>
      </c>
      <c r="L3832" s="53" t="e">
        <f t="shared" si="299"/>
        <v>#N/A</v>
      </c>
    </row>
    <row r="3833" spans="8:12">
      <c r="H3833" s="76">
        <f t="shared" si="295"/>
        <v>3464</v>
      </c>
      <c r="I3833" s="53" t="e">
        <f t="shared" si="296"/>
        <v>#N/A</v>
      </c>
      <c r="J3833" s="53" t="e">
        <f t="shared" si="297"/>
        <v>#N/A</v>
      </c>
      <c r="K3833" s="53" t="e">
        <f t="shared" si="298"/>
        <v>#N/A</v>
      </c>
      <c r="L3833" s="53" t="e">
        <f t="shared" si="299"/>
        <v>#N/A</v>
      </c>
    </row>
    <row r="3834" spans="8:12">
      <c r="H3834" s="76">
        <f t="shared" si="295"/>
        <v>3465</v>
      </c>
      <c r="I3834" s="53" t="e">
        <f t="shared" si="296"/>
        <v>#N/A</v>
      </c>
      <c r="J3834" s="53" t="e">
        <f t="shared" si="297"/>
        <v>#N/A</v>
      </c>
      <c r="K3834" s="53" t="e">
        <f t="shared" si="298"/>
        <v>#N/A</v>
      </c>
      <c r="L3834" s="53" t="e">
        <f t="shared" si="299"/>
        <v>#N/A</v>
      </c>
    </row>
    <row r="3835" spans="8:12">
      <c r="H3835" s="76">
        <f t="shared" si="295"/>
        <v>3466</v>
      </c>
      <c r="I3835" s="53" t="e">
        <f t="shared" si="296"/>
        <v>#N/A</v>
      </c>
      <c r="J3835" s="53" t="e">
        <f t="shared" si="297"/>
        <v>#N/A</v>
      </c>
      <c r="K3835" s="53" t="e">
        <f t="shared" si="298"/>
        <v>#N/A</v>
      </c>
      <c r="L3835" s="53" t="e">
        <f t="shared" si="299"/>
        <v>#N/A</v>
      </c>
    </row>
    <row r="3836" spans="8:12">
      <c r="H3836" s="76">
        <f t="shared" si="295"/>
        <v>3467</v>
      </c>
      <c r="I3836" s="53" t="e">
        <f t="shared" si="296"/>
        <v>#N/A</v>
      </c>
      <c r="J3836" s="53" t="e">
        <f t="shared" si="297"/>
        <v>#N/A</v>
      </c>
      <c r="K3836" s="53" t="e">
        <f t="shared" si="298"/>
        <v>#N/A</v>
      </c>
      <c r="L3836" s="53" t="e">
        <f t="shared" si="299"/>
        <v>#N/A</v>
      </c>
    </row>
    <row r="3837" spans="8:12">
      <c r="H3837" s="76">
        <f t="shared" si="295"/>
        <v>3468</v>
      </c>
      <c r="I3837" s="53" t="e">
        <f t="shared" si="296"/>
        <v>#N/A</v>
      </c>
      <c r="J3837" s="53" t="e">
        <f t="shared" si="297"/>
        <v>#N/A</v>
      </c>
      <c r="K3837" s="53" t="e">
        <f t="shared" si="298"/>
        <v>#N/A</v>
      </c>
      <c r="L3837" s="53" t="e">
        <f t="shared" si="299"/>
        <v>#N/A</v>
      </c>
    </row>
    <row r="3838" spans="8:12">
      <c r="H3838" s="76">
        <f t="shared" si="295"/>
        <v>3469</v>
      </c>
      <c r="I3838" s="53" t="e">
        <f t="shared" si="296"/>
        <v>#N/A</v>
      </c>
      <c r="J3838" s="53" t="e">
        <f t="shared" si="297"/>
        <v>#N/A</v>
      </c>
      <c r="K3838" s="53" t="e">
        <f t="shared" si="298"/>
        <v>#N/A</v>
      </c>
      <c r="L3838" s="53" t="e">
        <f t="shared" si="299"/>
        <v>#N/A</v>
      </c>
    </row>
    <row r="3839" spans="8:12">
      <c r="H3839" s="76">
        <f t="shared" si="295"/>
        <v>3470</v>
      </c>
      <c r="I3839" s="53" t="e">
        <f t="shared" si="296"/>
        <v>#N/A</v>
      </c>
      <c r="J3839" s="53" t="e">
        <f t="shared" si="297"/>
        <v>#N/A</v>
      </c>
      <c r="K3839" s="53" t="e">
        <f t="shared" si="298"/>
        <v>#N/A</v>
      </c>
      <c r="L3839" s="53" t="e">
        <f t="shared" si="299"/>
        <v>#N/A</v>
      </c>
    </row>
    <row r="3840" spans="8:12">
      <c r="H3840" s="76">
        <f t="shared" si="295"/>
        <v>3471</v>
      </c>
      <c r="I3840" s="53" t="e">
        <f t="shared" si="296"/>
        <v>#N/A</v>
      </c>
      <c r="J3840" s="53" t="e">
        <f t="shared" si="297"/>
        <v>#N/A</v>
      </c>
      <c r="K3840" s="53" t="e">
        <f t="shared" si="298"/>
        <v>#N/A</v>
      </c>
      <c r="L3840" s="53" t="e">
        <f t="shared" si="299"/>
        <v>#N/A</v>
      </c>
    </row>
    <row r="3841" spans="8:12">
      <c r="H3841" s="76">
        <f t="shared" si="295"/>
        <v>3472</v>
      </c>
      <c r="I3841" s="53" t="e">
        <f t="shared" si="296"/>
        <v>#N/A</v>
      </c>
      <c r="J3841" s="53" t="e">
        <f t="shared" si="297"/>
        <v>#N/A</v>
      </c>
      <c r="K3841" s="53" t="e">
        <f t="shared" si="298"/>
        <v>#N/A</v>
      </c>
      <c r="L3841" s="53" t="e">
        <f t="shared" si="299"/>
        <v>#N/A</v>
      </c>
    </row>
    <row r="3842" spans="8:12">
      <c r="H3842" s="76">
        <f t="shared" si="295"/>
        <v>3473</v>
      </c>
      <c r="I3842" s="53" t="e">
        <f t="shared" si="296"/>
        <v>#N/A</v>
      </c>
      <c r="J3842" s="53" t="e">
        <f t="shared" si="297"/>
        <v>#N/A</v>
      </c>
      <c r="K3842" s="53" t="e">
        <f t="shared" si="298"/>
        <v>#N/A</v>
      </c>
      <c r="L3842" s="53" t="e">
        <f t="shared" si="299"/>
        <v>#N/A</v>
      </c>
    </row>
    <row r="3843" spans="8:12">
      <c r="H3843" s="76">
        <f t="shared" si="295"/>
        <v>3474</v>
      </c>
      <c r="I3843" s="53" t="e">
        <f t="shared" si="296"/>
        <v>#N/A</v>
      </c>
      <c r="J3843" s="53" t="e">
        <f t="shared" si="297"/>
        <v>#N/A</v>
      </c>
      <c r="K3843" s="53" t="e">
        <f t="shared" si="298"/>
        <v>#N/A</v>
      </c>
      <c r="L3843" s="53" t="e">
        <f t="shared" si="299"/>
        <v>#N/A</v>
      </c>
    </row>
    <row r="3844" spans="8:12">
      <c r="H3844" s="76">
        <f t="shared" ref="H3844:H3907" si="300">IF(+H3843+1&lt;=MAX(data21),+H3843+1,0)</f>
        <v>3475</v>
      </c>
      <c r="I3844" s="53" t="e">
        <f t="shared" si="296"/>
        <v>#N/A</v>
      </c>
      <c r="J3844" s="53" t="e">
        <f t="shared" si="297"/>
        <v>#N/A</v>
      </c>
      <c r="K3844" s="53" t="e">
        <f t="shared" si="298"/>
        <v>#N/A</v>
      </c>
      <c r="L3844" s="53" t="e">
        <f t="shared" si="299"/>
        <v>#N/A</v>
      </c>
    </row>
    <row r="3845" spans="8:12">
      <c r="H3845" s="76">
        <f t="shared" si="300"/>
        <v>3476</v>
      </c>
      <c r="I3845" s="53" t="e">
        <f t="shared" ref="I3845:I3908" si="301">IF(IFERROR(VLOOKUP($H3845,$A:$F,2,0)/VLOOKUP($H3844,$A:$F,2,0)*I3844,NA())=0,NA(),IFERROR(VLOOKUP($H3845,$A:$F,2,0)/VLOOKUP($H3844,$A:$F,2,0)*I3844,NA()))</f>
        <v>#N/A</v>
      </c>
      <c r="J3845" s="53" t="e">
        <f t="shared" ref="J3845:J3908" si="302">IF(IFERROR(VLOOKUP($H3845,$A:$F,3,0)/VLOOKUP($H3844,$A:$F,3,0)*J3844,NA())=0,NA(),IFERROR(VLOOKUP($H3845,$A:$F,3,0)/VLOOKUP($H3844,$A:$F,3,0)*J3844,NA()))</f>
        <v>#N/A</v>
      </c>
      <c r="K3845" s="53" t="e">
        <f t="shared" ref="K3845:K3908" si="303">IF(IFERROR(VLOOKUP($H3845,$A:$F,4,0)/VLOOKUP($H3844,$A:$F,4,0)*K3844,NA())=0,NA(),IFERROR(VLOOKUP($H3845,$A:$F,4,0)/VLOOKUP($H3844,$A:$F,4,0)*K3844,NA()))</f>
        <v>#N/A</v>
      </c>
      <c r="L3845" s="53" t="e">
        <f t="shared" ref="L3845:L3908" si="304">IF(IFERROR(VLOOKUP($H3845,$A:$F,5,0)/VLOOKUP($H3844,$A:$F,5,0)*L3844,NA())=0,NA(),IFERROR(VLOOKUP($H3845,$A:$F,5,0)/VLOOKUP($H3844,$A:$F,5,0)*L3844,NA()))</f>
        <v>#N/A</v>
      </c>
    </row>
    <row r="3846" spans="8:12">
      <c r="H3846" s="76">
        <f t="shared" si="300"/>
        <v>3477</v>
      </c>
      <c r="I3846" s="53" t="e">
        <f t="shared" si="301"/>
        <v>#N/A</v>
      </c>
      <c r="J3846" s="53" t="e">
        <f t="shared" si="302"/>
        <v>#N/A</v>
      </c>
      <c r="K3846" s="53" t="e">
        <f t="shared" si="303"/>
        <v>#N/A</v>
      </c>
      <c r="L3846" s="53" t="e">
        <f t="shared" si="304"/>
        <v>#N/A</v>
      </c>
    </row>
    <row r="3847" spans="8:12">
      <c r="H3847" s="76">
        <f t="shared" si="300"/>
        <v>3478</v>
      </c>
      <c r="I3847" s="53" t="e">
        <f t="shared" si="301"/>
        <v>#N/A</v>
      </c>
      <c r="J3847" s="53" t="e">
        <f t="shared" si="302"/>
        <v>#N/A</v>
      </c>
      <c r="K3847" s="53" t="e">
        <f t="shared" si="303"/>
        <v>#N/A</v>
      </c>
      <c r="L3847" s="53" t="e">
        <f t="shared" si="304"/>
        <v>#N/A</v>
      </c>
    </row>
    <row r="3848" spans="8:12">
      <c r="H3848" s="76">
        <f t="shared" si="300"/>
        <v>3479</v>
      </c>
      <c r="I3848" s="53" t="e">
        <f t="shared" si="301"/>
        <v>#N/A</v>
      </c>
      <c r="J3848" s="53" t="e">
        <f t="shared" si="302"/>
        <v>#N/A</v>
      </c>
      <c r="K3848" s="53" t="e">
        <f t="shared" si="303"/>
        <v>#N/A</v>
      </c>
      <c r="L3848" s="53" t="e">
        <f t="shared" si="304"/>
        <v>#N/A</v>
      </c>
    </row>
    <row r="3849" spans="8:12">
      <c r="H3849" s="76">
        <f t="shared" si="300"/>
        <v>3480</v>
      </c>
      <c r="I3849" s="53" t="e">
        <f t="shared" si="301"/>
        <v>#N/A</v>
      </c>
      <c r="J3849" s="53" t="e">
        <f t="shared" si="302"/>
        <v>#N/A</v>
      </c>
      <c r="K3849" s="53" t="e">
        <f t="shared" si="303"/>
        <v>#N/A</v>
      </c>
      <c r="L3849" s="53" t="e">
        <f t="shared" si="304"/>
        <v>#N/A</v>
      </c>
    </row>
    <row r="3850" spans="8:12">
      <c r="H3850" s="76">
        <f t="shared" si="300"/>
        <v>3481</v>
      </c>
      <c r="I3850" s="53" t="e">
        <f t="shared" si="301"/>
        <v>#N/A</v>
      </c>
      <c r="J3850" s="53" t="e">
        <f t="shared" si="302"/>
        <v>#N/A</v>
      </c>
      <c r="K3850" s="53" t="e">
        <f t="shared" si="303"/>
        <v>#N/A</v>
      </c>
      <c r="L3850" s="53" t="e">
        <f t="shared" si="304"/>
        <v>#N/A</v>
      </c>
    </row>
    <row r="3851" spans="8:12">
      <c r="H3851" s="76">
        <f t="shared" si="300"/>
        <v>3482</v>
      </c>
      <c r="I3851" s="53" t="e">
        <f t="shared" si="301"/>
        <v>#N/A</v>
      </c>
      <c r="J3851" s="53" t="e">
        <f t="shared" si="302"/>
        <v>#N/A</v>
      </c>
      <c r="K3851" s="53" t="e">
        <f t="shared" si="303"/>
        <v>#N/A</v>
      </c>
      <c r="L3851" s="53" t="e">
        <f t="shared" si="304"/>
        <v>#N/A</v>
      </c>
    </row>
    <row r="3852" spans="8:12">
      <c r="H3852" s="76">
        <f t="shared" si="300"/>
        <v>3483</v>
      </c>
      <c r="I3852" s="53" t="e">
        <f t="shared" si="301"/>
        <v>#N/A</v>
      </c>
      <c r="J3852" s="53" t="e">
        <f t="shared" si="302"/>
        <v>#N/A</v>
      </c>
      <c r="K3852" s="53" t="e">
        <f t="shared" si="303"/>
        <v>#N/A</v>
      </c>
      <c r="L3852" s="53" t="e">
        <f t="shared" si="304"/>
        <v>#N/A</v>
      </c>
    </row>
    <row r="3853" spans="8:12">
      <c r="H3853" s="76">
        <f t="shared" si="300"/>
        <v>3484</v>
      </c>
      <c r="I3853" s="53" t="e">
        <f t="shared" si="301"/>
        <v>#N/A</v>
      </c>
      <c r="J3853" s="53" t="e">
        <f t="shared" si="302"/>
        <v>#N/A</v>
      </c>
      <c r="K3853" s="53" t="e">
        <f t="shared" si="303"/>
        <v>#N/A</v>
      </c>
      <c r="L3853" s="53" t="e">
        <f t="shared" si="304"/>
        <v>#N/A</v>
      </c>
    </row>
    <row r="3854" spans="8:12">
      <c r="H3854" s="76">
        <f t="shared" si="300"/>
        <v>3485</v>
      </c>
      <c r="I3854" s="53" t="e">
        <f t="shared" si="301"/>
        <v>#N/A</v>
      </c>
      <c r="J3854" s="53" t="e">
        <f t="shared" si="302"/>
        <v>#N/A</v>
      </c>
      <c r="K3854" s="53" t="e">
        <f t="shared" si="303"/>
        <v>#N/A</v>
      </c>
      <c r="L3854" s="53" t="e">
        <f t="shared" si="304"/>
        <v>#N/A</v>
      </c>
    </row>
    <row r="3855" spans="8:12">
      <c r="H3855" s="76">
        <f t="shared" si="300"/>
        <v>3486</v>
      </c>
      <c r="I3855" s="53" t="e">
        <f t="shared" si="301"/>
        <v>#N/A</v>
      </c>
      <c r="J3855" s="53" t="e">
        <f t="shared" si="302"/>
        <v>#N/A</v>
      </c>
      <c r="K3855" s="53" t="e">
        <f t="shared" si="303"/>
        <v>#N/A</v>
      </c>
      <c r="L3855" s="53" t="e">
        <f t="shared" si="304"/>
        <v>#N/A</v>
      </c>
    </row>
    <row r="3856" spans="8:12">
      <c r="H3856" s="76">
        <f t="shared" si="300"/>
        <v>3487</v>
      </c>
      <c r="I3856" s="53" t="e">
        <f t="shared" si="301"/>
        <v>#N/A</v>
      </c>
      <c r="J3856" s="53" t="e">
        <f t="shared" si="302"/>
        <v>#N/A</v>
      </c>
      <c r="K3856" s="53" t="e">
        <f t="shared" si="303"/>
        <v>#N/A</v>
      </c>
      <c r="L3856" s="53" t="e">
        <f t="shared" si="304"/>
        <v>#N/A</v>
      </c>
    </row>
    <row r="3857" spans="8:12">
      <c r="H3857" s="76">
        <f t="shared" si="300"/>
        <v>3488</v>
      </c>
      <c r="I3857" s="53" t="e">
        <f t="shared" si="301"/>
        <v>#N/A</v>
      </c>
      <c r="J3857" s="53" t="e">
        <f t="shared" si="302"/>
        <v>#N/A</v>
      </c>
      <c r="K3857" s="53" t="e">
        <f t="shared" si="303"/>
        <v>#N/A</v>
      </c>
      <c r="L3857" s="53" t="e">
        <f t="shared" si="304"/>
        <v>#N/A</v>
      </c>
    </row>
    <row r="3858" spans="8:12">
      <c r="H3858" s="76">
        <f t="shared" si="300"/>
        <v>3489</v>
      </c>
      <c r="I3858" s="53" t="e">
        <f t="shared" si="301"/>
        <v>#N/A</v>
      </c>
      <c r="J3858" s="53" t="e">
        <f t="shared" si="302"/>
        <v>#N/A</v>
      </c>
      <c r="K3858" s="53" t="e">
        <f t="shared" si="303"/>
        <v>#N/A</v>
      </c>
      <c r="L3858" s="53" t="e">
        <f t="shared" si="304"/>
        <v>#N/A</v>
      </c>
    </row>
    <row r="3859" spans="8:12">
      <c r="H3859" s="76">
        <f t="shared" si="300"/>
        <v>3490</v>
      </c>
      <c r="I3859" s="53" t="e">
        <f t="shared" si="301"/>
        <v>#N/A</v>
      </c>
      <c r="J3859" s="53" t="e">
        <f t="shared" si="302"/>
        <v>#N/A</v>
      </c>
      <c r="K3859" s="53" t="e">
        <f t="shared" si="303"/>
        <v>#N/A</v>
      </c>
      <c r="L3859" s="53" t="e">
        <f t="shared" si="304"/>
        <v>#N/A</v>
      </c>
    </row>
    <row r="3860" spans="8:12">
      <c r="H3860" s="76">
        <f t="shared" si="300"/>
        <v>3491</v>
      </c>
      <c r="I3860" s="53" t="e">
        <f t="shared" si="301"/>
        <v>#N/A</v>
      </c>
      <c r="J3860" s="53" t="e">
        <f t="shared" si="302"/>
        <v>#N/A</v>
      </c>
      <c r="K3860" s="53" t="e">
        <f t="shared" si="303"/>
        <v>#N/A</v>
      </c>
      <c r="L3860" s="53" t="e">
        <f t="shared" si="304"/>
        <v>#N/A</v>
      </c>
    </row>
    <row r="3861" spans="8:12">
      <c r="H3861" s="76">
        <f t="shared" si="300"/>
        <v>3492</v>
      </c>
      <c r="I3861" s="53" t="e">
        <f t="shared" si="301"/>
        <v>#N/A</v>
      </c>
      <c r="J3861" s="53" t="e">
        <f t="shared" si="302"/>
        <v>#N/A</v>
      </c>
      <c r="K3861" s="53" t="e">
        <f t="shared" si="303"/>
        <v>#N/A</v>
      </c>
      <c r="L3861" s="53" t="e">
        <f t="shared" si="304"/>
        <v>#N/A</v>
      </c>
    </row>
    <row r="3862" spans="8:12">
      <c r="H3862" s="76">
        <f t="shared" si="300"/>
        <v>3493</v>
      </c>
      <c r="I3862" s="53" t="e">
        <f t="shared" si="301"/>
        <v>#N/A</v>
      </c>
      <c r="J3862" s="53" t="e">
        <f t="shared" si="302"/>
        <v>#N/A</v>
      </c>
      <c r="K3862" s="53" t="e">
        <f t="shared" si="303"/>
        <v>#N/A</v>
      </c>
      <c r="L3862" s="53" t="e">
        <f t="shared" si="304"/>
        <v>#N/A</v>
      </c>
    </row>
    <row r="3863" spans="8:12">
      <c r="H3863" s="76">
        <f t="shared" si="300"/>
        <v>3494</v>
      </c>
      <c r="I3863" s="53" t="e">
        <f t="shared" si="301"/>
        <v>#N/A</v>
      </c>
      <c r="J3863" s="53" t="e">
        <f t="shared" si="302"/>
        <v>#N/A</v>
      </c>
      <c r="K3863" s="53" t="e">
        <f t="shared" si="303"/>
        <v>#N/A</v>
      </c>
      <c r="L3863" s="53" t="e">
        <f t="shared" si="304"/>
        <v>#N/A</v>
      </c>
    </row>
    <row r="3864" spans="8:12">
      <c r="H3864" s="76">
        <f t="shared" si="300"/>
        <v>3495</v>
      </c>
      <c r="I3864" s="53" t="e">
        <f t="shared" si="301"/>
        <v>#N/A</v>
      </c>
      <c r="J3864" s="53" t="e">
        <f t="shared" si="302"/>
        <v>#N/A</v>
      </c>
      <c r="K3864" s="53" t="e">
        <f t="shared" si="303"/>
        <v>#N/A</v>
      </c>
      <c r="L3864" s="53" t="e">
        <f t="shared" si="304"/>
        <v>#N/A</v>
      </c>
    </row>
    <row r="3865" spans="8:12">
      <c r="H3865" s="76">
        <f t="shared" si="300"/>
        <v>3496</v>
      </c>
      <c r="I3865" s="53" t="e">
        <f t="shared" si="301"/>
        <v>#N/A</v>
      </c>
      <c r="J3865" s="53" t="e">
        <f t="shared" si="302"/>
        <v>#N/A</v>
      </c>
      <c r="K3865" s="53" t="e">
        <f t="shared" si="303"/>
        <v>#N/A</v>
      </c>
      <c r="L3865" s="53" t="e">
        <f t="shared" si="304"/>
        <v>#N/A</v>
      </c>
    </row>
    <row r="3866" spans="8:12">
      <c r="H3866" s="76">
        <f t="shared" si="300"/>
        <v>3497</v>
      </c>
      <c r="I3866" s="53" t="e">
        <f t="shared" si="301"/>
        <v>#N/A</v>
      </c>
      <c r="J3866" s="53" t="e">
        <f t="shared" si="302"/>
        <v>#N/A</v>
      </c>
      <c r="K3866" s="53" t="e">
        <f t="shared" si="303"/>
        <v>#N/A</v>
      </c>
      <c r="L3866" s="53" t="e">
        <f t="shared" si="304"/>
        <v>#N/A</v>
      </c>
    </row>
    <row r="3867" spans="8:12">
      <c r="H3867" s="76">
        <f t="shared" si="300"/>
        <v>3498</v>
      </c>
      <c r="I3867" s="53" t="e">
        <f t="shared" si="301"/>
        <v>#N/A</v>
      </c>
      <c r="J3867" s="53" t="e">
        <f t="shared" si="302"/>
        <v>#N/A</v>
      </c>
      <c r="K3867" s="53" t="e">
        <f t="shared" si="303"/>
        <v>#N/A</v>
      </c>
      <c r="L3867" s="53" t="e">
        <f t="shared" si="304"/>
        <v>#N/A</v>
      </c>
    </row>
    <row r="3868" spans="8:12">
      <c r="H3868" s="76">
        <f t="shared" si="300"/>
        <v>3499</v>
      </c>
      <c r="I3868" s="53" t="e">
        <f t="shared" si="301"/>
        <v>#N/A</v>
      </c>
      <c r="J3868" s="53" t="e">
        <f t="shared" si="302"/>
        <v>#N/A</v>
      </c>
      <c r="K3868" s="53" t="e">
        <f t="shared" si="303"/>
        <v>#N/A</v>
      </c>
      <c r="L3868" s="53" t="e">
        <f t="shared" si="304"/>
        <v>#N/A</v>
      </c>
    </row>
    <row r="3869" spans="8:12">
      <c r="H3869" s="76">
        <f t="shared" si="300"/>
        <v>3500</v>
      </c>
      <c r="I3869" s="53" t="e">
        <f t="shared" si="301"/>
        <v>#N/A</v>
      </c>
      <c r="J3869" s="53" t="e">
        <f t="shared" si="302"/>
        <v>#N/A</v>
      </c>
      <c r="K3869" s="53" t="e">
        <f t="shared" si="303"/>
        <v>#N/A</v>
      </c>
      <c r="L3869" s="53" t="e">
        <f t="shared" si="304"/>
        <v>#N/A</v>
      </c>
    </row>
    <row r="3870" spans="8:12">
      <c r="H3870" s="76">
        <f t="shared" si="300"/>
        <v>3501</v>
      </c>
      <c r="I3870" s="53" t="e">
        <f t="shared" si="301"/>
        <v>#N/A</v>
      </c>
      <c r="J3870" s="53" t="e">
        <f t="shared" si="302"/>
        <v>#N/A</v>
      </c>
      <c r="K3870" s="53" t="e">
        <f t="shared" si="303"/>
        <v>#N/A</v>
      </c>
      <c r="L3870" s="53" t="e">
        <f t="shared" si="304"/>
        <v>#N/A</v>
      </c>
    </row>
    <row r="3871" spans="8:12">
      <c r="H3871" s="76">
        <f t="shared" si="300"/>
        <v>3502</v>
      </c>
      <c r="I3871" s="53" t="e">
        <f t="shared" si="301"/>
        <v>#N/A</v>
      </c>
      <c r="J3871" s="53" t="e">
        <f t="shared" si="302"/>
        <v>#N/A</v>
      </c>
      <c r="K3871" s="53" t="e">
        <f t="shared" si="303"/>
        <v>#N/A</v>
      </c>
      <c r="L3871" s="53" t="e">
        <f t="shared" si="304"/>
        <v>#N/A</v>
      </c>
    </row>
    <row r="3872" spans="8:12">
      <c r="H3872" s="76">
        <f t="shared" si="300"/>
        <v>3503</v>
      </c>
      <c r="I3872" s="53" t="e">
        <f t="shared" si="301"/>
        <v>#N/A</v>
      </c>
      <c r="J3872" s="53" t="e">
        <f t="shared" si="302"/>
        <v>#N/A</v>
      </c>
      <c r="K3872" s="53" t="e">
        <f t="shared" si="303"/>
        <v>#N/A</v>
      </c>
      <c r="L3872" s="53" t="e">
        <f t="shared" si="304"/>
        <v>#N/A</v>
      </c>
    </row>
    <row r="3873" spans="8:12">
      <c r="H3873" s="76">
        <f t="shared" si="300"/>
        <v>3504</v>
      </c>
      <c r="I3873" s="53" t="e">
        <f t="shared" si="301"/>
        <v>#N/A</v>
      </c>
      <c r="J3873" s="53" t="e">
        <f t="shared" si="302"/>
        <v>#N/A</v>
      </c>
      <c r="K3873" s="53" t="e">
        <f t="shared" si="303"/>
        <v>#N/A</v>
      </c>
      <c r="L3873" s="53" t="e">
        <f t="shared" si="304"/>
        <v>#N/A</v>
      </c>
    </row>
    <row r="3874" spans="8:12">
      <c r="H3874" s="76">
        <f t="shared" si="300"/>
        <v>3505</v>
      </c>
      <c r="I3874" s="53" t="e">
        <f t="shared" si="301"/>
        <v>#N/A</v>
      </c>
      <c r="J3874" s="53" t="e">
        <f t="shared" si="302"/>
        <v>#N/A</v>
      </c>
      <c r="K3874" s="53" t="e">
        <f t="shared" si="303"/>
        <v>#N/A</v>
      </c>
      <c r="L3874" s="53" t="e">
        <f t="shared" si="304"/>
        <v>#N/A</v>
      </c>
    </row>
    <row r="3875" spans="8:12">
      <c r="H3875" s="76">
        <f t="shared" si="300"/>
        <v>3506</v>
      </c>
      <c r="I3875" s="53" t="e">
        <f t="shared" si="301"/>
        <v>#N/A</v>
      </c>
      <c r="J3875" s="53" t="e">
        <f t="shared" si="302"/>
        <v>#N/A</v>
      </c>
      <c r="K3875" s="53" t="e">
        <f t="shared" si="303"/>
        <v>#N/A</v>
      </c>
      <c r="L3875" s="53" t="e">
        <f t="shared" si="304"/>
        <v>#N/A</v>
      </c>
    </row>
    <row r="3876" spans="8:12">
      <c r="H3876" s="76">
        <f t="shared" si="300"/>
        <v>3507</v>
      </c>
      <c r="I3876" s="53" t="e">
        <f t="shared" si="301"/>
        <v>#N/A</v>
      </c>
      <c r="J3876" s="53" t="e">
        <f t="shared" si="302"/>
        <v>#N/A</v>
      </c>
      <c r="K3876" s="53" t="e">
        <f t="shared" si="303"/>
        <v>#N/A</v>
      </c>
      <c r="L3876" s="53" t="e">
        <f t="shared" si="304"/>
        <v>#N/A</v>
      </c>
    </row>
    <row r="3877" spans="8:12">
      <c r="H3877" s="76">
        <f t="shared" si="300"/>
        <v>3508</v>
      </c>
      <c r="I3877" s="53" t="e">
        <f t="shared" si="301"/>
        <v>#N/A</v>
      </c>
      <c r="J3877" s="53" t="e">
        <f t="shared" si="302"/>
        <v>#N/A</v>
      </c>
      <c r="K3877" s="53" t="e">
        <f t="shared" si="303"/>
        <v>#N/A</v>
      </c>
      <c r="L3877" s="53" t="e">
        <f t="shared" si="304"/>
        <v>#N/A</v>
      </c>
    </row>
    <row r="3878" spans="8:12">
      <c r="H3878" s="76">
        <f t="shared" si="300"/>
        <v>3509</v>
      </c>
      <c r="I3878" s="53" t="e">
        <f t="shared" si="301"/>
        <v>#N/A</v>
      </c>
      <c r="J3878" s="53" t="e">
        <f t="shared" si="302"/>
        <v>#N/A</v>
      </c>
      <c r="K3878" s="53" t="e">
        <f t="shared" si="303"/>
        <v>#N/A</v>
      </c>
      <c r="L3878" s="53" t="e">
        <f t="shared" si="304"/>
        <v>#N/A</v>
      </c>
    </row>
    <row r="3879" spans="8:12">
      <c r="H3879" s="76">
        <f t="shared" si="300"/>
        <v>3510</v>
      </c>
      <c r="I3879" s="53" t="e">
        <f t="shared" si="301"/>
        <v>#N/A</v>
      </c>
      <c r="J3879" s="53" t="e">
        <f t="shared" si="302"/>
        <v>#N/A</v>
      </c>
      <c r="K3879" s="53" t="e">
        <f t="shared" si="303"/>
        <v>#N/A</v>
      </c>
      <c r="L3879" s="53" t="e">
        <f t="shared" si="304"/>
        <v>#N/A</v>
      </c>
    </row>
    <row r="3880" spans="8:12">
      <c r="H3880" s="76">
        <f t="shared" si="300"/>
        <v>3511</v>
      </c>
      <c r="I3880" s="53" t="e">
        <f t="shared" si="301"/>
        <v>#N/A</v>
      </c>
      <c r="J3880" s="53" t="e">
        <f t="shared" si="302"/>
        <v>#N/A</v>
      </c>
      <c r="K3880" s="53" t="e">
        <f t="shared" si="303"/>
        <v>#N/A</v>
      </c>
      <c r="L3880" s="53" t="e">
        <f t="shared" si="304"/>
        <v>#N/A</v>
      </c>
    </row>
    <row r="3881" spans="8:12">
      <c r="H3881" s="76">
        <f t="shared" si="300"/>
        <v>3512</v>
      </c>
      <c r="I3881" s="53" t="e">
        <f t="shared" si="301"/>
        <v>#N/A</v>
      </c>
      <c r="J3881" s="53" t="e">
        <f t="shared" si="302"/>
        <v>#N/A</v>
      </c>
      <c r="K3881" s="53" t="e">
        <f t="shared" si="303"/>
        <v>#N/A</v>
      </c>
      <c r="L3881" s="53" t="e">
        <f t="shared" si="304"/>
        <v>#N/A</v>
      </c>
    </row>
    <row r="3882" spans="8:12">
      <c r="H3882" s="76">
        <f t="shared" si="300"/>
        <v>3513</v>
      </c>
      <c r="I3882" s="53" t="e">
        <f t="shared" si="301"/>
        <v>#N/A</v>
      </c>
      <c r="J3882" s="53" t="e">
        <f t="shared" si="302"/>
        <v>#N/A</v>
      </c>
      <c r="K3882" s="53" t="e">
        <f t="shared" si="303"/>
        <v>#N/A</v>
      </c>
      <c r="L3882" s="53" t="e">
        <f t="shared" si="304"/>
        <v>#N/A</v>
      </c>
    </row>
    <row r="3883" spans="8:12">
      <c r="H3883" s="76">
        <f t="shared" si="300"/>
        <v>3514</v>
      </c>
      <c r="I3883" s="53" t="e">
        <f t="shared" si="301"/>
        <v>#N/A</v>
      </c>
      <c r="J3883" s="53" t="e">
        <f t="shared" si="302"/>
        <v>#N/A</v>
      </c>
      <c r="K3883" s="53" t="e">
        <f t="shared" si="303"/>
        <v>#N/A</v>
      </c>
      <c r="L3883" s="53" t="e">
        <f t="shared" si="304"/>
        <v>#N/A</v>
      </c>
    </row>
    <row r="3884" spans="8:12">
      <c r="H3884" s="76">
        <f t="shared" si="300"/>
        <v>3515</v>
      </c>
      <c r="I3884" s="53" t="e">
        <f t="shared" si="301"/>
        <v>#N/A</v>
      </c>
      <c r="J3884" s="53" t="e">
        <f t="shared" si="302"/>
        <v>#N/A</v>
      </c>
      <c r="K3884" s="53" t="e">
        <f t="shared" si="303"/>
        <v>#N/A</v>
      </c>
      <c r="L3884" s="53" t="e">
        <f t="shared" si="304"/>
        <v>#N/A</v>
      </c>
    </row>
    <row r="3885" spans="8:12">
      <c r="H3885" s="76">
        <f t="shared" si="300"/>
        <v>3516</v>
      </c>
      <c r="I3885" s="53" t="e">
        <f t="shared" si="301"/>
        <v>#N/A</v>
      </c>
      <c r="J3885" s="53" t="e">
        <f t="shared" si="302"/>
        <v>#N/A</v>
      </c>
      <c r="K3885" s="53" t="e">
        <f t="shared" si="303"/>
        <v>#N/A</v>
      </c>
      <c r="L3885" s="53" t="e">
        <f t="shared" si="304"/>
        <v>#N/A</v>
      </c>
    </row>
    <row r="3886" spans="8:12">
      <c r="H3886" s="76">
        <f t="shared" si="300"/>
        <v>3517</v>
      </c>
      <c r="I3886" s="53" t="e">
        <f t="shared" si="301"/>
        <v>#N/A</v>
      </c>
      <c r="J3886" s="53" t="e">
        <f t="shared" si="302"/>
        <v>#N/A</v>
      </c>
      <c r="K3886" s="53" t="e">
        <f t="shared" si="303"/>
        <v>#N/A</v>
      </c>
      <c r="L3886" s="53" t="e">
        <f t="shared" si="304"/>
        <v>#N/A</v>
      </c>
    </row>
    <row r="3887" spans="8:12">
      <c r="H3887" s="76">
        <f t="shared" si="300"/>
        <v>3518</v>
      </c>
      <c r="I3887" s="53" t="e">
        <f t="shared" si="301"/>
        <v>#N/A</v>
      </c>
      <c r="J3887" s="53" t="e">
        <f t="shared" si="302"/>
        <v>#N/A</v>
      </c>
      <c r="K3887" s="53" t="e">
        <f t="shared" si="303"/>
        <v>#N/A</v>
      </c>
      <c r="L3887" s="53" t="e">
        <f t="shared" si="304"/>
        <v>#N/A</v>
      </c>
    </row>
    <row r="3888" spans="8:12">
      <c r="H3888" s="76">
        <f t="shared" si="300"/>
        <v>3519</v>
      </c>
      <c r="I3888" s="53" t="e">
        <f t="shared" si="301"/>
        <v>#N/A</v>
      </c>
      <c r="J3888" s="53" t="e">
        <f t="shared" si="302"/>
        <v>#N/A</v>
      </c>
      <c r="K3888" s="53" t="e">
        <f t="shared" si="303"/>
        <v>#N/A</v>
      </c>
      <c r="L3888" s="53" t="e">
        <f t="shared" si="304"/>
        <v>#N/A</v>
      </c>
    </row>
    <row r="3889" spans="8:12">
      <c r="H3889" s="76">
        <f t="shared" si="300"/>
        <v>3520</v>
      </c>
      <c r="I3889" s="53" t="e">
        <f t="shared" si="301"/>
        <v>#N/A</v>
      </c>
      <c r="J3889" s="53" t="e">
        <f t="shared" si="302"/>
        <v>#N/A</v>
      </c>
      <c r="K3889" s="53" t="e">
        <f t="shared" si="303"/>
        <v>#N/A</v>
      </c>
      <c r="L3889" s="53" t="e">
        <f t="shared" si="304"/>
        <v>#N/A</v>
      </c>
    </row>
    <row r="3890" spans="8:12">
      <c r="H3890" s="76">
        <f t="shared" si="300"/>
        <v>3521</v>
      </c>
      <c r="I3890" s="53" t="e">
        <f t="shared" si="301"/>
        <v>#N/A</v>
      </c>
      <c r="J3890" s="53" t="e">
        <f t="shared" si="302"/>
        <v>#N/A</v>
      </c>
      <c r="K3890" s="53" t="e">
        <f t="shared" si="303"/>
        <v>#N/A</v>
      </c>
      <c r="L3890" s="53" t="e">
        <f t="shared" si="304"/>
        <v>#N/A</v>
      </c>
    </row>
    <row r="3891" spans="8:12">
      <c r="H3891" s="76">
        <f t="shared" si="300"/>
        <v>3522</v>
      </c>
      <c r="I3891" s="53" t="e">
        <f t="shared" si="301"/>
        <v>#N/A</v>
      </c>
      <c r="J3891" s="53" t="e">
        <f t="shared" si="302"/>
        <v>#N/A</v>
      </c>
      <c r="K3891" s="53" t="e">
        <f t="shared" si="303"/>
        <v>#N/A</v>
      </c>
      <c r="L3891" s="53" t="e">
        <f t="shared" si="304"/>
        <v>#N/A</v>
      </c>
    </row>
    <row r="3892" spans="8:12">
      <c r="H3892" s="76">
        <f t="shared" si="300"/>
        <v>3523</v>
      </c>
      <c r="I3892" s="53" t="e">
        <f t="shared" si="301"/>
        <v>#N/A</v>
      </c>
      <c r="J3892" s="53" t="e">
        <f t="shared" si="302"/>
        <v>#N/A</v>
      </c>
      <c r="K3892" s="53" t="e">
        <f t="shared" si="303"/>
        <v>#N/A</v>
      </c>
      <c r="L3892" s="53" t="e">
        <f t="shared" si="304"/>
        <v>#N/A</v>
      </c>
    </row>
    <row r="3893" spans="8:12">
      <c r="H3893" s="76">
        <f t="shared" si="300"/>
        <v>3524</v>
      </c>
      <c r="I3893" s="53" t="e">
        <f t="shared" si="301"/>
        <v>#N/A</v>
      </c>
      <c r="J3893" s="53" t="e">
        <f t="shared" si="302"/>
        <v>#N/A</v>
      </c>
      <c r="K3893" s="53" t="e">
        <f t="shared" si="303"/>
        <v>#N/A</v>
      </c>
      <c r="L3893" s="53" t="e">
        <f t="shared" si="304"/>
        <v>#N/A</v>
      </c>
    </row>
    <row r="3894" spans="8:12">
      <c r="H3894" s="76">
        <f t="shared" si="300"/>
        <v>3525</v>
      </c>
      <c r="I3894" s="53" t="e">
        <f t="shared" si="301"/>
        <v>#N/A</v>
      </c>
      <c r="J3894" s="53" t="e">
        <f t="shared" si="302"/>
        <v>#N/A</v>
      </c>
      <c r="K3894" s="53" t="e">
        <f t="shared" si="303"/>
        <v>#N/A</v>
      </c>
      <c r="L3894" s="53" t="e">
        <f t="shared" si="304"/>
        <v>#N/A</v>
      </c>
    </row>
    <row r="3895" spans="8:12">
      <c r="H3895" s="76">
        <f t="shared" si="300"/>
        <v>3526</v>
      </c>
      <c r="I3895" s="53" t="e">
        <f t="shared" si="301"/>
        <v>#N/A</v>
      </c>
      <c r="J3895" s="53" t="e">
        <f t="shared" si="302"/>
        <v>#N/A</v>
      </c>
      <c r="K3895" s="53" t="e">
        <f t="shared" si="303"/>
        <v>#N/A</v>
      </c>
      <c r="L3895" s="53" t="e">
        <f t="shared" si="304"/>
        <v>#N/A</v>
      </c>
    </row>
    <row r="3896" spans="8:12">
      <c r="H3896" s="76">
        <f t="shared" si="300"/>
        <v>3527</v>
      </c>
      <c r="I3896" s="53" t="e">
        <f t="shared" si="301"/>
        <v>#N/A</v>
      </c>
      <c r="J3896" s="53" t="e">
        <f t="shared" si="302"/>
        <v>#N/A</v>
      </c>
      <c r="K3896" s="53" t="e">
        <f t="shared" si="303"/>
        <v>#N/A</v>
      </c>
      <c r="L3896" s="53" t="e">
        <f t="shared" si="304"/>
        <v>#N/A</v>
      </c>
    </row>
    <row r="3897" spans="8:12">
      <c r="H3897" s="76">
        <f t="shared" si="300"/>
        <v>3528</v>
      </c>
      <c r="I3897" s="53" t="e">
        <f t="shared" si="301"/>
        <v>#N/A</v>
      </c>
      <c r="J3897" s="53" t="e">
        <f t="shared" si="302"/>
        <v>#N/A</v>
      </c>
      <c r="K3897" s="53" t="e">
        <f t="shared" si="303"/>
        <v>#N/A</v>
      </c>
      <c r="L3897" s="53" t="e">
        <f t="shared" si="304"/>
        <v>#N/A</v>
      </c>
    </row>
    <row r="3898" spans="8:12">
      <c r="H3898" s="76">
        <f t="shared" si="300"/>
        <v>3529</v>
      </c>
      <c r="I3898" s="53" t="e">
        <f t="shared" si="301"/>
        <v>#N/A</v>
      </c>
      <c r="J3898" s="53" t="e">
        <f t="shared" si="302"/>
        <v>#N/A</v>
      </c>
      <c r="K3898" s="53" t="e">
        <f t="shared" si="303"/>
        <v>#N/A</v>
      </c>
      <c r="L3898" s="53" t="e">
        <f t="shared" si="304"/>
        <v>#N/A</v>
      </c>
    </row>
    <row r="3899" spans="8:12">
      <c r="H3899" s="76">
        <f t="shared" si="300"/>
        <v>3530</v>
      </c>
      <c r="I3899" s="53" t="e">
        <f t="shared" si="301"/>
        <v>#N/A</v>
      </c>
      <c r="J3899" s="53" t="e">
        <f t="shared" si="302"/>
        <v>#N/A</v>
      </c>
      <c r="K3899" s="53" t="e">
        <f t="shared" si="303"/>
        <v>#N/A</v>
      </c>
      <c r="L3899" s="53" t="e">
        <f t="shared" si="304"/>
        <v>#N/A</v>
      </c>
    </row>
    <row r="3900" spans="8:12">
      <c r="H3900" s="76">
        <f t="shared" si="300"/>
        <v>3531</v>
      </c>
      <c r="I3900" s="53" t="e">
        <f t="shared" si="301"/>
        <v>#N/A</v>
      </c>
      <c r="J3900" s="53" t="e">
        <f t="shared" si="302"/>
        <v>#N/A</v>
      </c>
      <c r="K3900" s="53" t="e">
        <f t="shared" si="303"/>
        <v>#N/A</v>
      </c>
      <c r="L3900" s="53" t="e">
        <f t="shared" si="304"/>
        <v>#N/A</v>
      </c>
    </row>
    <row r="3901" spans="8:12">
      <c r="H3901" s="76">
        <f t="shared" si="300"/>
        <v>3532</v>
      </c>
      <c r="I3901" s="53" t="e">
        <f t="shared" si="301"/>
        <v>#N/A</v>
      </c>
      <c r="J3901" s="53" t="e">
        <f t="shared" si="302"/>
        <v>#N/A</v>
      </c>
      <c r="K3901" s="53" t="e">
        <f t="shared" si="303"/>
        <v>#N/A</v>
      </c>
      <c r="L3901" s="53" t="e">
        <f t="shared" si="304"/>
        <v>#N/A</v>
      </c>
    </row>
    <row r="3902" spans="8:12">
      <c r="H3902" s="76">
        <f t="shared" si="300"/>
        <v>3533</v>
      </c>
      <c r="I3902" s="53" t="e">
        <f t="shared" si="301"/>
        <v>#N/A</v>
      </c>
      <c r="J3902" s="53" t="e">
        <f t="shared" si="302"/>
        <v>#N/A</v>
      </c>
      <c r="K3902" s="53" t="e">
        <f t="shared" si="303"/>
        <v>#N/A</v>
      </c>
      <c r="L3902" s="53" t="e">
        <f t="shared" si="304"/>
        <v>#N/A</v>
      </c>
    </row>
    <row r="3903" spans="8:12">
      <c r="H3903" s="76">
        <f t="shared" si="300"/>
        <v>3534</v>
      </c>
      <c r="I3903" s="53" t="e">
        <f t="shared" si="301"/>
        <v>#N/A</v>
      </c>
      <c r="J3903" s="53" t="e">
        <f t="shared" si="302"/>
        <v>#N/A</v>
      </c>
      <c r="K3903" s="53" t="e">
        <f t="shared" si="303"/>
        <v>#N/A</v>
      </c>
      <c r="L3903" s="53" t="e">
        <f t="shared" si="304"/>
        <v>#N/A</v>
      </c>
    </row>
    <row r="3904" spans="8:12">
      <c r="H3904" s="76">
        <f t="shared" si="300"/>
        <v>3535</v>
      </c>
      <c r="I3904" s="53" t="e">
        <f t="shared" si="301"/>
        <v>#N/A</v>
      </c>
      <c r="J3904" s="53" t="e">
        <f t="shared" si="302"/>
        <v>#N/A</v>
      </c>
      <c r="K3904" s="53" t="e">
        <f t="shared" si="303"/>
        <v>#N/A</v>
      </c>
      <c r="L3904" s="53" t="e">
        <f t="shared" si="304"/>
        <v>#N/A</v>
      </c>
    </row>
    <row r="3905" spans="8:12">
      <c r="H3905" s="76">
        <f t="shared" si="300"/>
        <v>3536</v>
      </c>
      <c r="I3905" s="53" t="e">
        <f t="shared" si="301"/>
        <v>#N/A</v>
      </c>
      <c r="J3905" s="53" t="e">
        <f t="shared" si="302"/>
        <v>#N/A</v>
      </c>
      <c r="K3905" s="53" t="e">
        <f t="shared" si="303"/>
        <v>#N/A</v>
      </c>
      <c r="L3905" s="53" t="e">
        <f t="shared" si="304"/>
        <v>#N/A</v>
      </c>
    </row>
    <row r="3906" spans="8:12">
      <c r="H3906" s="76">
        <f t="shared" si="300"/>
        <v>3537</v>
      </c>
      <c r="I3906" s="53" t="e">
        <f t="shared" si="301"/>
        <v>#N/A</v>
      </c>
      <c r="J3906" s="53" t="e">
        <f t="shared" si="302"/>
        <v>#N/A</v>
      </c>
      <c r="K3906" s="53" t="e">
        <f t="shared" si="303"/>
        <v>#N/A</v>
      </c>
      <c r="L3906" s="53" t="e">
        <f t="shared" si="304"/>
        <v>#N/A</v>
      </c>
    </row>
    <row r="3907" spans="8:12">
      <c r="H3907" s="76">
        <f t="shared" si="300"/>
        <v>3538</v>
      </c>
      <c r="I3907" s="53" t="e">
        <f t="shared" si="301"/>
        <v>#N/A</v>
      </c>
      <c r="J3907" s="53" t="e">
        <f t="shared" si="302"/>
        <v>#N/A</v>
      </c>
      <c r="K3907" s="53" t="e">
        <f t="shared" si="303"/>
        <v>#N/A</v>
      </c>
      <c r="L3907" s="53" t="e">
        <f t="shared" si="304"/>
        <v>#N/A</v>
      </c>
    </row>
    <row r="3908" spans="8:12">
      <c r="H3908" s="76">
        <f t="shared" ref="H3908:H3971" si="305">IF(+H3907+1&lt;=MAX(data21),+H3907+1,0)</f>
        <v>3539</v>
      </c>
      <c r="I3908" s="53" t="e">
        <f t="shared" si="301"/>
        <v>#N/A</v>
      </c>
      <c r="J3908" s="53" t="e">
        <f t="shared" si="302"/>
        <v>#N/A</v>
      </c>
      <c r="K3908" s="53" t="e">
        <f t="shared" si="303"/>
        <v>#N/A</v>
      </c>
      <c r="L3908" s="53" t="e">
        <f t="shared" si="304"/>
        <v>#N/A</v>
      </c>
    </row>
    <row r="3909" spans="8:12">
      <c r="H3909" s="76">
        <f t="shared" si="305"/>
        <v>3540</v>
      </c>
      <c r="I3909" s="53" t="e">
        <f t="shared" ref="I3909:I3972" si="306">IF(IFERROR(VLOOKUP($H3909,$A:$F,2,0)/VLOOKUP($H3908,$A:$F,2,0)*I3908,NA())=0,NA(),IFERROR(VLOOKUP($H3909,$A:$F,2,0)/VLOOKUP($H3908,$A:$F,2,0)*I3908,NA()))</f>
        <v>#N/A</v>
      </c>
      <c r="J3909" s="53" t="e">
        <f t="shared" ref="J3909:J3972" si="307">IF(IFERROR(VLOOKUP($H3909,$A:$F,3,0)/VLOOKUP($H3908,$A:$F,3,0)*J3908,NA())=0,NA(),IFERROR(VLOOKUP($H3909,$A:$F,3,0)/VLOOKUP($H3908,$A:$F,3,0)*J3908,NA()))</f>
        <v>#N/A</v>
      </c>
      <c r="K3909" s="53" t="e">
        <f t="shared" ref="K3909:K3972" si="308">IF(IFERROR(VLOOKUP($H3909,$A:$F,4,0)/VLOOKUP($H3908,$A:$F,4,0)*K3908,NA())=0,NA(),IFERROR(VLOOKUP($H3909,$A:$F,4,0)/VLOOKUP($H3908,$A:$F,4,0)*K3908,NA()))</f>
        <v>#N/A</v>
      </c>
      <c r="L3909" s="53" t="e">
        <f t="shared" ref="L3909:L3972" si="309">IF(IFERROR(VLOOKUP($H3909,$A:$F,5,0)/VLOOKUP($H3908,$A:$F,5,0)*L3908,NA())=0,NA(),IFERROR(VLOOKUP($H3909,$A:$F,5,0)/VLOOKUP($H3908,$A:$F,5,0)*L3908,NA()))</f>
        <v>#N/A</v>
      </c>
    </row>
    <row r="3910" spans="8:12">
      <c r="H3910" s="76">
        <f t="shared" si="305"/>
        <v>3541</v>
      </c>
      <c r="I3910" s="53" t="e">
        <f t="shared" si="306"/>
        <v>#N/A</v>
      </c>
      <c r="J3910" s="53" t="e">
        <f t="shared" si="307"/>
        <v>#N/A</v>
      </c>
      <c r="K3910" s="53" t="e">
        <f t="shared" si="308"/>
        <v>#N/A</v>
      </c>
      <c r="L3910" s="53" t="e">
        <f t="shared" si="309"/>
        <v>#N/A</v>
      </c>
    </row>
    <row r="3911" spans="8:12">
      <c r="H3911" s="76">
        <f t="shared" si="305"/>
        <v>3542</v>
      </c>
      <c r="I3911" s="53" t="e">
        <f t="shared" si="306"/>
        <v>#N/A</v>
      </c>
      <c r="J3911" s="53" t="e">
        <f t="shared" si="307"/>
        <v>#N/A</v>
      </c>
      <c r="K3911" s="53" t="e">
        <f t="shared" si="308"/>
        <v>#N/A</v>
      </c>
      <c r="L3911" s="53" t="e">
        <f t="shared" si="309"/>
        <v>#N/A</v>
      </c>
    </row>
    <row r="3912" spans="8:12">
      <c r="H3912" s="76">
        <f t="shared" si="305"/>
        <v>3543</v>
      </c>
      <c r="I3912" s="53" t="e">
        <f t="shared" si="306"/>
        <v>#N/A</v>
      </c>
      <c r="J3912" s="53" t="e">
        <f t="shared" si="307"/>
        <v>#N/A</v>
      </c>
      <c r="K3912" s="53" t="e">
        <f t="shared" si="308"/>
        <v>#N/A</v>
      </c>
      <c r="L3912" s="53" t="e">
        <f t="shared" si="309"/>
        <v>#N/A</v>
      </c>
    </row>
    <row r="3913" spans="8:12">
      <c r="H3913" s="76">
        <f t="shared" si="305"/>
        <v>3544</v>
      </c>
      <c r="I3913" s="53" t="e">
        <f t="shared" si="306"/>
        <v>#N/A</v>
      </c>
      <c r="J3913" s="53" t="e">
        <f t="shared" si="307"/>
        <v>#N/A</v>
      </c>
      <c r="K3913" s="53" t="e">
        <f t="shared" si="308"/>
        <v>#N/A</v>
      </c>
      <c r="L3913" s="53" t="e">
        <f t="shared" si="309"/>
        <v>#N/A</v>
      </c>
    </row>
    <row r="3914" spans="8:12">
      <c r="H3914" s="76">
        <f t="shared" si="305"/>
        <v>3545</v>
      </c>
      <c r="I3914" s="53" t="e">
        <f t="shared" si="306"/>
        <v>#N/A</v>
      </c>
      <c r="J3914" s="53" t="e">
        <f t="shared" si="307"/>
        <v>#N/A</v>
      </c>
      <c r="K3914" s="53" t="e">
        <f t="shared" si="308"/>
        <v>#N/A</v>
      </c>
      <c r="L3914" s="53" t="e">
        <f t="shared" si="309"/>
        <v>#N/A</v>
      </c>
    </row>
    <row r="3915" spans="8:12">
      <c r="H3915" s="76">
        <f t="shared" si="305"/>
        <v>3546</v>
      </c>
      <c r="I3915" s="53" t="e">
        <f t="shared" si="306"/>
        <v>#N/A</v>
      </c>
      <c r="J3915" s="53" t="e">
        <f t="shared" si="307"/>
        <v>#N/A</v>
      </c>
      <c r="K3915" s="53" t="e">
        <f t="shared" si="308"/>
        <v>#N/A</v>
      </c>
      <c r="L3915" s="53" t="e">
        <f t="shared" si="309"/>
        <v>#N/A</v>
      </c>
    </row>
    <row r="3916" spans="8:12">
      <c r="H3916" s="76">
        <f t="shared" si="305"/>
        <v>3547</v>
      </c>
      <c r="I3916" s="53" t="e">
        <f t="shared" si="306"/>
        <v>#N/A</v>
      </c>
      <c r="J3916" s="53" t="e">
        <f t="shared" si="307"/>
        <v>#N/A</v>
      </c>
      <c r="K3916" s="53" t="e">
        <f t="shared" si="308"/>
        <v>#N/A</v>
      </c>
      <c r="L3916" s="53" t="e">
        <f t="shared" si="309"/>
        <v>#N/A</v>
      </c>
    </row>
    <row r="3917" spans="8:12">
      <c r="H3917" s="76">
        <f t="shared" si="305"/>
        <v>3548</v>
      </c>
      <c r="I3917" s="53" t="e">
        <f t="shared" si="306"/>
        <v>#N/A</v>
      </c>
      <c r="J3917" s="53" t="e">
        <f t="shared" si="307"/>
        <v>#N/A</v>
      </c>
      <c r="K3917" s="53" t="e">
        <f t="shared" si="308"/>
        <v>#N/A</v>
      </c>
      <c r="L3917" s="53" t="e">
        <f t="shared" si="309"/>
        <v>#N/A</v>
      </c>
    </row>
    <row r="3918" spans="8:12">
      <c r="H3918" s="76">
        <f t="shared" si="305"/>
        <v>3549</v>
      </c>
      <c r="I3918" s="53" t="e">
        <f t="shared" si="306"/>
        <v>#N/A</v>
      </c>
      <c r="J3918" s="53" t="e">
        <f t="shared" si="307"/>
        <v>#N/A</v>
      </c>
      <c r="K3918" s="53" t="e">
        <f t="shared" si="308"/>
        <v>#N/A</v>
      </c>
      <c r="L3918" s="53" t="e">
        <f t="shared" si="309"/>
        <v>#N/A</v>
      </c>
    </row>
    <row r="3919" spans="8:12">
      <c r="H3919" s="76">
        <f t="shared" si="305"/>
        <v>3550</v>
      </c>
      <c r="I3919" s="53" t="e">
        <f t="shared" si="306"/>
        <v>#N/A</v>
      </c>
      <c r="J3919" s="53" t="e">
        <f t="shared" si="307"/>
        <v>#N/A</v>
      </c>
      <c r="K3919" s="53" t="e">
        <f t="shared" si="308"/>
        <v>#N/A</v>
      </c>
      <c r="L3919" s="53" t="e">
        <f t="shared" si="309"/>
        <v>#N/A</v>
      </c>
    </row>
    <row r="3920" spans="8:12">
      <c r="H3920" s="76">
        <f t="shared" si="305"/>
        <v>3551</v>
      </c>
      <c r="I3920" s="53" t="e">
        <f t="shared" si="306"/>
        <v>#N/A</v>
      </c>
      <c r="J3920" s="53" t="e">
        <f t="shared" si="307"/>
        <v>#N/A</v>
      </c>
      <c r="K3920" s="53" t="e">
        <f t="shared" si="308"/>
        <v>#N/A</v>
      </c>
      <c r="L3920" s="53" t="e">
        <f t="shared" si="309"/>
        <v>#N/A</v>
      </c>
    </row>
    <row r="3921" spans="8:12">
      <c r="H3921" s="76">
        <f t="shared" si="305"/>
        <v>3552</v>
      </c>
      <c r="I3921" s="53" t="e">
        <f t="shared" si="306"/>
        <v>#N/A</v>
      </c>
      <c r="J3921" s="53" t="e">
        <f t="shared" si="307"/>
        <v>#N/A</v>
      </c>
      <c r="K3921" s="53" t="e">
        <f t="shared" si="308"/>
        <v>#N/A</v>
      </c>
      <c r="L3921" s="53" t="e">
        <f t="shared" si="309"/>
        <v>#N/A</v>
      </c>
    </row>
    <row r="3922" spans="8:12">
      <c r="H3922" s="76">
        <f t="shared" si="305"/>
        <v>3553</v>
      </c>
      <c r="I3922" s="53" t="e">
        <f t="shared" si="306"/>
        <v>#N/A</v>
      </c>
      <c r="J3922" s="53" t="e">
        <f t="shared" si="307"/>
        <v>#N/A</v>
      </c>
      <c r="K3922" s="53" t="e">
        <f t="shared" si="308"/>
        <v>#N/A</v>
      </c>
      <c r="L3922" s="53" t="e">
        <f t="shared" si="309"/>
        <v>#N/A</v>
      </c>
    </row>
    <row r="3923" spans="8:12">
      <c r="H3923" s="76">
        <f t="shared" si="305"/>
        <v>3554</v>
      </c>
      <c r="I3923" s="53" t="e">
        <f t="shared" si="306"/>
        <v>#N/A</v>
      </c>
      <c r="J3923" s="53" t="e">
        <f t="shared" si="307"/>
        <v>#N/A</v>
      </c>
      <c r="K3923" s="53" t="e">
        <f t="shared" si="308"/>
        <v>#N/A</v>
      </c>
      <c r="L3923" s="53" t="e">
        <f t="shared" si="309"/>
        <v>#N/A</v>
      </c>
    </row>
    <row r="3924" spans="8:12">
      <c r="H3924" s="76">
        <f t="shared" si="305"/>
        <v>3555</v>
      </c>
      <c r="I3924" s="53" t="e">
        <f t="shared" si="306"/>
        <v>#N/A</v>
      </c>
      <c r="J3924" s="53" t="e">
        <f t="shared" si="307"/>
        <v>#N/A</v>
      </c>
      <c r="K3924" s="53" t="e">
        <f t="shared" si="308"/>
        <v>#N/A</v>
      </c>
      <c r="L3924" s="53" t="e">
        <f t="shared" si="309"/>
        <v>#N/A</v>
      </c>
    </row>
    <row r="3925" spans="8:12">
      <c r="H3925" s="76">
        <f t="shared" si="305"/>
        <v>3556</v>
      </c>
      <c r="I3925" s="53" t="e">
        <f t="shared" si="306"/>
        <v>#N/A</v>
      </c>
      <c r="J3925" s="53" t="e">
        <f t="shared" si="307"/>
        <v>#N/A</v>
      </c>
      <c r="K3925" s="53" t="e">
        <f t="shared" si="308"/>
        <v>#N/A</v>
      </c>
      <c r="L3925" s="53" t="e">
        <f t="shared" si="309"/>
        <v>#N/A</v>
      </c>
    </row>
    <row r="3926" spans="8:12">
      <c r="H3926" s="76">
        <f t="shared" si="305"/>
        <v>3557</v>
      </c>
      <c r="I3926" s="53" t="e">
        <f t="shared" si="306"/>
        <v>#N/A</v>
      </c>
      <c r="J3926" s="53" t="e">
        <f t="shared" si="307"/>
        <v>#N/A</v>
      </c>
      <c r="K3926" s="53" t="e">
        <f t="shared" si="308"/>
        <v>#N/A</v>
      </c>
      <c r="L3926" s="53" t="e">
        <f t="shared" si="309"/>
        <v>#N/A</v>
      </c>
    </row>
    <row r="3927" spans="8:12">
      <c r="H3927" s="76">
        <f t="shared" si="305"/>
        <v>3558</v>
      </c>
      <c r="I3927" s="53" t="e">
        <f t="shared" si="306"/>
        <v>#N/A</v>
      </c>
      <c r="J3927" s="53" t="e">
        <f t="shared" si="307"/>
        <v>#N/A</v>
      </c>
      <c r="K3927" s="53" t="e">
        <f t="shared" si="308"/>
        <v>#N/A</v>
      </c>
      <c r="L3927" s="53" t="e">
        <f t="shared" si="309"/>
        <v>#N/A</v>
      </c>
    </row>
    <row r="3928" spans="8:12">
      <c r="H3928" s="76">
        <f t="shared" si="305"/>
        <v>3559</v>
      </c>
      <c r="I3928" s="53" t="e">
        <f t="shared" si="306"/>
        <v>#N/A</v>
      </c>
      <c r="J3928" s="53" t="e">
        <f t="shared" si="307"/>
        <v>#N/A</v>
      </c>
      <c r="K3928" s="53" t="e">
        <f t="shared" si="308"/>
        <v>#N/A</v>
      </c>
      <c r="L3928" s="53" t="e">
        <f t="shared" si="309"/>
        <v>#N/A</v>
      </c>
    </row>
    <row r="3929" spans="8:12">
      <c r="H3929" s="76">
        <f t="shared" si="305"/>
        <v>3560</v>
      </c>
      <c r="I3929" s="53" t="e">
        <f t="shared" si="306"/>
        <v>#N/A</v>
      </c>
      <c r="J3929" s="53" t="e">
        <f t="shared" si="307"/>
        <v>#N/A</v>
      </c>
      <c r="K3929" s="53" t="e">
        <f t="shared" si="308"/>
        <v>#N/A</v>
      </c>
      <c r="L3929" s="53" t="e">
        <f t="shared" si="309"/>
        <v>#N/A</v>
      </c>
    </row>
    <row r="3930" spans="8:12">
      <c r="H3930" s="76">
        <f t="shared" si="305"/>
        <v>3561</v>
      </c>
      <c r="I3930" s="53" t="e">
        <f t="shared" si="306"/>
        <v>#N/A</v>
      </c>
      <c r="J3930" s="53" t="e">
        <f t="shared" si="307"/>
        <v>#N/A</v>
      </c>
      <c r="K3930" s="53" t="e">
        <f t="shared" si="308"/>
        <v>#N/A</v>
      </c>
      <c r="L3930" s="53" t="e">
        <f t="shared" si="309"/>
        <v>#N/A</v>
      </c>
    </row>
    <row r="3931" spans="8:12">
      <c r="H3931" s="76">
        <f t="shared" si="305"/>
        <v>3562</v>
      </c>
      <c r="I3931" s="53" t="e">
        <f t="shared" si="306"/>
        <v>#N/A</v>
      </c>
      <c r="J3931" s="53" t="e">
        <f t="shared" si="307"/>
        <v>#N/A</v>
      </c>
      <c r="K3931" s="53" t="e">
        <f t="shared" si="308"/>
        <v>#N/A</v>
      </c>
      <c r="L3931" s="53" t="e">
        <f t="shared" si="309"/>
        <v>#N/A</v>
      </c>
    </row>
    <row r="3932" spans="8:12">
      <c r="H3932" s="76">
        <f t="shared" si="305"/>
        <v>3563</v>
      </c>
      <c r="I3932" s="53" t="e">
        <f t="shared" si="306"/>
        <v>#N/A</v>
      </c>
      <c r="J3932" s="53" t="e">
        <f t="shared" si="307"/>
        <v>#N/A</v>
      </c>
      <c r="K3932" s="53" t="e">
        <f t="shared" si="308"/>
        <v>#N/A</v>
      </c>
      <c r="L3932" s="53" t="e">
        <f t="shared" si="309"/>
        <v>#N/A</v>
      </c>
    </row>
    <row r="3933" spans="8:12">
      <c r="H3933" s="76">
        <f t="shared" si="305"/>
        <v>3564</v>
      </c>
      <c r="I3933" s="53" t="e">
        <f t="shared" si="306"/>
        <v>#N/A</v>
      </c>
      <c r="J3933" s="53" t="e">
        <f t="shared" si="307"/>
        <v>#N/A</v>
      </c>
      <c r="K3933" s="53" t="e">
        <f t="shared" si="308"/>
        <v>#N/A</v>
      </c>
      <c r="L3933" s="53" t="e">
        <f t="shared" si="309"/>
        <v>#N/A</v>
      </c>
    </row>
    <row r="3934" spans="8:12">
      <c r="H3934" s="76">
        <f t="shared" si="305"/>
        <v>3565</v>
      </c>
      <c r="I3934" s="53" t="e">
        <f t="shared" si="306"/>
        <v>#N/A</v>
      </c>
      <c r="J3934" s="53" t="e">
        <f t="shared" si="307"/>
        <v>#N/A</v>
      </c>
      <c r="K3934" s="53" t="e">
        <f t="shared" si="308"/>
        <v>#N/A</v>
      </c>
      <c r="L3934" s="53" t="e">
        <f t="shared" si="309"/>
        <v>#N/A</v>
      </c>
    </row>
    <row r="3935" spans="8:12">
      <c r="H3935" s="76">
        <f t="shared" si="305"/>
        <v>3566</v>
      </c>
      <c r="I3935" s="53" t="e">
        <f t="shared" si="306"/>
        <v>#N/A</v>
      </c>
      <c r="J3935" s="53" t="e">
        <f t="shared" si="307"/>
        <v>#N/A</v>
      </c>
      <c r="K3935" s="53" t="e">
        <f t="shared" si="308"/>
        <v>#N/A</v>
      </c>
      <c r="L3935" s="53" t="e">
        <f t="shared" si="309"/>
        <v>#N/A</v>
      </c>
    </row>
    <row r="3936" spans="8:12">
      <c r="H3936" s="76">
        <f t="shared" si="305"/>
        <v>3567</v>
      </c>
      <c r="I3936" s="53" t="e">
        <f t="shared" si="306"/>
        <v>#N/A</v>
      </c>
      <c r="J3936" s="53" t="e">
        <f t="shared" si="307"/>
        <v>#N/A</v>
      </c>
      <c r="K3936" s="53" t="e">
        <f t="shared" si="308"/>
        <v>#N/A</v>
      </c>
      <c r="L3936" s="53" t="e">
        <f t="shared" si="309"/>
        <v>#N/A</v>
      </c>
    </row>
    <row r="3937" spans="8:12">
      <c r="H3937" s="76">
        <f t="shared" si="305"/>
        <v>3568</v>
      </c>
      <c r="I3937" s="53" t="e">
        <f t="shared" si="306"/>
        <v>#N/A</v>
      </c>
      <c r="J3937" s="53" t="e">
        <f t="shared" si="307"/>
        <v>#N/A</v>
      </c>
      <c r="K3937" s="53" t="e">
        <f t="shared" si="308"/>
        <v>#N/A</v>
      </c>
      <c r="L3937" s="53" t="e">
        <f t="shared" si="309"/>
        <v>#N/A</v>
      </c>
    </row>
    <row r="3938" spans="8:12">
      <c r="H3938" s="76">
        <f t="shared" si="305"/>
        <v>3569</v>
      </c>
      <c r="I3938" s="53" t="e">
        <f t="shared" si="306"/>
        <v>#N/A</v>
      </c>
      <c r="J3938" s="53" t="e">
        <f t="shared" si="307"/>
        <v>#N/A</v>
      </c>
      <c r="K3938" s="53" t="e">
        <f t="shared" si="308"/>
        <v>#N/A</v>
      </c>
      <c r="L3938" s="53" t="e">
        <f t="shared" si="309"/>
        <v>#N/A</v>
      </c>
    </row>
    <row r="3939" spans="8:12">
      <c r="H3939" s="76">
        <f t="shared" si="305"/>
        <v>3570</v>
      </c>
      <c r="I3939" s="53" t="e">
        <f t="shared" si="306"/>
        <v>#N/A</v>
      </c>
      <c r="J3939" s="53" t="e">
        <f t="shared" si="307"/>
        <v>#N/A</v>
      </c>
      <c r="K3939" s="53" t="e">
        <f t="shared" si="308"/>
        <v>#N/A</v>
      </c>
      <c r="L3939" s="53" t="e">
        <f t="shared" si="309"/>
        <v>#N/A</v>
      </c>
    </row>
    <row r="3940" spans="8:12">
      <c r="H3940" s="76">
        <f t="shared" si="305"/>
        <v>3571</v>
      </c>
      <c r="I3940" s="53" t="e">
        <f t="shared" si="306"/>
        <v>#N/A</v>
      </c>
      <c r="J3940" s="53" t="e">
        <f t="shared" si="307"/>
        <v>#N/A</v>
      </c>
      <c r="K3940" s="53" t="e">
        <f t="shared" si="308"/>
        <v>#N/A</v>
      </c>
      <c r="L3940" s="53" t="e">
        <f t="shared" si="309"/>
        <v>#N/A</v>
      </c>
    </row>
    <row r="3941" spans="8:12">
      <c r="H3941" s="76">
        <f t="shared" si="305"/>
        <v>3572</v>
      </c>
      <c r="I3941" s="53" t="e">
        <f t="shared" si="306"/>
        <v>#N/A</v>
      </c>
      <c r="J3941" s="53" t="e">
        <f t="shared" si="307"/>
        <v>#N/A</v>
      </c>
      <c r="K3941" s="53" t="e">
        <f t="shared" si="308"/>
        <v>#N/A</v>
      </c>
      <c r="L3941" s="53" t="e">
        <f t="shared" si="309"/>
        <v>#N/A</v>
      </c>
    </row>
    <row r="3942" spans="8:12">
      <c r="H3942" s="76">
        <f t="shared" si="305"/>
        <v>3573</v>
      </c>
      <c r="I3942" s="53" t="e">
        <f t="shared" si="306"/>
        <v>#N/A</v>
      </c>
      <c r="J3942" s="53" t="e">
        <f t="shared" si="307"/>
        <v>#N/A</v>
      </c>
      <c r="K3942" s="53" t="e">
        <f t="shared" si="308"/>
        <v>#N/A</v>
      </c>
      <c r="L3942" s="53" t="e">
        <f t="shared" si="309"/>
        <v>#N/A</v>
      </c>
    </row>
    <row r="3943" spans="8:12">
      <c r="H3943" s="76">
        <f t="shared" si="305"/>
        <v>3574</v>
      </c>
      <c r="I3943" s="53" t="e">
        <f t="shared" si="306"/>
        <v>#N/A</v>
      </c>
      <c r="J3943" s="53" t="e">
        <f t="shared" si="307"/>
        <v>#N/A</v>
      </c>
      <c r="K3943" s="53" t="e">
        <f t="shared" si="308"/>
        <v>#N/A</v>
      </c>
      <c r="L3943" s="53" t="e">
        <f t="shared" si="309"/>
        <v>#N/A</v>
      </c>
    </row>
    <row r="3944" spans="8:12">
      <c r="H3944" s="76">
        <f t="shared" si="305"/>
        <v>3575</v>
      </c>
      <c r="I3944" s="53" t="e">
        <f t="shared" si="306"/>
        <v>#N/A</v>
      </c>
      <c r="J3944" s="53" t="e">
        <f t="shared" si="307"/>
        <v>#N/A</v>
      </c>
      <c r="K3944" s="53" t="e">
        <f t="shared" si="308"/>
        <v>#N/A</v>
      </c>
      <c r="L3944" s="53" t="e">
        <f t="shared" si="309"/>
        <v>#N/A</v>
      </c>
    </row>
    <row r="3945" spans="8:12">
      <c r="H3945" s="76">
        <f t="shared" si="305"/>
        <v>3576</v>
      </c>
      <c r="I3945" s="53" t="e">
        <f t="shared" si="306"/>
        <v>#N/A</v>
      </c>
      <c r="J3945" s="53" t="e">
        <f t="shared" si="307"/>
        <v>#N/A</v>
      </c>
      <c r="K3945" s="53" t="e">
        <f t="shared" si="308"/>
        <v>#N/A</v>
      </c>
      <c r="L3945" s="53" t="e">
        <f t="shared" si="309"/>
        <v>#N/A</v>
      </c>
    </row>
    <row r="3946" spans="8:12">
      <c r="H3946" s="76">
        <f t="shared" si="305"/>
        <v>3577</v>
      </c>
      <c r="I3946" s="53" t="e">
        <f t="shared" si="306"/>
        <v>#N/A</v>
      </c>
      <c r="J3946" s="53" t="e">
        <f t="shared" si="307"/>
        <v>#N/A</v>
      </c>
      <c r="K3946" s="53" t="e">
        <f t="shared" si="308"/>
        <v>#N/A</v>
      </c>
      <c r="L3946" s="53" t="e">
        <f t="shared" si="309"/>
        <v>#N/A</v>
      </c>
    </row>
    <row r="3947" spans="8:12">
      <c r="H3947" s="76">
        <f t="shared" si="305"/>
        <v>3578</v>
      </c>
      <c r="I3947" s="53" t="e">
        <f t="shared" si="306"/>
        <v>#N/A</v>
      </c>
      <c r="J3947" s="53" t="e">
        <f t="shared" si="307"/>
        <v>#N/A</v>
      </c>
      <c r="K3947" s="53" t="e">
        <f t="shared" si="308"/>
        <v>#N/A</v>
      </c>
      <c r="L3947" s="53" t="e">
        <f t="shared" si="309"/>
        <v>#N/A</v>
      </c>
    </row>
    <row r="3948" spans="8:12">
      <c r="H3948" s="76">
        <f t="shared" si="305"/>
        <v>3579</v>
      </c>
      <c r="I3948" s="53" t="e">
        <f t="shared" si="306"/>
        <v>#N/A</v>
      </c>
      <c r="J3948" s="53" t="e">
        <f t="shared" si="307"/>
        <v>#N/A</v>
      </c>
      <c r="K3948" s="53" t="e">
        <f t="shared" si="308"/>
        <v>#N/A</v>
      </c>
      <c r="L3948" s="53" t="e">
        <f t="shared" si="309"/>
        <v>#N/A</v>
      </c>
    </row>
    <row r="3949" spans="8:12">
      <c r="H3949" s="76">
        <f t="shared" si="305"/>
        <v>3580</v>
      </c>
      <c r="I3949" s="53" t="e">
        <f t="shared" si="306"/>
        <v>#N/A</v>
      </c>
      <c r="J3949" s="53" t="e">
        <f t="shared" si="307"/>
        <v>#N/A</v>
      </c>
      <c r="K3949" s="53" t="e">
        <f t="shared" si="308"/>
        <v>#N/A</v>
      </c>
      <c r="L3949" s="53" t="e">
        <f t="shared" si="309"/>
        <v>#N/A</v>
      </c>
    </row>
    <row r="3950" spans="8:12">
      <c r="H3950" s="76">
        <f t="shared" si="305"/>
        <v>3581</v>
      </c>
      <c r="I3950" s="53" t="e">
        <f t="shared" si="306"/>
        <v>#N/A</v>
      </c>
      <c r="J3950" s="53" t="e">
        <f t="shared" si="307"/>
        <v>#N/A</v>
      </c>
      <c r="K3950" s="53" t="e">
        <f t="shared" si="308"/>
        <v>#N/A</v>
      </c>
      <c r="L3950" s="53" t="e">
        <f t="shared" si="309"/>
        <v>#N/A</v>
      </c>
    </row>
    <row r="3951" spans="8:12">
      <c r="H3951" s="76">
        <f t="shared" si="305"/>
        <v>3582</v>
      </c>
      <c r="I3951" s="53" t="e">
        <f t="shared" si="306"/>
        <v>#N/A</v>
      </c>
      <c r="J3951" s="53" t="e">
        <f t="shared" si="307"/>
        <v>#N/A</v>
      </c>
      <c r="K3951" s="53" t="e">
        <f t="shared" si="308"/>
        <v>#N/A</v>
      </c>
      <c r="L3951" s="53" t="e">
        <f t="shared" si="309"/>
        <v>#N/A</v>
      </c>
    </row>
    <row r="3952" spans="8:12">
      <c r="H3952" s="76">
        <f t="shared" si="305"/>
        <v>3583</v>
      </c>
      <c r="I3952" s="53" t="e">
        <f t="shared" si="306"/>
        <v>#N/A</v>
      </c>
      <c r="J3952" s="53" t="e">
        <f t="shared" si="307"/>
        <v>#N/A</v>
      </c>
      <c r="K3952" s="53" t="e">
        <f t="shared" si="308"/>
        <v>#N/A</v>
      </c>
      <c r="L3952" s="53" t="e">
        <f t="shared" si="309"/>
        <v>#N/A</v>
      </c>
    </row>
    <row r="3953" spans="8:12">
      <c r="H3953" s="76">
        <f t="shared" si="305"/>
        <v>3584</v>
      </c>
      <c r="I3953" s="53" t="e">
        <f t="shared" si="306"/>
        <v>#N/A</v>
      </c>
      <c r="J3953" s="53" t="e">
        <f t="shared" si="307"/>
        <v>#N/A</v>
      </c>
      <c r="K3953" s="53" t="e">
        <f t="shared" si="308"/>
        <v>#N/A</v>
      </c>
      <c r="L3953" s="53" t="e">
        <f t="shared" si="309"/>
        <v>#N/A</v>
      </c>
    </row>
    <row r="3954" spans="8:12">
      <c r="H3954" s="76">
        <f t="shared" si="305"/>
        <v>3585</v>
      </c>
      <c r="I3954" s="53" t="e">
        <f t="shared" si="306"/>
        <v>#N/A</v>
      </c>
      <c r="J3954" s="53" t="e">
        <f t="shared" si="307"/>
        <v>#N/A</v>
      </c>
      <c r="K3954" s="53" t="e">
        <f t="shared" si="308"/>
        <v>#N/A</v>
      </c>
      <c r="L3954" s="53" t="e">
        <f t="shared" si="309"/>
        <v>#N/A</v>
      </c>
    </row>
    <row r="3955" spans="8:12">
      <c r="H3955" s="76">
        <f t="shared" si="305"/>
        <v>3586</v>
      </c>
      <c r="I3955" s="53" t="e">
        <f t="shared" si="306"/>
        <v>#N/A</v>
      </c>
      <c r="J3955" s="53" t="e">
        <f t="shared" si="307"/>
        <v>#N/A</v>
      </c>
      <c r="K3955" s="53" t="e">
        <f t="shared" si="308"/>
        <v>#N/A</v>
      </c>
      <c r="L3955" s="53" t="e">
        <f t="shared" si="309"/>
        <v>#N/A</v>
      </c>
    </row>
    <row r="3956" spans="8:12">
      <c r="H3956" s="76">
        <f t="shared" si="305"/>
        <v>3587</v>
      </c>
      <c r="I3956" s="53" t="e">
        <f t="shared" si="306"/>
        <v>#N/A</v>
      </c>
      <c r="J3956" s="53" t="e">
        <f t="shared" si="307"/>
        <v>#N/A</v>
      </c>
      <c r="K3956" s="53" t="e">
        <f t="shared" si="308"/>
        <v>#N/A</v>
      </c>
      <c r="L3956" s="53" t="e">
        <f t="shared" si="309"/>
        <v>#N/A</v>
      </c>
    </row>
    <row r="3957" spans="8:12">
      <c r="H3957" s="76">
        <f t="shared" si="305"/>
        <v>3588</v>
      </c>
      <c r="I3957" s="53" t="e">
        <f t="shared" si="306"/>
        <v>#N/A</v>
      </c>
      <c r="J3957" s="53" t="e">
        <f t="shared" si="307"/>
        <v>#N/A</v>
      </c>
      <c r="K3957" s="53" t="e">
        <f t="shared" si="308"/>
        <v>#N/A</v>
      </c>
      <c r="L3957" s="53" t="e">
        <f t="shared" si="309"/>
        <v>#N/A</v>
      </c>
    </row>
    <row r="3958" spans="8:12">
      <c r="H3958" s="76">
        <f t="shared" si="305"/>
        <v>3589</v>
      </c>
      <c r="I3958" s="53" t="e">
        <f t="shared" si="306"/>
        <v>#N/A</v>
      </c>
      <c r="J3958" s="53" t="e">
        <f t="shared" si="307"/>
        <v>#N/A</v>
      </c>
      <c r="K3958" s="53" t="e">
        <f t="shared" si="308"/>
        <v>#N/A</v>
      </c>
      <c r="L3958" s="53" t="e">
        <f t="shared" si="309"/>
        <v>#N/A</v>
      </c>
    </row>
    <row r="3959" spans="8:12">
      <c r="H3959" s="76">
        <f t="shared" si="305"/>
        <v>3590</v>
      </c>
      <c r="I3959" s="53" t="e">
        <f t="shared" si="306"/>
        <v>#N/A</v>
      </c>
      <c r="J3959" s="53" t="e">
        <f t="shared" si="307"/>
        <v>#N/A</v>
      </c>
      <c r="K3959" s="53" t="e">
        <f t="shared" si="308"/>
        <v>#N/A</v>
      </c>
      <c r="L3959" s="53" t="e">
        <f t="shared" si="309"/>
        <v>#N/A</v>
      </c>
    </row>
    <row r="3960" spans="8:12">
      <c r="H3960" s="76">
        <f t="shared" si="305"/>
        <v>3591</v>
      </c>
      <c r="I3960" s="53" t="e">
        <f t="shared" si="306"/>
        <v>#N/A</v>
      </c>
      <c r="J3960" s="53" t="e">
        <f t="shared" si="307"/>
        <v>#N/A</v>
      </c>
      <c r="K3960" s="53" t="e">
        <f t="shared" si="308"/>
        <v>#N/A</v>
      </c>
      <c r="L3960" s="53" t="e">
        <f t="shared" si="309"/>
        <v>#N/A</v>
      </c>
    </row>
    <row r="3961" spans="8:12">
      <c r="H3961" s="76">
        <f t="shared" si="305"/>
        <v>3592</v>
      </c>
      <c r="I3961" s="53" t="e">
        <f t="shared" si="306"/>
        <v>#N/A</v>
      </c>
      <c r="J3961" s="53" t="e">
        <f t="shared" si="307"/>
        <v>#N/A</v>
      </c>
      <c r="K3961" s="53" t="e">
        <f t="shared" si="308"/>
        <v>#N/A</v>
      </c>
      <c r="L3961" s="53" t="e">
        <f t="shared" si="309"/>
        <v>#N/A</v>
      </c>
    </row>
    <row r="3962" spans="8:12">
      <c r="H3962" s="76">
        <f t="shared" si="305"/>
        <v>3593</v>
      </c>
      <c r="I3962" s="53" t="e">
        <f t="shared" si="306"/>
        <v>#N/A</v>
      </c>
      <c r="J3962" s="53" t="e">
        <f t="shared" si="307"/>
        <v>#N/A</v>
      </c>
      <c r="K3962" s="53" t="e">
        <f t="shared" si="308"/>
        <v>#N/A</v>
      </c>
      <c r="L3962" s="53" t="e">
        <f t="shared" si="309"/>
        <v>#N/A</v>
      </c>
    </row>
    <row r="3963" spans="8:12">
      <c r="H3963" s="76">
        <f t="shared" si="305"/>
        <v>3594</v>
      </c>
      <c r="I3963" s="53" t="e">
        <f t="shared" si="306"/>
        <v>#N/A</v>
      </c>
      <c r="J3963" s="53" t="e">
        <f t="shared" si="307"/>
        <v>#N/A</v>
      </c>
      <c r="K3963" s="53" t="e">
        <f t="shared" si="308"/>
        <v>#N/A</v>
      </c>
      <c r="L3963" s="53" t="e">
        <f t="shared" si="309"/>
        <v>#N/A</v>
      </c>
    </row>
    <row r="3964" spans="8:12">
      <c r="H3964" s="76">
        <f t="shared" si="305"/>
        <v>3595</v>
      </c>
      <c r="I3964" s="53" t="e">
        <f t="shared" si="306"/>
        <v>#N/A</v>
      </c>
      <c r="J3964" s="53" t="e">
        <f t="shared" si="307"/>
        <v>#N/A</v>
      </c>
      <c r="K3964" s="53" t="e">
        <f t="shared" si="308"/>
        <v>#N/A</v>
      </c>
      <c r="L3964" s="53" t="e">
        <f t="shared" si="309"/>
        <v>#N/A</v>
      </c>
    </row>
    <row r="3965" spans="8:12">
      <c r="H3965" s="76">
        <f t="shared" si="305"/>
        <v>3596</v>
      </c>
      <c r="I3965" s="53" t="e">
        <f t="shared" si="306"/>
        <v>#N/A</v>
      </c>
      <c r="J3965" s="53" t="e">
        <f t="shared" si="307"/>
        <v>#N/A</v>
      </c>
      <c r="K3965" s="53" t="e">
        <f t="shared" si="308"/>
        <v>#N/A</v>
      </c>
      <c r="L3965" s="53" t="e">
        <f t="shared" si="309"/>
        <v>#N/A</v>
      </c>
    </row>
    <row r="3966" spans="8:12">
      <c r="H3966" s="76">
        <f t="shared" si="305"/>
        <v>3597</v>
      </c>
      <c r="I3966" s="53" t="e">
        <f t="shared" si="306"/>
        <v>#N/A</v>
      </c>
      <c r="J3966" s="53" t="e">
        <f t="shared" si="307"/>
        <v>#N/A</v>
      </c>
      <c r="K3966" s="53" t="e">
        <f t="shared" si="308"/>
        <v>#N/A</v>
      </c>
      <c r="L3966" s="53" t="e">
        <f t="shared" si="309"/>
        <v>#N/A</v>
      </c>
    </row>
    <row r="3967" spans="8:12">
      <c r="H3967" s="76">
        <f t="shared" si="305"/>
        <v>3598</v>
      </c>
      <c r="I3967" s="53" t="e">
        <f t="shared" si="306"/>
        <v>#N/A</v>
      </c>
      <c r="J3967" s="53" t="e">
        <f t="shared" si="307"/>
        <v>#N/A</v>
      </c>
      <c r="K3967" s="53" t="e">
        <f t="shared" si="308"/>
        <v>#N/A</v>
      </c>
      <c r="L3967" s="53" t="e">
        <f t="shared" si="309"/>
        <v>#N/A</v>
      </c>
    </row>
    <row r="3968" spans="8:12">
      <c r="H3968" s="76">
        <f t="shared" si="305"/>
        <v>3599</v>
      </c>
      <c r="I3968" s="53" t="e">
        <f t="shared" si="306"/>
        <v>#N/A</v>
      </c>
      <c r="J3968" s="53" t="e">
        <f t="shared" si="307"/>
        <v>#N/A</v>
      </c>
      <c r="K3968" s="53" t="e">
        <f t="shared" si="308"/>
        <v>#N/A</v>
      </c>
      <c r="L3968" s="53" t="e">
        <f t="shared" si="309"/>
        <v>#N/A</v>
      </c>
    </row>
    <row r="3969" spans="8:12">
      <c r="H3969" s="76">
        <f t="shared" si="305"/>
        <v>3600</v>
      </c>
      <c r="I3969" s="53" t="e">
        <f t="shared" si="306"/>
        <v>#N/A</v>
      </c>
      <c r="J3969" s="53" t="e">
        <f t="shared" si="307"/>
        <v>#N/A</v>
      </c>
      <c r="K3969" s="53" t="e">
        <f t="shared" si="308"/>
        <v>#N/A</v>
      </c>
      <c r="L3969" s="53" t="e">
        <f t="shared" si="309"/>
        <v>#N/A</v>
      </c>
    </row>
    <row r="3970" spans="8:12">
      <c r="H3970" s="76">
        <f t="shared" si="305"/>
        <v>3601</v>
      </c>
      <c r="I3970" s="53" t="e">
        <f t="shared" si="306"/>
        <v>#N/A</v>
      </c>
      <c r="J3970" s="53" t="e">
        <f t="shared" si="307"/>
        <v>#N/A</v>
      </c>
      <c r="K3970" s="53" t="e">
        <f t="shared" si="308"/>
        <v>#N/A</v>
      </c>
      <c r="L3970" s="53" t="e">
        <f t="shared" si="309"/>
        <v>#N/A</v>
      </c>
    </row>
    <row r="3971" spans="8:12">
      <c r="H3971" s="76">
        <f t="shared" si="305"/>
        <v>3602</v>
      </c>
      <c r="I3971" s="53" t="e">
        <f t="shared" si="306"/>
        <v>#N/A</v>
      </c>
      <c r="J3971" s="53" t="e">
        <f t="shared" si="307"/>
        <v>#N/A</v>
      </c>
      <c r="K3971" s="53" t="e">
        <f t="shared" si="308"/>
        <v>#N/A</v>
      </c>
      <c r="L3971" s="53" t="e">
        <f t="shared" si="309"/>
        <v>#N/A</v>
      </c>
    </row>
    <row r="3972" spans="8:12">
      <c r="H3972" s="76">
        <f t="shared" ref="H3972:H3999" si="310">IF(+H3971+1&lt;=MAX(data21),+H3971+1,0)</f>
        <v>3603</v>
      </c>
      <c r="I3972" s="53" t="e">
        <f t="shared" si="306"/>
        <v>#N/A</v>
      </c>
      <c r="J3972" s="53" t="e">
        <f t="shared" si="307"/>
        <v>#N/A</v>
      </c>
      <c r="K3972" s="53" t="e">
        <f t="shared" si="308"/>
        <v>#N/A</v>
      </c>
      <c r="L3972" s="53" t="e">
        <f t="shared" si="309"/>
        <v>#N/A</v>
      </c>
    </row>
    <row r="3973" spans="8:12">
      <c r="H3973" s="76">
        <f t="shared" si="310"/>
        <v>3604</v>
      </c>
      <c r="I3973" s="53" t="e">
        <f t="shared" ref="I3973:I3999" si="311">IF(IFERROR(VLOOKUP($H3973,$A:$F,2,0)/VLOOKUP($H3972,$A:$F,2,0)*I3972,NA())=0,NA(),IFERROR(VLOOKUP($H3973,$A:$F,2,0)/VLOOKUP($H3972,$A:$F,2,0)*I3972,NA()))</f>
        <v>#N/A</v>
      </c>
      <c r="J3973" s="53" t="e">
        <f t="shared" ref="J3973:J3999" si="312">IF(IFERROR(VLOOKUP($H3973,$A:$F,3,0)/VLOOKUP($H3972,$A:$F,3,0)*J3972,NA())=0,NA(),IFERROR(VLOOKUP($H3973,$A:$F,3,0)/VLOOKUP($H3972,$A:$F,3,0)*J3972,NA()))</f>
        <v>#N/A</v>
      </c>
      <c r="K3973" s="53" t="e">
        <f t="shared" ref="K3973:K3999" si="313">IF(IFERROR(VLOOKUP($H3973,$A:$F,4,0)/VLOOKUP($H3972,$A:$F,4,0)*K3972,NA())=0,NA(),IFERROR(VLOOKUP($H3973,$A:$F,4,0)/VLOOKUP($H3972,$A:$F,4,0)*K3972,NA()))</f>
        <v>#N/A</v>
      </c>
      <c r="L3973" s="53" t="e">
        <f t="shared" ref="L3973:L3999" si="314">IF(IFERROR(VLOOKUP($H3973,$A:$F,5,0)/VLOOKUP($H3972,$A:$F,5,0)*L3972,NA())=0,NA(),IFERROR(VLOOKUP($H3973,$A:$F,5,0)/VLOOKUP($H3972,$A:$F,5,0)*L3972,NA()))</f>
        <v>#N/A</v>
      </c>
    </row>
    <row r="3974" spans="8:12">
      <c r="H3974" s="76">
        <f t="shared" si="310"/>
        <v>3605</v>
      </c>
      <c r="I3974" s="53" t="e">
        <f t="shared" si="311"/>
        <v>#N/A</v>
      </c>
      <c r="J3974" s="53" t="e">
        <f t="shared" si="312"/>
        <v>#N/A</v>
      </c>
      <c r="K3974" s="53" t="e">
        <f t="shared" si="313"/>
        <v>#N/A</v>
      </c>
      <c r="L3974" s="53" t="e">
        <f t="shared" si="314"/>
        <v>#N/A</v>
      </c>
    </row>
    <row r="3975" spans="8:12">
      <c r="H3975" s="76">
        <f t="shared" si="310"/>
        <v>3606</v>
      </c>
      <c r="I3975" s="53" t="e">
        <f t="shared" si="311"/>
        <v>#N/A</v>
      </c>
      <c r="J3975" s="53" t="e">
        <f t="shared" si="312"/>
        <v>#N/A</v>
      </c>
      <c r="K3975" s="53" t="e">
        <f t="shared" si="313"/>
        <v>#N/A</v>
      </c>
      <c r="L3975" s="53" t="e">
        <f t="shared" si="314"/>
        <v>#N/A</v>
      </c>
    </row>
    <row r="3976" spans="8:12">
      <c r="H3976" s="76">
        <f t="shared" si="310"/>
        <v>3607</v>
      </c>
      <c r="I3976" s="53" t="e">
        <f t="shared" si="311"/>
        <v>#N/A</v>
      </c>
      <c r="J3976" s="53" t="e">
        <f t="shared" si="312"/>
        <v>#N/A</v>
      </c>
      <c r="K3976" s="53" t="e">
        <f t="shared" si="313"/>
        <v>#N/A</v>
      </c>
      <c r="L3976" s="53" t="e">
        <f t="shared" si="314"/>
        <v>#N/A</v>
      </c>
    </row>
    <row r="3977" spans="8:12">
      <c r="H3977" s="76">
        <f t="shared" si="310"/>
        <v>3608</v>
      </c>
      <c r="I3977" s="53" t="e">
        <f t="shared" si="311"/>
        <v>#N/A</v>
      </c>
      <c r="J3977" s="53" t="e">
        <f t="shared" si="312"/>
        <v>#N/A</v>
      </c>
      <c r="K3977" s="53" t="e">
        <f t="shared" si="313"/>
        <v>#N/A</v>
      </c>
      <c r="L3977" s="53" t="e">
        <f t="shared" si="314"/>
        <v>#N/A</v>
      </c>
    </row>
    <row r="3978" spans="8:12">
      <c r="H3978" s="76">
        <f t="shared" si="310"/>
        <v>3609</v>
      </c>
      <c r="I3978" s="53" t="e">
        <f t="shared" si="311"/>
        <v>#N/A</v>
      </c>
      <c r="J3978" s="53" t="e">
        <f t="shared" si="312"/>
        <v>#N/A</v>
      </c>
      <c r="K3978" s="53" t="e">
        <f t="shared" si="313"/>
        <v>#N/A</v>
      </c>
      <c r="L3978" s="53" t="e">
        <f t="shared" si="314"/>
        <v>#N/A</v>
      </c>
    </row>
    <row r="3979" spans="8:12">
      <c r="H3979" s="76">
        <f t="shared" si="310"/>
        <v>3610</v>
      </c>
      <c r="I3979" s="53" t="e">
        <f t="shared" si="311"/>
        <v>#N/A</v>
      </c>
      <c r="J3979" s="53" t="e">
        <f t="shared" si="312"/>
        <v>#N/A</v>
      </c>
      <c r="K3979" s="53" t="e">
        <f t="shared" si="313"/>
        <v>#N/A</v>
      </c>
      <c r="L3979" s="53" t="e">
        <f t="shared" si="314"/>
        <v>#N/A</v>
      </c>
    </row>
    <row r="3980" spans="8:12">
      <c r="H3980" s="76">
        <f t="shared" si="310"/>
        <v>3611</v>
      </c>
      <c r="I3980" s="53" t="e">
        <f t="shared" si="311"/>
        <v>#N/A</v>
      </c>
      <c r="J3980" s="53" t="e">
        <f t="shared" si="312"/>
        <v>#N/A</v>
      </c>
      <c r="K3980" s="53" t="e">
        <f t="shared" si="313"/>
        <v>#N/A</v>
      </c>
      <c r="L3980" s="53" t="e">
        <f t="shared" si="314"/>
        <v>#N/A</v>
      </c>
    </row>
    <row r="3981" spans="8:12">
      <c r="H3981" s="76">
        <f t="shared" si="310"/>
        <v>3612</v>
      </c>
      <c r="I3981" s="53" t="e">
        <f t="shared" si="311"/>
        <v>#N/A</v>
      </c>
      <c r="J3981" s="53" t="e">
        <f t="shared" si="312"/>
        <v>#N/A</v>
      </c>
      <c r="K3981" s="53" t="e">
        <f t="shared" si="313"/>
        <v>#N/A</v>
      </c>
      <c r="L3981" s="53" t="e">
        <f t="shared" si="314"/>
        <v>#N/A</v>
      </c>
    </row>
    <row r="3982" spans="8:12">
      <c r="H3982" s="76">
        <f t="shared" si="310"/>
        <v>3613</v>
      </c>
      <c r="I3982" s="53" t="e">
        <f t="shared" si="311"/>
        <v>#N/A</v>
      </c>
      <c r="J3982" s="53" t="e">
        <f t="shared" si="312"/>
        <v>#N/A</v>
      </c>
      <c r="K3982" s="53" t="e">
        <f t="shared" si="313"/>
        <v>#N/A</v>
      </c>
      <c r="L3982" s="53" t="e">
        <f t="shared" si="314"/>
        <v>#N/A</v>
      </c>
    </row>
    <row r="3983" spans="8:12">
      <c r="H3983" s="76">
        <f t="shared" si="310"/>
        <v>3614</v>
      </c>
      <c r="I3983" s="53" t="e">
        <f t="shared" si="311"/>
        <v>#N/A</v>
      </c>
      <c r="J3983" s="53" t="e">
        <f t="shared" si="312"/>
        <v>#N/A</v>
      </c>
      <c r="K3983" s="53" t="e">
        <f t="shared" si="313"/>
        <v>#N/A</v>
      </c>
      <c r="L3983" s="53" t="e">
        <f t="shared" si="314"/>
        <v>#N/A</v>
      </c>
    </row>
    <row r="3984" spans="8:12">
      <c r="H3984" s="76">
        <f t="shared" si="310"/>
        <v>3615</v>
      </c>
      <c r="I3984" s="53" t="e">
        <f t="shared" si="311"/>
        <v>#N/A</v>
      </c>
      <c r="J3984" s="53" t="e">
        <f t="shared" si="312"/>
        <v>#N/A</v>
      </c>
      <c r="K3984" s="53" t="e">
        <f t="shared" si="313"/>
        <v>#N/A</v>
      </c>
      <c r="L3984" s="53" t="e">
        <f t="shared" si="314"/>
        <v>#N/A</v>
      </c>
    </row>
    <row r="3985" spans="8:12">
      <c r="H3985" s="76">
        <f t="shared" si="310"/>
        <v>3616</v>
      </c>
      <c r="I3985" s="53" t="e">
        <f t="shared" si="311"/>
        <v>#N/A</v>
      </c>
      <c r="J3985" s="53" t="e">
        <f t="shared" si="312"/>
        <v>#N/A</v>
      </c>
      <c r="K3985" s="53" t="e">
        <f t="shared" si="313"/>
        <v>#N/A</v>
      </c>
      <c r="L3985" s="53" t="e">
        <f t="shared" si="314"/>
        <v>#N/A</v>
      </c>
    </row>
    <row r="3986" spans="8:12">
      <c r="H3986" s="76">
        <f t="shared" si="310"/>
        <v>3617</v>
      </c>
      <c r="I3986" s="53" t="e">
        <f t="shared" si="311"/>
        <v>#N/A</v>
      </c>
      <c r="J3986" s="53" t="e">
        <f t="shared" si="312"/>
        <v>#N/A</v>
      </c>
      <c r="K3986" s="53" t="e">
        <f t="shared" si="313"/>
        <v>#N/A</v>
      </c>
      <c r="L3986" s="53" t="e">
        <f t="shared" si="314"/>
        <v>#N/A</v>
      </c>
    </row>
    <row r="3987" spans="8:12">
      <c r="H3987" s="76">
        <f t="shared" si="310"/>
        <v>3618</v>
      </c>
      <c r="I3987" s="53" t="e">
        <f t="shared" si="311"/>
        <v>#N/A</v>
      </c>
      <c r="J3987" s="53" t="e">
        <f t="shared" si="312"/>
        <v>#N/A</v>
      </c>
      <c r="K3987" s="53" t="e">
        <f t="shared" si="313"/>
        <v>#N/A</v>
      </c>
      <c r="L3987" s="53" t="e">
        <f t="shared" si="314"/>
        <v>#N/A</v>
      </c>
    </row>
    <row r="3988" spans="8:12">
      <c r="H3988" s="76">
        <f t="shared" si="310"/>
        <v>3619</v>
      </c>
      <c r="I3988" s="53" t="e">
        <f t="shared" si="311"/>
        <v>#N/A</v>
      </c>
      <c r="J3988" s="53" t="e">
        <f t="shared" si="312"/>
        <v>#N/A</v>
      </c>
      <c r="K3988" s="53" t="e">
        <f t="shared" si="313"/>
        <v>#N/A</v>
      </c>
      <c r="L3988" s="53" t="e">
        <f t="shared" si="314"/>
        <v>#N/A</v>
      </c>
    </row>
    <row r="3989" spans="8:12">
      <c r="H3989" s="76">
        <f t="shared" si="310"/>
        <v>3620</v>
      </c>
      <c r="I3989" s="53" t="e">
        <f t="shared" si="311"/>
        <v>#N/A</v>
      </c>
      <c r="J3989" s="53" t="e">
        <f t="shared" si="312"/>
        <v>#N/A</v>
      </c>
      <c r="K3989" s="53" t="e">
        <f t="shared" si="313"/>
        <v>#N/A</v>
      </c>
      <c r="L3989" s="53" t="e">
        <f t="shared" si="314"/>
        <v>#N/A</v>
      </c>
    </row>
    <row r="3990" spans="8:12">
      <c r="H3990" s="76">
        <f t="shared" si="310"/>
        <v>3621</v>
      </c>
      <c r="I3990" s="53" t="e">
        <f t="shared" si="311"/>
        <v>#N/A</v>
      </c>
      <c r="J3990" s="53" t="e">
        <f t="shared" si="312"/>
        <v>#N/A</v>
      </c>
      <c r="K3990" s="53" t="e">
        <f t="shared" si="313"/>
        <v>#N/A</v>
      </c>
      <c r="L3990" s="53" t="e">
        <f t="shared" si="314"/>
        <v>#N/A</v>
      </c>
    </row>
    <row r="3991" spans="8:12">
      <c r="H3991" s="76">
        <f t="shared" si="310"/>
        <v>3622</v>
      </c>
      <c r="I3991" s="53" t="e">
        <f t="shared" si="311"/>
        <v>#N/A</v>
      </c>
      <c r="J3991" s="53" t="e">
        <f t="shared" si="312"/>
        <v>#N/A</v>
      </c>
      <c r="K3991" s="53" t="e">
        <f t="shared" si="313"/>
        <v>#N/A</v>
      </c>
      <c r="L3991" s="53" t="e">
        <f t="shared" si="314"/>
        <v>#N/A</v>
      </c>
    </row>
    <row r="3992" spans="8:12">
      <c r="H3992" s="76">
        <f t="shared" si="310"/>
        <v>3623</v>
      </c>
      <c r="I3992" s="53" t="e">
        <f t="shared" si="311"/>
        <v>#N/A</v>
      </c>
      <c r="J3992" s="53" t="e">
        <f t="shared" si="312"/>
        <v>#N/A</v>
      </c>
      <c r="K3992" s="53" t="e">
        <f t="shared" si="313"/>
        <v>#N/A</v>
      </c>
      <c r="L3992" s="53" t="e">
        <f t="shared" si="314"/>
        <v>#N/A</v>
      </c>
    </row>
    <row r="3993" spans="8:12">
      <c r="H3993" s="76">
        <f t="shared" si="310"/>
        <v>3624</v>
      </c>
      <c r="I3993" s="53" t="e">
        <f t="shared" si="311"/>
        <v>#N/A</v>
      </c>
      <c r="J3993" s="53" t="e">
        <f t="shared" si="312"/>
        <v>#N/A</v>
      </c>
      <c r="K3993" s="53" t="e">
        <f t="shared" si="313"/>
        <v>#N/A</v>
      </c>
      <c r="L3993" s="53" t="e">
        <f t="shared" si="314"/>
        <v>#N/A</v>
      </c>
    </row>
    <row r="3994" spans="8:12">
      <c r="H3994" s="76">
        <f t="shared" si="310"/>
        <v>3625</v>
      </c>
      <c r="I3994" s="53" t="e">
        <f t="shared" si="311"/>
        <v>#N/A</v>
      </c>
      <c r="J3994" s="53" t="e">
        <f t="shared" si="312"/>
        <v>#N/A</v>
      </c>
      <c r="K3994" s="53" t="e">
        <f t="shared" si="313"/>
        <v>#N/A</v>
      </c>
      <c r="L3994" s="53" t="e">
        <f t="shared" si="314"/>
        <v>#N/A</v>
      </c>
    </row>
    <row r="3995" spans="8:12">
      <c r="H3995" s="76">
        <f t="shared" si="310"/>
        <v>3626</v>
      </c>
      <c r="I3995" s="53" t="e">
        <f t="shared" si="311"/>
        <v>#N/A</v>
      </c>
      <c r="J3995" s="53" t="e">
        <f t="shared" si="312"/>
        <v>#N/A</v>
      </c>
      <c r="K3995" s="53" t="e">
        <f t="shared" si="313"/>
        <v>#N/A</v>
      </c>
      <c r="L3995" s="53" t="e">
        <f t="shared" si="314"/>
        <v>#N/A</v>
      </c>
    </row>
    <row r="3996" spans="8:12">
      <c r="H3996" s="76">
        <f t="shared" si="310"/>
        <v>3627</v>
      </c>
      <c r="I3996" s="53" t="e">
        <f t="shared" si="311"/>
        <v>#N/A</v>
      </c>
      <c r="J3996" s="53" t="e">
        <f t="shared" si="312"/>
        <v>#N/A</v>
      </c>
      <c r="K3996" s="53" t="e">
        <f t="shared" si="313"/>
        <v>#N/A</v>
      </c>
      <c r="L3996" s="53" t="e">
        <f t="shared" si="314"/>
        <v>#N/A</v>
      </c>
    </row>
    <row r="3997" spans="8:12">
      <c r="H3997" s="76">
        <f t="shared" si="310"/>
        <v>3628</v>
      </c>
      <c r="I3997" s="53" t="e">
        <f t="shared" si="311"/>
        <v>#N/A</v>
      </c>
      <c r="J3997" s="53" t="e">
        <f t="shared" si="312"/>
        <v>#N/A</v>
      </c>
      <c r="K3997" s="53" t="e">
        <f t="shared" si="313"/>
        <v>#N/A</v>
      </c>
      <c r="L3997" s="53" t="e">
        <f t="shared" si="314"/>
        <v>#N/A</v>
      </c>
    </row>
    <row r="3998" spans="8:12">
      <c r="H3998" s="76">
        <f t="shared" si="310"/>
        <v>3629</v>
      </c>
      <c r="I3998" s="53" t="e">
        <f t="shared" si="311"/>
        <v>#N/A</v>
      </c>
      <c r="J3998" s="53" t="e">
        <f t="shared" si="312"/>
        <v>#N/A</v>
      </c>
      <c r="K3998" s="53" t="e">
        <f t="shared" si="313"/>
        <v>#N/A</v>
      </c>
      <c r="L3998" s="53" t="e">
        <f t="shared" si="314"/>
        <v>#N/A</v>
      </c>
    </row>
    <row r="3999" spans="8:12">
      <c r="H3999" s="76">
        <f t="shared" si="310"/>
        <v>3630</v>
      </c>
      <c r="I3999" s="53" t="e">
        <f t="shared" si="311"/>
        <v>#N/A</v>
      </c>
      <c r="J3999" s="53" t="e">
        <f t="shared" si="312"/>
        <v>#N/A</v>
      </c>
      <c r="K3999" s="53" t="e">
        <f t="shared" si="313"/>
        <v>#N/A</v>
      </c>
      <c r="L3999" s="53" t="e">
        <f t="shared" si="314"/>
        <v>#N/A</v>
      </c>
    </row>
  </sheetData>
  <mergeCells count="2">
    <mergeCell ref="A1:E1"/>
    <mergeCell ref="H1:L1"/>
  </mergeCell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"/>
  <dimension ref="A1:S148"/>
  <sheetViews>
    <sheetView zoomScaleNormal="100" workbookViewId="0">
      <selection activeCell="A3" sqref="A3"/>
    </sheetView>
  </sheetViews>
  <sheetFormatPr defaultRowHeight="14.25"/>
  <cols>
    <col min="1" max="1" width="12.625" style="80" customWidth="1"/>
    <col min="2" max="10" width="15.625" style="6" customWidth="1"/>
    <col min="11" max="16384" width="9" style="1"/>
  </cols>
  <sheetData>
    <row r="1" spans="1:19" ht="14.25" customHeight="1">
      <c r="A1" s="137" t="s">
        <v>36</v>
      </c>
      <c r="B1" s="137"/>
      <c r="C1" s="137"/>
      <c r="D1" s="137"/>
      <c r="E1" s="137"/>
      <c r="F1" s="137"/>
      <c r="G1" s="137"/>
      <c r="H1" s="137"/>
      <c r="I1" s="137"/>
      <c r="J1" s="137"/>
      <c r="L1" s="2"/>
      <c r="M1" s="2"/>
      <c r="N1" s="2"/>
      <c r="O1" s="2"/>
      <c r="P1" s="2"/>
      <c r="Q1" s="2"/>
    </row>
    <row r="2" spans="1:19">
      <c r="A2" s="96" t="s">
        <v>55</v>
      </c>
      <c r="B2" s="96" t="s">
        <v>1</v>
      </c>
      <c r="C2" s="96" t="s">
        <v>0</v>
      </c>
      <c r="D2" s="96" t="s">
        <v>2</v>
      </c>
      <c r="E2" s="96" t="s">
        <v>3</v>
      </c>
      <c r="F2" s="96" t="s">
        <v>4</v>
      </c>
      <c r="G2" s="96" t="s">
        <v>5</v>
      </c>
      <c r="H2" s="96" t="s">
        <v>6</v>
      </c>
      <c r="I2" s="96" t="s">
        <v>7</v>
      </c>
      <c r="J2" s="96" t="s">
        <v>7</v>
      </c>
      <c r="L2" s="3"/>
      <c r="M2" s="3"/>
      <c r="N2" s="3"/>
      <c r="O2" s="3"/>
      <c r="P2" s="3"/>
      <c r="Q2" s="3"/>
      <c r="R2" s="3"/>
      <c r="S2" s="3"/>
    </row>
    <row r="3" spans="1:19">
      <c r="A3" s="78">
        <v>40939</v>
      </c>
      <c r="B3" s="4">
        <v>0.26620797161621695</v>
      </c>
      <c r="C3" s="4">
        <v>1.2539028508771728</v>
      </c>
      <c r="D3" s="4">
        <v>-0.28273815441754169</v>
      </c>
      <c r="E3" s="4">
        <v>-1.2510025275221066E-2</v>
      </c>
      <c r="F3" s="4" t="s">
        <v>68</v>
      </c>
      <c r="G3" s="4">
        <v>1.9607843137254166</v>
      </c>
      <c r="H3" s="4"/>
      <c r="I3" s="4">
        <f>IF(ISNUMBER(A3),1,"")</f>
        <v>1</v>
      </c>
      <c r="J3" s="4">
        <f>IF(ISNUMBER(A3),3,"")</f>
        <v>3</v>
      </c>
    </row>
    <row r="4" spans="1:19">
      <c r="A4" s="78">
        <v>40968</v>
      </c>
      <c r="B4" s="4">
        <v>0.13219090875177217</v>
      </c>
      <c r="C4" s="4">
        <v>1.1542852063106477</v>
      </c>
      <c r="D4" s="4">
        <v>-0.20807918322452482</v>
      </c>
      <c r="E4" s="4">
        <v>-6.5827710840031986E-2</v>
      </c>
      <c r="F4" s="4"/>
      <c r="G4" s="4">
        <v>1.6617790811339628</v>
      </c>
      <c r="H4" s="4"/>
      <c r="I4" s="4">
        <f t="shared" ref="I4:I67" si="0">IF(ISNUMBER(A4),1,"")</f>
        <v>1</v>
      </c>
      <c r="J4" s="4">
        <f t="shared" ref="J4:J67" si="1">IF(ISNUMBER(A4),3,"")</f>
        <v>3</v>
      </c>
    </row>
    <row r="5" spans="1:19">
      <c r="A5" s="78">
        <v>40999</v>
      </c>
      <c r="B5" s="4">
        <v>6.5839524145092809E-2</v>
      </c>
      <c r="C5" s="4">
        <v>1.1242683333333463</v>
      </c>
      <c r="D5" s="4">
        <v>-0.12385056897953113</v>
      </c>
      <c r="E5" s="4">
        <v>-6.1238578329882457E-2</v>
      </c>
      <c r="F5" s="4"/>
      <c r="G5" s="4">
        <v>1.8536585365854341</v>
      </c>
      <c r="H5" s="4"/>
      <c r="I5" s="4">
        <f t="shared" si="0"/>
        <v>1</v>
      </c>
      <c r="J5" s="4">
        <f t="shared" si="1"/>
        <v>3</v>
      </c>
      <c r="L5" s="5"/>
      <c r="M5" s="5"/>
      <c r="N5" s="5"/>
      <c r="O5" s="5"/>
      <c r="P5" s="5"/>
      <c r="Q5" s="5"/>
      <c r="R5" s="5"/>
      <c r="S5" s="5"/>
    </row>
    <row r="6" spans="1:19">
      <c r="A6" s="78">
        <v>41029</v>
      </c>
      <c r="B6" s="4">
        <v>-1.3054521476874588E-2</v>
      </c>
      <c r="C6" s="4">
        <v>1.1651151410858744</v>
      </c>
      <c r="D6" s="4">
        <v>-0.12489392887448875</v>
      </c>
      <c r="E6" s="4">
        <v>-6.4821089738566054E-2</v>
      </c>
      <c r="F6" s="4"/>
      <c r="G6" s="4">
        <v>2.1338506304562577</v>
      </c>
      <c r="H6" s="4"/>
      <c r="I6" s="4">
        <f t="shared" si="0"/>
        <v>1</v>
      </c>
      <c r="J6" s="4">
        <f t="shared" si="1"/>
        <v>3</v>
      </c>
      <c r="L6" s="5"/>
      <c r="M6" s="5"/>
      <c r="N6" s="5"/>
      <c r="O6" s="5"/>
      <c r="P6" s="5"/>
      <c r="Q6" s="5"/>
      <c r="R6" s="5"/>
      <c r="S6" s="5"/>
    </row>
    <row r="7" spans="1:19">
      <c r="A7" s="78">
        <v>41060</v>
      </c>
      <c r="B7" s="4">
        <v>-0.11604146972628475</v>
      </c>
      <c r="C7" s="4">
        <v>0.96050555145204719</v>
      </c>
      <c r="D7" s="4">
        <v>3.9001251413857435E-2</v>
      </c>
      <c r="E7" s="4">
        <v>-6.8152919277669449E-2</v>
      </c>
      <c r="F7" s="4"/>
      <c r="G7" s="4">
        <v>1.6409266409270096</v>
      </c>
      <c r="H7" s="4"/>
      <c r="I7" s="4">
        <f t="shared" si="0"/>
        <v>1</v>
      </c>
      <c r="J7" s="4">
        <f t="shared" si="1"/>
        <v>3</v>
      </c>
      <c r="L7" s="5"/>
      <c r="M7" s="5"/>
    </row>
    <row r="8" spans="1:19">
      <c r="A8" s="78">
        <v>41090</v>
      </c>
      <c r="B8" s="4">
        <v>-0.21669230499183328</v>
      </c>
      <c r="C8" s="4">
        <v>0.86273766015543218</v>
      </c>
      <c r="D8" s="4">
        <v>-8.2737740396439219E-2</v>
      </c>
      <c r="E8" s="4">
        <v>-0.12877466307864965</v>
      </c>
      <c r="F8" s="4"/>
      <c r="G8" s="4">
        <v>0.96153846153843592</v>
      </c>
      <c r="H8" s="4"/>
      <c r="I8" s="4">
        <f t="shared" si="0"/>
        <v>1</v>
      </c>
      <c r="J8" s="4">
        <f t="shared" si="1"/>
        <v>3</v>
      </c>
    </row>
    <row r="9" spans="1:19">
      <c r="A9" s="78">
        <v>41121</v>
      </c>
      <c r="B9" s="4">
        <v>-0.21855438921421722</v>
      </c>
      <c r="C9" s="4">
        <v>1.0304859958748005</v>
      </c>
      <c r="D9" s="4">
        <v>-2.1154068136272734E-2</v>
      </c>
      <c r="E9" s="4">
        <v>-0.11384875259875316</v>
      </c>
      <c r="F9" s="4"/>
      <c r="G9" s="4">
        <v>1.3500482160076377</v>
      </c>
      <c r="H9" s="4"/>
      <c r="I9" s="4">
        <f t="shared" si="0"/>
        <v>1</v>
      </c>
      <c r="J9" s="4">
        <f t="shared" si="1"/>
        <v>3</v>
      </c>
    </row>
    <row r="10" spans="1:19">
      <c r="A10" s="78">
        <v>41152</v>
      </c>
      <c r="B10" s="4">
        <v>-7.6764353228879964E-2</v>
      </c>
      <c r="C10" s="4">
        <v>0.97859114085011623</v>
      </c>
      <c r="D10" s="4">
        <v>0.17835217944249246</v>
      </c>
      <c r="E10" s="4">
        <v>-0.13742530210672632</v>
      </c>
      <c r="F10" s="4"/>
      <c r="G10" s="4">
        <v>1.9193857965450256</v>
      </c>
      <c r="H10" s="4"/>
      <c r="I10" s="4">
        <f t="shared" si="0"/>
        <v>1</v>
      </c>
      <c r="J10" s="4">
        <f t="shared" si="1"/>
        <v>3</v>
      </c>
    </row>
    <row r="11" spans="1:19">
      <c r="A11" s="78">
        <v>41182</v>
      </c>
      <c r="B11" s="4">
        <v>0.22006595347870567</v>
      </c>
      <c r="C11" s="4">
        <v>0.7097251875435534</v>
      </c>
      <c r="D11" s="4">
        <v>0.48412831635266212</v>
      </c>
      <c r="E11" s="4">
        <v>-0.12598943566525206</v>
      </c>
      <c r="F11" s="4"/>
      <c r="G11" s="4">
        <v>2.1153846153845857</v>
      </c>
      <c r="H11" s="4"/>
      <c r="I11" s="4">
        <f t="shared" si="0"/>
        <v>1</v>
      </c>
      <c r="J11" s="4">
        <f t="shared" si="1"/>
        <v>3</v>
      </c>
    </row>
    <row r="12" spans="1:19">
      <c r="A12" s="78">
        <v>41213</v>
      </c>
      <c r="B12" s="4">
        <v>0.31245991754466262</v>
      </c>
      <c r="C12" s="4">
        <v>0.5688432320766178</v>
      </c>
      <c r="D12" s="4">
        <v>0.40621388554003274</v>
      </c>
      <c r="E12" s="4">
        <v>-0.12578180236926831</v>
      </c>
      <c r="F12" s="4"/>
      <c r="G12" s="4">
        <v>1.8251681075884152</v>
      </c>
      <c r="H12" s="4"/>
      <c r="I12" s="4">
        <f t="shared" si="0"/>
        <v>1</v>
      </c>
      <c r="J12" s="4">
        <f t="shared" si="1"/>
        <v>3</v>
      </c>
    </row>
    <row r="13" spans="1:19">
      <c r="A13" s="78">
        <v>41243</v>
      </c>
      <c r="B13" s="4">
        <v>0.40742003853564762</v>
      </c>
      <c r="C13" s="4">
        <v>0.71190931987712569</v>
      </c>
      <c r="D13" s="4">
        <v>1.9866470801456822E-2</v>
      </c>
      <c r="E13" s="4">
        <v>-0.19065304681639625</v>
      </c>
      <c r="F13" s="4"/>
      <c r="G13" s="4">
        <v>1.4423076923074873</v>
      </c>
      <c r="H13" s="4"/>
      <c r="I13" s="4">
        <f t="shared" si="0"/>
        <v>1</v>
      </c>
      <c r="J13" s="4">
        <f t="shared" si="1"/>
        <v>3</v>
      </c>
    </row>
    <row r="14" spans="1:19">
      <c r="A14" s="78">
        <v>41274</v>
      </c>
      <c r="B14" s="4">
        <v>0.54810859039115489</v>
      </c>
      <c r="C14" s="4">
        <v>0.83376510277389104</v>
      </c>
      <c r="D14" s="4">
        <v>-5.2019460722393211E-2</v>
      </c>
      <c r="E14" s="4">
        <v>-0.29373100303951311</v>
      </c>
      <c r="F14" s="4"/>
      <c r="G14" s="4">
        <v>1.6346153846156231</v>
      </c>
      <c r="H14" s="4"/>
      <c r="I14" s="4">
        <f t="shared" si="0"/>
        <v>1</v>
      </c>
      <c r="J14" s="4">
        <f t="shared" si="1"/>
        <v>3</v>
      </c>
    </row>
    <row r="15" spans="1:19">
      <c r="A15" s="78">
        <v>41305</v>
      </c>
      <c r="B15" s="4">
        <v>0.50326121164928694</v>
      </c>
      <c r="C15" s="4">
        <v>0.72316184024404195</v>
      </c>
      <c r="D15" s="4">
        <v>0.17377455754470045</v>
      </c>
      <c r="E15" s="4">
        <v>-0.33441418497868458</v>
      </c>
      <c r="F15" s="4">
        <v>0.39375227832711729</v>
      </c>
      <c r="G15" s="4">
        <v>1.4573121070862172</v>
      </c>
      <c r="H15" s="4">
        <f>IF(ISNUMBER(A15),G15-F15-E15-D15-C15-B15,"")</f>
        <v>-2.2235957002448847E-3</v>
      </c>
      <c r="I15" s="4">
        <f t="shared" si="0"/>
        <v>1</v>
      </c>
      <c r="J15" s="4">
        <f t="shared" si="1"/>
        <v>3</v>
      </c>
    </row>
    <row r="16" spans="1:19">
      <c r="A16" s="78">
        <v>41333</v>
      </c>
      <c r="B16" s="4">
        <v>0.64315283243425547</v>
      </c>
      <c r="C16" s="4">
        <v>0.62402557272710013</v>
      </c>
      <c r="D16" s="4">
        <v>0.11304495482991586</v>
      </c>
      <c r="E16" s="4">
        <v>-0.37257053907712995</v>
      </c>
      <c r="F16" s="4">
        <v>0.4267368860477338</v>
      </c>
      <c r="G16" s="4">
        <v>1.4573121070862172</v>
      </c>
      <c r="H16" s="4">
        <f>IF(ISNUMBER(A16),G16-F16-E16-D16-C16-B16,"")</f>
        <v>2.2922400124341658E-2</v>
      </c>
      <c r="I16" s="4">
        <f t="shared" si="0"/>
        <v>1</v>
      </c>
      <c r="J16" s="4">
        <f t="shared" si="1"/>
        <v>3</v>
      </c>
      <c r="L16" s="48"/>
    </row>
    <row r="17" spans="1:10">
      <c r="A17" s="78">
        <v>41364</v>
      </c>
      <c r="B17" s="4">
        <v>0.57903868114956858</v>
      </c>
      <c r="C17" s="4">
        <v>0.73108630139212405</v>
      </c>
      <c r="D17" s="4">
        <v>5.3900957178855589E-2</v>
      </c>
      <c r="E17" s="4">
        <v>-0.43296331838647778</v>
      </c>
      <c r="F17" s="4">
        <v>0.31328970165890269</v>
      </c>
      <c r="G17" s="4">
        <v>1.2701193491617246</v>
      </c>
      <c r="H17" s="4">
        <f>IF(ISNUMBER(A17),G17-F17-E17-D17-C17-B17,"")</f>
        <v>2.5767026168751594E-2</v>
      </c>
      <c r="I17" s="4">
        <f t="shared" si="0"/>
        <v>1</v>
      </c>
      <c r="J17" s="4">
        <f t="shared" si="1"/>
        <v>3</v>
      </c>
    </row>
    <row r="18" spans="1:10">
      <c r="A18" s="78">
        <v>41394</v>
      </c>
      <c r="B18" s="4">
        <v>0.71684221571363704</v>
      </c>
      <c r="C18" s="4">
        <v>0.74993681224919551</v>
      </c>
      <c r="D18" s="4">
        <v>0.14074994465222182</v>
      </c>
      <c r="E18" s="4">
        <v>-0.41662745392803485</v>
      </c>
      <c r="F18" s="4">
        <v>-0.11600208490863217</v>
      </c>
      <c r="G18" s="4">
        <v>0.80418292387001156</v>
      </c>
      <c r="H18" s="4">
        <f>IF(ISNUMBER(A18),G18-F18-E18-D18-C18-B18,"")</f>
        <v>-0.2707165099083757</v>
      </c>
      <c r="I18" s="4">
        <f t="shared" si="0"/>
        <v>1</v>
      </c>
      <c r="J18" s="4">
        <f t="shared" si="1"/>
        <v>3</v>
      </c>
    </row>
    <row r="19" spans="1:10">
      <c r="A19" s="78">
        <v>41425</v>
      </c>
      <c r="B19" s="4">
        <v>0.74961581504647534</v>
      </c>
      <c r="C19" s="4">
        <v>0.75840298081839841</v>
      </c>
      <c r="D19" s="4">
        <v>2.4438882935089928E-2</v>
      </c>
      <c r="E19" s="4">
        <v>-0.45667309944013196</v>
      </c>
      <c r="F19" s="4">
        <v>-0.13156561997152505</v>
      </c>
      <c r="G19" s="4">
        <v>0.90408796145564629</v>
      </c>
      <c r="H19" s="4">
        <f t="shared" ref="H19:H82" si="2">IF(ISNUMBER(A19),G19-F19-E19-D19-C19-B19,"")</f>
        <v>-4.0130997932660395E-2</v>
      </c>
      <c r="I19" s="4">
        <f t="shared" si="0"/>
        <v>1</v>
      </c>
      <c r="J19" s="4">
        <f t="shared" si="1"/>
        <v>3</v>
      </c>
    </row>
    <row r="20" spans="1:10">
      <c r="A20" s="78">
        <v>41455</v>
      </c>
      <c r="B20" s="4">
        <v>0.86112965939624286</v>
      </c>
      <c r="C20" s="4">
        <v>0.81285055283409502</v>
      </c>
      <c r="D20" s="4">
        <v>0.22355537438290554</v>
      </c>
      <c r="E20" s="4">
        <v>-0.40800610363470963</v>
      </c>
      <c r="F20" s="4">
        <v>0.24726554406307766</v>
      </c>
      <c r="G20" s="4">
        <v>1.9939092000326175</v>
      </c>
      <c r="H20" s="4">
        <f t="shared" si="2"/>
        <v>0.25711417299100592</v>
      </c>
      <c r="I20" s="4">
        <f t="shared" si="0"/>
        <v>1</v>
      </c>
      <c r="J20" s="4">
        <f t="shared" si="1"/>
        <v>3</v>
      </c>
    </row>
    <row r="21" spans="1:10">
      <c r="A21" s="78">
        <v>41486</v>
      </c>
      <c r="B21" s="4">
        <v>1.0049652206549677</v>
      </c>
      <c r="C21" s="4">
        <v>0.80031053205440772</v>
      </c>
      <c r="D21" s="4">
        <v>0.28426982372202492</v>
      </c>
      <c r="E21" s="4">
        <v>-0.37985163985755083</v>
      </c>
      <c r="F21" s="4">
        <v>0.31368449527216258</v>
      </c>
      <c r="G21" s="4">
        <v>2.1971500226136254</v>
      </c>
      <c r="H21" s="4">
        <f t="shared" si="2"/>
        <v>0.17377159076761317</v>
      </c>
      <c r="I21" s="4">
        <f t="shared" si="0"/>
        <v>1</v>
      </c>
      <c r="J21" s="4">
        <f t="shared" si="1"/>
        <v>3</v>
      </c>
    </row>
    <row r="22" spans="1:10">
      <c r="A22" s="78">
        <v>41517</v>
      </c>
      <c r="B22" s="4">
        <v>0.90360524187061408</v>
      </c>
      <c r="C22" s="4">
        <v>0.69804059621038506</v>
      </c>
      <c r="D22" s="4">
        <v>-2.350098733425374E-2</v>
      </c>
      <c r="E22" s="4">
        <v>-0.35788496206694853</v>
      </c>
      <c r="F22" s="4">
        <v>0.15663654784802211</v>
      </c>
      <c r="G22" s="4">
        <v>1.3367275733729089</v>
      </c>
      <c r="H22" s="4">
        <f t="shared" si="2"/>
        <v>-4.0168863154910084E-2</v>
      </c>
      <c r="I22" s="4">
        <f t="shared" si="0"/>
        <v>1</v>
      </c>
      <c r="J22" s="4">
        <f t="shared" si="1"/>
        <v>3</v>
      </c>
    </row>
    <row r="23" spans="1:10">
      <c r="A23" s="78">
        <v>41547</v>
      </c>
      <c r="B23" s="4">
        <v>0.84525661568869959</v>
      </c>
      <c r="C23" s="4">
        <v>0.69974028638284524</v>
      </c>
      <c r="D23" s="4">
        <v>-0.1090085800548543</v>
      </c>
      <c r="E23" s="4">
        <v>-0.3711775027243685</v>
      </c>
      <c r="F23" s="4">
        <v>-2.9304850054499152E-2</v>
      </c>
      <c r="G23" s="4">
        <v>1.3367275733729089</v>
      </c>
      <c r="H23" s="4">
        <f t="shared" si="2"/>
        <v>0.30122160413508614</v>
      </c>
      <c r="I23" s="4">
        <f t="shared" si="0"/>
        <v>1</v>
      </c>
      <c r="J23" s="4">
        <f t="shared" si="1"/>
        <v>3</v>
      </c>
    </row>
    <row r="24" spans="1:10">
      <c r="A24" s="78">
        <v>41578</v>
      </c>
      <c r="B24" s="4">
        <v>0.76358373098265042</v>
      </c>
      <c r="C24" s="4">
        <v>0.93953233998709185</v>
      </c>
      <c r="D24" s="4">
        <v>0.13205675202447156</v>
      </c>
      <c r="E24" s="4">
        <v>-0.37439566252531375</v>
      </c>
      <c r="F24" s="4">
        <v>-9.2321271776060698E-2</v>
      </c>
      <c r="G24" s="4">
        <v>1.8256648081657945</v>
      </c>
      <c r="H24" s="4">
        <f t="shared" si="2"/>
        <v>0.45720891947295506</v>
      </c>
      <c r="I24" s="4">
        <f t="shared" si="0"/>
        <v>1</v>
      </c>
      <c r="J24" s="4">
        <f t="shared" si="1"/>
        <v>3</v>
      </c>
    </row>
    <row r="25" spans="1:10">
      <c r="A25" s="78">
        <v>41608</v>
      </c>
      <c r="B25" s="4">
        <v>0.54126354756473105</v>
      </c>
      <c r="C25" s="4">
        <v>0.90929906614465794</v>
      </c>
      <c r="D25" s="4">
        <v>0.26738014391571446</v>
      </c>
      <c r="E25" s="4">
        <v>-0.32708563794874745</v>
      </c>
      <c r="F25" s="4">
        <v>3.608031309013348E-2</v>
      </c>
      <c r="G25" s="4">
        <v>1.9093883207063067</v>
      </c>
      <c r="H25" s="4">
        <f t="shared" si="2"/>
        <v>0.48245088793981739</v>
      </c>
      <c r="I25" s="4">
        <f t="shared" si="0"/>
        <v>1</v>
      </c>
      <c r="J25" s="4">
        <f t="shared" si="1"/>
        <v>3</v>
      </c>
    </row>
    <row r="26" spans="1:10">
      <c r="A26" s="78">
        <v>41639</v>
      </c>
      <c r="B26" s="4">
        <v>0.47166979238715978</v>
      </c>
      <c r="C26" s="4">
        <v>0.73783377888514246</v>
      </c>
      <c r="D26" s="4">
        <v>0.35607062402895462</v>
      </c>
      <c r="E26" s="4">
        <v>-0.23258019114626205</v>
      </c>
      <c r="F26" s="4">
        <v>0.11789007033692905</v>
      </c>
      <c r="G26" s="4">
        <v>1.8160876848833718</v>
      </c>
      <c r="H26" s="4">
        <f t="shared" si="2"/>
        <v>0.36520361039144811</v>
      </c>
      <c r="I26" s="4">
        <f t="shared" si="0"/>
        <v>1</v>
      </c>
      <c r="J26" s="4">
        <f t="shared" si="1"/>
        <v>3</v>
      </c>
    </row>
    <row r="27" spans="1:10">
      <c r="A27" s="78">
        <v>41670</v>
      </c>
      <c r="B27" s="4">
        <v>0.32970950927501153</v>
      </c>
      <c r="C27" s="4">
        <v>0.60926337449756418</v>
      </c>
      <c r="D27" s="4">
        <v>0.20486242909643451</v>
      </c>
      <c r="E27" s="4">
        <v>-0.18286499382969978</v>
      </c>
      <c r="F27" s="4">
        <v>0.15649036123017468</v>
      </c>
      <c r="G27" s="4">
        <v>1.395812562313048</v>
      </c>
      <c r="H27" s="4">
        <f t="shared" si="2"/>
        <v>0.27835188204356287</v>
      </c>
      <c r="I27" s="4">
        <f t="shared" si="0"/>
        <v>1</v>
      </c>
      <c r="J27" s="4">
        <f t="shared" si="1"/>
        <v>3</v>
      </c>
    </row>
    <row r="28" spans="1:10">
      <c r="A28" s="78">
        <v>41698</v>
      </c>
      <c r="B28" s="4">
        <v>0.13569690265486675</v>
      </c>
      <c r="C28" s="4">
        <v>0.79016917379669549</v>
      </c>
      <c r="D28" s="4">
        <v>7.8674181630724385E-2</v>
      </c>
      <c r="E28" s="4">
        <v>-0.20981005707925277</v>
      </c>
      <c r="F28" s="4">
        <v>-5.094372678137718E-2</v>
      </c>
      <c r="G28" s="4">
        <v>1.1964107676968982</v>
      </c>
      <c r="H28" s="4">
        <f t="shared" si="2"/>
        <v>0.45262429347524158</v>
      </c>
      <c r="I28" s="4">
        <f t="shared" si="0"/>
        <v>1</v>
      </c>
      <c r="J28" s="4">
        <f t="shared" si="1"/>
        <v>3</v>
      </c>
    </row>
    <row r="29" spans="1:10">
      <c r="A29" s="78">
        <v>41729</v>
      </c>
      <c r="B29" s="4">
        <v>0.20415057915057958</v>
      </c>
      <c r="C29" s="4">
        <v>0.81316621847023196</v>
      </c>
      <c r="D29" s="4">
        <v>0.15775703645320213</v>
      </c>
      <c r="E29" s="4">
        <v>-0.14247621192631157</v>
      </c>
      <c r="F29" s="4">
        <v>-2.5642376880436177E-2</v>
      </c>
      <c r="G29" s="4">
        <v>1.2935323383085118</v>
      </c>
      <c r="H29" s="4">
        <f t="shared" si="2"/>
        <v>0.2865770930412459</v>
      </c>
      <c r="I29" s="4">
        <f t="shared" si="0"/>
        <v>1</v>
      </c>
      <c r="J29" s="4">
        <f t="shared" si="1"/>
        <v>3</v>
      </c>
    </row>
    <row r="30" spans="1:10">
      <c r="A30" s="78">
        <v>41759</v>
      </c>
      <c r="B30" s="4">
        <v>2.6905997963990187E-2</v>
      </c>
      <c r="C30" s="4">
        <v>0.60795850810654006</v>
      </c>
      <c r="D30" s="4">
        <v>2.0459492472069494E-2</v>
      </c>
      <c r="E30" s="4">
        <v>-0.14203050949067139</v>
      </c>
      <c r="F30" s="4">
        <v>0.15798201065492787</v>
      </c>
      <c r="G30" s="4">
        <v>0.9910802775024985</v>
      </c>
      <c r="H30" s="4">
        <f t="shared" si="2"/>
        <v>0.31980477779564231</v>
      </c>
      <c r="I30" s="4">
        <f t="shared" si="0"/>
        <v>1</v>
      </c>
      <c r="J30" s="4">
        <f t="shared" si="1"/>
        <v>3</v>
      </c>
    </row>
    <row r="31" spans="1:10">
      <c r="A31" s="78">
        <v>41790</v>
      </c>
      <c r="B31" s="4">
        <v>5.3708428742773477E-2</v>
      </c>
      <c r="C31" s="4">
        <v>0.60616374733716227</v>
      </c>
      <c r="D31" s="4">
        <v>2.8866578735797913E-2</v>
      </c>
      <c r="E31" s="4">
        <v>-9.923051173080305E-2</v>
      </c>
      <c r="F31" s="4">
        <v>0.28500855294090144</v>
      </c>
      <c r="G31" s="4">
        <v>0.99009900990132405</v>
      </c>
      <c r="H31" s="4">
        <f t="shared" si="2"/>
        <v>0.11558221387549195</v>
      </c>
      <c r="I31" s="4">
        <f t="shared" si="0"/>
        <v>1</v>
      </c>
      <c r="J31" s="4">
        <f t="shared" si="1"/>
        <v>3</v>
      </c>
    </row>
    <row r="32" spans="1:10">
      <c r="A32" s="78">
        <v>41820</v>
      </c>
      <c r="B32" s="4">
        <v>-9.31835532692184E-2</v>
      </c>
      <c r="C32" s="4">
        <v>0.60553398947127846</v>
      </c>
      <c r="D32" s="4">
        <v>-6.3259427139684743E-2</v>
      </c>
      <c r="E32" s="4">
        <v>-0.11472069463704405</v>
      </c>
      <c r="F32" s="4">
        <v>9.9989118284581624E-3</v>
      </c>
      <c r="G32" s="4">
        <v>0.49115913555952684</v>
      </c>
      <c r="H32" s="4">
        <f t="shared" si="2"/>
        <v>0.14678990930573749</v>
      </c>
      <c r="I32" s="4">
        <f t="shared" si="0"/>
        <v>1</v>
      </c>
      <c r="J32" s="4">
        <f t="shared" si="1"/>
        <v>3</v>
      </c>
    </row>
    <row r="33" spans="1:10">
      <c r="A33" s="78">
        <v>41851</v>
      </c>
      <c r="B33" s="4">
        <v>-0.1977715664711627</v>
      </c>
      <c r="C33" s="4">
        <v>0.5746662221693839</v>
      </c>
      <c r="D33" s="4">
        <v>-9.9931025953216776E-2</v>
      </c>
      <c r="E33" s="4">
        <v>-0.11458806955653882</v>
      </c>
      <c r="F33" s="4">
        <v>0.10079797943126233</v>
      </c>
      <c r="G33" s="4">
        <v>0.29382957884458438</v>
      </c>
      <c r="H33" s="4">
        <f t="shared" si="2"/>
        <v>3.0656039224856463E-2</v>
      </c>
      <c r="I33" s="4">
        <f t="shared" si="0"/>
        <v>1</v>
      </c>
      <c r="J33" s="4">
        <f t="shared" si="1"/>
        <v>3</v>
      </c>
    </row>
    <row r="34" spans="1:10">
      <c r="A34" s="78">
        <v>41882</v>
      </c>
      <c r="B34" s="4">
        <v>-0.20954675685255089</v>
      </c>
      <c r="C34" s="4">
        <v>0.5251259905800354</v>
      </c>
      <c r="D34" s="4">
        <v>9.8520161048464283E-2</v>
      </c>
      <c r="E34" s="4">
        <v>-0.19288642157140432</v>
      </c>
      <c r="F34" s="4">
        <v>-0.10172088359486373</v>
      </c>
      <c r="G34" s="4">
        <v>0</v>
      </c>
      <c r="H34" s="4">
        <f t="shared" si="2"/>
        <v>-0.11949208960968075</v>
      </c>
      <c r="I34" s="4">
        <f t="shared" si="0"/>
        <v>1</v>
      </c>
      <c r="J34" s="4">
        <f t="shared" si="1"/>
        <v>3</v>
      </c>
    </row>
    <row r="35" spans="1:10">
      <c r="A35" s="78">
        <v>41912</v>
      </c>
      <c r="B35" s="4">
        <v>-0.40487072037401278</v>
      </c>
      <c r="C35" s="4">
        <v>0.55379475136972844</v>
      </c>
      <c r="D35" s="4">
        <v>5.9093816239948489E-3</v>
      </c>
      <c r="E35" s="4">
        <v>-0.1933426545980817</v>
      </c>
      <c r="F35" s="4">
        <v>-0.23649796743132212</v>
      </c>
      <c r="G35" s="4">
        <v>-0.29325513196413189</v>
      </c>
      <c r="H35" s="4">
        <f t="shared" si="2"/>
        <v>-1.8247922554438578E-2</v>
      </c>
      <c r="I35" s="4">
        <f t="shared" si="0"/>
        <v>1</v>
      </c>
      <c r="J35" s="4">
        <f t="shared" si="1"/>
        <v>3</v>
      </c>
    </row>
    <row r="36" spans="1:10">
      <c r="A36" s="78">
        <v>41943</v>
      </c>
      <c r="B36" s="4">
        <v>-0.36188367605711391</v>
      </c>
      <c r="C36" s="4">
        <v>0.58011441973913602</v>
      </c>
      <c r="D36" s="4">
        <v>-0.14068530481283414</v>
      </c>
      <c r="E36" s="4">
        <v>-0.18985765929821583</v>
      </c>
      <c r="F36" s="4">
        <v>-5.686922893390628E-2</v>
      </c>
      <c r="G36" s="4">
        <v>-0.29239766081904373</v>
      </c>
      <c r="H36" s="4">
        <f t="shared" si="2"/>
        <v>-0.12321621145610961</v>
      </c>
      <c r="I36" s="4">
        <f t="shared" si="0"/>
        <v>1</v>
      </c>
      <c r="J36" s="4">
        <f t="shared" si="1"/>
        <v>3</v>
      </c>
    </row>
    <row r="37" spans="1:10">
      <c r="A37" s="78">
        <v>41973</v>
      </c>
      <c r="B37" s="4">
        <v>-0.30037082019218275</v>
      </c>
      <c r="C37" s="4">
        <v>0.70750744395226572</v>
      </c>
      <c r="D37" s="4">
        <v>-9.8543011213346396E-2</v>
      </c>
      <c r="E37" s="4">
        <v>-0.18985765929821583</v>
      </c>
      <c r="F37" s="4">
        <v>-0.14795755685559706</v>
      </c>
      <c r="G37" s="4">
        <v>-9.784735812176093E-2</v>
      </c>
      <c r="H37" s="4">
        <f t="shared" si="2"/>
        <v>-6.8625754514684612E-2</v>
      </c>
      <c r="I37" s="4">
        <f t="shared" si="0"/>
        <v>1</v>
      </c>
      <c r="J37" s="4">
        <f t="shared" si="1"/>
        <v>3</v>
      </c>
    </row>
    <row r="38" spans="1:10">
      <c r="A38" s="78">
        <v>42004</v>
      </c>
      <c r="B38" s="4">
        <v>-0.33923982789322338</v>
      </c>
      <c r="C38" s="4">
        <v>0.81402463568235117</v>
      </c>
      <c r="D38" s="4">
        <v>-0.27207800534185989</v>
      </c>
      <c r="E38" s="4">
        <v>-0.18774125596184418</v>
      </c>
      <c r="F38" s="4">
        <v>-0.28918396648496014</v>
      </c>
      <c r="G38" s="4">
        <v>-0.19550342130975062</v>
      </c>
      <c r="H38" s="4">
        <f t="shared" si="2"/>
        <v>7.871499868978582E-2</v>
      </c>
      <c r="I38" s="4">
        <f t="shared" si="0"/>
        <v>1</v>
      </c>
      <c r="J38" s="4">
        <f t="shared" si="1"/>
        <v>3</v>
      </c>
    </row>
    <row r="39" spans="1:10">
      <c r="A39" s="78">
        <v>42035</v>
      </c>
      <c r="B39" s="4">
        <v>-0.26879150564242615</v>
      </c>
      <c r="C39" s="4">
        <v>0.67865718705979405</v>
      </c>
      <c r="D39" s="4">
        <v>-0.25684094148265685</v>
      </c>
      <c r="E39" s="4">
        <v>-0.1663488450251723</v>
      </c>
      <c r="F39" s="4">
        <v>-0.65200974028622094</v>
      </c>
      <c r="G39" s="4">
        <v>-0.50737649173043797</v>
      </c>
      <c r="H39" s="4">
        <f t="shared" si="2"/>
        <v>0.1579573536462443</v>
      </c>
      <c r="I39" s="4">
        <f t="shared" si="0"/>
        <v>1</v>
      </c>
      <c r="J39" s="4">
        <f t="shared" si="1"/>
        <v>3</v>
      </c>
    </row>
    <row r="40" spans="1:10">
      <c r="A40" s="78">
        <v>42063</v>
      </c>
      <c r="B40" s="4">
        <v>-0.20204517261707272</v>
      </c>
      <c r="C40" s="4">
        <v>0.61357244391245191</v>
      </c>
      <c r="D40" s="4">
        <v>-0.14902960354806369</v>
      </c>
      <c r="E40" s="4">
        <v>-0.16335612373478645</v>
      </c>
      <c r="F40" s="4">
        <v>-1.0041549493897572</v>
      </c>
      <c r="G40" s="4">
        <v>-1.0147801760969744</v>
      </c>
      <c r="H40" s="4">
        <f t="shared" si="2"/>
        <v>-0.10976677071974617</v>
      </c>
      <c r="I40" s="4">
        <f t="shared" si="0"/>
        <v>1</v>
      </c>
      <c r="J40" s="4">
        <f t="shared" si="1"/>
        <v>3</v>
      </c>
    </row>
    <row r="41" spans="1:10">
      <c r="A41" s="78">
        <v>42094</v>
      </c>
      <c r="B41" s="4">
        <v>-0.23081976151295158</v>
      </c>
      <c r="C41" s="4">
        <v>0.57355176994417401</v>
      </c>
      <c r="D41" s="4">
        <v>-0.18820537957289091</v>
      </c>
      <c r="E41" s="4">
        <v>-0.18169901807338931</v>
      </c>
      <c r="F41" s="4">
        <v>-0.86780461850623314</v>
      </c>
      <c r="G41" s="4">
        <v>-1.0058957607666952</v>
      </c>
      <c r="H41" s="4">
        <f t="shared" si="2"/>
        <v>-0.11091875304540422</v>
      </c>
      <c r="I41" s="4">
        <f t="shared" si="0"/>
        <v>1</v>
      </c>
      <c r="J41" s="4">
        <f t="shared" si="1"/>
        <v>3</v>
      </c>
    </row>
    <row r="42" spans="1:10">
      <c r="A42" s="78">
        <v>42124</v>
      </c>
      <c r="B42" s="4">
        <v>-0.16310663606748593</v>
      </c>
      <c r="C42" s="4">
        <v>0.52539170625775811</v>
      </c>
      <c r="D42" s="4">
        <v>5.1573486593682508E-2</v>
      </c>
      <c r="E42" s="4">
        <v>-0.18374613435769335</v>
      </c>
      <c r="F42" s="4">
        <v>-0.81453496930866132</v>
      </c>
      <c r="G42" s="4">
        <v>-0.50245524622620774</v>
      </c>
      <c r="H42" s="4">
        <f t="shared" si="2"/>
        <v>8.1967300656192288E-2</v>
      </c>
      <c r="I42" s="4">
        <f t="shared" si="0"/>
        <v>1</v>
      </c>
      <c r="J42" s="4">
        <f t="shared" si="1"/>
        <v>3</v>
      </c>
    </row>
    <row r="43" spans="1:10">
      <c r="A43" s="78">
        <v>42155</v>
      </c>
      <c r="B43" s="4">
        <v>-0.14867524653071279</v>
      </c>
      <c r="C43" s="4">
        <v>0.52417564888048729</v>
      </c>
      <c r="D43" s="4">
        <v>0.16917525279742263</v>
      </c>
      <c r="E43" s="4">
        <v>-0.18520316385164332</v>
      </c>
      <c r="F43" s="4">
        <v>-0.79041587028255411</v>
      </c>
      <c r="G43" s="4">
        <v>-0.40000186247016734</v>
      </c>
      <c r="H43" s="4">
        <f t="shared" si="2"/>
        <v>3.0941516516833023E-2</v>
      </c>
      <c r="I43" s="4">
        <f t="shared" si="0"/>
        <v>1</v>
      </c>
      <c r="J43" s="4">
        <f t="shared" si="1"/>
        <v>3</v>
      </c>
    </row>
    <row r="44" spans="1:10">
      <c r="A44" s="78">
        <v>42185</v>
      </c>
      <c r="B44" s="4">
        <v>-8.1660692645397853E-2</v>
      </c>
      <c r="C44" s="4">
        <v>0.55242290556659357</v>
      </c>
      <c r="D44" s="4">
        <v>0.13964964619167353</v>
      </c>
      <c r="E44" s="4">
        <v>-0.1823418119380715</v>
      </c>
      <c r="F44" s="4">
        <v>-0.76165527641727493</v>
      </c>
      <c r="G44" s="4">
        <v>-0.39296373943393803</v>
      </c>
      <c r="H44" s="4">
        <f t="shared" si="2"/>
        <v>-5.9378510191460815E-2</v>
      </c>
      <c r="I44" s="4">
        <f t="shared" si="0"/>
        <v>1</v>
      </c>
      <c r="J44" s="4">
        <f t="shared" si="1"/>
        <v>3</v>
      </c>
    </row>
    <row r="45" spans="1:10">
      <c r="A45" s="78">
        <v>42216</v>
      </c>
      <c r="B45" s="4">
        <v>-1.1413090503156241E-3</v>
      </c>
      <c r="C45" s="4">
        <v>0.58511899131229739</v>
      </c>
      <c r="D45" s="4">
        <v>0.11019490396904533</v>
      </c>
      <c r="E45" s="4">
        <v>-0.18215479469505813</v>
      </c>
      <c r="F45" s="4">
        <v>-0.80881897734086705</v>
      </c>
      <c r="G45" s="4">
        <v>-0.2910174895078832</v>
      </c>
      <c r="H45" s="4">
        <f t="shared" si="2"/>
        <v>5.7836962970149218E-3</v>
      </c>
      <c r="I45" s="4">
        <f t="shared" si="0"/>
        <v>1</v>
      </c>
      <c r="J45" s="4">
        <f t="shared" si="1"/>
        <v>3</v>
      </c>
    </row>
    <row r="46" spans="1:10">
      <c r="A46" s="78">
        <v>42247</v>
      </c>
      <c r="B46" s="4">
        <v>-4.2047429172227826E-2</v>
      </c>
      <c r="C46" s="4">
        <v>0.64382846198547983</v>
      </c>
      <c r="D46" s="4">
        <v>-6.3809743845680583E-2</v>
      </c>
      <c r="E46" s="4">
        <v>-0.16347612132072428</v>
      </c>
      <c r="F46" s="4">
        <v>-0.85380682416615783</v>
      </c>
      <c r="G46" s="4">
        <v>-0.39296373943393803</v>
      </c>
      <c r="H46" s="4">
        <f t="shared" si="2"/>
        <v>8.6347917085372719E-2</v>
      </c>
      <c r="I46" s="4">
        <f t="shared" si="0"/>
        <v>1</v>
      </c>
      <c r="J46" s="4">
        <f t="shared" si="1"/>
        <v>3</v>
      </c>
    </row>
    <row r="47" spans="1:10">
      <c r="A47" s="78">
        <v>42277</v>
      </c>
      <c r="B47" s="4">
        <v>7.7426819024401586E-2</v>
      </c>
      <c r="C47" s="4">
        <v>0.67490366867744889</v>
      </c>
      <c r="D47" s="4">
        <v>0.25706850938920062</v>
      </c>
      <c r="E47" s="4">
        <v>-0.1618804924422059</v>
      </c>
      <c r="F47" s="4">
        <v>-1.0911452082116038</v>
      </c>
      <c r="G47" s="4">
        <v>-0.50000186060020768</v>
      </c>
      <c r="H47" s="4">
        <f t="shared" si="2"/>
        <v>-0.25637515703744906</v>
      </c>
      <c r="I47" s="4">
        <f t="shared" si="0"/>
        <v>1</v>
      </c>
      <c r="J47" s="4">
        <f t="shared" si="1"/>
        <v>3</v>
      </c>
    </row>
    <row r="48" spans="1:10">
      <c r="A48" s="78">
        <v>42308</v>
      </c>
      <c r="B48" s="4">
        <v>9.5057678023934111E-2</v>
      </c>
      <c r="C48" s="4">
        <v>0.52679733612566482</v>
      </c>
      <c r="D48" s="4">
        <v>0.42231894628861433</v>
      </c>
      <c r="E48" s="4">
        <v>-0.1837959424667592</v>
      </c>
      <c r="F48" s="4">
        <v>-1.1582642470476197</v>
      </c>
      <c r="G48" s="4">
        <v>-0.69208396844465669</v>
      </c>
      <c r="H48" s="4">
        <f t="shared" si="2"/>
        <v>-0.39419773936849106</v>
      </c>
      <c r="I48" s="4">
        <f t="shared" si="0"/>
        <v>1</v>
      </c>
      <c r="J48" s="4">
        <f t="shared" si="1"/>
        <v>3</v>
      </c>
    </row>
    <row r="49" spans="1:10">
      <c r="A49" s="78">
        <v>42338</v>
      </c>
      <c r="B49" s="4">
        <v>1.0560834301075636E-2</v>
      </c>
      <c r="C49" s="4">
        <v>0.47528608885118961</v>
      </c>
      <c r="D49" s="4">
        <v>0.45280129125425722</v>
      </c>
      <c r="E49" s="4">
        <v>-0.18720611695932374</v>
      </c>
      <c r="F49" s="4">
        <v>-1.0952287977745672</v>
      </c>
      <c r="G49" s="4">
        <v>-0.89716150057748134</v>
      </c>
      <c r="H49" s="4">
        <f t="shared" si="2"/>
        <v>-0.55337480025011287</v>
      </c>
      <c r="I49" s="4">
        <f t="shared" si="0"/>
        <v>1</v>
      </c>
      <c r="J49" s="4">
        <f t="shared" si="1"/>
        <v>3</v>
      </c>
    </row>
    <row r="50" spans="1:10">
      <c r="A50" s="78">
        <v>42369</v>
      </c>
      <c r="B50" s="4">
        <v>-1.8622073214605739E-2</v>
      </c>
      <c r="C50" s="4">
        <v>0.55423172043702951</v>
      </c>
      <c r="D50" s="4">
        <v>0.42441327572159182</v>
      </c>
      <c r="E50" s="4">
        <v>-0.19134370064185208</v>
      </c>
      <c r="F50" s="4">
        <v>-1.004795219697747</v>
      </c>
      <c r="G50" s="4">
        <v>-0.99706355551641979</v>
      </c>
      <c r="H50" s="4">
        <f t="shared" si="2"/>
        <v>-0.76094755812083636</v>
      </c>
      <c r="I50" s="4">
        <f t="shared" si="0"/>
        <v>1</v>
      </c>
      <c r="J50" s="4">
        <f t="shared" si="1"/>
        <v>3</v>
      </c>
    </row>
    <row r="51" spans="1:10">
      <c r="A51" s="78">
        <v>42400</v>
      </c>
      <c r="B51" s="4">
        <v>-1.3993939393937945E-2</v>
      </c>
      <c r="C51" s="4">
        <v>0.66924552784203517</v>
      </c>
      <c r="D51" s="4">
        <v>0.35038898986780065</v>
      </c>
      <c r="E51" s="4">
        <v>-0.19130175154028264</v>
      </c>
      <c r="F51" s="4">
        <v>-0.82013824171860195</v>
      </c>
      <c r="G51" s="4">
        <v>-0.60483870967742437</v>
      </c>
      <c r="H51" s="4">
        <f t="shared" si="2"/>
        <v>-0.59903929473443773</v>
      </c>
      <c r="I51" s="4">
        <f t="shared" si="0"/>
        <v>1</v>
      </c>
      <c r="J51" s="4">
        <f t="shared" si="1"/>
        <v>3</v>
      </c>
    </row>
    <row r="52" spans="1:10">
      <c r="A52" s="78">
        <v>42429</v>
      </c>
      <c r="B52" s="4">
        <v>-4.2024653618398342E-2</v>
      </c>
      <c r="C52" s="4">
        <v>0.69514207251420357</v>
      </c>
      <c r="D52" s="4">
        <v>0.26489921399594313</v>
      </c>
      <c r="E52" s="4">
        <v>-0.14621383647798727</v>
      </c>
      <c r="F52" s="4">
        <v>-0.45040012881750607</v>
      </c>
      <c r="G52" s="4">
        <v>-0.20304568527919065</v>
      </c>
      <c r="H52" s="4">
        <f t="shared" si="2"/>
        <v>-0.52444835287544556</v>
      </c>
      <c r="I52" s="4">
        <f t="shared" si="0"/>
        <v>1</v>
      </c>
      <c r="J52" s="4">
        <f t="shared" si="1"/>
        <v>3</v>
      </c>
    </row>
    <row r="53" spans="1:10">
      <c r="A53" s="78">
        <v>42460</v>
      </c>
      <c r="B53" s="4">
        <v>-9.8456035140268447E-2</v>
      </c>
      <c r="C53" s="4">
        <v>0.61610340447027201</v>
      </c>
      <c r="D53" s="4">
        <v>0.18919775094960067</v>
      </c>
      <c r="E53" s="4">
        <v>-0.12650642398532175</v>
      </c>
      <c r="F53" s="4">
        <v>-0.78003473554341951</v>
      </c>
      <c r="G53" s="4">
        <v>-0.70850202429150189</v>
      </c>
      <c r="H53" s="4">
        <f t="shared" si="2"/>
        <v>-0.50880598504236485</v>
      </c>
      <c r="I53" s="4">
        <f t="shared" si="0"/>
        <v>1</v>
      </c>
      <c r="J53" s="4">
        <f t="shared" si="1"/>
        <v>3</v>
      </c>
    </row>
    <row r="54" spans="1:10">
      <c r="A54" s="78">
        <v>42490</v>
      </c>
      <c r="B54" s="4">
        <v>-0.16793192715984384</v>
      </c>
      <c r="C54" s="4">
        <v>0.69790773108024695</v>
      </c>
      <c r="D54" s="4">
        <v>-5.1522286271007627E-2</v>
      </c>
      <c r="E54" s="4">
        <v>-0.12788378312667137</v>
      </c>
      <c r="F54" s="4">
        <v>-0.63373388083985238</v>
      </c>
      <c r="G54" s="4">
        <v>-0.90543259557345213</v>
      </c>
      <c r="H54" s="4">
        <f t="shared" si="2"/>
        <v>-0.62226844925632385</v>
      </c>
      <c r="I54" s="4">
        <f t="shared" si="0"/>
        <v>1</v>
      </c>
      <c r="J54" s="4">
        <f t="shared" si="1"/>
        <v>3</v>
      </c>
    </row>
    <row r="55" spans="1:10">
      <c r="A55" s="78">
        <v>42521</v>
      </c>
      <c r="B55" s="4">
        <v>-0.13881026259077245</v>
      </c>
      <c r="C55" s="4">
        <v>0.61720512715361575</v>
      </c>
      <c r="D55" s="4">
        <v>-3.8284869062426667E-2</v>
      </c>
      <c r="E55" s="4">
        <v>-0.12580928093950933</v>
      </c>
      <c r="F55" s="4">
        <v>-0.67646519043977726</v>
      </c>
      <c r="G55" s="4">
        <v>-0.80321285140562138</v>
      </c>
      <c r="H55" s="4">
        <f t="shared" si="2"/>
        <v>-0.44104837552675147</v>
      </c>
      <c r="I55" s="4">
        <f t="shared" si="0"/>
        <v>1</v>
      </c>
      <c r="J55" s="4">
        <f t="shared" si="1"/>
        <v>3</v>
      </c>
    </row>
    <row r="56" spans="1:10">
      <c r="A56" s="78">
        <v>42551</v>
      </c>
      <c r="B56" s="4">
        <v>-0.23550651187746774</v>
      </c>
      <c r="C56" s="4">
        <v>0.53630114266189599</v>
      </c>
      <c r="D56" s="4">
        <v>-3.254197867029749E-2</v>
      </c>
      <c r="E56" s="4">
        <v>-0.12566995726183547</v>
      </c>
      <c r="F56" s="4">
        <v>-0.58197390955746586</v>
      </c>
      <c r="G56" s="4">
        <v>-0.80080080080080496</v>
      </c>
      <c r="H56" s="4">
        <f t="shared" si="2"/>
        <v>-0.36140958609563434</v>
      </c>
      <c r="I56" s="4">
        <f t="shared" si="0"/>
        <v>1</v>
      </c>
      <c r="J56" s="4">
        <f t="shared" si="1"/>
        <v>3</v>
      </c>
    </row>
    <row r="57" spans="1:10">
      <c r="A57" s="78">
        <v>42582</v>
      </c>
      <c r="B57" s="4">
        <v>-0.27427339037307591</v>
      </c>
      <c r="C57" s="4">
        <v>0.58046649191607103</v>
      </c>
      <c r="D57" s="4">
        <v>9.8501788469769078E-2</v>
      </c>
      <c r="E57" s="4">
        <v>-0.11878963110668025</v>
      </c>
      <c r="F57" s="4">
        <v>-0.60677968355608303</v>
      </c>
      <c r="G57" s="4">
        <v>-0.59940059940059021</v>
      </c>
      <c r="H57" s="4">
        <f t="shared" si="2"/>
        <v>-0.2785261747505911</v>
      </c>
      <c r="I57" s="4">
        <f t="shared" si="0"/>
        <v>1</v>
      </c>
      <c r="J57" s="4">
        <f t="shared" si="1"/>
        <v>3</v>
      </c>
    </row>
    <row r="58" spans="1:10">
      <c r="A58" s="78">
        <v>42613</v>
      </c>
      <c r="B58" s="4">
        <v>-0.23242376944965629</v>
      </c>
      <c r="C58" s="4">
        <v>0.5050889971090966</v>
      </c>
      <c r="D58" s="4">
        <v>0.17433058679379104</v>
      </c>
      <c r="E58" s="4">
        <v>-8.4508267387248509E-2</v>
      </c>
      <c r="F58" s="4">
        <v>-0.6141479687678485</v>
      </c>
      <c r="G58" s="4">
        <v>-0.70070070070070711</v>
      </c>
      <c r="H58" s="4">
        <f t="shared" si="2"/>
        <v>-0.44904027899884147</v>
      </c>
      <c r="I58" s="4">
        <f t="shared" si="0"/>
        <v>1</v>
      </c>
      <c r="J58" s="4">
        <f t="shared" si="1"/>
        <v>3</v>
      </c>
    </row>
    <row r="59" spans="1:10">
      <c r="A59" s="78">
        <v>42643</v>
      </c>
      <c r="B59" s="4">
        <v>-0.21985842113794754</v>
      </c>
      <c r="C59" s="4">
        <v>0.50805238435934708</v>
      </c>
      <c r="D59" s="4">
        <v>-0.11009326908848815</v>
      </c>
      <c r="E59" s="4">
        <v>-8.7966430177425128E-2</v>
      </c>
      <c r="F59" s="4">
        <v>-0.18774180544058294</v>
      </c>
      <c r="G59" s="4">
        <v>-0.4020100502512669</v>
      </c>
      <c r="H59" s="4">
        <f t="shared" si="2"/>
        <v>-0.30440250876617025</v>
      </c>
      <c r="I59" s="4">
        <f t="shared" si="0"/>
        <v>1</v>
      </c>
      <c r="J59" s="4">
        <f t="shared" si="1"/>
        <v>3</v>
      </c>
    </row>
    <row r="60" spans="1:10">
      <c r="A60" s="78">
        <v>42674</v>
      </c>
      <c r="B60" s="4">
        <v>-0.24561551269501214</v>
      </c>
      <c r="C60" s="4">
        <v>0.53656867470350678</v>
      </c>
      <c r="D60" s="4">
        <v>-0.19551479045676823</v>
      </c>
      <c r="E60" s="4">
        <v>-7.9548367038340048E-2</v>
      </c>
      <c r="F60" s="4">
        <v>-0.11962868441984705</v>
      </c>
      <c r="G60" s="4">
        <v>-0.30120481927711218</v>
      </c>
      <c r="H60" s="4">
        <f t="shared" si="2"/>
        <v>-0.19746613937065149</v>
      </c>
      <c r="I60" s="4">
        <f t="shared" si="0"/>
        <v>1</v>
      </c>
      <c r="J60" s="4">
        <f t="shared" si="1"/>
        <v>3</v>
      </c>
    </row>
    <row r="61" spans="1:10">
      <c r="A61" s="78">
        <v>42704</v>
      </c>
      <c r="B61" s="4">
        <v>-0.19336021497214217</v>
      </c>
      <c r="C61" s="4">
        <v>0.50854108478614601</v>
      </c>
      <c r="D61" s="4">
        <v>-0.27072903019264832</v>
      </c>
      <c r="E61" s="4">
        <v>-7.9364609519762847E-2</v>
      </c>
      <c r="F61" s="4">
        <v>4.8288985212629996E-2</v>
      </c>
      <c r="G61" s="4">
        <v>-0.30241935483870108</v>
      </c>
      <c r="H61" s="4">
        <f t="shared" si="2"/>
        <v>-0.3157955701529237</v>
      </c>
      <c r="I61" s="4">
        <f t="shared" si="0"/>
        <v>1</v>
      </c>
      <c r="J61" s="4">
        <f t="shared" si="1"/>
        <v>3</v>
      </c>
    </row>
    <row r="62" spans="1:10">
      <c r="A62" s="78">
        <v>42735</v>
      </c>
      <c r="B62" s="4">
        <v>-0.20800103867058287</v>
      </c>
      <c r="C62" s="4">
        <v>0.3811093386947827</v>
      </c>
      <c r="D62" s="4">
        <v>-8.0503221228432689E-2</v>
      </c>
      <c r="E62" s="4">
        <v>-7.9705812759948341E-2</v>
      </c>
      <c r="F62" s="4">
        <v>-1.3167157826953851E-2</v>
      </c>
      <c r="G62" s="4">
        <v>-0.20181634712410634</v>
      </c>
      <c r="H62" s="4">
        <f t="shared" si="2"/>
        <v>-0.2015484553329713</v>
      </c>
      <c r="I62" s="4">
        <f t="shared" si="0"/>
        <v>1</v>
      </c>
      <c r="J62" s="4">
        <f t="shared" si="1"/>
        <v>3</v>
      </c>
    </row>
    <row r="63" spans="1:10">
      <c r="A63" s="78">
        <v>42766</v>
      </c>
      <c r="B63" s="4">
        <v>-0.11073924520319518</v>
      </c>
      <c r="C63" s="4">
        <v>0.36493715772933843</v>
      </c>
      <c r="D63" s="4">
        <v>-7.5484331827343404E-2</v>
      </c>
      <c r="E63" s="4">
        <v>-7.1991602828954837E-2</v>
      </c>
      <c r="F63" s="4">
        <v>0.30154151685369868</v>
      </c>
      <c r="G63" s="4">
        <v>0.10365338402877899</v>
      </c>
      <c r="H63" s="4">
        <f t="shared" si="2"/>
        <v>-0.30461011069476468</v>
      </c>
      <c r="I63" s="4">
        <f t="shared" si="0"/>
        <v>1</v>
      </c>
      <c r="J63" s="4">
        <f t="shared" si="1"/>
        <v>3</v>
      </c>
    </row>
    <row r="64" spans="1:10">
      <c r="A64" s="78">
        <v>42794</v>
      </c>
      <c r="B64" s="4">
        <v>-6.9937598891384178E-2</v>
      </c>
      <c r="C64" s="4">
        <v>0.41783496762214112</v>
      </c>
      <c r="D64" s="4">
        <v>8.4972831891679257E-2</v>
      </c>
      <c r="E64" s="4">
        <v>-9.2213187399107485E-2</v>
      </c>
      <c r="F64" s="4">
        <v>0.3362114828854928</v>
      </c>
      <c r="G64" s="4">
        <v>0.40915792131472895</v>
      </c>
      <c r="H64" s="4">
        <f t="shared" si="2"/>
        <v>-0.26771057479409255</v>
      </c>
      <c r="I64" s="4">
        <f t="shared" si="0"/>
        <v>1</v>
      </c>
      <c r="J64" s="4">
        <f t="shared" si="1"/>
        <v>3</v>
      </c>
    </row>
    <row r="65" spans="1:10">
      <c r="A65" s="78">
        <v>42825</v>
      </c>
      <c r="B65" s="4">
        <v>-5.040934270112876E-4</v>
      </c>
      <c r="C65" s="4">
        <v>0.52313975271638269</v>
      </c>
      <c r="D65" s="4">
        <v>0.21320040892481182</v>
      </c>
      <c r="E65" s="4">
        <v>-9.8535579454549618E-2</v>
      </c>
      <c r="F65" s="4">
        <v>0.4083367963814673</v>
      </c>
      <c r="G65" s="4">
        <v>0.91631217469496651</v>
      </c>
      <c r="H65" s="4">
        <f t="shared" si="2"/>
        <v>-0.12932511044613437</v>
      </c>
      <c r="I65" s="4">
        <f t="shared" si="0"/>
        <v>1</v>
      </c>
      <c r="J65" s="4">
        <f t="shared" si="1"/>
        <v>3</v>
      </c>
    </row>
    <row r="66" spans="1:10">
      <c r="A66" s="78">
        <v>42855</v>
      </c>
      <c r="B66" s="4">
        <v>5.5246751287354005E-2</v>
      </c>
      <c r="C66" s="4">
        <v>0.45069040597008286</v>
      </c>
      <c r="D66" s="4">
        <v>0.27249372353833995</v>
      </c>
      <c r="E66" s="4">
        <v>-9.5970978093676218E-2</v>
      </c>
      <c r="F66" s="4">
        <v>0.15990665954348504</v>
      </c>
      <c r="G66" s="4">
        <v>0.70731192675943522</v>
      </c>
      <c r="H66" s="4">
        <f t="shared" si="2"/>
        <v>-0.13505463548615049</v>
      </c>
      <c r="I66" s="4">
        <f t="shared" si="0"/>
        <v>1</v>
      </c>
      <c r="J66" s="4">
        <f t="shared" si="1"/>
        <v>3</v>
      </c>
    </row>
    <row r="67" spans="1:10">
      <c r="A67" s="78">
        <v>42886</v>
      </c>
      <c r="B67" s="4">
        <v>-2.7888304469063697E-2</v>
      </c>
      <c r="C67" s="4">
        <v>0.37336559348946347</v>
      </c>
      <c r="D67" s="4">
        <v>0.1869997891474604</v>
      </c>
      <c r="E67" s="4">
        <v>-0.10743077716362452</v>
      </c>
      <c r="F67" s="4">
        <v>0.18203117826411547</v>
      </c>
      <c r="G67" s="4">
        <v>0.80192536115646362</v>
      </c>
      <c r="H67" s="4">
        <f t="shared" si="2"/>
        <v>0.19484788188811242</v>
      </c>
      <c r="I67" s="4">
        <f t="shared" si="0"/>
        <v>1</v>
      </c>
      <c r="J67" s="4">
        <f t="shared" si="1"/>
        <v>3</v>
      </c>
    </row>
    <row r="68" spans="1:10">
      <c r="A68" s="78">
        <v>42916</v>
      </c>
      <c r="B68" s="4">
        <v>2.8086222280642965E-2</v>
      </c>
      <c r="C68" s="4">
        <v>0.39663342876897528</v>
      </c>
      <c r="D68" s="4">
        <v>7.3044471984219997E-2</v>
      </c>
      <c r="E68" s="4">
        <v>-0.10917079549516467</v>
      </c>
      <c r="F68" s="4">
        <v>7.6326169977254624E-2</v>
      </c>
      <c r="G68" s="4">
        <v>-0.20181408563607617</v>
      </c>
      <c r="H68" s="4">
        <f t="shared" si="2"/>
        <v>-0.66673358315200437</v>
      </c>
      <c r="I68" s="4">
        <f t="shared" ref="I68:I131" si="3">IF(ISNUMBER(A68),1,"")</f>
        <v>1</v>
      </c>
      <c r="J68" s="4">
        <f t="shared" ref="J68:J131" si="4">IF(ISNUMBER(A68),3,"")</f>
        <v>3</v>
      </c>
    </row>
    <row r="69" spans="1:10">
      <c r="A69" s="78">
        <v>42947</v>
      </c>
      <c r="B69" s="4">
        <v>1.4772373041470483E-2</v>
      </c>
      <c r="C69" s="4">
        <v>0.33339465178676925</v>
      </c>
      <c r="D69" s="4">
        <v>-9.4194149256061149E-2</v>
      </c>
      <c r="E69" s="4">
        <v>-0.1195631121831861</v>
      </c>
      <c r="F69" s="4">
        <v>-2.4517653521673868E-2</v>
      </c>
      <c r="G69" s="4">
        <v>-0.70240981015727844</v>
      </c>
      <c r="H69" s="4">
        <f t="shared" si="2"/>
        <v>-0.812301920024597</v>
      </c>
      <c r="I69" s="4">
        <f t="shared" si="3"/>
        <v>1</v>
      </c>
      <c r="J69" s="4">
        <f t="shared" si="4"/>
        <v>3</v>
      </c>
    </row>
    <row r="70" spans="1:10">
      <c r="A70" s="78"/>
      <c r="B70" s="4"/>
      <c r="C70" s="4"/>
      <c r="D70" s="4"/>
      <c r="E70" s="4"/>
      <c r="F70" s="4"/>
      <c r="G70" s="4"/>
      <c r="H70" s="4" t="str">
        <f t="shared" si="2"/>
        <v/>
      </c>
      <c r="I70" s="4" t="str">
        <f t="shared" si="3"/>
        <v/>
      </c>
      <c r="J70" s="4" t="str">
        <f t="shared" si="4"/>
        <v/>
      </c>
    </row>
    <row r="71" spans="1:10">
      <c r="A71" s="78"/>
      <c r="B71" s="4"/>
      <c r="C71" s="4"/>
      <c r="D71" s="4"/>
      <c r="E71" s="4"/>
      <c r="F71" s="4"/>
      <c r="G71" s="4"/>
      <c r="H71" s="4" t="str">
        <f t="shared" si="2"/>
        <v/>
      </c>
      <c r="I71" s="4" t="str">
        <f t="shared" si="3"/>
        <v/>
      </c>
      <c r="J71" s="4" t="str">
        <f t="shared" si="4"/>
        <v/>
      </c>
    </row>
    <row r="72" spans="1:10">
      <c r="A72" s="78"/>
      <c r="B72" s="4"/>
      <c r="C72" s="4"/>
      <c r="D72" s="4"/>
      <c r="E72" s="4"/>
      <c r="F72" s="4"/>
      <c r="G72" s="4"/>
      <c r="H72" s="4" t="str">
        <f t="shared" si="2"/>
        <v/>
      </c>
      <c r="I72" s="4" t="str">
        <f t="shared" si="3"/>
        <v/>
      </c>
      <c r="J72" s="4" t="str">
        <f t="shared" si="4"/>
        <v/>
      </c>
    </row>
    <row r="73" spans="1:10">
      <c r="A73" s="78"/>
      <c r="B73" s="4"/>
      <c r="C73" s="4"/>
      <c r="D73" s="4"/>
      <c r="E73" s="4"/>
      <c r="F73" s="4"/>
      <c r="G73" s="4"/>
      <c r="H73" s="4" t="str">
        <f t="shared" si="2"/>
        <v/>
      </c>
      <c r="I73" s="4" t="str">
        <f t="shared" si="3"/>
        <v/>
      </c>
      <c r="J73" s="4" t="str">
        <f t="shared" si="4"/>
        <v/>
      </c>
    </row>
    <row r="74" spans="1:10">
      <c r="A74" s="78"/>
      <c r="B74" s="4"/>
      <c r="C74" s="4"/>
      <c r="D74" s="4"/>
      <c r="E74" s="4"/>
      <c r="F74" s="4"/>
      <c r="G74" s="4"/>
      <c r="H74" s="4" t="str">
        <f t="shared" si="2"/>
        <v/>
      </c>
      <c r="I74" s="4" t="str">
        <f t="shared" si="3"/>
        <v/>
      </c>
      <c r="J74" s="4" t="str">
        <f t="shared" si="4"/>
        <v/>
      </c>
    </row>
    <row r="75" spans="1:10">
      <c r="A75" s="78"/>
      <c r="B75" s="4"/>
      <c r="C75" s="4"/>
      <c r="D75" s="4"/>
      <c r="E75" s="4"/>
      <c r="F75" s="4"/>
      <c r="G75" s="4"/>
      <c r="H75" s="4" t="str">
        <f t="shared" si="2"/>
        <v/>
      </c>
      <c r="I75" s="4" t="str">
        <f t="shared" si="3"/>
        <v/>
      </c>
      <c r="J75" s="4" t="str">
        <f t="shared" si="4"/>
        <v/>
      </c>
    </row>
    <row r="76" spans="1:10">
      <c r="A76" s="78"/>
      <c r="B76" s="4"/>
      <c r="C76" s="4"/>
      <c r="D76" s="4"/>
      <c r="E76" s="4"/>
      <c r="F76" s="4"/>
      <c r="G76" s="4"/>
      <c r="H76" s="4" t="str">
        <f t="shared" si="2"/>
        <v/>
      </c>
      <c r="I76" s="4" t="str">
        <f t="shared" si="3"/>
        <v/>
      </c>
      <c r="J76" s="4" t="str">
        <f t="shared" si="4"/>
        <v/>
      </c>
    </row>
    <row r="77" spans="1:10">
      <c r="A77" s="78"/>
      <c r="B77" s="4"/>
      <c r="C77" s="4"/>
      <c r="D77" s="4"/>
      <c r="E77" s="4"/>
      <c r="F77" s="4"/>
      <c r="G77" s="4"/>
      <c r="H77" s="4" t="str">
        <f t="shared" si="2"/>
        <v/>
      </c>
      <c r="I77" s="4" t="str">
        <f t="shared" si="3"/>
        <v/>
      </c>
      <c r="J77" s="4" t="str">
        <f t="shared" si="4"/>
        <v/>
      </c>
    </row>
    <row r="78" spans="1:10">
      <c r="A78" s="78"/>
      <c r="B78" s="4"/>
      <c r="C78" s="4"/>
      <c r="D78" s="4"/>
      <c r="E78" s="4"/>
      <c r="F78" s="4"/>
      <c r="G78" s="4"/>
      <c r="H78" s="4" t="str">
        <f t="shared" si="2"/>
        <v/>
      </c>
      <c r="I78" s="4" t="str">
        <f t="shared" si="3"/>
        <v/>
      </c>
      <c r="J78" s="4" t="str">
        <f t="shared" si="4"/>
        <v/>
      </c>
    </row>
    <row r="79" spans="1:10">
      <c r="A79" s="78"/>
      <c r="B79" s="4"/>
      <c r="C79" s="4"/>
      <c r="D79" s="4"/>
      <c r="E79" s="4"/>
      <c r="F79" s="4"/>
      <c r="G79" s="4"/>
      <c r="H79" s="4" t="str">
        <f t="shared" si="2"/>
        <v/>
      </c>
      <c r="I79" s="4" t="str">
        <f t="shared" si="3"/>
        <v/>
      </c>
      <c r="J79" s="4" t="str">
        <f t="shared" si="4"/>
        <v/>
      </c>
    </row>
    <row r="80" spans="1:10">
      <c r="A80" s="78"/>
      <c r="B80" s="4"/>
      <c r="C80" s="4"/>
      <c r="D80" s="4"/>
      <c r="E80" s="4"/>
      <c r="F80" s="4"/>
      <c r="G80" s="4"/>
      <c r="H80" s="4" t="str">
        <f t="shared" si="2"/>
        <v/>
      </c>
      <c r="I80" s="4" t="str">
        <f t="shared" si="3"/>
        <v/>
      </c>
      <c r="J80" s="4" t="str">
        <f t="shared" si="4"/>
        <v/>
      </c>
    </row>
    <row r="81" spans="1:10">
      <c r="A81" s="78"/>
      <c r="B81" s="4"/>
      <c r="C81" s="4"/>
      <c r="D81" s="4"/>
      <c r="E81" s="4"/>
      <c r="F81" s="4"/>
      <c r="G81" s="4"/>
      <c r="H81" s="4" t="str">
        <f t="shared" si="2"/>
        <v/>
      </c>
      <c r="I81" s="4" t="str">
        <f t="shared" si="3"/>
        <v/>
      </c>
      <c r="J81" s="4" t="str">
        <f t="shared" si="4"/>
        <v/>
      </c>
    </row>
    <row r="82" spans="1:10">
      <c r="A82" s="78"/>
      <c r="B82" s="4"/>
      <c r="C82" s="4"/>
      <c r="D82" s="4"/>
      <c r="E82" s="4"/>
      <c r="F82" s="4"/>
      <c r="G82" s="4"/>
      <c r="H82" s="4" t="str">
        <f t="shared" si="2"/>
        <v/>
      </c>
      <c r="I82" s="4" t="str">
        <f t="shared" si="3"/>
        <v/>
      </c>
      <c r="J82" s="4" t="str">
        <f t="shared" si="4"/>
        <v/>
      </c>
    </row>
    <row r="83" spans="1:10">
      <c r="A83" s="78"/>
      <c r="B83" s="4"/>
      <c r="C83" s="4"/>
      <c r="D83" s="4"/>
      <c r="E83" s="4"/>
      <c r="F83" s="4"/>
      <c r="G83" s="4"/>
      <c r="H83" s="4" t="str">
        <f t="shared" ref="H83:H146" si="5">IF(ISNUMBER(A83),G83-F83-E83-D83-C83-B83,"")</f>
        <v/>
      </c>
      <c r="I83" s="4" t="str">
        <f t="shared" si="3"/>
        <v/>
      </c>
      <c r="J83" s="4" t="str">
        <f t="shared" si="4"/>
        <v/>
      </c>
    </row>
    <row r="84" spans="1:10">
      <c r="A84" s="78"/>
      <c r="B84" s="4"/>
      <c r="C84" s="4"/>
      <c r="D84" s="4"/>
      <c r="E84" s="4"/>
      <c r="F84" s="4"/>
      <c r="G84" s="4"/>
      <c r="H84" s="4" t="str">
        <f t="shared" si="5"/>
        <v/>
      </c>
      <c r="I84" s="4" t="str">
        <f t="shared" si="3"/>
        <v/>
      </c>
      <c r="J84" s="4" t="str">
        <f t="shared" si="4"/>
        <v/>
      </c>
    </row>
    <row r="85" spans="1:10">
      <c r="A85" s="78"/>
      <c r="B85" s="4"/>
      <c r="C85" s="4"/>
      <c r="D85" s="4"/>
      <c r="E85" s="4"/>
      <c r="F85" s="4"/>
      <c r="G85" s="4"/>
      <c r="H85" s="4" t="str">
        <f t="shared" si="5"/>
        <v/>
      </c>
      <c r="I85" s="4" t="str">
        <f t="shared" si="3"/>
        <v/>
      </c>
      <c r="J85" s="4" t="str">
        <f t="shared" si="4"/>
        <v/>
      </c>
    </row>
    <row r="86" spans="1:10">
      <c r="A86" s="78"/>
      <c r="B86" s="4"/>
      <c r="C86" s="4"/>
      <c r="D86" s="4"/>
      <c r="E86" s="4"/>
      <c r="F86" s="4"/>
      <c r="G86" s="4"/>
      <c r="H86" s="4" t="str">
        <f t="shared" si="5"/>
        <v/>
      </c>
      <c r="I86" s="4" t="str">
        <f t="shared" si="3"/>
        <v/>
      </c>
      <c r="J86" s="4" t="str">
        <f t="shared" si="4"/>
        <v/>
      </c>
    </row>
    <row r="87" spans="1:10">
      <c r="A87" s="78"/>
      <c r="B87" s="4"/>
      <c r="C87" s="4"/>
      <c r="D87" s="4"/>
      <c r="E87" s="4"/>
      <c r="F87" s="4"/>
      <c r="G87" s="4"/>
      <c r="H87" s="4" t="str">
        <f t="shared" si="5"/>
        <v/>
      </c>
      <c r="I87" s="4" t="str">
        <f t="shared" si="3"/>
        <v/>
      </c>
      <c r="J87" s="4" t="str">
        <f t="shared" si="4"/>
        <v/>
      </c>
    </row>
    <row r="88" spans="1:10">
      <c r="A88" s="78"/>
      <c r="B88" s="4"/>
      <c r="C88" s="4"/>
      <c r="D88" s="4"/>
      <c r="E88" s="4"/>
      <c r="F88" s="4"/>
      <c r="G88" s="4"/>
      <c r="H88" s="4" t="str">
        <f t="shared" si="5"/>
        <v/>
      </c>
      <c r="I88" s="4" t="str">
        <f t="shared" si="3"/>
        <v/>
      </c>
      <c r="J88" s="4" t="str">
        <f t="shared" si="4"/>
        <v/>
      </c>
    </row>
    <row r="89" spans="1:10">
      <c r="A89" s="78"/>
      <c r="B89" s="4"/>
      <c r="C89" s="4"/>
      <c r="D89" s="4"/>
      <c r="E89" s="4"/>
      <c r="F89" s="4"/>
      <c r="G89" s="4"/>
      <c r="H89" s="4" t="str">
        <f t="shared" si="5"/>
        <v/>
      </c>
      <c r="I89" s="4" t="str">
        <f t="shared" si="3"/>
        <v/>
      </c>
      <c r="J89" s="4" t="str">
        <f t="shared" si="4"/>
        <v/>
      </c>
    </row>
    <row r="90" spans="1:10">
      <c r="A90" s="78"/>
      <c r="B90" s="4"/>
      <c r="C90" s="4"/>
      <c r="D90" s="4"/>
      <c r="E90" s="4"/>
      <c r="F90" s="4"/>
      <c r="G90" s="4"/>
      <c r="H90" s="4" t="str">
        <f t="shared" si="5"/>
        <v/>
      </c>
      <c r="I90" s="4" t="str">
        <f t="shared" si="3"/>
        <v/>
      </c>
      <c r="J90" s="4" t="str">
        <f t="shared" si="4"/>
        <v/>
      </c>
    </row>
    <row r="91" spans="1:10">
      <c r="A91" s="78"/>
      <c r="B91" s="4"/>
      <c r="C91" s="4"/>
      <c r="D91" s="4"/>
      <c r="E91" s="4"/>
      <c r="F91" s="4"/>
      <c r="G91" s="4"/>
      <c r="H91" s="4" t="str">
        <f t="shared" si="5"/>
        <v/>
      </c>
      <c r="I91" s="4" t="str">
        <f t="shared" si="3"/>
        <v/>
      </c>
      <c r="J91" s="4" t="str">
        <f t="shared" si="4"/>
        <v/>
      </c>
    </row>
    <row r="92" spans="1:10">
      <c r="A92" s="78"/>
      <c r="B92" s="4"/>
      <c r="C92" s="4"/>
      <c r="D92" s="4"/>
      <c r="E92" s="4"/>
      <c r="F92" s="4"/>
      <c r="G92" s="4"/>
      <c r="H92" s="4" t="str">
        <f t="shared" si="5"/>
        <v/>
      </c>
      <c r="I92" s="4" t="str">
        <f t="shared" si="3"/>
        <v/>
      </c>
      <c r="J92" s="4" t="str">
        <f t="shared" si="4"/>
        <v/>
      </c>
    </row>
    <row r="93" spans="1:10">
      <c r="A93" s="78"/>
      <c r="B93" s="4"/>
      <c r="C93" s="4"/>
      <c r="D93" s="4"/>
      <c r="E93" s="4"/>
      <c r="F93" s="4"/>
      <c r="G93" s="4"/>
      <c r="H93" s="4" t="str">
        <f t="shared" si="5"/>
        <v/>
      </c>
      <c r="I93" s="4" t="str">
        <f t="shared" si="3"/>
        <v/>
      </c>
      <c r="J93" s="4" t="str">
        <f t="shared" si="4"/>
        <v/>
      </c>
    </row>
    <row r="94" spans="1:10">
      <c r="A94" s="78"/>
      <c r="B94" s="4"/>
      <c r="C94" s="4"/>
      <c r="D94" s="4"/>
      <c r="E94" s="4"/>
      <c r="F94" s="4"/>
      <c r="G94" s="4"/>
      <c r="H94" s="4" t="str">
        <f t="shared" si="5"/>
        <v/>
      </c>
      <c r="I94" s="4" t="str">
        <f t="shared" si="3"/>
        <v/>
      </c>
      <c r="J94" s="4" t="str">
        <f t="shared" si="4"/>
        <v/>
      </c>
    </row>
    <row r="95" spans="1:10">
      <c r="A95" s="78"/>
      <c r="B95" s="4"/>
      <c r="C95" s="4"/>
      <c r="D95" s="4"/>
      <c r="E95" s="4"/>
      <c r="F95" s="4"/>
      <c r="G95" s="4"/>
      <c r="H95" s="4" t="str">
        <f t="shared" si="5"/>
        <v/>
      </c>
      <c r="I95" s="4" t="str">
        <f t="shared" si="3"/>
        <v/>
      </c>
      <c r="J95" s="4" t="str">
        <f t="shared" si="4"/>
        <v/>
      </c>
    </row>
    <row r="96" spans="1:10">
      <c r="A96" s="78"/>
      <c r="B96" s="4"/>
      <c r="C96" s="4"/>
      <c r="D96" s="4"/>
      <c r="E96" s="4"/>
      <c r="F96" s="4"/>
      <c r="G96" s="4"/>
      <c r="H96" s="4" t="str">
        <f t="shared" si="5"/>
        <v/>
      </c>
      <c r="I96" s="4" t="str">
        <f t="shared" si="3"/>
        <v/>
      </c>
      <c r="J96" s="4" t="str">
        <f t="shared" si="4"/>
        <v/>
      </c>
    </row>
    <row r="97" spans="1:10">
      <c r="A97" s="78"/>
      <c r="B97" s="4"/>
      <c r="C97" s="4"/>
      <c r="D97" s="4"/>
      <c r="E97" s="4"/>
      <c r="F97" s="4"/>
      <c r="G97" s="4"/>
      <c r="H97" s="4" t="str">
        <f t="shared" si="5"/>
        <v/>
      </c>
      <c r="I97" s="4" t="str">
        <f t="shared" si="3"/>
        <v/>
      </c>
      <c r="J97" s="4" t="str">
        <f t="shared" si="4"/>
        <v/>
      </c>
    </row>
    <row r="98" spans="1:10">
      <c r="A98" s="78"/>
      <c r="B98" s="4"/>
      <c r="C98" s="4"/>
      <c r="D98" s="4"/>
      <c r="E98" s="4"/>
      <c r="F98" s="4"/>
      <c r="G98" s="4"/>
      <c r="H98" s="4" t="str">
        <f t="shared" si="5"/>
        <v/>
      </c>
      <c r="I98" s="4" t="str">
        <f t="shared" si="3"/>
        <v/>
      </c>
      <c r="J98" s="4" t="str">
        <f t="shared" si="4"/>
        <v/>
      </c>
    </row>
    <row r="99" spans="1:10">
      <c r="A99" s="78"/>
      <c r="B99" s="4"/>
      <c r="C99" s="4"/>
      <c r="D99" s="4"/>
      <c r="E99" s="4"/>
      <c r="F99" s="4"/>
      <c r="G99" s="4"/>
      <c r="H99" s="4" t="str">
        <f t="shared" si="5"/>
        <v/>
      </c>
      <c r="I99" s="4" t="str">
        <f t="shared" si="3"/>
        <v/>
      </c>
      <c r="J99" s="4" t="str">
        <f t="shared" si="4"/>
        <v/>
      </c>
    </row>
    <row r="100" spans="1:10">
      <c r="A100" s="78"/>
      <c r="B100" s="4"/>
      <c r="C100" s="4"/>
      <c r="D100" s="4"/>
      <c r="E100" s="4"/>
      <c r="F100" s="4"/>
      <c r="G100" s="4"/>
      <c r="H100" s="4" t="str">
        <f t="shared" si="5"/>
        <v/>
      </c>
      <c r="I100" s="4" t="str">
        <f t="shared" si="3"/>
        <v/>
      </c>
      <c r="J100" s="4" t="str">
        <f t="shared" si="4"/>
        <v/>
      </c>
    </row>
    <row r="101" spans="1:10">
      <c r="A101" s="78"/>
      <c r="B101" s="4"/>
      <c r="C101" s="4"/>
      <c r="D101" s="4"/>
      <c r="E101" s="4"/>
      <c r="F101" s="4"/>
      <c r="G101" s="4"/>
      <c r="H101" s="4" t="str">
        <f t="shared" si="5"/>
        <v/>
      </c>
      <c r="I101" s="4" t="str">
        <f t="shared" si="3"/>
        <v/>
      </c>
      <c r="J101" s="4" t="str">
        <f t="shared" si="4"/>
        <v/>
      </c>
    </row>
    <row r="102" spans="1:10">
      <c r="A102" s="78"/>
      <c r="B102" s="4"/>
      <c r="C102" s="4"/>
      <c r="D102" s="4"/>
      <c r="E102" s="4"/>
      <c r="F102" s="4"/>
      <c r="G102" s="4"/>
      <c r="H102" s="4" t="str">
        <f t="shared" si="5"/>
        <v/>
      </c>
      <c r="I102" s="4" t="str">
        <f t="shared" si="3"/>
        <v/>
      </c>
      <c r="J102" s="4" t="str">
        <f t="shared" si="4"/>
        <v/>
      </c>
    </row>
    <row r="103" spans="1:10">
      <c r="A103" s="79"/>
      <c r="B103" s="4"/>
      <c r="C103" s="4"/>
      <c r="D103" s="4"/>
      <c r="E103" s="4"/>
      <c r="F103" s="4"/>
      <c r="G103" s="4"/>
      <c r="H103" s="4" t="str">
        <f t="shared" si="5"/>
        <v/>
      </c>
      <c r="I103" s="4" t="str">
        <f t="shared" si="3"/>
        <v/>
      </c>
      <c r="J103" s="4" t="str">
        <f t="shared" si="4"/>
        <v/>
      </c>
    </row>
    <row r="104" spans="1:10">
      <c r="A104" s="79"/>
      <c r="B104" s="4"/>
      <c r="C104" s="4"/>
      <c r="D104" s="4"/>
      <c r="E104" s="4"/>
      <c r="F104" s="4"/>
      <c r="G104" s="4"/>
      <c r="H104" s="4" t="str">
        <f t="shared" si="5"/>
        <v/>
      </c>
      <c r="I104" s="4" t="str">
        <f t="shared" si="3"/>
        <v/>
      </c>
      <c r="J104" s="4" t="str">
        <f t="shared" si="4"/>
        <v/>
      </c>
    </row>
    <row r="105" spans="1:10">
      <c r="A105" s="79"/>
      <c r="B105" s="4"/>
      <c r="C105" s="4"/>
      <c r="D105" s="4"/>
      <c r="E105" s="4"/>
      <c r="F105" s="4"/>
      <c r="G105" s="4"/>
      <c r="H105" s="4" t="str">
        <f t="shared" si="5"/>
        <v/>
      </c>
      <c r="I105" s="4" t="str">
        <f t="shared" si="3"/>
        <v/>
      </c>
      <c r="J105" s="4" t="str">
        <f t="shared" si="4"/>
        <v/>
      </c>
    </row>
    <row r="106" spans="1:10">
      <c r="A106" s="79"/>
      <c r="B106" s="4"/>
      <c r="C106" s="4"/>
      <c r="D106" s="4"/>
      <c r="E106" s="4"/>
      <c r="F106" s="4"/>
      <c r="G106" s="4"/>
      <c r="H106" s="4" t="str">
        <f t="shared" si="5"/>
        <v/>
      </c>
      <c r="I106" s="4" t="str">
        <f t="shared" si="3"/>
        <v/>
      </c>
      <c r="J106" s="4" t="str">
        <f t="shared" si="4"/>
        <v/>
      </c>
    </row>
    <row r="107" spans="1:10">
      <c r="A107" s="79"/>
      <c r="B107" s="4"/>
      <c r="C107" s="4"/>
      <c r="D107" s="4"/>
      <c r="E107" s="4"/>
      <c r="F107" s="4"/>
      <c r="G107" s="4"/>
      <c r="H107" s="4" t="str">
        <f t="shared" si="5"/>
        <v/>
      </c>
      <c r="I107" s="4" t="str">
        <f t="shared" si="3"/>
        <v/>
      </c>
      <c r="J107" s="4" t="str">
        <f t="shared" si="4"/>
        <v/>
      </c>
    </row>
    <row r="108" spans="1:10">
      <c r="A108" s="79"/>
      <c r="B108" s="4"/>
      <c r="C108" s="4"/>
      <c r="D108" s="4"/>
      <c r="E108" s="4"/>
      <c r="F108" s="4"/>
      <c r="G108" s="4"/>
      <c r="H108" s="4" t="str">
        <f t="shared" si="5"/>
        <v/>
      </c>
      <c r="I108" s="4" t="str">
        <f t="shared" si="3"/>
        <v/>
      </c>
      <c r="J108" s="4" t="str">
        <f t="shared" si="4"/>
        <v/>
      </c>
    </row>
    <row r="109" spans="1:10">
      <c r="A109" s="79"/>
      <c r="B109" s="4"/>
      <c r="C109" s="4"/>
      <c r="D109" s="4"/>
      <c r="E109" s="4"/>
      <c r="F109" s="4"/>
      <c r="G109" s="4"/>
      <c r="H109" s="4" t="str">
        <f t="shared" si="5"/>
        <v/>
      </c>
      <c r="I109" s="4" t="str">
        <f t="shared" si="3"/>
        <v/>
      </c>
      <c r="J109" s="4" t="str">
        <f t="shared" si="4"/>
        <v/>
      </c>
    </row>
    <row r="110" spans="1:10">
      <c r="A110" s="79"/>
      <c r="B110" s="4"/>
      <c r="C110" s="4"/>
      <c r="D110" s="4"/>
      <c r="E110" s="4"/>
      <c r="F110" s="4"/>
      <c r="G110" s="4"/>
      <c r="H110" s="4" t="str">
        <f t="shared" si="5"/>
        <v/>
      </c>
      <c r="I110" s="4" t="str">
        <f t="shared" si="3"/>
        <v/>
      </c>
      <c r="J110" s="4" t="str">
        <f t="shared" si="4"/>
        <v/>
      </c>
    </row>
    <row r="111" spans="1:10">
      <c r="A111" s="79"/>
      <c r="B111" s="4"/>
      <c r="C111" s="4"/>
      <c r="D111" s="4"/>
      <c r="E111" s="4"/>
      <c r="F111" s="4"/>
      <c r="G111" s="4"/>
      <c r="H111" s="4" t="str">
        <f t="shared" si="5"/>
        <v/>
      </c>
      <c r="I111" s="4" t="str">
        <f t="shared" si="3"/>
        <v/>
      </c>
      <c r="J111" s="4" t="str">
        <f t="shared" si="4"/>
        <v/>
      </c>
    </row>
    <row r="112" spans="1:10">
      <c r="A112" s="79"/>
      <c r="B112" s="4"/>
      <c r="C112" s="4"/>
      <c r="D112" s="4"/>
      <c r="E112" s="4"/>
      <c r="F112" s="4"/>
      <c r="G112" s="4"/>
      <c r="H112" s="4" t="str">
        <f t="shared" si="5"/>
        <v/>
      </c>
      <c r="I112" s="4" t="str">
        <f t="shared" si="3"/>
        <v/>
      </c>
      <c r="J112" s="4" t="str">
        <f t="shared" si="4"/>
        <v/>
      </c>
    </row>
    <row r="113" spans="1:10">
      <c r="A113" s="79"/>
      <c r="B113" s="4"/>
      <c r="C113" s="4"/>
      <c r="D113" s="4"/>
      <c r="E113" s="4"/>
      <c r="F113" s="4"/>
      <c r="G113" s="4"/>
      <c r="H113" s="4" t="str">
        <f t="shared" si="5"/>
        <v/>
      </c>
      <c r="I113" s="4" t="str">
        <f t="shared" si="3"/>
        <v/>
      </c>
      <c r="J113" s="4" t="str">
        <f t="shared" si="4"/>
        <v/>
      </c>
    </row>
    <row r="114" spans="1:10">
      <c r="A114" s="79"/>
      <c r="B114" s="4"/>
      <c r="C114" s="4"/>
      <c r="D114" s="4"/>
      <c r="E114" s="4"/>
      <c r="F114" s="4"/>
      <c r="G114" s="4"/>
      <c r="H114" s="4" t="str">
        <f t="shared" si="5"/>
        <v/>
      </c>
      <c r="I114" s="4" t="str">
        <f t="shared" si="3"/>
        <v/>
      </c>
      <c r="J114" s="4" t="str">
        <f t="shared" si="4"/>
        <v/>
      </c>
    </row>
    <row r="115" spans="1:10">
      <c r="A115" s="79"/>
      <c r="B115" s="4"/>
      <c r="C115" s="4"/>
      <c r="D115" s="4"/>
      <c r="E115" s="4"/>
      <c r="F115" s="4"/>
      <c r="G115" s="4"/>
      <c r="H115" s="4" t="str">
        <f t="shared" si="5"/>
        <v/>
      </c>
      <c r="I115" s="4" t="str">
        <f t="shared" si="3"/>
        <v/>
      </c>
      <c r="J115" s="4" t="str">
        <f t="shared" si="4"/>
        <v/>
      </c>
    </row>
    <row r="116" spans="1:10">
      <c r="A116" s="79"/>
      <c r="B116" s="4"/>
      <c r="C116" s="4"/>
      <c r="D116" s="4"/>
      <c r="E116" s="4"/>
      <c r="F116" s="4"/>
      <c r="G116" s="4"/>
      <c r="H116" s="4" t="str">
        <f t="shared" si="5"/>
        <v/>
      </c>
      <c r="I116" s="4" t="str">
        <f t="shared" si="3"/>
        <v/>
      </c>
      <c r="J116" s="4" t="str">
        <f t="shared" si="4"/>
        <v/>
      </c>
    </row>
    <row r="117" spans="1:10">
      <c r="A117" s="79"/>
      <c r="B117" s="4"/>
      <c r="C117" s="4"/>
      <c r="D117" s="4"/>
      <c r="E117" s="4"/>
      <c r="F117" s="4"/>
      <c r="G117" s="4"/>
      <c r="H117" s="4" t="str">
        <f t="shared" si="5"/>
        <v/>
      </c>
      <c r="I117" s="4" t="str">
        <f t="shared" si="3"/>
        <v/>
      </c>
      <c r="J117" s="4" t="str">
        <f t="shared" si="4"/>
        <v/>
      </c>
    </row>
    <row r="118" spans="1:10">
      <c r="A118" s="79"/>
      <c r="B118" s="4"/>
      <c r="C118" s="4"/>
      <c r="D118" s="4"/>
      <c r="E118" s="4"/>
      <c r="F118" s="4"/>
      <c r="G118" s="4"/>
      <c r="H118" s="4" t="str">
        <f t="shared" si="5"/>
        <v/>
      </c>
      <c r="I118" s="4" t="str">
        <f t="shared" si="3"/>
        <v/>
      </c>
      <c r="J118" s="4" t="str">
        <f t="shared" si="4"/>
        <v/>
      </c>
    </row>
    <row r="119" spans="1:10">
      <c r="A119" s="79"/>
      <c r="B119" s="4"/>
      <c r="C119" s="4"/>
      <c r="D119" s="4"/>
      <c r="E119" s="4"/>
      <c r="F119" s="4"/>
      <c r="G119" s="4"/>
      <c r="H119" s="4" t="str">
        <f t="shared" si="5"/>
        <v/>
      </c>
      <c r="I119" s="4" t="str">
        <f t="shared" si="3"/>
        <v/>
      </c>
      <c r="J119" s="4" t="str">
        <f t="shared" si="4"/>
        <v/>
      </c>
    </row>
    <row r="120" spans="1:10">
      <c r="A120" s="79"/>
      <c r="B120" s="4"/>
      <c r="C120" s="4"/>
      <c r="D120" s="4"/>
      <c r="E120" s="4"/>
      <c r="F120" s="4"/>
      <c r="G120" s="4"/>
      <c r="H120" s="4" t="str">
        <f t="shared" si="5"/>
        <v/>
      </c>
      <c r="I120" s="4" t="str">
        <f t="shared" si="3"/>
        <v/>
      </c>
      <c r="J120" s="4" t="str">
        <f t="shared" si="4"/>
        <v/>
      </c>
    </row>
    <row r="121" spans="1:10">
      <c r="A121" s="79"/>
      <c r="B121" s="4"/>
      <c r="C121" s="4"/>
      <c r="D121" s="4"/>
      <c r="E121" s="4"/>
      <c r="F121" s="4"/>
      <c r="G121" s="4"/>
      <c r="H121" s="4" t="str">
        <f t="shared" si="5"/>
        <v/>
      </c>
      <c r="I121" s="4" t="str">
        <f t="shared" si="3"/>
        <v/>
      </c>
      <c r="J121" s="4" t="str">
        <f t="shared" si="4"/>
        <v/>
      </c>
    </row>
    <row r="122" spans="1:10">
      <c r="A122" s="79"/>
      <c r="B122" s="4"/>
      <c r="C122" s="4"/>
      <c r="D122" s="4"/>
      <c r="E122" s="4"/>
      <c r="F122" s="4"/>
      <c r="G122" s="4"/>
      <c r="H122" s="4" t="str">
        <f t="shared" si="5"/>
        <v/>
      </c>
      <c r="I122" s="4" t="str">
        <f t="shared" si="3"/>
        <v/>
      </c>
      <c r="J122" s="4" t="str">
        <f t="shared" si="4"/>
        <v/>
      </c>
    </row>
    <row r="123" spans="1:10">
      <c r="A123" s="79"/>
      <c r="B123" s="4"/>
      <c r="C123" s="4"/>
      <c r="D123" s="4"/>
      <c r="E123" s="4"/>
      <c r="F123" s="4"/>
      <c r="G123" s="4"/>
      <c r="H123" s="4" t="str">
        <f t="shared" si="5"/>
        <v/>
      </c>
      <c r="I123" s="4" t="str">
        <f t="shared" si="3"/>
        <v/>
      </c>
      <c r="J123" s="4" t="str">
        <f t="shared" si="4"/>
        <v/>
      </c>
    </row>
    <row r="124" spans="1:10">
      <c r="A124" s="79"/>
      <c r="B124" s="4"/>
      <c r="C124" s="4"/>
      <c r="D124" s="4"/>
      <c r="E124" s="4"/>
      <c r="F124" s="4"/>
      <c r="G124" s="4"/>
      <c r="H124" s="4" t="str">
        <f t="shared" si="5"/>
        <v/>
      </c>
      <c r="I124" s="4" t="str">
        <f t="shared" si="3"/>
        <v/>
      </c>
      <c r="J124" s="4" t="str">
        <f t="shared" si="4"/>
        <v/>
      </c>
    </row>
    <row r="125" spans="1:10">
      <c r="A125" s="79"/>
      <c r="B125" s="4"/>
      <c r="C125" s="4"/>
      <c r="D125" s="4"/>
      <c r="E125" s="4"/>
      <c r="F125" s="4"/>
      <c r="G125" s="4"/>
      <c r="H125" s="4" t="str">
        <f t="shared" si="5"/>
        <v/>
      </c>
      <c r="I125" s="4" t="str">
        <f t="shared" si="3"/>
        <v/>
      </c>
      <c r="J125" s="4" t="str">
        <f t="shared" si="4"/>
        <v/>
      </c>
    </row>
    <row r="126" spans="1:10">
      <c r="A126" s="79"/>
      <c r="B126" s="4"/>
      <c r="C126" s="4"/>
      <c r="D126" s="4"/>
      <c r="E126" s="4"/>
      <c r="F126" s="4"/>
      <c r="G126" s="4"/>
      <c r="H126" s="4" t="str">
        <f t="shared" si="5"/>
        <v/>
      </c>
      <c r="I126" s="4" t="str">
        <f t="shared" si="3"/>
        <v/>
      </c>
      <c r="J126" s="4" t="str">
        <f t="shared" si="4"/>
        <v/>
      </c>
    </row>
    <row r="127" spans="1:10">
      <c r="A127" s="79"/>
      <c r="B127" s="4"/>
      <c r="C127" s="4"/>
      <c r="D127" s="4"/>
      <c r="E127" s="4"/>
      <c r="F127" s="4"/>
      <c r="G127" s="4"/>
      <c r="H127" s="4" t="str">
        <f t="shared" si="5"/>
        <v/>
      </c>
      <c r="I127" s="4" t="str">
        <f t="shared" si="3"/>
        <v/>
      </c>
      <c r="J127" s="4" t="str">
        <f t="shared" si="4"/>
        <v/>
      </c>
    </row>
    <row r="128" spans="1:10">
      <c r="A128" s="79"/>
      <c r="B128" s="4"/>
      <c r="C128" s="4"/>
      <c r="D128" s="4"/>
      <c r="E128" s="4"/>
      <c r="F128" s="4"/>
      <c r="G128" s="4"/>
      <c r="H128" s="4" t="str">
        <f t="shared" si="5"/>
        <v/>
      </c>
      <c r="I128" s="4" t="str">
        <f t="shared" si="3"/>
        <v/>
      </c>
      <c r="J128" s="4" t="str">
        <f t="shared" si="4"/>
        <v/>
      </c>
    </row>
    <row r="129" spans="1:10">
      <c r="A129" s="79"/>
      <c r="B129" s="4"/>
      <c r="C129" s="4"/>
      <c r="D129" s="4"/>
      <c r="E129" s="4"/>
      <c r="F129" s="4"/>
      <c r="G129" s="4"/>
      <c r="H129" s="4" t="str">
        <f t="shared" si="5"/>
        <v/>
      </c>
      <c r="I129" s="4" t="str">
        <f t="shared" si="3"/>
        <v/>
      </c>
      <c r="J129" s="4" t="str">
        <f t="shared" si="4"/>
        <v/>
      </c>
    </row>
    <row r="130" spans="1:10">
      <c r="A130" s="79"/>
      <c r="B130" s="4"/>
      <c r="C130" s="4"/>
      <c r="D130" s="4"/>
      <c r="E130" s="4"/>
      <c r="F130" s="4"/>
      <c r="G130" s="4"/>
      <c r="H130" s="4" t="str">
        <f t="shared" si="5"/>
        <v/>
      </c>
      <c r="I130" s="4" t="str">
        <f t="shared" si="3"/>
        <v/>
      </c>
      <c r="J130" s="4" t="str">
        <f t="shared" si="4"/>
        <v/>
      </c>
    </row>
    <row r="131" spans="1:10">
      <c r="A131" s="79"/>
      <c r="B131" s="4"/>
      <c r="C131" s="4"/>
      <c r="D131" s="4"/>
      <c r="E131" s="4"/>
      <c r="F131" s="4"/>
      <c r="G131" s="4"/>
      <c r="H131" s="4" t="str">
        <f t="shared" si="5"/>
        <v/>
      </c>
      <c r="I131" s="4" t="str">
        <f t="shared" si="3"/>
        <v/>
      </c>
      <c r="J131" s="4" t="str">
        <f t="shared" si="4"/>
        <v/>
      </c>
    </row>
    <row r="132" spans="1:10">
      <c r="A132" s="79"/>
      <c r="B132" s="4"/>
      <c r="C132" s="4"/>
      <c r="D132" s="4"/>
      <c r="E132" s="4"/>
      <c r="F132" s="4"/>
      <c r="G132" s="4"/>
      <c r="H132" s="4" t="str">
        <f t="shared" si="5"/>
        <v/>
      </c>
      <c r="I132" s="4" t="str">
        <f t="shared" ref="I132:I148" si="6">IF(ISNUMBER(A132),1,"")</f>
        <v/>
      </c>
      <c r="J132" s="4" t="str">
        <f t="shared" ref="J132:J148" si="7">IF(ISNUMBER(A132),3,"")</f>
        <v/>
      </c>
    </row>
    <row r="133" spans="1:10">
      <c r="A133" s="79"/>
      <c r="B133" s="4"/>
      <c r="C133" s="4"/>
      <c r="D133" s="4"/>
      <c r="E133" s="4"/>
      <c r="F133" s="4"/>
      <c r="G133" s="4"/>
      <c r="H133" s="4" t="str">
        <f t="shared" si="5"/>
        <v/>
      </c>
      <c r="I133" s="4" t="str">
        <f t="shared" si="6"/>
        <v/>
      </c>
      <c r="J133" s="4" t="str">
        <f t="shared" si="7"/>
        <v/>
      </c>
    </row>
    <row r="134" spans="1:10">
      <c r="A134" s="79"/>
      <c r="B134" s="4"/>
      <c r="C134" s="4"/>
      <c r="D134" s="4"/>
      <c r="E134" s="4"/>
      <c r="F134" s="4"/>
      <c r="G134" s="4"/>
      <c r="H134" s="4" t="str">
        <f t="shared" si="5"/>
        <v/>
      </c>
      <c r="I134" s="4" t="str">
        <f t="shared" si="6"/>
        <v/>
      </c>
      <c r="J134" s="4" t="str">
        <f t="shared" si="7"/>
        <v/>
      </c>
    </row>
    <row r="135" spans="1:10">
      <c r="A135" s="79"/>
      <c r="B135" s="4"/>
      <c r="C135" s="4"/>
      <c r="D135" s="4"/>
      <c r="E135" s="4"/>
      <c r="F135" s="4"/>
      <c r="G135" s="4"/>
      <c r="H135" s="4" t="str">
        <f t="shared" si="5"/>
        <v/>
      </c>
      <c r="I135" s="4" t="str">
        <f t="shared" si="6"/>
        <v/>
      </c>
      <c r="J135" s="4" t="str">
        <f t="shared" si="7"/>
        <v/>
      </c>
    </row>
    <row r="136" spans="1:10">
      <c r="A136" s="79"/>
      <c r="B136" s="4"/>
      <c r="C136" s="4"/>
      <c r="D136" s="4"/>
      <c r="E136" s="4"/>
      <c r="F136" s="4"/>
      <c r="G136" s="4"/>
      <c r="H136" s="4" t="str">
        <f t="shared" si="5"/>
        <v/>
      </c>
      <c r="I136" s="4" t="str">
        <f t="shared" si="6"/>
        <v/>
      </c>
      <c r="J136" s="4" t="str">
        <f t="shared" si="7"/>
        <v/>
      </c>
    </row>
    <row r="137" spans="1:10">
      <c r="A137" s="79"/>
      <c r="B137" s="4"/>
      <c r="C137" s="4"/>
      <c r="D137" s="4"/>
      <c r="E137" s="4"/>
      <c r="F137" s="4"/>
      <c r="G137" s="4"/>
      <c r="H137" s="4" t="str">
        <f t="shared" si="5"/>
        <v/>
      </c>
      <c r="I137" s="4" t="str">
        <f t="shared" si="6"/>
        <v/>
      </c>
      <c r="J137" s="4" t="str">
        <f t="shared" si="7"/>
        <v/>
      </c>
    </row>
    <row r="138" spans="1:10">
      <c r="A138" s="79"/>
      <c r="B138" s="4"/>
      <c r="C138" s="4"/>
      <c r="D138" s="4"/>
      <c r="E138" s="4"/>
      <c r="F138" s="4"/>
      <c r="G138" s="4"/>
      <c r="H138" s="4" t="str">
        <f t="shared" si="5"/>
        <v/>
      </c>
      <c r="I138" s="4" t="str">
        <f t="shared" si="6"/>
        <v/>
      </c>
      <c r="J138" s="4" t="str">
        <f t="shared" si="7"/>
        <v/>
      </c>
    </row>
    <row r="139" spans="1:10">
      <c r="A139" s="79"/>
      <c r="B139" s="4"/>
      <c r="C139" s="4"/>
      <c r="D139" s="4"/>
      <c r="E139" s="4"/>
      <c r="F139" s="4"/>
      <c r="G139" s="4"/>
      <c r="H139" s="4" t="str">
        <f t="shared" si="5"/>
        <v/>
      </c>
      <c r="I139" s="4" t="str">
        <f t="shared" si="6"/>
        <v/>
      </c>
      <c r="J139" s="4" t="str">
        <f t="shared" si="7"/>
        <v/>
      </c>
    </row>
    <row r="140" spans="1:10">
      <c r="A140" s="79"/>
      <c r="B140" s="4"/>
      <c r="C140" s="4"/>
      <c r="D140" s="4"/>
      <c r="E140" s="4"/>
      <c r="F140" s="4"/>
      <c r="G140" s="4"/>
      <c r="H140" s="4" t="str">
        <f t="shared" si="5"/>
        <v/>
      </c>
      <c r="I140" s="4" t="str">
        <f t="shared" si="6"/>
        <v/>
      </c>
      <c r="J140" s="4" t="str">
        <f t="shared" si="7"/>
        <v/>
      </c>
    </row>
    <row r="141" spans="1:10">
      <c r="A141" s="79"/>
      <c r="B141" s="4"/>
      <c r="C141" s="4"/>
      <c r="D141" s="4"/>
      <c r="E141" s="4"/>
      <c r="F141" s="4"/>
      <c r="G141" s="4"/>
      <c r="H141" s="4" t="str">
        <f t="shared" si="5"/>
        <v/>
      </c>
      <c r="I141" s="4" t="str">
        <f t="shared" si="6"/>
        <v/>
      </c>
      <c r="J141" s="4" t="str">
        <f t="shared" si="7"/>
        <v/>
      </c>
    </row>
    <row r="142" spans="1:10">
      <c r="A142" s="79"/>
      <c r="B142" s="4"/>
      <c r="C142" s="4"/>
      <c r="D142" s="4"/>
      <c r="E142" s="4"/>
      <c r="F142" s="4"/>
      <c r="G142" s="4"/>
      <c r="H142" s="4" t="str">
        <f t="shared" si="5"/>
        <v/>
      </c>
      <c r="I142" s="4" t="str">
        <f t="shared" si="6"/>
        <v/>
      </c>
      <c r="J142" s="4" t="str">
        <f t="shared" si="7"/>
        <v/>
      </c>
    </row>
    <row r="143" spans="1:10">
      <c r="A143" s="79"/>
      <c r="B143" s="4"/>
      <c r="C143" s="4"/>
      <c r="D143" s="4"/>
      <c r="E143" s="4"/>
      <c r="F143" s="4"/>
      <c r="G143" s="4"/>
      <c r="H143" s="4" t="str">
        <f t="shared" si="5"/>
        <v/>
      </c>
      <c r="I143" s="4" t="str">
        <f t="shared" si="6"/>
        <v/>
      </c>
      <c r="J143" s="4" t="str">
        <f t="shared" si="7"/>
        <v/>
      </c>
    </row>
    <row r="144" spans="1:10">
      <c r="A144" s="79"/>
      <c r="B144" s="4"/>
      <c r="C144" s="4"/>
      <c r="D144" s="4"/>
      <c r="E144" s="4"/>
      <c r="F144" s="4"/>
      <c r="G144" s="4"/>
      <c r="H144" s="4" t="str">
        <f t="shared" si="5"/>
        <v/>
      </c>
      <c r="I144" s="4" t="str">
        <f t="shared" si="6"/>
        <v/>
      </c>
      <c r="J144" s="4" t="str">
        <f t="shared" si="7"/>
        <v/>
      </c>
    </row>
    <row r="145" spans="1:10">
      <c r="A145" s="79"/>
      <c r="B145" s="4"/>
      <c r="C145" s="4"/>
      <c r="D145" s="4"/>
      <c r="E145" s="4"/>
      <c r="F145" s="4"/>
      <c r="G145" s="4"/>
      <c r="H145" s="4" t="str">
        <f t="shared" si="5"/>
        <v/>
      </c>
      <c r="I145" s="4" t="str">
        <f t="shared" si="6"/>
        <v/>
      </c>
      <c r="J145" s="4" t="str">
        <f t="shared" si="7"/>
        <v/>
      </c>
    </row>
    <row r="146" spans="1:10">
      <c r="A146" s="79"/>
      <c r="B146" s="4"/>
      <c r="C146" s="4"/>
      <c r="D146" s="4"/>
      <c r="E146" s="4"/>
      <c r="F146" s="4"/>
      <c r="G146" s="4"/>
      <c r="H146" s="4" t="str">
        <f t="shared" si="5"/>
        <v/>
      </c>
      <c r="I146" s="4" t="str">
        <f t="shared" si="6"/>
        <v/>
      </c>
      <c r="J146" s="4" t="str">
        <f t="shared" si="7"/>
        <v/>
      </c>
    </row>
    <row r="147" spans="1:10">
      <c r="A147" s="79"/>
      <c r="B147" s="4"/>
      <c r="C147" s="4"/>
      <c r="D147" s="4"/>
      <c r="E147" s="4"/>
      <c r="F147" s="4"/>
      <c r="G147" s="4"/>
      <c r="H147" s="4" t="str">
        <f t="shared" ref="H147:H148" si="8">IF(ISNUMBER(A147),G147-F147-E147-D147-C147-B147,"")</f>
        <v/>
      </c>
      <c r="I147" s="4" t="str">
        <f t="shared" si="6"/>
        <v/>
      </c>
      <c r="J147" s="4" t="str">
        <f t="shared" si="7"/>
        <v/>
      </c>
    </row>
    <row r="148" spans="1:10">
      <c r="A148" s="79"/>
      <c r="B148" s="4"/>
      <c r="C148" s="4"/>
      <c r="D148" s="4"/>
      <c r="E148" s="4"/>
      <c r="F148" s="4"/>
      <c r="G148" s="4"/>
      <c r="H148" s="4" t="str">
        <f t="shared" si="8"/>
        <v/>
      </c>
      <c r="I148" s="4" t="str">
        <f t="shared" si="6"/>
        <v/>
      </c>
      <c r="J148" s="4" t="str">
        <f t="shared" si="7"/>
        <v/>
      </c>
    </row>
  </sheetData>
  <mergeCells count="1">
    <mergeCell ref="A1:J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4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"/>
  <dimension ref="A1:F102"/>
  <sheetViews>
    <sheetView zoomScaleNormal="100" workbookViewId="0">
      <selection activeCell="A3" sqref="A3"/>
    </sheetView>
  </sheetViews>
  <sheetFormatPr defaultColWidth="17" defaultRowHeight="14.25"/>
  <cols>
    <col min="1" max="1" width="10.875" style="65" bestFit="1" customWidth="1"/>
    <col min="2" max="5" width="15.625" style="65" customWidth="1"/>
  </cols>
  <sheetData>
    <row r="1" spans="1:6">
      <c r="A1" s="138" t="s">
        <v>67</v>
      </c>
      <c r="B1" s="139"/>
      <c r="C1" s="139"/>
      <c r="D1" s="139"/>
      <c r="E1" s="140"/>
    </row>
    <row r="2" spans="1:6" ht="25.5">
      <c r="A2" s="96" t="s">
        <v>55</v>
      </c>
      <c r="B2" s="96" t="s">
        <v>66</v>
      </c>
      <c r="C2" s="96" t="s">
        <v>5</v>
      </c>
      <c r="D2" s="96" t="s">
        <v>7</v>
      </c>
      <c r="E2" s="96" t="s">
        <v>7</v>
      </c>
    </row>
    <row r="3" spans="1:6">
      <c r="A3" s="88">
        <v>41305</v>
      </c>
      <c r="B3" s="4">
        <v>0.53005105900000005</v>
      </c>
      <c r="C3" s="4">
        <v>1.4573121070862172</v>
      </c>
      <c r="D3" s="4">
        <f>IF(ISNUMBER(A3),1,"")</f>
        <v>1</v>
      </c>
      <c r="E3" s="4">
        <f>IF(ISNUMBER(A3),3,"")</f>
        <v>3</v>
      </c>
    </row>
    <row r="4" spans="1:6">
      <c r="A4" s="88">
        <v>41333</v>
      </c>
      <c r="B4" s="4">
        <v>0.487013529</v>
      </c>
      <c r="C4" s="4">
        <v>1.4573121070862172</v>
      </c>
      <c r="D4" s="4">
        <f t="shared" ref="D4:D67" si="0">IF(ISNUMBER(A4),1,"")</f>
        <v>1</v>
      </c>
      <c r="E4" s="4">
        <f t="shared" ref="E4:E67" si="1">IF(ISNUMBER(A4),3,"")</f>
        <v>3</v>
      </c>
    </row>
    <row r="5" spans="1:6">
      <c r="A5" s="88">
        <v>41364</v>
      </c>
      <c r="B5" s="4">
        <v>0.41160672500000001</v>
      </c>
      <c r="C5" s="4">
        <v>1.2701193491617246</v>
      </c>
      <c r="D5" s="4">
        <f t="shared" si="0"/>
        <v>1</v>
      </c>
      <c r="E5" s="4">
        <f t="shared" si="1"/>
        <v>3</v>
      </c>
    </row>
    <row r="6" spans="1:6">
      <c r="A6" s="88">
        <v>41394</v>
      </c>
      <c r="B6" s="4">
        <v>0.38942617099999999</v>
      </c>
      <c r="C6" s="4">
        <v>0.80418292387001156</v>
      </c>
      <c r="D6" s="4">
        <f t="shared" si="0"/>
        <v>1</v>
      </c>
      <c r="E6" s="4">
        <f t="shared" si="1"/>
        <v>3</v>
      </c>
    </row>
    <row r="7" spans="1:6">
      <c r="A7" s="88">
        <v>41425</v>
      </c>
      <c r="B7" s="4">
        <v>0.42140193199999998</v>
      </c>
      <c r="C7" s="4">
        <v>0.90408796145564629</v>
      </c>
      <c r="D7" s="4">
        <f t="shared" si="0"/>
        <v>1</v>
      </c>
      <c r="E7" s="4">
        <f t="shared" si="1"/>
        <v>3</v>
      </c>
    </row>
    <row r="8" spans="1:6">
      <c r="A8" s="88">
        <v>41455</v>
      </c>
      <c r="B8" s="4">
        <v>0.75744706299999998</v>
      </c>
      <c r="C8" s="4">
        <v>1.9939092000326175</v>
      </c>
      <c r="D8" s="4">
        <f t="shared" si="0"/>
        <v>1</v>
      </c>
      <c r="E8" s="4">
        <f t="shared" si="1"/>
        <v>3</v>
      </c>
      <c r="F8" s="87"/>
    </row>
    <row r="9" spans="1:6">
      <c r="A9" s="88">
        <v>41486</v>
      </c>
      <c r="B9" s="4">
        <v>0.80505676900000001</v>
      </c>
      <c r="C9" s="4">
        <v>2.1971500226136254</v>
      </c>
      <c r="D9" s="4">
        <f t="shared" si="0"/>
        <v>1</v>
      </c>
      <c r="E9" s="4">
        <f t="shared" si="1"/>
        <v>3</v>
      </c>
      <c r="F9" s="87"/>
    </row>
    <row r="10" spans="1:6">
      <c r="A10" s="88">
        <v>41517</v>
      </c>
      <c r="B10" s="4">
        <v>0.416078803</v>
      </c>
      <c r="C10" s="4">
        <v>1.3367275733729089</v>
      </c>
      <c r="D10" s="4">
        <f t="shared" si="0"/>
        <v>1</v>
      </c>
      <c r="E10" s="4">
        <f t="shared" si="1"/>
        <v>3</v>
      </c>
      <c r="F10" s="87"/>
    </row>
    <row r="11" spans="1:6">
      <c r="A11" s="88">
        <v>41547</v>
      </c>
      <c r="B11" s="4">
        <v>1.0339743969999999</v>
      </c>
      <c r="C11" s="4">
        <v>1.3367275733729089</v>
      </c>
      <c r="D11" s="4">
        <f t="shared" si="0"/>
        <v>1</v>
      </c>
      <c r="E11" s="4">
        <f t="shared" si="1"/>
        <v>3</v>
      </c>
      <c r="F11" s="87"/>
    </row>
    <row r="12" spans="1:6">
      <c r="A12" s="88">
        <v>41578</v>
      </c>
      <c r="B12" s="4">
        <v>1.4112935870000001</v>
      </c>
      <c r="C12" s="4">
        <v>1.8256648081657945</v>
      </c>
      <c r="D12" s="4">
        <f t="shared" si="0"/>
        <v>1</v>
      </c>
      <c r="E12" s="4">
        <f t="shared" si="1"/>
        <v>3</v>
      </c>
      <c r="F12" s="87"/>
    </row>
    <row r="13" spans="1:6">
      <c r="A13" s="88">
        <v>41608</v>
      </c>
      <c r="B13" s="4">
        <v>1.2466528210000001</v>
      </c>
      <c r="C13" s="4">
        <v>1.9093883207063067</v>
      </c>
      <c r="D13" s="4">
        <f t="shared" si="0"/>
        <v>1</v>
      </c>
      <c r="E13" s="4">
        <f t="shared" si="1"/>
        <v>3</v>
      </c>
      <c r="F13" s="87"/>
    </row>
    <row r="14" spans="1:6">
      <c r="A14" s="88">
        <v>41639</v>
      </c>
      <c r="B14" s="4">
        <v>1.0577163199999999</v>
      </c>
      <c r="C14" s="4">
        <v>1.8160876848833718</v>
      </c>
      <c r="D14" s="4">
        <f t="shared" si="0"/>
        <v>1</v>
      </c>
      <c r="E14" s="4">
        <f t="shared" si="1"/>
        <v>3</v>
      </c>
      <c r="F14" s="87"/>
    </row>
    <row r="15" spans="1:6">
      <c r="A15" s="88">
        <v>41670</v>
      </c>
      <c r="B15" s="4">
        <v>0.57863756099999997</v>
      </c>
      <c r="C15" s="4">
        <v>1.395812562313048</v>
      </c>
      <c r="D15" s="4">
        <f t="shared" si="0"/>
        <v>1</v>
      </c>
      <c r="E15" s="4">
        <f t="shared" si="1"/>
        <v>3</v>
      </c>
      <c r="F15" s="87"/>
    </row>
    <row r="16" spans="1:6">
      <c r="A16" s="88">
        <v>41698</v>
      </c>
      <c r="B16" s="4">
        <v>0.81447694400000004</v>
      </c>
      <c r="C16" s="4">
        <v>1.1964107676968982</v>
      </c>
      <c r="D16" s="4">
        <f t="shared" si="0"/>
        <v>1</v>
      </c>
      <c r="E16" s="4">
        <f t="shared" si="1"/>
        <v>3</v>
      </c>
      <c r="F16" s="87"/>
    </row>
    <row r="17" spans="1:6">
      <c r="A17" s="88">
        <v>41729</v>
      </c>
      <c r="B17" s="4">
        <v>0.78245862200000005</v>
      </c>
      <c r="C17" s="4">
        <v>1.2935323383085118</v>
      </c>
      <c r="D17" s="4">
        <f t="shared" si="0"/>
        <v>1</v>
      </c>
      <c r="E17" s="4">
        <f t="shared" si="1"/>
        <v>3</v>
      </c>
      <c r="F17" s="87"/>
    </row>
    <row r="18" spans="1:6">
      <c r="A18" s="88">
        <v>41759</v>
      </c>
      <c r="B18" s="4">
        <v>0.35615032600000002</v>
      </c>
      <c r="C18" s="4">
        <v>0.9910802775024985</v>
      </c>
      <c r="D18" s="4">
        <f t="shared" si="0"/>
        <v>1</v>
      </c>
      <c r="E18" s="4">
        <f t="shared" si="1"/>
        <v>3</v>
      </c>
      <c r="F18" s="87"/>
    </row>
    <row r="19" spans="1:6">
      <c r="A19" s="88">
        <v>41790</v>
      </c>
      <c r="B19" s="4">
        <v>0.41473707900000001</v>
      </c>
      <c r="C19" s="4">
        <v>0.99009900990132405</v>
      </c>
      <c r="D19" s="4">
        <f t="shared" si="0"/>
        <v>1</v>
      </c>
      <c r="E19" s="4">
        <f t="shared" si="1"/>
        <v>3</v>
      </c>
      <c r="F19" s="87"/>
    </row>
    <row r="20" spans="1:6">
      <c r="A20" s="88">
        <v>41820</v>
      </c>
      <c r="B20" s="4">
        <v>0.38379652199999997</v>
      </c>
      <c r="C20" s="4">
        <v>0.49115913555952684</v>
      </c>
      <c r="D20" s="4">
        <f t="shared" si="0"/>
        <v>1</v>
      </c>
      <c r="E20" s="4">
        <f t="shared" si="1"/>
        <v>3</v>
      </c>
      <c r="F20" s="87"/>
    </row>
    <row r="21" spans="1:6">
      <c r="A21" s="88">
        <v>41851</v>
      </c>
      <c r="B21" s="4">
        <v>0.16618619400000001</v>
      </c>
      <c r="C21" s="4">
        <v>0.29382957884458438</v>
      </c>
      <c r="D21" s="4">
        <f t="shared" si="0"/>
        <v>1</v>
      </c>
      <c r="E21" s="4">
        <f t="shared" si="1"/>
        <v>3</v>
      </c>
      <c r="F21" s="87"/>
    </row>
    <row r="22" spans="1:6">
      <c r="A22" s="88">
        <v>41882</v>
      </c>
      <c r="B22" s="4">
        <v>7.4340684000000004E-2</v>
      </c>
      <c r="C22" s="4">
        <v>0</v>
      </c>
      <c r="D22" s="4">
        <f t="shared" si="0"/>
        <v>1</v>
      </c>
      <c r="E22" s="4">
        <f t="shared" si="1"/>
        <v>3</v>
      </c>
      <c r="F22" s="87"/>
    </row>
    <row r="23" spans="1:6">
      <c r="A23" s="88">
        <v>41912</v>
      </c>
      <c r="B23" s="4">
        <v>-0.193367396</v>
      </c>
      <c r="C23" s="4">
        <v>-0.29325513196413189</v>
      </c>
      <c r="D23" s="4">
        <f t="shared" si="0"/>
        <v>1</v>
      </c>
      <c r="E23" s="4">
        <f t="shared" si="1"/>
        <v>3</v>
      </c>
      <c r="F23" s="87"/>
    </row>
    <row r="24" spans="1:6">
      <c r="A24" s="88">
        <v>41943</v>
      </c>
      <c r="B24" s="4">
        <v>2.3054873E-2</v>
      </c>
      <c r="C24" s="4">
        <v>-0.29239766081904373</v>
      </c>
      <c r="D24" s="4">
        <f t="shared" si="0"/>
        <v>1</v>
      </c>
      <c r="E24" s="4">
        <f t="shared" si="1"/>
        <v>3</v>
      </c>
      <c r="F24" s="87"/>
    </row>
    <row r="25" spans="1:6">
      <c r="A25" s="88">
        <v>41973</v>
      </c>
      <c r="B25" s="4">
        <v>0.22943576900000001</v>
      </c>
      <c r="C25" s="4">
        <v>-9.784735812176093E-2</v>
      </c>
      <c r="D25" s="4">
        <f t="shared" si="0"/>
        <v>1</v>
      </c>
      <c r="E25" s="4">
        <f t="shared" si="1"/>
        <v>3</v>
      </c>
      <c r="F25" s="87"/>
    </row>
    <row r="26" spans="1:6">
      <c r="A26" s="88">
        <v>42004</v>
      </c>
      <c r="B26" s="4">
        <v>0.28121437100000002</v>
      </c>
      <c r="C26" s="4">
        <v>-0.19550342130975062</v>
      </c>
      <c r="D26" s="4">
        <f t="shared" si="0"/>
        <v>1</v>
      </c>
      <c r="E26" s="4">
        <f t="shared" si="1"/>
        <v>3</v>
      </c>
      <c r="F26" s="87"/>
    </row>
    <row r="27" spans="1:6">
      <c r="A27" s="88">
        <v>42035</v>
      </c>
      <c r="B27" s="4">
        <v>0.57869066199999997</v>
      </c>
      <c r="C27" s="4">
        <v>-0.50737649173043797</v>
      </c>
      <c r="D27" s="4">
        <f t="shared" si="0"/>
        <v>1</v>
      </c>
      <c r="E27" s="4">
        <f t="shared" si="1"/>
        <v>3</v>
      </c>
      <c r="F27" s="87"/>
    </row>
    <row r="28" spans="1:6">
      <c r="A28" s="88">
        <v>42063</v>
      </c>
      <c r="B28" s="4">
        <v>0.20451868000000001</v>
      </c>
      <c r="C28" s="4">
        <v>-1.0147801760969744</v>
      </c>
      <c r="D28" s="4">
        <f t="shared" si="0"/>
        <v>1</v>
      </c>
      <c r="E28" s="4">
        <f t="shared" si="1"/>
        <v>3</v>
      </c>
      <c r="F28" s="87"/>
    </row>
    <row r="29" spans="1:6">
      <c r="A29" s="88">
        <v>42094</v>
      </c>
      <c r="B29" s="4">
        <v>0.17821255999999999</v>
      </c>
      <c r="C29" s="4">
        <v>-1.0058957607666952</v>
      </c>
      <c r="D29" s="4">
        <f t="shared" si="0"/>
        <v>1</v>
      </c>
      <c r="E29" s="4">
        <f t="shared" si="1"/>
        <v>3</v>
      </c>
      <c r="F29" s="87"/>
    </row>
    <row r="30" spans="1:6">
      <c r="A30" s="88">
        <v>42124</v>
      </c>
      <c r="B30" s="4">
        <v>0.44207518899999998</v>
      </c>
      <c r="C30" s="4">
        <v>-0.50245524622620774</v>
      </c>
      <c r="D30" s="4">
        <f t="shared" si="0"/>
        <v>1</v>
      </c>
      <c r="E30" s="4">
        <f t="shared" si="1"/>
        <v>3</v>
      </c>
      <c r="F30" s="87"/>
    </row>
    <row r="31" spans="1:6">
      <c r="A31" s="88">
        <v>42155</v>
      </c>
      <c r="B31" s="4">
        <v>0.31465490800000001</v>
      </c>
      <c r="C31" s="4">
        <v>-0.40000186247016734</v>
      </c>
      <c r="D31" s="4">
        <f t="shared" si="0"/>
        <v>1</v>
      </c>
      <c r="E31" s="4">
        <f t="shared" si="1"/>
        <v>3</v>
      </c>
      <c r="F31" s="87"/>
    </row>
    <row r="32" spans="1:6">
      <c r="A32" s="88">
        <v>42185</v>
      </c>
      <c r="B32" s="4">
        <v>0.392563728</v>
      </c>
      <c r="C32" s="4">
        <v>-0.39296373943393803</v>
      </c>
      <c r="D32" s="4">
        <f t="shared" si="0"/>
        <v>1</v>
      </c>
      <c r="E32" s="4">
        <f t="shared" si="1"/>
        <v>3</v>
      </c>
      <c r="F32" s="87"/>
    </row>
    <row r="33" spans="1:6">
      <c r="A33" s="88">
        <v>42216</v>
      </c>
      <c r="B33" s="4">
        <v>0.65289641399999998</v>
      </c>
      <c r="C33" s="4">
        <v>-0.2910174895078832</v>
      </c>
      <c r="D33" s="4">
        <f t="shared" si="0"/>
        <v>1</v>
      </c>
      <c r="E33" s="4">
        <f t="shared" si="1"/>
        <v>3</v>
      </c>
      <c r="F33" s="87"/>
    </row>
    <row r="34" spans="1:6">
      <c r="A34" s="88">
        <v>42247</v>
      </c>
      <c r="B34" s="4">
        <v>0.73097016800000003</v>
      </c>
      <c r="C34" s="4">
        <v>-0.39296373943393803</v>
      </c>
      <c r="D34" s="4">
        <f t="shared" si="0"/>
        <v>1</v>
      </c>
      <c r="E34" s="4">
        <f t="shared" si="1"/>
        <v>3</v>
      </c>
      <c r="F34" s="87"/>
    </row>
    <row r="35" spans="1:6">
      <c r="A35" s="88">
        <v>42277</v>
      </c>
      <c r="B35" s="4">
        <v>0.76440681399999999</v>
      </c>
      <c r="C35" s="4">
        <v>-0.50000186060020768</v>
      </c>
      <c r="D35" s="4">
        <f t="shared" si="0"/>
        <v>1</v>
      </c>
      <c r="E35" s="4">
        <f t="shared" si="1"/>
        <v>3</v>
      </c>
      <c r="F35" s="87"/>
    </row>
    <row r="36" spans="1:6">
      <c r="A36" s="88">
        <v>42308</v>
      </c>
      <c r="B36" s="4">
        <v>0.48568695899999997</v>
      </c>
      <c r="C36" s="4">
        <v>-0.69208396844465669</v>
      </c>
      <c r="D36" s="4">
        <f t="shared" si="0"/>
        <v>1</v>
      </c>
      <c r="E36" s="4">
        <f t="shared" si="1"/>
        <v>3</v>
      </c>
      <c r="F36" s="87"/>
    </row>
    <row r="37" spans="1:6">
      <c r="A37" s="88">
        <v>42338</v>
      </c>
      <c r="B37" s="4">
        <v>0.49013358699999998</v>
      </c>
      <c r="C37" s="4">
        <v>-0.89716150057748134</v>
      </c>
      <c r="D37" s="4">
        <f t="shared" si="0"/>
        <v>1</v>
      </c>
      <c r="E37" s="4">
        <f t="shared" si="1"/>
        <v>3</v>
      </c>
      <c r="F37" s="87"/>
    </row>
    <row r="38" spans="1:6">
      <c r="A38" s="88">
        <v>42369</v>
      </c>
      <c r="B38" s="4">
        <v>0.27319320200000002</v>
      </c>
      <c r="C38" s="4">
        <v>-0.99706355551641979</v>
      </c>
      <c r="D38" s="4">
        <f t="shared" si="0"/>
        <v>1</v>
      </c>
      <c r="E38" s="4">
        <f t="shared" si="1"/>
        <v>3</v>
      </c>
      <c r="F38" s="87"/>
    </row>
    <row r="39" spans="1:6">
      <c r="A39" s="88">
        <v>42400</v>
      </c>
      <c r="B39" s="4">
        <v>0.39601146399999998</v>
      </c>
      <c r="C39" s="4">
        <v>-0.60483870967742437</v>
      </c>
      <c r="D39" s="4">
        <f t="shared" si="0"/>
        <v>1</v>
      </c>
      <c r="E39" s="4">
        <f t="shared" si="1"/>
        <v>3</v>
      </c>
      <c r="F39" s="87"/>
    </row>
    <row r="40" spans="1:6">
      <c r="A40" s="88">
        <v>42429</v>
      </c>
      <c r="B40" s="4">
        <v>0.65431718500000002</v>
      </c>
      <c r="C40" s="4">
        <v>-0.20304568527919065</v>
      </c>
      <c r="D40" s="4">
        <f t="shared" si="0"/>
        <v>1</v>
      </c>
      <c r="E40" s="4">
        <f t="shared" si="1"/>
        <v>3</v>
      </c>
      <c r="F40" s="87"/>
    </row>
    <row r="41" spans="1:6">
      <c r="A41" s="88">
        <v>42460</v>
      </c>
      <c r="B41" s="4">
        <v>0.507944854</v>
      </c>
      <c r="C41" s="4">
        <v>-0.70850202429150189</v>
      </c>
      <c r="D41" s="4">
        <f t="shared" si="0"/>
        <v>1</v>
      </c>
      <c r="E41" s="4">
        <f t="shared" si="1"/>
        <v>3</v>
      </c>
      <c r="F41" s="87"/>
    </row>
    <row r="42" spans="1:6">
      <c r="A42" s="88">
        <v>42490</v>
      </c>
      <c r="B42" s="4">
        <v>0.52090858399999995</v>
      </c>
      <c r="C42" s="4">
        <v>-0.90543259557345213</v>
      </c>
      <c r="D42" s="4">
        <f t="shared" si="0"/>
        <v>1</v>
      </c>
      <c r="E42" s="4">
        <f t="shared" si="1"/>
        <v>3</v>
      </c>
      <c r="F42" s="87"/>
    </row>
    <row r="43" spans="1:6">
      <c r="A43" s="88">
        <v>42521</v>
      </c>
      <c r="B43" s="4">
        <v>0.57631033399999998</v>
      </c>
      <c r="C43" s="4">
        <v>-0.80321285140562138</v>
      </c>
      <c r="D43" s="4">
        <f t="shared" si="0"/>
        <v>1</v>
      </c>
      <c r="E43" s="4">
        <f t="shared" si="1"/>
        <v>3</v>
      </c>
      <c r="F43" s="87"/>
    </row>
    <row r="44" spans="1:6">
      <c r="A44" s="88">
        <v>42551</v>
      </c>
      <c r="B44" s="4">
        <v>0.59072178099999995</v>
      </c>
      <c r="C44" s="4">
        <v>-0.80080080080080496</v>
      </c>
      <c r="D44" s="4">
        <f t="shared" si="0"/>
        <v>1</v>
      </c>
      <c r="E44" s="4">
        <f t="shared" si="1"/>
        <v>3</v>
      </c>
      <c r="F44" s="87"/>
    </row>
    <row r="45" spans="1:6">
      <c r="A45" s="88">
        <v>42582</v>
      </c>
      <c r="B45" s="4">
        <v>0.63055081199999996</v>
      </c>
      <c r="C45" s="4">
        <v>-0.59940059940059021</v>
      </c>
      <c r="D45" s="4">
        <f t="shared" si="0"/>
        <v>1</v>
      </c>
      <c r="E45" s="4">
        <f t="shared" si="1"/>
        <v>3</v>
      </c>
      <c r="F45" s="87"/>
    </row>
    <row r="46" spans="1:6">
      <c r="A46" s="88">
        <v>42613</v>
      </c>
      <c r="B46" s="4">
        <v>0.36506841499999998</v>
      </c>
      <c r="C46" s="4">
        <v>-0.70070070070070711</v>
      </c>
      <c r="D46" s="4">
        <f t="shared" si="0"/>
        <v>1</v>
      </c>
      <c r="E46" s="4">
        <f t="shared" si="1"/>
        <v>3</v>
      </c>
      <c r="F46" s="87"/>
    </row>
    <row r="47" spans="1:6">
      <c r="A47" s="88">
        <v>42643</v>
      </c>
      <c r="B47" s="4">
        <v>0.37791141099999997</v>
      </c>
      <c r="C47" s="4">
        <v>-0.4020100502512669</v>
      </c>
      <c r="D47" s="4">
        <f t="shared" si="0"/>
        <v>1</v>
      </c>
      <c r="E47" s="4">
        <f t="shared" si="1"/>
        <v>3</v>
      </c>
      <c r="F47" s="87"/>
    </row>
    <row r="48" spans="1:6">
      <c r="A48" s="88">
        <v>42674</v>
      </c>
      <c r="B48" s="4">
        <v>0.34200698200000001</v>
      </c>
      <c r="C48" s="4">
        <v>-0.30120481927711218</v>
      </c>
      <c r="D48" s="4">
        <f t="shared" si="0"/>
        <v>1</v>
      </c>
      <c r="E48" s="4">
        <f t="shared" si="1"/>
        <v>3</v>
      </c>
      <c r="F48" s="87"/>
    </row>
    <row r="49" spans="1:6">
      <c r="A49" s="88">
        <v>42704</v>
      </c>
      <c r="B49" s="4">
        <v>9.3693187999999997E-2</v>
      </c>
      <c r="C49" s="4">
        <v>-0.30241935483870108</v>
      </c>
      <c r="D49" s="4">
        <f t="shared" si="0"/>
        <v>1</v>
      </c>
      <c r="E49" s="4">
        <f t="shared" si="1"/>
        <v>3</v>
      </c>
      <c r="F49" s="87"/>
    </row>
    <row r="50" spans="1:6">
      <c r="A50" s="88">
        <v>42735</v>
      </c>
      <c r="B50" s="4">
        <v>0.15303799700000001</v>
      </c>
      <c r="C50" s="4">
        <v>-0.20181634712410634</v>
      </c>
      <c r="D50" s="4">
        <f t="shared" si="0"/>
        <v>1</v>
      </c>
      <c r="E50" s="4">
        <f t="shared" si="1"/>
        <v>3</v>
      </c>
      <c r="F50" s="87"/>
    </row>
    <row r="51" spans="1:6">
      <c r="A51" s="88">
        <v>42766</v>
      </c>
      <c r="B51" s="4">
        <v>0.226613701</v>
      </c>
      <c r="C51" s="4">
        <v>0.10365338402877899</v>
      </c>
      <c r="D51" s="4">
        <f t="shared" si="0"/>
        <v>1</v>
      </c>
      <c r="E51" s="4">
        <f t="shared" si="1"/>
        <v>3</v>
      </c>
      <c r="F51" s="87"/>
    </row>
    <row r="52" spans="1:6">
      <c r="A52" s="89">
        <v>42794</v>
      </c>
      <c r="B52" s="4">
        <v>0.28769092400000001</v>
      </c>
      <c r="C52" s="4">
        <v>0.40915792131472895</v>
      </c>
      <c r="D52" s="4">
        <f t="shared" si="0"/>
        <v>1</v>
      </c>
      <c r="E52" s="4">
        <f t="shared" si="1"/>
        <v>3</v>
      </c>
      <c r="F52" s="87"/>
    </row>
    <row r="53" spans="1:6">
      <c r="A53" s="89">
        <v>42825</v>
      </c>
      <c r="B53" s="4">
        <v>0.58947375199999996</v>
      </c>
      <c r="C53" s="4">
        <v>0.91631217469496651</v>
      </c>
      <c r="D53" s="4">
        <f t="shared" si="0"/>
        <v>1</v>
      </c>
      <c r="E53" s="4">
        <f t="shared" si="1"/>
        <v>3</v>
      </c>
      <c r="F53" s="87"/>
    </row>
    <row r="54" spans="1:6">
      <c r="A54" s="89">
        <v>42855</v>
      </c>
      <c r="B54" s="4">
        <v>0.49235907000000001</v>
      </c>
      <c r="C54" s="4">
        <v>0.70731192675943522</v>
      </c>
      <c r="D54" s="4">
        <f t="shared" si="0"/>
        <v>1</v>
      </c>
      <c r="E54" s="4">
        <f t="shared" si="1"/>
        <v>3</v>
      </c>
      <c r="F54" s="87"/>
    </row>
    <row r="55" spans="1:6">
      <c r="A55" s="89">
        <v>42886</v>
      </c>
      <c r="B55" s="4">
        <v>0.71166474300000004</v>
      </c>
      <c r="C55" s="4">
        <v>0.80192536115646362</v>
      </c>
      <c r="D55" s="4">
        <f t="shared" si="0"/>
        <v>1</v>
      </c>
      <c r="E55" s="4">
        <f t="shared" si="1"/>
        <v>3</v>
      </c>
      <c r="F55" s="87"/>
    </row>
    <row r="56" spans="1:6">
      <c r="A56" s="89">
        <v>42916</v>
      </c>
      <c r="B56" s="4">
        <v>-0.14376104000000001</v>
      </c>
      <c r="C56" s="4">
        <v>-0.20181408563607617</v>
      </c>
      <c r="D56" s="4">
        <f t="shared" si="0"/>
        <v>1</v>
      </c>
      <c r="E56" s="4">
        <f t="shared" si="1"/>
        <v>3</v>
      </c>
      <c r="F56" s="87"/>
    </row>
    <row r="57" spans="1:6">
      <c r="A57" s="89">
        <v>42947</v>
      </c>
      <c r="B57" s="4">
        <v>-0.24724127500000001</v>
      </c>
      <c r="C57" s="4">
        <v>-0.70240981015727844</v>
      </c>
      <c r="D57" s="4">
        <f t="shared" si="0"/>
        <v>1</v>
      </c>
      <c r="E57" s="4">
        <f t="shared" si="1"/>
        <v>3</v>
      </c>
      <c r="F57" s="87"/>
    </row>
    <row r="58" spans="1:6">
      <c r="A58" s="89"/>
      <c r="B58" s="4"/>
      <c r="C58" s="4"/>
      <c r="D58" s="4" t="str">
        <f t="shared" si="0"/>
        <v/>
      </c>
      <c r="E58" s="4" t="str">
        <f t="shared" si="1"/>
        <v/>
      </c>
    </row>
    <row r="59" spans="1:6">
      <c r="A59" s="89"/>
      <c r="B59" s="4"/>
      <c r="C59" s="4"/>
      <c r="D59" s="4" t="str">
        <f t="shared" si="0"/>
        <v/>
      </c>
      <c r="E59" s="4" t="str">
        <f t="shared" si="1"/>
        <v/>
      </c>
    </row>
    <row r="60" spans="1:6">
      <c r="A60" s="89"/>
      <c r="B60" s="4"/>
      <c r="C60" s="4"/>
      <c r="D60" s="4" t="str">
        <f t="shared" si="0"/>
        <v/>
      </c>
      <c r="E60" s="4" t="str">
        <f t="shared" si="1"/>
        <v/>
      </c>
    </row>
    <row r="61" spans="1:6">
      <c r="A61" s="89"/>
      <c r="B61" s="4"/>
      <c r="C61" s="4"/>
      <c r="D61" s="4" t="str">
        <f t="shared" si="0"/>
        <v/>
      </c>
      <c r="E61" s="4" t="str">
        <f t="shared" si="1"/>
        <v/>
      </c>
    </row>
    <row r="62" spans="1:6">
      <c r="A62" s="89"/>
      <c r="B62" s="4"/>
      <c r="C62" s="4"/>
      <c r="D62" s="4" t="str">
        <f t="shared" si="0"/>
        <v/>
      </c>
      <c r="E62" s="4" t="str">
        <f t="shared" si="1"/>
        <v/>
      </c>
    </row>
    <row r="63" spans="1:6">
      <c r="A63" s="89"/>
      <c r="B63" s="4"/>
      <c r="C63" s="4"/>
      <c r="D63" s="4" t="str">
        <f t="shared" si="0"/>
        <v/>
      </c>
      <c r="E63" s="4" t="str">
        <f t="shared" si="1"/>
        <v/>
      </c>
    </row>
    <row r="64" spans="1:6">
      <c r="A64" s="89"/>
      <c r="B64" s="4"/>
      <c r="C64" s="4"/>
      <c r="D64" s="4" t="str">
        <f t="shared" si="0"/>
        <v/>
      </c>
      <c r="E64" s="4" t="str">
        <f t="shared" si="1"/>
        <v/>
      </c>
    </row>
    <row r="65" spans="1:5">
      <c r="A65" s="89"/>
      <c r="B65" s="4"/>
      <c r="C65" s="4"/>
      <c r="D65" s="4" t="str">
        <f t="shared" si="0"/>
        <v/>
      </c>
      <c r="E65" s="4" t="str">
        <f t="shared" si="1"/>
        <v/>
      </c>
    </row>
    <row r="66" spans="1:5">
      <c r="A66" s="89"/>
      <c r="B66" s="4"/>
      <c r="C66" s="4"/>
      <c r="D66" s="4" t="str">
        <f t="shared" si="0"/>
        <v/>
      </c>
      <c r="E66" s="4" t="str">
        <f t="shared" si="1"/>
        <v/>
      </c>
    </row>
    <row r="67" spans="1:5">
      <c r="A67" s="89"/>
      <c r="B67" s="4"/>
      <c r="C67" s="4"/>
      <c r="D67" s="4" t="str">
        <f t="shared" si="0"/>
        <v/>
      </c>
      <c r="E67" s="4" t="str">
        <f t="shared" si="1"/>
        <v/>
      </c>
    </row>
    <row r="68" spans="1:5">
      <c r="A68" s="89"/>
      <c r="B68" s="4"/>
      <c r="C68" s="4"/>
      <c r="D68" s="4" t="str">
        <f t="shared" ref="D68:D102" si="2">IF(ISNUMBER(A68),1,"")</f>
        <v/>
      </c>
      <c r="E68" s="4" t="str">
        <f t="shared" ref="E68:E102" si="3">IF(ISNUMBER(A68),3,"")</f>
        <v/>
      </c>
    </row>
    <row r="69" spans="1:5">
      <c r="A69" s="89"/>
      <c r="B69" s="4"/>
      <c r="C69" s="4"/>
      <c r="D69" s="4" t="str">
        <f t="shared" si="2"/>
        <v/>
      </c>
      <c r="E69" s="4" t="str">
        <f t="shared" si="3"/>
        <v/>
      </c>
    </row>
    <row r="70" spans="1:5">
      <c r="A70" s="89"/>
      <c r="B70" s="4"/>
      <c r="C70" s="4"/>
      <c r="D70" s="4" t="str">
        <f t="shared" si="2"/>
        <v/>
      </c>
      <c r="E70" s="4" t="str">
        <f t="shared" si="3"/>
        <v/>
      </c>
    </row>
    <row r="71" spans="1:5">
      <c r="A71" s="89"/>
      <c r="B71" s="4"/>
      <c r="C71" s="4"/>
      <c r="D71" s="4" t="str">
        <f t="shared" si="2"/>
        <v/>
      </c>
      <c r="E71" s="4" t="str">
        <f t="shared" si="3"/>
        <v/>
      </c>
    </row>
    <row r="72" spans="1:5">
      <c r="A72" s="89"/>
      <c r="B72" s="4"/>
      <c r="C72" s="4"/>
      <c r="D72" s="4" t="str">
        <f t="shared" si="2"/>
        <v/>
      </c>
      <c r="E72" s="4" t="str">
        <f t="shared" si="3"/>
        <v/>
      </c>
    </row>
    <row r="73" spans="1:5">
      <c r="A73" s="89"/>
      <c r="B73" s="4"/>
      <c r="C73" s="4"/>
      <c r="D73" s="4" t="str">
        <f t="shared" si="2"/>
        <v/>
      </c>
      <c r="E73" s="4" t="str">
        <f t="shared" si="3"/>
        <v/>
      </c>
    </row>
    <row r="74" spans="1:5">
      <c r="A74" s="89"/>
      <c r="B74" s="4"/>
      <c r="C74" s="4"/>
      <c r="D74" s="4" t="str">
        <f t="shared" si="2"/>
        <v/>
      </c>
      <c r="E74" s="4" t="str">
        <f t="shared" si="3"/>
        <v/>
      </c>
    </row>
    <row r="75" spans="1:5">
      <c r="A75" s="89"/>
      <c r="B75" s="4"/>
      <c r="C75" s="4"/>
      <c r="D75" s="4" t="str">
        <f t="shared" si="2"/>
        <v/>
      </c>
      <c r="E75" s="4" t="str">
        <f t="shared" si="3"/>
        <v/>
      </c>
    </row>
    <row r="76" spans="1:5">
      <c r="A76" s="89"/>
      <c r="B76" s="4"/>
      <c r="C76" s="4"/>
      <c r="D76" s="4" t="str">
        <f t="shared" si="2"/>
        <v/>
      </c>
      <c r="E76" s="4" t="str">
        <f t="shared" si="3"/>
        <v/>
      </c>
    </row>
    <row r="77" spans="1:5">
      <c r="A77" s="89"/>
      <c r="B77" s="4"/>
      <c r="C77" s="4"/>
      <c r="D77" s="4" t="str">
        <f t="shared" si="2"/>
        <v/>
      </c>
      <c r="E77" s="4" t="str">
        <f t="shared" si="3"/>
        <v/>
      </c>
    </row>
    <row r="78" spans="1:5">
      <c r="A78" s="89"/>
      <c r="B78" s="4"/>
      <c r="C78" s="4"/>
      <c r="D78" s="4" t="str">
        <f t="shared" si="2"/>
        <v/>
      </c>
      <c r="E78" s="4" t="str">
        <f t="shared" si="3"/>
        <v/>
      </c>
    </row>
    <row r="79" spans="1:5">
      <c r="A79" s="89"/>
      <c r="B79" s="4"/>
      <c r="C79" s="4"/>
      <c r="D79" s="4" t="str">
        <f t="shared" si="2"/>
        <v/>
      </c>
      <c r="E79" s="4" t="str">
        <f t="shared" si="3"/>
        <v/>
      </c>
    </row>
    <row r="80" spans="1:5">
      <c r="A80" s="89"/>
      <c r="B80" s="4"/>
      <c r="C80" s="4"/>
      <c r="D80" s="4" t="str">
        <f t="shared" si="2"/>
        <v/>
      </c>
      <c r="E80" s="4" t="str">
        <f t="shared" si="3"/>
        <v/>
      </c>
    </row>
    <row r="81" spans="1:5">
      <c r="A81" s="89"/>
      <c r="B81" s="4"/>
      <c r="C81" s="4"/>
      <c r="D81" s="4" t="str">
        <f t="shared" si="2"/>
        <v/>
      </c>
      <c r="E81" s="4" t="str">
        <f t="shared" si="3"/>
        <v/>
      </c>
    </row>
    <row r="82" spans="1:5">
      <c r="A82" s="89"/>
      <c r="B82" s="4"/>
      <c r="C82" s="4"/>
      <c r="D82" s="4" t="str">
        <f t="shared" si="2"/>
        <v/>
      </c>
      <c r="E82" s="4" t="str">
        <f t="shared" si="3"/>
        <v/>
      </c>
    </row>
    <row r="83" spans="1:5">
      <c r="A83" s="89"/>
      <c r="B83" s="4"/>
      <c r="C83" s="4"/>
      <c r="D83" s="4" t="str">
        <f t="shared" si="2"/>
        <v/>
      </c>
      <c r="E83" s="4" t="str">
        <f t="shared" si="3"/>
        <v/>
      </c>
    </row>
    <row r="84" spans="1:5">
      <c r="A84" s="89"/>
      <c r="B84" s="4"/>
      <c r="C84" s="4"/>
      <c r="D84" s="4" t="str">
        <f t="shared" si="2"/>
        <v/>
      </c>
      <c r="E84" s="4" t="str">
        <f t="shared" si="3"/>
        <v/>
      </c>
    </row>
    <row r="85" spans="1:5">
      <c r="A85" s="89"/>
      <c r="B85" s="4"/>
      <c r="C85" s="4"/>
      <c r="D85" s="4" t="str">
        <f t="shared" si="2"/>
        <v/>
      </c>
      <c r="E85" s="4" t="str">
        <f t="shared" si="3"/>
        <v/>
      </c>
    </row>
    <row r="86" spans="1:5">
      <c r="A86" s="89"/>
      <c r="B86" s="4"/>
      <c r="C86" s="4"/>
      <c r="D86" s="4" t="str">
        <f t="shared" si="2"/>
        <v/>
      </c>
      <c r="E86" s="4" t="str">
        <f t="shared" si="3"/>
        <v/>
      </c>
    </row>
    <row r="87" spans="1:5">
      <c r="A87" s="89"/>
      <c r="B87" s="4"/>
      <c r="C87" s="4"/>
      <c r="D87" s="4" t="str">
        <f t="shared" si="2"/>
        <v/>
      </c>
      <c r="E87" s="4" t="str">
        <f t="shared" si="3"/>
        <v/>
      </c>
    </row>
    <row r="88" spans="1:5">
      <c r="A88" s="89"/>
      <c r="B88" s="4"/>
      <c r="C88" s="4"/>
      <c r="D88" s="4" t="str">
        <f t="shared" si="2"/>
        <v/>
      </c>
      <c r="E88" s="4" t="str">
        <f t="shared" si="3"/>
        <v/>
      </c>
    </row>
    <row r="89" spans="1:5">
      <c r="A89" s="89"/>
      <c r="B89" s="4"/>
      <c r="C89" s="4"/>
      <c r="D89" s="4" t="str">
        <f t="shared" si="2"/>
        <v/>
      </c>
      <c r="E89" s="4" t="str">
        <f t="shared" si="3"/>
        <v/>
      </c>
    </row>
    <row r="90" spans="1:5">
      <c r="A90" s="89"/>
      <c r="B90" s="4"/>
      <c r="C90" s="4"/>
      <c r="D90" s="4" t="str">
        <f t="shared" si="2"/>
        <v/>
      </c>
      <c r="E90" s="4" t="str">
        <f t="shared" si="3"/>
        <v/>
      </c>
    </row>
    <row r="91" spans="1:5">
      <c r="A91" s="89"/>
      <c r="B91" s="4"/>
      <c r="C91" s="4"/>
      <c r="D91" s="4" t="str">
        <f t="shared" si="2"/>
        <v/>
      </c>
      <c r="E91" s="4" t="str">
        <f t="shared" si="3"/>
        <v/>
      </c>
    </row>
    <row r="92" spans="1:5">
      <c r="A92" s="89"/>
      <c r="B92" s="4"/>
      <c r="C92" s="4"/>
      <c r="D92" s="4" t="str">
        <f t="shared" si="2"/>
        <v/>
      </c>
      <c r="E92" s="4" t="str">
        <f t="shared" si="3"/>
        <v/>
      </c>
    </row>
    <row r="93" spans="1:5">
      <c r="A93" s="89"/>
      <c r="B93" s="4"/>
      <c r="C93" s="4"/>
      <c r="D93" s="4" t="str">
        <f t="shared" si="2"/>
        <v/>
      </c>
      <c r="E93" s="4" t="str">
        <f t="shared" si="3"/>
        <v/>
      </c>
    </row>
    <row r="94" spans="1:5">
      <c r="A94" s="89"/>
      <c r="B94" s="4"/>
      <c r="C94" s="4"/>
      <c r="D94" s="4" t="str">
        <f t="shared" si="2"/>
        <v/>
      </c>
      <c r="E94" s="4" t="str">
        <f t="shared" si="3"/>
        <v/>
      </c>
    </row>
    <row r="95" spans="1:5">
      <c r="A95" s="89"/>
      <c r="B95" s="4"/>
      <c r="C95" s="4"/>
      <c r="D95" s="4" t="str">
        <f t="shared" si="2"/>
        <v/>
      </c>
      <c r="E95" s="4" t="str">
        <f t="shared" si="3"/>
        <v/>
      </c>
    </row>
    <row r="96" spans="1:5">
      <c r="A96" s="89"/>
      <c r="B96" s="4"/>
      <c r="C96" s="4"/>
      <c r="D96" s="4" t="str">
        <f t="shared" si="2"/>
        <v/>
      </c>
      <c r="E96" s="4" t="str">
        <f t="shared" si="3"/>
        <v/>
      </c>
    </row>
    <row r="97" spans="1:5">
      <c r="A97" s="89"/>
      <c r="B97" s="4"/>
      <c r="C97" s="4"/>
      <c r="D97" s="4" t="str">
        <f t="shared" si="2"/>
        <v/>
      </c>
      <c r="E97" s="4" t="str">
        <f t="shared" si="3"/>
        <v/>
      </c>
    </row>
    <row r="98" spans="1:5">
      <c r="A98" s="89"/>
      <c r="B98" s="4"/>
      <c r="C98" s="4"/>
      <c r="D98" s="4" t="str">
        <f t="shared" si="2"/>
        <v/>
      </c>
      <c r="E98" s="4" t="str">
        <f t="shared" si="3"/>
        <v/>
      </c>
    </row>
    <row r="99" spans="1:5">
      <c r="A99" s="89"/>
      <c r="B99" s="4"/>
      <c r="C99" s="4"/>
      <c r="D99" s="4" t="str">
        <f t="shared" si="2"/>
        <v/>
      </c>
      <c r="E99" s="4" t="str">
        <f t="shared" si="3"/>
        <v/>
      </c>
    </row>
    <row r="100" spans="1:5">
      <c r="A100" s="89"/>
      <c r="B100" s="4"/>
      <c r="C100" s="4"/>
      <c r="D100" s="4" t="str">
        <f t="shared" si="2"/>
        <v/>
      </c>
      <c r="E100" s="4" t="str">
        <f t="shared" si="3"/>
        <v/>
      </c>
    </row>
    <row r="101" spans="1:5">
      <c r="A101" s="89"/>
      <c r="B101" s="4"/>
      <c r="C101" s="4"/>
      <c r="D101" s="4" t="str">
        <f t="shared" si="2"/>
        <v/>
      </c>
      <c r="E101" s="4" t="str">
        <f t="shared" si="3"/>
        <v/>
      </c>
    </row>
    <row r="102" spans="1:5">
      <c r="A102" s="89"/>
      <c r="B102" s="4"/>
      <c r="C102" s="4"/>
      <c r="D102" s="4" t="str">
        <f t="shared" si="2"/>
        <v/>
      </c>
      <c r="E102" s="4" t="str">
        <f t="shared" si="3"/>
        <v/>
      </c>
    </row>
  </sheetData>
  <mergeCells count="1">
    <mergeCell ref="A1:E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3"/>
  <dimension ref="A1:M259"/>
  <sheetViews>
    <sheetView workbookViewId="0">
      <selection activeCell="A2" sqref="A2"/>
    </sheetView>
  </sheetViews>
  <sheetFormatPr defaultRowHeight="14.25"/>
  <cols>
    <col min="1" max="1" width="9.875" style="1" bestFit="1" customWidth="1"/>
    <col min="2" max="2" width="20.625" style="102" customWidth="1"/>
    <col min="3" max="4" width="20.625" style="6" customWidth="1"/>
    <col min="5" max="5" width="9" style="1"/>
    <col min="6" max="6" width="9.875" style="1" bestFit="1" customWidth="1"/>
    <col min="7" max="7" width="20.625" style="102" customWidth="1"/>
    <col min="8" max="11" width="20.625" style="6" customWidth="1"/>
    <col min="12" max="12" width="9" style="1"/>
    <col min="13" max="13" width="49.5" style="1" bestFit="1" customWidth="1"/>
    <col min="14" max="256" width="9" style="1"/>
    <col min="257" max="257" width="9.875" style="1" bestFit="1" customWidth="1"/>
    <col min="258" max="260" width="20.625" style="1" customWidth="1"/>
    <col min="261" max="512" width="9" style="1"/>
    <col min="513" max="513" width="9.875" style="1" bestFit="1" customWidth="1"/>
    <col min="514" max="516" width="20.625" style="1" customWidth="1"/>
    <col min="517" max="768" width="9" style="1"/>
    <col min="769" max="769" width="9.875" style="1" bestFit="1" customWidth="1"/>
    <col min="770" max="772" width="20.625" style="1" customWidth="1"/>
    <col min="773" max="1024" width="9" style="1"/>
    <col min="1025" max="1025" width="9.875" style="1" bestFit="1" customWidth="1"/>
    <col min="1026" max="1028" width="20.625" style="1" customWidth="1"/>
    <col min="1029" max="1280" width="9" style="1"/>
    <col min="1281" max="1281" width="9.875" style="1" bestFit="1" customWidth="1"/>
    <col min="1282" max="1284" width="20.625" style="1" customWidth="1"/>
    <col min="1285" max="1536" width="9" style="1"/>
    <col min="1537" max="1537" width="9.875" style="1" bestFit="1" customWidth="1"/>
    <col min="1538" max="1540" width="20.625" style="1" customWidth="1"/>
    <col min="1541" max="1792" width="9" style="1"/>
    <col min="1793" max="1793" width="9.875" style="1" bestFit="1" customWidth="1"/>
    <col min="1794" max="1796" width="20.625" style="1" customWidth="1"/>
    <col min="1797" max="2048" width="9" style="1"/>
    <col min="2049" max="2049" width="9.875" style="1" bestFit="1" customWidth="1"/>
    <col min="2050" max="2052" width="20.625" style="1" customWidth="1"/>
    <col min="2053" max="2304" width="9" style="1"/>
    <col min="2305" max="2305" width="9.875" style="1" bestFit="1" customWidth="1"/>
    <col min="2306" max="2308" width="20.625" style="1" customWidth="1"/>
    <col min="2309" max="2560" width="9" style="1"/>
    <col min="2561" max="2561" width="9.875" style="1" bestFit="1" customWidth="1"/>
    <col min="2562" max="2564" width="20.625" style="1" customWidth="1"/>
    <col min="2565" max="2816" width="9" style="1"/>
    <col min="2817" max="2817" width="9.875" style="1" bestFit="1" customWidth="1"/>
    <col min="2818" max="2820" width="20.625" style="1" customWidth="1"/>
    <col min="2821" max="3072" width="9" style="1"/>
    <col min="3073" max="3073" width="9.875" style="1" bestFit="1" customWidth="1"/>
    <col min="3074" max="3076" width="20.625" style="1" customWidth="1"/>
    <col min="3077" max="3328" width="9" style="1"/>
    <col min="3329" max="3329" width="9.875" style="1" bestFit="1" customWidth="1"/>
    <col min="3330" max="3332" width="20.625" style="1" customWidth="1"/>
    <col min="3333" max="3584" width="9" style="1"/>
    <col min="3585" max="3585" width="9.875" style="1" bestFit="1" customWidth="1"/>
    <col min="3586" max="3588" width="20.625" style="1" customWidth="1"/>
    <col min="3589" max="3840" width="9" style="1"/>
    <col min="3841" max="3841" width="9.875" style="1" bestFit="1" customWidth="1"/>
    <col min="3842" max="3844" width="20.625" style="1" customWidth="1"/>
    <col min="3845" max="4096" width="9" style="1"/>
    <col min="4097" max="4097" width="9.875" style="1" bestFit="1" customWidth="1"/>
    <col min="4098" max="4100" width="20.625" style="1" customWidth="1"/>
    <col min="4101" max="4352" width="9" style="1"/>
    <col min="4353" max="4353" width="9.875" style="1" bestFit="1" customWidth="1"/>
    <col min="4354" max="4356" width="20.625" style="1" customWidth="1"/>
    <col min="4357" max="4608" width="9" style="1"/>
    <col min="4609" max="4609" width="9.875" style="1" bestFit="1" customWidth="1"/>
    <col min="4610" max="4612" width="20.625" style="1" customWidth="1"/>
    <col min="4613" max="4864" width="9" style="1"/>
    <col min="4865" max="4865" width="9.875" style="1" bestFit="1" customWidth="1"/>
    <col min="4866" max="4868" width="20.625" style="1" customWidth="1"/>
    <col min="4869" max="5120" width="9" style="1"/>
    <col min="5121" max="5121" width="9.875" style="1" bestFit="1" customWidth="1"/>
    <col min="5122" max="5124" width="20.625" style="1" customWidth="1"/>
    <col min="5125" max="5376" width="9" style="1"/>
    <col min="5377" max="5377" width="9.875" style="1" bestFit="1" customWidth="1"/>
    <col min="5378" max="5380" width="20.625" style="1" customWidth="1"/>
    <col min="5381" max="5632" width="9" style="1"/>
    <col min="5633" max="5633" width="9.875" style="1" bestFit="1" customWidth="1"/>
    <col min="5634" max="5636" width="20.625" style="1" customWidth="1"/>
    <col min="5637" max="5888" width="9" style="1"/>
    <col min="5889" max="5889" width="9.875" style="1" bestFit="1" customWidth="1"/>
    <col min="5890" max="5892" width="20.625" style="1" customWidth="1"/>
    <col min="5893" max="6144" width="9" style="1"/>
    <col min="6145" max="6145" width="9.875" style="1" bestFit="1" customWidth="1"/>
    <col min="6146" max="6148" width="20.625" style="1" customWidth="1"/>
    <col min="6149" max="6400" width="9" style="1"/>
    <col min="6401" max="6401" width="9.875" style="1" bestFit="1" customWidth="1"/>
    <col min="6402" max="6404" width="20.625" style="1" customWidth="1"/>
    <col min="6405" max="6656" width="9" style="1"/>
    <col min="6657" max="6657" width="9.875" style="1" bestFit="1" customWidth="1"/>
    <col min="6658" max="6660" width="20.625" style="1" customWidth="1"/>
    <col min="6661" max="6912" width="9" style="1"/>
    <col min="6913" max="6913" width="9.875" style="1" bestFit="1" customWidth="1"/>
    <col min="6914" max="6916" width="20.625" style="1" customWidth="1"/>
    <col min="6917" max="7168" width="9" style="1"/>
    <col min="7169" max="7169" width="9.875" style="1" bestFit="1" customWidth="1"/>
    <col min="7170" max="7172" width="20.625" style="1" customWidth="1"/>
    <col min="7173" max="7424" width="9" style="1"/>
    <col min="7425" max="7425" width="9.875" style="1" bestFit="1" customWidth="1"/>
    <col min="7426" max="7428" width="20.625" style="1" customWidth="1"/>
    <col min="7429" max="7680" width="9" style="1"/>
    <col min="7681" max="7681" width="9.875" style="1" bestFit="1" customWidth="1"/>
    <col min="7682" max="7684" width="20.625" style="1" customWidth="1"/>
    <col min="7685" max="7936" width="9" style="1"/>
    <col min="7937" max="7937" width="9.875" style="1" bestFit="1" customWidth="1"/>
    <col min="7938" max="7940" width="20.625" style="1" customWidth="1"/>
    <col min="7941" max="8192" width="9" style="1"/>
    <col min="8193" max="8193" width="9.875" style="1" bestFit="1" customWidth="1"/>
    <col min="8194" max="8196" width="20.625" style="1" customWidth="1"/>
    <col min="8197" max="8448" width="9" style="1"/>
    <col min="8449" max="8449" width="9.875" style="1" bestFit="1" customWidth="1"/>
    <col min="8450" max="8452" width="20.625" style="1" customWidth="1"/>
    <col min="8453" max="8704" width="9" style="1"/>
    <col min="8705" max="8705" width="9.875" style="1" bestFit="1" customWidth="1"/>
    <col min="8706" max="8708" width="20.625" style="1" customWidth="1"/>
    <col min="8709" max="8960" width="9" style="1"/>
    <col min="8961" max="8961" width="9.875" style="1" bestFit="1" customWidth="1"/>
    <col min="8962" max="8964" width="20.625" style="1" customWidth="1"/>
    <col min="8965" max="9216" width="9" style="1"/>
    <col min="9217" max="9217" width="9.875" style="1" bestFit="1" customWidth="1"/>
    <col min="9218" max="9220" width="20.625" style="1" customWidth="1"/>
    <col min="9221" max="9472" width="9" style="1"/>
    <col min="9473" max="9473" width="9.875" style="1" bestFit="1" customWidth="1"/>
    <col min="9474" max="9476" width="20.625" style="1" customWidth="1"/>
    <col min="9477" max="9728" width="9" style="1"/>
    <col min="9729" max="9729" width="9.875" style="1" bestFit="1" customWidth="1"/>
    <col min="9730" max="9732" width="20.625" style="1" customWidth="1"/>
    <col min="9733" max="9984" width="9" style="1"/>
    <col min="9985" max="9985" width="9.875" style="1" bestFit="1" customWidth="1"/>
    <col min="9986" max="9988" width="20.625" style="1" customWidth="1"/>
    <col min="9989" max="10240" width="9" style="1"/>
    <col min="10241" max="10241" width="9.875" style="1" bestFit="1" customWidth="1"/>
    <col min="10242" max="10244" width="20.625" style="1" customWidth="1"/>
    <col min="10245" max="10496" width="9" style="1"/>
    <col min="10497" max="10497" width="9.875" style="1" bestFit="1" customWidth="1"/>
    <col min="10498" max="10500" width="20.625" style="1" customWidth="1"/>
    <col min="10501" max="10752" width="9" style="1"/>
    <col min="10753" max="10753" width="9.875" style="1" bestFit="1" customWidth="1"/>
    <col min="10754" max="10756" width="20.625" style="1" customWidth="1"/>
    <col min="10757" max="11008" width="9" style="1"/>
    <col min="11009" max="11009" width="9.875" style="1" bestFit="1" customWidth="1"/>
    <col min="11010" max="11012" width="20.625" style="1" customWidth="1"/>
    <col min="11013" max="11264" width="9" style="1"/>
    <col min="11265" max="11265" width="9.875" style="1" bestFit="1" customWidth="1"/>
    <col min="11266" max="11268" width="20.625" style="1" customWidth="1"/>
    <col min="11269" max="11520" width="9" style="1"/>
    <col min="11521" max="11521" width="9.875" style="1" bestFit="1" customWidth="1"/>
    <col min="11522" max="11524" width="20.625" style="1" customWidth="1"/>
    <col min="11525" max="11776" width="9" style="1"/>
    <col min="11777" max="11777" width="9.875" style="1" bestFit="1" customWidth="1"/>
    <col min="11778" max="11780" width="20.625" style="1" customWidth="1"/>
    <col min="11781" max="12032" width="9" style="1"/>
    <col min="12033" max="12033" width="9.875" style="1" bestFit="1" customWidth="1"/>
    <col min="12034" max="12036" width="20.625" style="1" customWidth="1"/>
    <col min="12037" max="12288" width="9" style="1"/>
    <col min="12289" max="12289" width="9.875" style="1" bestFit="1" customWidth="1"/>
    <col min="12290" max="12292" width="20.625" style="1" customWidth="1"/>
    <col min="12293" max="12544" width="9" style="1"/>
    <col min="12545" max="12545" width="9.875" style="1" bestFit="1" customWidth="1"/>
    <col min="12546" max="12548" width="20.625" style="1" customWidth="1"/>
    <col min="12549" max="12800" width="9" style="1"/>
    <col min="12801" max="12801" width="9.875" style="1" bestFit="1" customWidth="1"/>
    <col min="12802" max="12804" width="20.625" style="1" customWidth="1"/>
    <col min="12805" max="13056" width="9" style="1"/>
    <col min="13057" max="13057" width="9.875" style="1" bestFit="1" customWidth="1"/>
    <col min="13058" max="13060" width="20.625" style="1" customWidth="1"/>
    <col min="13061" max="13312" width="9" style="1"/>
    <col min="13313" max="13313" width="9.875" style="1" bestFit="1" customWidth="1"/>
    <col min="13314" max="13316" width="20.625" style="1" customWidth="1"/>
    <col min="13317" max="13568" width="9" style="1"/>
    <col min="13569" max="13569" width="9.875" style="1" bestFit="1" customWidth="1"/>
    <col min="13570" max="13572" width="20.625" style="1" customWidth="1"/>
    <col min="13573" max="13824" width="9" style="1"/>
    <col min="13825" max="13825" width="9.875" style="1" bestFit="1" customWidth="1"/>
    <col min="13826" max="13828" width="20.625" style="1" customWidth="1"/>
    <col min="13829" max="14080" width="9" style="1"/>
    <col min="14081" max="14081" width="9.875" style="1" bestFit="1" customWidth="1"/>
    <col min="14082" max="14084" width="20.625" style="1" customWidth="1"/>
    <col min="14085" max="14336" width="9" style="1"/>
    <col min="14337" max="14337" width="9.875" style="1" bestFit="1" customWidth="1"/>
    <col min="14338" max="14340" width="20.625" style="1" customWidth="1"/>
    <col min="14341" max="14592" width="9" style="1"/>
    <col min="14593" max="14593" width="9.875" style="1" bestFit="1" customWidth="1"/>
    <col min="14594" max="14596" width="20.625" style="1" customWidth="1"/>
    <col min="14597" max="14848" width="9" style="1"/>
    <col min="14849" max="14849" width="9.875" style="1" bestFit="1" customWidth="1"/>
    <col min="14850" max="14852" width="20.625" style="1" customWidth="1"/>
    <col min="14853" max="15104" width="9" style="1"/>
    <col min="15105" max="15105" width="9.875" style="1" bestFit="1" customWidth="1"/>
    <col min="15106" max="15108" width="20.625" style="1" customWidth="1"/>
    <col min="15109" max="15360" width="9" style="1"/>
    <col min="15361" max="15361" width="9.875" style="1" bestFit="1" customWidth="1"/>
    <col min="15362" max="15364" width="20.625" style="1" customWidth="1"/>
    <col min="15365" max="15616" width="9" style="1"/>
    <col min="15617" max="15617" width="9.875" style="1" bestFit="1" customWidth="1"/>
    <col min="15618" max="15620" width="20.625" style="1" customWidth="1"/>
    <col min="15621" max="15872" width="9" style="1"/>
    <col min="15873" max="15873" width="9.875" style="1" bestFit="1" customWidth="1"/>
    <col min="15874" max="15876" width="20.625" style="1" customWidth="1"/>
    <col min="15877" max="16128" width="9" style="1"/>
    <col min="16129" max="16129" width="9.875" style="1" bestFit="1" customWidth="1"/>
    <col min="16130" max="16132" width="20.625" style="1" customWidth="1"/>
    <col min="16133" max="16384" width="9" style="1"/>
  </cols>
  <sheetData>
    <row r="1" spans="1:13">
      <c r="B1" s="141" t="s">
        <v>72</v>
      </c>
      <c r="C1" s="142"/>
      <c r="D1" s="143"/>
      <c r="G1" s="144" t="s">
        <v>76</v>
      </c>
      <c r="H1" s="144"/>
      <c r="I1" s="144"/>
      <c r="J1" s="144"/>
      <c r="K1" s="144"/>
    </row>
    <row r="2" spans="1:13" ht="25.5">
      <c r="A2" s="99"/>
      <c r="B2" s="96" t="s">
        <v>73</v>
      </c>
      <c r="C2" s="96" t="s">
        <v>74</v>
      </c>
      <c r="D2" s="96" t="s">
        <v>75</v>
      </c>
      <c r="F2" s="99"/>
      <c r="G2" s="96" t="s">
        <v>77</v>
      </c>
      <c r="H2" s="96" t="s">
        <v>78</v>
      </c>
      <c r="I2" s="96" t="s">
        <v>79</v>
      </c>
      <c r="J2" s="96" t="s">
        <v>80</v>
      </c>
      <c r="K2" s="96" t="s">
        <v>81</v>
      </c>
      <c r="M2" s="108" t="s">
        <v>89</v>
      </c>
    </row>
    <row r="3" spans="1:13">
      <c r="A3" s="100">
        <v>41305</v>
      </c>
      <c r="B3" s="4">
        <v>0.37187189787835473</v>
      </c>
      <c r="C3" s="4" t="s">
        <v>68</v>
      </c>
      <c r="D3" s="4" t="s">
        <v>68</v>
      </c>
      <c r="F3" s="100">
        <v>41305</v>
      </c>
      <c r="G3" s="4">
        <v>1.1285474709691143</v>
      </c>
      <c r="H3" s="4">
        <v>-0.52187803851283421</v>
      </c>
      <c r="I3" s="4">
        <v>0.31051793852079734</v>
      </c>
      <c r="J3" s="4" t="str">
        <f t="shared" ref="J3:J14" si="0">IF(ISNUMBER(K3),K3-G3-H3,"")</f>
        <v/>
      </c>
      <c r="K3" s="4" t="s">
        <v>68</v>
      </c>
    </row>
    <row r="4" spans="1:13">
      <c r="A4" s="100">
        <v>41333</v>
      </c>
      <c r="B4" s="101">
        <v>0.49344661136442314</v>
      </c>
      <c r="C4" s="4" t="str">
        <f t="shared" ref="C4:C66" si="1">IF(ISNUMBER(D4),D4-B4,"")</f>
        <v/>
      </c>
      <c r="D4" s="4"/>
      <c r="F4" s="100">
        <v>41333</v>
      </c>
      <c r="G4" s="101">
        <v>0.96804709258235833</v>
      </c>
      <c r="H4" s="4">
        <v>-0.60816312621189594</v>
      </c>
      <c r="I4" s="4">
        <v>0.19020939034757559</v>
      </c>
      <c r="J4" s="4" t="str">
        <f t="shared" si="0"/>
        <v/>
      </c>
      <c r="K4" s="4"/>
    </row>
    <row r="5" spans="1:13">
      <c r="A5" s="100">
        <v>41364</v>
      </c>
      <c r="B5" s="101">
        <v>0.21676749697915351</v>
      </c>
      <c r="C5" s="4" t="str">
        <f t="shared" si="1"/>
        <v/>
      </c>
      <c r="D5" s="4"/>
      <c r="F5" s="100">
        <v>41364</v>
      </c>
      <c r="G5" s="101">
        <v>1.1386437019869595</v>
      </c>
      <c r="H5" s="4">
        <v>-0.7213048105737605</v>
      </c>
      <c r="I5" s="4">
        <v>0.1154020166248594</v>
      </c>
      <c r="J5" s="4" t="str">
        <f t="shared" si="0"/>
        <v/>
      </c>
      <c r="K5" s="4"/>
    </row>
    <row r="6" spans="1:13">
      <c r="A6" s="100">
        <v>41394</v>
      </c>
      <c r="B6" s="101">
        <v>-0.41092521534586235</v>
      </c>
      <c r="C6" s="4" t="str">
        <f t="shared" si="1"/>
        <v/>
      </c>
      <c r="D6" s="4"/>
      <c r="F6" s="100">
        <v>41394</v>
      </c>
      <c r="G6" s="101">
        <v>1.1610892908071671</v>
      </c>
      <c r="H6" s="4">
        <v>-0.71079383902042348</v>
      </c>
      <c r="I6" s="4">
        <v>0.22876152152765175</v>
      </c>
      <c r="J6" s="4" t="str">
        <f t="shared" si="0"/>
        <v/>
      </c>
      <c r="K6" s="4"/>
    </row>
    <row r="7" spans="1:13">
      <c r="A7" s="100">
        <v>41425</v>
      </c>
      <c r="B7" s="101">
        <v>-0.69170323934576539</v>
      </c>
      <c r="C7" s="4" t="str">
        <f t="shared" si="1"/>
        <v/>
      </c>
      <c r="D7" s="4"/>
      <c r="F7" s="100">
        <v>41425</v>
      </c>
      <c r="G7" s="101">
        <v>1.1684890106957664</v>
      </c>
      <c r="H7" s="4">
        <v>-0.77199553289883271</v>
      </c>
      <c r="I7" s="4">
        <v>4.254334927479398E-2</v>
      </c>
      <c r="J7" s="4" t="str">
        <f t="shared" si="0"/>
        <v/>
      </c>
      <c r="K7" s="4"/>
      <c r="M7" s="109"/>
    </row>
    <row r="8" spans="1:13">
      <c r="A8" s="100">
        <v>41455</v>
      </c>
      <c r="B8" s="101">
        <v>6.2657633562342094E-2</v>
      </c>
      <c r="C8" s="4" t="str">
        <f t="shared" si="1"/>
        <v/>
      </c>
      <c r="D8" s="4"/>
      <c r="F8" s="100">
        <v>41455</v>
      </c>
      <c r="G8" s="101">
        <v>1.2499497224453777</v>
      </c>
      <c r="H8" s="4">
        <v>-0.6903801522570665</v>
      </c>
      <c r="I8" s="4">
        <v>0.33893756955406712</v>
      </c>
      <c r="J8" s="4" t="str">
        <f t="shared" si="0"/>
        <v/>
      </c>
      <c r="K8" s="4"/>
    </row>
    <row r="9" spans="1:13">
      <c r="A9" s="100">
        <v>41486</v>
      </c>
      <c r="B9" s="101">
        <v>0.19890316242339187</v>
      </c>
      <c r="C9" s="4" t="str">
        <f t="shared" si="1"/>
        <v/>
      </c>
      <c r="D9" s="4"/>
      <c r="F9" s="100">
        <v>41486</v>
      </c>
      <c r="G9" s="101">
        <v>1.2367944456231605</v>
      </c>
      <c r="H9" s="4">
        <v>-0.64721935015734</v>
      </c>
      <c r="I9" s="4">
        <v>0.43422052920380577</v>
      </c>
      <c r="J9" s="4" t="str">
        <f t="shared" si="0"/>
        <v/>
      </c>
      <c r="K9" s="4"/>
    </row>
    <row r="10" spans="1:13">
      <c r="A10" s="100">
        <v>41517</v>
      </c>
      <c r="B10" s="101">
        <v>-0.21877729833049972</v>
      </c>
      <c r="C10" s="4" t="str">
        <f t="shared" si="1"/>
        <v/>
      </c>
      <c r="D10" s="4"/>
      <c r="F10" s="100">
        <v>41517</v>
      </c>
      <c r="G10" s="101">
        <v>1.0715030213544565</v>
      </c>
      <c r="H10" s="4">
        <v>-0.61166717769815893</v>
      </c>
      <c r="I10" s="4">
        <v>-5.4884021197679891E-2</v>
      </c>
      <c r="J10" s="4" t="str">
        <f t="shared" si="0"/>
        <v/>
      </c>
      <c r="K10" s="4"/>
    </row>
    <row r="11" spans="1:13">
      <c r="A11" s="100">
        <v>41547</v>
      </c>
      <c r="B11" s="101">
        <v>-0.59915173505462938</v>
      </c>
      <c r="C11" s="4" t="str">
        <f t="shared" si="1"/>
        <v/>
      </c>
      <c r="D11" s="4"/>
      <c r="F11" s="100">
        <v>41547</v>
      </c>
      <c r="G11" s="101">
        <v>1.0690070080191847</v>
      </c>
      <c r="H11" s="4">
        <v>-0.63919478425966147</v>
      </c>
      <c r="I11" s="4">
        <v>-0.19425432848564503</v>
      </c>
      <c r="J11" s="4" t="str">
        <f t="shared" si="0"/>
        <v/>
      </c>
      <c r="K11" s="4"/>
    </row>
    <row r="12" spans="1:13">
      <c r="A12" s="100">
        <v>41578</v>
      </c>
      <c r="B12" s="101">
        <v>-0.79616172128496221</v>
      </c>
      <c r="C12" s="4" t="str">
        <f t="shared" si="1"/>
        <v/>
      </c>
      <c r="D12" s="4"/>
      <c r="F12" s="100">
        <v>41578</v>
      </c>
      <c r="G12" s="101">
        <v>1.4367168966792392</v>
      </c>
      <c r="H12" s="4">
        <v>-0.64539391455618922</v>
      </c>
      <c r="I12" s="4">
        <v>0.191641980084682</v>
      </c>
      <c r="J12" s="4" t="str">
        <f t="shared" si="0"/>
        <v/>
      </c>
      <c r="K12" s="4"/>
    </row>
    <row r="13" spans="1:13">
      <c r="A13" s="100">
        <v>41608</v>
      </c>
      <c r="B13" s="101">
        <v>-0.45787353999123825</v>
      </c>
      <c r="C13" s="4" t="str">
        <f t="shared" si="1"/>
        <v/>
      </c>
      <c r="D13" s="4"/>
      <c r="F13" s="100">
        <v>41608</v>
      </c>
      <c r="G13" s="101">
        <v>1.3932278460960914</v>
      </c>
      <c r="H13" s="4">
        <v>-0.55642700217936147</v>
      </c>
      <c r="I13" s="4">
        <v>0.38459842631734192</v>
      </c>
      <c r="J13" s="4" t="str">
        <f t="shared" si="0"/>
        <v/>
      </c>
      <c r="K13" s="4"/>
    </row>
    <row r="14" spans="1:13">
      <c r="A14" s="100">
        <v>41639</v>
      </c>
      <c r="B14" s="101">
        <v>-0.23036319862879501</v>
      </c>
      <c r="C14" s="4" t="str">
        <f t="shared" si="1"/>
        <v/>
      </c>
      <c r="D14" s="4"/>
      <c r="F14" s="100">
        <v>41639</v>
      </c>
      <c r="G14" s="101">
        <v>1.1293434602216625</v>
      </c>
      <c r="H14" s="4">
        <v>-0.39361385328185217</v>
      </c>
      <c r="I14" s="4">
        <v>0.55723717259468464</v>
      </c>
      <c r="J14" s="4" t="str">
        <f t="shared" si="0"/>
        <v/>
      </c>
      <c r="K14" s="4"/>
    </row>
    <row r="15" spans="1:13">
      <c r="A15" s="100">
        <v>41670</v>
      </c>
      <c r="B15" s="101">
        <v>-0.1356723689546033</v>
      </c>
      <c r="C15" s="4">
        <f t="shared" si="1"/>
        <v>-5.0621367145593538E-2</v>
      </c>
      <c r="D15" s="4">
        <v>-0.18629373610019684</v>
      </c>
      <c r="F15" s="100">
        <v>41670</v>
      </c>
      <c r="G15" s="101">
        <v>0.93615872294385738</v>
      </c>
      <c r="H15" s="4">
        <v>-0.30915552517647277</v>
      </c>
      <c r="I15" s="4">
        <v>0.27261577559691513</v>
      </c>
      <c r="J15" s="4">
        <f t="shared" ref="J15:J46" si="2">IF(ISNUMBER(K15),K15-G15-H15-I15,"")</f>
        <v>1.4258643487792548</v>
      </c>
      <c r="K15" s="4">
        <v>2.3254833221435547</v>
      </c>
    </row>
    <row r="16" spans="1:13">
      <c r="A16" s="100">
        <v>41698</v>
      </c>
      <c r="B16" s="101">
        <v>-0.71379931841714417</v>
      </c>
      <c r="C16" s="4">
        <f t="shared" si="1"/>
        <v>-0.23002556885855163</v>
      </c>
      <c r="D16" s="4">
        <v>-0.9438248872756958</v>
      </c>
      <c r="F16" s="100">
        <v>41698</v>
      </c>
      <c r="G16" s="101">
        <v>1.214017773422903</v>
      </c>
      <c r="H16" s="4">
        <v>-0.35507815440875429</v>
      </c>
      <c r="I16" s="4">
        <v>9.0679344585441593E-2</v>
      </c>
      <c r="J16" s="4">
        <f t="shared" si="2"/>
        <v>1.4061256366964301</v>
      </c>
      <c r="K16" s="4">
        <v>2.3557446002960205</v>
      </c>
    </row>
    <row r="17" spans="1:11">
      <c r="A17" s="100">
        <v>41729</v>
      </c>
      <c r="B17" s="101">
        <v>-0.62528238630766353</v>
      </c>
      <c r="C17" s="4">
        <f t="shared" si="1"/>
        <v>-0.36295582913880864</v>
      </c>
      <c r="D17" s="4">
        <v>-0.98823821544647217</v>
      </c>
      <c r="F17" s="100">
        <v>41729</v>
      </c>
      <c r="G17" s="101">
        <v>1.2432828581116699</v>
      </c>
      <c r="H17" s="4">
        <v>-0.2457358249094404</v>
      </c>
      <c r="I17" s="4">
        <v>0.18745413244755132</v>
      </c>
      <c r="J17" s="4">
        <f t="shared" si="2"/>
        <v>1.3114337613369134</v>
      </c>
      <c r="K17" s="4">
        <v>2.4964349269866943</v>
      </c>
    </row>
    <row r="18" spans="1:11">
      <c r="A18" s="100">
        <v>41759</v>
      </c>
      <c r="B18" s="101">
        <v>-0.12476644893241726</v>
      </c>
      <c r="C18" s="4">
        <f t="shared" si="1"/>
        <v>-0.72181948046135103</v>
      </c>
      <c r="D18" s="4">
        <v>-0.84658592939376831</v>
      </c>
      <c r="F18" s="100">
        <v>41759</v>
      </c>
      <c r="G18" s="101">
        <v>0.92425063742696567</v>
      </c>
      <c r="H18" s="4">
        <v>-0.2457358249094404</v>
      </c>
      <c r="I18" s="4">
        <v>-2.7931401797914187E-3</v>
      </c>
      <c r="J18" s="4">
        <f t="shared" si="2"/>
        <v>1.3821141449993022</v>
      </c>
      <c r="K18" s="4">
        <v>2.0578358173370361</v>
      </c>
    </row>
    <row r="19" spans="1:11">
      <c r="A19" s="100">
        <v>41790</v>
      </c>
      <c r="B19" s="101">
        <v>0.47444243568463779</v>
      </c>
      <c r="C19" s="4">
        <f t="shared" si="1"/>
        <v>-1.192833317699866</v>
      </c>
      <c r="D19" s="4">
        <v>-0.71839088201522827</v>
      </c>
      <c r="F19" s="100">
        <v>41790</v>
      </c>
      <c r="G19" s="101">
        <v>0.92154551361006354</v>
      </c>
      <c r="H19" s="4">
        <v>-0.17275903420989874</v>
      </c>
      <c r="I19" s="4">
        <v>6.3012779053896358E-3</v>
      </c>
      <c r="J19" s="4">
        <f t="shared" si="2"/>
        <v>1.2423205135303221</v>
      </c>
      <c r="K19" s="4">
        <v>1.9974082708358765</v>
      </c>
    </row>
    <row r="20" spans="1:11">
      <c r="A20" s="100">
        <v>41820</v>
      </c>
      <c r="B20" s="101">
        <v>-1.6345158797338617E-2</v>
      </c>
      <c r="C20" s="4">
        <f t="shared" si="1"/>
        <v>-1.1855497205437868</v>
      </c>
      <c r="D20" s="4">
        <v>-1.2018948793411255</v>
      </c>
      <c r="F20" s="100">
        <v>41820</v>
      </c>
      <c r="G20" s="101">
        <v>0.91885617845364465</v>
      </c>
      <c r="H20" s="4">
        <v>-0.19972724178980761</v>
      </c>
      <c r="I20" s="4">
        <v>-0.10854470408200197</v>
      </c>
      <c r="J20" s="4">
        <f t="shared" si="2"/>
        <v>0.82186486981989837</v>
      </c>
      <c r="K20" s="4">
        <v>1.4324491024017334</v>
      </c>
    </row>
    <row r="21" spans="1:11">
      <c r="A21" s="100">
        <v>41851</v>
      </c>
      <c r="B21" s="101">
        <v>0.2672582826120472</v>
      </c>
      <c r="C21" s="4">
        <f t="shared" si="1"/>
        <v>-1.5669357738000964</v>
      </c>
      <c r="D21" s="4">
        <v>-1.2996774911880493</v>
      </c>
      <c r="F21" s="100">
        <v>41851</v>
      </c>
      <c r="G21" s="101">
        <v>0.87208716615904047</v>
      </c>
      <c r="H21" s="4">
        <v>-0.19972724178980761</v>
      </c>
      <c r="I21" s="4">
        <v>-0.16631920740729961</v>
      </c>
      <c r="J21" s="4">
        <f t="shared" si="2"/>
        <v>0.5933092586240043</v>
      </c>
      <c r="K21" s="4">
        <v>1.0993499755859375</v>
      </c>
    </row>
    <row r="22" spans="1:11">
      <c r="A22" s="100">
        <v>41882</v>
      </c>
      <c r="B22" s="101">
        <v>-0.314473809435522</v>
      </c>
      <c r="C22" s="4">
        <f t="shared" si="1"/>
        <v>-1.7005174739812261</v>
      </c>
      <c r="D22" s="4">
        <v>-2.014991283416748</v>
      </c>
      <c r="F22" s="100">
        <v>41882</v>
      </c>
      <c r="G22" s="101">
        <v>0.79091974403720422</v>
      </c>
      <c r="H22" s="4">
        <v>-0.33898859311107615</v>
      </c>
      <c r="I22" s="4">
        <v>0.13108687913398726</v>
      </c>
      <c r="J22" s="4">
        <f t="shared" si="2"/>
        <v>0.57691351042908146</v>
      </c>
      <c r="K22" s="4">
        <v>1.1599315404891968</v>
      </c>
    </row>
    <row r="23" spans="1:11">
      <c r="A23" s="100">
        <v>41912</v>
      </c>
      <c r="B23" s="101">
        <v>-0.68929752214876194</v>
      </c>
      <c r="C23" s="4">
        <f t="shared" si="1"/>
        <v>-1.8096343626168632</v>
      </c>
      <c r="D23" s="4">
        <v>-2.498931884765625</v>
      </c>
      <c r="F23" s="100">
        <v>41912</v>
      </c>
      <c r="G23" s="101">
        <v>0.82937625047507657</v>
      </c>
      <c r="H23" s="4">
        <v>-0.34590672766436326</v>
      </c>
      <c r="I23" s="4">
        <v>-1.2055714051721957E-2</v>
      </c>
      <c r="J23" s="4">
        <f t="shared" si="2"/>
        <v>0.37630580097840488</v>
      </c>
      <c r="K23" s="4">
        <v>0.84771960973739624</v>
      </c>
    </row>
    <row r="24" spans="1:11">
      <c r="A24" s="100">
        <v>41943</v>
      </c>
      <c r="B24" s="101">
        <v>-0.17110055429543128</v>
      </c>
      <c r="C24" s="4">
        <f t="shared" si="1"/>
        <v>-1.6156719352522981</v>
      </c>
      <c r="D24" s="4">
        <v>-1.7867724895477295</v>
      </c>
      <c r="F24" s="100">
        <v>41943</v>
      </c>
      <c r="G24" s="101">
        <v>0.86624543394561082</v>
      </c>
      <c r="H24" s="4">
        <v>-0.33937033702223685</v>
      </c>
      <c r="I24" s="4">
        <v>-0.22053320288701214</v>
      </c>
      <c r="J24" s="4">
        <f t="shared" si="2"/>
        <v>0.32034813606159962</v>
      </c>
      <c r="K24" s="4">
        <v>0.62669003009796143</v>
      </c>
    </row>
    <row r="25" spans="1:11">
      <c r="A25" s="100">
        <v>41973</v>
      </c>
      <c r="B25" s="101">
        <v>-0.43930570671412744</v>
      </c>
      <c r="C25" s="4">
        <f t="shared" si="1"/>
        <v>-1.314810590054061</v>
      </c>
      <c r="D25" s="4">
        <v>-1.7541162967681885</v>
      </c>
      <c r="F25" s="100">
        <v>41973</v>
      </c>
      <c r="G25" s="101">
        <v>1.0575958189623436</v>
      </c>
      <c r="H25" s="4">
        <v>-0.33937033702223685</v>
      </c>
      <c r="I25" s="4">
        <v>-0.15595820734783775</v>
      </c>
      <c r="J25" s="4">
        <f t="shared" si="2"/>
        <v>0.33559551742280669</v>
      </c>
      <c r="K25" s="4">
        <v>0.89786279201507568</v>
      </c>
    </row>
    <row r="26" spans="1:11">
      <c r="A26" s="100">
        <v>42004</v>
      </c>
      <c r="B26" s="101">
        <v>-0.83062697376780026</v>
      </c>
      <c r="C26" s="4">
        <f t="shared" si="1"/>
        <v>-1.1167986300987769</v>
      </c>
      <c r="D26" s="4">
        <v>-1.9474256038665771</v>
      </c>
      <c r="F26" s="100">
        <v>42004</v>
      </c>
      <c r="G26" s="101">
        <v>1.2121708712868131</v>
      </c>
      <c r="H26" s="4">
        <v>-0.33244441177688544</v>
      </c>
      <c r="I26" s="4">
        <v>-0.43466210740975258</v>
      </c>
      <c r="J26" s="4">
        <f t="shared" si="2"/>
        <v>0.25800575202198678</v>
      </c>
      <c r="K26" s="4">
        <v>0.70307010412216187</v>
      </c>
    </row>
    <row r="27" spans="1:11">
      <c r="A27" s="100">
        <v>42035</v>
      </c>
      <c r="B27" s="101">
        <v>-1.7730893727288115</v>
      </c>
      <c r="C27" s="4">
        <f t="shared" si="1"/>
        <v>-0.53846696653510451</v>
      </c>
      <c r="D27" s="4">
        <v>-2.311556339263916</v>
      </c>
      <c r="F27" s="100">
        <v>42035</v>
      </c>
      <c r="G27" s="101">
        <v>1.0600042682648259</v>
      </c>
      <c r="H27" s="4">
        <v>-0.25982261605677331</v>
      </c>
      <c r="I27" s="4">
        <v>-0.45256190660763296</v>
      </c>
      <c r="J27" s="4">
        <f t="shared" si="2"/>
        <v>0.10108956350068515</v>
      </c>
      <c r="K27" s="4">
        <v>0.44870930910110474</v>
      </c>
    </row>
    <row r="28" spans="1:11">
      <c r="A28" s="100">
        <v>42063</v>
      </c>
      <c r="B28" s="101">
        <v>-1.9636533290306279</v>
      </c>
      <c r="C28" s="4">
        <f t="shared" si="1"/>
        <v>-0.71728896795118358</v>
      </c>
      <c r="D28" s="4">
        <v>-2.6809422969818115</v>
      </c>
      <c r="F28" s="100">
        <v>42063</v>
      </c>
      <c r="G28" s="101">
        <v>0.94501064278485991</v>
      </c>
      <c r="H28" s="4">
        <v>-0.25384380343856927</v>
      </c>
      <c r="I28" s="4">
        <v>-0.29394102689274049</v>
      </c>
      <c r="J28" s="4">
        <f t="shared" si="2"/>
        <v>-0.41333046406857377</v>
      </c>
      <c r="K28" s="4">
        <v>-1.6104651615023613E-2</v>
      </c>
    </row>
    <row r="29" spans="1:11">
      <c r="A29" s="100">
        <v>42094</v>
      </c>
      <c r="B29" s="101">
        <v>-1.5938203225251695</v>
      </c>
      <c r="C29" s="4">
        <f t="shared" si="1"/>
        <v>-0.78935648106369771</v>
      </c>
      <c r="D29" s="4">
        <v>-2.3831768035888672</v>
      </c>
      <c r="F29" s="100">
        <v>42094</v>
      </c>
      <c r="G29" s="101">
        <v>0.87713822052491253</v>
      </c>
      <c r="H29" s="4">
        <v>-0.28528568096373996</v>
      </c>
      <c r="I29" s="4">
        <v>-0.3335031894403126</v>
      </c>
      <c r="J29" s="4">
        <f t="shared" si="2"/>
        <v>-0.37783810349925123</v>
      </c>
      <c r="K29" s="4">
        <v>-0.11948875337839127</v>
      </c>
    </row>
    <row r="30" spans="1:11">
      <c r="A30" s="100">
        <v>42124</v>
      </c>
      <c r="B30" s="101">
        <v>-1.4768084765084302</v>
      </c>
      <c r="C30" s="4">
        <f t="shared" si="1"/>
        <v>-0.14595861428899415</v>
      </c>
      <c r="D30" s="4">
        <v>-1.6227670907974243</v>
      </c>
      <c r="F30" s="100">
        <v>42124</v>
      </c>
      <c r="G30" s="101">
        <v>0.80036460324000669</v>
      </c>
      <c r="H30" s="4">
        <v>-0.29426907454236029</v>
      </c>
      <c r="I30" s="4">
        <v>4.3057863267753863E-2</v>
      </c>
      <c r="J30" s="4">
        <f t="shared" si="2"/>
        <v>-0.33154201949454454</v>
      </c>
      <c r="K30" s="4">
        <v>0.21761137247085571</v>
      </c>
    </row>
    <row r="31" spans="1:11">
      <c r="A31" s="100">
        <v>42155</v>
      </c>
      <c r="B31" s="101">
        <v>-1.4012486306989285</v>
      </c>
      <c r="C31" s="4">
        <f t="shared" si="1"/>
        <v>-0.35119647103904761</v>
      </c>
      <c r="D31" s="4">
        <v>-1.7524451017379761</v>
      </c>
      <c r="F31" s="100">
        <v>42155</v>
      </c>
      <c r="G31" s="101">
        <v>0.80415520017413222</v>
      </c>
      <c r="H31" s="4">
        <v>-0.29876077133166995</v>
      </c>
      <c r="I31" s="4">
        <v>0.22741253151231863</v>
      </c>
      <c r="J31" s="4">
        <f t="shared" si="2"/>
        <v>-0.32047135592553588</v>
      </c>
      <c r="K31" s="4">
        <v>0.412335604429245</v>
      </c>
    </row>
    <row r="32" spans="1:11">
      <c r="A32" s="100">
        <v>42185</v>
      </c>
      <c r="B32" s="101">
        <v>-1.3199519329161606</v>
      </c>
      <c r="C32" s="4">
        <f t="shared" si="1"/>
        <v>-0.49639590453195948</v>
      </c>
      <c r="D32" s="4">
        <v>-1.8163478374481201</v>
      </c>
      <c r="F32" s="100">
        <v>42185</v>
      </c>
      <c r="G32" s="101">
        <v>0.84668552538490738</v>
      </c>
      <c r="H32" s="4">
        <v>-0.29385317669149869</v>
      </c>
      <c r="I32" s="4">
        <v>0.14978444793686888</v>
      </c>
      <c r="J32" s="4">
        <f t="shared" si="2"/>
        <v>-0.21057300342883103</v>
      </c>
      <c r="K32" s="4">
        <v>0.49204379320144653</v>
      </c>
    </row>
    <row r="33" spans="1:11">
      <c r="A33" s="100">
        <v>42216</v>
      </c>
      <c r="B33" s="101">
        <v>-1.4414099633143445</v>
      </c>
      <c r="C33" s="4">
        <f t="shared" si="1"/>
        <v>-0.10685823565263552</v>
      </c>
      <c r="D33" s="4">
        <v>-1.54826819896698</v>
      </c>
      <c r="F33" s="100">
        <v>42216</v>
      </c>
      <c r="G33" s="101">
        <v>0.89596833215317651</v>
      </c>
      <c r="H33" s="4">
        <v>-0.29385317669149869</v>
      </c>
      <c r="I33" s="4">
        <v>0.12099320642067059</v>
      </c>
      <c r="J33" s="4">
        <f t="shared" si="2"/>
        <v>-0.21657640807070289</v>
      </c>
      <c r="K33" s="4">
        <v>0.50653195381164551</v>
      </c>
    </row>
    <row r="34" spans="1:11">
      <c r="A34" s="100">
        <v>42247</v>
      </c>
      <c r="B34" s="101">
        <v>-1.5741222693133672</v>
      </c>
      <c r="C34" s="4">
        <f t="shared" si="1"/>
        <v>-7.6064030964342777E-2</v>
      </c>
      <c r="D34" s="4">
        <v>-1.65018630027771</v>
      </c>
      <c r="F34" s="100">
        <v>42247</v>
      </c>
      <c r="G34" s="101">
        <v>0.97824139386600006</v>
      </c>
      <c r="H34" s="4">
        <v>-0.26507304541184468</v>
      </c>
      <c r="I34" s="4">
        <v>-0.12514405757289945</v>
      </c>
      <c r="J34" s="4">
        <f t="shared" si="2"/>
        <v>-0.22265836843023665</v>
      </c>
      <c r="K34" s="4">
        <v>0.36536592245101929</v>
      </c>
    </row>
    <row r="35" spans="1:11">
      <c r="A35" s="100">
        <v>42277</v>
      </c>
      <c r="B35" s="101">
        <v>-1.9862554441938529</v>
      </c>
      <c r="C35" s="4">
        <f t="shared" si="1"/>
        <v>-0.45577188620470666</v>
      </c>
      <c r="D35" s="4">
        <v>-2.4420273303985596</v>
      </c>
      <c r="F35" s="100">
        <v>42277</v>
      </c>
      <c r="G35" s="101">
        <v>1.0164936806658884</v>
      </c>
      <c r="H35" s="4">
        <v>-0.26460995629113593</v>
      </c>
      <c r="I35" s="4">
        <v>0.34595968333524313</v>
      </c>
      <c r="J35" s="4">
        <f t="shared" si="2"/>
        <v>-0.35223841579715381</v>
      </c>
      <c r="K35" s="4">
        <v>0.7456049919128418</v>
      </c>
    </row>
    <row r="36" spans="1:11">
      <c r="A36" s="100">
        <v>42308</v>
      </c>
      <c r="B36" s="101">
        <v>-1.9306107361271343</v>
      </c>
      <c r="C36" s="4">
        <f t="shared" si="1"/>
        <v>-1.1479787032649555</v>
      </c>
      <c r="D36" s="4">
        <v>-3.0785894393920898</v>
      </c>
      <c r="F36" s="100">
        <v>42308</v>
      </c>
      <c r="G36" s="101">
        <v>0.78948713222230327</v>
      </c>
      <c r="H36" s="4">
        <v>-0.29702619474080549</v>
      </c>
      <c r="I36" s="4">
        <v>0.52961415761208963</v>
      </c>
      <c r="J36" s="4">
        <f t="shared" si="2"/>
        <v>-0.40496710768971778</v>
      </c>
      <c r="K36" s="4">
        <v>0.61710798740386963</v>
      </c>
    </row>
    <row r="37" spans="1:11">
      <c r="A37" s="100">
        <v>42338</v>
      </c>
      <c r="B37" s="101">
        <v>-1.7598655950253019</v>
      </c>
      <c r="C37" s="4">
        <f t="shared" si="1"/>
        <v>-1.3631667364413729</v>
      </c>
      <c r="D37" s="4">
        <v>-3.1230323314666748</v>
      </c>
      <c r="F37" s="100">
        <v>42338</v>
      </c>
      <c r="G37" s="101">
        <v>0.71576635677729583</v>
      </c>
      <c r="H37" s="4">
        <v>-0.30165708594790092</v>
      </c>
      <c r="I37" s="4">
        <v>0.53978920574923028</v>
      </c>
      <c r="J37" s="4">
        <f t="shared" si="2"/>
        <v>-0.51226474545183986</v>
      </c>
      <c r="K37" s="4">
        <v>0.44163373112678528</v>
      </c>
    </row>
    <row r="38" spans="1:11">
      <c r="A38" s="100">
        <v>42369</v>
      </c>
      <c r="B38" s="101">
        <v>-1.5096383256915622</v>
      </c>
      <c r="C38" s="4">
        <f t="shared" si="1"/>
        <v>-1.8253004388805814</v>
      </c>
      <c r="D38" s="4">
        <v>-3.3349387645721436</v>
      </c>
      <c r="F38" s="100">
        <v>42369</v>
      </c>
      <c r="G38" s="101">
        <v>0.83130403822200227</v>
      </c>
      <c r="H38" s="4">
        <v>-0.30670144958420126</v>
      </c>
      <c r="I38" s="4">
        <v>0.5144667630254216</v>
      </c>
      <c r="J38" s="4">
        <f t="shared" si="2"/>
        <v>-0.53328364800416495</v>
      </c>
      <c r="K38" s="4">
        <v>0.50578570365905762</v>
      </c>
    </row>
    <row r="39" spans="1:11">
      <c r="A39" s="100">
        <v>42400</v>
      </c>
      <c r="B39" s="101">
        <v>-0.97118102464291511</v>
      </c>
      <c r="C39" s="4">
        <f t="shared" si="1"/>
        <v>-1.8748883112945849</v>
      </c>
      <c r="D39" s="4">
        <v>-2.8460693359375</v>
      </c>
      <c r="F39" s="100">
        <v>42400</v>
      </c>
      <c r="G39" s="101">
        <v>0.99893570676054599</v>
      </c>
      <c r="H39" s="4">
        <v>-0.30630765610334038</v>
      </c>
      <c r="I39" s="4">
        <v>0.50968607109634856</v>
      </c>
      <c r="J39" s="4">
        <f t="shared" si="2"/>
        <v>-0.50182281258759964</v>
      </c>
      <c r="K39" s="4">
        <v>0.70049130916595459</v>
      </c>
    </row>
    <row r="40" spans="1:11">
      <c r="A40" s="100">
        <v>42429</v>
      </c>
      <c r="B40" s="101">
        <v>-0.72707252060461025</v>
      </c>
      <c r="C40" s="4">
        <f t="shared" si="1"/>
        <v>-1.7744934126229288</v>
      </c>
      <c r="D40" s="4">
        <v>-2.5015659332275391</v>
      </c>
      <c r="F40" s="100">
        <v>42429</v>
      </c>
      <c r="G40" s="101">
        <v>1.0373563108667103</v>
      </c>
      <c r="H40" s="4">
        <v>-0.23313124159494752</v>
      </c>
      <c r="I40" s="4">
        <v>0.38367479182925618</v>
      </c>
      <c r="J40" s="4">
        <f t="shared" si="2"/>
        <v>-8.818176722894866E-2</v>
      </c>
      <c r="K40" s="4">
        <v>1.0997180938720703</v>
      </c>
    </row>
    <row r="41" spans="1:11">
      <c r="A41" s="100">
        <v>42460</v>
      </c>
      <c r="B41" s="101">
        <v>-1.6545971786903719</v>
      </c>
      <c r="C41" s="4">
        <f t="shared" si="1"/>
        <v>-1.7743333423209806</v>
      </c>
      <c r="D41" s="4">
        <v>-3.4289305210113525</v>
      </c>
      <c r="F41" s="100">
        <v>42460</v>
      </c>
      <c r="G41" s="101">
        <v>0.91572267081883729</v>
      </c>
      <c r="H41" s="4">
        <v>-0.20130385079038771</v>
      </c>
      <c r="I41" s="4">
        <v>0.27721065042003751</v>
      </c>
      <c r="J41" s="4">
        <f t="shared" si="2"/>
        <v>-0.20539193258761673</v>
      </c>
      <c r="K41" s="4">
        <v>0.78623753786087036</v>
      </c>
    </row>
    <row r="42" spans="1:11">
      <c r="A42" s="100">
        <v>42490</v>
      </c>
      <c r="B42" s="101">
        <v>-1.2191084009648046</v>
      </c>
      <c r="C42" s="4">
        <f t="shared" si="1"/>
        <v>-2.3630551713465966</v>
      </c>
      <c r="D42" s="4">
        <v>-3.5821635723114014</v>
      </c>
      <c r="F42" s="100">
        <v>42490</v>
      </c>
      <c r="G42" s="101">
        <v>1.0312059770078168</v>
      </c>
      <c r="H42" s="4">
        <v>-0.20172989068624025</v>
      </c>
      <c r="I42" s="4">
        <v>-5.8809148506917652E-2</v>
      </c>
      <c r="J42" s="4">
        <f t="shared" si="2"/>
        <v>-0.14060310600847603</v>
      </c>
      <c r="K42" s="4">
        <v>0.63006383180618286</v>
      </c>
    </row>
    <row r="43" spans="1:11">
      <c r="A43" s="100">
        <v>42521</v>
      </c>
      <c r="B43" s="101">
        <v>-1.3397606422169905</v>
      </c>
      <c r="C43" s="4">
        <f t="shared" si="1"/>
        <v>-1.8162592838541765</v>
      </c>
      <c r="D43" s="4">
        <v>-3.156019926071167</v>
      </c>
      <c r="F43" s="100">
        <v>42521</v>
      </c>
      <c r="G43" s="101">
        <v>0.91391829117190837</v>
      </c>
      <c r="H43" s="4">
        <v>-0.20194358760434078</v>
      </c>
      <c r="I43" s="4">
        <v>-5.3417885800593888E-2</v>
      </c>
      <c r="J43" s="4">
        <f t="shared" si="2"/>
        <v>-0.18676081180269452</v>
      </c>
      <c r="K43" s="4">
        <v>0.47179600596427917</v>
      </c>
    </row>
    <row r="44" spans="1:11">
      <c r="A44" s="100">
        <v>42551</v>
      </c>
      <c r="B44" s="101">
        <v>-1.078470983628079</v>
      </c>
      <c r="C44" s="4">
        <f t="shared" si="1"/>
        <v>-1.7327925776207003</v>
      </c>
      <c r="D44" s="4">
        <v>-2.8112635612487793</v>
      </c>
      <c r="F44" s="100">
        <v>42551</v>
      </c>
      <c r="G44" s="101">
        <v>0.79653943311780806</v>
      </c>
      <c r="H44" s="4">
        <v>-0.20194358760434078</v>
      </c>
      <c r="I44" s="4">
        <v>-3.4972074622629731E-2</v>
      </c>
      <c r="J44" s="4">
        <f t="shared" si="2"/>
        <v>-0.22427969473422132</v>
      </c>
      <c r="K44" s="4">
        <v>0.33534407615661621</v>
      </c>
    </row>
    <row r="45" spans="1:11">
      <c r="A45" s="100">
        <v>42582</v>
      </c>
      <c r="B45" s="101">
        <v>-1.1665074095035035</v>
      </c>
      <c r="C45" s="4">
        <f t="shared" si="1"/>
        <v>-2.0285940900539918</v>
      </c>
      <c r="D45" s="4">
        <v>-3.1951014995574951</v>
      </c>
      <c r="F45" s="100">
        <v>42582</v>
      </c>
      <c r="G45" s="101">
        <v>0.86392219417752147</v>
      </c>
      <c r="H45" s="4">
        <v>-0.19232722628984844</v>
      </c>
      <c r="I45" s="4">
        <v>0.16037860639774373</v>
      </c>
      <c r="J45" s="4">
        <f t="shared" si="2"/>
        <v>-1.1561951761155292E-2</v>
      </c>
      <c r="K45" s="4">
        <v>0.82041162252426147</v>
      </c>
    </row>
    <row r="46" spans="1:11">
      <c r="A46" s="100">
        <v>42613</v>
      </c>
      <c r="B46" s="101">
        <v>-1.1998282025260461</v>
      </c>
      <c r="C46" s="4">
        <f t="shared" si="1"/>
        <v>-2.2219674040871134</v>
      </c>
      <c r="D46" s="4">
        <v>-3.4217956066131592</v>
      </c>
      <c r="F46" s="100">
        <v>42613</v>
      </c>
      <c r="G46" s="101">
        <v>0.74616076700408285</v>
      </c>
      <c r="H46" s="4">
        <v>-0.13754310728607344</v>
      </c>
      <c r="I46" s="4">
        <v>0.26533491504263823</v>
      </c>
      <c r="J46" s="4">
        <f t="shared" si="2"/>
        <v>-5.215413096639715E-2</v>
      </c>
      <c r="K46" s="4">
        <v>0.82179844379425049</v>
      </c>
    </row>
    <row r="47" spans="1:11">
      <c r="A47" s="100">
        <v>42643</v>
      </c>
      <c r="B47" s="101">
        <v>-0.26314352616129427</v>
      </c>
      <c r="C47" s="4">
        <f t="shared" si="1"/>
        <v>-1.9284610880965183</v>
      </c>
      <c r="D47" s="4">
        <v>-2.1916046142578125</v>
      </c>
      <c r="F47" s="100">
        <v>42643</v>
      </c>
      <c r="G47" s="101">
        <v>0.74544122913811772</v>
      </c>
      <c r="H47" s="4">
        <v>-0.14260970062055456</v>
      </c>
      <c r="I47" s="4">
        <v>-0.14393123834096216</v>
      </c>
      <c r="J47" s="4">
        <f t="shared" ref="J47:J70" si="3">IF(ISNUMBER(K47),K47-G47-H47-I47,"")</f>
        <v>8.468113596704524E-2</v>
      </c>
      <c r="K47" s="4">
        <v>0.54358142614364624</v>
      </c>
    </row>
    <row r="48" spans="1:11">
      <c r="A48" s="100">
        <v>42674</v>
      </c>
      <c r="B48" s="101">
        <v>-0.36110790370773582</v>
      </c>
      <c r="C48" s="4">
        <f t="shared" si="1"/>
        <v>-1.4690121829621861</v>
      </c>
      <c r="D48" s="4">
        <v>-1.8301200866699219</v>
      </c>
      <c r="F48" s="100">
        <v>42674</v>
      </c>
      <c r="G48" s="101">
        <v>0.78574412618300948</v>
      </c>
      <c r="H48" s="4">
        <v>-0.12883404590769681</v>
      </c>
      <c r="I48" s="4">
        <v>-0.25246126744191116</v>
      </c>
      <c r="J48" s="4">
        <f t="shared" si="3"/>
        <v>9.2179948458102401E-2</v>
      </c>
      <c r="K48" s="4">
        <v>0.49662876129150391</v>
      </c>
    </row>
    <row r="49" spans="1:11">
      <c r="A49" s="100">
        <v>42704</v>
      </c>
      <c r="B49" s="101">
        <v>0.11181711753645621</v>
      </c>
      <c r="C49" s="4">
        <f t="shared" si="1"/>
        <v>-1.7642525394801207</v>
      </c>
      <c r="D49" s="4">
        <v>-1.6524354219436646</v>
      </c>
      <c r="F49" s="100">
        <v>42704</v>
      </c>
      <c r="G49" s="101">
        <v>0.74832773922190854</v>
      </c>
      <c r="H49" s="4">
        <v>-0.1289748481436617</v>
      </c>
      <c r="I49" s="4">
        <v>-0.36035929352710616</v>
      </c>
      <c r="J49" s="4">
        <f t="shared" si="3"/>
        <v>0.18027821011945258</v>
      </c>
      <c r="K49" s="4">
        <v>0.43927180767059326</v>
      </c>
    </row>
    <row r="50" spans="1:11">
      <c r="A50" s="100">
        <v>42735</v>
      </c>
      <c r="B50" s="101">
        <v>-6.7678075281852698E-2</v>
      </c>
      <c r="C50" s="4">
        <f t="shared" si="1"/>
        <v>-1.6162500567753373</v>
      </c>
      <c r="D50" s="4">
        <v>-1.6839281320571899</v>
      </c>
      <c r="F50" s="100">
        <v>42735</v>
      </c>
      <c r="G50" s="101">
        <v>0.55908092185358826</v>
      </c>
      <c r="H50" s="4">
        <v>-0.1289748481436617</v>
      </c>
      <c r="I50" s="4">
        <v>-9.4621385715143294E-2</v>
      </c>
      <c r="J50" s="4">
        <f t="shared" si="3"/>
        <v>0.25364994554632392</v>
      </c>
      <c r="K50" s="4">
        <v>0.58913463354110718</v>
      </c>
    </row>
    <row r="51" spans="1:11">
      <c r="A51" s="100">
        <v>42766</v>
      </c>
      <c r="B51" s="101">
        <v>0.60447070888565668</v>
      </c>
      <c r="C51" s="4">
        <f t="shared" si="1"/>
        <v>-1.9559250860600341</v>
      </c>
      <c r="D51" s="4">
        <v>-1.3514543771743774</v>
      </c>
      <c r="F51" s="100">
        <v>42766</v>
      </c>
      <c r="G51" s="101">
        <v>0.57563520833539739</v>
      </c>
      <c r="H51" s="4">
        <v>-0.11355626692193377</v>
      </c>
      <c r="I51" s="4">
        <v>-0.1001112893652434</v>
      </c>
      <c r="J51" s="4">
        <f t="shared" si="3"/>
        <v>0.47652319172466795</v>
      </c>
      <c r="K51" s="4">
        <v>0.83849084377288818</v>
      </c>
    </row>
    <row r="52" spans="1:11">
      <c r="A52" s="100">
        <v>42794</v>
      </c>
      <c r="B52" s="101">
        <v>0.69220305130661441</v>
      </c>
      <c r="C52" s="4">
        <f t="shared" si="1"/>
        <v>-1.9630643193501325</v>
      </c>
      <c r="D52" s="4">
        <v>-1.2708612680435181</v>
      </c>
      <c r="F52" s="100">
        <v>42794</v>
      </c>
      <c r="G52" s="101">
        <v>0.65644276504069554</v>
      </c>
      <c r="H52" s="4">
        <v>-0.14633887837310466</v>
      </c>
      <c r="I52" s="4">
        <v>0.16676708421452618</v>
      </c>
      <c r="J52" s="4">
        <f t="shared" si="3"/>
        <v>0.63931843742019012</v>
      </c>
      <c r="K52" s="4">
        <v>1.3161894083023071</v>
      </c>
    </row>
    <row r="53" spans="1:11">
      <c r="A53" s="100">
        <v>42825</v>
      </c>
      <c r="B53" s="101">
        <v>0.90099249589153441</v>
      </c>
      <c r="C53" s="4">
        <f t="shared" si="1"/>
        <v>-1.5293986033172242</v>
      </c>
      <c r="D53" s="4">
        <v>-0.6284061074256897</v>
      </c>
      <c r="F53" s="100">
        <v>42825</v>
      </c>
      <c r="G53" s="101">
        <v>0.81942925779736631</v>
      </c>
      <c r="H53" s="4">
        <v>-0.15799188927740623</v>
      </c>
      <c r="I53" s="4">
        <v>0.3413259274663385</v>
      </c>
      <c r="J53" s="4">
        <f t="shared" si="3"/>
        <v>0.82495877661501971</v>
      </c>
      <c r="K53" s="4">
        <v>1.8277220726013184</v>
      </c>
    </row>
    <row r="54" spans="1:11">
      <c r="A54" s="100">
        <v>42855</v>
      </c>
      <c r="B54" s="101">
        <v>0.2060173528275614</v>
      </c>
      <c r="C54" s="4">
        <f t="shared" si="1"/>
        <v>-1.3344790713868266</v>
      </c>
      <c r="D54" s="4">
        <v>-1.1284617185592651</v>
      </c>
      <c r="F54" s="100">
        <v>42855</v>
      </c>
      <c r="G54" s="101">
        <v>0.70247716169088537</v>
      </c>
      <c r="H54" s="4">
        <v>-0.15357415498478222</v>
      </c>
      <c r="I54" s="4">
        <v>0.42418625189567333</v>
      </c>
      <c r="J54" s="4">
        <f t="shared" si="3"/>
        <v>0.76102085835684163</v>
      </c>
      <c r="K54" s="4">
        <v>1.7341101169586182</v>
      </c>
    </row>
    <row r="55" spans="1:11">
      <c r="A55" s="100">
        <v>42886</v>
      </c>
      <c r="B55" s="101">
        <v>0.26876522401356595</v>
      </c>
      <c r="C55" s="4">
        <f t="shared" si="1"/>
        <v>-0.74575735429310697</v>
      </c>
      <c r="D55" s="4">
        <v>-0.47699213027954102</v>
      </c>
      <c r="F55" s="100">
        <v>42886</v>
      </c>
      <c r="G55" s="101">
        <v>0.58369231971006674</v>
      </c>
      <c r="H55" s="4">
        <v>-0.17279284954277199</v>
      </c>
      <c r="I55" s="4">
        <v>0.29776840582782893</v>
      </c>
      <c r="J55" s="4">
        <f t="shared" si="3"/>
        <v>0.69552182985357014</v>
      </c>
      <c r="K55" s="4">
        <v>1.4041897058486938</v>
      </c>
    </row>
    <row r="56" spans="1:11">
      <c r="A56" s="100">
        <v>42916</v>
      </c>
      <c r="B56" s="101">
        <v>-2.2624130350904464E-2</v>
      </c>
      <c r="C56" s="4">
        <f t="shared" si="1"/>
        <v>-2.4069083975726797</v>
      </c>
      <c r="D56" s="4">
        <v>-2.429532527923584</v>
      </c>
      <c r="F56" s="100">
        <v>42916</v>
      </c>
      <c r="G56" s="101">
        <v>0.62439135691438252</v>
      </c>
      <c r="H56" s="4">
        <v>-0.17669010559169795</v>
      </c>
      <c r="I56" s="4">
        <v>0.11791899784522092</v>
      </c>
      <c r="J56" s="4">
        <f t="shared" si="3"/>
        <v>0.46177964840747293</v>
      </c>
      <c r="K56" s="4">
        <v>1.0273998975753784</v>
      </c>
    </row>
    <row r="57" spans="1:11">
      <c r="A57" s="100">
        <v>42947</v>
      </c>
      <c r="B57" s="101">
        <v>-0.28617297155460703</v>
      </c>
      <c r="C57" s="4">
        <f t="shared" si="1"/>
        <v>-2.3868483449737132</v>
      </c>
      <c r="D57" s="4">
        <v>-2.6730213165283203</v>
      </c>
      <c r="F57" s="100">
        <v>42947</v>
      </c>
      <c r="G57" s="101">
        <v>0.52015974263032805</v>
      </c>
      <c r="H57" s="4">
        <v>-0.19272748667798442</v>
      </c>
      <c r="I57" s="4">
        <v>-0.13512568142340975</v>
      </c>
      <c r="J57" s="4">
        <f t="shared" si="3"/>
        <v>0.32614171868014208</v>
      </c>
      <c r="K57" s="4">
        <v>0.51844829320907593</v>
      </c>
    </row>
    <row r="58" spans="1:11">
      <c r="A58" s="99"/>
      <c r="B58" s="101"/>
      <c r="C58" s="4" t="str">
        <f t="shared" si="1"/>
        <v/>
      </c>
      <c r="D58" s="4"/>
      <c r="F58" s="99"/>
      <c r="G58" s="101"/>
      <c r="H58" s="4"/>
      <c r="I58" s="4"/>
      <c r="J58" s="4" t="str">
        <f t="shared" si="3"/>
        <v/>
      </c>
      <c r="K58" s="4"/>
    </row>
    <row r="59" spans="1:11">
      <c r="A59" s="99"/>
      <c r="B59" s="101"/>
      <c r="C59" s="4" t="str">
        <f t="shared" si="1"/>
        <v/>
      </c>
      <c r="D59" s="4"/>
      <c r="F59" s="99"/>
      <c r="G59" s="101"/>
      <c r="H59" s="4"/>
      <c r="I59" s="4"/>
      <c r="J59" s="4" t="str">
        <f t="shared" si="3"/>
        <v/>
      </c>
      <c r="K59" s="4"/>
    </row>
    <row r="60" spans="1:11">
      <c r="A60" s="99"/>
      <c r="B60" s="101"/>
      <c r="C60" s="4" t="str">
        <f t="shared" si="1"/>
        <v/>
      </c>
      <c r="D60" s="4"/>
      <c r="F60" s="99"/>
      <c r="G60" s="101"/>
      <c r="H60" s="4"/>
      <c r="I60" s="4"/>
      <c r="J60" s="4" t="str">
        <f t="shared" si="3"/>
        <v/>
      </c>
      <c r="K60" s="4"/>
    </row>
    <row r="61" spans="1:11">
      <c r="A61" s="99"/>
      <c r="B61" s="101"/>
      <c r="C61" s="4" t="str">
        <f t="shared" si="1"/>
        <v/>
      </c>
      <c r="D61" s="4"/>
      <c r="F61" s="99"/>
      <c r="G61" s="101"/>
      <c r="H61" s="4"/>
      <c r="I61" s="4"/>
      <c r="J61" s="4" t="str">
        <f t="shared" si="3"/>
        <v/>
      </c>
      <c r="K61" s="4"/>
    </row>
    <row r="62" spans="1:11">
      <c r="A62" s="99"/>
      <c r="B62" s="101"/>
      <c r="C62" s="4" t="str">
        <f t="shared" si="1"/>
        <v/>
      </c>
      <c r="D62" s="4"/>
      <c r="F62" s="99"/>
      <c r="G62" s="101"/>
      <c r="H62" s="4"/>
      <c r="I62" s="4"/>
      <c r="J62" s="4" t="str">
        <f t="shared" si="3"/>
        <v/>
      </c>
      <c r="K62" s="4"/>
    </row>
    <row r="63" spans="1:11">
      <c r="A63" s="99"/>
      <c r="B63" s="101"/>
      <c r="C63" s="4" t="str">
        <f t="shared" si="1"/>
        <v/>
      </c>
      <c r="D63" s="4"/>
      <c r="F63" s="99"/>
      <c r="G63" s="101"/>
      <c r="H63" s="4"/>
      <c r="I63" s="4"/>
      <c r="J63" s="4" t="str">
        <f t="shared" si="3"/>
        <v/>
      </c>
      <c r="K63" s="4"/>
    </row>
    <row r="64" spans="1:11">
      <c r="A64" s="99"/>
      <c r="B64" s="101"/>
      <c r="C64" s="4" t="str">
        <f t="shared" si="1"/>
        <v/>
      </c>
      <c r="D64" s="4"/>
      <c r="F64" s="99"/>
      <c r="G64" s="101"/>
      <c r="H64" s="4"/>
      <c r="I64" s="4"/>
      <c r="J64" s="4" t="str">
        <f t="shared" si="3"/>
        <v/>
      </c>
      <c r="K64" s="4"/>
    </row>
    <row r="65" spans="1:11">
      <c r="A65" s="99"/>
      <c r="B65" s="101"/>
      <c r="C65" s="4" t="str">
        <f t="shared" si="1"/>
        <v/>
      </c>
      <c r="D65" s="4"/>
      <c r="F65" s="99"/>
      <c r="G65" s="101"/>
      <c r="H65" s="4"/>
      <c r="I65" s="4"/>
      <c r="J65" s="4" t="str">
        <f t="shared" si="3"/>
        <v/>
      </c>
      <c r="K65" s="4"/>
    </row>
    <row r="66" spans="1:11">
      <c r="A66" s="99"/>
      <c r="B66" s="101"/>
      <c r="C66" s="4" t="str">
        <f t="shared" si="1"/>
        <v/>
      </c>
      <c r="D66" s="4"/>
      <c r="F66" s="99"/>
      <c r="G66" s="101"/>
      <c r="H66" s="4"/>
      <c r="I66" s="4"/>
      <c r="J66" s="4" t="str">
        <f t="shared" si="3"/>
        <v/>
      </c>
      <c r="K66" s="4"/>
    </row>
    <row r="67" spans="1:11">
      <c r="A67" s="99"/>
      <c r="B67" s="101"/>
      <c r="C67" s="4" t="str">
        <f t="shared" ref="C67:C70" si="4">IF(ISNUMBER(D67),D67-B67,"")</f>
        <v/>
      </c>
      <c r="D67" s="4"/>
      <c r="F67" s="99"/>
      <c r="G67" s="101"/>
      <c r="H67" s="4"/>
      <c r="I67" s="4"/>
      <c r="J67" s="4" t="str">
        <f t="shared" si="3"/>
        <v/>
      </c>
      <c r="K67" s="4"/>
    </row>
    <row r="68" spans="1:11">
      <c r="A68" s="99"/>
      <c r="B68" s="101"/>
      <c r="C68" s="4" t="str">
        <f t="shared" si="4"/>
        <v/>
      </c>
      <c r="D68" s="4"/>
      <c r="F68" s="99"/>
      <c r="G68" s="101"/>
      <c r="H68" s="4"/>
      <c r="I68" s="4"/>
      <c r="J68" s="4" t="str">
        <f t="shared" si="3"/>
        <v/>
      </c>
      <c r="K68" s="4"/>
    </row>
    <row r="69" spans="1:11">
      <c r="A69" s="99"/>
      <c r="B69" s="101"/>
      <c r="C69" s="4" t="str">
        <f t="shared" si="4"/>
        <v/>
      </c>
      <c r="D69" s="4"/>
      <c r="F69" s="99"/>
      <c r="G69" s="101"/>
      <c r="H69" s="4"/>
      <c r="I69" s="4"/>
      <c r="J69" s="4" t="str">
        <f t="shared" si="3"/>
        <v/>
      </c>
      <c r="K69" s="4"/>
    </row>
    <row r="70" spans="1:11">
      <c r="A70" s="99"/>
      <c r="B70" s="101"/>
      <c r="C70" s="4" t="str">
        <f t="shared" si="4"/>
        <v/>
      </c>
      <c r="D70" s="4"/>
      <c r="F70" s="99"/>
      <c r="G70" s="101"/>
      <c r="H70" s="4"/>
      <c r="I70" s="4"/>
      <c r="J70" s="4" t="str">
        <f t="shared" si="3"/>
        <v/>
      </c>
      <c r="K70" s="4"/>
    </row>
    <row r="259" spans="9:9">
      <c r="I259" s="103" t="s">
        <v>82</v>
      </c>
    </row>
  </sheetData>
  <mergeCells count="2">
    <mergeCell ref="B1:D1"/>
    <mergeCell ref="G1:K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4"/>
  <dimension ref="A1:AG4348"/>
  <sheetViews>
    <sheetView workbookViewId="0">
      <selection activeCell="A6" sqref="A6"/>
    </sheetView>
  </sheetViews>
  <sheetFormatPr defaultRowHeight="12.75"/>
  <cols>
    <col min="1" max="1" width="12.625" style="7" customWidth="1"/>
    <col min="2" max="12" width="12.625" style="15" customWidth="1"/>
    <col min="13" max="13" width="9" style="8"/>
    <col min="14" max="14" width="26.5" style="8" customWidth="1"/>
    <col min="15" max="31" width="9" style="8"/>
    <col min="32" max="33" width="7.75" style="12" customWidth="1"/>
    <col min="34" max="16384" width="9" style="8"/>
  </cols>
  <sheetData>
    <row r="1" spans="1:20" ht="12.75" customHeight="1">
      <c r="A1" s="93">
        <v>42941</v>
      </c>
      <c r="B1" s="145" t="s">
        <v>35</v>
      </c>
      <c r="C1" s="146"/>
      <c r="D1" s="146"/>
      <c r="E1" s="146"/>
      <c r="F1" s="146"/>
      <c r="G1" s="146"/>
      <c r="H1" s="146"/>
      <c r="I1" s="146"/>
      <c r="J1" s="147"/>
      <c r="K1" s="118"/>
      <c r="L1" s="118"/>
      <c r="N1" s="92" t="str">
        <f>"* מעודכן לתאריך "&amp;TEXT(A1,"dd.mm.yy")</f>
        <v>* מעודכן לתאריך 25.07.17</v>
      </c>
      <c r="Q1" s="14" t="s">
        <v>55</v>
      </c>
      <c r="R1" s="14" t="s">
        <v>10</v>
      </c>
      <c r="S1" s="14" t="s">
        <v>9</v>
      </c>
      <c r="T1" s="14" t="s">
        <v>8</v>
      </c>
    </row>
    <row r="2" spans="1:20" ht="15.75">
      <c r="A2" s="14" t="s">
        <v>55</v>
      </c>
      <c r="B2" s="14" t="s">
        <v>10</v>
      </c>
      <c r="C2" s="14" t="s">
        <v>9</v>
      </c>
      <c r="D2" s="14" t="s">
        <v>8</v>
      </c>
      <c r="E2" s="14" t="s">
        <v>10</v>
      </c>
      <c r="F2" s="14" t="s">
        <v>9</v>
      </c>
      <c r="G2" s="14" t="s">
        <v>8</v>
      </c>
      <c r="H2" s="14" t="s">
        <v>10</v>
      </c>
      <c r="I2" s="14" t="s">
        <v>9</v>
      </c>
      <c r="J2" s="14" t="s">
        <v>8</v>
      </c>
      <c r="K2" s="14" t="s">
        <v>7</v>
      </c>
      <c r="L2" s="14" t="s">
        <v>7</v>
      </c>
      <c r="M2" s="8" t="s">
        <v>83</v>
      </c>
      <c r="N2" s="92" t="str">
        <f>"** הסדרה היא ממוצע נע שבועיים אחרונים, "&amp;"החל מה "&amp;TEXT(A1,"dd.mm.yy")&amp;" -"&amp;" הסדרה היא הנתונים היומיים"</f>
        <v>** הסדרה היא ממוצע נע שבועיים אחרונים, החל מה 25.07.17 - הסדרה היא הנתונים היומיים</v>
      </c>
      <c r="Q2" s="9">
        <v>42974</v>
      </c>
      <c r="R2" s="113">
        <v>2.5490751764285714E-3</v>
      </c>
      <c r="S2" s="113">
        <v>9.6231860898857125E-4</v>
      </c>
      <c r="T2" s="113">
        <v>6.086499999999999E-3</v>
      </c>
    </row>
    <row r="3" spans="1:20">
      <c r="A3" s="9">
        <v>42370</v>
      </c>
      <c r="B3" s="15">
        <v>1.3850279021428572E-3</v>
      </c>
      <c r="C3" s="15">
        <v>-4.7431745886571434E-4</v>
      </c>
      <c r="D3" s="15">
        <v>5.0998571428571412E-3</v>
      </c>
      <c r="E3" s="15">
        <v>9.214142E-5</v>
      </c>
      <c r="F3" s="15">
        <v>-1.20968391628E-3</v>
      </c>
      <c r="G3" s="15">
        <v>4.9290000000000002E-3</v>
      </c>
      <c r="H3" s="15">
        <v>1.3850279021428572E-3</v>
      </c>
      <c r="I3" s="15">
        <v>-4.7431745886571434E-4</v>
      </c>
      <c r="J3" s="15">
        <v>5.0998571428571412E-3</v>
      </c>
      <c r="K3" s="15">
        <v>0.01</v>
      </c>
      <c r="L3" s="15">
        <v>0.03</v>
      </c>
    </row>
    <row r="4" spans="1:20">
      <c r="A4" s="9">
        <v>42371</v>
      </c>
      <c r="B4" s="15">
        <v>1.2617944357142857E-3</v>
      </c>
      <c r="C4" s="15">
        <v>-6.6743125091857131E-4</v>
      </c>
      <c r="D4" s="15">
        <v>5.1304999999999988E-3</v>
      </c>
      <c r="E4" s="15">
        <v>9.214142E-5</v>
      </c>
      <c r="F4" s="15">
        <v>-1.20968391628E-3</v>
      </c>
      <c r="G4" s="15">
        <v>4.9290000000000002E-3</v>
      </c>
      <c r="H4" s="15">
        <v>9.214142E-5</v>
      </c>
      <c r="I4" s="15">
        <v>-1.20968391628E-3</v>
      </c>
      <c r="J4" s="15">
        <v>4.9290000000000002E-3</v>
      </c>
      <c r="K4" s="15">
        <v>0.01</v>
      </c>
      <c r="L4" s="15">
        <v>0.03</v>
      </c>
    </row>
    <row r="5" spans="1:20">
      <c r="A5" s="9">
        <v>42372</v>
      </c>
      <c r="B5" s="15">
        <v>1.103094925714286E-3</v>
      </c>
      <c r="C5" s="15">
        <v>-7.6666785170714281E-4</v>
      </c>
      <c r="D5" s="15">
        <v>5.1124285714285699E-3</v>
      </c>
      <c r="E5" s="15">
        <v>-4.0438319000000002E-4</v>
      </c>
      <c r="F5" s="15">
        <v>-6.4135922298000001E-4</v>
      </c>
      <c r="G5" s="15">
        <v>4.9290000000000002E-3</v>
      </c>
      <c r="H5" s="15">
        <v>-4.0438319000000002E-4</v>
      </c>
      <c r="I5" s="15">
        <v>-6.4135922298000001E-4</v>
      </c>
      <c r="J5" s="15">
        <v>4.9290000000000002E-3</v>
      </c>
      <c r="K5" s="15">
        <v>0.01</v>
      </c>
      <c r="L5" s="15">
        <v>0.03</v>
      </c>
    </row>
    <row r="6" spans="1:20">
      <c r="A6" s="9">
        <v>42373</v>
      </c>
      <c r="B6" s="15">
        <v>9.443954157142857E-4</v>
      </c>
      <c r="C6" s="15">
        <v>-8.3601612090714289E-4</v>
      </c>
      <c r="D6" s="15">
        <v>5.0716428571428562E-3</v>
      </c>
      <c r="E6" s="15">
        <v>-4.0438319000000002E-4</v>
      </c>
      <c r="F6" s="15">
        <v>-9.6029879025000004E-4</v>
      </c>
      <c r="G6" s="15">
        <v>4.9290000000000002E-3</v>
      </c>
      <c r="H6" s="15">
        <v>-4.0438319000000002E-4</v>
      </c>
      <c r="I6" s="15">
        <v>-9.6029879025000004E-4</v>
      </c>
      <c r="J6" s="15">
        <v>4.9290000000000002E-3</v>
      </c>
      <c r="K6" s="15">
        <v>0.01</v>
      </c>
      <c r="L6" s="15">
        <v>0.03</v>
      </c>
    </row>
    <row r="7" spans="1:20">
      <c r="A7" s="9">
        <v>42374</v>
      </c>
      <c r="B7" s="15">
        <v>7.9635602214285712E-4</v>
      </c>
      <c r="C7" s="15">
        <v>-8.8141586458785712E-4</v>
      </c>
      <c r="D7" s="15">
        <v>5.0308571428571416E-3</v>
      </c>
      <c r="E7" s="15">
        <v>-3.5474314000000001E-4</v>
      </c>
      <c r="F7" s="15">
        <v>-9.0366677721000004E-4</v>
      </c>
      <c r="G7" s="15">
        <v>4.9290000000000002E-3</v>
      </c>
      <c r="H7" s="15">
        <v>-3.5474314000000001E-4</v>
      </c>
      <c r="I7" s="15">
        <v>-9.0366677721000004E-4</v>
      </c>
      <c r="J7" s="15">
        <v>4.9290000000000002E-3</v>
      </c>
      <c r="K7" s="15">
        <v>0.01</v>
      </c>
      <c r="L7" s="15">
        <v>0.03</v>
      </c>
    </row>
    <row r="8" spans="1:20">
      <c r="A8" s="9">
        <v>42375</v>
      </c>
      <c r="B8" s="15">
        <v>6.4840464714285709E-4</v>
      </c>
      <c r="C8" s="15">
        <v>-9.2566068627142849E-4</v>
      </c>
      <c r="D8" s="15">
        <v>4.9900714285714279E-3</v>
      </c>
      <c r="E8" s="15">
        <v>-3.5351088000000003E-4</v>
      </c>
      <c r="F8" s="15">
        <v>-6.8417768796999998E-4</v>
      </c>
      <c r="G8" s="15">
        <v>4.9290000000000002E-3</v>
      </c>
      <c r="H8" s="15">
        <v>-3.5351088000000003E-4</v>
      </c>
      <c r="I8" s="15">
        <v>-6.8417768796999998E-4</v>
      </c>
      <c r="J8" s="15">
        <v>4.9290000000000002E-3</v>
      </c>
      <c r="K8" s="15">
        <v>0.01</v>
      </c>
      <c r="L8" s="15">
        <v>0.03</v>
      </c>
    </row>
    <row r="9" spans="1:20">
      <c r="A9" s="9">
        <v>42376</v>
      </c>
      <c r="B9" s="15">
        <v>5.0045327214285717E-4</v>
      </c>
      <c r="C9" s="15">
        <v>-1.0832431321735716E-3</v>
      </c>
      <c r="D9" s="15">
        <v>4.9697142857142848E-3</v>
      </c>
      <c r="E9" s="15">
        <v>-3.5351088000000003E-4</v>
      </c>
      <c r="F9" s="15">
        <v>-2.06434439192E-3</v>
      </c>
      <c r="G9" s="15">
        <v>4.9290000000000002E-3</v>
      </c>
      <c r="H9" s="15">
        <v>-3.5351088000000003E-4</v>
      </c>
      <c r="I9" s="15">
        <v>-2.06434439192E-3</v>
      </c>
      <c r="J9" s="15">
        <v>4.9290000000000002E-3</v>
      </c>
      <c r="K9" s="15">
        <v>0.01</v>
      </c>
      <c r="L9" s="15">
        <v>0.03</v>
      </c>
    </row>
    <row r="10" spans="1:20">
      <c r="A10" s="9">
        <v>42377</v>
      </c>
      <c r="B10" s="15">
        <v>3.5250189714285736E-4</v>
      </c>
      <c r="C10" s="15">
        <v>-1.2408255780757141E-3</v>
      </c>
      <c r="D10" s="15">
        <v>4.9493571428571416E-3</v>
      </c>
      <c r="E10" s="15">
        <v>-3.5351088000000003E-4</v>
      </c>
      <c r="F10" s="15">
        <v>-2.06434439192E-3</v>
      </c>
      <c r="G10" s="15">
        <v>4.9290000000000002E-3</v>
      </c>
      <c r="H10" s="15">
        <v>-3.5351088000000003E-4</v>
      </c>
      <c r="I10" s="15">
        <v>-2.06434439192E-3</v>
      </c>
      <c r="J10" s="15">
        <v>4.9290000000000002E-3</v>
      </c>
      <c r="K10" s="15">
        <v>0.01</v>
      </c>
      <c r="L10" s="15">
        <v>0.03</v>
      </c>
    </row>
    <row r="11" spans="1:20">
      <c r="A11" s="9">
        <v>42378</v>
      </c>
      <c r="B11" s="15">
        <v>2.0455052214285728E-4</v>
      </c>
      <c r="C11" s="15">
        <v>-1.3984080239778571E-3</v>
      </c>
      <c r="D11" s="15">
        <v>4.9289999999999994E-3</v>
      </c>
      <c r="E11" s="15">
        <v>-3.5351088000000003E-4</v>
      </c>
      <c r="F11" s="15">
        <v>-2.06434439192E-3</v>
      </c>
      <c r="G11" s="15">
        <v>4.9290000000000002E-3</v>
      </c>
      <c r="H11" s="15">
        <v>-3.5351088000000003E-4</v>
      </c>
      <c r="I11" s="15">
        <v>-2.06434439192E-3</v>
      </c>
      <c r="J11" s="15">
        <v>4.9290000000000002E-3</v>
      </c>
      <c r="K11" s="15">
        <v>0.01</v>
      </c>
      <c r="L11" s="15">
        <v>0.03</v>
      </c>
    </row>
    <row r="12" spans="1:20">
      <c r="A12" s="9">
        <v>42379</v>
      </c>
      <c r="B12" s="15">
        <v>5.659914714285708E-5</v>
      </c>
      <c r="C12" s="15">
        <v>-1.4868553960457141E-3</v>
      </c>
      <c r="D12" s="15">
        <v>4.9034285714285707E-3</v>
      </c>
      <c r="E12" s="15">
        <v>-3.5351088000000003E-4</v>
      </c>
      <c r="F12" s="15">
        <v>-2.3657742158100003E-3</v>
      </c>
      <c r="G12" s="15">
        <v>4.5710000000000004E-3</v>
      </c>
      <c r="H12" s="15">
        <v>-3.5351088000000003E-4</v>
      </c>
      <c r="I12" s="15">
        <v>-2.3657742158100003E-3</v>
      </c>
      <c r="J12" s="15">
        <v>4.5710000000000004E-3</v>
      </c>
      <c r="K12" s="15">
        <v>0.01</v>
      </c>
      <c r="L12" s="15">
        <v>0.03</v>
      </c>
    </row>
    <row r="13" spans="1:20">
      <c r="A13" s="9">
        <v>42380</v>
      </c>
      <c r="B13" s="15">
        <v>-1.2012793357142856E-4</v>
      </c>
      <c r="C13" s="15">
        <v>-1.6062841055478568E-3</v>
      </c>
      <c r="D13" s="15">
        <v>4.8778571428571421E-3</v>
      </c>
      <c r="E13" s="15">
        <v>-9.4609659999999999E-4</v>
      </c>
      <c r="F13" s="15">
        <v>-3.65466471274E-3</v>
      </c>
      <c r="G13" s="15">
        <v>4.5710000000000004E-3</v>
      </c>
      <c r="H13" s="15">
        <v>-9.4609659999999999E-4</v>
      </c>
      <c r="I13" s="15">
        <v>-3.65466471274E-3</v>
      </c>
      <c r="J13" s="15">
        <v>4.5710000000000004E-3</v>
      </c>
      <c r="K13" s="15">
        <v>0.01</v>
      </c>
      <c r="L13" s="15">
        <v>0.03</v>
      </c>
    </row>
    <row r="14" spans="1:20">
      <c r="A14" s="9">
        <v>42381</v>
      </c>
      <c r="B14" s="15">
        <v>-3.5085233071428573E-4</v>
      </c>
      <c r="C14" s="15">
        <v>-1.7211323984385712E-3</v>
      </c>
      <c r="D14" s="15">
        <v>4.8522857142857135E-3</v>
      </c>
      <c r="E14" s="15">
        <v>-1.90096509E-3</v>
      </c>
      <c r="F14" s="15">
        <v>-3.4598436531700001E-3</v>
      </c>
      <c r="G14" s="15">
        <v>4.5710000000000004E-3</v>
      </c>
      <c r="H14" s="15">
        <v>-1.90096509E-3</v>
      </c>
      <c r="I14" s="15">
        <v>-3.4598436531700001E-3</v>
      </c>
      <c r="J14" s="15">
        <v>4.5710000000000004E-3</v>
      </c>
      <c r="K14" s="15">
        <v>0.01</v>
      </c>
      <c r="L14" s="15">
        <v>0.03</v>
      </c>
    </row>
    <row r="15" spans="1:20">
      <c r="A15" s="9">
        <v>42382</v>
      </c>
      <c r="B15" s="15">
        <v>-5.4576729214285717E-4</v>
      </c>
      <c r="C15" s="15">
        <v>-1.8195422021542854E-3</v>
      </c>
      <c r="D15" s="15">
        <v>4.8216428571428568E-3</v>
      </c>
      <c r="E15" s="15">
        <v>-2.1390407400000001E-3</v>
      </c>
      <c r="F15" s="15">
        <v>-2.9817208454299996E-3</v>
      </c>
      <c r="G15" s="15">
        <v>4.5000000000000005E-3</v>
      </c>
      <c r="H15" s="15">
        <v>-2.1390407400000001E-3</v>
      </c>
      <c r="I15" s="15">
        <v>-2.9817208454299996E-3</v>
      </c>
      <c r="J15" s="15">
        <v>4.5000000000000005E-3</v>
      </c>
      <c r="K15" s="15">
        <v>0.01</v>
      </c>
      <c r="L15" s="15">
        <v>0.03</v>
      </c>
    </row>
    <row r="16" spans="1:20">
      <c r="A16" s="9">
        <v>42383</v>
      </c>
      <c r="B16" s="15">
        <v>-7.6137986357142863E-4</v>
      </c>
      <c r="C16" s="15">
        <v>-1.9645678312549997E-3</v>
      </c>
      <c r="D16" s="15">
        <v>4.7910000000000001E-3</v>
      </c>
      <c r="E16" s="15">
        <v>-2.9264345800000002E-3</v>
      </c>
      <c r="F16" s="15">
        <v>-3.2400427236899997E-3</v>
      </c>
      <c r="G16" s="15">
        <v>4.5000000000000005E-3</v>
      </c>
      <c r="H16" s="15">
        <v>-2.9264345800000002E-3</v>
      </c>
      <c r="I16" s="15">
        <v>-3.2400427236899997E-3</v>
      </c>
      <c r="J16" s="15">
        <v>4.5000000000000005E-3</v>
      </c>
      <c r="K16" s="15">
        <v>0.01</v>
      </c>
      <c r="L16" s="15">
        <v>0.03</v>
      </c>
    </row>
    <row r="17" spans="1:12">
      <c r="A17" s="9">
        <v>42384</v>
      </c>
      <c r="B17" s="15">
        <v>-9.7699243500000009E-4</v>
      </c>
      <c r="C17" s="15">
        <v>-2.1095934603557139E-3</v>
      </c>
      <c r="D17" s="15">
        <v>4.7603571428571426E-3</v>
      </c>
      <c r="E17" s="15">
        <v>-2.9264345800000002E-3</v>
      </c>
      <c r="F17" s="15">
        <v>-3.2400427236899997E-3</v>
      </c>
      <c r="G17" s="15">
        <v>4.5000000000000005E-3</v>
      </c>
      <c r="H17" s="15">
        <v>-2.9264345800000002E-3</v>
      </c>
      <c r="I17" s="15">
        <v>-3.2400427236899997E-3</v>
      </c>
      <c r="J17" s="15">
        <v>4.5000000000000005E-3</v>
      </c>
      <c r="K17" s="15">
        <v>0.01</v>
      </c>
      <c r="L17" s="15">
        <v>0.03</v>
      </c>
    </row>
    <row r="18" spans="1:12">
      <c r="A18" s="9">
        <v>42385</v>
      </c>
      <c r="B18" s="15">
        <v>-1.1926050064285717E-3</v>
      </c>
      <c r="C18" s="15">
        <v>-2.2546190894564282E-3</v>
      </c>
      <c r="D18" s="15">
        <v>4.7297142857142867E-3</v>
      </c>
      <c r="E18" s="15">
        <v>-2.9264345800000002E-3</v>
      </c>
      <c r="F18" s="15">
        <v>-3.2400427236899997E-3</v>
      </c>
      <c r="G18" s="15">
        <v>4.5000000000000005E-3</v>
      </c>
      <c r="H18" s="15">
        <v>-2.9264345800000002E-3</v>
      </c>
      <c r="I18" s="15">
        <v>-3.2400427236899997E-3</v>
      </c>
      <c r="J18" s="15">
        <v>4.5000000000000005E-3</v>
      </c>
      <c r="K18" s="15">
        <v>0.01</v>
      </c>
      <c r="L18" s="15">
        <v>0.03</v>
      </c>
    </row>
    <row r="19" spans="1:12">
      <c r="A19" s="9">
        <v>42386</v>
      </c>
      <c r="B19" s="15">
        <v>-1.3586981600000004E-3</v>
      </c>
      <c r="C19" s="15">
        <v>-2.4667800242992853E-3</v>
      </c>
      <c r="D19" s="15">
        <v>4.5919285714285723E-3</v>
      </c>
      <c r="E19" s="15">
        <v>-2.7296873400000001E-3</v>
      </c>
      <c r="F19" s="15">
        <v>-3.6116123107800004E-3</v>
      </c>
      <c r="G19" s="15">
        <v>3.0000000000000001E-3</v>
      </c>
      <c r="H19" s="15">
        <v>-2.7296873400000001E-3</v>
      </c>
      <c r="I19" s="15">
        <v>-3.6116123107800004E-3</v>
      </c>
      <c r="J19" s="15">
        <v>3.0000000000000001E-3</v>
      </c>
      <c r="K19" s="15">
        <v>0.01</v>
      </c>
      <c r="L19" s="15">
        <v>0.03</v>
      </c>
    </row>
    <row r="20" spans="1:12">
      <c r="A20" s="9">
        <v>42387</v>
      </c>
      <c r="B20" s="15">
        <v>-1.5629957185714289E-3</v>
      </c>
      <c r="C20" s="15">
        <v>-2.7764865650321425E-3</v>
      </c>
      <c r="D20" s="15">
        <v>4.4706428571428571E-3</v>
      </c>
      <c r="E20" s="15">
        <v>-3.2645490100000002E-3</v>
      </c>
      <c r="F20" s="15">
        <v>-5.2961903605100004E-3</v>
      </c>
      <c r="G20" s="15">
        <v>3.2309999999999999E-3</v>
      </c>
      <c r="H20" s="15">
        <v>-3.2645490100000002E-3</v>
      </c>
      <c r="I20" s="15">
        <v>-5.2961903605100004E-3</v>
      </c>
      <c r="J20" s="15">
        <v>3.2309999999999999E-3</v>
      </c>
      <c r="K20" s="15">
        <v>0.01</v>
      </c>
      <c r="L20" s="15">
        <v>0.03</v>
      </c>
    </row>
    <row r="21" spans="1:12">
      <c r="A21" s="9">
        <v>42388</v>
      </c>
      <c r="B21" s="15">
        <v>-1.7928219842857146E-3</v>
      </c>
      <c r="C21" s="15">
        <v>-3.0550166929899998E-3</v>
      </c>
      <c r="D21" s="15">
        <v>4.3328571428571435E-3</v>
      </c>
      <c r="E21" s="15">
        <v>-3.5723108599999996E-3</v>
      </c>
      <c r="F21" s="15">
        <v>-4.8030885686199997E-3</v>
      </c>
      <c r="G21" s="15">
        <v>3.0000000000000001E-3</v>
      </c>
      <c r="H21" s="15">
        <v>-3.5723108599999996E-3</v>
      </c>
      <c r="I21" s="15">
        <v>-4.8030885686199997E-3</v>
      </c>
      <c r="J21" s="15">
        <v>3.0000000000000001E-3</v>
      </c>
      <c r="K21" s="15">
        <v>0.01</v>
      </c>
      <c r="L21" s="15">
        <v>0.03</v>
      </c>
    </row>
    <row r="22" spans="1:12">
      <c r="A22" s="9">
        <v>42389</v>
      </c>
      <c r="B22" s="15">
        <v>-2.0441433800000002E-3</v>
      </c>
      <c r="C22" s="15">
        <v>-3.3267941816550002E-3</v>
      </c>
      <c r="D22" s="15">
        <v>4.1950714285714282E-3</v>
      </c>
      <c r="E22" s="15">
        <v>-3.87201042E-3</v>
      </c>
      <c r="F22" s="15">
        <v>-4.4890625292800003E-3</v>
      </c>
      <c r="G22" s="15">
        <v>3.0000000000000001E-3</v>
      </c>
      <c r="H22" s="15">
        <v>-3.87201042E-3</v>
      </c>
      <c r="I22" s="15">
        <v>-4.4890625292800003E-3</v>
      </c>
      <c r="J22" s="15">
        <v>3.0000000000000001E-3</v>
      </c>
      <c r="K22" s="15">
        <v>0.01</v>
      </c>
      <c r="L22" s="15">
        <v>0.03</v>
      </c>
    </row>
    <row r="23" spans="1:12">
      <c r="A23" s="9">
        <v>42390</v>
      </c>
      <c r="B23" s="15">
        <v>-2.3024398628571432E-3</v>
      </c>
      <c r="C23" s="15">
        <v>-3.4347568424528581E-3</v>
      </c>
      <c r="D23" s="15">
        <v>4.0572857142857147E-3</v>
      </c>
      <c r="E23" s="15">
        <v>-3.9696616400000002E-3</v>
      </c>
      <c r="F23" s="15">
        <v>-3.5758216430899995E-3</v>
      </c>
      <c r="G23" s="15">
        <v>3.0000000000000001E-3</v>
      </c>
      <c r="H23" s="15">
        <v>-3.9696616400000002E-3</v>
      </c>
      <c r="I23" s="15">
        <v>-3.5758216430899995E-3</v>
      </c>
      <c r="J23" s="15">
        <v>3.0000000000000001E-3</v>
      </c>
      <c r="K23" s="15">
        <v>0.01</v>
      </c>
      <c r="L23" s="15">
        <v>0.03</v>
      </c>
    </row>
    <row r="24" spans="1:12">
      <c r="A24" s="9">
        <v>42391</v>
      </c>
      <c r="B24" s="15">
        <v>-2.5607363457142863E-3</v>
      </c>
      <c r="C24" s="15">
        <v>-3.5427195032507143E-3</v>
      </c>
      <c r="D24" s="15">
        <v>3.9194999999999994E-3</v>
      </c>
      <c r="E24" s="15">
        <v>-3.9696616400000002E-3</v>
      </c>
      <c r="F24" s="15">
        <v>-3.5758216430899995E-3</v>
      </c>
      <c r="G24" s="15">
        <v>3.0000000000000001E-3</v>
      </c>
      <c r="H24" s="15">
        <v>-3.9696616400000002E-3</v>
      </c>
      <c r="I24" s="15">
        <v>-3.5758216430899995E-3</v>
      </c>
      <c r="J24" s="15">
        <v>3.0000000000000001E-3</v>
      </c>
      <c r="K24" s="15">
        <v>0.01</v>
      </c>
      <c r="L24" s="15">
        <v>0.03</v>
      </c>
    </row>
    <row r="25" spans="1:12">
      <c r="A25" s="9">
        <v>42392</v>
      </c>
      <c r="B25" s="15">
        <v>-2.8190328285714289E-3</v>
      </c>
      <c r="C25" s="15">
        <v>-3.6506821640485713E-3</v>
      </c>
      <c r="D25" s="15">
        <v>3.7817142857142854E-3</v>
      </c>
      <c r="E25" s="15">
        <v>-3.9696616400000002E-3</v>
      </c>
      <c r="F25" s="15">
        <v>-3.5758216430899995E-3</v>
      </c>
      <c r="G25" s="15">
        <v>3.0000000000000001E-3</v>
      </c>
      <c r="H25" s="15">
        <v>-3.9696616400000002E-3</v>
      </c>
      <c r="I25" s="15">
        <v>-3.5758216430899995E-3</v>
      </c>
      <c r="J25" s="15">
        <v>3.0000000000000001E-3</v>
      </c>
      <c r="K25" s="15">
        <v>0.01</v>
      </c>
      <c r="L25" s="15">
        <v>0.03</v>
      </c>
    </row>
    <row r="26" spans="1:12">
      <c r="A26" s="9">
        <v>42393</v>
      </c>
      <c r="B26" s="15">
        <v>-3.0703061000000005E-3</v>
      </c>
      <c r="C26" s="15">
        <v>-3.6562888611949996E-3</v>
      </c>
      <c r="D26" s="15">
        <v>3.6695E-3</v>
      </c>
      <c r="E26" s="15">
        <v>-3.8713366799999998E-3</v>
      </c>
      <c r="F26" s="15">
        <v>-2.44426797586E-3</v>
      </c>
      <c r="G26" s="15">
        <v>3.0000000000000001E-3</v>
      </c>
      <c r="H26" s="15">
        <v>-3.8713366799999998E-3</v>
      </c>
      <c r="I26" s="15">
        <v>-2.44426797586E-3</v>
      </c>
      <c r="J26" s="15">
        <v>3.0000000000000001E-3</v>
      </c>
      <c r="K26" s="15">
        <v>0.01</v>
      </c>
      <c r="L26" s="15">
        <v>0.03</v>
      </c>
    </row>
    <row r="27" spans="1:12">
      <c r="A27" s="9">
        <v>42394</v>
      </c>
      <c r="B27" s="15">
        <v>-3.2849401628571432E-3</v>
      </c>
      <c r="C27" s="15">
        <v>-3.5585502601764279E-3</v>
      </c>
      <c r="D27" s="15">
        <v>3.5572857142857134E-3</v>
      </c>
      <c r="E27" s="15">
        <v>-3.9509734799999998E-3</v>
      </c>
      <c r="F27" s="15">
        <v>-2.28632429848E-3</v>
      </c>
      <c r="G27" s="15">
        <v>3.0000000000000001E-3</v>
      </c>
      <c r="H27" s="15">
        <v>-3.9509734799999998E-3</v>
      </c>
      <c r="I27" s="15">
        <v>-2.28632429848E-3</v>
      </c>
      <c r="J27" s="15">
        <v>3.0000000000000001E-3</v>
      </c>
      <c r="K27" s="15">
        <v>0.01</v>
      </c>
      <c r="L27" s="15">
        <v>0.03</v>
      </c>
    </row>
    <row r="28" spans="1:12">
      <c r="A28" s="9">
        <v>42395</v>
      </c>
      <c r="B28" s="15">
        <v>-3.4044647028571439E-3</v>
      </c>
      <c r="C28" s="15">
        <v>-3.4538704799357135E-3</v>
      </c>
      <c r="D28" s="15">
        <v>3.445071428571428E-3</v>
      </c>
      <c r="E28" s="15">
        <v>-3.57430865E-3</v>
      </c>
      <c r="F28" s="15">
        <v>-1.9943267298000002E-3</v>
      </c>
      <c r="G28" s="15">
        <v>3.0000000000000001E-3</v>
      </c>
      <c r="H28" s="15">
        <v>-3.57430865E-3</v>
      </c>
      <c r="I28" s="15">
        <v>-1.9943267298000002E-3</v>
      </c>
      <c r="J28" s="15">
        <v>3.0000000000000001E-3</v>
      </c>
      <c r="K28" s="15">
        <v>0.01</v>
      </c>
      <c r="L28" s="15">
        <v>0.03</v>
      </c>
    </row>
    <row r="29" spans="1:12">
      <c r="A29" s="9">
        <v>42396</v>
      </c>
      <c r="B29" s="15">
        <v>-3.5069838392857151E-3</v>
      </c>
      <c r="C29" s="15">
        <v>-3.3619033881592871E-3</v>
      </c>
      <c r="D29" s="15">
        <v>3.3379285714285707E-3</v>
      </c>
      <c r="E29" s="15">
        <v>-3.57430865E-3</v>
      </c>
      <c r="F29" s="15">
        <v>-1.69418156056E-3</v>
      </c>
      <c r="G29" s="15">
        <v>3.0000000000000001E-3</v>
      </c>
      <c r="H29" s="15">
        <v>-3.57430865E-3</v>
      </c>
      <c r="I29" s="15">
        <v>-1.69418156056E-3</v>
      </c>
      <c r="J29" s="15">
        <v>3.0000000000000001E-3</v>
      </c>
      <c r="K29" s="15">
        <v>0.01</v>
      </c>
      <c r="L29" s="15">
        <v>0.03</v>
      </c>
    </row>
    <row r="30" spans="1:12">
      <c r="A30" s="9">
        <v>42397</v>
      </c>
      <c r="B30" s="15">
        <v>-3.5532605585714282E-3</v>
      </c>
      <c r="C30" s="15">
        <v>-3.1868924649714287E-3</v>
      </c>
      <c r="D30" s="15">
        <v>3.2307857142857134E-3</v>
      </c>
      <c r="E30" s="15">
        <v>-3.57430865E-3</v>
      </c>
      <c r="F30" s="15">
        <v>-7.8988979906000002E-4</v>
      </c>
      <c r="G30" s="15">
        <v>3.0000000000000001E-3</v>
      </c>
      <c r="H30" s="15">
        <v>-3.57430865E-3</v>
      </c>
      <c r="I30" s="15">
        <v>-7.8988979906000002E-4</v>
      </c>
      <c r="J30" s="15">
        <v>3.0000000000000001E-3</v>
      </c>
      <c r="K30" s="15">
        <v>0.01</v>
      </c>
      <c r="L30" s="15">
        <v>0.03</v>
      </c>
    </row>
    <row r="31" spans="1:12">
      <c r="A31" s="9">
        <v>42398</v>
      </c>
      <c r="B31" s="15">
        <v>-3.5995372778571434E-3</v>
      </c>
      <c r="C31" s="15">
        <v>-3.0118815417835708E-3</v>
      </c>
      <c r="D31" s="15">
        <v>3.1236428571428565E-3</v>
      </c>
      <c r="E31" s="15">
        <v>-3.57430865E-3</v>
      </c>
      <c r="F31" s="15">
        <v>-7.8988979906000002E-4</v>
      </c>
      <c r="G31" s="15">
        <v>3.0000000000000001E-3</v>
      </c>
      <c r="H31" s="15">
        <v>-3.57430865E-3</v>
      </c>
      <c r="I31" s="15">
        <v>-7.8988979906000002E-4</v>
      </c>
      <c r="J31" s="15">
        <v>3.0000000000000001E-3</v>
      </c>
      <c r="K31" s="15">
        <v>0.01</v>
      </c>
      <c r="L31" s="15">
        <v>0.03</v>
      </c>
    </row>
    <row r="32" spans="1:12">
      <c r="A32" s="9">
        <v>42399</v>
      </c>
      <c r="B32" s="15">
        <v>-3.6458139971428565E-3</v>
      </c>
      <c r="C32" s="15">
        <v>-2.836870618595715E-3</v>
      </c>
      <c r="D32" s="15">
        <v>3.0164999999999992E-3</v>
      </c>
      <c r="E32" s="15">
        <v>-3.57430865E-3</v>
      </c>
      <c r="F32" s="15">
        <v>-7.8988979906000002E-4</v>
      </c>
      <c r="G32" s="15">
        <v>3.0000000000000001E-3</v>
      </c>
      <c r="H32" s="15">
        <v>-3.57430865E-3</v>
      </c>
      <c r="I32" s="15">
        <v>-7.8988979906000002E-4</v>
      </c>
      <c r="J32" s="15">
        <v>3.0000000000000001E-3</v>
      </c>
      <c r="K32" s="15">
        <v>0.01</v>
      </c>
      <c r="L32" s="15">
        <v>0.03</v>
      </c>
    </row>
    <row r="33" spans="1:12">
      <c r="A33" s="9">
        <v>42400</v>
      </c>
      <c r="B33" s="15">
        <v>-3.6991139271428577E-3</v>
      </c>
      <c r="C33" s="15">
        <v>-2.6875503328492862E-3</v>
      </c>
      <c r="D33" s="15">
        <v>3.0164999999999992E-3</v>
      </c>
      <c r="E33" s="15">
        <v>-3.4758863599999999E-3</v>
      </c>
      <c r="F33" s="15">
        <v>-1.52112831033E-3</v>
      </c>
      <c r="G33" s="15">
        <v>3.0000000000000001E-3</v>
      </c>
      <c r="H33" s="15">
        <v>-3.4758863599999999E-3</v>
      </c>
      <c r="I33" s="15">
        <v>-1.52112831033E-3</v>
      </c>
      <c r="J33" s="15">
        <v>3.0000000000000001E-3</v>
      </c>
      <c r="K33" s="15">
        <v>0.01</v>
      </c>
      <c r="L33" s="15">
        <v>0.03</v>
      </c>
    </row>
    <row r="34" spans="1:12">
      <c r="A34" s="9">
        <v>42401</v>
      </c>
      <c r="B34" s="15">
        <v>-3.7212404164285715E-3</v>
      </c>
      <c r="C34" s="15">
        <v>-2.5118548162028575E-3</v>
      </c>
      <c r="D34" s="15">
        <v>3.0050714285714277E-3</v>
      </c>
      <c r="E34" s="15">
        <v>-3.5743198599999999E-3</v>
      </c>
      <c r="F34" s="15">
        <v>-2.8364531274600001E-3</v>
      </c>
      <c r="G34" s="15">
        <v>3.0709999999999999E-3</v>
      </c>
      <c r="H34" s="15">
        <v>-3.5743198599999999E-3</v>
      </c>
      <c r="I34" s="15">
        <v>-2.8364531274600001E-3</v>
      </c>
      <c r="J34" s="15">
        <v>3.0709999999999999E-3</v>
      </c>
      <c r="K34" s="15">
        <v>0.01</v>
      </c>
      <c r="L34" s="15">
        <v>0.03</v>
      </c>
    </row>
    <row r="35" spans="1:12">
      <c r="A35" s="9">
        <v>42402</v>
      </c>
      <c r="B35" s="15">
        <v>-3.7354086185714284E-3</v>
      </c>
      <c r="C35" s="15">
        <v>-2.4064408286514289E-3</v>
      </c>
      <c r="D35" s="15">
        <v>3.0101428571428562E-3</v>
      </c>
      <c r="E35" s="15">
        <v>-3.7706656900000001E-3</v>
      </c>
      <c r="F35" s="15">
        <v>-3.3272927428999997E-3</v>
      </c>
      <c r="G35" s="15">
        <v>3.0709999999999999E-3</v>
      </c>
      <c r="H35" s="15">
        <v>-3.7706656900000001E-3</v>
      </c>
      <c r="I35" s="15">
        <v>-3.3272927428999997E-3</v>
      </c>
      <c r="J35" s="15">
        <v>3.0709999999999999E-3</v>
      </c>
      <c r="K35" s="15">
        <v>0.01</v>
      </c>
      <c r="L35" s="15">
        <v>0.03</v>
      </c>
    </row>
    <row r="36" spans="1:12">
      <c r="A36" s="9">
        <v>42403</v>
      </c>
      <c r="B36" s="15">
        <v>-3.7281697092857147E-3</v>
      </c>
      <c r="C36" s="15">
        <v>-2.3335399323585718E-3</v>
      </c>
      <c r="D36" s="15">
        <v>3.0152142857142856E-3</v>
      </c>
      <c r="E36" s="15">
        <v>-3.7706656900000001E-3</v>
      </c>
      <c r="F36" s="15">
        <v>-3.4684499811800003E-3</v>
      </c>
      <c r="G36" s="15">
        <v>3.0709999999999999E-3</v>
      </c>
      <c r="H36" s="15">
        <v>-3.7706656900000001E-3</v>
      </c>
      <c r="I36" s="15">
        <v>-3.4684499811800003E-3</v>
      </c>
      <c r="J36" s="15">
        <v>3.0709999999999999E-3</v>
      </c>
      <c r="K36" s="15">
        <v>0.01</v>
      </c>
      <c r="L36" s="15">
        <v>0.03</v>
      </c>
    </row>
    <row r="37" spans="1:12">
      <c r="A37" s="9">
        <v>42404</v>
      </c>
      <c r="B37" s="15">
        <v>-3.7139557128571432E-3</v>
      </c>
      <c r="C37" s="15">
        <v>-2.2830569317371431E-3</v>
      </c>
      <c r="D37" s="15">
        <v>3.0202857142857141E-3</v>
      </c>
      <c r="E37" s="15">
        <v>-3.7706656900000001E-3</v>
      </c>
      <c r="F37" s="15">
        <v>-2.8690596343899999E-3</v>
      </c>
      <c r="G37" s="15">
        <v>3.0709999999999999E-3</v>
      </c>
      <c r="H37" s="15">
        <v>-3.7706656900000001E-3</v>
      </c>
      <c r="I37" s="15">
        <v>-2.8690596343899999E-3</v>
      </c>
      <c r="J37" s="15">
        <v>3.0709999999999999E-3</v>
      </c>
      <c r="K37" s="15">
        <v>0.01</v>
      </c>
      <c r="L37" s="15">
        <v>0.03</v>
      </c>
    </row>
    <row r="38" spans="1:12">
      <c r="A38" s="9">
        <v>42405</v>
      </c>
      <c r="B38" s="15">
        <v>-3.6997417164285717E-3</v>
      </c>
      <c r="C38" s="15">
        <v>-2.2325739311157148E-3</v>
      </c>
      <c r="D38" s="15">
        <v>3.025357142857143E-3</v>
      </c>
      <c r="E38" s="15">
        <v>-3.7706656900000001E-3</v>
      </c>
      <c r="F38" s="15">
        <v>-2.8690596343899999E-3</v>
      </c>
      <c r="G38" s="15">
        <v>3.0709999999999999E-3</v>
      </c>
      <c r="H38" s="15">
        <v>-3.7706656900000001E-3</v>
      </c>
      <c r="I38" s="15">
        <v>-2.8690596343899999E-3</v>
      </c>
      <c r="J38" s="15">
        <v>3.0709999999999999E-3</v>
      </c>
      <c r="K38" s="15">
        <v>0.01</v>
      </c>
      <c r="L38" s="15">
        <v>0.03</v>
      </c>
    </row>
    <row r="39" spans="1:12">
      <c r="A39" s="9">
        <v>42406</v>
      </c>
      <c r="B39" s="15">
        <v>-3.6855277200000002E-3</v>
      </c>
      <c r="C39" s="15">
        <v>-2.182090930494286E-3</v>
      </c>
      <c r="D39" s="15">
        <v>3.0304285714285715E-3</v>
      </c>
      <c r="E39" s="15">
        <v>-3.7706656900000001E-3</v>
      </c>
      <c r="F39" s="15">
        <v>-2.8690596343899999E-3</v>
      </c>
      <c r="G39" s="15">
        <v>3.0709999999999999E-3</v>
      </c>
      <c r="H39" s="15">
        <v>-3.7706656900000001E-3</v>
      </c>
      <c r="I39" s="15">
        <v>-2.8690596343899999E-3</v>
      </c>
      <c r="J39" s="15">
        <v>3.0709999999999999E-3</v>
      </c>
      <c r="K39" s="15">
        <v>0.01</v>
      </c>
      <c r="L39" s="15">
        <v>0.03</v>
      </c>
    </row>
    <row r="40" spans="1:12">
      <c r="A40" s="9">
        <v>42407</v>
      </c>
      <c r="B40" s="15">
        <v>-3.6783369350000005E-3</v>
      </c>
      <c r="C40" s="15">
        <v>-2.2380805916214284E-3</v>
      </c>
      <c r="D40" s="15">
        <v>3.0355000000000004E-3</v>
      </c>
      <c r="E40" s="15">
        <v>-3.7706656900000001E-3</v>
      </c>
      <c r="F40" s="15">
        <v>-3.22812323164E-3</v>
      </c>
      <c r="G40" s="15">
        <v>3.0709999999999999E-3</v>
      </c>
      <c r="H40" s="15">
        <v>-3.7706656900000001E-3</v>
      </c>
      <c r="I40" s="15">
        <v>-3.22812323164E-3</v>
      </c>
      <c r="J40" s="15">
        <v>3.0709999999999999E-3</v>
      </c>
      <c r="K40" s="15">
        <v>0.01</v>
      </c>
      <c r="L40" s="15">
        <v>0.03</v>
      </c>
    </row>
    <row r="41" spans="1:12">
      <c r="A41" s="9">
        <v>42408</v>
      </c>
      <c r="B41" s="15">
        <v>-3.6654578071428573E-3</v>
      </c>
      <c r="C41" s="15">
        <v>-2.3388058977164288E-3</v>
      </c>
      <c r="D41" s="15">
        <v>3.0405714285714289E-3</v>
      </c>
      <c r="E41" s="15">
        <v>-3.7706656900000001E-3</v>
      </c>
      <c r="F41" s="15">
        <v>-3.6964785838099999E-3</v>
      </c>
      <c r="G41" s="15">
        <v>3.0709999999999999E-3</v>
      </c>
      <c r="H41" s="15">
        <v>-3.7706656900000001E-3</v>
      </c>
      <c r="I41" s="15">
        <v>-3.6964785838099999E-3</v>
      </c>
      <c r="J41" s="15">
        <v>3.0709999999999999E-3</v>
      </c>
      <c r="K41" s="15">
        <v>0.01</v>
      </c>
      <c r="L41" s="15">
        <v>0.03</v>
      </c>
    </row>
    <row r="42" spans="1:12">
      <c r="A42" s="9">
        <v>42409</v>
      </c>
      <c r="B42" s="15">
        <v>-3.6864926485714296E-3</v>
      </c>
      <c r="C42" s="15">
        <v>-2.5495289139507143E-3</v>
      </c>
      <c r="D42" s="15">
        <v>3.0456428571428574E-3</v>
      </c>
      <c r="E42" s="15">
        <v>-3.8687964299999999E-3</v>
      </c>
      <c r="F42" s="15">
        <v>-4.94444895708E-3</v>
      </c>
      <c r="G42" s="15">
        <v>3.0709999999999999E-3</v>
      </c>
      <c r="H42" s="15">
        <v>-3.8687964299999999E-3</v>
      </c>
      <c r="I42" s="15">
        <v>-4.94444895708E-3</v>
      </c>
      <c r="J42" s="15">
        <v>3.0709999999999999E-3</v>
      </c>
      <c r="K42" s="15">
        <v>0.01</v>
      </c>
      <c r="L42" s="15">
        <v>0.03</v>
      </c>
    </row>
    <row r="43" spans="1:12">
      <c r="A43" s="9">
        <v>42410</v>
      </c>
      <c r="B43" s="15">
        <v>-3.721496981428572E-3</v>
      </c>
      <c r="C43" s="15">
        <v>-2.7992279935949997E-3</v>
      </c>
      <c r="D43" s="15">
        <v>3.0507142857142859E-3</v>
      </c>
      <c r="E43" s="15">
        <v>-4.0643693099999996E-3</v>
      </c>
      <c r="F43" s="15">
        <v>-5.1899686755800005E-3</v>
      </c>
      <c r="G43" s="15">
        <v>3.0709999999999999E-3</v>
      </c>
      <c r="H43" s="15">
        <v>-4.0643693099999996E-3</v>
      </c>
      <c r="I43" s="15">
        <v>-5.1899686755800005E-3</v>
      </c>
      <c r="J43" s="15">
        <v>3.0709999999999999E-3</v>
      </c>
      <c r="K43" s="15">
        <v>0.01</v>
      </c>
      <c r="L43" s="15">
        <v>0.03</v>
      </c>
    </row>
    <row r="44" spans="1:12">
      <c r="A44" s="9">
        <v>42411</v>
      </c>
      <c r="B44" s="15">
        <v>-3.7664544514285719E-3</v>
      </c>
      <c r="C44" s="15">
        <v>-3.1561184057064288E-3</v>
      </c>
      <c r="D44" s="15">
        <v>3.055785714285714E-3</v>
      </c>
      <c r="E44" s="15">
        <v>-4.2037132300000004E-3</v>
      </c>
      <c r="F44" s="15">
        <v>-5.78635556862E-3</v>
      </c>
      <c r="G44" s="15">
        <v>3.0709999999999999E-3</v>
      </c>
      <c r="H44" s="15">
        <v>-4.2037132300000004E-3</v>
      </c>
      <c r="I44" s="15">
        <v>-5.78635556862E-3</v>
      </c>
      <c r="J44" s="15">
        <v>3.0709999999999999E-3</v>
      </c>
      <c r="K44" s="15">
        <v>0.01</v>
      </c>
      <c r="L44" s="15">
        <v>0.03</v>
      </c>
    </row>
    <row r="45" spans="1:12">
      <c r="A45" s="9">
        <v>42412</v>
      </c>
      <c r="B45" s="15">
        <v>-3.8553603221428583E-3</v>
      </c>
      <c r="C45" s="15">
        <v>-3.5130088178178583E-3</v>
      </c>
      <c r="D45" s="15">
        <v>3.0608571428571434E-3</v>
      </c>
      <c r="E45" s="15">
        <v>-4.8189908399999997E-3</v>
      </c>
      <c r="F45" s="15">
        <v>-5.78635556862E-3</v>
      </c>
      <c r="G45" s="15">
        <v>3.0709999999999999E-3</v>
      </c>
      <c r="H45" s="15">
        <v>-4.8189908399999997E-3</v>
      </c>
      <c r="I45" s="15">
        <v>-5.78635556862E-3</v>
      </c>
      <c r="J45" s="15">
        <v>3.0709999999999999E-3</v>
      </c>
      <c r="K45" s="15">
        <v>0.01</v>
      </c>
      <c r="L45" s="15">
        <v>0.03</v>
      </c>
    </row>
    <row r="46" spans="1:12">
      <c r="A46" s="9">
        <v>42413</v>
      </c>
      <c r="B46" s="15">
        <v>-3.9442661928571435E-3</v>
      </c>
      <c r="C46" s="15">
        <v>-3.8698992299292861E-3</v>
      </c>
      <c r="D46" s="15">
        <v>3.0659285714285723E-3</v>
      </c>
      <c r="E46" s="15">
        <v>-4.8189908399999997E-3</v>
      </c>
      <c r="F46" s="15">
        <v>-5.78635556862E-3</v>
      </c>
      <c r="G46" s="15">
        <v>3.0709999999999999E-3</v>
      </c>
      <c r="H46" s="15">
        <v>-4.8189908399999997E-3</v>
      </c>
      <c r="I46" s="15">
        <v>-5.78635556862E-3</v>
      </c>
      <c r="J46" s="15">
        <v>3.0709999999999999E-3</v>
      </c>
      <c r="K46" s="15">
        <v>0.01</v>
      </c>
      <c r="L46" s="15">
        <v>0.03</v>
      </c>
    </row>
    <row r="47" spans="1:12">
      <c r="A47" s="9">
        <v>42414</v>
      </c>
      <c r="B47" s="15">
        <v>-4.0259850992857152E-3</v>
      </c>
      <c r="C47" s="15">
        <v>-4.0730634239335723E-3</v>
      </c>
      <c r="D47" s="15">
        <v>3.0710000000000004E-3</v>
      </c>
      <c r="E47" s="15">
        <v>-4.6199510500000004E-3</v>
      </c>
      <c r="F47" s="15">
        <v>-4.3654270263900003E-3</v>
      </c>
      <c r="G47" s="15">
        <v>3.0709999999999999E-3</v>
      </c>
      <c r="H47" s="15">
        <v>-4.6199510500000004E-3</v>
      </c>
      <c r="I47" s="15">
        <v>-4.3654270263900003E-3</v>
      </c>
      <c r="J47" s="15">
        <v>3.0709999999999999E-3</v>
      </c>
      <c r="K47" s="15">
        <v>0.01</v>
      </c>
      <c r="L47" s="15">
        <v>0.03</v>
      </c>
    </row>
    <row r="48" spans="1:12">
      <c r="A48" s="9">
        <v>42415</v>
      </c>
      <c r="B48" s="15">
        <v>-4.0866889292857141E-3</v>
      </c>
      <c r="C48" s="15">
        <v>-4.145672779884286E-3</v>
      </c>
      <c r="D48" s="15">
        <v>3.0710000000000004E-3</v>
      </c>
      <c r="E48" s="15">
        <v>-4.4241734799999998E-3</v>
      </c>
      <c r="F48" s="15">
        <v>-3.8529841107700002E-3</v>
      </c>
      <c r="G48" s="15">
        <v>3.0709999999999999E-3</v>
      </c>
      <c r="H48" s="15">
        <v>-4.4241734799999998E-3</v>
      </c>
      <c r="I48" s="15">
        <v>-3.8529841107700002E-3</v>
      </c>
      <c r="J48" s="15">
        <v>3.0709999999999999E-3</v>
      </c>
      <c r="K48" s="15">
        <v>0.01</v>
      </c>
      <c r="L48" s="15">
        <v>0.03</v>
      </c>
    </row>
    <row r="49" spans="1:12">
      <c r="A49" s="9">
        <v>42416</v>
      </c>
      <c r="B49" s="15">
        <v>-4.1333680571428574E-3</v>
      </c>
      <c r="C49" s="15">
        <v>-4.1471178027135706E-3</v>
      </c>
      <c r="D49" s="15">
        <v>3.1230714285714295E-3</v>
      </c>
      <c r="E49" s="15">
        <v>-4.4241734799999998E-3</v>
      </c>
      <c r="F49" s="15">
        <v>-3.34752306251E-3</v>
      </c>
      <c r="G49" s="15">
        <v>3.8E-3</v>
      </c>
      <c r="H49" s="15">
        <v>-4.4241734799999998E-3</v>
      </c>
      <c r="I49" s="15">
        <v>-3.34752306251E-3</v>
      </c>
      <c r="J49" s="15">
        <v>3.8E-3</v>
      </c>
      <c r="K49" s="15">
        <v>0.01</v>
      </c>
      <c r="L49" s="15">
        <v>0.03</v>
      </c>
    </row>
    <row r="50" spans="1:12">
      <c r="A50" s="9">
        <v>42417</v>
      </c>
      <c r="B50" s="15">
        <v>-4.0700268721428571E-3</v>
      </c>
      <c r="C50" s="15">
        <v>-4.0687981420664283E-3</v>
      </c>
      <c r="D50" s="15">
        <v>3.2059285714285718E-3</v>
      </c>
      <c r="E50" s="15">
        <v>-2.8838891000000002E-3</v>
      </c>
      <c r="F50" s="15">
        <v>-2.3719747321199998E-3</v>
      </c>
      <c r="G50" s="15">
        <v>4.2309999999999995E-3</v>
      </c>
      <c r="H50" s="15">
        <v>-2.8838891000000002E-3</v>
      </c>
      <c r="I50" s="15">
        <v>-2.3719747321199998E-3</v>
      </c>
      <c r="J50" s="15">
        <v>4.2309999999999995E-3</v>
      </c>
      <c r="K50" s="15">
        <v>0.01</v>
      </c>
      <c r="L50" s="15">
        <v>0.03</v>
      </c>
    </row>
    <row r="51" spans="1:12">
      <c r="A51" s="9">
        <v>42418</v>
      </c>
      <c r="B51" s="15">
        <v>-3.9925344771428581E-3</v>
      </c>
      <c r="C51" s="15">
        <v>-4.0143007935157134E-3</v>
      </c>
      <c r="D51" s="15">
        <v>3.2887857142857146E-3</v>
      </c>
      <c r="E51" s="15">
        <v>-2.6857721600000001E-3</v>
      </c>
      <c r="F51" s="15">
        <v>-2.1060967546799999E-3</v>
      </c>
      <c r="G51" s="15">
        <v>4.2309999999999995E-3</v>
      </c>
      <c r="H51" s="15">
        <v>-2.6857721600000001E-3</v>
      </c>
      <c r="I51" s="15">
        <v>-2.1060967546799999E-3</v>
      </c>
      <c r="J51" s="15">
        <v>4.2309999999999995E-3</v>
      </c>
      <c r="K51" s="15">
        <v>0.01</v>
      </c>
      <c r="L51" s="15">
        <v>0.03</v>
      </c>
    </row>
    <row r="52" spans="1:12">
      <c r="A52" s="9">
        <v>42419</v>
      </c>
      <c r="B52" s="15">
        <v>-3.9065017642857143E-3</v>
      </c>
      <c r="C52" s="15">
        <v>-3.9598034449649985E-3</v>
      </c>
      <c r="D52" s="15">
        <v>3.3716428571428569E-3</v>
      </c>
      <c r="E52" s="15">
        <v>-2.5662077100000002E-3</v>
      </c>
      <c r="F52" s="15">
        <v>-2.1060967546799999E-3</v>
      </c>
      <c r="G52" s="15">
        <v>4.2309999999999995E-3</v>
      </c>
      <c r="H52" s="15">
        <v>-2.5662077100000002E-3</v>
      </c>
      <c r="I52" s="15">
        <v>-2.1060967546799999E-3</v>
      </c>
      <c r="J52" s="15">
        <v>4.2309999999999995E-3</v>
      </c>
      <c r="K52" s="15">
        <v>0.01</v>
      </c>
      <c r="L52" s="15">
        <v>0.03</v>
      </c>
    </row>
    <row r="53" spans="1:12">
      <c r="A53" s="9">
        <v>42420</v>
      </c>
      <c r="B53" s="15">
        <v>-3.820469051428571E-3</v>
      </c>
      <c r="C53" s="15">
        <v>-3.9053060964142844E-3</v>
      </c>
      <c r="D53" s="15">
        <v>3.4544999999999997E-3</v>
      </c>
      <c r="E53" s="15">
        <v>-2.5662077100000002E-3</v>
      </c>
      <c r="F53" s="15">
        <v>-2.1060967546799999E-3</v>
      </c>
      <c r="G53" s="15">
        <v>4.2309999999999995E-3</v>
      </c>
      <c r="H53" s="15">
        <v>-2.5662077100000002E-3</v>
      </c>
      <c r="I53" s="15">
        <v>-2.1060967546799999E-3</v>
      </c>
      <c r="J53" s="15">
        <v>4.2309999999999995E-3</v>
      </c>
      <c r="K53" s="15">
        <v>0.01</v>
      </c>
      <c r="L53" s="15">
        <v>0.03</v>
      </c>
    </row>
    <row r="54" spans="1:12">
      <c r="A54" s="9">
        <v>42421</v>
      </c>
      <c r="B54" s="15">
        <v>-3.7344363385714281E-3</v>
      </c>
      <c r="C54" s="15">
        <v>-3.8934207773842848E-3</v>
      </c>
      <c r="D54" s="15">
        <v>3.537357142857142E-3</v>
      </c>
      <c r="E54" s="15">
        <v>-2.5662077100000002E-3</v>
      </c>
      <c r="F54" s="15">
        <v>-3.0617287652199999E-3</v>
      </c>
      <c r="G54" s="15">
        <v>4.2309999999999995E-3</v>
      </c>
      <c r="H54" s="15">
        <v>-2.5662077100000002E-3</v>
      </c>
      <c r="I54" s="15">
        <v>-3.0617287652199999E-3</v>
      </c>
      <c r="J54" s="15">
        <v>4.2309999999999995E-3</v>
      </c>
      <c r="K54" s="15">
        <v>0.01</v>
      </c>
      <c r="L54" s="15">
        <v>0.03</v>
      </c>
    </row>
    <row r="55" spans="1:12">
      <c r="A55" s="9">
        <v>42422</v>
      </c>
      <c r="B55" s="15">
        <v>-3.6273647821428562E-3</v>
      </c>
      <c r="C55" s="15">
        <v>-3.8837861793849992E-3</v>
      </c>
      <c r="D55" s="15">
        <v>3.6202142857142848E-3</v>
      </c>
      <c r="E55" s="15">
        <v>-2.2716639E-3</v>
      </c>
      <c r="F55" s="15">
        <v>-3.5615942118199999E-3</v>
      </c>
      <c r="G55" s="15">
        <v>4.2309999999999995E-3</v>
      </c>
      <c r="H55" s="15">
        <v>-2.2716639E-3</v>
      </c>
      <c r="I55" s="15">
        <v>-3.5615942118199999E-3</v>
      </c>
      <c r="J55" s="15">
        <v>4.2309999999999995E-3</v>
      </c>
      <c r="K55" s="15">
        <v>0.01</v>
      </c>
      <c r="L55" s="15">
        <v>0.03</v>
      </c>
    </row>
    <row r="56" spans="1:12">
      <c r="A56" s="9">
        <v>42423</v>
      </c>
      <c r="B56" s="15">
        <v>-3.5274802721428568E-3</v>
      </c>
      <c r="C56" s="15">
        <v>-3.7798089424721419E-3</v>
      </c>
      <c r="D56" s="15">
        <v>3.703071428571428E-3</v>
      </c>
      <c r="E56" s="15">
        <v>-2.47041329E-3</v>
      </c>
      <c r="F56" s="15">
        <v>-3.4887676402999999E-3</v>
      </c>
      <c r="G56" s="15">
        <v>4.2309999999999995E-3</v>
      </c>
      <c r="H56" s="15">
        <v>-2.47041329E-3</v>
      </c>
      <c r="I56" s="15">
        <v>-3.4887676402999999E-3</v>
      </c>
      <c r="J56" s="15">
        <v>4.2309999999999995E-3</v>
      </c>
      <c r="K56" s="15">
        <v>0.01</v>
      </c>
      <c r="L56" s="15">
        <v>0.03</v>
      </c>
    </row>
    <row r="57" spans="1:12">
      <c r="A57" s="9">
        <v>42424</v>
      </c>
      <c r="B57" s="15">
        <v>-3.4022771400000003E-3</v>
      </c>
      <c r="C57" s="15">
        <v>-3.6718515205435716E-3</v>
      </c>
      <c r="D57" s="15">
        <v>3.7859285714285703E-3</v>
      </c>
      <c r="E57" s="15">
        <v>-2.3115254599999999E-3</v>
      </c>
      <c r="F57" s="15">
        <v>-3.67856476858E-3</v>
      </c>
      <c r="G57" s="15">
        <v>4.2309999999999995E-3</v>
      </c>
      <c r="H57" s="15">
        <v>-2.3115254599999999E-3</v>
      </c>
      <c r="I57" s="15">
        <v>-3.67856476858E-3</v>
      </c>
      <c r="J57" s="15">
        <v>4.2309999999999995E-3</v>
      </c>
      <c r="K57" s="15">
        <v>0.01</v>
      </c>
      <c r="L57" s="15">
        <v>0.03</v>
      </c>
    </row>
    <row r="58" spans="1:12">
      <c r="A58" s="9">
        <v>42425</v>
      </c>
      <c r="B58" s="15">
        <v>-3.2756532907142859E-3</v>
      </c>
      <c r="C58" s="15">
        <v>-3.512479128247857E-3</v>
      </c>
      <c r="D58" s="15">
        <v>3.8687857142857135E-3</v>
      </c>
      <c r="E58" s="15">
        <v>-2.4309793399999997E-3</v>
      </c>
      <c r="F58" s="15">
        <v>-3.5551420764800001E-3</v>
      </c>
      <c r="G58" s="15">
        <v>4.2309999999999995E-3</v>
      </c>
      <c r="H58" s="15">
        <v>-2.4309793399999997E-3</v>
      </c>
      <c r="I58" s="15">
        <v>-3.5551420764800001E-3</v>
      </c>
      <c r="J58" s="15">
        <v>4.2309999999999995E-3</v>
      </c>
      <c r="K58" s="15">
        <v>0.01</v>
      </c>
      <c r="L58" s="15">
        <v>0.03</v>
      </c>
    </row>
    <row r="59" spans="1:12">
      <c r="A59" s="9">
        <v>42426</v>
      </c>
      <c r="B59" s="15">
        <v>-3.1050810407142852E-3</v>
      </c>
      <c r="C59" s="15">
        <v>-3.3531067359521432E-3</v>
      </c>
      <c r="D59" s="15">
        <v>3.9516428571428558E-3</v>
      </c>
      <c r="E59" s="15">
        <v>-2.4309793399999997E-3</v>
      </c>
      <c r="F59" s="15">
        <v>-3.5551420764800001E-3</v>
      </c>
      <c r="G59" s="15">
        <v>4.2309999999999995E-3</v>
      </c>
      <c r="H59" s="15">
        <v>-2.4309793399999997E-3</v>
      </c>
      <c r="I59" s="15">
        <v>-3.5551420764800001E-3</v>
      </c>
      <c r="J59" s="15">
        <v>4.2309999999999995E-3</v>
      </c>
      <c r="K59" s="15">
        <v>0.01</v>
      </c>
      <c r="L59" s="15">
        <v>0.03</v>
      </c>
    </row>
    <row r="60" spans="1:12">
      <c r="A60" s="9">
        <v>42427</v>
      </c>
      <c r="B60" s="15">
        <v>-2.9345087907142859E-3</v>
      </c>
      <c r="C60" s="15">
        <v>-3.1937343436564281E-3</v>
      </c>
      <c r="D60" s="15">
        <v>4.034499999999999E-3</v>
      </c>
      <c r="E60" s="15">
        <v>-2.4309793399999997E-3</v>
      </c>
      <c r="F60" s="15">
        <v>-3.5551420764800001E-3</v>
      </c>
      <c r="G60" s="15">
        <v>4.2309999999999995E-3</v>
      </c>
      <c r="H60" s="15">
        <v>-2.4309793399999997E-3</v>
      </c>
      <c r="I60" s="15">
        <v>-3.5551420764800001E-3</v>
      </c>
      <c r="J60" s="15">
        <v>4.2309999999999995E-3</v>
      </c>
      <c r="K60" s="15">
        <v>0.01</v>
      </c>
      <c r="L60" s="15">
        <v>0.03</v>
      </c>
    </row>
    <row r="61" spans="1:12">
      <c r="A61" s="9">
        <v>42428</v>
      </c>
      <c r="B61" s="15">
        <v>-2.7739053542857146E-3</v>
      </c>
      <c r="C61" s="15">
        <v>-3.0624532406678569E-3</v>
      </c>
      <c r="D61" s="15">
        <v>4.1118571428571419E-3</v>
      </c>
      <c r="E61" s="15">
        <v>-2.3715029400000003E-3</v>
      </c>
      <c r="F61" s="15">
        <v>-2.5274915845500002E-3</v>
      </c>
      <c r="G61" s="15">
        <v>4.1539999999999997E-3</v>
      </c>
      <c r="H61" s="15">
        <v>-2.3715029400000003E-3</v>
      </c>
      <c r="I61" s="15">
        <v>-2.5274915845500002E-3</v>
      </c>
      <c r="J61" s="15">
        <v>4.1539999999999997E-3</v>
      </c>
      <c r="K61" s="15">
        <v>0.01</v>
      </c>
      <c r="L61" s="15">
        <v>0.03</v>
      </c>
    </row>
    <row r="62" spans="1:12">
      <c r="A62" s="9">
        <v>42429</v>
      </c>
      <c r="B62" s="15">
        <v>-2.6131203492857154E-3</v>
      </c>
      <c r="C62" s="15">
        <v>-2.9407442599664289E-3</v>
      </c>
      <c r="D62" s="15">
        <v>4.1837142857142854E-3</v>
      </c>
      <c r="E62" s="15">
        <v>-2.1731834100000001E-3</v>
      </c>
      <c r="F62" s="15">
        <v>-2.14905838095E-3</v>
      </c>
      <c r="G62" s="15">
        <v>4.0769999999999999E-3</v>
      </c>
      <c r="H62" s="15">
        <v>-2.1731834100000001E-3</v>
      </c>
      <c r="I62" s="15">
        <v>-2.14905838095E-3</v>
      </c>
      <c r="J62" s="15">
        <v>4.0769999999999999E-3</v>
      </c>
      <c r="K62" s="15">
        <v>0.01</v>
      </c>
      <c r="L62" s="15">
        <v>0.03</v>
      </c>
    </row>
    <row r="63" spans="1:12">
      <c r="A63" s="9">
        <v>42430</v>
      </c>
      <c r="B63" s="15">
        <v>-2.4523353442857145E-3</v>
      </c>
      <c r="C63" s="15">
        <v>-2.8222691948392858E-3</v>
      </c>
      <c r="D63" s="15">
        <v>4.2034999999999998E-3</v>
      </c>
      <c r="E63" s="15">
        <v>-2.1731834100000001E-3</v>
      </c>
      <c r="F63" s="15">
        <v>-1.68887215073E-3</v>
      </c>
      <c r="G63" s="15">
        <v>4.0769999999999999E-3</v>
      </c>
      <c r="H63" s="15">
        <v>-2.1731834100000001E-3</v>
      </c>
      <c r="I63" s="15">
        <v>-1.68887215073E-3</v>
      </c>
      <c r="J63" s="15">
        <v>4.0769999999999999E-3</v>
      </c>
      <c r="K63" s="15">
        <v>0.01</v>
      </c>
      <c r="L63" s="15">
        <v>0.03</v>
      </c>
    </row>
    <row r="64" spans="1:12">
      <c r="A64" s="9">
        <v>42431</v>
      </c>
      <c r="B64" s="15">
        <v>-2.3902004007142858E-3</v>
      </c>
      <c r="C64" s="15">
        <v>-2.7559739445571431E-3</v>
      </c>
      <c r="D64" s="15">
        <v>4.1924999999999992E-3</v>
      </c>
      <c r="E64" s="15">
        <v>-2.0139998900000002E-3</v>
      </c>
      <c r="F64" s="15">
        <v>-1.44384122817E-3</v>
      </c>
      <c r="G64" s="15">
        <v>4.0769999999999999E-3</v>
      </c>
      <c r="H64" s="15">
        <v>-2.0139998900000002E-3</v>
      </c>
      <c r="I64" s="15">
        <v>-1.44384122817E-3</v>
      </c>
      <c r="J64" s="15">
        <v>4.0769999999999999E-3</v>
      </c>
      <c r="K64" s="15">
        <v>0.01</v>
      </c>
      <c r="L64" s="15">
        <v>0.03</v>
      </c>
    </row>
    <row r="65" spans="1:12">
      <c r="A65" s="9">
        <v>42432</v>
      </c>
      <c r="B65" s="15">
        <v>-2.3351340399999998E-3</v>
      </c>
      <c r="C65" s="15">
        <v>-2.7141921573614284E-3</v>
      </c>
      <c r="D65" s="15">
        <v>4.1814999999999995E-3</v>
      </c>
      <c r="E65" s="15">
        <v>-1.9148431099999998E-3</v>
      </c>
      <c r="F65" s="15">
        <v>-1.52115173394E-3</v>
      </c>
      <c r="G65" s="15">
        <v>4.0769999999999999E-3</v>
      </c>
      <c r="H65" s="15">
        <v>-1.9148431099999998E-3</v>
      </c>
      <c r="I65" s="15">
        <v>-1.52115173394E-3</v>
      </c>
      <c r="J65" s="15">
        <v>4.0769999999999999E-3</v>
      </c>
      <c r="K65" s="15">
        <v>0.01</v>
      </c>
      <c r="L65" s="15">
        <v>0.03</v>
      </c>
    </row>
    <row r="66" spans="1:12">
      <c r="A66" s="9">
        <v>42433</v>
      </c>
      <c r="B66" s="15">
        <v>-2.2886116164285712E-3</v>
      </c>
      <c r="C66" s="15">
        <v>-2.6724103701657141E-3</v>
      </c>
      <c r="D66" s="15">
        <v>4.1705000000000006E-3</v>
      </c>
      <c r="E66" s="15">
        <v>-1.9148937799999999E-3</v>
      </c>
      <c r="F66" s="15">
        <v>-1.52115173394E-3</v>
      </c>
      <c r="G66" s="15">
        <v>4.0769999999999999E-3</v>
      </c>
      <c r="H66" s="15">
        <v>-1.9148937799999999E-3</v>
      </c>
      <c r="I66" s="15">
        <v>-1.52115173394E-3</v>
      </c>
      <c r="J66" s="15">
        <v>4.0769999999999999E-3</v>
      </c>
      <c r="K66" s="15">
        <v>0.01</v>
      </c>
      <c r="L66" s="15">
        <v>0.03</v>
      </c>
    </row>
    <row r="67" spans="1:12">
      <c r="A67" s="9">
        <v>42434</v>
      </c>
      <c r="B67" s="15">
        <v>-2.2420891928571426E-3</v>
      </c>
      <c r="C67" s="15">
        <v>-2.6306285829699998E-3</v>
      </c>
      <c r="D67" s="15">
        <v>4.1595E-3</v>
      </c>
      <c r="E67" s="15">
        <v>-1.9148937799999999E-3</v>
      </c>
      <c r="F67" s="15">
        <v>-1.52115173394E-3</v>
      </c>
      <c r="G67" s="15">
        <v>4.0769999999999999E-3</v>
      </c>
      <c r="H67" s="15">
        <v>-1.9148937799999999E-3</v>
      </c>
      <c r="I67" s="15">
        <v>-1.52115173394E-3</v>
      </c>
      <c r="J67" s="15">
        <v>4.0769999999999999E-3</v>
      </c>
      <c r="K67" s="15">
        <v>0.01</v>
      </c>
      <c r="L67" s="15">
        <v>0.03</v>
      </c>
    </row>
    <row r="68" spans="1:12">
      <c r="A68" s="9">
        <v>42435</v>
      </c>
      <c r="B68" s="15">
        <v>-2.195566769285714E-3</v>
      </c>
      <c r="C68" s="15">
        <v>-2.477839639216428E-3</v>
      </c>
      <c r="D68" s="15">
        <v>4.1485000000000003E-3</v>
      </c>
      <c r="E68" s="15">
        <v>-1.9148937799999999E-3</v>
      </c>
      <c r="F68" s="15">
        <v>-9.2268355267000003E-4</v>
      </c>
      <c r="G68" s="15">
        <v>4.0769999999999999E-3</v>
      </c>
      <c r="H68" s="15">
        <v>-1.9148937799999999E-3</v>
      </c>
      <c r="I68" s="15">
        <v>-9.2268355267000003E-4</v>
      </c>
      <c r="J68" s="15">
        <v>4.0769999999999999E-3</v>
      </c>
      <c r="K68" s="15">
        <v>0.01</v>
      </c>
      <c r="L68" s="15">
        <v>0.03</v>
      </c>
    </row>
    <row r="69" spans="1:12">
      <c r="A69" s="9">
        <v>42436</v>
      </c>
      <c r="B69" s="15">
        <v>-2.1587211535714283E-3</v>
      </c>
      <c r="C69" s="15">
        <v>-2.2847418569278571E-3</v>
      </c>
      <c r="D69" s="15">
        <v>4.1375000000000014E-3</v>
      </c>
      <c r="E69" s="15">
        <v>-1.7558252799999999E-3</v>
      </c>
      <c r="F69" s="15">
        <v>-8.5822525977999992E-4</v>
      </c>
      <c r="G69" s="15">
        <v>4.0769999999999999E-3</v>
      </c>
      <c r="H69" s="15">
        <v>-1.7558252799999999E-3</v>
      </c>
      <c r="I69" s="15">
        <v>-8.5822525977999992E-4</v>
      </c>
      <c r="J69" s="15">
        <v>4.0769999999999999E-3</v>
      </c>
      <c r="K69" s="15">
        <v>0.01</v>
      </c>
      <c r="L69" s="15">
        <v>0.03</v>
      </c>
    </row>
    <row r="70" spans="1:12">
      <c r="A70" s="9">
        <v>42437</v>
      </c>
      <c r="B70" s="15">
        <v>-2.1076791528571431E-3</v>
      </c>
      <c r="C70" s="15">
        <v>-2.0886672041121428E-3</v>
      </c>
      <c r="D70" s="15">
        <v>4.1265000000000017E-3</v>
      </c>
      <c r="E70" s="15">
        <v>-1.7558252799999999E-3</v>
      </c>
      <c r="F70" s="15">
        <v>-7.4372250087999996E-4</v>
      </c>
      <c r="G70" s="15">
        <v>4.0769999999999999E-3</v>
      </c>
      <c r="H70" s="15">
        <v>-1.7558252799999999E-3</v>
      </c>
      <c r="I70" s="15">
        <v>-7.4372250087999996E-4</v>
      </c>
      <c r="J70" s="15">
        <v>4.0769999999999999E-3</v>
      </c>
      <c r="K70" s="15">
        <v>0.01</v>
      </c>
      <c r="L70" s="15">
        <v>0.03</v>
      </c>
    </row>
    <row r="71" spans="1:12">
      <c r="A71" s="9">
        <v>42438</v>
      </c>
      <c r="B71" s="15">
        <v>-2.0820986785714283E-3</v>
      </c>
      <c r="C71" s="15">
        <v>-1.8866543646199998E-3</v>
      </c>
      <c r="D71" s="15">
        <v>4.1155000000000011E-3</v>
      </c>
      <c r="E71" s="15">
        <v>-1.95339882E-3</v>
      </c>
      <c r="F71" s="15">
        <v>-8.5038501569000002E-4</v>
      </c>
      <c r="G71" s="15">
        <v>4.0769999999999999E-3</v>
      </c>
      <c r="H71" s="15">
        <v>-1.95339882E-3</v>
      </c>
      <c r="I71" s="15">
        <v>-8.5038501569000002E-4</v>
      </c>
      <c r="J71" s="15">
        <v>4.0769999999999999E-3</v>
      </c>
      <c r="K71" s="15">
        <v>0.01</v>
      </c>
      <c r="L71" s="15">
        <v>0.03</v>
      </c>
    </row>
    <row r="72" spans="1:12">
      <c r="A72" s="9">
        <v>42439</v>
      </c>
      <c r="B72" s="15">
        <v>-2.0337782085714283E-3</v>
      </c>
      <c r="C72" s="15">
        <v>-1.699079616547143E-3</v>
      </c>
      <c r="D72" s="15">
        <v>4.1045000000000005E-3</v>
      </c>
      <c r="E72" s="15">
        <v>-1.7544927599999999E-3</v>
      </c>
      <c r="F72" s="15">
        <v>-9.2909560345999997E-4</v>
      </c>
      <c r="G72" s="15">
        <v>4.0769999999999999E-3</v>
      </c>
      <c r="H72" s="15">
        <v>-1.7544927599999999E-3</v>
      </c>
      <c r="I72" s="15">
        <v>-9.2909560345999997E-4</v>
      </c>
      <c r="J72" s="15">
        <v>4.0769999999999999E-3</v>
      </c>
      <c r="K72" s="15">
        <v>0.01</v>
      </c>
      <c r="L72" s="15">
        <v>0.03</v>
      </c>
    </row>
    <row r="73" spans="1:12">
      <c r="A73" s="9">
        <v>42440</v>
      </c>
      <c r="B73" s="15">
        <v>-1.9854577385714288E-3</v>
      </c>
      <c r="C73" s="15">
        <v>-1.5115048684742856E-3</v>
      </c>
      <c r="D73" s="15">
        <v>4.0935000000000008E-3</v>
      </c>
      <c r="E73" s="15">
        <v>-1.7544927599999999E-3</v>
      </c>
      <c r="F73" s="15">
        <v>-9.2909560345999997E-4</v>
      </c>
      <c r="G73" s="15">
        <v>4.0769999999999999E-3</v>
      </c>
      <c r="H73" s="15">
        <v>-1.7544927599999999E-3</v>
      </c>
      <c r="I73" s="15">
        <v>-9.2909560345999997E-4</v>
      </c>
      <c r="J73" s="15">
        <v>4.0769999999999999E-3</v>
      </c>
      <c r="K73" s="15">
        <v>0.01</v>
      </c>
      <c r="L73" s="15">
        <v>0.03</v>
      </c>
    </row>
    <row r="74" spans="1:12">
      <c r="A74" s="9">
        <v>42441</v>
      </c>
      <c r="B74" s="15">
        <v>-1.9371372685714292E-3</v>
      </c>
      <c r="C74" s="15">
        <v>-1.3239301204014287E-3</v>
      </c>
      <c r="D74" s="15">
        <v>4.0825000000000011E-3</v>
      </c>
      <c r="E74" s="15">
        <v>-1.7544927599999999E-3</v>
      </c>
      <c r="F74" s="15">
        <v>-9.2909560345999997E-4</v>
      </c>
      <c r="G74" s="15">
        <v>4.0769999999999999E-3</v>
      </c>
      <c r="H74" s="15">
        <v>-1.7544927599999999E-3</v>
      </c>
      <c r="I74" s="15">
        <v>-9.2909560345999997E-4</v>
      </c>
      <c r="J74" s="15">
        <v>4.0769999999999999E-3</v>
      </c>
      <c r="K74" s="15">
        <v>0.01</v>
      </c>
      <c r="L74" s="15">
        <v>0.03</v>
      </c>
    </row>
    <row r="75" spans="1:12">
      <c r="A75" s="9">
        <v>42442</v>
      </c>
      <c r="B75" s="15">
        <v>-1.8903104857142861E-3</v>
      </c>
      <c r="C75" s="15">
        <v>-1.1901598844028573E-3</v>
      </c>
      <c r="D75" s="15">
        <v>4.0715000000000013E-3</v>
      </c>
      <c r="E75" s="15">
        <v>-1.7159279799999999E-3</v>
      </c>
      <c r="F75" s="15">
        <v>-6.5470828057000001E-4</v>
      </c>
      <c r="G75" s="15">
        <v>4.0000000000000001E-3</v>
      </c>
      <c r="H75" s="15">
        <v>-1.7159279799999999E-3</v>
      </c>
      <c r="I75" s="15">
        <v>-6.5470828057000001E-4</v>
      </c>
      <c r="J75" s="15">
        <v>4.0000000000000001E-3</v>
      </c>
      <c r="K75" s="15">
        <v>0.01</v>
      </c>
      <c r="L75" s="15">
        <v>0.03</v>
      </c>
    </row>
    <row r="76" spans="1:12">
      <c r="A76" s="9">
        <v>42443</v>
      </c>
      <c r="B76" s="15">
        <v>-1.8675113321428571E-3</v>
      </c>
      <c r="C76" s="15">
        <v>-1.097394804927143E-3</v>
      </c>
      <c r="D76" s="15">
        <v>4.066000000000001E-3</v>
      </c>
      <c r="E76" s="15">
        <v>-1.85399526E-3</v>
      </c>
      <c r="F76" s="15">
        <v>-8.5034726829000002E-4</v>
      </c>
      <c r="G76" s="15">
        <v>4.0000000000000001E-3</v>
      </c>
      <c r="H76" s="15">
        <v>-1.85399526E-3</v>
      </c>
      <c r="I76" s="15">
        <v>-8.5034726829000002E-4</v>
      </c>
      <c r="J76" s="15">
        <v>4.0000000000000001E-3</v>
      </c>
      <c r="K76" s="15">
        <v>0.01</v>
      </c>
      <c r="L76" s="15">
        <v>0.03</v>
      </c>
    </row>
    <row r="77" spans="1:12">
      <c r="A77" s="9">
        <v>42444</v>
      </c>
      <c r="B77" s="15">
        <v>-1.8476526392857142E-3</v>
      </c>
      <c r="C77" s="15">
        <v>-1.0384735815349997E-3</v>
      </c>
      <c r="D77" s="15">
        <v>4.0605000000000016E-3</v>
      </c>
      <c r="E77" s="15">
        <v>-1.89516171E-3</v>
      </c>
      <c r="F77" s="15">
        <v>-8.6397502323999999E-4</v>
      </c>
      <c r="G77" s="15">
        <v>4.0000000000000001E-3</v>
      </c>
      <c r="H77" s="15">
        <v>-1.89516171E-3</v>
      </c>
      <c r="I77" s="15">
        <v>-8.6397502323999999E-4</v>
      </c>
      <c r="J77" s="15">
        <v>4.0000000000000001E-3</v>
      </c>
      <c r="K77" s="15">
        <v>0.01</v>
      </c>
      <c r="L77" s="15">
        <v>0.03</v>
      </c>
    </row>
    <row r="78" spans="1:12">
      <c r="A78" s="9">
        <v>42445</v>
      </c>
      <c r="B78" s="15">
        <v>-1.789164297142857E-3</v>
      </c>
      <c r="C78" s="15">
        <v>-8.7828461526499966E-4</v>
      </c>
      <c r="D78" s="15">
        <v>4.215714285714287E-3</v>
      </c>
      <c r="E78" s="15">
        <v>-1.1951631E-3</v>
      </c>
      <c r="F78" s="15">
        <v>7.9880429961000008E-4</v>
      </c>
      <c r="G78" s="15">
        <v>6.2500000000000003E-3</v>
      </c>
      <c r="H78" s="15">
        <v>-1.1951631E-3</v>
      </c>
      <c r="I78" s="15">
        <v>7.9880429961000008E-4</v>
      </c>
      <c r="J78" s="15">
        <v>6.2500000000000003E-3</v>
      </c>
      <c r="K78" s="15">
        <v>0.01</v>
      </c>
      <c r="L78" s="15">
        <v>0.03</v>
      </c>
    </row>
    <row r="79" spans="1:12">
      <c r="A79" s="9">
        <v>42446</v>
      </c>
      <c r="B79" s="15">
        <v>-1.6204679157142854E-3</v>
      </c>
      <c r="C79" s="15">
        <v>-6.2070740800499976E-4</v>
      </c>
      <c r="D79" s="15">
        <v>4.3735000000000007E-3</v>
      </c>
      <c r="E79" s="15">
        <v>4.4690623000000001E-4</v>
      </c>
      <c r="F79" s="15">
        <v>2.0849291677000003E-3</v>
      </c>
      <c r="G79" s="15">
        <v>6.2860000000000008E-3</v>
      </c>
      <c r="H79" s="15">
        <v>4.4690623000000001E-4</v>
      </c>
      <c r="I79" s="15">
        <v>2.0849291677000003E-3</v>
      </c>
      <c r="J79" s="15">
        <v>6.2860000000000008E-3</v>
      </c>
      <c r="K79" s="15">
        <v>0.01</v>
      </c>
      <c r="L79" s="15">
        <v>0.03</v>
      </c>
    </row>
    <row r="80" spans="1:12">
      <c r="A80" s="9">
        <v>42447</v>
      </c>
      <c r="B80" s="15">
        <v>-1.4490688628571427E-3</v>
      </c>
      <c r="C80" s="15">
        <v>-3.6313020074499986E-4</v>
      </c>
      <c r="D80" s="15">
        <v>4.5312857142857151E-3</v>
      </c>
      <c r="E80" s="15">
        <v>4.8469296000000001E-4</v>
      </c>
      <c r="F80" s="15">
        <v>2.0849291677000003E-3</v>
      </c>
      <c r="G80" s="15">
        <v>6.2860000000000008E-3</v>
      </c>
      <c r="H80" s="15">
        <v>4.8469296000000001E-4</v>
      </c>
      <c r="I80" s="15">
        <v>2.0849291677000003E-3</v>
      </c>
      <c r="J80" s="15">
        <v>6.2860000000000008E-3</v>
      </c>
      <c r="K80" s="15">
        <v>0.01</v>
      </c>
      <c r="L80" s="15">
        <v>0.03</v>
      </c>
    </row>
    <row r="81" spans="1:12">
      <c r="A81" s="9">
        <v>42448</v>
      </c>
      <c r="B81" s="15">
        <v>-1.27766981E-3</v>
      </c>
      <c r="C81" s="15">
        <v>-1.0555299348499995E-4</v>
      </c>
      <c r="D81" s="15">
        <v>4.6890714285714305E-3</v>
      </c>
      <c r="E81" s="15">
        <v>4.8469296000000001E-4</v>
      </c>
      <c r="F81" s="15">
        <v>2.0849291677000003E-3</v>
      </c>
      <c r="G81" s="15">
        <v>6.2860000000000008E-3</v>
      </c>
      <c r="H81" s="15">
        <v>4.8469296000000001E-4</v>
      </c>
      <c r="I81" s="15">
        <v>2.0849291677000003E-3</v>
      </c>
      <c r="J81" s="15">
        <v>6.2860000000000008E-3</v>
      </c>
      <c r="K81" s="15">
        <v>0.01</v>
      </c>
      <c r="L81" s="15">
        <v>0.03</v>
      </c>
    </row>
    <row r="82" spans="1:12">
      <c r="A82" s="9">
        <v>42449</v>
      </c>
      <c r="B82" s="15">
        <v>-1.0641091478571429E-3</v>
      </c>
      <c r="C82" s="15">
        <v>1.0556776269000001E-4</v>
      </c>
      <c r="D82" s="15">
        <v>4.8468571428571441E-3</v>
      </c>
      <c r="E82" s="15">
        <v>1.07495549E-3</v>
      </c>
      <c r="F82" s="15">
        <v>2.0330070337799999E-3</v>
      </c>
      <c r="G82" s="15">
        <v>6.2860000000000008E-3</v>
      </c>
      <c r="H82" s="15">
        <v>1.07495549E-3</v>
      </c>
      <c r="I82" s="15">
        <v>2.0330070337799999E-3</v>
      </c>
      <c r="J82" s="15">
        <v>6.2860000000000008E-3</v>
      </c>
      <c r="K82" s="15">
        <v>0.01</v>
      </c>
      <c r="L82" s="15">
        <v>0.03</v>
      </c>
    </row>
    <row r="83" spans="1:12">
      <c r="A83" s="9">
        <v>42450</v>
      </c>
      <c r="B83" s="15">
        <v>-8.6262719500000012E-4</v>
      </c>
      <c r="C83" s="15">
        <v>3.2005922741714277E-4</v>
      </c>
      <c r="D83" s="15">
        <v>5.0046428571428577E-3</v>
      </c>
      <c r="E83" s="15">
        <v>1.06492206E-3</v>
      </c>
      <c r="F83" s="15">
        <v>2.1446552463999999E-3</v>
      </c>
      <c r="G83" s="15">
        <v>6.2860000000000008E-3</v>
      </c>
      <c r="H83" s="15">
        <v>1.06492206E-3</v>
      </c>
      <c r="I83" s="15">
        <v>2.1446552463999999E-3</v>
      </c>
      <c r="J83" s="15">
        <v>6.2860000000000008E-3</v>
      </c>
      <c r="K83" s="15">
        <v>0.01</v>
      </c>
      <c r="L83" s="15">
        <v>0.03</v>
      </c>
    </row>
    <row r="84" spans="1:12">
      <c r="A84" s="9">
        <v>42451</v>
      </c>
      <c r="B84" s="15">
        <v>-6.7547328214285737E-4</v>
      </c>
      <c r="C84" s="15">
        <v>5.0026065364999989E-4</v>
      </c>
      <c r="D84" s="15">
        <v>5.162428571428573E-3</v>
      </c>
      <c r="E84" s="15">
        <v>8.643294999999999E-4</v>
      </c>
      <c r="F84" s="15">
        <v>1.77909746638E-3</v>
      </c>
      <c r="G84" s="15">
        <v>6.2860000000000008E-3</v>
      </c>
      <c r="H84" s="15">
        <v>8.643294999999999E-4</v>
      </c>
      <c r="I84" s="15">
        <v>1.77909746638E-3</v>
      </c>
      <c r="J84" s="15">
        <v>6.2860000000000008E-3</v>
      </c>
      <c r="K84" s="15">
        <v>0.01</v>
      </c>
      <c r="L84" s="15">
        <v>0.03</v>
      </c>
    </row>
    <row r="85" spans="1:12">
      <c r="A85" s="9">
        <v>42452</v>
      </c>
      <c r="B85" s="15">
        <v>-4.5415495142857179E-4</v>
      </c>
      <c r="C85" s="15">
        <v>7.029463590014286E-4</v>
      </c>
      <c r="D85" s="15">
        <v>5.3202142857142866E-3</v>
      </c>
      <c r="E85" s="15">
        <v>1.1450578099999999E-3</v>
      </c>
      <c r="F85" s="15">
        <v>1.9872148592300003E-3</v>
      </c>
      <c r="G85" s="15">
        <v>6.2860000000000008E-3</v>
      </c>
      <c r="H85" s="15">
        <v>1.1450578099999999E-3</v>
      </c>
      <c r="I85" s="15">
        <v>1.9872148592300003E-3</v>
      </c>
      <c r="J85" s="15">
        <v>6.2860000000000008E-3</v>
      </c>
      <c r="K85" s="15">
        <v>0.01</v>
      </c>
      <c r="L85" s="15">
        <v>0.03</v>
      </c>
    </row>
    <row r="86" spans="1:12">
      <c r="A86" s="9">
        <v>42453</v>
      </c>
      <c r="B86" s="15">
        <v>-5.2307737357142861E-4</v>
      </c>
      <c r="C86" s="15">
        <v>9.1125424919357139E-4</v>
      </c>
      <c r="D86" s="15">
        <v>5.478000000000002E-3</v>
      </c>
      <c r="E86" s="15">
        <v>-2.7194066700000001E-3</v>
      </c>
      <c r="F86" s="15">
        <v>1.9872148592300003E-3</v>
      </c>
      <c r="G86" s="15">
        <v>6.2860000000000008E-3</v>
      </c>
      <c r="H86" s="15">
        <v>-2.7194066700000001E-3</v>
      </c>
      <c r="I86" s="15">
        <v>1.9872148592300003E-3</v>
      </c>
      <c r="J86" s="15">
        <v>6.2860000000000008E-3</v>
      </c>
      <c r="K86" s="15">
        <v>0.01</v>
      </c>
      <c r="L86" s="15">
        <v>0.03</v>
      </c>
    </row>
    <row r="87" spans="1:12">
      <c r="A87" s="9">
        <v>42454</v>
      </c>
      <c r="B87" s="15">
        <v>-3.159666185714285E-4</v>
      </c>
      <c r="C87" s="15">
        <v>1.1195621393857143E-3</v>
      </c>
      <c r="D87" s="15">
        <v>5.6357857142857156E-3</v>
      </c>
      <c r="E87" s="15">
        <v>1.1450578099999999E-3</v>
      </c>
      <c r="F87" s="15">
        <v>1.9872148592300003E-3</v>
      </c>
      <c r="G87" s="15">
        <v>6.2860000000000008E-3</v>
      </c>
      <c r="H87" s="15">
        <v>1.1450578099999999E-3</v>
      </c>
      <c r="I87" s="15">
        <v>1.9872148592300003E-3</v>
      </c>
      <c r="J87" s="15">
        <v>6.2860000000000008E-3</v>
      </c>
      <c r="K87" s="15">
        <v>0.01</v>
      </c>
      <c r="L87" s="15">
        <v>0.03</v>
      </c>
    </row>
    <row r="88" spans="1:12">
      <c r="A88" s="9">
        <v>42455</v>
      </c>
      <c r="B88" s="15">
        <v>-1.0885586357142856E-4</v>
      </c>
      <c r="C88" s="15">
        <v>1.3278700295778572E-3</v>
      </c>
      <c r="D88" s="15">
        <v>5.79357142857143E-3</v>
      </c>
      <c r="E88" s="15">
        <v>1.1450578099999999E-3</v>
      </c>
      <c r="F88" s="15">
        <v>1.9872148592300003E-3</v>
      </c>
      <c r="G88" s="15">
        <v>6.2860000000000008E-3</v>
      </c>
      <c r="H88" s="15">
        <v>1.1450578099999999E-3</v>
      </c>
      <c r="I88" s="15">
        <v>1.9872148592300003E-3</v>
      </c>
      <c r="J88" s="15">
        <v>6.2860000000000008E-3</v>
      </c>
      <c r="K88" s="15">
        <v>0.01</v>
      </c>
      <c r="L88" s="15">
        <v>0.03</v>
      </c>
    </row>
    <row r="89" spans="1:12">
      <c r="A89" s="9">
        <v>42456</v>
      </c>
      <c r="B89" s="15">
        <v>9.5500264285714194E-5</v>
      </c>
      <c r="C89" s="15">
        <v>1.4876429972728571E-3</v>
      </c>
      <c r="D89" s="15">
        <v>5.9568571428571448E-3</v>
      </c>
      <c r="E89" s="15">
        <v>1.1450578099999999E-3</v>
      </c>
      <c r="F89" s="15">
        <v>1.5821132671599999E-3</v>
      </c>
      <c r="G89" s="15">
        <v>6.2860000000000008E-3</v>
      </c>
      <c r="H89" s="15">
        <v>1.1450578099999999E-3</v>
      </c>
      <c r="I89" s="15">
        <v>1.5821132671599999E-3</v>
      </c>
      <c r="J89" s="15">
        <v>6.2860000000000008E-3</v>
      </c>
      <c r="K89" s="15">
        <v>0.01</v>
      </c>
      <c r="L89" s="15">
        <v>0.03</v>
      </c>
    </row>
    <row r="90" spans="1:12">
      <c r="A90" s="9">
        <v>42457</v>
      </c>
      <c r="B90" s="15">
        <v>3.0971834071428567E-4</v>
      </c>
      <c r="C90" s="15">
        <v>1.6422246723278571E-3</v>
      </c>
      <c r="D90" s="15">
        <v>6.1201428571428596E-3</v>
      </c>
      <c r="E90" s="15">
        <v>1.1450578099999999E-3</v>
      </c>
      <c r="F90" s="15">
        <v>1.3137961824800002E-3</v>
      </c>
      <c r="G90" s="15">
        <v>6.2860000000000008E-3</v>
      </c>
      <c r="H90" s="15">
        <v>1.1450578099999999E-3</v>
      </c>
      <c r="I90" s="15">
        <v>1.3137961824800002E-3</v>
      </c>
      <c r="J90" s="15">
        <v>6.2860000000000008E-3</v>
      </c>
      <c r="K90" s="15">
        <v>0.01</v>
      </c>
      <c r="L90" s="15">
        <v>0.03</v>
      </c>
    </row>
    <row r="91" spans="1:12">
      <c r="A91" s="9">
        <v>42458</v>
      </c>
      <c r="B91" s="15">
        <v>5.2329458071428568E-4</v>
      </c>
      <c r="C91" s="15">
        <v>1.7200126042685717E-3</v>
      </c>
      <c r="D91" s="15">
        <v>6.2834285714285735E-3</v>
      </c>
      <c r="E91" s="15">
        <v>1.09490565E-3</v>
      </c>
      <c r="F91" s="15">
        <v>2.2505602393E-4</v>
      </c>
      <c r="G91" s="15">
        <v>6.2860000000000008E-3</v>
      </c>
      <c r="H91" s="15">
        <v>1.09490565E-3</v>
      </c>
      <c r="I91" s="15">
        <v>2.2505602393E-4</v>
      </c>
      <c r="J91" s="15">
        <v>6.2860000000000008E-3</v>
      </c>
      <c r="K91" s="15">
        <v>0.01</v>
      </c>
      <c r="L91" s="15">
        <v>0.03</v>
      </c>
    </row>
    <row r="92" spans="1:12">
      <c r="A92" s="9">
        <v>42459</v>
      </c>
      <c r="B92" s="15">
        <v>6.7400207000000009E-4</v>
      </c>
      <c r="C92" s="15">
        <v>1.7036147777792856E-3</v>
      </c>
      <c r="D92" s="15">
        <v>6.2860000000000025E-3</v>
      </c>
      <c r="E92" s="15">
        <v>9.147417500000001E-4</v>
      </c>
      <c r="F92" s="15">
        <v>5.6923472876E-4</v>
      </c>
      <c r="G92" s="15">
        <v>6.2860000000000008E-3</v>
      </c>
      <c r="H92" s="15">
        <v>9.147417500000001E-4</v>
      </c>
      <c r="I92" s="15">
        <v>5.6923472876E-4</v>
      </c>
      <c r="J92" s="15">
        <v>6.2860000000000008E-3</v>
      </c>
      <c r="K92" s="15">
        <v>0.01</v>
      </c>
      <c r="L92" s="15">
        <v>0.03</v>
      </c>
    </row>
    <row r="93" spans="1:12">
      <c r="A93" s="9">
        <v>42460</v>
      </c>
      <c r="B93" s="15">
        <v>7.0456369214285709E-4</v>
      </c>
      <c r="C93" s="15">
        <v>1.6247759757692856E-3</v>
      </c>
      <c r="D93" s="15">
        <v>6.2860000000000025E-3</v>
      </c>
      <c r="E93" s="15">
        <v>8.7476893999999998E-4</v>
      </c>
      <c r="F93" s="15">
        <v>9.8118593955999998E-4</v>
      </c>
      <c r="G93" s="15">
        <v>6.2860000000000008E-3</v>
      </c>
      <c r="H93" s="15">
        <v>8.7476893999999998E-4</v>
      </c>
      <c r="I93" s="15">
        <v>9.8118593955999998E-4</v>
      </c>
      <c r="J93" s="15">
        <v>6.2860000000000008E-3</v>
      </c>
      <c r="K93" s="15">
        <v>0.01</v>
      </c>
      <c r="L93" s="15">
        <v>0.03</v>
      </c>
    </row>
    <row r="94" spans="1:12">
      <c r="A94" s="9">
        <v>42461</v>
      </c>
      <c r="B94" s="15">
        <v>7.3242626214285701E-4</v>
      </c>
      <c r="C94" s="15">
        <v>1.5459371737592857E-3</v>
      </c>
      <c r="D94" s="15">
        <v>6.2860000000000025E-3</v>
      </c>
      <c r="E94" s="15">
        <v>8.7476893999999998E-4</v>
      </c>
      <c r="F94" s="15">
        <v>9.8118593955999998E-4</v>
      </c>
      <c r="G94" s="15">
        <v>6.2860000000000008E-3</v>
      </c>
      <c r="H94" s="15">
        <v>8.7476893999999998E-4</v>
      </c>
      <c r="I94" s="15">
        <v>9.8118593955999998E-4</v>
      </c>
      <c r="J94" s="15">
        <v>6.2860000000000008E-3</v>
      </c>
      <c r="K94" s="15">
        <v>0.01</v>
      </c>
      <c r="L94" s="15">
        <v>0.03</v>
      </c>
    </row>
    <row r="95" spans="1:12">
      <c r="A95" s="9">
        <v>42462</v>
      </c>
      <c r="B95" s="15">
        <v>7.6028883214285703E-4</v>
      </c>
      <c r="C95" s="15">
        <v>1.4670983717492854E-3</v>
      </c>
      <c r="D95" s="15">
        <v>6.2860000000000025E-3</v>
      </c>
      <c r="E95" s="15">
        <v>8.7476893999999998E-4</v>
      </c>
      <c r="F95" s="15">
        <v>9.8118593955999998E-4</v>
      </c>
      <c r="G95" s="15">
        <v>6.2860000000000008E-3</v>
      </c>
      <c r="H95" s="15">
        <v>8.7476893999999998E-4</v>
      </c>
      <c r="I95" s="15">
        <v>9.8118593955999998E-4</v>
      </c>
      <c r="J95" s="15">
        <v>6.2860000000000008E-3</v>
      </c>
      <c r="K95" s="15">
        <v>0.01</v>
      </c>
      <c r="L95" s="15">
        <v>0.03</v>
      </c>
    </row>
    <row r="96" spans="1:12">
      <c r="A96" s="9">
        <v>42463</v>
      </c>
      <c r="B96" s="15">
        <v>7.5314330571428566E-4</v>
      </c>
      <c r="C96" s="15">
        <v>1.3511135027278571E-3</v>
      </c>
      <c r="D96" s="15">
        <v>6.2808571428571444E-3</v>
      </c>
      <c r="E96" s="15">
        <v>9.7491811999999992E-4</v>
      </c>
      <c r="F96" s="15">
        <v>4.0921886747999998E-4</v>
      </c>
      <c r="G96" s="15">
        <v>6.2139999999999999E-3</v>
      </c>
      <c r="H96" s="15">
        <v>9.7491811999999992E-4</v>
      </c>
      <c r="I96" s="15">
        <v>4.0921886747999998E-4</v>
      </c>
      <c r="J96" s="15">
        <v>6.2139999999999999E-3</v>
      </c>
      <c r="K96" s="15">
        <v>0.01</v>
      </c>
      <c r="L96" s="15">
        <v>0.03</v>
      </c>
    </row>
    <row r="97" spans="1:12">
      <c r="A97" s="9">
        <v>42464</v>
      </c>
      <c r="B97" s="15">
        <v>7.3956094000000004E-4</v>
      </c>
      <c r="C97" s="15">
        <v>1.1685101040900003E-3</v>
      </c>
      <c r="D97" s="15">
        <v>6.2757142857142864E-3</v>
      </c>
      <c r="E97" s="15">
        <v>8.7476893999999998E-4</v>
      </c>
      <c r="F97" s="15">
        <v>-4.1179233453000002E-4</v>
      </c>
      <c r="G97" s="15">
        <v>6.2139999999999999E-3</v>
      </c>
      <c r="H97" s="15">
        <v>8.7476893999999998E-4</v>
      </c>
      <c r="I97" s="15">
        <v>-4.1179233453000002E-4</v>
      </c>
      <c r="J97" s="15">
        <v>6.2139999999999999E-3</v>
      </c>
      <c r="K97" s="15">
        <v>0.01</v>
      </c>
      <c r="L97" s="15">
        <v>0.03</v>
      </c>
    </row>
    <row r="98" spans="1:12">
      <c r="A98" s="9">
        <v>42465</v>
      </c>
      <c r="B98" s="15">
        <v>7.331602378571429E-4</v>
      </c>
      <c r="C98" s="15">
        <v>9.8253760772214292E-4</v>
      </c>
      <c r="D98" s="15">
        <v>6.2705714285714283E-3</v>
      </c>
      <c r="E98" s="15">
        <v>7.7471967000000003E-4</v>
      </c>
      <c r="F98" s="15">
        <v>-8.2451748276999995E-4</v>
      </c>
      <c r="G98" s="15">
        <v>6.2139999999999999E-3</v>
      </c>
      <c r="H98" s="15">
        <v>7.7471967000000003E-4</v>
      </c>
      <c r="I98" s="15">
        <v>-8.2451748276999995E-4</v>
      </c>
      <c r="J98" s="15">
        <v>6.2139999999999999E-3</v>
      </c>
      <c r="K98" s="15">
        <v>0.01</v>
      </c>
      <c r="L98" s="15">
        <v>0.03</v>
      </c>
    </row>
    <row r="99" spans="1:12">
      <c r="A99" s="9">
        <v>42466</v>
      </c>
      <c r="B99" s="15">
        <v>6.9541166071428575E-4</v>
      </c>
      <c r="C99" s="15">
        <v>8.2747995693285739E-4</v>
      </c>
      <c r="D99" s="15">
        <v>6.2654285714285711E-3</v>
      </c>
      <c r="E99" s="15">
        <v>6.1657773E-4</v>
      </c>
      <c r="F99" s="15">
        <v>-1.8359225182000002E-4</v>
      </c>
      <c r="G99" s="15">
        <v>6.2139999999999999E-3</v>
      </c>
      <c r="H99" s="15">
        <v>6.1657773E-4</v>
      </c>
      <c r="I99" s="15">
        <v>-1.8359225182000002E-4</v>
      </c>
      <c r="J99" s="15">
        <v>6.2139999999999999E-3</v>
      </c>
      <c r="K99" s="15">
        <v>0.01</v>
      </c>
      <c r="L99" s="15">
        <v>0.03</v>
      </c>
    </row>
    <row r="100" spans="1:12">
      <c r="A100" s="9">
        <v>42467</v>
      </c>
      <c r="B100" s="15">
        <v>9.4076314928571428E-4</v>
      </c>
      <c r="C100" s="15">
        <v>6.4349189277071439E-4</v>
      </c>
      <c r="D100" s="15">
        <v>6.260285714285713E-3</v>
      </c>
      <c r="E100" s="15">
        <v>7.1551417000000007E-4</v>
      </c>
      <c r="F100" s="15">
        <v>-5.8861803903999992E-4</v>
      </c>
      <c r="G100" s="15">
        <v>6.2139999999999999E-3</v>
      </c>
      <c r="H100" s="15">
        <v>7.1551417000000007E-4</v>
      </c>
      <c r="I100" s="15">
        <v>-5.8861803903999992E-4</v>
      </c>
      <c r="J100" s="15">
        <v>6.2139999999999999E-3</v>
      </c>
      <c r="K100" s="15">
        <v>0.01</v>
      </c>
      <c r="L100" s="15">
        <v>0.03</v>
      </c>
    </row>
    <row r="101" spans="1:12">
      <c r="A101" s="9">
        <v>42468</v>
      </c>
      <c r="B101" s="15">
        <v>9.1008146071428582E-4</v>
      </c>
      <c r="C101" s="15">
        <v>4.5950382860857156E-4</v>
      </c>
      <c r="D101" s="15">
        <v>6.2551428571428558E-3</v>
      </c>
      <c r="E101" s="15">
        <v>7.1551417000000007E-4</v>
      </c>
      <c r="F101" s="15">
        <v>-5.8861803903999992E-4</v>
      </c>
      <c r="G101" s="15">
        <v>6.2139999999999999E-3</v>
      </c>
      <c r="H101" s="15">
        <v>7.1551417000000007E-4</v>
      </c>
      <c r="I101" s="15">
        <v>-5.8861803903999992E-4</v>
      </c>
      <c r="J101" s="15">
        <v>6.2139999999999999E-3</v>
      </c>
      <c r="K101" s="15">
        <v>0.01</v>
      </c>
      <c r="L101" s="15">
        <v>0.03</v>
      </c>
    </row>
    <row r="102" spans="1:12">
      <c r="A102" s="9">
        <v>42469</v>
      </c>
      <c r="B102" s="15">
        <v>8.7939977214285714E-4</v>
      </c>
      <c r="C102" s="15">
        <v>2.7551576444642862E-4</v>
      </c>
      <c r="D102" s="15">
        <v>6.2499999999999977E-3</v>
      </c>
      <c r="E102" s="15">
        <v>7.1551417000000007E-4</v>
      </c>
      <c r="F102" s="15">
        <v>-5.8861803903999992E-4</v>
      </c>
      <c r="G102" s="15">
        <v>6.2139999999999999E-3</v>
      </c>
      <c r="H102" s="15">
        <v>7.1551417000000007E-4</v>
      </c>
      <c r="I102" s="15">
        <v>-5.8861803903999992E-4</v>
      </c>
      <c r="J102" s="15">
        <v>6.2139999999999999E-3</v>
      </c>
      <c r="K102" s="15">
        <v>0.01</v>
      </c>
      <c r="L102" s="15">
        <v>0.03</v>
      </c>
    </row>
    <row r="103" spans="1:12">
      <c r="A103" s="9">
        <v>42470</v>
      </c>
      <c r="B103" s="15">
        <v>8.4871808357142847E-4</v>
      </c>
      <c r="C103" s="15">
        <v>1.3610709946642861E-4</v>
      </c>
      <c r="D103" s="15">
        <v>6.2448571428571405E-3</v>
      </c>
      <c r="E103" s="15">
        <v>7.1551417000000007E-4</v>
      </c>
      <c r="F103" s="15">
        <v>-3.6960804256000001E-4</v>
      </c>
      <c r="G103" s="15">
        <v>6.2139999999999999E-3</v>
      </c>
      <c r="H103" s="15">
        <v>7.1551417000000007E-4</v>
      </c>
      <c r="I103" s="15">
        <v>-3.6960804256000001E-4</v>
      </c>
      <c r="J103" s="15">
        <v>6.2139999999999999E-3</v>
      </c>
      <c r="K103" s="15">
        <v>0.01</v>
      </c>
      <c r="L103" s="15">
        <v>0.03</v>
      </c>
    </row>
    <row r="104" spans="1:12">
      <c r="A104" s="9">
        <v>42471</v>
      </c>
      <c r="B104" s="15">
        <v>8.2517564642857163E-4</v>
      </c>
      <c r="C104" s="15">
        <v>5.5184209861428622E-5</v>
      </c>
      <c r="D104" s="15">
        <v>6.2397142857142825E-3</v>
      </c>
      <c r="E104" s="15">
        <v>8.1546368999999995E-4</v>
      </c>
      <c r="F104" s="15">
        <v>1.8087572800999999E-4</v>
      </c>
      <c r="G104" s="15">
        <v>6.2139999999999999E-3</v>
      </c>
      <c r="H104" s="15">
        <v>8.1546368999999995E-4</v>
      </c>
      <c r="I104" s="15">
        <v>1.8087572800999999E-4</v>
      </c>
      <c r="J104" s="15">
        <v>6.2139999999999999E-3</v>
      </c>
      <c r="K104" s="15">
        <v>0.01</v>
      </c>
      <c r="L104" s="15">
        <v>0.03</v>
      </c>
    </row>
    <row r="105" spans="1:12">
      <c r="A105" s="9">
        <v>42472</v>
      </c>
      <c r="B105" s="15">
        <v>8.2657004285714307E-4</v>
      </c>
      <c r="C105" s="15">
        <v>6.5708683390000027E-5</v>
      </c>
      <c r="D105" s="15">
        <v>6.2345714285714261E-3</v>
      </c>
      <c r="E105" s="15">
        <v>1.1144271999999999E-3</v>
      </c>
      <c r="F105" s="15">
        <v>3.7239865332999998E-4</v>
      </c>
      <c r="G105" s="15">
        <v>6.2139999999999999E-3</v>
      </c>
      <c r="H105" s="15">
        <v>1.1144271999999999E-3</v>
      </c>
      <c r="I105" s="15">
        <v>3.7239865332999998E-4</v>
      </c>
      <c r="J105" s="15">
        <v>6.2139999999999999E-3</v>
      </c>
      <c r="K105" s="15">
        <v>0.01</v>
      </c>
      <c r="L105" s="15">
        <v>0.03</v>
      </c>
    </row>
    <row r="106" spans="1:12">
      <c r="A106" s="9">
        <v>42473</v>
      </c>
      <c r="B106" s="15">
        <v>8.2654097785714298E-4</v>
      </c>
      <c r="C106" s="15">
        <v>4.6623533721428602E-5</v>
      </c>
      <c r="D106" s="15">
        <v>6.2294285714285689E-3</v>
      </c>
      <c r="E106" s="15">
        <v>9.1433483999999994E-4</v>
      </c>
      <c r="F106" s="15">
        <v>3.0204263339999996E-4</v>
      </c>
      <c r="G106" s="15">
        <v>6.2139999999999999E-3</v>
      </c>
      <c r="H106" s="15">
        <v>9.1433483999999994E-4</v>
      </c>
      <c r="I106" s="15">
        <v>3.0204263339999996E-4</v>
      </c>
      <c r="J106" s="15">
        <v>6.2139999999999999E-3</v>
      </c>
      <c r="K106" s="15">
        <v>0.01</v>
      </c>
      <c r="L106" s="15">
        <v>0.03</v>
      </c>
    </row>
    <row r="107" spans="1:12">
      <c r="A107" s="9">
        <v>42474</v>
      </c>
      <c r="B107" s="15">
        <v>8.3364886999999998E-4</v>
      </c>
      <c r="C107" s="15">
        <v>2.4621376500001777E-7</v>
      </c>
      <c r="D107" s="15">
        <v>6.2242857142857126E-3</v>
      </c>
      <c r="E107" s="15">
        <v>9.7427943E-4</v>
      </c>
      <c r="F107" s="15">
        <v>3.3190346017000002E-4</v>
      </c>
      <c r="G107" s="15">
        <v>6.2139999999999999E-3</v>
      </c>
      <c r="H107" s="15">
        <v>9.7427943E-4</v>
      </c>
      <c r="I107" s="15">
        <v>3.3190346017000002E-4</v>
      </c>
      <c r="J107" s="15">
        <v>6.2139999999999999E-3</v>
      </c>
      <c r="K107" s="15">
        <v>0.01</v>
      </c>
      <c r="L107" s="15">
        <v>0.03</v>
      </c>
    </row>
    <row r="108" spans="1:12">
      <c r="A108" s="9">
        <v>42475</v>
      </c>
      <c r="B108" s="15">
        <v>8.478183949999998E-4</v>
      </c>
      <c r="C108" s="15">
        <v>-4.6131106191428578E-5</v>
      </c>
      <c r="D108" s="15">
        <v>6.2191428571428545E-3</v>
      </c>
      <c r="E108" s="15">
        <v>1.0731422899999999E-3</v>
      </c>
      <c r="F108" s="15">
        <v>3.3190346017000002E-4</v>
      </c>
      <c r="G108" s="15">
        <v>6.2139999999999999E-3</v>
      </c>
      <c r="H108" s="15">
        <v>1.0731422899999999E-3</v>
      </c>
      <c r="I108" s="15">
        <v>3.3190346017000002E-4</v>
      </c>
      <c r="J108" s="15">
        <v>6.2139999999999999E-3</v>
      </c>
      <c r="K108" s="15">
        <v>0.01</v>
      </c>
      <c r="L108" s="15">
        <v>0.03</v>
      </c>
    </row>
    <row r="109" spans="1:12">
      <c r="A109" s="9">
        <v>42476</v>
      </c>
      <c r="B109" s="15">
        <v>8.6198791999999994E-4</v>
      </c>
      <c r="C109" s="15">
        <v>-9.2508426147857171E-5</v>
      </c>
      <c r="D109" s="15">
        <v>6.2139999999999973E-3</v>
      </c>
      <c r="E109" s="15">
        <v>1.0731422899999999E-3</v>
      </c>
      <c r="F109" s="15">
        <v>3.3190346017000002E-4</v>
      </c>
      <c r="G109" s="15">
        <v>6.2139999999999999E-3</v>
      </c>
      <c r="H109" s="15">
        <v>1.0731422899999999E-3</v>
      </c>
      <c r="I109" s="15">
        <v>3.3190346017000002E-4</v>
      </c>
      <c r="J109" s="15">
        <v>6.2139999999999999E-3</v>
      </c>
      <c r="K109" s="15">
        <v>0.01</v>
      </c>
      <c r="L109" s="15">
        <v>0.03</v>
      </c>
    </row>
    <row r="110" spans="1:12">
      <c r="A110" s="9">
        <v>42477</v>
      </c>
      <c r="B110" s="15">
        <v>8.6900393214285707E-4</v>
      </c>
      <c r="C110" s="15">
        <v>-4.1434768414285889E-6</v>
      </c>
      <c r="D110" s="15">
        <v>6.3336428571428545E-3</v>
      </c>
      <c r="E110" s="15">
        <v>1.0731422899999999E-3</v>
      </c>
      <c r="F110" s="15">
        <v>1.64632815777E-3</v>
      </c>
      <c r="G110" s="15">
        <v>7.8890000000000002E-3</v>
      </c>
      <c r="H110" s="15">
        <v>1.0731422899999999E-3</v>
      </c>
      <c r="I110" s="15">
        <v>1.64632815777E-3</v>
      </c>
      <c r="J110" s="15">
        <v>7.8890000000000002E-3</v>
      </c>
      <c r="K110" s="15">
        <v>0.01</v>
      </c>
      <c r="L110" s="15">
        <v>0.03</v>
      </c>
    </row>
    <row r="111" spans="1:12">
      <c r="A111" s="9">
        <v>42478</v>
      </c>
      <c r="B111" s="15">
        <v>8.9467810357142866E-4</v>
      </c>
      <c r="C111" s="15">
        <v>9.192556843714284E-5</v>
      </c>
      <c r="D111" s="15">
        <v>6.4509999999999993E-3</v>
      </c>
      <c r="E111" s="15">
        <v>1.2342073400000001E-3</v>
      </c>
      <c r="F111" s="15">
        <v>9.3317429936999997E-4</v>
      </c>
      <c r="G111" s="15">
        <v>7.8569999999999994E-3</v>
      </c>
      <c r="H111" s="15">
        <v>1.2342073400000001E-3</v>
      </c>
      <c r="I111" s="15">
        <v>9.3317429936999997E-4</v>
      </c>
      <c r="J111" s="15">
        <v>7.8569999999999994E-3</v>
      </c>
      <c r="K111" s="15">
        <v>0.01</v>
      </c>
      <c r="L111" s="15">
        <v>0.03</v>
      </c>
    </row>
    <row r="112" spans="1:12">
      <c r="A112" s="9">
        <v>42479</v>
      </c>
      <c r="B112" s="15">
        <v>1.0274284492857143E-3</v>
      </c>
      <c r="C112" s="15">
        <v>2.3611968534785715E-4</v>
      </c>
      <c r="D112" s="15">
        <v>6.5452142857142835E-3</v>
      </c>
      <c r="E112" s="15">
        <v>2.6332245100000001E-3</v>
      </c>
      <c r="F112" s="15">
        <v>1.1942001539800001E-3</v>
      </c>
      <c r="G112" s="15">
        <v>7.5329999999999998E-3</v>
      </c>
      <c r="H112" s="15">
        <v>2.6332245100000001E-3</v>
      </c>
      <c r="I112" s="15">
        <v>1.1942001539800001E-3</v>
      </c>
      <c r="J112" s="15">
        <v>7.5329999999999998E-3</v>
      </c>
      <c r="K112" s="15">
        <v>0.01</v>
      </c>
      <c r="L112" s="15">
        <v>0.03</v>
      </c>
    </row>
    <row r="113" spans="1:12">
      <c r="A113" s="9">
        <v>42480</v>
      </c>
      <c r="B113" s="15">
        <v>1.1335315021428571E-3</v>
      </c>
      <c r="C113" s="15">
        <v>3.7511420521642855E-4</v>
      </c>
      <c r="D113" s="15">
        <v>6.6394285714285696E-3</v>
      </c>
      <c r="E113" s="15">
        <v>2.1020204699999999E-3</v>
      </c>
      <c r="F113" s="15">
        <v>1.7623310263399999E-3</v>
      </c>
      <c r="G113" s="15">
        <v>7.5329999999999998E-3</v>
      </c>
      <c r="H113" s="15">
        <v>2.1020204699999999E-3</v>
      </c>
      <c r="I113" s="15">
        <v>1.7623310263399999E-3</v>
      </c>
      <c r="J113" s="15">
        <v>7.5329999999999998E-3</v>
      </c>
      <c r="K113" s="15">
        <v>0.01</v>
      </c>
      <c r="L113" s="15">
        <v>0.03</v>
      </c>
    </row>
    <row r="114" spans="1:12">
      <c r="A114" s="9">
        <v>42481</v>
      </c>
      <c r="B114" s="15">
        <v>1.2325676664285716E-3</v>
      </c>
      <c r="C114" s="15">
        <v>5.5298436339499993E-4</v>
      </c>
      <c r="D114" s="15">
        <v>6.7336428571428564E-3</v>
      </c>
      <c r="E114" s="15">
        <v>2.1020204699999999E-3</v>
      </c>
      <c r="F114" s="15">
        <v>1.9015641754599999E-3</v>
      </c>
      <c r="G114" s="15">
        <v>7.5329999999999998E-3</v>
      </c>
      <c r="H114" s="15">
        <v>2.1020204699999999E-3</v>
      </c>
      <c r="I114" s="15">
        <v>1.9015641754599999E-3</v>
      </c>
      <c r="J114" s="15">
        <v>7.5329999999999998E-3</v>
      </c>
      <c r="K114" s="15">
        <v>0.01</v>
      </c>
      <c r="L114" s="15">
        <v>0.03</v>
      </c>
    </row>
    <row r="115" spans="1:12">
      <c r="A115" s="9">
        <v>42482</v>
      </c>
      <c r="B115" s="15">
        <v>1.3330345507142857E-3</v>
      </c>
      <c r="C115" s="15">
        <v>7.3085452157357152E-4</v>
      </c>
      <c r="D115" s="15">
        <v>6.8278571428571425E-3</v>
      </c>
      <c r="E115" s="15">
        <v>2.1220505499999999E-3</v>
      </c>
      <c r="F115" s="15">
        <v>1.9015641754599999E-3</v>
      </c>
      <c r="G115" s="15">
        <v>7.5329999999999998E-3</v>
      </c>
      <c r="H115" s="15">
        <v>2.1220505499999999E-3</v>
      </c>
      <c r="I115" s="15">
        <v>1.9015641754599999E-3</v>
      </c>
      <c r="J115" s="15">
        <v>7.5329999999999998E-3</v>
      </c>
      <c r="K115" s="15">
        <v>0.01</v>
      </c>
      <c r="L115" s="15">
        <v>0.03</v>
      </c>
    </row>
    <row r="116" spans="1:12">
      <c r="A116" s="9">
        <v>42483</v>
      </c>
      <c r="B116" s="15">
        <v>1.4335014350000002E-3</v>
      </c>
      <c r="C116" s="15">
        <v>9.0872467975214278E-4</v>
      </c>
      <c r="D116" s="15">
        <v>6.9220714285714276E-3</v>
      </c>
      <c r="E116" s="15">
        <v>2.1220505499999999E-3</v>
      </c>
      <c r="F116" s="15">
        <v>1.9015641754599999E-3</v>
      </c>
      <c r="G116" s="15">
        <v>7.5329999999999998E-3</v>
      </c>
      <c r="H116" s="15">
        <v>2.1220505499999999E-3</v>
      </c>
      <c r="I116" s="15">
        <v>1.9015641754599999E-3</v>
      </c>
      <c r="J116" s="15">
        <v>7.5329999999999998E-3</v>
      </c>
      <c r="K116" s="15">
        <v>0.01</v>
      </c>
      <c r="L116" s="15">
        <v>0.03</v>
      </c>
    </row>
    <row r="117" spans="1:12">
      <c r="A117" s="9">
        <v>42484</v>
      </c>
      <c r="B117" s="15">
        <v>1.5339683192857145E-3</v>
      </c>
      <c r="C117" s="15">
        <v>1.1070381718871428E-3</v>
      </c>
      <c r="D117" s="15">
        <v>7.0210714285714286E-3</v>
      </c>
      <c r="E117" s="15">
        <v>2.1220505499999999E-3</v>
      </c>
      <c r="F117" s="15">
        <v>2.4067808473300003E-3</v>
      </c>
      <c r="G117" s="15">
        <v>7.6E-3</v>
      </c>
      <c r="H117" s="15">
        <v>2.1220505499999999E-3</v>
      </c>
      <c r="I117" s="15">
        <v>2.4067808473300003E-3</v>
      </c>
      <c r="J117" s="15">
        <v>7.6E-3</v>
      </c>
      <c r="K117" s="15">
        <v>0.01</v>
      </c>
      <c r="L117" s="15">
        <v>0.03</v>
      </c>
    </row>
    <row r="118" spans="1:12">
      <c r="A118" s="9">
        <v>42485</v>
      </c>
      <c r="B118" s="15">
        <v>1.6272959521428576E-3</v>
      </c>
      <c r="C118" s="15">
        <v>1.221561608367143E-3</v>
      </c>
      <c r="D118" s="15">
        <v>7.1200714285714287E-3</v>
      </c>
      <c r="E118" s="15">
        <v>2.1220505499999999E-3</v>
      </c>
      <c r="F118" s="15">
        <v>1.78420383873E-3</v>
      </c>
      <c r="G118" s="15">
        <v>7.6E-3</v>
      </c>
      <c r="H118" s="15">
        <v>2.1220505499999999E-3</v>
      </c>
      <c r="I118" s="15">
        <v>1.78420383873E-3</v>
      </c>
      <c r="J118" s="15">
        <v>7.6E-3</v>
      </c>
      <c r="K118" s="15">
        <v>0.01</v>
      </c>
      <c r="L118" s="15">
        <v>0.03</v>
      </c>
    </row>
    <row r="119" spans="1:12">
      <c r="A119" s="9">
        <v>42486</v>
      </c>
      <c r="B119" s="15">
        <v>1.7057087171428573E-3</v>
      </c>
      <c r="C119" s="15">
        <v>1.2931111427435715E-3</v>
      </c>
      <c r="D119" s="15">
        <v>7.2190714285714297E-3</v>
      </c>
      <c r="E119" s="15">
        <v>2.2122059099999999E-3</v>
      </c>
      <c r="F119" s="15">
        <v>1.3740921346000001E-3</v>
      </c>
      <c r="G119" s="15">
        <v>7.6E-3</v>
      </c>
      <c r="H119" s="15">
        <v>2.2122059099999999E-3</v>
      </c>
      <c r="I119" s="15">
        <v>1.3740921346000001E-3</v>
      </c>
      <c r="J119" s="15">
        <v>7.6E-3</v>
      </c>
      <c r="K119" s="15">
        <v>0.01</v>
      </c>
      <c r="L119" s="15">
        <v>0.03</v>
      </c>
    </row>
    <row r="120" spans="1:12">
      <c r="A120" s="9">
        <v>42487</v>
      </c>
      <c r="B120" s="15">
        <v>1.7984137935714286E-3</v>
      </c>
      <c r="C120" s="15">
        <v>1.3878612898557143E-3</v>
      </c>
      <c r="D120" s="15">
        <v>7.318071428571429E-3</v>
      </c>
      <c r="E120" s="15">
        <v>2.2122059099999999E-3</v>
      </c>
      <c r="F120" s="15">
        <v>1.6285446929700002E-3</v>
      </c>
      <c r="G120" s="15">
        <v>7.6E-3</v>
      </c>
      <c r="H120" s="15">
        <v>2.2122059099999999E-3</v>
      </c>
      <c r="I120" s="15">
        <v>1.6285446929700002E-3</v>
      </c>
      <c r="J120" s="15">
        <v>7.6E-3</v>
      </c>
      <c r="K120" s="15">
        <v>0.01</v>
      </c>
      <c r="L120" s="15">
        <v>0.03</v>
      </c>
    </row>
    <row r="121" spans="1:12">
      <c r="A121" s="9">
        <v>42488</v>
      </c>
      <c r="B121" s="15">
        <v>1.8868371135714285E-3</v>
      </c>
      <c r="C121" s="15">
        <v>1.4804785207700002E-3</v>
      </c>
      <c r="D121" s="15">
        <v>7.4170714285714291E-3</v>
      </c>
      <c r="E121" s="15">
        <v>2.2122059099999999E-3</v>
      </c>
      <c r="F121" s="15">
        <v>1.6285446929700002E-3</v>
      </c>
      <c r="G121" s="15">
        <v>7.6E-3</v>
      </c>
      <c r="H121" s="15">
        <v>2.2122059099999999E-3</v>
      </c>
      <c r="I121" s="15">
        <v>1.6285446929700002E-3</v>
      </c>
      <c r="J121" s="15">
        <v>7.6E-3</v>
      </c>
      <c r="K121" s="15">
        <v>0.01</v>
      </c>
      <c r="L121" s="15">
        <v>0.03</v>
      </c>
    </row>
    <row r="122" spans="1:12">
      <c r="A122" s="9">
        <v>42489</v>
      </c>
      <c r="B122" s="15">
        <v>1.9681988007142852E-3</v>
      </c>
      <c r="C122" s="15">
        <v>1.573095751684286E-3</v>
      </c>
      <c r="D122" s="15">
        <v>7.5160714285714284E-3</v>
      </c>
      <c r="E122" s="15">
        <v>2.2122059099999999E-3</v>
      </c>
      <c r="F122" s="15">
        <v>1.6285446929700002E-3</v>
      </c>
      <c r="G122" s="15">
        <v>7.6E-3</v>
      </c>
      <c r="H122" s="15">
        <v>2.2122059099999999E-3</v>
      </c>
      <c r="I122" s="15">
        <v>1.6285446929700002E-3</v>
      </c>
      <c r="J122" s="15">
        <v>7.6E-3</v>
      </c>
      <c r="K122" s="15">
        <v>0.01</v>
      </c>
      <c r="L122" s="15">
        <v>0.03</v>
      </c>
    </row>
    <row r="123" spans="1:12">
      <c r="A123" s="9">
        <v>42490</v>
      </c>
      <c r="B123" s="15">
        <v>2.0495604878571429E-3</v>
      </c>
      <c r="C123" s="15">
        <v>1.6657129825985719E-3</v>
      </c>
      <c r="D123" s="15">
        <v>7.6150714285714285E-3</v>
      </c>
      <c r="E123" s="15">
        <v>2.2122059099999999E-3</v>
      </c>
      <c r="F123" s="15">
        <v>1.6285446929700002E-3</v>
      </c>
      <c r="G123" s="15">
        <v>7.6E-3</v>
      </c>
      <c r="H123" s="15">
        <v>2.2122059099999999E-3</v>
      </c>
      <c r="I123" s="15">
        <v>1.6285446929700002E-3</v>
      </c>
      <c r="J123" s="15">
        <v>7.6E-3</v>
      </c>
      <c r="K123" s="15">
        <v>0.01</v>
      </c>
      <c r="L123" s="15">
        <v>0.03</v>
      </c>
    </row>
    <row r="124" spans="1:12">
      <c r="A124" s="9">
        <v>42491</v>
      </c>
      <c r="B124" s="15">
        <v>2.1309221749999997E-3</v>
      </c>
      <c r="C124" s="15">
        <v>1.6661183489728574E-3</v>
      </c>
      <c r="D124" s="15">
        <v>7.5944285714285705E-3</v>
      </c>
      <c r="E124" s="15">
        <v>2.2122059099999999E-3</v>
      </c>
      <c r="F124" s="15">
        <v>1.6520032870099999E-3</v>
      </c>
      <c r="G124" s="15">
        <v>7.6E-3</v>
      </c>
      <c r="H124" s="15">
        <v>2.2122059099999999E-3</v>
      </c>
      <c r="I124" s="15">
        <v>1.6520032870099999E-3</v>
      </c>
      <c r="J124" s="15">
        <v>7.6E-3</v>
      </c>
      <c r="K124" s="15">
        <v>0.01</v>
      </c>
      <c r="L124" s="15">
        <v>0.03</v>
      </c>
    </row>
    <row r="125" spans="1:12">
      <c r="A125" s="9">
        <v>42492</v>
      </c>
      <c r="B125" s="15">
        <v>2.2220162492857139E-3</v>
      </c>
      <c r="C125" s="15">
        <v>1.6955098644607144E-3</v>
      </c>
      <c r="D125" s="15">
        <v>7.5712857142857127E-3</v>
      </c>
      <c r="E125" s="15">
        <v>2.5095243800000002E-3</v>
      </c>
      <c r="F125" s="15">
        <v>1.3446555162000002E-3</v>
      </c>
      <c r="G125" s="15">
        <v>7.5329999999999998E-3</v>
      </c>
      <c r="H125" s="15">
        <v>2.5095243800000002E-3</v>
      </c>
      <c r="I125" s="15">
        <v>1.3446555162000002E-3</v>
      </c>
      <c r="J125" s="15">
        <v>7.5329999999999998E-3</v>
      </c>
      <c r="K125" s="15">
        <v>0.01</v>
      </c>
      <c r="L125" s="15">
        <v>0.03</v>
      </c>
    </row>
    <row r="126" spans="1:12">
      <c r="A126" s="9">
        <v>42493</v>
      </c>
      <c r="B126" s="15">
        <v>2.2131176764285713E-3</v>
      </c>
      <c r="C126" s="15">
        <v>1.7902232251085714E-3</v>
      </c>
      <c r="D126" s="15">
        <v>7.5712857142857127E-3</v>
      </c>
      <c r="E126" s="15">
        <v>2.5086444899999998E-3</v>
      </c>
      <c r="F126" s="15">
        <v>2.5201872030500001E-3</v>
      </c>
      <c r="G126" s="15">
        <v>7.5329999999999998E-3</v>
      </c>
      <c r="H126" s="15">
        <v>2.5086444899999998E-3</v>
      </c>
      <c r="I126" s="15">
        <v>2.5201872030500001E-3</v>
      </c>
      <c r="J126" s="15">
        <v>7.5329999999999998E-3</v>
      </c>
      <c r="K126" s="15">
        <v>0.01</v>
      </c>
      <c r="L126" s="15">
        <v>0.03</v>
      </c>
    </row>
    <row r="127" spans="1:12">
      <c r="A127" s="9">
        <v>42494</v>
      </c>
      <c r="B127" s="15">
        <v>2.2421622492857138E-3</v>
      </c>
      <c r="C127" s="15">
        <v>1.852500000922857E-3</v>
      </c>
      <c r="D127" s="15">
        <v>7.5712857142857118E-3</v>
      </c>
      <c r="E127" s="15">
        <v>2.5086444899999998E-3</v>
      </c>
      <c r="F127" s="15">
        <v>2.6342058877399997E-3</v>
      </c>
      <c r="G127" s="15">
        <v>7.5329999999999998E-3</v>
      </c>
      <c r="H127" s="15">
        <v>2.5086444899999998E-3</v>
      </c>
      <c r="I127" s="15">
        <v>2.6342058877399997E-3</v>
      </c>
      <c r="J127" s="15">
        <v>7.5329999999999998E-3</v>
      </c>
      <c r="K127" s="15">
        <v>0.01</v>
      </c>
      <c r="L127" s="15">
        <v>0.03</v>
      </c>
    </row>
    <row r="128" spans="1:12">
      <c r="A128" s="9">
        <v>42495</v>
      </c>
      <c r="B128" s="15">
        <v>2.2783496349999995E-3</v>
      </c>
      <c r="C128" s="15">
        <v>1.9131098185007139E-3</v>
      </c>
      <c r="D128" s="15">
        <v>7.5712857142857118E-3</v>
      </c>
      <c r="E128" s="15">
        <v>2.6086438699999999E-3</v>
      </c>
      <c r="F128" s="15">
        <v>2.7501016215500003E-3</v>
      </c>
      <c r="G128" s="15">
        <v>7.5329999999999998E-3</v>
      </c>
      <c r="H128" s="15">
        <v>2.6086438699999999E-3</v>
      </c>
      <c r="I128" s="15">
        <v>2.7501016215500003E-3</v>
      </c>
      <c r="J128" s="15">
        <v>7.5329999999999998E-3</v>
      </c>
      <c r="K128" s="15">
        <v>0.01</v>
      </c>
      <c r="L128" s="15">
        <v>0.03</v>
      </c>
    </row>
    <row r="129" spans="1:12">
      <c r="A129" s="9">
        <v>42496</v>
      </c>
      <c r="B129" s="15">
        <v>2.3159688549999995E-3</v>
      </c>
      <c r="C129" s="15">
        <v>1.9737196360785718E-3</v>
      </c>
      <c r="D129" s="15">
        <v>7.5712857142857118E-3</v>
      </c>
      <c r="E129" s="15">
        <v>2.64871963E-3</v>
      </c>
      <c r="F129" s="15">
        <v>2.7501016215500003E-3</v>
      </c>
      <c r="G129" s="15">
        <v>7.5329999999999998E-3</v>
      </c>
      <c r="H129" s="15">
        <v>2.64871963E-3</v>
      </c>
      <c r="I129" s="15">
        <v>2.7501016215500003E-3</v>
      </c>
      <c r="J129" s="15">
        <v>7.5329999999999998E-3</v>
      </c>
      <c r="K129" s="15">
        <v>0.01</v>
      </c>
      <c r="L129" s="15">
        <v>0.03</v>
      </c>
    </row>
    <row r="130" spans="1:12">
      <c r="A130" s="9">
        <v>42497</v>
      </c>
      <c r="B130" s="15">
        <v>2.3535880749999995E-3</v>
      </c>
      <c r="C130" s="15">
        <v>2.0343294536564285E-3</v>
      </c>
      <c r="D130" s="15">
        <v>7.5712857142857127E-3</v>
      </c>
      <c r="E130" s="15">
        <v>2.64871963E-3</v>
      </c>
      <c r="F130" s="15">
        <v>2.7501016215500003E-3</v>
      </c>
      <c r="G130" s="15">
        <v>7.5329999999999998E-3</v>
      </c>
      <c r="H130" s="15">
        <v>2.64871963E-3</v>
      </c>
      <c r="I130" s="15">
        <v>2.7501016215500003E-3</v>
      </c>
      <c r="J130" s="15">
        <v>7.5329999999999998E-3</v>
      </c>
      <c r="K130" s="15">
        <v>0.01</v>
      </c>
      <c r="L130" s="15">
        <v>0.03</v>
      </c>
    </row>
    <row r="131" spans="1:12">
      <c r="A131" s="9">
        <v>42498</v>
      </c>
      <c r="B131" s="15">
        <v>2.3699470307142851E-3</v>
      </c>
      <c r="C131" s="15">
        <v>2.0658456837507142E-3</v>
      </c>
      <c r="D131" s="15">
        <v>7.5617857142857136E-3</v>
      </c>
      <c r="E131" s="15">
        <v>2.35107593E-3</v>
      </c>
      <c r="F131" s="15">
        <v>2.8480080686499997E-3</v>
      </c>
      <c r="G131" s="15">
        <v>7.4670000000000005E-3</v>
      </c>
      <c r="H131" s="15">
        <v>2.35107593E-3</v>
      </c>
      <c r="I131" s="15">
        <v>2.8480080686499997E-3</v>
      </c>
      <c r="J131" s="15">
        <v>7.4670000000000005E-3</v>
      </c>
      <c r="K131" s="15">
        <v>0.01</v>
      </c>
      <c r="L131" s="15">
        <v>0.03</v>
      </c>
    </row>
    <row r="132" spans="1:12">
      <c r="A132" s="9">
        <v>42499</v>
      </c>
      <c r="B132" s="15">
        <v>2.4075662507142856E-3</v>
      </c>
      <c r="C132" s="15">
        <v>2.131911470617857E-3</v>
      </c>
      <c r="D132" s="15">
        <v>7.5522857142857162E-3</v>
      </c>
      <c r="E132" s="15">
        <v>2.64871963E-3</v>
      </c>
      <c r="F132" s="15">
        <v>2.7091248548699997E-3</v>
      </c>
      <c r="G132" s="15">
        <v>7.4670000000000005E-3</v>
      </c>
      <c r="H132" s="15">
        <v>2.64871963E-3</v>
      </c>
      <c r="I132" s="15">
        <v>2.7091248548699997E-3</v>
      </c>
      <c r="J132" s="15">
        <v>7.4670000000000005E-3</v>
      </c>
      <c r="K132" s="15">
        <v>0.01</v>
      </c>
      <c r="L132" s="15">
        <v>0.03</v>
      </c>
    </row>
    <row r="133" spans="1:12">
      <c r="A133" s="9">
        <v>42500</v>
      </c>
      <c r="B133" s="15">
        <v>2.4380364907142858E-3</v>
      </c>
      <c r="C133" s="15">
        <v>2.2076073372121431E-3</v>
      </c>
      <c r="D133" s="15">
        <v>7.5427857142857154E-3</v>
      </c>
      <c r="E133" s="15">
        <v>2.6387892699999997E-3</v>
      </c>
      <c r="F133" s="15">
        <v>2.4338342669200002E-3</v>
      </c>
      <c r="G133" s="15">
        <v>7.4670000000000005E-3</v>
      </c>
      <c r="H133" s="15">
        <v>2.6387892699999997E-3</v>
      </c>
      <c r="I133" s="15">
        <v>2.4338342669200002E-3</v>
      </c>
      <c r="J133" s="15">
        <v>7.4670000000000005E-3</v>
      </c>
      <c r="K133" s="15">
        <v>0.01</v>
      </c>
      <c r="L133" s="15">
        <v>0.03</v>
      </c>
    </row>
    <row r="134" spans="1:12">
      <c r="A134" s="9">
        <v>42501</v>
      </c>
      <c r="B134" s="15">
        <v>2.4685067307142856E-3</v>
      </c>
      <c r="C134" s="15">
        <v>2.2651280210657142E-3</v>
      </c>
      <c r="D134" s="15">
        <v>7.5332857142857172E-3</v>
      </c>
      <c r="E134" s="15">
        <v>2.6387892699999997E-3</v>
      </c>
      <c r="F134" s="15">
        <v>2.4338342669200002E-3</v>
      </c>
      <c r="G134" s="15">
        <v>7.4670000000000005E-3</v>
      </c>
      <c r="H134" s="15">
        <v>2.6387892699999997E-3</v>
      </c>
      <c r="I134" s="15">
        <v>2.4338342669200002E-3</v>
      </c>
      <c r="J134" s="15">
        <v>7.4670000000000005E-3</v>
      </c>
      <c r="K134" s="15">
        <v>0.01</v>
      </c>
      <c r="L134" s="15">
        <v>0.03</v>
      </c>
    </row>
    <row r="135" spans="1:12">
      <c r="A135" s="9">
        <v>42502</v>
      </c>
      <c r="B135" s="15">
        <v>2.4989769707142854E-3</v>
      </c>
      <c r="C135" s="15">
        <v>2.3226487049192858E-3</v>
      </c>
      <c r="D135" s="15">
        <v>7.5237857142857155E-3</v>
      </c>
      <c r="E135" s="15">
        <v>2.6387892699999997E-3</v>
      </c>
      <c r="F135" s="15">
        <v>2.4338342669200002E-3</v>
      </c>
      <c r="G135" s="15">
        <v>7.4670000000000005E-3</v>
      </c>
      <c r="H135" s="15">
        <v>2.6387892699999997E-3</v>
      </c>
      <c r="I135" s="15">
        <v>2.4338342669200002E-3</v>
      </c>
      <c r="J135" s="15">
        <v>7.4670000000000005E-3</v>
      </c>
      <c r="K135" s="15">
        <v>0.01</v>
      </c>
      <c r="L135" s="15">
        <v>0.03</v>
      </c>
    </row>
    <row r="136" spans="1:12">
      <c r="A136" s="9">
        <v>42503</v>
      </c>
      <c r="B136" s="15">
        <v>2.5251520921428573E-3</v>
      </c>
      <c r="C136" s="15">
        <v>2.3801693887728573E-3</v>
      </c>
      <c r="D136" s="15">
        <v>7.5142857142857155E-3</v>
      </c>
      <c r="E136" s="15">
        <v>2.5786576100000004E-3</v>
      </c>
      <c r="F136" s="15">
        <v>2.4338342669200002E-3</v>
      </c>
      <c r="G136" s="15">
        <v>7.4670000000000005E-3</v>
      </c>
      <c r="H136" s="15">
        <v>2.5786576100000004E-3</v>
      </c>
      <c r="I136" s="15">
        <v>2.4338342669200002E-3</v>
      </c>
      <c r="J136" s="15">
        <v>7.4670000000000005E-3</v>
      </c>
      <c r="K136" s="15">
        <v>0.01</v>
      </c>
      <c r="L136" s="15">
        <v>0.03</v>
      </c>
    </row>
    <row r="137" spans="1:12">
      <c r="A137" s="9">
        <v>42504</v>
      </c>
      <c r="B137" s="15">
        <v>2.5513272135714287E-3</v>
      </c>
      <c r="C137" s="15">
        <v>2.4376900726264289E-3</v>
      </c>
      <c r="D137" s="15">
        <v>7.5047857142857147E-3</v>
      </c>
      <c r="E137" s="15">
        <v>2.5786576100000004E-3</v>
      </c>
      <c r="F137" s="15">
        <v>2.4338342669200002E-3</v>
      </c>
      <c r="G137" s="15">
        <v>7.4670000000000005E-3</v>
      </c>
      <c r="H137" s="15">
        <v>2.5786576100000004E-3</v>
      </c>
      <c r="I137" s="15">
        <v>2.4338342669200002E-3</v>
      </c>
      <c r="J137" s="15">
        <v>7.4670000000000005E-3</v>
      </c>
      <c r="K137" s="15">
        <v>0.01</v>
      </c>
      <c r="L137" s="15">
        <v>0.03</v>
      </c>
    </row>
    <row r="138" spans="1:12">
      <c r="A138" s="9">
        <v>42505</v>
      </c>
      <c r="B138" s="15">
        <v>2.5775023350000006E-3</v>
      </c>
      <c r="C138" s="15">
        <v>2.5536591325707146E-3</v>
      </c>
      <c r="D138" s="15">
        <v>7.4952857142857156E-3</v>
      </c>
      <c r="E138" s="15">
        <v>2.5786576100000004E-3</v>
      </c>
      <c r="F138" s="15">
        <v>3.2755701262300002E-3</v>
      </c>
      <c r="G138" s="15">
        <v>7.4670000000000005E-3</v>
      </c>
      <c r="H138" s="15">
        <v>2.5786576100000004E-3</v>
      </c>
      <c r="I138" s="15">
        <v>3.2755701262300002E-3</v>
      </c>
      <c r="J138" s="15">
        <v>7.4670000000000005E-3</v>
      </c>
      <c r="K138" s="15">
        <v>0.01</v>
      </c>
      <c r="L138" s="15">
        <v>0.03</v>
      </c>
    </row>
    <row r="139" spans="1:12">
      <c r="A139" s="9">
        <v>42506</v>
      </c>
      <c r="B139" s="15">
        <v>2.5788627678571428E-3</v>
      </c>
      <c r="C139" s="15">
        <v>2.7172489044185715E-3</v>
      </c>
      <c r="D139" s="15">
        <v>7.4507142857142853E-3</v>
      </c>
      <c r="E139" s="15">
        <v>2.5285704399999999E-3</v>
      </c>
      <c r="F139" s="15">
        <v>3.6349123220700001E-3</v>
      </c>
      <c r="G139" s="15">
        <v>6.9089999999999993E-3</v>
      </c>
      <c r="H139" s="15">
        <v>2.5285704399999999E-3</v>
      </c>
      <c r="I139" s="15">
        <v>3.6349123220700001E-3</v>
      </c>
      <c r="J139" s="15">
        <v>6.9089999999999993E-3</v>
      </c>
      <c r="K139" s="15">
        <v>0.01</v>
      </c>
      <c r="L139" s="15">
        <v>0.03</v>
      </c>
    </row>
    <row r="140" spans="1:12">
      <c r="A140" s="9">
        <v>42507</v>
      </c>
      <c r="B140" s="15">
        <v>2.5801435085714285E-3</v>
      </c>
      <c r="C140" s="15">
        <v>2.7740152580400007E-3</v>
      </c>
      <c r="D140" s="15">
        <v>7.4185714285714263E-3</v>
      </c>
      <c r="E140" s="15">
        <v>2.5265748599999998E-3</v>
      </c>
      <c r="F140" s="15">
        <v>3.3149161537499999E-3</v>
      </c>
      <c r="G140" s="15">
        <v>7.0830000000000008E-3</v>
      </c>
      <c r="H140" s="15">
        <v>2.5265748599999998E-3</v>
      </c>
      <c r="I140" s="15">
        <v>3.3149161537499999E-3</v>
      </c>
      <c r="J140" s="15">
        <v>7.0830000000000008E-3</v>
      </c>
      <c r="K140" s="15">
        <v>0.01</v>
      </c>
      <c r="L140" s="15">
        <v>0.03</v>
      </c>
    </row>
    <row r="141" spans="1:12">
      <c r="A141" s="9">
        <v>42508</v>
      </c>
      <c r="B141" s="15">
        <v>2.5957455957142861E-3</v>
      </c>
      <c r="C141" s="15">
        <v>2.8684586363971437E-3</v>
      </c>
      <c r="D141" s="15">
        <v>7.386428571428569E-3</v>
      </c>
      <c r="E141" s="15">
        <v>2.7270737099999998E-3</v>
      </c>
      <c r="F141" s="15">
        <v>3.95641318474E-3</v>
      </c>
      <c r="G141" s="15">
        <v>7.0830000000000008E-3</v>
      </c>
      <c r="H141" s="15">
        <v>2.7270737099999998E-3</v>
      </c>
      <c r="I141" s="15">
        <v>3.95641318474E-3</v>
      </c>
      <c r="J141" s="15">
        <v>7.0830000000000008E-3</v>
      </c>
      <c r="K141" s="15">
        <v>0.01</v>
      </c>
      <c r="L141" s="15">
        <v>0.03</v>
      </c>
    </row>
    <row r="142" spans="1:12">
      <c r="A142" s="9">
        <v>42509</v>
      </c>
      <c r="B142" s="15">
        <v>2.5970666157142863E-3</v>
      </c>
      <c r="C142" s="15">
        <v>2.9258507319878573E-3</v>
      </c>
      <c r="D142" s="15">
        <v>7.3542857142857125E-3</v>
      </c>
      <c r="E142" s="15">
        <v>2.6271381500000001E-3</v>
      </c>
      <c r="F142" s="15">
        <v>3.5535909598200001E-3</v>
      </c>
      <c r="G142" s="15">
        <v>7.0830000000000008E-3</v>
      </c>
      <c r="H142" s="15">
        <v>2.6271381500000001E-3</v>
      </c>
      <c r="I142" s="15">
        <v>3.5535909598200001E-3</v>
      </c>
      <c r="J142" s="15">
        <v>7.0830000000000008E-3</v>
      </c>
      <c r="K142" s="15">
        <v>0.01</v>
      </c>
      <c r="L142" s="15">
        <v>0.03</v>
      </c>
    </row>
    <row r="143" spans="1:12">
      <c r="A143" s="9">
        <v>42510</v>
      </c>
      <c r="B143" s="15">
        <v>2.5955250814285718E-3</v>
      </c>
      <c r="C143" s="15">
        <v>2.9832428275785717E-3</v>
      </c>
      <c r="D143" s="15">
        <v>7.3221428571428561E-3</v>
      </c>
      <c r="E143" s="15">
        <v>2.6271381500000001E-3</v>
      </c>
      <c r="F143" s="15">
        <v>3.5535909598200001E-3</v>
      </c>
      <c r="G143" s="15">
        <v>7.0830000000000008E-3</v>
      </c>
      <c r="H143" s="15">
        <v>2.6271381500000001E-3</v>
      </c>
      <c r="I143" s="15">
        <v>3.5535909598200001E-3</v>
      </c>
      <c r="J143" s="15">
        <v>7.0830000000000008E-3</v>
      </c>
      <c r="K143" s="15">
        <v>0.01</v>
      </c>
      <c r="L143" s="15">
        <v>0.03</v>
      </c>
    </row>
    <row r="144" spans="1:12">
      <c r="A144" s="9">
        <v>42511</v>
      </c>
      <c r="B144" s="15">
        <v>2.5939835471428582E-3</v>
      </c>
      <c r="C144" s="15">
        <v>3.0406349231692862E-3</v>
      </c>
      <c r="D144" s="15">
        <v>7.2899999999999987E-3</v>
      </c>
      <c r="E144" s="15">
        <v>2.6271381500000001E-3</v>
      </c>
      <c r="F144" s="15">
        <v>3.5535909598200001E-3</v>
      </c>
      <c r="G144" s="15">
        <v>7.0830000000000008E-3</v>
      </c>
      <c r="H144" s="15">
        <v>2.6271381500000001E-3</v>
      </c>
      <c r="I144" s="15">
        <v>3.5535909598200001E-3</v>
      </c>
      <c r="J144" s="15">
        <v>7.0830000000000008E-3</v>
      </c>
      <c r="K144" s="15">
        <v>0.01</v>
      </c>
      <c r="L144" s="15">
        <v>0.03</v>
      </c>
    </row>
    <row r="145" spans="1:12">
      <c r="A145" s="9">
        <v>42512</v>
      </c>
      <c r="B145" s="15">
        <v>2.6137022771428576E-3</v>
      </c>
      <c r="C145" s="15">
        <v>3.0526496412442861E-3</v>
      </c>
      <c r="D145" s="15">
        <v>7.2685714285714272E-3</v>
      </c>
      <c r="E145" s="15">
        <v>2.6271381500000001E-3</v>
      </c>
      <c r="F145" s="15">
        <v>3.0162141217E-3</v>
      </c>
      <c r="G145" s="15">
        <v>7.1669999999999998E-3</v>
      </c>
      <c r="H145" s="15">
        <v>2.6271381500000001E-3</v>
      </c>
      <c r="I145" s="15">
        <v>3.0162141217E-3</v>
      </c>
      <c r="J145" s="15">
        <v>7.1669999999999998E-3</v>
      </c>
      <c r="K145" s="15">
        <v>0.01</v>
      </c>
      <c r="L145" s="15">
        <v>0.03</v>
      </c>
    </row>
    <row r="146" spans="1:12">
      <c r="A146" s="9">
        <v>42513</v>
      </c>
      <c r="B146" s="15">
        <v>2.5992792750000005E-3</v>
      </c>
      <c r="C146" s="15">
        <v>3.1045911723521437E-3</v>
      </c>
      <c r="D146" s="15">
        <v>7.2471428571428565E-3</v>
      </c>
      <c r="E146" s="15">
        <v>2.4467975999999999E-3</v>
      </c>
      <c r="F146" s="15">
        <v>3.4363062903800001E-3</v>
      </c>
      <c r="G146" s="15">
        <v>7.1669999999999998E-3</v>
      </c>
      <c r="H146" s="15">
        <v>2.4467975999999999E-3</v>
      </c>
      <c r="I146" s="15">
        <v>3.4363062903800001E-3</v>
      </c>
      <c r="J146" s="15">
        <v>7.1669999999999998E-3</v>
      </c>
      <c r="K146" s="15">
        <v>0.01</v>
      </c>
      <c r="L146" s="15">
        <v>0.03</v>
      </c>
    </row>
    <row r="147" spans="1:12">
      <c r="A147" s="9">
        <v>42514</v>
      </c>
      <c r="B147" s="15">
        <v>2.5854938871428573E-3</v>
      </c>
      <c r="C147" s="15">
        <v>3.1815797347928576E-3</v>
      </c>
      <c r="D147" s="15">
        <v>7.2197142857142868E-3</v>
      </c>
      <c r="E147" s="15">
        <v>2.44579384E-3</v>
      </c>
      <c r="F147" s="15">
        <v>3.5116741410899997E-3</v>
      </c>
      <c r="G147" s="15">
        <v>7.0830000000000008E-3</v>
      </c>
      <c r="H147" s="15">
        <v>2.44579384E-3</v>
      </c>
      <c r="I147" s="15">
        <v>3.5116741410899997E-3</v>
      </c>
      <c r="J147" s="15">
        <v>7.0830000000000008E-3</v>
      </c>
      <c r="K147" s="15">
        <v>0.01</v>
      </c>
      <c r="L147" s="15">
        <v>0.03</v>
      </c>
    </row>
    <row r="148" spans="1:12">
      <c r="A148" s="9">
        <v>42515</v>
      </c>
      <c r="B148" s="15">
        <v>2.5702774078571432E-3</v>
      </c>
      <c r="C148" s="15">
        <v>3.29760434855E-3</v>
      </c>
      <c r="D148" s="15">
        <v>7.1922857142857144E-3</v>
      </c>
      <c r="E148" s="15">
        <v>2.42575856E-3</v>
      </c>
      <c r="F148" s="15">
        <v>4.0581788595200003E-3</v>
      </c>
      <c r="G148" s="15">
        <v>7.0830000000000008E-3</v>
      </c>
      <c r="H148" s="15">
        <v>2.42575856E-3</v>
      </c>
      <c r="I148" s="15">
        <v>4.0581788595200003E-3</v>
      </c>
      <c r="J148" s="15">
        <v>7.0830000000000008E-3</v>
      </c>
      <c r="K148" s="15">
        <v>0.01</v>
      </c>
      <c r="L148" s="15">
        <v>0.03</v>
      </c>
    </row>
    <row r="149" spans="1:12">
      <c r="A149" s="9">
        <v>42516</v>
      </c>
      <c r="B149" s="15">
        <v>2.5650769100000002E-3</v>
      </c>
      <c r="C149" s="15">
        <v>3.3946100038957146E-3</v>
      </c>
      <c r="D149" s="15">
        <v>7.1648571428571438E-3</v>
      </c>
      <c r="E149" s="15">
        <v>2.5659822999999997E-3</v>
      </c>
      <c r="F149" s="15">
        <v>3.7919134417599997E-3</v>
      </c>
      <c r="G149" s="15">
        <v>7.0830000000000008E-3</v>
      </c>
      <c r="H149" s="15">
        <v>2.5659822999999997E-3</v>
      </c>
      <c r="I149" s="15">
        <v>3.7919134417599997E-3</v>
      </c>
      <c r="J149" s="15">
        <v>7.0830000000000008E-3</v>
      </c>
      <c r="K149" s="15">
        <v>0.01</v>
      </c>
      <c r="L149" s="15">
        <v>0.03</v>
      </c>
    </row>
    <row r="150" spans="1:12">
      <c r="A150" s="9">
        <v>42517</v>
      </c>
      <c r="B150" s="15">
        <v>2.564171530714286E-3</v>
      </c>
      <c r="C150" s="15">
        <v>3.4916156592414284E-3</v>
      </c>
      <c r="D150" s="15">
        <v>7.1374285714285715E-3</v>
      </c>
      <c r="E150" s="15">
        <v>2.5659822999999997E-3</v>
      </c>
      <c r="F150" s="15">
        <v>3.7919134417599997E-3</v>
      </c>
      <c r="G150" s="15">
        <v>7.0830000000000008E-3</v>
      </c>
      <c r="H150" s="15">
        <v>2.5659822999999997E-3</v>
      </c>
      <c r="I150" s="15">
        <v>3.7919134417599997E-3</v>
      </c>
      <c r="J150" s="15">
        <v>7.0830000000000008E-3</v>
      </c>
      <c r="K150" s="15">
        <v>0.01</v>
      </c>
      <c r="L150" s="15">
        <v>0.03</v>
      </c>
    </row>
    <row r="151" spans="1:12">
      <c r="A151" s="9">
        <v>42518</v>
      </c>
      <c r="B151" s="15">
        <v>2.5632661514285713E-3</v>
      </c>
      <c r="C151" s="15">
        <v>3.588621314587143E-3</v>
      </c>
      <c r="D151" s="15">
        <v>7.1100000000000009E-3</v>
      </c>
      <c r="E151" s="15">
        <v>2.5659822999999997E-3</v>
      </c>
      <c r="F151" s="15">
        <v>3.7919134417599997E-3</v>
      </c>
      <c r="G151" s="15">
        <v>7.0830000000000008E-3</v>
      </c>
      <c r="H151" s="15">
        <v>2.5659822999999997E-3</v>
      </c>
      <c r="I151" s="15">
        <v>3.7919134417599997E-3</v>
      </c>
      <c r="J151" s="15">
        <v>7.0830000000000008E-3</v>
      </c>
      <c r="K151" s="15">
        <v>0.01</v>
      </c>
      <c r="L151" s="15">
        <v>0.03</v>
      </c>
    </row>
    <row r="152" spans="1:12">
      <c r="A152" s="9">
        <v>42519</v>
      </c>
      <c r="B152" s="15">
        <v>2.5623607721428571E-3</v>
      </c>
      <c r="C152" s="15">
        <v>3.6454861175378578E-3</v>
      </c>
      <c r="D152" s="15">
        <v>7.0986428571428581E-3</v>
      </c>
      <c r="E152" s="15">
        <v>2.5659822999999997E-3</v>
      </c>
      <c r="F152" s="15">
        <v>4.0716773675399994E-3</v>
      </c>
      <c r="G152" s="15">
        <v>7.3080000000000003E-3</v>
      </c>
      <c r="H152" s="15">
        <v>2.5659822999999997E-3</v>
      </c>
      <c r="I152" s="15">
        <v>4.0716773675399994E-3</v>
      </c>
      <c r="J152" s="15">
        <v>7.3080000000000003E-3</v>
      </c>
      <c r="K152" s="15">
        <v>0.01</v>
      </c>
      <c r="L152" s="15">
        <v>0.03</v>
      </c>
    </row>
    <row r="153" spans="1:12">
      <c r="A153" s="9">
        <v>42520</v>
      </c>
      <c r="B153" s="15">
        <v>2.5578795349999995E-3</v>
      </c>
      <c r="C153" s="15">
        <v>3.6666422527764286E-3</v>
      </c>
      <c r="D153" s="15">
        <v>7.1242142857142875E-3</v>
      </c>
      <c r="E153" s="15">
        <v>2.4658331200000001E-3</v>
      </c>
      <c r="F153" s="15">
        <v>3.9310982154099998E-3</v>
      </c>
      <c r="G153" s="15">
        <v>7.267E-3</v>
      </c>
      <c r="H153" s="15">
        <v>2.4658331200000001E-3</v>
      </c>
      <c r="I153" s="15">
        <v>3.9310982154099998E-3</v>
      </c>
      <c r="J153" s="15">
        <v>7.267E-3</v>
      </c>
      <c r="K153" s="15">
        <v>0.01</v>
      </c>
      <c r="L153" s="15">
        <v>0.03</v>
      </c>
    </row>
    <row r="154" spans="1:12">
      <c r="A154" s="9">
        <v>42521</v>
      </c>
      <c r="B154" s="15">
        <v>2.5677803314285712E-3</v>
      </c>
      <c r="C154" s="15">
        <v>3.7191470126892862E-3</v>
      </c>
      <c r="D154" s="15">
        <v>7.1325714285714291E-3</v>
      </c>
      <c r="E154" s="15">
        <v>2.6651860100000003E-3</v>
      </c>
      <c r="F154" s="15">
        <v>4.0499827925300005E-3</v>
      </c>
      <c r="G154" s="15">
        <v>7.1999999999999998E-3</v>
      </c>
      <c r="H154" s="15">
        <v>2.6651860100000003E-3</v>
      </c>
      <c r="I154" s="15">
        <v>4.0499827925300005E-3</v>
      </c>
      <c r="J154" s="15">
        <v>7.1999999999999998E-3</v>
      </c>
      <c r="K154" s="15">
        <v>0.01</v>
      </c>
      <c r="L154" s="15">
        <v>0.03</v>
      </c>
    </row>
    <row r="155" spans="1:12">
      <c r="A155" s="9">
        <v>42522</v>
      </c>
      <c r="B155" s="15">
        <v>2.5633985599999996E-3</v>
      </c>
      <c r="C155" s="15">
        <v>3.7398641318250004E-3</v>
      </c>
      <c r="D155" s="15">
        <v>7.1409285714285732E-3</v>
      </c>
      <c r="E155" s="15">
        <v>2.6657289099999999E-3</v>
      </c>
      <c r="F155" s="15">
        <v>4.2464528526400007E-3</v>
      </c>
      <c r="G155" s="15">
        <v>7.1999999999999998E-3</v>
      </c>
      <c r="H155" s="15">
        <v>2.6657289099999999E-3</v>
      </c>
      <c r="I155" s="15">
        <v>4.2464528526400007E-3</v>
      </c>
      <c r="J155" s="15">
        <v>7.1999999999999998E-3</v>
      </c>
      <c r="K155" s="15">
        <v>0.01</v>
      </c>
      <c r="L155" s="15">
        <v>0.03</v>
      </c>
    </row>
    <row r="156" spans="1:12">
      <c r="A156" s="9">
        <v>42523</v>
      </c>
      <c r="B156" s="15">
        <v>2.5661550428571424E-3</v>
      </c>
      <c r="C156" s="15">
        <v>3.755869947730714E-3</v>
      </c>
      <c r="D156" s="15">
        <v>7.1492857142857165E-3</v>
      </c>
      <c r="E156" s="15">
        <v>2.6657289099999999E-3</v>
      </c>
      <c r="F156" s="15">
        <v>3.7776723825000001E-3</v>
      </c>
      <c r="G156" s="15">
        <v>7.1999999999999998E-3</v>
      </c>
      <c r="H156" s="15">
        <v>2.6657289099999999E-3</v>
      </c>
      <c r="I156" s="15">
        <v>3.7776723825000001E-3</v>
      </c>
      <c r="J156" s="15">
        <v>7.1999999999999998E-3</v>
      </c>
      <c r="K156" s="15">
        <v>0.01</v>
      </c>
      <c r="L156" s="15">
        <v>0.03</v>
      </c>
    </row>
    <row r="157" spans="1:12">
      <c r="A157" s="9">
        <v>42524</v>
      </c>
      <c r="B157" s="15">
        <v>2.5688829971428568E-3</v>
      </c>
      <c r="C157" s="15">
        <v>3.771875763636428E-3</v>
      </c>
      <c r="D157" s="15">
        <v>7.1576428571428598E-3</v>
      </c>
      <c r="E157" s="15">
        <v>2.6653295100000003E-3</v>
      </c>
      <c r="F157" s="15">
        <v>3.7776723825000001E-3</v>
      </c>
      <c r="G157" s="15">
        <v>7.1999999999999998E-3</v>
      </c>
      <c r="H157" s="15">
        <v>2.6653295100000003E-3</v>
      </c>
      <c r="I157" s="15">
        <v>3.7776723825000001E-3</v>
      </c>
      <c r="J157" s="15">
        <v>7.1999999999999998E-3</v>
      </c>
      <c r="K157" s="15">
        <v>0.01</v>
      </c>
      <c r="L157" s="15">
        <v>0.03</v>
      </c>
    </row>
    <row r="158" spans="1:12">
      <c r="A158" s="9">
        <v>42525</v>
      </c>
      <c r="B158" s="15">
        <v>2.5716109514285711E-3</v>
      </c>
      <c r="C158" s="15">
        <v>3.787881579542142E-3</v>
      </c>
      <c r="D158" s="15">
        <v>7.1660000000000022E-3</v>
      </c>
      <c r="E158" s="15">
        <v>2.6653295100000003E-3</v>
      </c>
      <c r="F158" s="15">
        <v>3.7776723825000001E-3</v>
      </c>
      <c r="G158" s="15">
        <v>7.1999999999999998E-3</v>
      </c>
      <c r="H158" s="15">
        <v>2.6653295100000003E-3</v>
      </c>
      <c r="I158" s="15">
        <v>3.7776723825000001E-3</v>
      </c>
      <c r="J158" s="15">
        <v>7.1999999999999998E-3</v>
      </c>
      <c r="K158" s="15">
        <v>0.01</v>
      </c>
      <c r="L158" s="15">
        <v>0.03</v>
      </c>
    </row>
    <row r="159" spans="1:12">
      <c r="A159" s="9">
        <v>42526</v>
      </c>
      <c r="B159" s="15">
        <v>2.5600922885714284E-3</v>
      </c>
      <c r="C159" s="15">
        <v>3.8331411301407137E-3</v>
      </c>
      <c r="D159" s="15">
        <v>7.1683571428571447E-3</v>
      </c>
      <c r="E159" s="15">
        <v>2.4658768700000001E-3</v>
      </c>
      <c r="F159" s="15">
        <v>3.6498478300800003E-3</v>
      </c>
      <c r="G159" s="15">
        <v>7.1999999999999998E-3</v>
      </c>
      <c r="H159" s="15">
        <v>2.4658768700000001E-3</v>
      </c>
      <c r="I159" s="15">
        <v>3.6498478300800003E-3</v>
      </c>
      <c r="J159" s="15">
        <v>7.1999999999999998E-3</v>
      </c>
      <c r="K159" s="15">
        <v>0.01</v>
      </c>
      <c r="L159" s="15">
        <v>0.03</v>
      </c>
    </row>
    <row r="160" spans="1:12">
      <c r="A160" s="9">
        <v>42527</v>
      </c>
      <c r="B160" s="15">
        <v>2.5685553335714284E-3</v>
      </c>
      <c r="C160" s="15">
        <v>3.8366500602928571E-3</v>
      </c>
      <c r="D160" s="15">
        <v>7.1707142857142872E-3</v>
      </c>
      <c r="E160" s="15">
        <v>2.56528023E-3</v>
      </c>
      <c r="F160" s="15">
        <v>3.4854313125099999E-3</v>
      </c>
      <c r="G160" s="15">
        <v>7.1999999999999998E-3</v>
      </c>
      <c r="H160" s="15">
        <v>2.56528023E-3</v>
      </c>
      <c r="I160" s="15">
        <v>3.4854313125099999E-3</v>
      </c>
      <c r="J160" s="15">
        <v>7.1999999999999998E-3</v>
      </c>
      <c r="K160" s="15">
        <v>0.01</v>
      </c>
      <c r="L160" s="15">
        <v>0.03</v>
      </c>
    </row>
    <row r="161" spans="1:12">
      <c r="A161" s="9">
        <v>42528</v>
      </c>
      <c r="B161" s="15">
        <v>2.5770900757142857E-3</v>
      </c>
      <c r="C161" s="15">
        <v>3.8567233862992862E-3</v>
      </c>
      <c r="D161" s="15">
        <v>7.1790714285714296E-3</v>
      </c>
      <c r="E161" s="15">
        <v>2.56528023E-3</v>
      </c>
      <c r="F161" s="15">
        <v>3.7927007051799999E-3</v>
      </c>
      <c r="G161" s="15">
        <v>7.1999999999999998E-3</v>
      </c>
      <c r="H161" s="15">
        <v>2.56528023E-3</v>
      </c>
      <c r="I161" s="15">
        <v>3.7927007051799999E-3</v>
      </c>
      <c r="J161" s="15">
        <v>7.1999999999999998E-3</v>
      </c>
      <c r="K161" s="15">
        <v>0.01</v>
      </c>
      <c r="L161" s="15">
        <v>0.03</v>
      </c>
    </row>
    <row r="162" spans="1:12">
      <c r="A162" s="9">
        <v>42529</v>
      </c>
      <c r="B162" s="15">
        <v>2.5927765207142857E-3</v>
      </c>
      <c r="C162" s="15">
        <v>3.8972751589157143E-3</v>
      </c>
      <c r="D162" s="15">
        <v>7.1874285714285712E-3</v>
      </c>
      <c r="E162" s="15">
        <v>2.6453687899999998E-3</v>
      </c>
      <c r="F162" s="15">
        <v>4.6259036761500004E-3</v>
      </c>
      <c r="G162" s="15">
        <v>7.1999999999999998E-3</v>
      </c>
      <c r="H162" s="15">
        <v>2.6453687899999998E-3</v>
      </c>
      <c r="I162" s="15">
        <v>4.6259036761500004E-3</v>
      </c>
      <c r="J162" s="15">
        <v>7.1999999999999998E-3</v>
      </c>
      <c r="K162" s="15">
        <v>0.01</v>
      </c>
      <c r="L162" s="15">
        <v>0.03</v>
      </c>
    </row>
    <row r="163" spans="1:12">
      <c r="A163" s="9">
        <v>42530</v>
      </c>
      <c r="B163" s="15">
        <v>2.6084579042857142E-3</v>
      </c>
      <c r="C163" s="15">
        <v>3.9742314622664299E-3</v>
      </c>
      <c r="D163" s="15">
        <v>7.1957857142857136E-3</v>
      </c>
      <c r="E163" s="15">
        <v>2.7855216700000004E-3</v>
      </c>
      <c r="F163" s="15">
        <v>4.8693016886699999E-3</v>
      </c>
      <c r="G163" s="15">
        <v>7.1999999999999998E-3</v>
      </c>
      <c r="H163" s="15">
        <v>2.7855216700000004E-3</v>
      </c>
      <c r="I163" s="15">
        <v>4.8693016886699999E-3</v>
      </c>
      <c r="J163" s="15">
        <v>7.1999999999999998E-3</v>
      </c>
      <c r="K163" s="15">
        <v>0.01</v>
      </c>
      <c r="L163" s="15">
        <v>0.03</v>
      </c>
    </row>
    <row r="164" spans="1:12">
      <c r="A164" s="9">
        <v>42531</v>
      </c>
      <c r="B164" s="15">
        <v>2.6312856650000001E-3</v>
      </c>
      <c r="C164" s="15">
        <v>4.0511877656171438E-3</v>
      </c>
      <c r="D164" s="15">
        <v>7.2041428571428569E-3</v>
      </c>
      <c r="E164" s="15">
        <v>2.8855709499999997E-3</v>
      </c>
      <c r="F164" s="15">
        <v>4.8693016886699999E-3</v>
      </c>
      <c r="G164" s="15">
        <v>7.1999999999999998E-3</v>
      </c>
      <c r="H164" s="15">
        <v>2.8855709499999997E-3</v>
      </c>
      <c r="I164" s="15">
        <v>4.8693016886699999E-3</v>
      </c>
      <c r="J164" s="15">
        <v>7.1999999999999998E-3</v>
      </c>
      <c r="K164" s="15">
        <v>0.01</v>
      </c>
      <c r="L164" s="15">
        <v>0.03</v>
      </c>
    </row>
    <row r="165" spans="1:12">
      <c r="A165" s="9">
        <v>42532</v>
      </c>
      <c r="B165" s="15">
        <v>2.6541134257142855E-3</v>
      </c>
      <c r="C165" s="15">
        <v>4.1281440689678569E-3</v>
      </c>
      <c r="D165" s="15">
        <v>7.2125000000000002E-3</v>
      </c>
      <c r="E165" s="15">
        <v>2.8855709499999997E-3</v>
      </c>
      <c r="F165" s="15">
        <v>4.8693016886699999E-3</v>
      </c>
      <c r="G165" s="15">
        <v>7.1999999999999998E-3</v>
      </c>
      <c r="H165" s="15">
        <v>2.8855709499999997E-3</v>
      </c>
      <c r="I165" s="15">
        <v>4.8693016886699999E-3</v>
      </c>
      <c r="J165" s="15">
        <v>7.1999999999999998E-3</v>
      </c>
      <c r="K165" s="15">
        <v>0.01</v>
      </c>
      <c r="L165" s="15">
        <v>0.03</v>
      </c>
    </row>
    <row r="166" spans="1:12">
      <c r="A166" s="9">
        <v>42533</v>
      </c>
      <c r="B166" s="15">
        <v>2.6769411864285713E-3</v>
      </c>
      <c r="C166" s="15">
        <v>4.1851172347628562E-3</v>
      </c>
      <c r="D166" s="15">
        <v>7.2047857142857131E-3</v>
      </c>
      <c r="E166" s="15">
        <v>2.8855709499999997E-3</v>
      </c>
      <c r="F166" s="15">
        <v>4.8693016886699999E-3</v>
      </c>
      <c r="G166" s="15">
        <v>7.1999999999999998E-3</v>
      </c>
      <c r="H166" s="15">
        <v>2.8855709499999997E-3</v>
      </c>
      <c r="I166" s="15">
        <v>4.8693016886699999E-3</v>
      </c>
      <c r="J166" s="15">
        <v>7.1999999999999998E-3</v>
      </c>
      <c r="K166" s="15">
        <v>0.01</v>
      </c>
      <c r="L166" s="15">
        <v>0.03</v>
      </c>
    </row>
    <row r="167" spans="1:12">
      <c r="A167" s="9">
        <v>42534</v>
      </c>
      <c r="B167" s="15">
        <v>2.7140816892857137E-3</v>
      </c>
      <c r="C167" s="15">
        <v>4.2336092304099994E-3</v>
      </c>
      <c r="D167" s="15">
        <v>7.1999999999999998E-3</v>
      </c>
      <c r="E167" s="15">
        <v>2.9858001600000001E-3</v>
      </c>
      <c r="F167" s="15">
        <v>4.6099861544700001E-3</v>
      </c>
      <c r="G167" s="15">
        <v>7.1999999999999998E-3</v>
      </c>
      <c r="H167" s="15">
        <v>2.9858001600000001E-3</v>
      </c>
      <c r="I167" s="15">
        <v>4.6099861544700001E-3</v>
      </c>
      <c r="J167" s="15">
        <v>7.1999999999999998E-3</v>
      </c>
      <c r="K167" s="15">
        <v>0.01</v>
      </c>
      <c r="L167" s="15">
        <v>0.03</v>
      </c>
    </row>
    <row r="168" spans="1:12">
      <c r="A168" s="9">
        <v>42535</v>
      </c>
      <c r="B168" s="15">
        <v>2.7341181499999996E-3</v>
      </c>
      <c r="C168" s="15">
        <v>4.2314206585964279E-3</v>
      </c>
      <c r="D168" s="15">
        <v>7.2047857142857131E-3</v>
      </c>
      <c r="E168" s="15">
        <v>2.9456964600000001E-3</v>
      </c>
      <c r="F168" s="15">
        <v>4.0193427871400003E-3</v>
      </c>
      <c r="G168" s="15">
        <v>7.267E-3</v>
      </c>
      <c r="H168" s="15">
        <v>2.9456964600000001E-3</v>
      </c>
      <c r="I168" s="15">
        <v>4.0193427871400003E-3</v>
      </c>
      <c r="J168" s="15">
        <v>7.267E-3</v>
      </c>
      <c r="K168" s="15">
        <v>0.01</v>
      </c>
      <c r="L168" s="15">
        <v>0.03</v>
      </c>
    </row>
    <row r="169" spans="1:12">
      <c r="A169" s="9">
        <v>42536</v>
      </c>
      <c r="B169" s="15">
        <v>2.7498108842857138E-3</v>
      </c>
      <c r="C169" s="15">
        <v>4.2194395344121423E-3</v>
      </c>
      <c r="D169" s="15">
        <v>7.2095714285714263E-3</v>
      </c>
      <c r="E169" s="15">
        <v>2.88542719E-3</v>
      </c>
      <c r="F169" s="15">
        <v>4.0787171140600001E-3</v>
      </c>
      <c r="G169" s="15">
        <v>7.267E-3</v>
      </c>
      <c r="H169" s="15">
        <v>2.88542719E-3</v>
      </c>
      <c r="I169" s="15">
        <v>4.0787171140600001E-3</v>
      </c>
      <c r="J169" s="15">
        <v>7.267E-3</v>
      </c>
      <c r="K169" s="15">
        <v>0.01</v>
      </c>
      <c r="L169" s="15">
        <v>0.03</v>
      </c>
    </row>
    <row r="170" spans="1:12">
      <c r="A170" s="9">
        <v>42537</v>
      </c>
      <c r="B170" s="15">
        <v>2.7741027085714282E-3</v>
      </c>
      <c r="C170" s="15">
        <v>4.2026329822899998E-3</v>
      </c>
      <c r="D170" s="15">
        <v>7.3316428571428552E-3</v>
      </c>
      <c r="E170" s="15">
        <v>3.0058144499999998E-3</v>
      </c>
      <c r="F170" s="15">
        <v>3.5423806527899999E-3</v>
      </c>
      <c r="G170" s="15">
        <v>8.9090000000000003E-3</v>
      </c>
      <c r="H170" s="15">
        <v>3.0058144499999998E-3</v>
      </c>
      <c r="I170" s="15">
        <v>3.5423806527899999E-3</v>
      </c>
      <c r="J170" s="15">
        <v>8.9090000000000003E-3</v>
      </c>
      <c r="K170" s="15">
        <v>0.01</v>
      </c>
      <c r="L170" s="15">
        <v>0.03</v>
      </c>
    </row>
    <row r="171" spans="1:12">
      <c r="A171" s="9">
        <v>42538</v>
      </c>
      <c r="B171" s="15">
        <v>2.8056509592857136E-3</v>
      </c>
      <c r="C171" s="15">
        <v>4.1858264301678563E-3</v>
      </c>
      <c r="D171" s="15">
        <v>7.4537142857142849E-3</v>
      </c>
      <c r="E171" s="15">
        <v>3.1070050199999998E-3</v>
      </c>
      <c r="F171" s="15">
        <v>3.5423806527899999E-3</v>
      </c>
      <c r="G171" s="15">
        <v>8.9090000000000003E-3</v>
      </c>
      <c r="H171" s="15">
        <v>3.1070050199999998E-3</v>
      </c>
      <c r="I171" s="15">
        <v>3.5423806527899999E-3</v>
      </c>
      <c r="J171" s="15">
        <v>8.9090000000000003E-3</v>
      </c>
      <c r="K171" s="15">
        <v>0.01</v>
      </c>
      <c r="L171" s="15">
        <v>0.03</v>
      </c>
    </row>
    <row r="172" spans="1:12">
      <c r="A172" s="9">
        <v>42539</v>
      </c>
      <c r="B172" s="15">
        <v>2.8371992099999999E-3</v>
      </c>
      <c r="C172" s="15">
        <v>4.1690198780457129E-3</v>
      </c>
      <c r="D172" s="15">
        <v>7.5757857142857146E-3</v>
      </c>
      <c r="E172" s="15">
        <v>3.1070050199999998E-3</v>
      </c>
      <c r="F172" s="15">
        <v>3.5423806527899999E-3</v>
      </c>
      <c r="G172" s="15">
        <v>8.9090000000000003E-3</v>
      </c>
      <c r="H172" s="15">
        <v>3.1070050199999998E-3</v>
      </c>
      <c r="I172" s="15">
        <v>3.5423806527899999E-3</v>
      </c>
      <c r="J172" s="15">
        <v>8.9090000000000003E-3</v>
      </c>
      <c r="K172" s="15">
        <v>0.01</v>
      </c>
      <c r="L172" s="15">
        <v>0.03</v>
      </c>
    </row>
    <row r="173" spans="1:12">
      <c r="A173" s="9">
        <v>42540</v>
      </c>
      <c r="B173" s="15">
        <v>2.8686941878571432E-3</v>
      </c>
      <c r="C173" s="15">
        <v>4.2050896676599997E-3</v>
      </c>
      <c r="D173" s="15">
        <v>7.6507857142857124E-3</v>
      </c>
      <c r="E173" s="15">
        <v>2.90680656E-3</v>
      </c>
      <c r="F173" s="15">
        <v>4.1548248846799999E-3</v>
      </c>
      <c r="G173" s="15">
        <v>8.2500000000000004E-3</v>
      </c>
      <c r="H173" s="15">
        <v>2.90680656E-3</v>
      </c>
      <c r="I173" s="15">
        <v>4.1548248846799999E-3</v>
      </c>
      <c r="J173" s="15">
        <v>8.2500000000000004E-3</v>
      </c>
      <c r="K173" s="15">
        <v>0.01</v>
      </c>
      <c r="L173" s="15">
        <v>0.03</v>
      </c>
    </row>
    <row r="174" spans="1:12">
      <c r="A174" s="9">
        <v>42541</v>
      </c>
      <c r="B174" s="15">
        <v>2.9002353028571431E-3</v>
      </c>
      <c r="C174" s="15">
        <v>4.2728129127992849E-3</v>
      </c>
      <c r="D174" s="15">
        <v>7.7189285714285719E-3</v>
      </c>
      <c r="E174" s="15">
        <v>3.0068558400000002E-3</v>
      </c>
      <c r="F174" s="15">
        <v>4.4335567444599997E-3</v>
      </c>
      <c r="G174" s="15">
        <v>8.1539999999999998E-3</v>
      </c>
      <c r="H174" s="15">
        <v>3.0068558400000002E-3</v>
      </c>
      <c r="I174" s="15">
        <v>4.4335567444599997E-3</v>
      </c>
      <c r="J174" s="15">
        <v>8.1539999999999998E-3</v>
      </c>
      <c r="K174" s="15">
        <v>0.01</v>
      </c>
      <c r="L174" s="15">
        <v>0.03</v>
      </c>
    </row>
    <row r="175" spans="1:12">
      <c r="A175" s="9">
        <v>42542</v>
      </c>
      <c r="B175" s="15">
        <v>2.9174733135714287E-3</v>
      </c>
      <c r="C175" s="15">
        <v>4.3573153925821426E-3</v>
      </c>
      <c r="D175" s="15">
        <v>7.7870714285714279E-3</v>
      </c>
      <c r="E175" s="15">
        <v>2.8066123799999998E-3</v>
      </c>
      <c r="F175" s="15">
        <v>4.9757354221400003E-3</v>
      </c>
      <c r="G175" s="15">
        <v>8.1539999999999998E-3</v>
      </c>
      <c r="H175" s="15">
        <v>2.8066123799999998E-3</v>
      </c>
      <c r="I175" s="15">
        <v>4.9757354221400003E-3</v>
      </c>
      <c r="J175" s="15">
        <v>8.1539999999999998E-3</v>
      </c>
      <c r="K175" s="15">
        <v>0.01</v>
      </c>
      <c r="L175" s="15">
        <v>0.03</v>
      </c>
    </row>
    <row r="176" spans="1:12">
      <c r="A176" s="9">
        <v>42543</v>
      </c>
      <c r="B176" s="15">
        <v>2.9289907128571433E-3</v>
      </c>
      <c r="C176" s="15">
        <v>4.3773770768628572E-3</v>
      </c>
      <c r="D176" s="15">
        <v>7.8552142857142866E-3</v>
      </c>
      <c r="E176" s="15">
        <v>2.8066123799999998E-3</v>
      </c>
      <c r="F176" s="15">
        <v>4.9067672560800003E-3</v>
      </c>
      <c r="G176" s="15">
        <v>8.1539999999999998E-3</v>
      </c>
      <c r="H176" s="15">
        <v>2.8066123799999998E-3</v>
      </c>
      <c r="I176" s="15">
        <v>4.9067672560800003E-3</v>
      </c>
      <c r="J176" s="15">
        <v>8.1539999999999998E-3</v>
      </c>
      <c r="K176" s="15">
        <v>0.01</v>
      </c>
      <c r="L176" s="15">
        <v>0.03</v>
      </c>
    </row>
    <row r="177" spans="1:12">
      <c r="A177" s="9">
        <v>42544</v>
      </c>
      <c r="B177" s="15">
        <v>2.9276406364285718E-3</v>
      </c>
      <c r="C177" s="15">
        <v>4.3665026827842861E-3</v>
      </c>
      <c r="D177" s="15">
        <v>7.8932857142857155E-3</v>
      </c>
      <c r="E177" s="15">
        <v>2.7666205999999998E-3</v>
      </c>
      <c r="F177" s="15">
        <v>4.7170601715699999E-3</v>
      </c>
      <c r="G177" s="15">
        <v>7.7330000000000003E-3</v>
      </c>
      <c r="H177" s="15">
        <v>2.7666205999999998E-3</v>
      </c>
      <c r="I177" s="15">
        <v>4.7170601715699999E-3</v>
      </c>
      <c r="J177" s="15">
        <v>7.7330000000000003E-3</v>
      </c>
      <c r="K177" s="15">
        <v>0.01</v>
      </c>
      <c r="L177" s="15">
        <v>0.03</v>
      </c>
    </row>
    <row r="178" spans="1:12">
      <c r="A178" s="9">
        <v>42545</v>
      </c>
      <c r="B178" s="15">
        <v>2.9191441828571429E-3</v>
      </c>
      <c r="C178" s="15">
        <v>4.3556282887057159E-3</v>
      </c>
      <c r="D178" s="15">
        <v>7.9313571428571445E-3</v>
      </c>
      <c r="E178" s="15">
        <v>2.7666205999999998E-3</v>
      </c>
      <c r="F178" s="15">
        <v>4.7170601715699999E-3</v>
      </c>
      <c r="G178" s="15">
        <v>7.7330000000000003E-3</v>
      </c>
      <c r="H178" s="15">
        <v>2.7666205999999998E-3</v>
      </c>
      <c r="I178" s="15">
        <v>4.7170601715699999E-3</v>
      </c>
      <c r="J178" s="15">
        <v>7.7330000000000003E-3</v>
      </c>
      <c r="K178" s="15">
        <v>0.01</v>
      </c>
      <c r="L178" s="15">
        <v>0.03</v>
      </c>
    </row>
    <row r="179" spans="1:12">
      <c r="A179" s="9">
        <v>42546</v>
      </c>
      <c r="B179" s="15">
        <v>2.910647729285714E-3</v>
      </c>
      <c r="C179" s="15">
        <v>4.3447538946271439E-3</v>
      </c>
      <c r="D179" s="15">
        <v>7.9694285714285735E-3</v>
      </c>
      <c r="E179" s="15">
        <v>2.7666205999999998E-3</v>
      </c>
      <c r="F179" s="15">
        <v>4.7170601715699999E-3</v>
      </c>
      <c r="G179" s="15">
        <v>7.7330000000000003E-3</v>
      </c>
      <c r="H179" s="15">
        <v>2.7666205999999998E-3</v>
      </c>
      <c r="I179" s="15">
        <v>4.7170601715699999E-3</v>
      </c>
      <c r="J179" s="15">
        <v>7.7330000000000003E-3</v>
      </c>
      <c r="K179" s="15">
        <v>0.01</v>
      </c>
      <c r="L179" s="15">
        <v>0.03</v>
      </c>
    </row>
    <row r="180" spans="1:12">
      <c r="A180" s="9">
        <v>42547</v>
      </c>
      <c r="B180" s="15">
        <v>2.9021512757142851E-3</v>
      </c>
      <c r="C180" s="15">
        <v>4.2672994308314291E-3</v>
      </c>
      <c r="D180" s="15">
        <v>8.0075000000000042E-3</v>
      </c>
      <c r="E180" s="15">
        <v>2.7666205999999998E-3</v>
      </c>
      <c r="F180" s="15">
        <v>3.7849391955299999E-3</v>
      </c>
      <c r="G180" s="15">
        <v>7.7330000000000003E-3</v>
      </c>
      <c r="H180" s="15">
        <v>2.7666205999999998E-3</v>
      </c>
      <c r="I180" s="15">
        <v>3.7849391955299999E-3</v>
      </c>
      <c r="J180" s="15">
        <v>7.7330000000000003E-3</v>
      </c>
      <c r="K180" s="15">
        <v>0.01</v>
      </c>
      <c r="L180" s="15">
        <v>0.03</v>
      </c>
    </row>
    <row r="181" spans="1:12">
      <c r="A181" s="9">
        <v>42548</v>
      </c>
      <c r="B181" s="15">
        <v>2.8779327607142855E-3</v>
      </c>
      <c r="C181" s="15">
        <v>4.1474810571778577E-3</v>
      </c>
      <c r="D181" s="15">
        <v>8.0455714285714314E-3</v>
      </c>
      <c r="E181" s="15">
        <v>2.64674095E-3</v>
      </c>
      <c r="F181" s="15">
        <v>2.9325289233200001E-3</v>
      </c>
      <c r="G181" s="15">
        <v>7.7330000000000003E-3</v>
      </c>
      <c r="H181" s="15">
        <v>2.64674095E-3</v>
      </c>
      <c r="I181" s="15">
        <v>2.9325289233200001E-3</v>
      </c>
      <c r="J181" s="15">
        <v>7.7330000000000003E-3</v>
      </c>
      <c r="K181" s="15">
        <v>0.01</v>
      </c>
      <c r="L181" s="15">
        <v>0.03</v>
      </c>
    </row>
    <row r="182" spans="1:12">
      <c r="A182" s="9">
        <v>42549</v>
      </c>
      <c r="B182" s="15">
        <v>2.8537267935714291E-3</v>
      </c>
      <c r="C182" s="15">
        <v>4.1449328071950006E-3</v>
      </c>
      <c r="D182" s="15">
        <v>8.0788571428571463E-3</v>
      </c>
      <c r="E182" s="15">
        <v>2.6068129200000002E-3</v>
      </c>
      <c r="F182" s="15">
        <v>3.9836672873799998E-3</v>
      </c>
      <c r="G182" s="15">
        <v>7.7330000000000003E-3</v>
      </c>
      <c r="H182" s="15">
        <v>2.6068129200000002E-3</v>
      </c>
      <c r="I182" s="15">
        <v>3.9836672873799998E-3</v>
      </c>
      <c r="J182" s="15">
        <v>7.7330000000000003E-3</v>
      </c>
      <c r="K182" s="15">
        <v>0.01</v>
      </c>
      <c r="L182" s="15">
        <v>0.03</v>
      </c>
    </row>
    <row r="183" spans="1:12">
      <c r="A183" s="9">
        <v>42550</v>
      </c>
      <c r="B183" s="15">
        <v>2.8366777764285717E-3</v>
      </c>
      <c r="C183" s="15">
        <v>4.1200599587635708E-3</v>
      </c>
      <c r="D183" s="15">
        <v>8.1121428571428594E-3</v>
      </c>
      <c r="E183" s="15">
        <v>2.64674095E-3</v>
      </c>
      <c r="F183" s="15">
        <v>3.7304972360200001E-3</v>
      </c>
      <c r="G183" s="15">
        <v>7.7330000000000003E-3</v>
      </c>
      <c r="H183" s="15">
        <v>2.64674095E-3</v>
      </c>
      <c r="I183" s="15">
        <v>3.7304972360200001E-3</v>
      </c>
      <c r="J183" s="15">
        <v>7.7330000000000003E-3</v>
      </c>
      <c r="K183" s="15">
        <v>0.01</v>
      </c>
      <c r="L183" s="15">
        <v>0.03</v>
      </c>
    </row>
    <row r="184" spans="1:12">
      <c r="A184" s="9">
        <v>42551</v>
      </c>
      <c r="B184" s="15">
        <v>2.8081776671428577E-3</v>
      </c>
      <c r="C184" s="15">
        <v>4.1658950544250003E-3</v>
      </c>
      <c r="D184" s="15">
        <v>8.0329285714285728E-3</v>
      </c>
      <c r="E184" s="15">
        <v>2.6068129200000002E-3</v>
      </c>
      <c r="F184" s="15">
        <v>4.1840719920500005E-3</v>
      </c>
      <c r="G184" s="15">
        <v>7.8000000000000005E-3</v>
      </c>
      <c r="H184" s="15">
        <v>2.6068129200000002E-3</v>
      </c>
      <c r="I184" s="15">
        <v>4.1840719920500005E-3</v>
      </c>
      <c r="J184" s="15">
        <v>7.8000000000000005E-3</v>
      </c>
      <c r="K184" s="15">
        <v>0.01</v>
      </c>
      <c r="L184" s="15">
        <v>0.03</v>
      </c>
    </row>
    <row r="185" spans="1:12">
      <c r="A185" s="9">
        <v>42552</v>
      </c>
      <c r="B185" s="15">
        <v>2.7724599292857145E-3</v>
      </c>
      <c r="C185" s="15">
        <v>4.2117301500864289E-3</v>
      </c>
      <c r="D185" s="15">
        <v>7.9537142857142844E-3</v>
      </c>
      <c r="E185" s="15">
        <v>2.6069566900000004E-3</v>
      </c>
      <c r="F185" s="15">
        <v>4.1840719920500005E-3</v>
      </c>
      <c r="G185" s="15">
        <v>7.8000000000000005E-3</v>
      </c>
      <c r="H185" s="15">
        <v>2.6069566900000004E-3</v>
      </c>
      <c r="I185" s="15">
        <v>4.1840719920500005E-3</v>
      </c>
      <c r="J185" s="15">
        <v>7.8000000000000005E-3</v>
      </c>
      <c r="K185" s="15">
        <v>0.01</v>
      </c>
      <c r="L185" s="15">
        <v>0.03</v>
      </c>
    </row>
    <row r="186" spans="1:12">
      <c r="A186" s="9">
        <v>42553</v>
      </c>
      <c r="B186" s="15">
        <v>2.7367421914285717E-3</v>
      </c>
      <c r="C186" s="15">
        <v>4.2575652457478574E-3</v>
      </c>
      <c r="D186" s="15">
        <v>7.8744999999999996E-3</v>
      </c>
      <c r="E186" s="15">
        <v>2.6069566900000004E-3</v>
      </c>
      <c r="F186" s="15">
        <v>4.1840719920500005E-3</v>
      </c>
      <c r="G186" s="15">
        <v>7.8000000000000005E-3</v>
      </c>
      <c r="H186" s="15">
        <v>2.6069566900000004E-3</v>
      </c>
      <c r="I186" s="15">
        <v>4.1840719920500005E-3</v>
      </c>
      <c r="J186" s="15">
        <v>7.8000000000000005E-3</v>
      </c>
      <c r="K186" s="15">
        <v>0.01</v>
      </c>
      <c r="L186" s="15">
        <v>0.03</v>
      </c>
    </row>
    <row r="187" spans="1:12">
      <c r="A187" s="9">
        <v>42554</v>
      </c>
      <c r="B187" s="15">
        <v>2.715324343571429E-3</v>
      </c>
      <c r="C187" s="15">
        <v>4.2757545280735715E-3</v>
      </c>
      <c r="D187" s="15">
        <v>7.8375714285714264E-3</v>
      </c>
      <c r="E187" s="15">
        <v>2.6069566900000004E-3</v>
      </c>
      <c r="F187" s="15">
        <v>4.4094748372399996E-3</v>
      </c>
      <c r="G187" s="15">
        <v>7.7330000000000003E-3</v>
      </c>
      <c r="H187" s="15">
        <v>2.6069566900000004E-3</v>
      </c>
      <c r="I187" s="15">
        <v>4.4094748372399996E-3</v>
      </c>
      <c r="J187" s="15">
        <v>7.7330000000000003E-3</v>
      </c>
      <c r="K187" s="15">
        <v>0.01</v>
      </c>
      <c r="L187" s="15">
        <v>0.03</v>
      </c>
    </row>
    <row r="188" spans="1:12">
      <c r="A188" s="9">
        <v>42555</v>
      </c>
      <c r="B188" s="15">
        <v>2.6938922557142859E-3</v>
      </c>
      <c r="C188" s="15">
        <v>4.2575477099142858E-3</v>
      </c>
      <c r="D188" s="15">
        <v>7.8075000000000002E-3</v>
      </c>
      <c r="E188" s="15">
        <v>2.7068066099999997E-3</v>
      </c>
      <c r="F188" s="15">
        <v>4.1786612902299999E-3</v>
      </c>
      <c r="G188" s="15">
        <v>7.7330000000000003E-3</v>
      </c>
      <c r="H188" s="15">
        <v>2.7068066099999997E-3</v>
      </c>
      <c r="I188" s="15">
        <v>4.1786612902299999E-3</v>
      </c>
      <c r="J188" s="15">
        <v>7.7330000000000003E-3</v>
      </c>
      <c r="K188" s="15">
        <v>0.01</v>
      </c>
      <c r="L188" s="15">
        <v>0.03</v>
      </c>
    </row>
    <row r="189" spans="1:12">
      <c r="A189" s="9">
        <v>42556</v>
      </c>
      <c r="B189" s="15">
        <v>2.6867632721428573E-3</v>
      </c>
      <c r="C189" s="15">
        <v>4.238017691645001E-3</v>
      </c>
      <c r="D189" s="15">
        <v>7.7822142857142864E-3</v>
      </c>
      <c r="E189" s="15">
        <v>2.7068066099999997E-3</v>
      </c>
      <c r="F189" s="15">
        <v>4.7023151663700006E-3</v>
      </c>
      <c r="G189" s="15">
        <v>7.8000000000000005E-3</v>
      </c>
      <c r="H189" s="15">
        <v>2.7068066099999997E-3</v>
      </c>
      <c r="I189" s="15">
        <v>4.7023151663700006E-3</v>
      </c>
      <c r="J189" s="15">
        <v>7.8000000000000005E-3</v>
      </c>
      <c r="K189" s="15">
        <v>0.01</v>
      </c>
      <c r="L189" s="15">
        <v>0.03</v>
      </c>
    </row>
    <row r="190" spans="1:12">
      <c r="A190" s="9">
        <v>42557</v>
      </c>
      <c r="B190" s="15">
        <v>2.6867775321428571E-3</v>
      </c>
      <c r="C190" s="15">
        <v>4.2010953032892871E-3</v>
      </c>
      <c r="D190" s="15">
        <v>7.7569285714285717E-3</v>
      </c>
      <c r="E190" s="15">
        <v>2.80681202E-3</v>
      </c>
      <c r="F190" s="15">
        <v>4.3898538191000005E-3</v>
      </c>
      <c r="G190" s="15">
        <v>7.8000000000000005E-3</v>
      </c>
      <c r="H190" s="15">
        <v>2.80681202E-3</v>
      </c>
      <c r="I190" s="15">
        <v>4.3898538191000005E-3</v>
      </c>
      <c r="J190" s="15">
        <v>7.8000000000000005E-3</v>
      </c>
      <c r="K190" s="15">
        <v>0.01</v>
      </c>
      <c r="L190" s="15">
        <v>0.03</v>
      </c>
    </row>
    <row r="191" spans="1:12">
      <c r="A191" s="9">
        <v>42558</v>
      </c>
      <c r="B191" s="15">
        <v>2.689648347857143E-3</v>
      </c>
      <c r="C191" s="15">
        <v>4.2128274824842866E-3</v>
      </c>
      <c r="D191" s="15">
        <v>7.761714285714285E-3</v>
      </c>
      <c r="E191" s="15">
        <v>2.80681202E-3</v>
      </c>
      <c r="F191" s="15">
        <v>4.8813106803000002E-3</v>
      </c>
      <c r="G191" s="15">
        <v>7.8000000000000005E-3</v>
      </c>
      <c r="H191" s="15">
        <v>2.80681202E-3</v>
      </c>
      <c r="I191" s="15">
        <v>4.8813106803000002E-3</v>
      </c>
      <c r="J191" s="15">
        <v>7.8000000000000005E-3</v>
      </c>
      <c r="K191" s="15">
        <v>0.01</v>
      </c>
      <c r="L191" s="15">
        <v>0.03</v>
      </c>
    </row>
    <row r="192" spans="1:12">
      <c r="A192" s="9">
        <v>42559</v>
      </c>
      <c r="B192" s="15">
        <v>2.6925191635714285E-3</v>
      </c>
      <c r="C192" s="15">
        <v>4.224559661679287E-3</v>
      </c>
      <c r="D192" s="15">
        <v>7.7664999999999982E-3</v>
      </c>
      <c r="E192" s="15">
        <v>2.80681202E-3</v>
      </c>
      <c r="F192" s="15">
        <v>4.8813106803000002E-3</v>
      </c>
      <c r="G192" s="15">
        <v>7.8000000000000005E-3</v>
      </c>
      <c r="H192" s="15">
        <v>2.80681202E-3</v>
      </c>
      <c r="I192" s="15">
        <v>4.8813106803000002E-3</v>
      </c>
      <c r="J192" s="15">
        <v>7.8000000000000005E-3</v>
      </c>
      <c r="K192" s="15">
        <v>0.01</v>
      </c>
      <c r="L192" s="15">
        <v>0.03</v>
      </c>
    </row>
    <row r="193" spans="1:12">
      <c r="A193" s="9">
        <v>42560</v>
      </c>
      <c r="B193" s="15">
        <v>2.6953899792857149E-3</v>
      </c>
      <c r="C193" s="15">
        <v>4.2362918408742874E-3</v>
      </c>
      <c r="D193" s="15">
        <v>7.7712857142857132E-3</v>
      </c>
      <c r="E193" s="15">
        <v>2.80681202E-3</v>
      </c>
      <c r="F193" s="15">
        <v>4.8813106803000002E-3</v>
      </c>
      <c r="G193" s="15">
        <v>7.8000000000000005E-3</v>
      </c>
      <c r="H193" s="15">
        <v>2.80681202E-3</v>
      </c>
      <c r="I193" s="15">
        <v>4.8813106803000002E-3</v>
      </c>
      <c r="J193" s="15">
        <v>7.8000000000000005E-3</v>
      </c>
      <c r="K193" s="15">
        <v>0.01</v>
      </c>
      <c r="L193" s="15">
        <v>0.03</v>
      </c>
    </row>
    <row r="194" spans="1:12">
      <c r="A194" s="9">
        <v>42561</v>
      </c>
      <c r="B194" s="15">
        <v>2.6982607950000008E-3</v>
      </c>
      <c r="C194" s="15">
        <v>4.3419555759728586E-3</v>
      </c>
      <c r="D194" s="15">
        <v>7.7760714285714273E-3</v>
      </c>
      <c r="E194" s="15">
        <v>2.80681202E-3</v>
      </c>
      <c r="F194" s="15">
        <v>5.2642314869100005E-3</v>
      </c>
      <c r="G194" s="15">
        <v>7.8000000000000005E-3</v>
      </c>
      <c r="H194" s="15">
        <v>2.80681202E-3</v>
      </c>
      <c r="I194" s="15">
        <v>5.2642314869100005E-3</v>
      </c>
      <c r="J194" s="15">
        <v>7.8000000000000005E-3</v>
      </c>
      <c r="K194" s="15">
        <v>0.01</v>
      </c>
      <c r="L194" s="15">
        <v>0.03</v>
      </c>
    </row>
    <row r="195" spans="1:12">
      <c r="A195" s="9">
        <v>42562</v>
      </c>
      <c r="B195" s="15">
        <v>2.7096944428571441E-3</v>
      </c>
      <c r="C195" s="15">
        <v>4.5175344099242874E-3</v>
      </c>
      <c r="D195" s="15">
        <v>7.7808571428571414E-3</v>
      </c>
      <c r="E195" s="15">
        <v>2.80681202E-3</v>
      </c>
      <c r="F195" s="15">
        <v>5.3906325986400007E-3</v>
      </c>
      <c r="G195" s="15">
        <v>7.8000000000000005E-3</v>
      </c>
      <c r="H195" s="15">
        <v>2.80681202E-3</v>
      </c>
      <c r="I195" s="15">
        <v>5.3906325986400007E-3</v>
      </c>
      <c r="J195" s="15">
        <v>7.8000000000000005E-3</v>
      </c>
      <c r="K195" s="15">
        <v>0.01</v>
      </c>
      <c r="L195" s="15">
        <v>0.03</v>
      </c>
    </row>
    <row r="196" spans="1:12">
      <c r="A196" s="9">
        <v>42563</v>
      </c>
      <c r="B196" s="15">
        <v>2.7239800928571438E-3</v>
      </c>
      <c r="C196" s="15">
        <v>4.617630457919286E-3</v>
      </c>
      <c r="D196" s="15">
        <v>7.7856428571428556E-3</v>
      </c>
      <c r="E196" s="15">
        <v>2.80681202E-3</v>
      </c>
      <c r="F196" s="15">
        <v>5.3850119593099998E-3</v>
      </c>
      <c r="G196" s="15">
        <v>7.8000000000000005E-3</v>
      </c>
      <c r="H196" s="15">
        <v>2.80681202E-3</v>
      </c>
      <c r="I196" s="15">
        <v>5.3850119593099998E-3</v>
      </c>
      <c r="J196" s="15">
        <v>7.8000000000000005E-3</v>
      </c>
      <c r="K196" s="15">
        <v>0.01</v>
      </c>
      <c r="L196" s="15">
        <v>0.03</v>
      </c>
    </row>
    <row r="197" spans="1:12">
      <c r="A197" s="9">
        <v>42564</v>
      </c>
      <c r="B197" s="15">
        <v>2.7354137407142871E-3</v>
      </c>
      <c r="C197" s="15">
        <v>4.734756179884286E-3</v>
      </c>
      <c r="D197" s="15">
        <v>7.7904285714285705E-3</v>
      </c>
      <c r="E197" s="15">
        <v>2.80681202E-3</v>
      </c>
      <c r="F197" s="15">
        <v>5.3702573435300003E-3</v>
      </c>
      <c r="G197" s="15">
        <v>7.8000000000000005E-3</v>
      </c>
      <c r="H197" s="15">
        <v>2.80681202E-3</v>
      </c>
      <c r="I197" s="15">
        <v>5.3702573435300003E-3</v>
      </c>
      <c r="J197" s="15">
        <v>7.8000000000000005E-3</v>
      </c>
      <c r="K197" s="15">
        <v>0.01</v>
      </c>
      <c r="L197" s="15">
        <v>0.03</v>
      </c>
    </row>
    <row r="198" spans="1:12">
      <c r="A198" s="9">
        <v>42565</v>
      </c>
      <c r="B198" s="15">
        <v>2.7496993907142869E-3</v>
      </c>
      <c r="C198" s="15">
        <v>4.8313678225200005E-3</v>
      </c>
      <c r="D198" s="15">
        <v>7.7904285714285705E-3</v>
      </c>
      <c r="E198" s="15">
        <v>2.80681202E-3</v>
      </c>
      <c r="F198" s="15">
        <v>5.5366349889500004E-3</v>
      </c>
      <c r="G198" s="15">
        <v>7.8000000000000005E-3</v>
      </c>
      <c r="H198" s="15">
        <v>2.80681202E-3</v>
      </c>
      <c r="I198" s="15">
        <v>5.5366349889500004E-3</v>
      </c>
      <c r="J198" s="15">
        <v>7.8000000000000005E-3</v>
      </c>
      <c r="K198" s="15">
        <v>0.01</v>
      </c>
      <c r="L198" s="15">
        <v>0.03</v>
      </c>
    </row>
    <row r="199" spans="1:12">
      <c r="A199" s="9">
        <v>42566</v>
      </c>
      <c r="B199" s="15">
        <v>2.7783319178571438E-3</v>
      </c>
      <c r="C199" s="15">
        <v>4.927979465155715E-3</v>
      </c>
      <c r="D199" s="15">
        <v>7.7904285714285705E-3</v>
      </c>
      <c r="E199" s="15">
        <v>3.0078120700000001E-3</v>
      </c>
      <c r="F199" s="15">
        <v>5.5366349889500004E-3</v>
      </c>
      <c r="G199" s="15">
        <v>7.8000000000000005E-3</v>
      </c>
      <c r="H199" s="15">
        <v>3.0078120700000001E-3</v>
      </c>
      <c r="I199" s="15">
        <v>5.5366349889500004E-3</v>
      </c>
      <c r="J199" s="15">
        <v>7.8000000000000005E-3</v>
      </c>
      <c r="K199" s="15">
        <v>0.01</v>
      </c>
      <c r="L199" s="15">
        <v>0.03</v>
      </c>
    </row>
    <row r="200" spans="1:12">
      <c r="A200" s="9">
        <v>42567</v>
      </c>
      <c r="B200" s="15">
        <v>2.8069644450000007E-3</v>
      </c>
      <c r="C200" s="15">
        <v>5.0245911077914296E-3</v>
      </c>
      <c r="D200" s="15">
        <v>7.7904285714285705E-3</v>
      </c>
      <c r="E200" s="15">
        <v>3.0078120700000001E-3</v>
      </c>
      <c r="F200" s="15">
        <v>5.5366349889500004E-3</v>
      </c>
      <c r="G200" s="15">
        <v>7.8000000000000005E-3</v>
      </c>
      <c r="H200" s="15">
        <v>3.0078120700000001E-3</v>
      </c>
      <c r="I200" s="15">
        <v>5.5366349889500004E-3</v>
      </c>
      <c r="J200" s="15">
        <v>7.8000000000000005E-3</v>
      </c>
      <c r="K200" s="15">
        <v>0.01</v>
      </c>
      <c r="L200" s="15">
        <v>0.03</v>
      </c>
    </row>
    <row r="201" spans="1:12">
      <c r="A201" s="9">
        <v>42568</v>
      </c>
      <c r="B201" s="15">
        <v>2.8427362242857148E-3</v>
      </c>
      <c r="C201" s="15">
        <v>5.1453195105107142E-3</v>
      </c>
      <c r="D201" s="15">
        <v>7.8030000000000009E-3</v>
      </c>
      <c r="E201" s="15">
        <v>3.1077616000000003E-3</v>
      </c>
      <c r="F201" s="15">
        <v>6.0996724753099993E-3</v>
      </c>
      <c r="G201" s="15">
        <v>7.9090000000000011E-3</v>
      </c>
      <c r="H201" s="15">
        <v>3.1077616000000003E-3</v>
      </c>
      <c r="I201" s="15">
        <v>6.0996724753099993E-3</v>
      </c>
      <c r="J201" s="15">
        <v>7.9090000000000011E-3</v>
      </c>
      <c r="K201" s="15">
        <v>0.01</v>
      </c>
      <c r="L201" s="15">
        <v>0.03</v>
      </c>
    </row>
    <row r="202" spans="1:12">
      <c r="A202" s="9">
        <v>42569</v>
      </c>
      <c r="B202" s="15">
        <v>2.8556873364285716E-3</v>
      </c>
      <c r="C202" s="15">
        <v>5.287031028006429E-3</v>
      </c>
      <c r="D202" s="15">
        <v>7.8000714285714305E-3</v>
      </c>
      <c r="E202" s="15">
        <v>2.8881221800000001E-3</v>
      </c>
      <c r="F202" s="15">
        <v>6.1626225351700007E-3</v>
      </c>
      <c r="G202" s="15">
        <v>7.6920000000000001E-3</v>
      </c>
      <c r="H202" s="15">
        <v>2.8881221800000001E-3</v>
      </c>
      <c r="I202" s="15">
        <v>6.1626225351700007E-3</v>
      </c>
      <c r="J202" s="15">
        <v>7.6920000000000001E-3</v>
      </c>
      <c r="K202" s="15">
        <v>0.01</v>
      </c>
      <c r="L202" s="15">
        <v>0.03</v>
      </c>
    </row>
    <row r="203" spans="1:12">
      <c r="A203" s="9">
        <v>42570</v>
      </c>
      <c r="B203" s="15">
        <v>2.8686384485714289E-3</v>
      </c>
      <c r="C203" s="15">
        <v>5.3611077443621435E-3</v>
      </c>
      <c r="D203" s="15">
        <v>7.7923571428571434E-3</v>
      </c>
      <c r="E203" s="15">
        <v>2.8881221800000001E-3</v>
      </c>
      <c r="F203" s="15">
        <v>5.7393891953500002E-3</v>
      </c>
      <c r="G203" s="15">
        <v>7.6920000000000001E-3</v>
      </c>
      <c r="H203" s="15">
        <v>2.8881221800000001E-3</v>
      </c>
      <c r="I203" s="15">
        <v>5.7393891953500002E-3</v>
      </c>
      <c r="J203" s="15">
        <v>7.6920000000000001E-3</v>
      </c>
      <c r="K203" s="15">
        <v>0.01</v>
      </c>
      <c r="L203" s="15">
        <v>0.03</v>
      </c>
    </row>
    <row r="204" spans="1:12">
      <c r="A204" s="9">
        <v>42571</v>
      </c>
      <c r="B204" s="15">
        <v>2.8744463171428568E-3</v>
      </c>
      <c r="C204" s="15">
        <v>5.4308385630928583E-3</v>
      </c>
      <c r="D204" s="15">
        <v>7.7846428571428572E-3</v>
      </c>
      <c r="E204" s="15">
        <v>2.8881221800000001E-3</v>
      </c>
      <c r="F204" s="15">
        <v>5.3660852813299997E-3</v>
      </c>
      <c r="G204" s="15">
        <v>7.6920000000000001E-3</v>
      </c>
      <c r="H204" s="15">
        <v>2.8881221800000001E-3</v>
      </c>
      <c r="I204" s="15">
        <v>5.3660852813299997E-3</v>
      </c>
      <c r="J204" s="15">
        <v>7.6920000000000001E-3</v>
      </c>
      <c r="K204" s="15">
        <v>0.01</v>
      </c>
      <c r="L204" s="15">
        <v>0.03</v>
      </c>
    </row>
    <row r="205" spans="1:12">
      <c r="A205" s="9">
        <v>42572</v>
      </c>
      <c r="B205" s="15">
        <v>2.8845958407142857E-3</v>
      </c>
      <c r="C205" s="15">
        <v>5.4369835330178584E-3</v>
      </c>
      <c r="D205" s="15">
        <v>7.7769285714285718E-3</v>
      </c>
      <c r="E205" s="15">
        <v>2.9489053500000003E-3</v>
      </c>
      <c r="F205" s="15">
        <v>4.9673402592499997E-3</v>
      </c>
      <c r="G205" s="15">
        <v>7.6920000000000001E-3</v>
      </c>
      <c r="H205" s="15">
        <v>2.9489053500000003E-3</v>
      </c>
      <c r="I205" s="15">
        <v>4.9673402592499997E-3</v>
      </c>
      <c r="J205" s="15">
        <v>7.6920000000000001E-3</v>
      </c>
      <c r="K205" s="15">
        <v>0.01</v>
      </c>
      <c r="L205" s="15">
        <v>0.03</v>
      </c>
    </row>
    <row r="206" spans="1:12">
      <c r="A206" s="9">
        <v>42573</v>
      </c>
      <c r="B206" s="15">
        <v>2.896178630714286E-3</v>
      </c>
      <c r="C206" s="15">
        <v>5.4431285029428577E-3</v>
      </c>
      <c r="D206" s="15">
        <v>7.7692142857142855E-3</v>
      </c>
      <c r="E206" s="15">
        <v>2.9689710800000001E-3</v>
      </c>
      <c r="F206" s="15">
        <v>4.9673402592499997E-3</v>
      </c>
      <c r="G206" s="15">
        <v>7.6920000000000001E-3</v>
      </c>
      <c r="H206" s="15">
        <v>2.9689710800000001E-3</v>
      </c>
      <c r="I206" s="15">
        <v>4.9673402592499997E-3</v>
      </c>
      <c r="J206" s="15">
        <v>7.6920000000000001E-3</v>
      </c>
      <c r="K206" s="15">
        <v>0.01</v>
      </c>
      <c r="L206" s="15">
        <v>0.03</v>
      </c>
    </row>
    <row r="207" spans="1:12">
      <c r="A207" s="9">
        <v>42574</v>
      </c>
      <c r="B207" s="15">
        <v>2.9077614207142855E-3</v>
      </c>
      <c r="C207" s="15">
        <v>5.449273472867857E-3</v>
      </c>
      <c r="D207" s="15">
        <v>7.7615000000000002E-3</v>
      </c>
      <c r="E207" s="15">
        <v>2.9689710800000001E-3</v>
      </c>
      <c r="F207" s="15">
        <v>4.9673402592499997E-3</v>
      </c>
      <c r="G207" s="15">
        <v>7.6920000000000001E-3</v>
      </c>
      <c r="H207" s="15">
        <v>2.9689710800000001E-3</v>
      </c>
      <c r="I207" s="15">
        <v>4.9673402592499997E-3</v>
      </c>
      <c r="J207" s="15">
        <v>7.6920000000000001E-3</v>
      </c>
      <c r="K207" s="15">
        <v>0.01</v>
      </c>
      <c r="L207" s="15">
        <v>0.03</v>
      </c>
    </row>
    <row r="208" spans="1:12">
      <c r="A208" s="9">
        <v>42575</v>
      </c>
      <c r="B208" s="15">
        <v>2.9122333521428572E-3</v>
      </c>
      <c r="C208" s="15">
        <v>5.4107468644021429E-3</v>
      </c>
      <c r="D208" s="15">
        <v>7.7537857142857122E-3</v>
      </c>
      <c r="E208" s="15">
        <v>2.8694190600000004E-3</v>
      </c>
      <c r="F208" s="15">
        <v>4.7248589683900003E-3</v>
      </c>
      <c r="G208" s="15">
        <v>7.6920000000000001E-3</v>
      </c>
      <c r="H208" s="15">
        <v>2.8694190600000004E-3</v>
      </c>
      <c r="I208" s="15">
        <v>4.7248589683900003E-3</v>
      </c>
      <c r="J208" s="15">
        <v>7.6920000000000001E-3</v>
      </c>
      <c r="K208" s="15">
        <v>0.01</v>
      </c>
      <c r="L208" s="15">
        <v>0.03</v>
      </c>
    </row>
    <row r="209" spans="1:12">
      <c r="A209" s="9">
        <v>42576</v>
      </c>
      <c r="B209" s="15">
        <v>2.905342615714286E-3</v>
      </c>
      <c r="C209" s="15">
        <v>5.3651891714635701E-3</v>
      </c>
      <c r="D209" s="15">
        <v>7.7296428571428568E-3</v>
      </c>
      <c r="E209" s="15">
        <v>2.71034171E-3</v>
      </c>
      <c r="F209" s="15">
        <v>4.7528248974999998E-3</v>
      </c>
      <c r="G209" s="15">
        <v>7.4619999999999999E-3</v>
      </c>
      <c r="H209" s="15">
        <v>2.71034171E-3</v>
      </c>
      <c r="I209" s="15">
        <v>4.7528248974999998E-3</v>
      </c>
      <c r="J209" s="15">
        <v>7.4619999999999999E-3</v>
      </c>
      <c r="K209" s="15">
        <v>0.01</v>
      </c>
      <c r="L209" s="15">
        <v>0.03</v>
      </c>
    </row>
    <row r="210" spans="1:12">
      <c r="A210" s="9">
        <v>42577</v>
      </c>
      <c r="B210" s="15">
        <v>2.8985305285714287E-3</v>
      </c>
      <c r="C210" s="15">
        <v>5.2932325238371422E-3</v>
      </c>
      <c r="D210" s="15">
        <v>7.7054999999999997E-3</v>
      </c>
      <c r="E210" s="15">
        <v>2.7114427999999999E-3</v>
      </c>
      <c r="F210" s="15">
        <v>4.37761889254E-3</v>
      </c>
      <c r="G210" s="15">
        <v>7.4619999999999999E-3</v>
      </c>
      <c r="H210" s="15">
        <v>2.7114427999999999E-3</v>
      </c>
      <c r="I210" s="15">
        <v>4.37761889254E-3</v>
      </c>
      <c r="J210" s="15">
        <v>7.4619999999999999E-3</v>
      </c>
      <c r="K210" s="15">
        <v>0.01</v>
      </c>
      <c r="L210" s="15">
        <v>0.03</v>
      </c>
    </row>
    <row r="211" spans="1:12">
      <c r="A211" s="9">
        <v>42578</v>
      </c>
      <c r="B211" s="15">
        <v>2.8917184414285714E-3</v>
      </c>
      <c r="C211" s="15">
        <v>5.2087432886899999E-3</v>
      </c>
      <c r="D211" s="15">
        <v>7.6813571428571417E-3</v>
      </c>
      <c r="E211" s="15">
        <v>2.7114427999999999E-3</v>
      </c>
      <c r="F211" s="15">
        <v>4.1874080514700002E-3</v>
      </c>
      <c r="G211" s="15">
        <v>7.4619999999999999E-3</v>
      </c>
      <c r="H211" s="15">
        <v>2.7114427999999999E-3</v>
      </c>
      <c r="I211" s="15">
        <v>4.1874080514700002E-3</v>
      </c>
      <c r="J211" s="15">
        <v>7.4619999999999999E-3</v>
      </c>
      <c r="K211" s="15">
        <v>0.01</v>
      </c>
      <c r="L211" s="15">
        <v>0.03</v>
      </c>
    </row>
    <row r="212" spans="1:12">
      <c r="A212" s="9">
        <v>42579</v>
      </c>
      <c r="B212" s="15">
        <v>2.8820685107142857E-3</v>
      </c>
      <c r="C212" s="15">
        <v>5.1372467048078577E-3</v>
      </c>
      <c r="D212" s="15">
        <v>7.6292857142857143E-3</v>
      </c>
      <c r="E212" s="15">
        <v>2.6717129899999996E-3</v>
      </c>
      <c r="F212" s="15">
        <v>4.5356828146000004E-3</v>
      </c>
      <c r="G212" s="15">
        <v>7.0709999999999992E-3</v>
      </c>
      <c r="H212" s="15">
        <v>2.6717129899999996E-3</v>
      </c>
      <c r="I212" s="15">
        <v>4.5356828146000004E-3</v>
      </c>
      <c r="J212" s="15">
        <v>7.0709999999999992E-3</v>
      </c>
      <c r="K212" s="15">
        <v>0.01</v>
      </c>
      <c r="L212" s="15">
        <v>0.03</v>
      </c>
    </row>
    <row r="213" spans="1:12">
      <c r="A213" s="9">
        <v>42580</v>
      </c>
      <c r="B213" s="15">
        <v>2.8580614335714295E-3</v>
      </c>
      <c r="C213" s="15">
        <v>5.0657501209257138E-3</v>
      </c>
      <c r="D213" s="15">
        <v>7.5772142857142852E-3</v>
      </c>
      <c r="E213" s="15">
        <v>2.6717129899999996E-3</v>
      </c>
      <c r="F213" s="15">
        <v>4.5356828146000004E-3</v>
      </c>
      <c r="G213" s="15">
        <v>7.0709999999999992E-3</v>
      </c>
      <c r="H213" s="15">
        <v>2.6717129899999996E-3</v>
      </c>
      <c r="I213" s="15">
        <v>4.5356828146000004E-3</v>
      </c>
      <c r="J213" s="15">
        <v>7.0709999999999992E-3</v>
      </c>
      <c r="K213" s="15">
        <v>0.01</v>
      </c>
      <c r="L213" s="15">
        <v>0.03</v>
      </c>
    </row>
    <row r="214" spans="1:12">
      <c r="A214" s="9">
        <v>42581</v>
      </c>
      <c r="B214" s="15">
        <v>2.8340543564285719E-3</v>
      </c>
      <c r="C214" s="15">
        <v>4.9942535370435708E-3</v>
      </c>
      <c r="D214" s="15">
        <v>7.525142857142857E-3</v>
      </c>
      <c r="E214" s="15">
        <v>2.6717129899999996E-3</v>
      </c>
      <c r="F214" s="15">
        <v>4.5356828146000004E-3</v>
      </c>
      <c r="G214" s="15">
        <v>7.0709999999999992E-3</v>
      </c>
      <c r="H214" s="15">
        <v>2.6717129899999996E-3</v>
      </c>
      <c r="I214" s="15">
        <v>4.5356828146000004E-3</v>
      </c>
      <c r="J214" s="15">
        <v>7.0709999999999992E-3</v>
      </c>
      <c r="K214" s="15">
        <v>0.01</v>
      </c>
      <c r="L214" s="15">
        <v>0.03</v>
      </c>
    </row>
    <row r="215" spans="1:12">
      <c r="A215" s="9">
        <v>42582</v>
      </c>
      <c r="B215" s="15">
        <v>2.8029080271428581E-3</v>
      </c>
      <c r="C215" s="15">
        <v>4.8815607770378569E-3</v>
      </c>
      <c r="D215" s="15">
        <v>7.4652857142857151E-3</v>
      </c>
      <c r="E215" s="15">
        <v>2.6717129899999996E-3</v>
      </c>
      <c r="F215" s="15">
        <v>4.5219738352300001E-3</v>
      </c>
      <c r="G215" s="15">
        <v>7.0709999999999992E-3</v>
      </c>
      <c r="H215" s="15">
        <v>2.6717129899999996E-3</v>
      </c>
      <c r="I215" s="15">
        <v>4.5219738352300001E-3</v>
      </c>
      <c r="J215" s="15">
        <v>7.0709999999999992E-3</v>
      </c>
      <c r="K215" s="15">
        <v>0.01</v>
      </c>
      <c r="L215" s="15">
        <v>0.03</v>
      </c>
    </row>
    <row r="216" spans="1:12">
      <c r="A216" s="9">
        <v>42583</v>
      </c>
      <c r="B216" s="15">
        <v>2.7874502278571432E-3</v>
      </c>
      <c r="C216" s="15">
        <v>4.7448236549549995E-3</v>
      </c>
      <c r="D216" s="15">
        <v>7.3920714285714284E-3</v>
      </c>
      <c r="E216" s="15">
        <v>2.6717129899999996E-3</v>
      </c>
      <c r="F216" s="15">
        <v>4.2483028260099998E-3</v>
      </c>
      <c r="G216" s="15">
        <v>6.6669999999999993E-3</v>
      </c>
      <c r="H216" s="15">
        <v>2.6717129899999996E-3</v>
      </c>
      <c r="I216" s="15">
        <v>4.2483028260099998E-3</v>
      </c>
      <c r="J216" s="15">
        <v>6.6669999999999993E-3</v>
      </c>
      <c r="K216" s="15">
        <v>0.01</v>
      </c>
      <c r="L216" s="15">
        <v>0.03</v>
      </c>
    </row>
    <row r="217" spans="1:12">
      <c r="A217" s="9">
        <v>42584</v>
      </c>
      <c r="B217" s="15">
        <v>2.7676922992857151E-3</v>
      </c>
      <c r="C217" s="15">
        <v>4.5842606951285716E-3</v>
      </c>
      <c r="D217" s="15">
        <v>7.3140714285714293E-3</v>
      </c>
      <c r="E217" s="15">
        <v>2.6115111800000001E-3</v>
      </c>
      <c r="F217" s="15">
        <v>3.4915077577800002E-3</v>
      </c>
      <c r="G217" s="15">
        <v>6.6E-3</v>
      </c>
      <c r="H217" s="15">
        <v>2.6115111800000001E-3</v>
      </c>
      <c r="I217" s="15">
        <v>3.4915077577800002E-3</v>
      </c>
      <c r="J217" s="15">
        <v>6.6E-3</v>
      </c>
      <c r="K217" s="15">
        <v>0.01</v>
      </c>
      <c r="L217" s="15">
        <v>0.03</v>
      </c>
    </row>
    <row r="218" spans="1:12">
      <c r="A218" s="9">
        <v>42585</v>
      </c>
      <c r="B218" s="15">
        <v>2.7365024407142863E-3</v>
      </c>
      <c r="C218" s="15">
        <v>4.4205276837514292E-3</v>
      </c>
      <c r="D218" s="15">
        <v>7.2360714285714276E-3</v>
      </c>
      <c r="E218" s="15">
        <v>2.4514641600000002E-3</v>
      </c>
      <c r="F218" s="15">
        <v>3.0738231220500001E-3</v>
      </c>
      <c r="G218" s="15">
        <v>6.6E-3</v>
      </c>
      <c r="H218" s="15">
        <v>2.4514641600000002E-3</v>
      </c>
      <c r="I218" s="15">
        <v>3.0738231220500001E-3</v>
      </c>
      <c r="J218" s="15">
        <v>6.6E-3</v>
      </c>
      <c r="K218" s="15">
        <v>0.01</v>
      </c>
      <c r="L218" s="15">
        <v>0.03</v>
      </c>
    </row>
    <row r="219" spans="1:12">
      <c r="A219" s="9">
        <v>42586</v>
      </c>
      <c r="B219" s="15">
        <v>2.7364899114285714E-3</v>
      </c>
      <c r="C219" s="15">
        <v>4.2740222607949999E-3</v>
      </c>
      <c r="D219" s="15">
        <v>7.1580714285714277E-3</v>
      </c>
      <c r="E219" s="15">
        <v>2.9487299399999999E-3</v>
      </c>
      <c r="F219" s="15">
        <v>2.91626433786E-3</v>
      </c>
      <c r="G219" s="15">
        <v>6.6E-3</v>
      </c>
      <c r="H219" s="15">
        <v>2.9487299399999999E-3</v>
      </c>
      <c r="I219" s="15">
        <v>2.91626433786E-3</v>
      </c>
      <c r="J219" s="15">
        <v>6.6E-3</v>
      </c>
      <c r="K219" s="15">
        <v>0.01</v>
      </c>
      <c r="L219" s="15">
        <v>0.03</v>
      </c>
    </row>
    <row r="220" spans="1:12">
      <c r="A220" s="9">
        <v>42587</v>
      </c>
      <c r="B220" s="15">
        <v>2.7350441157142857E-3</v>
      </c>
      <c r="C220" s="15">
        <v>4.1275168378385714E-3</v>
      </c>
      <c r="D220" s="15">
        <v>7.0800714285714269E-3</v>
      </c>
      <c r="E220" s="15">
        <v>2.9487299399999999E-3</v>
      </c>
      <c r="F220" s="15">
        <v>2.91626433786E-3</v>
      </c>
      <c r="G220" s="15">
        <v>6.6E-3</v>
      </c>
      <c r="H220" s="15">
        <v>2.9487299399999999E-3</v>
      </c>
      <c r="I220" s="15">
        <v>2.91626433786E-3</v>
      </c>
      <c r="J220" s="15">
        <v>6.6E-3</v>
      </c>
      <c r="K220" s="15">
        <v>0.01</v>
      </c>
      <c r="L220" s="15">
        <v>0.03</v>
      </c>
    </row>
    <row r="221" spans="1:12">
      <c r="A221" s="9">
        <v>42588</v>
      </c>
      <c r="B221" s="15">
        <v>2.7335983199999999E-3</v>
      </c>
      <c r="C221" s="15">
        <v>3.9810114148821421E-3</v>
      </c>
      <c r="D221" s="15">
        <v>7.0020714285714278E-3</v>
      </c>
      <c r="E221" s="15">
        <v>2.9487299399999999E-3</v>
      </c>
      <c r="F221" s="15">
        <v>2.91626433786E-3</v>
      </c>
      <c r="G221" s="15">
        <v>6.6E-3</v>
      </c>
      <c r="H221" s="15">
        <v>2.9487299399999999E-3</v>
      </c>
      <c r="I221" s="15">
        <v>2.91626433786E-3</v>
      </c>
      <c r="J221" s="15">
        <v>6.6E-3</v>
      </c>
      <c r="K221" s="15">
        <v>0.01</v>
      </c>
      <c r="L221" s="15">
        <v>0.03</v>
      </c>
    </row>
    <row r="222" spans="1:12">
      <c r="A222" s="9">
        <v>42589</v>
      </c>
      <c r="B222" s="15">
        <v>2.725034583571428E-3</v>
      </c>
      <c r="C222" s="15">
        <v>3.822580630365714E-3</v>
      </c>
      <c r="D222" s="15">
        <v>6.9240714285714287E-3</v>
      </c>
      <c r="E222" s="15">
        <v>2.74952675E-3</v>
      </c>
      <c r="F222" s="15">
        <v>2.5068279851600001E-3</v>
      </c>
      <c r="G222" s="15">
        <v>6.6E-3</v>
      </c>
      <c r="H222" s="15">
        <v>2.74952675E-3</v>
      </c>
      <c r="I222" s="15">
        <v>2.5068279851600001E-3</v>
      </c>
      <c r="J222" s="15">
        <v>6.6E-3</v>
      </c>
      <c r="K222" s="15">
        <v>0.01</v>
      </c>
      <c r="L222" s="15">
        <v>0.03</v>
      </c>
    </row>
    <row r="223" spans="1:12">
      <c r="A223" s="9">
        <v>42590</v>
      </c>
      <c r="B223" s="15">
        <v>2.7206728564285704E-3</v>
      </c>
      <c r="C223" s="15">
        <v>3.6508680408692856E-3</v>
      </c>
      <c r="D223" s="15">
        <v>6.8625000000000005E-3</v>
      </c>
      <c r="E223" s="15">
        <v>2.6492775299999998E-3</v>
      </c>
      <c r="F223" s="15">
        <v>2.3488486445499999E-3</v>
      </c>
      <c r="G223" s="15">
        <v>6.6E-3</v>
      </c>
      <c r="H223" s="15">
        <v>2.6492775299999998E-3</v>
      </c>
      <c r="I223" s="15">
        <v>2.3488486445499999E-3</v>
      </c>
      <c r="J223" s="15">
        <v>6.6E-3</v>
      </c>
      <c r="K223" s="15">
        <v>0.01</v>
      </c>
      <c r="L223" s="15">
        <v>0.03</v>
      </c>
    </row>
    <row r="224" spans="1:12">
      <c r="A224" s="9">
        <v>42591</v>
      </c>
      <c r="B224" s="15">
        <v>2.7162324799999992E-3</v>
      </c>
      <c r="C224" s="15">
        <v>3.4915829072128578E-3</v>
      </c>
      <c r="D224" s="15">
        <v>6.8009285714285715E-3</v>
      </c>
      <c r="E224" s="15">
        <v>2.6492775299999998E-3</v>
      </c>
      <c r="F224" s="15">
        <v>2.1476270213499999E-3</v>
      </c>
      <c r="G224" s="15">
        <v>6.6E-3</v>
      </c>
      <c r="H224" s="15">
        <v>2.6492775299999998E-3</v>
      </c>
      <c r="I224" s="15">
        <v>2.1476270213499999E-3</v>
      </c>
      <c r="J224" s="15">
        <v>6.6E-3</v>
      </c>
      <c r="K224" s="15">
        <v>0.01</v>
      </c>
      <c r="L224" s="15">
        <v>0.03</v>
      </c>
    </row>
    <row r="225" spans="1:12">
      <c r="A225" s="9">
        <v>42592</v>
      </c>
      <c r="B225" s="15">
        <v>2.7117921035714277E-3</v>
      </c>
      <c r="C225" s="15">
        <v>3.3788988636492862E-3</v>
      </c>
      <c r="D225" s="15">
        <v>6.7393571428571433E-3</v>
      </c>
      <c r="E225" s="15">
        <v>2.6492775299999998E-3</v>
      </c>
      <c r="F225" s="15">
        <v>2.60983144158E-3</v>
      </c>
      <c r="G225" s="15">
        <v>6.6E-3</v>
      </c>
      <c r="H225" s="15">
        <v>2.6492775299999998E-3</v>
      </c>
      <c r="I225" s="15">
        <v>2.60983144158E-3</v>
      </c>
      <c r="J225" s="15">
        <v>6.6E-3</v>
      </c>
      <c r="K225" s="15">
        <v>0.01</v>
      </c>
      <c r="L225" s="15">
        <v>0.03</v>
      </c>
    </row>
    <row r="226" spans="1:12">
      <c r="A226" s="9">
        <v>42593</v>
      </c>
      <c r="B226" s="15">
        <v>2.7101895707142853E-3</v>
      </c>
      <c r="C226" s="15">
        <v>3.2384211415185716E-3</v>
      </c>
      <c r="D226" s="15">
        <v>6.7057142857142862E-3</v>
      </c>
      <c r="E226" s="15">
        <v>2.6492775299999998E-3</v>
      </c>
      <c r="F226" s="15">
        <v>2.56899470477E-3</v>
      </c>
      <c r="G226" s="15">
        <v>6.6E-3</v>
      </c>
      <c r="H226" s="15">
        <v>2.6492775299999998E-3</v>
      </c>
      <c r="I226" s="15">
        <v>2.56899470477E-3</v>
      </c>
      <c r="J226" s="15">
        <v>6.6E-3</v>
      </c>
      <c r="K226" s="15">
        <v>0.01</v>
      </c>
      <c r="L226" s="15">
        <v>0.03</v>
      </c>
    </row>
    <row r="227" spans="1:12">
      <c r="A227" s="9">
        <v>42594</v>
      </c>
      <c r="B227" s="15">
        <v>2.7085870378571425E-3</v>
      </c>
      <c r="C227" s="15">
        <v>3.0979434193878575E-3</v>
      </c>
      <c r="D227" s="15">
        <v>6.67207142857143E-3</v>
      </c>
      <c r="E227" s="15">
        <v>2.6492775299999998E-3</v>
      </c>
      <c r="F227" s="15">
        <v>2.56899470477E-3</v>
      </c>
      <c r="G227" s="15">
        <v>6.6E-3</v>
      </c>
      <c r="H227" s="15">
        <v>2.6492775299999998E-3</v>
      </c>
      <c r="I227" s="15">
        <v>2.56899470477E-3</v>
      </c>
      <c r="J227" s="15">
        <v>6.6E-3</v>
      </c>
      <c r="K227" s="15">
        <v>0.01</v>
      </c>
      <c r="L227" s="15">
        <v>0.03</v>
      </c>
    </row>
    <row r="228" spans="1:12">
      <c r="A228" s="9">
        <v>42595</v>
      </c>
      <c r="B228" s="15">
        <v>2.7069845049999992E-3</v>
      </c>
      <c r="C228" s="15">
        <v>2.9574656972571433E-3</v>
      </c>
      <c r="D228" s="15">
        <v>6.638428571428572E-3</v>
      </c>
      <c r="E228" s="15">
        <v>2.6492775299999998E-3</v>
      </c>
      <c r="F228" s="15">
        <v>2.56899470477E-3</v>
      </c>
      <c r="G228" s="15">
        <v>6.6E-3</v>
      </c>
      <c r="H228" s="15">
        <v>2.6492775299999998E-3</v>
      </c>
      <c r="I228" s="15">
        <v>2.56899470477E-3</v>
      </c>
      <c r="J228" s="15">
        <v>6.6E-3</v>
      </c>
      <c r="K228" s="15">
        <v>0.01</v>
      </c>
      <c r="L228" s="15">
        <v>0.03</v>
      </c>
    </row>
    <row r="229" spans="1:12">
      <c r="A229" s="9">
        <v>42596</v>
      </c>
      <c r="B229" s="15">
        <v>2.7053819721428564E-3</v>
      </c>
      <c r="C229" s="15">
        <v>2.817967187938572E-3</v>
      </c>
      <c r="D229" s="15">
        <v>6.6047857142857149E-3</v>
      </c>
      <c r="E229" s="15">
        <v>2.6492775299999998E-3</v>
      </c>
      <c r="F229" s="15">
        <v>2.56899470477E-3</v>
      </c>
      <c r="G229" s="15">
        <v>6.6E-3</v>
      </c>
      <c r="H229" s="15">
        <v>2.6492775299999998E-3</v>
      </c>
      <c r="I229" s="15">
        <v>2.56899470477E-3</v>
      </c>
      <c r="J229" s="15">
        <v>6.6E-3</v>
      </c>
      <c r="K229" s="15">
        <v>0.01</v>
      </c>
      <c r="L229" s="15">
        <v>0.03</v>
      </c>
    </row>
    <row r="230" spans="1:12">
      <c r="A230" s="9">
        <v>42597</v>
      </c>
      <c r="B230" s="15">
        <v>2.7038043771428566E-3</v>
      </c>
      <c r="C230" s="15">
        <v>2.7016949499435714E-3</v>
      </c>
      <c r="D230" s="15">
        <v>6.6E-3</v>
      </c>
      <c r="E230" s="15">
        <v>2.6496266599999999E-3</v>
      </c>
      <c r="F230" s="15">
        <v>2.62049149408E-3</v>
      </c>
      <c r="G230" s="15">
        <v>6.6E-3</v>
      </c>
      <c r="H230" s="15">
        <v>2.6496266599999999E-3</v>
      </c>
      <c r="I230" s="15">
        <v>2.62049149408E-3</v>
      </c>
      <c r="J230" s="15">
        <v>6.6E-3</v>
      </c>
      <c r="K230" s="15">
        <v>0.01</v>
      </c>
      <c r="L230" s="15">
        <v>0.03</v>
      </c>
    </row>
    <row r="231" spans="1:12">
      <c r="A231" s="9">
        <v>42598</v>
      </c>
      <c r="B231" s="15">
        <v>2.7350128814285714E-3</v>
      </c>
      <c r="C231" s="15">
        <v>2.7032089857621433E-3</v>
      </c>
      <c r="D231" s="15">
        <v>6.5452142857142862E-3</v>
      </c>
      <c r="E231" s="15">
        <v>3.0484302400000003E-3</v>
      </c>
      <c r="F231" s="15">
        <v>3.5127042592399999E-3</v>
      </c>
      <c r="G231" s="15">
        <v>5.8330000000000005E-3</v>
      </c>
      <c r="H231" s="15">
        <v>3.0484302400000003E-3</v>
      </c>
      <c r="I231" s="15">
        <v>3.5127042592399999E-3</v>
      </c>
      <c r="J231" s="15">
        <v>5.8330000000000005E-3</v>
      </c>
      <c r="K231" s="15">
        <v>0.01</v>
      </c>
      <c r="L231" s="15">
        <v>0.03</v>
      </c>
    </row>
    <row r="232" spans="1:12">
      <c r="A232" s="9">
        <v>42599</v>
      </c>
      <c r="B232" s="15">
        <v>2.7835451092857138E-3</v>
      </c>
      <c r="C232" s="15">
        <v>2.791411336930001E-3</v>
      </c>
      <c r="D232" s="15">
        <v>6.4768571428571427E-3</v>
      </c>
      <c r="E232" s="15">
        <v>3.1309153499999996E-3</v>
      </c>
      <c r="F232" s="15">
        <v>4.3086560384000003E-3</v>
      </c>
      <c r="G232" s="15">
        <v>5.6430000000000004E-3</v>
      </c>
      <c r="H232" s="15">
        <v>3.1309153499999996E-3</v>
      </c>
      <c r="I232" s="15">
        <v>4.3086560384000003E-3</v>
      </c>
      <c r="J232" s="15">
        <v>5.6430000000000004E-3</v>
      </c>
      <c r="K232" s="15">
        <v>0.01</v>
      </c>
      <c r="L232" s="15">
        <v>0.03</v>
      </c>
    </row>
    <row r="233" spans="1:12">
      <c r="A233" s="9">
        <v>42600</v>
      </c>
      <c r="B233" s="15">
        <v>2.7994247842857145E-3</v>
      </c>
      <c r="C233" s="15">
        <v>2.8744960758971426E-3</v>
      </c>
      <c r="D233" s="15">
        <v>6.4085000000000001E-3</v>
      </c>
      <c r="E233" s="15">
        <v>3.1710453900000001E-3</v>
      </c>
      <c r="F233" s="15">
        <v>4.0794506833999999E-3</v>
      </c>
      <c r="G233" s="15">
        <v>5.6430000000000004E-3</v>
      </c>
      <c r="H233" s="15">
        <v>3.1710453900000001E-3</v>
      </c>
      <c r="I233" s="15">
        <v>4.0794506833999999E-3</v>
      </c>
      <c r="J233" s="15">
        <v>5.6430000000000004E-3</v>
      </c>
      <c r="K233" s="15">
        <v>0.01</v>
      </c>
      <c r="L233" s="15">
        <v>0.03</v>
      </c>
    </row>
    <row r="234" spans="1:12">
      <c r="A234" s="9">
        <v>42601</v>
      </c>
      <c r="B234" s="15">
        <v>2.8153044592857139E-3</v>
      </c>
      <c r="C234" s="15">
        <v>2.9575808148642859E-3</v>
      </c>
      <c r="D234" s="15">
        <v>6.3401428571428576E-3</v>
      </c>
      <c r="E234" s="15">
        <v>3.1710453900000001E-3</v>
      </c>
      <c r="F234" s="15">
        <v>4.0794506833999999E-3</v>
      </c>
      <c r="G234" s="15">
        <v>5.6430000000000004E-3</v>
      </c>
      <c r="H234" s="15">
        <v>3.1710453900000001E-3</v>
      </c>
      <c r="I234" s="15">
        <v>4.0794506833999999E-3</v>
      </c>
      <c r="J234" s="15">
        <v>5.6430000000000004E-3</v>
      </c>
      <c r="K234" s="15">
        <v>0.01</v>
      </c>
      <c r="L234" s="15">
        <v>0.03</v>
      </c>
    </row>
    <row r="235" spans="1:12">
      <c r="A235" s="9">
        <v>42602</v>
      </c>
      <c r="B235" s="15">
        <v>2.8311841342857141E-3</v>
      </c>
      <c r="C235" s="15">
        <v>3.0406655538314288E-3</v>
      </c>
      <c r="D235" s="15">
        <v>6.271785714285715E-3</v>
      </c>
      <c r="E235" s="15">
        <v>3.1710453900000001E-3</v>
      </c>
      <c r="F235" s="15">
        <v>4.0794506833999999E-3</v>
      </c>
      <c r="G235" s="15">
        <v>5.6430000000000004E-3</v>
      </c>
      <c r="H235" s="15">
        <v>3.1710453900000001E-3</v>
      </c>
      <c r="I235" s="15">
        <v>4.0794506833999999E-3</v>
      </c>
      <c r="J235" s="15">
        <v>5.6430000000000004E-3</v>
      </c>
      <c r="K235" s="15">
        <v>0.01</v>
      </c>
      <c r="L235" s="15">
        <v>0.03</v>
      </c>
    </row>
    <row r="236" spans="1:12">
      <c r="A236" s="9">
        <v>42603</v>
      </c>
      <c r="B236" s="15">
        <v>2.8612926085714286E-3</v>
      </c>
      <c r="C236" s="15">
        <v>3.1815388446742861E-3</v>
      </c>
      <c r="D236" s="15">
        <v>6.2034285714285715E-3</v>
      </c>
      <c r="E236" s="15">
        <v>3.1710453900000001E-3</v>
      </c>
      <c r="F236" s="15">
        <v>4.4790540569599998E-3</v>
      </c>
      <c r="G236" s="15">
        <v>5.6430000000000004E-3</v>
      </c>
      <c r="H236" s="15">
        <v>3.1710453900000001E-3</v>
      </c>
      <c r="I236" s="15">
        <v>4.4790540569599998E-3</v>
      </c>
      <c r="J236" s="15">
        <v>5.6430000000000004E-3</v>
      </c>
      <c r="K236" s="15">
        <v>0.01</v>
      </c>
      <c r="L236" s="15">
        <v>0.03</v>
      </c>
    </row>
    <row r="237" spans="1:12">
      <c r="A237" s="9">
        <v>42604</v>
      </c>
      <c r="B237" s="15">
        <v>2.8985617414285709E-3</v>
      </c>
      <c r="C237" s="15">
        <v>3.3512718971457152E-3</v>
      </c>
      <c r="D237" s="15">
        <v>6.135071428571429E-3</v>
      </c>
      <c r="E237" s="15">
        <v>3.1710453900000001E-3</v>
      </c>
      <c r="F237" s="15">
        <v>4.7251113791500002E-3</v>
      </c>
      <c r="G237" s="15">
        <v>5.6430000000000004E-3</v>
      </c>
      <c r="H237" s="15">
        <v>3.1710453900000001E-3</v>
      </c>
      <c r="I237" s="15">
        <v>4.7251113791500002E-3</v>
      </c>
      <c r="J237" s="15">
        <v>5.6430000000000004E-3</v>
      </c>
      <c r="K237" s="15">
        <v>0.01</v>
      </c>
      <c r="L237" s="15">
        <v>0.03</v>
      </c>
    </row>
    <row r="238" spans="1:12">
      <c r="A238" s="9">
        <v>42605</v>
      </c>
      <c r="B238" s="15">
        <v>2.9286487114285708E-3</v>
      </c>
      <c r="C238" s="15">
        <v>3.5731846090450007E-3</v>
      </c>
      <c r="D238" s="15">
        <v>6.0667142857142864E-3</v>
      </c>
      <c r="E238" s="15">
        <v>3.0704951099999999E-3</v>
      </c>
      <c r="F238" s="15">
        <v>5.2544049879400005E-3</v>
      </c>
      <c r="G238" s="15">
        <v>5.6430000000000004E-3</v>
      </c>
      <c r="H238" s="15">
        <v>3.0704951099999999E-3</v>
      </c>
      <c r="I238" s="15">
        <v>5.2544049879400005E-3</v>
      </c>
      <c r="J238" s="15">
        <v>5.6430000000000004E-3</v>
      </c>
      <c r="K238" s="15">
        <v>0.01</v>
      </c>
      <c r="L238" s="15">
        <v>0.03</v>
      </c>
    </row>
    <row r="239" spans="1:12">
      <c r="A239" s="9">
        <v>42606</v>
      </c>
      <c r="B239" s="15">
        <v>2.9587356814285704E-3</v>
      </c>
      <c r="C239" s="15">
        <v>3.7867010657507143E-3</v>
      </c>
      <c r="D239" s="15">
        <v>5.9983571428571447E-3</v>
      </c>
      <c r="E239" s="15">
        <v>3.0704951099999999E-3</v>
      </c>
      <c r="F239" s="15">
        <v>5.5990618354599996E-3</v>
      </c>
      <c r="G239" s="15">
        <v>5.6430000000000004E-3</v>
      </c>
      <c r="H239" s="15">
        <v>3.0704951099999999E-3</v>
      </c>
      <c r="I239" s="15">
        <v>5.5990618354599996E-3</v>
      </c>
      <c r="J239" s="15">
        <v>5.6430000000000004E-3</v>
      </c>
      <c r="K239" s="15">
        <v>0.01</v>
      </c>
      <c r="L239" s="15">
        <v>0.03</v>
      </c>
    </row>
    <row r="240" spans="1:12">
      <c r="A240" s="9">
        <v>42607</v>
      </c>
      <c r="B240" s="15">
        <v>2.9888226514285703E-3</v>
      </c>
      <c r="C240" s="15">
        <v>4.0142929018507139E-3</v>
      </c>
      <c r="D240" s="15">
        <v>5.9300000000000012E-3</v>
      </c>
      <c r="E240" s="15">
        <v>3.0704951099999999E-3</v>
      </c>
      <c r="F240" s="15">
        <v>5.7552804101699993E-3</v>
      </c>
      <c r="G240" s="15">
        <v>5.6430000000000004E-3</v>
      </c>
      <c r="H240" s="15">
        <v>3.0704951099999999E-3</v>
      </c>
      <c r="I240" s="15">
        <v>5.7552804101699993E-3</v>
      </c>
      <c r="J240" s="15">
        <v>5.6430000000000004E-3</v>
      </c>
      <c r="K240" s="15">
        <v>0.01</v>
      </c>
      <c r="L240" s="15">
        <v>0.03</v>
      </c>
    </row>
    <row r="241" spans="1:12">
      <c r="A241" s="9">
        <v>42608</v>
      </c>
      <c r="B241" s="15">
        <v>3.0189096214285702E-3</v>
      </c>
      <c r="C241" s="15">
        <v>4.2418847379507131E-3</v>
      </c>
      <c r="D241" s="15">
        <v>5.8616428571428595E-3</v>
      </c>
      <c r="E241" s="15">
        <v>3.0704951099999999E-3</v>
      </c>
      <c r="F241" s="15">
        <v>5.7552804101699993E-3</v>
      </c>
      <c r="G241" s="15">
        <v>5.6430000000000004E-3</v>
      </c>
      <c r="H241" s="15">
        <v>3.0704951099999999E-3</v>
      </c>
      <c r="I241" s="15">
        <v>5.7552804101699993E-3</v>
      </c>
      <c r="J241" s="15">
        <v>5.6430000000000004E-3</v>
      </c>
      <c r="K241" s="15">
        <v>0.01</v>
      </c>
      <c r="L241" s="15">
        <v>0.03</v>
      </c>
    </row>
    <row r="242" spans="1:12">
      <c r="A242" s="9">
        <v>42609</v>
      </c>
      <c r="B242" s="15">
        <v>3.0489965914285706E-3</v>
      </c>
      <c r="C242" s="15">
        <v>4.4694765740507141E-3</v>
      </c>
      <c r="D242" s="15">
        <v>5.7932857142857152E-3</v>
      </c>
      <c r="E242" s="15">
        <v>3.0704951099999999E-3</v>
      </c>
      <c r="F242" s="15">
        <v>5.7552804101699993E-3</v>
      </c>
      <c r="G242" s="15">
        <v>5.6430000000000004E-3</v>
      </c>
      <c r="H242" s="15">
        <v>3.0704951099999999E-3</v>
      </c>
      <c r="I242" s="15">
        <v>5.7552804101699993E-3</v>
      </c>
      <c r="J242" s="15">
        <v>5.6430000000000004E-3</v>
      </c>
      <c r="K242" s="15">
        <v>0.01</v>
      </c>
      <c r="L242" s="15">
        <v>0.03</v>
      </c>
    </row>
    <row r="243" spans="1:12">
      <c r="A243" s="9">
        <v>42610</v>
      </c>
      <c r="B243" s="15">
        <v>3.0791121185714276E-3</v>
      </c>
      <c r="C243" s="15">
        <v>4.7004872304021424E-3</v>
      </c>
      <c r="D243" s="15">
        <v>5.7249285714285735E-3</v>
      </c>
      <c r="E243" s="15">
        <v>3.0708949100000001E-3</v>
      </c>
      <c r="F243" s="15">
        <v>5.8031438936900007E-3</v>
      </c>
      <c r="G243" s="15">
        <v>5.6430000000000004E-3</v>
      </c>
      <c r="H243" s="15">
        <v>3.0708949100000001E-3</v>
      </c>
      <c r="I243" s="15">
        <v>5.8031438936900007E-3</v>
      </c>
      <c r="J243" s="15">
        <v>5.6430000000000004E-3</v>
      </c>
      <c r="K243" s="15">
        <v>0.01</v>
      </c>
      <c r="L243" s="15">
        <v>0.03</v>
      </c>
    </row>
    <row r="244" spans="1:12">
      <c r="A244" s="9">
        <v>42611</v>
      </c>
      <c r="B244" s="15">
        <v>3.109202707857142E-3</v>
      </c>
      <c r="C244" s="15">
        <v>4.9671647113892856E-3</v>
      </c>
      <c r="D244" s="15">
        <v>5.6565714285714309E-3</v>
      </c>
      <c r="E244" s="15">
        <v>3.0708949100000001E-3</v>
      </c>
      <c r="F244" s="15">
        <v>6.3539762279E-3</v>
      </c>
      <c r="G244" s="15">
        <v>5.6430000000000004E-3</v>
      </c>
      <c r="H244" s="15">
        <v>3.0708949100000001E-3</v>
      </c>
      <c r="I244" s="15">
        <v>6.3539762279E-3</v>
      </c>
      <c r="J244" s="15">
        <v>5.6430000000000004E-3</v>
      </c>
      <c r="K244" s="15">
        <v>0.01</v>
      </c>
      <c r="L244" s="15">
        <v>0.03</v>
      </c>
    </row>
    <row r="245" spans="1:12">
      <c r="A245" s="9">
        <v>42612</v>
      </c>
      <c r="B245" s="15">
        <v>3.1108073271428572E-3</v>
      </c>
      <c r="C245" s="15">
        <v>5.2269053905499999E-3</v>
      </c>
      <c r="D245" s="15">
        <v>5.6430000000000013E-3</v>
      </c>
      <c r="E245" s="15">
        <v>3.0708949100000001E-3</v>
      </c>
      <c r="F245" s="15">
        <v>7.1490737674899992E-3</v>
      </c>
      <c r="G245" s="15">
        <v>5.6430000000000004E-3</v>
      </c>
      <c r="H245" s="15">
        <v>3.0708949100000001E-3</v>
      </c>
      <c r="I245" s="15">
        <v>7.1490737674899992E-3</v>
      </c>
      <c r="J245" s="15">
        <v>5.6430000000000004E-3</v>
      </c>
      <c r="K245" s="15">
        <v>0.01</v>
      </c>
      <c r="L245" s="15">
        <v>0.03</v>
      </c>
    </row>
    <row r="246" spans="1:12">
      <c r="A246" s="9">
        <v>42613</v>
      </c>
      <c r="B246" s="15">
        <v>3.1136451871428567E-3</v>
      </c>
      <c r="C246" s="15">
        <v>5.418046927692142E-3</v>
      </c>
      <c r="D246" s="15">
        <v>5.6430000000000013E-3</v>
      </c>
      <c r="E246" s="15">
        <v>3.1706453899999999E-3</v>
      </c>
      <c r="F246" s="15">
        <v>6.9846375583900002E-3</v>
      </c>
      <c r="G246" s="15">
        <v>5.6430000000000004E-3</v>
      </c>
      <c r="H246" s="15">
        <v>3.1706453899999999E-3</v>
      </c>
      <c r="I246" s="15">
        <v>6.9846375583900002E-3</v>
      </c>
      <c r="J246" s="15">
        <v>5.6430000000000004E-3</v>
      </c>
      <c r="K246" s="15">
        <v>0.01</v>
      </c>
      <c r="L246" s="15">
        <v>0.03</v>
      </c>
    </row>
    <row r="247" spans="1:12">
      <c r="A247" s="9">
        <v>42614</v>
      </c>
      <c r="B247" s="15">
        <v>3.0965633628571433E-3</v>
      </c>
      <c r="C247" s="15">
        <v>5.6000270237242852E-3</v>
      </c>
      <c r="D247" s="15">
        <v>5.6430000000000013E-3</v>
      </c>
      <c r="E247" s="15">
        <v>2.93189985E-3</v>
      </c>
      <c r="F247" s="15">
        <v>6.6271720278499998E-3</v>
      </c>
      <c r="G247" s="15">
        <v>5.6430000000000004E-3</v>
      </c>
      <c r="H247" s="15">
        <v>2.93189985E-3</v>
      </c>
      <c r="I247" s="15">
        <v>6.6271720278499998E-3</v>
      </c>
      <c r="J247" s="15">
        <v>5.6430000000000004E-3</v>
      </c>
      <c r="K247" s="15">
        <v>0.01</v>
      </c>
      <c r="L247" s="15">
        <v>0.03</v>
      </c>
    </row>
    <row r="248" spans="1:12">
      <c r="A248" s="9">
        <v>42615</v>
      </c>
      <c r="B248" s="15">
        <v>3.0794815385714286E-3</v>
      </c>
      <c r="C248" s="15">
        <v>5.7820071197564283E-3</v>
      </c>
      <c r="D248" s="15">
        <v>5.6430000000000013E-3</v>
      </c>
      <c r="E248" s="15">
        <v>2.93189985E-3</v>
      </c>
      <c r="F248" s="15">
        <v>6.6271720278499998E-3</v>
      </c>
      <c r="G248" s="15">
        <v>5.6430000000000004E-3</v>
      </c>
      <c r="H248" s="15">
        <v>2.93189985E-3</v>
      </c>
      <c r="I248" s="15">
        <v>6.6271720278499998E-3</v>
      </c>
      <c r="J248" s="15">
        <v>5.6430000000000004E-3</v>
      </c>
      <c r="K248" s="15">
        <v>0.01</v>
      </c>
      <c r="L248" s="15">
        <v>0.03</v>
      </c>
    </row>
    <row r="249" spans="1:12">
      <c r="A249" s="9">
        <v>42616</v>
      </c>
      <c r="B249" s="15">
        <v>3.0623997142857151E-3</v>
      </c>
      <c r="C249" s="15">
        <v>5.9639872157885706E-3</v>
      </c>
      <c r="D249" s="15">
        <v>5.6430000000000013E-3</v>
      </c>
      <c r="E249" s="15">
        <v>2.93189985E-3</v>
      </c>
      <c r="F249" s="15">
        <v>6.6271720278499998E-3</v>
      </c>
      <c r="G249" s="15">
        <v>5.6430000000000004E-3</v>
      </c>
      <c r="H249" s="15">
        <v>2.93189985E-3</v>
      </c>
      <c r="I249" s="15">
        <v>6.6271720278499998E-3</v>
      </c>
      <c r="J249" s="15">
        <v>5.6430000000000004E-3</v>
      </c>
      <c r="K249" s="15">
        <v>0.01</v>
      </c>
      <c r="L249" s="15">
        <v>0.03</v>
      </c>
    </row>
    <row r="250" spans="1:12">
      <c r="A250" s="9">
        <v>42617</v>
      </c>
      <c r="B250" s="15">
        <v>3.0453178900000004E-3</v>
      </c>
      <c r="C250" s="15">
        <v>6.096810592592857E-3</v>
      </c>
      <c r="D250" s="15">
        <v>5.6494285714285726E-3</v>
      </c>
      <c r="E250" s="15">
        <v>2.93189985E-3</v>
      </c>
      <c r="F250" s="15">
        <v>6.33858133222E-3</v>
      </c>
      <c r="G250" s="15">
        <v>5.7330000000000002E-3</v>
      </c>
      <c r="H250" s="15">
        <v>2.93189985E-3</v>
      </c>
      <c r="I250" s="15">
        <v>6.33858133222E-3</v>
      </c>
      <c r="J250" s="15">
        <v>5.7330000000000002E-3</v>
      </c>
      <c r="K250" s="15">
        <v>0.01</v>
      </c>
      <c r="L250" s="15">
        <v>0.03</v>
      </c>
    </row>
    <row r="251" spans="1:12">
      <c r="A251" s="9">
        <v>42618</v>
      </c>
      <c r="B251" s="15">
        <v>3.0282360657142866E-3</v>
      </c>
      <c r="C251" s="15">
        <v>6.2148493471592845E-3</v>
      </c>
      <c r="D251" s="15">
        <v>5.6558571428571439E-3</v>
      </c>
      <c r="E251" s="15">
        <v>2.93189985E-3</v>
      </c>
      <c r="F251" s="15">
        <v>6.3776539430800009E-3</v>
      </c>
      <c r="G251" s="15">
        <v>5.7330000000000002E-3</v>
      </c>
      <c r="H251" s="15">
        <v>2.93189985E-3</v>
      </c>
      <c r="I251" s="15">
        <v>6.3776539430800009E-3</v>
      </c>
      <c r="J251" s="15">
        <v>5.7330000000000002E-3</v>
      </c>
      <c r="K251" s="15">
        <v>0.01</v>
      </c>
      <c r="L251" s="15">
        <v>0.03</v>
      </c>
    </row>
    <row r="252" spans="1:12">
      <c r="A252" s="9">
        <v>42619</v>
      </c>
      <c r="B252" s="15">
        <v>3.0183364042857147E-3</v>
      </c>
      <c r="C252" s="15">
        <v>6.3010584472371423E-3</v>
      </c>
      <c r="D252" s="15">
        <v>5.6622857142857152E-3</v>
      </c>
      <c r="E252" s="15">
        <v>2.93189985E-3</v>
      </c>
      <c r="F252" s="15">
        <v>6.4613323890300002E-3</v>
      </c>
      <c r="G252" s="15">
        <v>5.7330000000000002E-3</v>
      </c>
      <c r="H252" s="15">
        <v>2.93189985E-3</v>
      </c>
      <c r="I252" s="15">
        <v>6.4613323890300002E-3</v>
      </c>
      <c r="J252" s="15">
        <v>5.7330000000000002E-3</v>
      </c>
      <c r="K252" s="15">
        <v>0.01</v>
      </c>
      <c r="L252" s="15">
        <v>0.03</v>
      </c>
    </row>
    <row r="253" spans="1:12">
      <c r="A253" s="9">
        <v>42620</v>
      </c>
      <c r="B253" s="15">
        <v>3.0084224342857148E-3</v>
      </c>
      <c r="C253" s="15">
        <v>6.3476636812035726E-3</v>
      </c>
      <c r="D253" s="15">
        <v>5.6687142857142856E-3</v>
      </c>
      <c r="E253" s="15">
        <v>2.9316995299999999E-3</v>
      </c>
      <c r="F253" s="15">
        <v>6.2515351109900001E-3</v>
      </c>
      <c r="G253" s="15">
        <v>5.7330000000000002E-3</v>
      </c>
      <c r="H253" s="15">
        <v>2.9316995299999999E-3</v>
      </c>
      <c r="I253" s="15">
        <v>6.2515351109900001E-3</v>
      </c>
      <c r="J253" s="15">
        <v>5.7330000000000002E-3</v>
      </c>
      <c r="K253" s="15">
        <v>0.01</v>
      </c>
      <c r="L253" s="15">
        <v>0.03</v>
      </c>
    </row>
    <row r="254" spans="1:12">
      <c r="A254" s="9">
        <v>42621</v>
      </c>
      <c r="B254" s="15">
        <v>2.9949548035714292E-3</v>
      </c>
      <c r="C254" s="15">
        <v>6.3650705872485714E-3</v>
      </c>
      <c r="D254" s="15">
        <v>5.6751428571428578E-3</v>
      </c>
      <c r="E254" s="15">
        <v>2.8819482800000002E-3</v>
      </c>
      <c r="F254" s="15">
        <v>5.9989770948000003E-3</v>
      </c>
      <c r="G254" s="15">
        <v>5.7330000000000002E-3</v>
      </c>
      <c r="H254" s="15">
        <v>2.8819482800000002E-3</v>
      </c>
      <c r="I254" s="15">
        <v>5.9989770948000003E-3</v>
      </c>
      <c r="J254" s="15">
        <v>5.7330000000000002E-3</v>
      </c>
      <c r="K254" s="15">
        <v>0.01</v>
      </c>
      <c r="L254" s="15">
        <v>0.03</v>
      </c>
    </row>
    <row r="255" spans="1:12">
      <c r="A255" s="9">
        <v>42622</v>
      </c>
      <c r="B255" s="15">
        <v>2.9814871728571428E-3</v>
      </c>
      <c r="C255" s="15">
        <v>6.3824774932935728E-3</v>
      </c>
      <c r="D255" s="15">
        <v>5.6815714285714282E-3</v>
      </c>
      <c r="E255" s="15">
        <v>2.8819482800000002E-3</v>
      </c>
      <c r="F255" s="15">
        <v>5.9989770948000003E-3</v>
      </c>
      <c r="G255" s="15">
        <v>5.7330000000000002E-3</v>
      </c>
      <c r="H255" s="15">
        <v>2.8819482800000002E-3</v>
      </c>
      <c r="I255" s="15">
        <v>5.9989770948000003E-3</v>
      </c>
      <c r="J255" s="15">
        <v>5.7330000000000002E-3</v>
      </c>
      <c r="K255" s="15">
        <v>0.01</v>
      </c>
      <c r="L255" s="15">
        <v>0.03</v>
      </c>
    </row>
    <row r="256" spans="1:12">
      <c r="A256" s="9">
        <v>42623</v>
      </c>
      <c r="B256" s="15">
        <v>2.9680195421428572E-3</v>
      </c>
      <c r="C256" s="15">
        <v>6.3998843993385724E-3</v>
      </c>
      <c r="D256" s="15">
        <v>5.6879999999999986E-3</v>
      </c>
      <c r="E256" s="15">
        <v>2.8819482800000002E-3</v>
      </c>
      <c r="F256" s="15">
        <v>5.9989770948000003E-3</v>
      </c>
      <c r="G256" s="15">
        <v>5.7330000000000002E-3</v>
      </c>
      <c r="H256" s="15">
        <v>2.8819482800000002E-3</v>
      </c>
      <c r="I256" s="15">
        <v>5.9989770948000003E-3</v>
      </c>
      <c r="J256" s="15">
        <v>5.7330000000000002E-3</v>
      </c>
      <c r="K256" s="15">
        <v>0.01</v>
      </c>
      <c r="L256" s="15">
        <v>0.03</v>
      </c>
    </row>
    <row r="257" spans="1:12">
      <c r="A257" s="9">
        <v>42624</v>
      </c>
      <c r="B257" s="15">
        <v>2.9587879592857147E-3</v>
      </c>
      <c r="C257" s="15">
        <v>6.393960084884286E-3</v>
      </c>
      <c r="D257" s="15">
        <v>5.6944285714285699E-3</v>
      </c>
      <c r="E257" s="15">
        <v>2.9416527499999999E-3</v>
      </c>
      <c r="F257" s="15">
        <v>5.7202034913300002E-3</v>
      </c>
      <c r="G257" s="15">
        <v>5.7330000000000002E-3</v>
      </c>
      <c r="H257" s="15">
        <v>2.9416527499999999E-3</v>
      </c>
      <c r="I257" s="15">
        <v>5.7202034913300002E-3</v>
      </c>
      <c r="J257" s="15">
        <v>5.7330000000000002E-3</v>
      </c>
      <c r="K257" s="15">
        <v>0.01</v>
      </c>
      <c r="L257" s="15">
        <v>0.03</v>
      </c>
    </row>
    <row r="258" spans="1:12">
      <c r="A258" s="9">
        <v>42625</v>
      </c>
      <c r="B258" s="15">
        <v>2.938189752142857E-3</v>
      </c>
      <c r="C258" s="15">
        <v>6.3280594862828573E-3</v>
      </c>
      <c r="D258" s="15">
        <v>5.7008571428571421E-3</v>
      </c>
      <c r="E258" s="15">
        <v>2.7825200100000001E-3</v>
      </c>
      <c r="F258" s="15">
        <v>5.4313678474799997E-3</v>
      </c>
      <c r="G258" s="15">
        <v>5.7330000000000002E-3</v>
      </c>
      <c r="H258" s="15">
        <v>2.7825200100000001E-3</v>
      </c>
      <c r="I258" s="15">
        <v>5.4313678474799997E-3</v>
      </c>
      <c r="J258" s="15">
        <v>5.7330000000000002E-3</v>
      </c>
      <c r="K258" s="15">
        <v>0.01</v>
      </c>
      <c r="L258" s="15">
        <v>0.03</v>
      </c>
    </row>
    <row r="259" spans="1:12">
      <c r="A259" s="9">
        <v>42626</v>
      </c>
      <c r="B259" s="15">
        <v>2.9361331849999993E-3</v>
      </c>
      <c r="C259" s="15">
        <v>6.204078425586429E-3</v>
      </c>
      <c r="D259" s="15">
        <v>5.7120714285714283E-3</v>
      </c>
      <c r="E259" s="15">
        <v>3.0421029700000001E-3</v>
      </c>
      <c r="F259" s="15">
        <v>5.4133389177400005E-3</v>
      </c>
      <c r="G259" s="15">
        <v>5.7999999999999996E-3</v>
      </c>
      <c r="H259" s="15">
        <v>3.0421029700000001E-3</v>
      </c>
      <c r="I259" s="15">
        <v>5.4133389177400005E-3</v>
      </c>
      <c r="J259" s="15">
        <v>5.7999999999999996E-3</v>
      </c>
      <c r="K259" s="15">
        <v>0.01</v>
      </c>
      <c r="L259" s="15">
        <v>0.03</v>
      </c>
    </row>
    <row r="260" spans="1:12">
      <c r="A260" s="9">
        <v>42627</v>
      </c>
      <c r="B260" s="15">
        <v>2.9269521557142852E-3</v>
      </c>
      <c r="C260" s="15">
        <v>6.0960332271071428E-3</v>
      </c>
      <c r="D260" s="15">
        <v>5.7232857142857137E-3</v>
      </c>
      <c r="E260" s="15">
        <v>3.0421109800000002E-3</v>
      </c>
      <c r="F260" s="15">
        <v>5.4720047796800002E-3</v>
      </c>
      <c r="G260" s="15">
        <v>5.7999999999999996E-3</v>
      </c>
      <c r="H260" s="15">
        <v>3.0421109800000002E-3</v>
      </c>
      <c r="I260" s="15">
        <v>5.4720047796800002E-3</v>
      </c>
      <c r="J260" s="15">
        <v>5.7999999999999996E-3</v>
      </c>
      <c r="K260" s="15">
        <v>0.01</v>
      </c>
      <c r="L260" s="15">
        <v>0.03</v>
      </c>
    </row>
    <row r="261" spans="1:12">
      <c r="A261" s="9">
        <v>42628</v>
      </c>
      <c r="B261" s="15">
        <v>2.9206414914285717E-3</v>
      </c>
      <c r="C261" s="15">
        <v>6.0176234979035714E-3</v>
      </c>
      <c r="D261" s="15">
        <v>5.7345E-3</v>
      </c>
      <c r="E261" s="15">
        <v>2.8435505500000002E-3</v>
      </c>
      <c r="F261" s="15">
        <v>5.5294358190000007E-3</v>
      </c>
      <c r="G261" s="15">
        <v>5.7999999999999996E-3</v>
      </c>
      <c r="H261" s="15">
        <v>2.8435505500000002E-3</v>
      </c>
      <c r="I261" s="15">
        <v>5.5294358190000007E-3</v>
      </c>
      <c r="J261" s="15">
        <v>5.7999999999999996E-3</v>
      </c>
      <c r="K261" s="15">
        <v>0.01</v>
      </c>
      <c r="L261" s="15">
        <v>0.03</v>
      </c>
    </row>
    <row r="262" spans="1:12">
      <c r="A262" s="9">
        <v>42629</v>
      </c>
      <c r="B262" s="15">
        <v>2.9215129892857144E-3</v>
      </c>
      <c r="C262" s="15">
        <v>5.9392137687E-3</v>
      </c>
      <c r="D262" s="15">
        <v>5.7457142857142854E-3</v>
      </c>
      <c r="E262" s="15">
        <v>2.94410082E-3</v>
      </c>
      <c r="F262" s="15">
        <v>5.5294358190000007E-3</v>
      </c>
      <c r="G262" s="15">
        <v>5.7999999999999996E-3</v>
      </c>
      <c r="H262" s="15">
        <v>2.94410082E-3</v>
      </c>
      <c r="I262" s="15">
        <v>5.5294358190000007E-3</v>
      </c>
      <c r="J262" s="15">
        <v>5.7999999999999996E-3</v>
      </c>
      <c r="K262" s="15">
        <v>0.01</v>
      </c>
      <c r="L262" s="15">
        <v>0.03</v>
      </c>
    </row>
    <row r="263" spans="1:12">
      <c r="A263" s="9">
        <v>42630</v>
      </c>
      <c r="B263" s="15">
        <v>2.9223844871428578E-3</v>
      </c>
      <c r="C263" s="15">
        <v>5.8608040394964277E-3</v>
      </c>
      <c r="D263" s="15">
        <v>5.7569285714285708E-3</v>
      </c>
      <c r="E263" s="15">
        <v>2.94410082E-3</v>
      </c>
      <c r="F263" s="15">
        <v>5.5294358190000007E-3</v>
      </c>
      <c r="G263" s="15">
        <v>5.7999999999999996E-3</v>
      </c>
      <c r="H263" s="15">
        <v>2.94410082E-3</v>
      </c>
      <c r="I263" s="15">
        <v>5.5294358190000007E-3</v>
      </c>
      <c r="J263" s="15">
        <v>5.7999999999999996E-3</v>
      </c>
      <c r="K263" s="15">
        <v>0.01</v>
      </c>
      <c r="L263" s="15">
        <v>0.03</v>
      </c>
    </row>
    <row r="264" spans="1:12">
      <c r="A264" s="9">
        <v>42631</v>
      </c>
      <c r="B264" s="15">
        <v>2.933174269285715E-3</v>
      </c>
      <c r="C264" s="15">
        <v>5.6539493508528573E-3</v>
      </c>
      <c r="D264" s="15">
        <v>5.8974285714285726E-3</v>
      </c>
      <c r="E264" s="15">
        <v>3.0829568000000003E-3</v>
      </c>
      <c r="F264" s="15">
        <v>3.4426156912099998E-3</v>
      </c>
      <c r="G264" s="15">
        <v>7.7000000000000002E-3</v>
      </c>
      <c r="H264" s="15">
        <v>3.0829568000000003E-3</v>
      </c>
      <c r="I264" s="15">
        <v>3.4426156912099998E-3</v>
      </c>
      <c r="J264" s="15">
        <v>7.7000000000000002E-3</v>
      </c>
      <c r="K264" s="15">
        <v>0.01</v>
      </c>
      <c r="L264" s="15">
        <v>0.03</v>
      </c>
    </row>
    <row r="265" spans="1:12">
      <c r="A265" s="9">
        <v>42632</v>
      </c>
      <c r="B265" s="15">
        <v>2.9124814214285715E-3</v>
      </c>
      <c r="C265" s="15">
        <v>5.4353528708642853E-3</v>
      </c>
      <c r="D265" s="15">
        <v>5.9944285714285716E-3</v>
      </c>
      <c r="E265" s="15">
        <v>2.64219998E-3</v>
      </c>
      <c r="F265" s="15">
        <v>3.31730322324E-3</v>
      </c>
      <c r="G265" s="15">
        <v>7.0909999999999992E-3</v>
      </c>
      <c r="H265" s="15">
        <v>2.64219998E-3</v>
      </c>
      <c r="I265" s="15">
        <v>3.31730322324E-3</v>
      </c>
      <c r="J265" s="15">
        <v>7.0909999999999992E-3</v>
      </c>
      <c r="K265" s="15">
        <v>0.01</v>
      </c>
      <c r="L265" s="15">
        <v>0.03</v>
      </c>
    </row>
    <row r="266" spans="1:12">
      <c r="A266" s="9">
        <v>42633</v>
      </c>
      <c r="B266" s="15">
        <v>2.8933077300000005E-3</v>
      </c>
      <c r="C266" s="15">
        <v>5.2504378001249994E-3</v>
      </c>
      <c r="D266" s="15">
        <v>6.0515714285714296E-3</v>
      </c>
      <c r="E266" s="15">
        <v>2.6634681700000002E-3</v>
      </c>
      <c r="F266" s="15">
        <v>3.8725213986799999E-3</v>
      </c>
      <c r="G266" s="15">
        <v>6.5329999999999997E-3</v>
      </c>
      <c r="H266" s="15">
        <v>2.6634681700000002E-3</v>
      </c>
      <c r="I266" s="15">
        <v>3.8725213986799999E-3</v>
      </c>
      <c r="J266" s="15">
        <v>6.5329999999999997E-3</v>
      </c>
      <c r="K266" s="15">
        <v>0.01</v>
      </c>
      <c r="L266" s="15">
        <v>0.03</v>
      </c>
    </row>
    <row r="267" spans="1:12">
      <c r="A267" s="9">
        <v>42634</v>
      </c>
      <c r="B267" s="15">
        <v>2.8741483471428574E-3</v>
      </c>
      <c r="C267" s="15">
        <v>5.0760087348178575E-3</v>
      </c>
      <c r="D267" s="15">
        <v>6.1087142857142859E-3</v>
      </c>
      <c r="E267" s="15">
        <v>2.6634681700000002E-3</v>
      </c>
      <c r="F267" s="15">
        <v>3.8095281966900002E-3</v>
      </c>
      <c r="G267" s="15">
        <v>6.5329999999999997E-3</v>
      </c>
      <c r="H267" s="15">
        <v>2.6634681700000002E-3</v>
      </c>
      <c r="I267" s="15">
        <v>3.8095281966900002E-3</v>
      </c>
      <c r="J267" s="15">
        <v>6.5329999999999997E-3</v>
      </c>
      <c r="K267" s="15">
        <v>0.01</v>
      </c>
      <c r="L267" s="15">
        <v>0.03</v>
      </c>
    </row>
    <row r="268" spans="1:12">
      <c r="A268" s="9">
        <v>42635</v>
      </c>
      <c r="B268" s="15">
        <v>2.8513676407142859E-3</v>
      </c>
      <c r="C268" s="15">
        <v>4.9485306939407135E-3</v>
      </c>
      <c r="D268" s="15">
        <v>6.1658571428571439E-3</v>
      </c>
      <c r="E268" s="15">
        <v>2.5630183899999995E-3</v>
      </c>
      <c r="F268" s="15">
        <v>4.2142845225199999E-3</v>
      </c>
      <c r="G268" s="15">
        <v>6.5329999999999997E-3</v>
      </c>
      <c r="H268" s="15">
        <v>2.5630183899999995E-3</v>
      </c>
      <c r="I268" s="15">
        <v>4.2142845225199999E-3</v>
      </c>
      <c r="J268" s="15">
        <v>6.5329999999999997E-3</v>
      </c>
      <c r="K268" s="15">
        <v>0.01</v>
      </c>
      <c r="L268" s="15">
        <v>0.03</v>
      </c>
    </row>
    <row r="269" spans="1:12">
      <c r="A269" s="9">
        <v>42636</v>
      </c>
      <c r="B269" s="15">
        <v>2.8285869342857145E-3</v>
      </c>
      <c r="C269" s="15">
        <v>4.8210526530635713E-3</v>
      </c>
      <c r="D269" s="15">
        <v>6.2230000000000011E-3</v>
      </c>
      <c r="E269" s="15">
        <v>2.5630183899999995E-3</v>
      </c>
      <c r="F269" s="15">
        <v>4.2142845225199999E-3</v>
      </c>
      <c r="G269" s="15">
        <v>6.5329999999999997E-3</v>
      </c>
      <c r="H269" s="15">
        <v>2.5630183899999995E-3</v>
      </c>
      <c r="I269" s="15">
        <v>4.2142845225199999E-3</v>
      </c>
      <c r="J269" s="15">
        <v>6.5329999999999997E-3</v>
      </c>
      <c r="K269" s="15">
        <v>0.01</v>
      </c>
      <c r="L269" s="15">
        <v>0.03</v>
      </c>
    </row>
    <row r="270" spans="1:12">
      <c r="A270" s="9">
        <v>42637</v>
      </c>
      <c r="B270" s="15">
        <v>2.8058062278571425E-3</v>
      </c>
      <c r="C270" s="15">
        <v>4.693574612186429E-3</v>
      </c>
      <c r="D270" s="15">
        <v>6.2801428571428565E-3</v>
      </c>
      <c r="E270" s="15">
        <v>2.5630183899999995E-3</v>
      </c>
      <c r="F270" s="15">
        <v>4.2142845225199999E-3</v>
      </c>
      <c r="G270" s="15">
        <v>6.5329999999999997E-3</v>
      </c>
      <c r="H270" s="15">
        <v>2.5630183899999995E-3</v>
      </c>
      <c r="I270" s="15">
        <v>4.2142845225199999E-3</v>
      </c>
      <c r="J270" s="15">
        <v>6.5329999999999997E-3</v>
      </c>
      <c r="K270" s="15">
        <v>0.01</v>
      </c>
      <c r="L270" s="15">
        <v>0.03</v>
      </c>
    </row>
    <row r="271" spans="1:12">
      <c r="A271" s="9">
        <v>42638</v>
      </c>
      <c r="B271" s="15">
        <v>2.8000528942857144E-3</v>
      </c>
      <c r="C271" s="15">
        <v>4.5802663152942858E-3</v>
      </c>
      <c r="D271" s="15">
        <v>6.3372857142857146E-3</v>
      </c>
      <c r="E271" s="15">
        <v>2.8611060800000001E-3</v>
      </c>
      <c r="F271" s="15">
        <v>4.1338873348400005E-3</v>
      </c>
      <c r="G271" s="15">
        <v>6.5329999999999997E-3</v>
      </c>
      <c r="H271" s="15">
        <v>2.8611060800000001E-3</v>
      </c>
      <c r="I271" s="15">
        <v>4.1338873348400005E-3</v>
      </c>
      <c r="J271" s="15">
        <v>6.5329999999999997E-3</v>
      </c>
      <c r="K271" s="15">
        <v>0.01</v>
      </c>
      <c r="L271" s="15">
        <v>0.03</v>
      </c>
    </row>
    <row r="272" spans="1:12">
      <c r="A272" s="9">
        <v>42639</v>
      </c>
      <c r="B272" s="15">
        <v>2.787216994285714E-3</v>
      </c>
      <c r="C272" s="15">
        <v>4.471626972114286E-3</v>
      </c>
      <c r="D272" s="15">
        <v>6.389714285714285E-3</v>
      </c>
      <c r="E272" s="15">
        <v>2.60281741E-3</v>
      </c>
      <c r="F272" s="15">
        <v>3.9104170429599995E-3</v>
      </c>
      <c r="G272" s="15">
        <v>6.4670000000000005E-3</v>
      </c>
      <c r="H272" s="15">
        <v>2.60281741E-3</v>
      </c>
      <c r="I272" s="15">
        <v>3.9104170429599995E-3</v>
      </c>
      <c r="J272" s="15">
        <v>6.4670000000000005E-3</v>
      </c>
      <c r="K272" s="15">
        <v>0.01</v>
      </c>
      <c r="L272" s="15">
        <v>0.03</v>
      </c>
    </row>
    <row r="273" spans="1:12">
      <c r="A273" s="9">
        <v>42640</v>
      </c>
      <c r="B273" s="15">
        <v>2.7529949521428571E-3</v>
      </c>
      <c r="C273" s="15">
        <v>4.2636092973399996E-3</v>
      </c>
      <c r="D273" s="15">
        <v>6.4373571428571431E-3</v>
      </c>
      <c r="E273" s="15">
        <v>2.5629943800000001E-3</v>
      </c>
      <c r="F273" s="15">
        <v>2.5010914709E-3</v>
      </c>
      <c r="G273" s="15">
        <v>6.4670000000000005E-3</v>
      </c>
      <c r="H273" s="15">
        <v>2.5629943800000001E-3</v>
      </c>
      <c r="I273" s="15">
        <v>2.5010914709E-3</v>
      </c>
      <c r="J273" s="15">
        <v>6.4670000000000005E-3</v>
      </c>
      <c r="K273" s="15">
        <v>0.01</v>
      </c>
      <c r="L273" s="15">
        <v>0.03</v>
      </c>
    </row>
    <row r="274" spans="1:12">
      <c r="A274" s="9">
        <v>42641</v>
      </c>
      <c r="B274" s="15">
        <v>2.7116703185714281E-3</v>
      </c>
      <c r="C274" s="15">
        <v>4.0317787534464283E-3</v>
      </c>
      <c r="D274" s="15">
        <v>6.4849999999999977E-3</v>
      </c>
      <c r="E274" s="15">
        <v>2.4635661099999999E-3</v>
      </c>
      <c r="F274" s="15">
        <v>2.2263771651699999E-3</v>
      </c>
      <c r="G274" s="15">
        <v>6.4670000000000005E-3</v>
      </c>
      <c r="H274" s="15">
        <v>2.4635661099999999E-3</v>
      </c>
      <c r="I274" s="15">
        <v>2.2263771651699999E-3</v>
      </c>
      <c r="J274" s="15">
        <v>6.4670000000000005E-3</v>
      </c>
      <c r="K274" s="15">
        <v>0.01</v>
      </c>
      <c r="L274" s="15">
        <v>0.03</v>
      </c>
    </row>
    <row r="275" spans="1:12">
      <c r="A275" s="9">
        <v>42642</v>
      </c>
      <c r="B275" s="15">
        <v>2.6774371285714282E-3</v>
      </c>
      <c r="C275" s="15">
        <v>3.842495331307857E-3</v>
      </c>
      <c r="D275" s="15">
        <v>6.5326428571428549E-3</v>
      </c>
      <c r="E275" s="15">
        <v>2.3642858899999997E-3</v>
      </c>
      <c r="F275" s="15">
        <v>2.8794679090600002E-3</v>
      </c>
      <c r="G275" s="15">
        <v>6.4670000000000005E-3</v>
      </c>
      <c r="H275" s="15">
        <v>2.3642858899999997E-3</v>
      </c>
      <c r="I275" s="15">
        <v>2.8794679090600002E-3</v>
      </c>
      <c r="J275" s="15">
        <v>6.4670000000000005E-3</v>
      </c>
      <c r="K275" s="15">
        <v>0.01</v>
      </c>
      <c r="L275" s="15">
        <v>0.03</v>
      </c>
    </row>
    <row r="276" spans="1:12">
      <c r="A276" s="9">
        <v>42643</v>
      </c>
      <c r="B276" s="15">
        <v>2.6360217764285713E-3</v>
      </c>
      <c r="C276" s="15">
        <v>3.6532119091692863E-3</v>
      </c>
      <c r="D276" s="15">
        <v>6.580285714285713E-3</v>
      </c>
      <c r="E276" s="15">
        <v>2.3642858899999997E-3</v>
      </c>
      <c r="F276" s="15">
        <v>2.8794679090600002E-3</v>
      </c>
      <c r="G276" s="15">
        <v>6.4670000000000005E-3</v>
      </c>
      <c r="H276" s="15">
        <v>2.3642858899999997E-3</v>
      </c>
      <c r="I276" s="15">
        <v>2.8794679090600002E-3</v>
      </c>
      <c r="J276" s="15">
        <v>6.4670000000000005E-3</v>
      </c>
      <c r="K276" s="15">
        <v>0.01</v>
      </c>
      <c r="L276" s="15">
        <v>0.03</v>
      </c>
    </row>
    <row r="277" spans="1:12">
      <c r="A277" s="9">
        <v>42644</v>
      </c>
      <c r="B277" s="15">
        <v>2.5946064242857144E-3</v>
      </c>
      <c r="C277" s="15">
        <v>3.4639284870307146E-3</v>
      </c>
      <c r="D277" s="15">
        <v>6.6279285714285711E-3</v>
      </c>
      <c r="E277" s="15">
        <v>2.3642858899999997E-3</v>
      </c>
      <c r="F277" s="15">
        <v>2.8794679090600002E-3</v>
      </c>
      <c r="G277" s="15">
        <v>6.4670000000000005E-3</v>
      </c>
      <c r="H277" s="15">
        <v>2.3642858899999997E-3</v>
      </c>
      <c r="I277" s="15">
        <v>2.8794679090600002E-3</v>
      </c>
      <c r="J277" s="15">
        <v>6.4670000000000005E-3</v>
      </c>
      <c r="K277" s="15">
        <v>0.01</v>
      </c>
      <c r="L277" s="15">
        <v>0.03</v>
      </c>
    </row>
    <row r="278" spans="1:12">
      <c r="A278" s="9">
        <v>42645</v>
      </c>
      <c r="B278" s="15">
        <v>2.5475331521428572E-3</v>
      </c>
      <c r="C278" s="15">
        <v>3.4237036454485715E-3</v>
      </c>
      <c r="D278" s="15">
        <v>6.5398571428571424E-3</v>
      </c>
      <c r="E278" s="15">
        <v>2.4239309899999999E-3</v>
      </c>
      <c r="F278" s="15">
        <v>2.8794679090600002E-3</v>
      </c>
      <c r="G278" s="15">
        <v>6.4670000000000005E-3</v>
      </c>
      <c r="H278" s="15">
        <v>2.4239309899999999E-3</v>
      </c>
      <c r="I278" s="15">
        <v>2.8794679090600002E-3</v>
      </c>
      <c r="J278" s="15">
        <v>6.4670000000000005E-3</v>
      </c>
      <c r="K278" s="15">
        <v>0.01</v>
      </c>
      <c r="L278" s="15">
        <v>0.03</v>
      </c>
    </row>
    <row r="279" spans="1:12">
      <c r="A279" s="9">
        <v>42646</v>
      </c>
      <c r="B279" s="15">
        <v>2.5319425099999998E-3</v>
      </c>
      <c r="C279" s="15">
        <v>3.392429694435714E-3</v>
      </c>
      <c r="D279" s="15">
        <v>6.4952857142857139E-3</v>
      </c>
      <c r="E279" s="15">
        <v>2.4239309899999999E-3</v>
      </c>
      <c r="F279" s="15">
        <v>2.8794679090600002E-3</v>
      </c>
      <c r="G279" s="15">
        <v>6.4670000000000005E-3</v>
      </c>
      <c r="H279" s="15">
        <v>2.4239309899999999E-3</v>
      </c>
      <c r="I279" s="15">
        <v>2.8794679090600002E-3</v>
      </c>
      <c r="J279" s="15">
        <v>6.4670000000000005E-3</v>
      </c>
      <c r="K279" s="15">
        <v>0.01</v>
      </c>
      <c r="L279" s="15">
        <v>0.03</v>
      </c>
    </row>
    <row r="280" spans="1:12">
      <c r="A280" s="9">
        <v>42647</v>
      </c>
      <c r="B280" s="15">
        <v>2.5148327114285713E-3</v>
      </c>
      <c r="C280" s="15">
        <v>3.3214973023200003E-3</v>
      </c>
      <c r="D280" s="15">
        <v>6.4905714285714289E-3</v>
      </c>
      <c r="E280" s="15">
        <v>2.4239309899999999E-3</v>
      </c>
      <c r="F280" s="15">
        <v>2.8794679090600002E-3</v>
      </c>
      <c r="G280" s="15">
        <v>6.4670000000000005E-3</v>
      </c>
      <c r="H280" s="15">
        <v>2.4239309899999999E-3</v>
      </c>
      <c r="I280" s="15">
        <v>2.8794679090600002E-3</v>
      </c>
      <c r="J280" s="15">
        <v>6.4670000000000005E-3</v>
      </c>
      <c r="K280" s="15">
        <v>0.01</v>
      </c>
      <c r="L280" s="15">
        <v>0.03</v>
      </c>
    </row>
    <row r="281" spans="1:12">
      <c r="A281" s="9">
        <v>42648</v>
      </c>
      <c r="B281" s="15">
        <v>2.4977229128571431E-3</v>
      </c>
      <c r="C281" s="15">
        <v>3.2839762056957145E-3</v>
      </c>
      <c r="D281" s="15">
        <v>6.4858571428571439E-3</v>
      </c>
      <c r="E281" s="15">
        <v>2.4239309899999999E-3</v>
      </c>
      <c r="F281" s="15">
        <v>3.2842328439499999E-3</v>
      </c>
      <c r="G281" s="15">
        <v>6.4670000000000005E-3</v>
      </c>
      <c r="H281" s="15">
        <v>2.4239309899999999E-3</v>
      </c>
      <c r="I281" s="15">
        <v>3.2842328439499999E-3</v>
      </c>
      <c r="J281" s="15">
        <v>6.4670000000000005E-3</v>
      </c>
      <c r="K281" s="15">
        <v>0.01</v>
      </c>
      <c r="L281" s="15">
        <v>0.03</v>
      </c>
    </row>
    <row r="282" spans="1:12">
      <c r="A282" s="9">
        <v>42649</v>
      </c>
      <c r="B282" s="15">
        <v>2.462263992857143E-3</v>
      </c>
      <c r="C282" s="15">
        <v>3.2308640593542866E-3</v>
      </c>
      <c r="D282" s="15">
        <v>6.490642857142858E-3</v>
      </c>
      <c r="E282" s="15">
        <v>2.0665935099999999E-3</v>
      </c>
      <c r="F282" s="15">
        <v>3.4707144737399997E-3</v>
      </c>
      <c r="G282" s="15">
        <v>6.6E-3</v>
      </c>
      <c r="H282" s="15">
        <v>2.0665935099999999E-3</v>
      </c>
      <c r="I282" s="15">
        <v>3.4707144737399997E-3</v>
      </c>
      <c r="J282" s="15">
        <v>6.6E-3</v>
      </c>
      <c r="K282" s="15">
        <v>0.01</v>
      </c>
      <c r="L282" s="15">
        <v>0.03</v>
      </c>
    </row>
    <row r="283" spans="1:12">
      <c r="A283" s="9">
        <v>42650</v>
      </c>
      <c r="B283" s="15">
        <v>2.4268528064285712E-3</v>
      </c>
      <c r="C283" s="15">
        <v>3.1777519130128567E-3</v>
      </c>
      <c r="D283" s="15">
        <v>6.4954285714285721E-3</v>
      </c>
      <c r="E283" s="15">
        <v>2.0672617800000003E-3</v>
      </c>
      <c r="F283" s="15">
        <v>3.4707144737399997E-3</v>
      </c>
      <c r="G283" s="15">
        <v>6.6E-3</v>
      </c>
      <c r="H283" s="15">
        <v>2.0672617800000003E-3</v>
      </c>
      <c r="I283" s="15">
        <v>3.4707144737399997E-3</v>
      </c>
      <c r="J283" s="15">
        <v>6.6E-3</v>
      </c>
      <c r="K283" s="15">
        <v>0.01</v>
      </c>
      <c r="L283" s="15">
        <v>0.03</v>
      </c>
    </row>
    <row r="284" spans="1:12">
      <c r="A284" s="9">
        <v>42651</v>
      </c>
      <c r="B284" s="15">
        <v>2.3914416199999995E-3</v>
      </c>
      <c r="C284" s="15">
        <v>3.124639766671428E-3</v>
      </c>
      <c r="D284" s="15">
        <v>6.5002142857142862E-3</v>
      </c>
      <c r="E284" s="15">
        <v>2.0672617800000003E-3</v>
      </c>
      <c r="F284" s="15">
        <v>3.4707144737399997E-3</v>
      </c>
      <c r="G284" s="15">
        <v>6.6E-3</v>
      </c>
      <c r="H284" s="15">
        <v>2.0672617800000003E-3</v>
      </c>
      <c r="I284" s="15">
        <v>3.4707144737399997E-3</v>
      </c>
      <c r="J284" s="15">
        <v>6.6E-3</v>
      </c>
      <c r="K284" s="15">
        <v>0.01</v>
      </c>
      <c r="L284" s="15">
        <v>0.03</v>
      </c>
    </row>
    <row r="285" spans="1:12">
      <c r="A285" s="9">
        <v>42652</v>
      </c>
      <c r="B285" s="15">
        <v>2.3347384557142851E-3</v>
      </c>
      <c r="C285" s="15">
        <v>3.0919272266349994E-3</v>
      </c>
      <c r="D285" s="15">
        <v>6.5050000000000004E-3</v>
      </c>
      <c r="E285" s="15">
        <v>2.0672617800000003E-3</v>
      </c>
      <c r="F285" s="15">
        <v>3.6759117743300003E-3</v>
      </c>
      <c r="G285" s="15">
        <v>6.6E-3</v>
      </c>
      <c r="H285" s="15">
        <v>2.0672617800000003E-3</v>
      </c>
      <c r="I285" s="15">
        <v>3.6759117743300003E-3</v>
      </c>
      <c r="J285" s="15">
        <v>6.6E-3</v>
      </c>
      <c r="K285" s="15">
        <v>0.01</v>
      </c>
      <c r="L285" s="15">
        <v>0.03</v>
      </c>
    </row>
    <row r="286" spans="1:12">
      <c r="A286" s="9">
        <v>42653</v>
      </c>
      <c r="B286" s="15">
        <v>2.2964844821428566E-3</v>
      </c>
      <c r="C286" s="15">
        <v>3.0724359881799997E-3</v>
      </c>
      <c r="D286" s="15">
        <v>6.5144999999999995E-3</v>
      </c>
      <c r="E286" s="15">
        <v>2.0672617800000003E-3</v>
      </c>
      <c r="F286" s="15">
        <v>3.63753970459E-3</v>
      </c>
      <c r="G286" s="15">
        <v>6.6E-3</v>
      </c>
      <c r="H286" s="15">
        <v>2.0672617800000003E-3</v>
      </c>
      <c r="I286" s="15">
        <v>3.63753970459E-3</v>
      </c>
      <c r="J286" s="15">
        <v>6.6E-3</v>
      </c>
      <c r="K286" s="15">
        <v>0.01</v>
      </c>
      <c r="L286" s="15">
        <v>0.03</v>
      </c>
    </row>
    <row r="287" spans="1:12">
      <c r="A287" s="9">
        <v>42654</v>
      </c>
      <c r="B287" s="15">
        <v>2.2965427914285706E-3</v>
      </c>
      <c r="C287" s="15">
        <v>3.153610862015E-3</v>
      </c>
      <c r="D287" s="15">
        <v>6.5240000000000012E-3</v>
      </c>
      <c r="E287" s="15">
        <v>2.5638107100000003E-3</v>
      </c>
      <c r="F287" s="15">
        <v>3.63753970459E-3</v>
      </c>
      <c r="G287" s="15">
        <v>6.6E-3</v>
      </c>
      <c r="H287" s="15">
        <v>2.5638107100000003E-3</v>
      </c>
      <c r="I287" s="15">
        <v>3.63753970459E-3</v>
      </c>
      <c r="J287" s="15">
        <v>6.6E-3</v>
      </c>
      <c r="K287" s="15">
        <v>0.01</v>
      </c>
      <c r="L287" s="15">
        <v>0.03</v>
      </c>
    </row>
    <row r="288" spans="1:12">
      <c r="A288" s="9">
        <v>42655</v>
      </c>
      <c r="B288" s="15">
        <v>2.3037031199999993E-3</v>
      </c>
      <c r="C288" s="15">
        <v>3.2544081862592848E-3</v>
      </c>
      <c r="D288" s="15">
        <v>6.5335000000000002E-3</v>
      </c>
      <c r="E288" s="15">
        <v>2.5638107100000003E-3</v>
      </c>
      <c r="F288" s="15">
        <v>3.63753970459E-3</v>
      </c>
      <c r="G288" s="15">
        <v>6.6E-3</v>
      </c>
      <c r="H288" s="15">
        <v>2.5638107100000003E-3</v>
      </c>
      <c r="I288" s="15">
        <v>3.63753970459E-3</v>
      </c>
      <c r="J288" s="15">
        <v>6.6E-3</v>
      </c>
      <c r="K288" s="15">
        <v>0.01</v>
      </c>
      <c r="L288" s="15">
        <v>0.03</v>
      </c>
    </row>
    <row r="289" spans="1:12">
      <c r="A289" s="9">
        <v>42656</v>
      </c>
      <c r="B289" s="15">
        <v>2.3179548928571421E-3</v>
      </c>
      <c r="C289" s="15">
        <v>3.2879848396907135E-3</v>
      </c>
      <c r="D289" s="15">
        <v>6.5430000000000011E-3</v>
      </c>
      <c r="E289" s="15">
        <v>2.5638107100000003E-3</v>
      </c>
      <c r="F289" s="15">
        <v>3.3495410571000002E-3</v>
      </c>
      <c r="G289" s="15">
        <v>6.6E-3</v>
      </c>
      <c r="H289" s="15">
        <v>2.5638107100000003E-3</v>
      </c>
      <c r="I289" s="15">
        <v>3.3495410571000002E-3</v>
      </c>
      <c r="J289" s="15">
        <v>6.6E-3</v>
      </c>
      <c r="K289" s="15">
        <v>0.01</v>
      </c>
      <c r="L289" s="15">
        <v>0.03</v>
      </c>
    </row>
    <row r="290" spans="1:12">
      <c r="A290" s="9">
        <v>42657</v>
      </c>
      <c r="B290" s="15">
        <v>2.3322066657142852E-3</v>
      </c>
      <c r="C290" s="15">
        <v>3.3215614931221423E-3</v>
      </c>
      <c r="D290" s="15">
        <v>6.5525000000000002E-3</v>
      </c>
      <c r="E290" s="15">
        <v>2.5638107100000003E-3</v>
      </c>
      <c r="F290" s="15">
        <v>3.3495410571000002E-3</v>
      </c>
      <c r="G290" s="15">
        <v>6.6E-3</v>
      </c>
      <c r="H290" s="15">
        <v>2.5638107100000003E-3</v>
      </c>
      <c r="I290" s="15">
        <v>3.3495410571000002E-3</v>
      </c>
      <c r="J290" s="15">
        <v>6.6E-3</v>
      </c>
      <c r="K290" s="15">
        <v>0.01</v>
      </c>
      <c r="L290" s="15">
        <v>0.03</v>
      </c>
    </row>
    <row r="291" spans="1:12">
      <c r="A291" s="9">
        <v>42658</v>
      </c>
      <c r="B291" s="15">
        <v>2.3464584385714284E-3</v>
      </c>
      <c r="C291" s="15">
        <v>3.3551381465535706E-3</v>
      </c>
      <c r="D291" s="15">
        <v>6.562000000000001E-3</v>
      </c>
      <c r="E291" s="15">
        <v>2.5638107100000003E-3</v>
      </c>
      <c r="F291" s="15">
        <v>3.3495410571000002E-3</v>
      </c>
      <c r="G291" s="15">
        <v>6.6E-3</v>
      </c>
      <c r="H291" s="15">
        <v>2.5638107100000003E-3</v>
      </c>
      <c r="I291" s="15">
        <v>3.3495410571000002E-3</v>
      </c>
      <c r="J291" s="15">
        <v>6.6E-3</v>
      </c>
      <c r="K291" s="15">
        <v>0.01</v>
      </c>
      <c r="L291" s="15">
        <v>0.03</v>
      </c>
    </row>
    <row r="292" spans="1:12">
      <c r="A292" s="9">
        <v>42659</v>
      </c>
      <c r="B292" s="15">
        <v>2.3564498471428568E-3</v>
      </c>
      <c r="C292" s="15">
        <v>3.3887147999849985E-3</v>
      </c>
      <c r="D292" s="15">
        <v>6.5715000000000001E-3</v>
      </c>
      <c r="E292" s="15">
        <v>2.5638107100000003E-3</v>
      </c>
      <c r="F292" s="15">
        <v>3.3495410571000002E-3</v>
      </c>
      <c r="G292" s="15">
        <v>6.6E-3</v>
      </c>
      <c r="H292" s="15">
        <v>2.5638107100000003E-3</v>
      </c>
      <c r="I292" s="15">
        <v>3.3495410571000002E-3</v>
      </c>
      <c r="J292" s="15">
        <v>6.6E-3</v>
      </c>
      <c r="K292" s="15">
        <v>0.01</v>
      </c>
      <c r="L292" s="15">
        <v>0.03</v>
      </c>
    </row>
    <row r="293" spans="1:12">
      <c r="A293" s="9">
        <v>42660</v>
      </c>
      <c r="B293" s="15">
        <v>2.3664412557142852E-3</v>
      </c>
      <c r="C293" s="15">
        <v>3.4222914534164277E-3</v>
      </c>
      <c r="D293" s="15">
        <v>6.5810000000000009E-3</v>
      </c>
      <c r="E293" s="15">
        <v>2.5638107100000003E-3</v>
      </c>
      <c r="F293" s="15">
        <v>3.3495410571000002E-3</v>
      </c>
      <c r="G293" s="15">
        <v>6.6E-3</v>
      </c>
      <c r="H293" s="15">
        <v>2.5638107100000003E-3</v>
      </c>
      <c r="I293" s="15">
        <v>3.3495410571000002E-3</v>
      </c>
      <c r="J293" s="15">
        <v>6.6E-3</v>
      </c>
      <c r="K293" s="15">
        <v>0.01</v>
      </c>
      <c r="L293" s="15">
        <v>0.03</v>
      </c>
    </row>
    <row r="294" spans="1:12">
      <c r="A294" s="9">
        <v>42661</v>
      </c>
      <c r="B294" s="15">
        <v>2.3835759207142854E-3</v>
      </c>
      <c r="C294" s="15">
        <v>3.5694496626885704E-3</v>
      </c>
      <c r="D294" s="15">
        <v>6.5884285714285715E-3</v>
      </c>
      <c r="E294" s="15">
        <v>2.6638162999999999E-3</v>
      </c>
      <c r="F294" s="15">
        <v>4.9396828388699994E-3</v>
      </c>
      <c r="G294" s="15">
        <v>6.5710000000000005E-3</v>
      </c>
      <c r="H294" s="15">
        <v>2.6638162999999999E-3</v>
      </c>
      <c r="I294" s="15">
        <v>4.9396828388699994E-3</v>
      </c>
      <c r="J294" s="15">
        <v>6.5710000000000005E-3</v>
      </c>
      <c r="K294" s="15">
        <v>0.01</v>
      </c>
      <c r="L294" s="15">
        <v>0.03</v>
      </c>
    </row>
    <row r="295" spans="1:12">
      <c r="A295" s="9">
        <v>42662</v>
      </c>
      <c r="B295" s="15">
        <v>2.4148242464285714E-3</v>
      </c>
      <c r="C295" s="15">
        <v>3.6547662345207139E-3</v>
      </c>
      <c r="D295" s="15">
        <v>6.5958571428571429E-3</v>
      </c>
      <c r="E295" s="15">
        <v>2.8614075500000002E-3</v>
      </c>
      <c r="F295" s="15">
        <v>4.4786648496E-3</v>
      </c>
      <c r="G295" s="15">
        <v>6.5710000000000005E-3</v>
      </c>
      <c r="H295" s="15">
        <v>2.8614075500000002E-3</v>
      </c>
      <c r="I295" s="15">
        <v>4.4786648496E-3</v>
      </c>
      <c r="J295" s="15">
        <v>6.5710000000000005E-3</v>
      </c>
      <c r="K295" s="15">
        <v>0.01</v>
      </c>
      <c r="L295" s="15">
        <v>0.03</v>
      </c>
    </row>
    <row r="296" spans="1:12">
      <c r="A296" s="9">
        <v>42663</v>
      </c>
      <c r="B296" s="15">
        <v>2.4715966778571428E-3</v>
      </c>
      <c r="C296" s="15">
        <v>3.723968593458572E-3</v>
      </c>
      <c r="D296" s="15">
        <v>6.5937857142857152E-3</v>
      </c>
      <c r="E296" s="15">
        <v>2.8614075500000002E-3</v>
      </c>
      <c r="F296" s="15">
        <v>4.4395474988700003E-3</v>
      </c>
      <c r="G296" s="15">
        <v>6.5710000000000005E-3</v>
      </c>
      <c r="H296" s="15">
        <v>2.8614075500000002E-3</v>
      </c>
      <c r="I296" s="15">
        <v>4.4395474988700003E-3</v>
      </c>
      <c r="J296" s="15">
        <v>6.5710000000000005E-3</v>
      </c>
      <c r="K296" s="15">
        <v>0.01</v>
      </c>
      <c r="L296" s="15">
        <v>0.03</v>
      </c>
    </row>
    <row r="297" spans="1:12">
      <c r="A297" s="9">
        <v>42664</v>
      </c>
      <c r="B297" s="15">
        <v>2.5283213757142857E-3</v>
      </c>
      <c r="C297" s="15">
        <v>3.7931709523964284E-3</v>
      </c>
      <c r="D297" s="15">
        <v>6.5917142857142867E-3</v>
      </c>
      <c r="E297" s="15">
        <v>2.8614075500000002E-3</v>
      </c>
      <c r="F297" s="15">
        <v>4.4395474988700003E-3</v>
      </c>
      <c r="G297" s="15">
        <v>6.5710000000000005E-3</v>
      </c>
      <c r="H297" s="15">
        <v>2.8614075500000002E-3</v>
      </c>
      <c r="I297" s="15">
        <v>4.4395474988700003E-3</v>
      </c>
      <c r="J297" s="15">
        <v>6.5710000000000005E-3</v>
      </c>
      <c r="K297" s="15">
        <v>0.01</v>
      </c>
      <c r="L297" s="15">
        <v>0.03</v>
      </c>
    </row>
    <row r="298" spans="1:12">
      <c r="A298" s="9">
        <v>42665</v>
      </c>
      <c r="B298" s="15">
        <v>2.5850460735714286E-3</v>
      </c>
      <c r="C298" s="15">
        <v>3.8623733113342862E-3</v>
      </c>
      <c r="D298" s="15">
        <v>6.5896428571428581E-3</v>
      </c>
      <c r="E298" s="15">
        <v>2.8614075500000002E-3</v>
      </c>
      <c r="F298" s="15">
        <v>4.4395474988700003E-3</v>
      </c>
      <c r="G298" s="15">
        <v>6.5710000000000005E-3</v>
      </c>
      <c r="H298" s="15">
        <v>2.8614075500000002E-3</v>
      </c>
      <c r="I298" s="15">
        <v>4.4395474988700003E-3</v>
      </c>
      <c r="J298" s="15">
        <v>6.5710000000000005E-3</v>
      </c>
      <c r="K298" s="15">
        <v>0.01</v>
      </c>
      <c r="L298" s="15">
        <v>0.03</v>
      </c>
    </row>
    <row r="299" spans="1:12">
      <c r="A299" s="9">
        <v>42666</v>
      </c>
      <c r="B299" s="15">
        <v>2.6417707714285715E-3</v>
      </c>
      <c r="C299" s="15">
        <v>3.9169187202300008E-3</v>
      </c>
      <c r="D299" s="15">
        <v>6.5875714285714279E-3</v>
      </c>
      <c r="E299" s="15">
        <v>2.8614075500000002E-3</v>
      </c>
      <c r="F299" s="15">
        <v>4.4395474988700003E-3</v>
      </c>
      <c r="G299" s="15">
        <v>6.5710000000000005E-3</v>
      </c>
      <c r="H299" s="15">
        <v>2.8614075500000002E-3</v>
      </c>
      <c r="I299" s="15">
        <v>4.4395474988700003E-3</v>
      </c>
      <c r="J299" s="15">
        <v>6.5710000000000005E-3</v>
      </c>
      <c r="K299" s="15">
        <v>0.01</v>
      </c>
      <c r="L299" s="15">
        <v>0.03</v>
      </c>
    </row>
    <row r="300" spans="1:12">
      <c r="A300" s="9">
        <v>42667</v>
      </c>
      <c r="B300" s="15">
        <v>2.6984954692857144E-3</v>
      </c>
      <c r="C300" s="15">
        <v>3.9742049912500008E-3</v>
      </c>
      <c r="D300" s="15">
        <v>6.5854999999999993E-3</v>
      </c>
      <c r="E300" s="15">
        <v>2.8614075500000002E-3</v>
      </c>
      <c r="F300" s="15">
        <v>4.4395474988700003E-3</v>
      </c>
      <c r="G300" s="15">
        <v>6.5710000000000005E-3</v>
      </c>
      <c r="H300" s="15">
        <v>2.8614075500000002E-3</v>
      </c>
      <c r="I300" s="15">
        <v>4.4395474988700003E-3</v>
      </c>
      <c r="J300" s="15">
        <v>6.5710000000000005E-3</v>
      </c>
      <c r="K300" s="15">
        <v>0.01</v>
      </c>
      <c r="L300" s="15">
        <v>0.03</v>
      </c>
    </row>
    <row r="301" spans="1:12">
      <c r="A301" s="9">
        <v>42668</v>
      </c>
      <c r="B301" s="15">
        <v>2.7197523864285712E-3</v>
      </c>
      <c r="C301" s="15">
        <v>4.051088303368572E-3</v>
      </c>
      <c r="D301" s="15">
        <v>6.5686428571428571E-3</v>
      </c>
      <c r="E301" s="15">
        <v>2.8614075500000002E-3</v>
      </c>
      <c r="F301" s="15">
        <v>4.7139060742499997E-3</v>
      </c>
      <c r="G301" s="15">
        <v>6.3639999999999999E-3</v>
      </c>
      <c r="H301" s="15">
        <v>2.8614075500000002E-3</v>
      </c>
      <c r="I301" s="15">
        <v>4.7139060742499997E-3</v>
      </c>
      <c r="J301" s="15">
        <v>6.3639999999999999E-3</v>
      </c>
      <c r="K301" s="15">
        <v>0.01</v>
      </c>
      <c r="L301" s="15">
        <v>0.03</v>
      </c>
    </row>
    <row r="302" spans="1:12">
      <c r="A302" s="9">
        <v>42669</v>
      </c>
      <c r="B302" s="15">
        <v>2.7410093035714284E-3</v>
      </c>
      <c r="C302" s="15">
        <v>4.1283325500971434E-3</v>
      </c>
      <c r="D302" s="15">
        <v>6.5422857142857123E-3</v>
      </c>
      <c r="E302" s="15">
        <v>2.8614075500000002E-3</v>
      </c>
      <c r="F302" s="15">
        <v>4.7189591587900002E-3</v>
      </c>
      <c r="G302" s="15">
        <v>6.2309999999999996E-3</v>
      </c>
      <c r="H302" s="15">
        <v>2.8614075500000002E-3</v>
      </c>
      <c r="I302" s="15">
        <v>4.7189591587900002E-3</v>
      </c>
      <c r="J302" s="15">
        <v>6.2309999999999996E-3</v>
      </c>
      <c r="K302" s="15">
        <v>0.01</v>
      </c>
      <c r="L302" s="15">
        <v>0.03</v>
      </c>
    </row>
    <row r="303" spans="1:12">
      <c r="A303" s="9">
        <v>42670</v>
      </c>
      <c r="B303" s="15">
        <v>2.7622662207142852E-3</v>
      </c>
      <c r="C303" s="15">
        <v>4.2168612880721431E-3</v>
      </c>
      <c r="D303" s="15">
        <v>6.515928571428571E-3</v>
      </c>
      <c r="E303" s="15">
        <v>2.8614075500000002E-3</v>
      </c>
      <c r="F303" s="15">
        <v>4.5889433887499999E-3</v>
      </c>
      <c r="G303" s="15">
        <v>6.2309999999999996E-3</v>
      </c>
      <c r="H303" s="15">
        <v>2.8614075500000002E-3</v>
      </c>
      <c r="I303" s="15">
        <v>4.5889433887499999E-3</v>
      </c>
      <c r="J303" s="15">
        <v>6.2309999999999996E-3</v>
      </c>
      <c r="K303" s="15">
        <v>0.01</v>
      </c>
      <c r="L303" s="15">
        <v>0.03</v>
      </c>
    </row>
    <row r="304" spans="1:12">
      <c r="A304" s="9">
        <v>42671</v>
      </c>
      <c r="B304" s="15">
        <v>2.7835215657142855E-3</v>
      </c>
      <c r="C304" s="15">
        <v>4.3053900260471437E-3</v>
      </c>
      <c r="D304" s="15">
        <v>6.4895714285714287E-3</v>
      </c>
      <c r="E304" s="15">
        <v>2.8613855399999997E-3</v>
      </c>
      <c r="F304" s="15">
        <v>4.5889433887499999E-3</v>
      </c>
      <c r="G304" s="15">
        <v>6.2309999999999996E-3</v>
      </c>
      <c r="H304" s="15">
        <v>2.8613855399999997E-3</v>
      </c>
      <c r="I304" s="15">
        <v>4.5889433887499999E-3</v>
      </c>
      <c r="J304" s="15">
        <v>6.2309999999999996E-3</v>
      </c>
      <c r="K304" s="15">
        <v>0.01</v>
      </c>
      <c r="L304" s="15">
        <v>0.03</v>
      </c>
    </row>
    <row r="305" spans="1:12">
      <c r="A305" s="9">
        <v>42672</v>
      </c>
      <c r="B305" s="15">
        <v>2.8047769107142849E-3</v>
      </c>
      <c r="C305" s="15">
        <v>4.3939187640221434E-3</v>
      </c>
      <c r="D305" s="15">
        <v>6.4632142857142857E-3</v>
      </c>
      <c r="E305" s="15">
        <v>2.8613855399999997E-3</v>
      </c>
      <c r="F305" s="15">
        <v>4.5889433887499999E-3</v>
      </c>
      <c r="G305" s="15">
        <v>6.2309999999999996E-3</v>
      </c>
      <c r="H305" s="15">
        <v>2.8613855399999997E-3</v>
      </c>
      <c r="I305" s="15">
        <v>4.5889433887499999E-3</v>
      </c>
      <c r="J305" s="15">
        <v>6.2309999999999996E-3</v>
      </c>
      <c r="K305" s="15">
        <v>0.01</v>
      </c>
      <c r="L305" s="15">
        <v>0.03</v>
      </c>
    </row>
    <row r="306" spans="1:12">
      <c r="A306" s="9">
        <v>42673</v>
      </c>
      <c r="B306" s="15">
        <v>2.8260322557142853E-3</v>
      </c>
      <c r="C306" s="15">
        <v>4.4825561219514285E-3</v>
      </c>
      <c r="D306" s="15">
        <v>6.4368571428571443E-3</v>
      </c>
      <c r="E306" s="15">
        <v>2.8613855399999997E-3</v>
      </c>
      <c r="F306" s="15">
        <v>4.5904640681100001E-3</v>
      </c>
      <c r="G306" s="15">
        <v>6.2309999999999996E-3</v>
      </c>
      <c r="H306" s="15">
        <v>2.8613855399999997E-3</v>
      </c>
      <c r="I306" s="15">
        <v>4.5904640681100001E-3</v>
      </c>
      <c r="J306" s="15">
        <v>6.2309999999999996E-3</v>
      </c>
      <c r="K306" s="15">
        <v>0.01</v>
      </c>
      <c r="L306" s="15">
        <v>0.03</v>
      </c>
    </row>
    <row r="307" spans="1:12">
      <c r="A307" s="9">
        <v>42674</v>
      </c>
      <c r="B307" s="15">
        <v>2.8472891728571425E-3</v>
      </c>
      <c r="C307" s="15">
        <v>4.5981129613685712E-3</v>
      </c>
      <c r="D307" s="15">
        <v>6.4104999999999987E-3</v>
      </c>
      <c r="E307" s="15">
        <v>2.8614075500000002E-3</v>
      </c>
      <c r="F307" s="15">
        <v>4.9673368089400002E-3</v>
      </c>
      <c r="G307" s="15">
        <v>6.2309999999999996E-3</v>
      </c>
      <c r="H307" s="15">
        <v>2.8614075500000002E-3</v>
      </c>
      <c r="I307" s="15">
        <v>4.9673368089400002E-3</v>
      </c>
      <c r="J307" s="15">
        <v>6.2309999999999996E-3</v>
      </c>
      <c r="K307" s="15">
        <v>0.01</v>
      </c>
      <c r="L307" s="15">
        <v>0.03</v>
      </c>
    </row>
    <row r="308" spans="1:12">
      <c r="A308" s="9">
        <v>42675</v>
      </c>
      <c r="B308" s="15">
        <v>2.8685119228571425E-3</v>
      </c>
      <c r="C308" s="15">
        <v>4.6156877624549996E-3</v>
      </c>
      <c r="D308" s="15">
        <v>6.3917142857142853E-3</v>
      </c>
      <c r="E308" s="15">
        <v>2.9609348000000004E-3</v>
      </c>
      <c r="F308" s="15">
        <v>5.1857300540800004E-3</v>
      </c>
      <c r="G308" s="15">
        <v>6.3080000000000002E-3</v>
      </c>
      <c r="H308" s="15">
        <v>2.9609348000000004E-3</v>
      </c>
      <c r="I308" s="15">
        <v>5.1857300540800004E-3</v>
      </c>
      <c r="J308" s="15">
        <v>6.3080000000000002E-3</v>
      </c>
      <c r="K308" s="15">
        <v>0.01</v>
      </c>
      <c r="L308" s="15">
        <v>0.03</v>
      </c>
    </row>
    <row r="309" spans="1:12">
      <c r="A309" s="9">
        <v>42676</v>
      </c>
      <c r="B309" s="15">
        <v>2.8756210121428567E-3</v>
      </c>
      <c r="C309" s="15">
        <v>4.6488285947642862E-3</v>
      </c>
      <c r="D309" s="15">
        <v>6.3729285714285719E-3</v>
      </c>
      <c r="E309" s="15">
        <v>2.9609348000000004E-3</v>
      </c>
      <c r="F309" s="15">
        <v>4.9426365019300004E-3</v>
      </c>
      <c r="G309" s="15">
        <v>6.3080000000000002E-3</v>
      </c>
      <c r="H309" s="15">
        <v>2.9609348000000004E-3</v>
      </c>
      <c r="I309" s="15">
        <v>4.9426365019300004E-3</v>
      </c>
      <c r="J309" s="15">
        <v>6.3080000000000002E-3</v>
      </c>
      <c r="K309" s="15">
        <v>0.01</v>
      </c>
      <c r="L309" s="15">
        <v>0.03</v>
      </c>
    </row>
    <row r="310" spans="1:12">
      <c r="A310" s="9">
        <v>42677</v>
      </c>
      <c r="B310" s="15">
        <v>2.8827301014285713E-3</v>
      </c>
      <c r="C310" s="15">
        <v>4.652288181316429E-3</v>
      </c>
      <c r="D310" s="15">
        <v>6.3541428571428585E-3</v>
      </c>
      <c r="E310" s="15">
        <v>2.9609348000000004E-3</v>
      </c>
      <c r="F310" s="15">
        <v>4.4879817106000001E-3</v>
      </c>
      <c r="G310" s="15">
        <v>6.3080000000000002E-3</v>
      </c>
      <c r="H310" s="15">
        <v>2.9609348000000004E-3</v>
      </c>
      <c r="I310" s="15">
        <v>4.4879817106000001E-3</v>
      </c>
      <c r="J310" s="15">
        <v>6.3080000000000002E-3</v>
      </c>
      <c r="K310" s="15">
        <v>0.01</v>
      </c>
      <c r="L310" s="15">
        <v>0.03</v>
      </c>
    </row>
    <row r="311" spans="1:12">
      <c r="A311" s="9">
        <v>42678</v>
      </c>
      <c r="B311" s="15">
        <v>2.8898391907142855E-3</v>
      </c>
      <c r="C311" s="15">
        <v>4.6557477678685717E-3</v>
      </c>
      <c r="D311" s="15">
        <v>6.3353571428571434E-3</v>
      </c>
      <c r="E311" s="15">
        <v>2.9609348000000004E-3</v>
      </c>
      <c r="F311" s="15">
        <v>4.4879817106000001E-3</v>
      </c>
      <c r="G311" s="15">
        <v>6.3080000000000002E-3</v>
      </c>
      <c r="H311" s="15">
        <v>2.9609348000000004E-3</v>
      </c>
      <c r="I311" s="15">
        <v>4.4879817106000001E-3</v>
      </c>
      <c r="J311" s="15">
        <v>6.3080000000000002E-3</v>
      </c>
      <c r="K311" s="15">
        <v>0.01</v>
      </c>
      <c r="L311" s="15">
        <v>0.03</v>
      </c>
    </row>
    <row r="312" spans="1:12">
      <c r="A312" s="9">
        <v>42679</v>
      </c>
      <c r="B312" s="15">
        <v>2.8969482800000001E-3</v>
      </c>
      <c r="C312" s="15">
        <v>4.6592073544207144E-3</v>
      </c>
      <c r="D312" s="15">
        <v>6.3165714285714283E-3</v>
      </c>
      <c r="E312" s="15">
        <v>2.9609348000000004E-3</v>
      </c>
      <c r="F312" s="15">
        <v>4.4879817106000001E-3</v>
      </c>
      <c r="G312" s="15">
        <v>6.3080000000000002E-3</v>
      </c>
      <c r="H312" s="15">
        <v>2.9609348000000004E-3</v>
      </c>
      <c r="I312" s="15">
        <v>4.4879817106000001E-3</v>
      </c>
      <c r="J312" s="15">
        <v>6.3080000000000002E-3</v>
      </c>
      <c r="K312" s="15">
        <v>0.01</v>
      </c>
      <c r="L312" s="15">
        <v>0.03</v>
      </c>
    </row>
    <row r="313" spans="1:12">
      <c r="A313" s="9">
        <v>42680</v>
      </c>
      <c r="B313" s="15">
        <v>2.9040573692857142E-3</v>
      </c>
      <c r="C313" s="15">
        <v>4.6541717492349999E-3</v>
      </c>
      <c r="D313" s="15">
        <v>6.2977857142857141E-3</v>
      </c>
      <c r="E313" s="15">
        <v>2.9609348000000004E-3</v>
      </c>
      <c r="F313" s="15">
        <v>4.3690490262699999E-3</v>
      </c>
      <c r="G313" s="15">
        <v>6.3080000000000002E-3</v>
      </c>
      <c r="H313" s="15">
        <v>2.9609348000000004E-3</v>
      </c>
      <c r="I313" s="15">
        <v>4.3690490262699999E-3</v>
      </c>
      <c r="J313" s="15">
        <v>6.3080000000000002E-3</v>
      </c>
      <c r="K313" s="15">
        <v>0.01</v>
      </c>
      <c r="L313" s="15">
        <v>0.03</v>
      </c>
    </row>
    <row r="314" spans="1:12">
      <c r="A314" s="9">
        <v>42681</v>
      </c>
      <c r="B314" s="15">
        <v>2.9111664585714293E-3</v>
      </c>
      <c r="C314" s="15">
        <v>4.6331094792657138E-3</v>
      </c>
      <c r="D314" s="15">
        <v>6.2789999999999999E-3</v>
      </c>
      <c r="E314" s="15">
        <v>2.9609348000000004E-3</v>
      </c>
      <c r="F314" s="15">
        <v>4.1446757193000002E-3</v>
      </c>
      <c r="G314" s="15">
        <v>6.3080000000000002E-3</v>
      </c>
      <c r="H314" s="15">
        <v>2.9609348000000004E-3</v>
      </c>
      <c r="I314" s="15">
        <v>4.1446757193000002E-3</v>
      </c>
      <c r="J314" s="15">
        <v>6.3080000000000002E-3</v>
      </c>
      <c r="K314" s="15">
        <v>0.01</v>
      </c>
      <c r="L314" s="15">
        <v>0.03</v>
      </c>
    </row>
    <row r="315" spans="1:12">
      <c r="A315" s="9">
        <v>42682</v>
      </c>
      <c r="B315" s="15">
        <v>2.9111005314285715E-3</v>
      </c>
      <c r="C315" s="15">
        <v>4.5771490591107137E-3</v>
      </c>
      <c r="D315" s="15">
        <v>6.2694999999999999E-3</v>
      </c>
      <c r="E315" s="15">
        <v>2.8604845699999998E-3</v>
      </c>
      <c r="F315" s="15">
        <v>3.9304601920799997E-3</v>
      </c>
      <c r="G315" s="15">
        <v>6.2309999999999996E-3</v>
      </c>
      <c r="H315" s="15">
        <v>2.8604845699999998E-3</v>
      </c>
      <c r="I315" s="15">
        <v>3.9304601920799997E-3</v>
      </c>
      <c r="J315" s="15">
        <v>6.2309999999999996E-3</v>
      </c>
      <c r="K315" s="15">
        <v>0.01</v>
      </c>
      <c r="L315" s="15">
        <v>0.03</v>
      </c>
    </row>
    <row r="316" spans="1:12">
      <c r="A316" s="9">
        <v>42683</v>
      </c>
      <c r="B316" s="15">
        <v>2.9110458950000005E-3</v>
      </c>
      <c r="C316" s="15">
        <v>4.559877818257143E-3</v>
      </c>
      <c r="D316" s="15">
        <v>6.2694999999999999E-3</v>
      </c>
      <c r="E316" s="15">
        <v>2.8606426400000001E-3</v>
      </c>
      <c r="F316" s="15">
        <v>4.4771617868399997E-3</v>
      </c>
      <c r="G316" s="15">
        <v>6.2309999999999996E-3</v>
      </c>
      <c r="H316" s="15">
        <v>2.8606426400000001E-3</v>
      </c>
      <c r="I316" s="15">
        <v>4.4771617868399997E-3</v>
      </c>
      <c r="J316" s="15">
        <v>6.2309999999999996E-3</v>
      </c>
      <c r="K316" s="15">
        <v>0.01</v>
      </c>
      <c r="L316" s="15">
        <v>0.03</v>
      </c>
    </row>
    <row r="317" spans="1:12">
      <c r="A317" s="9">
        <v>42684</v>
      </c>
      <c r="B317" s="15">
        <v>2.9109912585714294E-3</v>
      </c>
      <c r="C317" s="15">
        <v>4.5353213082185715E-3</v>
      </c>
      <c r="D317" s="15">
        <v>6.2694999999999999E-3</v>
      </c>
      <c r="E317" s="15">
        <v>2.8606426400000001E-3</v>
      </c>
      <c r="F317" s="15">
        <v>4.2451522482099997E-3</v>
      </c>
      <c r="G317" s="15">
        <v>6.2309999999999996E-3</v>
      </c>
      <c r="H317" s="15">
        <v>2.8606426400000001E-3</v>
      </c>
      <c r="I317" s="15">
        <v>4.2451522482099997E-3</v>
      </c>
      <c r="J317" s="15">
        <v>6.2309999999999996E-3</v>
      </c>
      <c r="K317" s="15">
        <v>0.01</v>
      </c>
      <c r="L317" s="15">
        <v>0.03</v>
      </c>
    </row>
    <row r="318" spans="1:12">
      <c r="A318" s="9">
        <v>42685</v>
      </c>
      <c r="B318" s="15">
        <v>2.9123713228571442E-3</v>
      </c>
      <c r="C318" s="15">
        <v>4.51076479818E-3</v>
      </c>
      <c r="D318" s="15">
        <v>6.2694999999999999E-3</v>
      </c>
      <c r="E318" s="15">
        <v>2.8807064399999998E-3</v>
      </c>
      <c r="F318" s="15">
        <v>4.2451522482099997E-3</v>
      </c>
      <c r="G318" s="15">
        <v>6.2309999999999996E-3</v>
      </c>
      <c r="H318" s="15">
        <v>2.8807064399999998E-3</v>
      </c>
      <c r="I318" s="15">
        <v>4.2451522482099997E-3</v>
      </c>
      <c r="J318" s="15">
        <v>6.2309999999999996E-3</v>
      </c>
      <c r="K318" s="15">
        <v>0.01</v>
      </c>
      <c r="L318" s="15">
        <v>0.03</v>
      </c>
    </row>
    <row r="319" spans="1:12">
      <c r="A319" s="9">
        <v>42686</v>
      </c>
      <c r="B319" s="15">
        <v>2.9137513871428577E-3</v>
      </c>
      <c r="C319" s="15">
        <v>4.4862082881414293E-3</v>
      </c>
      <c r="D319" s="15">
        <v>6.2694999999999999E-3</v>
      </c>
      <c r="E319" s="15">
        <v>2.8807064399999998E-3</v>
      </c>
      <c r="F319" s="15">
        <v>4.2451522482099997E-3</v>
      </c>
      <c r="G319" s="15">
        <v>6.2309999999999996E-3</v>
      </c>
      <c r="H319" s="15">
        <v>2.8807064399999998E-3</v>
      </c>
      <c r="I319" s="15">
        <v>4.2451522482099997E-3</v>
      </c>
      <c r="J319" s="15">
        <v>6.2309999999999996E-3</v>
      </c>
      <c r="K319" s="15">
        <v>0.01</v>
      </c>
      <c r="L319" s="15">
        <v>0.03</v>
      </c>
    </row>
    <row r="320" spans="1:12">
      <c r="A320" s="9">
        <v>42687</v>
      </c>
      <c r="B320" s="15">
        <v>2.9151314514285712E-3</v>
      </c>
      <c r="C320" s="15">
        <v>4.5209988413150012E-3</v>
      </c>
      <c r="D320" s="15">
        <v>6.2639999999999996E-3</v>
      </c>
      <c r="E320" s="15">
        <v>2.8807064399999998E-3</v>
      </c>
      <c r="F320" s="15">
        <v>5.0775318125400003E-3</v>
      </c>
      <c r="G320" s="15">
        <v>6.1539999999999997E-3</v>
      </c>
      <c r="H320" s="15">
        <v>2.8807064399999998E-3</v>
      </c>
      <c r="I320" s="15">
        <v>5.0775318125400003E-3</v>
      </c>
      <c r="J320" s="15">
        <v>6.1539999999999997E-3</v>
      </c>
      <c r="K320" s="15">
        <v>0.01</v>
      </c>
      <c r="L320" s="15">
        <v>0.03</v>
      </c>
    </row>
    <row r="321" spans="1:12">
      <c r="A321" s="9">
        <v>42688</v>
      </c>
      <c r="B321" s="15">
        <v>2.9165075135714289E-3</v>
      </c>
      <c r="C321" s="15">
        <v>4.5203897695435726E-3</v>
      </c>
      <c r="D321" s="15">
        <v>6.2640000000000005E-3</v>
      </c>
      <c r="E321" s="15">
        <v>2.88067242E-3</v>
      </c>
      <c r="F321" s="15">
        <v>4.95880980414E-3</v>
      </c>
      <c r="G321" s="15">
        <v>6.2309999999999996E-3</v>
      </c>
      <c r="H321" s="15">
        <v>2.88067242E-3</v>
      </c>
      <c r="I321" s="15">
        <v>4.95880980414E-3</v>
      </c>
      <c r="J321" s="15">
        <v>6.2309999999999996E-3</v>
      </c>
      <c r="K321" s="15">
        <v>0.01</v>
      </c>
      <c r="L321" s="15">
        <v>0.03</v>
      </c>
    </row>
    <row r="322" spans="1:12">
      <c r="A322" s="9">
        <v>42689</v>
      </c>
      <c r="B322" s="15">
        <v>2.9021646528571434E-3</v>
      </c>
      <c r="C322" s="15">
        <v>4.4965693964092862E-3</v>
      </c>
      <c r="D322" s="15">
        <v>6.2585000000000002E-3</v>
      </c>
      <c r="E322" s="15">
        <v>2.7601347500000001E-3</v>
      </c>
      <c r="F322" s="15">
        <v>4.8522448302000002E-3</v>
      </c>
      <c r="G322" s="15">
        <v>6.2309999999999996E-3</v>
      </c>
      <c r="H322" s="15">
        <v>2.7601347500000001E-3</v>
      </c>
      <c r="I322" s="15">
        <v>4.8522448302000002E-3</v>
      </c>
      <c r="J322" s="15">
        <v>6.2309999999999996E-3</v>
      </c>
      <c r="K322" s="15">
        <v>0.01</v>
      </c>
      <c r="L322" s="15">
        <v>0.03</v>
      </c>
    </row>
    <row r="323" spans="1:12">
      <c r="A323" s="9">
        <v>42690</v>
      </c>
      <c r="B323" s="15">
        <v>2.8878330821428566E-3</v>
      </c>
      <c r="C323" s="15">
        <v>4.4714934735628582E-3</v>
      </c>
      <c r="D323" s="15">
        <v>6.3793571428571441E-3</v>
      </c>
      <c r="E323" s="15">
        <v>2.7602928100000004E-3</v>
      </c>
      <c r="F323" s="15">
        <v>4.5915735820800004E-3</v>
      </c>
      <c r="G323" s="15">
        <v>8.0000000000000002E-3</v>
      </c>
      <c r="H323" s="15">
        <v>2.7602928100000004E-3</v>
      </c>
      <c r="I323" s="15">
        <v>4.5915735820800004E-3</v>
      </c>
      <c r="J323" s="15">
        <v>8.0000000000000002E-3</v>
      </c>
      <c r="K323" s="15">
        <v>0.01</v>
      </c>
      <c r="L323" s="15">
        <v>0.03</v>
      </c>
    </row>
    <row r="324" spans="1:12">
      <c r="A324" s="9">
        <v>42691</v>
      </c>
      <c r="B324" s="15">
        <v>2.8864764849999996E-3</v>
      </c>
      <c r="C324" s="15">
        <v>4.4646957493535717E-3</v>
      </c>
      <c r="D324" s="15">
        <v>6.4287857142857141E-3</v>
      </c>
      <c r="E324" s="15">
        <v>2.9419424399999999E-3</v>
      </c>
      <c r="F324" s="15">
        <v>4.3928135716700002E-3</v>
      </c>
      <c r="G324" s="15">
        <v>6.9999999999999993E-3</v>
      </c>
      <c r="H324" s="15">
        <v>2.9419424399999999E-3</v>
      </c>
      <c r="I324" s="15">
        <v>4.3928135716700002E-3</v>
      </c>
      <c r="J324" s="15">
        <v>6.9999999999999993E-3</v>
      </c>
      <c r="K324" s="15">
        <v>0.01</v>
      </c>
      <c r="L324" s="15">
        <v>0.03</v>
      </c>
    </row>
    <row r="325" spans="1:12">
      <c r="A325" s="9">
        <v>42692</v>
      </c>
      <c r="B325" s="15">
        <v>2.8922183799999996E-3</v>
      </c>
      <c r="C325" s="15">
        <v>4.457898025144286E-3</v>
      </c>
      <c r="D325" s="15">
        <v>6.4782142857142851E-3</v>
      </c>
      <c r="E325" s="15">
        <v>3.0413213300000005E-3</v>
      </c>
      <c r="F325" s="15">
        <v>4.3928135716700002E-3</v>
      </c>
      <c r="G325" s="15">
        <v>6.9999999999999993E-3</v>
      </c>
      <c r="H325" s="15">
        <v>3.0413213300000005E-3</v>
      </c>
      <c r="I325" s="15">
        <v>4.3928135716700002E-3</v>
      </c>
      <c r="J325" s="15">
        <v>6.9999999999999993E-3</v>
      </c>
      <c r="K325" s="15">
        <v>0.01</v>
      </c>
      <c r="L325" s="15">
        <v>0.03</v>
      </c>
    </row>
    <row r="326" spans="1:12">
      <c r="A326" s="9">
        <v>42693</v>
      </c>
      <c r="B326" s="15">
        <v>2.897960275E-3</v>
      </c>
      <c r="C326" s="15">
        <v>4.4511003009350012E-3</v>
      </c>
      <c r="D326" s="15">
        <v>6.5276428571428569E-3</v>
      </c>
      <c r="E326" s="15">
        <v>3.0413213300000005E-3</v>
      </c>
      <c r="F326" s="15">
        <v>4.3928135716700002E-3</v>
      </c>
      <c r="G326" s="15">
        <v>6.9999999999999993E-3</v>
      </c>
      <c r="H326" s="15">
        <v>3.0413213300000005E-3</v>
      </c>
      <c r="I326" s="15">
        <v>4.3928135716700002E-3</v>
      </c>
      <c r="J326" s="15">
        <v>6.9999999999999993E-3</v>
      </c>
      <c r="K326" s="15">
        <v>0.01</v>
      </c>
      <c r="L326" s="15">
        <v>0.03</v>
      </c>
    </row>
    <row r="327" spans="1:12">
      <c r="A327" s="9">
        <v>42694</v>
      </c>
      <c r="B327" s="15">
        <v>2.8994401107142855E-3</v>
      </c>
      <c r="C327" s="15">
        <v>4.4060426522207147E-3</v>
      </c>
      <c r="D327" s="15">
        <v>6.5770714285714269E-3</v>
      </c>
      <c r="E327" s="15">
        <v>2.9816524999999997E-3</v>
      </c>
      <c r="F327" s="15">
        <v>3.7382419442700001E-3</v>
      </c>
      <c r="G327" s="15">
        <v>6.9999999999999993E-3</v>
      </c>
      <c r="H327" s="15">
        <v>2.9816524999999997E-3</v>
      </c>
      <c r="I327" s="15">
        <v>3.7382419442700001E-3</v>
      </c>
      <c r="J327" s="15">
        <v>6.9999999999999993E-3</v>
      </c>
      <c r="K327" s="15">
        <v>0.01</v>
      </c>
      <c r="L327" s="15">
        <v>0.03</v>
      </c>
    </row>
    <row r="328" spans="1:12">
      <c r="A328" s="9">
        <v>42695</v>
      </c>
      <c r="B328" s="15">
        <v>2.9080663764285714E-3</v>
      </c>
      <c r="C328" s="15">
        <v>4.3812441813242857E-3</v>
      </c>
      <c r="D328" s="15">
        <v>6.6264999999999996E-3</v>
      </c>
      <c r="E328" s="15">
        <v>3.0817025199999996E-3</v>
      </c>
      <c r="F328" s="15">
        <v>3.7974971267500002E-3</v>
      </c>
      <c r="G328" s="15">
        <v>6.9999999999999993E-3</v>
      </c>
      <c r="H328" s="15">
        <v>3.0817025199999996E-3</v>
      </c>
      <c r="I328" s="15">
        <v>3.7974971267500002E-3</v>
      </c>
      <c r="J328" s="15">
        <v>6.9999999999999993E-3</v>
      </c>
      <c r="K328" s="15">
        <v>0.01</v>
      </c>
      <c r="L328" s="15">
        <v>0.03</v>
      </c>
    </row>
    <row r="329" spans="1:12">
      <c r="A329" s="9">
        <v>42696</v>
      </c>
      <c r="B329" s="15">
        <v>2.9152868535714288E-3</v>
      </c>
      <c r="C329" s="15">
        <v>4.361140540428572E-3</v>
      </c>
      <c r="D329" s="15">
        <v>6.6814285714285708E-3</v>
      </c>
      <c r="E329" s="15">
        <v>2.9615712500000004E-3</v>
      </c>
      <c r="F329" s="15">
        <v>3.6490092195399998E-3</v>
      </c>
      <c r="G329" s="15">
        <v>6.9999999999999993E-3</v>
      </c>
      <c r="H329" s="15">
        <v>2.9615712500000004E-3</v>
      </c>
      <c r="I329" s="15">
        <v>3.6490092195399998E-3</v>
      </c>
      <c r="J329" s="15">
        <v>6.9999999999999993E-3</v>
      </c>
      <c r="K329" s="15">
        <v>0.01</v>
      </c>
      <c r="L329" s="15">
        <v>0.03</v>
      </c>
    </row>
    <row r="330" spans="1:12">
      <c r="A330" s="9">
        <v>42697</v>
      </c>
      <c r="B330" s="15">
        <v>2.9210762014285712E-3</v>
      </c>
      <c r="C330" s="15">
        <v>4.2881390689257139E-3</v>
      </c>
      <c r="D330" s="15">
        <v>6.736357142857142E-3</v>
      </c>
      <c r="E330" s="15">
        <v>2.9416935100000001E-3</v>
      </c>
      <c r="F330" s="15">
        <v>3.4551411857999996E-3</v>
      </c>
      <c r="G330" s="15">
        <v>6.9999999999999993E-3</v>
      </c>
      <c r="H330" s="15">
        <v>2.9416935100000001E-3</v>
      </c>
      <c r="I330" s="15">
        <v>3.4551411857999996E-3</v>
      </c>
      <c r="J330" s="15">
        <v>6.9999999999999993E-3</v>
      </c>
      <c r="K330" s="15">
        <v>0.01</v>
      </c>
      <c r="L330" s="15">
        <v>0.03</v>
      </c>
    </row>
    <row r="331" spans="1:12">
      <c r="A331" s="9">
        <v>42698</v>
      </c>
      <c r="B331" s="15">
        <v>2.9340262328571426E-3</v>
      </c>
      <c r="C331" s="15">
        <v>4.2566466431078571E-3</v>
      </c>
      <c r="D331" s="15">
        <v>6.7912857142857141E-3</v>
      </c>
      <c r="E331" s="15">
        <v>3.0419430800000002E-3</v>
      </c>
      <c r="F331" s="15">
        <v>3.8042582867599999E-3</v>
      </c>
      <c r="G331" s="15">
        <v>6.9999999999999993E-3</v>
      </c>
      <c r="H331" s="15">
        <v>3.0419430800000002E-3</v>
      </c>
      <c r="I331" s="15">
        <v>3.8042582867599999E-3</v>
      </c>
      <c r="J331" s="15">
        <v>6.9999999999999993E-3</v>
      </c>
      <c r="K331" s="15">
        <v>0.01</v>
      </c>
      <c r="L331" s="15">
        <v>0.03</v>
      </c>
    </row>
    <row r="332" spans="1:12">
      <c r="A332" s="9">
        <v>42699</v>
      </c>
      <c r="B332" s="15">
        <v>2.9455431357142858E-3</v>
      </c>
      <c r="C332" s="15">
        <v>4.2251542172899994E-3</v>
      </c>
      <c r="D332" s="15">
        <v>6.8462142857142862E-3</v>
      </c>
      <c r="E332" s="15">
        <v>3.0419430800000002E-3</v>
      </c>
      <c r="F332" s="15">
        <v>3.8042582867599999E-3</v>
      </c>
      <c r="G332" s="15">
        <v>6.9999999999999993E-3</v>
      </c>
      <c r="H332" s="15">
        <v>3.0419430800000002E-3</v>
      </c>
      <c r="I332" s="15">
        <v>3.8042582867599999E-3</v>
      </c>
      <c r="J332" s="15">
        <v>6.9999999999999993E-3</v>
      </c>
      <c r="K332" s="15">
        <v>0.01</v>
      </c>
      <c r="L332" s="15">
        <v>0.03</v>
      </c>
    </row>
    <row r="333" spans="1:12">
      <c r="A333" s="9">
        <v>42700</v>
      </c>
      <c r="B333" s="15">
        <v>2.9570600385714278E-3</v>
      </c>
      <c r="C333" s="15">
        <v>4.1936617914721417E-3</v>
      </c>
      <c r="D333" s="15">
        <v>6.9011428571428566E-3</v>
      </c>
      <c r="E333" s="15">
        <v>3.0419430800000002E-3</v>
      </c>
      <c r="F333" s="15">
        <v>3.8042582867599999E-3</v>
      </c>
      <c r="G333" s="15">
        <v>6.9999999999999993E-3</v>
      </c>
      <c r="H333" s="15">
        <v>3.0419430800000002E-3</v>
      </c>
      <c r="I333" s="15">
        <v>3.8042582867599999E-3</v>
      </c>
      <c r="J333" s="15">
        <v>6.9999999999999993E-3</v>
      </c>
      <c r="K333" s="15">
        <v>0.01</v>
      </c>
      <c r="L333" s="15">
        <v>0.03</v>
      </c>
    </row>
    <row r="334" spans="1:12">
      <c r="A334" s="9">
        <v>42701</v>
      </c>
      <c r="B334" s="15">
        <v>2.9685769414285711E-3</v>
      </c>
      <c r="C334" s="15">
        <v>4.0816665783614276E-3</v>
      </c>
      <c r="D334" s="15">
        <v>6.9615714285714281E-3</v>
      </c>
      <c r="E334" s="15">
        <v>3.0419430800000002E-3</v>
      </c>
      <c r="F334" s="15">
        <v>3.50959882899E-3</v>
      </c>
      <c r="G334" s="15">
        <v>6.9999999999999993E-3</v>
      </c>
      <c r="H334" s="15">
        <v>3.0419430800000002E-3</v>
      </c>
      <c r="I334" s="15">
        <v>3.50959882899E-3</v>
      </c>
      <c r="J334" s="15">
        <v>6.9999999999999993E-3</v>
      </c>
      <c r="K334" s="15">
        <v>0.01</v>
      </c>
      <c r="L334" s="15">
        <v>0.03</v>
      </c>
    </row>
    <row r="335" spans="1:12">
      <c r="A335" s="9">
        <v>42702</v>
      </c>
      <c r="B335" s="15">
        <v>2.9758384521428572E-3</v>
      </c>
      <c r="C335" s="15">
        <v>3.9923760377864282E-3</v>
      </c>
      <c r="D335" s="15">
        <v>7.0165000000000002E-3</v>
      </c>
      <c r="E335" s="15">
        <v>2.9823335699999997E-3</v>
      </c>
      <c r="F335" s="15">
        <v>3.7087422360900001E-3</v>
      </c>
      <c r="G335" s="15">
        <v>6.9999999999999993E-3</v>
      </c>
      <c r="H335" s="15">
        <v>2.9823335699999997E-3</v>
      </c>
      <c r="I335" s="15">
        <v>3.7087422360900001E-3</v>
      </c>
      <c r="J335" s="15">
        <v>6.9999999999999993E-3</v>
      </c>
      <c r="K335" s="15">
        <v>0.01</v>
      </c>
      <c r="L335" s="15">
        <v>0.03</v>
      </c>
    </row>
    <row r="336" spans="1:12">
      <c r="A336" s="9">
        <v>42703</v>
      </c>
      <c r="B336" s="15">
        <v>2.991708362142857E-3</v>
      </c>
      <c r="C336" s="15">
        <v>3.8735390582299994E-3</v>
      </c>
      <c r="D336" s="15">
        <v>7.0666428571428581E-3</v>
      </c>
      <c r="E336" s="15">
        <v>2.9823134899999997E-3</v>
      </c>
      <c r="F336" s="15">
        <v>3.1885271164099997E-3</v>
      </c>
      <c r="G336" s="15">
        <v>6.9329999999999999E-3</v>
      </c>
      <c r="H336" s="15">
        <v>2.9823134899999997E-3</v>
      </c>
      <c r="I336" s="15">
        <v>3.1885271164099997E-3</v>
      </c>
      <c r="J336" s="15">
        <v>6.9329999999999999E-3</v>
      </c>
      <c r="K336" s="15">
        <v>0.01</v>
      </c>
      <c r="L336" s="15">
        <v>0.03</v>
      </c>
    </row>
    <row r="337" spans="1:12">
      <c r="A337" s="9">
        <v>42704</v>
      </c>
      <c r="B337" s="15">
        <v>3.0331503657142853E-3</v>
      </c>
      <c r="C337" s="15">
        <v>3.8709853520950007E-3</v>
      </c>
      <c r="D337" s="15">
        <v>6.9904285714285728E-3</v>
      </c>
      <c r="E337" s="15">
        <v>3.3404808600000003E-3</v>
      </c>
      <c r="F337" s="15">
        <v>4.5558216961899996E-3</v>
      </c>
      <c r="G337" s="15">
        <v>6.9329999999999999E-3</v>
      </c>
      <c r="H337" s="15">
        <v>3.3404808600000003E-3</v>
      </c>
      <c r="I337" s="15">
        <v>4.5558216961899996E-3</v>
      </c>
      <c r="J337" s="15">
        <v>6.9329999999999999E-3</v>
      </c>
      <c r="K337" s="15">
        <v>0.01</v>
      </c>
      <c r="L337" s="15">
        <v>0.03</v>
      </c>
    </row>
    <row r="338" spans="1:12">
      <c r="A338" s="9">
        <v>42705</v>
      </c>
      <c r="B338" s="15">
        <v>3.064465848571429E-3</v>
      </c>
      <c r="C338" s="15">
        <v>3.949368895402143E-3</v>
      </c>
      <c r="D338" s="15">
        <v>6.9809285714285728E-3</v>
      </c>
      <c r="E338" s="15">
        <v>3.3803591999999999E-3</v>
      </c>
      <c r="F338" s="15">
        <v>5.4901831779700008E-3</v>
      </c>
      <c r="G338" s="15">
        <v>6.8669999999999998E-3</v>
      </c>
      <c r="H338" s="15">
        <v>3.3803591999999999E-3</v>
      </c>
      <c r="I338" s="15">
        <v>5.4901831779700008E-3</v>
      </c>
      <c r="J338" s="15">
        <v>6.8669999999999998E-3</v>
      </c>
      <c r="K338" s="15">
        <v>0.01</v>
      </c>
      <c r="L338" s="15">
        <v>0.03</v>
      </c>
    </row>
    <row r="339" spans="1:12">
      <c r="A339" s="9">
        <v>42706</v>
      </c>
      <c r="B339" s="15">
        <v>3.088682839285714E-3</v>
      </c>
      <c r="C339" s="15">
        <v>4.0277524387092849E-3</v>
      </c>
      <c r="D339" s="15">
        <v>6.9714285714285729E-3</v>
      </c>
      <c r="E339" s="15">
        <v>3.3803591999999999E-3</v>
      </c>
      <c r="F339" s="15">
        <v>5.4901831779700008E-3</v>
      </c>
      <c r="G339" s="15">
        <v>6.8669999999999998E-3</v>
      </c>
      <c r="H339" s="15">
        <v>3.3803591999999999E-3</v>
      </c>
      <c r="I339" s="15">
        <v>5.4901831779700008E-3</v>
      </c>
      <c r="J339" s="15">
        <v>6.8669999999999998E-3</v>
      </c>
      <c r="K339" s="15">
        <v>0.01</v>
      </c>
      <c r="L339" s="15">
        <v>0.03</v>
      </c>
    </row>
    <row r="340" spans="1:12">
      <c r="A340" s="9">
        <v>42707</v>
      </c>
      <c r="B340" s="15">
        <v>3.1128998300000003E-3</v>
      </c>
      <c r="C340" s="15">
        <v>4.1061359820164286E-3</v>
      </c>
      <c r="D340" s="15">
        <v>6.961928571428572E-3</v>
      </c>
      <c r="E340" s="15">
        <v>3.3803591999999999E-3</v>
      </c>
      <c r="F340" s="15">
        <v>5.4901831779700008E-3</v>
      </c>
      <c r="G340" s="15">
        <v>6.8669999999999998E-3</v>
      </c>
      <c r="H340" s="15">
        <v>3.3803591999999999E-3</v>
      </c>
      <c r="I340" s="15">
        <v>5.4901831779700008E-3</v>
      </c>
      <c r="J340" s="15">
        <v>6.8669999999999998E-3</v>
      </c>
      <c r="K340" s="15">
        <v>0.01</v>
      </c>
      <c r="L340" s="15">
        <v>0.03</v>
      </c>
    </row>
    <row r="341" spans="1:12">
      <c r="A341" s="9">
        <v>42708</v>
      </c>
      <c r="B341" s="15">
        <v>3.1456536885714286E-3</v>
      </c>
      <c r="C341" s="15">
        <v>4.3062854798528562E-3</v>
      </c>
      <c r="D341" s="15">
        <v>6.9476428571428562E-3</v>
      </c>
      <c r="E341" s="15">
        <v>3.44020652E-3</v>
      </c>
      <c r="F341" s="15">
        <v>6.5403349139800003E-3</v>
      </c>
      <c r="G341" s="15">
        <v>6.8000000000000005E-3</v>
      </c>
      <c r="H341" s="15">
        <v>3.44020652E-3</v>
      </c>
      <c r="I341" s="15">
        <v>6.5403349139800003E-3</v>
      </c>
      <c r="J341" s="15">
        <v>6.8000000000000005E-3</v>
      </c>
      <c r="K341" s="15">
        <v>0.01</v>
      </c>
      <c r="L341" s="15">
        <v>0.03</v>
      </c>
    </row>
    <row r="342" spans="1:12">
      <c r="A342" s="9">
        <v>42709</v>
      </c>
      <c r="B342" s="15">
        <v>3.1783914807142852E-3</v>
      </c>
      <c r="C342" s="15">
        <v>4.4988494082907138E-3</v>
      </c>
      <c r="D342" s="15">
        <v>6.933357142857143E-3</v>
      </c>
      <c r="E342" s="15">
        <v>3.5400316100000001E-3</v>
      </c>
      <c r="F342" s="15">
        <v>6.4933921248799993E-3</v>
      </c>
      <c r="G342" s="15">
        <v>6.8000000000000005E-3</v>
      </c>
      <c r="H342" s="15">
        <v>3.5400316100000001E-3</v>
      </c>
      <c r="I342" s="15">
        <v>6.4933921248799993E-3</v>
      </c>
      <c r="J342" s="15">
        <v>6.8000000000000005E-3</v>
      </c>
      <c r="K342" s="15">
        <v>0.01</v>
      </c>
      <c r="L342" s="15">
        <v>0.03</v>
      </c>
    </row>
    <row r="343" spans="1:12">
      <c r="A343" s="9">
        <v>42710</v>
      </c>
      <c r="B343" s="15">
        <v>3.2270270864285717E-3</v>
      </c>
      <c r="C343" s="15">
        <v>4.6620534702157138E-3</v>
      </c>
      <c r="D343" s="15">
        <v>6.9190714285714281E-3</v>
      </c>
      <c r="E343" s="15">
        <v>3.6424697299999999E-3</v>
      </c>
      <c r="F343" s="15">
        <v>5.9338660864899995E-3</v>
      </c>
      <c r="G343" s="15">
        <v>6.8000000000000005E-3</v>
      </c>
      <c r="H343" s="15">
        <v>3.6424697299999999E-3</v>
      </c>
      <c r="I343" s="15">
        <v>5.9338660864899995E-3</v>
      </c>
      <c r="J343" s="15">
        <v>6.8000000000000005E-3</v>
      </c>
      <c r="K343" s="15">
        <v>0.01</v>
      </c>
      <c r="L343" s="15">
        <v>0.03</v>
      </c>
    </row>
    <row r="344" spans="1:12">
      <c r="A344" s="9">
        <v>42711</v>
      </c>
      <c r="B344" s="15">
        <v>3.2770825307142852E-3</v>
      </c>
      <c r="C344" s="15">
        <v>4.8683712665171432E-3</v>
      </c>
      <c r="D344" s="15">
        <v>6.904785714285714E-3</v>
      </c>
      <c r="E344" s="15">
        <v>3.6424697299999999E-3</v>
      </c>
      <c r="F344" s="15">
        <v>6.3435903340199997E-3</v>
      </c>
      <c r="G344" s="15">
        <v>6.8000000000000005E-3</v>
      </c>
      <c r="H344" s="15">
        <v>3.6424697299999999E-3</v>
      </c>
      <c r="I344" s="15">
        <v>6.3435903340199997E-3</v>
      </c>
      <c r="J344" s="15">
        <v>6.8000000000000005E-3</v>
      </c>
      <c r="K344" s="15">
        <v>0.01</v>
      </c>
      <c r="L344" s="15">
        <v>0.03</v>
      </c>
    </row>
    <row r="345" spans="1:12">
      <c r="A345" s="9">
        <v>42712</v>
      </c>
      <c r="B345" s="15">
        <v>3.3199772914285714E-3</v>
      </c>
      <c r="C345" s="15">
        <v>5.0335939921799999E-3</v>
      </c>
      <c r="D345" s="15">
        <v>6.8904999999999991E-3</v>
      </c>
      <c r="E345" s="15">
        <v>3.6424697299999999E-3</v>
      </c>
      <c r="F345" s="15">
        <v>6.1173764460400008E-3</v>
      </c>
      <c r="G345" s="15">
        <v>6.8000000000000005E-3</v>
      </c>
      <c r="H345" s="15">
        <v>3.6424697299999999E-3</v>
      </c>
      <c r="I345" s="15">
        <v>6.1173764460400008E-3</v>
      </c>
      <c r="J345" s="15">
        <v>6.8000000000000005E-3</v>
      </c>
      <c r="K345" s="15">
        <v>0.01</v>
      </c>
      <c r="L345" s="15">
        <v>0.03</v>
      </c>
    </row>
    <row r="346" spans="1:12">
      <c r="A346" s="9">
        <v>42713</v>
      </c>
      <c r="B346" s="15">
        <v>3.3671751121428571E-3</v>
      </c>
      <c r="C346" s="15">
        <v>5.1988167178428583E-3</v>
      </c>
      <c r="D346" s="15">
        <v>6.8762142857142841E-3</v>
      </c>
      <c r="E346" s="15">
        <v>3.7027125700000003E-3</v>
      </c>
      <c r="F346" s="15">
        <v>6.1173764460400008E-3</v>
      </c>
      <c r="G346" s="15">
        <v>6.8000000000000005E-3</v>
      </c>
      <c r="H346" s="15">
        <v>3.7027125700000003E-3</v>
      </c>
      <c r="I346" s="15">
        <v>6.1173764460400008E-3</v>
      </c>
      <c r="J346" s="15">
        <v>6.8000000000000005E-3</v>
      </c>
      <c r="K346" s="15">
        <v>0.01</v>
      </c>
      <c r="L346" s="15">
        <v>0.03</v>
      </c>
    </row>
    <row r="347" spans="1:12">
      <c r="A347" s="9">
        <v>42714</v>
      </c>
      <c r="B347" s="15">
        <v>3.4143729328571428E-3</v>
      </c>
      <c r="C347" s="15">
        <v>5.3640394435057149E-3</v>
      </c>
      <c r="D347" s="15">
        <v>6.8619285714285709E-3</v>
      </c>
      <c r="E347" s="15">
        <v>3.7027125700000003E-3</v>
      </c>
      <c r="F347" s="15">
        <v>6.1173764460400008E-3</v>
      </c>
      <c r="G347" s="15">
        <v>6.8000000000000005E-3</v>
      </c>
      <c r="H347" s="15">
        <v>3.7027125700000003E-3</v>
      </c>
      <c r="I347" s="15">
        <v>6.1173764460400008E-3</v>
      </c>
      <c r="J347" s="15">
        <v>6.8000000000000005E-3</v>
      </c>
      <c r="K347" s="15">
        <v>0.01</v>
      </c>
      <c r="L347" s="15">
        <v>0.03</v>
      </c>
    </row>
    <row r="348" spans="1:12">
      <c r="A348" s="9">
        <v>42715</v>
      </c>
      <c r="B348" s="15">
        <v>3.4615707535714285E-3</v>
      </c>
      <c r="C348" s="15">
        <v>5.5290538630900013E-3</v>
      </c>
      <c r="D348" s="15">
        <v>6.8428571428571418E-3</v>
      </c>
      <c r="E348" s="15">
        <v>3.7027125700000003E-3</v>
      </c>
      <c r="F348" s="15">
        <v>5.8198007031700005E-3</v>
      </c>
      <c r="G348" s="15">
        <v>6.7330000000000003E-3</v>
      </c>
      <c r="H348" s="15">
        <v>3.7027125700000003E-3</v>
      </c>
      <c r="I348" s="15">
        <v>5.8198007031700005E-3</v>
      </c>
      <c r="J348" s="15">
        <v>6.7330000000000003E-3</v>
      </c>
      <c r="K348" s="15">
        <v>0.01</v>
      </c>
      <c r="L348" s="15">
        <v>0.03</v>
      </c>
    </row>
    <row r="349" spans="1:12">
      <c r="A349" s="9">
        <v>42716</v>
      </c>
      <c r="B349" s="15">
        <v>3.5130263964285716E-3</v>
      </c>
      <c r="C349" s="15">
        <v>5.7408453812300012E-3</v>
      </c>
      <c r="D349" s="15">
        <v>6.8237857142857128E-3</v>
      </c>
      <c r="E349" s="15">
        <v>3.7027125700000003E-3</v>
      </c>
      <c r="F349" s="15">
        <v>6.6738234900500003E-3</v>
      </c>
      <c r="G349" s="15">
        <v>6.7330000000000003E-3</v>
      </c>
      <c r="H349" s="15">
        <v>3.7027125700000003E-3</v>
      </c>
      <c r="I349" s="15">
        <v>6.6738234900500003E-3</v>
      </c>
      <c r="J349" s="15">
        <v>6.7330000000000003E-3</v>
      </c>
      <c r="K349" s="15">
        <v>0.01</v>
      </c>
      <c r="L349" s="15">
        <v>0.03</v>
      </c>
    </row>
    <row r="350" spans="1:12">
      <c r="A350" s="9">
        <v>42717</v>
      </c>
      <c r="B350" s="15">
        <v>3.5759251592857146E-3</v>
      </c>
      <c r="C350" s="15">
        <v>5.9684746163392866E-3</v>
      </c>
      <c r="D350" s="15">
        <v>6.8094999999999987E-3</v>
      </c>
      <c r="E350" s="15">
        <v>3.8628961699999995E-3</v>
      </c>
      <c r="F350" s="15">
        <v>6.37533640794E-3</v>
      </c>
      <c r="G350" s="15">
        <v>6.7330000000000003E-3</v>
      </c>
      <c r="H350" s="15">
        <v>3.8628961699999995E-3</v>
      </c>
      <c r="I350" s="15">
        <v>6.37533640794E-3</v>
      </c>
      <c r="J350" s="15">
        <v>6.7330000000000003E-3</v>
      </c>
      <c r="K350" s="15">
        <v>0.01</v>
      </c>
      <c r="L350" s="15">
        <v>0.03</v>
      </c>
    </row>
    <row r="351" spans="1:12">
      <c r="A351" s="9">
        <v>42718</v>
      </c>
      <c r="B351" s="15">
        <v>3.6089571985714296E-3</v>
      </c>
      <c r="C351" s="15">
        <v>6.0621841025371437E-3</v>
      </c>
      <c r="D351" s="15">
        <v>6.7952142857142838E-3</v>
      </c>
      <c r="E351" s="15">
        <v>3.8029294100000001E-3</v>
      </c>
      <c r="F351" s="15">
        <v>5.8677545029599994E-3</v>
      </c>
      <c r="G351" s="15">
        <v>6.7330000000000003E-3</v>
      </c>
      <c r="H351" s="15">
        <v>3.8029294100000001E-3</v>
      </c>
      <c r="I351" s="15">
        <v>5.8677545029599994E-3</v>
      </c>
      <c r="J351" s="15">
        <v>6.7330000000000003E-3</v>
      </c>
      <c r="K351" s="15">
        <v>0.01</v>
      </c>
      <c r="L351" s="15">
        <v>0.03</v>
      </c>
    </row>
    <row r="352" spans="1:12">
      <c r="A352" s="9">
        <v>42719</v>
      </c>
      <c r="B352" s="15">
        <v>3.6362866485714291E-3</v>
      </c>
      <c r="C352" s="15">
        <v>6.054843093569285E-3</v>
      </c>
      <c r="D352" s="15">
        <v>6.7856428571428564E-3</v>
      </c>
      <c r="E352" s="15">
        <v>3.7629715000000001E-3</v>
      </c>
      <c r="F352" s="15">
        <v>5.3874090524199999E-3</v>
      </c>
      <c r="G352" s="15">
        <v>6.7330000000000003E-3</v>
      </c>
      <c r="H352" s="15">
        <v>3.7629715000000001E-3</v>
      </c>
      <c r="I352" s="15">
        <v>5.3874090524199999E-3</v>
      </c>
      <c r="J352" s="15">
        <v>6.7330000000000003E-3</v>
      </c>
      <c r="K352" s="15">
        <v>0.01</v>
      </c>
      <c r="L352" s="15">
        <v>0.03</v>
      </c>
    </row>
    <row r="353" spans="1:12">
      <c r="A353" s="9">
        <v>42720</v>
      </c>
      <c r="B353" s="15">
        <v>3.670816231428572E-3</v>
      </c>
      <c r="C353" s="15">
        <v>6.047502084601428E-3</v>
      </c>
      <c r="D353" s="15">
        <v>6.7760714285714282E-3</v>
      </c>
      <c r="E353" s="15">
        <v>3.8637733600000003E-3</v>
      </c>
      <c r="F353" s="15">
        <v>5.3874090524199999E-3</v>
      </c>
      <c r="G353" s="15">
        <v>6.7330000000000003E-3</v>
      </c>
      <c r="H353" s="15">
        <v>3.8637733600000003E-3</v>
      </c>
      <c r="I353" s="15">
        <v>5.3874090524199999E-3</v>
      </c>
      <c r="J353" s="15">
        <v>6.7330000000000003E-3</v>
      </c>
      <c r="K353" s="15">
        <v>0.01</v>
      </c>
      <c r="L353" s="15">
        <v>0.03</v>
      </c>
    </row>
    <row r="354" spans="1:12">
      <c r="A354" s="9">
        <v>42721</v>
      </c>
      <c r="B354" s="15">
        <v>3.7053458142857149E-3</v>
      </c>
      <c r="C354" s="15">
        <v>6.0401610756335719E-3</v>
      </c>
      <c r="D354" s="15">
        <v>6.7664999999999982E-3</v>
      </c>
      <c r="E354" s="15">
        <v>3.8637733600000003E-3</v>
      </c>
      <c r="F354" s="15">
        <v>5.3874090524199999E-3</v>
      </c>
      <c r="G354" s="15">
        <v>6.7330000000000003E-3</v>
      </c>
      <c r="H354" s="15">
        <v>3.8637733600000003E-3</v>
      </c>
      <c r="I354" s="15">
        <v>5.3874090524199999E-3</v>
      </c>
      <c r="J354" s="15">
        <v>6.7330000000000003E-3</v>
      </c>
      <c r="K354" s="15">
        <v>0.01</v>
      </c>
      <c r="L354" s="15">
        <v>0.03</v>
      </c>
    </row>
    <row r="355" spans="1:12">
      <c r="A355" s="9">
        <v>42722</v>
      </c>
      <c r="B355" s="15">
        <v>3.7284702250000006E-3</v>
      </c>
      <c r="C355" s="15">
        <v>6.0095285203228578E-3</v>
      </c>
      <c r="D355" s="15">
        <v>6.7307857142857152E-3</v>
      </c>
      <c r="E355" s="15">
        <v>3.7639482699999998E-3</v>
      </c>
      <c r="F355" s="15">
        <v>6.1114791396299998E-3</v>
      </c>
      <c r="G355" s="15">
        <v>6.3E-3</v>
      </c>
      <c r="H355" s="15">
        <v>3.7639482699999998E-3</v>
      </c>
      <c r="I355" s="15">
        <v>6.1114791396299998E-3</v>
      </c>
      <c r="J355" s="15">
        <v>6.3E-3</v>
      </c>
      <c r="K355" s="15">
        <v>0.01</v>
      </c>
      <c r="L355" s="15">
        <v>0.03</v>
      </c>
    </row>
    <row r="356" spans="1:12">
      <c r="A356" s="9">
        <v>42723</v>
      </c>
      <c r="B356" s="15">
        <v>3.7300214528571429E-3</v>
      </c>
      <c r="C356" s="15">
        <v>5.9495123874500015E-3</v>
      </c>
      <c r="D356" s="15">
        <v>6.7285714285714292E-3</v>
      </c>
      <c r="E356" s="15">
        <v>3.5617488000000003E-3</v>
      </c>
      <c r="F356" s="15">
        <v>5.6531662646599999E-3</v>
      </c>
      <c r="G356" s="15">
        <v>6.7689999999999998E-3</v>
      </c>
      <c r="H356" s="15">
        <v>3.5617488000000003E-3</v>
      </c>
      <c r="I356" s="15">
        <v>5.6531662646599999E-3</v>
      </c>
      <c r="J356" s="15">
        <v>6.7689999999999998E-3</v>
      </c>
      <c r="K356" s="15">
        <v>0.01</v>
      </c>
      <c r="L356" s="15">
        <v>0.03</v>
      </c>
    </row>
    <row r="357" spans="1:12">
      <c r="A357" s="9">
        <v>42724</v>
      </c>
      <c r="B357" s="15">
        <v>3.73857327E-3</v>
      </c>
      <c r="C357" s="15">
        <v>5.905039408025E-3</v>
      </c>
      <c r="D357" s="15">
        <v>6.7263571428571442E-3</v>
      </c>
      <c r="E357" s="15">
        <v>3.7621951700000001E-3</v>
      </c>
      <c r="F357" s="15">
        <v>5.3112443745399994E-3</v>
      </c>
      <c r="G357" s="15">
        <v>6.7689999999999998E-3</v>
      </c>
      <c r="H357" s="15">
        <v>3.7621951700000001E-3</v>
      </c>
      <c r="I357" s="15">
        <v>5.3112443745399994E-3</v>
      </c>
      <c r="J357" s="15">
        <v>6.7689999999999998E-3</v>
      </c>
      <c r="K357" s="15">
        <v>0.01</v>
      </c>
      <c r="L357" s="15">
        <v>0.03</v>
      </c>
    </row>
    <row r="358" spans="1:12">
      <c r="A358" s="9">
        <v>42725</v>
      </c>
      <c r="B358" s="15">
        <v>3.7542929314285712E-3</v>
      </c>
      <c r="C358" s="15">
        <v>5.8426455288750016E-3</v>
      </c>
      <c r="D358" s="15">
        <v>6.7151428571428596E-3</v>
      </c>
      <c r="E358" s="15">
        <v>3.8625449899999998E-3</v>
      </c>
      <c r="F358" s="15">
        <v>5.4700760259199996E-3</v>
      </c>
      <c r="G358" s="15">
        <v>6.6429999999999996E-3</v>
      </c>
      <c r="H358" s="15">
        <v>3.8625449899999998E-3</v>
      </c>
      <c r="I358" s="15">
        <v>5.4700760259199996E-3</v>
      </c>
      <c r="J358" s="15">
        <v>6.6429999999999996E-3</v>
      </c>
      <c r="K358" s="15">
        <v>0.01</v>
      </c>
      <c r="L358" s="15">
        <v>0.03</v>
      </c>
    </row>
    <row r="359" spans="1:12">
      <c r="A359" s="9">
        <v>42726</v>
      </c>
      <c r="B359" s="15">
        <v>3.7557447535714284E-3</v>
      </c>
      <c r="C359" s="15">
        <v>5.8131816761121434E-3</v>
      </c>
      <c r="D359" s="15">
        <v>6.7039285714285734E-3</v>
      </c>
      <c r="E359" s="15">
        <v>3.6627952400000003E-3</v>
      </c>
      <c r="F359" s="15">
        <v>5.7048825073599992E-3</v>
      </c>
      <c r="G359" s="15">
        <v>6.6429999999999996E-3</v>
      </c>
      <c r="H359" s="15">
        <v>3.6627952400000003E-3</v>
      </c>
      <c r="I359" s="15">
        <v>5.7048825073599992E-3</v>
      </c>
      <c r="J359" s="15">
        <v>6.6429999999999996E-3</v>
      </c>
      <c r="K359" s="15">
        <v>0.01</v>
      </c>
      <c r="L359" s="15">
        <v>0.03</v>
      </c>
    </row>
    <row r="360" spans="1:12">
      <c r="A360" s="9">
        <v>42727</v>
      </c>
      <c r="B360" s="15">
        <v>3.7342947050000006E-3</v>
      </c>
      <c r="C360" s="15">
        <v>5.783717823349287E-3</v>
      </c>
      <c r="D360" s="15">
        <v>6.6927142857142888E-3</v>
      </c>
      <c r="E360" s="15">
        <v>3.4024118900000001E-3</v>
      </c>
      <c r="F360" s="15">
        <v>5.7048825073599992E-3</v>
      </c>
      <c r="G360" s="15">
        <v>6.6429999999999996E-3</v>
      </c>
      <c r="H360" s="15">
        <v>3.4024118900000001E-3</v>
      </c>
      <c r="I360" s="15">
        <v>5.7048825073599992E-3</v>
      </c>
      <c r="J360" s="15">
        <v>6.6429999999999996E-3</v>
      </c>
      <c r="K360" s="15">
        <v>0.01</v>
      </c>
      <c r="L360" s="15">
        <v>0.03</v>
      </c>
    </row>
    <row r="361" spans="1:12">
      <c r="A361" s="9">
        <v>42728</v>
      </c>
      <c r="B361" s="15">
        <v>3.7128446564285724E-3</v>
      </c>
      <c r="C361" s="15">
        <v>5.7542539705864289E-3</v>
      </c>
      <c r="D361" s="15">
        <v>6.6815000000000017E-3</v>
      </c>
      <c r="E361" s="15">
        <v>3.4024118900000001E-3</v>
      </c>
      <c r="F361" s="15">
        <v>5.7048825073599992E-3</v>
      </c>
      <c r="G361" s="15">
        <v>6.6429999999999996E-3</v>
      </c>
      <c r="H361" s="15">
        <v>3.4024118900000001E-3</v>
      </c>
      <c r="I361" s="15">
        <v>5.7048825073599992E-3</v>
      </c>
      <c r="J361" s="15">
        <v>6.6429999999999996E-3</v>
      </c>
      <c r="K361" s="15">
        <v>0.01</v>
      </c>
      <c r="L361" s="15">
        <v>0.03</v>
      </c>
    </row>
    <row r="362" spans="1:12">
      <c r="A362" s="9">
        <v>42729</v>
      </c>
      <c r="B362" s="15">
        <v>3.6913946078571441E-3</v>
      </c>
      <c r="C362" s="15">
        <v>5.6701858685814285E-3</v>
      </c>
      <c r="D362" s="15">
        <v>6.6699285714285732E-3</v>
      </c>
      <c r="E362" s="15">
        <v>3.4024118900000001E-3</v>
      </c>
      <c r="F362" s="15">
        <v>4.6428472751000004E-3</v>
      </c>
      <c r="G362" s="15">
        <v>6.5710000000000005E-3</v>
      </c>
      <c r="H362" s="15">
        <v>3.4024118900000001E-3</v>
      </c>
      <c r="I362" s="15">
        <v>4.6428472751000004E-3</v>
      </c>
      <c r="J362" s="15">
        <v>6.5710000000000005E-3</v>
      </c>
      <c r="K362" s="15">
        <v>0.01</v>
      </c>
      <c r="L362" s="15">
        <v>0.03</v>
      </c>
    </row>
    <row r="363" spans="1:12">
      <c r="A363" s="9">
        <v>42730</v>
      </c>
      <c r="B363" s="15">
        <v>3.669944559285715E-3</v>
      </c>
      <c r="C363" s="15">
        <v>5.4436001080892856E-3</v>
      </c>
      <c r="D363" s="15">
        <v>6.6583571428571429E-3</v>
      </c>
      <c r="E363" s="15">
        <v>3.4024118900000001E-3</v>
      </c>
      <c r="F363" s="15">
        <v>3.50162284316E-3</v>
      </c>
      <c r="G363" s="15">
        <v>6.5710000000000005E-3</v>
      </c>
      <c r="H363" s="15">
        <v>3.4024118900000001E-3</v>
      </c>
      <c r="I363" s="15">
        <v>3.50162284316E-3</v>
      </c>
      <c r="J363" s="15">
        <v>6.5710000000000005E-3</v>
      </c>
      <c r="K363" s="15">
        <v>0.01</v>
      </c>
      <c r="L363" s="15">
        <v>0.03</v>
      </c>
    </row>
    <row r="364" spans="1:12">
      <c r="A364" s="9">
        <v>42731</v>
      </c>
      <c r="B364" s="15">
        <v>3.6299295635714296E-3</v>
      </c>
      <c r="C364" s="15">
        <v>5.2287598646414291E-3</v>
      </c>
      <c r="D364" s="15">
        <v>6.6417142857142855E-3</v>
      </c>
      <c r="E364" s="15">
        <v>3.3026862299999999E-3</v>
      </c>
      <c r="F364" s="15">
        <v>3.3675729996700001E-3</v>
      </c>
      <c r="G364" s="15">
        <v>6.5000000000000006E-3</v>
      </c>
      <c r="H364" s="15">
        <v>3.3026862299999999E-3</v>
      </c>
      <c r="I364" s="15">
        <v>3.3675729996700001E-3</v>
      </c>
      <c r="J364" s="15">
        <v>6.5000000000000006E-3</v>
      </c>
      <c r="K364" s="15">
        <v>0.01</v>
      </c>
      <c r="L364" s="15">
        <v>0.03</v>
      </c>
    </row>
    <row r="365" spans="1:12">
      <c r="A365" s="9">
        <v>42732</v>
      </c>
      <c r="B365" s="15">
        <v>3.5941402550000007E-3</v>
      </c>
      <c r="C365" s="15">
        <v>5.0520972631500002E-3</v>
      </c>
      <c r="D365" s="15">
        <v>6.6250714285714272E-3</v>
      </c>
      <c r="E365" s="15">
        <v>3.3018790899999998E-3</v>
      </c>
      <c r="F365" s="15">
        <v>3.3944780820800002E-3</v>
      </c>
      <c r="G365" s="15">
        <v>6.5000000000000006E-3</v>
      </c>
      <c r="H365" s="15">
        <v>3.3018790899999998E-3</v>
      </c>
      <c r="I365" s="15">
        <v>3.3944780820800002E-3</v>
      </c>
      <c r="J365" s="15">
        <v>6.5000000000000006E-3</v>
      </c>
      <c r="K365" s="15">
        <v>0.01</v>
      </c>
      <c r="L365" s="15">
        <v>0.03</v>
      </c>
    </row>
    <row r="366" spans="1:12">
      <c r="A366" s="9">
        <v>42733</v>
      </c>
      <c r="B366" s="15">
        <v>3.5583376192857134E-3</v>
      </c>
      <c r="C366" s="15">
        <v>4.8881336292021429E-3</v>
      </c>
      <c r="D366" s="15">
        <v>6.6084285714285707E-3</v>
      </c>
      <c r="E366" s="15">
        <v>3.2617346000000003E-3</v>
      </c>
      <c r="F366" s="15">
        <v>3.0919181771499999E-3</v>
      </c>
      <c r="G366" s="15">
        <v>6.5000000000000006E-3</v>
      </c>
      <c r="H366" s="15">
        <v>3.2617346000000003E-3</v>
      </c>
      <c r="I366" s="15">
        <v>3.0919181771499999E-3</v>
      </c>
      <c r="J366" s="15">
        <v>6.5000000000000006E-3</v>
      </c>
      <c r="K366" s="15">
        <v>0.01</v>
      </c>
      <c r="L366" s="15">
        <v>0.03</v>
      </c>
    </row>
    <row r="367" spans="1:12">
      <c r="A367" s="9">
        <v>42734</v>
      </c>
      <c r="B367" s="15">
        <v>3.5224581121428562E-3</v>
      </c>
      <c r="C367" s="15">
        <v>4.7241699952542855E-3</v>
      </c>
      <c r="D367" s="15">
        <v>6.591785714285715E-3</v>
      </c>
      <c r="E367" s="15">
        <v>3.36146026E-3</v>
      </c>
      <c r="F367" s="15">
        <v>3.0919181771499999E-3</v>
      </c>
      <c r="G367" s="15">
        <v>6.5000000000000006E-3</v>
      </c>
      <c r="H367" s="15">
        <v>3.36146026E-3</v>
      </c>
      <c r="I367" s="15">
        <v>3.0919181771499999E-3</v>
      </c>
      <c r="J367" s="15">
        <v>6.5000000000000006E-3</v>
      </c>
      <c r="K367" s="15">
        <v>0.01</v>
      </c>
      <c r="L367" s="15">
        <v>0.03</v>
      </c>
    </row>
    <row r="368" spans="1:12">
      <c r="A368" s="9">
        <v>42735</v>
      </c>
      <c r="B368" s="15">
        <v>3.4865786049999999E-3</v>
      </c>
      <c r="C368" s="15">
        <v>4.560206361306429E-3</v>
      </c>
      <c r="D368" s="15">
        <v>6.5751428571428584E-3</v>
      </c>
      <c r="E368" s="15">
        <v>3.36146026E-3</v>
      </c>
      <c r="F368" s="15">
        <v>3.0919181771499999E-3</v>
      </c>
      <c r="G368" s="15">
        <v>6.5000000000000006E-3</v>
      </c>
      <c r="H368" s="15">
        <v>3.36146026E-3</v>
      </c>
      <c r="I368" s="15">
        <v>3.0919181771499999E-3</v>
      </c>
      <c r="J368" s="15">
        <v>6.5000000000000006E-3</v>
      </c>
      <c r="K368" s="15">
        <v>0.01</v>
      </c>
      <c r="L368" s="15">
        <v>0.03</v>
      </c>
    </row>
    <row r="369" spans="1:12">
      <c r="A369" s="9">
        <v>42736</v>
      </c>
      <c r="B369" s="15">
        <v>3.4578294614285711E-3</v>
      </c>
      <c r="C369" s="15">
        <v>4.3359103767342854E-3</v>
      </c>
      <c r="D369" s="15">
        <v>6.5944999999999997E-3</v>
      </c>
      <c r="E369" s="15">
        <v>3.36146026E-3</v>
      </c>
      <c r="F369" s="15">
        <v>2.9713353556199999E-3</v>
      </c>
      <c r="G369" s="15">
        <v>6.5710000000000005E-3</v>
      </c>
      <c r="H369" s="15">
        <v>3.36146026E-3</v>
      </c>
      <c r="I369" s="15">
        <v>2.9713353556199999E-3</v>
      </c>
      <c r="J369" s="15">
        <v>6.5710000000000005E-3</v>
      </c>
      <c r="K369" s="15">
        <v>0.01</v>
      </c>
      <c r="L369" s="15">
        <v>0.03</v>
      </c>
    </row>
    <row r="370" spans="1:12">
      <c r="A370" s="9">
        <v>42737</v>
      </c>
      <c r="B370" s="15">
        <v>3.4320996857142854E-3</v>
      </c>
      <c r="C370" s="15">
        <v>4.1414027867842859E-3</v>
      </c>
      <c r="D370" s="15">
        <v>6.5803571428571439E-3</v>
      </c>
      <c r="E370" s="15">
        <v>3.2015319399999998E-3</v>
      </c>
      <c r="F370" s="15">
        <v>2.9300600053600002E-3</v>
      </c>
      <c r="G370" s="15">
        <v>6.5710000000000005E-3</v>
      </c>
      <c r="H370" s="15">
        <v>3.2015319399999998E-3</v>
      </c>
      <c r="I370" s="15">
        <v>2.9300600053600002E-3</v>
      </c>
      <c r="J370" s="15">
        <v>6.5710000000000005E-3</v>
      </c>
      <c r="K370" s="15">
        <v>0.01</v>
      </c>
      <c r="L370" s="15">
        <v>0.03</v>
      </c>
    </row>
    <row r="371" spans="1:12">
      <c r="A371" s="9">
        <v>42738</v>
      </c>
      <c r="B371" s="15">
        <v>3.3920523121428558E-3</v>
      </c>
      <c r="C371" s="15">
        <v>3.9923912179442855E-3</v>
      </c>
      <c r="D371" s="15">
        <v>6.5662142857142872E-3</v>
      </c>
      <c r="E371" s="15">
        <v>3.2015319399999998E-3</v>
      </c>
      <c r="F371" s="15">
        <v>3.2250824107800001E-3</v>
      </c>
      <c r="G371" s="15">
        <v>6.5710000000000005E-3</v>
      </c>
      <c r="H371" s="15">
        <v>3.2015319399999998E-3</v>
      </c>
      <c r="I371" s="15">
        <v>3.2250824107800001E-3</v>
      </c>
      <c r="J371" s="15">
        <v>6.5710000000000005E-3</v>
      </c>
      <c r="K371" s="15">
        <v>0.01</v>
      </c>
      <c r="L371" s="15">
        <v>0.03</v>
      </c>
    </row>
    <row r="372" spans="1:12">
      <c r="A372" s="9">
        <v>42739</v>
      </c>
      <c r="B372" s="15">
        <v>3.3477618864285702E-3</v>
      </c>
      <c r="C372" s="15">
        <v>3.8103486106878569E-3</v>
      </c>
      <c r="D372" s="15">
        <v>6.5610714285714291E-3</v>
      </c>
      <c r="E372" s="15">
        <v>3.2424790300000002E-3</v>
      </c>
      <c r="F372" s="15">
        <v>2.9214795243300003E-3</v>
      </c>
      <c r="G372" s="15">
        <v>6.5710000000000005E-3</v>
      </c>
      <c r="H372" s="15">
        <v>3.2424790300000002E-3</v>
      </c>
      <c r="I372" s="15">
        <v>2.9214795243300003E-3</v>
      </c>
      <c r="J372" s="15">
        <v>6.5710000000000005E-3</v>
      </c>
      <c r="K372" s="15">
        <v>0.01</v>
      </c>
      <c r="L372" s="15">
        <v>0.03</v>
      </c>
    </row>
    <row r="373" spans="1:12">
      <c r="A373" s="9">
        <v>42740</v>
      </c>
      <c r="B373" s="15">
        <v>3.3248625614285708E-3</v>
      </c>
      <c r="C373" s="15">
        <v>3.6005968372764281E-3</v>
      </c>
      <c r="D373" s="15">
        <v>6.5559285714285719E-3</v>
      </c>
      <c r="E373" s="15">
        <v>3.3422046900000004E-3</v>
      </c>
      <c r="F373" s="15">
        <v>2.7683576795999999E-3</v>
      </c>
      <c r="G373" s="15">
        <v>6.5710000000000005E-3</v>
      </c>
      <c r="H373" s="15">
        <v>3.3422046900000004E-3</v>
      </c>
      <c r="I373" s="15">
        <v>2.7683576795999999E-3</v>
      </c>
      <c r="J373" s="15">
        <v>6.5710000000000005E-3</v>
      </c>
      <c r="K373" s="15">
        <v>0.01</v>
      </c>
      <c r="L373" s="15">
        <v>0.03</v>
      </c>
    </row>
    <row r="374" spans="1:12">
      <c r="A374" s="9">
        <v>42741</v>
      </c>
      <c r="B374" s="15">
        <v>3.3262970207142851E-3</v>
      </c>
      <c r="C374" s="15">
        <v>3.3908450638649996E-3</v>
      </c>
      <c r="D374" s="15">
        <v>6.5507857142857139E-3</v>
      </c>
      <c r="E374" s="15">
        <v>3.4224943200000003E-3</v>
      </c>
      <c r="F374" s="15">
        <v>2.7683576795999999E-3</v>
      </c>
      <c r="G374" s="15">
        <v>6.5710000000000005E-3</v>
      </c>
      <c r="H374" s="15">
        <v>3.4224943200000003E-3</v>
      </c>
      <c r="I374" s="15">
        <v>2.7683576795999999E-3</v>
      </c>
      <c r="J374" s="15">
        <v>6.5710000000000005E-3</v>
      </c>
      <c r="K374" s="15">
        <v>0.01</v>
      </c>
      <c r="L374" s="15">
        <v>0.03</v>
      </c>
    </row>
    <row r="375" spans="1:12">
      <c r="A375" s="9">
        <v>42742</v>
      </c>
      <c r="B375" s="15">
        <v>3.327731479999999E-3</v>
      </c>
      <c r="C375" s="15">
        <v>3.1810932904535712E-3</v>
      </c>
      <c r="D375" s="15">
        <v>6.5456428571428558E-3</v>
      </c>
      <c r="E375" s="15">
        <v>3.4224943200000003E-3</v>
      </c>
      <c r="F375" s="15">
        <v>2.7683576795999999E-3</v>
      </c>
      <c r="G375" s="15">
        <v>6.5710000000000005E-3</v>
      </c>
      <c r="H375" s="15">
        <v>3.4224943200000003E-3</v>
      </c>
      <c r="I375" s="15">
        <v>2.7683576795999999E-3</v>
      </c>
      <c r="J375" s="15">
        <v>6.5710000000000005E-3</v>
      </c>
      <c r="K375" s="15">
        <v>0.01</v>
      </c>
      <c r="L375" s="15">
        <v>0.03</v>
      </c>
    </row>
    <row r="376" spans="1:12">
      <c r="A376" s="9">
        <v>42743</v>
      </c>
      <c r="B376" s="15">
        <v>3.3291659392857137E-3</v>
      </c>
      <c r="C376" s="15">
        <v>2.9448003573828568E-3</v>
      </c>
      <c r="D376" s="15">
        <v>6.5456428571428558E-3</v>
      </c>
      <c r="E376" s="15">
        <v>3.4224943200000003E-3</v>
      </c>
      <c r="F376" s="15">
        <v>1.3347462121100001E-3</v>
      </c>
      <c r="G376" s="15">
        <v>6.5710000000000005E-3</v>
      </c>
      <c r="H376" s="15">
        <v>3.4224943200000003E-3</v>
      </c>
      <c r="I376" s="15">
        <v>1.3347462121100001E-3</v>
      </c>
      <c r="J376" s="15">
        <v>6.5710000000000005E-3</v>
      </c>
      <c r="K376" s="15">
        <v>0.01</v>
      </c>
      <c r="L376" s="15">
        <v>0.03</v>
      </c>
    </row>
    <row r="377" spans="1:12">
      <c r="A377" s="9">
        <v>42744</v>
      </c>
      <c r="B377" s="15">
        <v>3.3191756199999999E-3</v>
      </c>
      <c r="C377" s="15">
        <v>2.8334246479678566E-3</v>
      </c>
      <c r="D377" s="15">
        <v>6.5456428571428558E-3</v>
      </c>
      <c r="E377" s="15">
        <v>3.2625474199999998E-3</v>
      </c>
      <c r="F377" s="15">
        <v>1.9423629113499998E-3</v>
      </c>
      <c r="G377" s="15">
        <v>6.5710000000000005E-3</v>
      </c>
      <c r="H377" s="15">
        <v>3.2625474199999998E-3</v>
      </c>
      <c r="I377" s="15">
        <v>1.9423629113499998E-3</v>
      </c>
      <c r="J377" s="15">
        <v>6.5710000000000005E-3</v>
      </c>
      <c r="K377" s="15">
        <v>0.01</v>
      </c>
      <c r="L377" s="15">
        <v>0.03</v>
      </c>
    </row>
    <row r="378" spans="1:12">
      <c r="A378" s="9">
        <v>42745</v>
      </c>
      <c r="B378" s="15">
        <v>3.316263979285714E-3</v>
      </c>
      <c r="C378" s="15">
        <v>2.6875111146935715E-3</v>
      </c>
      <c r="D378" s="15">
        <v>6.5507142857142856E-3</v>
      </c>
      <c r="E378" s="15">
        <v>3.2619232599999997E-3</v>
      </c>
      <c r="F378" s="15">
        <v>1.3247835338300001E-3</v>
      </c>
      <c r="G378" s="15">
        <v>6.5710000000000005E-3</v>
      </c>
      <c r="H378" s="15">
        <v>3.2619232599999997E-3</v>
      </c>
      <c r="I378" s="15">
        <v>1.3247835338300001E-3</v>
      </c>
      <c r="J378" s="15">
        <v>6.5710000000000005E-3</v>
      </c>
      <c r="K378" s="15">
        <v>0.01</v>
      </c>
      <c r="L378" s="15">
        <v>0.03</v>
      </c>
    </row>
    <row r="379" spans="1:12">
      <c r="A379" s="9">
        <v>42746</v>
      </c>
      <c r="B379" s="15">
        <v>3.3133894149999991E-3</v>
      </c>
      <c r="C379" s="15">
        <v>2.5484729729957139E-3</v>
      </c>
      <c r="D379" s="15">
        <v>6.5557857142857136E-3</v>
      </c>
      <c r="E379" s="15">
        <v>3.2616351900000002E-3</v>
      </c>
      <c r="F379" s="15">
        <v>1.44794409831E-3</v>
      </c>
      <c r="G379" s="15">
        <v>6.5710000000000005E-3</v>
      </c>
      <c r="H379" s="15">
        <v>3.2616351900000002E-3</v>
      </c>
      <c r="I379" s="15">
        <v>1.44794409831E-3</v>
      </c>
      <c r="J379" s="15">
        <v>6.5710000000000005E-3</v>
      </c>
      <c r="K379" s="15">
        <v>0.01</v>
      </c>
      <c r="L379" s="15">
        <v>0.03</v>
      </c>
    </row>
    <row r="380" spans="1:12">
      <c r="A380" s="9">
        <v>42747</v>
      </c>
      <c r="B380" s="15">
        <v>3.3133823142857143E-3</v>
      </c>
      <c r="C380" s="15">
        <v>2.3970366750392857E-3</v>
      </c>
      <c r="D380" s="15">
        <v>6.5659999999999998E-3</v>
      </c>
      <c r="E380" s="15">
        <v>3.2616351900000002E-3</v>
      </c>
      <c r="F380" s="15">
        <v>9.7181000576000004E-4</v>
      </c>
      <c r="G380" s="15">
        <v>6.6429999999999996E-3</v>
      </c>
      <c r="H380" s="15">
        <v>3.2616351900000002E-3</v>
      </c>
      <c r="I380" s="15">
        <v>9.7181000576000004E-4</v>
      </c>
      <c r="J380" s="15">
        <v>6.6429999999999996E-3</v>
      </c>
      <c r="K380" s="15">
        <v>0.01</v>
      </c>
      <c r="L380" s="15">
        <v>0.03</v>
      </c>
    </row>
    <row r="381" spans="1:12">
      <c r="A381" s="9">
        <v>42748</v>
      </c>
      <c r="B381" s="15">
        <v>3.3062519521428568E-3</v>
      </c>
      <c r="C381" s="15">
        <v>2.2456003770828571E-3</v>
      </c>
      <c r="D381" s="15">
        <v>6.5762142857142859E-3</v>
      </c>
      <c r="E381" s="15">
        <v>3.2616351900000002E-3</v>
      </c>
      <c r="F381" s="15">
        <v>9.7181000576000004E-4</v>
      </c>
      <c r="G381" s="15">
        <v>6.6429999999999996E-3</v>
      </c>
      <c r="H381" s="15">
        <v>3.2616351900000002E-3</v>
      </c>
      <c r="I381" s="15">
        <v>9.7181000576000004E-4</v>
      </c>
      <c r="J381" s="15">
        <v>6.6429999999999996E-3</v>
      </c>
      <c r="K381" s="15">
        <v>0.01</v>
      </c>
      <c r="L381" s="15">
        <v>0.03</v>
      </c>
    </row>
    <row r="382" spans="1:12">
      <c r="A382" s="9">
        <v>42749</v>
      </c>
      <c r="B382" s="15">
        <v>3.2991215899999997E-3</v>
      </c>
      <c r="C382" s="15">
        <v>2.0941640791264289E-3</v>
      </c>
      <c r="D382" s="15">
        <v>6.5864285714285721E-3</v>
      </c>
      <c r="E382" s="15">
        <v>3.2616351900000002E-3</v>
      </c>
      <c r="F382" s="15">
        <v>9.7181000576000004E-4</v>
      </c>
      <c r="G382" s="15">
        <v>6.6429999999999996E-3</v>
      </c>
      <c r="H382" s="15">
        <v>3.2616351900000002E-3</v>
      </c>
      <c r="I382" s="15">
        <v>9.7181000576000004E-4</v>
      </c>
      <c r="J382" s="15">
        <v>6.6429999999999996E-3</v>
      </c>
      <c r="K382" s="15">
        <v>0.01</v>
      </c>
      <c r="L382" s="15">
        <v>0.03</v>
      </c>
    </row>
    <row r="383" spans="1:12">
      <c r="A383" s="9">
        <v>42750</v>
      </c>
      <c r="B383" s="15">
        <v>3.2919912278571435E-3</v>
      </c>
      <c r="C383" s="15">
        <v>1.9389743605707146E-3</v>
      </c>
      <c r="D383" s="15">
        <v>6.5915714285714275E-3</v>
      </c>
      <c r="E383" s="15">
        <v>3.2616351900000002E-3</v>
      </c>
      <c r="F383" s="15">
        <v>7.9867929584000001E-4</v>
      </c>
      <c r="G383" s="15">
        <v>6.6429999999999996E-3</v>
      </c>
      <c r="H383" s="15">
        <v>3.2616351900000002E-3</v>
      </c>
      <c r="I383" s="15">
        <v>7.9867929584000001E-4</v>
      </c>
      <c r="J383" s="15">
        <v>6.6429999999999996E-3</v>
      </c>
      <c r="K383" s="15">
        <v>0.01</v>
      </c>
      <c r="L383" s="15">
        <v>0.03</v>
      </c>
    </row>
    <row r="384" spans="1:12">
      <c r="A384" s="9">
        <v>42751</v>
      </c>
      <c r="B384" s="15">
        <v>3.3070860885714292E-3</v>
      </c>
      <c r="C384" s="15">
        <v>1.7568227320421432E-3</v>
      </c>
      <c r="D384" s="15">
        <v>6.5947142857142862E-3</v>
      </c>
      <c r="E384" s="15">
        <v>3.4128599900000002E-3</v>
      </c>
      <c r="F384" s="15">
        <v>3.7993720596000004E-4</v>
      </c>
      <c r="G384" s="15">
        <v>6.6149999999999994E-3</v>
      </c>
      <c r="H384" s="15">
        <v>3.4128599900000002E-3</v>
      </c>
      <c r="I384" s="15">
        <v>3.7993720596000004E-4</v>
      </c>
      <c r="J384" s="15">
        <v>6.6149999999999994E-3</v>
      </c>
      <c r="K384" s="15">
        <v>0.01</v>
      </c>
      <c r="L384" s="15">
        <v>0.03</v>
      </c>
    </row>
    <row r="385" spans="1:12">
      <c r="A385" s="9">
        <v>42752</v>
      </c>
      <c r="B385" s="15">
        <v>3.3257489014285719E-3</v>
      </c>
      <c r="C385" s="15">
        <v>1.5742859621721431E-3</v>
      </c>
      <c r="D385" s="15">
        <v>6.5978571428571423E-3</v>
      </c>
      <c r="E385" s="15">
        <v>3.4628113200000001E-3</v>
      </c>
      <c r="F385" s="15">
        <v>6.6956763259999998E-4</v>
      </c>
      <c r="G385" s="15">
        <v>6.6149999999999994E-3</v>
      </c>
      <c r="H385" s="15">
        <v>3.4628113200000001E-3</v>
      </c>
      <c r="I385" s="15">
        <v>6.6956763259999998E-4</v>
      </c>
      <c r="J385" s="15">
        <v>6.6149999999999994E-3</v>
      </c>
      <c r="K385" s="15">
        <v>0.01</v>
      </c>
      <c r="L385" s="15">
        <v>0.03</v>
      </c>
    </row>
    <row r="386" spans="1:12">
      <c r="A386" s="9">
        <v>42753</v>
      </c>
      <c r="B386" s="15">
        <v>3.3414869221428571E-3</v>
      </c>
      <c r="C386" s="15">
        <v>1.3904829034578573E-3</v>
      </c>
      <c r="D386" s="15">
        <v>6.6080714285714284E-3</v>
      </c>
      <c r="E386" s="15">
        <v>3.4628113200000001E-3</v>
      </c>
      <c r="F386" s="15">
        <v>3.4823670233000002E-4</v>
      </c>
      <c r="G386" s="15">
        <v>6.7140000000000003E-3</v>
      </c>
      <c r="H386" s="15">
        <v>3.4628113200000001E-3</v>
      </c>
      <c r="I386" s="15">
        <v>3.4823670233000002E-4</v>
      </c>
      <c r="J386" s="15">
        <v>6.7140000000000003E-3</v>
      </c>
      <c r="K386" s="15">
        <v>0.01</v>
      </c>
      <c r="L386" s="15">
        <v>0.03</v>
      </c>
    </row>
    <row r="387" spans="1:12">
      <c r="A387" s="9">
        <v>42754</v>
      </c>
      <c r="B387" s="15">
        <v>3.350101681428571E-3</v>
      </c>
      <c r="C387" s="15">
        <v>1.1779040575050003E-3</v>
      </c>
      <c r="D387" s="15">
        <v>6.6182857142857128E-3</v>
      </c>
      <c r="E387" s="15">
        <v>3.4628113200000001E-3</v>
      </c>
      <c r="F387" s="15">
        <v>-2.0774616373999999E-4</v>
      </c>
      <c r="G387" s="15">
        <v>6.7140000000000003E-3</v>
      </c>
      <c r="H387" s="15">
        <v>3.4628113200000001E-3</v>
      </c>
      <c r="I387" s="15">
        <v>-2.0774616373999999E-4</v>
      </c>
      <c r="J387" s="15">
        <v>6.7140000000000003E-3</v>
      </c>
      <c r="K387" s="15">
        <v>0.01</v>
      </c>
      <c r="L387" s="15">
        <v>0.03</v>
      </c>
    </row>
    <row r="388" spans="1:12">
      <c r="A388" s="9">
        <v>42755</v>
      </c>
      <c r="B388" s="15">
        <v>3.3321636807142857E-3</v>
      </c>
      <c r="C388" s="15">
        <v>9.6532521155214305E-4</v>
      </c>
      <c r="D388" s="15">
        <v>6.628499999999999E-3</v>
      </c>
      <c r="E388" s="15">
        <v>3.1713623100000001E-3</v>
      </c>
      <c r="F388" s="15">
        <v>-2.0774616373999999E-4</v>
      </c>
      <c r="G388" s="15">
        <v>6.7140000000000003E-3</v>
      </c>
      <c r="H388" s="15">
        <v>3.1713623100000001E-3</v>
      </c>
      <c r="I388" s="15">
        <v>-2.0774616373999999E-4</v>
      </c>
      <c r="J388" s="15">
        <v>6.7140000000000003E-3</v>
      </c>
      <c r="K388" s="15">
        <v>0.01</v>
      </c>
      <c r="L388" s="15">
        <v>0.03</v>
      </c>
    </row>
    <row r="389" spans="1:12">
      <c r="A389" s="9">
        <v>42756</v>
      </c>
      <c r="B389" s="15">
        <v>3.3142256800000008E-3</v>
      </c>
      <c r="C389" s="15">
        <v>7.5274636559928597E-4</v>
      </c>
      <c r="D389" s="15">
        <v>6.638714285714286E-3</v>
      </c>
      <c r="E389" s="15">
        <v>3.1713623100000001E-3</v>
      </c>
      <c r="F389" s="15">
        <v>-2.0774616373999999E-4</v>
      </c>
      <c r="G389" s="15">
        <v>6.7140000000000003E-3</v>
      </c>
      <c r="H389" s="15">
        <v>3.1713623100000001E-3</v>
      </c>
      <c r="I389" s="15">
        <v>-2.0774616373999999E-4</v>
      </c>
      <c r="J389" s="15">
        <v>6.7140000000000003E-3</v>
      </c>
      <c r="K389" s="15">
        <v>0.01</v>
      </c>
      <c r="L389" s="15">
        <v>0.03</v>
      </c>
    </row>
    <row r="390" spans="1:12">
      <c r="A390" s="9">
        <v>42757</v>
      </c>
      <c r="B390" s="15">
        <v>3.2962876792857147E-3</v>
      </c>
      <c r="C390" s="15">
        <v>6.2413593858499992E-4</v>
      </c>
      <c r="D390" s="15">
        <v>6.6407857142857137E-3</v>
      </c>
      <c r="E390" s="15">
        <v>3.1713623100000001E-3</v>
      </c>
      <c r="F390" s="15">
        <v>-4.6579976609000001E-4</v>
      </c>
      <c r="G390" s="15">
        <v>6.6E-3</v>
      </c>
      <c r="H390" s="15">
        <v>3.1713623100000001E-3</v>
      </c>
      <c r="I390" s="15">
        <v>-4.6579976609000001E-4</v>
      </c>
      <c r="J390" s="15">
        <v>6.6E-3</v>
      </c>
      <c r="K390" s="15">
        <v>0.01</v>
      </c>
      <c r="L390" s="15">
        <v>0.03</v>
      </c>
    </row>
    <row r="391" spans="1:12">
      <c r="A391" s="9">
        <v>42758</v>
      </c>
      <c r="B391" s="15">
        <v>3.2826511950000002E-3</v>
      </c>
      <c r="C391" s="15">
        <v>4.3694609483000004E-4</v>
      </c>
      <c r="D391" s="15">
        <v>6.6428571428571439E-3</v>
      </c>
      <c r="E391" s="15">
        <v>3.07163664E-3</v>
      </c>
      <c r="F391" s="15">
        <v>-6.7829490121999996E-4</v>
      </c>
      <c r="G391" s="15">
        <v>6.6E-3</v>
      </c>
      <c r="H391" s="15">
        <v>3.07163664E-3</v>
      </c>
      <c r="I391" s="15">
        <v>-6.7829490121999996E-4</v>
      </c>
      <c r="J391" s="15">
        <v>6.6E-3</v>
      </c>
      <c r="K391" s="15">
        <v>0.01</v>
      </c>
      <c r="L391" s="15">
        <v>0.03</v>
      </c>
    </row>
    <row r="392" spans="1:12">
      <c r="A392" s="9">
        <v>42759</v>
      </c>
      <c r="B392" s="15">
        <v>3.2647597907142865E-3</v>
      </c>
      <c r="C392" s="15">
        <v>2.7166145868499995E-4</v>
      </c>
      <c r="D392" s="15">
        <v>6.6449285714285725E-3</v>
      </c>
      <c r="E392" s="15">
        <v>3.0114436000000001E-3</v>
      </c>
      <c r="F392" s="15">
        <v>-9.8920137219999987E-4</v>
      </c>
      <c r="G392" s="15">
        <v>6.6E-3</v>
      </c>
      <c r="H392" s="15">
        <v>3.0114436000000001E-3</v>
      </c>
      <c r="I392" s="15">
        <v>-9.8920137219999987E-4</v>
      </c>
      <c r="J392" s="15">
        <v>6.6E-3</v>
      </c>
      <c r="K392" s="15">
        <v>0.01</v>
      </c>
      <c r="L392" s="15">
        <v>0.03</v>
      </c>
    </row>
    <row r="393" spans="1:12">
      <c r="A393" s="9">
        <v>42760</v>
      </c>
      <c r="B393" s="15">
        <v>3.2468889628571433E-3</v>
      </c>
      <c r="C393" s="15">
        <v>1.3053230289714288E-4</v>
      </c>
      <c r="D393" s="15">
        <v>6.642214285714286E-3</v>
      </c>
      <c r="E393" s="15">
        <v>3.0114436000000001E-3</v>
      </c>
      <c r="F393" s="15">
        <v>-5.2786408271999997E-4</v>
      </c>
      <c r="G393" s="15">
        <v>6.5329999999999997E-3</v>
      </c>
      <c r="H393" s="15">
        <v>3.0114436000000001E-3</v>
      </c>
      <c r="I393" s="15">
        <v>-5.2786408271999997E-4</v>
      </c>
      <c r="J393" s="15">
        <v>6.5329999999999997E-3</v>
      </c>
      <c r="K393" s="15">
        <v>0.01</v>
      </c>
      <c r="L393" s="15">
        <v>0.03</v>
      </c>
    </row>
    <row r="394" spans="1:12">
      <c r="A394" s="9">
        <v>42761</v>
      </c>
      <c r="B394" s="15">
        <v>3.2225607257142862E-3</v>
      </c>
      <c r="C394" s="15">
        <v>4.1685601155714223E-5</v>
      </c>
      <c r="D394" s="15">
        <v>6.634357142857145E-3</v>
      </c>
      <c r="E394" s="15">
        <v>2.9210398700000003E-3</v>
      </c>
      <c r="F394" s="15">
        <v>-2.7204381861999999E-4</v>
      </c>
      <c r="G394" s="15">
        <v>6.5329999999999997E-3</v>
      </c>
      <c r="H394" s="15">
        <v>2.9210398700000003E-3</v>
      </c>
      <c r="I394" s="15">
        <v>-2.7204381861999999E-4</v>
      </c>
      <c r="J394" s="15">
        <v>6.5329999999999997E-3</v>
      </c>
      <c r="K394" s="15">
        <v>0.01</v>
      </c>
      <c r="L394" s="15">
        <v>0.03</v>
      </c>
    </row>
    <row r="395" spans="1:12">
      <c r="A395" s="9">
        <v>42762</v>
      </c>
      <c r="B395" s="15">
        <v>3.1982324885714286E-3</v>
      </c>
      <c r="C395" s="15">
        <v>-4.7161100585714309E-5</v>
      </c>
      <c r="D395" s="15">
        <v>6.6265000000000004E-3</v>
      </c>
      <c r="E395" s="15">
        <v>2.9210398700000003E-3</v>
      </c>
      <c r="F395" s="15">
        <v>-2.7204381861999999E-4</v>
      </c>
      <c r="G395" s="15">
        <v>6.5329999999999997E-3</v>
      </c>
      <c r="H395" s="15">
        <v>2.9210398700000003E-3</v>
      </c>
      <c r="I395" s="15">
        <v>-2.7204381861999999E-4</v>
      </c>
      <c r="J395" s="15">
        <v>6.5329999999999997E-3</v>
      </c>
      <c r="K395" s="15">
        <v>0.01</v>
      </c>
      <c r="L395" s="15">
        <v>0.03</v>
      </c>
    </row>
    <row r="396" spans="1:12">
      <c r="A396" s="9">
        <v>42763</v>
      </c>
      <c r="B396" s="15">
        <v>3.1739042514285715E-3</v>
      </c>
      <c r="C396" s="15">
        <v>-1.3600780232714282E-4</v>
      </c>
      <c r="D396" s="15">
        <v>6.6186428571428568E-3</v>
      </c>
      <c r="E396" s="15">
        <v>2.9210398700000003E-3</v>
      </c>
      <c r="F396" s="15">
        <v>-2.7204381861999999E-4</v>
      </c>
      <c r="G396" s="15">
        <v>6.5329999999999997E-3</v>
      </c>
      <c r="H396" s="15">
        <v>2.9210398700000003E-3</v>
      </c>
      <c r="I396" s="15">
        <v>-2.7204381861999999E-4</v>
      </c>
      <c r="J396" s="15">
        <v>6.5329999999999997E-3</v>
      </c>
      <c r="K396" s="15">
        <v>0.01</v>
      </c>
      <c r="L396" s="15">
        <v>0.03</v>
      </c>
    </row>
    <row r="397" spans="1:12">
      <c r="A397" s="9">
        <v>42764</v>
      </c>
      <c r="B397" s="15">
        <v>3.1495760142857144E-3</v>
      </c>
      <c r="C397" s="15">
        <v>-1.5412305652428567E-4</v>
      </c>
      <c r="D397" s="15">
        <v>6.6107857142857149E-3</v>
      </c>
      <c r="E397" s="15">
        <v>2.9210398700000003E-3</v>
      </c>
      <c r="F397" s="15">
        <v>5.4506573707999997E-4</v>
      </c>
      <c r="G397" s="15">
        <v>6.5329999999999997E-3</v>
      </c>
      <c r="H397" s="15">
        <v>2.9210398700000003E-3</v>
      </c>
      <c r="I397" s="15">
        <v>5.4506573707999997E-4</v>
      </c>
      <c r="J397" s="15">
        <v>6.5329999999999997E-3</v>
      </c>
      <c r="K397" s="15">
        <v>0.01</v>
      </c>
      <c r="L397" s="15">
        <v>0.03</v>
      </c>
    </row>
    <row r="398" spans="1:12">
      <c r="A398" s="9">
        <v>42765</v>
      </c>
      <c r="B398" s="15">
        <v>3.1144460057142853E-3</v>
      </c>
      <c r="C398" s="15">
        <v>-1.6606945397571436E-4</v>
      </c>
      <c r="D398" s="15">
        <v>6.6049285714285706E-3</v>
      </c>
      <c r="E398" s="15">
        <v>2.9210398700000003E-3</v>
      </c>
      <c r="F398" s="15">
        <v>2.1268764164000001E-4</v>
      </c>
      <c r="G398" s="15">
        <v>6.5329999999999997E-3</v>
      </c>
      <c r="H398" s="15">
        <v>2.9210398700000003E-3</v>
      </c>
      <c r="I398" s="15">
        <v>2.1268764164000001E-4</v>
      </c>
      <c r="J398" s="15">
        <v>6.5329999999999997E-3</v>
      </c>
      <c r="K398" s="15">
        <v>0.01</v>
      </c>
      <c r="L398" s="15">
        <v>0.03</v>
      </c>
    </row>
    <row r="399" spans="1:12">
      <c r="A399" s="9">
        <v>42766</v>
      </c>
      <c r="B399" s="15">
        <v>3.0757480450000004E-3</v>
      </c>
      <c r="C399" s="15">
        <v>-2.0302476267500009E-4</v>
      </c>
      <c r="D399" s="15">
        <v>6.5990714285714281E-3</v>
      </c>
      <c r="E399" s="15">
        <v>2.9210398700000003E-3</v>
      </c>
      <c r="F399" s="15">
        <v>1.5219331080999998E-4</v>
      </c>
      <c r="G399" s="15">
        <v>6.5329999999999997E-3</v>
      </c>
      <c r="H399" s="15">
        <v>2.9210398700000003E-3</v>
      </c>
      <c r="I399" s="15">
        <v>1.5219331080999998E-4</v>
      </c>
      <c r="J399" s="15">
        <v>6.5329999999999997E-3</v>
      </c>
      <c r="K399" s="15">
        <v>0.01</v>
      </c>
      <c r="L399" s="15">
        <v>0.03</v>
      </c>
    </row>
    <row r="400" spans="1:12">
      <c r="A400" s="9">
        <v>42767</v>
      </c>
      <c r="B400" s="15">
        <v>3.0370862135714284E-3</v>
      </c>
      <c r="C400" s="15">
        <v>-2.2279281993571433E-4</v>
      </c>
      <c r="D400" s="15">
        <v>6.5861428571428573E-3</v>
      </c>
      <c r="E400" s="15">
        <v>2.9215456800000001E-3</v>
      </c>
      <c r="F400" s="15">
        <v>7.1483900680000003E-5</v>
      </c>
      <c r="G400" s="15">
        <v>6.5329999999999997E-3</v>
      </c>
      <c r="H400" s="15">
        <v>2.9215456800000001E-3</v>
      </c>
      <c r="I400" s="15">
        <v>7.1483900680000003E-5</v>
      </c>
      <c r="J400" s="15">
        <v>6.5329999999999997E-3</v>
      </c>
      <c r="K400" s="15">
        <v>0.01</v>
      </c>
      <c r="L400" s="15">
        <v>0.03</v>
      </c>
    </row>
    <row r="401" spans="1:12">
      <c r="A401" s="9">
        <v>42768</v>
      </c>
      <c r="B401" s="15">
        <v>2.9984243821428568E-3</v>
      </c>
      <c r="C401" s="15">
        <v>-1.823328521864286E-4</v>
      </c>
      <c r="D401" s="15">
        <v>6.5732142857142847E-3</v>
      </c>
      <c r="E401" s="15">
        <v>2.9215456800000001E-3</v>
      </c>
      <c r="F401" s="15">
        <v>3.5869338474999997E-4</v>
      </c>
      <c r="G401" s="15">
        <v>6.5329999999999997E-3</v>
      </c>
      <c r="H401" s="15">
        <v>2.9215456800000001E-3</v>
      </c>
      <c r="I401" s="15">
        <v>3.5869338474999997E-4</v>
      </c>
      <c r="J401" s="15">
        <v>6.5329999999999997E-3</v>
      </c>
      <c r="K401" s="15">
        <v>0.01</v>
      </c>
      <c r="L401" s="15">
        <v>0.03</v>
      </c>
    </row>
    <row r="402" spans="1:12">
      <c r="A402" s="9">
        <v>42769</v>
      </c>
      <c r="B402" s="15">
        <v>2.9805803371428571E-3</v>
      </c>
      <c r="C402" s="15">
        <v>-1.4187288443714291E-4</v>
      </c>
      <c r="D402" s="15">
        <v>6.5602857142857129E-3</v>
      </c>
      <c r="E402" s="15">
        <v>2.9215456800000001E-3</v>
      </c>
      <c r="F402" s="15">
        <v>3.5869338474999997E-4</v>
      </c>
      <c r="G402" s="15">
        <v>6.5329999999999997E-3</v>
      </c>
      <c r="H402" s="15">
        <v>2.9215456800000001E-3</v>
      </c>
      <c r="I402" s="15">
        <v>3.5869338474999997E-4</v>
      </c>
      <c r="J402" s="15">
        <v>6.5329999999999997E-3</v>
      </c>
      <c r="K402" s="15">
        <v>0.01</v>
      </c>
      <c r="L402" s="15">
        <v>0.03</v>
      </c>
    </row>
    <row r="403" spans="1:12">
      <c r="A403" s="9">
        <v>42770</v>
      </c>
      <c r="B403" s="15">
        <v>2.9627362921428573E-3</v>
      </c>
      <c r="C403" s="15">
        <v>-1.0141291668785718E-4</v>
      </c>
      <c r="D403" s="15">
        <v>6.5473571428571412E-3</v>
      </c>
      <c r="E403" s="15">
        <v>2.9215456800000001E-3</v>
      </c>
      <c r="F403" s="15">
        <v>3.5869338474999997E-4</v>
      </c>
      <c r="G403" s="15">
        <v>6.5329999999999997E-3</v>
      </c>
      <c r="H403" s="15">
        <v>2.9215456800000001E-3</v>
      </c>
      <c r="I403" s="15">
        <v>3.5869338474999997E-4</v>
      </c>
      <c r="J403" s="15">
        <v>6.5329999999999997E-3</v>
      </c>
      <c r="K403" s="15">
        <v>0.01</v>
      </c>
      <c r="L403" s="15">
        <v>0.03</v>
      </c>
    </row>
    <row r="404" spans="1:12">
      <c r="A404" s="9">
        <v>42771</v>
      </c>
      <c r="B404" s="15">
        <v>2.9448922471428576E-3</v>
      </c>
      <c r="C404" s="15">
        <v>-2.0897122565714305E-5</v>
      </c>
      <c r="D404" s="15">
        <v>6.5425714285714262E-3</v>
      </c>
      <c r="E404" s="15">
        <v>2.9215456800000001E-3</v>
      </c>
      <c r="F404" s="15">
        <v>6.6142135161999997E-4</v>
      </c>
      <c r="G404" s="15">
        <v>6.5329999999999997E-3</v>
      </c>
      <c r="H404" s="15">
        <v>2.9215456800000001E-3</v>
      </c>
      <c r="I404" s="15">
        <v>6.6142135161999997E-4</v>
      </c>
      <c r="J404" s="15">
        <v>6.5329999999999997E-3</v>
      </c>
      <c r="K404" s="15">
        <v>0.01</v>
      </c>
      <c r="L404" s="15">
        <v>0.03</v>
      </c>
    </row>
    <row r="405" spans="1:12">
      <c r="A405" s="9">
        <v>42772</v>
      </c>
      <c r="B405" s="15">
        <v>2.9306126107142855E-3</v>
      </c>
      <c r="C405" s="15">
        <v>6.2814846881428563E-5</v>
      </c>
      <c r="D405" s="15">
        <v>6.537785714285713E-3</v>
      </c>
      <c r="E405" s="15">
        <v>2.8717217299999999E-3</v>
      </c>
      <c r="F405" s="15">
        <v>4.9367267104000005E-4</v>
      </c>
      <c r="G405" s="15">
        <v>6.5329999999999997E-3</v>
      </c>
      <c r="H405" s="15">
        <v>2.8717217299999999E-3</v>
      </c>
      <c r="I405" s="15">
        <v>4.9367267104000005E-4</v>
      </c>
      <c r="J405" s="15">
        <v>6.5329999999999997E-3</v>
      </c>
      <c r="K405" s="15">
        <v>0.01</v>
      </c>
      <c r="L405" s="15">
        <v>0.03</v>
      </c>
    </row>
    <row r="406" spans="1:12">
      <c r="A406" s="9">
        <v>42773</v>
      </c>
      <c r="B406" s="15">
        <v>2.9206324771428572E-3</v>
      </c>
      <c r="C406" s="15">
        <v>1.3975847157642857E-4</v>
      </c>
      <c r="D406" s="15">
        <v>6.5329999999999989E-3</v>
      </c>
      <c r="E406" s="15">
        <v>2.8717217299999999E-3</v>
      </c>
      <c r="F406" s="15">
        <v>8.8009373530000012E-5</v>
      </c>
      <c r="G406" s="15">
        <v>6.5329999999999997E-3</v>
      </c>
      <c r="H406" s="15">
        <v>2.8717217299999999E-3</v>
      </c>
      <c r="I406" s="15">
        <v>8.8009373530000012E-5</v>
      </c>
      <c r="J406" s="15">
        <v>6.5329999999999997E-3</v>
      </c>
      <c r="K406" s="15">
        <v>0.01</v>
      </c>
      <c r="L406" s="15">
        <v>0.03</v>
      </c>
    </row>
    <row r="407" spans="1:12">
      <c r="A407" s="9">
        <v>42774</v>
      </c>
      <c r="B407" s="15">
        <v>2.9063549378571425E-3</v>
      </c>
      <c r="C407" s="15">
        <v>1.6768749578642856E-4</v>
      </c>
      <c r="D407" s="15">
        <v>6.528285714285713E-3</v>
      </c>
      <c r="E407" s="15">
        <v>2.8115580499999998E-3</v>
      </c>
      <c r="F407" s="15">
        <v>-1.3685774378000001E-4</v>
      </c>
      <c r="G407" s="15">
        <v>6.4670000000000005E-3</v>
      </c>
      <c r="H407" s="15">
        <v>2.8115580499999998E-3</v>
      </c>
      <c r="I407" s="15">
        <v>-1.3685774378000001E-4</v>
      </c>
      <c r="J407" s="15">
        <v>6.4670000000000005E-3</v>
      </c>
      <c r="K407" s="15">
        <v>0.01</v>
      </c>
      <c r="L407" s="15">
        <v>0.03</v>
      </c>
    </row>
    <row r="408" spans="1:12">
      <c r="A408" s="9">
        <v>42775</v>
      </c>
      <c r="B408" s="15">
        <v>2.8971024292857145E-3</v>
      </c>
      <c r="C408" s="15">
        <v>1.936465688378572E-4</v>
      </c>
      <c r="D408" s="15">
        <v>6.5092857142857131E-3</v>
      </c>
      <c r="E408" s="15">
        <v>2.7915047500000002E-3</v>
      </c>
      <c r="F408" s="15">
        <v>9.1383204099999992E-5</v>
      </c>
      <c r="G408" s="15">
        <v>6.267E-3</v>
      </c>
      <c r="H408" s="15">
        <v>2.7915047500000002E-3</v>
      </c>
      <c r="I408" s="15">
        <v>9.1383204099999992E-5</v>
      </c>
      <c r="J408" s="15">
        <v>6.267E-3</v>
      </c>
      <c r="K408" s="15">
        <v>0.01</v>
      </c>
      <c r="L408" s="15">
        <v>0.03</v>
      </c>
    </row>
    <row r="409" spans="1:12">
      <c r="A409" s="9">
        <v>42776</v>
      </c>
      <c r="B409" s="15">
        <v>2.8878499207142861E-3</v>
      </c>
      <c r="C409" s="15">
        <v>2.1960564188928581E-4</v>
      </c>
      <c r="D409" s="15">
        <v>6.4902857142857132E-3</v>
      </c>
      <c r="E409" s="15">
        <v>2.7915047500000002E-3</v>
      </c>
      <c r="F409" s="15">
        <v>9.1383204099999992E-5</v>
      </c>
      <c r="G409" s="15">
        <v>6.267E-3</v>
      </c>
      <c r="H409" s="15">
        <v>2.7915047500000002E-3</v>
      </c>
      <c r="I409" s="15">
        <v>9.1383204099999992E-5</v>
      </c>
      <c r="J409" s="15">
        <v>6.267E-3</v>
      </c>
      <c r="K409" s="15">
        <v>0.01</v>
      </c>
      <c r="L409" s="15">
        <v>0.03</v>
      </c>
    </row>
    <row r="410" spans="1:12">
      <c r="A410" s="9">
        <v>42777</v>
      </c>
      <c r="B410" s="15">
        <v>2.8785974121428568E-3</v>
      </c>
      <c r="C410" s="15">
        <v>2.4556471494071436E-4</v>
      </c>
      <c r="D410" s="15">
        <v>6.4712857142857124E-3</v>
      </c>
      <c r="E410" s="15">
        <v>2.7915047500000002E-3</v>
      </c>
      <c r="F410" s="15">
        <v>9.1383204099999992E-5</v>
      </c>
      <c r="G410" s="15">
        <v>6.267E-3</v>
      </c>
      <c r="H410" s="15">
        <v>2.7915047500000002E-3</v>
      </c>
      <c r="I410" s="15">
        <v>9.1383204099999992E-5</v>
      </c>
      <c r="J410" s="15">
        <v>6.267E-3</v>
      </c>
      <c r="K410" s="15">
        <v>0.01</v>
      </c>
      <c r="L410" s="15">
        <v>0.03</v>
      </c>
    </row>
    <row r="411" spans="1:12">
      <c r="A411" s="9">
        <v>42778</v>
      </c>
      <c r="B411" s="15">
        <v>2.8736154564285715E-3</v>
      </c>
      <c r="C411" s="15">
        <v>2.044084747721429E-4</v>
      </c>
      <c r="D411" s="15">
        <v>6.4427142857142851E-3</v>
      </c>
      <c r="E411" s="15">
        <v>2.8512924899999998E-3</v>
      </c>
      <c r="F411" s="15">
        <v>-3.1121625280000001E-5</v>
      </c>
      <c r="G411" s="15">
        <v>6.1329999999999996E-3</v>
      </c>
      <c r="H411" s="15">
        <v>2.8512924899999998E-3</v>
      </c>
      <c r="I411" s="15">
        <v>-3.1121625280000001E-5</v>
      </c>
      <c r="J411" s="15">
        <v>6.1329999999999996E-3</v>
      </c>
      <c r="K411" s="15">
        <v>0.01</v>
      </c>
      <c r="L411" s="15">
        <v>0.03</v>
      </c>
    </row>
    <row r="412" spans="1:12">
      <c r="A412" s="9">
        <v>42779</v>
      </c>
      <c r="B412" s="15">
        <v>2.8672094185714283E-3</v>
      </c>
      <c r="C412" s="15">
        <v>1.6466438808857145E-4</v>
      </c>
      <c r="D412" s="15">
        <v>6.4141428571428561E-3</v>
      </c>
      <c r="E412" s="15">
        <v>2.8313553400000002E-3</v>
      </c>
      <c r="F412" s="15">
        <v>-3.4372957193000002E-4</v>
      </c>
      <c r="G412" s="15">
        <v>6.1329999999999996E-3</v>
      </c>
      <c r="H412" s="15">
        <v>2.8313553400000002E-3</v>
      </c>
      <c r="I412" s="15">
        <v>-3.4372957193000002E-4</v>
      </c>
      <c r="J412" s="15">
        <v>6.1329999999999996E-3</v>
      </c>
      <c r="K412" s="15">
        <v>0.01</v>
      </c>
      <c r="L412" s="15">
        <v>0.03</v>
      </c>
    </row>
    <row r="413" spans="1:12">
      <c r="A413" s="9">
        <v>42780</v>
      </c>
      <c r="B413" s="15">
        <v>2.860821378571428E-3</v>
      </c>
      <c r="C413" s="15">
        <v>1.2264087266357146E-4</v>
      </c>
      <c r="D413" s="15">
        <v>6.3855714285714271E-3</v>
      </c>
      <c r="E413" s="15">
        <v>2.8316073099999999E-3</v>
      </c>
      <c r="F413" s="15">
        <v>-4.3613590514000004E-4</v>
      </c>
      <c r="G413" s="15">
        <v>6.1329999999999996E-3</v>
      </c>
      <c r="H413" s="15">
        <v>2.8316073099999999E-3</v>
      </c>
      <c r="I413" s="15">
        <v>-4.3613590514000004E-4</v>
      </c>
      <c r="J413" s="15">
        <v>6.1329999999999996E-3</v>
      </c>
      <c r="K413" s="15">
        <v>0.01</v>
      </c>
      <c r="L413" s="15">
        <v>0.03</v>
      </c>
    </row>
    <row r="414" spans="1:12">
      <c r="A414" s="9">
        <v>42781</v>
      </c>
      <c r="B414" s="15">
        <v>2.8536739007142854E-3</v>
      </c>
      <c r="C414" s="15">
        <v>1.0363044140500002E-4</v>
      </c>
      <c r="D414" s="15">
        <v>6.3569999999999989E-3</v>
      </c>
      <c r="E414" s="15">
        <v>2.8214809899999999E-3</v>
      </c>
      <c r="F414" s="15">
        <v>-1.9466213693999999E-4</v>
      </c>
      <c r="G414" s="15">
        <v>6.1329999999999996E-3</v>
      </c>
      <c r="H414" s="15">
        <v>2.8214809899999999E-3</v>
      </c>
      <c r="I414" s="15">
        <v>-1.9466213693999999E-4</v>
      </c>
      <c r="J414" s="15">
        <v>6.1329999999999996E-3</v>
      </c>
      <c r="K414" s="15">
        <v>0.01</v>
      </c>
      <c r="L414" s="15">
        <v>0.03</v>
      </c>
    </row>
    <row r="415" spans="1:12">
      <c r="A415" s="9">
        <v>42782</v>
      </c>
      <c r="B415" s="15">
        <v>2.8608147235714286E-3</v>
      </c>
      <c r="C415" s="15">
        <v>1.2684500070214285E-4</v>
      </c>
      <c r="D415" s="15">
        <v>6.2994285714285695E-3</v>
      </c>
      <c r="E415" s="15">
        <v>3.0215172000000001E-3</v>
      </c>
      <c r="F415" s="15">
        <v>6.8369721490999999E-4</v>
      </c>
      <c r="G415" s="15">
        <v>5.7269999999999995E-3</v>
      </c>
      <c r="H415" s="15">
        <v>3.0215172000000001E-3</v>
      </c>
      <c r="I415" s="15">
        <v>6.8369721490999999E-4</v>
      </c>
      <c r="J415" s="15">
        <v>5.7269999999999995E-3</v>
      </c>
      <c r="K415" s="15">
        <v>0.01</v>
      </c>
      <c r="L415" s="15">
        <v>0.03</v>
      </c>
    </row>
    <row r="416" spans="1:12">
      <c r="A416" s="9">
        <v>42783</v>
      </c>
      <c r="B416" s="15">
        <v>2.8421568228571433E-3</v>
      </c>
      <c r="C416" s="15">
        <v>1.5005955999928571E-4</v>
      </c>
      <c r="D416" s="15">
        <v>6.241857142857141E-3</v>
      </c>
      <c r="E416" s="15">
        <v>2.6603350699999999E-3</v>
      </c>
      <c r="F416" s="15">
        <v>6.8369721490999999E-4</v>
      </c>
      <c r="G416" s="15">
        <v>5.7269999999999995E-3</v>
      </c>
      <c r="H416" s="15">
        <v>2.6603350699999999E-3</v>
      </c>
      <c r="I416" s="15">
        <v>6.8369721490999999E-4</v>
      </c>
      <c r="J416" s="15">
        <v>5.7269999999999995E-3</v>
      </c>
      <c r="K416" s="15">
        <v>0.01</v>
      </c>
      <c r="L416" s="15">
        <v>0.03</v>
      </c>
    </row>
    <row r="417" spans="1:12">
      <c r="A417" s="9">
        <v>42784</v>
      </c>
      <c r="B417" s="15">
        <v>2.8234989221428571E-3</v>
      </c>
      <c r="C417" s="15">
        <v>1.7327411929642857E-4</v>
      </c>
      <c r="D417" s="15">
        <v>6.1842857142857142E-3</v>
      </c>
      <c r="E417" s="15">
        <v>2.6603350699999999E-3</v>
      </c>
      <c r="F417" s="15">
        <v>6.8369721490999999E-4</v>
      </c>
      <c r="G417" s="15">
        <v>5.7269999999999995E-3</v>
      </c>
      <c r="H417" s="15">
        <v>2.6603350699999999E-3</v>
      </c>
      <c r="I417" s="15">
        <v>6.8369721490999999E-4</v>
      </c>
      <c r="J417" s="15">
        <v>5.7269999999999995E-3</v>
      </c>
      <c r="K417" s="15">
        <v>0.01</v>
      </c>
      <c r="L417" s="15">
        <v>0.03</v>
      </c>
    </row>
    <row r="418" spans="1:12">
      <c r="A418" s="9">
        <v>42785</v>
      </c>
      <c r="B418" s="15">
        <v>2.8048017664285712E-3</v>
      </c>
      <c r="C418" s="15">
        <v>1.8611229414428572E-4</v>
      </c>
      <c r="D418" s="15">
        <v>6.1104999999999996E-3</v>
      </c>
      <c r="E418" s="15">
        <v>2.6597854999999998E-3</v>
      </c>
      <c r="F418" s="15">
        <v>8.4115579949000003E-4</v>
      </c>
      <c r="G418" s="15">
        <v>5.5000000000000005E-3</v>
      </c>
      <c r="H418" s="15">
        <v>2.6597854999999998E-3</v>
      </c>
      <c r="I418" s="15">
        <v>8.4115579949000003E-4</v>
      </c>
      <c r="J418" s="15">
        <v>5.5000000000000005E-3</v>
      </c>
      <c r="K418" s="15">
        <v>0.01</v>
      </c>
      <c r="L418" s="15">
        <v>0.03</v>
      </c>
    </row>
    <row r="419" spans="1:12">
      <c r="A419" s="9">
        <v>42786</v>
      </c>
      <c r="B419" s="15">
        <v>2.7796357764285711E-3</v>
      </c>
      <c r="C419" s="15">
        <v>1.8457821220357139E-4</v>
      </c>
      <c r="D419" s="15">
        <v>6.036714285714285E-3</v>
      </c>
      <c r="E419" s="15">
        <v>2.5193978700000005E-3</v>
      </c>
      <c r="F419" s="15">
        <v>4.7219552387000002E-4</v>
      </c>
      <c r="G419" s="15">
        <v>5.5000000000000005E-3</v>
      </c>
      <c r="H419" s="15">
        <v>2.5193978700000005E-3</v>
      </c>
      <c r="I419" s="15">
        <v>4.7219552387000002E-4</v>
      </c>
      <c r="J419" s="15">
        <v>5.5000000000000005E-3</v>
      </c>
      <c r="K419" s="15">
        <v>0.01</v>
      </c>
      <c r="L419" s="15">
        <v>0.03</v>
      </c>
    </row>
    <row r="420" spans="1:12">
      <c r="A420" s="9">
        <v>42787</v>
      </c>
      <c r="B420" s="15">
        <v>2.7587520599999995E-3</v>
      </c>
      <c r="C420" s="15">
        <v>2.0159237059785712E-4</v>
      </c>
      <c r="D420" s="15">
        <v>5.9629285714285721E-3</v>
      </c>
      <c r="E420" s="15">
        <v>2.5793496999999997E-3</v>
      </c>
      <c r="F420" s="15">
        <v>3.2620759105000003E-4</v>
      </c>
      <c r="G420" s="15">
        <v>5.5000000000000005E-3</v>
      </c>
      <c r="H420" s="15">
        <v>2.5793496999999997E-3</v>
      </c>
      <c r="I420" s="15">
        <v>3.2620759105000003E-4</v>
      </c>
      <c r="J420" s="15">
        <v>5.5000000000000005E-3</v>
      </c>
      <c r="K420" s="15">
        <v>0.01</v>
      </c>
      <c r="L420" s="15">
        <v>0.03</v>
      </c>
    </row>
    <row r="421" spans="1:12">
      <c r="A421" s="9">
        <v>42788</v>
      </c>
      <c r="B421" s="15">
        <v>2.7207379392857139E-3</v>
      </c>
      <c r="C421" s="15">
        <v>2.5157855725499998E-4</v>
      </c>
      <c r="D421" s="15">
        <v>5.8938571428571425E-3</v>
      </c>
      <c r="E421" s="15">
        <v>2.2793603600000001E-3</v>
      </c>
      <c r="F421" s="15">
        <v>5.6294886942000004E-4</v>
      </c>
      <c r="G421" s="15">
        <v>5.5000000000000005E-3</v>
      </c>
      <c r="H421" s="15">
        <v>2.2793603600000001E-3</v>
      </c>
      <c r="I421" s="15">
        <v>5.6294886942000004E-4</v>
      </c>
      <c r="J421" s="15">
        <v>5.5000000000000005E-3</v>
      </c>
      <c r="K421" s="15">
        <v>0.01</v>
      </c>
      <c r="L421" s="15">
        <v>0.03</v>
      </c>
    </row>
    <row r="422" spans="1:12">
      <c r="A422" s="9">
        <v>42789</v>
      </c>
      <c r="B422" s="15">
        <v>2.6613711121428567E-3</v>
      </c>
      <c r="C422" s="15">
        <v>3.0601273881500005E-4</v>
      </c>
      <c r="D422" s="15">
        <v>5.8390714285714287E-3</v>
      </c>
      <c r="E422" s="15">
        <v>1.9603691700000002E-3</v>
      </c>
      <c r="F422" s="15">
        <v>8.5346174594E-4</v>
      </c>
      <c r="G422" s="15">
        <v>5.5000000000000005E-3</v>
      </c>
      <c r="H422" s="15">
        <v>1.9603691700000002E-3</v>
      </c>
      <c r="I422" s="15">
        <v>8.5346174594E-4</v>
      </c>
      <c r="J422" s="15">
        <v>5.5000000000000005E-3</v>
      </c>
      <c r="K422" s="15">
        <v>0.01</v>
      </c>
      <c r="L422" s="15">
        <v>0.03</v>
      </c>
    </row>
    <row r="423" spans="1:12">
      <c r="A423" s="9">
        <v>42790</v>
      </c>
      <c r="B423" s="15">
        <v>2.6020042849999995E-3</v>
      </c>
      <c r="C423" s="15">
        <v>3.6044692037500001E-4</v>
      </c>
      <c r="D423" s="15">
        <v>5.784285714285714E-3</v>
      </c>
      <c r="E423" s="15">
        <v>1.9603691700000002E-3</v>
      </c>
      <c r="F423" s="15">
        <v>8.5346174594E-4</v>
      </c>
      <c r="G423" s="15">
        <v>5.5000000000000005E-3</v>
      </c>
      <c r="H423" s="15">
        <v>1.9603691700000002E-3</v>
      </c>
      <c r="I423" s="15">
        <v>8.5346174594E-4</v>
      </c>
      <c r="J423" s="15">
        <v>5.5000000000000005E-3</v>
      </c>
      <c r="K423" s="15">
        <v>0.01</v>
      </c>
      <c r="L423" s="15">
        <v>0.03</v>
      </c>
    </row>
    <row r="424" spans="1:12">
      <c r="A424" s="9">
        <v>42791</v>
      </c>
      <c r="B424" s="15">
        <v>2.5426374578571428E-3</v>
      </c>
      <c r="C424" s="15">
        <v>4.1488110193500002E-4</v>
      </c>
      <c r="D424" s="15">
        <v>5.7294999999999994E-3</v>
      </c>
      <c r="E424" s="15">
        <v>1.9603691700000002E-3</v>
      </c>
      <c r="F424" s="15">
        <v>8.5346174594E-4</v>
      </c>
      <c r="G424" s="15">
        <v>5.5000000000000005E-3</v>
      </c>
      <c r="H424" s="15">
        <v>1.9603691700000002E-3</v>
      </c>
      <c r="I424" s="15">
        <v>8.5346174594E-4</v>
      </c>
      <c r="J424" s="15">
        <v>5.5000000000000005E-3</v>
      </c>
      <c r="K424" s="15">
        <v>0.01</v>
      </c>
      <c r="L424" s="15">
        <v>0.03</v>
      </c>
    </row>
    <row r="425" spans="1:12">
      <c r="A425" s="9">
        <v>42792</v>
      </c>
      <c r="B425" s="15">
        <v>2.4861251149999996E-3</v>
      </c>
      <c r="C425" s="15">
        <v>4.8883334744071426E-4</v>
      </c>
      <c r="D425" s="15">
        <v>5.6842857142857129E-3</v>
      </c>
      <c r="E425" s="15">
        <v>2.0601196899999999E-3</v>
      </c>
      <c r="F425" s="15">
        <v>1.0042098117999999E-3</v>
      </c>
      <c r="G425" s="15">
        <v>5.5000000000000005E-3</v>
      </c>
      <c r="H425" s="15">
        <v>2.0601196899999999E-3</v>
      </c>
      <c r="I425" s="15">
        <v>1.0042098117999999E-3</v>
      </c>
      <c r="J425" s="15">
        <v>5.5000000000000005E-3</v>
      </c>
      <c r="K425" s="15">
        <v>0.01</v>
      </c>
      <c r="L425" s="15">
        <v>0.03</v>
      </c>
    </row>
    <row r="426" spans="1:12">
      <c r="A426" s="9">
        <v>42793</v>
      </c>
      <c r="B426" s="15">
        <v>2.428189109285714E-3</v>
      </c>
      <c r="C426" s="15">
        <v>5.5619031963214283E-4</v>
      </c>
      <c r="D426" s="15">
        <v>5.6237857142857131E-3</v>
      </c>
      <c r="E426" s="15">
        <v>2.0202512600000001E-3</v>
      </c>
      <c r="F426" s="15">
        <v>5.9926803874999998E-4</v>
      </c>
      <c r="G426" s="15">
        <v>5.2859999999999999E-3</v>
      </c>
      <c r="H426" s="15">
        <v>2.0202512600000001E-3</v>
      </c>
      <c r="I426" s="15">
        <v>5.9926803874999998E-4</v>
      </c>
      <c r="J426" s="15">
        <v>5.2859999999999999E-3</v>
      </c>
      <c r="K426" s="15">
        <v>0.01</v>
      </c>
      <c r="L426" s="15">
        <v>0.03</v>
      </c>
    </row>
    <row r="427" spans="1:12">
      <c r="A427" s="9">
        <v>42794</v>
      </c>
      <c r="B427" s="15">
        <v>2.3631099192857139E-3</v>
      </c>
      <c r="C427" s="15">
        <v>6.1896982537214284E-4</v>
      </c>
      <c r="D427" s="15">
        <v>5.5380714285714269E-3</v>
      </c>
      <c r="E427" s="15">
        <v>1.9204986499999999E-3</v>
      </c>
      <c r="F427" s="15">
        <v>4.4277717522000001E-4</v>
      </c>
      <c r="G427" s="15">
        <v>4.9329999999999999E-3</v>
      </c>
      <c r="H427" s="15">
        <v>1.9204986499999999E-3</v>
      </c>
      <c r="I427" s="15">
        <v>4.4277717522000001E-4</v>
      </c>
      <c r="J427" s="15">
        <v>4.9329999999999999E-3</v>
      </c>
      <c r="K427" s="15">
        <v>0.01</v>
      </c>
      <c r="L427" s="15">
        <v>0.03</v>
      </c>
    </row>
    <row r="428" spans="1:12">
      <c r="A428" s="9">
        <v>42795</v>
      </c>
      <c r="B428" s="15">
        <v>2.2987540378571424E-3</v>
      </c>
      <c r="C428" s="15">
        <v>6.3556815856357144E-4</v>
      </c>
      <c r="D428" s="15">
        <v>5.4523571428571416E-3</v>
      </c>
      <c r="E428" s="15">
        <v>1.9204986499999999E-3</v>
      </c>
      <c r="F428" s="15">
        <v>3.7714527740000001E-5</v>
      </c>
      <c r="G428" s="15">
        <v>4.9329999999999999E-3</v>
      </c>
      <c r="H428" s="15">
        <v>1.9204986499999999E-3</v>
      </c>
      <c r="I428" s="15">
        <v>3.7714527740000001E-5</v>
      </c>
      <c r="J428" s="15">
        <v>4.9329999999999999E-3</v>
      </c>
      <c r="K428" s="15">
        <v>0.01</v>
      </c>
      <c r="L428" s="15">
        <v>0.03</v>
      </c>
    </row>
    <row r="429" spans="1:12">
      <c r="A429" s="9">
        <v>42796</v>
      </c>
      <c r="B429" s="15">
        <v>2.2044048307142856E-3</v>
      </c>
      <c r="C429" s="15">
        <v>5.6977288221714295E-4</v>
      </c>
      <c r="D429" s="15">
        <v>5.3956428571428558E-3</v>
      </c>
      <c r="E429" s="15">
        <v>1.7006282999999999E-3</v>
      </c>
      <c r="F429" s="15">
        <v>-2.3743665393999999E-4</v>
      </c>
      <c r="G429" s="15">
        <v>4.9329999999999999E-3</v>
      </c>
      <c r="H429" s="15">
        <v>1.7006282999999999E-3</v>
      </c>
      <c r="I429" s="15">
        <v>-2.3743665393999999E-4</v>
      </c>
      <c r="J429" s="15">
        <v>4.9329999999999999E-3</v>
      </c>
      <c r="K429" s="15">
        <v>0.01</v>
      </c>
      <c r="L429" s="15">
        <v>0.03</v>
      </c>
    </row>
    <row r="430" spans="1:12">
      <c r="A430" s="9">
        <v>42797</v>
      </c>
      <c r="B430" s="15">
        <v>2.132993332857143E-3</v>
      </c>
      <c r="C430" s="15">
        <v>5.0397760587071445E-4</v>
      </c>
      <c r="D430" s="15">
        <v>5.3389285714285709E-3</v>
      </c>
      <c r="E430" s="15">
        <v>1.6605741E-3</v>
      </c>
      <c r="F430" s="15">
        <v>-2.3743665393999999E-4</v>
      </c>
      <c r="G430" s="15">
        <v>4.9329999999999999E-3</v>
      </c>
      <c r="H430" s="15">
        <v>1.6605741E-3</v>
      </c>
      <c r="I430" s="15">
        <v>-2.3743665393999999E-4</v>
      </c>
      <c r="J430" s="15">
        <v>4.9329999999999999E-3</v>
      </c>
      <c r="K430" s="15">
        <v>0.01</v>
      </c>
      <c r="L430" s="15">
        <v>0.03</v>
      </c>
    </row>
    <row r="431" spans="1:12">
      <c r="A431" s="9">
        <v>42798</v>
      </c>
      <c r="B431" s="15">
        <v>2.061581835E-3</v>
      </c>
      <c r="C431" s="15">
        <v>4.3818232952428591E-4</v>
      </c>
      <c r="D431" s="15">
        <v>5.2822142857142842E-3</v>
      </c>
      <c r="E431" s="15">
        <v>1.6605741E-3</v>
      </c>
      <c r="F431" s="15">
        <v>-2.3743665393999999E-4</v>
      </c>
      <c r="G431" s="15">
        <v>4.9329999999999999E-3</v>
      </c>
      <c r="H431" s="15">
        <v>1.6605741E-3</v>
      </c>
      <c r="I431" s="15">
        <v>-2.3743665393999999E-4</v>
      </c>
      <c r="J431" s="15">
        <v>4.9329999999999999E-3</v>
      </c>
      <c r="K431" s="15">
        <v>0.01</v>
      </c>
      <c r="L431" s="15">
        <v>0.03</v>
      </c>
    </row>
    <row r="432" spans="1:12">
      <c r="A432" s="9">
        <v>42799</v>
      </c>
      <c r="B432" s="15">
        <v>1.9887867121428575E-3</v>
      </c>
      <c r="C432" s="15">
        <v>3.093469859457144E-4</v>
      </c>
      <c r="D432" s="15">
        <v>5.2369999999999986E-3</v>
      </c>
      <c r="E432" s="15">
        <v>1.6406537800000001E-3</v>
      </c>
      <c r="F432" s="15">
        <v>-9.6253901060999996E-4</v>
      </c>
      <c r="G432" s="15">
        <v>4.8669999999999998E-3</v>
      </c>
      <c r="H432" s="15">
        <v>1.6406537800000001E-3</v>
      </c>
      <c r="I432" s="15">
        <v>-9.6253901060999996E-4</v>
      </c>
      <c r="J432" s="15">
        <v>4.8669999999999998E-3</v>
      </c>
      <c r="K432" s="15">
        <v>0.01</v>
      </c>
      <c r="L432" s="15">
        <v>0.03</v>
      </c>
    </row>
    <row r="433" spans="1:12">
      <c r="A433" s="9">
        <v>42800</v>
      </c>
      <c r="B433" s="15">
        <v>1.9160661985714285E-3</v>
      </c>
      <c r="C433" s="15">
        <v>1.758354855085715E-4</v>
      </c>
      <c r="D433" s="15">
        <v>5.191785714285713E-3</v>
      </c>
      <c r="E433" s="15">
        <v>1.5013106800000002E-3</v>
      </c>
      <c r="F433" s="15">
        <v>-1.3969654822499999E-3</v>
      </c>
      <c r="G433" s="15">
        <v>4.8669999999999998E-3</v>
      </c>
      <c r="H433" s="15">
        <v>1.5013106800000002E-3</v>
      </c>
      <c r="I433" s="15">
        <v>-1.3969654822499999E-3</v>
      </c>
      <c r="J433" s="15">
        <v>4.8669999999999998E-3</v>
      </c>
      <c r="K433" s="15">
        <v>0.01</v>
      </c>
      <c r="L433" s="15">
        <v>0.03</v>
      </c>
    </row>
    <row r="434" spans="1:12">
      <c r="A434" s="9">
        <v>42801</v>
      </c>
      <c r="B434" s="15">
        <v>1.8376254257142857E-3</v>
      </c>
      <c r="C434" s="15">
        <v>2.9348549595714229E-5</v>
      </c>
      <c r="D434" s="15">
        <v>5.1417857142857133E-3</v>
      </c>
      <c r="E434" s="15">
        <v>1.48117888E-3</v>
      </c>
      <c r="F434" s="15">
        <v>-1.7246095117299999E-3</v>
      </c>
      <c r="G434" s="15">
        <v>4.7999999999999996E-3</v>
      </c>
      <c r="H434" s="15">
        <v>1.48117888E-3</v>
      </c>
      <c r="I434" s="15">
        <v>-1.7246095117299999E-3</v>
      </c>
      <c r="J434" s="15">
        <v>4.7999999999999996E-3</v>
      </c>
      <c r="K434" s="15">
        <v>0.01</v>
      </c>
      <c r="L434" s="15">
        <v>0.03</v>
      </c>
    </row>
    <row r="435" spans="1:12">
      <c r="A435" s="9">
        <v>42802</v>
      </c>
      <c r="B435" s="15">
        <v>1.7670898328571427E-3</v>
      </c>
      <c r="C435" s="15">
        <v>-1.458178502900001E-4</v>
      </c>
      <c r="D435" s="15">
        <v>5.0917857142857136E-3</v>
      </c>
      <c r="E435" s="15">
        <v>1.2918620599999999E-3</v>
      </c>
      <c r="F435" s="15">
        <v>-1.88938072898E-3</v>
      </c>
      <c r="G435" s="15">
        <v>4.7999999999999996E-3</v>
      </c>
      <c r="H435" s="15">
        <v>1.2918620599999999E-3</v>
      </c>
      <c r="I435" s="15">
        <v>-1.88938072898E-3</v>
      </c>
      <c r="J435" s="15">
        <v>4.7999999999999996E-3</v>
      </c>
      <c r="K435" s="15">
        <v>0.01</v>
      </c>
      <c r="L435" s="15">
        <v>0.03</v>
      </c>
    </row>
    <row r="436" spans="1:12">
      <c r="A436" s="9">
        <v>42803</v>
      </c>
      <c r="B436" s="15">
        <v>1.6993955385714286E-3</v>
      </c>
      <c r="C436" s="15">
        <v>-2.9389440188857147E-4</v>
      </c>
      <c r="D436" s="15">
        <v>5.0370000000000007E-3</v>
      </c>
      <c r="E436" s="15">
        <v>1.01264905E-3</v>
      </c>
      <c r="F436" s="15">
        <v>-1.21960997644E-3</v>
      </c>
      <c r="G436" s="15">
        <v>4.7330000000000002E-3</v>
      </c>
      <c r="H436" s="15">
        <v>1.01264905E-3</v>
      </c>
      <c r="I436" s="15">
        <v>-1.21960997644E-3</v>
      </c>
      <c r="J436" s="15">
        <v>4.7330000000000002E-3</v>
      </c>
      <c r="K436" s="15">
        <v>0.01</v>
      </c>
      <c r="L436" s="15">
        <v>0.03</v>
      </c>
    </row>
    <row r="437" spans="1:12">
      <c r="A437" s="9">
        <v>42804</v>
      </c>
      <c r="B437" s="15">
        <v>1.6317012442857142E-3</v>
      </c>
      <c r="C437" s="15">
        <v>-4.4197095348714294E-4</v>
      </c>
      <c r="D437" s="15">
        <v>4.9822142857142869E-3</v>
      </c>
      <c r="E437" s="15">
        <v>1.01264905E-3</v>
      </c>
      <c r="F437" s="15">
        <v>-1.21960997644E-3</v>
      </c>
      <c r="G437" s="15">
        <v>4.7330000000000002E-3</v>
      </c>
      <c r="H437" s="15">
        <v>1.01264905E-3</v>
      </c>
      <c r="I437" s="15">
        <v>-1.21960997644E-3</v>
      </c>
      <c r="J437" s="15">
        <v>4.7330000000000002E-3</v>
      </c>
      <c r="K437" s="15">
        <v>0.01</v>
      </c>
      <c r="L437" s="15">
        <v>0.03</v>
      </c>
    </row>
    <row r="438" spans="1:12">
      <c r="A438" s="9">
        <v>42805</v>
      </c>
      <c r="B438" s="15">
        <v>1.5640069500000001E-3</v>
      </c>
      <c r="C438" s="15">
        <v>-5.9004750508571437E-4</v>
      </c>
      <c r="D438" s="15">
        <v>4.9274285714285722E-3</v>
      </c>
      <c r="E438" s="15">
        <v>1.01264905E-3</v>
      </c>
      <c r="F438" s="15">
        <v>-1.21960997644E-3</v>
      </c>
      <c r="G438" s="15">
        <v>4.7330000000000002E-3</v>
      </c>
      <c r="H438" s="15">
        <v>1.01264905E-3</v>
      </c>
      <c r="I438" s="15">
        <v>-1.21960997644E-3</v>
      </c>
      <c r="J438" s="15">
        <v>4.7330000000000002E-3</v>
      </c>
      <c r="K438" s="15">
        <v>0.01</v>
      </c>
      <c r="L438" s="15">
        <v>0.03</v>
      </c>
    </row>
    <row r="439" spans="1:12">
      <c r="A439" s="9">
        <v>42806</v>
      </c>
      <c r="B439" s="15">
        <v>1.4891876185714288E-3</v>
      </c>
      <c r="C439" s="15">
        <v>-7.4889177567428588E-4</v>
      </c>
      <c r="D439" s="15">
        <v>4.8726428571428566E-3</v>
      </c>
      <c r="E439" s="15">
        <v>1.01264905E-3</v>
      </c>
      <c r="F439" s="15">
        <v>-1.21960997644E-3</v>
      </c>
      <c r="G439" s="15">
        <v>4.7330000000000002E-3</v>
      </c>
      <c r="H439" s="15">
        <v>1.01264905E-3</v>
      </c>
      <c r="I439" s="15">
        <v>-1.21960997644E-3</v>
      </c>
      <c r="J439" s="15">
        <v>4.7330000000000002E-3</v>
      </c>
      <c r="K439" s="15">
        <v>0.01</v>
      </c>
      <c r="L439" s="15">
        <v>0.03</v>
      </c>
    </row>
    <row r="440" spans="1:12">
      <c r="A440" s="9">
        <v>42807</v>
      </c>
      <c r="B440" s="15">
        <v>1.4228886164285718E-3</v>
      </c>
      <c r="C440" s="15">
        <v>-9.5234937045714284E-4</v>
      </c>
      <c r="D440" s="15">
        <v>4.8284285714285721E-3</v>
      </c>
      <c r="E440" s="15">
        <v>1.0920652300000001E-3</v>
      </c>
      <c r="F440" s="15">
        <v>-2.2491382882100001E-3</v>
      </c>
      <c r="G440" s="15">
        <v>4.6670000000000001E-3</v>
      </c>
      <c r="H440" s="15">
        <v>1.0920652300000001E-3</v>
      </c>
      <c r="I440" s="15">
        <v>-2.2491382882100001E-3</v>
      </c>
      <c r="J440" s="15">
        <v>4.6670000000000001E-3</v>
      </c>
      <c r="K440" s="15">
        <v>0.01</v>
      </c>
      <c r="L440" s="15">
        <v>0.03</v>
      </c>
    </row>
    <row r="441" spans="1:12">
      <c r="A441" s="9">
        <v>42808</v>
      </c>
      <c r="B441" s="15">
        <v>1.3459740892857145E-3</v>
      </c>
      <c r="C441" s="15">
        <v>-1.1867410382307142E-3</v>
      </c>
      <c r="D441" s="15">
        <v>4.7951428571428572E-3</v>
      </c>
      <c r="E441" s="15">
        <v>8.4369527E-4</v>
      </c>
      <c r="F441" s="15">
        <v>-2.8387061736099999E-3</v>
      </c>
      <c r="G441" s="15">
        <v>4.4669999999999996E-3</v>
      </c>
      <c r="H441" s="15">
        <v>8.4369527E-4</v>
      </c>
      <c r="I441" s="15">
        <v>-2.8387061736099999E-3</v>
      </c>
      <c r="J441" s="15">
        <v>4.4669999999999996E-3</v>
      </c>
      <c r="K441" s="15">
        <v>0.01</v>
      </c>
      <c r="L441" s="15">
        <v>0.03</v>
      </c>
    </row>
    <row r="442" spans="1:12">
      <c r="A442" s="9">
        <v>42809</v>
      </c>
      <c r="B442" s="15">
        <v>1.2420815250000002E-3</v>
      </c>
      <c r="C442" s="15">
        <v>-1.3856793794064285E-3</v>
      </c>
      <c r="D442" s="15">
        <v>4.7618571428571423E-3</v>
      </c>
      <c r="E442" s="15">
        <v>4.6600274999999996E-4</v>
      </c>
      <c r="F442" s="15">
        <v>-2.7474222487200001E-3</v>
      </c>
      <c r="G442" s="15">
        <v>4.4669999999999996E-3</v>
      </c>
      <c r="H442" s="15">
        <v>4.6600274999999996E-4</v>
      </c>
      <c r="I442" s="15">
        <v>-2.7474222487200001E-3</v>
      </c>
      <c r="J442" s="15">
        <v>4.4669999999999996E-3</v>
      </c>
      <c r="K442" s="15">
        <v>0.01</v>
      </c>
      <c r="L442" s="15">
        <v>0.03</v>
      </c>
    </row>
    <row r="443" spans="1:12">
      <c r="A443" s="9">
        <v>42810</v>
      </c>
      <c r="B443" s="15">
        <v>1.160191960714286E-3</v>
      </c>
      <c r="C443" s="15">
        <v>-1.4966697833564285E-3</v>
      </c>
      <c r="D443" s="15">
        <v>4.6402857142857148E-3</v>
      </c>
      <c r="E443" s="15">
        <v>5.5417439999999997E-4</v>
      </c>
      <c r="F443" s="15">
        <v>-1.79130230924E-3</v>
      </c>
      <c r="G443" s="15">
        <v>3.2309999999999999E-3</v>
      </c>
      <c r="H443" s="15">
        <v>5.5417439999999997E-4</v>
      </c>
      <c r="I443" s="15">
        <v>-1.79130230924E-3</v>
      </c>
      <c r="J443" s="15">
        <v>3.2309999999999999E-3</v>
      </c>
      <c r="K443" s="15">
        <v>0.01</v>
      </c>
      <c r="L443" s="15">
        <v>0.03</v>
      </c>
    </row>
    <row r="444" spans="1:12">
      <c r="A444" s="9">
        <v>42811</v>
      </c>
      <c r="B444" s="15">
        <v>1.0847250385714287E-3</v>
      </c>
      <c r="C444" s="15">
        <v>-1.6076601873064285E-3</v>
      </c>
      <c r="D444" s="15">
        <v>4.5187142857142856E-3</v>
      </c>
      <c r="E444" s="15">
        <v>6.0403718999999998E-4</v>
      </c>
      <c r="F444" s="15">
        <v>-1.79130230924E-3</v>
      </c>
      <c r="G444" s="15">
        <v>3.2309999999999999E-3</v>
      </c>
      <c r="H444" s="15">
        <v>6.0403718999999998E-4</v>
      </c>
      <c r="I444" s="15">
        <v>-1.79130230924E-3</v>
      </c>
      <c r="J444" s="15">
        <v>3.2309999999999999E-3</v>
      </c>
      <c r="K444" s="15">
        <v>0.01</v>
      </c>
      <c r="L444" s="15">
        <v>0.03</v>
      </c>
    </row>
    <row r="445" spans="1:12">
      <c r="A445" s="9">
        <v>42812</v>
      </c>
      <c r="B445" s="15">
        <v>1.0092581164285713E-3</v>
      </c>
      <c r="C445" s="15">
        <v>-1.718650591256429E-3</v>
      </c>
      <c r="D445" s="15">
        <v>4.3971428571428581E-3</v>
      </c>
      <c r="E445" s="15">
        <v>6.0403718999999998E-4</v>
      </c>
      <c r="F445" s="15">
        <v>-1.79130230924E-3</v>
      </c>
      <c r="G445" s="15">
        <v>3.2309999999999999E-3</v>
      </c>
      <c r="H445" s="15">
        <v>6.0403718999999998E-4</v>
      </c>
      <c r="I445" s="15">
        <v>-1.79130230924E-3</v>
      </c>
      <c r="J445" s="15">
        <v>3.2309999999999999E-3</v>
      </c>
      <c r="K445" s="15">
        <v>0.01</v>
      </c>
      <c r="L445" s="15">
        <v>0.03</v>
      </c>
    </row>
    <row r="446" spans="1:12">
      <c r="A446" s="9">
        <v>42813</v>
      </c>
      <c r="B446" s="15">
        <v>9.7501118285714286E-4</v>
      </c>
      <c r="C446" s="15">
        <v>-1.7160027173278572E-3</v>
      </c>
      <c r="D446" s="15">
        <v>4.2740000000000009E-3</v>
      </c>
      <c r="E446" s="15">
        <v>1.16119671E-3</v>
      </c>
      <c r="F446" s="15">
        <v>-9.2546877560999998E-4</v>
      </c>
      <c r="G446" s="15">
        <v>3.1430000000000004E-3</v>
      </c>
      <c r="H446" s="15">
        <v>1.16119671E-3</v>
      </c>
      <c r="I446" s="15">
        <v>-9.2546877560999998E-4</v>
      </c>
      <c r="J446" s="15">
        <v>3.1430000000000004E-3</v>
      </c>
      <c r="K446" s="15">
        <v>0.01</v>
      </c>
      <c r="L446" s="15">
        <v>0.03</v>
      </c>
    </row>
    <row r="447" spans="1:12">
      <c r="A447" s="9">
        <v>42814</v>
      </c>
      <c r="B447" s="15">
        <v>9.5929345785714299E-4</v>
      </c>
      <c r="C447" s="15">
        <v>-1.6757595476742855E-3</v>
      </c>
      <c r="D447" s="15">
        <v>4.1508571428571436E-3</v>
      </c>
      <c r="E447" s="15">
        <v>1.2812625299999999E-3</v>
      </c>
      <c r="F447" s="15">
        <v>-8.3356110710000001E-4</v>
      </c>
      <c r="G447" s="15">
        <v>3.1430000000000004E-3</v>
      </c>
      <c r="H447" s="15">
        <v>1.2812625299999999E-3</v>
      </c>
      <c r="I447" s="15">
        <v>-8.3356110710000001E-4</v>
      </c>
      <c r="J447" s="15">
        <v>3.1430000000000004E-3</v>
      </c>
      <c r="K447" s="15">
        <v>0.01</v>
      </c>
      <c r="L447" s="15">
        <v>0.03</v>
      </c>
    </row>
    <row r="448" spans="1:12">
      <c r="A448" s="9">
        <v>42815</v>
      </c>
      <c r="B448" s="15">
        <v>9.5358339214285718E-4</v>
      </c>
      <c r="C448" s="15">
        <v>-1.6278258867707138E-3</v>
      </c>
      <c r="D448" s="15">
        <v>4.0325000000000005E-3</v>
      </c>
      <c r="E448" s="15">
        <v>1.4012379599999999E-3</v>
      </c>
      <c r="F448" s="15">
        <v>-1.05353825908E-3</v>
      </c>
      <c r="G448" s="15">
        <v>3.1430000000000004E-3</v>
      </c>
      <c r="H448" s="15">
        <v>1.4012379599999999E-3</v>
      </c>
      <c r="I448" s="15">
        <v>-1.05353825908E-3</v>
      </c>
      <c r="J448" s="15">
        <v>3.1430000000000004E-3</v>
      </c>
      <c r="K448" s="15">
        <v>0.01</v>
      </c>
      <c r="L448" s="15">
        <v>0.03</v>
      </c>
    </row>
    <row r="449" spans="1:12">
      <c r="A449" s="9">
        <v>42816</v>
      </c>
      <c r="B449" s="15">
        <v>9.5711965857142838E-4</v>
      </c>
      <c r="C449" s="15">
        <v>-1.5899970433428568E-3</v>
      </c>
      <c r="D449" s="15">
        <v>3.9294285714285724E-3</v>
      </c>
      <c r="E449" s="15">
        <v>1.3413697899999999E-3</v>
      </c>
      <c r="F449" s="15">
        <v>-1.3597769209900002E-3</v>
      </c>
      <c r="G449" s="15">
        <v>3.3570000000000002E-3</v>
      </c>
      <c r="H449" s="15">
        <v>1.3413697899999999E-3</v>
      </c>
      <c r="I449" s="15">
        <v>-1.3597769209900002E-3</v>
      </c>
      <c r="J449" s="15">
        <v>3.3570000000000002E-3</v>
      </c>
      <c r="K449" s="15">
        <v>0.01</v>
      </c>
      <c r="L449" s="15">
        <v>0.03</v>
      </c>
    </row>
    <row r="450" spans="1:12">
      <c r="A450" s="9">
        <v>42817</v>
      </c>
      <c r="B450" s="15">
        <v>9.791465628571428E-4</v>
      </c>
      <c r="C450" s="15">
        <v>-1.5829807562992857E-3</v>
      </c>
      <c r="D450" s="15">
        <v>3.831142857142858E-3</v>
      </c>
      <c r="E450" s="15">
        <v>1.32102571E-3</v>
      </c>
      <c r="F450" s="15">
        <v>-1.1213819578299998E-3</v>
      </c>
      <c r="G450" s="15">
        <v>3.3570000000000002E-3</v>
      </c>
      <c r="H450" s="15">
        <v>1.32102571E-3</v>
      </c>
      <c r="I450" s="15">
        <v>-1.1213819578299998E-3</v>
      </c>
      <c r="J450" s="15">
        <v>3.3570000000000002E-3</v>
      </c>
      <c r="K450" s="15">
        <v>0.01</v>
      </c>
      <c r="L450" s="15">
        <v>0.03</v>
      </c>
    </row>
    <row r="451" spans="1:12">
      <c r="A451" s="9">
        <v>42818</v>
      </c>
      <c r="B451" s="15">
        <v>1.0011734671428571E-3</v>
      </c>
      <c r="C451" s="15">
        <v>-1.5759644692557142E-3</v>
      </c>
      <c r="D451" s="15">
        <v>3.7328571428571432E-3</v>
      </c>
      <c r="E451" s="15">
        <v>1.32102571E-3</v>
      </c>
      <c r="F451" s="15">
        <v>-1.1213819578299998E-3</v>
      </c>
      <c r="G451" s="15">
        <v>3.3570000000000002E-3</v>
      </c>
      <c r="H451" s="15">
        <v>1.32102571E-3</v>
      </c>
      <c r="I451" s="15">
        <v>-1.1213819578299998E-3</v>
      </c>
      <c r="J451" s="15">
        <v>3.3570000000000002E-3</v>
      </c>
      <c r="K451" s="15">
        <v>0.01</v>
      </c>
      <c r="L451" s="15">
        <v>0.03</v>
      </c>
    </row>
    <row r="452" spans="1:12">
      <c r="A452" s="9">
        <v>42819</v>
      </c>
      <c r="B452" s="15">
        <v>1.0232003714285712E-3</v>
      </c>
      <c r="C452" s="15">
        <v>-1.5689481822121426E-3</v>
      </c>
      <c r="D452" s="15">
        <v>3.6345714285714293E-3</v>
      </c>
      <c r="E452" s="15">
        <v>1.32102571E-3</v>
      </c>
      <c r="F452" s="15">
        <v>-1.1213819578299998E-3</v>
      </c>
      <c r="G452" s="15">
        <v>3.3570000000000002E-3</v>
      </c>
      <c r="H452" s="15">
        <v>1.32102571E-3</v>
      </c>
      <c r="I452" s="15">
        <v>-1.1213819578299998E-3</v>
      </c>
      <c r="J452" s="15">
        <v>3.3570000000000002E-3</v>
      </c>
      <c r="K452" s="15">
        <v>0.01</v>
      </c>
      <c r="L452" s="15">
        <v>0.03</v>
      </c>
    </row>
    <row r="453" spans="1:12">
      <c r="A453" s="9">
        <v>42820</v>
      </c>
      <c r="B453" s="15">
        <v>1.0409509728571431E-3</v>
      </c>
      <c r="C453" s="15">
        <v>-1.5142526123792857E-3</v>
      </c>
      <c r="D453" s="15">
        <v>3.5362857142857153E-3</v>
      </c>
      <c r="E453" s="15">
        <v>1.26115747E-3</v>
      </c>
      <c r="F453" s="15">
        <v>-4.5387199878000001E-4</v>
      </c>
      <c r="G453" s="15">
        <v>3.3570000000000002E-3</v>
      </c>
      <c r="H453" s="15">
        <v>1.26115747E-3</v>
      </c>
      <c r="I453" s="15">
        <v>-4.5387199878000001E-4</v>
      </c>
      <c r="J453" s="15">
        <v>3.3570000000000002E-3</v>
      </c>
      <c r="K453" s="15">
        <v>0.01</v>
      </c>
      <c r="L453" s="15">
        <v>0.03</v>
      </c>
    </row>
    <row r="454" spans="1:12">
      <c r="A454" s="9">
        <v>42821</v>
      </c>
      <c r="B454" s="15">
        <v>1.0665793857142858E-3</v>
      </c>
      <c r="C454" s="15">
        <v>-1.4232750932971425E-3</v>
      </c>
      <c r="D454" s="15">
        <v>3.4529285714285716E-3</v>
      </c>
      <c r="E454" s="15">
        <v>1.4508630100000001E-3</v>
      </c>
      <c r="F454" s="15">
        <v>-9.7545302106000003E-4</v>
      </c>
      <c r="G454" s="15">
        <v>3.4999999999999996E-3</v>
      </c>
      <c r="H454" s="15">
        <v>1.4508630100000001E-3</v>
      </c>
      <c r="I454" s="15">
        <v>-9.7545302106000003E-4</v>
      </c>
      <c r="J454" s="15">
        <v>3.4999999999999996E-3</v>
      </c>
      <c r="K454" s="15">
        <v>0.01</v>
      </c>
      <c r="L454" s="15">
        <v>0.03</v>
      </c>
    </row>
    <row r="455" spans="1:12">
      <c r="A455" s="9">
        <v>42822</v>
      </c>
      <c r="B455" s="15">
        <v>1.1013491978571427E-3</v>
      </c>
      <c r="C455" s="15">
        <v>-1.2936228532207143E-3</v>
      </c>
      <c r="D455" s="15">
        <v>3.3838571428571429E-3</v>
      </c>
      <c r="E455" s="15">
        <v>1.3304726399999999E-3</v>
      </c>
      <c r="F455" s="15">
        <v>-1.0235748125400001E-3</v>
      </c>
      <c r="G455" s="15">
        <v>3.4999999999999996E-3</v>
      </c>
      <c r="H455" s="15">
        <v>1.3304726399999999E-3</v>
      </c>
      <c r="I455" s="15">
        <v>-1.0235748125400001E-3</v>
      </c>
      <c r="J455" s="15">
        <v>3.4999999999999996E-3</v>
      </c>
      <c r="K455" s="15">
        <v>0.01</v>
      </c>
      <c r="L455" s="15">
        <v>0.03</v>
      </c>
    </row>
    <row r="456" spans="1:12">
      <c r="A456" s="9">
        <v>42823</v>
      </c>
      <c r="B456" s="15">
        <v>1.1616728907142858E-3</v>
      </c>
      <c r="C456" s="15">
        <v>-1.1643241329778568E-3</v>
      </c>
      <c r="D456" s="15">
        <v>3.3147857142857141E-3</v>
      </c>
      <c r="E456" s="15">
        <v>1.3105344499999999E-3</v>
      </c>
      <c r="F456" s="15">
        <v>-9.3724016532000009E-4</v>
      </c>
      <c r="G456" s="15">
        <v>3.4999999999999996E-3</v>
      </c>
      <c r="H456" s="15">
        <v>1.3105344499999999E-3</v>
      </c>
      <c r="I456" s="15">
        <v>-9.3724016532000009E-4</v>
      </c>
      <c r="J456" s="15">
        <v>3.4999999999999996E-3</v>
      </c>
      <c r="K456" s="15">
        <v>0.01</v>
      </c>
      <c r="L456" s="15">
        <v>0.03</v>
      </c>
    </row>
    <row r="457" spans="1:12">
      <c r="A457" s="9">
        <v>42824</v>
      </c>
      <c r="B457" s="15">
        <v>1.2171247528571429E-3</v>
      </c>
      <c r="C457" s="15">
        <v>-1.0874503319314285E-3</v>
      </c>
      <c r="D457" s="15">
        <v>3.3340000000000002E-3</v>
      </c>
      <c r="E457" s="15">
        <v>1.3305004699999999E-3</v>
      </c>
      <c r="F457" s="15">
        <v>-7.1506909458999993E-4</v>
      </c>
      <c r="G457" s="15">
        <v>3.4999999999999996E-3</v>
      </c>
      <c r="H457" s="15">
        <v>1.3305004699999999E-3</v>
      </c>
      <c r="I457" s="15">
        <v>-7.1506909458999993E-4</v>
      </c>
      <c r="J457" s="15">
        <v>3.4999999999999996E-3</v>
      </c>
      <c r="K457" s="15">
        <v>0.01</v>
      </c>
      <c r="L457" s="15">
        <v>0.03</v>
      </c>
    </row>
    <row r="458" spans="1:12">
      <c r="A458" s="9">
        <v>42825</v>
      </c>
      <c r="B458" s="15">
        <v>1.2690149871428572E-3</v>
      </c>
      <c r="C458" s="15">
        <v>-1.010576530885E-3</v>
      </c>
      <c r="D458" s="15">
        <v>3.3532142857142862E-3</v>
      </c>
      <c r="E458" s="15">
        <v>1.3305004699999999E-3</v>
      </c>
      <c r="F458" s="15">
        <v>-7.1506909458999993E-4</v>
      </c>
      <c r="G458" s="15">
        <v>3.4999999999999996E-3</v>
      </c>
      <c r="H458" s="15">
        <v>1.3305004699999999E-3</v>
      </c>
      <c r="I458" s="15">
        <v>-7.1506909458999993E-4</v>
      </c>
      <c r="J458" s="15">
        <v>3.4999999999999996E-3</v>
      </c>
      <c r="K458" s="15">
        <v>0.01</v>
      </c>
      <c r="L458" s="15">
        <v>0.03</v>
      </c>
    </row>
    <row r="459" spans="1:12">
      <c r="A459" s="9">
        <v>42826</v>
      </c>
      <c r="B459" s="15">
        <v>1.3209052214285715E-3</v>
      </c>
      <c r="C459" s="15">
        <v>-9.3370272983857121E-4</v>
      </c>
      <c r="D459" s="15">
        <v>3.3724285714285714E-3</v>
      </c>
      <c r="E459" s="15">
        <v>1.3305004699999999E-3</v>
      </c>
      <c r="F459" s="15">
        <v>-7.1506909458999993E-4</v>
      </c>
      <c r="G459" s="15">
        <v>3.4999999999999996E-3</v>
      </c>
      <c r="H459" s="15">
        <v>1.3305004699999999E-3</v>
      </c>
      <c r="I459" s="15">
        <v>-7.1506909458999993E-4</v>
      </c>
      <c r="J459" s="15">
        <v>3.4999999999999996E-3</v>
      </c>
      <c r="K459" s="15">
        <v>0.01</v>
      </c>
      <c r="L459" s="15">
        <v>0.03</v>
      </c>
    </row>
    <row r="460" spans="1:12">
      <c r="A460" s="9">
        <v>42827</v>
      </c>
      <c r="B460" s="15">
        <v>1.3372784871428572E-3</v>
      </c>
      <c r="C460" s="15">
        <v>-9.0358614849928563E-4</v>
      </c>
      <c r="D460" s="15">
        <v>3.3979285714285713E-3</v>
      </c>
      <c r="E460" s="15">
        <v>1.3904224300000001E-3</v>
      </c>
      <c r="F460" s="15">
        <v>-5.0383663685999998E-4</v>
      </c>
      <c r="G460" s="15">
        <v>3.4999999999999996E-3</v>
      </c>
      <c r="H460" s="15">
        <v>1.3904224300000001E-3</v>
      </c>
      <c r="I460" s="15">
        <v>-5.0383663685999998E-4</v>
      </c>
      <c r="J460" s="15">
        <v>3.4999999999999996E-3</v>
      </c>
      <c r="K460" s="15">
        <v>0.01</v>
      </c>
      <c r="L460" s="15">
        <v>0.03</v>
      </c>
    </row>
    <row r="461" spans="1:12">
      <c r="A461" s="9">
        <v>42828</v>
      </c>
      <c r="B461" s="15">
        <v>1.3507913299999998E-3</v>
      </c>
      <c r="C461" s="15">
        <v>-8.8132847541071428E-4</v>
      </c>
      <c r="D461" s="15">
        <v>3.4234285714285712E-3</v>
      </c>
      <c r="E461" s="15">
        <v>1.47044233E-3</v>
      </c>
      <c r="F461" s="15">
        <v>-5.2195368386000001E-4</v>
      </c>
      <c r="G461" s="15">
        <v>3.4999999999999996E-3</v>
      </c>
      <c r="H461" s="15">
        <v>1.47044233E-3</v>
      </c>
      <c r="I461" s="15">
        <v>-5.2195368386000001E-4</v>
      </c>
      <c r="J461" s="15">
        <v>3.4999999999999996E-3</v>
      </c>
      <c r="K461" s="15">
        <v>0.01</v>
      </c>
      <c r="L461" s="15">
        <v>0.03</v>
      </c>
    </row>
    <row r="462" spans="1:12">
      <c r="A462" s="9">
        <v>42829</v>
      </c>
      <c r="B462" s="15">
        <v>1.3528817799999997E-3</v>
      </c>
      <c r="C462" s="15">
        <v>-8.4436996751999986E-4</v>
      </c>
      <c r="D462" s="15">
        <v>3.4489285714285715E-3</v>
      </c>
      <c r="E462" s="15">
        <v>1.43050426E-3</v>
      </c>
      <c r="F462" s="15">
        <v>-5.3611914861000001E-4</v>
      </c>
      <c r="G462" s="15">
        <v>3.4999999999999996E-3</v>
      </c>
      <c r="H462" s="15">
        <v>1.43050426E-3</v>
      </c>
      <c r="I462" s="15">
        <v>-5.3611914861000001E-4</v>
      </c>
      <c r="J462" s="15">
        <v>3.4999999999999996E-3</v>
      </c>
      <c r="K462" s="15">
        <v>0.01</v>
      </c>
      <c r="L462" s="15">
        <v>0.03</v>
      </c>
    </row>
    <row r="463" spans="1:12">
      <c r="A463" s="9">
        <v>42830</v>
      </c>
      <c r="B463" s="15">
        <v>1.3621000114285714E-3</v>
      </c>
      <c r="C463" s="15">
        <v>-7.2300919732428564E-4</v>
      </c>
      <c r="D463" s="15">
        <v>3.4591428571428568E-3</v>
      </c>
      <c r="E463" s="15">
        <v>1.4704250299999999E-3</v>
      </c>
      <c r="F463" s="15">
        <v>3.3927386174999999E-4</v>
      </c>
      <c r="G463" s="15">
        <v>3.4999999999999996E-3</v>
      </c>
      <c r="H463" s="15">
        <v>1.4704250299999999E-3</v>
      </c>
      <c r="I463" s="15">
        <v>3.3927386174999999E-4</v>
      </c>
      <c r="J463" s="15">
        <v>3.4999999999999996E-3</v>
      </c>
      <c r="K463" s="15">
        <v>0.01</v>
      </c>
      <c r="L463" s="15">
        <v>0.03</v>
      </c>
    </row>
    <row r="464" spans="1:12">
      <c r="A464" s="9">
        <v>42831</v>
      </c>
      <c r="B464" s="15">
        <v>1.3856222092857142E-3</v>
      </c>
      <c r="C464" s="15">
        <v>-6.0897666572071424E-4</v>
      </c>
      <c r="D464" s="15">
        <v>3.4795714285714291E-3</v>
      </c>
      <c r="E464" s="15">
        <v>1.6503364800000001E-3</v>
      </c>
      <c r="F464" s="15">
        <v>4.7507348462000001E-4</v>
      </c>
      <c r="G464" s="15">
        <v>3.643E-3</v>
      </c>
      <c r="H464" s="15">
        <v>1.6503364800000001E-3</v>
      </c>
      <c r="I464" s="15">
        <v>4.7507348462000001E-4</v>
      </c>
      <c r="J464" s="15">
        <v>3.643E-3</v>
      </c>
      <c r="K464" s="15">
        <v>0.01</v>
      </c>
      <c r="L464" s="15">
        <v>0.03</v>
      </c>
    </row>
    <row r="465" spans="1:12">
      <c r="A465" s="9">
        <v>42832</v>
      </c>
      <c r="B465" s="15">
        <v>1.4091444071428574E-3</v>
      </c>
      <c r="C465" s="15">
        <v>-4.9494413411714283E-4</v>
      </c>
      <c r="D465" s="15">
        <v>3.5000000000000005E-3</v>
      </c>
      <c r="E465" s="15">
        <v>1.6503364800000001E-3</v>
      </c>
      <c r="F465" s="15">
        <v>4.7507348462000001E-4</v>
      </c>
      <c r="G465" s="15">
        <v>3.643E-3</v>
      </c>
      <c r="H465" s="15">
        <v>1.6503364800000001E-3</v>
      </c>
      <c r="I465" s="15">
        <v>4.7507348462000001E-4</v>
      </c>
      <c r="J465" s="15">
        <v>3.643E-3</v>
      </c>
      <c r="K465" s="15">
        <v>0.01</v>
      </c>
      <c r="L465" s="15">
        <v>0.03</v>
      </c>
    </row>
    <row r="466" spans="1:12">
      <c r="A466" s="9">
        <v>42833</v>
      </c>
      <c r="B466" s="15">
        <v>1.4326666049999999E-3</v>
      </c>
      <c r="C466" s="15">
        <v>-3.8091160251357148E-4</v>
      </c>
      <c r="D466" s="15">
        <v>3.5204285714285715E-3</v>
      </c>
      <c r="E466" s="15">
        <v>1.6503364800000001E-3</v>
      </c>
      <c r="F466" s="15">
        <v>4.7507348462000001E-4</v>
      </c>
      <c r="G466" s="15">
        <v>3.643E-3</v>
      </c>
      <c r="H466" s="15">
        <v>1.6503364800000001E-3</v>
      </c>
      <c r="I466" s="15">
        <v>4.7507348462000001E-4</v>
      </c>
      <c r="J466" s="15">
        <v>3.643E-3</v>
      </c>
      <c r="K466" s="15">
        <v>0.01</v>
      </c>
      <c r="L466" s="15">
        <v>0.03</v>
      </c>
    </row>
    <row r="467" spans="1:12">
      <c r="A467" s="9">
        <v>42834</v>
      </c>
      <c r="B467" s="15">
        <v>1.4604688064285718E-3</v>
      </c>
      <c r="C467" s="15">
        <v>-2.6994764232000001E-4</v>
      </c>
      <c r="D467" s="15">
        <v>3.5408571428571429E-3</v>
      </c>
      <c r="E467" s="15">
        <v>1.65038829E-3</v>
      </c>
      <c r="F467" s="15">
        <v>1.0996234439300001E-3</v>
      </c>
      <c r="G467" s="15">
        <v>3.643E-3</v>
      </c>
      <c r="H467" s="15">
        <v>1.65038829E-3</v>
      </c>
      <c r="I467" s="15">
        <v>1.0996234439300001E-3</v>
      </c>
      <c r="J467" s="15">
        <v>3.643E-3</v>
      </c>
      <c r="K467" s="15">
        <v>0.01</v>
      </c>
      <c r="L467" s="15">
        <v>0.03</v>
      </c>
    </row>
    <row r="468" spans="1:12">
      <c r="A468" s="9">
        <v>42835</v>
      </c>
      <c r="B468" s="15">
        <v>1.4747206121428573E-3</v>
      </c>
      <c r="C468" s="15">
        <v>-1.2172789482071431E-4</v>
      </c>
      <c r="D468" s="15">
        <v>3.551071428571429E-3</v>
      </c>
      <c r="E468" s="15">
        <v>1.65038829E-3</v>
      </c>
      <c r="F468" s="15">
        <v>1.0996234439300001E-3</v>
      </c>
      <c r="G468" s="15">
        <v>3.643E-3</v>
      </c>
      <c r="H468" s="15">
        <v>1.65038829E-3</v>
      </c>
      <c r="I468" s="15">
        <v>1.0996234439300001E-3</v>
      </c>
      <c r="J468" s="15">
        <v>3.643E-3</v>
      </c>
      <c r="K468" s="15">
        <v>0.01</v>
      </c>
      <c r="L468" s="15">
        <v>0.03</v>
      </c>
    </row>
    <row r="469" spans="1:12">
      <c r="A469" s="9">
        <v>42836</v>
      </c>
      <c r="B469" s="15">
        <v>1.4975717300000002E-3</v>
      </c>
      <c r="C469" s="15">
        <v>2.9929123498571437E-5</v>
      </c>
      <c r="D469" s="15">
        <v>3.5612857142857147E-3</v>
      </c>
      <c r="E469" s="15">
        <v>1.65038829E-3</v>
      </c>
      <c r="F469" s="15">
        <v>1.0996234439300001E-3</v>
      </c>
      <c r="G469" s="15">
        <v>3.643E-3</v>
      </c>
      <c r="H469" s="15">
        <v>1.65038829E-3</v>
      </c>
      <c r="I469" s="15">
        <v>1.0996234439300001E-3</v>
      </c>
      <c r="J469" s="15">
        <v>3.643E-3</v>
      </c>
      <c r="K469" s="15">
        <v>0.01</v>
      </c>
      <c r="L469" s="15">
        <v>0.03</v>
      </c>
    </row>
    <row r="470" spans="1:12">
      <c r="A470" s="9">
        <v>42837</v>
      </c>
      <c r="B470" s="15">
        <v>1.5218162871428573E-3</v>
      </c>
      <c r="C470" s="15">
        <v>1.8634008681571429E-4</v>
      </c>
      <c r="D470" s="15">
        <v>3.5715E-3</v>
      </c>
      <c r="E470" s="15">
        <v>1.6499582500000001E-3</v>
      </c>
      <c r="F470" s="15">
        <v>1.2525133211200002E-3</v>
      </c>
      <c r="G470" s="15">
        <v>3.643E-3</v>
      </c>
      <c r="H470" s="15">
        <v>1.6499582500000001E-3</v>
      </c>
      <c r="I470" s="15">
        <v>1.2525133211200002E-3</v>
      </c>
      <c r="J470" s="15">
        <v>3.643E-3</v>
      </c>
      <c r="K470" s="15">
        <v>0.01</v>
      </c>
      <c r="L470" s="15">
        <v>0.03</v>
      </c>
    </row>
    <row r="471" spans="1:12">
      <c r="A471" s="9">
        <v>42838</v>
      </c>
      <c r="B471" s="15">
        <v>1.5446347000000003E-3</v>
      </c>
      <c r="C471" s="15">
        <v>3.5405006095428569E-4</v>
      </c>
      <c r="D471" s="15">
        <v>3.5817142857142857E-3</v>
      </c>
      <c r="E471" s="15">
        <v>1.6499582500000001E-3</v>
      </c>
      <c r="F471" s="15">
        <v>1.6328705433499998E-3</v>
      </c>
      <c r="G471" s="15">
        <v>3.643E-3</v>
      </c>
      <c r="H471" s="15">
        <v>1.6499582500000001E-3</v>
      </c>
      <c r="I471" s="15">
        <v>1.6328705433499998E-3</v>
      </c>
      <c r="J471" s="15">
        <v>3.643E-3</v>
      </c>
      <c r="K471" s="15">
        <v>0.01</v>
      </c>
      <c r="L471" s="15">
        <v>0.03</v>
      </c>
    </row>
    <row r="472" spans="1:12">
      <c r="A472" s="9">
        <v>42839</v>
      </c>
      <c r="B472" s="15">
        <v>1.5731742192857143E-3</v>
      </c>
      <c r="C472" s="15">
        <v>5.2176003509285713E-4</v>
      </c>
      <c r="D472" s="15">
        <v>3.5919285714285719E-3</v>
      </c>
      <c r="E472" s="15">
        <v>1.7300537399999999E-3</v>
      </c>
      <c r="F472" s="15">
        <v>1.6328705433499998E-3</v>
      </c>
      <c r="G472" s="15">
        <v>3.643E-3</v>
      </c>
      <c r="H472" s="15">
        <v>1.7300537399999999E-3</v>
      </c>
      <c r="I472" s="15">
        <v>1.6328705433499998E-3</v>
      </c>
      <c r="J472" s="15">
        <v>3.643E-3</v>
      </c>
      <c r="K472" s="15">
        <v>0.01</v>
      </c>
      <c r="L472" s="15">
        <v>0.03</v>
      </c>
    </row>
    <row r="473" spans="1:12">
      <c r="A473" s="9">
        <v>42840</v>
      </c>
      <c r="B473" s="15">
        <v>1.6017137385714289E-3</v>
      </c>
      <c r="C473" s="15">
        <v>6.8947000923142863E-4</v>
      </c>
      <c r="D473" s="15">
        <v>3.6021428571428571E-3</v>
      </c>
      <c r="E473" s="15">
        <v>1.7300537399999999E-3</v>
      </c>
      <c r="F473" s="15">
        <v>1.6328705433499998E-3</v>
      </c>
      <c r="G473" s="15">
        <v>3.643E-3</v>
      </c>
      <c r="H473" s="15">
        <v>1.7300537399999999E-3</v>
      </c>
      <c r="I473" s="15">
        <v>1.6328705433499998E-3</v>
      </c>
      <c r="J473" s="15">
        <v>3.643E-3</v>
      </c>
      <c r="K473" s="15">
        <v>0.01</v>
      </c>
      <c r="L473" s="15">
        <v>0.03</v>
      </c>
    </row>
    <row r="474" spans="1:12">
      <c r="A474" s="9">
        <v>42841</v>
      </c>
      <c r="B474" s="15">
        <v>1.6316987964285715E-3</v>
      </c>
      <c r="C474" s="15">
        <v>8.4209195067500009E-4</v>
      </c>
      <c r="D474" s="15">
        <v>3.6123571428571433E-3</v>
      </c>
      <c r="E474" s="15">
        <v>1.8102132400000001E-3</v>
      </c>
      <c r="F474" s="15">
        <v>1.6328705433499998E-3</v>
      </c>
      <c r="G474" s="15">
        <v>3.643E-3</v>
      </c>
      <c r="H474" s="15">
        <v>1.8102132400000001E-3</v>
      </c>
      <c r="I474" s="15">
        <v>1.6328705433499998E-3</v>
      </c>
      <c r="J474" s="15">
        <v>3.643E-3</v>
      </c>
      <c r="K474" s="15">
        <v>0.01</v>
      </c>
      <c r="L474" s="15">
        <v>0.03</v>
      </c>
    </row>
    <row r="475" spans="1:12">
      <c r="A475" s="9">
        <v>42842</v>
      </c>
      <c r="B475" s="15">
        <v>1.655968147142857E-3</v>
      </c>
      <c r="C475" s="15">
        <v>9.9600796690428573E-4</v>
      </c>
      <c r="D475" s="15">
        <v>3.622571428571429E-3</v>
      </c>
      <c r="E475" s="15">
        <v>1.8102132400000001E-3</v>
      </c>
      <c r="F475" s="15">
        <v>1.6328705433499998E-3</v>
      </c>
      <c r="G475" s="15">
        <v>3.643E-3</v>
      </c>
      <c r="H475" s="15">
        <v>1.8102132400000001E-3</v>
      </c>
      <c r="I475" s="15">
        <v>1.6328705433499998E-3</v>
      </c>
      <c r="J475" s="15">
        <v>3.643E-3</v>
      </c>
      <c r="K475" s="15">
        <v>0.01</v>
      </c>
      <c r="L475" s="15">
        <v>0.03</v>
      </c>
    </row>
    <row r="476" spans="1:12">
      <c r="A476" s="9">
        <v>42843</v>
      </c>
      <c r="B476" s="15">
        <v>1.6830902171428572E-3</v>
      </c>
      <c r="C476" s="15">
        <v>1.2774741168957143E-3</v>
      </c>
      <c r="D476" s="15">
        <v>3.8113571428571428E-3</v>
      </c>
      <c r="E476" s="15">
        <v>1.8102132400000001E-3</v>
      </c>
      <c r="F476" s="15">
        <v>3.4044069512699998E-3</v>
      </c>
      <c r="G476" s="15">
        <v>6.1429999999999992E-3</v>
      </c>
      <c r="H476" s="15">
        <v>1.8102132400000001E-3</v>
      </c>
      <c r="I476" s="15">
        <v>3.4044069512699998E-3</v>
      </c>
      <c r="J476" s="15">
        <v>6.1429999999999992E-3</v>
      </c>
      <c r="K476" s="15">
        <v>0.01</v>
      </c>
      <c r="L476" s="15">
        <v>0.03</v>
      </c>
    </row>
    <row r="477" spans="1:12">
      <c r="A477" s="9">
        <v>42844</v>
      </c>
      <c r="B477" s="15">
        <v>1.7237481771428572E-3</v>
      </c>
      <c r="C477" s="15">
        <v>1.5488108937485715E-3</v>
      </c>
      <c r="D477" s="15">
        <v>3.9789285714285716E-3</v>
      </c>
      <c r="E477" s="15">
        <v>2.0396364699999999E-3</v>
      </c>
      <c r="F477" s="15">
        <v>4.1379887376899998E-3</v>
      </c>
      <c r="G477" s="15">
        <v>5.8460000000000005E-3</v>
      </c>
      <c r="H477" s="15">
        <v>2.0396364699999999E-3</v>
      </c>
      <c r="I477" s="15">
        <v>4.1379887376899998E-3</v>
      </c>
      <c r="J477" s="15">
        <v>5.8460000000000005E-3</v>
      </c>
      <c r="K477" s="15">
        <v>0.01</v>
      </c>
      <c r="L477" s="15">
        <v>0.03</v>
      </c>
    </row>
    <row r="478" spans="1:12">
      <c r="A478" s="9">
        <v>42845</v>
      </c>
      <c r="B478" s="15">
        <v>1.7758801928571427E-3</v>
      </c>
      <c r="C478" s="15">
        <v>1.8221006158857143E-3</v>
      </c>
      <c r="D478" s="15">
        <v>4.1370714285714292E-3</v>
      </c>
      <c r="E478" s="15">
        <v>2.3801847000000003E-3</v>
      </c>
      <c r="F478" s="15">
        <v>4.3011295945400005E-3</v>
      </c>
      <c r="G478" s="15">
        <v>5.8570000000000002E-3</v>
      </c>
      <c r="H478" s="15">
        <v>2.3801847000000003E-3</v>
      </c>
      <c r="I478" s="15">
        <v>4.3011295945400005E-3</v>
      </c>
      <c r="J478" s="15">
        <v>5.8570000000000002E-3</v>
      </c>
      <c r="K478" s="15">
        <v>0.01</v>
      </c>
      <c r="L478" s="15">
        <v>0.03</v>
      </c>
    </row>
    <row r="479" spans="1:12">
      <c r="A479" s="9">
        <v>42846</v>
      </c>
      <c r="B479" s="15">
        <v>1.8280014785714289E-3</v>
      </c>
      <c r="C479" s="15">
        <v>2.0953903380228575E-3</v>
      </c>
      <c r="D479" s="15">
        <v>4.2952142857142859E-3</v>
      </c>
      <c r="E479" s="15">
        <v>2.3800344799999999E-3</v>
      </c>
      <c r="F479" s="15">
        <v>4.3011295945400005E-3</v>
      </c>
      <c r="G479" s="15">
        <v>5.8570000000000002E-3</v>
      </c>
      <c r="H479" s="15">
        <v>2.3800344799999999E-3</v>
      </c>
      <c r="I479" s="15">
        <v>4.3011295945400005E-3</v>
      </c>
      <c r="J479" s="15">
        <v>5.8570000000000002E-3</v>
      </c>
      <c r="K479" s="15">
        <v>0.01</v>
      </c>
      <c r="L479" s="15">
        <v>0.03</v>
      </c>
    </row>
    <row r="480" spans="1:12">
      <c r="A480" s="9">
        <v>42847</v>
      </c>
      <c r="B480" s="15">
        <v>1.8801227642857143E-3</v>
      </c>
      <c r="C480" s="15">
        <v>2.3686800601600004E-3</v>
      </c>
      <c r="D480" s="15">
        <v>4.4533571428571435E-3</v>
      </c>
      <c r="E480" s="15">
        <v>2.3800344799999999E-3</v>
      </c>
      <c r="F480" s="15">
        <v>4.3011295945400005E-3</v>
      </c>
      <c r="G480" s="15">
        <v>5.8570000000000002E-3</v>
      </c>
      <c r="H480" s="15">
        <v>2.3800344799999999E-3</v>
      </c>
      <c r="I480" s="15">
        <v>4.3011295945400005E-3</v>
      </c>
      <c r="J480" s="15">
        <v>5.8570000000000002E-3</v>
      </c>
      <c r="K480" s="15">
        <v>0.01</v>
      </c>
      <c r="L480" s="15">
        <v>0.03</v>
      </c>
    </row>
    <row r="481" spans="1:12">
      <c r="A481" s="9">
        <v>42848</v>
      </c>
      <c r="B481" s="15">
        <v>1.9322403492857145E-3</v>
      </c>
      <c r="C481" s="15">
        <v>2.6155683487078573E-3</v>
      </c>
      <c r="D481" s="15">
        <v>4.611500000000001E-3</v>
      </c>
      <c r="E481" s="15">
        <v>2.3800344799999999E-3</v>
      </c>
      <c r="F481" s="15">
        <v>4.5560594835999998E-3</v>
      </c>
      <c r="G481" s="15">
        <v>5.8570000000000002E-3</v>
      </c>
      <c r="H481" s="15">
        <v>2.3800344799999999E-3</v>
      </c>
      <c r="I481" s="15">
        <v>4.5560594835999998E-3</v>
      </c>
      <c r="J481" s="15">
        <v>5.8570000000000002E-3</v>
      </c>
      <c r="K481" s="15">
        <v>0.01</v>
      </c>
      <c r="L481" s="15">
        <v>0.03</v>
      </c>
    </row>
    <row r="482" spans="1:12">
      <c r="A482" s="9">
        <v>42849</v>
      </c>
      <c r="B482" s="15">
        <v>2.0013908642857146E-3</v>
      </c>
      <c r="C482" s="15">
        <v>2.8880091799957149E-3</v>
      </c>
      <c r="D482" s="15">
        <v>4.7696428571428577E-3</v>
      </c>
      <c r="E482" s="15">
        <v>2.6184954999999999E-3</v>
      </c>
      <c r="F482" s="15">
        <v>4.9137950819599999E-3</v>
      </c>
      <c r="G482" s="15">
        <v>5.8570000000000002E-3</v>
      </c>
      <c r="H482" s="15">
        <v>2.6184954999999999E-3</v>
      </c>
      <c r="I482" s="15">
        <v>4.9137950819599999E-3</v>
      </c>
      <c r="J482" s="15">
        <v>5.8570000000000002E-3</v>
      </c>
      <c r="K482" s="15">
        <v>0.01</v>
      </c>
      <c r="L482" s="15">
        <v>0.03</v>
      </c>
    </row>
    <row r="483" spans="1:12">
      <c r="A483" s="9">
        <v>42850</v>
      </c>
      <c r="B483" s="15">
        <v>2.088433201428572E-3</v>
      </c>
      <c r="C483" s="15">
        <v>3.1370635671578574E-3</v>
      </c>
      <c r="D483" s="15">
        <v>4.9277857142857144E-3</v>
      </c>
      <c r="E483" s="15">
        <v>2.86898101E-3</v>
      </c>
      <c r="F483" s="15">
        <v>4.5863848641999995E-3</v>
      </c>
      <c r="G483" s="15">
        <v>5.8570000000000002E-3</v>
      </c>
      <c r="H483" s="15">
        <v>2.86898101E-3</v>
      </c>
      <c r="I483" s="15">
        <v>4.5863848641999995E-3</v>
      </c>
      <c r="J483" s="15">
        <v>5.8570000000000002E-3</v>
      </c>
      <c r="K483" s="15">
        <v>0.01</v>
      </c>
      <c r="L483" s="15">
        <v>0.03</v>
      </c>
    </row>
    <row r="484" spans="1:12">
      <c r="A484" s="9">
        <v>42851</v>
      </c>
      <c r="B484" s="15">
        <v>2.1941153128571429E-3</v>
      </c>
      <c r="C484" s="15">
        <v>3.3866639336907144E-3</v>
      </c>
      <c r="D484" s="15">
        <v>5.0910714285714283E-3</v>
      </c>
      <c r="E484" s="15">
        <v>3.1295078099999999E-3</v>
      </c>
      <c r="F484" s="15">
        <v>4.7469184525800005E-3</v>
      </c>
      <c r="G484" s="15">
        <v>5.9290000000000002E-3</v>
      </c>
      <c r="H484" s="15">
        <v>3.1295078099999999E-3</v>
      </c>
      <c r="I484" s="15">
        <v>4.7469184525800005E-3</v>
      </c>
      <c r="J484" s="15">
        <v>5.9290000000000002E-3</v>
      </c>
      <c r="K484" s="15">
        <v>0.01</v>
      </c>
      <c r="L484" s="15">
        <v>0.03</v>
      </c>
    </row>
    <row r="485" spans="1:12">
      <c r="A485" s="9">
        <v>42852</v>
      </c>
      <c r="B485" s="15">
        <v>2.2955969642857151E-3</v>
      </c>
      <c r="C485" s="15">
        <v>3.6008523339778583E-3</v>
      </c>
      <c r="D485" s="15">
        <v>5.2499285714285712E-3</v>
      </c>
      <c r="E485" s="15">
        <v>3.0707013700000002E-3</v>
      </c>
      <c r="F485" s="15">
        <v>4.6315081473700002E-3</v>
      </c>
      <c r="G485" s="15">
        <v>5.8669999999999998E-3</v>
      </c>
      <c r="H485" s="15">
        <v>3.0707013700000002E-3</v>
      </c>
      <c r="I485" s="15">
        <v>4.6315081473700002E-3</v>
      </c>
      <c r="J485" s="15">
        <v>5.8669999999999998E-3</v>
      </c>
      <c r="K485" s="15">
        <v>0.01</v>
      </c>
      <c r="L485" s="15">
        <v>0.03</v>
      </c>
    </row>
    <row r="486" spans="1:12">
      <c r="A486" s="9">
        <v>42853</v>
      </c>
      <c r="B486" s="15">
        <v>2.3913575092857145E-3</v>
      </c>
      <c r="C486" s="15">
        <v>3.8150407342650004E-3</v>
      </c>
      <c r="D486" s="15">
        <v>5.4087857142857141E-3</v>
      </c>
      <c r="E486" s="15">
        <v>3.0707013700000002E-3</v>
      </c>
      <c r="F486" s="15">
        <v>4.6315081473700002E-3</v>
      </c>
      <c r="G486" s="15">
        <v>5.8669999999999998E-3</v>
      </c>
      <c r="H486" s="15">
        <v>3.0707013700000002E-3</v>
      </c>
      <c r="I486" s="15">
        <v>4.6315081473700002E-3</v>
      </c>
      <c r="J486" s="15">
        <v>5.8669999999999998E-3</v>
      </c>
      <c r="K486" s="15">
        <v>0.01</v>
      </c>
      <c r="L486" s="15">
        <v>0.03</v>
      </c>
    </row>
    <row r="487" spans="1:12">
      <c r="A487" s="9">
        <v>42854</v>
      </c>
      <c r="B487" s="15">
        <v>2.4871180542857148E-3</v>
      </c>
      <c r="C487" s="15">
        <v>4.0292291345521434E-3</v>
      </c>
      <c r="D487" s="15">
        <v>5.5676428571428569E-3</v>
      </c>
      <c r="E487" s="15">
        <v>3.0707013700000002E-3</v>
      </c>
      <c r="F487" s="15">
        <v>4.6315081473700002E-3</v>
      </c>
      <c r="G487" s="15">
        <v>5.8669999999999998E-3</v>
      </c>
      <c r="H487" s="15">
        <v>3.0707013700000002E-3</v>
      </c>
      <c r="I487" s="15">
        <v>4.6315081473700002E-3</v>
      </c>
      <c r="J487" s="15">
        <v>5.8669999999999998E-3</v>
      </c>
      <c r="K487" s="15">
        <v>0.01</v>
      </c>
      <c r="L487" s="15">
        <v>0.03</v>
      </c>
    </row>
    <row r="488" spans="1:12">
      <c r="A488" s="9">
        <v>42855</v>
      </c>
      <c r="B488" s="15">
        <v>2.5771580535714289E-3</v>
      </c>
      <c r="C488" s="15">
        <v>4.2575906577542863E-3</v>
      </c>
      <c r="D488" s="15">
        <v>5.7265000000000007E-3</v>
      </c>
      <c r="E488" s="15">
        <v>3.0707732300000001E-3</v>
      </c>
      <c r="F488" s="15">
        <v>4.8299318681800001E-3</v>
      </c>
      <c r="G488" s="15">
        <v>5.8669999999999998E-3</v>
      </c>
      <c r="H488" s="15">
        <v>3.0707732300000001E-3</v>
      </c>
      <c r="I488" s="15">
        <v>4.8299318681800001E-3</v>
      </c>
      <c r="J488" s="15">
        <v>5.8669999999999998E-3</v>
      </c>
      <c r="K488" s="15">
        <v>0.01</v>
      </c>
      <c r="L488" s="15">
        <v>0.03</v>
      </c>
    </row>
    <row r="489" spans="1:12">
      <c r="A489" s="9">
        <v>42856</v>
      </c>
      <c r="B489" s="15">
        <v>2.6756790007142861E-3</v>
      </c>
      <c r="C489" s="15">
        <v>4.4859521809564292E-3</v>
      </c>
      <c r="D489" s="15">
        <v>5.8805714285714303E-3</v>
      </c>
      <c r="E489" s="15">
        <v>3.1895065000000001E-3</v>
      </c>
      <c r="F489" s="15">
        <v>4.8299318681800001E-3</v>
      </c>
      <c r="G489" s="15">
        <v>5.7999999999999996E-3</v>
      </c>
      <c r="H489" s="15">
        <v>3.1895065000000001E-3</v>
      </c>
      <c r="I489" s="15">
        <v>4.8299318681800001E-3</v>
      </c>
      <c r="J489" s="15">
        <v>5.7999999999999996E-3</v>
      </c>
      <c r="K489" s="15">
        <v>0.01</v>
      </c>
      <c r="L489" s="15">
        <v>0.03</v>
      </c>
    </row>
    <row r="490" spans="1:12">
      <c r="A490" s="9">
        <v>42857</v>
      </c>
      <c r="B490" s="15">
        <v>2.7741999478571432E-3</v>
      </c>
      <c r="C490" s="15">
        <v>4.5877753893071426E-3</v>
      </c>
      <c r="D490" s="15">
        <v>5.856071428571431E-3</v>
      </c>
      <c r="E490" s="15">
        <v>3.1895065000000001E-3</v>
      </c>
      <c r="F490" s="15">
        <v>4.8299318681800001E-3</v>
      </c>
      <c r="G490" s="15">
        <v>5.7999999999999996E-3</v>
      </c>
      <c r="H490" s="15">
        <v>3.1895065000000001E-3</v>
      </c>
      <c r="I490" s="15">
        <v>4.8299318681800001E-3</v>
      </c>
      <c r="J490" s="15">
        <v>5.7999999999999996E-3</v>
      </c>
      <c r="K490" s="15">
        <v>0.01</v>
      </c>
      <c r="L490" s="15">
        <v>0.03</v>
      </c>
    </row>
    <row r="491" spans="1:12">
      <c r="A491" s="9">
        <v>42858</v>
      </c>
      <c r="B491" s="15">
        <v>2.8563335214285722E-3</v>
      </c>
      <c r="C491" s="15">
        <v>4.6014044537864285E-3</v>
      </c>
      <c r="D491" s="15">
        <v>5.8527857142857157E-3</v>
      </c>
      <c r="E491" s="15">
        <v>3.1895065000000001E-3</v>
      </c>
      <c r="F491" s="15">
        <v>4.3287956404000003E-3</v>
      </c>
      <c r="G491" s="15">
        <v>5.7999999999999996E-3</v>
      </c>
      <c r="H491" s="15">
        <v>3.1895065000000001E-3</v>
      </c>
      <c r="I491" s="15">
        <v>4.3287956404000003E-3</v>
      </c>
      <c r="J491" s="15">
        <v>5.7999999999999996E-3</v>
      </c>
      <c r="K491" s="15">
        <v>0.01</v>
      </c>
      <c r="L491" s="15">
        <v>0.03</v>
      </c>
    </row>
    <row r="492" spans="1:12">
      <c r="A492" s="9">
        <v>42859</v>
      </c>
      <c r="B492" s="15">
        <v>2.9069913857142863E-3</v>
      </c>
      <c r="C492" s="15">
        <v>4.5993531168242851E-3</v>
      </c>
      <c r="D492" s="15">
        <v>5.8487142857142869E-3</v>
      </c>
      <c r="E492" s="15">
        <v>3.0893947999999999E-3</v>
      </c>
      <c r="F492" s="15">
        <v>4.2724108770699999E-3</v>
      </c>
      <c r="G492" s="15">
        <v>5.7999999999999996E-3</v>
      </c>
      <c r="H492" s="15">
        <v>3.0893947999999999E-3</v>
      </c>
      <c r="I492" s="15">
        <v>4.2724108770699999E-3</v>
      </c>
      <c r="J492" s="15">
        <v>5.7999999999999996E-3</v>
      </c>
      <c r="K492" s="15">
        <v>0.01</v>
      </c>
      <c r="L492" s="15">
        <v>0.03</v>
      </c>
    </row>
    <row r="493" spans="1:12">
      <c r="A493" s="9">
        <v>42860</v>
      </c>
      <c r="B493" s="15">
        <v>2.9576599800000009E-3</v>
      </c>
      <c r="C493" s="15">
        <v>4.5973017798621426E-3</v>
      </c>
      <c r="D493" s="15">
        <v>5.8446428571428573E-3</v>
      </c>
      <c r="E493" s="15">
        <v>3.0893947999999999E-3</v>
      </c>
      <c r="F493" s="15">
        <v>4.2724108770699999E-3</v>
      </c>
      <c r="G493" s="15">
        <v>5.7999999999999996E-3</v>
      </c>
      <c r="H493" s="15">
        <v>3.0893947999999999E-3</v>
      </c>
      <c r="I493" s="15">
        <v>4.2724108770699999E-3</v>
      </c>
      <c r="J493" s="15">
        <v>5.7999999999999996E-3</v>
      </c>
      <c r="K493" s="15">
        <v>0.01</v>
      </c>
      <c r="L493" s="15">
        <v>0.03</v>
      </c>
    </row>
    <row r="494" spans="1:12">
      <c r="A494" s="9">
        <v>42861</v>
      </c>
      <c r="B494" s="15">
        <v>3.0083285742857147E-3</v>
      </c>
      <c r="C494" s="15">
        <v>4.5952504429E-3</v>
      </c>
      <c r="D494" s="15">
        <v>5.8405714285714285E-3</v>
      </c>
      <c r="E494" s="15">
        <v>3.0893947999999999E-3</v>
      </c>
      <c r="F494" s="15">
        <v>4.2724108770699999E-3</v>
      </c>
      <c r="G494" s="15">
        <v>5.7999999999999996E-3</v>
      </c>
      <c r="H494" s="15">
        <v>3.0893947999999999E-3</v>
      </c>
      <c r="I494" s="15">
        <v>4.2724108770699999E-3</v>
      </c>
      <c r="J494" s="15">
        <v>5.7999999999999996E-3</v>
      </c>
      <c r="K494" s="15">
        <v>0.01</v>
      </c>
      <c r="L494" s="15">
        <v>0.03</v>
      </c>
    </row>
    <row r="495" spans="1:12">
      <c r="A495" s="9">
        <v>42862</v>
      </c>
      <c r="B495" s="15">
        <v>3.0433423121428572E-3</v>
      </c>
      <c r="C495" s="15">
        <v>4.5614568350707159E-3</v>
      </c>
      <c r="D495" s="15">
        <v>5.8365000000000014E-3</v>
      </c>
      <c r="E495" s="15">
        <v>2.8702268099999998E-3</v>
      </c>
      <c r="F495" s="15">
        <v>4.0829489739900001E-3</v>
      </c>
      <c r="G495" s="15">
        <v>5.7999999999999996E-3</v>
      </c>
      <c r="H495" s="15">
        <v>2.8702268099999998E-3</v>
      </c>
      <c r="I495" s="15">
        <v>4.0829489739900001E-3</v>
      </c>
      <c r="J495" s="15">
        <v>5.7999999999999996E-3</v>
      </c>
      <c r="K495" s="15">
        <v>0.01</v>
      </c>
      <c r="L495" s="15">
        <v>0.03</v>
      </c>
    </row>
    <row r="496" spans="1:12">
      <c r="A496" s="9">
        <v>42863</v>
      </c>
      <c r="B496" s="15">
        <v>3.0741068742857142E-3</v>
      </c>
      <c r="C496" s="15">
        <v>4.51407009401143E-3</v>
      </c>
      <c r="D496" s="15">
        <v>5.8324285714285717E-3</v>
      </c>
      <c r="E496" s="15">
        <v>3.0491993699999997E-3</v>
      </c>
      <c r="F496" s="15">
        <v>4.2503807071300002E-3</v>
      </c>
      <c r="G496" s="15">
        <v>5.7999999999999996E-3</v>
      </c>
      <c r="H496" s="15">
        <v>3.0491993699999997E-3</v>
      </c>
      <c r="I496" s="15">
        <v>4.2503807071300002E-3</v>
      </c>
      <c r="J496" s="15">
        <v>5.7999999999999996E-3</v>
      </c>
      <c r="K496" s="15">
        <v>0.01</v>
      </c>
      <c r="L496" s="15">
        <v>0.03</v>
      </c>
    </row>
    <row r="497" spans="1:12">
      <c r="A497" s="9">
        <v>42864</v>
      </c>
      <c r="B497" s="15">
        <v>3.0983778221428571E-3</v>
      </c>
      <c r="C497" s="15">
        <v>4.5480406658407148E-3</v>
      </c>
      <c r="D497" s="15">
        <v>5.8283571428571421E-3</v>
      </c>
      <c r="E497" s="15">
        <v>3.2087742800000004E-3</v>
      </c>
      <c r="F497" s="15">
        <v>5.0619728698099997E-3</v>
      </c>
      <c r="G497" s="15">
        <v>5.7999999999999996E-3</v>
      </c>
      <c r="H497" s="15">
        <v>3.2087742800000004E-3</v>
      </c>
      <c r="I497" s="15">
        <v>5.0619728698099997E-3</v>
      </c>
      <c r="J497" s="15">
        <v>5.7999999999999996E-3</v>
      </c>
      <c r="K497" s="15">
        <v>0.01</v>
      </c>
      <c r="L497" s="15">
        <v>0.03</v>
      </c>
    </row>
    <row r="498" spans="1:12">
      <c r="A498" s="9">
        <v>42865</v>
      </c>
      <c r="B498" s="15">
        <v>3.104761738571429E-3</v>
      </c>
      <c r="C498" s="15">
        <v>4.5946996845742851E-3</v>
      </c>
      <c r="D498" s="15">
        <v>5.8191428571428569E-3</v>
      </c>
      <c r="E498" s="15">
        <v>3.2188826399999998E-3</v>
      </c>
      <c r="F498" s="15">
        <v>5.4001447148500003E-3</v>
      </c>
      <c r="G498" s="15">
        <v>5.7999999999999996E-3</v>
      </c>
      <c r="H498" s="15">
        <v>3.2188826399999998E-3</v>
      </c>
      <c r="I498" s="15">
        <v>5.4001447148500003E-3</v>
      </c>
      <c r="J498" s="15">
        <v>5.7999999999999996E-3</v>
      </c>
      <c r="K498" s="15">
        <v>0.01</v>
      </c>
      <c r="L498" s="15">
        <v>0.03</v>
      </c>
    </row>
    <row r="499" spans="1:12">
      <c r="A499" s="9">
        <v>42866</v>
      </c>
      <c r="B499" s="15">
        <v>3.1153461150000001E-3</v>
      </c>
      <c r="C499" s="15">
        <v>4.6514208651664288E-3</v>
      </c>
      <c r="D499" s="15">
        <v>5.8143571428571428E-3</v>
      </c>
      <c r="E499" s="15">
        <v>3.2188826399999998E-3</v>
      </c>
      <c r="F499" s="15">
        <v>5.4256046756599998E-3</v>
      </c>
      <c r="G499" s="15">
        <v>5.7999999999999996E-3</v>
      </c>
      <c r="H499" s="15">
        <v>3.2188826399999998E-3</v>
      </c>
      <c r="I499" s="15">
        <v>5.4256046756599998E-3</v>
      </c>
      <c r="J499" s="15">
        <v>5.7999999999999996E-3</v>
      </c>
      <c r="K499" s="15">
        <v>0.01</v>
      </c>
      <c r="L499" s="15">
        <v>0.03</v>
      </c>
    </row>
    <row r="500" spans="1:12">
      <c r="A500" s="9">
        <v>42867</v>
      </c>
      <c r="B500" s="15">
        <v>3.1330911364285713E-3</v>
      </c>
      <c r="C500" s="15">
        <v>4.7081420457585708E-3</v>
      </c>
      <c r="D500" s="15">
        <v>5.8095714285714287E-3</v>
      </c>
      <c r="E500" s="15">
        <v>3.3191316700000003E-3</v>
      </c>
      <c r="F500" s="15">
        <v>5.4256046756599998E-3</v>
      </c>
      <c r="G500" s="15">
        <v>5.7999999999999996E-3</v>
      </c>
      <c r="H500" s="15">
        <v>3.3191316700000003E-3</v>
      </c>
      <c r="I500" s="15">
        <v>5.4256046756599998E-3</v>
      </c>
      <c r="J500" s="15">
        <v>5.7999999999999996E-3</v>
      </c>
      <c r="K500" s="15">
        <v>0.01</v>
      </c>
      <c r="L500" s="15">
        <v>0.03</v>
      </c>
    </row>
    <row r="501" spans="1:12">
      <c r="A501" s="9">
        <v>42868</v>
      </c>
      <c r="B501" s="15">
        <v>3.1508361578571425E-3</v>
      </c>
      <c r="C501" s="15">
        <v>4.7648632263507145E-3</v>
      </c>
      <c r="D501" s="15">
        <v>5.8047857142857137E-3</v>
      </c>
      <c r="E501" s="15">
        <v>3.3191316700000003E-3</v>
      </c>
      <c r="F501" s="15">
        <v>5.4256046756599998E-3</v>
      </c>
      <c r="G501" s="15">
        <v>5.7999999999999996E-3</v>
      </c>
      <c r="H501" s="15">
        <v>3.3191316700000003E-3</v>
      </c>
      <c r="I501" s="15">
        <v>5.4256046756599998E-3</v>
      </c>
      <c r="J501" s="15">
        <v>5.7999999999999996E-3</v>
      </c>
      <c r="K501" s="15">
        <v>0.01</v>
      </c>
      <c r="L501" s="15">
        <v>0.03</v>
      </c>
    </row>
    <row r="502" spans="1:12">
      <c r="A502" s="9">
        <v>42869</v>
      </c>
      <c r="B502" s="15">
        <v>3.1685760464285717E-3</v>
      </c>
      <c r="C502" s="15">
        <v>4.814417072346428E-3</v>
      </c>
      <c r="D502" s="15">
        <v>5.7999999999999996E-3</v>
      </c>
      <c r="E502" s="15">
        <v>3.3191316700000003E-3</v>
      </c>
      <c r="F502" s="15">
        <v>5.5236857121199997E-3</v>
      </c>
      <c r="G502" s="15">
        <v>5.7999999999999996E-3</v>
      </c>
      <c r="H502" s="15">
        <v>3.3191316700000003E-3</v>
      </c>
      <c r="I502" s="15">
        <v>5.5236857121199997E-3</v>
      </c>
      <c r="J502" s="15">
        <v>5.7999999999999996E-3</v>
      </c>
      <c r="K502" s="15">
        <v>0.01</v>
      </c>
      <c r="L502" s="15">
        <v>0.03</v>
      </c>
    </row>
    <row r="503" spans="1:12">
      <c r="A503" s="9">
        <v>42870</v>
      </c>
      <c r="B503" s="15">
        <v>3.1778349871428575E-3</v>
      </c>
      <c r="C503" s="15">
        <v>4.8450781546835716E-3</v>
      </c>
      <c r="D503" s="15">
        <v>5.8094999999999996E-3</v>
      </c>
      <c r="E503" s="15">
        <v>3.3191316700000003E-3</v>
      </c>
      <c r="F503" s="15">
        <v>5.2591870208999998E-3</v>
      </c>
      <c r="G503" s="15">
        <v>5.9330000000000008E-3</v>
      </c>
      <c r="H503" s="15">
        <v>3.3191316700000003E-3</v>
      </c>
      <c r="I503" s="15">
        <v>5.2591870208999998E-3</v>
      </c>
      <c r="J503" s="15">
        <v>5.9330000000000008E-3</v>
      </c>
      <c r="K503" s="15">
        <v>0.01</v>
      </c>
      <c r="L503" s="15">
        <v>0.03</v>
      </c>
    </row>
    <row r="504" spans="1:12">
      <c r="A504" s="9">
        <v>42871</v>
      </c>
      <c r="B504" s="15">
        <v>3.2128859657142863E-3</v>
      </c>
      <c r="C504" s="15">
        <v>4.7442979058050002E-3</v>
      </c>
      <c r="D504" s="15">
        <v>5.9487857142857146E-3</v>
      </c>
      <c r="E504" s="15">
        <v>3.6802202000000002E-3</v>
      </c>
      <c r="F504" s="15">
        <v>3.4190083838800001E-3</v>
      </c>
      <c r="G504" s="15">
        <v>7.7499999999999999E-3</v>
      </c>
      <c r="H504" s="15">
        <v>3.6802202000000002E-3</v>
      </c>
      <c r="I504" s="15">
        <v>3.4190083838800001E-3</v>
      </c>
      <c r="J504" s="15">
        <v>7.7499999999999999E-3</v>
      </c>
      <c r="K504" s="15">
        <v>0.01</v>
      </c>
      <c r="L504" s="15">
        <v>0.03</v>
      </c>
    </row>
    <row r="505" spans="1:12">
      <c r="A505" s="9">
        <v>42872</v>
      </c>
      <c r="B505" s="15">
        <v>3.2486012850000009E-3</v>
      </c>
      <c r="C505" s="15">
        <v>4.7098570178421423E-3</v>
      </c>
      <c r="D505" s="15">
        <v>6.0344999999999991E-3</v>
      </c>
      <c r="E505" s="15">
        <v>3.68952097E-3</v>
      </c>
      <c r="F505" s="15">
        <v>3.8466232089199998E-3</v>
      </c>
      <c r="G505" s="15">
        <v>6.9999999999999993E-3</v>
      </c>
      <c r="H505" s="15">
        <v>3.68952097E-3</v>
      </c>
      <c r="I505" s="15">
        <v>3.8466232089199998E-3</v>
      </c>
      <c r="J505" s="15">
        <v>6.9999999999999993E-3</v>
      </c>
      <c r="K505" s="15">
        <v>0.01</v>
      </c>
      <c r="L505" s="15">
        <v>0.03</v>
      </c>
    </row>
    <row r="506" spans="1:12">
      <c r="A506" s="9">
        <v>42873</v>
      </c>
      <c r="B506" s="15">
        <v>3.2986424564285721E-3</v>
      </c>
      <c r="C506" s="15">
        <v>4.6912910191599993E-3</v>
      </c>
      <c r="D506" s="15">
        <v>6.1059285714285729E-3</v>
      </c>
      <c r="E506" s="15">
        <v>3.7899712000000001E-3</v>
      </c>
      <c r="F506" s="15">
        <v>4.0124868955200002E-3</v>
      </c>
      <c r="G506" s="15">
        <v>6.8000000000000005E-3</v>
      </c>
      <c r="H506" s="15">
        <v>3.7899712000000001E-3</v>
      </c>
      <c r="I506" s="15">
        <v>4.0124868955200002E-3</v>
      </c>
      <c r="J506" s="15">
        <v>6.8000000000000005E-3</v>
      </c>
      <c r="K506" s="15">
        <v>0.01</v>
      </c>
      <c r="L506" s="15">
        <v>0.03</v>
      </c>
    </row>
    <row r="507" spans="1:12">
      <c r="A507" s="9">
        <v>42874</v>
      </c>
      <c r="B507" s="15">
        <v>3.3486836278571442E-3</v>
      </c>
      <c r="C507" s="15">
        <v>4.6727250204778572E-3</v>
      </c>
      <c r="D507" s="15">
        <v>6.1773571428571442E-3</v>
      </c>
      <c r="E507" s="15">
        <v>3.7899712000000001E-3</v>
      </c>
      <c r="F507" s="15">
        <v>4.0124868955200002E-3</v>
      </c>
      <c r="G507" s="15">
        <v>6.8000000000000005E-3</v>
      </c>
      <c r="H507" s="15">
        <v>3.7899712000000001E-3</v>
      </c>
      <c r="I507" s="15">
        <v>4.0124868955200002E-3</v>
      </c>
      <c r="J507" s="15">
        <v>6.8000000000000005E-3</v>
      </c>
      <c r="K507" s="15">
        <v>0.01</v>
      </c>
      <c r="L507" s="15">
        <v>0.03</v>
      </c>
    </row>
    <row r="508" spans="1:12">
      <c r="A508" s="9">
        <v>42875</v>
      </c>
      <c r="B508" s="15">
        <v>3.3987247992857154E-3</v>
      </c>
      <c r="C508" s="15">
        <v>4.6541590217957151E-3</v>
      </c>
      <c r="D508" s="15">
        <v>6.2487857142857154E-3</v>
      </c>
      <c r="E508" s="15">
        <v>3.7899712000000001E-3</v>
      </c>
      <c r="F508" s="15">
        <v>4.0124868955200002E-3</v>
      </c>
      <c r="G508" s="15">
        <v>6.8000000000000005E-3</v>
      </c>
      <c r="H508" s="15">
        <v>3.7899712000000001E-3</v>
      </c>
      <c r="I508" s="15">
        <v>4.0124868955200002E-3</v>
      </c>
      <c r="J508" s="15">
        <v>6.8000000000000005E-3</v>
      </c>
      <c r="K508" s="15">
        <v>0.01</v>
      </c>
      <c r="L508" s="15">
        <v>0.03</v>
      </c>
    </row>
    <row r="509" spans="1:12">
      <c r="A509" s="9">
        <v>42876</v>
      </c>
      <c r="B509" s="15">
        <v>3.4644208271428579E-3</v>
      </c>
      <c r="C509" s="15">
        <v>4.7084731654057146E-3</v>
      </c>
      <c r="D509" s="15">
        <v>6.3202142857142866E-3</v>
      </c>
      <c r="E509" s="15">
        <v>3.7899712000000001E-3</v>
      </c>
      <c r="F509" s="15">
        <v>4.8433469845300002E-3</v>
      </c>
      <c r="G509" s="15">
        <v>6.8000000000000005E-3</v>
      </c>
      <c r="H509" s="15">
        <v>3.7899712000000001E-3</v>
      </c>
      <c r="I509" s="15">
        <v>4.8433469845300002E-3</v>
      </c>
      <c r="J509" s="15">
        <v>6.8000000000000005E-3</v>
      </c>
      <c r="K509" s="15">
        <v>0.01</v>
      </c>
      <c r="L509" s="15">
        <v>0.03</v>
      </c>
    </row>
    <row r="510" spans="1:12">
      <c r="A510" s="9">
        <v>42877</v>
      </c>
      <c r="B510" s="15">
        <v>3.5173331007142868E-3</v>
      </c>
      <c r="C510" s="15">
        <v>4.7367396385407145E-3</v>
      </c>
      <c r="D510" s="15">
        <v>6.4011428571428578E-3</v>
      </c>
      <c r="E510" s="15">
        <v>3.7899712000000001E-3</v>
      </c>
      <c r="F510" s="15">
        <v>4.6461113310200001E-3</v>
      </c>
      <c r="G510" s="15">
        <v>6.9329999999999999E-3</v>
      </c>
      <c r="H510" s="15">
        <v>3.7899712000000001E-3</v>
      </c>
      <c r="I510" s="15">
        <v>4.6461113310200001E-3</v>
      </c>
      <c r="J510" s="15">
        <v>6.9329999999999999E-3</v>
      </c>
      <c r="K510" s="15">
        <v>0.01</v>
      </c>
      <c r="L510" s="15">
        <v>0.03</v>
      </c>
    </row>
    <row r="511" spans="1:12">
      <c r="A511" s="9">
        <v>42878</v>
      </c>
      <c r="B511" s="15">
        <v>3.5717919192857152E-3</v>
      </c>
      <c r="C511" s="15">
        <v>4.7155589567414282E-3</v>
      </c>
      <c r="D511" s="15">
        <v>6.4820714285714291E-3</v>
      </c>
      <c r="E511" s="15">
        <v>3.9711977399999997E-3</v>
      </c>
      <c r="F511" s="15">
        <v>4.7654433246200004E-3</v>
      </c>
      <c r="G511" s="15">
        <v>6.9329999999999999E-3</v>
      </c>
      <c r="H511" s="15">
        <v>3.9711977399999997E-3</v>
      </c>
      <c r="I511" s="15">
        <v>4.7654433246200004E-3</v>
      </c>
      <c r="J511" s="15">
        <v>6.9329999999999999E-3</v>
      </c>
      <c r="K511" s="15">
        <v>0.01</v>
      </c>
      <c r="L511" s="15">
        <v>0.03</v>
      </c>
    </row>
    <row r="512" spans="1:12">
      <c r="A512" s="9">
        <v>42879</v>
      </c>
      <c r="B512" s="15">
        <v>3.6241009257142859E-3</v>
      </c>
      <c r="C512" s="15">
        <v>4.6498052585271423E-3</v>
      </c>
      <c r="D512" s="15">
        <v>6.5630000000000003E-3</v>
      </c>
      <c r="E512" s="15">
        <v>3.95120873E-3</v>
      </c>
      <c r="F512" s="15">
        <v>4.47959293985E-3</v>
      </c>
      <c r="G512" s="15">
        <v>6.9329999999999999E-3</v>
      </c>
      <c r="H512" s="15">
        <v>3.95120873E-3</v>
      </c>
      <c r="I512" s="15">
        <v>4.47959293985E-3</v>
      </c>
      <c r="J512" s="15">
        <v>6.9329999999999999E-3</v>
      </c>
      <c r="K512" s="15">
        <v>0.01</v>
      </c>
      <c r="L512" s="15">
        <v>0.03</v>
      </c>
    </row>
    <row r="513" spans="1:12">
      <c r="A513" s="9">
        <v>42880</v>
      </c>
      <c r="B513" s="15">
        <v>3.6778377185714291E-3</v>
      </c>
      <c r="C513" s="15">
        <v>4.594079817842143E-3</v>
      </c>
      <c r="D513" s="15">
        <v>6.6439285714285715E-3</v>
      </c>
      <c r="E513" s="15">
        <v>3.9711977399999997E-3</v>
      </c>
      <c r="F513" s="15">
        <v>4.6454485060700001E-3</v>
      </c>
      <c r="G513" s="15">
        <v>6.9329999999999999E-3</v>
      </c>
      <c r="H513" s="15">
        <v>3.9711977399999997E-3</v>
      </c>
      <c r="I513" s="15">
        <v>4.6454485060700001E-3</v>
      </c>
      <c r="J513" s="15">
        <v>6.9329999999999999E-3</v>
      </c>
      <c r="K513" s="15">
        <v>0.01</v>
      </c>
      <c r="L513" s="15">
        <v>0.03</v>
      </c>
    </row>
    <row r="514" spans="1:12">
      <c r="A514" s="9">
        <v>42881</v>
      </c>
      <c r="B514" s="15">
        <v>3.7244138664285719E-3</v>
      </c>
      <c r="C514" s="15">
        <v>4.5383543771571428E-3</v>
      </c>
      <c r="D514" s="15">
        <v>6.7248571428571435E-3</v>
      </c>
      <c r="E514" s="15">
        <v>3.9711977399999997E-3</v>
      </c>
      <c r="F514" s="15">
        <v>4.6454485060700001E-3</v>
      </c>
      <c r="G514" s="15">
        <v>6.9329999999999999E-3</v>
      </c>
      <c r="H514" s="15">
        <v>3.9711977399999997E-3</v>
      </c>
      <c r="I514" s="15">
        <v>4.6454485060700001E-3</v>
      </c>
      <c r="J514" s="15">
        <v>6.9329999999999999E-3</v>
      </c>
      <c r="K514" s="15">
        <v>0.01</v>
      </c>
      <c r="L514" s="15">
        <v>0.03</v>
      </c>
    </row>
    <row r="515" spans="1:12">
      <c r="A515" s="9">
        <v>42882</v>
      </c>
      <c r="B515" s="15">
        <v>3.7709900142857151E-3</v>
      </c>
      <c r="C515" s="15">
        <v>4.4826289364721427E-3</v>
      </c>
      <c r="D515" s="15">
        <v>6.8057857142857147E-3</v>
      </c>
      <c r="E515" s="15">
        <v>3.9711977399999997E-3</v>
      </c>
      <c r="F515" s="15">
        <v>4.6454485060700001E-3</v>
      </c>
      <c r="G515" s="15">
        <v>6.9329999999999999E-3</v>
      </c>
      <c r="H515" s="15">
        <v>3.9711977399999997E-3</v>
      </c>
      <c r="I515" s="15">
        <v>4.6454485060700001E-3</v>
      </c>
      <c r="J515" s="15">
        <v>6.9329999999999999E-3</v>
      </c>
      <c r="K515" s="15">
        <v>0.01</v>
      </c>
      <c r="L515" s="15">
        <v>0.03</v>
      </c>
    </row>
    <row r="516" spans="1:12">
      <c r="A516" s="9">
        <v>42883</v>
      </c>
      <c r="B516" s="15">
        <v>3.8175661621428574E-3</v>
      </c>
      <c r="C516" s="15">
        <v>4.4154728057392853E-3</v>
      </c>
      <c r="D516" s="15">
        <v>6.8867142857142859E-3</v>
      </c>
      <c r="E516" s="15">
        <v>3.9711977399999997E-3</v>
      </c>
      <c r="F516" s="15">
        <v>4.5834998818599995E-3</v>
      </c>
      <c r="G516" s="15">
        <v>6.9329999999999999E-3</v>
      </c>
      <c r="H516" s="15">
        <v>3.9711977399999997E-3</v>
      </c>
      <c r="I516" s="15">
        <v>4.5834998818599995E-3</v>
      </c>
      <c r="J516" s="15">
        <v>6.9329999999999999E-3</v>
      </c>
      <c r="K516" s="15">
        <v>0.01</v>
      </c>
      <c r="L516" s="15">
        <v>0.03</v>
      </c>
    </row>
    <row r="517" spans="1:12">
      <c r="A517" s="9">
        <v>42884</v>
      </c>
      <c r="B517" s="15">
        <v>3.8627145235714281E-3</v>
      </c>
      <c r="C517" s="15">
        <v>4.3718605578985711E-3</v>
      </c>
      <c r="D517" s="15">
        <v>6.9486428571428572E-3</v>
      </c>
      <c r="E517" s="15">
        <v>3.95120873E-3</v>
      </c>
      <c r="F517" s="15">
        <v>4.6486155511300002E-3</v>
      </c>
      <c r="G517" s="15">
        <v>6.8000000000000005E-3</v>
      </c>
      <c r="H517" s="15">
        <v>3.95120873E-3</v>
      </c>
      <c r="I517" s="15">
        <v>4.6486155511300002E-3</v>
      </c>
      <c r="J517" s="15">
        <v>6.8000000000000005E-3</v>
      </c>
      <c r="K517" s="15">
        <v>0.01</v>
      </c>
      <c r="L517" s="15">
        <v>0.03</v>
      </c>
    </row>
    <row r="518" spans="1:12">
      <c r="A518" s="9">
        <v>42885</v>
      </c>
      <c r="B518" s="15">
        <v>3.8820784378571426E-3</v>
      </c>
      <c r="C518" s="15">
        <v>4.4596896412735709E-3</v>
      </c>
      <c r="D518" s="15">
        <v>6.8807857142857134E-3</v>
      </c>
      <c r="E518" s="15">
        <v>3.9513150000000004E-3</v>
      </c>
      <c r="F518" s="15">
        <v>4.6486155511300002E-3</v>
      </c>
      <c r="G518" s="15">
        <v>6.8000000000000005E-3</v>
      </c>
      <c r="H518" s="15">
        <v>3.9513150000000004E-3</v>
      </c>
      <c r="I518" s="15">
        <v>4.6486155511300002E-3</v>
      </c>
      <c r="J518" s="15">
        <v>6.8000000000000005E-3</v>
      </c>
      <c r="K518" s="15">
        <v>0.01</v>
      </c>
      <c r="L518" s="15">
        <v>0.03</v>
      </c>
    </row>
    <row r="519" spans="1:12">
      <c r="A519" s="9">
        <v>42886</v>
      </c>
      <c r="B519" s="15">
        <v>3.9007780114285713E-3</v>
      </c>
      <c r="C519" s="15">
        <v>4.5169748085742848E-3</v>
      </c>
      <c r="D519" s="15">
        <v>6.8665000000000002E-3</v>
      </c>
      <c r="E519" s="15">
        <v>3.9513150000000004E-3</v>
      </c>
      <c r="F519" s="15">
        <v>4.6486155511300002E-3</v>
      </c>
      <c r="G519" s="15">
        <v>6.8000000000000005E-3</v>
      </c>
      <c r="H519" s="15">
        <v>3.9513150000000004E-3</v>
      </c>
      <c r="I519" s="15">
        <v>4.6486155511300002E-3</v>
      </c>
      <c r="J519" s="15">
        <v>6.8000000000000005E-3</v>
      </c>
      <c r="K519" s="15">
        <v>0.01</v>
      </c>
      <c r="L519" s="15">
        <v>0.03</v>
      </c>
    </row>
    <row r="520" spans="1:12">
      <c r="A520" s="9">
        <v>42887</v>
      </c>
      <c r="B520" s="15">
        <v>3.9123025685714281E-3</v>
      </c>
      <c r="C520" s="15">
        <v>4.5739405299335713E-3</v>
      </c>
      <c r="D520" s="15">
        <v>6.8664999999999985E-3</v>
      </c>
      <c r="E520" s="15">
        <v>3.9513150000000004E-3</v>
      </c>
      <c r="F520" s="15">
        <v>4.81000699455E-3</v>
      </c>
      <c r="G520" s="15">
        <v>6.8000000000000005E-3</v>
      </c>
      <c r="H520" s="15">
        <v>3.9513150000000004E-3</v>
      </c>
      <c r="I520" s="15">
        <v>4.81000699455E-3</v>
      </c>
      <c r="J520" s="15">
        <v>6.8000000000000005E-3</v>
      </c>
      <c r="K520" s="15">
        <v>0.01</v>
      </c>
      <c r="L520" s="15">
        <v>0.03</v>
      </c>
    </row>
    <row r="521" spans="1:12">
      <c r="A521" s="9">
        <v>42888</v>
      </c>
      <c r="B521" s="15">
        <v>3.9238271257142857E-3</v>
      </c>
      <c r="C521" s="15">
        <v>4.6309062512928569E-3</v>
      </c>
      <c r="D521" s="15">
        <v>6.8664999999999985E-3</v>
      </c>
      <c r="E521" s="15">
        <v>3.9513150000000004E-3</v>
      </c>
      <c r="F521" s="15">
        <v>4.81000699455E-3</v>
      </c>
      <c r="G521" s="15">
        <v>6.8000000000000005E-3</v>
      </c>
      <c r="H521" s="15">
        <v>3.9513150000000004E-3</v>
      </c>
      <c r="I521" s="15">
        <v>4.81000699455E-3</v>
      </c>
      <c r="J521" s="15">
        <v>6.8000000000000005E-3</v>
      </c>
      <c r="K521" s="15">
        <v>0.01</v>
      </c>
      <c r="L521" s="15">
        <v>0.03</v>
      </c>
    </row>
    <row r="522" spans="1:12">
      <c r="A522" s="9">
        <v>42889</v>
      </c>
      <c r="B522" s="15">
        <v>3.9353516828571425E-3</v>
      </c>
      <c r="C522" s="15">
        <v>4.6878719726521426E-3</v>
      </c>
      <c r="D522" s="15">
        <v>6.8664999999999985E-3</v>
      </c>
      <c r="E522" s="15">
        <v>3.9513150000000004E-3</v>
      </c>
      <c r="F522" s="15">
        <v>4.81000699455E-3</v>
      </c>
      <c r="G522" s="15">
        <v>6.8000000000000005E-3</v>
      </c>
      <c r="H522" s="15">
        <v>3.9513150000000004E-3</v>
      </c>
      <c r="I522" s="15">
        <v>4.81000699455E-3</v>
      </c>
      <c r="J522" s="15">
        <v>6.8000000000000005E-3</v>
      </c>
      <c r="K522" s="15">
        <v>0.01</v>
      </c>
      <c r="L522" s="15">
        <v>0.03</v>
      </c>
    </row>
    <row r="523" spans="1:12">
      <c r="A523" s="9">
        <v>42890</v>
      </c>
      <c r="B523" s="15">
        <v>3.9468762399999992E-3</v>
      </c>
      <c r="C523" s="15">
        <v>4.7411778850328578E-3</v>
      </c>
      <c r="D523" s="15">
        <v>6.8664999999999985E-3</v>
      </c>
      <c r="E523" s="15">
        <v>3.9513150000000004E-3</v>
      </c>
      <c r="F523" s="15">
        <v>5.5896297578599992E-3</v>
      </c>
      <c r="G523" s="15">
        <v>6.8000000000000005E-3</v>
      </c>
      <c r="H523" s="15">
        <v>3.9513150000000004E-3</v>
      </c>
      <c r="I523" s="15">
        <v>5.5896297578599992E-3</v>
      </c>
      <c r="J523" s="15">
        <v>6.8000000000000005E-3</v>
      </c>
      <c r="K523" s="15">
        <v>0.01</v>
      </c>
      <c r="L523" s="15">
        <v>0.03</v>
      </c>
    </row>
    <row r="524" spans="1:12">
      <c r="A524" s="9">
        <v>42891</v>
      </c>
      <c r="B524" s="15">
        <v>3.9598285835714285E-3</v>
      </c>
      <c r="C524" s="15">
        <v>4.7872107032600007E-3</v>
      </c>
      <c r="D524" s="15">
        <v>6.8569999999999985E-3</v>
      </c>
      <c r="E524" s="15">
        <v>3.9713040100000001E-3</v>
      </c>
      <c r="F524" s="15">
        <v>5.2905707861999997E-3</v>
      </c>
      <c r="G524" s="15">
        <v>6.8000000000000005E-3</v>
      </c>
      <c r="H524" s="15">
        <v>3.9713040100000001E-3</v>
      </c>
      <c r="I524" s="15">
        <v>5.2905707861999997E-3</v>
      </c>
      <c r="J524" s="15">
        <v>6.8000000000000005E-3</v>
      </c>
      <c r="K524" s="15">
        <v>0.01</v>
      </c>
      <c r="L524" s="15">
        <v>0.03</v>
      </c>
    </row>
    <row r="525" spans="1:12">
      <c r="A525" s="9">
        <v>42892</v>
      </c>
      <c r="B525" s="15">
        <v>3.958435313571429E-3</v>
      </c>
      <c r="C525" s="15">
        <v>4.8573543640900007E-3</v>
      </c>
      <c r="D525" s="15">
        <v>6.8379999999999986E-3</v>
      </c>
      <c r="E525" s="15">
        <v>3.9516919599999999E-3</v>
      </c>
      <c r="F525" s="15">
        <v>5.7474545762400001E-3</v>
      </c>
      <c r="G525" s="15">
        <v>6.6669999999999993E-3</v>
      </c>
      <c r="H525" s="15">
        <v>3.9516919599999999E-3</v>
      </c>
      <c r="I525" s="15">
        <v>5.7474545762400001E-3</v>
      </c>
      <c r="J525" s="15">
        <v>6.6669999999999993E-3</v>
      </c>
      <c r="K525" s="15">
        <v>0.01</v>
      </c>
      <c r="L525" s="15">
        <v>0.03</v>
      </c>
    </row>
    <row r="526" spans="1:12">
      <c r="A526" s="9">
        <v>42893</v>
      </c>
      <c r="B526" s="15">
        <v>3.9584698300000011E-3</v>
      </c>
      <c r="C526" s="15">
        <v>4.9220959338692853E-3</v>
      </c>
      <c r="D526" s="15">
        <v>6.8189999999999995E-3</v>
      </c>
      <c r="E526" s="15">
        <v>3.9516919599999999E-3</v>
      </c>
      <c r="F526" s="15">
        <v>5.3859749167600003E-3</v>
      </c>
      <c r="G526" s="15">
        <v>6.6669999999999993E-3</v>
      </c>
      <c r="H526" s="15">
        <v>3.9516919599999999E-3</v>
      </c>
      <c r="I526" s="15">
        <v>5.3859749167600003E-3</v>
      </c>
      <c r="J526" s="15">
        <v>6.6669999999999993E-3</v>
      </c>
      <c r="K526" s="15">
        <v>0.01</v>
      </c>
      <c r="L526" s="15">
        <v>0.03</v>
      </c>
    </row>
    <row r="527" spans="1:12">
      <c r="A527" s="9">
        <v>42894</v>
      </c>
      <c r="B527" s="15">
        <v>3.9599321321428576E-3</v>
      </c>
      <c r="C527" s="15">
        <v>4.947599236576429E-3</v>
      </c>
      <c r="D527" s="15">
        <v>6.7999999999999996E-3</v>
      </c>
      <c r="E527" s="15">
        <v>3.9916699700000002E-3</v>
      </c>
      <c r="F527" s="15">
        <v>5.0024947439699999E-3</v>
      </c>
      <c r="G527" s="15">
        <v>6.6669999999999993E-3</v>
      </c>
      <c r="H527" s="15">
        <v>3.9916699700000002E-3</v>
      </c>
      <c r="I527" s="15">
        <v>5.0024947439699999E-3</v>
      </c>
      <c r="J527" s="15">
        <v>6.6669999999999993E-3</v>
      </c>
      <c r="K527" s="15">
        <v>0.01</v>
      </c>
      <c r="L527" s="15">
        <v>0.03</v>
      </c>
    </row>
    <row r="528" spans="1:12">
      <c r="A528" s="9">
        <v>42895</v>
      </c>
      <c r="B528" s="15">
        <v>3.9613944342857151E-3</v>
      </c>
      <c r="C528" s="15">
        <v>4.9731025392835719E-3</v>
      </c>
      <c r="D528" s="15">
        <v>6.7809999999999988E-3</v>
      </c>
      <c r="E528" s="15">
        <v>3.9916699700000002E-3</v>
      </c>
      <c r="F528" s="15">
        <v>5.0024947439699999E-3</v>
      </c>
      <c r="G528" s="15">
        <v>6.6669999999999993E-3</v>
      </c>
      <c r="H528" s="15">
        <v>3.9916699700000002E-3</v>
      </c>
      <c r="I528" s="15">
        <v>5.0024947439699999E-3</v>
      </c>
      <c r="J528" s="15">
        <v>6.6669999999999993E-3</v>
      </c>
      <c r="K528" s="15">
        <v>0.01</v>
      </c>
      <c r="L528" s="15">
        <v>0.03</v>
      </c>
    </row>
    <row r="529" spans="1:12">
      <c r="A529" s="9">
        <v>42896</v>
      </c>
      <c r="B529" s="15">
        <v>3.9628567364285725E-3</v>
      </c>
      <c r="C529" s="15">
        <v>4.9986058419907138E-3</v>
      </c>
      <c r="D529" s="15">
        <v>6.7619999999999989E-3</v>
      </c>
      <c r="E529" s="15">
        <v>3.9916699700000002E-3</v>
      </c>
      <c r="F529" s="15">
        <v>5.0024947439699999E-3</v>
      </c>
      <c r="G529" s="15">
        <v>6.6669999999999993E-3</v>
      </c>
      <c r="H529" s="15">
        <v>3.9916699700000002E-3</v>
      </c>
      <c r="I529" s="15">
        <v>5.0024947439699999E-3</v>
      </c>
      <c r="J529" s="15">
        <v>6.6669999999999993E-3</v>
      </c>
      <c r="K529" s="15">
        <v>0.01</v>
      </c>
      <c r="L529" s="15">
        <v>0.03</v>
      </c>
    </row>
    <row r="530" spans="1:12">
      <c r="A530" s="9">
        <v>42897</v>
      </c>
      <c r="B530" s="15">
        <v>3.9643190385714282E-3</v>
      </c>
      <c r="C530" s="15">
        <v>5.0542049059271428E-3</v>
      </c>
      <c r="D530" s="15">
        <v>6.7477142857142848E-3</v>
      </c>
      <c r="E530" s="15">
        <v>3.9916699700000002E-3</v>
      </c>
      <c r="F530" s="15">
        <v>5.3618867769699994E-3</v>
      </c>
      <c r="G530" s="15">
        <v>6.7330000000000003E-3</v>
      </c>
      <c r="H530" s="15">
        <v>3.9916699700000002E-3</v>
      </c>
      <c r="I530" s="15">
        <v>5.3618867769699994E-3</v>
      </c>
      <c r="J530" s="15">
        <v>6.7330000000000003E-3</v>
      </c>
      <c r="K530" s="15">
        <v>0.01</v>
      </c>
      <c r="L530" s="15">
        <v>0.03</v>
      </c>
    </row>
    <row r="531" spans="1:12">
      <c r="A531" s="9">
        <v>42898</v>
      </c>
      <c r="B531" s="15">
        <v>3.9686369135714288E-3</v>
      </c>
      <c r="C531" s="15">
        <v>5.1028421524857148E-3</v>
      </c>
      <c r="D531" s="15">
        <v>6.742928571428569E-3</v>
      </c>
      <c r="E531" s="15">
        <v>4.01165898E-3</v>
      </c>
      <c r="F531" s="15">
        <v>5.3295370029500001E-3</v>
      </c>
      <c r="G531" s="15">
        <v>6.7330000000000003E-3</v>
      </c>
      <c r="H531" s="15">
        <v>4.01165898E-3</v>
      </c>
      <c r="I531" s="15">
        <v>5.3295370029500001E-3</v>
      </c>
      <c r="J531" s="15">
        <v>6.7330000000000003E-3</v>
      </c>
      <c r="K531" s="15">
        <v>0.01</v>
      </c>
      <c r="L531" s="15">
        <v>0.03</v>
      </c>
    </row>
    <row r="532" spans="1:12">
      <c r="A532" s="9">
        <v>42899</v>
      </c>
      <c r="B532" s="15">
        <v>3.9715194114285715E-3</v>
      </c>
      <c r="C532" s="15">
        <v>5.132633329342857E-3</v>
      </c>
      <c r="D532" s="15">
        <v>6.7381428571428549E-3</v>
      </c>
      <c r="E532" s="15">
        <v>3.9916699700000002E-3</v>
      </c>
      <c r="F532" s="15">
        <v>5.0656920271299997E-3</v>
      </c>
      <c r="G532" s="15">
        <v>6.7330000000000003E-3</v>
      </c>
      <c r="H532" s="15">
        <v>3.9916699700000002E-3</v>
      </c>
      <c r="I532" s="15">
        <v>5.0656920271299997E-3</v>
      </c>
      <c r="J532" s="15">
        <v>6.7330000000000003E-3</v>
      </c>
      <c r="K532" s="15">
        <v>0.01</v>
      </c>
      <c r="L532" s="15">
        <v>0.03</v>
      </c>
    </row>
    <row r="533" spans="1:12">
      <c r="A533" s="9">
        <v>42900</v>
      </c>
      <c r="B533" s="15">
        <v>3.9500115085714287E-3</v>
      </c>
      <c r="C533" s="15">
        <v>5.1772042000957138E-3</v>
      </c>
      <c r="D533" s="15">
        <v>6.7333571428571408E-3</v>
      </c>
      <c r="E533" s="15">
        <v>3.6502043600000001E-3</v>
      </c>
      <c r="F533" s="15">
        <v>5.2726077416700001E-3</v>
      </c>
      <c r="G533" s="15">
        <v>6.7330000000000003E-3</v>
      </c>
      <c r="H533" s="15">
        <v>3.6502043600000001E-3</v>
      </c>
      <c r="I533" s="15">
        <v>5.2726077416700001E-3</v>
      </c>
      <c r="J533" s="15">
        <v>6.7330000000000003E-3</v>
      </c>
      <c r="K533" s="15">
        <v>0.01</v>
      </c>
      <c r="L533" s="15">
        <v>0.03</v>
      </c>
    </row>
    <row r="534" spans="1:12">
      <c r="A534" s="9">
        <v>42901</v>
      </c>
      <c r="B534" s="15">
        <v>3.9213322235714283E-3</v>
      </c>
      <c r="C534" s="15">
        <v>5.1731711547421426E-3</v>
      </c>
      <c r="D534" s="15">
        <v>6.7285714285714275E-3</v>
      </c>
      <c r="E534" s="15">
        <v>3.54980501E-3</v>
      </c>
      <c r="F534" s="15">
        <v>4.7535443596000001E-3</v>
      </c>
      <c r="G534" s="15">
        <v>6.7330000000000003E-3</v>
      </c>
      <c r="H534" s="15">
        <v>3.54980501E-3</v>
      </c>
      <c r="I534" s="15">
        <v>4.7535443596000001E-3</v>
      </c>
      <c r="J534" s="15">
        <v>6.7330000000000003E-3</v>
      </c>
      <c r="K534" s="15">
        <v>0.01</v>
      </c>
      <c r="L534" s="15">
        <v>0.03</v>
      </c>
    </row>
    <row r="535" spans="1:12">
      <c r="A535" s="9">
        <v>42902</v>
      </c>
      <c r="B535" s="15">
        <v>3.8883548885714288E-3</v>
      </c>
      <c r="C535" s="15">
        <v>5.1691381093885713E-3</v>
      </c>
      <c r="D535" s="15">
        <v>6.7237857142857125E-3</v>
      </c>
      <c r="E535" s="15">
        <v>3.48963231E-3</v>
      </c>
      <c r="F535" s="15">
        <v>4.7535443596000001E-3</v>
      </c>
      <c r="G535" s="15">
        <v>6.7330000000000003E-3</v>
      </c>
      <c r="H535" s="15">
        <v>3.48963231E-3</v>
      </c>
      <c r="I535" s="15">
        <v>4.7535443596000001E-3</v>
      </c>
      <c r="J535" s="15">
        <v>6.7330000000000003E-3</v>
      </c>
      <c r="K535" s="15">
        <v>0.01</v>
      </c>
      <c r="L535" s="15">
        <v>0.03</v>
      </c>
    </row>
    <row r="536" spans="1:12">
      <c r="A536" s="9">
        <v>42903</v>
      </c>
      <c r="B536" s="15">
        <v>3.8553775535714284E-3</v>
      </c>
      <c r="C536" s="15">
        <v>5.1651050640349992E-3</v>
      </c>
      <c r="D536" s="15">
        <v>6.7189999999999993E-3</v>
      </c>
      <c r="E536" s="15">
        <v>3.48963231E-3</v>
      </c>
      <c r="F536" s="15">
        <v>4.7535443596000001E-3</v>
      </c>
      <c r="G536" s="15">
        <v>6.7330000000000003E-3</v>
      </c>
      <c r="H536" s="15">
        <v>3.48963231E-3</v>
      </c>
      <c r="I536" s="15">
        <v>4.7535443596000001E-3</v>
      </c>
      <c r="J536" s="15">
        <v>6.7330000000000003E-3</v>
      </c>
      <c r="K536" s="15">
        <v>0.01</v>
      </c>
      <c r="L536" s="15">
        <v>0.03</v>
      </c>
    </row>
    <row r="537" spans="1:12">
      <c r="A537" s="9">
        <v>42904</v>
      </c>
      <c r="B537" s="15">
        <v>3.8209724321428564E-3</v>
      </c>
      <c r="C537" s="15">
        <v>5.2101066440021424E-3</v>
      </c>
      <c r="D537" s="15">
        <v>6.6023571428571425E-3</v>
      </c>
      <c r="E537" s="15">
        <v>3.4696432999999998E-3</v>
      </c>
      <c r="F537" s="15">
        <v>6.2196518773999995E-3</v>
      </c>
      <c r="G537" s="15">
        <v>5.1670000000000006E-3</v>
      </c>
      <c r="H537" s="15">
        <v>3.4696432999999998E-3</v>
      </c>
      <c r="I537" s="15">
        <v>6.2196518773999995E-3</v>
      </c>
      <c r="J537" s="15">
        <v>5.1670000000000006E-3</v>
      </c>
      <c r="K537" s="15">
        <v>0.01</v>
      </c>
      <c r="L537" s="15">
        <v>0.03</v>
      </c>
    </row>
    <row r="538" spans="1:12">
      <c r="A538" s="9">
        <v>42905</v>
      </c>
      <c r="B538" s="15">
        <v>3.7287473164285719E-3</v>
      </c>
      <c r="C538" s="15">
        <v>5.2384945514385708E-3</v>
      </c>
      <c r="D538" s="15">
        <v>6.5012857142857147E-3</v>
      </c>
      <c r="E538" s="15">
        <v>2.6801523900000001E-3</v>
      </c>
      <c r="F538" s="15">
        <v>5.6880014903099999E-3</v>
      </c>
      <c r="G538" s="15">
        <v>5.385E-3</v>
      </c>
      <c r="H538" s="15">
        <v>2.6801523900000001E-3</v>
      </c>
      <c r="I538" s="15">
        <v>5.6880014903099999E-3</v>
      </c>
      <c r="J538" s="15">
        <v>5.385E-3</v>
      </c>
      <c r="K538" s="15">
        <v>0.01</v>
      </c>
      <c r="L538" s="15">
        <v>0.03</v>
      </c>
    </row>
    <row r="539" spans="1:12">
      <c r="A539" s="9">
        <v>42906</v>
      </c>
      <c r="B539" s="15">
        <v>3.6507163821428573E-3</v>
      </c>
      <c r="C539" s="15">
        <v>5.2280477416257144E-3</v>
      </c>
      <c r="D539" s="15">
        <v>6.4097142857142859E-3</v>
      </c>
      <c r="E539" s="15">
        <v>2.8592588800000003E-3</v>
      </c>
      <c r="F539" s="15">
        <v>5.6011992388599998E-3</v>
      </c>
      <c r="G539" s="15">
        <v>5.385E-3</v>
      </c>
      <c r="H539" s="15">
        <v>2.8592588800000003E-3</v>
      </c>
      <c r="I539" s="15">
        <v>5.6011992388599998E-3</v>
      </c>
      <c r="J539" s="15">
        <v>5.385E-3</v>
      </c>
      <c r="K539" s="15">
        <v>0.01</v>
      </c>
      <c r="L539" s="15">
        <v>0.03</v>
      </c>
    </row>
    <row r="540" spans="1:12">
      <c r="A540" s="9">
        <v>42907</v>
      </c>
      <c r="B540" s="15">
        <v>3.5497635178571435E-3</v>
      </c>
      <c r="C540" s="15">
        <v>5.2434944885492848E-3</v>
      </c>
      <c r="D540" s="15">
        <v>6.2954285714285733E-3</v>
      </c>
      <c r="E540" s="15">
        <v>2.5383518599999999E-3</v>
      </c>
      <c r="F540" s="15">
        <v>5.6022293736899993E-3</v>
      </c>
      <c r="G540" s="15">
        <v>5.0670000000000003E-3</v>
      </c>
      <c r="H540" s="15">
        <v>2.5383518599999999E-3</v>
      </c>
      <c r="I540" s="15">
        <v>5.6022293736899993E-3</v>
      </c>
      <c r="J540" s="15">
        <v>5.0670000000000003E-3</v>
      </c>
      <c r="K540" s="15">
        <v>0.01</v>
      </c>
      <c r="L540" s="15">
        <v>0.03</v>
      </c>
    </row>
    <row r="541" spans="1:12">
      <c r="A541" s="9">
        <v>42908</v>
      </c>
      <c r="B541" s="15">
        <v>3.4488122057142862E-3</v>
      </c>
      <c r="C541" s="15">
        <v>5.2792117999942842E-3</v>
      </c>
      <c r="D541" s="15">
        <v>6.1811428571428573E-3</v>
      </c>
      <c r="E541" s="15">
        <v>2.5783516000000002E-3</v>
      </c>
      <c r="F541" s="15">
        <v>5.5025371042000002E-3</v>
      </c>
      <c r="G541" s="15">
        <v>5.0670000000000003E-3</v>
      </c>
      <c r="H541" s="15">
        <v>2.5783516000000002E-3</v>
      </c>
      <c r="I541" s="15">
        <v>5.5025371042000002E-3</v>
      </c>
      <c r="J541" s="15">
        <v>5.0670000000000003E-3</v>
      </c>
      <c r="K541" s="15">
        <v>0.01</v>
      </c>
      <c r="L541" s="15">
        <v>0.03</v>
      </c>
    </row>
    <row r="542" spans="1:12">
      <c r="A542" s="9">
        <v>42909</v>
      </c>
      <c r="B542" s="15">
        <v>3.347860893571428E-3</v>
      </c>
      <c r="C542" s="15">
        <v>5.3149291114392852E-3</v>
      </c>
      <c r="D542" s="15">
        <v>6.0668571428571447E-3</v>
      </c>
      <c r="E542" s="15">
        <v>2.5783516000000002E-3</v>
      </c>
      <c r="F542" s="15">
        <v>5.5025371042000002E-3</v>
      </c>
      <c r="G542" s="15">
        <v>5.0670000000000003E-3</v>
      </c>
      <c r="H542" s="15">
        <v>2.5783516000000002E-3</v>
      </c>
      <c r="I542" s="15">
        <v>5.5025371042000002E-3</v>
      </c>
      <c r="J542" s="15">
        <v>5.0670000000000003E-3</v>
      </c>
      <c r="K542" s="15">
        <v>0.01</v>
      </c>
      <c r="L542" s="15">
        <v>0.03</v>
      </c>
    </row>
    <row r="543" spans="1:12">
      <c r="A543" s="9">
        <v>42910</v>
      </c>
      <c r="B543" s="15">
        <v>3.2469095814285707E-3</v>
      </c>
      <c r="C543" s="15">
        <v>5.3506464228842854E-3</v>
      </c>
      <c r="D543" s="15">
        <v>5.9525714285714303E-3</v>
      </c>
      <c r="E543" s="15">
        <v>2.5783516000000002E-3</v>
      </c>
      <c r="F543" s="15">
        <v>5.5025371042000002E-3</v>
      </c>
      <c r="G543" s="15">
        <v>5.0670000000000003E-3</v>
      </c>
      <c r="H543" s="15">
        <v>2.5783516000000002E-3</v>
      </c>
      <c r="I543" s="15">
        <v>5.5025371042000002E-3</v>
      </c>
      <c r="J543" s="15">
        <v>5.0670000000000003E-3</v>
      </c>
      <c r="K543" s="15">
        <v>0.01</v>
      </c>
      <c r="L543" s="15">
        <v>0.03</v>
      </c>
    </row>
    <row r="544" spans="1:12">
      <c r="A544" s="9">
        <v>42911</v>
      </c>
      <c r="B544" s="15">
        <v>3.1459582692857143E-3</v>
      </c>
      <c r="C544" s="15">
        <v>5.3833272625442852E-3</v>
      </c>
      <c r="D544" s="15">
        <v>5.8335714285714301E-3</v>
      </c>
      <c r="E544" s="15">
        <v>2.5783516000000002E-3</v>
      </c>
      <c r="F544" s="15">
        <v>5.8194185322099998E-3</v>
      </c>
      <c r="G544" s="15">
        <v>5.0670000000000003E-3</v>
      </c>
      <c r="H544" s="15">
        <v>2.5783516000000002E-3</v>
      </c>
      <c r="I544" s="15">
        <v>5.8194185322099998E-3</v>
      </c>
      <c r="J544" s="15">
        <v>5.0670000000000003E-3</v>
      </c>
      <c r="K544" s="15">
        <v>0.01</v>
      </c>
      <c r="L544" s="15">
        <v>0.03</v>
      </c>
    </row>
    <row r="545" spans="1:12">
      <c r="A545" s="9">
        <v>42912</v>
      </c>
      <c r="B545" s="15">
        <v>3.0435791707142858E-3</v>
      </c>
      <c r="C545" s="15">
        <v>5.3695590444299999E-3</v>
      </c>
      <c r="D545" s="15">
        <v>5.71457142857143E-3</v>
      </c>
      <c r="E545" s="15">
        <v>2.5783516000000002E-3</v>
      </c>
      <c r="F545" s="15">
        <v>5.1367819493499996E-3</v>
      </c>
      <c r="G545" s="15">
        <v>5.0670000000000003E-3</v>
      </c>
      <c r="H545" s="15">
        <v>2.5783516000000002E-3</v>
      </c>
      <c r="I545" s="15">
        <v>5.1367819493499996E-3</v>
      </c>
      <c r="J545" s="15">
        <v>5.0670000000000003E-3</v>
      </c>
      <c r="K545" s="15">
        <v>0.01</v>
      </c>
      <c r="L545" s="15">
        <v>0.03</v>
      </c>
    </row>
    <row r="546" spans="1:12">
      <c r="A546" s="9">
        <v>42913</v>
      </c>
      <c r="B546" s="15">
        <v>2.9368994757142854E-3</v>
      </c>
      <c r="C546" s="15">
        <v>5.4083100576349996E-3</v>
      </c>
      <c r="D546" s="15">
        <v>5.5955714285714307E-3</v>
      </c>
      <c r="E546" s="15">
        <v>2.4981542400000002E-3</v>
      </c>
      <c r="F546" s="15">
        <v>5.6082062120000001E-3</v>
      </c>
      <c r="G546" s="15">
        <v>5.0670000000000003E-3</v>
      </c>
      <c r="H546" s="15">
        <v>2.4981542400000002E-3</v>
      </c>
      <c r="I546" s="15">
        <v>5.6082062120000001E-3</v>
      </c>
      <c r="J546" s="15">
        <v>5.0670000000000003E-3</v>
      </c>
      <c r="K546" s="15">
        <v>0.01</v>
      </c>
      <c r="L546" s="15">
        <v>0.03</v>
      </c>
    </row>
    <row r="547" spans="1:12">
      <c r="A547" s="9">
        <v>42914</v>
      </c>
      <c r="B547" s="15">
        <v>2.8560353328571427E-3</v>
      </c>
      <c r="C547" s="15">
        <v>5.4174830422714284E-3</v>
      </c>
      <c r="D547" s="15">
        <v>5.4765714285714305E-3</v>
      </c>
      <c r="E547" s="15">
        <v>2.5181063599999999E-3</v>
      </c>
      <c r="F547" s="15">
        <v>5.40102952658E-3</v>
      </c>
      <c r="G547" s="15">
        <v>5.0670000000000003E-3</v>
      </c>
      <c r="H547" s="15">
        <v>2.5181063599999999E-3</v>
      </c>
      <c r="I547" s="15">
        <v>5.40102952658E-3</v>
      </c>
      <c r="J547" s="15">
        <v>5.0670000000000003E-3</v>
      </c>
      <c r="K547" s="15">
        <v>0.01</v>
      </c>
      <c r="L547" s="15">
        <v>0.03</v>
      </c>
    </row>
    <row r="548" spans="1:12">
      <c r="A548" s="9">
        <v>42915</v>
      </c>
      <c r="B548" s="15">
        <v>2.7737553857142853E-3</v>
      </c>
      <c r="C548" s="15">
        <v>5.444691218304285E-3</v>
      </c>
      <c r="D548" s="15">
        <v>5.3527857142857162E-3</v>
      </c>
      <c r="E548" s="15">
        <v>2.3978857500000002E-3</v>
      </c>
      <c r="F548" s="15">
        <v>5.1344588240599997E-3</v>
      </c>
      <c r="G548" s="15">
        <v>5.0000000000000001E-3</v>
      </c>
      <c r="H548" s="15">
        <v>2.3978857500000002E-3</v>
      </c>
      <c r="I548" s="15">
        <v>5.1344588240599997E-3</v>
      </c>
      <c r="J548" s="15">
        <v>5.0000000000000001E-3</v>
      </c>
      <c r="K548" s="15">
        <v>0.01</v>
      </c>
      <c r="L548" s="15">
        <v>0.03</v>
      </c>
    </row>
    <row r="549" spans="1:12">
      <c r="A549" s="9">
        <v>42916</v>
      </c>
      <c r="B549" s="15">
        <v>2.6800397614285716E-3</v>
      </c>
      <c r="C549" s="15">
        <v>5.4718993943371416E-3</v>
      </c>
      <c r="D549" s="15">
        <v>5.229000000000001E-3</v>
      </c>
      <c r="E549" s="15">
        <v>2.17761357E-3</v>
      </c>
      <c r="F549" s="15">
        <v>5.1344588240599997E-3</v>
      </c>
      <c r="G549" s="15">
        <v>5.0000000000000001E-3</v>
      </c>
      <c r="H549" s="15">
        <v>2.17761357E-3</v>
      </c>
      <c r="I549" s="15">
        <v>5.1344588240599997E-3</v>
      </c>
      <c r="J549" s="15">
        <v>5.0000000000000001E-3</v>
      </c>
      <c r="K549" s="15">
        <v>0.01</v>
      </c>
      <c r="L549" s="15">
        <v>0.03</v>
      </c>
    </row>
    <row r="550" spans="1:12">
      <c r="A550" s="9">
        <v>42917</v>
      </c>
      <c r="B550" s="15">
        <v>2.5863241371428571E-3</v>
      </c>
      <c r="C550" s="15">
        <v>5.4991075703699991E-3</v>
      </c>
      <c r="D550" s="15">
        <v>5.1052142857142867E-3</v>
      </c>
      <c r="E550" s="15">
        <v>2.17761357E-3</v>
      </c>
      <c r="F550" s="15">
        <v>5.1344588240599997E-3</v>
      </c>
      <c r="G550" s="15">
        <v>5.0000000000000001E-3</v>
      </c>
      <c r="H550" s="15">
        <v>2.17761357E-3</v>
      </c>
      <c r="I550" s="15">
        <v>5.1344588240599997E-3</v>
      </c>
      <c r="J550" s="15">
        <v>5.0000000000000001E-3</v>
      </c>
      <c r="K550" s="15">
        <v>0.01</v>
      </c>
      <c r="L550" s="15">
        <v>0.03</v>
      </c>
    </row>
    <row r="551" spans="1:12">
      <c r="A551" s="9">
        <v>42918</v>
      </c>
      <c r="B551" s="15">
        <v>2.4940362992857141E-3</v>
      </c>
      <c r="C551" s="15">
        <v>5.4787607029421429E-3</v>
      </c>
      <c r="D551" s="15">
        <v>5.0742142857142861E-3</v>
      </c>
      <c r="E551" s="15">
        <v>2.17761357E-3</v>
      </c>
      <c r="F551" s="15">
        <v>5.9347957334099999E-3</v>
      </c>
      <c r="G551" s="15">
        <v>4.7330000000000002E-3</v>
      </c>
      <c r="H551" s="15">
        <v>2.17761357E-3</v>
      </c>
      <c r="I551" s="15">
        <v>5.9347957334099999E-3</v>
      </c>
      <c r="J551" s="15">
        <v>4.7330000000000002E-3</v>
      </c>
      <c r="K551" s="15">
        <v>0.01</v>
      </c>
      <c r="L551" s="15">
        <v>0.03</v>
      </c>
    </row>
    <row r="552" spans="1:12">
      <c r="A552" s="9">
        <v>42919</v>
      </c>
      <c r="B552" s="15">
        <v>2.4581406692857147E-3</v>
      </c>
      <c r="C552" s="15">
        <v>5.4677005673907132E-3</v>
      </c>
      <c r="D552" s="15">
        <v>5.0276428571428581E-3</v>
      </c>
      <c r="E552" s="15">
        <v>2.17761357E-3</v>
      </c>
      <c r="F552" s="15">
        <v>5.5331595925899998E-3</v>
      </c>
      <c r="G552" s="15">
        <v>4.7330000000000002E-3</v>
      </c>
      <c r="H552" s="15">
        <v>2.17761357E-3</v>
      </c>
      <c r="I552" s="15">
        <v>5.5331595925899998E-3</v>
      </c>
      <c r="J552" s="15">
        <v>4.7330000000000002E-3</v>
      </c>
      <c r="K552" s="15">
        <v>0.01</v>
      </c>
      <c r="L552" s="15">
        <v>0.03</v>
      </c>
    </row>
    <row r="553" spans="1:12">
      <c r="A553" s="9">
        <v>42920</v>
      </c>
      <c r="B553" s="15">
        <v>2.408026567857143E-3</v>
      </c>
      <c r="C553" s="15">
        <v>5.5006644882928564E-3</v>
      </c>
      <c r="D553" s="15">
        <v>4.9810714285714293E-3</v>
      </c>
      <c r="E553" s="15">
        <v>2.1576614599999999E-3</v>
      </c>
      <c r="F553" s="15">
        <v>6.0626941314899999E-3</v>
      </c>
      <c r="G553" s="15">
        <v>4.7330000000000002E-3</v>
      </c>
      <c r="H553" s="15">
        <v>2.1576614599999999E-3</v>
      </c>
      <c r="I553" s="15">
        <v>6.0626941314899999E-3</v>
      </c>
      <c r="J553" s="15">
        <v>4.7330000000000002E-3</v>
      </c>
      <c r="K553" s="15">
        <v>0.01</v>
      </c>
      <c r="L553" s="15">
        <v>0.03</v>
      </c>
    </row>
    <row r="554" spans="1:12">
      <c r="A554" s="9">
        <v>42921</v>
      </c>
      <c r="B554" s="15">
        <v>2.3822625385714292E-3</v>
      </c>
      <c r="C554" s="15">
        <v>5.5063023338549986E-3</v>
      </c>
      <c r="D554" s="15">
        <v>4.9572142857142861E-3</v>
      </c>
      <c r="E554" s="15">
        <v>2.1776554500000001E-3</v>
      </c>
      <c r="F554" s="15">
        <v>5.6811592115599994E-3</v>
      </c>
      <c r="G554" s="15">
        <v>4.7330000000000002E-3</v>
      </c>
      <c r="H554" s="15">
        <v>2.1776554500000001E-3</v>
      </c>
      <c r="I554" s="15">
        <v>5.6811592115599994E-3</v>
      </c>
      <c r="J554" s="15">
        <v>4.7330000000000002E-3</v>
      </c>
      <c r="K554" s="15">
        <v>0.01</v>
      </c>
      <c r="L554" s="15">
        <v>0.03</v>
      </c>
    </row>
    <row r="555" spans="1:12">
      <c r="A555" s="9">
        <v>42922</v>
      </c>
      <c r="B555" s="15">
        <v>2.3536413850000003E-3</v>
      </c>
      <c r="C555" s="15">
        <v>5.5431869202707132E-3</v>
      </c>
      <c r="D555" s="15">
        <v>4.933357142857143E-3</v>
      </c>
      <c r="E555" s="15">
        <v>2.1776554500000001E-3</v>
      </c>
      <c r="F555" s="15">
        <v>6.0189213140200001E-3</v>
      </c>
      <c r="G555" s="15">
        <v>4.7330000000000002E-3</v>
      </c>
      <c r="H555" s="15">
        <v>2.1776554500000001E-3</v>
      </c>
      <c r="I555" s="15">
        <v>6.0189213140200001E-3</v>
      </c>
      <c r="J555" s="15">
        <v>4.7330000000000002E-3</v>
      </c>
      <c r="K555" s="15">
        <v>0.01</v>
      </c>
      <c r="L555" s="15">
        <v>0.03</v>
      </c>
    </row>
    <row r="556" spans="1:12">
      <c r="A556" s="9">
        <v>42923</v>
      </c>
      <c r="B556" s="15">
        <v>2.3264505771428577E-3</v>
      </c>
      <c r="C556" s="15">
        <v>5.580071506686427E-3</v>
      </c>
      <c r="D556" s="15">
        <v>4.9095000000000007E-3</v>
      </c>
      <c r="E556" s="15">
        <v>2.1976802900000002E-3</v>
      </c>
      <c r="F556" s="15">
        <v>6.0189213140200001E-3</v>
      </c>
      <c r="G556" s="15">
        <v>4.7330000000000002E-3</v>
      </c>
      <c r="H556" s="15">
        <v>2.1976802900000002E-3</v>
      </c>
      <c r="I556" s="15">
        <v>6.0189213140200001E-3</v>
      </c>
      <c r="J556" s="15">
        <v>4.7330000000000002E-3</v>
      </c>
      <c r="K556" s="15">
        <v>0.01</v>
      </c>
      <c r="L556" s="15">
        <v>0.03</v>
      </c>
    </row>
    <row r="557" spans="1:12">
      <c r="A557" s="9">
        <v>42924</v>
      </c>
      <c r="B557" s="15">
        <v>2.2992597692857138E-3</v>
      </c>
      <c r="C557" s="15">
        <v>5.6169560931021425E-3</v>
      </c>
      <c r="D557" s="15">
        <v>4.8856428571428575E-3</v>
      </c>
      <c r="E557" s="15">
        <v>2.1976802900000002E-3</v>
      </c>
      <c r="F557" s="15">
        <v>6.0189213140200001E-3</v>
      </c>
      <c r="G557" s="15">
        <v>4.7330000000000002E-3</v>
      </c>
      <c r="H557" s="15">
        <v>2.1976802900000002E-3</v>
      </c>
      <c r="I557" s="15">
        <v>6.0189213140200001E-3</v>
      </c>
      <c r="J557" s="15">
        <v>4.7330000000000002E-3</v>
      </c>
      <c r="K557" s="15">
        <v>0.01</v>
      </c>
      <c r="L557" s="15">
        <v>0.03</v>
      </c>
    </row>
    <row r="558" spans="1:12">
      <c r="A558" s="9">
        <v>42925</v>
      </c>
      <c r="B558" s="15">
        <v>2.2720689614285712E-3</v>
      </c>
      <c r="C558" s="15">
        <v>5.6527799231278564E-3</v>
      </c>
      <c r="D558" s="15">
        <v>4.8617857142857143E-3</v>
      </c>
      <c r="E558" s="15">
        <v>2.1976802900000002E-3</v>
      </c>
      <c r="F558" s="15">
        <v>6.3209521525699995E-3</v>
      </c>
      <c r="G558" s="15">
        <v>4.7330000000000002E-3</v>
      </c>
      <c r="H558" s="15">
        <v>2.1976802900000002E-3</v>
      </c>
      <c r="I558" s="15">
        <v>6.3209521525699995E-3</v>
      </c>
      <c r="J558" s="15">
        <v>4.7330000000000002E-3</v>
      </c>
      <c r="K558" s="15">
        <v>0.01</v>
      </c>
      <c r="L558" s="15">
        <v>0.03</v>
      </c>
    </row>
    <row r="559" spans="1:12">
      <c r="A559" s="9">
        <v>42926</v>
      </c>
      <c r="B559" s="15">
        <v>2.2448781535714282E-3</v>
      </c>
      <c r="C559" s="15">
        <v>5.7283508661564288E-3</v>
      </c>
      <c r="D559" s="15">
        <v>4.8332142857142862E-3</v>
      </c>
      <c r="E559" s="15">
        <v>2.1976802900000002E-3</v>
      </c>
      <c r="F559" s="15">
        <v>6.1947751517500002E-3</v>
      </c>
      <c r="G559" s="15">
        <v>4.6670000000000001E-3</v>
      </c>
      <c r="H559" s="15">
        <v>2.1976802900000002E-3</v>
      </c>
      <c r="I559" s="15">
        <v>6.1947751517500002E-3</v>
      </c>
      <c r="J559" s="15">
        <v>4.6670000000000001E-3</v>
      </c>
      <c r="K559" s="15">
        <v>0.01</v>
      </c>
      <c r="L559" s="15">
        <v>0.03</v>
      </c>
    </row>
    <row r="560" spans="1:12">
      <c r="A560" s="9">
        <v>42927</v>
      </c>
      <c r="B560" s="15">
        <v>2.2219939971428572E-3</v>
      </c>
      <c r="C560" s="15">
        <v>5.8216976404678565E-3</v>
      </c>
      <c r="D560" s="15">
        <v>4.8046428571428572E-3</v>
      </c>
      <c r="E560" s="15">
        <v>2.17777605E-3</v>
      </c>
      <c r="F560" s="15">
        <v>6.9150610523600001E-3</v>
      </c>
      <c r="G560" s="15">
        <v>4.6670000000000001E-3</v>
      </c>
      <c r="H560" s="15">
        <v>2.17777605E-3</v>
      </c>
      <c r="I560" s="15">
        <v>6.9150610523600001E-3</v>
      </c>
      <c r="J560" s="15">
        <v>4.6670000000000001E-3</v>
      </c>
      <c r="K560" s="15">
        <v>0.01</v>
      </c>
      <c r="L560" s="15">
        <v>0.03</v>
      </c>
    </row>
    <row r="561" spans="1:12">
      <c r="A561" s="9">
        <v>42928</v>
      </c>
      <c r="B561" s="15">
        <v>2.1976846892857145E-3</v>
      </c>
      <c r="C561" s="15">
        <v>5.9257587469314288E-3</v>
      </c>
      <c r="D561" s="15">
        <v>4.7807857142857148E-3</v>
      </c>
      <c r="E561" s="15">
        <v>2.17777605E-3</v>
      </c>
      <c r="F561" s="15">
        <v>6.8578850170700001E-3</v>
      </c>
      <c r="G561" s="15">
        <v>4.7330000000000002E-3</v>
      </c>
      <c r="H561" s="15">
        <v>2.17777605E-3</v>
      </c>
      <c r="I561" s="15">
        <v>6.8578850170700001E-3</v>
      </c>
      <c r="J561" s="15">
        <v>4.7330000000000002E-3</v>
      </c>
      <c r="K561" s="15">
        <v>0.01</v>
      </c>
      <c r="L561" s="15">
        <v>0.03</v>
      </c>
    </row>
    <row r="562" spans="1:12">
      <c r="A562" s="9">
        <v>42929</v>
      </c>
      <c r="B562" s="15">
        <v>2.1819511692857145E-3</v>
      </c>
      <c r="C562" s="15">
        <v>6.0199225833207151E-3</v>
      </c>
      <c r="D562" s="15">
        <v>4.7617142857142867E-3</v>
      </c>
      <c r="E562" s="15">
        <v>2.1776164700000001E-3</v>
      </c>
      <c r="F562" s="15">
        <v>6.45275253351E-3</v>
      </c>
      <c r="G562" s="15">
        <v>4.7330000000000002E-3</v>
      </c>
      <c r="H562" s="15">
        <v>2.1776164700000001E-3</v>
      </c>
      <c r="I562" s="15">
        <v>6.45275253351E-3</v>
      </c>
      <c r="J562" s="15">
        <v>4.7330000000000002E-3</v>
      </c>
      <c r="K562" s="15">
        <v>0.01</v>
      </c>
      <c r="L562" s="15">
        <v>0.03</v>
      </c>
    </row>
    <row r="563" spans="1:12">
      <c r="A563" s="9">
        <v>42930</v>
      </c>
      <c r="B563" s="15">
        <v>2.181951376428572E-3</v>
      </c>
      <c r="C563" s="15">
        <v>6.1140864197099997E-3</v>
      </c>
      <c r="D563" s="15">
        <v>4.7426428571428585E-3</v>
      </c>
      <c r="E563" s="15">
        <v>2.1776164700000001E-3</v>
      </c>
      <c r="F563" s="15">
        <v>6.45275253351E-3</v>
      </c>
      <c r="G563" s="15">
        <v>4.7330000000000002E-3</v>
      </c>
      <c r="H563" s="15">
        <v>2.1776164700000001E-3</v>
      </c>
      <c r="I563" s="15">
        <v>6.45275253351E-3</v>
      </c>
      <c r="J563" s="15">
        <v>4.7330000000000002E-3</v>
      </c>
      <c r="K563" s="15">
        <v>0.01</v>
      </c>
      <c r="L563" s="15">
        <v>0.03</v>
      </c>
    </row>
    <row r="564" spans="1:12">
      <c r="A564" s="9">
        <v>42931</v>
      </c>
      <c r="B564" s="15">
        <v>2.1819515835714287E-3</v>
      </c>
      <c r="C564" s="15">
        <v>6.2082502560992861E-3</v>
      </c>
      <c r="D564" s="15">
        <v>4.7235714285714285E-3</v>
      </c>
      <c r="E564" s="15">
        <v>2.1776164700000001E-3</v>
      </c>
      <c r="F564" s="15">
        <v>6.45275253351E-3</v>
      </c>
      <c r="G564" s="15">
        <v>4.7330000000000002E-3</v>
      </c>
      <c r="H564" s="15">
        <v>2.1776164700000001E-3</v>
      </c>
      <c r="I564" s="15">
        <v>6.45275253351E-3</v>
      </c>
      <c r="J564" s="15">
        <v>4.7330000000000002E-3</v>
      </c>
      <c r="K564" s="15">
        <v>0.01</v>
      </c>
      <c r="L564" s="15">
        <v>0.03</v>
      </c>
    </row>
    <row r="565" spans="1:12">
      <c r="A565" s="9">
        <v>42932</v>
      </c>
      <c r="B565" s="15">
        <v>2.1819517907142858E-3</v>
      </c>
      <c r="C565" s="15">
        <v>6.3327525968249997E-3</v>
      </c>
      <c r="D565" s="15">
        <v>4.706928571428572E-3</v>
      </c>
      <c r="E565" s="15">
        <v>2.1776164700000001E-3</v>
      </c>
      <c r="F565" s="15">
        <v>7.6778285035700002E-3</v>
      </c>
      <c r="G565" s="15">
        <v>4.5000000000000005E-3</v>
      </c>
      <c r="H565" s="15">
        <v>2.1776164700000001E-3</v>
      </c>
      <c r="I565" s="15">
        <v>7.6778285035700002E-3</v>
      </c>
      <c r="J565" s="15">
        <v>4.5000000000000005E-3</v>
      </c>
      <c r="K565" s="15">
        <v>0.01</v>
      </c>
      <c r="L565" s="15">
        <v>0.03</v>
      </c>
    </row>
    <row r="566" spans="1:12">
      <c r="A566" s="9">
        <v>42933</v>
      </c>
      <c r="B566" s="15">
        <v>2.1777287357142858E-3</v>
      </c>
      <c r="C566" s="15">
        <v>6.4392761472485717E-3</v>
      </c>
      <c r="D566" s="15">
        <v>4.6902857142857137E-3</v>
      </c>
      <c r="E566" s="15">
        <v>2.1184908000000001E-3</v>
      </c>
      <c r="F566" s="15">
        <v>7.0244892985200005E-3</v>
      </c>
      <c r="G566" s="15">
        <v>4.5000000000000005E-3</v>
      </c>
      <c r="H566" s="15">
        <v>2.1184908000000001E-3</v>
      </c>
      <c r="I566" s="15">
        <v>7.0244892985200005E-3</v>
      </c>
      <c r="J566" s="15">
        <v>4.5000000000000005E-3</v>
      </c>
      <c r="K566" s="15">
        <v>0.01</v>
      </c>
      <c r="L566" s="15">
        <v>0.03</v>
      </c>
    </row>
    <row r="567" spans="1:12">
      <c r="A567" s="9">
        <v>42934</v>
      </c>
      <c r="B567" s="15">
        <v>2.2063928621428573E-3</v>
      </c>
      <c r="C567" s="15">
        <v>6.4734564261757143E-3</v>
      </c>
      <c r="D567" s="15">
        <v>4.7368571428571425E-3</v>
      </c>
      <c r="E567" s="15">
        <v>2.5589592300000004E-3</v>
      </c>
      <c r="F567" s="15">
        <v>6.5412180364700003E-3</v>
      </c>
      <c r="G567" s="15">
        <v>5.385E-3</v>
      </c>
      <c r="H567" s="15">
        <v>2.5589592300000004E-3</v>
      </c>
      <c r="I567" s="15">
        <v>6.5412180364700003E-3</v>
      </c>
      <c r="J567" s="15">
        <v>5.385E-3</v>
      </c>
      <c r="K567" s="15">
        <v>0.01</v>
      </c>
      <c r="L567" s="15">
        <v>0.03</v>
      </c>
    </row>
    <row r="568" spans="1:12">
      <c r="A568" s="9">
        <v>42935</v>
      </c>
      <c r="B568" s="15">
        <v>2.2250481685714288E-3</v>
      </c>
      <c r="C568" s="15">
        <v>6.4999022611664289E-3</v>
      </c>
      <c r="D568" s="15">
        <v>4.7661428571428577E-3</v>
      </c>
      <c r="E568" s="15">
        <v>2.4388297400000001E-3</v>
      </c>
      <c r="F568" s="15">
        <v>6.0514009014299994E-3</v>
      </c>
      <c r="G568" s="15">
        <v>5.143E-3</v>
      </c>
      <c r="H568" s="15">
        <v>2.4388297400000001E-3</v>
      </c>
      <c r="I568" s="15">
        <v>6.0514009014299994E-3</v>
      </c>
      <c r="J568" s="15">
        <v>5.143E-3</v>
      </c>
      <c r="K568" s="15">
        <v>0.01</v>
      </c>
      <c r="L568" s="15">
        <v>0.03</v>
      </c>
    </row>
    <row r="569" spans="1:12">
      <c r="A569" s="9">
        <v>42936</v>
      </c>
      <c r="B569" s="15">
        <v>2.2436635328571433E-3</v>
      </c>
      <c r="C569" s="15">
        <v>6.4439076055157153E-3</v>
      </c>
      <c r="D569" s="15">
        <v>4.795428571428572E-3</v>
      </c>
      <c r="E569" s="15">
        <v>2.4382705499999997E-3</v>
      </c>
      <c r="F569" s="15">
        <v>5.2349961349100003E-3</v>
      </c>
      <c r="G569" s="15">
        <v>5.143E-3</v>
      </c>
      <c r="H569" s="15">
        <v>2.4382705499999997E-3</v>
      </c>
      <c r="I569" s="15">
        <v>5.2349961349100003E-3</v>
      </c>
      <c r="J569" s="15">
        <v>5.143E-3</v>
      </c>
      <c r="K569" s="15">
        <v>0.01</v>
      </c>
      <c r="L569" s="15">
        <v>0.03</v>
      </c>
    </row>
    <row r="570" spans="1:12">
      <c r="A570" s="9">
        <v>42937</v>
      </c>
      <c r="B570" s="15">
        <v>2.2608485107142857E-3</v>
      </c>
      <c r="C570" s="15">
        <v>6.3879129498650008E-3</v>
      </c>
      <c r="D570" s="15">
        <v>4.8247142857142872E-3</v>
      </c>
      <c r="E570" s="15">
        <v>2.4382699799999998E-3</v>
      </c>
      <c r="F570" s="15">
        <v>5.2349961349100003E-3</v>
      </c>
      <c r="G570" s="15">
        <v>5.143E-3</v>
      </c>
      <c r="H570" s="15">
        <v>2.4382699799999998E-3</v>
      </c>
      <c r="I570" s="15">
        <v>5.2349961349100003E-3</v>
      </c>
      <c r="J570" s="15">
        <v>5.143E-3</v>
      </c>
      <c r="K570" s="15">
        <v>0.01</v>
      </c>
      <c r="L570" s="15">
        <v>0.03</v>
      </c>
    </row>
    <row r="571" spans="1:12">
      <c r="A571" s="9">
        <v>42938</v>
      </c>
      <c r="B571" s="15">
        <v>2.2780334885714286E-3</v>
      </c>
      <c r="C571" s="15">
        <v>6.3319182942142864E-3</v>
      </c>
      <c r="D571" s="15">
        <v>4.8540000000000015E-3</v>
      </c>
      <c r="E571" s="15">
        <v>2.4382699799999998E-3</v>
      </c>
      <c r="F571" s="15">
        <v>5.2349961349100003E-3</v>
      </c>
      <c r="G571" s="15">
        <v>5.143E-3</v>
      </c>
      <c r="H571" s="15">
        <v>2.4382699799999998E-3</v>
      </c>
      <c r="I571" s="15">
        <v>5.2349961349100003E-3</v>
      </c>
      <c r="J571" s="15">
        <v>5.143E-3</v>
      </c>
      <c r="K571" s="15">
        <v>0.01</v>
      </c>
      <c r="L571" s="15">
        <v>0.03</v>
      </c>
    </row>
    <row r="572" spans="1:12">
      <c r="A572" s="9">
        <v>42939</v>
      </c>
      <c r="B572" s="15">
        <v>2.2952184664285715E-3</v>
      </c>
      <c r="C572" s="15">
        <v>6.184829165182858E-3</v>
      </c>
      <c r="D572" s="15">
        <v>4.8832857142857159E-3</v>
      </c>
      <c r="E572" s="15">
        <v>2.4382699799999998E-3</v>
      </c>
      <c r="F572" s="15">
        <v>4.2617043461300004E-3</v>
      </c>
      <c r="G572" s="15">
        <v>5.143E-3</v>
      </c>
      <c r="H572" s="15">
        <v>2.4382699799999998E-3</v>
      </c>
      <c r="I572" s="15">
        <v>4.2617043461300004E-3</v>
      </c>
      <c r="J572" s="15">
        <v>5.143E-3</v>
      </c>
      <c r="K572" s="15">
        <v>0.01</v>
      </c>
      <c r="L572" s="15">
        <v>0.03</v>
      </c>
    </row>
    <row r="573" spans="1:12">
      <c r="A573" s="9">
        <v>42940</v>
      </c>
      <c r="B573" s="15">
        <v>2.3138298764285711E-3</v>
      </c>
      <c r="C573" s="15">
        <v>6.0094790303257158E-3</v>
      </c>
      <c r="D573" s="15">
        <v>4.9172857142857161E-3</v>
      </c>
      <c r="E573" s="15">
        <v>2.4582400300000003E-3</v>
      </c>
      <c r="F573" s="15">
        <v>3.73987326375E-3</v>
      </c>
      <c r="G573" s="15">
        <v>5.143E-3</v>
      </c>
      <c r="H573" s="15">
        <v>2.4582400300000003E-3</v>
      </c>
      <c r="I573" s="15">
        <v>3.73987326375E-3</v>
      </c>
      <c r="J573" s="15">
        <v>5.143E-3</v>
      </c>
      <c r="K573" s="15">
        <v>0.01</v>
      </c>
      <c r="L573" s="15">
        <v>0.03</v>
      </c>
    </row>
    <row r="574" spans="1:12">
      <c r="A574" s="9">
        <v>42941</v>
      </c>
      <c r="B574" s="15">
        <v>2.335289449285714E-3</v>
      </c>
      <c r="C574" s="15">
        <v>5.8305286293028587E-3</v>
      </c>
      <c r="D574" s="15">
        <v>4.9512857142857162E-3</v>
      </c>
      <c r="E574" s="15">
        <v>2.4782100699999999E-3</v>
      </c>
      <c r="F574" s="15">
        <v>4.4097554380399997E-3</v>
      </c>
      <c r="G574" s="15">
        <v>5.143E-3</v>
      </c>
      <c r="H574" s="15">
        <v>2.4782100699999999E-3</v>
      </c>
      <c r="I574" s="15">
        <v>4.4097554380399997E-3</v>
      </c>
      <c r="J574" s="15">
        <v>5.143E-3</v>
      </c>
      <c r="K574" s="15">
        <v>0.01</v>
      </c>
      <c r="L574" s="15">
        <v>0.03</v>
      </c>
    </row>
    <row r="575" spans="1:12">
      <c r="A575" s="9">
        <v>42942</v>
      </c>
      <c r="B575" s="15">
        <v>2.3496032457142853E-3</v>
      </c>
      <c r="C575" s="15">
        <v>5.6360371383500016E-3</v>
      </c>
      <c r="D575" s="15">
        <v>4.990785714285715E-3</v>
      </c>
      <c r="E575" s="15">
        <v>2.3781691999999999E-3</v>
      </c>
      <c r="F575" s="15">
        <v>4.1350041437300004E-3</v>
      </c>
      <c r="G575" s="15">
        <v>5.2859999999999999E-3</v>
      </c>
      <c r="H575" s="15">
        <v>2.3781691999999999E-3</v>
      </c>
      <c r="I575" s="15">
        <v>4.1350041437300004E-3</v>
      </c>
      <c r="J575" s="15">
        <v>5.2859999999999999E-3</v>
      </c>
      <c r="K575" s="15">
        <v>0.01</v>
      </c>
      <c r="L575" s="15">
        <v>0.03</v>
      </c>
    </row>
    <row r="576" spans="1:12">
      <c r="A576" s="9">
        <v>42943</v>
      </c>
      <c r="B576" s="15">
        <v>2.3639146192857142E-3</v>
      </c>
      <c r="C576" s="15">
        <v>5.441395230584286E-3</v>
      </c>
      <c r="D576" s="15">
        <v>5.0302857142857146E-3</v>
      </c>
      <c r="E576" s="15">
        <v>2.3779757000000003E-3</v>
      </c>
      <c r="F576" s="15">
        <v>3.7277658247899998E-3</v>
      </c>
      <c r="G576" s="15">
        <v>5.2859999999999999E-3</v>
      </c>
      <c r="H576" s="15">
        <v>2.3779757000000003E-3</v>
      </c>
      <c r="I576" s="15">
        <v>3.7277658247899998E-3</v>
      </c>
      <c r="J576" s="15">
        <v>5.2859999999999999E-3</v>
      </c>
      <c r="K576" s="15">
        <v>0.01</v>
      </c>
      <c r="L576" s="15">
        <v>0.03</v>
      </c>
    </row>
    <row r="577" spans="1:12">
      <c r="A577" s="9">
        <v>42944</v>
      </c>
      <c r="B577" s="15">
        <v>2.3782259928571432E-3</v>
      </c>
      <c r="C577" s="15">
        <v>5.2467533228185712E-3</v>
      </c>
      <c r="D577" s="15">
        <v>5.069785714285715E-3</v>
      </c>
      <c r="E577" s="15">
        <v>2.3779757000000003E-3</v>
      </c>
      <c r="F577" s="15">
        <v>3.7277658247899998E-3</v>
      </c>
      <c r="G577" s="15">
        <v>5.2859999999999999E-3</v>
      </c>
      <c r="H577" s="15">
        <v>2.3779757000000003E-3</v>
      </c>
      <c r="I577" s="15">
        <v>3.7277658247899998E-3</v>
      </c>
      <c r="J577" s="15">
        <v>5.2859999999999999E-3</v>
      </c>
      <c r="K577" s="15">
        <v>0.01</v>
      </c>
      <c r="L577" s="15">
        <v>0.03</v>
      </c>
    </row>
    <row r="578" spans="1:12">
      <c r="A578" s="9">
        <v>42945</v>
      </c>
      <c r="B578" s="15">
        <v>2.3925373664285716E-3</v>
      </c>
      <c r="C578" s="15">
        <v>5.0521114150528582E-3</v>
      </c>
      <c r="D578" s="15">
        <v>5.1092857142857155E-3</v>
      </c>
      <c r="E578" s="15">
        <v>2.3779757000000003E-3</v>
      </c>
      <c r="F578" s="15">
        <v>3.7277658247899998E-3</v>
      </c>
      <c r="G578" s="15">
        <v>5.2859999999999999E-3</v>
      </c>
      <c r="H578" s="15">
        <v>2.3779757000000003E-3</v>
      </c>
      <c r="I578" s="15">
        <v>3.7277658247899998E-3</v>
      </c>
      <c r="J578" s="15">
        <v>5.2859999999999999E-3</v>
      </c>
      <c r="K578" s="15">
        <v>0.01</v>
      </c>
      <c r="L578" s="15">
        <v>0.03</v>
      </c>
    </row>
    <row r="579" spans="1:12">
      <c r="A579" s="9">
        <v>42946</v>
      </c>
      <c r="B579" s="15">
        <v>2.4082751714285719E-3</v>
      </c>
      <c r="C579" s="15">
        <v>4.7657769467921432E-3</v>
      </c>
      <c r="D579" s="15">
        <v>5.1654285714285708E-3</v>
      </c>
      <c r="E579" s="15">
        <v>2.3979457399999999E-3</v>
      </c>
      <c r="F579" s="15">
        <v>3.6691459479199998E-3</v>
      </c>
      <c r="G579" s="15">
        <v>5.2859999999999999E-3</v>
      </c>
      <c r="H579" s="15">
        <v>2.3979457399999999E-3</v>
      </c>
      <c r="I579" s="15">
        <v>3.6691459479199998E-3</v>
      </c>
      <c r="J579" s="15">
        <v>5.2859999999999999E-3</v>
      </c>
      <c r="K579" s="15">
        <v>0.01</v>
      </c>
      <c r="L579" s="15">
        <v>0.03</v>
      </c>
    </row>
    <row r="580" spans="1:12">
      <c r="A580" s="9">
        <v>42947</v>
      </c>
      <c r="B580" s="15">
        <v>2.4353791357142858E-3</v>
      </c>
      <c r="C580" s="15">
        <v>4.4610890277357144E-3</v>
      </c>
      <c r="D580" s="15">
        <v>5.2106428571428573E-3</v>
      </c>
      <c r="E580" s="15">
        <v>2.4979462999999997E-3</v>
      </c>
      <c r="F580" s="15">
        <v>2.7588584317300002E-3</v>
      </c>
      <c r="G580" s="15">
        <v>5.1329999999999995E-3</v>
      </c>
      <c r="H580" s="15">
        <v>2.4979462999999997E-3</v>
      </c>
      <c r="I580" s="15">
        <v>2.7588584317300002E-3</v>
      </c>
      <c r="J580" s="15">
        <v>5.1329999999999995E-3</v>
      </c>
      <c r="K580" s="15">
        <v>0.01</v>
      </c>
      <c r="L580" s="15">
        <v>0.03</v>
      </c>
    </row>
    <row r="581" spans="1:12">
      <c r="A581" s="9">
        <v>42948</v>
      </c>
      <c r="B581" s="15">
        <v>2.4310210692857141E-3</v>
      </c>
      <c r="C581" s="15">
        <v>4.1909204845400009E-3</v>
      </c>
      <c r="D581" s="15">
        <v>5.1926428571428575E-3</v>
      </c>
      <c r="E581" s="15">
        <v>2.4979462999999997E-3</v>
      </c>
      <c r="F581" s="15">
        <v>2.7588584317300002E-3</v>
      </c>
      <c r="G581" s="15">
        <v>5.1329999999999995E-3</v>
      </c>
      <c r="H581" s="15">
        <v>2.4979462999999997E-3</v>
      </c>
      <c r="I581" s="15">
        <v>2.7588584317300002E-3</v>
      </c>
      <c r="J581" s="15">
        <v>5.1329999999999995E-3</v>
      </c>
      <c r="K581" s="15">
        <v>0.01</v>
      </c>
      <c r="L581" s="15">
        <v>0.03</v>
      </c>
    </row>
    <row r="582" spans="1:12">
      <c r="A582" s="9">
        <v>42949</v>
      </c>
      <c r="B582" s="15">
        <v>2.4309519271428566E-3</v>
      </c>
      <c r="C582" s="15">
        <v>3.9442497239671444E-3</v>
      </c>
      <c r="D582" s="15">
        <v>5.2015000000000004E-3</v>
      </c>
      <c r="E582" s="15">
        <v>2.43786175E-3</v>
      </c>
      <c r="F582" s="15">
        <v>2.5980102534100004E-3</v>
      </c>
      <c r="G582" s="15">
        <v>5.2669999999999991E-3</v>
      </c>
      <c r="H582" s="15">
        <v>2.43786175E-3</v>
      </c>
      <c r="I582" s="15">
        <v>2.5980102534100004E-3</v>
      </c>
      <c r="J582" s="15">
        <v>5.2669999999999991E-3</v>
      </c>
      <c r="K582" s="15">
        <v>0.01</v>
      </c>
      <c r="L582" s="15">
        <v>0.03</v>
      </c>
    </row>
    <row r="583" spans="1:12">
      <c r="A583" s="9">
        <v>42950</v>
      </c>
      <c r="B583" s="15">
        <v>2.4380240935714284E-3</v>
      </c>
      <c r="C583" s="15">
        <v>3.7900449076900006E-3</v>
      </c>
      <c r="D583" s="15">
        <v>5.2103571428571424E-3</v>
      </c>
      <c r="E583" s="15">
        <v>2.5372808800000002E-3</v>
      </c>
      <c r="F583" s="15">
        <v>3.0761287070299997E-3</v>
      </c>
      <c r="G583" s="15">
        <v>5.2669999999999991E-3</v>
      </c>
      <c r="H583" s="15">
        <v>2.5372808800000002E-3</v>
      </c>
      <c r="I583" s="15">
        <v>3.0761287070299997E-3</v>
      </c>
      <c r="J583" s="15">
        <v>5.2669999999999991E-3</v>
      </c>
      <c r="K583" s="15">
        <v>0.01</v>
      </c>
      <c r="L583" s="15">
        <v>0.03</v>
      </c>
    </row>
    <row r="584" spans="1:12">
      <c r="A584" s="9">
        <v>42951</v>
      </c>
      <c r="B584" s="15">
        <v>2.4422357742857142E-3</v>
      </c>
      <c r="C584" s="15">
        <v>3.6358400914128582E-3</v>
      </c>
      <c r="D584" s="15">
        <v>5.2192142857142854E-3</v>
      </c>
      <c r="E584" s="15">
        <v>2.4972335100000003E-3</v>
      </c>
      <c r="F584" s="15">
        <v>3.0761287070299997E-3</v>
      </c>
      <c r="G584" s="15">
        <v>5.2669999999999991E-3</v>
      </c>
      <c r="H584" s="15">
        <v>2.4972335100000003E-3</v>
      </c>
      <c r="I584" s="15">
        <v>3.0761287070299997E-3</v>
      </c>
      <c r="J584" s="15">
        <v>5.2669999999999991E-3</v>
      </c>
      <c r="K584" s="15">
        <v>0.01</v>
      </c>
      <c r="L584" s="15">
        <v>0.03</v>
      </c>
    </row>
    <row r="585" spans="1:12">
      <c r="A585" s="9">
        <v>42952</v>
      </c>
      <c r="B585" s="15">
        <v>2.4464474549999999E-3</v>
      </c>
      <c r="C585" s="15">
        <v>3.4816352751357148E-3</v>
      </c>
      <c r="D585" s="15">
        <v>5.2280714285714291E-3</v>
      </c>
      <c r="E585" s="15">
        <v>2.4972335100000003E-3</v>
      </c>
      <c r="F585" s="15">
        <v>3.0761287070299997E-3</v>
      </c>
      <c r="G585" s="15">
        <v>5.2669999999999991E-3</v>
      </c>
      <c r="H585" s="15">
        <v>2.4972335100000003E-3</v>
      </c>
      <c r="I585" s="15">
        <v>3.0761287070299997E-3</v>
      </c>
      <c r="J585" s="15">
        <v>5.2669999999999991E-3</v>
      </c>
      <c r="K585" s="15">
        <v>0.01</v>
      </c>
      <c r="L585" s="15">
        <v>0.03</v>
      </c>
    </row>
    <row r="586" spans="1:12">
      <c r="A586" s="9">
        <v>42953</v>
      </c>
      <c r="B586" s="15">
        <v>2.4435120292857142E-3</v>
      </c>
      <c r="C586" s="15">
        <v>3.3998618769978573E-3</v>
      </c>
      <c r="D586" s="15">
        <v>5.2369285714285703E-3</v>
      </c>
      <c r="E586" s="15">
        <v>2.3971740200000001E-3</v>
      </c>
      <c r="F586" s="15">
        <v>3.1168767722000003E-3</v>
      </c>
      <c r="G586" s="15">
        <v>5.2669999999999991E-3</v>
      </c>
      <c r="H586" s="15">
        <v>2.3971740200000001E-3</v>
      </c>
      <c r="I586" s="15">
        <v>3.1168767722000003E-3</v>
      </c>
      <c r="J586" s="15">
        <v>5.2669999999999991E-3</v>
      </c>
      <c r="K586" s="15">
        <v>0.01</v>
      </c>
      <c r="L586" s="15">
        <v>0.03</v>
      </c>
    </row>
    <row r="587" spans="1:12">
      <c r="A587" s="9">
        <v>42954</v>
      </c>
      <c r="B587" s="15">
        <v>2.4405821535714287E-3</v>
      </c>
      <c r="C587" s="15">
        <v>3.339859884557143E-3</v>
      </c>
      <c r="D587" s="15">
        <v>5.2457857142857132E-3</v>
      </c>
      <c r="E587" s="15">
        <v>2.4172217700000002E-3</v>
      </c>
      <c r="F587" s="15">
        <v>2.8998453695800001E-3</v>
      </c>
      <c r="G587" s="15">
        <v>5.2669999999999991E-3</v>
      </c>
      <c r="H587" s="15">
        <v>2.4172217700000002E-3</v>
      </c>
      <c r="I587" s="15">
        <v>2.8998453695800001E-3</v>
      </c>
      <c r="J587" s="15">
        <v>5.2669999999999991E-3</v>
      </c>
      <c r="K587" s="15">
        <v>0.01</v>
      </c>
      <c r="L587" s="15">
        <v>0.03</v>
      </c>
    </row>
    <row r="588" spans="1:12">
      <c r="A588" s="9">
        <v>42955</v>
      </c>
      <c r="B588" s="15">
        <v>2.4419473314285715E-3</v>
      </c>
      <c r="C588" s="15">
        <v>3.2479206519292862E-3</v>
      </c>
      <c r="D588" s="15">
        <v>5.254642857142857E-3</v>
      </c>
      <c r="E588" s="15">
        <v>2.4973225600000001E-3</v>
      </c>
      <c r="F588" s="15">
        <v>3.1226061812499998E-3</v>
      </c>
      <c r="G588" s="15">
        <v>5.2669999999999991E-3</v>
      </c>
      <c r="H588" s="15">
        <v>2.4973225600000001E-3</v>
      </c>
      <c r="I588" s="15">
        <v>3.1226061812499998E-3</v>
      </c>
      <c r="J588" s="15">
        <v>5.2669999999999991E-3</v>
      </c>
      <c r="K588" s="15">
        <v>0.01</v>
      </c>
      <c r="L588" s="15">
        <v>0.03</v>
      </c>
    </row>
    <row r="589" spans="1:12">
      <c r="A589" s="9">
        <v>42956</v>
      </c>
      <c r="B589" s="15">
        <v>2.454746978571429E-3</v>
      </c>
      <c r="C589" s="15">
        <v>3.1495553028535721E-3</v>
      </c>
      <c r="D589" s="15">
        <v>5.2532857142857138E-3</v>
      </c>
      <c r="E589" s="15">
        <v>2.5573642600000002E-3</v>
      </c>
      <c r="F589" s="15">
        <v>2.7578892566699998E-3</v>
      </c>
      <c r="G589" s="15">
        <v>5.2669999999999991E-3</v>
      </c>
      <c r="H589" s="15">
        <v>2.5573642600000002E-3</v>
      </c>
      <c r="I589" s="15">
        <v>2.7578892566699998E-3</v>
      </c>
      <c r="J589" s="15">
        <v>5.2669999999999991E-3</v>
      </c>
      <c r="K589" s="15">
        <v>0.01</v>
      </c>
      <c r="L589" s="15">
        <v>0.03</v>
      </c>
    </row>
    <row r="590" spans="1:12">
      <c r="A590" s="9">
        <v>42957</v>
      </c>
      <c r="B590" s="15">
        <v>2.4675604471428576E-3</v>
      </c>
      <c r="C590" s="15">
        <v>3.0335578320335715E-3</v>
      </c>
      <c r="D590" s="15">
        <v>5.2519285714285715E-3</v>
      </c>
      <c r="E590" s="15">
        <v>2.5573642600000002E-3</v>
      </c>
      <c r="F590" s="15">
        <v>2.10380123331E-3</v>
      </c>
      <c r="G590" s="15">
        <v>5.2669999999999991E-3</v>
      </c>
      <c r="H590" s="15">
        <v>2.5573642600000002E-3</v>
      </c>
      <c r="I590" s="15">
        <v>2.10380123331E-3</v>
      </c>
      <c r="J590" s="15">
        <v>5.2669999999999991E-3</v>
      </c>
      <c r="K590" s="15">
        <v>0.01</v>
      </c>
      <c r="L590" s="15">
        <v>0.03</v>
      </c>
    </row>
    <row r="591" spans="1:12">
      <c r="A591" s="9">
        <v>42958</v>
      </c>
      <c r="B591" s="15">
        <v>2.4803739157142862E-3</v>
      </c>
      <c r="C591" s="15">
        <v>2.9175603612135708E-3</v>
      </c>
      <c r="D591" s="15">
        <v>5.2505714285714274E-3</v>
      </c>
      <c r="E591" s="15">
        <v>2.5573642600000002E-3</v>
      </c>
      <c r="F591" s="15">
        <v>2.10380123331E-3</v>
      </c>
      <c r="G591" s="15">
        <v>5.2669999999999991E-3</v>
      </c>
      <c r="H591" s="15">
        <v>2.5573642600000002E-3</v>
      </c>
      <c r="I591" s="15">
        <v>2.10380123331E-3</v>
      </c>
      <c r="J591" s="15">
        <v>5.2669999999999991E-3</v>
      </c>
      <c r="K591" s="15">
        <v>0.01</v>
      </c>
      <c r="L591" s="15">
        <v>0.03</v>
      </c>
    </row>
    <row r="592" spans="1:12">
      <c r="A592" s="9">
        <v>42959</v>
      </c>
      <c r="B592" s="15">
        <v>2.4931873842857139E-3</v>
      </c>
      <c r="C592" s="15">
        <v>2.8015628903935706E-3</v>
      </c>
      <c r="D592" s="15">
        <v>5.249214285714285E-3</v>
      </c>
      <c r="E592" s="15">
        <v>2.5573642600000002E-3</v>
      </c>
      <c r="F592" s="15">
        <v>2.10380123331E-3</v>
      </c>
      <c r="G592" s="15">
        <v>5.2669999999999991E-3</v>
      </c>
      <c r="H592" s="15">
        <v>2.5573642600000002E-3</v>
      </c>
      <c r="I592" s="15">
        <v>2.10380123331E-3</v>
      </c>
      <c r="J592" s="15">
        <v>5.2669999999999991E-3</v>
      </c>
      <c r="K592" s="15">
        <v>0.01</v>
      </c>
      <c r="L592" s="15">
        <v>0.03</v>
      </c>
    </row>
    <row r="593" spans="1:12">
      <c r="A593" s="9">
        <v>42960</v>
      </c>
      <c r="B593" s="15">
        <v>2.5045744214285707E-3</v>
      </c>
      <c r="C593" s="15">
        <v>2.6722453894292854E-3</v>
      </c>
      <c r="D593" s="15">
        <v>5.2525714285714276E-3</v>
      </c>
      <c r="E593" s="15">
        <v>2.5573642600000002E-3</v>
      </c>
      <c r="F593" s="15">
        <v>1.8587009344200002E-3</v>
      </c>
      <c r="G593" s="15">
        <v>5.3330000000000001E-3</v>
      </c>
      <c r="H593" s="15">
        <v>2.5573642600000002E-3</v>
      </c>
      <c r="I593" s="15">
        <v>1.8587009344200002E-3</v>
      </c>
      <c r="J593" s="15">
        <v>5.3330000000000001E-3</v>
      </c>
      <c r="K593" s="15">
        <v>0.01</v>
      </c>
      <c r="L593" s="15">
        <v>0.03</v>
      </c>
    </row>
    <row r="594" spans="1:12">
      <c r="A594" s="9">
        <v>42961</v>
      </c>
      <c r="B594" s="15">
        <v>2.5073921292857139E-3</v>
      </c>
      <c r="C594" s="15">
        <v>2.5765120561121423E-3</v>
      </c>
      <c r="D594" s="15">
        <v>5.2668571428571417E-3</v>
      </c>
      <c r="E594" s="15">
        <v>2.5373942100000001E-3</v>
      </c>
      <c r="F594" s="15">
        <v>1.4185917652899999E-3</v>
      </c>
      <c r="G594" s="15">
        <v>5.3330000000000001E-3</v>
      </c>
      <c r="H594" s="15">
        <v>2.5373942100000001E-3</v>
      </c>
      <c r="I594" s="15">
        <v>1.4185917652899999E-3</v>
      </c>
      <c r="J594" s="15">
        <v>5.3330000000000001E-3</v>
      </c>
      <c r="K594" s="15">
        <v>0.01</v>
      </c>
      <c r="L594" s="15">
        <v>0.03</v>
      </c>
    </row>
    <row r="595" spans="1:12">
      <c r="A595" s="9">
        <v>42962</v>
      </c>
      <c r="B595" s="15">
        <v>2.5116362692857142E-3</v>
      </c>
      <c r="C595" s="15">
        <v>2.5051348642735711E-3</v>
      </c>
      <c r="D595" s="15">
        <v>5.2811428571428566E-3</v>
      </c>
      <c r="E595" s="15">
        <v>2.5573642600000002E-3</v>
      </c>
      <c r="F595" s="15">
        <v>1.75957774599E-3</v>
      </c>
      <c r="G595" s="15">
        <v>5.3330000000000001E-3</v>
      </c>
      <c r="H595" s="15">
        <v>2.5573642600000002E-3</v>
      </c>
      <c r="I595" s="15">
        <v>1.75957774599E-3</v>
      </c>
      <c r="J595" s="15">
        <v>5.3330000000000001E-3</v>
      </c>
      <c r="K595" s="15">
        <v>0.01</v>
      </c>
      <c r="L595" s="15">
        <v>0.03</v>
      </c>
    </row>
    <row r="596" spans="1:12">
      <c r="A596" s="9">
        <v>42963</v>
      </c>
      <c r="B596" s="15">
        <v>2.5337699899999999E-3</v>
      </c>
      <c r="C596" s="15">
        <v>2.4461920757721427E-3</v>
      </c>
      <c r="D596" s="15">
        <v>5.2699999999999995E-3</v>
      </c>
      <c r="E596" s="15">
        <v>2.7477338400000001E-3</v>
      </c>
      <c r="F596" s="15">
        <v>1.7728112143899999E-3</v>
      </c>
      <c r="G596" s="15">
        <v>5.1110000000000001E-3</v>
      </c>
      <c r="H596" s="15">
        <v>2.7477338400000001E-3</v>
      </c>
      <c r="I596" s="15">
        <v>1.7728112143899999E-3</v>
      </c>
      <c r="J596" s="15">
        <v>5.1110000000000001E-3</v>
      </c>
      <c r="K596" s="15">
        <v>0.01</v>
      </c>
      <c r="L596" s="15">
        <v>0.03</v>
      </c>
    </row>
    <row r="597" spans="1:12">
      <c r="A597" s="9">
        <v>42964</v>
      </c>
      <c r="B597" s="15">
        <v>2.5315429078571427E-3</v>
      </c>
      <c r="C597" s="15">
        <v>2.3507019164299998E-3</v>
      </c>
      <c r="D597" s="15">
        <v>5.3402142857142841E-3</v>
      </c>
      <c r="E597" s="15">
        <v>2.5061017299999998E-3</v>
      </c>
      <c r="F597" s="15">
        <v>1.7392664762400001E-3</v>
      </c>
      <c r="G597" s="15">
        <v>6.2500000000000003E-3</v>
      </c>
      <c r="H597" s="15">
        <v>2.5061017299999998E-3</v>
      </c>
      <c r="I597" s="15">
        <v>1.7392664762400001E-3</v>
      </c>
      <c r="J597" s="15">
        <v>6.2500000000000003E-3</v>
      </c>
      <c r="K597" s="15">
        <v>0.01</v>
      </c>
      <c r="L597" s="15">
        <v>0.03</v>
      </c>
    </row>
    <row r="598" spans="1:12">
      <c r="A598" s="9">
        <v>42965</v>
      </c>
      <c r="B598" s="15">
        <v>2.5321763521428571E-3</v>
      </c>
      <c r="C598" s="15">
        <v>2.2552117570878573E-3</v>
      </c>
      <c r="D598" s="15">
        <v>5.4104285714285704E-3</v>
      </c>
      <c r="E598" s="15">
        <v>2.5061017299999998E-3</v>
      </c>
      <c r="F598" s="15">
        <v>1.7392664762400001E-3</v>
      </c>
      <c r="G598" s="15">
        <v>6.2500000000000003E-3</v>
      </c>
      <c r="H598" s="15">
        <v>2.5061017299999998E-3</v>
      </c>
      <c r="I598" s="15">
        <v>1.7392664762400001E-3</v>
      </c>
      <c r="J598" s="15">
        <v>6.2500000000000003E-3</v>
      </c>
      <c r="K598" s="15">
        <v>0.01</v>
      </c>
      <c r="L598" s="15">
        <v>0.03</v>
      </c>
    </row>
    <row r="599" spans="1:12">
      <c r="A599" s="9">
        <v>42966</v>
      </c>
      <c r="B599" s="15">
        <v>2.5328097964285715E-3</v>
      </c>
      <c r="C599" s="15">
        <v>2.1597215977457148E-3</v>
      </c>
      <c r="D599" s="15">
        <v>5.4806428571428558E-3</v>
      </c>
      <c r="E599" s="15">
        <v>2.5061017299999998E-3</v>
      </c>
      <c r="F599" s="15">
        <v>1.7392664762400001E-3</v>
      </c>
      <c r="G599" s="15">
        <v>6.2500000000000003E-3</v>
      </c>
      <c r="H599" s="15">
        <v>2.5061017299999998E-3</v>
      </c>
      <c r="I599" s="15">
        <v>1.7392664762400001E-3</v>
      </c>
      <c r="J599" s="15">
        <v>6.2500000000000003E-3</v>
      </c>
      <c r="K599" s="15">
        <v>0.01</v>
      </c>
      <c r="L599" s="15">
        <v>0.03</v>
      </c>
    </row>
    <row r="600" spans="1:12">
      <c r="A600" s="9">
        <v>42967</v>
      </c>
      <c r="B600" s="15">
        <v>2.5420159964285715E-3</v>
      </c>
      <c r="C600" s="15">
        <v>2.0397457121442857E-3</v>
      </c>
      <c r="D600" s="15">
        <v>5.5714285714285718E-3</v>
      </c>
      <c r="E600" s="15">
        <v>2.5260608200000003E-3</v>
      </c>
      <c r="F600" s="15">
        <v>1.43721437378E-3</v>
      </c>
      <c r="G600" s="15">
        <v>6.5380000000000004E-3</v>
      </c>
      <c r="H600" s="15">
        <v>2.5260608200000003E-3</v>
      </c>
      <c r="I600" s="15">
        <v>1.43721437378E-3</v>
      </c>
      <c r="J600" s="15">
        <v>6.5380000000000004E-3</v>
      </c>
      <c r="K600" s="15">
        <v>0.01</v>
      </c>
      <c r="L600" s="15">
        <v>0.03</v>
      </c>
    </row>
    <row r="601" spans="1:12">
      <c r="A601" s="9">
        <v>42968</v>
      </c>
      <c r="B601" s="15">
        <v>2.5490751764285714E-3</v>
      </c>
      <c r="C601" s="15">
        <v>1.9156245464971428E-3</v>
      </c>
      <c r="D601" s="15">
        <v>5.6622142857142852E-3</v>
      </c>
      <c r="E601" s="15">
        <v>2.5160502899999999E-3</v>
      </c>
      <c r="F601" s="15">
        <v>1.16214905052E-3</v>
      </c>
      <c r="G601" s="15">
        <v>6.5380000000000004E-3</v>
      </c>
      <c r="H601" s="15">
        <v>2.5160502899999999E-3</v>
      </c>
      <c r="I601" s="15">
        <v>1.16214905052E-3</v>
      </c>
      <c r="J601" s="15">
        <v>6.5380000000000004E-3</v>
      </c>
      <c r="K601" s="15">
        <v>0.01</v>
      </c>
      <c r="L601" s="15">
        <v>0.03</v>
      </c>
    </row>
    <row r="602" spans="1:12">
      <c r="A602" s="9">
        <v>42969</v>
      </c>
      <c r="B602" s="15">
        <v>2.5490751764285714E-3</v>
      </c>
      <c r="C602" s="15">
        <v>1.7591432877492852E-3</v>
      </c>
      <c r="D602" s="15">
        <v>5.7530000000000012E-3</v>
      </c>
      <c r="E602" s="15">
        <v>2.5160502899999999E-3</v>
      </c>
      <c r="F602" s="15">
        <v>9.3186855878E-4</v>
      </c>
      <c r="G602" s="15">
        <v>6.5380000000000004E-3</v>
      </c>
      <c r="H602" s="15">
        <v>2.5160502899999999E-3</v>
      </c>
      <c r="I602" s="15">
        <v>9.3186855878E-4</v>
      </c>
      <c r="J602" s="15">
        <v>6.5380000000000004E-3</v>
      </c>
      <c r="K602" s="15">
        <v>0.01</v>
      </c>
      <c r="L602" s="15">
        <v>0.03</v>
      </c>
    </row>
    <row r="603" spans="1:12">
      <c r="A603" s="9">
        <v>42970</v>
      </c>
      <c r="B603" s="15">
        <v>2.5490751764285714E-3</v>
      </c>
      <c r="C603" s="15">
        <v>1.5897303208814283E-3</v>
      </c>
      <c r="D603" s="15">
        <v>5.8206428571428584E-3</v>
      </c>
      <c r="E603" s="15">
        <v>2.5160502899999999E-3</v>
      </c>
      <c r="F603" s="15">
        <v>3.8610772052000001E-4</v>
      </c>
      <c r="G603" s="15">
        <v>6.2139999999999999E-3</v>
      </c>
      <c r="H603" s="15">
        <v>2.5160502899999999E-3</v>
      </c>
      <c r="I603" s="15">
        <v>3.8610772052000001E-4</v>
      </c>
      <c r="J603" s="15">
        <v>6.2139999999999999E-3</v>
      </c>
      <c r="K603" s="15">
        <v>0.01</v>
      </c>
      <c r="L603" s="15">
        <v>0.03</v>
      </c>
    </row>
    <row r="604" spans="1:12">
      <c r="A604" s="9">
        <v>42971</v>
      </c>
      <c r="B604" s="15">
        <v>2.5490751764285714E-3</v>
      </c>
      <c r="C604" s="15">
        <v>1.4243162177878573E-3</v>
      </c>
      <c r="D604" s="15">
        <v>5.8882857142857148E-3</v>
      </c>
      <c r="E604" s="15">
        <v>2.5160502899999999E-3</v>
      </c>
      <c r="F604" s="15">
        <v>-2.1199621E-4</v>
      </c>
      <c r="G604" s="15">
        <v>6.2139999999999999E-3</v>
      </c>
      <c r="H604" s="15">
        <v>2.5160502899999999E-3</v>
      </c>
      <c r="I604" s="15">
        <v>-2.1199621E-4</v>
      </c>
      <c r="J604" s="15">
        <v>6.2139999999999999E-3</v>
      </c>
      <c r="K604" s="15">
        <v>0.01</v>
      </c>
      <c r="L604" s="15">
        <v>0.03</v>
      </c>
    </row>
    <row r="605" spans="1:12">
      <c r="A605" s="9">
        <v>42972</v>
      </c>
      <c r="B605" s="15">
        <v>2.5490751764285714E-3</v>
      </c>
      <c r="C605" s="15">
        <v>1.2589021146942854E-3</v>
      </c>
      <c r="D605" s="15">
        <v>5.9559285714285712E-3</v>
      </c>
      <c r="E605" s="15">
        <v>2.5160502899999999E-3</v>
      </c>
      <c r="F605" s="15">
        <v>-2.1199621E-4</v>
      </c>
      <c r="G605" s="15">
        <v>6.2139999999999999E-3</v>
      </c>
      <c r="H605" s="15">
        <v>2.5160502899999999E-3</v>
      </c>
      <c r="I605" s="15">
        <v>-2.1199621E-4</v>
      </c>
      <c r="J605" s="15">
        <v>6.2139999999999999E-3</v>
      </c>
      <c r="K605" s="15">
        <v>0.01</v>
      </c>
      <c r="L605" s="15">
        <v>0.03</v>
      </c>
    </row>
    <row r="606" spans="1:12">
      <c r="A606" s="9">
        <v>42973</v>
      </c>
      <c r="B606" s="15">
        <v>2.5490751764285714E-3</v>
      </c>
      <c r="C606" s="15">
        <v>1.0934880116007142E-3</v>
      </c>
      <c r="D606" s="15">
        <v>6.0235714285714285E-3</v>
      </c>
      <c r="E606" s="15">
        <v>2.5160502899999999E-3</v>
      </c>
      <c r="F606" s="15">
        <v>-2.1199621E-4</v>
      </c>
      <c r="G606" s="15">
        <v>6.2139999999999999E-3</v>
      </c>
      <c r="H606" s="15">
        <v>2.5160502899999999E-3</v>
      </c>
      <c r="I606" s="15">
        <v>-2.1199621E-4</v>
      </c>
      <c r="J606" s="15">
        <v>6.2139999999999999E-3</v>
      </c>
      <c r="K606" s="15">
        <v>0.01</v>
      </c>
      <c r="L606" s="15">
        <v>0.03</v>
      </c>
    </row>
    <row r="607" spans="1:12">
      <c r="A607" s="9">
        <v>42974</v>
      </c>
      <c r="B607" s="15">
        <v>2.5490751764285714E-3</v>
      </c>
      <c r="C607" s="15">
        <v>9.6231860898857125E-4</v>
      </c>
      <c r="D607" s="15">
        <v>6.086499999999999E-3</v>
      </c>
      <c r="E607" s="15">
        <v>2.5160502899999999E-3</v>
      </c>
      <c r="F607" s="15">
        <v>2.232929785E-5</v>
      </c>
      <c r="G607" s="15">
        <v>6.2139999999999999E-3</v>
      </c>
      <c r="H607" s="15">
        <v>2.5160502899999999E-3</v>
      </c>
      <c r="I607" s="15">
        <v>2.232929785E-5</v>
      </c>
      <c r="J607" s="15">
        <v>6.2139999999999999E-3</v>
      </c>
      <c r="K607" s="15">
        <v>0.01</v>
      </c>
      <c r="L607" s="15">
        <v>0.03</v>
      </c>
    </row>
    <row r="608" spans="1:12">
      <c r="A608" s="9"/>
      <c r="H608" s="15" t="str">
        <f>IF(ISNUMBER(A608),IF($A608&lt;#REF!,B608,E608),"")</f>
        <v/>
      </c>
      <c r="I608" s="15" t="str">
        <f>IF(ISNUMBER(B608),IF($A608&lt;#REF!,C608,F608),"")</f>
        <v/>
      </c>
      <c r="J608" s="15" t="str">
        <f>IF(ISNUMBER(C608),IF($A608&lt;#REF!,D608,G608),"")</f>
        <v/>
      </c>
      <c r="K608" s="15" t="str">
        <f t="shared" ref="K608:K643" si="0">IF(ISNUMBER(A608),0.01,"")</f>
        <v/>
      </c>
      <c r="L608" s="15" t="str">
        <f t="shared" ref="L608:L643" si="1">IF(ISNUMBER(A608),0.03,"")</f>
        <v/>
      </c>
    </row>
    <row r="609" spans="1:12">
      <c r="A609" s="9"/>
      <c r="H609" s="15" t="str">
        <f>IF(ISNUMBER(A609),IF($A609&lt;#REF!,B609,E609),"")</f>
        <v/>
      </c>
      <c r="I609" s="15" t="str">
        <f>IF(ISNUMBER(B609),IF($A609&lt;#REF!,C609,F609),"")</f>
        <v/>
      </c>
      <c r="J609" s="15" t="str">
        <f>IF(ISNUMBER(C609),IF($A609&lt;#REF!,D609,G609),"")</f>
        <v/>
      </c>
      <c r="K609" s="15" t="str">
        <f t="shared" si="0"/>
        <v/>
      </c>
      <c r="L609" s="15" t="str">
        <f t="shared" si="1"/>
        <v/>
      </c>
    </row>
    <row r="610" spans="1:12">
      <c r="A610" s="9"/>
      <c r="H610" s="15" t="str">
        <f>IF(ISNUMBER(A610),IF($A610&lt;#REF!,B610,E610),"")</f>
        <v/>
      </c>
      <c r="I610" s="15" t="str">
        <f>IF(ISNUMBER(B610),IF($A610&lt;#REF!,C610,F610),"")</f>
        <v/>
      </c>
      <c r="J610" s="15" t="str">
        <f>IF(ISNUMBER(C610),IF($A610&lt;#REF!,D610,G610),"")</f>
        <v/>
      </c>
      <c r="K610" s="15" t="str">
        <f t="shared" si="0"/>
        <v/>
      </c>
      <c r="L610" s="15" t="str">
        <f t="shared" si="1"/>
        <v/>
      </c>
    </row>
    <row r="611" spans="1:12">
      <c r="A611" s="9"/>
      <c r="H611" s="15" t="str">
        <f>IF(ISNUMBER(A611),IF($A611&lt;#REF!,B611,E611),"")</f>
        <v/>
      </c>
      <c r="I611" s="15" t="str">
        <f>IF(ISNUMBER(B611),IF($A611&lt;#REF!,C611,F611),"")</f>
        <v/>
      </c>
      <c r="J611" s="15" t="str">
        <f>IF(ISNUMBER(C611),IF($A611&lt;#REF!,D611,G611),"")</f>
        <v/>
      </c>
      <c r="K611" s="15" t="str">
        <f t="shared" si="0"/>
        <v/>
      </c>
      <c r="L611" s="15" t="str">
        <f t="shared" si="1"/>
        <v/>
      </c>
    </row>
    <row r="612" spans="1:12">
      <c r="A612" s="9"/>
      <c r="H612" s="15" t="str">
        <f>IF(ISNUMBER(A612),IF($A612&lt;#REF!,B612,E612),"")</f>
        <v/>
      </c>
      <c r="I612" s="15" t="str">
        <f>IF(ISNUMBER(B612),IF($A612&lt;#REF!,C612,F612),"")</f>
        <v/>
      </c>
      <c r="J612" s="15" t="str">
        <f>IF(ISNUMBER(C612),IF($A612&lt;#REF!,D612,G612),"")</f>
        <v/>
      </c>
      <c r="K612" s="15" t="str">
        <f t="shared" si="0"/>
        <v/>
      </c>
      <c r="L612" s="15" t="str">
        <f t="shared" si="1"/>
        <v/>
      </c>
    </row>
    <row r="613" spans="1:12">
      <c r="A613" s="9"/>
      <c r="H613" s="15" t="str">
        <f>IF(ISNUMBER(A613),IF($A613&lt;#REF!,B613,E613),"")</f>
        <v/>
      </c>
      <c r="I613" s="15" t="str">
        <f>IF(ISNUMBER(B613),IF($A613&lt;#REF!,C613,F613),"")</f>
        <v/>
      </c>
      <c r="J613" s="15" t="str">
        <f>IF(ISNUMBER(C613),IF($A613&lt;#REF!,D613,G613),"")</f>
        <v/>
      </c>
      <c r="K613" s="15" t="str">
        <f t="shared" si="0"/>
        <v/>
      </c>
      <c r="L613" s="15" t="str">
        <f t="shared" si="1"/>
        <v/>
      </c>
    </row>
    <row r="614" spans="1:12">
      <c r="A614" s="9"/>
      <c r="H614" s="15" t="str">
        <f>IF(ISNUMBER(A614),IF($A614&lt;#REF!,B614,E614),"")</f>
        <v/>
      </c>
      <c r="I614" s="15" t="str">
        <f>IF(ISNUMBER(B614),IF($A614&lt;#REF!,C614,F614),"")</f>
        <v/>
      </c>
      <c r="J614" s="15" t="str">
        <f>IF(ISNUMBER(C614),IF($A614&lt;#REF!,D614,G614),"")</f>
        <v/>
      </c>
      <c r="K614" s="15" t="str">
        <f t="shared" si="0"/>
        <v/>
      </c>
      <c r="L614" s="15" t="str">
        <f t="shared" si="1"/>
        <v/>
      </c>
    </row>
    <row r="615" spans="1:12">
      <c r="A615" s="9"/>
      <c r="H615" s="15" t="str">
        <f>IF(ISNUMBER(A615),IF($A615&lt;#REF!,B615,E615),"")</f>
        <v/>
      </c>
      <c r="I615" s="15" t="str">
        <f>IF(ISNUMBER(B615),IF($A615&lt;#REF!,C615,F615),"")</f>
        <v/>
      </c>
      <c r="J615" s="15" t="str">
        <f>IF(ISNUMBER(C615),IF($A615&lt;#REF!,D615,G615),"")</f>
        <v/>
      </c>
      <c r="K615" s="15" t="str">
        <f t="shared" si="0"/>
        <v/>
      </c>
      <c r="L615" s="15" t="str">
        <f t="shared" si="1"/>
        <v/>
      </c>
    </row>
    <row r="616" spans="1:12">
      <c r="A616" s="9"/>
      <c r="H616" s="15" t="str">
        <f>IF(ISNUMBER(A616),IF($A616&lt;#REF!,B616,E616),"")</f>
        <v/>
      </c>
      <c r="I616" s="15" t="str">
        <f>IF(ISNUMBER(B616),IF($A616&lt;#REF!,C616,F616),"")</f>
        <v/>
      </c>
      <c r="J616" s="15" t="str">
        <f>IF(ISNUMBER(C616),IF($A616&lt;#REF!,D616,G616),"")</f>
        <v/>
      </c>
      <c r="K616" s="15" t="str">
        <f t="shared" si="0"/>
        <v/>
      </c>
      <c r="L616" s="15" t="str">
        <f t="shared" si="1"/>
        <v/>
      </c>
    </row>
    <row r="617" spans="1:12">
      <c r="A617" s="9"/>
      <c r="H617" s="15" t="str">
        <f>IF(ISNUMBER(A617),IF($A617&lt;#REF!,B617,E617),"")</f>
        <v/>
      </c>
      <c r="I617" s="15" t="str">
        <f>IF(ISNUMBER(B617),IF($A617&lt;#REF!,C617,F617),"")</f>
        <v/>
      </c>
      <c r="J617" s="15" t="str">
        <f>IF(ISNUMBER(C617),IF($A617&lt;#REF!,D617,G617),"")</f>
        <v/>
      </c>
      <c r="K617" s="15" t="str">
        <f t="shared" si="0"/>
        <v/>
      </c>
      <c r="L617" s="15" t="str">
        <f t="shared" si="1"/>
        <v/>
      </c>
    </row>
    <row r="618" spans="1:12">
      <c r="A618" s="9"/>
      <c r="H618" s="15" t="str">
        <f>IF(ISNUMBER(A618),IF($A618&lt;#REF!,B618,E618),"")</f>
        <v/>
      </c>
      <c r="I618" s="15" t="str">
        <f>IF(ISNUMBER(B618),IF($A618&lt;#REF!,C618,F618),"")</f>
        <v/>
      </c>
      <c r="J618" s="15" t="str">
        <f>IF(ISNUMBER(C618),IF($A618&lt;#REF!,D618,G618),"")</f>
        <v/>
      </c>
      <c r="K618" s="15" t="str">
        <f t="shared" si="0"/>
        <v/>
      </c>
      <c r="L618" s="15" t="str">
        <f t="shared" si="1"/>
        <v/>
      </c>
    </row>
    <row r="619" spans="1:12">
      <c r="A619" s="9"/>
      <c r="H619" s="15" t="str">
        <f>IF(ISNUMBER(A619),IF($A619&lt;#REF!,B619,E619),"")</f>
        <v/>
      </c>
      <c r="I619" s="15" t="str">
        <f>IF(ISNUMBER(B619),IF($A619&lt;#REF!,C619,F619),"")</f>
        <v/>
      </c>
      <c r="J619" s="15" t="str">
        <f>IF(ISNUMBER(C619),IF($A619&lt;#REF!,D619,G619),"")</f>
        <v/>
      </c>
      <c r="K619" s="15" t="str">
        <f t="shared" si="0"/>
        <v/>
      </c>
      <c r="L619" s="15" t="str">
        <f t="shared" si="1"/>
        <v/>
      </c>
    </row>
    <row r="620" spans="1:12">
      <c r="A620" s="9"/>
      <c r="H620" s="15" t="str">
        <f>IF(ISNUMBER(A620),IF($A620&lt;#REF!,B620,E620),"")</f>
        <v/>
      </c>
      <c r="I620" s="15" t="str">
        <f>IF(ISNUMBER(B620),IF($A620&lt;#REF!,C620,F620),"")</f>
        <v/>
      </c>
      <c r="J620" s="15" t="str">
        <f>IF(ISNUMBER(C620),IF($A620&lt;#REF!,D620,G620),"")</f>
        <v/>
      </c>
      <c r="K620" s="15" t="str">
        <f t="shared" si="0"/>
        <v/>
      </c>
      <c r="L620" s="15" t="str">
        <f t="shared" si="1"/>
        <v/>
      </c>
    </row>
    <row r="621" spans="1:12">
      <c r="A621" s="9"/>
      <c r="H621" s="15" t="str">
        <f>IF(ISNUMBER(A621),IF($A621&lt;#REF!,B621,E621),"")</f>
        <v/>
      </c>
      <c r="I621" s="15" t="str">
        <f>IF(ISNUMBER(B621),IF($A621&lt;#REF!,C621,F621),"")</f>
        <v/>
      </c>
      <c r="J621" s="15" t="str">
        <f>IF(ISNUMBER(C621),IF($A621&lt;#REF!,D621,G621),"")</f>
        <v/>
      </c>
      <c r="K621" s="15" t="str">
        <f t="shared" si="0"/>
        <v/>
      </c>
      <c r="L621" s="15" t="str">
        <f t="shared" si="1"/>
        <v/>
      </c>
    </row>
    <row r="622" spans="1:12">
      <c r="A622" s="9"/>
      <c r="H622" s="15" t="str">
        <f>IF(ISNUMBER(A622),IF($A622&lt;#REF!,B622,E622),"")</f>
        <v/>
      </c>
      <c r="I622" s="15" t="str">
        <f>IF(ISNUMBER(B622),IF($A622&lt;#REF!,C622,F622),"")</f>
        <v/>
      </c>
      <c r="J622" s="15" t="str">
        <f>IF(ISNUMBER(C622),IF($A622&lt;#REF!,D622,G622),"")</f>
        <v/>
      </c>
      <c r="K622" s="15" t="str">
        <f t="shared" si="0"/>
        <v/>
      </c>
      <c r="L622" s="15" t="str">
        <f t="shared" si="1"/>
        <v/>
      </c>
    </row>
    <row r="623" spans="1:12">
      <c r="A623" s="9"/>
      <c r="H623" s="15" t="str">
        <f>IF(ISNUMBER(A623),IF($A623&lt;#REF!,B623,E623),"")</f>
        <v/>
      </c>
      <c r="I623" s="15" t="str">
        <f>IF(ISNUMBER(B623),IF($A623&lt;#REF!,C623,F623),"")</f>
        <v/>
      </c>
      <c r="J623" s="15" t="str">
        <f>IF(ISNUMBER(C623),IF($A623&lt;#REF!,D623,G623),"")</f>
        <v/>
      </c>
      <c r="K623" s="15" t="str">
        <f t="shared" si="0"/>
        <v/>
      </c>
      <c r="L623" s="15" t="str">
        <f t="shared" si="1"/>
        <v/>
      </c>
    </row>
    <row r="624" spans="1:12">
      <c r="A624" s="9"/>
      <c r="H624" s="15" t="str">
        <f>IF(ISNUMBER(A624),IF($A624&lt;#REF!,B624,E624),"")</f>
        <v/>
      </c>
      <c r="I624" s="15" t="str">
        <f>IF(ISNUMBER(B624),IF($A624&lt;#REF!,C624,F624),"")</f>
        <v/>
      </c>
      <c r="J624" s="15" t="str">
        <f>IF(ISNUMBER(C624),IF($A624&lt;#REF!,D624,G624),"")</f>
        <v/>
      </c>
      <c r="K624" s="15" t="str">
        <f t="shared" si="0"/>
        <v/>
      </c>
      <c r="L624" s="15" t="str">
        <f t="shared" si="1"/>
        <v/>
      </c>
    </row>
    <row r="625" spans="1:12">
      <c r="A625" s="9"/>
      <c r="H625" s="15" t="str">
        <f>IF(ISNUMBER(A625),IF($A625&lt;#REF!,B625,E625),"")</f>
        <v/>
      </c>
      <c r="I625" s="15" t="str">
        <f>IF(ISNUMBER(B625),IF($A625&lt;#REF!,C625,F625),"")</f>
        <v/>
      </c>
      <c r="J625" s="15" t="str">
        <f>IF(ISNUMBER(C625),IF($A625&lt;#REF!,D625,G625),"")</f>
        <v/>
      </c>
      <c r="K625" s="15" t="str">
        <f t="shared" si="0"/>
        <v/>
      </c>
      <c r="L625" s="15" t="str">
        <f t="shared" si="1"/>
        <v/>
      </c>
    </row>
    <row r="626" spans="1:12">
      <c r="A626" s="9"/>
      <c r="H626" s="15" t="str">
        <f>IF(ISNUMBER(A626),IF($A626&lt;#REF!,B626,E626),"")</f>
        <v/>
      </c>
      <c r="I626" s="15" t="str">
        <f>IF(ISNUMBER(B626),IF($A626&lt;#REF!,C626,F626),"")</f>
        <v/>
      </c>
      <c r="J626" s="15" t="str">
        <f>IF(ISNUMBER(C626),IF($A626&lt;#REF!,D626,G626),"")</f>
        <v/>
      </c>
      <c r="K626" s="15" t="str">
        <f t="shared" si="0"/>
        <v/>
      </c>
      <c r="L626" s="15" t="str">
        <f t="shared" si="1"/>
        <v/>
      </c>
    </row>
    <row r="627" spans="1:12">
      <c r="A627" s="9"/>
      <c r="H627" s="15" t="str">
        <f>IF(ISNUMBER(A627),IF($A627&lt;#REF!,B627,E627),"")</f>
        <v/>
      </c>
      <c r="I627" s="15" t="str">
        <f>IF(ISNUMBER(B627),IF($A627&lt;#REF!,C627,F627),"")</f>
        <v/>
      </c>
      <c r="J627" s="15" t="str">
        <f>IF(ISNUMBER(C627),IF($A627&lt;#REF!,D627,G627),"")</f>
        <v/>
      </c>
      <c r="K627" s="15" t="str">
        <f t="shared" si="0"/>
        <v/>
      </c>
      <c r="L627" s="15" t="str">
        <f t="shared" si="1"/>
        <v/>
      </c>
    </row>
    <row r="628" spans="1:12">
      <c r="A628" s="9"/>
      <c r="H628" s="15" t="str">
        <f>IF(ISNUMBER(A628),IF($A628&lt;#REF!,B628,E628),"")</f>
        <v/>
      </c>
      <c r="I628" s="15" t="str">
        <f>IF(ISNUMBER(B628),IF($A628&lt;#REF!,C628,F628),"")</f>
        <v/>
      </c>
      <c r="J628" s="15" t="str">
        <f>IF(ISNUMBER(C628),IF($A628&lt;#REF!,D628,G628),"")</f>
        <v/>
      </c>
      <c r="K628" s="15" t="str">
        <f t="shared" si="0"/>
        <v/>
      </c>
      <c r="L628" s="15" t="str">
        <f t="shared" si="1"/>
        <v/>
      </c>
    </row>
    <row r="629" spans="1:12">
      <c r="A629" s="9"/>
      <c r="H629" s="15" t="str">
        <f>IF(ISNUMBER(A629),IF($A629&lt;#REF!,B629,E629),"")</f>
        <v/>
      </c>
      <c r="I629" s="15" t="str">
        <f>IF(ISNUMBER(B629),IF($A629&lt;#REF!,C629,F629),"")</f>
        <v/>
      </c>
      <c r="J629" s="15" t="str">
        <f>IF(ISNUMBER(C629),IF($A629&lt;#REF!,D629,G629),"")</f>
        <v/>
      </c>
      <c r="K629" s="15" t="str">
        <f t="shared" si="0"/>
        <v/>
      </c>
      <c r="L629" s="15" t="str">
        <f t="shared" si="1"/>
        <v/>
      </c>
    </row>
    <row r="630" spans="1:12">
      <c r="A630" s="9"/>
      <c r="H630" s="15" t="str">
        <f>IF(ISNUMBER(A630),IF($A630&lt;#REF!,B630,E630),"")</f>
        <v/>
      </c>
      <c r="I630" s="15" t="str">
        <f>IF(ISNUMBER(B630),IF($A630&lt;#REF!,C630,F630),"")</f>
        <v/>
      </c>
      <c r="J630" s="15" t="str">
        <f>IF(ISNUMBER(C630),IF($A630&lt;#REF!,D630,G630),"")</f>
        <v/>
      </c>
      <c r="K630" s="15" t="str">
        <f t="shared" si="0"/>
        <v/>
      </c>
      <c r="L630" s="15" t="str">
        <f t="shared" si="1"/>
        <v/>
      </c>
    </row>
    <row r="631" spans="1:12">
      <c r="A631" s="9"/>
      <c r="H631" s="15" t="str">
        <f>IF(ISNUMBER(A631),IF($A631&lt;#REF!,B631,E631),"")</f>
        <v/>
      </c>
      <c r="I631" s="15" t="str">
        <f>IF(ISNUMBER(B631),IF($A631&lt;#REF!,C631,F631),"")</f>
        <v/>
      </c>
      <c r="J631" s="15" t="str">
        <f>IF(ISNUMBER(C631),IF($A631&lt;#REF!,D631,G631),"")</f>
        <v/>
      </c>
      <c r="K631" s="15" t="str">
        <f t="shared" si="0"/>
        <v/>
      </c>
      <c r="L631" s="15" t="str">
        <f t="shared" si="1"/>
        <v/>
      </c>
    </row>
    <row r="632" spans="1:12">
      <c r="A632" s="9"/>
      <c r="H632" s="15" t="str">
        <f>IF(ISNUMBER(A632),IF($A632&lt;#REF!,B632,E632),"")</f>
        <v/>
      </c>
      <c r="I632" s="15" t="str">
        <f>IF(ISNUMBER(B632),IF($A632&lt;#REF!,C632,F632),"")</f>
        <v/>
      </c>
      <c r="J632" s="15" t="str">
        <f>IF(ISNUMBER(C632),IF($A632&lt;#REF!,D632,G632),"")</f>
        <v/>
      </c>
      <c r="K632" s="15" t="str">
        <f t="shared" si="0"/>
        <v/>
      </c>
      <c r="L632" s="15" t="str">
        <f t="shared" si="1"/>
        <v/>
      </c>
    </row>
    <row r="633" spans="1:12">
      <c r="A633" s="9"/>
      <c r="H633" s="15" t="str">
        <f>IF(ISNUMBER(A633),IF($A633&lt;#REF!,B633,E633),"")</f>
        <v/>
      </c>
      <c r="I633" s="15" t="str">
        <f>IF(ISNUMBER(B633),IF($A633&lt;#REF!,C633,F633),"")</f>
        <v/>
      </c>
      <c r="J633" s="15" t="str">
        <f>IF(ISNUMBER(C633),IF($A633&lt;#REF!,D633,G633),"")</f>
        <v/>
      </c>
      <c r="K633" s="15" t="str">
        <f t="shared" si="0"/>
        <v/>
      </c>
      <c r="L633" s="15" t="str">
        <f t="shared" si="1"/>
        <v/>
      </c>
    </row>
    <row r="634" spans="1:12">
      <c r="A634" s="9"/>
      <c r="H634" s="15" t="str">
        <f>IF(ISNUMBER(A634),IF($A634&lt;#REF!,B634,E634),"")</f>
        <v/>
      </c>
      <c r="I634" s="15" t="str">
        <f>IF(ISNUMBER(B634),IF($A634&lt;#REF!,C634,F634),"")</f>
        <v/>
      </c>
      <c r="J634" s="15" t="str">
        <f>IF(ISNUMBER(C634),IF($A634&lt;#REF!,D634,G634),"")</f>
        <v/>
      </c>
      <c r="K634" s="15" t="str">
        <f t="shared" si="0"/>
        <v/>
      </c>
      <c r="L634" s="15" t="str">
        <f t="shared" si="1"/>
        <v/>
      </c>
    </row>
    <row r="635" spans="1:12">
      <c r="A635" s="9"/>
      <c r="H635" s="15" t="str">
        <f>IF(ISNUMBER(A635),IF($A635&lt;#REF!,B635,E635),"")</f>
        <v/>
      </c>
      <c r="I635" s="15" t="str">
        <f>IF(ISNUMBER(B635),IF($A635&lt;#REF!,C635,F635),"")</f>
        <v/>
      </c>
      <c r="J635" s="15" t="str">
        <f>IF(ISNUMBER(C635),IF($A635&lt;#REF!,D635,G635),"")</f>
        <v/>
      </c>
      <c r="K635" s="15" t="str">
        <f t="shared" si="0"/>
        <v/>
      </c>
      <c r="L635" s="15" t="str">
        <f t="shared" si="1"/>
        <v/>
      </c>
    </row>
    <row r="636" spans="1:12">
      <c r="A636" s="9"/>
      <c r="H636" s="15" t="str">
        <f>IF(ISNUMBER(A636),IF($A636&lt;#REF!,B636,E636),"")</f>
        <v/>
      </c>
      <c r="I636" s="15" t="str">
        <f>IF(ISNUMBER(B636),IF($A636&lt;#REF!,C636,F636),"")</f>
        <v/>
      </c>
      <c r="J636" s="15" t="str">
        <f>IF(ISNUMBER(C636),IF($A636&lt;#REF!,D636,G636),"")</f>
        <v/>
      </c>
      <c r="K636" s="15" t="str">
        <f t="shared" si="0"/>
        <v/>
      </c>
      <c r="L636" s="15" t="str">
        <f t="shared" si="1"/>
        <v/>
      </c>
    </row>
    <row r="637" spans="1:12">
      <c r="A637" s="9"/>
      <c r="H637" s="15" t="str">
        <f>IF(ISNUMBER(A637),IF($A637&lt;#REF!,B637,E637),"")</f>
        <v/>
      </c>
      <c r="I637" s="15" t="str">
        <f>IF(ISNUMBER(B637),IF($A637&lt;#REF!,C637,F637),"")</f>
        <v/>
      </c>
      <c r="J637" s="15" t="str">
        <f>IF(ISNUMBER(C637),IF($A637&lt;#REF!,D637,G637),"")</f>
        <v/>
      </c>
      <c r="K637" s="15" t="str">
        <f t="shared" si="0"/>
        <v/>
      </c>
      <c r="L637" s="15" t="str">
        <f t="shared" si="1"/>
        <v/>
      </c>
    </row>
    <row r="638" spans="1:12">
      <c r="A638" s="9"/>
      <c r="H638" s="15" t="str">
        <f>IF(ISNUMBER(A638),IF($A638&lt;#REF!,B638,E638),"")</f>
        <v/>
      </c>
      <c r="I638" s="15" t="str">
        <f>IF(ISNUMBER(B638),IF($A638&lt;#REF!,C638,F638),"")</f>
        <v/>
      </c>
      <c r="J638" s="15" t="str">
        <f>IF(ISNUMBER(C638),IF($A638&lt;#REF!,D638,G638),"")</f>
        <v/>
      </c>
      <c r="K638" s="15" t="str">
        <f t="shared" si="0"/>
        <v/>
      </c>
      <c r="L638" s="15" t="str">
        <f t="shared" si="1"/>
        <v/>
      </c>
    </row>
    <row r="639" spans="1:12">
      <c r="A639" s="9"/>
      <c r="H639" s="15" t="str">
        <f>IF(ISNUMBER(A639),IF($A639&lt;#REF!,B639,E639),"")</f>
        <v/>
      </c>
      <c r="I639" s="15" t="str">
        <f>IF(ISNUMBER(B639),IF($A639&lt;#REF!,C639,F639),"")</f>
        <v/>
      </c>
      <c r="J639" s="15" t="str">
        <f>IF(ISNUMBER(C639),IF($A639&lt;#REF!,D639,G639),"")</f>
        <v/>
      </c>
      <c r="K639" s="15" t="str">
        <f t="shared" si="0"/>
        <v/>
      </c>
      <c r="L639" s="15" t="str">
        <f t="shared" si="1"/>
        <v/>
      </c>
    </row>
    <row r="640" spans="1:12">
      <c r="A640" s="9"/>
      <c r="H640" s="15" t="str">
        <f>IF(ISNUMBER(A640),IF($A640&lt;#REF!,B640,E640),"")</f>
        <v/>
      </c>
      <c r="I640" s="15" t="str">
        <f>IF(ISNUMBER(B640),IF($A640&lt;#REF!,C640,F640),"")</f>
        <v/>
      </c>
      <c r="J640" s="15" t="str">
        <f>IF(ISNUMBER(C640),IF($A640&lt;#REF!,D640,G640),"")</f>
        <v/>
      </c>
      <c r="K640" s="15" t="str">
        <f t="shared" si="0"/>
        <v/>
      </c>
      <c r="L640" s="15" t="str">
        <f t="shared" si="1"/>
        <v/>
      </c>
    </row>
    <row r="641" spans="1:12">
      <c r="A641" s="9"/>
      <c r="H641" s="15" t="str">
        <f>IF(ISNUMBER(A641),IF($A641&lt;#REF!,B641,E641),"")</f>
        <v/>
      </c>
      <c r="I641" s="15" t="str">
        <f>IF(ISNUMBER(B641),IF($A641&lt;#REF!,C641,F641),"")</f>
        <v/>
      </c>
      <c r="J641" s="15" t="str">
        <f>IF(ISNUMBER(C641),IF($A641&lt;#REF!,D641,G641),"")</f>
        <v/>
      </c>
      <c r="K641" s="15" t="str">
        <f t="shared" si="0"/>
        <v/>
      </c>
      <c r="L641" s="15" t="str">
        <f t="shared" si="1"/>
        <v/>
      </c>
    </row>
    <row r="642" spans="1:12">
      <c r="A642" s="9"/>
      <c r="H642" s="15" t="str">
        <f>IF(ISNUMBER(A642),IF($A642&lt;#REF!,B642,E642),"")</f>
        <v/>
      </c>
      <c r="I642" s="15" t="str">
        <f>IF(ISNUMBER(B642),IF($A642&lt;#REF!,C642,F642),"")</f>
        <v/>
      </c>
      <c r="J642" s="15" t="str">
        <f>IF(ISNUMBER(C642),IF($A642&lt;#REF!,D642,G642),"")</f>
        <v/>
      </c>
      <c r="K642" s="15" t="str">
        <f t="shared" si="0"/>
        <v/>
      </c>
      <c r="L642" s="15" t="str">
        <f t="shared" si="1"/>
        <v/>
      </c>
    </row>
    <row r="643" spans="1:12">
      <c r="A643" s="9"/>
      <c r="H643" s="15" t="str">
        <f>IF(ISNUMBER(A643),IF($A643&lt;#REF!,B643,E643),"")</f>
        <v/>
      </c>
      <c r="I643" s="15" t="str">
        <f>IF(ISNUMBER(B643),IF($A643&lt;#REF!,C643,F643),"")</f>
        <v/>
      </c>
      <c r="J643" s="15" t="str">
        <f>IF(ISNUMBER(C643),IF($A643&lt;#REF!,D643,G643),"")</f>
        <v/>
      </c>
      <c r="K643" s="15" t="str">
        <f t="shared" si="0"/>
        <v/>
      </c>
      <c r="L643" s="15" t="str">
        <f t="shared" si="1"/>
        <v/>
      </c>
    </row>
    <row r="644" spans="1:12">
      <c r="A644" s="9"/>
      <c r="H644" s="15" t="str">
        <f>IF(ISNUMBER(A644),IF($A644&lt;#REF!,B644,E644),"")</f>
        <v/>
      </c>
      <c r="I644" s="15" t="str">
        <f>IF(ISNUMBER(B644),IF($A644&lt;#REF!,C644,F644),"")</f>
        <v/>
      </c>
      <c r="J644" s="15" t="str">
        <f>IF(ISNUMBER(C644),IF($A644&lt;#REF!,D644,G644),"")</f>
        <v/>
      </c>
      <c r="K644" s="15" t="str">
        <f t="shared" ref="K644:K707" si="2">IF(ISNUMBER(A644),0.01,"")</f>
        <v/>
      </c>
      <c r="L644" s="15" t="str">
        <f t="shared" ref="L644:L707" si="3">IF(ISNUMBER(A644),0.03,"")</f>
        <v/>
      </c>
    </row>
    <row r="645" spans="1:12">
      <c r="A645" s="9"/>
      <c r="H645" s="15" t="str">
        <f>IF(ISNUMBER(A645),IF($A645&lt;#REF!,B645,E645),"")</f>
        <v/>
      </c>
      <c r="I645" s="15" t="str">
        <f>IF(ISNUMBER(B645),IF($A645&lt;#REF!,C645,F645),"")</f>
        <v/>
      </c>
      <c r="J645" s="15" t="str">
        <f>IF(ISNUMBER(C645),IF($A645&lt;#REF!,D645,G645),"")</f>
        <v/>
      </c>
      <c r="K645" s="15" t="str">
        <f t="shared" si="2"/>
        <v/>
      </c>
      <c r="L645" s="15" t="str">
        <f t="shared" si="3"/>
        <v/>
      </c>
    </row>
    <row r="646" spans="1:12">
      <c r="A646" s="9"/>
      <c r="H646" s="15" t="str">
        <f>IF(ISNUMBER(A646),IF($A646&lt;#REF!,B646,E646),"")</f>
        <v/>
      </c>
      <c r="I646" s="15" t="str">
        <f>IF(ISNUMBER(B646),IF($A646&lt;#REF!,C646,F646),"")</f>
        <v/>
      </c>
      <c r="J646" s="15" t="str">
        <f>IF(ISNUMBER(C646),IF($A646&lt;#REF!,D646,G646),"")</f>
        <v/>
      </c>
      <c r="K646" s="15" t="str">
        <f t="shared" si="2"/>
        <v/>
      </c>
      <c r="L646" s="15" t="str">
        <f t="shared" si="3"/>
        <v/>
      </c>
    </row>
    <row r="647" spans="1:12">
      <c r="A647" s="9"/>
      <c r="H647" s="15" t="str">
        <f>IF(ISNUMBER(A647),IF($A647&lt;#REF!,B647,E647),"")</f>
        <v/>
      </c>
      <c r="I647" s="15" t="str">
        <f>IF(ISNUMBER(B647),IF($A647&lt;#REF!,C647,F647),"")</f>
        <v/>
      </c>
      <c r="J647" s="15" t="str">
        <f>IF(ISNUMBER(C647),IF($A647&lt;#REF!,D647,G647),"")</f>
        <v/>
      </c>
      <c r="K647" s="15" t="str">
        <f t="shared" si="2"/>
        <v/>
      </c>
      <c r="L647" s="15" t="str">
        <f t="shared" si="3"/>
        <v/>
      </c>
    </row>
    <row r="648" spans="1:12">
      <c r="A648" s="9"/>
      <c r="H648" s="15" t="str">
        <f>IF(ISNUMBER(A648),IF($A648&lt;#REF!,B648,E648),"")</f>
        <v/>
      </c>
      <c r="I648" s="15" t="str">
        <f>IF(ISNUMBER(B648),IF($A648&lt;#REF!,C648,F648),"")</f>
        <v/>
      </c>
      <c r="J648" s="15" t="str">
        <f>IF(ISNUMBER(C648),IF($A648&lt;#REF!,D648,G648),"")</f>
        <v/>
      </c>
      <c r="K648" s="15" t="str">
        <f t="shared" si="2"/>
        <v/>
      </c>
      <c r="L648" s="15" t="str">
        <f t="shared" si="3"/>
        <v/>
      </c>
    </row>
    <row r="649" spans="1:12">
      <c r="A649" s="9"/>
      <c r="H649" s="15" t="str">
        <f>IF(ISNUMBER(A649),IF($A649&lt;#REF!,B649,E649),"")</f>
        <v/>
      </c>
      <c r="I649" s="15" t="str">
        <f>IF(ISNUMBER(B649),IF($A649&lt;#REF!,C649,F649),"")</f>
        <v/>
      </c>
      <c r="J649" s="15" t="str">
        <f>IF(ISNUMBER(C649),IF($A649&lt;#REF!,D649,G649),"")</f>
        <v/>
      </c>
      <c r="K649" s="15" t="str">
        <f t="shared" si="2"/>
        <v/>
      </c>
      <c r="L649" s="15" t="str">
        <f t="shared" si="3"/>
        <v/>
      </c>
    </row>
    <row r="650" spans="1:12">
      <c r="A650" s="9"/>
      <c r="H650" s="15" t="str">
        <f>IF(ISNUMBER(A650),IF($A650&lt;#REF!,B650,E650),"")</f>
        <v/>
      </c>
      <c r="I650" s="15" t="str">
        <f>IF(ISNUMBER(B650),IF($A650&lt;#REF!,C650,F650),"")</f>
        <v/>
      </c>
      <c r="J650" s="15" t="str">
        <f>IF(ISNUMBER(C650),IF($A650&lt;#REF!,D650,G650),"")</f>
        <v/>
      </c>
      <c r="K650" s="15" t="str">
        <f t="shared" si="2"/>
        <v/>
      </c>
      <c r="L650" s="15" t="str">
        <f t="shared" si="3"/>
        <v/>
      </c>
    </row>
    <row r="651" spans="1:12">
      <c r="A651" s="9"/>
      <c r="H651" s="15" t="str">
        <f>IF(ISNUMBER(A651),IF($A651&lt;#REF!,B651,E651),"")</f>
        <v/>
      </c>
      <c r="I651" s="15" t="str">
        <f>IF(ISNUMBER(B651),IF($A651&lt;#REF!,C651,F651),"")</f>
        <v/>
      </c>
      <c r="J651" s="15" t="str">
        <f>IF(ISNUMBER(C651),IF($A651&lt;#REF!,D651,G651),"")</f>
        <v/>
      </c>
      <c r="K651" s="15" t="str">
        <f t="shared" si="2"/>
        <v/>
      </c>
      <c r="L651" s="15" t="str">
        <f t="shared" si="3"/>
        <v/>
      </c>
    </row>
    <row r="652" spans="1:12">
      <c r="A652" s="9"/>
      <c r="H652" s="15" t="str">
        <f>IF(ISNUMBER(A652),IF($A652&lt;#REF!,B652,E652),"")</f>
        <v/>
      </c>
      <c r="I652" s="15" t="str">
        <f>IF(ISNUMBER(B652),IF($A652&lt;#REF!,C652,F652),"")</f>
        <v/>
      </c>
      <c r="J652" s="15" t="str">
        <f>IF(ISNUMBER(C652),IF($A652&lt;#REF!,D652,G652),"")</f>
        <v/>
      </c>
      <c r="K652" s="15" t="str">
        <f t="shared" si="2"/>
        <v/>
      </c>
      <c r="L652" s="15" t="str">
        <f t="shared" si="3"/>
        <v/>
      </c>
    </row>
    <row r="653" spans="1:12">
      <c r="A653" s="9"/>
      <c r="H653" s="15" t="str">
        <f>IF(ISNUMBER(A653),IF($A653&lt;#REF!,B653,E653),"")</f>
        <v/>
      </c>
      <c r="I653" s="15" t="str">
        <f>IF(ISNUMBER(B653),IF($A653&lt;#REF!,C653,F653),"")</f>
        <v/>
      </c>
      <c r="J653" s="15" t="str">
        <f>IF(ISNUMBER(C653),IF($A653&lt;#REF!,D653,G653),"")</f>
        <v/>
      </c>
      <c r="K653" s="15" t="str">
        <f t="shared" si="2"/>
        <v/>
      </c>
      <c r="L653" s="15" t="str">
        <f t="shared" si="3"/>
        <v/>
      </c>
    </row>
    <row r="654" spans="1:12">
      <c r="A654" s="9"/>
      <c r="H654" s="15" t="str">
        <f>IF(ISNUMBER(A654),IF($A654&lt;#REF!,B654,E654),"")</f>
        <v/>
      </c>
      <c r="I654" s="15" t="str">
        <f>IF(ISNUMBER(B654),IF($A654&lt;#REF!,C654,F654),"")</f>
        <v/>
      </c>
      <c r="J654" s="15" t="str">
        <f>IF(ISNUMBER(C654),IF($A654&lt;#REF!,D654,G654),"")</f>
        <v/>
      </c>
      <c r="K654" s="15" t="str">
        <f t="shared" si="2"/>
        <v/>
      </c>
      <c r="L654" s="15" t="str">
        <f t="shared" si="3"/>
        <v/>
      </c>
    </row>
    <row r="655" spans="1:12">
      <c r="A655" s="9"/>
      <c r="H655" s="15" t="str">
        <f>IF(ISNUMBER(A655),IF($A655&lt;#REF!,B655,E655),"")</f>
        <v/>
      </c>
      <c r="I655" s="15" t="str">
        <f>IF(ISNUMBER(B655),IF($A655&lt;#REF!,C655,F655),"")</f>
        <v/>
      </c>
      <c r="J655" s="15" t="str">
        <f>IF(ISNUMBER(C655),IF($A655&lt;#REF!,D655,G655),"")</f>
        <v/>
      </c>
      <c r="K655" s="15" t="str">
        <f t="shared" si="2"/>
        <v/>
      </c>
      <c r="L655" s="15" t="str">
        <f t="shared" si="3"/>
        <v/>
      </c>
    </row>
    <row r="656" spans="1:12">
      <c r="A656" s="9"/>
      <c r="H656" s="15" t="str">
        <f>IF(ISNUMBER(A656),IF($A656&lt;#REF!,B656,E656),"")</f>
        <v/>
      </c>
      <c r="I656" s="15" t="str">
        <f>IF(ISNUMBER(B656),IF($A656&lt;#REF!,C656,F656),"")</f>
        <v/>
      </c>
      <c r="J656" s="15" t="str">
        <f>IF(ISNUMBER(C656),IF($A656&lt;#REF!,D656,G656),"")</f>
        <v/>
      </c>
      <c r="K656" s="15" t="str">
        <f t="shared" si="2"/>
        <v/>
      </c>
      <c r="L656" s="15" t="str">
        <f t="shared" si="3"/>
        <v/>
      </c>
    </row>
    <row r="657" spans="1:12">
      <c r="A657" s="9"/>
      <c r="H657" s="15" t="str">
        <f>IF(ISNUMBER(A657),IF($A657&lt;#REF!,B657,E657),"")</f>
        <v/>
      </c>
      <c r="I657" s="15" t="str">
        <f>IF(ISNUMBER(B657),IF($A657&lt;#REF!,C657,F657),"")</f>
        <v/>
      </c>
      <c r="J657" s="15" t="str">
        <f>IF(ISNUMBER(C657),IF($A657&lt;#REF!,D657,G657),"")</f>
        <v/>
      </c>
      <c r="K657" s="15" t="str">
        <f t="shared" si="2"/>
        <v/>
      </c>
      <c r="L657" s="15" t="str">
        <f t="shared" si="3"/>
        <v/>
      </c>
    </row>
    <row r="658" spans="1:12">
      <c r="A658" s="9"/>
      <c r="H658" s="15" t="str">
        <f>IF(ISNUMBER(A658),IF($A658&lt;#REF!,B658,E658),"")</f>
        <v/>
      </c>
      <c r="I658" s="15" t="str">
        <f>IF(ISNUMBER(B658),IF($A658&lt;#REF!,C658,F658),"")</f>
        <v/>
      </c>
      <c r="J658" s="15" t="str">
        <f>IF(ISNUMBER(C658),IF($A658&lt;#REF!,D658,G658),"")</f>
        <v/>
      </c>
      <c r="K658" s="15" t="str">
        <f t="shared" si="2"/>
        <v/>
      </c>
      <c r="L658" s="15" t="str">
        <f t="shared" si="3"/>
        <v/>
      </c>
    </row>
    <row r="659" spans="1:12">
      <c r="A659" s="9"/>
      <c r="H659" s="15" t="str">
        <f>IF(ISNUMBER(A659),IF($A659&lt;#REF!,B659,E659),"")</f>
        <v/>
      </c>
      <c r="I659" s="15" t="str">
        <f>IF(ISNUMBER(B659),IF($A659&lt;#REF!,C659,F659),"")</f>
        <v/>
      </c>
      <c r="J659" s="15" t="str">
        <f>IF(ISNUMBER(C659),IF($A659&lt;#REF!,D659,G659),"")</f>
        <v/>
      </c>
      <c r="K659" s="15" t="str">
        <f t="shared" si="2"/>
        <v/>
      </c>
      <c r="L659" s="15" t="str">
        <f t="shared" si="3"/>
        <v/>
      </c>
    </row>
    <row r="660" spans="1:12">
      <c r="A660" s="9"/>
      <c r="H660" s="15" t="str">
        <f>IF(ISNUMBER(A660),IF($A660&lt;#REF!,B660,E660),"")</f>
        <v/>
      </c>
      <c r="I660" s="15" t="str">
        <f>IF(ISNUMBER(B660),IF($A660&lt;#REF!,C660,F660),"")</f>
        <v/>
      </c>
      <c r="J660" s="15" t="str">
        <f>IF(ISNUMBER(C660),IF($A660&lt;#REF!,D660,G660),"")</f>
        <v/>
      </c>
      <c r="K660" s="15" t="str">
        <f t="shared" si="2"/>
        <v/>
      </c>
      <c r="L660" s="15" t="str">
        <f t="shared" si="3"/>
        <v/>
      </c>
    </row>
    <row r="661" spans="1:12">
      <c r="A661" s="9"/>
      <c r="H661" s="15" t="str">
        <f>IF(ISNUMBER(A661),IF($A661&lt;#REF!,B661,E661),"")</f>
        <v/>
      </c>
      <c r="I661" s="15" t="str">
        <f>IF(ISNUMBER(B661),IF($A661&lt;#REF!,C661,F661),"")</f>
        <v/>
      </c>
      <c r="J661" s="15" t="str">
        <f>IF(ISNUMBER(C661),IF($A661&lt;#REF!,D661,G661),"")</f>
        <v/>
      </c>
      <c r="K661" s="15" t="str">
        <f t="shared" si="2"/>
        <v/>
      </c>
      <c r="L661" s="15" t="str">
        <f t="shared" si="3"/>
        <v/>
      </c>
    </row>
    <row r="662" spans="1:12">
      <c r="A662" s="9"/>
      <c r="H662" s="15" t="str">
        <f>IF(ISNUMBER(A662),IF($A662&lt;#REF!,B662,E662),"")</f>
        <v/>
      </c>
      <c r="I662" s="15" t="str">
        <f>IF(ISNUMBER(B662),IF($A662&lt;#REF!,C662,F662),"")</f>
        <v/>
      </c>
      <c r="J662" s="15" t="str">
        <f>IF(ISNUMBER(C662),IF($A662&lt;#REF!,D662,G662),"")</f>
        <v/>
      </c>
      <c r="K662" s="15" t="str">
        <f t="shared" si="2"/>
        <v/>
      </c>
      <c r="L662" s="15" t="str">
        <f t="shared" si="3"/>
        <v/>
      </c>
    </row>
    <row r="663" spans="1:12">
      <c r="A663" s="9"/>
      <c r="H663" s="15" t="str">
        <f>IF(ISNUMBER(A663),IF($A663&lt;#REF!,B663,E663),"")</f>
        <v/>
      </c>
      <c r="I663" s="15" t="str">
        <f>IF(ISNUMBER(B663),IF($A663&lt;#REF!,C663,F663),"")</f>
        <v/>
      </c>
      <c r="J663" s="15" t="str">
        <f>IF(ISNUMBER(C663),IF($A663&lt;#REF!,D663,G663),"")</f>
        <v/>
      </c>
      <c r="K663" s="15" t="str">
        <f t="shared" si="2"/>
        <v/>
      </c>
      <c r="L663" s="15" t="str">
        <f t="shared" si="3"/>
        <v/>
      </c>
    </row>
    <row r="664" spans="1:12">
      <c r="A664" s="9"/>
      <c r="H664" s="15" t="str">
        <f>IF(ISNUMBER(A664),IF($A664&lt;#REF!,B664,E664),"")</f>
        <v/>
      </c>
      <c r="I664" s="15" t="str">
        <f>IF(ISNUMBER(B664),IF($A664&lt;#REF!,C664,F664),"")</f>
        <v/>
      </c>
      <c r="J664" s="15" t="str">
        <f>IF(ISNUMBER(C664),IF($A664&lt;#REF!,D664,G664),"")</f>
        <v/>
      </c>
      <c r="K664" s="15" t="str">
        <f t="shared" si="2"/>
        <v/>
      </c>
      <c r="L664" s="15" t="str">
        <f t="shared" si="3"/>
        <v/>
      </c>
    </row>
    <row r="665" spans="1:12">
      <c r="A665" s="9"/>
      <c r="H665" s="15" t="str">
        <f>IF(ISNUMBER(A665),IF($A665&lt;#REF!,B665,E665),"")</f>
        <v/>
      </c>
      <c r="I665" s="15" t="str">
        <f>IF(ISNUMBER(B665),IF($A665&lt;#REF!,C665,F665),"")</f>
        <v/>
      </c>
      <c r="J665" s="15" t="str">
        <f>IF(ISNUMBER(C665),IF($A665&lt;#REF!,D665,G665),"")</f>
        <v/>
      </c>
      <c r="K665" s="15" t="str">
        <f t="shared" si="2"/>
        <v/>
      </c>
      <c r="L665" s="15" t="str">
        <f t="shared" si="3"/>
        <v/>
      </c>
    </row>
    <row r="666" spans="1:12">
      <c r="A666" s="9"/>
      <c r="H666" s="15" t="str">
        <f>IF(ISNUMBER(A666),IF($A666&lt;#REF!,B666,E666),"")</f>
        <v/>
      </c>
      <c r="I666" s="15" t="str">
        <f>IF(ISNUMBER(B666),IF($A666&lt;#REF!,C666,F666),"")</f>
        <v/>
      </c>
      <c r="J666" s="15" t="str">
        <f>IF(ISNUMBER(C666),IF($A666&lt;#REF!,D666,G666),"")</f>
        <v/>
      </c>
      <c r="K666" s="15" t="str">
        <f t="shared" si="2"/>
        <v/>
      </c>
      <c r="L666" s="15" t="str">
        <f t="shared" si="3"/>
        <v/>
      </c>
    </row>
    <row r="667" spans="1:12">
      <c r="A667" s="9"/>
      <c r="H667" s="15" t="str">
        <f>IF(ISNUMBER(A667),IF($A667&lt;#REF!,B667,E667),"")</f>
        <v/>
      </c>
      <c r="I667" s="15" t="str">
        <f>IF(ISNUMBER(B667),IF($A667&lt;#REF!,C667,F667),"")</f>
        <v/>
      </c>
      <c r="J667" s="15" t="str">
        <f>IF(ISNUMBER(C667),IF($A667&lt;#REF!,D667,G667),"")</f>
        <v/>
      </c>
      <c r="K667" s="15" t="str">
        <f t="shared" si="2"/>
        <v/>
      </c>
      <c r="L667" s="15" t="str">
        <f t="shared" si="3"/>
        <v/>
      </c>
    </row>
    <row r="668" spans="1:12">
      <c r="A668" s="9"/>
      <c r="H668" s="15" t="str">
        <f>IF(ISNUMBER(A668),IF($A668&lt;#REF!,B668,E668),"")</f>
        <v/>
      </c>
      <c r="I668" s="15" t="str">
        <f>IF(ISNUMBER(B668),IF($A668&lt;#REF!,C668,F668),"")</f>
        <v/>
      </c>
      <c r="J668" s="15" t="str">
        <f>IF(ISNUMBER(C668),IF($A668&lt;#REF!,D668,G668),"")</f>
        <v/>
      </c>
      <c r="K668" s="15" t="str">
        <f t="shared" si="2"/>
        <v/>
      </c>
      <c r="L668" s="15" t="str">
        <f t="shared" si="3"/>
        <v/>
      </c>
    </row>
    <row r="669" spans="1:12">
      <c r="A669" s="9"/>
      <c r="H669" s="15" t="str">
        <f>IF(ISNUMBER(A669),IF($A669&lt;#REF!,B669,E669),"")</f>
        <v/>
      </c>
      <c r="I669" s="15" t="str">
        <f>IF(ISNUMBER(B669),IF($A669&lt;#REF!,C669,F669),"")</f>
        <v/>
      </c>
      <c r="J669" s="15" t="str">
        <f>IF(ISNUMBER(C669),IF($A669&lt;#REF!,D669,G669),"")</f>
        <v/>
      </c>
      <c r="K669" s="15" t="str">
        <f t="shared" si="2"/>
        <v/>
      </c>
      <c r="L669" s="15" t="str">
        <f t="shared" si="3"/>
        <v/>
      </c>
    </row>
    <row r="670" spans="1:12">
      <c r="A670" s="9"/>
      <c r="H670" s="15" t="str">
        <f>IF(ISNUMBER(A670),IF($A670&lt;#REF!,B670,E670),"")</f>
        <v/>
      </c>
      <c r="I670" s="15" t="str">
        <f>IF(ISNUMBER(B670),IF($A670&lt;#REF!,C670,F670),"")</f>
        <v/>
      </c>
      <c r="J670" s="15" t="str">
        <f>IF(ISNUMBER(C670),IF($A670&lt;#REF!,D670,G670),"")</f>
        <v/>
      </c>
      <c r="K670" s="15" t="str">
        <f t="shared" si="2"/>
        <v/>
      </c>
      <c r="L670" s="15" t="str">
        <f t="shared" si="3"/>
        <v/>
      </c>
    </row>
    <row r="671" spans="1:12">
      <c r="A671" s="9"/>
      <c r="H671" s="15" t="str">
        <f>IF(ISNUMBER(A671),IF($A671&lt;#REF!,B671,E671),"")</f>
        <v/>
      </c>
      <c r="I671" s="15" t="str">
        <f>IF(ISNUMBER(B671),IF($A671&lt;#REF!,C671,F671),"")</f>
        <v/>
      </c>
      <c r="J671" s="15" t="str">
        <f>IF(ISNUMBER(C671),IF($A671&lt;#REF!,D671,G671),"")</f>
        <v/>
      </c>
      <c r="K671" s="15" t="str">
        <f t="shared" si="2"/>
        <v/>
      </c>
      <c r="L671" s="15" t="str">
        <f t="shared" si="3"/>
        <v/>
      </c>
    </row>
    <row r="672" spans="1:12">
      <c r="A672" s="9"/>
      <c r="H672" s="15" t="str">
        <f>IF(ISNUMBER(A672),IF($A672&lt;#REF!,B672,E672),"")</f>
        <v/>
      </c>
      <c r="I672" s="15" t="str">
        <f>IF(ISNUMBER(B672),IF($A672&lt;#REF!,C672,F672),"")</f>
        <v/>
      </c>
      <c r="J672" s="15" t="str">
        <f>IF(ISNUMBER(C672),IF($A672&lt;#REF!,D672,G672),"")</f>
        <v/>
      </c>
      <c r="K672" s="15" t="str">
        <f t="shared" si="2"/>
        <v/>
      </c>
      <c r="L672" s="15" t="str">
        <f t="shared" si="3"/>
        <v/>
      </c>
    </row>
    <row r="673" spans="1:12">
      <c r="A673" s="9"/>
      <c r="H673" s="15" t="str">
        <f>IF(ISNUMBER(A673),IF($A673&lt;#REF!,B673,E673),"")</f>
        <v/>
      </c>
      <c r="I673" s="15" t="str">
        <f>IF(ISNUMBER(B673),IF($A673&lt;#REF!,C673,F673),"")</f>
        <v/>
      </c>
      <c r="J673" s="15" t="str">
        <f>IF(ISNUMBER(C673),IF($A673&lt;#REF!,D673,G673),"")</f>
        <v/>
      </c>
      <c r="K673" s="15" t="str">
        <f t="shared" si="2"/>
        <v/>
      </c>
      <c r="L673" s="15" t="str">
        <f t="shared" si="3"/>
        <v/>
      </c>
    </row>
    <row r="674" spans="1:12">
      <c r="A674" s="9"/>
      <c r="H674" s="15" t="str">
        <f>IF(ISNUMBER(A674),IF($A674&lt;#REF!,B674,E674),"")</f>
        <v/>
      </c>
      <c r="I674" s="15" t="str">
        <f>IF(ISNUMBER(B674),IF($A674&lt;#REF!,C674,F674),"")</f>
        <v/>
      </c>
      <c r="J674" s="15" t="str">
        <f>IF(ISNUMBER(C674),IF($A674&lt;#REF!,D674,G674),"")</f>
        <v/>
      </c>
      <c r="K674" s="15" t="str">
        <f t="shared" si="2"/>
        <v/>
      </c>
      <c r="L674" s="15" t="str">
        <f t="shared" si="3"/>
        <v/>
      </c>
    </row>
    <row r="675" spans="1:12">
      <c r="A675" s="9"/>
      <c r="H675" s="15" t="str">
        <f>IF(ISNUMBER(A675),IF($A675&lt;#REF!,B675,E675),"")</f>
        <v/>
      </c>
      <c r="I675" s="15" t="str">
        <f>IF(ISNUMBER(B675),IF($A675&lt;#REF!,C675,F675),"")</f>
        <v/>
      </c>
      <c r="J675" s="15" t="str">
        <f>IF(ISNUMBER(C675),IF($A675&lt;#REF!,D675,G675),"")</f>
        <v/>
      </c>
      <c r="K675" s="15" t="str">
        <f t="shared" si="2"/>
        <v/>
      </c>
      <c r="L675" s="15" t="str">
        <f t="shared" si="3"/>
        <v/>
      </c>
    </row>
    <row r="676" spans="1:12">
      <c r="A676" s="9"/>
      <c r="H676" s="15" t="str">
        <f>IF(ISNUMBER(A676),IF($A676&lt;#REF!,B676,E676),"")</f>
        <v/>
      </c>
      <c r="I676" s="15" t="str">
        <f>IF(ISNUMBER(B676),IF($A676&lt;#REF!,C676,F676),"")</f>
        <v/>
      </c>
      <c r="J676" s="15" t="str">
        <f>IF(ISNUMBER(C676),IF($A676&lt;#REF!,D676,G676),"")</f>
        <v/>
      </c>
      <c r="K676" s="15" t="str">
        <f t="shared" si="2"/>
        <v/>
      </c>
      <c r="L676" s="15" t="str">
        <f t="shared" si="3"/>
        <v/>
      </c>
    </row>
    <row r="677" spans="1:12">
      <c r="A677" s="9"/>
      <c r="H677" s="15" t="str">
        <f>IF(ISNUMBER(A677),IF($A677&lt;#REF!,B677,E677),"")</f>
        <v/>
      </c>
      <c r="I677" s="15" t="str">
        <f>IF(ISNUMBER(B677),IF($A677&lt;#REF!,C677,F677),"")</f>
        <v/>
      </c>
      <c r="J677" s="15" t="str">
        <f>IF(ISNUMBER(C677),IF($A677&lt;#REF!,D677,G677),"")</f>
        <v/>
      </c>
      <c r="K677" s="15" t="str">
        <f t="shared" si="2"/>
        <v/>
      </c>
      <c r="L677" s="15" t="str">
        <f t="shared" si="3"/>
        <v/>
      </c>
    </row>
    <row r="678" spans="1:12">
      <c r="A678" s="9"/>
      <c r="H678" s="15" t="str">
        <f>IF(ISNUMBER(A678),IF($A678&lt;#REF!,B678,E678),"")</f>
        <v/>
      </c>
      <c r="I678" s="15" t="str">
        <f>IF(ISNUMBER(B678),IF($A678&lt;#REF!,C678,F678),"")</f>
        <v/>
      </c>
      <c r="J678" s="15" t="str">
        <f>IF(ISNUMBER(C678),IF($A678&lt;#REF!,D678,G678),"")</f>
        <v/>
      </c>
      <c r="K678" s="15" t="str">
        <f t="shared" si="2"/>
        <v/>
      </c>
      <c r="L678" s="15" t="str">
        <f t="shared" si="3"/>
        <v/>
      </c>
    </row>
    <row r="679" spans="1:12">
      <c r="A679" s="9"/>
      <c r="H679" s="15" t="str">
        <f>IF(ISNUMBER(A679),IF($A679&lt;#REF!,B679,E679),"")</f>
        <v/>
      </c>
      <c r="I679" s="15" t="str">
        <f>IF(ISNUMBER(B679),IF($A679&lt;#REF!,C679,F679),"")</f>
        <v/>
      </c>
      <c r="J679" s="15" t="str">
        <f>IF(ISNUMBER(C679),IF($A679&lt;#REF!,D679,G679),"")</f>
        <v/>
      </c>
      <c r="K679" s="15" t="str">
        <f t="shared" si="2"/>
        <v/>
      </c>
      <c r="L679" s="15" t="str">
        <f t="shared" si="3"/>
        <v/>
      </c>
    </row>
    <row r="680" spans="1:12">
      <c r="A680" s="9"/>
      <c r="H680" s="15" t="str">
        <f>IF(ISNUMBER(A680),IF($A680&lt;#REF!,B680,E680),"")</f>
        <v/>
      </c>
      <c r="I680" s="15" t="str">
        <f>IF(ISNUMBER(B680),IF($A680&lt;#REF!,C680,F680),"")</f>
        <v/>
      </c>
      <c r="J680" s="15" t="str">
        <f>IF(ISNUMBER(C680),IF($A680&lt;#REF!,D680,G680),"")</f>
        <v/>
      </c>
      <c r="K680" s="15" t="str">
        <f t="shared" si="2"/>
        <v/>
      </c>
      <c r="L680" s="15" t="str">
        <f t="shared" si="3"/>
        <v/>
      </c>
    </row>
    <row r="681" spans="1:12">
      <c r="A681" s="9"/>
      <c r="H681" s="15" t="str">
        <f>IF(ISNUMBER(A681),IF($A681&lt;#REF!,B681,E681),"")</f>
        <v/>
      </c>
      <c r="I681" s="15" t="str">
        <f>IF(ISNUMBER(B681),IF($A681&lt;#REF!,C681,F681),"")</f>
        <v/>
      </c>
      <c r="J681" s="15" t="str">
        <f>IF(ISNUMBER(C681),IF($A681&lt;#REF!,D681,G681),"")</f>
        <v/>
      </c>
      <c r="K681" s="15" t="str">
        <f t="shared" si="2"/>
        <v/>
      </c>
      <c r="L681" s="15" t="str">
        <f t="shared" si="3"/>
        <v/>
      </c>
    </row>
    <row r="682" spans="1:12">
      <c r="A682" s="9"/>
      <c r="H682" s="15" t="str">
        <f>IF(ISNUMBER(A682),IF($A682&lt;#REF!,B682,E682),"")</f>
        <v/>
      </c>
      <c r="I682" s="15" t="str">
        <f>IF(ISNUMBER(B682),IF($A682&lt;#REF!,C682,F682),"")</f>
        <v/>
      </c>
      <c r="J682" s="15" t="str">
        <f>IF(ISNUMBER(C682),IF($A682&lt;#REF!,D682,G682),"")</f>
        <v/>
      </c>
      <c r="K682" s="15" t="str">
        <f t="shared" si="2"/>
        <v/>
      </c>
      <c r="L682" s="15" t="str">
        <f t="shared" si="3"/>
        <v/>
      </c>
    </row>
    <row r="683" spans="1:12">
      <c r="A683" s="9"/>
      <c r="H683" s="15" t="str">
        <f>IF(ISNUMBER(A683),IF($A683&lt;#REF!,B683,E683),"")</f>
        <v/>
      </c>
      <c r="I683" s="15" t="str">
        <f>IF(ISNUMBER(B683),IF($A683&lt;#REF!,C683,F683),"")</f>
        <v/>
      </c>
      <c r="J683" s="15" t="str">
        <f>IF(ISNUMBER(C683),IF($A683&lt;#REF!,D683,G683),"")</f>
        <v/>
      </c>
      <c r="K683" s="15" t="str">
        <f t="shared" si="2"/>
        <v/>
      </c>
      <c r="L683" s="15" t="str">
        <f t="shared" si="3"/>
        <v/>
      </c>
    </row>
    <row r="684" spans="1:12">
      <c r="A684" s="9"/>
      <c r="H684" s="15" t="str">
        <f>IF(ISNUMBER(A684),IF($A684&lt;#REF!,B684,E684),"")</f>
        <v/>
      </c>
      <c r="I684" s="15" t="str">
        <f>IF(ISNUMBER(B684),IF($A684&lt;#REF!,C684,F684),"")</f>
        <v/>
      </c>
      <c r="J684" s="15" t="str">
        <f>IF(ISNUMBER(C684),IF($A684&lt;#REF!,D684,G684),"")</f>
        <v/>
      </c>
      <c r="K684" s="15" t="str">
        <f t="shared" si="2"/>
        <v/>
      </c>
      <c r="L684" s="15" t="str">
        <f t="shared" si="3"/>
        <v/>
      </c>
    </row>
    <row r="685" spans="1:12">
      <c r="A685" s="9"/>
      <c r="H685" s="15" t="str">
        <f>IF(ISNUMBER(A685),IF($A685&lt;#REF!,B685,E685),"")</f>
        <v/>
      </c>
      <c r="I685" s="15" t="str">
        <f>IF(ISNUMBER(B685),IF($A685&lt;#REF!,C685,F685),"")</f>
        <v/>
      </c>
      <c r="J685" s="15" t="str">
        <f>IF(ISNUMBER(C685),IF($A685&lt;#REF!,D685,G685),"")</f>
        <v/>
      </c>
      <c r="K685" s="15" t="str">
        <f t="shared" si="2"/>
        <v/>
      </c>
      <c r="L685" s="15" t="str">
        <f t="shared" si="3"/>
        <v/>
      </c>
    </row>
    <row r="686" spans="1:12">
      <c r="A686" s="9"/>
      <c r="H686" s="15" t="str">
        <f>IF(ISNUMBER(A686),IF($A686&lt;#REF!,B686,E686),"")</f>
        <v/>
      </c>
      <c r="I686" s="15" t="str">
        <f>IF(ISNUMBER(B686),IF($A686&lt;#REF!,C686,F686),"")</f>
        <v/>
      </c>
      <c r="J686" s="15" t="str">
        <f>IF(ISNUMBER(C686),IF($A686&lt;#REF!,D686,G686),"")</f>
        <v/>
      </c>
      <c r="K686" s="15" t="str">
        <f t="shared" si="2"/>
        <v/>
      </c>
      <c r="L686" s="15" t="str">
        <f t="shared" si="3"/>
        <v/>
      </c>
    </row>
    <row r="687" spans="1:12">
      <c r="A687" s="9"/>
      <c r="H687" s="15" t="str">
        <f>IF(ISNUMBER(A687),IF($A687&lt;#REF!,B687,E687),"")</f>
        <v/>
      </c>
      <c r="I687" s="15" t="str">
        <f>IF(ISNUMBER(B687),IF($A687&lt;#REF!,C687,F687),"")</f>
        <v/>
      </c>
      <c r="J687" s="15" t="str">
        <f>IF(ISNUMBER(C687),IF($A687&lt;#REF!,D687,G687),"")</f>
        <v/>
      </c>
      <c r="K687" s="15" t="str">
        <f t="shared" si="2"/>
        <v/>
      </c>
      <c r="L687" s="15" t="str">
        <f t="shared" si="3"/>
        <v/>
      </c>
    </row>
    <row r="688" spans="1:12">
      <c r="A688" s="9"/>
      <c r="H688" s="15" t="str">
        <f>IF(ISNUMBER(A688),IF($A688&lt;#REF!,B688,E688),"")</f>
        <v/>
      </c>
      <c r="I688" s="15" t="str">
        <f>IF(ISNUMBER(B688),IF($A688&lt;#REF!,C688,F688),"")</f>
        <v/>
      </c>
      <c r="J688" s="15" t="str">
        <f>IF(ISNUMBER(C688),IF($A688&lt;#REF!,D688,G688),"")</f>
        <v/>
      </c>
      <c r="K688" s="15" t="str">
        <f t="shared" si="2"/>
        <v/>
      </c>
      <c r="L688" s="15" t="str">
        <f t="shared" si="3"/>
        <v/>
      </c>
    </row>
    <row r="689" spans="1:12">
      <c r="A689" s="9"/>
      <c r="H689" s="15" t="str">
        <f>IF(ISNUMBER(A689),IF($A689&lt;#REF!,B689,E689),"")</f>
        <v/>
      </c>
      <c r="I689" s="15" t="str">
        <f>IF(ISNUMBER(B689),IF($A689&lt;#REF!,C689,F689),"")</f>
        <v/>
      </c>
      <c r="J689" s="15" t="str">
        <f>IF(ISNUMBER(C689),IF($A689&lt;#REF!,D689,G689),"")</f>
        <v/>
      </c>
      <c r="K689" s="15" t="str">
        <f t="shared" si="2"/>
        <v/>
      </c>
      <c r="L689" s="15" t="str">
        <f t="shared" si="3"/>
        <v/>
      </c>
    </row>
    <row r="690" spans="1:12">
      <c r="A690" s="9"/>
      <c r="H690" s="15" t="str">
        <f>IF(ISNUMBER(A690),IF($A690&lt;#REF!,B690,E690),"")</f>
        <v/>
      </c>
      <c r="I690" s="15" t="str">
        <f>IF(ISNUMBER(B690),IF($A690&lt;#REF!,C690,F690),"")</f>
        <v/>
      </c>
      <c r="J690" s="15" t="str">
        <f>IF(ISNUMBER(C690),IF($A690&lt;#REF!,D690,G690),"")</f>
        <v/>
      </c>
      <c r="K690" s="15" t="str">
        <f t="shared" si="2"/>
        <v/>
      </c>
      <c r="L690" s="15" t="str">
        <f t="shared" si="3"/>
        <v/>
      </c>
    </row>
    <row r="691" spans="1:12">
      <c r="A691" s="9"/>
      <c r="H691" s="15" t="str">
        <f>IF(ISNUMBER(A691),IF($A691&lt;#REF!,B691,E691),"")</f>
        <v/>
      </c>
      <c r="I691" s="15" t="str">
        <f>IF(ISNUMBER(B691),IF($A691&lt;#REF!,C691,F691),"")</f>
        <v/>
      </c>
      <c r="J691" s="15" t="str">
        <f>IF(ISNUMBER(C691),IF($A691&lt;#REF!,D691,G691),"")</f>
        <v/>
      </c>
      <c r="K691" s="15" t="str">
        <f t="shared" si="2"/>
        <v/>
      </c>
      <c r="L691" s="15" t="str">
        <f t="shared" si="3"/>
        <v/>
      </c>
    </row>
    <row r="692" spans="1:12">
      <c r="A692" s="9"/>
      <c r="H692" s="15" t="str">
        <f>IF(ISNUMBER(A692),IF($A692&lt;#REF!,B692,E692),"")</f>
        <v/>
      </c>
      <c r="I692" s="15" t="str">
        <f>IF(ISNUMBER(B692),IF($A692&lt;#REF!,C692,F692),"")</f>
        <v/>
      </c>
      <c r="J692" s="15" t="str">
        <f>IF(ISNUMBER(C692),IF($A692&lt;#REF!,D692,G692),"")</f>
        <v/>
      </c>
      <c r="K692" s="15" t="str">
        <f t="shared" si="2"/>
        <v/>
      </c>
      <c r="L692" s="15" t="str">
        <f t="shared" si="3"/>
        <v/>
      </c>
    </row>
    <row r="693" spans="1:12">
      <c r="A693" s="9"/>
      <c r="H693" s="15" t="str">
        <f>IF(ISNUMBER(A693),IF($A693&lt;#REF!,B693,E693),"")</f>
        <v/>
      </c>
      <c r="I693" s="15" t="str">
        <f>IF(ISNUMBER(B693),IF($A693&lt;#REF!,C693,F693),"")</f>
        <v/>
      </c>
      <c r="J693" s="15" t="str">
        <f>IF(ISNUMBER(C693),IF($A693&lt;#REF!,D693,G693),"")</f>
        <v/>
      </c>
      <c r="K693" s="15" t="str">
        <f t="shared" si="2"/>
        <v/>
      </c>
      <c r="L693" s="15" t="str">
        <f t="shared" si="3"/>
        <v/>
      </c>
    </row>
    <row r="694" spans="1:12">
      <c r="A694" s="9"/>
      <c r="H694" s="15" t="str">
        <f>IF(ISNUMBER(A694),IF($A694&lt;#REF!,B694,E694),"")</f>
        <v/>
      </c>
      <c r="I694" s="15" t="str">
        <f>IF(ISNUMBER(B694),IF($A694&lt;#REF!,C694,F694),"")</f>
        <v/>
      </c>
      <c r="J694" s="15" t="str">
        <f>IF(ISNUMBER(C694),IF($A694&lt;#REF!,D694,G694),"")</f>
        <v/>
      </c>
      <c r="K694" s="15" t="str">
        <f t="shared" si="2"/>
        <v/>
      </c>
      <c r="L694" s="15" t="str">
        <f t="shared" si="3"/>
        <v/>
      </c>
    </row>
    <row r="695" spans="1:12">
      <c r="A695" s="9"/>
      <c r="H695" s="15" t="str">
        <f>IF(ISNUMBER(A695),IF($A695&lt;#REF!,B695,E695),"")</f>
        <v/>
      </c>
      <c r="I695" s="15" t="str">
        <f>IF(ISNUMBER(B695),IF($A695&lt;#REF!,C695,F695),"")</f>
        <v/>
      </c>
      <c r="J695" s="15" t="str">
        <f>IF(ISNUMBER(C695),IF($A695&lt;#REF!,D695,G695),"")</f>
        <v/>
      </c>
      <c r="K695" s="15" t="str">
        <f t="shared" si="2"/>
        <v/>
      </c>
      <c r="L695" s="15" t="str">
        <f t="shared" si="3"/>
        <v/>
      </c>
    </row>
    <row r="696" spans="1:12">
      <c r="A696" s="9"/>
      <c r="H696" s="15" t="str">
        <f>IF(ISNUMBER(A696),IF($A696&lt;#REF!,B696,E696),"")</f>
        <v/>
      </c>
      <c r="I696" s="15" t="str">
        <f>IF(ISNUMBER(B696),IF($A696&lt;#REF!,C696,F696),"")</f>
        <v/>
      </c>
      <c r="J696" s="15" t="str">
        <f>IF(ISNUMBER(C696),IF($A696&lt;#REF!,D696,G696),"")</f>
        <v/>
      </c>
      <c r="K696" s="15" t="str">
        <f t="shared" si="2"/>
        <v/>
      </c>
      <c r="L696" s="15" t="str">
        <f t="shared" si="3"/>
        <v/>
      </c>
    </row>
    <row r="697" spans="1:12">
      <c r="A697" s="9"/>
      <c r="H697" s="15" t="str">
        <f>IF(ISNUMBER(A697),IF($A697&lt;#REF!,B697,E697),"")</f>
        <v/>
      </c>
      <c r="I697" s="15" t="str">
        <f>IF(ISNUMBER(B697),IF($A697&lt;#REF!,C697,F697),"")</f>
        <v/>
      </c>
      <c r="J697" s="15" t="str">
        <f>IF(ISNUMBER(C697),IF($A697&lt;#REF!,D697,G697),"")</f>
        <v/>
      </c>
      <c r="K697" s="15" t="str">
        <f t="shared" si="2"/>
        <v/>
      </c>
      <c r="L697" s="15" t="str">
        <f t="shared" si="3"/>
        <v/>
      </c>
    </row>
    <row r="698" spans="1:12">
      <c r="A698" s="9"/>
      <c r="H698" s="15" t="str">
        <f>IF(ISNUMBER(A698),IF($A698&lt;#REF!,B698,E698),"")</f>
        <v/>
      </c>
      <c r="I698" s="15" t="str">
        <f>IF(ISNUMBER(B698),IF($A698&lt;#REF!,C698,F698),"")</f>
        <v/>
      </c>
      <c r="J698" s="15" t="str">
        <f>IF(ISNUMBER(C698),IF($A698&lt;#REF!,D698,G698),"")</f>
        <v/>
      </c>
      <c r="K698" s="15" t="str">
        <f t="shared" si="2"/>
        <v/>
      </c>
      <c r="L698" s="15" t="str">
        <f t="shared" si="3"/>
        <v/>
      </c>
    </row>
    <row r="699" spans="1:12">
      <c r="A699" s="9"/>
      <c r="H699" s="15" t="str">
        <f>IF(ISNUMBER(A699),IF($A699&lt;#REF!,B699,E699),"")</f>
        <v/>
      </c>
      <c r="I699" s="15" t="str">
        <f>IF(ISNUMBER(B699),IF($A699&lt;#REF!,C699,F699),"")</f>
        <v/>
      </c>
      <c r="J699" s="15" t="str">
        <f>IF(ISNUMBER(C699),IF($A699&lt;#REF!,D699,G699),"")</f>
        <v/>
      </c>
      <c r="K699" s="15" t="str">
        <f t="shared" si="2"/>
        <v/>
      </c>
      <c r="L699" s="15" t="str">
        <f t="shared" si="3"/>
        <v/>
      </c>
    </row>
    <row r="700" spans="1:12">
      <c r="A700" s="9"/>
      <c r="H700" s="15" t="str">
        <f>IF(ISNUMBER(A700),IF($A700&lt;#REF!,B700,E700),"")</f>
        <v/>
      </c>
      <c r="I700" s="15" t="str">
        <f>IF(ISNUMBER(B700),IF($A700&lt;#REF!,C700,F700),"")</f>
        <v/>
      </c>
      <c r="J700" s="15" t="str">
        <f>IF(ISNUMBER(C700),IF($A700&lt;#REF!,D700,G700),"")</f>
        <v/>
      </c>
      <c r="K700" s="15" t="str">
        <f t="shared" si="2"/>
        <v/>
      </c>
      <c r="L700" s="15" t="str">
        <f t="shared" si="3"/>
        <v/>
      </c>
    </row>
    <row r="701" spans="1:12">
      <c r="A701" s="9"/>
      <c r="H701" s="15" t="str">
        <f>IF(ISNUMBER(A701),IF($A701&lt;#REF!,B701,E701),"")</f>
        <v/>
      </c>
      <c r="I701" s="15" t="str">
        <f>IF(ISNUMBER(B701),IF($A701&lt;#REF!,C701,F701),"")</f>
        <v/>
      </c>
      <c r="J701" s="15" t="str">
        <f>IF(ISNUMBER(C701),IF($A701&lt;#REF!,D701,G701),"")</f>
        <v/>
      </c>
      <c r="K701" s="15" t="str">
        <f t="shared" si="2"/>
        <v/>
      </c>
      <c r="L701" s="15" t="str">
        <f t="shared" si="3"/>
        <v/>
      </c>
    </row>
    <row r="702" spans="1:12">
      <c r="A702" s="9"/>
      <c r="H702" s="15" t="str">
        <f>IF(ISNUMBER(A702),IF($A702&lt;#REF!,B702,E702),"")</f>
        <v/>
      </c>
      <c r="I702" s="15" t="str">
        <f>IF(ISNUMBER(B702),IF($A702&lt;#REF!,C702,F702),"")</f>
        <v/>
      </c>
      <c r="J702" s="15" t="str">
        <f>IF(ISNUMBER(C702),IF($A702&lt;#REF!,D702,G702),"")</f>
        <v/>
      </c>
      <c r="K702" s="15" t="str">
        <f t="shared" si="2"/>
        <v/>
      </c>
      <c r="L702" s="15" t="str">
        <f t="shared" si="3"/>
        <v/>
      </c>
    </row>
    <row r="703" spans="1:12">
      <c r="A703" s="9"/>
      <c r="H703" s="15" t="str">
        <f>IF(ISNUMBER(A703),IF($A703&lt;#REF!,B703,E703),"")</f>
        <v/>
      </c>
      <c r="I703" s="15" t="str">
        <f>IF(ISNUMBER(B703),IF($A703&lt;#REF!,C703,F703),"")</f>
        <v/>
      </c>
      <c r="J703" s="15" t="str">
        <f>IF(ISNUMBER(C703),IF($A703&lt;#REF!,D703,G703),"")</f>
        <v/>
      </c>
      <c r="K703" s="15" t="str">
        <f t="shared" si="2"/>
        <v/>
      </c>
      <c r="L703" s="15" t="str">
        <f t="shared" si="3"/>
        <v/>
      </c>
    </row>
    <row r="704" spans="1:12">
      <c r="A704" s="9"/>
      <c r="H704" s="15" t="str">
        <f>IF(ISNUMBER(A704),IF($A704&lt;#REF!,B704,E704),"")</f>
        <v/>
      </c>
      <c r="I704" s="15" t="str">
        <f>IF(ISNUMBER(B704),IF($A704&lt;#REF!,C704,F704),"")</f>
        <v/>
      </c>
      <c r="J704" s="15" t="str">
        <f>IF(ISNUMBER(C704),IF($A704&lt;#REF!,D704,G704),"")</f>
        <v/>
      </c>
      <c r="K704" s="15" t="str">
        <f t="shared" si="2"/>
        <v/>
      </c>
      <c r="L704" s="15" t="str">
        <f t="shared" si="3"/>
        <v/>
      </c>
    </row>
    <row r="705" spans="1:12">
      <c r="A705" s="9"/>
      <c r="H705" s="15" t="str">
        <f>IF(ISNUMBER(A705),IF($A705&lt;#REF!,B705,E705),"")</f>
        <v/>
      </c>
      <c r="I705" s="15" t="str">
        <f>IF(ISNUMBER(B705),IF($A705&lt;#REF!,C705,F705),"")</f>
        <v/>
      </c>
      <c r="J705" s="15" t="str">
        <f>IF(ISNUMBER(C705),IF($A705&lt;#REF!,D705,G705),"")</f>
        <v/>
      </c>
      <c r="K705" s="15" t="str">
        <f t="shared" si="2"/>
        <v/>
      </c>
      <c r="L705" s="15" t="str">
        <f t="shared" si="3"/>
        <v/>
      </c>
    </row>
    <row r="706" spans="1:12">
      <c r="A706" s="9"/>
      <c r="H706" s="15" t="str">
        <f>IF(ISNUMBER(A706),IF($A706&lt;#REF!,B706,E706),"")</f>
        <v/>
      </c>
      <c r="I706" s="15" t="str">
        <f>IF(ISNUMBER(B706),IF($A706&lt;#REF!,C706,F706),"")</f>
        <v/>
      </c>
      <c r="J706" s="15" t="str">
        <f>IF(ISNUMBER(C706),IF($A706&lt;#REF!,D706,G706),"")</f>
        <v/>
      </c>
      <c r="K706" s="15" t="str">
        <f t="shared" si="2"/>
        <v/>
      </c>
      <c r="L706" s="15" t="str">
        <f t="shared" si="3"/>
        <v/>
      </c>
    </row>
    <row r="707" spans="1:12">
      <c r="A707" s="9"/>
      <c r="H707" s="15" t="str">
        <f>IF(ISNUMBER(A707),IF($A707&lt;#REF!,B707,E707),"")</f>
        <v/>
      </c>
      <c r="I707" s="15" t="str">
        <f>IF(ISNUMBER(B707),IF($A707&lt;#REF!,C707,F707),"")</f>
        <v/>
      </c>
      <c r="J707" s="15" t="str">
        <f>IF(ISNUMBER(C707),IF($A707&lt;#REF!,D707,G707),"")</f>
        <v/>
      </c>
      <c r="K707" s="15" t="str">
        <f t="shared" si="2"/>
        <v/>
      </c>
      <c r="L707" s="15" t="str">
        <f t="shared" si="3"/>
        <v/>
      </c>
    </row>
    <row r="708" spans="1:12">
      <c r="A708" s="9"/>
      <c r="H708" s="15" t="str">
        <f>IF(ISNUMBER(A708),IF($A708&lt;#REF!,B708,E708),"")</f>
        <v/>
      </c>
      <c r="I708" s="15" t="str">
        <f>IF(ISNUMBER(B708),IF($A708&lt;#REF!,C708,F708),"")</f>
        <v/>
      </c>
      <c r="J708" s="15" t="str">
        <f>IF(ISNUMBER(C708),IF($A708&lt;#REF!,D708,G708),"")</f>
        <v/>
      </c>
      <c r="K708" s="15" t="str">
        <f t="shared" ref="K708:K771" si="4">IF(ISNUMBER(A708),0.01,"")</f>
        <v/>
      </c>
      <c r="L708" s="15" t="str">
        <f t="shared" ref="L708:L771" si="5">IF(ISNUMBER(A708),0.03,"")</f>
        <v/>
      </c>
    </row>
    <row r="709" spans="1:12">
      <c r="A709" s="9"/>
      <c r="H709" s="15" t="str">
        <f>IF(ISNUMBER(A709),IF($A709&lt;#REF!,B709,E709),"")</f>
        <v/>
      </c>
      <c r="I709" s="15" t="str">
        <f>IF(ISNUMBER(B709),IF($A709&lt;#REF!,C709,F709),"")</f>
        <v/>
      </c>
      <c r="J709" s="15" t="str">
        <f>IF(ISNUMBER(C709),IF($A709&lt;#REF!,D709,G709),"")</f>
        <v/>
      </c>
      <c r="K709" s="15" t="str">
        <f t="shared" si="4"/>
        <v/>
      </c>
      <c r="L709" s="15" t="str">
        <f t="shared" si="5"/>
        <v/>
      </c>
    </row>
    <row r="710" spans="1:12">
      <c r="A710" s="9"/>
      <c r="H710" s="15" t="str">
        <f>IF(ISNUMBER(A710),IF($A710&lt;#REF!,B710,E710),"")</f>
        <v/>
      </c>
      <c r="I710" s="15" t="str">
        <f>IF(ISNUMBER(B710),IF($A710&lt;#REF!,C710,F710),"")</f>
        <v/>
      </c>
      <c r="J710" s="15" t="str">
        <f>IF(ISNUMBER(C710),IF($A710&lt;#REF!,D710,G710),"")</f>
        <v/>
      </c>
      <c r="K710" s="15" t="str">
        <f t="shared" si="4"/>
        <v/>
      </c>
      <c r="L710" s="15" t="str">
        <f t="shared" si="5"/>
        <v/>
      </c>
    </row>
    <row r="711" spans="1:12">
      <c r="A711" s="9"/>
      <c r="H711" s="15" t="str">
        <f>IF(ISNUMBER(A711),IF($A711&lt;#REF!,B711,E711),"")</f>
        <v/>
      </c>
      <c r="I711" s="15" t="str">
        <f>IF(ISNUMBER(B711),IF($A711&lt;#REF!,C711,F711),"")</f>
        <v/>
      </c>
      <c r="J711" s="15" t="str">
        <f>IF(ISNUMBER(C711),IF($A711&lt;#REF!,D711,G711),"")</f>
        <v/>
      </c>
      <c r="K711" s="15" t="str">
        <f t="shared" si="4"/>
        <v/>
      </c>
      <c r="L711" s="15" t="str">
        <f t="shared" si="5"/>
        <v/>
      </c>
    </row>
    <row r="712" spans="1:12">
      <c r="A712" s="9"/>
      <c r="H712" s="15" t="str">
        <f>IF(ISNUMBER(A712),IF($A712&lt;#REF!,B712,E712),"")</f>
        <v/>
      </c>
      <c r="I712" s="15" t="str">
        <f>IF(ISNUMBER(B712),IF($A712&lt;#REF!,C712,F712),"")</f>
        <v/>
      </c>
      <c r="J712" s="15" t="str">
        <f>IF(ISNUMBER(C712),IF($A712&lt;#REF!,D712,G712),"")</f>
        <v/>
      </c>
      <c r="K712" s="15" t="str">
        <f t="shared" si="4"/>
        <v/>
      </c>
      <c r="L712" s="15" t="str">
        <f t="shared" si="5"/>
        <v/>
      </c>
    </row>
    <row r="713" spans="1:12">
      <c r="A713" s="9"/>
      <c r="H713" s="15" t="str">
        <f>IF(ISNUMBER(A713),IF($A713&lt;#REF!,B713,E713),"")</f>
        <v/>
      </c>
      <c r="I713" s="15" t="str">
        <f>IF(ISNUMBER(B713),IF($A713&lt;#REF!,C713,F713),"")</f>
        <v/>
      </c>
      <c r="J713" s="15" t="str">
        <f>IF(ISNUMBER(C713),IF($A713&lt;#REF!,D713,G713),"")</f>
        <v/>
      </c>
      <c r="K713" s="15" t="str">
        <f t="shared" si="4"/>
        <v/>
      </c>
      <c r="L713" s="15" t="str">
        <f t="shared" si="5"/>
        <v/>
      </c>
    </row>
    <row r="714" spans="1:12">
      <c r="A714" s="9"/>
      <c r="H714" s="15" t="str">
        <f>IF(ISNUMBER(A714),IF($A714&lt;#REF!,B714,E714),"")</f>
        <v/>
      </c>
      <c r="I714" s="15" t="str">
        <f>IF(ISNUMBER(B714),IF($A714&lt;#REF!,C714,F714),"")</f>
        <v/>
      </c>
      <c r="J714" s="15" t="str">
        <f>IF(ISNUMBER(C714),IF($A714&lt;#REF!,D714,G714),"")</f>
        <v/>
      </c>
      <c r="K714" s="15" t="str">
        <f t="shared" si="4"/>
        <v/>
      </c>
      <c r="L714" s="15" t="str">
        <f t="shared" si="5"/>
        <v/>
      </c>
    </row>
    <row r="715" spans="1:12">
      <c r="A715" s="9"/>
      <c r="H715" s="15" t="str">
        <f>IF(ISNUMBER(A715),IF($A715&lt;#REF!,B715,E715),"")</f>
        <v/>
      </c>
      <c r="I715" s="15" t="str">
        <f>IF(ISNUMBER(B715),IF($A715&lt;#REF!,C715,F715),"")</f>
        <v/>
      </c>
      <c r="J715" s="15" t="str">
        <f>IF(ISNUMBER(C715),IF($A715&lt;#REF!,D715,G715),"")</f>
        <v/>
      </c>
      <c r="K715" s="15" t="str">
        <f t="shared" si="4"/>
        <v/>
      </c>
      <c r="L715" s="15" t="str">
        <f t="shared" si="5"/>
        <v/>
      </c>
    </row>
    <row r="716" spans="1:12">
      <c r="A716" s="9"/>
      <c r="H716" s="15" t="str">
        <f>IF(ISNUMBER(A716),IF($A716&lt;#REF!,B716,E716),"")</f>
        <v/>
      </c>
      <c r="I716" s="15" t="str">
        <f>IF(ISNUMBER(B716),IF($A716&lt;#REF!,C716,F716),"")</f>
        <v/>
      </c>
      <c r="J716" s="15" t="str">
        <f>IF(ISNUMBER(C716),IF($A716&lt;#REF!,D716,G716),"")</f>
        <v/>
      </c>
      <c r="K716" s="15" t="str">
        <f t="shared" si="4"/>
        <v/>
      </c>
      <c r="L716" s="15" t="str">
        <f t="shared" si="5"/>
        <v/>
      </c>
    </row>
    <row r="717" spans="1:12">
      <c r="A717" s="9"/>
      <c r="H717" s="15" t="str">
        <f>IF(ISNUMBER(A717),IF($A717&lt;#REF!,B717,E717),"")</f>
        <v/>
      </c>
      <c r="I717" s="15" t="str">
        <f>IF(ISNUMBER(B717),IF($A717&lt;#REF!,C717,F717),"")</f>
        <v/>
      </c>
      <c r="J717" s="15" t="str">
        <f>IF(ISNUMBER(C717),IF($A717&lt;#REF!,D717,G717),"")</f>
        <v/>
      </c>
      <c r="K717" s="15" t="str">
        <f t="shared" si="4"/>
        <v/>
      </c>
      <c r="L717" s="15" t="str">
        <f t="shared" si="5"/>
        <v/>
      </c>
    </row>
    <row r="718" spans="1:12">
      <c r="A718" s="9"/>
      <c r="H718" s="15" t="str">
        <f>IF(ISNUMBER(A718),IF($A718&lt;#REF!,B718,E718),"")</f>
        <v/>
      </c>
      <c r="I718" s="15" t="str">
        <f>IF(ISNUMBER(B718),IF($A718&lt;#REF!,C718,F718),"")</f>
        <v/>
      </c>
      <c r="J718" s="15" t="str">
        <f>IF(ISNUMBER(C718),IF($A718&lt;#REF!,D718,G718),"")</f>
        <v/>
      </c>
      <c r="K718" s="15" t="str">
        <f t="shared" si="4"/>
        <v/>
      </c>
      <c r="L718" s="15" t="str">
        <f t="shared" si="5"/>
        <v/>
      </c>
    </row>
    <row r="719" spans="1:12">
      <c r="A719" s="9"/>
      <c r="H719" s="15" t="str">
        <f>IF(ISNUMBER(A719),IF($A719&lt;#REF!,B719,E719),"")</f>
        <v/>
      </c>
      <c r="I719" s="15" t="str">
        <f>IF(ISNUMBER(B719),IF($A719&lt;#REF!,C719,F719),"")</f>
        <v/>
      </c>
      <c r="J719" s="15" t="str">
        <f>IF(ISNUMBER(C719),IF($A719&lt;#REF!,D719,G719),"")</f>
        <v/>
      </c>
      <c r="K719" s="15" t="str">
        <f t="shared" si="4"/>
        <v/>
      </c>
      <c r="L719" s="15" t="str">
        <f t="shared" si="5"/>
        <v/>
      </c>
    </row>
    <row r="720" spans="1:12">
      <c r="A720" s="9"/>
      <c r="H720" s="15" t="str">
        <f>IF(ISNUMBER(A720),IF($A720&lt;#REF!,B720,E720),"")</f>
        <v/>
      </c>
      <c r="I720" s="15" t="str">
        <f>IF(ISNUMBER(B720),IF($A720&lt;#REF!,C720,F720),"")</f>
        <v/>
      </c>
      <c r="J720" s="15" t="str">
        <f>IF(ISNUMBER(C720),IF($A720&lt;#REF!,D720,G720),"")</f>
        <v/>
      </c>
      <c r="K720" s="15" t="str">
        <f t="shared" si="4"/>
        <v/>
      </c>
      <c r="L720" s="15" t="str">
        <f t="shared" si="5"/>
        <v/>
      </c>
    </row>
    <row r="721" spans="1:12">
      <c r="A721" s="9"/>
      <c r="H721" s="15" t="str">
        <f>IF(ISNUMBER(A721),IF($A721&lt;#REF!,B721,E721),"")</f>
        <v/>
      </c>
      <c r="I721" s="15" t="str">
        <f>IF(ISNUMBER(B721),IF($A721&lt;#REF!,C721,F721),"")</f>
        <v/>
      </c>
      <c r="J721" s="15" t="str">
        <f>IF(ISNUMBER(C721),IF($A721&lt;#REF!,D721,G721),"")</f>
        <v/>
      </c>
      <c r="K721" s="15" t="str">
        <f t="shared" si="4"/>
        <v/>
      </c>
      <c r="L721" s="15" t="str">
        <f t="shared" si="5"/>
        <v/>
      </c>
    </row>
    <row r="722" spans="1:12">
      <c r="A722" s="9"/>
      <c r="H722" s="15" t="str">
        <f>IF(ISNUMBER(A722),IF($A722&lt;#REF!,B722,E722),"")</f>
        <v/>
      </c>
      <c r="I722" s="15" t="str">
        <f>IF(ISNUMBER(B722),IF($A722&lt;#REF!,C722,F722),"")</f>
        <v/>
      </c>
      <c r="J722" s="15" t="str">
        <f>IF(ISNUMBER(C722),IF($A722&lt;#REF!,D722,G722),"")</f>
        <v/>
      </c>
      <c r="K722" s="15" t="str">
        <f t="shared" si="4"/>
        <v/>
      </c>
      <c r="L722" s="15" t="str">
        <f t="shared" si="5"/>
        <v/>
      </c>
    </row>
    <row r="723" spans="1:12">
      <c r="A723" s="9"/>
      <c r="H723" s="15" t="str">
        <f>IF(ISNUMBER(A723),IF($A723&lt;#REF!,B723,E723),"")</f>
        <v/>
      </c>
      <c r="I723" s="15" t="str">
        <f>IF(ISNUMBER(B723),IF($A723&lt;#REF!,C723,F723),"")</f>
        <v/>
      </c>
      <c r="J723" s="15" t="str">
        <f>IF(ISNUMBER(C723),IF($A723&lt;#REF!,D723,G723),"")</f>
        <v/>
      </c>
      <c r="K723" s="15" t="str">
        <f t="shared" si="4"/>
        <v/>
      </c>
      <c r="L723" s="15" t="str">
        <f t="shared" si="5"/>
        <v/>
      </c>
    </row>
    <row r="724" spans="1:12">
      <c r="A724" s="9"/>
      <c r="H724" s="15" t="str">
        <f>IF(ISNUMBER(A724),IF($A724&lt;#REF!,B724,E724),"")</f>
        <v/>
      </c>
      <c r="I724" s="15" t="str">
        <f>IF(ISNUMBER(B724),IF($A724&lt;#REF!,C724,F724),"")</f>
        <v/>
      </c>
      <c r="J724" s="15" t="str">
        <f>IF(ISNUMBER(C724),IF($A724&lt;#REF!,D724,G724),"")</f>
        <v/>
      </c>
      <c r="K724" s="15" t="str">
        <f t="shared" si="4"/>
        <v/>
      </c>
      <c r="L724" s="15" t="str">
        <f t="shared" si="5"/>
        <v/>
      </c>
    </row>
    <row r="725" spans="1:12">
      <c r="A725" s="9"/>
      <c r="H725" s="15" t="str">
        <f>IF(ISNUMBER(A725),IF($A725&lt;#REF!,B725,E725),"")</f>
        <v/>
      </c>
      <c r="I725" s="15" t="str">
        <f>IF(ISNUMBER(B725),IF($A725&lt;#REF!,C725,F725),"")</f>
        <v/>
      </c>
      <c r="J725" s="15" t="str">
        <f>IF(ISNUMBER(C725),IF($A725&lt;#REF!,D725,G725),"")</f>
        <v/>
      </c>
      <c r="K725" s="15" t="str">
        <f t="shared" si="4"/>
        <v/>
      </c>
      <c r="L725" s="15" t="str">
        <f t="shared" si="5"/>
        <v/>
      </c>
    </row>
    <row r="726" spans="1:12">
      <c r="A726" s="9"/>
      <c r="H726" s="15" t="str">
        <f>IF(ISNUMBER(A726),IF($A726&lt;#REF!,B726,E726),"")</f>
        <v/>
      </c>
      <c r="I726" s="15" t="str">
        <f>IF(ISNUMBER(B726),IF($A726&lt;#REF!,C726,F726),"")</f>
        <v/>
      </c>
      <c r="J726" s="15" t="str">
        <f>IF(ISNUMBER(C726),IF($A726&lt;#REF!,D726,G726),"")</f>
        <v/>
      </c>
      <c r="K726" s="15" t="str">
        <f t="shared" si="4"/>
        <v/>
      </c>
      <c r="L726" s="15" t="str">
        <f t="shared" si="5"/>
        <v/>
      </c>
    </row>
    <row r="727" spans="1:12">
      <c r="A727" s="9"/>
      <c r="H727" s="15" t="str">
        <f>IF(ISNUMBER(A727),IF($A727&lt;#REF!,B727,E727),"")</f>
        <v/>
      </c>
      <c r="I727" s="15" t="str">
        <f>IF(ISNUMBER(B727),IF($A727&lt;#REF!,C727,F727),"")</f>
        <v/>
      </c>
      <c r="J727" s="15" t="str">
        <f>IF(ISNUMBER(C727),IF($A727&lt;#REF!,D727,G727),"")</f>
        <v/>
      </c>
      <c r="K727" s="15" t="str">
        <f t="shared" si="4"/>
        <v/>
      </c>
      <c r="L727" s="15" t="str">
        <f t="shared" si="5"/>
        <v/>
      </c>
    </row>
    <row r="728" spans="1:12">
      <c r="A728" s="9"/>
      <c r="H728" s="15" t="str">
        <f>IF(ISNUMBER(A728),IF($A728&lt;#REF!,B728,E728),"")</f>
        <v/>
      </c>
      <c r="I728" s="15" t="str">
        <f>IF(ISNUMBER(B728),IF($A728&lt;#REF!,C728,F728),"")</f>
        <v/>
      </c>
      <c r="J728" s="15" t="str">
        <f>IF(ISNUMBER(C728),IF($A728&lt;#REF!,D728,G728),"")</f>
        <v/>
      </c>
      <c r="K728" s="15" t="str">
        <f t="shared" si="4"/>
        <v/>
      </c>
      <c r="L728" s="15" t="str">
        <f t="shared" si="5"/>
        <v/>
      </c>
    </row>
    <row r="729" spans="1:12">
      <c r="A729" s="9"/>
      <c r="H729" s="15" t="str">
        <f>IF(ISNUMBER(A729),IF($A729&lt;#REF!,B729,E729),"")</f>
        <v/>
      </c>
      <c r="I729" s="15" t="str">
        <f>IF(ISNUMBER(B729),IF($A729&lt;#REF!,C729,F729),"")</f>
        <v/>
      </c>
      <c r="J729" s="15" t="str">
        <f>IF(ISNUMBER(C729),IF($A729&lt;#REF!,D729,G729),"")</f>
        <v/>
      </c>
      <c r="K729" s="15" t="str">
        <f t="shared" si="4"/>
        <v/>
      </c>
      <c r="L729" s="15" t="str">
        <f t="shared" si="5"/>
        <v/>
      </c>
    </row>
    <row r="730" spans="1:12">
      <c r="A730" s="9"/>
      <c r="H730" s="15" t="str">
        <f>IF(ISNUMBER(A730),IF($A730&lt;#REF!,B730,E730),"")</f>
        <v/>
      </c>
      <c r="I730" s="15" t="str">
        <f>IF(ISNUMBER(B730),IF($A730&lt;#REF!,C730,F730),"")</f>
        <v/>
      </c>
      <c r="J730" s="15" t="str">
        <f>IF(ISNUMBER(C730),IF($A730&lt;#REF!,D730,G730),"")</f>
        <v/>
      </c>
      <c r="K730" s="15" t="str">
        <f t="shared" si="4"/>
        <v/>
      </c>
      <c r="L730" s="15" t="str">
        <f t="shared" si="5"/>
        <v/>
      </c>
    </row>
    <row r="731" spans="1:12">
      <c r="A731" s="9"/>
      <c r="H731" s="15" t="str">
        <f>IF(ISNUMBER(A731),IF($A731&lt;#REF!,B731,E731),"")</f>
        <v/>
      </c>
      <c r="I731" s="15" t="str">
        <f>IF(ISNUMBER(B731),IF($A731&lt;#REF!,C731,F731),"")</f>
        <v/>
      </c>
      <c r="J731" s="15" t="str">
        <f>IF(ISNUMBER(C731),IF($A731&lt;#REF!,D731,G731),"")</f>
        <v/>
      </c>
      <c r="K731" s="15" t="str">
        <f t="shared" si="4"/>
        <v/>
      </c>
      <c r="L731" s="15" t="str">
        <f t="shared" si="5"/>
        <v/>
      </c>
    </row>
    <row r="732" spans="1:12">
      <c r="A732" s="9"/>
      <c r="H732" s="15" t="str">
        <f>IF(ISNUMBER(A732),IF($A732&lt;#REF!,B732,E732),"")</f>
        <v/>
      </c>
      <c r="I732" s="15" t="str">
        <f>IF(ISNUMBER(B732),IF($A732&lt;#REF!,C732,F732),"")</f>
        <v/>
      </c>
      <c r="J732" s="15" t="str">
        <f>IF(ISNUMBER(C732),IF($A732&lt;#REF!,D732,G732),"")</f>
        <v/>
      </c>
      <c r="K732" s="15" t="str">
        <f t="shared" si="4"/>
        <v/>
      </c>
      <c r="L732" s="15" t="str">
        <f t="shared" si="5"/>
        <v/>
      </c>
    </row>
    <row r="733" spans="1:12">
      <c r="A733" s="9"/>
      <c r="H733" s="15" t="str">
        <f>IF(ISNUMBER(A733),IF($A733&lt;#REF!,B733,E733),"")</f>
        <v/>
      </c>
      <c r="I733" s="15" t="str">
        <f>IF(ISNUMBER(B733),IF($A733&lt;#REF!,C733,F733),"")</f>
        <v/>
      </c>
      <c r="J733" s="15" t="str">
        <f>IF(ISNUMBER(C733),IF($A733&lt;#REF!,D733,G733),"")</f>
        <v/>
      </c>
      <c r="K733" s="15" t="str">
        <f t="shared" si="4"/>
        <v/>
      </c>
      <c r="L733" s="15" t="str">
        <f t="shared" si="5"/>
        <v/>
      </c>
    </row>
    <row r="734" spans="1:12">
      <c r="A734" s="9"/>
      <c r="H734" s="15" t="str">
        <f>IF(ISNUMBER(A734),IF($A734&lt;#REF!,B734,E734),"")</f>
        <v/>
      </c>
      <c r="I734" s="15" t="str">
        <f>IF(ISNUMBER(B734),IF($A734&lt;#REF!,C734,F734),"")</f>
        <v/>
      </c>
      <c r="J734" s="15" t="str">
        <f>IF(ISNUMBER(C734),IF($A734&lt;#REF!,D734,G734),"")</f>
        <v/>
      </c>
      <c r="K734" s="15" t="str">
        <f t="shared" si="4"/>
        <v/>
      </c>
      <c r="L734" s="15" t="str">
        <f t="shared" si="5"/>
        <v/>
      </c>
    </row>
    <row r="735" spans="1:12">
      <c r="A735" s="9"/>
      <c r="H735" s="15" t="str">
        <f>IF(ISNUMBER(A735),IF($A735&lt;#REF!,B735,E735),"")</f>
        <v/>
      </c>
      <c r="I735" s="15" t="str">
        <f>IF(ISNUMBER(B735),IF($A735&lt;#REF!,C735,F735),"")</f>
        <v/>
      </c>
      <c r="J735" s="15" t="str">
        <f>IF(ISNUMBER(C735),IF($A735&lt;#REF!,D735,G735),"")</f>
        <v/>
      </c>
      <c r="K735" s="15" t="str">
        <f t="shared" si="4"/>
        <v/>
      </c>
      <c r="L735" s="15" t="str">
        <f t="shared" si="5"/>
        <v/>
      </c>
    </row>
    <row r="736" spans="1:12">
      <c r="A736" s="9"/>
      <c r="H736" s="15" t="str">
        <f>IF(ISNUMBER(A736),IF($A736&lt;#REF!,B736,E736),"")</f>
        <v/>
      </c>
      <c r="I736" s="15" t="str">
        <f>IF(ISNUMBER(B736),IF($A736&lt;#REF!,C736,F736),"")</f>
        <v/>
      </c>
      <c r="J736" s="15" t="str">
        <f>IF(ISNUMBER(C736),IF($A736&lt;#REF!,D736,G736),"")</f>
        <v/>
      </c>
      <c r="K736" s="15" t="str">
        <f t="shared" si="4"/>
        <v/>
      </c>
      <c r="L736" s="15" t="str">
        <f t="shared" si="5"/>
        <v/>
      </c>
    </row>
    <row r="737" spans="1:12">
      <c r="A737" s="9"/>
      <c r="H737" s="15" t="str">
        <f>IF(ISNUMBER(A737),IF($A737&lt;#REF!,B737,E737),"")</f>
        <v/>
      </c>
      <c r="I737" s="15" t="str">
        <f>IF(ISNUMBER(B737),IF($A737&lt;#REF!,C737,F737),"")</f>
        <v/>
      </c>
      <c r="J737" s="15" t="str">
        <f>IF(ISNUMBER(C737),IF($A737&lt;#REF!,D737,G737),"")</f>
        <v/>
      </c>
      <c r="K737" s="15" t="str">
        <f t="shared" si="4"/>
        <v/>
      </c>
      <c r="L737" s="15" t="str">
        <f t="shared" si="5"/>
        <v/>
      </c>
    </row>
    <row r="738" spans="1:12">
      <c r="A738" s="9"/>
      <c r="H738" s="15" t="str">
        <f>IF(ISNUMBER(A738),IF($A738&lt;#REF!,B738,E738),"")</f>
        <v/>
      </c>
      <c r="I738" s="15" t="str">
        <f>IF(ISNUMBER(B738),IF($A738&lt;#REF!,C738,F738),"")</f>
        <v/>
      </c>
      <c r="J738" s="15" t="str">
        <f>IF(ISNUMBER(C738),IF($A738&lt;#REF!,D738,G738),"")</f>
        <v/>
      </c>
      <c r="K738" s="15" t="str">
        <f t="shared" si="4"/>
        <v/>
      </c>
      <c r="L738" s="15" t="str">
        <f t="shared" si="5"/>
        <v/>
      </c>
    </row>
    <row r="739" spans="1:12">
      <c r="A739" s="9"/>
      <c r="H739" s="15" t="str">
        <f>IF(ISNUMBER(A739),IF($A739&lt;#REF!,B739,E739),"")</f>
        <v/>
      </c>
      <c r="I739" s="15" t="str">
        <f>IF(ISNUMBER(B739),IF($A739&lt;#REF!,C739,F739),"")</f>
        <v/>
      </c>
      <c r="J739" s="15" t="str">
        <f>IF(ISNUMBER(C739),IF($A739&lt;#REF!,D739,G739),"")</f>
        <v/>
      </c>
      <c r="K739" s="15" t="str">
        <f t="shared" si="4"/>
        <v/>
      </c>
      <c r="L739" s="15" t="str">
        <f t="shared" si="5"/>
        <v/>
      </c>
    </row>
    <row r="740" spans="1:12">
      <c r="A740" s="9"/>
      <c r="H740" s="15" t="str">
        <f>IF(ISNUMBER(A740),IF($A740&lt;#REF!,B740,E740),"")</f>
        <v/>
      </c>
      <c r="I740" s="15" t="str">
        <f>IF(ISNUMBER(B740),IF($A740&lt;#REF!,C740,F740),"")</f>
        <v/>
      </c>
      <c r="J740" s="15" t="str">
        <f>IF(ISNUMBER(C740),IF($A740&lt;#REF!,D740,G740),"")</f>
        <v/>
      </c>
      <c r="K740" s="15" t="str">
        <f t="shared" si="4"/>
        <v/>
      </c>
      <c r="L740" s="15" t="str">
        <f t="shared" si="5"/>
        <v/>
      </c>
    </row>
    <row r="741" spans="1:12">
      <c r="A741" s="9"/>
      <c r="H741" s="15" t="str">
        <f>IF(ISNUMBER(A741),IF($A741&lt;#REF!,B741,E741),"")</f>
        <v/>
      </c>
      <c r="I741" s="15" t="str">
        <f>IF(ISNUMBER(B741),IF($A741&lt;#REF!,C741,F741),"")</f>
        <v/>
      </c>
      <c r="J741" s="15" t="str">
        <f>IF(ISNUMBER(C741),IF($A741&lt;#REF!,D741,G741),"")</f>
        <v/>
      </c>
      <c r="K741" s="15" t="str">
        <f t="shared" si="4"/>
        <v/>
      </c>
      <c r="L741" s="15" t="str">
        <f t="shared" si="5"/>
        <v/>
      </c>
    </row>
    <row r="742" spans="1:12">
      <c r="A742" s="9"/>
      <c r="H742" s="15" t="str">
        <f>IF(ISNUMBER(A742),IF($A742&lt;#REF!,B742,E742),"")</f>
        <v/>
      </c>
      <c r="I742" s="15" t="str">
        <f>IF(ISNUMBER(B742),IF($A742&lt;#REF!,C742,F742),"")</f>
        <v/>
      </c>
      <c r="J742" s="15" t="str">
        <f>IF(ISNUMBER(C742),IF($A742&lt;#REF!,D742,G742),"")</f>
        <v/>
      </c>
      <c r="K742" s="15" t="str">
        <f t="shared" si="4"/>
        <v/>
      </c>
      <c r="L742" s="15" t="str">
        <f t="shared" si="5"/>
        <v/>
      </c>
    </row>
    <row r="743" spans="1:12">
      <c r="A743" s="9"/>
      <c r="H743" s="15" t="str">
        <f>IF(ISNUMBER(A743),IF($A743&lt;#REF!,B743,E743),"")</f>
        <v/>
      </c>
      <c r="I743" s="15" t="str">
        <f>IF(ISNUMBER(B743),IF($A743&lt;#REF!,C743,F743),"")</f>
        <v/>
      </c>
      <c r="J743" s="15" t="str">
        <f>IF(ISNUMBER(C743),IF($A743&lt;#REF!,D743,G743),"")</f>
        <v/>
      </c>
      <c r="K743" s="15" t="str">
        <f t="shared" si="4"/>
        <v/>
      </c>
      <c r="L743" s="15" t="str">
        <f t="shared" si="5"/>
        <v/>
      </c>
    </row>
    <row r="744" spans="1:12">
      <c r="A744" s="9"/>
      <c r="H744" s="15" t="str">
        <f>IF(ISNUMBER(A744),IF($A744&lt;#REF!,B744,E744),"")</f>
        <v/>
      </c>
      <c r="I744" s="15" t="str">
        <f>IF(ISNUMBER(B744),IF($A744&lt;#REF!,C744,F744),"")</f>
        <v/>
      </c>
      <c r="J744" s="15" t="str">
        <f>IF(ISNUMBER(C744),IF($A744&lt;#REF!,D744,G744),"")</f>
        <v/>
      </c>
      <c r="K744" s="15" t="str">
        <f t="shared" si="4"/>
        <v/>
      </c>
      <c r="L744" s="15" t="str">
        <f t="shared" si="5"/>
        <v/>
      </c>
    </row>
    <row r="745" spans="1:12">
      <c r="A745" s="9"/>
      <c r="H745" s="15" t="str">
        <f>IF(ISNUMBER(A745),IF($A745&lt;#REF!,B745,E745),"")</f>
        <v/>
      </c>
      <c r="I745" s="15" t="str">
        <f>IF(ISNUMBER(B745),IF($A745&lt;#REF!,C745,F745),"")</f>
        <v/>
      </c>
      <c r="J745" s="15" t="str">
        <f>IF(ISNUMBER(C745),IF($A745&lt;#REF!,D745,G745),"")</f>
        <v/>
      </c>
      <c r="K745" s="15" t="str">
        <f t="shared" si="4"/>
        <v/>
      </c>
      <c r="L745" s="15" t="str">
        <f t="shared" si="5"/>
        <v/>
      </c>
    </row>
    <row r="746" spans="1:12">
      <c r="A746" s="9"/>
      <c r="H746" s="15" t="str">
        <f>IF(ISNUMBER(A746),IF($A746&lt;#REF!,B746,E746),"")</f>
        <v/>
      </c>
      <c r="I746" s="15" t="str">
        <f>IF(ISNUMBER(B746),IF($A746&lt;#REF!,C746,F746),"")</f>
        <v/>
      </c>
      <c r="J746" s="15" t="str">
        <f>IF(ISNUMBER(C746),IF($A746&lt;#REF!,D746,G746),"")</f>
        <v/>
      </c>
      <c r="K746" s="15" t="str">
        <f t="shared" si="4"/>
        <v/>
      </c>
      <c r="L746" s="15" t="str">
        <f t="shared" si="5"/>
        <v/>
      </c>
    </row>
    <row r="747" spans="1:12">
      <c r="A747" s="9"/>
      <c r="H747" s="15" t="str">
        <f>IF(ISNUMBER(A747),IF($A747&lt;#REF!,B747,E747),"")</f>
        <v/>
      </c>
      <c r="I747" s="15" t="str">
        <f>IF(ISNUMBER(B747),IF($A747&lt;#REF!,C747,F747),"")</f>
        <v/>
      </c>
      <c r="J747" s="15" t="str">
        <f>IF(ISNUMBER(C747),IF($A747&lt;#REF!,D747,G747),"")</f>
        <v/>
      </c>
      <c r="K747" s="15" t="str">
        <f t="shared" si="4"/>
        <v/>
      </c>
      <c r="L747" s="15" t="str">
        <f t="shared" si="5"/>
        <v/>
      </c>
    </row>
    <row r="748" spans="1:12">
      <c r="A748" s="9"/>
      <c r="H748" s="15" t="str">
        <f>IF(ISNUMBER(A748),IF($A748&lt;#REF!,B748,E748),"")</f>
        <v/>
      </c>
      <c r="I748" s="15" t="str">
        <f>IF(ISNUMBER(B748),IF($A748&lt;#REF!,C748,F748),"")</f>
        <v/>
      </c>
      <c r="J748" s="15" t="str">
        <f>IF(ISNUMBER(C748),IF($A748&lt;#REF!,D748,G748),"")</f>
        <v/>
      </c>
      <c r="K748" s="15" t="str">
        <f t="shared" si="4"/>
        <v/>
      </c>
      <c r="L748" s="15" t="str">
        <f t="shared" si="5"/>
        <v/>
      </c>
    </row>
    <row r="749" spans="1:12">
      <c r="A749" s="9"/>
      <c r="H749" s="15" t="str">
        <f>IF(ISNUMBER(A749),IF($A749&lt;#REF!,B749,E749),"")</f>
        <v/>
      </c>
      <c r="I749" s="15" t="str">
        <f>IF(ISNUMBER(B749),IF($A749&lt;#REF!,C749,F749),"")</f>
        <v/>
      </c>
      <c r="J749" s="15" t="str">
        <f>IF(ISNUMBER(C749),IF($A749&lt;#REF!,D749,G749),"")</f>
        <v/>
      </c>
      <c r="K749" s="15" t="str">
        <f t="shared" si="4"/>
        <v/>
      </c>
      <c r="L749" s="15" t="str">
        <f t="shared" si="5"/>
        <v/>
      </c>
    </row>
    <row r="750" spans="1:12">
      <c r="A750" s="9"/>
      <c r="H750" s="15" t="str">
        <f>IF(ISNUMBER(A750),IF($A750&lt;#REF!,B750,E750),"")</f>
        <v/>
      </c>
      <c r="I750" s="15" t="str">
        <f>IF(ISNUMBER(B750),IF($A750&lt;#REF!,C750,F750),"")</f>
        <v/>
      </c>
      <c r="J750" s="15" t="str">
        <f>IF(ISNUMBER(C750),IF($A750&lt;#REF!,D750,G750),"")</f>
        <v/>
      </c>
      <c r="K750" s="15" t="str">
        <f t="shared" si="4"/>
        <v/>
      </c>
      <c r="L750" s="15" t="str">
        <f t="shared" si="5"/>
        <v/>
      </c>
    </row>
    <row r="751" spans="1:12">
      <c r="A751" s="9"/>
      <c r="H751" s="15" t="str">
        <f>IF(ISNUMBER(A751),IF($A751&lt;#REF!,B751,E751),"")</f>
        <v/>
      </c>
      <c r="I751" s="15" t="str">
        <f>IF(ISNUMBER(B751),IF($A751&lt;#REF!,C751,F751),"")</f>
        <v/>
      </c>
      <c r="J751" s="15" t="str">
        <f>IF(ISNUMBER(C751),IF($A751&lt;#REF!,D751,G751),"")</f>
        <v/>
      </c>
      <c r="K751" s="15" t="str">
        <f t="shared" si="4"/>
        <v/>
      </c>
      <c r="L751" s="15" t="str">
        <f t="shared" si="5"/>
        <v/>
      </c>
    </row>
    <row r="752" spans="1:12">
      <c r="A752" s="9"/>
      <c r="H752" s="15" t="str">
        <f>IF(ISNUMBER(A752),IF($A752&lt;#REF!,B752,E752),"")</f>
        <v/>
      </c>
      <c r="I752" s="15" t="str">
        <f>IF(ISNUMBER(B752),IF($A752&lt;#REF!,C752,F752),"")</f>
        <v/>
      </c>
      <c r="J752" s="15" t="str">
        <f>IF(ISNUMBER(C752),IF($A752&lt;#REF!,D752,G752),"")</f>
        <v/>
      </c>
      <c r="K752" s="15" t="str">
        <f t="shared" si="4"/>
        <v/>
      </c>
      <c r="L752" s="15" t="str">
        <f t="shared" si="5"/>
        <v/>
      </c>
    </row>
    <row r="753" spans="1:12">
      <c r="A753" s="9"/>
      <c r="H753" s="15" t="str">
        <f>IF(ISNUMBER(A753),IF($A753&lt;#REF!,B753,E753),"")</f>
        <v/>
      </c>
      <c r="I753" s="15" t="str">
        <f>IF(ISNUMBER(B753),IF($A753&lt;#REF!,C753,F753),"")</f>
        <v/>
      </c>
      <c r="J753" s="15" t="str">
        <f>IF(ISNUMBER(C753),IF($A753&lt;#REF!,D753,G753),"")</f>
        <v/>
      </c>
      <c r="K753" s="15" t="str">
        <f t="shared" si="4"/>
        <v/>
      </c>
      <c r="L753" s="15" t="str">
        <f t="shared" si="5"/>
        <v/>
      </c>
    </row>
    <row r="754" spans="1:12">
      <c r="A754" s="9"/>
      <c r="H754" s="15" t="str">
        <f>IF(ISNUMBER(A754),IF($A754&lt;#REF!,B754,E754),"")</f>
        <v/>
      </c>
      <c r="I754" s="15" t="str">
        <f>IF(ISNUMBER(B754),IF($A754&lt;#REF!,C754,F754),"")</f>
        <v/>
      </c>
      <c r="J754" s="15" t="str">
        <f>IF(ISNUMBER(C754),IF($A754&lt;#REF!,D754,G754),"")</f>
        <v/>
      </c>
      <c r="K754" s="15" t="str">
        <f t="shared" si="4"/>
        <v/>
      </c>
      <c r="L754" s="15" t="str">
        <f t="shared" si="5"/>
        <v/>
      </c>
    </row>
    <row r="755" spans="1:12">
      <c r="A755" s="9"/>
      <c r="H755" s="15" t="str">
        <f>IF(ISNUMBER(A755),IF($A755&lt;#REF!,B755,E755),"")</f>
        <v/>
      </c>
      <c r="I755" s="15" t="str">
        <f>IF(ISNUMBER(B755),IF($A755&lt;#REF!,C755,F755),"")</f>
        <v/>
      </c>
      <c r="J755" s="15" t="str">
        <f>IF(ISNUMBER(C755),IF($A755&lt;#REF!,D755,G755),"")</f>
        <v/>
      </c>
      <c r="K755" s="15" t="str">
        <f t="shared" si="4"/>
        <v/>
      </c>
      <c r="L755" s="15" t="str">
        <f t="shared" si="5"/>
        <v/>
      </c>
    </row>
    <row r="756" spans="1:12">
      <c r="A756" s="9"/>
      <c r="H756" s="15" t="str">
        <f>IF(ISNUMBER(A756),IF($A756&lt;#REF!,B756,E756),"")</f>
        <v/>
      </c>
      <c r="I756" s="15" t="str">
        <f>IF(ISNUMBER(B756),IF($A756&lt;#REF!,C756,F756),"")</f>
        <v/>
      </c>
      <c r="J756" s="15" t="str">
        <f>IF(ISNUMBER(C756),IF($A756&lt;#REF!,D756,G756),"")</f>
        <v/>
      </c>
      <c r="K756" s="15" t="str">
        <f t="shared" si="4"/>
        <v/>
      </c>
      <c r="L756" s="15" t="str">
        <f t="shared" si="5"/>
        <v/>
      </c>
    </row>
    <row r="757" spans="1:12">
      <c r="A757" s="9"/>
      <c r="H757" s="15" t="str">
        <f>IF(ISNUMBER(A757),IF($A757&lt;#REF!,B757,E757),"")</f>
        <v/>
      </c>
      <c r="I757" s="15" t="str">
        <f>IF(ISNUMBER(B757),IF($A757&lt;#REF!,C757,F757),"")</f>
        <v/>
      </c>
      <c r="J757" s="15" t="str">
        <f>IF(ISNUMBER(C757),IF($A757&lt;#REF!,D757,G757),"")</f>
        <v/>
      </c>
      <c r="K757" s="15" t="str">
        <f t="shared" si="4"/>
        <v/>
      </c>
      <c r="L757" s="15" t="str">
        <f t="shared" si="5"/>
        <v/>
      </c>
    </row>
    <row r="758" spans="1:12">
      <c r="A758" s="9"/>
      <c r="H758" s="15" t="str">
        <f>IF(ISNUMBER(A758),IF($A758&lt;#REF!,B758,E758),"")</f>
        <v/>
      </c>
      <c r="I758" s="15" t="str">
        <f>IF(ISNUMBER(B758),IF($A758&lt;#REF!,C758,F758),"")</f>
        <v/>
      </c>
      <c r="J758" s="15" t="str">
        <f>IF(ISNUMBER(C758),IF($A758&lt;#REF!,D758,G758),"")</f>
        <v/>
      </c>
      <c r="K758" s="15" t="str">
        <f t="shared" si="4"/>
        <v/>
      </c>
      <c r="L758" s="15" t="str">
        <f t="shared" si="5"/>
        <v/>
      </c>
    </row>
    <row r="759" spans="1:12">
      <c r="A759" s="9"/>
      <c r="H759" s="15" t="str">
        <f>IF(ISNUMBER(A759),IF($A759&lt;#REF!,B759,E759),"")</f>
        <v/>
      </c>
      <c r="I759" s="15" t="str">
        <f>IF(ISNUMBER(B759),IF($A759&lt;#REF!,C759,F759),"")</f>
        <v/>
      </c>
      <c r="J759" s="15" t="str">
        <f>IF(ISNUMBER(C759),IF($A759&lt;#REF!,D759,G759),"")</f>
        <v/>
      </c>
      <c r="K759" s="15" t="str">
        <f t="shared" si="4"/>
        <v/>
      </c>
      <c r="L759" s="15" t="str">
        <f t="shared" si="5"/>
        <v/>
      </c>
    </row>
    <row r="760" spans="1:12">
      <c r="A760" s="9"/>
      <c r="H760" s="15" t="str">
        <f>IF(ISNUMBER(A760),IF($A760&lt;#REF!,B760,E760),"")</f>
        <v/>
      </c>
      <c r="I760" s="15" t="str">
        <f>IF(ISNUMBER(B760),IF($A760&lt;#REF!,C760,F760),"")</f>
        <v/>
      </c>
      <c r="J760" s="15" t="str">
        <f>IF(ISNUMBER(C760),IF($A760&lt;#REF!,D760,G760),"")</f>
        <v/>
      </c>
      <c r="K760" s="15" t="str">
        <f t="shared" si="4"/>
        <v/>
      </c>
      <c r="L760" s="15" t="str">
        <f t="shared" si="5"/>
        <v/>
      </c>
    </row>
    <row r="761" spans="1:12">
      <c r="A761" s="9"/>
      <c r="H761" s="15" t="str">
        <f>IF(ISNUMBER(A761),IF($A761&lt;#REF!,B761,E761),"")</f>
        <v/>
      </c>
      <c r="I761" s="15" t="str">
        <f>IF(ISNUMBER(B761),IF($A761&lt;#REF!,C761,F761),"")</f>
        <v/>
      </c>
      <c r="J761" s="15" t="str">
        <f>IF(ISNUMBER(C761),IF($A761&lt;#REF!,D761,G761),"")</f>
        <v/>
      </c>
      <c r="K761" s="15" t="str">
        <f t="shared" si="4"/>
        <v/>
      </c>
      <c r="L761" s="15" t="str">
        <f t="shared" si="5"/>
        <v/>
      </c>
    </row>
    <row r="762" spans="1:12">
      <c r="A762" s="9"/>
      <c r="H762" s="15" t="str">
        <f>IF(ISNUMBER(A762),IF($A762&lt;#REF!,B762,E762),"")</f>
        <v/>
      </c>
      <c r="I762" s="15" t="str">
        <f>IF(ISNUMBER(B762),IF($A762&lt;#REF!,C762,F762),"")</f>
        <v/>
      </c>
      <c r="J762" s="15" t="str">
        <f>IF(ISNUMBER(C762),IF($A762&lt;#REF!,D762,G762),"")</f>
        <v/>
      </c>
      <c r="K762" s="15" t="str">
        <f t="shared" si="4"/>
        <v/>
      </c>
      <c r="L762" s="15" t="str">
        <f t="shared" si="5"/>
        <v/>
      </c>
    </row>
    <row r="763" spans="1:12">
      <c r="A763" s="9"/>
      <c r="H763" s="15" t="str">
        <f>IF(ISNUMBER(A763),IF($A763&lt;#REF!,B763,E763),"")</f>
        <v/>
      </c>
      <c r="I763" s="15" t="str">
        <f>IF(ISNUMBER(B763),IF($A763&lt;#REF!,C763,F763),"")</f>
        <v/>
      </c>
      <c r="J763" s="15" t="str">
        <f>IF(ISNUMBER(C763),IF($A763&lt;#REF!,D763,G763),"")</f>
        <v/>
      </c>
      <c r="K763" s="15" t="str">
        <f t="shared" si="4"/>
        <v/>
      </c>
      <c r="L763" s="15" t="str">
        <f t="shared" si="5"/>
        <v/>
      </c>
    </row>
    <row r="764" spans="1:12">
      <c r="A764" s="9"/>
      <c r="H764" s="15" t="str">
        <f>IF(ISNUMBER(A764),IF($A764&lt;#REF!,B764,E764),"")</f>
        <v/>
      </c>
      <c r="I764" s="15" t="str">
        <f>IF(ISNUMBER(B764),IF($A764&lt;#REF!,C764,F764),"")</f>
        <v/>
      </c>
      <c r="J764" s="15" t="str">
        <f>IF(ISNUMBER(C764),IF($A764&lt;#REF!,D764,G764),"")</f>
        <v/>
      </c>
      <c r="K764" s="15" t="str">
        <f t="shared" si="4"/>
        <v/>
      </c>
      <c r="L764" s="15" t="str">
        <f t="shared" si="5"/>
        <v/>
      </c>
    </row>
    <row r="765" spans="1:12">
      <c r="A765" s="9"/>
      <c r="H765" s="15" t="str">
        <f>IF(ISNUMBER(A765),IF($A765&lt;#REF!,B765,E765),"")</f>
        <v/>
      </c>
      <c r="I765" s="15" t="str">
        <f>IF(ISNUMBER(B765),IF($A765&lt;#REF!,C765,F765),"")</f>
        <v/>
      </c>
      <c r="J765" s="15" t="str">
        <f>IF(ISNUMBER(C765),IF($A765&lt;#REF!,D765,G765),"")</f>
        <v/>
      </c>
      <c r="K765" s="15" t="str">
        <f t="shared" si="4"/>
        <v/>
      </c>
      <c r="L765" s="15" t="str">
        <f t="shared" si="5"/>
        <v/>
      </c>
    </row>
    <row r="766" spans="1:12">
      <c r="A766" s="9"/>
      <c r="H766" s="15" t="str">
        <f>IF(ISNUMBER(A766),IF($A766&lt;#REF!,B766,E766),"")</f>
        <v/>
      </c>
      <c r="I766" s="15" t="str">
        <f>IF(ISNUMBER(B766),IF($A766&lt;#REF!,C766,F766),"")</f>
        <v/>
      </c>
      <c r="J766" s="15" t="str">
        <f>IF(ISNUMBER(C766),IF($A766&lt;#REF!,D766,G766),"")</f>
        <v/>
      </c>
      <c r="K766" s="15" t="str">
        <f t="shared" si="4"/>
        <v/>
      </c>
      <c r="L766" s="15" t="str">
        <f t="shared" si="5"/>
        <v/>
      </c>
    </row>
    <row r="767" spans="1:12">
      <c r="A767" s="9"/>
      <c r="H767" s="15" t="str">
        <f>IF(ISNUMBER(A767),IF($A767&lt;#REF!,B767,E767),"")</f>
        <v/>
      </c>
      <c r="I767" s="15" t="str">
        <f>IF(ISNUMBER(B767),IF($A767&lt;#REF!,C767,F767),"")</f>
        <v/>
      </c>
      <c r="J767" s="15" t="str">
        <f>IF(ISNUMBER(C767),IF($A767&lt;#REF!,D767,G767),"")</f>
        <v/>
      </c>
      <c r="K767" s="15" t="str">
        <f t="shared" si="4"/>
        <v/>
      </c>
      <c r="L767" s="15" t="str">
        <f t="shared" si="5"/>
        <v/>
      </c>
    </row>
    <row r="768" spans="1:12">
      <c r="A768" s="9"/>
      <c r="H768" s="15" t="str">
        <f>IF(ISNUMBER(A768),IF($A768&lt;#REF!,B768,E768),"")</f>
        <v/>
      </c>
      <c r="I768" s="15" t="str">
        <f>IF(ISNUMBER(B768),IF($A768&lt;#REF!,C768,F768),"")</f>
        <v/>
      </c>
      <c r="J768" s="15" t="str">
        <f>IF(ISNUMBER(C768),IF($A768&lt;#REF!,D768,G768),"")</f>
        <v/>
      </c>
      <c r="K768" s="15" t="str">
        <f t="shared" si="4"/>
        <v/>
      </c>
      <c r="L768" s="15" t="str">
        <f t="shared" si="5"/>
        <v/>
      </c>
    </row>
    <row r="769" spans="1:12">
      <c r="A769" s="9"/>
      <c r="H769" s="15" t="str">
        <f>IF(ISNUMBER(A769),IF($A769&lt;#REF!,B769,E769),"")</f>
        <v/>
      </c>
      <c r="I769" s="15" t="str">
        <f>IF(ISNUMBER(B769),IF($A769&lt;#REF!,C769,F769),"")</f>
        <v/>
      </c>
      <c r="J769" s="15" t="str">
        <f>IF(ISNUMBER(C769),IF($A769&lt;#REF!,D769,G769),"")</f>
        <v/>
      </c>
      <c r="K769" s="15" t="str">
        <f t="shared" si="4"/>
        <v/>
      </c>
      <c r="L769" s="15" t="str">
        <f t="shared" si="5"/>
        <v/>
      </c>
    </row>
    <row r="770" spans="1:12">
      <c r="A770" s="9"/>
      <c r="H770" s="15" t="str">
        <f>IF(ISNUMBER(A770),IF($A770&lt;#REF!,B770,E770),"")</f>
        <v/>
      </c>
      <c r="I770" s="15" t="str">
        <f>IF(ISNUMBER(B770),IF($A770&lt;#REF!,C770,F770),"")</f>
        <v/>
      </c>
      <c r="J770" s="15" t="str">
        <f>IF(ISNUMBER(C770),IF($A770&lt;#REF!,D770,G770),"")</f>
        <v/>
      </c>
      <c r="K770" s="15" t="str">
        <f t="shared" si="4"/>
        <v/>
      </c>
      <c r="L770" s="15" t="str">
        <f t="shared" si="5"/>
        <v/>
      </c>
    </row>
    <row r="771" spans="1:12">
      <c r="A771" s="9"/>
      <c r="H771" s="15" t="str">
        <f>IF(ISNUMBER(A771),IF($A771&lt;#REF!,B771,E771),"")</f>
        <v/>
      </c>
      <c r="I771" s="15" t="str">
        <f>IF(ISNUMBER(B771),IF($A771&lt;#REF!,C771,F771),"")</f>
        <v/>
      </c>
      <c r="J771" s="15" t="str">
        <f>IF(ISNUMBER(C771),IF($A771&lt;#REF!,D771,G771),"")</f>
        <v/>
      </c>
      <c r="K771" s="15" t="str">
        <f t="shared" si="4"/>
        <v/>
      </c>
      <c r="L771" s="15" t="str">
        <f t="shared" si="5"/>
        <v/>
      </c>
    </row>
    <row r="772" spans="1:12">
      <c r="A772" s="9"/>
      <c r="H772" s="15" t="str">
        <f>IF(ISNUMBER(A772),IF($A772&lt;#REF!,B772,E772),"")</f>
        <v/>
      </c>
      <c r="I772" s="15" t="str">
        <f>IF(ISNUMBER(B772),IF($A772&lt;#REF!,C772,F772),"")</f>
        <v/>
      </c>
      <c r="J772" s="15" t="str">
        <f>IF(ISNUMBER(C772),IF($A772&lt;#REF!,D772,G772),"")</f>
        <v/>
      </c>
      <c r="K772" s="15" t="str">
        <f t="shared" ref="K772:K835" si="6">IF(ISNUMBER(A772),0.01,"")</f>
        <v/>
      </c>
      <c r="L772" s="15" t="str">
        <f t="shared" ref="L772:L835" si="7">IF(ISNUMBER(A772),0.03,"")</f>
        <v/>
      </c>
    </row>
    <row r="773" spans="1:12">
      <c r="A773" s="9"/>
      <c r="H773" s="15" t="str">
        <f>IF(ISNUMBER(A773),IF($A773&lt;#REF!,B773,E773),"")</f>
        <v/>
      </c>
      <c r="I773" s="15" t="str">
        <f>IF(ISNUMBER(B773),IF($A773&lt;#REF!,C773,F773),"")</f>
        <v/>
      </c>
      <c r="J773" s="15" t="str">
        <f>IF(ISNUMBER(C773),IF($A773&lt;#REF!,D773,G773),"")</f>
        <v/>
      </c>
      <c r="K773" s="15" t="str">
        <f t="shared" si="6"/>
        <v/>
      </c>
      <c r="L773" s="15" t="str">
        <f t="shared" si="7"/>
        <v/>
      </c>
    </row>
    <row r="774" spans="1:12">
      <c r="A774" s="9"/>
      <c r="H774" s="15" t="str">
        <f>IF(ISNUMBER(A774),IF($A774&lt;#REF!,B774,E774),"")</f>
        <v/>
      </c>
      <c r="I774" s="15" t="str">
        <f>IF(ISNUMBER(B774),IF($A774&lt;#REF!,C774,F774),"")</f>
        <v/>
      </c>
      <c r="J774" s="15" t="str">
        <f>IF(ISNUMBER(C774),IF($A774&lt;#REF!,D774,G774),"")</f>
        <v/>
      </c>
      <c r="K774" s="15" t="str">
        <f t="shared" si="6"/>
        <v/>
      </c>
      <c r="L774" s="15" t="str">
        <f t="shared" si="7"/>
        <v/>
      </c>
    </row>
    <row r="775" spans="1:12">
      <c r="A775" s="9"/>
      <c r="H775" s="15" t="str">
        <f>IF(ISNUMBER(A775),IF($A775&lt;#REF!,B775,E775),"")</f>
        <v/>
      </c>
      <c r="I775" s="15" t="str">
        <f>IF(ISNUMBER(B775),IF($A775&lt;#REF!,C775,F775),"")</f>
        <v/>
      </c>
      <c r="J775" s="15" t="str">
        <f>IF(ISNUMBER(C775),IF($A775&lt;#REF!,D775,G775),"")</f>
        <v/>
      </c>
      <c r="K775" s="15" t="str">
        <f t="shared" si="6"/>
        <v/>
      </c>
      <c r="L775" s="15" t="str">
        <f t="shared" si="7"/>
        <v/>
      </c>
    </row>
    <row r="776" spans="1:12">
      <c r="A776" s="9"/>
      <c r="H776" s="15" t="str">
        <f>IF(ISNUMBER(A776),IF($A776&lt;#REF!,B776,E776),"")</f>
        <v/>
      </c>
      <c r="I776" s="15" t="str">
        <f>IF(ISNUMBER(B776),IF($A776&lt;#REF!,C776,F776),"")</f>
        <v/>
      </c>
      <c r="J776" s="15" t="str">
        <f>IF(ISNUMBER(C776),IF($A776&lt;#REF!,D776,G776),"")</f>
        <v/>
      </c>
      <c r="K776" s="15" t="str">
        <f t="shared" si="6"/>
        <v/>
      </c>
      <c r="L776" s="15" t="str">
        <f t="shared" si="7"/>
        <v/>
      </c>
    </row>
    <row r="777" spans="1:12">
      <c r="A777" s="9"/>
      <c r="H777" s="15" t="str">
        <f>IF(ISNUMBER(A777),IF($A777&lt;#REF!,B777,E777),"")</f>
        <v/>
      </c>
      <c r="I777" s="15" t="str">
        <f>IF(ISNUMBER(B777),IF($A777&lt;#REF!,C777,F777),"")</f>
        <v/>
      </c>
      <c r="J777" s="15" t="str">
        <f>IF(ISNUMBER(C777),IF($A777&lt;#REF!,D777,G777),"")</f>
        <v/>
      </c>
      <c r="K777" s="15" t="str">
        <f t="shared" si="6"/>
        <v/>
      </c>
      <c r="L777" s="15" t="str">
        <f t="shared" si="7"/>
        <v/>
      </c>
    </row>
    <row r="778" spans="1:12">
      <c r="A778" s="9"/>
      <c r="H778" s="15" t="str">
        <f>IF(ISNUMBER(A778),IF($A778&lt;#REF!,B778,E778),"")</f>
        <v/>
      </c>
      <c r="I778" s="15" t="str">
        <f>IF(ISNUMBER(B778),IF($A778&lt;#REF!,C778,F778),"")</f>
        <v/>
      </c>
      <c r="J778" s="15" t="str">
        <f>IF(ISNUMBER(C778),IF($A778&lt;#REF!,D778,G778),"")</f>
        <v/>
      </c>
      <c r="K778" s="15" t="str">
        <f t="shared" si="6"/>
        <v/>
      </c>
      <c r="L778" s="15" t="str">
        <f t="shared" si="7"/>
        <v/>
      </c>
    </row>
    <row r="779" spans="1:12">
      <c r="A779" s="9"/>
      <c r="H779" s="15" t="str">
        <f>IF(ISNUMBER(A779),IF($A779&lt;#REF!,B779,E779),"")</f>
        <v/>
      </c>
      <c r="I779" s="15" t="str">
        <f>IF(ISNUMBER(B779),IF($A779&lt;#REF!,C779,F779),"")</f>
        <v/>
      </c>
      <c r="J779" s="15" t="str">
        <f>IF(ISNUMBER(C779),IF($A779&lt;#REF!,D779,G779),"")</f>
        <v/>
      </c>
      <c r="K779" s="15" t="str">
        <f t="shared" si="6"/>
        <v/>
      </c>
      <c r="L779" s="15" t="str">
        <f t="shared" si="7"/>
        <v/>
      </c>
    </row>
    <row r="780" spans="1:12">
      <c r="A780" s="9"/>
      <c r="H780" s="15" t="str">
        <f>IF(ISNUMBER(A780),IF($A780&lt;#REF!,B780,E780),"")</f>
        <v/>
      </c>
      <c r="I780" s="15" t="str">
        <f>IF(ISNUMBER(B780),IF($A780&lt;#REF!,C780,F780),"")</f>
        <v/>
      </c>
      <c r="J780" s="15" t="str">
        <f>IF(ISNUMBER(C780),IF($A780&lt;#REF!,D780,G780),"")</f>
        <v/>
      </c>
      <c r="K780" s="15" t="str">
        <f t="shared" si="6"/>
        <v/>
      </c>
      <c r="L780" s="15" t="str">
        <f t="shared" si="7"/>
        <v/>
      </c>
    </row>
    <row r="781" spans="1:12">
      <c r="A781" s="9"/>
      <c r="H781" s="15" t="str">
        <f>IF(ISNUMBER(A781),IF($A781&lt;#REF!,B781,E781),"")</f>
        <v/>
      </c>
      <c r="I781" s="15" t="str">
        <f>IF(ISNUMBER(B781),IF($A781&lt;#REF!,C781,F781),"")</f>
        <v/>
      </c>
      <c r="J781" s="15" t="str">
        <f>IF(ISNUMBER(C781),IF($A781&lt;#REF!,D781,G781),"")</f>
        <v/>
      </c>
      <c r="K781" s="15" t="str">
        <f t="shared" si="6"/>
        <v/>
      </c>
      <c r="L781" s="15" t="str">
        <f t="shared" si="7"/>
        <v/>
      </c>
    </row>
    <row r="782" spans="1:12">
      <c r="A782" s="9"/>
      <c r="H782" s="15" t="str">
        <f>IF(ISNUMBER(A782),IF($A782&lt;#REF!,B782,E782),"")</f>
        <v/>
      </c>
      <c r="I782" s="15" t="str">
        <f>IF(ISNUMBER(B782),IF($A782&lt;#REF!,C782,F782),"")</f>
        <v/>
      </c>
      <c r="J782" s="15" t="str">
        <f>IF(ISNUMBER(C782),IF($A782&lt;#REF!,D782,G782),"")</f>
        <v/>
      </c>
      <c r="K782" s="15" t="str">
        <f t="shared" si="6"/>
        <v/>
      </c>
      <c r="L782" s="15" t="str">
        <f t="shared" si="7"/>
        <v/>
      </c>
    </row>
    <row r="783" spans="1:12">
      <c r="A783" s="9"/>
      <c r="H783" s="15" t="str">
        <f>IF(ISNUMBER(A783),IF($A783&lt;#REF!,B783,E783),"")</f>
        <v/>
      </c>
      <c r="I783" s="15" t="str">
        <f>IF(ISNUMBER(B783),IF($A783&lt;#REF!,C783,F783),"")</f>
        <v/>
      </c>
      <c r="J783" s="15" t="str">
        <f>IF(ISNUMBER(C783),IF($A783&lt;#REF!,D783,G783),"")</f>
        <v/>
      </c>
      <c r="K783" s="15" t="str">
        <f t="shared" si="6"/>
        <v/>
      </c>
      <c r="L783" s="15" t="str">
        <f t="shared" si="7"/>
        <v/>
      </c>
    </row>
    <row r="784" spans="1:12">
      <c r="A784" s="9"/>
      <c r="H784" s="15" t="str">
        <f>IF(ISNUMBER(A784),IF($A784&lt;#REF!,B784,E784),"")</f>
        <v/>
      </c>
      <c r="I784" s="15" t="str">
        <f>IF(ISNUMBER(B784),IF($A784&lt;#REF!,C784,F784),"")</f>
        <v/>
      </c>
      <c r="J784" s="15" t="str">
        <f>IF(ISNUMBER(C784),IF($A784&lt;#REF!,D784,G784),"")</f>
        <v/>
      </c>
      <c r="K784" s="15" t="str">
        <f t="shared" si="6"/>
        <v/>
      </c>
      <c r="L784" s="15" t="str">
        <f t="shared" si="7"/>
        <v/>
      </c>
    </row>
    <row r="785" spans="1:12">
      <c r="A785" s="9"/>
      <c r="H785" s="15" t="str">
        <f>IF(ISNUMBER(A785),IF($A785&lt;#REF!,B785,E785),"")</f>
        <v/>
      </c>
      <c r="I785" s="15" t="str">
        <f>IF(ISNUMBER(B785),IF($A785&lt;#REF!,C785,F785),"")</f>
        <v/>
      </c>
      <c r="J785" s="15" t="str">
        <f>IF(ISNUMBER(C785),IF($A785&lt;#REF!,D785,G785),"")</f>
        <v/>
      </c>
      <c r="K785" s="15" t="str">
        <f t="shared" si="6"/>
        <v/>
      </c>
      <c r="L785" s="15" t="str">
        <f t="shared" si="7"/>
        <v/>
      </c>
    </row>
    <row r="786" spans="1:12">
      <c r="A786" s="9"/>
      <c r="H786" s="15" t="str">
        <f>IF(ISNUMBER(A786),IF($A786&lt;#REF!,B786,E786),"")</f>
        <v/>
      </c>
      <c r="I786" s="15" t="str">
        <f>IF(ISNUMBER(B786),IF($A786&lt;#REF!,C786,F786),"")</f>
        <v/>
      </c>
      <c r="J786" s="15" t="str">
        <f>IF(ISNUMBER(C786),IF($A786&lt;#REF!,D786,G786),"")</f>
        <v/>
      </c>
      <c r="K786" s="15" t="str">
        <f t="shared" si="6"/>
        <v/>
      </c>
      <c r="L786" s="15" t="str">
        <f t="shared" si="7"/>
        <v/>
      </c>
    </row>
    <row r="787" spans="1:12">
      <c r="A787" s="9"/>
      <c r="H787" s="15" t="str">
        <f>IF(ISNUMBER(A787),IF($A787&lt;#REF!,B787,E787),"")</f>
        <v/>
      </c>
      <c r="I787" s="15" t="str">
        <f>IF(ISNUMBER(B787),IF($A787&lt;#REF!,C787,F787),"")</f>
        <v/>
      </c>
      <c r="J787" s="15" t="str">
        <f>IF(ISNUMBER(C787),IF($A787&lt;#REF!,D787,G787),"")</f>
        <v/>
      </c>
      <c r="K787" s="15" t="str">
        <f t="shared" si="6"/>
        <v/>
      </c>
      <c r="L787" s="15" t="str">
        <f t="shared" si="7"/>
        <v/>
      </c>
    </row>
    <row r="788" spans="1:12">
      <c r="A788" s="9"/>
      <c r="H788" s="15" t="str">
        <f>IF(ISNUMBER(A788),IF($A788&lt;#REF!,B788,E788),"")</f>
        <v/>
      </c>
      <c r="I788" s="15" t="str">
        <f>IF(ISNUMBER(B788),IF($A788&lt;#REF!,C788,F788),"")</f>
        <v/>
      </c>
      <c r="J788" s="15" t="str">
        <f>IF(ISNUMBER(C788),IF($A788&lt;#REF!,D788,G788),"")</f>
        <v/>
      </c>
      <c r="K788" s="15" t="str">
        <f t="shared" si="6"/>
        <v/>
      </c>
      <c r="L788" s="15" t="str">
        <f t="shared" si="7"/>
        <v/>
      </c>
    </row>
    <row r="789" spans="1:12">
      <c r="A789" s="9"/>
      <c r="H789" s="15" t="str">
        <f>IF(ISNUMBER(A789),IF($A789&lt;#REF!,B789,E789),"")</f>
        <v/>
      </c>
      <c r="I789" s="15" t="str">
        <f>IF(ISNUMBER(B789),IF($A789&lt;#REF!,C789,F789),"")</f>
        <v/>
      </c>
      <c r="J789" s="15" t="str">
        <f>IF(ISNUMBER(C789),IF($A789&lt;#REF!,D789,G789),"")</f>
        <v/>
      </c>
      <c r="K789" s="15" t="str">
        <f t="shared" si="6"/>
        <v/>
      </c>
      <c r="L789" s="15" t="str">
        <f t="shared" si="7"/>
        <v/>
      </c>
    </row>
    <row r="790" spans="1:12">
      <c r="A790" s="9"/>
      <c r="H790" s="15" t="str">
        <f>IF(ISNUMBER(A790),IF($A790&lt;#REF!,B790,E790),"")</f>
        <v/>
      </c>
      <c r="I790" s="15" t="str">
        <f>IF(ISNUMBER(B790),IF($A790&lt;#REF!,C790,F790),"")</f>
        <v/>
      </c>
      <c r="J790" s="15" t="str">
        <f>IF(ISNUMBER(C790),IF($A790&lt;#REF!,D790,G790),"")</f>
        <v/>
      </c>
      <c r="K790" s="15" t="str">
        <f t="shared" si="6"/>
        <v/>
      </c>
      <c r="L790" s="15" t="str">
        <f t="shared" si="7"/>
        <v/>
      </c>
    </row>
    <row r="791" spans="1:12">
      <c r="A791" s="9"/>
      <c r="H791" s="15" t="str">
        <f>IF(ISNUMBER(A791),IF($A791&lt;#REF!,B791,E791),"")</f>
        <v/>
      </c>
      <c r="I791" s="15" t="str">
        <f>IF(ISNUMBER(B791),IF($A791&lt;#REF!,C791,F791),"")</f>
        <v/>
      </c>
      <c r="J791" s="15" t="str">
        <f>IF(ISNUMBER(C791),IF($A791&lt;#REF!,D791,G791),"")</f>
        <v/>
      </c>
      <c r="K791" s="15" t="str">
        <f t="shared" si="6"/>
        <v/>
      </c>
      <c r="L791" s="15" t="str">
        <f t="shared" si="7"/>
        <v/>
      </c>
    </row>
    <row r="792" spans="1:12">
      <c r="A792" s="9"/>
      <c r="H792" s="15" t="str">
        <f>IF(ISNUMBER(A792),IF($A792&lt;#REF!,B792,E792),"")</f>
        <v/>
      </c>
      <c r="I792" s="15" t="str">
        <f>IF(ISNUMBER(B792),IF($A792&lt;#REF!,C792,F792),"")</f>
        <v/>
      </c>
      <c r="J792" s="15" t="str">
        <f>IF(ISNUMBER(C792),IF($A792&lt;#REF!,D792,G792),"")</f>
        <v/>
      </c>
      <c r="K792" s="15" t="str">
        <f t="shared" si="6"/>
        <v/>
      </c>
      <c r="L792" s="15" t="str">
        <f t="shared" si="7"/>
        <v/>
      </c>
    </row>
    <row r="793" spans="1:12">
      <c r="A793" s="9"/>
      <c r="H793" s="15" t="str">
        <f>IF(ISNUMBER(A793),IF($A793&lt;#REF!,B793,E793),"")</f>
        <v/>
      </c>
      <c r="I793" s="15" t="str">
        <f>IF(ISNUMBER(B793),IF($A793&lt;#REF!,C793,F793),"")</f>
        <v/>
      </c>
      <c r="J793" s="15" t="str">
        <f>IF(ISNUMBER(C793),IF($A793&lt;#REF!,D793,G793),"")</f>
        <v/>
      </c>
      <c r="K793" s="15" t="str">
        <f t="shared" si="6"/>
        <v/>
      </c>
      <c r="L793" s="15" t="str">
        <f t="shared" si="7"/>
        <v/>
      </c>
    </row>
    <row r="794" spans="1:12">
      <c r="A794" s="9"/>
      <c r="H794" s="15" t="str">
        <f>IF(ISNUMBER(A794),IF($A794&lt;#REF!,B794,E794),"")</f>
        <v/>
      </c>
      <c r="I794" s="15" t="str">
        <f>IF(ISNUMBER(B794),IF($A794&lt;#REF!,C794,F794),"")</f>
        <v/>
      </c>
      <c r="J794" s="15" t="str">
        <f>IF(ISNUMBER(C794),IF($A794&lt;#REF!,D794,G794),"")</f>
        <v/>
      </c>
      <c r="K794" s="15" t="str">
        <f t="shared" si="6"/>
        <v/>
      </c>
      <c r="L794" s="15" t="str">
        <f t="shared" si="7"/>
        <v/>
      </c>
    </row>
    <row r="795" spans="1:12">
      <c r="A795" s="9"/>
      <c r="H795" s="15" t="str">
        <f>IF(ISNUMBER(A795),IF($A795&lt;#REF!,B795,E795),"")</f>
        <v/>
      </c>
      <c r="I795" s="15" t="str">
        <f>IF(ISNUMBER(B795),IF($A795&lt;#REF!,C795,F795),"")</f>
        <v/>
      </c>
      <c r="J795" s="15" t="str">
        <f>IF(ISNUMBER(C795),IF($A795&lt;#REF!,D795,G795),"")</f>
        <v/>
      </c>
      <c r="K795" s="15" t="str">
        <f t="shared" si="6"/>
        <v/>
      </c>
      <c r="L795" s="15" t="str">
        <f t="shared" si="7"/>
        <v/>
      </c>
    </row>
    <row r="796" spans="1:12">
      <c r="A796" s="9"/>
      <c r="H796" s="15" t="str">
        <f>IF(ISNUMBER(A796),IF($A796&lt;#REF!,B796,E796),"")</f>
        <v/>
      </c>
      <c r="I796" s="15" t="str">
        <f>IF(ISNUMBER(B796),IF($A796&lt;#REF!,C796,F796),"")</f>
        <v/>
      </c>
      <c r="J796" s="15" t="str">
        <f>IF(ISNUMBER(C796),IF($A796&lt;#REF!,D796,G796),"")</f>
        <v/>
      </c>
      <c r="K796" s="15" t="str">
        <f t="shared" si="6"/>
        <v/>
      </c>
      <c r="L796" s="15" t="str">
        <f t="shared" si="7"/>
        <v/>
      </c>
    </row>
    <row r="797" spans="1:12">
      <c r="A797" s="9"/>
      <c r="H797" s="15" t="str">
        <f>IF(ISNUMBER(A797),IF($A797&lt;#REF!,B797,E797),"")</f>
        <v/>
      </c>
      <c r="I797" s="15" t="str">
        <f>IF(ISNUMBER(B797),IF($A797&lt;#REF!,C797,F797),"")</f>
        <v/>
      </c>
      <c r="J797" s="15" t="str">
        <f>IF(ISNUMBER(C797),IF($A797&lt;#REF!,D797,G797),"")</f>
        <v/>
      </c>
      <c r="K797" s="15" t="str">
        <f t="shared" si="6"/>
        <v/>
      </c>
      <c r="L797" s="15" t="str">
        <f t="shared" si="7"/>
        <v/>
      </c>
    </row>
    <row r="798" spans="1:12">
      <c r="A798" s="9"/>
      <c r="H798" s="15" t="str">
        <f>IF(ISNUMBER(A798),IF($A798&lt;#REF!,B798,E798),"")</f>
        <v/>
      </c>
      <c r="I798" s="15" t="str">
        <f>IF(ISNUMBER(B798),IF($A798&lt;#REF!,C798,F798),"")</f>
        <v/>
      </c>
      <c r="J798" s="15" t="str">
        <f>IF(ISNUMBER(C798),IF($A798&lt;#REF!,D798,G798),"")</f>
        <v/>
      </c>
      <c r="K798" s="15" t="str">
        <f t="shared" si="6"/>
        <v/>
      </c>
      <c r="L798" s="15" t="str">
        <f t="shared" si="7"/>
        <v/>
      </c>
    </row>
    <row r="799" spans="1:12">
      <c r="A799" s="9"/>
      <c r="H799" s="15" t="str">
        <f>IF(ISNUMBER(A799),IF($A799&lt;#REF!,B799,E799),"")</f>
        <v/>
      </c>
      <c r="I799" s="15" t="str">
        <f>IF(ISNUMBER(B799),IF($A799&lt;#REF!,C799,F799),"")</f>
        <v/>
      </c>
      <c r="J799" s="15" t="str">
        <f>IF(ISNUMBER(C799),IF($A799&lt;#REF!,D799,G799),"")</f>
        <v/>
      </c>
      <c r="K799" s="15" t="str">
        <f t="shared" si="6"/>
        <v/>
      </c>
      <c r="L799" s="15" t="str">
        <f t="shared" si="7"/>
        <v/>
      </c>
    </row>
    <row r="800" spans="1:12">
      <c r="A800" s="9"/>
      <c r="H800" s="15" t="str">
        <f>IF(ISNUMBER(A800),IF($A800&lt;#REF!,B800,E800),"")</f>
        <v/>
      </c>
      <c r="I800" s="15" t="str">
        <f>IF(ISNUMBER(B800),IF($A800&lt;#REF!,C800,F800),"")</f>
        <v/>
      </c>
      <c r="J800" s="15" t="str">
        <f>IF(ISNUMBER(C800),IF($A800&lt;#REF!,D800,G800),"")</f>
        <v/>
      </c>
      <c r="K800" s="15" t="str">
        <f t="shared" si="6"/>
        <v/>
      </c>
      <c r="L800" s="15" t="str">
        <f t="shared" si="7"/>
        <v/>
      </c>
    </row>
    <row r="801" spans="1:12">
      <c r="A801" s="9"/>
      <c r="H801" s="15" t="str">
        <f>IF(ISNUMBER(A801),IF($A801&lt;#REF!,B801,E801),"")</f>
        <v/>
      </c>
      <c r="I801" s="15" t="str">
        <f>IF(ISNUMBER(B801),IF($A801&lt;#REF!,C801,F801),"")</f>
        <v/>
      </c>
      <c r="J801" s="15" t="str">
        <f>IF(ISNUMBER(C801),IF($A801&lt;#REF!,D801,G801),"")</f>
        <v/>
      </c>
      <c r="K801" s="15" t="str">
        <f t="shared" si="6"/>
        <v/>
      </c>
      <c r="L801" s="15" t="str">
        <f t="shared" si="7"/>
        <v/>
      </c>
    </row>
    <row r="802" spans="1:12">
      <c r="A802" s="9"/>
      <c r="H802" s="15" t="str">
        <f>IF(ISNUMBER(A802),IF($A802&lt;#REF!,B802,E802),"")</f>
        <v/>
      </c>
      <c r="I802" s="15" t="str">
        <f>IF(ISNUMBER(B802),IF($A802&lt;#REF!,C802,F802),"")</f>
        <v/>
      </c>
      <c r="J802" s="15" t="str">
        <f>IF(ISNUMBER(C802),IF($A802&lt;#REF!,D802,G802),"")</f>
        <v/>
      </c>
      <c r="K802" s="15" t="str">
        <f t="shared" si="6"/>
        <v/>
      </c>
      <c r="L802" s="15" t="str">
        <f t="shared" si="7"/>
        <v/>
      </c>
    </row>
    <row r="803" spans="1:12">
      <c r="A803" s="9"/>
      <c r="H803" s="15" t="str">
        <f>IF(ISNUMBER(A803),IF($A803&lt;#REF!,B803,E803),"")</f>
        <v/>
      </c>
      <c r="I803" s="15" t="str">
        <f>IF(ISNUMBER(B803),IF($A803&lt;#REF!,C803,F803),"")</f>
        <v/>
      </c>
      <c r="J803" s="15" t="str">
        <f>IF(ISNUMBER(C803),IF($A803&lt;#REF!,D803,G803),"")</f>
        <v/>
      </c>
      <c r="K803" s="15" t="str">
        <f t="shared" si="6"/>
        <v/>
      </c>
      <c r="L803" s="15" t="str">
        <f t="shared" si="7"/>
        <v/>
      </c>
    </row>
    <row r="804" spans="1:12">
      <c r="A804" s="9"/>
      <c r="H804" s="15" t="str">
        <f>IF(ISNUMBER(A804),IF($A804&lt;#REF!,B804,E804),"")</f>
        <v/>
      </c>
      <c r="I804" s="15" t="str">
        <f>IF(ISNUMBER(B804),IF($A804&lt;#REF!,C804,F804),"")</f>
        <v/>
      </c>
      <c r="J804" s="15" t="str">
        <f>IF(ISNUMBER(C804),IF($A804&lt;#REF!,D804,G804),"")</f>
        <v/>
      </c>
      <c r="K804" s="15" t="str">
        <f t="shared" si="6"/>
        <v/>
      </c>
      <c r="L804" s="15" t="str">
        <f t="shared" si="7"/>
        <v/>
      </c>
    </row>
    <row r="805" spans="1:12">
      <c r="A805" s="9"/>
      <c r="H805" s="15" t="str">
        <f>IF(ISNUMBER(A805),IF($A805&lt;#REF!,B805,E805),"")</f>
        <v/>
      </c>
      <c r="I805" s="15" t="str">
        <f>IF(ISNUMBER(B805),IF($A805&lt;#REF!,C805,F805),"")</f>
        <v/>
      </c>
      <c r="J805" s="15" t="str">
        <f>IF(ISNUMBER(C805),IF($A805&lt;#REF!,D805,G805),"")</f>
        <v/>
      </c>
      <c r="K805" s="15" t="str">
        <f t="shared" si="6"/>
        <v/>
      </c>
      <c r="L805" s="15" t="str">
        <f t="shared" si="7"/>
        <v/>
      </c>
    </row>
    <row r="806" spans="1:12">
      <c r="A806" s="9"/>
      <c r="H806" s="15" t="str">
        <f>IF(ISNUMBER(A806),IF($A806&lt;#REF!,B806,E806),"")</f>
        <v/>
      </c>
      <c r="I806" s="15" t="str">
        <f>IF(ISNUMBER(B806),IF($A806&lt;#REF!,C806,F806),"")</f>
        <v/>
      </c>
      <c r="J806" s="15" t="str">
        <f>IF(ISNUMBER(C806),IF($A806&lt;#REF!,D806,G806),"")</f>
        <v/>
      </c>
      <c r="K806" s="15" t="str">
        <f t="shared" si="6"/>
        <v/>
      </c>
      <c r="L806" s="15" t="str">
        <f t="shared" si="7"/>
        <v/>
      </c>
    </row>
    <row r="807" spans="1:12">
      <c r="A807" s="9"/>
      <c r="H807" s="15" t="str">
        <f>IF(ISNUMBER(A807),IF($A807&lt;#REF!,B807,E807),"")</f>
        <v/>
      </c>
      <c r="I807" s="15" t="str">
        <f>IF(ISNUMBER(B807),IF($A807&lt;#REF!,C807,F807),"")</f>
        <v/>
      </c>
      <c r="J807" s="15" t="str">
        <f>IF(ISNUMBER(C807),IF($A807&lt;#REF!,D807,G807),"")</f>
        <v/>
      </c>
      <c r="K807" s="15" t="str">
        <f t="shared" si="6"/>
        <v/>
      </c>
      <c r="L807" s="15" t="str">
        <f t="shared" si="7"/>
        <v/>
      </c>
    </row>
    <row r="808" spans="1:12">
      <c r="A808" s="9"/>
      <c r="H808" s="15" t="str">
        <f>IF(ISNUMBER(A808),IF($A808&lt;#REF!,B808,E808),"")</f>
        <v/>
      </c>
      <c r="I808" s="15" t="str">
        <f>IF(ISNUMBER(B808),IF($A808&lt;#REF!,C808,F808),"")</f>
        <v/>
      </c>
      <c r="J808" s="15" t="str">
        <f>IF(ISNUMBER(C808),IF($A808&lt;#REF!,D808,G808),"")</f>
        <v/>
      </c>
      <c r="K808" s="15" t="str">
        <f t="shared" si="6"/>
        <v/>
      </c>
      <c r="L808" s="15" t="str">
        <f t="shared" si="7"/>
        <v/>
      </c>
    </row>
    <row r="809" spans="1:12">
      <c r="A809" s="9"/>
      <c r="H809" s="15" t="str">
        <f>IF(ISNUMBER(A809),IF($A809&lt;#REF!,B809,E809),"")</f>
        <v/>
      </c>
      <c r="I809" s="15" t="str">
        <f>IF(ISNUMBER(B809),IF($A809&lt;#REF!,C809,F809),"")</f>
        <v/>
      </c>
      <c r="J809" s="15" t="str">
        <f>IF(ISNUMBER(C809),IF($A809&lt;#REF!,D809,G809),"")</f>
        <v/>
      </c>
      <c r="K809" s="15" t="str">
        <f t="shared" si="6"/>
        <v/>
      </c>
      <c r="L809" s="15" t="str">
        <f t="shared" si="7"/>
        <v/>
      </c>
    </row>
    <row r="810" spans="1:12">
      <c r="A810" s="9"/>
      <c r="H810" s="15" t="str">
        <f>IF(ISNUMBER(A810),IF($A810&lt;#REF!,B810,E810),"")</f>
        <v/>
      </c>
      <c r="I810" s="15" t="str">
        <f>IF(ISNUMBER(B810),IF($A810&lt;#REF!,C810,F810),"")</f>
        <v/>
      </c>
      <c r="J810" s="15" t="str">
        <f>IF(ISNUMBER(C810),IF($A810&lt;#REF!,D810,G810),"")</f>
        <v/>
      </c>
      <c r="K810" s="15" t="str">
        <f t="shared" si="6"/>
        <v/>
      </c>
      <c r="L810" s="15" t="str">
        <f t="shared" si="7"/>
        <v/>
      </c>
    </row>
    <row r="811" spans="1:12">
      <c r="A811" s="9"/>
      <c r="H811" s="15" t="str">
        <f>IF(ISNUMBER(A811),IF($A811&lt;#REF!,B811,E811),"")</f>
        <v/>
      </c>
      <c r="I811" s="15" t="str">
        <f>IF(ISNUMBER(B811),IF($A811&lt;#REF!,C811,F811),"")</f>
        <v/>
      </c>
      <c r="J811" s="15" t="str">
        <f>IF(ISNUMBER(C811),IF($A811&lt;#REF!,D811,G811),"")</f>
        <v/>
      </c>
      <c r="K811" s="15" t="str">
        <f t="shared" si="6"/>
        <v/>
      </c>
      <c r="L811" s="15" t="str">
        <f t="shared" si="7"/>
        <v/>
      </c>
    </row>
    <row r="812" spans="1:12">
      <c r="A812" s="9"/>
      <c r="H812" s="15" t="str">
        <f>IF(ISNUMBER(A812),IF($A812&lt;#REF!,B812,E812),"")</f>
        <v/>
      </c>
      <c r="I812" s="15" t="str">
        <f>IF(ISNUMBER(B812),IF($A812&lt;#REF!,C812,F812),"")</f>
        <v/>
      </c>
      <c r="J812" s="15" t="str">
        <f>IF(ISNUMBER(C812),IF($A812&lt;#REF!,D812,G812),"")</f>
        <v/>
      </c>
      <c r="K812" s="15" t="str">
        <f t="shared" si="6"/>
        <v/>
      </c>
      <c r="L812" s="15" t="str">
        <f t="shared" si="7"/>
        <v/>
      </c>
    </row>
    <row r="813" spans="1:12">
      <c r="A813" s="9"/>
      <c r="H813" s="15" t="str">
        <f>IF(ISNUMBER(A813),IF($A813&lt;#REF!,B813,E813),"")</f>
        <v/>
      </c>
      <c r="I813" s="15" t="str">
        <f>IF(ISNUMBER(B813),IF($A813&lt;#REF!,C813,F813),"")</f>
        <v/>
      </c>
      <c r="J813" s="15" t="str">
        <f>IF(ISNUMBER(C813),IF($A813&lt;#REF!,D813,G813),"")</f>
        <v/>
      </c>
      <c r="K813" s="15" t="str">
        <f t="shared" si="6"/>
        <v/>
      </c>
      <c r="L813" s="15" t="str">
        <f t="shared" si="7"/>
        <v/>
      </c>
    </row>
    <row r="814" spans="1:12">
      <c r="A814" s="9"/>
      <c r="H814" s="15" t="str">
        <f>IF(ISNUMBER(A814),IF($A814&lt;#REF!,B814,E814),"")</f>
        <v/>
      </c>
      <c r="I814" s="15" t="str">
        <f>IF(ISNUMBER(B814),IF($A814&lt;#REF!,C814,F814),"")</f>
        <v/>
      </c>
      <c r="J814" s="15" t="str">
        <f>IF(ISNUMBER(C814),IF($A814&lt;#REF!,D814,G814),"")</f>
        <v/>
      </c>
      <c r="K814" s="15" t="str">
        <f t="shared" si="6"/>
        <v/>
      </c>
      <c r="L814" s="15" t="str">
        <f t="shared" si="7"/>
        <v/>
      </c>
    </row>
    <row r="815" spans="1:12">
      <c r="A815" s="9"/>
      <c r="H815" s="15" t="str">
        <f>IF(ISNUMBER(A815),IF($A815&lt;#REF!,B815,E815),"")</f>
        <v/>
      </c>
      <c r="I815" s="15" t="str">
        <f>IF(ISNUMBER(B815),IF($A815&lt;#REF!,C815,F815),"")</f>
        <v/>
      </c>
      <c r="J815" s="15" t="str">
        <f>IF(ISNUMBER(C815),IF($A815&lt;#REF!,D815,G815),"")</f>
        <v/>
      </c>
      <c r="K815" s="15" t="str">
        <f t="shared" si="6"/>
        <v/>
      </c>
      <c r="L815" s="15" t="str">
        <f t="shared" si="7"/>
        <v/>
      </c>
    </row>
    <row r="816" spans="1:12">
      <c r="A816" s="9"/>
      <c r="H816" s="15" t="str">
        <f>IF(ISNUMBER(A816),IF($A816&lt;#REF!,B816,E816),"")</f>
        <v/>
      </c>
      <c r="I816" s="15" t="str">
        <f>IF(ISNUMBER(B816),IF($A816&lt;#REF!,C816,F816),"")</f>
        <v/>
      </c>
      <c r="J816" s="15" t="str">
        <f>IF(ISNUMBER(C816),IF($A816&lt;#REF!,D816,G816),"")</f>
        <v/>
      </c>
      <c r="K816" s="15" t="str">
        <f t="shared" si="6"/>
        <v/>
      </c>
      <c r="L816" s="15" t="str">
        <f t="shared" si="7"/>
        <v/>
      </c>
    </row>
    <row r="817" spans="1:12">
      <c r="A817" s="9"/>
      <c r="H817" s="15" t="str">
        <f>IF(ISNUMBER(A817),IF($A817&lt;#REF!,B817,E817),"")</f>
        <v/>
      </c>
      <c r="I817" s="15" t="str">
        <f>IF(ISNUMBER(B817),IF($A817&lt;#REF!,C817,F817),"")</f>
        <v/>
      </c>
      <c r="J817" s="15" t="str">
        <f>IF(ISNUMBER(C817),IF($A817&lt;#REF!,D817,G817),"")</f>
        <v/>
      </c>
      <c r="K817" s="15" t="str">
        <f t="shared" si="6"/>
        <v/>
      </c>
      <c r="L817" s="15" t="str">
        <f t="shared" si="7"/>
        <v/>
      </c>
    </row>
    <row r="818" spans="1:12">
      <c r="A818" s="9"/>
      <c r="H818" s="15" t="str">
        <f>IF(ISNUMBER(A818),IF($A818&lt;#REF!,B818,E818),"")</f>
        <v/>
      </c>
      <c r="I818" s="15" t="str">
        <f>IF(ISNUMBER(B818),IF($A818&lt;#REF!,C818,F818),"")</f>
        <v/>
      </c>
      <c r="J818" s="15" t="str">
        <f>IF(ISNUMBER(C818),IF($A818&lt;#REF!,D818,G818),"")</f>
        <v/>
      </c>
      <c r="K818" s="15" t="str">
        <f t="shared" si="6"/>
        <v/>
      </c>
      <c r="L818" s="15" t="str">
        <f t="shared" si="7"/>
        <v/>
      </c>
    </row>
    <row r="819" spans="1:12">
      <c r="A819" s="9"/>
      <c r="H819" s="15" t="str">
        <f>IF(ISNUMBER(A819),IF($A819&lt;#REF!,B819,E819),"")</f>
        <v/>
      </c>
      <c r="I819" s="15" t="str">
        <f>IF(ISNUMBER(B819),IF($A819&lt;#REF!,C819,F819),"")</f>
        <v/>
      </c>
      <c r="J819" s="15" t="str">
        <f>IF(ISNUMBER(C819),IF($A819&lt;#REF!,D819,G819),"")</f>
        <v/>
      </c>
      <c r="K819" s="15" t="str">
        <f t="shared" si="6"/>
        <v/>
      </c>
      <c r="L819" s="15" t="str">
        <f t="shared" si="7"/>
        <v/>
      </c>
    </row>
    <row r="820" spans="1:12">
      <c r="A820" s="9"/>
      <c r="H820" s="15" t="str">
        <f>IF(ISNUMBER(A820),IF($A820&lt;#REF!,B820,E820),"")</f>
        <v/>
      </c>
      <c r="I820" s="15" t="str">
        <f>IF(ISNUMBER(B820),IF($A820&lt;#REF!,C820,F820),"")</f>
        <v/>
      </c>
      <c r="J820" s="15" t="str">
        <f>IF(ISNUMBER(C820),IF($A820&lt;#REF!,D820,G820),"")</f>
        <v/>
      </c>
      <c r="K820" s="15" t="str">
        <f t="shared" si="6"/>
        <v/>
      </c>
      <c r="L820" s="15" t="str">
        <f t="shared" si="7"/>
        <v/>
      </c>
    </row>
    <row r="821" spans="1:12">
      <c r="A821" s="9"/>
      <c r="H821" s="15" t="str">
        <f>IF(ISNUMBER(A821),IF($A821&lt;#REF!,B821,E821),"")</f>
        <v/>
      </c>
      <c r="I821" s="15" t="str">
        <f>IF(ISNUMBER(B821),IF($A821&lt;#REF!,C821,F821),"")</f>
        <v/>
      </c>
      <c r="J821" s="15" t="str">
        <f>IF(ISNUMBER(C821),IF($A821&lt;#REF!,D821,G821),"")</f>
        <v/>
      </c>
      <c r="K821" s="15" t="str">
        <f t="shared" si="6"/>
        <v/>
      </c>
      <c r="L821" s="15" t="str">
        <f t="shared" si="7"/>
        <v/>
      </c>
    </row>
    <row r="822" spans="1:12">
      <c r="A822" s="9"/>
      <c r="H822" s="15" t="str">
        <f>IF(ISNUMBER(A822),IF($A822&lt;#REF!,B822,E822),"")</f>
        <v/>
      </c>
      <c r="I822" s="15" t="str">
        <f>IF(ISNUMBER(B822),IF($A822&lt;#REF!,C822,F822),"")</f>
        <v/>
      </c>
      <c r="J822" s="15" t="str">
        <f>IF(ISNUMBER(C822),IF($A822&lt;#REF!,D822,G822),"")</f>
        <v/>
      </c>
      <c r="K822" s="15" t="str">
        <f t="shared" si="6"/>
        <v/>
      </c>
      <c r="L822" s="15" t="str">
        <f t="shared" si="7"/>
        <v/>
      </c>
    </row>
    <row r="823" spans="1:12">
      <c r="A823" s="9"/>
      <c r="H823" s="15" t="str">
        <f>IF(ISNUMBER(A823),IF($A823&lt;#REF!,B823,E823),"")</f>
        <v/>
      </c>
      <c r="I823" s="15" t="str">
        <f>IF(ISNUMBER(B823),IF($A823&lt;#REF!,C823,F823),"")</f>
        <v/>
      </c>
      <c r="J823" s="15" t="str">
        <f>IF(ISNUMBER(C823),IF($A823&lt;#REF!,D823,G823),"")</f>
        <v/>
      </c>
      <c r="K823" s="15" t="str">
        <f t="shared" si="6"/>
        <v/>
      </c>
      <c r="L823" s="15" t="str">
        <f t="shared" si="7"/>
        <v/>
      </c>
    </row>
    <row r="824" spans="1:12">
      <c r="A824" s="9"/>
      <c r="H824" s="15" t="str">
        <f>IF(ISNUMBER(A824),IF($A824&lt;#REF!,B824,E824),"")</f>
        <v/>
      </c>
      <c r="I824" s="15" t="str">
        <f>IF(ISNUMBER(B824),IF($A824&lt;#REF!,C824,F824),"")</f>
        <v/>
      </c>
      <c r="J824" s="15" t="str">
        <f>IF(ISNUMBER(C824),IF($A824&lt;#REF!,D824,G824),"")</f>
        <v/>
      </c>
      <c r="K824" s="15" t="str">
        <f t="shared" si="6"/>
        <v/>
      </c>
      <c r="L824" s="15" t="str">
        <f t="shared" si="7"/>
        <v/>
      </c>
    </row>
    <row r="825" spans="1:12">
      <c r="A825" s="9"/>
      <c r="H825" s="15" t="str">
        <f>IF(ISNUMBER(A825),IF($A825&lt;#REF!,B825,E825),"")</f>
        <v/>
      </c>
      <c r="I825" s="15" t="str">
        <f>IF(ISNUMBER(B825),IF($A825&lt;#REF!,C825,F825),"")</f>
        <v/>
      </c>
      <c r="J825" s="15" t="str">
        <f>IF(ISNUMBER(C825),IF($A825&lt;#REF!,D825,G825),"")</f>
        <v/>
      </c>
      <c r="K825" s="15" t="str">
        <f t="shared" si="6"/>
        <v/>
      </c>
      <c r="L825" s="15" t="str">
        <f t="shared" si="7"/>
        <v/>
      </c>
    </row>
    <row r="826" spans="1:12">
      <c r="A826" s="9"/>
      <c r="H826" s="15" t="str">
        <f>IF(ISNUMBER(A826),IF($A826&lt;#REF!,B826,E826),"")</f>
        <v/>
      </c>
      <c r="I826" s="15" t="str">
        <f>IF(ISNUMBER(B826),IF($A826&lt;#REF!,C826,F826),"")</f>
        <v/>
      </c>
      <c r="J826" s="15" t="str">
        <f>IF(ISNUMBER(C826),IF($A826&lt;#REF!,D826,G826),"")</f>
        <v/>
      </c>
      <c r="K826" s="15" t="str">
        <f t="shared" si="6"/>
        <v/>
      </c>
      <c r="L826" s="15" t="str">
        <f t="shared" si="7"/>
        <v/>
      </c>
    </row>
    <row r="827" spans="1:12">
      <c r="A827" s="9"/>
      <c r="H827" s="15" t="str">
        <f>IF(ISNUMBER(A827),IF($A827&lt;#REF!,B827,E827),"")</f>
        <v/>
      </c>
      <c r="I827" s="15" t="str">
        <f>IF(ISNUMBER(B827),IF($A827&lt;#REF!,C827,F827),"")</f>
        <v/>
      </c>
      <c r="J827" s="15" t="str">
        <f>IF(ISNUMBER(C827),IF($A827&lt;#REF!,D827,G827),"")</f>
        <v/>
      </c>
      <c r="K827" s="15" t="str">
        <f t="shared" si="6"/>
        <v/>
      </c>
      <c r="L827" s="15" t="str">
        <f t="shared" si="7"/>
        <v/>
      </c>
    </row>
    <row r="828" spans="1:12">
      <c r="A828" s="9"/>
      <c r="H828" s="15" t="str">
        <f>IF(ISNUMBER(A828),IF($A828&lt;#REF!,B828,E828),"")</f>
        <v/>
      </c>
      <c r="I828" s="15" t="str">
        <f>IF(ISNUMBER(B828),IF($A828&lt;#REF!,C828,F828),"")</f>
        <v/>
      </c>
      <c r="J828" s="15" t="str">
        <f>IF(ISNUMBER(C828),IF($A828&lt;#REF!,D828,G828),"")</f>
        <v/>
      </c>
      <c r="K828" s="15" t="str">
        <f t="shared" si="6"/>
        <v/>
      </c>
      <c r="L828" s="15" t="str">
        <f t="shared" si="7"/>
        <v/>
      </c>
    </row>
    <row r="829" spans="1:12">
      <c r="A829" s="9"/>
      <c r="H829" s="15" t="str">
        <f>IF(ISNUMBER(A829),IF($A829&lt;#REF!,B829,E829),"")</f>
        <v/>
      </c>
      <c r="I829" s="15" t="str">
        <f>IF(ISNUMBER(B829),IF($A829&lt;#REF!,C829,F829),"")</f>
        <v/>
      </c>
      <c r="J829" s="15" t="str">
        <f>IF(ISNUMBER(C829),IF($A829&lt;#REF!,D829,G829),"")</f>
        <v/>
      </c>
      <c r="K829" s="15" t="str">
        <f t="shared" si="6"/>
        <v/>
      </c>
      <c r="L829" s="15" t="str">
        <f t="shared" si="7"/>
        <v/>
      </c>
    </row>
    <row r="830" spans="1:12">
      <c r="A830" s="9"/>
      <c r="H830" s="15" t="str">
        <f>IF(ISNUMBER(A830),IF($A830&lt;#REF!,B830,E830),"")</f>
        <v/>
      </c>
      <c r="I830" s="15" t="str">
        <f>IF(ISNUMBER(B830),IF($A830&lt;#REF!,C830,F830),"")</f>
        <v/>
      </c>
      <c r="J830" s="15" t="str">
        <f>IF(ISNUMBER(C830),IF($A830&lt;#REF!,D830,G830),"")</f>
        <v/>
      </c>
      <c r="K830" s="15" t="str">
        <f t="shared" si="6"/>
        <v/>
      </c>
      <c r="L830" s="15" t="str">
        <f t="shared" si="7"/>
        <v/>
      </c>
    </row>
    <row r="831" spans="1:12">
      <c r="A831" s="9"/>
      <c r="H831" s="15" t="str">
        <f>IF(ISNUMBER(A831),IF($A831&lt;#REF!,B831,E831),"")</f>
        <v/>
      </c>
      <c r="I831" s="15" t="str">
        <f>IF(ISNUMBER(B831),IF($A831&lt;#REF!,C831,F831),"")</f>
        <v/>
      </c>
      <c r="J831" s="15" t="str">
        <f>IF(ISNUMBER(C831),IF($A831&lt;#REF!,D831,G831),"")</f>
        <v/>
      </c>
      <c r="K831" s="15" t="str">
        <f t="shared" si="6"/>
        <v/>
      </c>
      <c r="L831" s="15" t="str">
        <f t="shared" si="7"/>
        <v/>
      </c>
    </row>
    <row r="832" spans="1:12">
      <c r="A832" s="9"/>
      <c r="H832" s="15" t="str">
        <f>IF(ISNUMBER(A832),IF($A832&lt;#REF!,B832,E832),"")</f>
        <v/>
      </c>
      <c r="I832" s="15" t="str">
        <f>IF(ISNUMBER(B832),IF($A832&lt;#REF!,C832,F832),"")</f>
        <v/>
      </c>
      <c r="J832" s="15" t="str">
        <f>IF(ISNUMBER(C832),IF($A832&lt;#REF!,D832,G832),"")</f>
        <v/>
      </c>
      <c r="K832" s="15" t="str">
        <f t="shared" si="6"/>
        <v/>
      </c>
      <c r="L832" s="15" t="str">
        <f t="shared" si="7"/>
        <v/>
      </c>
    </row>
    <row r="833" spans="1:12">
      <c r="A833" s="9"/>
      <c r="H833" s="15" t="str">
        <f>IF(ISNUMBER(A833),IF($A833&lt;#REF!,B833,E833),"")</f>
        <v/>
      </c>
      <c r="I833" s="15" t="str">
        <f>IF(ISNUMBER(B833),IF($A833&lt;#REF!,C833,F833),"")</f>
        <v/>
      </c>
      <c r="J833" s="15" t="str">
        <f>IF(ISNUMBER(C833),IF($A833&lt;#REF!,D833,G833),"")</f>
        <v/>
      </c>
      <c r="K833" s="15" t="str">
        <f t="shared" si="6"/>
        <v/>
      </c>
      <c r="L833" s="15" t="str">
        <f t="shared" si="7"/>
        <v/>
      </c>
    </row>
    <row r="834" spans="1:12">
      <c r="A834" s="9"/>
      <c r="H834" s="15" t="str">
        <f>IF(ISNUMBER(A834),IF($A834&lt;#REF!,B834,E834),"")</f>
        <v/>
      </c>
      <c r="I834" s="15" t="str">
        <f>IF(ISNUMBER(B834),IF($A834&lt;#REF!,C834,F834),"")</f>
        <v/>
      </c>
      <c r="J834" s="15" t="str">
        <f>IF(ISNUMBER(C834),IF($A834&lt;#REF!,D834,G834),"")</f>
        <v/>
      </c>
      <c r="K834" s="15" t="str">
        <f t="shared" si="6"/>
        <v/>
      </c>
      <c r="L834" s="15" t="str">
        <f t="shared" si="7"/>
        <v/>
      </c>
    </row>
    <row r="835" spans="1:12">
      <c r="A835" s="9"/>
      <c r="H835" s="15" t="str">
        <f>IF(ISNUMBER(A835),IF($A835&lt;#REF!,B835,E835),"")</f>
        <v/>
      </c>
      <c r="I835" s="15" t="str">
        <f>IF(ISNUMBER(B835),IF($A835&lt;#REF!,C835,F835),"")</f>
        <v/>
      </c>
      <c r="J835" s="15" t="str">
        <f>IF(ISNUMBER(C835),IF($A835&lt;#REF!,D835,G835),"")</f>
        <v/>
      </c>
      <c r="K835" s="15" t="str">
        <f t="shared" si="6"/>
        <v/>
      </c>
      <c r="L835" s="15" t="str">
        <f t="shared" si="7"/>
        <v/>
      </c>
    </row>
    <row r="836" spans="1:12">
      <c r="A836" s="9"/>
      <c r="H836" s="15" t="str">
        <f>IF(ISNUMBER(A836),IF($A836&lt;#REF!,B836,E836),"")</f>
        <v/>
      </c>
      <c r="I836" s="15" t="str">
        <f>IF(ISNUMBER(B836),IF($A836&lt;#REF!,C836,F836),"")</f>
        <v/>
      </c>
      <c r="J836" s="15" t="str">
        <f>IF(ISNUMBER(C836),IF($A836&lt;#REF!,D836,G836),"")</f>
        <v/>
      </c>
      <c r="K836" s="15" t="str">
        <f t="shared" ref="K836:K899" si="8">IF(ISNUMBER(A836),0.01,"")</f>
        <v/>
      </c>
      <c r="L836" s="15" t="str">
        <f t="shared" ref="L836:L899" si="9">IF(ISNUMBER(A836),0.03,"")</f>
        <v/>
      </c>
    </row>
    <row r="837" spans="1:12">
      <c r="A837" s="9"/>
      <c r="H837" s="15" t="str">
        <f>IF(ISNUMBER(A837),IF($A837&lt;#REF!,B837,E837),"")</f>
        <v/>
      </c>
      <c r="I837" s="15" t="str">
        <f>IF(ISNUMBER(B837),IF($A837&lt;#REF!,C837,F837),"")</f>
        <v/>
      </c>
      <c r="J837" s="15" t="str">
        <f>IF(ISNUMBER(C837),IF($A837&lt;#REF!,D837,G837),"")</f>
        <v/>
      </c>
      <c r="K837" s="15" t="str">
        <f t="shared" si="8"/>
        <v/>
      </c>
      <c r="L837" s="15" t="str">
        <f t="shared" si="9"/>
        <v/>
      </c>
    </row>
    <row r="838" spans="1:12">
      <c r="A838" s="9"/>
      <c r="H838" s="15" t="str">
        <f>IF(ISNUMBER(A838),IF($A838&lt;#REF!,B838,E838),"")</f>
        <v/>
      </c>
      <c r="I838" s="15" t="str">
        <f>IF(ISNUMBER(B838),IF($A838&lt;#REF!,C838,F838),"")</f>
        <v/>
      </c>
      <c r="J838" s="15" t="str">
        <f>IF(ISNUMBER(C838),IF($A838&lt;#REF!,D838,G838),"")</f>
        <v/>
      </c>
      <c r="K838" s="15" t="str">
        <f t="shared" si="8"/>
        <v/>
      </c>
      <c r="L838" s="15" t="str">
        <f t="shared" si="9"/>
        <v/>
      </c>
    </row>
    <row r="839" spans="1:12">
      <c r="A839" s="9"/>
      <c r="H839" s="15" t="str">
        <f>IF(ISNUMBER(A839),IF($A839&lt;#REF!,B839,E839),"")</f>
        <v/>
      </c>
      <c r="I839" s="15" t="str">
        <f>IF(ISNUMBER(B839),IF($A839&lt;#REF!,C839,F839),"")</f>
        <v/>
      </c>
      <c r="J839" s="15" t="str">
        <f>IF(ISNUMBER(C839),IF($A839&lt;#REF!,D839,G839),"")</f>
        <v/>
      </c>
      <c r="K839" s="15" t="str">
        <f t="shared" si="8"/>
        <v/>
      </c>
      <c r="L839" s="15" t="str">
        <f t="shared" si="9"/>
        <v/>
      </c>
    </row>
    <row r="840" spans="1:12">
      <c r="A840" s="9"/>
      <c r="H840" s="15" t="str">
        <f>IF(ISNUMBER(A840),IF($A840&lt;#REF!,B840,E840),"")</f>
        <v/>
      </c>
      <c r="I840" s="15" t="str">
        <f>IF(ISNUMBER(B840),IF($A840&lt;#REF!,C840,F840),"")</f>
        <v/>
      </c>
      <c r="J840" s="15" t="str">
        <f>IF(ISNUMBER(C840),IF($A840&lt;#REF!,D840,G840),"")</f>
        <v/>
      </c>
      <c r="K840" s="15" t="str">
        <f t="shared" si="8"/>
        <v/>
      </c>
      <c r="L840" s="15" t="str">
        <f t="shared" si="9"/>
        <v/>
      </c>
    </row>
    <row r="841" spans="1:12">
      <c r="A841" s="9"/>
      <c r="H841" s="15" t="str">
        <f>IF(ISNUMBER(A841),IF($A841&lt;#REF!,B841,E841),"")</f>
        <v/>
      </c>
      <c r="I841" s="15" t="str">
        <f>IF(ISNUMBER(B841),IF($A841&lt;#REF!,C841,F841),"")</f>
        <v/>
      </c>
      <c r="J841" s="15" t="str">
        <f>IF(ISNUMBER(C841),IF($A841&lt;#REF!,D841,G841),"")</f>
        <v/>
      </c>
      <c r="K841" s="15" t="str">
        <f t="shared" si="8"/>
        <v/>
      </c>
      <c r="L841" s="15" t="str">
        <f t="shared" si="9"/>
        <v/>
      </c>
    </row>
    <row r="842" spans="1:12">
      <c r="A842" s="9"/>
      <c r="H842" s="15" t="str">
        <f>IF(ISNUMBER(A842),IF($A842&lt;#REF!,B842,E842),"")</f>
        <v/>
      </c>
      <c r="I842" s="15" t="str">
        <f>IF(ISNUMBER(B842),IF($A842&lt;#REF!,C842,F842),"")</f>
        <v/>
      </c>
      <c r="J842" s="15" t="str">
        <f>IF(ISNUMBER(C842),IF($A842&lt;#REF!,D842,G842),"")</f>
        <v/>
      </c>
      <c r="K842" s="15" t="str">
        <f t="shared" si="8"/>
        <v/>
      </c>
      <c r="L842" s="15" t="str">
        <f t="shared" si="9"/>
        <v/>
      </c>
    </row>
    <row r="843" spans="1:12">
      <c r="A843" s="9"/>
      <c r="H843" s="15" t="str">
        <f>IF(ISNUMBER(A843),IF($A843&lt;#REF!,B843,E843),"")</f>
        <v/>
      </c>
      <c r="I843" s="15" t="str">
        <f>IF(ISNUMBER(B843),IF($A843&lt;#REF!,C843,F843),"")</f>
        <v/>
      </c>
      <c r="J843" s="15" t="str">
        <f>IF(ISNUMBER(C843),IF($A843&lt;#REF!,D843,G843),"")</f>
        <v/>
      </c>
      <c r="K843" s="15" t="str">
        <f t="shared" si="8"/>
        <v/>
      </c>
      <c r="L843" s="15" t="str">
        <f t="shared" si="9"/>
        <v/>
      </c>
    </row>
    <row r="844" spans="1:12">
      <c r="A844" s="9"/>
      <c r="H844" s="15" t="str">
        <f>IF(ISNUMBER(A844),IF($A844&lt;#REF!,B844,E844),"")</f>
        <v/>
      </c>
      <c r="I844" s="15" t="str">
        <f>IF(ISNUMBER(B844),IF($A844&lt;#REF!,C844,F844),"")</f>
        <v/>
      </c>
      <c r="J844" s="15" t="str">
        <f>IF(ISNUMBER(C844),IF($A844&lt;#REF!,D844,G844),"")</f>
        <v/>
      </c>
      <c r="K844" s="15" t="str">
        <f t="shared" si="8"/>
        <v/>
      </c>
      <c r="L844" s="15" t="str">
        <f t="shared" si="9"/>
        <v/>
      </c>
    </row>
    <row r="845" spans="1:12">
      <c r="A845" s="9"/>
      <c r="H845" s="15" t="str">
        <f>IF(ISNUMBER(A845),IF($A845&lt;#REF!,B845,E845),"")</f>
        <v/>
      </c>
      <c r="I845" s="15" t="str">
        <f>IF(ISNUMBER(B845),IF($A845&lt;#REF!,C845,F845),"")</f>
        <v/>
      </c>
      <c r="J845" s="15" t="str">
        <f>IF(ISNUMBER(C845),IF($A845&lt;#REF!,D845,G845),"")</f>
        <v/>
      </c>
      <c r="K845" s="15" t="str">
        <f t="shared" si="8"/>
        <v/>
      </c>
      <c r="L845" s="15" t="str">
        <f t="shared" si="9"/>
        <v/>
      </c>
    </row>
    <row r="846" spans="1:12">
      <c r="A846" s="9"/>
      <c r="H846" s="15" t="str">
        <f>IF(ISNUMBER(A846),IF($A846&lt;#REF!,B846,E846),"")</f>
        <v/>
      </c>
      <c r="I846" s="15" t="str">
        <f>IF(ISNUMBER(B846),IF($A846&lt;#REF!,C846,F846),"")</f>
        <v/>
      </c>
      <c r="J846" s="15" t="str">
        <f>IF(ISNUMBER(C846),IF($A846&lt;#REF!,D846,G846),"")</f>
        <v/>
      </c>
      <c r="K846" s="15" t="str">
        <f t="shared" si="8"/>
        <v/>
      </c>
      <c r="L846" s="15" t="str">
        <f t="shared" si="9"/>
        <v/>
      </c>
    </row>
    <row r="847" spans="1:12">
      <c r="A847" s="9"/>
      <c r="H847" s="15" t="str">
        <f>IF(ISNUMBER(A847),IF($A847&lt;#REF!,B847,E847),"")</f>
        <v/>
      </c>
      <c r="I847" s="15" t="str">
        <f>IF(ISNUMBER(B847),IF($A847&lt;#REF!,C847,F847),"")</f>
        <v/>
      </c>
      <c r="J847" s="15" t="str">
        <f>IF(ISNUMBER(C847),IF($A847&lt;#REF!,D847,G847),"")</f>
        <v/>
      </c>
      <c r="K847" s="15" t="str">
        <f t="shared" si="8"/>
        <v/>
      </c>
      <c r="L847" s="15" t="str">
        <f t="shared" si="9"/>
        <v/>
      </c>
    </row>
    <row r="848" spans="1:12">
      <c r="A848" s="9"/>
      <c r="H848" s="15" t="str">
        <f>IF(ISNUMBER(A848),IF($A848&lt;#REF!,B848,E848),"")</f>
        <v/>
      </c>
      <c r="I848" s="15" t="str">
        <f>IF(ISNUMBER(B848),IF($A848&lt;#REF!,C848,F848),"")</f>
        <v/>
      </c>
      <c r="J848" s="15" t="str">
        <f>IF(ISNUMBER(C848),IF($A848&lt;#REF!,D848,G848),"")</f>
        <v/>
      </c>
      <c r="K848" s="15" t="str">
        <f t="shared" si="8"/>
        <v/>
      </c>
      <c r="L848" s="15" t="str">
        <f t="shared" si="9"/>
        <v/>
      </c>
    </row>
    <row r="849" spans="1:12">
      <c r="A849" s="9"/>
      <c r="H849" s="15" t="str">
        <f>IF(ISNUMBER(A849),IF($A849&lt;#REF!,B849,E849),"")</f>
        <v/>
      </c>
      <c r="I849" s="15" t="str">
        <f>IF(ISNUMBER(B849),IF($A849&lt;#REF!,C849,F849),"")</f>
        <v/>
      </c>
      <c r="J849" s="15" t="str">
        <f>IF(ISNUMBER(C849),IF($A849&lt;#REF!,D849,G849),"")</f>
        <v/>
      </c>
      <c r="K849" s="15" t="str">
        <f t="shared" si="8"/>
        <v/>
      </c>
      <c r="L849" s="15" t="str">
        <f t="shared" si="9"/>
        <v/>
      </c>
    </row>
    <row r="850" spans="1:12">
      <c r="A850" s="9"/>
      <c r="H850" s="15" t="str">
        <f>IF(ISNUMBER(A850),IF($A850&lt;#REF!,B850,E850),"")</f>
        <v/>
      </c>
      <c r="I850" s="15" t="str">
        <f>IF(ISNUMBER(B850),IF($A850&lt;#REF!,C850,F850),"")</f>
        <v/>
      </c>
      <c r="J850" s="15" t="str">
        <f>IF(ISNUMBER(C850),IF($A850&lt;#REF!,D850,G850),"")</f>
        <v/>
      </c>
      <c r="K850" s="15" t="str">
        <f t="shared" si="8"/>
        <v/>
      </c>
      <c r="L850" s="15" t="str">
        <f t="shared" si="9"/>
        <v/>
      </c>
    </row>
    <row r="851" spans="1:12">
      <c r="A851" s="9"/>
      <c r="H851" s="15" t="str">
        <f>IF(ISNUMBER(A851),IF($A851&lt;#REF!,B851,E851),"")</f>
        <v/>
      </c>
      <c r="I851" s="15" t="str">
        <f>IF(ISNUMBER(B851),IF($A851&lt;#REF!,C851,F851),"")</f>
        <v/>
      </c>
      <c r="J851" s="15" t="str">
        <f>IF(ISNUMBER(C851),IF($A851&lt;#REF!,D851,G851),"")</f>
        <v/>
      </c>
      <c r="K851" s="15" t="str">
        <f t="shared" si="8"/>
        <v/>
      </c>
      <c r="L851" s="15" t="str">
        <f t="shared" si="9"/>
        <v/>
      </c>
    </row>
    <row r="852" spans="1:12">
      <c r="A852" s="9"/>
      <c r="H852" s="15" t="str">
        <f>IF(ISNUMBER(A852),IF($A852&lt;#REF!,B852,E852),"")</f>
        <v/>
      </c>
      <c r="I852" s="15" t="str">
        <f>IF(ISNUMBER(B852),IF($A852&lt;#REF!,C852,F852),"")</f>
        <v/>
      </c>
      <c r="J852" s="15" t="str">
        <f>IF(ISNUMBER(C852),IF($A852&lt;#REF!,D852,G852),"")</f>
        <v/>
      </c>
      <c r="K852" s="15" t="str">
        <f t="shared" si="8"/>
        <v/>
      </c>
      <c r="L852" s="15" t="str">
        <f t="shared" si="9"/>
        <v/>
      </c>
    </row>
    <row r="853" spans="1:12">
      <c r="A853" s="9"/>
      <c r="H853" s="15" t="str">
        <f>IF(ISNUMBER(A853),IF($A853&lt;#REF!,B853,E853),"")</f>
        <v/>
      </c>
      <c r="I853" s="15" t="str">
        <f>IF(ISNUMBER(B853),IF($A853&lt;#REF!,C853,F853),"")</f>
        <v/>
      </c>
      <c r="J853" s="15" t="str">
        <f>IF(ISNUMBER(C853),IF($A853&lt;#REF!,D853,G853),"")</f>
        <v/>
      </c>
      <c r="K853" s="15" t="str">
        <f t="shared" si="8"/>
        <v/>
      </c>
      <c r="L853" s="15" t="str">
        <f t="shared" si="9"/>
        <v/>
      </c>
    </row>
    <row r="854" spans="1:12">
      <c r="A854" s="9"/>
      <c r="H854" s="15" t="str">
        <f>IF(ISNUMBER(A854),IF($A854&lt;#REF!,B854,E854),"")</f>
        <v/>
      </c>
      <c r="I854" s="15" t="str">
        <f>IF(ISNUMBER(B854),IF($A854&lt;#REF!,C854,F854),"")</f>
        <v/>
      </c>
      <c r="J854" s="15" t="str">
        <f>IF(ISNUMBER(C854),IF($A854&lt;#REF!,D854,G854),"")</f>
        <v/>
      </c>
      <c r="K854" s="15" t="str">
        <f t="shared" si="8"/>
        <v/>
      </c>
      <c r="L854" s="15" t="str">
        <f t="shared" si="9"/>
        <v/>
      </c>
    </row>
    <row r="855" spans="1:12">
      <c r="A855" s="9"/>
      <c r="H855" s="15" t="str">
        <f>IF(ISNUMBER(A855),IF($A855&lt;#REF!,B855,E855),"")</f>
        <v/>
      </c>
      <c r="I855" s="15" t="str">
        <f>IF(ISNUMBER(B855),IF($A855&lt;#REF!,C855,F855),"")</f>
        <v/>
      </c>
      <c r="J855" s="15" t="str">
        <f>IF(ISNUMBER(C855),IF($A855&lt;#REF!,D855,G855),"")</f>
        <v/>
      </c>
      <c r="K855" s="15" t="str">
        <f t="shared" si="8"/>
        <v/>
      </c>
      <c r="L855" s="15" t="str">
        <f t="shared" si="9"/>
        <v/>
      </c>
    </row>
    <row r="856" spans="1:12">
      <c r="A856" s="9"/>
      <c r="H856" s="15" t="str">
        <f>IF(ISNUMBER(A856),IF($A856&lt;#REF!,B856,E856),"")</f>
        <v/>
      </c>
      <c r="I856" s="15" t="str">
        <f>IF(ISNUMBER(B856),IF($A856&lt;#REF!,C856,F856),"")</f>
        <v/>
      </c>
      <c r="J856" s="15" t="str">
        <f>IF(ISNUMBER(C856),IF($A856&lt;#REF!,D856,G856),"")</f>
        <v/>
      </c>
      <c r="K856" s="15" t="str">
        <f t="shared" si="8"/>
        <v/>
      </c>
      <c r="L856" s="15" t="str">
        <f t="shared" si="9"/>
        <v/>
      </c>
    </row>
    <row r="857" spans="1:12">
      <c r="A857" s="9"/>
      <c r="H857" s="15" t="str">
        <f>IF(ISNUMBER(A857),IF($A857&lt;#REF!,B857,E857),"")</f>
        <v/>
      </c>
      <c r="I857" s="15" t="str">
        <f>IF(ISNUMBER(B857),IF($A857&lt;#REF!,C857,F857),"")</f>
        <v/>
      </c>
      <c r="J857" s="15" t="str">
        <f>IF(ISNUMBER(C857),IF($A857&lt;#REF!,D857,G857),"")</f>
        <v/>
      </c>
      <c r="K857" s="15" t="str">
        <f t="shared" si="8"/>
        <v/>
      </c>
      <c r="L857" s="15" t="str">
        <f t="shared" si="9"/>
        <v/>
      </c>
    </row>
    <row r="858" spans="1:12">
      <c r="A858" s="9"/>
      <c r="H858" s="15" t="str">
        <f>IF(ISNUMBER(A858),IF($A858&lt;#REF!,B858,E858),"")</f>
        <v/>
      </c>
      <c r="I858" s="15" t="str">
        <f>IF(ISNUMBER(B858),IF($A858&lt;#REF!,C858,F858),"")</f>
        <v/>
      </c>
      <c r="J858" s="15" t="str">
        <f>IF(ISNUMBER(C858),IF($A858&lt;#REF!,D858,G858),"")</f>
        <v/>
      </c>
      <c r="K858" s="15" t="str">
        <f t="shared" si="8"/>
        <v/>
      </c>
      <c r="L858" s="15" t="str">
        <f t="shared" si="9"/>
        <v/>
      </c>
    </row>
    <row r="859" spans="1:12">
      <c r="A859" s="9"/>
      <c r="H859" s="15" t="str">
        <f>IF(ISNUMBER(A859),IF($A859&lt;#REF!,B859,E859),"")</f>
        <v/>
      </c>
      <c r="I859" s="15" t="str">
        <f>IF(ISNUMBER(B859),IF($A859&lt;#REF!,C859,F859),"")</f>
        <v/>
      </c>
      <c r="J859" s="15" t="str">
        <f>IF(ISNUMBER(C859),IF($A859&lt;#REF!,D859,G859),"")</f>
        <v/>
      </c>
      <c r="K859" s="15" t="str">
        <f t="shared" si="8"/>
        <v/>
      </c>
      <c r="L859" s="15" t="str">
        <f t="shared" si="9"/>
        <v/>
      </c>
    </row>
    <row r="860" spans="1:12">
      <c r="A860" s="9"/>
      <c r="H860" s="15" t="str">
        <f>IF(ISNUMBER(A860),IF($A860&lt;#REF!,B860,E860),"")</f>
        <v/>
      </c>
      <c r="I860" s="15" t="str">
        <f>IF(ISNUMBER(B860),IF($A860&lt;#REF!,C860,F860),"")</f>
        <v/>
      </c>
      <c r="J860" s="15" t="str">
        <f>IF(ISNUMBER(C860),IF($A860&lt;#REF!,D860,G860),"")</f>
        <v/>
      </c>
      <c r="K860" s="15" t="str">
        <f t="shared" si="8"/>
        <v/>
      </c>
      <c r="L860" s="15" t="str">
        <f t="shared" si="9"/>
        <v/>
      </c>
    </row>
    <row r="861" spans="1:12">
      <c r="A861" s="9"/>
      <c r="H861" s="15" t="str">
        <f>IF(ISNUMBER(A861),IF($A861&lt;#REF!,B861,E861),"")</f>
        <v/>
      </c>
      <c r="I861" s="15" t="str">
        <f>IF(ISNUMBER(B861),IF($A861&lt;#REF!,C861,F861),"")</f>
        <v/>
      </c>
      <c r="J861" s="15" t="str">
        <f>IF(ISNUMBER(C861),IF($A861&lt;#REF!,D861,G861),"")</f>
        <v/>
      </c>
      <c r="K861" s="15" t="str">
        <f t="shared" si="8"/>
        <v/>
      </c>
      <c r="L861" s="15" t="str">
        <f t="shared" si="9"/>
        <v/>
      </c>
    </row>
    <row r="862" spans="1:12">
      <c r="A862" s="9"/>
      <c r="H862" s="15" t="str">
        <f>IF(ISNUMBER(A862),IF($A862&lt;#REF!,B862,E862),"")</f>
        <v/>
      </c>
      <c r="I862" s="15" t="str">
        <f>IF(ISNUMBER(B862),IF($A862&lt;#REF!,C862,F862),"")</f>
        <v/>
      </c>
      <c r="J862" s="15" t="str">
        <f>IF(ISNUMBER(C862),IF($A862&lt;#REF!,D862,G862),"")</f>
        <v/>
      </c>
      <c r="K862" s="15" t="str">
        <f t="shared" si="8"/>
        <v/>
      </c>
      <c r="L862" s="15" t="str">
        <f t="shared" si="9"/>
        <v/>
      </c>
    </row>
    <row r="863" spans="1:12">
      <c r="A863" s="9"/>
      <c r="H863" s="15" t="str">
        <f>IF(ISNUMBER(A863),IF($A863&lt;#REF!,B863,E863),"")</f>
        <v/>
      </c>
      <c r="I863" s="15" t="str">
        <f>IF(ISNUMBER(B863),IF($A863&lt;#REF!,C863,F863),"")</f>
        <v/>
      </c>
      <c r="J863" s="15" t="str">
        <f>IF(ISNUMBER(C863),IF($A863&lt;#REF!,D863,G863),"")</f>
        <v/>
      </c>
      <c r="K863" s="15" t="str">
        <f t="shared" si="8"/>
        <v/>
      </c>
      <c r="L863" s="15" t="str">
        <f t="shared" si="9"/>
        <v/>
      </c>
    </row>
    <row r="864" spans="1:12">
      <c r="A864" s="9"/>
      <c r="H864" s="15" t="str">
        <f>IF(ISNUMBER(A864),IF($A864&lt;#REF!,B864,E864),"")</f>
        <v/>
      </c>
      <c r="I864" s="15" t="str">
        <f>IF(ISNUMBER(B864),IF($A864&lt;#REF!,C864,F864),"")</f>
        <v/>
      </c>
      <c r="J864" s="15" t="str">
        <f>IF(ISNUMBER(C864),IF($A864&lt;#REF!,D864,G864),"")</f>
        <v/>
      </c>
      <c r="K864" s="15" t="str">
        <f t="shared" si="8"/>
        <v/>
      </c>
      <c r="L864" s="15" t="str">
        <f t="shared" si="9"/>
        <v/>
      </c>
    </row>
    <row r="865" spans="1:12">
      <c r="A865" s="9"/>
      <c r="H865" s="15" t="str">
        <f>IF(ISNUMBER(A865),IF($A865&lt;#REF!,B865,E865),"")</f>
        <v/>
      </c>
      <c r="I865" s="15" t="str">
        <f>IF(ISNUMBER(B865),IF($A865&lt;#REF!,C865,F865),"")</f>
        <v/>
      </c>
      <c r="J865" s="15" t="str">
        <f>IF(ISNUMBER(C865),IF($A865&lt;#REF!,D865,G865),"")</f>
        <v/>
      </c>
      <c r="K865" s="15" t="str">
        <f t="shared" si="8"/>
        <v/>
      </c>
      <c r="L865" s="15" t="str">
        <f t="shared" si="9"/>
        <v/>
      </c>
    </row>
    <row r="866" spans="1:12">
      <c r="A866" s="9"/>
      <c r="H866" s="15" t="str">
        <f>IF(ISNUMBER(A866),IF($A866&lt;#REF!,B866,E866),"")</f>
        <v/>
      </c>
      <c r="I866" s="15" t="str">
        <f>IF(ISNUMBER(B866),IF($A866&lt;#REF!,C866,F866),"")</f>
        <v/>
      </c>
      <c r="J866" s="15" t="str">
        <f>IF(ISNUMBER(C866),IF($A866&lt;#REF!,D866,G866),"")</f>
        <v/>
      </c>
      <c r="K866" s="15" t="str">
        <f t="shared" si="8"/>
        <v/>
      </c>
      <c r="L866" s="15" t="str">
        <f t="shared" si="9"/>
        <v/>
      </c>
    </row>
    <row r="867" spans="1:12">
      <c r="A867" s="9"/>
      <c r="H867" s="15" t="str">
        <f>IF(ISNUMBER(A867),IF($A867&lt;#REF!,B867,E867),"")</f>
        <v/>
      </c>
      <c r="I867" s="15" t="str">
        <f>IF(ISNUMBER(B867),IF($A867&lt;#REF!,C867,F867),"")</f>
        <v/>
      </c>
      <c r="J867" s="15" t="str">
        <f>IF(ISNUMBER(C867),IF($A867&lt;#REF!,D867,G867),"")</f>
        <v/>
      </c>
      <c r="K867" s="15" t="str">
        <f t="shared" si="8"/>
        <v/>
      </c>
      <c r="L867" s="15" t="str">
        <f t="shared" si="9"/>
        <v/>
      </c>
    </row>
    <row r="868" spans="1:12">
      <c r="A868" s="9"/>
      <c r="H868" s="15" t="str">
        <f>IF(ISNUMBER(A868),IF($A868&lt;#REF!,B868,E868),"")</f>
        <v/>
      </c>
      <c r="I868" s="15" t="str">
        <f>IF(ISNUMBER(B868),IF($A868&lt;#REF!,C868,F868),"")</f>
        <v/>
      </c>
      <c r="J868" s="15" t="str">
        <f>IF(ISNUMBER(C868),IF($A868&lt;#REF!,D868,G868),"")</f>
        <v/>
      </c>
      <c r="K868" s="15" t="str">
        <f t="shared" si="8"/>
        <v/>
      </c>
      <c r="L868" s="15" t="str">
        <f t="shared" si="9"/>
        <v/>
      </c>
    </row>
    <row r="869" spans="1:12">
      <c r="A869" s="9"/>
      <c r="H869" s="15" t="str">
        <f>IF(ISNUMBER(A869),IF($A869&lt;#REF!,B869,E869),"")</f>
        <v/>
      </c>
      <c r="I869" s="15" t="str">
        <f>IF(ISNUMBER(B869),IF($A869&lt;#REF!,C869,F869),"")</f>
        <v/>
      </c>
      <c r="J869" s="15" t="str">
        <f>IF(ISNUMBER(C869),IF($A869&lt;#REF!,D869,G869),"")</f>
        <v/>
      </c>
      <c r="K869" s="15" t="str">
        <f t="shared" si="8"/>
        <v/>
      </c>
      <c r="L869" s="15" t="str">
        <f t="shared" si="9"/>
        <v/>
      </c>
    </row>
    <row r="870" spans="1:12">
      <c r="A870" s="9"/>
      <c r="H870" s="15" t="str">
        <f>IF(ISNUMBER(A870),IF($A870&lt;#REF!,B870,E870),"")</f>
        <v/>
      </c>
      <c r="I870" s="15" t="str">
        <f>IF(ISNUMBER(B870),IF($A870&lt;#REF!,C870,F870),"")</f>
        <v/>
      </c>
      <c r="J870" s="15" t="str">
        <f>IF(ISNUMBER(C870),IF($A870&lt;#REF!,D870,G870),"")</f>
        <v/>
      </c>
      <c r="K870" s="15" t="str">
        <f t="shared" si="8"/>
        <v/>
      </c>
      <c r="L870" s="15" t="str">
        <f t="shared" si="9"/>
        <v/>
      </c>
    </row>
    <row r="871" spans="1:12">
      <c r="A871" s="9"/>
      <c r="H871" s="15" t="str">
        <f>IF(ISNUMBER(A871),IF($A871&lt;#REF!,B871,E871),"")</f>
        <v/>
      </c>
      <c r="I871" s="15" t="str">
        <f>IF(ISNUMBER(B871),IF($A871&lt;#REF!,C871,F871),"")</f>
        <v/>
      </c>
      <c r="J871" s="15" t="str">
        <f>IF(ISNUMBER(C871),IF($A871&lt;#REF!,D871,G871),"")</f>
        <v/>
      </c>
      <c r="K871" s="15" t="str">
        <f t="shared" si="8"/>
        <v/>
      </c>
      <c r="L871" s="15" t="str">
        <f t="shared" si="9"/>
        <v/>
      </c>
    </row>
    <row r="872" spans="1:12">
      <c r="A872" s="9"/>
      <c r="H872" s="15" t="str">
        <f>IF(ISNUMBER(A872),IF($A872&lt;#REF!,B872,E872),"")</f>
        <v/>
      </c>
      <c r="I872" s="15" t="str">
        <f>IF(ISNUMBER(B872),IF($A872&lt;#REF!,C872,F872),"")</f>
        <v/>
      </c>
      <c r="J872" s="15" t="str">
        <f>IF(ISNUMBER(C872),IF($A872&lt;#REF!,D872,G872),"")</f>
        <v/>
      </c>
      <c r="K872" s="15" t="str">
        <f t="shared" si="8"/>
        <v/>
      </c>
      <c r="L872" s="15" t="str">
        <f t="shared" si="9"/>
        <v/>
      </c>
    </row>
    <row r="873" spans="1:12">
      <c r="A873" s="9"/>
      <c r="H873" s="15" t="str">
        <f>IF(ISNUMBER(A873),IF($A873&lt;#REF!,B873,E873),"")</f>
        <v/>
      </c>
      <c r="I873" s="15" t="str">
        <f>IF(ISNUMBER(B873),IF($A873&lt;#REF!,C873,F873),"")</f>
        <v/>
      </c>
      <c r="J873" s="15" t="str">
        <f>IF(ISNUMBER(C873),IF($A873&lt;#REF!,D873,G873),"")</f>
        <v/>
      </c>
      <c r="K873" s="15" t="str">
        <f t="shared" si="8"/>
        <v/>
      </c>
      <c r="L873" s="15" t="str">
        <f t="shared" si="9"/>
        <v/>
      </c>
    </row>
    <row r="874" spans="1:12">
      <c r="A874" s="9"/>
      <c r="H874" s="15" t="str">
        <f>IF(ISNUMBER(A874),IF($A874&lt;#REF!,B874,E874),"")</f>
        <v/>
      </c>
      <c r="I874" s="15" t="str">
        <f>IF(ISNUMBER(B874),IF($A874&lt;#REF!,C874,F874),"")</f>
        <v/>
      </c>
      <c r="J874" s="15" t="str">
        <f>IF(ISNUMBER(C874),IF($A874&lt;#REF!,D874,G874),"")</f>
        <v/>
      </c>
      <c r="K874" s="15" t="str">
        <f t="shared" si="8"/>
        <v/>
      </c>
      <c r="L874" s="15" t="str">
        <f t="shared" si="9"/>
        <v/>
      </c>
    </row>
    <row r="875" spans="1:12">
      <c r="A875" s="9"/>
      <c r="H875" s="15" t="str">
        <f>IF(ISNUMBER(A875),IF($A875&lt;#REF!,B875,E875),"")</f>
        <v/>
      </c>
      <c r="I875" s="15" t="str">
        <f>IF(ISNUMBER(B875),IF($A875&lt;#REF!,C875,F875),"")</f>
        <v/>
      </c>
      <c r="J875" s="15" t="str">
        <f>IF(ISNUMBER(C875),IF($A875&lt;#REF!,D875,G875),"")</f>
        <v/>
      </c>
      <c r="K875" s="15" t="str">
        <f t="shared" si="8"/>
        <v/>
      </c>
      <c r="L875" s="15" t="str">
        <f t="shared" si="9"/>
        <v/>
      </c>
    </row>
    <row r="876" spans="1:12">
      <c r="A876" s="9"/>
      <c r="H876" s="15" t="str">
        <f>IF(ISNUMBER(A876),IF($A876&lt;#REF!,B876,E876),"")</f>
        <v/>
      </c>
      <c r="I876" s="15" t="str">
        <f>IF(ISNUMBER(B876),IF($A876&lt;#REF!,C876,F876),"")</f>
        <v/>
      </c>
      <c r="J876" s="15" t="str">
        <f>IF(ISNUMBER(C876),IF($A876&lt;#REF!,D876,G876),"")</f>
        <v/>
      </c>
      <c r="K876" s="15" t="str">
        <f t="shared" si="8"/>
        <v/>
      </c>
      <c r="L876" s="15" t="str">
        <f t="shared" si="9"/>
        <v/>
      </c>
    </row>
    <row r="877" spans="1:12">
      <c r="A877" s="9"/>
      <c r="H877" s="15" t="str">
        <f>IF(ISNUMBER(A877),IF($A877&lt;#REF!,B877,E877),"")</f>
        <v/>
      </c>
      <c r="I877" s="15" t="str">
        <f>IF(ISNUMBER(B877),IF($A877&lt;#REF!,C877,F877),"")</f>
        <v/>
      </c>
      <c r="J877" s="15" t="str">
        <f>IF(ISNUMBER(C877),IF($A877&lt;#REF!,D877,G877),"")</f>
        <v/>
      </c>
      <c r="K877" s="15" t="str">
        <f t="shared" si="8"/>
        <v/>
      </c>
      <c r="L877" s="15" t="str">
        <f t="shared" si="9"/>
        <v/>
      </c>
    </row>
    <row r="878" spans="1:12">
      <c r="A878" s="9"/>
      <c r="H878" s="15" t="str">
        <f>IF(ISNUMBER(A878),IF($A878&lt;#REF!,B878,E878),"")</f>
        <v/>
      </c>
      <c r="I878" s="15" t="str">
        <f>IF(ISNUMBER(B878),IF($A878&lt;#REF!,C878,F878),"")</f>
        <v/>
      </c>
      <c r="J878" s="15" t="str">
        <f>IF(ISNUMBER(C878),IF($A878&lt;#REF!,D878,G878),"")</f>
        <v/>
      </c>
      <c r="K878" s="15" t="str">
        <f t="shared" si="8"/>
        <v/>
      </c>
      <c r="L878" s="15" t="str">
        <f t="shared" si="9"/>
        <v/>
      </c>
    </row>
    <row r="879" spans="1:12">
      <c r="A879" s="9"/>
      <c r="H879" s="15" t="str">
        <f>IF(ISNUMBER(A879),IF($A879&lt;#REF!,B879,E879),"")</f>
        <v/>
      </c>
      <c r="I879" s="15" t="str">
        <f>IF(ISNUMBER(B879),IF($A879&lt;#REF!,C879,F879),"")</f>
        <v/>
      </c>
      <c r="J879" s="15" t="str">
        <f>IF(ISNUMBER(C879),IF($A879&lt;#REF!,D879,G879),"")</f>
        <v/>
      </c>
      <c r="K879" s="15" t="str">
        <f t="shared" si="8"/>
        <v/>
      </c>
      <c r="L879" s="15" t="str">
        <f t="shared" si="9"/>
        <v/>
      </c>
    </row>
    <row r="880" spans="1:12">
      <c r="A880" s="9"/>
      <c r="H880" s="15" t="str">
        <f>IF(ISNUMBER(A880),IF($A880&lt;#REF!,B880,E880),"")</f>
        <v/>
      </c>
      <c r="I880" s="15" t="str">
        <f>IF(ISNUMBER(B880),IF($A880&lt;#REF!,C880,F880),"")</f>
        <v/>
      </c>
      <c r="J880" s="15" t="str">
        <f>IF(ISNUMBER(C880),IF($A880&lt;#REF!,D880,G880),"")</f>
        <v/>
      </c>
      <c r="K880" s="15" t="str">
        <f t="shared" si="8"/>
        <v/>
      </c>
      <c r="L880" s="15" t="str">
        <f t="shared" si="9"/>
        <v/>
      </c>
    </row>
    <row r="881" spans="1:12">
      <c r="A881" s="9"/>
      <c r="H881" s="15" t="str">
        <f>IF(ISNUMBER(A881),IF($A881&lt;#REF!,B881,E881),"")</f>
        <v/>
      </c>
      <c r="I881" s="15" t="str">
        <f>IF(ISNUMBER(B881),IF($A881&lt;#REF!,C881,F881),"")</f>
        <v/>
      </c>
      <c r="J881" s="15" t="str">
        <f>IF(ISNUMBER(C881),IF($A881&lt;#REF!,D881,G881),"")</f>
        <v/>
      </c>
      <c r="K881" s="15" t="str">
        <f t="shared" si="8"/>
        <v/>
      </c>
      <c r="L881" s="15" t="str">
        <f t="shared" si="9"/>
        <v/>
      </c>
    </row>
    <row r="882" spans="1:12">
      <c r="A882" s="9"/>
      <c r="H882" s="15" t="str">
        <f>IF(ISNUMBER(A882),IF($A882&lt;#REF!,B882,E882),"")</f>
        <v/>
      </c>
      <c r="I882" s="15" t="str">
        <f>IF(ISNUMBER(B882),IF($A882&lt;#REF!,C882,F882),"")</f>
        <v/>
      </c>
      <c r="J882" s="15" t="str">
        <f>IF(ISNUMBER(C882),IF($A882&lt;#REF!,D882,G882),"")</f>
        <v/>
      </c>
      <c r="K882" s="15" t="str">
        <f t="shared" si="8"/>
        <v/>
      </c>
      <c r="L882" s="15" t="str">
        <f t="shared" si="9"/>
        <v/>
      </c>
    </row>
    <row r="883" spans="1:12">
      <c r="A883" s="9"/>
      <c r="H883" s="15" t="str">
        <f>IF(ISNUMBER(A883),IF($A883&lt;#REF!,B883,E883),"")</f>
        <v/>
      </c>
      <c r="I883" s="15" t="str">
        <f>IF(ISNUMBER(B883),IF($A883&lt;#REF!,C883,F883),"")</f>
        <v/>
      </c>
      <c r="J883" s="15" t="str">
        <f>IF(ISNUMBER(C883),IF($A883&lt;#REF!,D883,G883),"")</f>
        <v/>
      </c>
      <c r="K883" s="15" t="str">
        <f t="shared" si="8"/>
        <v/>
      </c>
      <c r="L883" s="15" t="str">
        <f t="shared" si="9"/>
        <v/>
      </c>
    </row>
    <row r="884" spans="1:12">
      <c r="A884" s="9"/>
      <c r="H884" s="15" t="str">
        <f>IF(ISNUMBER(A884),IF($A884&lt;#REF!,B884,E884),"")</f>
        <v/>
      </c>
      <c r="I884" s="15" t="str">
        <f>IF(ISNUMBER(B884),IF($A884&lt;#REF!,C884,F884),"")</f>
        <v/>
      </c>
      <c r="J884" s="15" t="str">
        <f>IF(ISNUMBER(C884),IF($A884&lt;#REF!,D884,G884),"")</f>
        <v/>
      </c>
      <c r="K884" s="15" t="str">
        <f t="shared" si="8"/>
        <v/>
      </c>
      <c r="L884" s="15" t="str">
        <f t="shared" si="9"/>
        <v/>
      </c>
    </row>
    <row r="885" spans="1:12">
      <c r="A885" s="9"/>
      <c r="H885" s="15" t="str">
        <f>IF(ISNUMBER(A885),IF($A885&lt;#REF!,B885,E885),"")</f>
        <v/>
      </c>
      <c r="I885" s="15" t="str">
        <f>IF(ISNUMBER(B885),IF($A885&lt;#REF!,C885,F885),"")</f>
        <v/>
      </c>
      <c r="J885" s="15" t="str">
        <f>IF(ISNUMBER(C885),IF($A885&lt;#REF!,D885,G885),"")</f>
        <v/>
      </c>
      <c r="K885" s="15" t="str">
        <f t="shared" si="8"/>
        <v/>
      </c>
      <c r="L885" s="15" t="str">
        <f t="shared" si="9"/>
        <v/>
      </c>
    </row>
    <row r="886" spans="1:12">
      <c r="A886" s="9"/>
      <c r="H886" s="15" t="str">
        <f>IF(ISNUMBER(A886),IF($A886&lt;#REF!,B886,E886),"")</f>
        <v/>
      </c>
      <c r="I886" s="15" t="str">
        <f>IF(ISNUMBER(B886),IF($A886&lt;#REF!,C886,F886),"")</f>
        <v/>
      </c>
      <c r="J886" s="15" t="str">
        <f>IF(ISNUMBER(C886),IF($A886&lt;#REF!,D886,G886),"")</f>
        <v/>
      </c>
      <c r="K886" s="15" t="str">
        <f t="shared" si="8"/>
        <v/>
      </c>
      <c r="L886" s="15" t="str">
        <f t="shared" si="9"/>
        <v/>
      </c>
    </row>
    <row r="887" spans="1:12">
      <c r="A887" s="9"/>
      <c r="H887" s="15" t="str">
        <f>IF(ISNUMBER(A887),IF($A887&lt;#REF!,B887,E887),"")</f>
        <v/>
      </c>
      <c r="I887" s="15" t="str">
        <f>IF(ISNUMBER(B887),IF($A887&lt;#REF!,C887,F887),"")</f>
        <v/>
      </c>
      <c r="J887" s="15" t="str">
        <f>IF(ISNUMBER(C887),IF($A887&lt;#REF!,D887,G887),"")</f>
        <v/>
      </c>
      <c r="K887" s="15" t="str">
        <f t="shared" si="8"/>
        <v/>
      </c>
      <c r="L887" s="15" t="str">
        <f t="shared" si="9"/>
        <v/>
      </c>
    </row>
    <row r="888" spans="1:12">
      <c r="A888" s="9"/>
      <c r="H888" s="15" t="str">
        <f>IF(ISNUMBER(A888),IF($A888&lt;#REF!,B888,E888),"")</f>
        <v/>
      </c>
      <c r="I888" s="15" t="str">
        <f>IF(ISNUMBER(B888),IF($A888&lt;#REF!,C888,F888),"")</f>
        <v/>
      </c>
      <c r="J888" s="15" t="str">
        <f>IF(ISNUMBER(C888),IF($A888&lt;#REF!,D888,G888),"")</f>
        <v/>
      </c>
      <c r="K888" s="15" t="str">
        <f t="shared" si="8"/>
        <v/>
      </c>
      <c r="L888" s="15" t="str">
        <f t="shared" si="9"/>
        <v/>
      </c>
    </row>
    <row r="889" spans="1:12">
      <c r="A889" s="9"/>
      <c r="H889" s="15" t="str">
        <f>IF(ISNUMBER(A889),IF($A889&lt;#REF!,B889,E889),"")</f>
        <v/>
      </c>
      <c r="I889" s="15" t="str">
        <f>IF(ISNUMBER(B889),IF($A889&lt;#REF!,C889,F889),"")</f>
        <v/>
      </c>
      <c r="J889" s="15" t="str">
        <f>IF(ISNUMBER(C889),IF($A889&lt;#REF!,D889,G889),"")</f>
        <v/>
      </c>
      <c r="K889" s="15" t="str">
        <f t="shared" si="8"/>
        <v/>
      </c>
      <c r="L889" s="15" t="str">
        <f t="shared" si="9"/>
        <v/>
      </c>
    </row>
    <row r="890" spans="1:12">
      <c r="A890" s="9"/>
      <c r="H890" s="15" t="str">
        <f>IF(ISNUMBER(A890),IF($A890&lt;#REF!,B890,E890),"")</f>
        <v/>
      </c>
      <c r="I890" s="15" t="str">
        <f>IF(ISNUMBER(B890),IF($A890&lt;#REF!,C890,F890),"")</f>
        <v/>
      </c>
      <c r="J890" s="15" t="str">
        <f>IF(ISNUMBER(C890),IF($A890&lt;#REF!,D890,G890),"")</f>
        <v/>
      </c>
      <c r="K890" s="15" t="str">
        <f t="shared" si="8"/>
        <v/>
      </c>
      <c r="L890" s="15" t="str">
        <f t="shared" si="9"/>
        <v/>
      </c>
    </row>
    <row r="891" spans="1:12">
      <c r="A891" s="9"/>
      <c r="H891" s="15" t="str">
        <f>IF(ISNUMBER(A891),IF($A891&lt;#REF!,B891,E891),"")</f>
        <v/>
      </c>
      <c r="I891" s="15" t="str">
        <f>IF(ISNUMBER(B891),IF($A891&lt;#REF!,C891,F891),"")</f>
        <v/>
      </c>
      <c r="J891" s="15" t="str">
        <f>IF(ISNUMBER(C891),IF($A891&lt;#REF!,D891,G891),"")</f>
        <v/>
      </c>
      <c r="K891" s="15" t="str">
        <f t="shared" si="8"/>
        <v/>
      </c>
      <c r="L891" s="15" t="str">
        <f t="shared" si="9"/>
        <v/>
      </c>
    </row>
    <row r="892" spans="1:12">
      <c r="A892" s="9"/>
      <c r="H892" s="15" t="str">
        <f>IF(ISNUMBER(A892),IF($A892&lt;#REF!,B892,E892),"")</f>
        <v/>
      </c>
      <c r="I892" s="15" t="str">
        <f>IF(ISNUMBER(B892),IF($A892&lt;#REF!,C892,F892),"")</f>
        <v/>
      </c>
      <c r="J892" s="15" t="str">
        <f>IF(ISNUMBER(C892),IF($A892&lt;#REF!,D892,G892),"")</f>
        <v/>
      </c>
      <c r="K892" s="15" t="str">
        <f t="shared" si="8"/>
        <v/>
      </c>
      <c r="L892" s="15" t="str">
        <f t="shared" si="9"/>
        <v/>
      </c>
    </row>
    <row r="893" spans="1:12">
      <c r="A893" s="9"/>
      <c r="H893" s="15" t="str">
        <f>IF(ISNUMBER(A893),IF($A893&lt;#REF!,B893,E893),"")</f>
        <v/>
      </c>
      <c r="I893" s="15" t="str">
        <f>IF(ISNUMBER(B893),IF($A893&lt;#REF!,C893,F893),"")</f>
        <v/>
      </c>
      <c r="J893" s="15" t="str">
        <f>IF(ISNUMBER(C893),IF($A893&lt;#REF!,D893,G893),"")</f>
        <v/>
      </c>
      <c r="K893" s="15" t="str">
        <f t="shared" si="8"/>
        <v/>
      </c>
      <c r="L893" s="15" t="str">
        <f t="shared" si="9"/>
        <v/>
      </c>
    </row>
    <row r="894" spans="1:12">
      <c r="A894" s="9"/>
      <c r="H894" s="15" t="str">
        <f>IF(ISNUMBER(A894),IF($A894&lt;#REF!,B894,E894),"")</f>
        <v/>
      </c>
      <c r="I894" s="15" t="str">
        <f>IF(ISNUMBER(B894),IF($A894&lt;#REF!,C894,F894),"")</f>
        <v/>
      </c>
      <c r="J894" s="15" t="str">
        <f>IF(ISNUMBER(C894),IF($A894&lt;#REF!,D894,G894),"")</f>
        <v/>
      </c>
      <c r="K894" s="15" t="str">
        <f t="shared" si="8"/>
        <v/>
      </c>
      <c r="L894" s="15" t="str">
        <f t="shared" si="9"/>
        <v/>
      </c>
    </row>
    <row r="895" spans="1:12">
      <c r="A895" s="9"/>
      <c r="H895" s="15" t="str">
        <f>IF(ISNUMBER(A895),IF($A895&lt;#REF!,B895,E895),"")</f>
        <v/>
      </c>
      <c r="I895" s="15" t="str">
        <f>IF(ISNUMBER(B895),IF($A895&lt;#REF!,C895,F895),"")</f>
        <v/>
      </c>
      <c r="J895" s="15" t="str">
        <f>IF(ISNUMBER(C895),IF($A895&lt;#REF!,D895,G895),"")</f>
        <v/>
      </c>
      <c r="K895" s="15" t="str">
        <f t="shared" si="8"/>
        <v/>
      </c>
      <c r="L895" s="15" t="str">
        <f t="shared" si="9"/>
        <v/>
      </c>
    </row>
    <row r="896" spans="1:12">
      <c r="A896" s="9"/>
      <c r="H896" s="15" t="str">
        <f>IF(ISNUMBER(A896),IF($A896&lt;#REF!,B896,E896),"")</f>
        <v/>
      </c>
      <c r="I896" s="15" t="str">
        <f>IF(ISNUMBER(B896),IF($A896&lt;#REF!,C896,F896),"")</f>
        <v/>
      </c>
      <c r="J896" s="15" t="str">
        <f>IF(ISNUMBER(C896),IF($A896&lt;#REF!,D896,G896),"")</f>
        <v/>
      </c>
      <c r="K896" s="15" t="str">
        <f t="shared" si="8"/>
        <v/>
      </c>
      <c r="L896" s="15" t="str">
        <f t="shared" si="9"/>
        <v/>
      </c>
    </row>
    <row r="897" spans="1:12">
      <c r="A897" s="9"/>
      <c r="H897" s="15" t="str">
        <f>IF(ISNUMBER(A897),IF($A897&lt;#REF!,B897,E897),"")</f>
        <v/>
      </c>
      <c r="I897" s="15" t="str">
        <f>IF(ISNUMBER(B897),IF($A897&lt;#REF!,C897,F897),"")</f>
        <v/>
      </c>
      <c r="J897" s="15" t="str">
        <f>IF(ISNUMBER(C897),IF($A897&lt;#REF!,D897,G897),"")</f>
        <v/>
      </c>
      <c r="K897" s="15" t="str">
        <f t="shared" si="8"/>
        <v/>
      </c>
      <c r="L897" s="15" t="str">
        <f t="shared" si="9"/>
        <v/>
      </c>
    </row>
    <row r="898" spans="1:12">
      <c r="A898" s="9"/>
      <c r="H898" s="15" t="str">
        <f>IF(ISNUMBER(A898),IF($A898&lt;#REF!,B898,E898),"")</f>
        <v/>
      </c>
      <c r="I898" s="15" t="str">
        <f>IF(ISNUMBER(B898),IF($A898&lt;#REF!,C898,F898),"")</f>
        <v/>
      </c>
      <c r="J898" s="15" t="str">
        <f>IF(ISNUMBER(C898),IF($A898&lt;#REF!,D898,G898),"")</f>
        <v/>
      </c>
      <c r="K898" s="15" t="str">
        <f t="shared" si="8"/>
        <v/>
      </c>
      <c r="L898" s="15" t="str">
        <f t="shared" si="9"/>
        <v/>
      </c>
    </row>
    <row r="899" spans="1:12">
      <c r="A899" s="9"/>
      <c r="H899" s="15" t="str">
        <f>IF(ISNUMBER(A899),IF($A899&lt;#REF!,B899,E899),"")</f>
        <v/>
      </c>
      <c r="I899" s="15" t="str">
        <f>IF(ISNUMBER(B899),IF($A899&lt;#REF!,C899,F899),"")</f>
        <v/>
      </c>
      <c r="J899" s="15" t="str">
        <f>IF(ISNUMBER(C899),IF($A899&lt;#REF!,D899,G899),"")</f>
        <v/>
      </c>
      <c r="K899" s="15" t="str">
        <f t="shared" si="8"/>
        <v/>
      </c>
      <c r="L899" s="15" t="str">
        <f t="shared" si="9"/>
        <v/>
      </c>
    </row>
    <row r="900" spans="1:12">
      <c r="A900" s="9"/>
      <c r="H900" s="15" t="str">
        <f>IF(ISNUMBER(A900),IF($A900&lt;#REF!,B900,E900),"")</f>
        <v/>
      </c>
      <c r="I900" s="15" t="str">
        <f>IF(ISNUMBER(B900),IF($A900&lt;#REF!,C900,F900),"")</f>
        <v/>
      </c>
      <c r="J900" s="15" t="str">
        <f>IF(ISNUMBER(C900),IF($A900&lt;#REF!,D900,G900),"")</f>
        <v/>
      </c>
      <c r="K900" s="15" t="str">
        <f t="shared" ref="K900:K963" si="10">IF(ISNUMBER(A900),0.01,"")</f>
        <v/>
      </c>
      <c r="L900" s="15" t="str">
        <f t="shared" ref="L900:L963" si="11">IF(ISNUMBER(A900),0.03,"")</f>
        <v/>
      </c>
    </row>
    <row r="901" spans="1:12">
      <c r="A901" s="9"/>
      <c r="H901" s="15" t="str">
        <f>IF(ISNUMBER(A901),IF($A901&lt;#REF!,B901,E901),"")</f>
        <v/>
      </c>
      <c r="I901" s="15" t="str">
        <f>IF(ISNUMBER(B901),IF($A901&lt;#REF!,C901,F901),"")</f>
        <v/>
      </c>
      <c r="J901" s="15" t="str">
        <f>IF(ISNUMBER(C901),IF($A901&lt;#REF!,D901,G901),"")</f>
        <v/>
      </c>
      <c r="K901" s="15" t="str">
        <f t="shared" si="10"/>
        <v/>
      </c>
      <c r="L901" s="15" t="str">
        <f t="shared" si="11"/>
        <v/>
      </c>
    </row>
    <row r="902" spans="1:12">
      <c r="A902" s="9"/>
      <c r="H902" s="15" t="str">
        <f>IF(ISNUMBER(A902),IF($A902&lt;#REF!,B902,E902),"")</f>
        <v/>
      </c>
      <c r="I902" s="15" t="str">
        <f>IF(ISNUMBER(B902),IF($A902&lt;#REF!,C902,F902),"")</f>
        <v/>
      </c>
      <c r="J902" s="15" t="str">
        <f>IF(ISNUMBER(C902),IF($A902&lt;#REF!,D902,G902),"")</f>
        <v/>
      </c>
      <c r="K902" s="15" t="str">
        <f t="shared" si="10"/>
        <v/>
      </c>
      <c r="L902" s="15" t="str">
        <f t="shared" si="11"/>
        <v/>
      </c>
    </row>
    <row r="903" spans="1:12">
      <c r="A903" s="9"/>
      <c r="H903" s="15" t="str">
        <f>IF(ISNUMBER(A903),IF($A903&lt;#REF!,B903,E903),"")</f>
        <v/>
      </c>
      <c r="I903" s="15" t="str">
        <f>IF(ISNUMBER(B903),IF($A903&lt;#REF!,C903,F903),"")</f>
        <v/>
      </c>
      <c r="J903" s="15" t="str">
        <f>IF(ISNUMBER(C903),IF($A903&lt;#REF!,D903,G903),"")</f>
        <v/>
      </c>
      <c r="K903" s="15" t="str">
        <f t="shared" si="10"/>
        <v/>
      </c>
      <c r="L903" s="15" t="str">
        <f t="shared" si="11"/>
        <v/>
      </c>
    </row>
    <row r="904" spans="1:12">
      <c r="A904" s="9"/>
      <c r="H904" s="15" t="str">
        <f>IF(ISNUMBER(A904),IF($A904&lt;#REF!,B904,E904),"")</f>
        <v/>
      </c>
      <c r="I904" s="15" t="str">
        <f>IF(ISNUMBER(B904),IF($A904&lt;#REF!,C904,F904),"")</f>
        <v/>
      </c>
      <c r="J904" s="15" t="str">
        <f>IF(ISNUMBER(C904),IF($A904&lt;#REF!,D904,G904),"")</f>
        <v/>
      </c>
      <c r="K904" s="15" t="str">
        <f t="shared" si="10"/>
        <v/>
      </c>
      <c r="L904" s="15" t="str">
        <f t="shared" si="11"/>
        <v/>
      </c>
    </row>
    <row r="905" spans="1:12">
      <c r="A905" s="9"/>
      <c r="H905" s="15" t="str">
        <f>IF(ISNUMBER(A905),IF($A905&lt;#REF!,B905,E905),"")</f>
        <v/>
      </c>
      <c r="I905" s="15" t="str">
        <f>IF(ISNUMBER(B905),IF($A905&lt;#REF!,C905,F905),"")</f>
        <v/>
      </c>
      <c r="J905" s="15" t="str">
        <f>IF(ISNUMBER(C905),IF($A905&lt;#REF!,D905,G905),"")</f>
        <v/>
      </c>
      <c r="K905" s="15" t="str">
        <f t="shared" si="10"/>
        <v/>
      </c>
      <c r="L905" s="15" t="str">
        <f t="shared" si="11"/>
        <v/>
      </c>
    </row>
    <row r="906" spans="1:12">
      <c r="A906" s="9"/>
      <c r="H906" s="15" t="str">
        <f>IF(ISNUMBER(A906),IF($A906&lt;#REF!,B906,E906),"")</f>
        <v/>
      </c>
      <c r="I906" s="15" t="str">
        <f>IF(ISNUMBER(B906),IF($A906&lt;#REF!,C906,F906),"")</f>
        <v/>
      </c>
      <c r="J906" s="15" t="str">
        <f>IF(ISNUMBER(C906),IF($A906&lt;#REF!,D906,G906),"")</f>
        <v/>
      </c>
      <c r="K906" s="15" t="str">
        <f t="shared" si="10"/>
        <v/>
      </c>
      <c r="L906" s="15" t="str">
        <f t="shared" si="11"/>
        <v/>
      </c>
    </row>
    <row r="907" spans="1:12">
      <c r="A907" s="9"/>
      <c r="H907" s="15" t="str">
        <f>IF(ISNUMBER(A907),IF($A907&lt;#REF!,B907,E907),"")</f>
        <v/>
      </c>
      <c r="I907" s="15" t="str">
        <f>IF(ISNUMBER(B907),IF($A907&lt;#REF!,C907,F907),"")</f>
        <v/>
      </c>
      <c r="J907" s="15" t="str">
        <f>IF(ISNUMBER(C907),IF($A907&lt;#REF!,D907,G907),"")</f>
        <v/>
      </c>
      <c r="K907" s="15" t="str">
        <f t="shared" si="10"/>
        <v/>
      </c>
      <c r="L907" s="15" t="str">
        <f t="shared" si="11"/>
        <v/>
      </c>
    </row>
    <row r="908" spans="1:12">
      <c r="A908" s="9"/>
      <c r="H908" s="15" t="str">
        <f>IF(ISNUMBER(A908),IF($A908&lt;#REF!,B908,E908),"")</f>
        <v/>
      </c>
      <c r="I908" s="15" t="str">
        <f>IF(ISNUMBER(B908),IF($A908&lt;#REF!,C908,F908),"")</f>
        <v/>
      </c>
      <c r="J908" s="15" t="str">
        <f>IF(ISNUMBER(C908),IF($A908&lt;#REF!,D908,G908),"")</f>
        <v/>
      </c>
      <c r="K908" s="15" t="str">
        <f t="shared" si="10"/>
        <v/>
      </c>
      <c r="L908" s="15" t="str">
        <f t="shared" si="11"/>
        <v/>
      </c>
    </row>
    <row r="909" spans="1:12">
      <c r="A909" s="9"/>
      <c r="H909" s="15" t="str">
        <f>IF(ISNUMBER(A909),IF($A909&lt;#REF!,B909,E909),"")</f>
        <v/>
      </c>
      <c r="I909" s="15" t="str">
        <f>IF(ISNUMBER(B909),IF($A909&lt;#REF!,C909,F909),"")</f>
        <v/>
      </c>
      <c r="J909" s="15" t="str">
        <f>IF(ISNUMBER(C909),IF($A909&lt;#REF!,D909,G909),"")</f>
        <v/>
      </c>
      <c r="K909" s="15" t="str">
        <f t="shared" si="10"/>
        <v/>
      </c>
      <c r="L909" s="15" t="str">
        <f t="shared" si="11"/>
        <v/>
      </c>
    </row>
    <row r="910" spans="1:12">
      <c r="A910" s="9"/>
      <c r="H910" s="15" t="str">
        <f>IF(ISNUMBER(A910),IF($A910&lt;#REF!,B910,E910),"")</f>
        <v/>
      </c>
      <c r="I910" s="15" t="str">
        <f>IF(ISNUMBER(B910),IF($A910&lt;#REF!,C910,F910),"")</f>
        <v/>
      </c>
      <c r="J910" s="15" t="str">
        <f>IF(ISNUMBER(C910),IF($A910&lt;#REF!,D910,G910),"")</f>
        <v/>
      </c>
      <c r="K910" s="15" t="str">
        <f t="shared" si="10"/>
        <v/>
      </c>
      <c r="L910" s="15" t="str">
        <f t="shared" si="11"/>
        <v/>
      </c>
    </row>
    <row r="911" spans="1:12">
      <c r="A911" s="9"/>
      <c r="H911" s="15" t="str">
        <f>IF(ISNUMBER(A911),IF($A911&lt;#REF!,B911,E911),"")</f>
        <v/>
      </c>
      <c r="I911" s="15" t="str">
        <f>IF(ISNUMBER(B911),IF($A911&lt;#REF!,C911,F911),"")</f>
        <v/>
      </c>
      <c r="J911" s="15" t="str">
        <f>IF(ISNUMBER(C911),IF($A911&lt;#REF!,D911,G911),"")</f>
        <v/>
      </c>
      <c r="K911" s="15" t="str">
        <f t="shared" si="10"/>
        <v/>
      </c>
      <c r="L911" s="15" t="str">
        <f t="shared" si="11"/>
        <v/>
      </c>
    </row>
    <row r="912" spans="1:12">
      <c r="A912" s="9"/>
      <c r="H912" s="15" t="str">
        <f>IF(ISNUMBER(A912),IF($A912&lt;#REF!,B912,E912),"")</f>
        <v/>
      </c>
      <c r="I912" s="15" t="str">
        <f>IF(ISNUMBER(B912),IF($A912&lt;#REF!,C912,F912),"")</f>
        <v/>
      </c>
      <c r="J912" s="15" t="str">
        <f>IF(ISNUMBER(C912),IF($A912&lt;#REF!,D912,G912),"")</f>
        <v/>
      </c>
      <c r="K912" s="15" t="str">
        <f t="shared" si="10"/>
        <v/>
      </c>
      <c r="L912" s="15" t="str">
        <f t="shared" si="11"/>
        <v/>
      </c>
    </row>
    <row r="913" spans="1:12">
      <c r="A913" s="9"/>
      <c r="H913" s="15" t="str">
        <f>IF(ISNUMBER(A913),IF($A913&lt;#REF!,B913,E913),"")</f>
        <v/>
      </c>
      <c r="I913" s="15" t="str">
        <f>IF(ISNUMBER(B913),IF($A913&lt;#REF!,C913,F913),"")</f>
        <v/>
      </c>
      <c r="J913" s="15" t="str">
        <f>IF(ISNUMBER(C913),IF($A913&lt;#REF!,D913,G913),"")</f>
        <v/>
      </c>
      <c r="K913" s="15" t="str">
        <f t="shared" si="10"/>
        <v/>
      </c>
      <c r="L913" s="15" t="str">
        <f t="shared" si="11"/>
        <v/>
      </c>
    </row>
    <row r="914" spans="1:12">
      <c r="A914" s="9"/>
      <c r="H914" s="15" t="str">
        <f>IF(ISNUMBER(A914),IF($A914&lt;#REF!,B914,E914),"")</f>
        <v/>
      </c>
      <c r="I914" s="15" t="str">
        <f>IF(ISNUMBER(B914),IF($A914&lt;#REF!,C914,F914),"")</f>
        <v/>
      </c>
      <c r="J914" s="15" t="str">
        <f>IF(ISNUMBER(C914),IF($A914&lt;#REF!,D914,G914),"")</f>
        <v/>
      </c>
      <c r="K914" s="15" t="str">
        <f t="shared" si="10"/>
        <v/>
      </c>
      <c r="L914" s="15" t="str">
        <f t="shared" si="11"/>
        <v/>
      </c>
    </row>
    <row r="915" spans="1:12">
      <c r="A915" s="9"/>
      <c r="H915" s="15" t="str">
        <f>IF(ISNUMBER(A915),IF($A915&lt;#REF!,B915,E915),"")</f>
        <v/>
      </c>
      <c r="I915" s="15" t="str">
        <f>IF(ISNUMBER(B915),IF($A915&lt;#REF!,C915,F915),"")</f>
        <v/>
      </c>
      <c r="J915" s="15" t="str">
        <f>IF(ISNUMBER(C915),IF($A915&lt;#REF!,D915,G915),"")</f>
        <v/>
      </c>
      <c r="K915" s="15" t="str">
        <f t="shared" si="10"/>
        <v/>
      </c>
      <c r="L915" s="15" t="str">
        <f t="shared" si="11"/>
        <v/>
      </c>
    </row>
    <row r="916" spans="1:12">
      <c r="A916" s="9"/>
      <c r="H916" s="15" t="str">
        <f>IF(ISNUMBER(A916),IF($A916&lt;#REF!,B916,E916),"")</f>
        <v/>
      </c>
      <c r="I916" s="15" t="str">
        <f>IF(ISNUMBER(B916),IF($A916&lt;#REF!,C916,F916),"")</f>
        <v/>
      </c>
      <c r="J916" s="15" t="str">
        <f>IF(ISNUMBER(C916),IF($A916&lt;#REF!,D916,G916),"")</f>
        <v/>
      </c>
      <c r="K916" s="15" t="str">
        <f t="shared" si="10"/>
        <v/>
      </c>
      <c r="L916" s="15" t="str">
        <f t="shared" si="11"/>
        <v/>
      </c>
    </row>
    <row r="917" spans="1:12">
      <c r="A917" s="9"/>
      <c r="H917" s="15" t="str">
        <f>IF(ISNUMBER(A917),IF($A917&lt;#REF!,B917,E917),"")</f>
        <v/>
      </c>
      <c r="I917" s="15" t="str">
        <f>IF(ISNUMBER(B917),IF($A917&lt;#REF!,C917,F917),"")</f>
        <v/>
      </c>
      <c r="J917" s="15" t="str">
        <f>IF(ISNUMBER(C917),IF($A917&lt;#REF!,D917,G917),"")</f>
        <v/>
      </c>
      <c r="K917" s="15" t="str">
        <f t="shared" si="10"/>
        <v/>
      </c>
      <c r="L917" s="15" t="str">
        <f t="shared" si="11"/>
        <v/>
      </c>
    </row>
    <row r="918" spans="1:12">
      <c r="A918" s="9"/>
      <c r="H918" s="15" t="str">
        <f>IF(ISNUMBER(A918),IF($A918&lt;#REF!,B918,E918),"")</f>
        <v/>
      </c>
      <c r="I918" s="15" t="str">
        <f>IF(ISNUMBER(B918),IF($A918&lt;#REF!,C918,F918),"")</f>
        <v/>
      </c>
      <c r="J918" s="15" t="str">
        <f>IF(ISNUMBER(C918),IF($A918&lt;#REF!,D918,G918),"")</f>
        <v/>
      </c>
      <c r="K918" s="15" t="str">
        <f t="shared" si="10"/>
        <v/>
      </c>
      <c r="L918" s="15" t="str">
        <f t="shared" si="11"/>
        <v/>
      </c>
    </row>
    <row r="919" spans="1:12">
      <c r="A919" s="9"/>
      <c r="H919" s="15" t="str">
        <f>IF(ISNUMBER(A919),IF($A919&lt;#REF!,B919,E919),"")</f>
        <v/>
      </c>
      <c r="I919" s="15" t="str">
        <f>IF(ISNUMBER(B919),IF($A919&lt;#REF!,C919,F919),"")</f>
        <v/>
      </c>
      <c r="J919" s="15" t="str">
        <f>IF(ISNUMBER(C919),IF($A919&lt;#REF!,D919,G919),"")</f>
        <v/>
      </c>
      <c r="K919" s="15" t="str">
        <f t="shared" si="10"/>
        <v/>
      </c>
      <c r="L919" s="15" t="str">
        <f t="shared" si="11"/>
        <v/>
      </c>
    </row>
    <row r="920" spans="1:12">
      <c r="A920" s="9"/>
      <c r="H920" s="15" t="str">
        <f>IF(ISNUMBER(A920),IF($A920&lt;#REF!,B920,E920),"")</f>
        <v/>
      </c>
      <c r="I920" s="15" t="str">
        <f>IF(ISNUMBER(B920),IF($A920&lt;#REF!,C920,F920),"")</f>
        <v/>
      </c>
      <c r="J920" s="15" t="str">
        <f>IF(ISNUMBER(C920),IF($A920&lt;#REF!,D920,G920),"")</f>
        <v/>
      </c>
      <c r="K920" s="15" t="str">
        <f t="shared" si="10"/>
        <v/>
      </c>
      <c r="L920" s="15" t="str">
        <f t="shared" si="11"/>
        <v/>
      </c>
    </row>
    <row r="921" spans="1:12">
      <c r="A921" s="9"/>
      <c r="H921" s="15" t="str">
        <f>IF(ISNUMBER(A921),IF($A921&lt;#REF!,B921,E921),"")</f>
        <v/>
      </c>
      <c r="I921" s="15" t="str">
        <f>IF(ISNUMBER(B921),IF($A921&lt;#REF!,C921,F921),"")</f>
        <v/>
      </c>
      <c r="J921" s="15" t="str">
        <f>IF(ISNUMBER(C921),IF($A921&lt;#REF!,D921,G921),"")</f>
        <v/>
      </c>
      <c r="K921" s="15" t="str">
        <f t="shared" si="10"/>
        <v/>
      </c>
      <c r="L921" s="15" t="str">
        <f t="shared" si="11"/>
        <v/>
      </c>
    </row>
    <row r="922" spans="1:12">
      <c r="A922" s="9"/>
      <c r="H922" s="15" t="str">
        <f>IF(ISNUMBER(A922),IF($A922&lt;#REF!,B922,E922),"")</f>
        <v/>
      </c>
      <c r="I922" s="15" t="str">
        <f>IF(ISNUMBER(B922),IF($A922&lt;#REF!,C922,F922),"")</f>
        <v/>
      </c>
      <c r="J922" s="15" t="str">
        <f>IF(ISNUMBER(C922),IF($A922&lt;#REF!,D922,G922),"")</f>
        <v/>
      </c>
      <c r="K922" s="15" t="str">
        <f t="shared" si="10"/>
        <v/>
      </c>
      <c r="L922" s="15" t="str">
        <f t="shared" si="11"/>
        <v/>
      </c>
    </row>
    <row r="923" spans="1:12">
      <c r="A923" s="9"/>
      <c r="H923" s="15" t="str">
        <f>IF(ISNUMBER(A923),IF($A923&lt;#REF!,B923,E923),"")</f>
        <v/>
      </c>
      <c r="I923" s="15" t="str">
        <f>IF(ISNUMBER(B923),IF($A923&lt;#REF!,C923,F923),"")</f>
        <v/>
      </c>
      <c r="J923" s="15" t="str">
        <f>IF(ISNUMBER(C923),IF($A923&lt;#REF!,D923,G923),"")</f>
        <v/>
      </c>
      <c r="K923" s="15" t="str">
        <f t="shared" si="10"/>
        <v/>
      </c>
      <c r="L923" s="15" t="str">
        <f t="shared" si="11"/>
        <v/>
      </c>
    </row>
    <row r="924" spans="1:12">
      <c r="A924" s="9"/>
      <c r="H924" s="15" t="str">
        <f>IF(ISNUMBER(A924),IF($A924&lt;#REF!,B924,E924),"")</f>
        <v/>
      </c>
      <c r="I924" s="15" t="str">
        <f>IF(ISNUMBER(B924),IF($A924&lt;#REF!,C924,F924),"")</f>
        <v/>
      </c>
      <c r="J924" s="15" t="str">
        <f>IF(ISNUMBER(C924),IF($A924&lt;#REF!,D924,G924),"")</f>
        <v/>
      </c>
      <c r="K924" s="15" t="str">
        <f t="shared" si="10"/>
        <v/>
      </c>
      <c r="L924" s="15" t="str">
        <f t="shared" si="11"/>
        <v/>
      </c>
    </row>
    <row r="925" spans="1:12">
      <c r="A925" s="9"/>
      <c r="H925" s="15" t="str">
        <f>IF(ISNUMBER(A925),IF($A925&lt;#REF!,B925,E925),"")</f>
        <v/>
      </c>
      <c r="I925" s="15" t="str">
        <f>IF(ISNUMBER(B925),IF($A925&lt;#REF!,C925,F925),"")</f>
        <v/>
      </c>
      <c r="J925" s="15" t="str">
        <f>IF(ISNUMBER(C925),IF($A925&lt;#REF!,D925,G925),"")</f>
        <v/>
      </c>
      <c r="K925" s="15" t="str">
        <f t="shared" si="10"/>
        <v/>
      </c>
      <c r="L925" s="15" t="str">
        <f t="shared" si="11"/>
        <v/>
      </c>
    </row>
    <row r="926" spans="1:12">
      <c r="A926" s="9"/>
      <c r="H926" s="15" t="str">
        <f>IF(ISNUMBER(A926),IF($A926&lt;#REF!,B926,E926),"")</f>
        <v/>
      </c>
      <c r="I926" s="15" t="str">
        <f>IF(ISNUMBER(B926),IF($A926&lt;#REF!,C926,F926),"")</f>
        <v/>
      </c>
      <c r="J926" s="15" t="str">
        <f>IF(ISNUMBER(C926),IF($A926&lt;#REF!,D926,G926),"")</f>
        <v/>
      </c>
      <c r="K926" s="15" t="str">
        <f t="shared" si="10"/>
        <v/>
      </c>
      <c r="L926" s="15" t="str">
        <f t="shared" si="11"/>
        <v/>
      </c>
    </row>
    <row r="927" spans="1:12">
      <c r="A927" s="9"/>
      <c r="H927" s="15" t="str">
        <f>IF(ISNUMBER(A927),IF($A927&lt;#REF!,B927,E927),"")</f>
        <v/>
      </c>
      <c r="I927" s="15" t="str">
        <f>IF(ISNUMBER(B927),IF($A927&lt;#REF!,C927,F927),"")</f>
        <v/>
      </c>
      <c r="J927" s="15" t="str">
        <f>IF(ISNUMBER(C927),IF($A927&lt;#REF!,D927,G927),"")</f>
        <v/>
      </c>
      <c r="K927" s="15" t="str">
        <f t="shared" si="10"/>
        <v/>
      </c>
      <c r="L927" s="15" t="str">
        <f t="shared" si="11"/>
        <v/>
      </c>
    </row>
    <row r="928" spans="1:12">
      <c r="A928" s="9"/>
      <c r="H928" s="15" t="str">
        <f>IF(ISNUMBER(A928),IF($A928&lt;#REF!,B928,E928),"")</f>
        <v/>
      </c>
      <c r="I928" s="15" t="str">
        <f>IF(ISNUMBER(B928),IF($A928&lt;#REF!,C928,F928),"")</f>
        <v/>
      </c>
      <c r="J928" s="15" t="str">
        <f>IF(ISNUMBER(C928),IF($A928&lt;#REF!,D928,G928),"")</f>
        <v/>
      </c>
      <c r="K928" s="15" t="str">
        <f t="shared" si="10"/>
        <v/>
      </c>
      <c r="L928" s="15" t="str">
        <f t="shared" si="11"/>
        <v/>
      </c>
    </row>
    <row r="929" spans="1:12">
      <c r="A929" s="9"/>
      <c r="H929" s="15" t="str">
        <f>IF(ISNUMBER(A929),IF($A929&lt;#REF!,B929,E929),"")</f>
        <v/>
      </c>
      <c r="I929" s="15" t="str">
        <f>IF(ISNUMBER(B929),IF($A929&lt;#REF!,C929,F929),"")</f>
        <v/>
      </c>
      <c r="J929" s="15" t="str">
        <f>IF(ISNUMBER(C929),IF($A929&lt;#REF!,D929,G929),"")</f>
        <v/>
      </c>
      <c r="K929" s="15" t="str">
        <f t="shared" si="10"/>
        <v/>
      </c>
      <c r="L929" s="15" t="str">
        <f t="shared" si="11"/>
        <v/>
      </c>
    </row>
    <row r="930" spans="1:12">
      <c r="A930" s="9"/>
      <c r="H930" s="15" t="str">
        <f>IF(ISNUMBER(A930),IF($A930&lt;#REF!,B930,E930),"")</f>
        <v/>
      </c>
      <c r="I930" s="15" t="str">
        <f>IF(ISNUMBER(B930),IF($A930&lt;#REF!,C930,F930),"")</f>
        <v/>
      </c>
      <c r="J930" s="15" t="str">
        <f>IF(ISNUMBER(C930),IF($A930&lt;#REF!,D930,G930),"")</f>
        <v/>
      </c>
      <c r="K930" s="15" t="str">
        <f t="shared" si="10"/>
        <v/>
      </c>
      <c r="L930" s="15" t="str">
        <f t="shared" si="11"/>
        <v/>
      </c>
    </row>
    <row r="931" spans="1:12">
      <c r="A931" s="9"/>
      <c r="H931" s="15" t="str">
        <f>IF(ISNUMBER(A931),IF($A931&lt;#REF!,B931,E931),"")</f>
        <v/>
      </c>
      <c r="I931" s="15" t="str">
        <f>IF(ISNUMBER(B931),IF($A931&lt;#REF!,C931,F931),"")</f>
        <v/>
      </c>
      <c r="J931" s="15" t="str">
        <f>IF(ISNUMBER(C931),IF($A931&lt;#REF!,D931,G931),"")</f>
        <v/>
      </c>
      <c r="K931" s="15" t="str">
        <f t="shared" si="10"/>
        <v/>
      </c>
      <c r="L931" s="15" t="str">
        <f t="shared" si="11"/>
        <v/>
      </c>
    </row>
    <row r="932" spans="1:12">
      <c r="A932" s="9"/>
      <c r="H932" s="15" t="str">
        <f>IF(ISNUMBER(A932),IF($A932&lt;#REF!,B932,E932),"")</f>
        <v/>
      </c>
      <c r="I932" s="15" t="str">
        <f>IF(ISNUMBER(B932),IF($A932&lt;#REF!,C932,F932),"")</f>
        <v/>
      </c>
      <c r="J932" s="15" t="str">
        <f>IF(ISNUMBER(C932),IF($A932&lt;#REF!,D932,G932),"")</f>
        <v/>
      </c>
      <c r="K932" s="15" t="str">
        <f t="shared" si="10"/>
        <v/>
      </c>
      <c r="L932" s="15" t="str">
        <f t="shared" si="11"/>
        <v/>
      </c>
    </row>
    <row r="933" spans="1:12">
      <c r="A933" s="9"/>
      <c r="H933" s="15" t="str">
        <f>IF(ISNUMBER(A933),IF($A933&lt;#REF!,B933,E933),"")</f>
        <v/>
      </c>
      <c r="I933" s="15" t="str">
        <f>IF(ISNUMBER(B933),IF($A933&lt;#REF!,C933,F933),"")</f>
        <v/>
      </c>
      <c r="J933" s="15" t="str">
        <f>IF(ISNUMBER(C933),IF($A933&lt;#REF!,D933,G933),"")</f>
        <v/>
      </c>
      <c r="K933" s="15" t="str">
        <f t="shared" si="10"/>
        <v/>
      </c>
      <c r="L933" s="15" t="str">
        <f t="shared" si="11"/>
        <v/>
      </c>
    </row>
    <row r="934" spans="1:12">
      <c r="A934" s="9"/>
      <c r="H934" s="15" t="str">
        <f>IF(ISNUMBER(A934),IF($A934&lt;#REF!,B934,E934),"")</f>
        <v/>
      </c>
      <c r="I934" s="15" t="str">
        <f>IF(ISNUMBER(B934),IF($A934&lt;#REF!,C934,F934),"")</f>
        <v/>
      </c>
      <c r="J934" s="15" t="str">
        <f>IF(ISNUMBER(C934),IF($A934&lt;#REF!,D934,G934),"")</f>
        <v/>
      </c>
      <c r="K934" s="15" t="str">
        <f t="shared" si="10"/>
        <v/>
      </c>
      <c r="L934" s="15" t="str">
        <f t="shared" si="11"/>
        <v/>
      </c>
    </row>
    <row r="935" spans="1:12">
      <c r="A935" s="9"/>
      <c r="H935" s="15" t="str">
        <f>IF(ISNUMBER(A935),IF($A935&lt;#REF!,B935,E935),"")</f>
        <v/>
      </c>
      <c r="I935" s="15" t="str">
        <f>IF(ISNUMBER(B935),IF($A935&lt;#REF!,C935,F935),"")</f>
        <v/>
      </c>
      <c r="J935" s="15" t="str">
        <f>IF(ISNUMBER(C935),IF($A935&lt;#REF!,D935,G935),"")</f>
        <v/>
      </c>
      <c r="K935" s="15" t="str">
        <f t="shared" si="10"/>
        <v/>
      </c>
      <c r="L935" s="15" t="str">
        <f t="shared" si="11"/>
        <v/>
      </c>
    </row>
    <row r="936" spans="1:12">
      <c r="A936" s="9"/>
      <c r="H936" s="15" t="str">
        <f>IF(ISNUMBER(A936),IF($A936&lt;#REF!,B936,E936),"")</f>
        <v/>
      </c>
      <c r="I936" s="15" t="str">
        <f>IF(ISNUMBER(B936),IF($A936&lt;#REF!,C936,F936),"")</f>
        <v/>
      </c>
      <c r="J936" s="15" t="str">
        <f>IF(ISNUMBER(C936),IF($A936&lt;#REF!,D936,G936),"")</f>
        <v/>
      </c>
      <c r="K936" s="15" t="str">
        <f t="shared" si="10"/>
        <v/>
      </c>
      <c r="L936" s="15" t="str">
        <f t="shared" si="11"/>
        <v/>
      </c>
    </row>
    <row r="937" spans="1:12">
      <c r="A937" s="9"/>
      <c r="H937" s="15" t="str">
        <f>IF(ISNUMBER(A937),IF($A937&lt;#REF!,B937,E937),"")</f>
        <v/>
      </c>
      <c r="I937" s="15" t="str">
        <f>IF(ISNUMBER(B937),IF($A937&lt;#REF!,C937,F937),"")</f>
        <v/>
      </c>
      <c r="J937" s="15" t="str">
        <f>IF(ISNUMBER(C937),IF($A937&lt;#REF!,D937,G937),"")</f>
        <v/>
      </c>
      <c r="K937" s="15" t="str">
        <f t="shared" si="10"/>
        <v/>
      </c>
      <c r="L937" s="15" t="str">
        <f t="shared" si="11"/>
        <v/>
      </c>
    </row>
    <row r="938" spans="1:12">
      <c r="A938" s="9"/>
      <c r="H938" s="15" t="str">
        <f>IF(ISNUMBER(A938),IF($A938&lt;#REF!,B938,E938),"")</f>
        <v/>
      </c>
      <c r="I938" s="15" t="str">
        <f>IF(ISNUMBER(B938),IF($A938&lt;#REF!,C938,F938),"")</f>
        <v/>
      </c>
      <c r="J938" s="15" t="str">
        <f>IF(ISNUMBER(C938),IF($A938&lt;#REF!,D938,G938),"")</f>
        <v/>
      </c>
      <c r="K938" s="15" t="str">
        <f t="shared" si="10"/>
        <v/>
      </c>
      <c r="L938" s="15" t="str">
        <f t="shared" si="11"/>
        <v/>
      </c>
    </row>
    <row r="939" spans="1:12">
      <c r="A939" s="9"/>
      <c r="H939" s="15" t="str">
        <f>IF(ISNUMBER(A939),IF($A939&lt;#REF!,B939,E939),"")</f>
        <v/>
      </c>
      <c r="I939" s="15" t="str">
        <f>IF(ISNUMBER(B939),IF($A939&lt;#REF!,C939,F939),"")</f>
        <v/>
      </c>
      <c r="J939" s="15" t="str">
        <f>IF(ISNUMBER(C939),IF($A939&lt;#REF!,D939,G939),"")</f>
        <v/>
      </c>
      <c r="K939" s="15" t="str">
        <f t="shared" si="10"/>
        <v/>
      </c>
      <c r="L939" s="15" t="str">
        <f t="shared" si="11"/>
        <v/>
      </c>
    </row>
    <row r="940" spans="1:12">
      <c r="A940" s="9"/>
      <c r="H940" s="15" t="str">
        <f>IF(ISNUMBER(A940),IF($A940&lt;#REF!,B940,E940),"")</f>
        <v/>
      </c>
      <c r="I940" s="15" t="str">
        <f>IF(ISNUMBER(B940),IF($A940&lt;#REF!,C940,F940),"")</f>
        <v/>
      </c>
      <c r="J940" s="15" t="str">
        <f>IF(ISNUMBER(C940),IF($A940&lt;#REF!,D940,G940),"")</f>
        <v/>
      </c>
      <c r="K940" s="15" t="str">
        <f t="shared" si="10"/>
        <v/>
      </c>
      <c r="L940" s="15" t="str">
        <f t="shared" si="11"/>
        <v/>
      </c>
    </row>
    <row r="941" spans="1:12">
      <c r="A941" s="9"/>
      <c r="H941" s="15" t="str">
        <f>IF(ISNUMBER(A941),IF($A941&lt;#REF!,B941,E941),"")</f>
        <v/>
      </c>
      <c r="I941" s="15" t="str">
        <f>IF(ISNUMBER(B941),IF($A941&lt;#REF!,C941,F941),"")</f>
        <v/>
      </c>
      <c r="J941" s="15" t="str">
        <f>IF(ISNUMBER(C941),IF($A941&lt;#REF!,D941,G941),"")</f>
        <v/>
      </c>
      <c r="K941" s="15" t="str">
        <f t="shared" si="10"/>
        <v/>
      </c>
      <c r="L941" s="15" t="str">
        <f t="shared" si="11"/>
        <v/>
      </c>
    </row>
    <row r="942" spans="1:12">
      <c r="A942" s="9"/>
      <c r="H942" s="15" t="str">
        <f>IF(ISNUMBER(A942),IF($A942&lt;#REF!,B942,E942),"")</f>
        <v/>
      </c>
      <c r="I942" s="15" t="str">
        <f>IF(ISNUMBER(B942),IF($A942&lt;#REF!,C942,F942),"")</f>
        <v/>
      </c>
      <c r="J942" s="15" t="str">
        <f>IF(ISNUMBER(C942),IF($A942&lt;#REF!,D942,G942),"")</f>
        <v/>
      </c>
      <c r="K942" s="15" t="str">
        <f t="shared" si="10"/>
        <v/>
      </c>
      <c r="L942" s="15" t="str">
        <f t="shared" si="11"/>
        <v/>
      </c>
    </row>
    <row r="943" spans="1:12">
      <c r="A943" s="9"/>
      <c r="H943" s="15" t="str">
        <f>IF(ISNUMBER(A943),IF($A943&lt;#REF!,B943,E943),"")</f>
        <v/>
      </c>
      <c r="I943" s="15" t="str">
        <f>IF(ISNUMBER(B943),IF($A943&lt;#REF!,C943,F943),"")</f>
        <v/>
      </c>
      <c r="J943" s="15" t="str">
        <f>IF(ISNUMBER(C943),IF($A943&lt;#REF!,D943,G943),"")</f>
        <v/>
      </c>
      <c r="K943" s="15" t="str">
        <f t="shared" si="10"/>
        <v/>
      </c>
      <c r="L943" s="15" t="str">
        <f t="shared" si="11"/>
        <v/>
      </c>
    </row>
    <row r="944" spans="1:12">
      <c r="A944" s="9"/>
      <c r="H944" s="15" t="str">
        <f>IF(ISNUMBER(A944),IF($A944&lt;#REF!,B944,E944),"")</f>
        <v/>
      </c>
      <c r="I944" s="15" t="str">
        <f>IF(ISNUMBER(B944),IF($A944&lt;#REF!,C944,F944),"")</f>
        <v/>
      </c>
      <c r="J944" s="15" t="str">
        <f>IF(ISNUMBER(C944),IF($A944&lt;#REF!,D944,G944),"")</f>
        <v/>
      </c>
      <c r="K944" s="15" t="str">
        <f t="shared" si="10"/>
        <v/>
      </c>
      <c r="L944" s="15" t="str">
        <f t="shared" si="11"/>
        <v/>
      </c>
    </row>
    <row r="945" spans="1:12">
      <c r="A945" s="9"/>
      <c r="H945" s="15" t="str">
        <f>IF(ISNUMBER(A945),IF($A945&lt;#REF!,B945,E945),"")</f>
        <v/>
      </c>
      <c r="I945" s="15" t="str">
        <f>IF(ISNUMBER(B945),IF($A945&lt;#REF!,C945,F945),"")</f>
        <v/>
      </c>
      <c r="J945" s="15" t="str">
        <f>IF(ISNUMBER(C945),IF($A945&lt;#REF!,D945,G945),"")</f>
        <v/>
      </c>
      <c r="K945" s="15" t="str">
        <f t="shared" si="10"/>
        <v/>
      </c>
      <c r="L945" s="15" t="str">
        <f t="shared" si="11"/>
        <v/>
      </c>
    </row>
    <row r="946" spans="1:12">
      <c r="A946" s="9"/>
      <c r="H946" s="15" t="str">
        <f>IF(ISNUMBER(A946),IF($A946&lt;#REF!,B946,E946),"")</f>
        <v/>
      </c>
      <c r="I946" s="15" t="str">
        <f>IF(ISNUMBER(B946),IF($A946&lt;#REF!,C946,F946),"")</f>
        <v/>
      </c>
      <c r="J946" s="15" t="str">
        <f>IF(ISNUMBER(C946),IF($A946&lt;#REF!,D946,G946),"")</f>
        <v/>
      </c>
      <c r="K946" s="15" t="str">
        <f t="shared" si="10"/>
        <v/>
      </c>
      <c r="L946" s="15" t="str">
        <f t="shared" si="11"/>
        <v/>
      </c>
    </row>
    <row r="947" spans="1:12">
      <c r="A947" s="9"/>
      <c r="H947" s="15" t="str">
        <f>IF(ISNUMBER(A947),IF($A947&lt;#REF!,B947,E947),"")</f>
        <v/>
      </c>
      <c r="I947" s="15" t="str">
        <f>IF(ISNUMBER(B947),IF($A947&lt;#REF!,C947,F947),"")</f>
        <v/>
      </c>
      <c r="J947" s="15" t="str">
        <f>IF(ISNUMBER(C947),IF($A947&lt;#REF!,D947,G947),"")</f>
        <v/>
      </c>
      <c r="K947" s="15" t="str">
        <f t="shared" si="10"/>
        <v/>
      </c>
      <c r="L947" s="15" t="str">
        <f t="shared" si="11"/>
        <v/>
      </c>
    </row>
    <row r="948" spans="1:12">
      <c r="A948" s="9"/>
      <c r="H948" s="15" t="str">
        <f>IF(ISNUMBER(A948),IF($A948&lt;#REF!,B948,E948),"")</f>
        <v/>
      </c>
      <c r="I948" s="15" t="str">
        <f>IF(ISNUMBER(B948),IF($A948&lt;#REF!,C948,F948),"")</f>
        <v/>
      </c>
      <c r="J948" s="15" t="str">
        <f>IF(ISNUMBER(C948),IF($A948&lt;#REF!,D948,G948),"")</f>
        <v/>
      </c>
      <c r="K948" s="15" t="str">
        <f t="shared" si="10"/>
        <v/>
      </c>
      <c r="L948" s="15" t="str">
        <f t="shared" si="11"/>
        <v/>
      </c>
    </row>
    <row r="949" spans="1:12">
      <c r="A949" s="9"/>
      <c r="H949" s="15" t="str">
        <f>IF(ISNUMBER(A949),IF($A949&lt;#REF!,B949,E949),"")</f>
        <v/>
      </c>
      <c r="I949" s="15" t="str">
        <f>IF(ISNUMBER(B949),IF($A949&lt;#REF!,C949,F949),"")</f>
        <v/>
      </c>
      <c r="J949" s="15" t="str">
        <f>IF(ISNUMBER(C949),IF($A949&lt;#REF!,D949,G949),"")</f>
        <v/>
      </c>
      <c r="K949" s="15" t="str">
        <f t="shared" si="10"/>
        <v/>
      </c>
      <c r="L949" s="15" t="str">
        <f t="shared" si="11"/>
        <v/>
      </c>
    </row>
    <row r="950" spans="1:12">
      <c r="A950" s="9"/>
      <c r="H950" s="15" t="str">
        <f>IF(ISNUMBER(A950),IF($A950&lt;#REF!,B950,E950),"")</f>
        <v/>
      </c>
      <c r="I950" s="15" t="str">
        <f>IF(ISNUMBER(B950),IF($A950&lt;#REF!,C950,F950),"")</f>
        <v/>
      </c>
      <c r="J950" s="15" t="str">
        <f>IF(ISNUMBER(C950),IF($A950&lt;#REF!,D950,G950),"")</f>
        <v/>
      </c>
      <c r="K950" s="15" t="str">
        <f t="shared" si="10"/>
        <v/>
      </c>
      <c r="L950" s="15" t="str">
        <f t="shared" si="11"/>
        <v/>
      </c>
    </row>
    <row r="951" spans="1:12">
      <c r="A951" s="9"/>
      <c r="H951" s="15" t="str">
        <f>IF(ISNUMBER(A951),IF($A951&lt;#REF!,B951,E951),"")</f>
        <v/>
      </c>
      <c r="I951" s="15" t="str">
        <f>IF(ISNUMBER(B951),IF($A951&lt;#REF!,C951,F951),"")</f>
        <v/>
      </c>
      <c r="J951" s="15" t="str">
        <f>IF(ISNUMBER(C951),IF($A951&lt;#REF!,D951,G951),"")</f>
        <v/>
      </c>
      <c r="K951" s="15" t="str">
        <f t="shared" si="10"/>
        <v/>
      </c>
      <c r="L951" s="15" t="str">
        <f t="shared" si="11"/>
        <v/>
      </c>
    </row>
    <row r="952" spans="1:12">
      <c r="A952" s="9"/>
      <c r="H952" s="15" t="str">
        <f>IF(ISNUMBER(A952),IF($A952&lt;#REF!,B952,E952),"")</f>
        <v/>
      </c>
      <c r="I952" s="15" t="str">
        <f>IF(ISNUMBER(B952),IF($A952&lt;#REF!,C952,F952),"")</f>
        <v/>
      </c>
      <c r="J952" s="15" t="str">
        <f>IF(ISNUMBER(C952),IF($A952&lt;#REF!,D952,G952),"")</f>
        <v/>
      </c>
      <c r="K952" s="15" t="str">
        <f t="shared" si="10"/>
        <v/>
      </c>
      <c r="L952" s="15" t="str">
        <f t="shared" si="11"/>
        <v/>
      </c>
    </row>
    <row r="953" spans="1:12">
      <c r="A953" s="9"/>
      <c r="H953" s="15" t="str">
        <f>IF(ISNUMBER(A953),IF($A953&lt;#REF!,B953,E953),"")</f>
        <v/>
      </c>
      <c r="I953" s="15" t="str">
        <f>IF(ISNUMBER(B953),IF($A953&lt;#REF!,C953,F953),"")</f>
        <v/>
      </c>
      <c r="J953" s="15" t="str">
        <f>IF(ISNUMBER(C953),IF($A953&lt;#REF!,D953,G953),"")</f>
        <v/>
      </c>
      <c r="K953" s="15" t="str">
        <f t="shared" si="10"/>
        <v/>
      </c>
      <c r="L953" s="15" t="str">
        <f t="shared" si="11"/>
        <v/>
      </c>
    </row>
    <row r="954" spans="1:12">
      <c r="A954" s="9"/>
      <c r="H954" s="15" t="str">
        <f>IF(ISNUMBER(A954),IF($A954&lt;#REF!,B954,E954),"")</f>
        <v/>
      </c>
      <c r="I954" s="15" t="str">
        <f>IF(ISNUMBER(B954),IF($A954&lt;#REF!,C954,F954),"")</f>
        <v/>
      </c>
      <c r="J954" s="15" t="str">
        <f>IF(ISNUMBER(C954),IF($A954&lt;#REF!,D954,G954),"")</f>
        <v/>
      </c>
      <c r="K954" s="15" t="str">
        <f t="shared" si="10"/>
        <v/>
      </c>
      <c r="L954" s="15" t="str">
        <f t="shared" si="11"/>
        <v/>
      </c>
    </row>
    <row r="955" spans="1:12">
      <c r="A955" s="9"/>
      <c r="H955" s="15" t="str">
        <f>IF(ISNUMBER(A955),IF($A955&lt;#REF!,B955,E955),"")</f>
        <v/>
      </c>
      <c r="I955" s="15" t="str">
        <f>IF(ISNUMBER(B955),IF($A955&lt;#REF!,C955,F955),"")</f>
        <v/>
      </c>
      <c r="J955" s="15" t="str">
        <f>IF(ISNUMBER(C955),IF($A955&lt;#REF!,D955,G955),"")</f>
        <v/>
      </c>
      <c r="K955" s="15" t="str">
        <f t="shared" si="10"/>
        <v/>
      </c>
      <c r="L955" s="15" t="str">
        <f t="shared" si="11"/>
        <v/>
      </c>
    </row>
    <row r="956" spans="1:12">
      <c r="A956" s="9"/>
      <c r="H956" s="15" t="str">
        <f>IF(ISNUMBER(A956),IF($A956&lt;#REF!,B956,E956),"")</f>
        <v/>
      </c>
      <c r="I956" s="15" t="str">
        <f>IF(ISNUMBER(B956),IF($A956&lt;#REF!,C956,F956),"")</f>
        <v/>
      </c>
      <c r="J956" s="15" t="str">
        <f>IF(ISNUMBER(C956),IF($A956&lt;#REF!,D956,G956),"")</f>
        <v/>
      </c>
      <c r="K956" s="15" t="str">
        <f t="shared" si="10"/>
        <v/>
      </c>
      <c r="L956" s="15" t="str">
        <f t="shared" si="11"/>
        <v/>
      </c>
    </row>
    <row r="957" spans="1:12">
      <c r="A957" s="9"/>
      <c r="H957" s="15" t="str">
        <f>IF(ISNUMBER(A957),IF($A957&lt;#REF!,B957,E957),"")</f>
        <v/>
      </c>
      <c r="I957" s="15" t="str">
        <f>IF(ISNUMBER(B957),IF($A957&lt;#REF!,C957,F957),"")</f>
        <v/>
      </c>
      <c r="J957" s="15" t="str">
        <f>IF(ISNUMBER(C957),IF($A957&lt;#REF!,D957,G957),"")</f>
        <v/>
      </c>
      <c r="K957" s="15" t="str">
        <f t="shared" si="10"/>
        <v/>
      </c>
      <c r="L957" s="15" t="str">
        <f t="shared" si="11"/>
        <v/>
      </c>
    </row>
    <row r="958" spans="1:12">
      <c r="A958" s="9"/>
      <c r="H958" s="15" t="str">
        <f>IF(ISNUMBER(A958),IF($A958&lt;#REF!,B958,E958),"")</f>
        <v/>
      </c>
      <c r="I958" s="15" t="str">
        <f>IF(ISNUMBER(B958),IF($A958&lt;#REF!,C958,F958),"")</f>
        <v/>
      </c>
      <c r="J958" s="15" t="str">
        <f>IF(ISNUMBER(C958),IF($A958&lt;#REF!,D958,G958),"")</f>
        <v/>
      </c>
      <c r="K958" s="15" t="str">
        <f t="shared" si="10"/>
        <v/>
      </c>
      <c r="L958" s="15" t="str">
        <f t="shared" si="11"/>
        <v/>
      </c>
    </row>
    <row r="959" spans="1:12">
      <c r="A959" s="9"/>
      <c r="H959" s="15" t="str">
        <f>IF(ISNUMBER(A959),IF($A959&lt;#REF!,B959,E959),"")</f>
        <v/>
      </c>
      <c r="I959" s="15" t="str">
        <f>IF(ISNUMBER(B959),IF($A959&lt;#REF!,C959,F959),"")</f>
        <v/>
      </c>
      <c r="J959" s="15" t="str">
        <f>IF(ISNUMBER(C959),IF($A959&lt;#REF!,D959,G959),"")</f>
        <v/>
      </c>
      <c r="K959" s="15" t="str">
        <f t="shared" si="10"/>
        <v/>
      </c>
      <c r="L959" s="15" t="str">
        <f t="shared" si="11"/>
        <v/>
      </c>
    </row>
    <row r="960" spans="1:12">
      <c r="A960" s="9"/>
      <c r="H960" s="15" t="str">
        <f>IF(ISNUMBER(A960),IF($A960&lt;#REF!,B960,E960),"")</f>
        <v/>
      </c>
      <c r="I960" s="15" t="str">
        <f>IF(ISNUMBER(B960),IF($A960&lt;#REF!,C960,F960),"")</f>
        <v/>
      </c>
      <c r="J960" s="15" t="str">
        <f>IF(ISNUMBER(C960),IF($A960&lt;#REF!,D960,G960),"")</f>
        <v/>
      </c>
      <c r="K960" s="15" t="str">
        <f t="shared" si="10"/>
        <v/>
      </c>
      <c r="L960" s="15" t="str">
        <f t="shared" si="11"/>
        <v/>
      </c>
    </row>
    <row r="961" spans="1:12">
      <c r="A961" s="9"/>
      <c r="H961" s="15" t="str">
        <f>IF(ISNUMBER(A961),IF($A961&lt;#REF!,B961,E961),"")</f>
        <v/>
      </c>
      <c r="I961" s="15" t="str">
        <f>IF(ISNUMBER(B961),IF($A961&lt;#REF!,C961,F961),"")</f>
        <v/>
      </c>
      <c r="J961" s="15" t="str">
        <f>IF(ISNUMBER(C961),IF($A961&lt;#REF!,D961,G961),"")</f>
        <v/>
      </c>
      <c r="K961" s="15" t="str">
        <f t="shared" si="10"/>
        <v/>
      </c>
      <c r="L961" s="15" t="str">
        <f t="shared" si="11"/>
        <v/>
      </c>
    </row>
    <row r="962" spans="1:12">
      <c r="A962" s="9"/>
      <c r="H962" s="15" t="str">
        <f>IF(ISNUMBER(A962),IF($A962&lt;#REF!,B962,E962),"")</f>
        <v/>
      </c>
      <c r="I962" s="15" t="str">
        <f>IF(ISNUMBER(B962),IF($A962&lt;#REF!,C962,F962),"")</f>
        <v/>
      </c>
      <c r="J962" s="15" t="str">
        <f>IF(ISNUMBER(C962),IF($A962&lt;#REF!,D962,G962),"")</f>
        <v/>
      </c>
      <c r="K962" s="15" t="str">
        <f t="shared" si="10"/>
        <v/>
      </c>
      <c r="L962" s="15" t="str">
        <f t="shared" si="11"/>
        <v/>
      </c>
    </row>
    <row r="963" spans="1:12">
      <c r="A963" s="9"/>
      <c r="H963" s="15" t="str">
        <f>IF(ISNUMBER(A963),IF($A963&lt;#REF!,B963,E963),"")</f>
        <v/>
      </c>
      <c r="I963" s="15" t="str">
        <f>IF(ISNUMBER(B963),IF($A963&lt;#REF!,C963,F963),"")</f>
        <v/>
      </c>
      <c r="J963" s="15" t="str">
        <f>IF(ISNUMBER(C963),IF($A963&lt;#REF!,D963,G963),"")</f>
        <v/>
      </c>
      <c r="K963" s="15" t="str">
        <f t="shared" si="10"/>
        <v/>
      </c>
      <c r="L963" s="15" t="str">
        <f t="shared" si="11"/>
        <v/>
      </c>
    </row>
    <row r="964" spans="1:12">
      <c r="A964" s="9"/>
      <c r="H964" s="15" t="str">
        <f>IF(ISNUMBER(A964),IF($A964&lt;#REF!,B964,E964),"")</f>
        <v/>
      </c>
      <c r="I964" s="15" t="str">
        <f>IF(ISNUMBER(B964),IF($A964&lt;#REF!,C964,F964),"")</f>
        <v/>
      </c>
      <c r="J964" s="15" t="str">
        <f>IF(ISNUMBER(C964),IF($A964&lt;#REF!,D964,G964),"")</f>
        <v/>
      </c>
      <c r="K964" s="15" t="str">
        <f t="shared" ref="K964:K1027" si="12">IF(ISNUMBER(A964),0.01,"")</f>
        <v/>
      </c>
      <c r="L964" s="15" t="str">
        <f t="shared" ref="L964:L1027" si="13">IF(ISNUMBER(A964),0.03,"")</f>
        <v/>
      </c>
    </row>
    <row r="965" spans="1:12">
      <c r="A965" s="9"/>
      <c r="H965" s="15" t="str">
        <f>IF(ISNUMBER(A965),IF($A965&lt;#REF!,B965,E965),"")</f>
        <v/>
      </c>
      <c r="I965" s="15" t="str">
        <f>IF(ISNUMBER(B965),IF($A965&lt;#REF!,C965,F965),"")</f>
        <v/>
      </c>
      <c r="J965" s="15" t="str">
        <f>IF(ISNUMBER(C965),IF($A965&lt;#REF!,D965,G965),"")</f>
        <v/>
      </c>
      <c r="K965" s="15" t="str">
        <f t="shared" si="12"/>
        <v/>
      </c>
      <c r="L965" s="15" t="str">
        <f t="shared" si="13"/>
        <v/>
      </c>
    </row>
    <row r="966" spans="1:12">
      <c r="A966" s="9"/>
      <c r="H966" s="15" t="str">
        <f>IF(ISNUMBER(A966),IF($A966&lt;#REF!,B966,E966),"")</f>
        <v/>
      </c>
      <c r="I966" s="15" t="str">
        <f>IF(ISNUMBER(B966),IF($A966&lt;#REF!,C966,F966),"")</f>
        <v/>
      </c>
      <c r="J966" s="15" t="str">
        <f>IF(ISNUMBER(C966),IF($A966&lt;#REF!,D966,G966),"")</f>
        <v/>
      </c>
      <c r="K966" s="15" t="str">
        <f t="shared" si="12"/>
        <v/>
      </c>
      <c r="L966" s="15" t="str">
        <f t="shared" si="13"/>
        <v/>
      </c>
    </row>
    <row r="967" spans="1:12">
      <c r="A967" s="9"/>
      <c r="H967" s="15" t="str">
        <f>IF(ISNUMBER(A967),IF($A967&lt;#REF!,B967,E967),"")</f>
        <v/>
      </c>
      <c r="I967" s="15" t="str">
        <f>IF(ISNUMBER(B967),IF($A967&lt;#REF!,C967,F967),"")</f>
        <v/>
      </c>
      <c r="J967" s="15" t="str">
        <f>IF(ISNUMBER(C967),IF($A967&lt;#REF!,D967,G967),"")</f>
        <v/>
      </c>
      <c r="K967" s="15" t="str">
        <f t="shared" si="12"/>
        <v/>
      </c>
      <c r="L967" s="15" t="str">
        <f t="shared" si="13"/>
        <v/>
      </c>
    </row>
    <row r="968" spans="1:12">
      <c r="A968" s="9"/>
      <c r="H968" s="15" t="str">
        <f>IF(ISNUMBER(A968),IF($A968&lt;#REF!,B968,E968),"")</f>
        <v/>
      </c>
      <c r="I968" s="15" t="str">
        <f>IF(ISNUMBER(B968),IF($A968&lt;#REF!,C968,F968),"")</f>
        <v/>
      </c>
      <c r="J968" s="15" t="str">
        <f>IF(ISNUMBER(C968),IF($A968&lt;#REF!,D968,G968),"")</f>
        <v/>
      </c>
      <c r="K968" s="15" t="str">
        <f t="shared" si="12"/>
        <v/>
      </c>
      <c r="L968" s="15" t="str">
        <f t="shared" si="13"/>
        <v/>
      </c>
    </row>
    <row r="969" spans="1:12">
      <c r="A969" s="9"/>
      <c r="H969" s="15" t="str">
        <f>IF(ISNUMBER(A969),IF($A969&lt;#REF!,B969,E969),"")</f>
        <v/>
      </c>
      <c r="I969" s="15" t="str">
        <f>IF(ISNUMBER(B969),IF($A969&lt;#REF!,C969,F969),"")</f>
        <v/>
      </c>
      <c r="J969" s="15" t="str">
        <f>IF(ISNUMBER(C969),IF($A969&lt;#REF!,D969,G969),"")</f>
        <v/>
      </c>
      <c r="K969" s="15" t="str">
        <f t="shared" si="12"/>
        <v/>
      </c>
      <c r="L969" s="15" t="str">
        <f t="shared" si="13"/>
        <v/>
      </c>
    </row>
    <row r="970" spans="1:12">
      <c r="A970" s="9"/>
      <c r="H970" s="15" t="str">
        <f>IF(ISNUMBER(A970),IF($A970&lt;#REF!,B970,E970),"")</f>
        <v/>
      </c>
      <c r="I970" s="15" t="str">
        <f>IF(ISNUMBER(B970),IF($A970&lt;#REF!,C970,F970),"")</f>
        <v/>
      </c>
      <c r="J970" s="15" t="str">
        <f>IF(ISNUMBER(C970),IF($A970&lt;#REF!,D970,G970),"")</f>
        <v/>
      </c>
      <c r="K970" s="15" t="str">
        <f t="shared" si="12"/>
        <v/>
      </c>
      <c r="L970" s="15" t="str">
        <f t="shared" si="13"/>
        <v/>
      </c>
    </row>
    <row r="971" spans="1:12">
      <c r="A971" s="9"/>
      <c r="H971" s="15" t="str">
        <f>IF(ISNUMBER(A971),IF($A971&lt;#REF!,B971,E971),"")</f>
        <v/>
      </c>
      <c r="I971" s="15" t="str">
        <f>IF(ISNUMBER(B971),IF($A971&lt;#REF!,C971,F971),"")</f>
        <v/>
      </c>
      <c r="J971" s="15" t="str">
        <f>IF(ISNUMBER(C971),IF($A971&lt;#REF!,D971,G971),"")</f>
        <v/>
      </c>
      <c r="K971" s="15" t="str">
        <f t="shared" si="12"/>
        <v/>
      </c>
      <c r="L971" s="15" t="str">
        <f t="shared" si="13"/>
        <v/>
      </c>
    </row>
    <row r="972" spans="1:12">
      <c r="A972" s="9"/>
      <c r="H972" s="15" t="str">
        <f>IF(ISNUMBER(A972),IF($A972&lt;#REF!,B972,E972),"")</f>
        <v/>
      </c>
      <c r="I972" s="15" t="str">
        <f>IF(ISNUMBER(B972),IF($A972&lt;#REF!,C972,F972),"")</f>
        <v/>
      </c>
      <c r="J972" s="15" t="str">
        <f>IF(ISNUMBER(C972),IF($A972&lt;#REF!,D972,G972),"")</f>
        <v/>
      </c>
      <c r="K972" s="15" t="str">
        <f t="shared" si="12"/>
        <v/>
      </c>
      <c r="L972" s="15" t="str">
        <f t="shared" si="13"/>
        <v/>
      </c>
    </row>
    <row r="973" spans="1:12">
      <c r="A973" s="9"/>
      <c r="H973" s="15" t="str">
        <f>IF(ISNUMBER(A973),IF($A973&lt;#REF!,B973,E973),"")</f>
        <v/>
      </c>
      <c r="I973" s="15" t="str">
        <f>IF(ISNUMBER(B973),IF($A973&lt;#REF!,C973,F973),"")</f>
        <v/>
      </c>
      <c r="J973" s="15" t="str">
        <f>IF(ISNUMBER(C973),IF($A973&lt;#REF!,D973,G973),"")</f>
        <v/>
      </c>
      <c r="K973" s="15" t="str">
        <f t="shared" si="12"/>
        <v/>
      </c>
      <c r="L973" s="15" t="str">
        <f t="shared" si="13"/>
        <v/>
      </c>
    </row>
    <row r="974" spans="1:12">
      <c r="A974" s="9"/>
      <c r="H974" s="15" t="str">
        <f>IF(ISNUMBER(A974),IF($A974&lt;#REF!,B974,E974),"")</f>
        <v/>
      </c>
      <c r="I974" s="15" t="str">
        <f>IF(ISNUMBER(B974),IF($A974&lt;#REF!,C974,F974),"")</f>
        <v/>
      </c>
      <c r="J974" s="15" t="str">
        <f>IF(ISNUMBER(C974),IF($A974&lt;#REF!,D974,G974),"")</f>
        <v/>
      </c>
      <c r="K974" s="15" t="str">
        <f t="shared" si="12"/>
        <v/>
      </c>
      <c r="L974" s="15" t="str">
        <f t="shared" si="13"/>
        <v/>
      </c>
    </row>
    <row r="975" spans="1:12">
      <c r="A975" s="9"/>
      <c r="H975" s="15" t="str">
        <f>IF(ISNUMBER(A975),IF($A975&lt;#REF!,B975,E975),"")</f>
        <v/>
      </c>
      <c r="I975" s="15" t="str">
        <f>IF(ISNUMBER(B975),IF($A975&lt;#REF!,C975,F975),"")</f>
        <v/>
      </c>
      <c r="J975" s="15" t="str">
        <f>IF(ISNUMBER(C975),IF($A975&lt;#REF!,D975,G975),"")</f>
        <v/>
      </c>
      <c r="K975" s="15" t="str">
        <f t="shared" si="12"/>
        <v/>
      </c>
      <c r="L975" s="15" t="str">
        <f t="shared" si="13"/>
        <v/>
      </c>
    </row>
    <row r="976" spans="1:12">
      <c r="A976" s="9"/>
      <c r="H976" s="15" t="str">
        <f>IF(ISNUMBER(A976),IF($A976&lt;#REF!,B976,E976),"")</f>
        <v/>
      </c>
      <c r="I976" s="15" t="str">
        <f>IF(ISNUMBER(B976),IF($A976&lt;#REF!,C976,F976),"")</f>
        <v/>
      </c>
      <c r="J976" s="15" t="str">
        <f>IF(ISNUMBER(C976),IF($A976&lt;#REF!,D976,G976),"")</f>
        <v/>
      </c>
      <c r="K976" s="15" t="str">
        <f t="shared" si="12"/>
        <v/>
      </c>
      <c r="L976" s="15" t="str">
        <f t="shared" si="13"/>
        <v/>
      </c>
    </row>
    <row r="977" spans="1:12">
      <c r="A977" s="9"/>
      <c r="H977" s="15" t="str">
        <f>IF(ISNUMBER(A977),IF($A977&lt;#REF!,B977,E977),"")</f>
        <v/>
      </c>
      <c r="I977" s="15" t="str">
        <f>IF(ISNUMBER(B977),IF($A977&lt;#REF!,C977,F977),"")</f>
        <v/>
      </c>
      <c r="J977" s="15" t="str">
        <f>IF(ISNUMBER(C977),IF($A977&lt;#REF!,D977,G977),"")</f>
        <v/>
      </c>
      <c r="K977" s="15" t="str">
        <f t="shared" si="12"/>
        <v/>
      </c>
      <c r="L977" s="15" t="str">
        <f t="shared" si="13"/>
        <v/>
      </c>
    </row>
    <row r="978" spans="1:12">
      <c r="A978" s="9"/>
      <c r="H978" s="15" t="str">
        <f>IF(ISNUMBER(A978),IF($A978&lt;#REF!,B978,E978),"")</f>
        <v/>
      </c>
      <c r="I978" s="15" t="str">
        <f>IF(ISNUMBER(B978),IF($A978&lt;#REF!,C978,F978),"")</f>
        <v/>
      </c>
      <c r="J978" s="15" t="str">
        <f>IF(ISNUMBER(C978),IF($A978&lt;#REF!,D978,G978),"")</f>
        <v/>
      </c>
      <c r="K978" s="15" t="str">
        <f t="shared" si="12"/>
        <v/>
      </c>
      <c r="L978" s="15" t="str">
        <f t="shared" si="13"/>
        <v/>
      </c>
    </row>
    <row r="979" spans="1:12">
      <c r="A979" s="9"/>
      <c r="H979" s="15" t="str">
        <f>IF(ISNUMBER(A979),IF($A979&lt;#REF!,B979,E979),"")</f>
        <v/>
      </c>
      <c r="I979" s="15" t="str">
        <f>IF(ISNUMBER(B979),IF($A979&lt;#REF!,C979,F979),"")</f>
        <v/>
      </c>
      <c r="J979" s="15" t="str">
        <f>IF(ISNUMBER(C979),IF($A979&lt;#REF!,D979,G979),"")</f>
        <v/>
      </c>
      <c r="K979" s="15" t="str">
        <f t="shared" si="12"/>
        <v/>
      </c>
      <c r="L979" s="15" t="str">
        <f t="shared" si="13"/>
        <v/>
      </c>
    </row>
    <row r="980" spans="1:12">
      <c r="A980" s="9"/>
      <c r="H980" s="15" t="str">
        <f>IF(ISNUMBER(A980),IF($A980&lt;#REF!,B980,E980),"")</f>
        <v/>
      </c>
      <c r="I980" s="15" t="str">
        <f>IF(ISNUMBER(B980),IF($A980&lt;#REF!,C980,F980),"")</f>
        <v/>
      </c>
      <c r="J980" s="15" t="str">
        <f>IF(ISNUMBER(C980),IF($A980&lt;#REF!,D980,G980),"")</f>
        <v/>
      </c>
      <c r="K980" s="15" t="str">
        <f t="shared" si="12"/>
        <v/>
      </c>
      <c r="L980" s="15" t="str">
        <f t="shared" si="13"/>
        <v/>
      </c>
    </row>
    <row r="981" spans="1:12">
      <c r="A981" s="9"/>
      <c r="H981" s="15" t="str">
        <f>IF(ISNUMBER(A981),IF($A981&lt;#REF!,B981,E981),"")</f>
        <v/>
      </c>
      <c r="I981" s="15" t="str">
        <f>IF(ISNUMBER(B981),IF($A981&lt;#REF!,C981,F981),"")</f>
        <v/>
      </c>
      <c r="J981" s="15" t="str">
        <f>IF(ISNUMBER(C981),IF($A981&lt;#REF!,D981,G981),"")</f>
        <v/>
      </c>
      <c r="K981" s="15" t="str">
        <f t="shared" si="12"/>
        <v/>
      </c>
      <c r="L981" s="15" t="str">
        <f t="shared" si="13"/>
        <v/>
      </c>
    </row>
    <row r="982" spans="1:12">
      <c r="A982" s="9"/>
      <c r="H982" s="15" t="str">
        <f>IF(ISNUMBER(A982),IF($A982&lt;#REF!,B982,E982),"")</f>
        <v/>
      </c>
      <c r="I982" s="15" t="str">
        <f>IF(ISNUMBER(B982),IF($A982&lt;#REF!,C982,F982),"")</f>
        <v/>
      </c>
      <c r="J982" s="15" t="str">
        <f>IF(ISNUMBER(C982),IF($A982&lt;#REF!,D982,G982),"")</f>
        <v/>
      </c>
      <c r="K982" s="15" t="str">
        <f t="shared" si="12"/>
        <v/>
      </c>
      <c r="L982" s="15" t="str">
        <f t="shared" si="13"/>
        <v/>
      </c>
    </row>
    <row r="983" spans="1:12">
      <c r="A983" s="9"/>
      <c r="H983" s="15" t="str">
        <f>IF(ISNUMBER(A983),IF($A983&lt;#REF!,B983,E983),"")</f>
        <v/>
      </c>
      <c r="I983" s="15" t="str">
        <f>IF(ISNUMBER(B983),IF($A983&lt;#REF!,C983,F983),"")</f>
        <v/>
      </c>
      <c r="J983" s="15" t="str">
        <f>IF(ISNUMBER(C983),IF($A983&lt;#REF!,D983,G983),"")</f>
        <v/>
      </c>
      <c r="K983" s="15" t="str">
        <f t="shared" si="12"/>
        <v/>
      </c>
      <c r="L983" s="15" t="str">
        <f t="shared" si="13"/>
        <v/>
      </c>
    </row>
    <row r="984" spans="1:12">
      <c r="A984" s="9"/>
      <c r="H984" s="15" t="str">
        <f>IF(ISNUMBER(A984),IF($A984&lt;#REF!,B984,E984),"")</f>
        <v/>
      </c>
      <c r="I984" s="15" t="str">
        <f>IF(ISNUMBER(B984),IF($A984&lt;#REF!,C984,F984),"")</f>
        <v/>
      </c>
      <c r="J984" s="15" t="str">
        <f>IF(ISNUMBER(C984),IF($A984&lt;#REF!,D984,G984),"")</f>
        <v/>
      </c>
      <c r="K984" s="15" t="str">
        <f t="shared" si="12"/>
        <v/>
      </c>
      <c r="L984" s="15" t="str">
        <f t="shared" si="13"/>
        <v/>
      </c>
    </row>
    <row r="985" spans="1:12">
      <c r="A985" s="9"/>
      <c r="H985" s="15" t="str">
        <f>IF(ISNUMBER(A985),IF($A985&lt;#REF!,B985,E985),"")</f>
        <v/>
      </c>
      <c r="I985" s="15" t="str">
        <f>IF(ISNUMBER(B985),IF($A985&lt;#REF!,C985,F985),"")</f>
        <v/>
      </c>
      <c r="J985" s="15" t="str">
        <f>IF(ISNUMBER(C985),IF($A985&lt;#REF!,D985,G985),"")</f>
        <v/>
      </c>
      <c r="K985" s="15" t="str">
        <f t="shared" si="12"/>
        <v/>
      </c>
      <c r="L985" s="15" t="str">
        <f t="shared" si="13"/>
        <v/>
      </c>
    </row>
    <row r="986" spans="1:12">
      <c r="A986" s="9"/>
      <c r="H986" s="15" t="str">
        <f>IF(ISNUMBER(A986),IF($A986&lt;#REF!,B986,E986),"")</f>
        <v/>
      </c>
      <c r="I986" s="15" t="str">
        <f>IF(ISNUMBER(B986),IF($A986&lt;#REF!,C986,F986),"")</f>
        <v/>
      </c>
      <c r="J986" s="15" t="str">
        <f>IF(ISNUMBER(C986),IF($A986&lt;#REF!,D986,G986),"")</f>
        <v/>
      </c>
      <c r="K986" s="15" t="str">
        <f t="shared" si="12"/>
        <v/>
      </c>
      <c r="L986" s="15" t="str">
        <f t="shared" si="13"/>
        <v/>
      </c>
    </row>
    <row r="987" spans="1:12">
      <c r="A987" s="9"/>
      <c r="H987" s="15" t="str">
        <f>IF(ISNUMBER(A987),IF($A987&lt;#REF!,B987,E987),"")</f>
        <v/>
      </c>
      <c r="I987" s="15" t="str">
        <f>IF(ISNUMBER(B987),IF($A987&lt;#REF!,C987,F987),"")</f>
        <v/>
      </c>
      <c r="J987" s="15" t="str">
        <f>IF(ISNUMBER(C987),IF($A987&lt;#REF!,D987,G987),"")</f>
        <v/>
      </c>
      <c r="K987" s="15" t="str">
        <f t="shared" si="12"/>
        <v/>
      </c>
      <c r="L987" s="15" t="str">
        <f t="shared" si="13"/>
        <v/>
      </c>
    </row>
    <row r="988" spans="1:12">
      <c r="A988" s="9"/>
      <c r="H988" s="15" t="str">
        <f>IF(ISNUMBER(A988),IF($A988&lt;#REF!,B988,E988),"")</f>
        <v/>
      </c>
      <c r="I988" s="15" t="str">
        <f>IF(ISNUMBER(B988),IF($A988&lt;#REF!,C988,F988),"")</f>
        <v/>
      </c>
      <c r="J988" s="15" t="str">
        <f>IF(ISNUMBER(C988),IF($A988&lt;#REF!,D988,G988),"")</f>
        <v/>
      </c>
      <c r="K988" s="15" t="str">
        <f t="shared" si="12"/>
        <v/>
      </c>
      <c r="L988" s="15" t="str">
        <f t="shared" si="13"/>
        <v/>
      </c>
    </row>
    <row r="989" spans="1:12">
      <c r="A989" s="9"/>
      <c r="H989" s="15" t="str">
        <f>IF(ISNUMBER(A989),IF($A989&lt;#REF!,B989,E989),"")</f>
        <v/>
      </c>
      <c r="I989" s="15" t="str">
        <f>IF(ISNUMBER(B989),IF($A989&lt;#REF!,C989,F989),"")</f>
        <v/>
      </c>
      <c r="J989" s="15" t="str">
        <f>IF(ISNUMBER(C989),IF($A989&lt;#REF!,D989,G989),"")</f>
        <v/>
      </c>
      <c r="K989" s="15" t="str">
        <f t="shared" si="12"/>
        <v/>
      </c>
      <c r="L989" s="15" t="str">
        <f t="shared" si="13"/>
        <v/>
      </c>
    </row>
    <row r="990" spans="1:12">
      <c r="A990" s="9"/>
      <c r="H990" s="15" t="str">
        <f>IF(ISNUMBER(A990),IF($A990&lt;#REF!,B990,E990),"")</f>
        <v/>
      </c>
      <c r="I990" s="15" t="str">
        <f>IF(ISNUMBER(B990),IF($A990&lt;#REF!,C990,F990),"")</f>
        <v/>
      </c>
      <c r="J990" s="15" t="str">
        <f>IF(ISNUMBER(C990),IF($A990&lt;#REF!,D990,G990),"")</f>
        <v/>
      </c>
      <c r="K990" s="15" t="str">
        <f t="shared" si="12"/>
        <v/>
      </c>
      <c r="L990" s="15" t="str">
        <f t="shared" si="13"/>
        <v/>
      </c>
    </row>
    <row r="991" spans="1:12">
      <c r="A991" s="9"/>
      <c r="H991" s="15" t="str">
        <f>IF(ISNUMBER(A991),IF($A991&lt;#REF!,B991,E991),"")</f>
        <v/>
      </c>
      <c r="I991" s="15" t="str">
        <f>IF(ISNUMBER(B991),IF($A991&lt;#REF!,C991,F991),"")</f>
        <v/>
      </c>
      <c r="J991" s="15" t="str">
        <f>IF(ISNUMBER(C991),IF($A991&lt;#REF!,D991,G991),"")</f>
        <v/>
      </c>
      <c r="K991" s="15" t="str">
        <f t="shared" si="12"/>
        <v/>
      </c>
      <c r="L991" s="15" t="str">
        <f t="shared" si="13"/>
        <v/>
      </c>
    </row>
    <row r="992" spans="1:12">
      <c r="A992" s="9"/>
      <c r="H992" s="15" t="str">
        <f>IF(ISNUMBER(A992),IF($A992&lt;#REF!,B992,E992),"")</f>
        <v/>
      </c>
      <c r="I992" s="15" t="str">
        <f>IF(ISNUMBER(B992),IF($A992&lt;#REF!,C992,F992),"")</f>
        <v/>
      </c>
      <c r="J992" s="15" t="str">
        <f>IF(ISNUMBER(C992),IF($A992&lt;#REF!,D992,G992),"")</f>
        <v/>
      </c>
      <c r="K992" s="15" t="str">
        <f t="shared" si="12"/>
        <v/>
      </c>
      <c r="L992" s="15" t="str">
        <f t="shared" si="13"/>
        <v/>
      </c>
    </row>
    <row r="993" spans="1:12">
      <c r="A993" s="9"/>
      <c r="H993" s="15" t="str">
        <f>IF(ISNUMBER(A993),IF($A993&lt;#REF!,B993,E993),"")</f>
        <v/>
      </c>
      <c r="I993" s="15" t="str">
        <f>IF(ISNUMBER(B993),IF($A993&lt;#REF!,C993,F993),"")</f>
        <v/>
      </c>
      <c r="J993" s="15" t="str">
        <f>IF(ISNUMBER(C993),IF($A993&lt;#REF!,D993,G993),"")</f>
        <v/>
      </c>
      <c r="K993" s="15" t="str">
        <f t="shared" si="12"/>
        <v/>
      </c>
      <c r="L993" s="15" t="str">
        <f t="shared" si="13"/>
        <v/>
      </c>
    </row>
    <row r="994" spans="1:12">
      <c r="A994" s="9"/>
      <c r="H994" s="15" t="str">
        <f>IF(ISNUMBER(A994),IF($A994&lt;#REF!,B994,E994),"")</f>
        <v/>
      </c>
      <c r="I994" s="15" t="str">
        <f>IF(ISNUMBER(B994),IF($A994&lt;#REF!,C994,F994),"")</f>
        <v/>
      </c>
      <c r="J994" s="15" t="str">
        <f>IF(ISNUMBER(C994),IF($A994&lt;#REF!,D994,G994),"")</f>
        <v/>
      </c>
      <c r="K994" s="15" t="str">
        <f t="shared" si="12"/>
        <v/>
      </c>
      <c r="L994" s="15" t="str">
        <f t="shared" si="13"/>
        <v/>
      </c>
    </row>
    <row r="995" spans="1:12">
      <c r="A995" s="9"/>
      <c r="H995" s="15" t="str">
        <f>IF(ISNUMBER(A995),IF($A995&lt;#REF!,B995,E995),"")</f>
        <v/>
      </c>
      <c r="I995" s="15" t="str">
        <f>IF(ISNUMBER(B995),IF($A995&lt;#REF!,C995,F995),"")</f>
        <v/>
      </c>
      <c r="J995" s="15" t="str">
        <f>IF(ISNUMBER(C995),IF($A995&lt;#REF!,D995,G995),"")</f>
        <v/>
      </c>
      <c r="K995" s="15" t="str">
        <f t="shared" si="12"/>
        <v/>
      </c>
      <c r="L995" s="15" t="str">
        <f t="shared" si="13"/>
        <v/>
      </c>
    </row>
    <row r="996" spans="1:12">
      <c r="A996" s="9"/>
      <c r="H996" s="15" t="str">
        <f>IF(ISNUMBER(A996),IF($A996&lt;#REF!,B996,E996),"")</f>
        <v/>
      </c>
      <c r="I996" s="15" t="str">
        <f>IF(ISNUMBER(B996),IF($A996&lt;#REF!,C996,F996),"")</f>
        <v/>
      </c>
      <c r="J996" s="15" t="str">
        <f>IF(ISNUMBER(C996),IF($A996&lt;#REF!,D996,G996),"")</f>
        <v/>
      </c>
      <c r="K996" s="15" t="str">
        <f t="shared" si="12"/>
        <v/>
      </c>
      <c r="L996" s="15" t="str">
        <f t="shared" si="13"/>
        <v/>
      </c>
    </row>
    <row r="997" spans="1:12">
      <c r="A997" s="9"/>
      <c r="H997" s="15" t="str">
        <f>IF(ISNUMBER(A997),IF($A997&lt;#REF!,B997,E997),"")</f>
        <v/>
      </c>
      <c r="I997" s="15" t="str">
        <f>IF(ISNUMBER(B997),IF($A997&lt;#REF!,C997,F997),"")</f>
        <v/>
      </c>
      <c r="J997" s="15" t="str">
        <f>IF(ISNUMBER(C997),IF($A997&lt;#REF!,D997,G997),"")</f>
        <v/>
      </c>
      <c r="K997" s="15" t="str">
        <f t="shared" si="12"/>
        <v/>
      </c>
      <c r="L997" s="15" t="str">
        <f t="shared" si="13"/>
        <v/>
      </c>
    </row>
    <row r="998" spans="1:12">
      <c r="A998" s="9"/>
      <c r="H998" s="15" t="str">
        <f>IF(ISNUMBER(A998),IF($A998&lt;#REF!,B998,E998),"")</f>
        <v/>
      </c>
      <c r="I998" s="15" t="str">
        <f>IF(ISNUMBER(B998),IF($A998&lt;#REF!,C998,F998),"")</f>
        <v/>
      </c>
      <c r="J998" s="15" t="str">
        <f>IF(ISNUMBER(C998),IF($A998&lt;#REF!,D998,G998),"")</f>
        <v/>
      </c>
      <c r="K998" s="15" t="str">
        <f t="shared" si="12"/>
        <v/>
      </c>
      <c r="L998" s="15" t="str">
        <f t="shared" si="13"/>
        <v/>
      </c>
    </row>
    <row r="999" spans="1:12">
      <c r="A999" s="9"/>
      <c r="H999" s="15" t="str">
        <f>IF(ISNUMBER(A999),IF($A999&lt;#REF!,B999,E999),"")</f>
        <v/>
      </c>
      <c r="I999" s="15" t="str">
        <f>IF(ISNUMBER(B999),IF($A999&lt;#REF!,C999,F999),"")</f>
        <v/>
      </c>
      <c r="J999" s="15" t="str">
        <f>IF(ISNUMBER(C999),IF($A999&lt;#REF!,D999,G999),"")</f>
        <v/>
      </c>
      <c r="K999" s="15" t="str">
        <f t="shared" si="12"/>
        <v/>
      </c>
      <c r="L999" s="15" t="str">
        <f t="shared" si="13"/>
        <v/>
      </c>
    </row>
    <row r="1000" spans="1:12">
      <c r="A1000" s="9"/>
      <c r="H1000" s="15" t="str">
        <f>IF(ISNUMBER(A1000),IF($A1000&lt;#REF!,B1000,E1000),"")</f>
        <v/>
      </c>
      <c r="I1000" s="15" t="str">
        <f>IF(ISNUMBER(B1000),IF($A1000&lt;#REF!,C1000,F1000),"")</f>
        <v/>
      </c>
      <c r="J1000" s="15" t="str">
        <f>IF(ISNUMBER(C1000),IF($A1000&lt;#REF!,D1000,G1000),"")</f>
        <v/>
      </c>
      <c r="K1000" s="15" t="str">
        <f t="shared" si="12"/>
        <v/>
      </c>
      <c r="L1000" s="15" t="str">
        <f t="shared" si="13"/>
        <v/>
      </c>
    </row>
    <row r="1001" spans="1:12">
      <c r="A1001" s="9"/>
      <c r="H1001" s="15" t="str">
        <f>IF(ISNUMBER(A1001),IF($A1001&lt;#REF!,B1001,E1001),"")</f>
        <v/>
      </c>
      <c r="I1001" s="15" t="str">
        <f>IF(ISNUMBER(B1001),IF($A1001&lt;#REF!,C1001,F1001),"")</f>
        <v/>
      </c>
      <c r="J1001" s="15" t="str">
        <f>IF(ISNUMBER(C1001),IF($A1001&lt;#REF!,D1001,G1001),"")</f>
        <v/>
      </c>
      <c r="K1001" s="15" t="str">
        <f t="shared" si="12"/>
        <v/>
      </c>
      <c r="L1001" s="15" t="str">
        <f t="shared" si="13"/>
        <v/>
      </c>
    </row>
    <row r="1002" spans="1:12">
      <c r="A1002" s="9"/>
      <c r="H1002" s="15" t="str">
        <f>IF(ISNUMBER(A1002),IF($A1002&lt;#REF!,B1002,E1002),"")</f>
        <v/>
      </c>
      <c r="I1002" s="15" t="str">
        <f>IF(ISNUMBER(B1002),IF($A1002&lt;#REF!,C1002,F1002),"")</f>
        <v/>
      </c>
      <c r="J1002" s="15" t="str">
        <f>IF(ISNUMBER(C1002),IF($A1002&lt;#REF!,D1002,G1002),"")</f>
        <v/>
      </c>
      <c r="K1002" s="15" t="str">
        <f t="shared" si="12"/>
        <v/>
      </c>
      <c r="L1002" s="15" t="str">
        <f t="shared" si="13"/>
        <v/>
      </c>
    </row>
    <row r="1003" spans="1:12">
      <c r="A1003" s="9"/>
      <c r="H1003" s="15" t="str">
        <f>IF(ISNUMBER(A1003),IF($A1003&lt;#REF!,B1003,E1003),"")</f>
        <v/>
      </c>
      <c r="I1003" s="15" t="str">
        <f>IF(ISNUMBER(B1003),IF($A1003&lt;#REF!,C1003,F1003),"")</f>
        <v/>
      </c>
      <c r="J1003" s="15" t="str">
        <f>IF(ISNUMBER(C1003),IF($A1003&lt;#REF!,D1003,G1003),"")</f>
        <v/>
      </c>
      <c r="K1003" s="15" t="str">
        <f t="shared" si="12"/>
        <v/>
      </c>
      <c r="L1003" s="15" t="str">
        <f t="shared" si="13"/>
        <v/>
      </c>
    </row>
    <row r="1004" spans="1:12">
      <c r="A1004" s="9"/>
      <c r="H1004" s="15" t="str">
        <f>IF(ISNUMBER(A1004),IF($A1004&lt;#REF!,B1004,E1004),"")</f>
        <v/>
      </c>
      <c r="I1004" s="15" t="str">
        <f>IF(ISNUMBER(B1004),IF($A1004&lt;#REF!,C1004,F1004),"")</f>
        <v/>
      </c>
      <c r="J1004" s="15" t="str">
        <f>IF(ISNUMBER(C1004),IF($A1004&lt;#REF!,D1004,G1004),"")</f>
        <v/>
      </c>
      <c r="K1004" s="15" t="str">
        <f t="shared" si="12"/>
        <v/>
      </c>
      <c r="L1004" s="15" t="str">
        <f t="shared" si="13"/>
        <v/>
      </c>
    </row>
    <row r="1005" spans="1:12">
      <c r="A1005" s="9"/>
      <c r="H1005" s="15" t="str">
        <f>IF(ISNUMBER(A1005),IF($A1005&lt;#REF!,B1005,E1005),"")</f>
        <v/>
      </c>
      <c r="I1005" s="15" t="str">
        <f>IF(ISNUMBER(B1005),IF($A1005&lt;#REF!,C1005,F1005),"")</f>
        <v/>
      </c>
      <c r="J1005" s="15" t="str">
        <f>IF(ISNUMBER(C1005),IF($A1005&lt;#REF!,D1005,G1005),"")</f>
        <v/>
      </c>
      <c r="K1005" s="15" t="str">
        <f t="shared" si="12"/>
        <v/>
      </c>
      <c r="L1005" s="15" t="str">
        <f t="shared" si="13"/>
        <v/>
      </c>
    </row>
    <row r="1006" spans="1:12">
      <c r="A1006" s="9"/>
      <c r="H1006" s="15" t="str">
        <f>IF(ISNUMBER(A1006),IF($A1006&lt;#REF!,B1006,E1006),"")</f>
        <v/>
      </c>
      <c r="I1006" s="15" t="str">
        <f>IF(ISNUMBER(B1006),IF($A1006&lt;#REF!,C1006,F1006),"")</f>
        <v/>
      </c>
      <c r="J1006" s="15" t="str">
        <f>IF(ISNUMBER(C1006),IF($A1006&lt;#REF!,D1006,G1006),"")</f>
        <v/>
      </c>
      <c r="K1006" s="15" t="str">
        <f t="shared" si="12"/>
        <v/>
      </c>
      <c r="L1006" s="15" t="str">
        <f t="shared" si="13"/>
        <v/>
      </c>
    </row>
    <row r="1007" spans="1:12">
      <c r="A1007" s="9"/>
      <c r="H1007" s="15" t="str">
        <f>IF(ISNUMBER(A1007),IF($A1007&lt;#REF!,B1007,E1007),"")</f>
        <v/>
      </c>
      <c r="I1007" s="15" t="str">
        <f>IF(ISNUMBER(B1007),IF($A1007&lt;#REF!,C1007,F1007),"")</f>
        <v/>
      </c>
      <c r="J1007" s="15" t="str">
        <f>IF(ISNUMBER(C1007),IF($A1007&lt;#REF!,D1007,G1007),"")</f>
        <v/>
      </c>
      <c r="K1007" s="15" t="str">
        <f t="shared" si="12"/>
        <v/>
      </c>
      <c r="L1007" s="15" t="str">
        <f t="shared" si="13"/>
        <v/>
      </c>
    </row>
    <row r="1008" spans="1:12">
      <c r="A1008" s="9"/>
      <c r="H1008" s="15" t="str">
        <f>IF(ISNUMBER(A1008),IF($A1008&lt;#REF!,B1008,E1008),"")</f>
        <v/>
      </c>
      <c r="I1008" s="15" t="str">
        <f>IF(ISNUMBER(B1008),IF($A1008&lt;#REF!,C1008,F1008),"")</f>
        <v/>
      </c>
      <c r="J1008" s="15" t="str">
        <f>IF(ISNUMBER(C1008),IF($A1008&lt;#REF!,D1008,G1008),"")</f>
        <v/>
      </c>
      <c r="K1008" s="15" t="str">
        <f t="shared" si="12"/>
        <v/>
      </c>
      <c r="L1008" s="15" t="str">
        <f t="shared" si="13"/>
        <v/>
      </c>
    </row>
    <row r="1009" spans="1:12">
      <c r="A1009" s="9"/>
      <c r="H1009" s="15" t="str">
        <f>IF(ISNUMBER(A1009),IF($A1009&lt;#REF!,B1009,E1009),"")</f>
        <v/>
      </c>
      <c r="I1009" s="15" t="str">
        <f>IF(ISNUMBER(B1009),IF($A1009&lt;#REF!,C1009,F1009),"")</f>
        <v/>
      </c>
      <c r="J1009" s="15" t="str">
        <f>IF(ISNUMBER(C1009),IF($A1009&lt;#REF!,D1009,G1009),"")</f>
        <v/>
      </c>
      <c r="K1009" s="15" t="str">
        <f t="shared" si="12"/>
        <v/>
      </c>
      <c r="L1009" s="15" t="str">
        <f t="shared" si="13"/>
        <v/>
      </c>
    </row>
    <row r="1010" spans="1:12">
      <c r="A1010" s="9"/>
      <c r="H1010" s="15" t="str">
        <f>IF(ISNUMBER(A1010),IF($A1010&lt;#REF!,B1010,E1010),"")</f>
        <v/>
      </c>
      <c r="I1010" s="15" t="str">
        <f>IF(ISNUMBER(B1010),IF($A1010&lt;#REF!,C1010,F1010),"")</f>
        <v/>
      </c>
      <c r="J1010" s="15" t="str">
        <f>IF(ISNUMBER(C1010),IF($A1010&lt;#REF!,D1010,G1010),"")</f>
        <v/>
      </c>
      <c r="K1010" s="15" t="str">
        <f t="shared" si="12"/>
        <v/>
      </c>
      <c r="L1010" s="15" t="str">
        <f t="shared" si="13"/>
        <v/>
      </c>
    </row>
    <row r="1011" spans="1:12">
      <c r="A1011" s="9"/>
      <c r="H1011" s="15" t="str">
        <f>IF(ISNUMBER(A1011),IF($A1011&lt;#REF!,B1011,E1011),"")</f>
        <v/>
      </c>
      <c r="I1011" s="15" t="str">
        <f>IF(ISNUMBER(B1011),IF($A1011&lt;#REF!,C1011,F1011),"")</f>
        <v/>
      </c>
      <c r="J1011" s="15" t="str">
        <f>IF(ISNUMBER(C1011),IF($A1011&lt;#REF!,D1011,G1011),"")</f>
        <v/>
      </c>
      <c r="K1011" s="15" t="str">
        <f t="shared" si="12"/>
        <v/>
      </c>
      <c r="L1011" s="15" t="str">
        <f t="shared" si="13"/>
        <v/>
      </c>
    </row>
    <row r="1012" spans="1:12">
      <c r="A1012" s="9"/>
      <c r="H1012" s="15" t="str">
        <f>IF(ISNUMBER(A1012),IF($A1012&lt;#REF!,B1012,E1012),"")</f>
        <v/>
      </c>
      <c r="I1012" s="15" t="str">
        <f>IF(ISNUMBER(B1012),IF($A1012&lt;#REF!,C1012,F1012),"")</f>
        <v/>
      </c>
      <c r="J1012" s="15" t="str">
        <f>IF(ISNUMBER(C1012),IF($A1012&lt;#REF!,D1012,G1012),"")</f>
        <v/>
      </c>
      <c r="K1012" s="15" t="str">
        <f t="shared" si="12"/>
        <v/>
      </c>
      <c r="L1012" s="15" t="str">
        <f t="shared" si="13"/>
        <v/>
      </c>
    </row>
    <row r="1013" spans="1:12">
      <c r="A1013" s="9"/>
      <c r="H1013" s="15" t="str">
        <f>IF(ISNUMBER(A1013),IF($A1013&lt;#REF!,B1013,E1013),"")</f>
        <v/>
      </c>
      <c r="I1013" s="15" t="str">
        <f>IF(ISNUMBER(B1013),IF($A1013&lt;#REF!,C1013,F1013),"")</f>
        <v/>
      </c>
      <c r="J1013" s="15" t="str">
        <f>IF(ISNUMBER(C1013),IF($A1013&lt;#REF!,D1013,G1013),"")</f>
        <v/>
      </c>
      <c r="K1013" s="15" t="str">
        <f t="shared" si="12"/>
        <v/>
      </c>
      <c r="L1013" s="15" t="str">
        <f t="shared" si="13"/>
        <v/>
      </c>
    </row>
    <row r="1014" spans="1:12">
      <c r="A1014" s="9"/>
      <c r="H1014" s="15" t="str">
        <f>IF(ISNUMBER(A1014),IF($A1014&lt;#REF!,B1014,E1014),"")</f>
        <v/>
      </c>
      <c r="I1014" s="15" t="str">
        <f>IF(ISNUMBER(B1014),IF($A1014&lt;#REF!,C1014,F1014),"")</f>
        <v/>
      </c>
      <c r="J1014" s="15" t="str">
        <f>IF(ISNUMBER(C1014),IF($A1014&lt;#REF!,D1014,G1014),"")</f>
        <v/>
      </c>
      <c r="K1014" s="15" t="str">
        <f t="shared" si="12"/>
        <v/>
      </c>
      <c r="L1014" s="15" t="str">
        <f t="shared" si="13"/>
        <v/>
      </c>
    </row>
    <row r="1015" spans="1:12">
      <c r="A1015" s="9"/>
      <c r="H1015" s="15" t="str">
        <f>IF(ISNUMBER(A1015),IF($A1015&lt;#REF!,B1015,E1015),"")</f>
        <v/>
      </c>
      <c r="I1015" s="15" t="str">
        <f>IF(ISNUMBER(B1015),IF($A1015&lt;#REF!,C1015,F1015),"")</f>
        <v/>
      </c>
      <c r="J1015" s="15" t="str">
        <f>IF(ISNUMBER(C1015),IF($A1015&lt;#REF!,D1015,G1015),"")</f>
        <v/>
      </c>
      <c r="K1015" s="15" t="str">
        <f t="shared" si="12"/>
        <v/>
      </c>
      <c r="L1015" s="15" t="str">
        <f t="shared" si="13"/>
        <v/>
      </c>
    </row>
    <row r="1016" spans="1:12">
      <c r="A1016" s="9"/>
      <c r="H1016" s="15" t="str">
        <f>IF(ISNUMBER(A1016),IF($A1016&lt;#REF!,B1016,E1016),"")</f>
        <v/>
      </c>
      <c r="I1016" s="15" t="str">
        <f>IF(ISNUMBER(B1016),IF($A1016&lt;#REF!,C1016,F1016),"")</f>
        <v/>
      </c>
      <c r="J1016" s="15" t="str">
        <f>IF(ISNUMBER(C1016),IF($A1016&lt;#REF!,D1016,G1016),"")</f>
        <v/>
      </c>
      <c r="K1016" s="15" t="str">
        <f t="shared" si="12"/>
        <v/>
      </c>
      <c r="L1016" s="15" t="str">
        <f t="shared" si="13"/>
        <v/>
      </c>
    </row>
    <row r="1017" spans="1:12">
      <c r="A1017" s="9"/>
      <c r="H1017" s="15" t="str">
        <f>IF(ISNUMBER(A1017),IF($A1017&lt;#REF!,B1017,E1017),"")</f>
        <v/>
      </c>
      <c r="I1017" s="15" t="str">
        <f>IF(ISNUMBER(B1017),IF($A1017&lt;#REF!,C1017,F1017),"")</f>
        <v/>
      </c>
      <c r="J1017" s="15" t="str">
        <f>IF(ISNUMBER(C1017),IF($A1017&lt;#REF!,D1017,G1017),"")</f>
        <v/>
      </c>
      <c r="K1017" s="15" t="str">
        <f t="shared" si="12"/>
        <v/>
      </c>
      <c r="L1017" s="15" t="str">
        <f t="shared" si="13"/>
        <v/>
      </c>
    </row>
    <row r="1018" spans="1:12">
      <c r="A1018" s="9"/>
      <c r="H1018" s="15" t="str">
        <f>IF(ISNUMBER(A1018),IF($A1018&lt;#REF!,B1018,E1018),"")</f>
        <v/>
      </c>
      <c r="I1018" s="15" t="str">
        <f>IF(ISNUMBER(B1018),IF($A1018&lt;#REF!,C1018,F1018),"")</f>
        <v/>
      </c>
      <c r="J1018" s="15" t="str">
        <f>IF(ISNUMBER(C1018),IF($A1018&lt;#REF!,D1018,G1018),"")</f>
        <v/>
      </c>
      <c r="K1018" s="15" t="str">
        <f t="shared" si="12"/>
        <v/>
      </c>
      <c r="L1018" s="15" t="str">
        <f t="shared" si="13"/>
        <v/>
      </c>
    </row>
    <row r="1019" spans="1:12">
      <c r="A1019" s="9"/>
      <c r="H1019" s="15" t="str">
        <f>IF(ISNUMBER(A1019),IF($A1019&lt;#REF!,B1019,E1019),"")</f>
        <v/>
      </c>
      <c r="I1019" s="15" t="str">
        <f>IF(ISNUMBER(B1019),IF($A1019&lt;#REF!,C1019,F1019),"")</f>
        <v/>
      </c>
      <c r="J1019" s="15" t="str">
        <f>IF(ISNUMBER(C1019),IF($A1019&lt;#REF!,D1019,G1019),"")</f>
        <v/>
      </c>
      <c r="K1019" s="15" t="str">
        <f t="shared" si="12"/>
        <v/>
      </c>
      <c r="L1019" s="15" t="str">
        <f t="shared" si="13"/>
        <v/>
      </c>
    </row>
    <row r="1020" spans="1:12">
      <c r="A1020" s="9"/>
      <c r="H1020" s="15" t="str">
        <f>IF(ISNUMBER(A1020),IF($A1020&lt;#REF!,B1020,E1020),"")</f>
        <v/>
      </c>
      <c r="I1020" s="15" t="str">
        <f>IF(ISNUMBER(B1020),IF($A1020&lt;#REF!,C1020,F1020),"")</f>
        <v/>
      </c>
      <c r="J1020" s="15" t="str">
        <f>IF(ISNUMBER(C1020),IF($A1020&lt;#REF!,D1020,G1020),"")</f>
        <v/>
      </c>
      <c r="K1020" s="15" t="str">
        <f t="shared" si="12"/>
        <v/>
      </c>
      <c r="L1020" s="15" t="str">
        <f t="shared" si="13"/>
        <v/>
      </c>
    </row>
    <row r="1021" spans="1:12">
      <c r="A1021" s="9"/>
      <c r="H1021" s="15" t="str">
        <f>IF(ISNUMBER(A1021),IF($A1021&lt;#REF!,B1021,E1021),"")</f>
        <v/>
      </c>
      <c r="I1021" s="15" t="str">
        <f>IF(ISNUMBER(B1021),IF($A1021&lt;#REF!,C1021,F1021),"")</f>
        <v/>
      </c>
      <c r="J1021" s="15" t="str">
        <f>IF(ISNUMBER(C1021),IF($A1021&lt;#REF!,D1021,G1021),"")</f>
        <v/>
      </c>
      <c r="K1021" s="15" t="str">
        <f t="shared" si="12"/>
        <v/>
      </c>
      <c r="L1021" s="15" t="str">
        <f t="shared" si="13"/>
        <v/>
      </c>
    </row>
    <row r="1022" spans="1:12">
      <c r="A1022" s="9"/>
      <c r="H1022" s="15" t="str">
        <f>IF(ISNUMBER(A1022),IF($A1022&lt;#REF!,B1022,E1022),"")</f>
        <v/>
      </c>
      <c r="I1022" s="15" t="str">
        <f>IF(ISNUMBER(B1022),IF($A1022&lt;#REF!,C1022,F1022),"")</f>
        <v/>
      </c>
      <c r="J1022" s="15" t="str">
        <f>IF(ISNUMBER(C1022),IF($A1022&lt;#REF!,D1022,G1022),"")</f>
        <v/>
      </c>
      <c r="K1022" s="15" t="str">
        <f t="shared" si="12"/>
        <v/>
      </c>
      <c r="L1022" s="15" t="str">
        <f t="shared" si="13"/>
        <v/>
      </c>
    </row>
    <row r="1023" spans="1:12">
      <c r="A1023" s="9"/>
      <c r="H1023" s="15" t="str">
        <f>IF(ISNUMBER(A1023),IF($A1023&lt;#REF!,B1023,E1023),"")</f>
        <v/>
      </c>
      <c r="I1023" s="15" t="str">
        <f>IF(ISNUMBER(B1023),IF($A1023&lt;#REF!,C1023,F1023),"")</f>
        <v/>
      </c>
      <c r="J1023" s="15" t="str">
        <f>IF(ISNUMBER(C1023),IF($A1023&lt;#REF!,D1023,G1023),"")</f>
        <v/>
      </c>
      <c r="K1023" s="15" t="str">
        <f t="shared" si="12"/>
        <v/>
      </c>
      <c r="L1023" s="15" t="str">
        <f t="shared" si="13"/>
        <v/>
      </c>
    </row>
    <row r="1024" spans="1:12">
      <c r="A1024" s="9"/>
      <c r="H1024" s="15" t="str">
        <f>IF(ISNUMBER(A1024),IF($A1024&lt;#REF!,B1024,E1024),"")</f>
        <v/>
      </c>
      <c r="I1024" s="15" t="str">
        <f>IF(ISNUMBER(B1024),IF($A1024&lt;#REF!,C1024,F1024),"")</f>
        <v/>
      </c>
      <c r="J1024" s="15" t="str">
        <f>IF(ISNUMBER(C1024),IF($A1024&lt;#REF!,D1024,G1024),"")</f>
        <v/>
      </c>
      <c r="K1024" s="15" t="str">
        <f t="shared" si="12"/>
        <v/>
      </c>
      <c r="L1024" s="15" t="str">
        <f t="shared" si="13"/>
        <v/>
      </c>
    </row>
    <row r="1025" spans="1:12">
      <c r="A1025" s="9"/>
      <c r="H1025" s="15" t="str">
        <f>IF(ISNUMBER(A1025),IF($A1025&lt;#REF!,B1025,E1025),"")</f>
        <v/>
      </c>
      <c r="I1025" s="15" t="str">
        <f>IF(ISNUMBER(B1025),IF($A1025&lt;#REF!,C1025,F1025),"")</f>
        <v/>
      </c>
      <c r="J1025" s="15" t="str">
        <f>IF(ISNUMBER(C1025),IF($A1025&lt;#REF!,D1025,G1025),"")</f>
        <v/>
      </c>
      <c r="K1025" s="15" t="str">
        <f t="shared" si="12"/>
        <v/>
      </c>
      <c r="L1025" s="15" t="str">
        <f t="shared" si="13"/>
        <v/>
      </c>
    </row>
    <row r="1026" spans="1:12">
      <c r="A1026" s="9"/>
      <c r="H1026" s="15" t="str">
        <f>IF(ISNUMBER(A1026),IF($A1026&lt;#REF!,B1026,E1026),"")</f>
        <v/>
      </c>
      <c r="I1026" s="15" t="str">
        <f>IF(ISNUMBER(B1026),IF($A1026&lt;#REF!,C1026,F1026),"")</f>
        <v/>
      </c>
      <c r="J1026" s="15" t="str">
        <f>IF(ISNUMBER(C1026),IF($A1026&lt;#REF!,D1026,G1026),"")</f>
        <v/>
      </c>
      <c r="K1026" s="15" t="str">
        <f t="shared" si="12"/>
        <v/>
      </c>
      <c r="L1026" s="15" t="str">
        <f t="shared" si="13"/>
        <v/>
      </c>
    </row>
    <row r="1027" spans="1:12">
      <c r="A1027" s="9"/>
      <c r="H1027" s="15" t="str">
        <f>IF(ISNUMBER(A1027),IF($A1027&lt;#REF!,B1027,E1027),"")</f>
        <v/>
      </c>
      <c r="I1027" s="15" t="str">
        <f>IF(ISNUMBER(B1027),IF($A1027&lt;#REF!,C1027,F1027),"")</f>
        <v/>
      </c>
      <c r="J1027" s="15" t="str">
        <f>IF(ISNUMBER(C1027),IF($A1027&lt;#REF!,D1027,G1027),"")</f>
        <v/>
      </c>
      <c r="K1027" s="15" t="str">
        <f t="shared" si="12"/>
        <v/>
      </c>
      <c r="L1027" s="15" t="str">
        <f t="shared" si="13"/>
        <v/>
      </c>
    </row>
    <row r="1028" spans="1:12">
      <c r="A1028" s="9"/>
      <c r="H1028" s="15" t="str">
        <f>IF(ISNUMBER(A1028),IF($A1028&lt;#REF!,B1028,E1028),"")</f>
        <v/>
      </c>
      <c r="I1028" s="15" t="str">
        <f>IF(ISNUMBER(B1028),IF($A1028&lt;#REF!,C1028,F1028),"")</f>
        <v/>
      </c>
      <c r="J1028" s="15" t="str">
        <f>IF(ISNUMBER(C1028),IF($A1028&lt;#REF!,D1028,G1028),"")</f>
        <v/>
      </c>
      <c r="K1028" s="15" t="str">
        <f t="shared" ref="K1028:K1091" si="14">IF(ISNUMBER(A1028),0.01,"")</f>
        <v/>
      </c>
      <c r="L1028" s="15" t="str">
        <f t="shared" ref="L1028:L1091" si="15">IF(ISNUMBER(A1028),0.03,"")</f>
        <v/>
      </c>
    </row>
    <row r="1029" spans="1:12">
      <c r="A1029" s="9"/>
      <c r="H1029" s="15" t="str">
        <f>IF(ISNUMBER(A1029),IF($A1029&lt;#REF!,B1029,E1029),"")</f>
        <v/>
      </c>
      <c r="I1029" s="15" t="str">
        <f>IF(ISNUMBER(B1029),IF($A1029&lt;#REF!,C1029,F1029),"")</f>
        <v/>
      </c>
      <c r="J1029" s="15" t="str">
        <f>IF(ISNUMBER(C1029),IF($A1029&lt;#REF!,D1029,G1029),"")</f>
        <v/>
      </c>
      <c r="K1029" s="15" t="str">
        <f t="shared" si="14"/>
        <v/>
      </c>
      <c r="L1029" s="15" t="str">
        <f t="shared" si="15"/>
        <v/>
      </c>
    </row>
    <row r="1030" spans="1:12">
      <c r="A1030" s="9"/>
      <c r="H1030" s="15" t="str">
        <f>IF(ISNUMBER(A1030),IF($A1030&lt;#REF!,B1030,E1030),"")</f>
        <v/>
      </c>
      <c r="I1030" s="15" t="str">
        <f>IF(ISNUMBER(B1030),IF($A1030&lt;#REF!,C1030,F1030),"")</f>
        <v/>
      </c>
      <c r="J1030" s="15" t="str">
        <f>IF(ISNUMBER(C1030),IF($A1030&lt;#REF!,D1030,G1030),"")</f>
        <v/>
      </c>
      <c r="K1030" s="15" t="str">
        <f t="shared" si="14"/>
        <v/>
      </c>
      <c r="L1030" s="15" t="str">
        <f t="shared" si="15"/>
        <v/>
      </c>
    </row>
    <row r="1031" spans="1:12">
      <c r="A1031" s="9"/>
      <c r="H1031" s="15" t="str">
        <f>IF(ISNUMBER(A1031),IF($A1031&lt;#REF!,B1031,E1031),"")</f>
        <v/>
      </c>
      <c r="I1031" s="15" t="str">
        <f>IF(ISNUMBER(B1031),IF($A1031&lt;#REF!,C1031,F1031),"")</f>
        <v/>
      </c>
      <c r="J1031" s="15" t="str">
        <f>IF(ISNUMBER(C1031),IF($A1031&lt;#REF!,D1031,G1031),"")</f>
        <v/>
      </c>
      <c r="K1031" s="15" t="str">
        <f t="shared" si="14"/>
        <v/>
      </c>
      <c r="L1031" s="15" t="str">
        <f t="shared" si="15"/>
        <v/>
      </c>
    </row>
    <row r="1032" spans="1:12">
      <c r="A1032" s="9"/>
      <c r="H1032" s="15" t="str">
        <f>IF(ISNUMBER(A1032),IF($A1032&lt;#REF!,B1032,E1032),"")</f>
        <v/>
      </c>
      <c r="I1032" s="15" t="str">
        <f>IF(ISNUMBER(B1032),IF($A1032&lt;#REF!,C1032,F1032),"")</f>
        <v/>
      </c>
      <c r="J1032" s="15" t="str">
        <f>IF(ISNUMBER(C1032),IF($A1032&lt;#REF!,D1032,G1032),"")</f>
        <v/>
      </c>
      <c r="K1032" s="15" t="str">
        <f t="shared" si="14"/>
        <v/>
      </c>
      <c r="L1032" s="15" t="str">
        <f t="shared" si="15"/>
        <v/>
      </c>
    </row>
    <row r="1033" spans="1:12">
      <c r="A1033" s="9"/>
      <c r="H1033" s="15" t="str">
        <f>IF(ISNUMBER(A1033),IF($A1033&lt;#REF!,B1033,E1033),"")</f>
        <v/>
      </c>
      <c r="I1033" s="15" t="str">
        <f>IF(ISNUMBER(B1033),IF($A1033&lt;#REF!,C1033,F1033),"")</f>
        <v/>
      </c>
      <c r="J1033" s="15" t="str">
        <f>IF(ISNUMBER(C1033),IF($A1033&lt;#REF!,D1033,G1033),"")</f>
        <v/>
      </c>
      <c r="K1033" s="15" t="str">
        <f t="shared" si="14"/>
        <v/>
      </c>
      <c r="L1033" s="15" t="str">
        <f t="shared" si="15"/>
        <v/>
      </c>
    </row>
    <row r="1034" spans="1:12">
      <c r="A1034" s="9"/>
      <c r="H1034" s="15" t="str">
        <f>IF(ISNUMBER(A1034),IF($A1034&lt;#REF!,B1034,E1034),"")</f>
        <v/>
      </c>
      <c r="I1034" s="15" t="str">
        <f>IF(ISNUMBER(B1034),IF($A1034&lt;#REF!,C1034,F1034),"")</f>
        <v/>
      </c>
      <c r="J1034" s="15" t="str">
        <f>IF(ISNUMBER(C1034),IF($A1034&lt;#REF!,D1034,G1034),"")</f>
        <v/>
      </c>
      <c r="K1034" s="15" t="str">
        <f t="shared" si="14"/>
        <v/>
      </c>
      <c r="L1034" s="15" t="str">
        <f t="shared" si="15"/>
        <v/>
      </c>
    </row>
    <row r="1035" spans="1:12">
      <c r="A1035" s="9"/>
      <c r="H1035" s="15" t="str">
        <f>IF(ISNUMBER(A1035),IF($A1035&lt;#REF!,B1035,E1035),"")</f>
        <v/>
      </c>
      <c r="I1035" s="15" t="str">
        <f>IF(ISNUMBER(B1035),IF($A1035&lt;#REF!,C1035,F1035),"")</f>
        <v/>
      </c>
      <c r="J1035" s="15" t="str">
        <f>IF(ISNUMBER(C1035),IF($A1035&lt;#REF!,D1035,G1035),"")</f>
        <v/>
      </c>
      <c r="K1035" s="15" t="str">
        <f t="shared" si="14"/>
        <v/>
      </c>
      <c r="L1035" s="15" t="str">
        <f t="shared" si="15"/>
        <v/>
      </c>
    </row>
    <row r="1036" spans="1:12">
      <c r="A1036" s="9"/>
      <c r="H1036" s="15" t="str">
        <f>IF(ISNUMBER(A1036),IF($A1036&lt;#REF!,B1036,E1036),"")</f>
        <v/>
      </c>
      <c r="I1036" s="15" t="str">
        <f>IF(ISNUMBER(B1036),IF($A1036&lt;#REF!,C1036,F1036),"")</f>
        <v/>
      </c>
      <c r="J1036" s="15" t="str">
        <f>IF(ISNUMBER(C1036),IF($A1036&lt;#REF!,D1036,G1036),"")</f>
        <v/>
      </c>
      <c r="K1036" s="15" t="str">
        <f t="shared" si="14"/>
        <v/>
      </c>
      <c r="L1036" s="15" t="str">
        <f t="shared" si="15"/>
        <v/>
      </c>
    </row>
    <row r="1037" spans="1:12">
      <c r="A1037" s="9"/>
      <c r="H1037" s="15" t="str">
        <f>IF(ISNUMBER(A1037),IF($A1037&lt;#REF!,B1037,E1037),"")</f>
        <v/>
      </c>
      <c r="I1037" s="15" t="str">
        <f>IF(ISNUMBER(B1037),IF($A1037&lt;#REF!,C1037,F1037),"")</f>
        <v/>
      </c>
      <c r="J1037" s="15" t="str">
        <f>IF(ISNUMBER(C1037),IF($A1037&lt;#REF!,D1037,G1037),"")</f>
        <v/>
      </c>
      <c r="K1037" s="15" t="str">
        <f t="shared" si="14"/>
        <v/>
      </c>
      <c r="L1037" s="15" t="str">
        <f t="shared" si="15"/>
        <v/>
      </c>
    </row>
    <row r="1038" spans="1:12">
      <c r="A1038" s="9"/>
      <c r="H1038" s="15" t="str">
        <f>IF(ISNUMBER(A1038),IF($A1038&lt;#REF!,B1038,E1038),"")</f>
        <v/>
      </c>
      <c r="I1038" s="15" t="str">
        <f>IF(ISNUMBER(B1038),IF($A1038&lt;#REF!,C1038,F1038),"")</f>
        <v/>
      </c>
      <c r="J1038" s="15" t="str">
        <f>IF(ISNUMBER(C1038),IF($A1038&lt;#REF!,D1038,G1038),"")</f>
        <v/>
      </c>
      <c r="K1038" s="15" t="str">
        <f t="shared" si="14"/>
        <v/>
      </c>
      <c r="L1038" s="15" t="str">
        <f t="shared" si="15"/>
        <v/>
      </c>
    </row>
    <row r="1039" spans="1:12">
      <c r="A1039" s="9"/>
      <c r="H1039" s="15" t="str">
        <f>IF(ISNUMBER(A1039),IF($A1039&lt;#REF!,B1039,E1039),"")</f>
        <v/>
      </c>
      <c r="I1039" s="15" t="str">
        <f>IF(ISNUMBER(B1039),IF($A1039&lt;#REF!,C1039,F1039),"")</f>
        <v/>
      </c>
      <c r="J1039" s="15" t="str">
        <f>IF(ISNUMBER(C1039),IF($A1039&lt;#REF!,D1039,G1039),"")</f>
        <v/>
      </c>
      <c r="K1039" s="15" t="str">
        <f t="shared" si="14"/>
        <v/>
      </c>
      <c r="L1039" s="15" t="str">
        <f t="shared" si="15"/>
        <v/>
      </c>
    </row>
    <row r="1040" spans="1:12">
      <c r="A1040" s="9"/>
      <c r="H1040" s="15" t="str">
        <f>IF(ISNUMBER(A1040),IF($A1040&lt;#REF!,B1040,E1040),"")</f>
        <v/>
      </c>
      <c r="I1040" s="15" t="str">
        <f>IF(ISNUMBER(B1040),IF($A1040&lt;#REF!,C1040,F1040),"")</f>
        <v/>
      </c>
      <c r="J1040" s="15" t="str">
        <f>IF(ISNUMBER(C1040),IF($A1040&lt;#REF!,D1040,G1040),"")</f>
        <v/>
      </c>
      <c r="K1040" s="15" t="str">
        <f t="shared" si="14"/>
        <v/>
      </c>
      <c r="L1040" s="15" t="str">
        <f t="shared" si="15"/>
        <v/>
      </c>
    </row>
    <row r="1041" spans="1:12">
      <c r="A1041" s="9"/>
      <c r="H1041" s="15" t="str">
        <f>IF(ISNUMBER(A1041),IF($A1041&lt;#REF!,B1041,E1041),"")</f>
        <v/>
      </c>
      <c r="I1041" s="15" t="str">
        <f>IF(ISNUMBER(B1041),IF($A1041&lt;#REF!,C1041,F1041),"")</f>
        <v/>
      </c>
      <c r="J1041" s="15" t="str">
        <f>IF(ISNUMBER(C1041),IF($A1041&lt;#REF!,D1041,G1041),"")</f>
        <v/>
      </c>
      <c r="K1041" s="15" t="str">
        <f t="shared" si="14"/>
        <v/>
      </c>
      <c r="L1041" s="15" t="str">
        <f t="shared" si="15"/>
        <v/>
      </c>
    </row>
    <row r="1042" spans="1:12">
      <c r="A1042" s="9"/>
      <c r="H1042" s="15" t="str">
        <f>IF(ISNUMBER(A1042),IF($A1042&lt;#REF!,B1042,E1042),"")</f>
        <v/>
      </c>
      <c r="I1042" s="15" t="str">
        <f>IF(ISNUMBER(B1042),IF($A1042&lt;#REF!,C1042,F1042),"")</f>
        <v/>
      </c>
      <c r="J1042" s="15" t="str">
        <f>IF(ISNUMBER(C1042),IF($A1042&lt;#REF!,D1042,G1042),"")</f>
        <v/>
      </c>
      <c r="K1042" s="15" t="str">
        <f t="shared" si="14"/>
        <v/>
      </c>
      <c r="L1042" s="15" t="str">
        <f t="shared" si="15"/>
        <v/>
      </c>
    </row>
    <row r="1043" spans="1:12">
      <c r="A1043" s="9"/>
      <c r="H1043" s="15" t="str">
        <f>IF(ISNUMBER(A1043),IF($A1043&lt;#REF!,B1043,E1043),"")</f>
        <v/>
      </c>
      <c r="I1043" s="15" t="str">
        <f>IF(ISNUMBER(B1043),IF($A1043&lt;#REF!,C1043,F1043),"")</f>
        <v/>
      </c>
      <c r="J1043" s="15" t="str">
        <f>IF(ISNUMBER(C1043),IF($A1043&lt;#REF!,D1043,G1043),"")</f>
        <v/>
      </c>
      <c r="K1043" s="15" t="str">
        <f t="shared" si="14"/>
        <v/>
      </c>
      <c r="L1043" s="15" t="str">
        <f t="shared" si="15"/>
        <v/>
      </c>
    </row>
    <row r="1044" spans="1:12">
      <c r="A1044" s="9"/>
      <c r="H1044" s="15" t="str">
        <f>IF(ISNUMBER(A1044),IF($A1044&lt;#REF!,B1044,E1044),"")</f>
        <v/>
      </c>
      <c r="I1044" s="15" t="str">
        <f>IF(ISNUMBER(B1044),IF($A1044&lt;#REF!,C1044,F1044),"")</f>
        <v/>
      </c>
      <c r="J1044" s="15" t="str">
        <f>IF(ISNUMBER(C1044),IF($A1044&lt;#REF!,D1044,G1044),"")</f>
        <v/>
      </c>
      <c r="K1044" s="15" t="str">
        <f t="shared" si="14"/>
        <v/>
      </c>
      <c r="L1044" s="15" t="str">
        <f t="shared" si="15"/>
        <v/>
      </c>
    </row>
    <row r="1045" spans="1:12">
      <c r="A1045" s="9"/>
      <c r="H1045" s="15" t="str">
        <f>IF(ISNUMBER(A1045),IF($A1045&lt;#REF!,B1045,E1045),"")</f>
        <v/>
      </c>
      <c r="I1045" s="15" t="str">
        <f>IF(ISNUMBER(B1045),IF($A1045&lt;#REF!,C1045,F1045),"")</f>
        <v/>
      </c>
      <c r="J1045" s="15" t="str">
        <f>IF(ISNUMBER(C1045),IF($A1045&lt;#REF!,D1045,G1045),"")</f>
        <v/>
      </c>
      <c r="K1045" s="15" t="str">
        <f t="shared" si="14"/>
        <v/>
      </c>
      <c r="L1045" s="15" t="str">
        <f t="shared" si="15"/>
        <v/>
      </c>
    </row>
    <row r="1046" spans="1:12">
      <c r="A1046" s="9"/>
      <c r="H1046" s="15" t="str">
        <f>IF(ISNUMBER(A1046),IF($A1046&lt;#REF!,B1046,E1046),"")</f>
        <v/>
      </c>
      <c r="I1046" s="15" t="str">
        <f>IF(ISNUMBER(B1046),IF($A1046&lt;#REF!,C1046,F1046),"")</f>
        <v/>
      </c>
      <c r="J1046" s="15" t="str">
        <f>IF(ISNUMBER(C1046),IF($A1046&lt;#REF!,D1046,G1046),"")</f>
        <v/>
      </c>
      <c r="K1046" s="15" t="str">
        <f t="shared" si="14"/>
        <v/>
      </c>
      <c r="L1046" s="15" t="str">
        <f t="shared" si="15"/>
        <v/>
      </c>
    </row>
    <row r="1047" spans="1:12">
      <c r="A1047" s="9"/>
      <c r="H1047" s="15" t="str">
        <f>IF(ISNUMBER(A1047),IF($A1047&lt;#REF!,B1047,E1047),"")</f>
        <v/>
      </c>
      <c r="I1047" s="15" t="str">
        <f>IF(ISNUMBER(B1047),IF($A1047&lt;#REF!,C1047,F1047),"")</f>
        <v/>
      </c>
      <c r="J1047" s="15" t="str">
        <f>IF(ISNUMBER(C1047),IF($A1047&lt;#REF!,D1047,G1047),"")</f>
        <v/>
      </c>
      <c r="K1047" s="15" t="str">
        <f t="shared" si="14"/>
        <v/>
      </c>
      <c r="L1047" s="15" t="str">
        <f t="shared" si="15"/>
        <v/>
      </c>
    </row>
    <row r="1048" spans="1:12">
      <c r="A1048" s="9"/>
      <c r="H1048" s="15" t="str">
        <f>IF(ISNUMBER(A1048),IF($A1048&lt;#REF!,B1048,E1048),"")</f>
        <v/>
      </c>
      <c r="I1048" s="15" t="str">
        <f>IF(ISNUMBER(B1048),IF($A1048&lt;#REF!,C1048,F1048),"")</f>
        <v/>
      </c>
      <c r="J1048" s="15" t="str">
        <f>IF(ISNUMBER(C1048),IF($A1048&lt;#REF!,D1048,G1048),"")</f>
        <v/>
      </c>
      <c r="K1048" s="15" t="str">
        <f t="shared" si="14"/>
        <v/>
      </c>
      <c r="L1048" s="15" t="str">
        <f t="shared" si="15"/>
        <v/>
      </c>
    </row>
    <row r="1049" spans="1:12">
      <c r="A1049" s="9"/>
      <c r="H1049" s="15" t="str">
        <f>IF(ISNUMBER(A1049),IF($A1049&lt;#REF!,B1049,E1049),"")</f>
        <v/>
      </c>
      <c r="I1049" s="15" t="str">
        <f>IF(ISNUMBER(B1049),IF($A1049&lt;#REF!,C1049,F1049),"")</f>
        <v/>
      </c>
      <c r="J1049" s="15" t="str">
        <f>IF(ISNUMBER(C1049),IF($A1049&lt;#REF!,D1049,G1049),"")</f>
        <v/>
      </c>
      <c r="K1049" s="15" t="str">
        <f t="shared" si="14"/>
        <v/>
      </c>
      <c r="L1049" s="15" t="str">
        <f t="shared" si="15"/>
        <v/>
      </c>
    </row>
    <row r="1050" spans="1:12">
      <c r="A1050" s="9"/>
      <c r="H1050" s="15" t="str">
        <f>IF(ISNUMBER(A1050),IF($A1050&lt;#REF!,B1050,E1050),"")</f>
        <v/>
      </c>
      <c r="I1050" s="15" t="str">
        <f>IF(ISNUMBER(B1050),IF($A1050&lt;#REF!,C1050,F1050),"")</f>
        <v/>
      </c>
      <c r="J1050" s="15" t="str">
        <f>IF(ISNUMBER(C1050),IF($A1050&lt;#REF!,D1050,G1050),"")</f>
        <v/>
      </c>
      <c r="K1050" s="15" t="str">
        <f t="shared" si="14"/>
        <v/>
      </c>
      <c r="L1050" s="15" t="str">
        <f t="shared" si="15"/>
        <v/>
      </c>
    </row>
    <row r="1051" spans="1:12">
      <c r="A1051" s="9"/>
      <c r="H1051" s="15" t="str">
        <f>IF(ISNUMBER(A1051),IF($A1051&lt;#REF!,B1051,E1051),"")</f>
        <v/>
      </c>
      <c r="I1051" s="15" t="str">
        <f>IF(ISNUMBER(B1051),IF($A1051&lt;#REF!,C1051,F1051),"")</f>
        <v/>
      </c>
      <c r="J1051" s="15" t="str">
        <f>IF(ISNUMBER(C1051),IF($A1051&lt;#REF!,D1051,G1051),"")</f>
        <v/>
      </c>
      <c r="K1051" s="15" t="str">
        <f t="shared" si="14"/>
        <v/>
      </c>
      <c r="L1051" s="15" t="str">
        <f t="shared" si="15"/>
        <v/>
      </c>
    </row>
    <row r="1052" spans="1:12">
      <c r="A1052" s="9"/>
      <c r="H1052" s="15" t="str">
        <f>IF(ISNUMBER(A1052),IF($A1052&lt;#REF!,B1052,E1052),"")</f>
        <v/>
      </c>
      <c r="I1052" s="15" t="str">
        <f>IF(ISNUMBER(B1052),IF($A1052&lt;#REF!,C1052,F1052),"")</f>
        <v/>
      </c>
      <c r="J1052" s="15" t="str">
        <f>IF(ISNUMBER(C1052),IF($A1052&lt;#REF!,D1052,G1052),"")</f>
        <v/>
      </c>
      <c r="K1052" s="15" t="str">
        <f t="shared" si="14"/>
        <v/>
      </c>
      <c r="L1052" s="15" t="str">
        <f t="shared" si="15"/>
        <v/>
      </c>
    </row>
    <row r="1053" spans="1:12">
      <c r="A1053" s="9"/>
      <c r="H1053" s="15" t="str">
        <f>IF(ISNUMBER(A1053),IF($A1053&lt;#REF!,B1053,E1053),"")</f>
        <v/>
      </c>
      <c r="I1053" s="15" t="str">
        <f>IF(ISNUMBER(B1053),IF($A1053&lt;#REF!,C1053,F1053),"")</f>
        <v/>
      </c>
      <c r="J1053" s="15" t="str">
        <f>IF(ISNUMBER(C1053),IF($A1053&lt;#REF!,D1053,G1053),"")</f>
        <v/>
      </c>
      <c r="K1053" s="15" t="str">
        <f t="shared" si="14"/>
        <v/>
      </c>
      <c r="L1053" s="15" t="str">
        <f t="shared" si="15"/>
        <v/>
      </c>
    </row>
    <row r="1054" spans="1:12">
      <c r="A1054" s="9"/>
      <c r="H1054" s="15" t="str">
        <f>IF(ISNUMBER(A1054),IF($A1054&lt;#REF!,B1054,E1054),"")</f>
        <v/>
      </c>
      <c r="I1054" s="15" t="str">
        <f>IF(ISNUMBER(B1054),IF($A1054&lt;#REF!,C1054,F1054),"")</f>
        <v/>
      </c>
      <c r="J1054" s="15" t="str">
        <f>IF(ISNUMBER(C1054),IF($A1054&lt;#REF!,D1054,G1054),"")</f>
        <v/>
      </c>
      <c r="K1054" s="15" t="str">
        <f t="shared" si="14"/>
        <v/>
      </c>
      <c r="L1054" s="15" t="str">
        <f t="shared" si="15"/>
        <v/>
      </c>
    </row>
    <row r="1055" spans="1:12">
      <c r="A1055" s="9"/>
      <c r="H1055" s="15" t="str">
        <f>IF(ISNUMBER(A1055),IF($A1055&lt;#REF!,B1055,E1055),"")</f>
        <v/>
      </c>
      <c r="I1055" s="15" t="str">
        <f>IF(ISNUMBER(B1055),IF($A1055&lt;#REF!,C1055,F1055),"")</f>
        <v/>
      </c>
      <c r="J1055" s="15" t="str">
        <f>IF(ISNUMBER(C1055),IF($A1055&lt;#REF!,D1055,G1055),"")</f>
        <v/>
      </c>
      <c r="K1055" s="15" t="str">
        <f t="shared" si="14"/>
        <v/>
      </c>
      <c r="L1055" s="15" t="str">
        <f t="shared" si="15"/>
        <v/>
      </c>
    </row>
    <row r="1056" spans="1:12">
      <c r="A1056" s="9"/>
      <c r="H1056" s="15" t="str">
        <f>IF(ISNUMBER(A1056),IF($A1056&lt;#REF!,B1056,E1056),"")</f>
        <v/>
      </c>
      <c r="I1056" s="15" t="str">
        <f>IF(ISNUMBER(B1056),IF($A1056&lt;#REF!,C1056,F1056),"")</f>
        <v/>
      </c>
      <c r="J1056" s="15" t="str">
        <f>IF(ISNUMBER(C1056),IF($A1056&lt;#REF!,D1056,G1056),"")</f>
        <v/>
      </c>
      <c r="K1056" s="15" t="str">
        <f t="shared" si="14"/>
        <v/>
      </c>
      <c r="L1056" s="15" t="str">
        <f t="shared" si="15"/>
        <v/>
      </c>
    </row>
    <row r="1057" spans="1:12">
      <c r="A1057" s="9"/>
      <c r="H1057" s="15" t="str">
        <f>IF(ISNUMBER(A1057),IF($A1057&lt;#REF!,B1057,E1057),"")</f>
        <v/>
      </c>
      <c r="I1057" s="15" t="str">
        <f>IF(ISNUMBER(B1057),IF($A1057&lt;#REF!,C1057,F1057),"")</f>
        <v/>
      </c>
      <c r="J1057" s="15" t="str">
        <f>IF(ISNUMBER(C1057),IF($A1057&lt;#REF!,D1057,G1057),"")</f>
        <v/>
      </c>
      <c r="K1057" s="15" t="str">
        <f t="shared" si="14"/>
        <v/>
      </c>
      <c r="L1057" s="15" t="str">
        <f t="shared" si="15"/>
        <v/>
      </c>
    </row>
    <row r="1058" spans="1:12">
      <c r="A1058" s="9"/>
      <c r="H1058" s="15" t="str">
        <f>IF(ISNUMBER(A1058),IF($A1058&lt;#REF!,B1058,E1058),"")</f>
        <v/>
      </c>
      <c r="I1058" s="15" t="str">
        <f>IF(ISNUMBER(B1058),IF($A1058&lt;#REF!,C1058,F1058),"")</f>
        <v/>
      </c>
      <c r="J1058" s="15" t="str">
        <f>IF(ISNUMBER(C1058),IF($A1058&lt;#REF!,D1058,G1058),"")</f>
        <v/>
      </c>
      <c r="K1058" s="15" t="str">
        <f t="shared" si="14"/>
        <v/>
      </c>
      <c r="L1058" s="15" t="str">
        <f t="shared" si="15"/>
        <v/>
      </c>
    </row>
    <row r="1059" spans="1:12">
      <c r="A1059" s="9"/>
      <c r="H1059" s="15" t="str">
        <f>IF(ISNUMBER(A1059),IF($A1059&lt;#REF!,B1059,E1059),"")</f>
        <v/>
      </c>
      <c r="I1059" s="15" t="str">
        <f>IF(ISNUMBER(B1059),IF($A1059&lt;#REF!,C1059,F1059),"")</f>
        <v/>
      </c>
      <c r="J1059" s="15" t="str">
        <f>IF(ISNUMBER(C1059),IF($A1059&lt;#REF!,D1059,G1059),"")</f>
        <v/>
      </c>
      <c r="K1059" s="15" t="str">
        <f t="shared" si="14"/>
        <v/>
      </c>
      <c r="L1059" s="15" t="str">
        <f t="shared" si="15"/>
        <v/>
      </c>
    </row>
    <row r="1060" spans="1:12">
      <c r="A1060" s="9"/>
      <c r="H1060" s="15" t="str">
        <f>IF(ISNUMBER(A1060),IF($A1060&lt;#REF!,B1060,E1060),"")</f>
        <v/>
      </c>
      <c r="I1060" s="15" t="str">
        <f>IF(ISNUMBER(B1060),IF($A1060&lt;#REF!,C1060,F1060),"")</f>
        <v/>
      </c>
      <c r="J1060" s="15" t="str">
        <f>IF(ISNUMBER(C1060),IF($A1060&lt;#REF!,D1060,G1060),"")</f>
        <v/>
      </c>
      <c r="K1060" s="15" t="str">
        <f t="shared" si="14"/>
        <v/>
      </c>
      <c r="L1060" s="15" t="str">
        <f t="shared" si="15"/>
        <v/>
      </c>
    </row>
    <row r="1061" spans="1:12">
      <c r="A1061" s="9"/>
      <c r="H1061" s="15" t="str">
        <f>IF(ISNUMBER(A1061),IF($A1061&lt;#REF!,B1061,E1061),"")</f>
        <v/>
      </c>
      <c r="I1061" s="15" t="str">
        <f>IF(ISNUMBER(B1061),IF($A1061&lt;#REF!,C1061,F1061),"")</f>
        <v/>
      </c>
      <c r="J1061" s="15" t="str">
        <f>IF(ISNUMBER(C1061),IF($A1061&lt;#REF!,D1061,G1061),"")</f>
        <v/>
      </c>
      <c r="K1061" s="15" t="str">
        <f t="shared" si="14"/>
        <v/>
      </c>
      <c r="L1061" s="15" t="str">
        <f t="shared" si="15"/>
        <v/>
      </c>
    </row>
    <row r="1062" spans="1:12">
      <c r="A1062" s="9"/>
      <c r="H1062" s="15" t="str">
        <f>IF(ISNUMBER(A1062),IF($A1062&lt;#REF!,B1062,E1062),"")</f>
        <v/>
      </c>
      <c r="I1062" s="15" t="str">
        <f>IF(ISNUMBER(B1062),IF($A1062&lt;#REF!,C1062,F1062),"")</f>
        <v/>
      </c>
      <c r="J1062" s="15" t="str">
        <f>IF(ISNUMBER(C1062),IF($A1062&lt;#REF!,D1062,G1062),"")</f>
        <v/>
      </c>
      <c r="K1062" s="15" t="str">
        <f t="shared" si="14"/>
        <v/>
      </c>
      <c r="L1062" s="15" t="str">
        <f t="shared" si="15"/>
        <v/>
      </c>
    </row>
    <row r="1063" spans="1:12">
      <c r="A1063" s="9"/>
      <c r="H1063" s="15" t="str">
        <f>IF(ISNUMBER(A1063),IF($A1063&lt;#REF!,B1063,E1063),"")</f>
        <v/>
      </c>
      <c r="I1063" s="15" t="str">
        <f>IF(ISNUMBER(B1063),IF($A1063&lt;#REF!,C1063,F1063),"")</f>
        <v/>
      </c>
      <c r="J1063" s="15" t="str">
        <f>IF(ISNUMBER(C1063),IF($A1063&lt;#REF!,D1063,G1063),"")</f>
        <v/>
      </c>
      <c r="K1063" s="15" t="str">
        <f t="shared" si="14"/>
        <v/>
      </c>
      <c r="L1063" s="15" t="str">
        <f t="shared" si="15"/>
        <v/>
      </c>
    </row>
    <row r="1064" spans="1:12">
      <c r="A1064" s="9"/>
      <c r="H1064" s="15" t="str">
        <f>IF(ISNUMBER(A1064),IF($A1064&lt;#REF!,B1064,E1064),"")</f>
        <v/>
      </c>
      <c r="I1064" s="15" t="str">
        <f>IF(ISNUMBER(B1064),IF($A1064&lt;#REF!,C1064,F1064),"")</f>
        <v/>
      </c>
      <c r="J1064" s="15" t="str">
        <f>IF(ISNUMBER(C1064),IF($A1064&lt;#REF!,D1064,G1064),"")</f>
        <v/>
      </c>
      <c r="K1064" s="15" t="str">
        <f t="shared" si="14"/>
        <v/>
      </c>
      <c r="L1064" s="15" t="str">
        <f t="shared" si="15"/>
        <v/>
      </c>
    </row>
    <row r="1065" spans="1:12">
      <c r="A1065" s="9"/>
      <c r="H1065" s="15" t="str">
        <f>IF(ISNUMBER(A1065),IF($A1065&lt;#REF!,B1065,E1065),"")</f>
        <v/>
      </c>
      <c r="I1065" s="15" t="str">
        <f>IF(ISNUMBER(B1065),IF($A1065&lt;#REF!,C1065,F1065),"")</f>
        <v/>
      </c>
      <c r="J1065" s="15" t="str">
        <f>IF(ISNUMBER(C1065),IF($A1065&lt;#REF!,D1065,G1065),"")</f>
        <v/>
      </c>
      <c r="K1065" s="15" t="str">
        <f t="shared" si="14"/>
        <v/>
      </c>
      <c r="L1065" s="15" t="str">
        <f t="shared" si="15"/>
        <v/>
      </c>
    </row>
    <row r="1066" spans="1:12">
      <c r="A1066" s="9"/>
      <c r="H1066" s="15" t="str">
        <f>IF(ISNUMBER(A1066),IF($A1066&lt;#REF!,B1066,E1066),"")</f>
        <v/>
      </c>
      <c r="I1066" s="15" t="str">
        <f>IF(ISNUMBER(B1066),IF($A1066&lt;#REF!,C1066,F1066),"")</f>
        <v/>
      </c>
      <c r="J1066" s="15" t="str">
        <f>IF(ISNUMBER(C1066),IF($A1066&lt;#REF!,D1066,G1066),"")</f>
        <v/>
      </c>
      <c r="K1066" s="15" t="str">
        <f t="shared" si="14"/>
        <v/>
      </c>
      <c r="L1066" s="15" t="str">
        <f t="shared" si="15"/>
        <v/>
      </c>
    </row>
    <row r="1067" spans="1:12">
      <c r="A1067" s="9"/>
      <c r="H1067" s="15" t="str">
        <f>IF(ISNUMBER(A1067),IF($A1067&lt;#REF!,B1067,E1067),"")</f>
        <v/>
      </c>
      <c r="I1067" s="15" t="str">
        <f>IF(ISNUMBER(B1067),IF($A1067&lt;#REF!,C1067,F1067),"")</f>
        <v/>
      </c>
      <c r="J1067" s="15" t="str">
        <f>IF(ISNUMBER(C1067),IF($A1067&lt;#REF!,D1067,G1067),"")</f>
        <v/>
      </c>
      <c r="K1067" s="15" t="str">
        <f t="shared" si="14"/>
        <v/>
      </c>
      <c r="L1067" s="15" t="str">
        <f t="shared" si="15"/>
        <v/>
      </c>
    </row>
    <row r="1068" spans="1:12">
      <c r="A1068" s="9"/>
      <c r="H1068" s="15" t="str">
        <f>IF(ISNUMBER(A1068),IF($A1068&lt;#REF!,B1068,E1068),"")</f>
        <v/>
      </c>
      <c r="I1068" s="15" t="str">
        <f>IF(ISNUMBER(B1068),IF($A1068&lt;#REF!,C1068,F1068),"")</f>
        <v/>
      </c>
      <c r="J1068" s="15" t="str">
        <f>IF(ISNUMBER(C1068),IF($A1068&lt;#REF!,D1068,G1068),"")</f>
        <v/>
      </c>
      <c r="K1068" s="15" t="str">
        <f t="shared" si="14"/>
        <v/>
      </c>
      <c r="L1068" s="15" t="str">
        <f t="shared" si="15"/>
        <v/>
      </c>
    </row>
    <row r="1069" spans="1:12">
      <c r="A1069" s="9"/>
      <c r="H1069" s="15" t="str">
        <f>IF(ISNUMBER(A1069),IF($A1069&lt;#REF!,B1069,E1069),"")</f>
        <v/>
      </c>
      <c r="I1069" s="15" t="str">
        <f>IF(ISNUMBER(B1069),IF($A1069&lt;#REF!,C1069,F1069),"")</f>
        <v/>
      </c>
      <c r="J1069" s="15" t="str">
        <f>IF(ISNUMBER(C1069),IF($A1069&lt;#REF!,D1069,G1069),"")</f>
        <v/>
      </c>
      <c r="K1069" s="15" t="str">
        <f t="shared" si="14"/>
        <v/>
      </c>
      <c r="L1069" s="15" t="str">
        <f t="shared" si="15"/>
        <v/>
      </c>
    </row>
    <row r="1070" spans="1:12">
      <c r="A1070" s="9"/>
      <c r="H1070" s="15" t="str">
        <f>IF(ISNUMBER(A1070),IF($A1070&lt;#REF!,B1070,E1070),"")</f>
        <v/>
      </c>
      <c r="I1070" s="15" t="str">
        <f>IF(ISNUMBER(B1070),IF($A1070&lt;#REF!,C1070,F1070),"")</f>
        <v/>
      </c>
      <c r="J1070" s="15" t="str">
        <f>IF(ISNUMBER(C1070),IF($A1070&lt;#REF!,D1070,G1070),"")</f>
        <v/>
      </c>
      <c r="K1070" s="15" t="str">
        <f t="shared" si="14"/>
        <v/>
      </c>
      <c r="L1070" s="15" t="str">
        <f t="shared" si="15"/>
        <v/>
      </c>
    </row>
    <row r="1071" spans="1:12">
      <c r="A1071" s="9"/>
      <c r="H1071" s="15" t="str">
        <f>IF(ISNUMBER(A1071),IF($A1071&lt;#REF!,B1071,E1071),"")</f>
        <v/>
      </c>
      <c r="I1071" s="15" t="str">
        <f>IF(ISNUMBER(B1071),IF($A1071&lt;#REF!,C1071,F1071),"")</f>
        <v/>
      </c>
      <c r="J1071" s="15" t="str">
        <f>IF(ISNUMBER(C1071),IF($A1071&lt;#REF!,D1071,G1071),"")</f>
        <v/>
      </c>
      <c r="K1071" s="15" t="str">
        <f t="shared" si="14"/>
        <v/>
      </c>
      <c r="L1071" s="15" t="str">
        <f t="shared" si="15"/>
        <v/>
      </c>
    </row>
    <row r="1072" spans="1:12">
      <c r="A1072" s="9"/>
      <c r="H1072" s="15" t="str">
        <f>IF(ISNUMBER(A1072),IF($A1072&lt;#REF!,B1072,E1072),"")</f>
        <v/>
      </c>
      <c r="I1072" s="15" t="str">
        <f>IF(ISNUMBER(B1072),IF($A1072&lt;#REF!,C1072,F1072),"")</f>
        <v/>
      </c>
      <c r="J1072" s="15" t="str">
        <f>IF(ISNUMBER(C1072),IF($A1072&lt;#REF!,D1072,G1072),"")</f>
        <v/>
      </c>
      <c r="K1072" s="15" t="str">
        <f t="shared" si="14"/>
        <v/>
      </c>
      <c r="L1072" s="15" t="str">
        <f t="shared" si="15"/>
        <v/>
      </c>
    </row>
    <row r="1073" spans="1:12">
      <c r="A1073" s="9"/>
      <c r="H1073" s="15" t="str">
        <f>IF(ISNUMBER(A1073),IF($A1073&lt;#REF!,B1073,E1073),"")</f>
        <v/>
      </c>
      <c r="I1073" s="15" t="str">
        <f>IF(ISNUMBER(B1073),IF($A1073&lt;#REF!,C1073,F1073),"")</f>
        <v/>
      </c>
      <c r="J1073" s="15" t="str">
        <f>IF(ISNUMBER(C1073),IF($A1073&lt;#REF!,D1073,G1073),"")</f>
        <v/>
      </c>
      <c r="K1073" s="15" t="str">
        <f t="shared" si="14"/>
        <v/>
      </c>
      <c r="L1073" s="15" t="str">
        <f t="shared" si="15"/>
        <v/>
      </c>
    </row>
    <row r="1074" spans="1:12">
      <c r="A1074" s="9"/>
      <c r="H1074" s="15" t="str">
        <f>IF(ISNUMBER(A1074),IF($A1074&lt;#REF!,B1074,E1074),"")</f>
        <v/>
      </c>
      <c r="I1074" s="15" t="str">
        <f>IF(ISNUMBER(B1074),IF($A1074&lt;#REF!,C1074,F1074),"")</f>
        <v/>
      </c>
      <c r="J1074" s="15" t="str">
        <f>IF(ISNUMBER(C1074),IF($A1074&lt;#REF!,D1074,G1074),"")</f>
        <v/>
      </c>
      <c r="K1074" s="15" t="str">
        <f t="shared" si="14"/>
        <v/>
      </c>
      <c r="L1074" s="15" t="str">
        <f t="shared" si="15"/>
        <v/>
      </c>
    </row>
    <row r="1075" spans="1:12">
      <c r="A1075" s="9"/>
      <c r="H1075" s="15" t="str">
        <f>IF(ISNUMBER(A1075),IF($A1075&lt;#REF!,B1075,E1075),"")</f>
        <v/>
      </c>
      <c r="I1075" s="15" t="str">
        <f>IF(ISNUMBER(B1075),IF($A1075&lt;#REF!,C1075,F1075),"")</f>
        <v/>
      </c>
      <c r="J1075" s="15" t="str">
        <f>IF(ISNUMBER(C1075),IF($A1075&lt;#REF!,D1075,G1075),"")</f>
        <v/>
      </c>
      <c r="K1075" s="15" t="str">
        <f t="shared" si="14"/>
        <v/>
      </c>
      <c r="L1075" s="15" t="str">
        <f t="shared" si="15"/>
        <v/>
      </c>
    </row>
    <row r="1076" spans="1:12">
      <c r="A1076" s="9"/>
      <c r="H1076" s="15" t="str">
        <f>IF(ISNUMBER(A1076),IF($A1076&lt;#REF!,B1076,E1076),"")</f>
        <v/>
      </c>
      <c r="I1076" s="15" t="str">
        <f>IF(ISNUMBER(B1076),IF($A1076&lt;#REF!,C1076,F1076),"")</f>
        <v/>
      </c>
      <c r="J1076" s="15" t="str">
        <f>IF(ISNUMBER(C1076),IF($A1076&lt;#REF!,D1076,G1076),"")</f>
        <v/>
      </c>
      <c r="K1076" s="15" t="str">
        <f t="shared" si="14"/>
        <v/>
      </c>
      <c r="L1076" s="15" t="str">
        <f t="shared" si="15"/>
        <v/>
      </c>
    </row>
    <row r="1077" spans="1:12">
      <c r="A1077" s="9"/>
      <c r="H1077" s="15" t="str">
        <f>IF(ISNUMBER(A1077),IF($A1077&lt;#REF!,B1077,E1077),"")</f>
        <v/>
      </c>
      <c r="I1077" s="15" t="str">
        <f>IF(ISNUMBER(B1077),IF($A1077&lt;#REF!,C1077,F1077),"")</f>
        <v/>
      </c>
      <c r="J1077" s="15" t="str">
        <f>IF(ISNUMBER(C1077),IF($A1077&lt;#REF!,D1077,G1077),"")</f>
        <v/>
      </c>
      <c r="K1077" s="15" t="str">
        <f t="shared" si="14"/>
        <v/>
      </c>
      <c r="L1077" s="15" t="str">
        <f t="shared" si="15"/>
        <v/>
      </c>
    </row>
    <row r="1078" spans="1:12">
      <c r="A1078" s="9"/>
      <c r="H1078" s="15" t="str">
        <f>IF(ISNUMBER(A1078),IF($A1078&lt;#REF!,B1078,E1078),"")</f>
        <v/>
      </c>
      <c r="I1078" s="15" t="str">
        <f>IF(ISNUMBER(B1078),IF($A1078&lt;#REF!,C1078,F1078),"")</f>
        <v/>
      </c>
      <c r="J1078" s="15" t="str">
        <f>IF(ISNUMBER(C1078),IF($A1078&lt;#REF!,D1078,G1078),"")</f>
        <v/>
      </c>
      <c r="K1078" s="15" t="str">
        <f t="shared" si="14"/>
        <v/>
      </c>
      <c r="L1078" s="15" t="str">
        <f t="shared" si="15"/>
        <v/>
      </c>
    </row>
    <row r="1079" spans="1:12">
      <c r="A1079" s="9"/>
      <c r="H1079" s="15" t="str">
        <f>IF(ISNUMBER(A1079),IF($A1079&lt;#REF!,B1079,E1079),"")</f>
        <v/>
      </c>
      <c r="I1079" s="15" t="str">
        <f>IF(ISNUMBER(B1079),IF($A1079&lt;#REF!,C1079,F1079),"")</f>
        <v/>
      </c>
      <c r="J1079" s="15" t="str">
        <f>IF(ISNUMBER(C1079),IF($A1079&lt;#REF!,D1079,G1079),"")</f>
        <v/>
      </c>
      <c r="K1079" s="15" t="str">
        <f t="shared" si="14"/>
        <v/>
      </c>
      <c r="L1079" s="15" t="str">
        <f t="shared" si="15"/>
        <v/>
      </c>
    </row>
    <row r="1080" spans="1:12">
      <c r="A1080" s="9"/>
      <c r="H1080" s="15" t="str">
        <f>IF(ISNUMBER(A1080),IF($A1080&lt;#REF!,B1080,E1080),"")</f>
        <v/>
      </c>
      <c r="I1080" s="15" t="str">
        <f>IF(ISNUMBER(B1080),IF($A1080&lt;#REF!,C1080,F1080),"")</f>
        <v/>
      </c>
      <c r="J1080" s="15" t="str">
        <f>IF(ISNUMBER(C1080),IF($A1080&lt;#REF!,D1080,G1080),"")</f>
        <v/>
      </c>
      <c r="K1080" s="15" t="str">
        <f t="shared" si="14"/>
        <v/>
      </c>
      <c r="L1080" s="15" t="str">
        <f t="shared" si="15"/>
        <v/>
      </c>
    </row>
    <row r="1081" spans="1:12">
      <c r="A1081" s="9"/>
      <c r="H1081" s="15" t="str">
        <f>IF(ISNUMBER(A1081),IF($A1081&lt;#REF!,B1081,E1081),"")</f>
        <v/>
      </c>
      <c r="I1081" s="15" t="str">
        <f>IF(ISNUMBER(B1081),IF($A1081&lt;#REF!,C1081,F1081),"")</f>
        <v/>
      </c>
      <c r="J1081" s="15" t="str">
        <f>IF(ISNUMBER(C1081),IF($A1081&lt;#REF!,D1081,G1081),"")</f>
        <v/>
      </c>
      <c r="K1081" s="15" t="str">
        <f t="shared" si="14"/>
        <v/>
      </c>
      <c r="L1081" s="15" t="str">
        <f t="shared" si="15"/>
        <v/>
      </c>
    </row>
    <row r="1082" spans="1:12">
      <c r="A1082" s="9"/>
      <c r="H1082" s="15" t="str">
        <f>IF(ISNUMBER(A1082),IF($A1082&lt;#REF!,B1082,E1082),"")</f>
        <v/>
      </c>
      <c r="I1082" s="15" t="str">
        <f>IF(ISNUMBER(B1082),IF($A1082&lt;#REF!,C1082,F1082),"")</f>
        <v/>
      </c>
      <c r="J1082" s="15" t="str">
        <f>IF(ISNUMBER(C1082),IF($A1082&lt;#REF!,D1082,G1082),"")</f>
        <v/>
      </c>
      <c r="K1082" s="15" t="str">
        <f t="shared" si="14"/>
        <v/>
      </c>
      <c r="L1082" s="15" t="str">
        <f t="shared" si="15"/>
        <v/>
      </c>
    </row>
    <row r="1083" spans="1:12">
      <c r="A1083" s="9"/>
      <c r="H1083" s="15" t="str">
        <f>IF(ISNUMBER(A1083),IF($A1083&lt;#REF!,B1083,E1083),"")</f>
        <v/>
      </c>
      <c r="I1083" s="15" t="str">
        <f>IF(ISNUMBER(B1083),IF($A1083&lt;#REF!,C1083,F1083),"")</f>
        <v/>
      </c>
      <c r="J1083" s="15" t="str">
        <f>IF(ISNUMBER(C1083),IF($A1083&lt;#REF!,D1083,G1083),"")</f>
        <v/>
      </c>
      <c r="K1083" s="15" t="str">
        <f t="shared" si="14"/>
        <v/>
      </c>
      <c r="L1083" s="15" t="str">
        <f t="shared" si="15"/>
        <v/>
      </c>
    </row>
    <row r="1084" spans="1:12">
      <c r="A1084" s="9"/>
      <c r="H1084" s="15" t="str">
        <f>IF(ISNUMBER(A1084),IF($A1084&lt;#REF!,B1084,E1084),"")</f>
        <v/>
      </c>
      <c r="I1084" s="15" t="str">
        <f>IF(ISNUMBER(B1084),IF($A1084&lt;#REF!,C1084,F1084),"")</f>
        <v/>
      </c>
      <c r="J1084" s="15" t="str">
        <f>IF(ISNUMBER(C1084),IF($A1084&lt;#REF!,D1084,G1084),"")</f>
        <v/>
      </c>
      <c r="K1084" s="15" t="str">
        <f t="shared" si="14"/>
        <v/>
      </c>
      <c r="L1084" s="15" t="str">
        <f t="shared" si="15"/>
        <v/>
      </c>
    </row>
    <row r="1085" spans="1:12">
      <c r="A1085" s="9"/>
      <c r="H1085" s="15" t="str">
        <f>IF(ISNUMBER(A1085),IF($A1085&lt;#REF!,B1085,E1085),"")</f>
        <v/>
      </c>
      <c r="I1085" s="15" t="str">
        <f>IF(ISNUMBER(B1085),IF($A1085&lt;#REF!,C1085,F1085),"")</f>
        <v/>
      </c>
      <c r="J1085" s="15" t="str">
        <f>IF(ISNUMBER(C1085),IF($A1085&lt;#REF!,D1085,G1085),"")</f>
        <v/>
      </c>
      <c r="K1085" s="15" t="str">
        <f t="shared" si="14"/>
        <v/>
      </c>
      <c r="L1085" s="15" t="str">
        <f t="shared" si="15"/>
        <v/>
      </c>
    </row>
    <row r="1086" spans="1:12">
      <c r="A1086" s="9"/>
      <c r="H1086" s="15" t="str">
        <f>IF(ISNUMBER(A1086),IF($A1086&lt;#REF!,B1086,E1086),"")</f>
        <v/>
      </c>
      <c r="I1086" s="15" t="str">
        <f>IF(ISNUMBER(B1086),IF($A1086&lt;#REF!,C1086,F1086),"")</f>
        <v/>
      </c>
      <c r="J1086" s="15" t="str">
        <f>IF(ISNUMBER(C1086),IF($A1086&lt;#REF!,D1086,G1086),"")</f>
        <v/>
      </c>
      <c r="K1086" s="15" t="str">
        <f t="shared" si="14"/>
        <v/>
      </c>
      <c r="L1086" s="15" t="str">
        <f t="shared" si="15"/>
        <v/>
      </c>
    </row>
    <row r="1087" spans="1:12">
      <c r="A1087" s="9"/>
      <c r="H1087" s="15" t="str">
        <f>IF(ISNUMBER(A1087),IF($A1087&lt;#REF!,B1087,E1087),"")</f>
        <v/>
      </c>
      <c r="I1087" s="15" t="str">
        <f>IF(ISNUMBER(B1087),IF($A1087&lt;#REF!,C1087,F1087),"")</f>
        <v/>
      </c>
      <c r="J1087" s="15" t="str">
        <f>IF(ISNUMBER(C1087),IF($A1087&lt;#REF!,D1087,G1087),"")</f>
        <v/>
      </c>
      <c r="K1087" s="15" t="str">
        <f t="shared" si="14"/>
        <v/>
      </c>
      <c r="L1087" s="15" t="str">
        <f t="shared" si="15"/>
        <v/>
      </c>
    </row>
    <row r="1088" spans="1:12">
      <c r="A1088" s="9"/>
      <c r="H1088" s="15" t="str">
        <f>IF(ISNUMBER(A1088),IF($A1088&lt;#REF!,B1088,E1088),"")</f>
        <v/>
      </c>
      <c r="I1088" s="15" t="str">
        <f>IF(ISNUMBER(B1088),IF($A1088&lt;#REF!,C1088,F1088),"")</f>
        <v/>
      </c>
      <c r="J1088" s="15" t="str">
        <f>IF(ISNUMBER(C1088),IF($A1088&lt;#REF!,D1088,G1088),"")</f>
        <v/>
      </c>
      <c r="K1088" s="15" t="str">
        <f t="shared" si="14"/>
        <v/>
      </c>
      <c r="L1088" s="15" t="str">
        <f t="shared" si="15"/>
        <v/>
      </c>
    </row>
    <row r="1089" spans="1:12">
      <c r="A1089" s="9"/>
      <c r="H1089" s="15" t="str">
        <f>IF(ISNUMBER(A1089),IF($A1089&lt;#REF!,B1089,E1089),"")</f>
        <v/>
      </c>
      <c r="I1089" s="15" t="str">
        <f>IF(ISNUMBER(B1089),IF($A1089&lt;#REF!,C1089,F1089),"")</f>
        <v/>
      </c>
      <c r="J1089" s="15" t="str">
        <f>IF(ISNUMBER(C1089),IF($A1089&lt;#REF!,D1089,G1089),"")</f>
        <v/>
      </c>
      <c r="K1089" s="15" t="str">
        <f t="shared" si="14"/>
        <v/>
      </c>
      <c r="L1089" s="15" t="str">
        <f t="shared" si="15"/>
        <v/>
      </c>
    </row>
    <row r="1090" spans="1:12">
      <c r="A1090" s="9"/>
      <c r="H1090" s="15" t="str">
        <f>IF(ISNUMBER(A1090),IF($A1090&lt;#REF!,B1090,E1090),"")</f>
        <v/>
      </c>
      <c r="I1090" s="15" t="str">
        <f>IF(ISNUMBER(B1090),IF($A1090&lt;#REF!,C1090,F1090),"")</f>
        <v/>
      </c>
      <c r="J1090" s="15" t="str">
        <f>IF(ISNUMBER(C1090),IF($A1090&lt;#REF!,D1090,G1090),"")</f>
        <v/>
      </c>
      <c r="K1090" s="15" t="str">
        <f t="shared" si="14"/>
        <v/>
      </c>
      <c r="L1090" s="15" t="str">
        <f t="shared" si="15"/>
        <v/>
      </c>
    </row>
    <row r="1091" spans="1:12">
      <c r="A1091" s="9"/>
      <c r="H1091" s="15" t="str">
        <f>IF(ISNUMBER(A1091),IF($A1091&lt;#REF!,B1091,E1091),"")</f>
        <v/>
      </c>
      <c r="I1091" s="15" t="str">
        <f>IF(ISNUMBER(B1091),IF($A1091&lt;#REF!,C1091,F1091),"")</f>
        <v/>
      </c>
      <c r="J1091" s="15" t="str">
        <f>IF(ISNUMBER(C1091),IF($A1091&lt;#REF!,D1091,G1091),"")</f>
        <v/>
      </c>
      <c r="K1091" s="15" t="str">
        <f t="shared" si="14"/>
        <v/>
      </c>
      <c r="L1091" s="15" t="str">
        <f t="shared" si="15"/>
        <v/>
      </c>
    </row>
    <row r="1092" spans="1:12">
      <c r="A1092" s="9"/>
      <c r="H1092" s="15" t="str">
        <f>IF(ISNUMBER(A1092),IF($A1092&lt;#REF!,B1092,E1092),"")</f>
        <v/>
      </c>
      <c r="I1092" s="15" t="str">
        <f>IF(ISNUMBER(B1092),IF($A1092&lt;#REF!,C1092,F1092),"")</f>
        <v/>
      </c>
      <c r="J1092" s="15" t="str">
        <f>IF(ISNUMBER(C1092),IF($A1092&lt;#REF!,D1092,G1092),"")</f>
        <v/>
      </c>
      <c r="K1092" s="15" t="str">
        <f t="shared" ref="K1092:K1155" si="16">IF(ISNUMBER(A1092),0.01,"")</f>
        <v/>
      </c>
      <c r="L1092" s="15" t="str">
        <f t="shared" ref="L1092:L1155" si="17">IF(ISNUMBER(A1092),0.03,"")</f>
        <v/>
      </c>
    </row>
    <row r="1093" spans="1:12">
      <c r="A1093" s="9"/>
      <c r="H1093" s="15" t="str">
        <f>IF(ISNUMBER(A1093),IF($A1093&lt;#REF!,B1093,E1093),"")</f>
        <v/>
      </c>
      <c r="I1093" s="15" t="str">
        <f>IF(ISNUMBER(B1093),IF($A1093&lt;#REF!,C1093,F1093),"")</f>
        <v/>
      </c>
      <c r="J1093" s="15" t="str">
        <f>IF(ISNUMBER(C1093),IF($A1093&lt;#REF!,D1093,G1093),"")</f>
        <v/>
      </c>
      <c r="K1093" s="15" t="str">
        <f t="shared" si="16"/>
        <v/>
      </c>
      <c r="L1093" s="15" t="str">
        <f t="shared" si="17"/>
        <v/>
      </c>
    </row>
    <row r="1094" spans="1:12">
      <c r="A1094" s="9"/>
      <c r="H1094" s="15" t="str">
        <f>IF(ISNUMBER(A1094),IF($A1094&lt;#REF!,B1094,E1094),"")</f>
        <v/>
      </c>
      <c r="I1094" s="15" t="str">
        <f>IF(ISNUMBER(B1094),IF($A1094&lt;#REF!,C1094,F1094),"")</f>
        <v/>
      </c>
      <c r="J1094" s="15" t="str">
        <f>IF(ISNUMBER(C1094),IF($A1094&lt;#REF!,D1094,G1094),"")</f>
        <v/>
      </c>
      <c r="K1094" s="15" t="str">
        <f t="shared" si="16"/>
        <v/>
      </c>
      <c r="L1094" s="15" t="str">
        <f t="shared" si="17"/>
        <v/>
      </c>
    </row>
    <row r="1095" spans="1:12">
      <c r="A1095" s="9"/>
      <c r="H1095" s="15" t="str">
        <f>IF(ISNUMBER(A1095),IF($A1095&lt;#REF!,B1095,E1095),"")</f>
        <v/>
      </c>
      <c r="I1095" s="15" t="str">
        <f>IF(ISNUMBER(B1095),IF($A1095&lt;#REF!,C1095,F1095),"")</f>
        <v/>
      </c>
      <c r="J1095" s="15" t="str">
        <f>IF(ISNUMBER(C1095),IF($A1095&lt;#REF!,D1095,G1095),"")</f>
        <v/>
      </c>
      <c r="K1095" s="15" t="str">
        <f t="shared" si="16"/>
        <v/>
      </c>
      <c r="L1095" s="15" t="str">
        <f t="shared" si="17"/>
        <v/>
      </c>
    </row>
    <row r="1096" spans="1:12">
      <c r="A1096" s="9"/>
      <c r="H1096" s="15" t="str">
        <f>IF(ISNUMBER(A1096),IF($A1096&lt;#REF!,B1096,E1096),"")</f>
        <v/>
      </c>
      <c r="I1096" s="15" t="str">
        <f>IF(ISNUMBER(B1096),IF($A1096&lt;#REF!,C1096,F1096),"")</f>
        <v/>
      </c>
      <c r="J1096" s="15" t="str">
        <f>IF(ISNUMBER(C1096),IF($A1096&lt;#REF!,D1096,G1096),"")</f>
        <v/>
      </c>
      <c r="K1096" s="15" t="str">
        <f t="shared" si="16"/>
        <v/>
      </c>
      <c r="L1096" s="15" t="str">
        <f t="shared" si="17"/>
        <v/>
      </c>
    </row>
    <row r="1097" spans="1:12">
      <c r="A1097" s="9"/>
      <c r="H1097" s="15" t="str">
        <f>IF(ISNUMBER(A1097),IF($A1097&lt;#REF!,B1097,E1097),"")</f>
        <v/>
      </c>
      <c r="I1097" s="15" t="str">
        <f>IF(ISNUMBER(B1097),IF($A1097&lt;#REF!,C1097,F1097),"")</f>
        <v/>
      </c>
      <c r="J1097" s="15" t="str">
        <f>IF(ISNUMBER(C1097),IF($A1097&lt;#REF!,D1097,G1097),"")</f>
        <v/>
      </c>
      <c r="K1097" s="15" t="str">
        <f t="shared" si="16"/>
        <v/>
      </c>
      <c r="L1097" s="15" t="str">
        <f t="shared" si="17"/>
        <v/>
      </c>
    </row>
    <row r="1098" spans="1:12">
      <c r="A1098" s="9"/>
      <c r="H1098" s="15" t="str">
        <f>IF(ISNUMBER(A1098),IF($A1098&lt;#REF!,B1098,E1098),"")</f>
        <v/>
      </c>
      <c r="I1098" s="15" t="str">
        <f>IF(ISNUMBER(B1098),IF($A1098&lt;#REF!,C1098,F1098),"")</f>
        <v/>
      </c>
      <c r="J1098" s="15" t="str">
        <f>IF(ISNUMBER(C1098),IF($A1098&lt;#REF!,D1098,G1098),"")</f>
        <v/>
      </c>
      <c r="K1098" s="15" t="str">
        <f t="shared" si="16"/>
        <v/>
      </c>
      <c r="L1098" s="15" t="str">
        <f t="shared" si="17"/>
        <v/>
      </c>
    </row>
    <row r="1099" spans="1:12">
      <c r="A1099" s="9"/>
      <c r="H1099" s="15" t="str">
        <f>IF(ISNUMBER(A1099),IF($A1099&lt;#REF!,B1099,E1099),"")</f>
        <v/>
      </c>
      <c r="I1099" s="15" t="str">
        <f>IF(ISNUMBER(B1099),IF($A1099&lt;#REF!,C1099,F1099),"")</f>
        <v/>
      </c>
      <c r="J1099" s="15" t="str">
        <f>IF(ISNUMBER(C1099),IF($A1099&lt;#REF!,D1099,G1099),"")</f>
        <v/>
      </c>
      <c r="K1099" s="15" t="str">
        <f t="shared" si="16"/>
        <v/>
      </c>
      <c r="L1099" s="15" t="str">
        <f t="shared" si="17"/>
        <v/>
      </c>
    </row>
    <row r="1100" spans="1:12">
      <c r="A1100" s="9"/>
      <c r="H1100" s="15" t="str">
        <f>IF(ISNUMBER(A1100),IF($A1100&lt;#REF!,B1100,E1100),"")</f>
        <v/>
      </c>
      <c r="I1100" s="15" t="str">
        <f>IF(ISNUMBER(B1100),IF($A1100&lt;#REF!,C1100,F1100),"")</f>
        <v/>
      </c>
      <c r="J1100" s="15" t="str">
        <f>IF(ISNUMBER(C1100),IF($A1100&lt;#REF!,D1100,G1100),"")</f>
        <v/>
      </c>
      <c r="K1100" s="15" t="str">
        <f t="shared" si="16"/>
        <v/>
      </c>
      <c r="L1100" s="15" t="str">
        <f t="shared" si="17"/>
        <v/>
      </c>
    </row>
    <row r="1101" spans="1:12">
      <c r="A1101" s="9"/>
      <c r="H1101" s="15" t="str">
        <f>IF(ISNUMBER(A1101),IF($A1101&lt;#REF!,B1101,E1101),"")</f>
        <v/>
      </c>
      <c r="I1101" s="15" t="str">
        <f>IF(ISNUMBER(B1101),IF($A1101&lt;#REF!,C1101,F1101),"")</f>
        <v/>
      </c>
      <c r="J1101" s="15" t="str">
        <f>IF(ISNUMBER(C1101),IF($A1101&lt;#REF!,D1101,G1101),"")</f>
        <v/>
      </c>
      <c r="K1101" s="15" t="str">
        <f t="shared" si="16"/>
        <v/>
      </c>
      <c r="L1101" s="15" t="str">
        <f t="shared" si="17"/>
        <v/>
      </c>
    </row>
    <row r="1102" spans="1:12">
      <c r="A1102" s="9"/>
      <c r="H1102" s="15" t="str">
        <f>IF(ISNUMBER(A1102),IF($A1102&lt;#REF!,B1102,E1102),"")</f>
        <v/>
      </c>
      <c r="I1102" s="15" t="str">
        <f>IF(ISNUMBER(B1102),IF($A1102&lt;#REF!,C1102,F1102),"")</f>
        <v/>
      </c>
      <c r="J1102" s="15" t="str">
        <f>IF(ISNUMBER(C1102),IF($A1102&lt;#REF!,D1102,G1102),"")</f>
        <v/>
      </c>
      <c r="K1102" s="15" t="str">
        <f t="shared" si="16"/>
        <v/>
      </c>
      <c r="L1102" s="15" t="str">
        <f t="shared" si="17"/>
        <v/>
      </c>
    </row>
    <row r="1103" spans="1:12">
      <c r="A1103" s="9"/>
      <c r="H1103" s="15" t="str">
        <f>IF(ISNUMBER(A1103),IF($A1103&lt;#REF!,B1103,E1103),"")</f>
        <v/>
      </c>
      <c r="I1103" s="15" t="str">
        <f>IF(ISNUMBER(B1103),IF($A1103&lt;#REF!,C1103,F1103),"")</f>
        <v/>
      </c>
      <c r="J1103" s="15" t="str">
        <f>IF(ISNUMBER(C1103),IF($A1103&lt;#REF!,D1103,G1103),"")</f>
        <v/>
      </c>
      <c r="K1103" s="15" t="str">
        <f t="shared" si="16"/>
        <v/>
      </c>
      <c r="L1103" s="15" t="str">
        <f t="shared" si="17"/>
        <v/>
      </c>
    </row>
    <row r="1104" spans="1:12">
      <c r="A1104" s="9"/>
      <c r="H1104" s="15" t="str">
        <f>IF(ISNUMBER(A1104),IF($A1104&lt;#REF!,B1104,E1104),"")</f>
        <v/>
      </c>
      <c r="I1104" s="15" t="str">
        <f>IF(ISNUMBER(B1104),IF($A1104&lt;#REF!,C1104,F1104),"")</f>
        <v/>
      </c>
      <c r="J1104" s="15" t="str">
        <f>IF(ISNUMBER(C1104),IF($A1104&lt;#REF!,D1104,G1104),"")</f>
        <v/>
      </c>
      <c r="K1104" s="15" t="str">
        <f t="shared" si="16"/>
        <v/>
      </c>
      <c r="L1104" s="15" t="str">
        <f t="shared" si="17"/>
        <v/>
      </c>
    </row>
    <row r="1105" spans="1:12">
      <c r="A1105" s="9"/>
      <c r="H1105" s="15" t="str">
        <f>IF(ISNUMBER(A1105),IF($A1105&lt;#REF!,B1105,E1105),"")</f>
        <v/>
      </c>
      <c r="I1105" s="15" t="str">
        <f>IF(ISNUMBER(B1105),IF($A1105&lt;#REF!,C1105,F1105),"")</f>
        <v/>
      </c>
      <c r="J1105" s="15" t="str">
        <f>IF(ISNUMBER(C1105),IF($A1105&lt;#REF!,D1105,G1105),"")</f>
        <v/>
      </c>
      <c r="K1105" s="15" t="str">
        <f t="shared" si="16"/>
        <v/>
      </c>
      <c r="L1105" s="15" t="str">
        <f t="shared" si="17"/>
        <v/>
      </c>
    </row>
    <row r="1106" spans="1:12">
      <c r="A1106" s="9"/>
      <c r="H1106" s="15" t="str">
        <f>IF(ISNUMBER(A1106),IF($A1106&lt;#REF!,B1106,E1106),"")</f>
        <v/>
      </c>
      <c r="I1106" s="15" t="str">
        <f>IF(ISNUMBER(B1106),IF($A1106&lt;#REF!,C1106,F1106),"")</f>
        <v/>
      </c>
      <c r="J1106" s="15" t="str">
        <f>IF(ISNUMBER(C1106),IF($A1106&lt;#REF!,D1106,G1106),"")</f>
        <v/>
      </c>
      <c r="K1106" s="15" t="str">
        <f t="shared" si="16"/>
        <v/>
      </c>
      <c r="L1106" s="15" t="str">
        <f t="shared" si="17"/>
        <v/>
      </c>
    </row>
    <row r="1107" spans="1:12">
      <c r="A1107" s="9"/>
      <c r="H1107" s="15" t="str">
        <f>IF(ISNUMBER(A1107),IF($A1107&lt;#REF!,B1107,E1107),"")</f>
        <v/>
      </c>
      <c r="I1107" s="15" t="str">
        <f>IF(ISNUMBER(B1107),IF($A1107&lt;#REF!,C1107,F1107),"")</f>
        <v/>
      </c>
      <c r="J1107" s="15" t="str">
        <f>IF(ISNUMBER(C1107),IF($A1107&lt;#REF!,D1107,G1107),"")</f>
        <v/>
      </c>
      <c r="K1107" s="15" t="str">
        <f t="shared" si="16"/>
        <v/>
      </c>
      <c r="L1107" s="15" t="str">
        <f t="shared" si="17"/>
        <v/>
      </c>
    </row>
    <row r="1108" spans="1:12">
      <c r="A1108" s="9"/>
      <c r="H1108" s="15" t="str">
        <f>IF(ISNUMBER(A1108),IF($A1108&lt;#REF!,B1108,E1108),"")</f>
        <v/>
      </c>
      <c r="I1108" s="15" t="str">
        <f>IF(ISNUMBER(B1108),IF($A1108&lt;#REF!,C1108,F1108),"")</f>
        <v/>
      </c>
      <c r="J1108" s="15" t="str">
        <f>IF(ISNUMBER(C1108),IF($A1108&lt;#REF!,D1108,G1108),"")</f>
        <v/>
      </c>
      <c r="K1108" s="15" t="str">
        <f t="shared" si="16"/>
        <v/>
      </c>
      <c r="L1108" s="15" t="str">
        <f t="shared" si="17"/>
        <v/>
      </c>
    </row>
    <row r="1109" spans="1:12">
      <c r="A1109" s="9"/>
      <c r="H1109" s="15" t="str">
        <f>IF(ISNUMBER(A1109),IF($A1109&lt;#REF!,B1109,E1109),"")</f>
        <v/>
      </c>
      <c r="I1109" s="15" t="str">
        <f>IF(ISNUMBER(B1109),IF($A1109&lt;#REF!,C1109,F1109),"")</f>
        <v/>
      </c>
      <c r="J1109" s="15" t="str">
        <f>IF(ISNUMBER(C1109),IF($A1109&lt;#REF!,D1109,G1109),"")</f>
        <v/>
      </c>
      <c r="K1109" s="15" t="str">
        <f t="shared" si="16"/>
        <v/>
      </c>
      <c r="L1109" s="15" t="str">
        <f t="shared" si="17"/>
        <v/>
      </c>
    </row>
    <row r="1110" spans="1:12">
      <c r="A1110" s="9"/>
      <c r="H1110" s="15" t="str">
        <f>IF(ISNUMBER(A1110),IF($A1110&lt;#REF!,B1110,E1110),"")</f>
        <v/>
      </c>
      <c r="I1110" s="15" t="str">
        <f>IF(ISNUMBER(B1110),IF($A1110&lt;#REF!,C1110,F1110),"")</f>
        <v/>
      </c>
      <c r="J1110" s="15" t="str">
        <f>IF(ISNUMBER(C1110),IF($A1110&lt;#REF!,D1110,G1110),"")</f>
        <v/>
      </c>
      <c r="K1110" s="15" t="str">
        <f t="shared" si="16"/>
        <v/>
      </c>
      <c r="L1110" s="15" t="str">
        <f t="shared" si="17"/>
        <v/>
      </c>
    </row>
    <row r="1111" spans="1:12">
      <c r="A1111" s="9"/>
      <c r="H1111" s="15" t="str">
        <f>IF(ISNUMBER(A1111),IF($A1111&lt;#REF!,B1111,E1111),"")</f>
        <v/>
      </c>
      <c r="I1111" s="15" t="str">
        <f>IF(ISNUMBER(B1111),IF($A1111&lt;#REF!,C1111,F1111),"")</f>
        <v/>
      </c>
      <c r="J1111" s="15" t="str">
        <f>IF(ISNUMBER(C1111),IF($A1111&lt;#REF!,D1111,G1111),"")</f>
        <v/>
      </c>
      <c r="K1111" s="15" t="str">
        <f t="shared" si="16"/>
        <v/>
      </c>
      <c r="L1111" s="15" t="str">
        <f t="shared" si="17"/>
        <v/>
      </c>
    </row>
    <row r="1112" spans="1:12">
      <c r="A1112" s="9"/>
      <c r="H1112" s="15" t="str">
        <f>IF(ISNUMBER(A1112),IF($A1112&lt;#REF!,B1112,E1112),"")</f>
        <v/>
      </c>
      <c r="I1112" s="15" t="str">
        <f>IF(ISNUMBER(B1112),IF($A1112&lt;#REF!,C1112,F1112),"")</f>
        <v/>
      </c>
      <c r="J1112" s="15" t="str">
        <f>IF(ISNUMBER(C1112),IF($A1112&lt;#REF!,D1112,G1112),"")</f>
        <v/>
      </c>
      <c r="K1112" s="15" t="str">
        <f t="shared" si="16"/>
        <v/>
      </c>
      <c r="L1112" s="15" t="str">
        <f t="shared" si="17"/>
        <v/>
      </c>
    </row>
    <row r="1113" spans="1:12">
      <c r="A1113" s="9"/>
      <c r="H1113" s="15" t="str">
        <f>IF(ISNUMBER(A1113),IF($A1113&lt;#REF!,B1113,E1113),"")</f>
        <v/>
      </c>
      <c r="I1113" s="15" t="str">
        <f>IF(ISNUMBER(B1113),IF($A1113&lt;#REF!,C1113,F1113),"")</f>
        <v/>
      </c>
      <c r="J1113" s="15" t="str">
        <f>IF(ISNUMBER(C1113),IF($A1113&lt;#REF!,D1113,G1113),"")</f>
        <v/>
      </c>
      <c r="K1113" s="15" t="str">
        <f t="shared" si="16"/>
        <v/>
      </c>
      <c r="L1113" s="15" t="str">
        <f t="shared" si="17"/>
        <v/>
      </c>
    </row>
    <row r="1114" spans="1:12">
      <c r="A1114" s="9"/>
      <c r="H1114" s="15" t="str">
        <f>IF(ISNUMBER(A1114),IF($A1114&lt;#REF!,B1114,E1114),"")</f>
        <v/>
      </c>
      <c r="I1114" s="15" t="str">
        <f>IF(ISNUMBER(B1114),IF($A1114&lt;#REF!,C1114,F1114),"")</f>
        <v/>
      </c>
      <c r="J1114" s="15" t="str">
        <f>IF(ISNUMBER(C1114),IF($A1114&lt;#REF!,D1114,G1114),"")</f>
        <v/>
      </c>
      <c r="K1114" s="15" t="str">
        <f t="shared" si="16"/>
        <v/>
      </c>
      <c r="L1114" s="15" t="str">
        <f t="shared" si="17"/>
        <v/>
      </c>
    </row>
    <row r="1115" spans="1:12">
      <c r="A1115" s="9"/>
      <c r="H1115" s="15" t="str">
        <f>IF(ISNUMBER(A1115),IF($A1115&lt;#REF!,B1115,E1115),"")</f>
        <v/>
      </c>
      <c r="I1115" s="15" t="str">
        <f>IF(ISNUMBER(B1115),IF($A1115&lt;#REF!,C1115,F1115),"")</f>
        <v/>
      </c>
      <c r="J1115" s="15" t="str">
        <f>IF(ISNUMBER(C1115),IF($A1115&lt;#REF!,D1115,G1115),"")</f>
        <v/>
      </c>
      <c r="K1115" s="15" t="str">
        <f t="shared" si="16"/>
        <v/>
      </c>
      <c r="L1115" s="15" t="str">
        <f t="shared" si="17"/>
        <v/>
      </c>
    </row>
    <row r="1116" spans="1:12">
      <c r="A1116" s="9"/>
      <c r="H1116" s="15" t="str">
        <f>IF(ISNUMBER(A1116),IF($A1116&lt;#REF!,B1116,E1116),"")</f>
        <v/>
      </c>
      <c r="I1116" s="15" t="str">
        <f>IF(ISNUMBER(B1116),IF($A1116&lt;#REF!,C1116,F1116),"")</f>
        <v/>
      </c>
      <c r="J1116" s="15" t="str">
        <f>IF(ISNUMBER(C1116),IF($A1116&lt;#REF!,D1116,G1116),"")</f>
        <v/>
      </c>
      <c r="K1116" s="15" t="str">
        <f t="shared" si="16"/>
        <v/>
      </c>
      <c r="L1116" s="15" t="str">
        <f t="shared" si="17"/>
        <v/>
      </c>
    </row>
    <row r="1117" spans="1:12">
      <c r="A1117" s="9"/>
      <c r="H1117" s="15" t="str">
        <f>IF(ISNUMBER(A1117),IF($A1117&lt;#REF!,B1117,E1117),"")</f>
        <v/>
      </c>
      <c r="I1117" s="15" t="str">
        <f>IF(ISNUMBER(B1117),IF($A1117&lt;#REF!,C1117,F1117),"")</f>
        <v/>
      </c>
      <c r="J1117" s="15" t="str">
        <f>IF(ISNUMBER(C1117),IF($A1117&lt;#REF!,D1117,G1117),"")</f>
        <v/>
      </c>
      <c r="K1117" s="15" t="str">
        <f t="shared" si="16"/>
        <v/>
      </c>
      <c r="L1117" s="15" t="str">
        <f t="shared" si="17"/>
        <v/>
      </c>
    </row>
    <row r="1118" spans="1:12">
      <c r="A1118" s="9"/>
      <c r="H1118" s="15" t="str">
        <f>IF(ISNUMBER(A1118),IF($A1118&lt;#REF!,B1118,E1118),"")</f>
        <v/>
      </c>
      <c r="I1118" s="15" t="str">
        <f>IF(ISNUMBER(B1118),IF($A1118&lt;#REF!,C1118,F1118),"")</f>
        <v/>
      </c>
      <c r="J1118" s="15" t="str">
        <f>IF(ISNUMBER(C1118),IF($A1118&lt;#REF!,D1118,G1118),"")</f>
        <v/>
      </c>
      <c r="K1118" s="15" t="str">
        <f t="shared" si="16"/>
        <v/>
      </c>
      <c r="L1118" s="15" t="str">
        <f t="shared" si="17"/>
        <v/>
      </c>
    </row>
    <row r="1119" spans="1:12">
      <c r="A1119" s="9"/>
      <c r="H1119" s="15" t="str">
        <f>IF(ISNUMBER(A1119),IF($A1119&lt;#REF!,B1119,E1119),"")</f>
        <v/>
      </c>
      <c r="I1119" s="15" t="str">
        <f>IF(ISNUMBER(B1119),IF($A1119&lt;#REF!,C1119,F1119),"")</f>
        <v/>
      </c>
      <c r="J1119" s="15" t="str">
        <f>IF(ISNUMBER(C1119),IF($A1119&lt;#REF!,D1119,G1119),"")</f>
        <v/>
      </c>
      <c r="K1119" s="15" t="str">
        <f t="shared" si="16"/>
        <v/>
      </c>
      <c r="L1119" s="15" t="str">
        <f t="shared" si="17"/>
        <v/>
      </c>
    </row>
    <row r="1120" spans="1:12">
      <c r="A1120" s="9"/>
      <c r="H1120" s="15" t="str">
        <f>IF(ISNUMBER(A1120),IF($A1120&lt;#REF!,B1120,E1120),"")</f>
        <v/>
      </c>
      <c r="I1120" s="15" t="str">
        <f>IF(ISNUMBER(B1120),IF($A1120&lt;#REF!,C1120,F1120),"")</f>
        <v/>
      </c>
      <c r="J1120" s="15" t="str">
        <f>IF(ISNUMBER(C1120),IF($A1120&lt;#REF!,D1120,G1120),"")</f>
        <v/>
      </c>
      <c r="K1120" s="15" t="str">
        <f t="shared" si="16"/>
        <v/>
      </c>
      <c r="L1120" s="15" t="str">
        <f t="shared" si="17"/>
        <v/>
      </c>
    </row>
    <row r="1121" spans="1:12">
      <c r="A1121" s="9"/>
      <c r="H1121" s="15" t="str">
        <f>IF(ISNUMBER(A1121),IF($A1121&lt;#REF!,B1121,E1121),"")</f>
        <v/>
      </c>
      <c r="I1121" s="15" t="str">
        <f>IF(ISNUMBER(B1121),IF($A1121&lt;#REF!,C1121,F1121),"")</f>
        <v/>
      </c>
      <c r="J1121" s="15" t="str">
        <f>IF(ISNUMBER(C1121),IF($A1121&lt;#REF!,D1121,G1121),"")</f>
        <v/>
      </c>
      <c r="K1121" s="15" t="str">
        <f t="shared" si="16"/>
        <v/>
      </c>
      <c r="L1121" s="15" t="str">
        <f t="shared" si="17"/>
        <v/>
      </c>
    </row>
    <row r="1122" spans="1:12">
      <c r="A1122" s="9"/>
      <c r="H1122" s="15" t="str">
        <f>IF(ISNUMBER(A1122),IF($A1122&lt;#REF!,B1122,E1122),"")</f>
        <v/>
      </c>
      <c r="I1122" s="15" t="str">
        <f>IF(ISNUMBER(B1122),IF($A1122&lt;#REF!,C1122,F1122),"")</f>
        <v/>
      </c>
      <c r="J1122" s="15" t="str">
        <f>IF(ISNUMBER(C1122),IF($A1122&lt;#REF!,D1122,G1122),"")</f>
        <v/>
      </c>
      <c r="K1122" s="15" t="str">
        <f t="shared" si="16"/>
        <v/>
      </c>
      <c r="L1122" s="15" t="str">
        <f t="shared" si="17"/>
        <v/>
      </c>
    </row>
    <row r="1123" spans="1:12">
      <c r="A1123" s="9"/>
      <c r="H1123" s="15" t="str">
        <f>IF(ISNUMBER(A1123),IF($A1123&lt;#REF!,B1123,E1123),"")</f>
        <v/>
      </c>
      <c r="I1123" s="15" t="str">
        <f>IF(ISNUMBER(B1123),IF($A1123&lt;#REF!,C1123,F1123),"")</f>
        <v/>
      </c>
      <c r="J1123" s="15" t="str">
        <f>IF(ISNUMBER(C1123),IF($A1123&lt;#REF!,D1123,G1123),"")</f>
        <v/>
      </c>
      <c r="K1123" s="15" t="str">
        <f t="shared" si="16"/>
        <v/>
      </c>
      <c r="L1123" s="15" t="str">
        <f t="shared" si="17"/>
        <v/>
      </c>
    </row>
    <row r="1124" spans="1:12">
      <c r="A1124" s="9"/>
      <c r="H1124" s="15" t="str">
        <f>IF(ISNUMBER(A1124),IF($A1124&lt;#REF!,B1124,E1124),"")</f>
        <v/>
      </c>
      <c r="I1124" s="15" t="str">
        <f>IF(ISNUMBER(B1124),IF($A1124&lt;#REF!,C1124,F1124),"")</f>
        <v/>
      </c>
      <c r="J1124" s="15" t="str">
        <f>IF(ISNUMBER(C1124),IF($A1124&lt;#REF!,D1124,G1124),"")</f>
        <v/>
      </c>
      <c r="K1124" s="15" t="str">
        <f t="shared" si="16"/>
        <v/>
      </c>
      <c r="L1124" s="15" t="str">
        <f t="shared" si="17"/>
        <v/>
      </c>
    </row>
    <row r="1125" spans="1:12">
      <c r="A1125" s="9"/>
      <c r="H1125" s="15" t="str">
        <f>IF(ISNUMBER(A1125),IF($A1125&lt;#REF!,B1125,E1125),"")</f>
        <v/>
      </c>
      <c r="I1125" s="15" t="str">
        <f>IF(ISNUMBER(B1125),IF($A1125&lt;#REF!,C1125,F1125),"")</f>
        <v/>
      </c>
      <c r="J1125" s="15" t="str">
        <f>IF(ISNUMBER(C1125),IF($A1125&lt;#REF!,D1125,G1125),"")</f>
        <v/>
      </c>
      <c r="K1125" s="15" t="str">
        <f t="shared" si="16"/>
        <v/>
      </c>
      <c r="L1125" s="15" t="str">
        <f t="shared" si="17"/>
        <v/>
      </c>
    </row>
    <row r="1126" spans="1:12">
      <c r="A1126" s="9"/>
      <c r="H1126" s="15" t="str">
        <f>IF(ISNUMBER(A1126),IF($A1126&lt;#REF!,B1126,E1126),"")</f>
        <v/>
      </c>
      <c r="I1126" s="15" t="str">
        <f>IF(ISNUMBER(B1126),IF($A1126&lt;#REF!,C1126,F1126),"")</f>
        <v/>
      </c>
      <c r="J1126" s="15" t="str">
        <f>IF(ISNUMBER(C1126),IF($A1126&lt;#REF!,D1126,G1126),"")</f>
        <v/>
      </c>
      <c r="K1126" s="15" t="str">
        <f t="shared" si="16"/>
        <v/>
      </c>
      <c r="L1126" s="15" t="str">
        <f t="shared" si="17"/>
        <v/>
      </c>
    </row>
    <row r="1127" spans="1:12">
      <c r="A1127" s="9"/>
      <c r="H1127" s="15" t="str">
        <f>IF(ISNUMBER(A1127),IF($A1127&lt;#REF!,B1127,E1127),"")</f>
        <v/>
      </c>
      <c r="I1127" s="15" t="str">
        <f>IF(ISNUMBER(B1127),IF($A1127&lt;#REF!,C1127,F1127),"")</f>
        <v/>
      </c>
      <c r="J1127" s="15" t="str">
        <f>IF(ISNUMBER(C1127),IF($A1127&lt;#REF!,D1127,G1127),"")</f>
        <v/>
      </c>
      <c r="K1127" s="15" t="str">
        <f t="shared" si="16"/>
        <v/>
      </c>
      <c r="L1127" s="15" t="str">
        <f t="shared" si="17"/>
        <v/>
      </c>
    </row>
    <row r="1128" spans="1:12">
      <c r="A1128" s="9"/>
      <c r="H1128" s="15" t="str">
        <f>IF(ISNUMBER(A1128),IF($A1128&lt;#REF!,B1128,E1128),"")</f>
        <v/>
      </c>
      <c r="I1128" s="15" t="str">
        <f>IF(ISNUMBER(B1128),IF($A1128&lt;#REF!,C1128,F1128),"")</f>
        <v/>
      </c>
      <c r="J1128" s="15" t="str">
        <f>IF(ISNUMBER(C1128),IF($A1128&lt;#REF!,D1128,G1128),"")</f>
        <v/>
      </c>
      <c r="K1128" s="15" t="str">
        <f t="shared" si="16"/>
        <v/>
      </c>
      <c r="L1128" s="15" t="str">
        <f t="shared" si="17"/>
        <v/>
      </c>
    </row>
    <row r="1129" spans="1:12">
      <c r="A1129" s="9"/>
      <c r="H1129" s="15" t="str">
        <f>IF(ISNUMBER(A1129),IF($A1129&lt;#REF!,B1129,E1129),"")</f>
        <v/>
      </c>
      <c r="I1129" s="15" t="str">
        <f>IF(ISNUMBER(B1129),IF($A1129&lt;#REF!,C1129,F1129),"")</f>
        <v/>
      </c>
      <c r="J1129" s="15" t="str">
        <f>IF(ISNUMBER(C1129),IF($A1129&lt;#REF!,D1129,G1129),"")</f>
        <v/>
      </c>
      <c r="K1129" s="15" t="str">
        <f t="shared" si="16"/>
        <v/>
      </c>
      <c r="L1129" s="15" t="str">
        <f t="shared" si="17"/>
        <v/>
      </c>
    </row>
    <row r="1130" spans="1:12">
      <c r="A1130" s="9"/>
      <c r="H1130" s="15" t="str">
        <f>IF(ISNUMBER(A1130),IF($A1130&lt;#REF!,B1130,E1130),"")</f>
        <v/>
      </c>
      <c r="I1130" s="15" t="str">
        <f>IF(ISNUMBER(B1130),IF($A1130&lt;#REF!,C1130,F1130),"")</f>
        <v/>
      </c>
      <c r="J1130" s="15" t="str">
        <f>IF(ISNUMBER(C1130),IF($A1130&lt;#REF!,D1130,G1130),"")</f>
        <v/>
      </c>
      <c r="K1130" s="15" t="str">
        <f t="shared" si="16"/>
        <v/>
      </c>
      <c r="L1130" s="15" t="str">
        <f t="shared" si="17"/>
        <v/>
      </c>
    </row>
    <row r="1131" spans="1:12">
      <c r="A1131" s="9"/>
      <c r="H1131" s="15" t="str">
        <f>IF(ISNUMBER(A1131),IF($A1131&lt;#REF!,B1131,E1131),"")</f>
        <v/>
      </c>
      <c r="I1131" s="15" t="str">
        <f>IF(ISNUMBER(B1131),IF($A1131&lt;#REF!,C1131,F1131),"")</f>
        <v/>
      </c>
      <c r="J1131" s="15" t="str">
        <f>IF(ISNUMBER(C1131),IF($A1131&lt;#REF!,D1131,G1131),"")</f>
        <v/>
      </c>
      <c r="K1131" s="15" t="str">
        <f t="shared" si="16"/>
        <v/>
      </c>
      <c r="L1131" s="15" t="str">
        <f t="shared" si="17"/>
        <v/>
      </c>
    </row>
    <row r="1132" spans="1:12">
      <c r="A1132" s="9"/>
      <c r="H1132" s="15" t="str">
        <f>IF(ISNUMBER(A1132),IF($A1132&lt;#REF!,B1132,E1132),"")</f>
        <v/>
      </c>
      <c r="I1132" s="15" t="str">
        <f>IF(ISNUMBER(B1132),IF($A1132&lt;#REF!,C1132,F1132),"")</f>
        <v/>
      </c>
      <c r="J1132" s="15" t="str">
        <f>IF(ISNUMBER(C1132),IF($A1132&lt;#REF!,D1132,G1132),"")</f>
        <v/>
      </c>
      <c r="K1132" s="15" t="str">
        <f t="shared" si="16"/>
        <v/>
      </c>
      <c r="L1132" s="15" t="str">
        <f t="shared" si="17"/>
        <v/>
      </c>
    </row>
    <row r="1133" spans="1:12">
      <c r="A1133" s="9"/>
      <c r="H1133" s="15" t="str">
        <f>IF(ISNUMBER(A1133),IF($A1133&lt;#REF!,B1133,E1133),"")</f>
        <v/>
      </c>
      <c r="I1133" s="15" t="str">
        <f>IF(ISNUMBER(B1133),IF($A1133&lt;#REF!,C1133,F1133),"")</f>
        <v/>
      </c>
      <c r="J1133" s="15" t="str">
        <f>IF(ISNUMBER(C1133),IF($A1133&lt;#REF!,D1133,G1133),"")</f>
        <v/>
      </c>
      <c r="K1133" s="15" t="str">
        <f t="shared" si="16"/>
        <v/>
      </c>
      <c r="L1133" s="15" t="str">
        <f t="shared" si="17"/>
        <v/>
      </c>
    </row>
    <row r="1134" spans="1:12">
      <c r="A1134" s="9"/>
      <c r="H1134" s="15" t="str">
        <f>IF(ISNUMBER(A1134),IF($A1134&lt;#REF!,B1134,E1134),"")</f>
        <v/>
      </c>
      <c r="I1134" s="15" t="str">
        <f>IF(ISNUMBER(B1134),IF($A1134&lt;#REF!,C1134,F1134),"")</f>
        <v/>
      </c>
      <c r="J1134" s="15" t="str">
        <f>IF(ISNUMBER(C1134),IF($A1134&lt;#REF!,D1134,G1134),"")</f>
        <v/>
      </c>
      <c r="K1134" s="15" t="str">
        <f t="shared" si="16"/>
        <v/>
      </c>
      <c r="L1134" s="15" t="str">
        <f t="shared" si="17"/>
        <v/>
      </c>
    </row>
    <row r="1135" spans="1:12">
      <c r="A1135" s="9"/>
      <c r="H1135" s="15" t="str">
        <f>IF(ISNUMBER(A1135),IF($A1135&lt;#REF!,B1135,E1135),"")</f>
        <v/>
      </c>
      <c r="I1135" s="15" t="str">
        <f>IF(ISNUMBER(B1135),IF($A1135&lt;#REF!,C1135,F1135),"")</f>
        <v/>
      </c>
      <c r="J1135" s="15" t="str">
        <f>IF(ISNUMBER(C1135),IF($A1135&lt;#REF!,D1135,G1135),"")</f>
        <v/>
      </c>
      <c r="K1135" s="15" t="str">
        <f t="shared" si="16"/>
        <v/>
      </c>
      <c r="L1135" s="15" t="str">
        <f t="shared" si="17"/>
        <v/>
      </c>
    </row>
    <row r="1136" spans="1:12">
      <c r="A1136" s="9"/>
      <c r="H1136" s="15" t="str">
        <f>IF(ISNUMBER(A1136),IF($A1136&lt;#REF!,B1136,E1136),"")</f>
        <v/>
      </c>
      <c r="I1136" s="15" t="str">
        <f>IF(ISNUMBER(B1136),IF($A1136&lt;#REF!,C1136,F1136),"")</f>
        <v/>
      </c>
      <c r="J1136" s="15" t="str">
        <f>IF(ISNUMBER(C1136),IF($A1136&lt;#REF!,D1136,G1136),"")</f>
        <v/>
      </c>
      <c r="K1136" s="15" t="str">
        <f t="shared" si="16"/>
        <v/>
      </c>
      <c r="L1136" s="15" t="str">
        <f t="shared" si="17"/>
        <v/>
      </c>
    </row>
    <row r="1137" spans="1:12">
      <c r="A1137" s="9"/>
      <c r="H1137" s="15" t="str">
        <f>IF(ISNUMBER(A1137),IF($A1137&lt;#REF!,B1137,E1137),"")</f>
        <v/>
      </c>
      <c r="I1137" s="15" t="str">
        <f>IF(ISNUMBER(B1137),IF($A1137&lt;#REF!,C1137,F1137),"")</f>
        <v/>
      </c>
      <c r="J1137" s="15" t="str">
        <f>IF(ISNUMBER(C1137),IF($A1137&lt;#REF!,D1137,G1137),"")</f>
        <v/>
      </c>
      <c r="K1137" s="15" t="str">
        <f t="shared" si="16"/>
        <v/>
      </c>
      <c r="L1137" s="15" t="str">
        <f t="shared" si="17"/>
        <v/>
      </c>
    </row>
    <row r="1138" spans="1:12">
      <c r="A1138" s="9"/>
      <c r="H1138" s="15" t="str">
        <f>IF(ISNUMBER(A1138),IF($A1138&lt;#REF!,B1138,E1138),"")</f>
        <v/>
      </c>
      <c r="I1138" s="15" t="str">
        <f>IF(ISNUMBER(B1138),IF($A1138&lt;#REF!,C1138,F1138),"")</f>
        <v/>
      </c>
      <c r="J1138" s="15" t="str">
        <f>IF(ISNUMBER(C1138),IF($A1138&lt;#REF!,D1138,G1138),"")</f>
        <v/>
      </c>
      <c r="K1138" s="15" t="str">
        <f t="shared" si="16"/>
        <v/>
      </c>
      <c r="L1138" s="15" t="str">
        <f t="shared" si="17"/>
        <v/>
      </c>
    </row>
    <row r="1139" spans="1:12">
      <c r="A1139" s="9"/>
      <c r="H1139" s="15" t="str">
        <f>IF(ISNUMBER(A1139),IF($A1139&lt;#REF!,B1139,E1139),"")</f>
        <v/>
      </c>
      <c r="I1139" s="15" t="str">
        <f>IF(ISNUMBER(B1139),IF($A1139&lt;#REF!,C1139,F1139),"")</f>
        <v/>
      </c>
      <c r="J1139" s="15" t="str">
        <f>IF(ISNUMBER(C1139),IF($A1139&lt;#REF!,D1139,G1139),"")</f>
        <v/>
      </c>
      <c r="K1139" s="15" t="str">
        <f t="shared" si="16"/>
        <v/>
      </c>
      <c r="L1139" s="15" t="str">
        <f t="shared" si="17"/>
        <v/>
      </c>
    </row>
    <row r="1140" spans="1:12">
      <c r="A1140" s="9"/>
      <c r="H1140" s="15" t="str">
        <f>IF(ISNUMBER(A1140),IF($A1140&lt;#REF!,B1140,E1140),"")</f>
        <v/>
      </c>
      <c r="I1140" s="15" t="str">
        <f>IF(ISNUMBER(B1140),IF($A1140&lt;#REF!,C1140,F1140),"")</f>
        <v/>
      </c>
      <c r="J1140" s="15" t="str">
        <f>IF(ISNUMBER(C1140),IF($A1140&lt;#REF!,D1140,G1140),"")</f>
        <v/>
      </c>
      <c r="K1140" s="15" t="str">
        <f t="shared" si="16"/>
        <v/>
      </c>
      <c r="L1140" s="15" t="str">
        <f t="shared" si="17"/>
        <v/>
      </c>
    </row>
    <row r="1141" spans="1:12">
      <c r="A1141" s="9"/>
      <c r="H1141" s="15" t="str">
        <f>IF(ISNUMBER(A1141),IF($A1141&lt;#REF!,B1141,E1141),"")</f>
        <v/>
      </c>
      <c r="I1141" s="15" t="str">
        <f>IF(ISNUMBER(B1141),IF($A1141&lt;#REF!,C1141,F1141),"")</f>
        <v/>
      </c>
      <c r="J1141" s="15" t="str">
        <f>IF(ISNUMBER(C1141),IF($A1141&lt;#REF!,D1141,G1141),"")</f>
        <v/>
      </c>
      <c r="K1141" s="15" t="str">
        <f t="shared" si="16"/>
        <v/>
      </c>
      <c r="L1141" s="15" t="str">
        <f t="shared" si="17"/>
        <v/>
      </c>
    </row>
    <row r="1142" spans="1:12">
      <c r="A1142" s="9"/>
      <c r="H1142" s="15" t="str">
        <f>IF(ISNUMBER(A1142),IF($A1142&lt;#REF!,B1142,E1142),"")</f>
        <v/>
      </c>
      <c r="I1142" s="15" t="str">
        <f>IF(ISNUMBER(B1142),IF($A1142&lt;#REF!,C1142,F1142),"")</f>
        <v/>
      </c>
      <c r="J1142" s="15" t="str">
        <f>IF(ISNUMBER(C1142),IF($A1142&lt;#REF!,D1142,G1142),"")</f>
        <v/>
      </c>
      <c r="K1142" s="15" t="str">
        <f t="shared" si="16"/>
        <v/>
      </c>
      <c r="L1142" s="15" t="str">
        <f t="shared" si="17"/>
        <v/>
      </c>
    </row>
    <row r="1143" spans="1:12">
      <c r="A1143" s="9"/>
      <c r="H1143" s="15" t="str">
        <f>IF(ISNUMBER(A1143),IF($A1143&lt;#REF!,B1143,E1143),"")</f>
        <v/>
      </c>
      <c r="I1143" s="15" t="str">
        <f>IF(ISNUMBER(B1143),IF($A1143&lt;#REF!,C1143,F1143),"")</f>
        <v/>
      </c>
      <c r="J1143" s="15" t="str">
        <f>IF(ISNUMBER(C1143),IF($A1143&lt;#REF!,D1143,G1143),"")</f>
        <v/>
      </c>
      <c r="K1143" s="15" t="str">
        <f t="shared" si="16"/>
        <v/>
      </c>
      <c r="L1143" s="15" t="str">
        <f t="shared" si="17"/>
        <v/>
      </c>
    </row>
    <row r="1144" spans="1:12">
      <c r="A1144" s="9"/>
      <c r="H1144" s="15" t="str">
        <f>IF(ISNUMBER(A1144),IF($A1144&lt;#REF!,B1144,E1144),"")</f>
        <v/>
      </c>
      <c r="I1144" s="15" t="str">
        <f>IF(ISNUMBER(B1144),IF($A1144&lt;#REF!,C1144,F1144),"")</f>
        <v/>
      </c>
      <c r="J1144" s="15" t="str">
        <f>IF(ISNUMBER(C1144),IF($A1144&lt;#REF!,D1144,G1144),"")</f>
        <v/>
      </c>
      <c r="K1144" s="15" t="str">
        <f t="shared" si="16"/>
        <v/>
      </c>
      <c r="L1144" s="15" t="str">
        <f t="shared" si="17"/>
        <v/>
      </c>
    </row>
    <row r="1145" spans="1:12">
      <c r="A1145" s="9"/>
      <c r="H1145" s="15" t="str">
        <f>IF(ISNUMBER(A1145),IF($A1145&lt;#REF!,B1145,E1145),"")</f>
        <v/>
      </c>
      <c r="I1145" s="15" t="str">
        <f>IF(ISNUMBER(B1145),IF($A1145&lt;#REF!,C1145,F1145),"")</f>
        <v/>
      </c>
      <c r="J1145" s="15" t="str">
        <f>IF(ISNUMBER(C1145),IF($A1145&lt;#REF!,D1145,G1145),"")</f>
        <v/>
      </c>
      <c r="K1145" s="15" t="str">
        <f t="shared" si="16"/>
        <v/>
      </c>
      <c r="L1145" s="15" t="str">
        <f t="shared" si="17"/>
        <v/>
      </c>
    </row>
    <row r="1146" spans="1:12">
      <c r="A1146" s="9"/>
      <c r="H1146" s="15" t="str">
        <f>IF(ISNUMBER(A1146),IF($A1146&lt;#REF!,B1146,E1146),"")</f>
        <v/>
      </c>
      <c r="I1146" s="15" t="str">
        <f>IF(ISNUMBER(B1146),IF($A1146&lt;#REF!,C1146,F1146),"")</f>
        <v/>
      </c>
      <c r="J1146" s="15" t="str">
        <f>IF(ISNUMBER(C1146),IF($A1146&lt;#REF!,D1146,G1146),"")</f>
        <v/>
      </c>
      <c r="K1146" s="15" t="str">
        <f t="shared" si="16"/>
        <v/>
      </c>
      <c r="L1146" s="15" t="str">
        <f t="shared" si="17"/>
        <v/>
      </c>
    </row>
    <row r="1147" spans="1:12">
      <c r="A1147" s="9"/>
      <c r="H1147" s="15" t="str">
        <f>IF(ISNUMBER(A1147),IF($A1147&lt;#REF!,B1147,E1147),"")</f>
        <v/>
      </c>
      <c r="I1147" s="15" t="str">
        <f>IF(ISNUMBER(B1147),IF($A1147&lt;#REF!,C1147,F1147),"")</f>
        <v/>
      </c>
      <c r="J1147" s="15" t="str">
        <f>IF(ISNUMBER(C1147),IF($A1147&lt;#REF!,D1147,G1147),"")</f>
        <v/>
      </c>
      <c r="K1147" s="15" t="str">
        <f t="shared" si="16"/>
        <v/>
      </c>
      <c r="L1147" s="15" t="str">
        <f t="shared" si="17"/>
        <v/>
      </c>
    </row>
    <row r="1148" spans="1:12">
      <c r="A1148" s="9"/>
      <c r="H1148" s="15" t="str">
        <f>IF(ISNUMBER(A1148),IF($A1148&lt;#REF!,B1148,E1148),"")</f>
        <v/>
      </c>
      <c r="I1148" s="15" t="str">
        <f>IF(ISNUMBER(B1148),IF($A1148&lt;#REF!,C1148,F1148),"")</f>
        <v/>
      </c>
      <c r="J1148" s="15" t="str">
        <f>IF(ISNUMBER(C1148),IF($A1148&lt;#REF!,D1148,G1148),"")</f>
        <v/>
      </c>
      <c r="K1148" s="15" t="str">
        <f t="shared" si="16"/>
        <v/>
      </c>
      <c r="L1148" s="15" t="str">
        <f t="shared" si="17"/>
        <v/>
      </c>
    </row>
    <row r="1149" spans="1:12">
      <c r="A1149" s="9"/>
      <c r="H1149" s="15" t="str">
        <f>IF(ISNUMBER(A1149),IF($A1149&lt;#REF!,B1149,E1149),"")</f>
        <v/>
      </c>
      <c r="I1149" s="15" t="str">
        <f>IF(ISNUMBER(B1149),IF($A1149&lt;#REF!,C1149,F1149),"")</f>
        <v/>
      </c>
      <c r="J1149" s="15" t="str">
        <f>IF(ISNUMBER(C1149),IF($A1149&lt;#REF!,D1149,G1149),"")</f>
        <v/>
      </c>
      <c r="K1149" s="15" t="str">
        <f t="shared" si="16"/>
        <v/>
      </c>
      <c r="L1149" s="15" t="str">
        <f t="shared" si="17"/>
        <v/>
      </c>
    </row>
    <row r="1150" spans="1:12">
      <c r="A1150" s="9"/>
      <c r="H1150" s="15" t="str">
        <f>IF(ISNUMBER(A1150),IF($A1150&lt;#REF!,B1150,E1150),"")</f>
        <v/>
      </c>
      <c r="I1150" s="15" t="str">
        <f>IF(ISNUMBER(B1150),IF($A1150&lt;#REF!,C1150,F1150),"")</f>
        <v/>
      </c>
      <c r="J1150" s="15" t="str">
        <f>IF(ISNUMBER(C1150),IF($A1150&lt;#REF!,D1150,G1150),"")</f>
        <v/>
      </c>
      <c r="K1150" s="15" t="str">
        <f t="shared" si="16"/>
        <v/>
      </c>
      <c r="L1150" s="15" t="str">
        <f t="shared" si="17"/>
        <v/>
      </c>
    </row>
    <row r="1151" spans="1:12">
      <c r="A1151" s="9"/>
      <c r="H1151" s="15" t="str">
        <f>IF(ISNUMBER(A1151),IF($A1151&lt;#REF!,B1151,E1151),"")</f>
        <v/>
      </c>
      <c r="I1151" s="15" t="str">
        <f>IF(ISNUMBER(B1151),IF($A1151&lt;#REF!,C1151,F1151),"")</f>
        <v/>
      </c>
      <c r="J1151" s="15" t="str">
        <f>IF(ISNUMBER(C1151),IF($A1151&lt;#REF!,D1151,G1151),"")</f>
        <v/>
      </c>
      <c r="K1151" s="15" t="str">
        <f t="shared" si="16"/>
        <v/>
      </c>
      <c r="L1151" s="15" t="str">
        <f t="shared" si="17"/>
        <v/>
      </c>
    </row>
    <row r="1152" spans="1:12">
      <c r="A1152" s="9"/>
      <c r="H1152" s="15" t="str">
        <f>IF(ISNUMBER(A1152),IF($A1152&lt;#REF!,B1152,E1152),"")</f>
        <v/>
      </c>
      <c r="I1152" s="15" t="str">
        <f>IF(ISNUMBER(B1152),IF($A1152&lt;#REF!,C1152,F1152),"")</f>
        <v/>
      </c>
      <c r="J1152" s="15" t="str">
        <f>IF(ISNUMBER(C1152),IF($A1152&lt;#REF!,D1152,G1152),"")</f>
        <v/>
      </c>
      <c r="K1152" s="15" t="str">
        <f t="shared" si="16"/>
        <v/>
      </c>
      <c r="L1152" s="15" t="str">
        <f t="shared" si="17"/>
        <v/>
      </c>
    </row>
    <row r="1153" spans="1:12">
      <c r="A1153" s="9"/>
      <c r="H1153" s="15" t="str">
        <f>IF(ISNUMBER(A1153),IF($A1153&lt;#REF!,B1153,E1153),"")</f>
        <v/>
      </c>
      <c r="I1153" s="15" t="str">
        <f>IF(ISNUMBER(B1153),IF($A1153&lt;#REF!,C1153,F1153),"")</f>
        <v/>
      </c>
      <c r="J1153" s="15" t="str">
        <f>IF(ISNUMBER(C1153),IF($A1153&lt;#REF!,D1153,G1153),"")</f>
        <v/>
      </c>
      <c r="K1153" s="15" t="str">
        <f t="shared" si="16"/>
        <v/>
      </c>
      <c r="L1153" s="15" t="str">
        <f t="shared" si="17"/>
        <v/>
      </c>
    </row>
    <row r="1154" spans="1:12">
      <c r="A1154" s="9"/>
      <c r="H1154" s="15" t="str">
        <f>IF(ISNUMBER(A1154),IF($A1154&lt;#REF!,B1154,E1154),"")</f>
        <v/>
      </c>
      <c r="I1154" s="15" t="str">
        <f>IF(ISNUMBER(B1154),IF($A1154&lt;#REF!,C1154,F1154),"")</f>
        <v/>
      </c>
      <c r="J1154" s="15" t="str">
        <f>IF(ISNUMBER(C1154),IF($A1154&lt;#REF!,D1154,G1154),"")</f>
        <v/>
      </c>
      <c r="K1154" s="15" t="str">
        <f t="shared" si="16"/>
        <v/>
      </c>
      <c r="L1154" s="15" t="str">
        <f t="shared" si="17"/>
        <v/>
      </c>
    </row>
    <row r="1155" spans="1:12">
      <c r="A1155" s="9"/>
      <c r="H1155" s="15" t="str">
        <f>IF(ISNUMBER(A1155),IF($A1155&lt;#REF!,B1155,E1155),"")</f>
        <v/>
      </c>
      <c r="I1155" s="15" t="str">
        <f>IF(ISNUMBER(B1155),IF($A1155&lt;#REF!,C1155,F1155),"")</f>
        <v/>
      </c>
      <c r="J1155" s="15" t="str">
        <f>IF(ISNUMBER(C1155),IF($A1155&lt;#REF!,D1155,G1155),"")</f>
        <v/>
      </c>
      <c r="K1155" s="15" t="str">
        <f t="shared" si="16"/>
        <v/>
      </c>
      <c r="L1155" s="15" t="str">
        <f t="shared" si="17"/>
        <v/>
      </c>
    </row>
    <row r="1156" spans="1:12">
      <c r="A1156" s="9"/>
      <c r="H1156" s="15" t="str">
        <f>IF(ISNUMBER(A1156),IF($A1156&lt;#REF!,B1156,E1156),"")</f>
        <v/>
      </c>
      <c r="I1156" s="15" t="str">
        <f>IF(ISNUMBER(B1156),IF($A1156&lt;#REF!,C1156,F1156),"")</f>
        <v/>
      </c>
      <c r="J1156" s="15" t="str">
        <f>IF(ISNUMBER(C1156),IF($A1156&lt;#REF!,D1156,G1156),"")</f>
        <v/>
      </c>
      <c r="K1156" s="15" t="str">
        <f t="shared" ref="K1156:K1219" si="18">IF(ISNUMBER(A1156),0.01,"")</f>
        <v/>
      </c>
      <c r="L1156" s="15" t="str">
        <f t="shared" ref="L1156:L1219" si="19">IF(ISNUMBER(A1156),0.03,"")</f>
        <v/>
      </c>
    </row>
    <row r="1157" spans="1:12">
      <c r="A1157" s="9"/>
      <c r="H1157" s="15" t="str">
        <f>IF(ISNUMBER(A1157),IF($A1157&lt;#REF!,B1157,E1157),"")</f>
        <v/>
      </c>
      <c r="I1157" s="15" t="str">
        <f>IF(ISNUMBER(B1157),IF($A1157&lt;#REF!,C1157,F1157),"")</f>
        <v/>
      </c>
      <c r="J1157" s="15" t="str">
        <f>IF(ISNUMBER(C1157),IF($A1157&lt;#REF!,D1157,G1157),"")</f>
        <v/>
      </c>
      <c r="K1157" s="15" t="str">
        <f t="shared" si="18"/>
        <v/>
      </c>
      <c r="L1157" s="15" t="str">
        <f t="shared" si="19"/>
        <v/>
      </c>
    </row>
    <row r="1158" spans="1:12">
      <c r="A1158" s="9"/>
      <c r="H1158" s="15" t="str">
        <f>IF(ISNUMBER(A1158),IF($A1158&lt;#REF!,B1158,E1158),"")</f>
        <v/>
      </c>
      <c r="I1158" s="15" t="str">
        <f>IF(ISNUMBER(B1158),IF($A1158&lt;#REF!,C1158,F1158),"")</f>
        <v/>
      </c>
      <c r="J1158" s="15" t="str">
        <f>IF(ISNUMBER(C1158),IF($A1158&lt;#REF!,D1158,G1158),"")</f>
        <v/>
      </c>
      <c r="K1158" s="15" t="str">
        <f t="shared" si="18"/>
        <v/>
      </c>
      <c r="L1158" s="15" t="str">
        <f t="shared" si="19"/>
        <v/>
      </c>
    </row>
    <row r="1159" spans="1:12">
      <c r="A1159" s="9"/>
      <c r="H1159" s="15" t="str">
        <f>IF(ISNUMBER(A1159),IF($A1159&lt;#REF!,B1159,E1159),"")</f>
        <v/>
      </c>
      <c r="I1159" s="15" t="str">
        <f>IF(ISNUMBER(B1159),IF($A1159&lt;#REF!,C1159,F1159),"")</f>
        <v/>
      </c>
      <c r="J1159" s="15" t="str">
        <f>IF(ISNUMBER(C1159),IF($A1159&lt;#REF!,D1159,G1159),"")</f>
        <v/>
      </c>
      <c r="K1159" s="15" t="str">
        <f t="shared" si="18"/>
        <v/>
      </c>
      <c r="L1159" s="15" t="str">
        <f t="shared" si="19"/>
        <v/>
      </c>
    </row>
    <row r="1160" spans="1:12">
      <c r="A1160" s="9"/>
      <c r="H1160" s="15" t="str">
        <f>IF(ISNUMBER(A1160),IF($A1160&lt;#REF!,B1160,E1160),"")</f>
        <v/>
      </c>
      <c r="I1160" s="15" t="str">
        <f>IF(ISNUMBER(B1160),IF($A1160&lt;#REF!,C1160,F1160),"")</f>
        <v/>
      </c>
      <c r="J1160" s="15" t="str">
        <f>IF(ISNUMBER(C1160),IF($A1160&lt;#REF!,D1160,G1160),"")</f>
        <v/>
      </c>
      <c r="K1160" s="15" t="str">
        <f t="shared" si="18"/>
        <v/>
      </c>
      <c r="L1160" s="15" t="str">
        <f t="shared" si="19"/>
        <v/>
      </c>
    </row>
    <row r="1161" spans="1:12">
      <c r="A1161" s="9"/>
      <c r="H1161" s="15" t="str">
        <f>IF(ISNUMBER(A1161),IF($A1161&lt;#REF!,B1161,E1161),"")</f>
        <v/>
      </c>
      <c r="I1161" s="15" t="str">
        <f>IF(ISNUMBER(B1161),IF($A1161&lt;#REF!,C1161,F1161),"")</f>
        <v/>
      </c>
      <c r="J1161" s="15" t="str">
        <f>IF(ISNUMBER(C1161),IF($A1161&lt;#REF!,D1161,G1161),"")</f>
        <v/>
      </c>
      <c r="K1161" s="15" t="str">
        <f t="shared" si="18"/>
        <v/>
      </c>
      <c r="L1161" s="15" t="str">
        <f t="shared" si="19"/>
        <v/>
      </c>
    </row>
    <row r="1162" spans="1:12">
      <c r="A1162" s="9"/>
      <c r="H1162" s="15" t="str">
        <f>IF(ISNUMBER(A1162),IF($A1162&lt;#REF!,B1162,E1162),"")</f>
        <v/>
      </c>
      <c r="I1162" s="15" t="str">
        <f>IF(ISNUMBER(B1162),IF($A1162&lt;#REF!,C1162,F1162),"")</f>
        <v/>
      </c>
      <c r="J1162" s="15" t="str">
        <f>IF(ISNUMBER(C1162),IF($A1162&lt;#REF!,D1162,G1162),"")</f>
        <v/>
      </c>
      <c r="K1162" s="15" t="str">
        <f t="shared" si="18"/>
        <v/>
      </c>
      <c r="L1162" s="15" t="str">
        <f t="shared" si="19"/>
        <v/>
      </c>
    </row>
    <row r="1163" spans="1:12">
      <c r="A1163" s="9"/>
      <c r="H1163" s="15" t="str">
        <f>IF(ISNUMBER(A1163),IF($A1163&lt;#REF!,B1163,E1163),"")</f>
        <v/>
      </c>
      <c r="I1163" s="15" t="str">
        <f>IF(ISNUMBER(B1163),IF($A1163&lt;#REF!,C1163,F1163),"")</f>
        <v/>
      </c>
      <c r="J1163" s="15" t="str">
        <f>IF(ISNUMBER(C1163),IF($A1163&lt;#REF!,D1163,G1163),"")</f>
        <v/>
      </c>
      <c r="K1163" s="15" t="str">
        <f t="shared" si="18"/>
        <v/>
      </c>
      <c r="L1163" s="15" t="str">
        <f t="shared" si="19"/>
        <v/>
      </c>
    </row>
    <row r="1164" spans="1:12">
      <c r="A1164" s="9"/>
      <c r="H1164" s="15" t="str">
        <f>IF(ISNUMBER(A1164),IF($A1164&lt;#REF!,B1164,E1164),"")</f>
        <v/>
      </c>
      <c r="I1164" s="15" t="str">
        <f>IF(ISNUMBER(B1164),IF($A1164&lt;#REF!,C1164,F1164),"")</f>
        <v/>
      </c>
      <c r="J1164" s="15" t="str">
        <f>IF(ISNUMBER(C1164),IF($A1164&lt;#REF!,D1164,G1164),"")</f>
        <v/>
      </c>
      <c r="K1164" s="15" t="str">
        <f t="shared" si="18"/>
        <v/>
      </c>
      <c r="L1164" s="15" t="str">
        <f t="shared" si="19"/>
        <v/>
      </c>
    </row>
    <row r="1165" spans="1:12">
      <c r="A1165" s="9"/>
      <c r="H1165" s="15" t="str">
        <f>IF(ISNUMBER(A1165),IF($A1165&lt;#REF!,B1165,E1165),"")</f>
        <v/>
      </c>
      <c r="I1165" s="15" t="str">
        <f>IF(ISNUMBER(B1165),IF($A1165&lt;#REF!,C1165,F1165),"")</f>
        <v/>
      </c>
      <c r="J1165" s="15" t="str">
        <f>IF(ISNUMBER(C1165),IF($A1165&lt;#REF!,D1165,G1165),"")</f>
        <v/>
      </c>
      <c r="K1165" s="15" t="str">
        <f t="shared" si="18"/>
        <v/>
      </c>
      <c r="L1165" s="15" t="str">
        <f t="shared" si="19"/>
        <v/>
      </c>
    </row>
    <row r="1166" spans="1:12">
      <c r="A1166" s="9"/>
      <c r="H1166" s="15" t="str">
        <f>IF(ISNUMBER(A1166),IF($A1166&lt;#REF!,B1166,E1166),"")</f>
        <v/>
      </c>
      <c r="I1166" s="15" t="str">
        <f>IF(ISNUMBER(B1166),IF($A1166&lt;#REF!,C1166,F1166),"")</f>
        <v/>
      </c>
      <c r="J1166" s="15" t="str">
        <f>IF(ISNUMBER(C1166),IF($A1166&lt;#REF!,D1166,G1166),"")</f>
        <v/>
      </c>
      <c r="K1166" s="15" t="str">
        <f t="shared" si="18"/>
        <v/>
      </c>
      <c r="L1166" s="15" t="str">
        <f t="shared" si="19"/>
        <v/>
      </c>
    </row>
    <row r="1167" spans="1:12">
      <c r="A1167" s="9"/>
      <c r="H1167" s="15" t="str">
        <f>IF(ISNUMBER(A1167),IF($A1167&lt;#REF!,B1167,E1167),"")</f>
        <v/>
      </c>
      <c r="I1167" s="15" t="str">
        <f>IF(ISNUMBER(B1167),IF($A1167&lt;#REF!,C1167,F1167),"")</f>
        <v/>
      </c>
      <c r="J1167" s="15" t="str">
        <f>IF(ISNUMBER(C1167),IF($A1167&lt;#REF!,D1167,G1167),"")</f>
        <v/>
      </c>
      <c r="K1167" s="15" t="str">
        <f t="shared" si="18"/>
        <v/>
      </c>
      <c r="L1167" s="15" t="str">
        <f t="shared" si="19"/>
        <v/>
      </c>
    </row>
    <row r="1168" spans="1:12">
      <c r="A1168" s="9"/>
      <c r="H1168" s="15" t="str">
        <f>IF(ISNUMBER(A1168),IF($A1168&lt;#REF!,B1168,E1168),"")</f>
        <v/>
      </c>
      <c r="I1168" s="15" t="str">
        <f>IF(ISNUMBER(B1168),IF($A1168&lt;#REF!,C1168,F1168),"")</f>
        <v/>
      </c>
      <c r="J1168" s="15" t="str">
        <f>IF(ISNUMBER(C1168),IF($A1168&lt;#REF!,D1168,G1168),"")</f>
        <v/>
      </c>
      <c r="K1168" s="15" t="str">
        <f t="shared" si="18"/>
        <v/>
      </c>
      <c r="L1168" s="15" t="str">
        <f t="shared" si="19"/>
        <v/>
      </c>
    </row>
    <row r="1169" spans="1:12">
      <c r="A1169" s="9"/>
      <c r="H1169" s="15" t="str">
        <f>IF(ISNUMBER(A1169),IF($A1169&lt;#REF!,B1169,E1169),"")</f>
        <v/>
      </c>
      <c r="I1169" s="15" t="str">
        <f>IF(ISNUMBER(B1169),IF($A1169&lt;#REF!,C1169,F1169),"")</f>
        <v/>
      </c>
      <c r="J1169" s="15" t="str">
        <f>IF(ISNUMBER(C1169),IF($A1169&lt;#REF!,D1169,G1169),"")</f>
        <v/>
      </c>
      <c r="K1169" s="15" t="str">
        <f t="shared" si="18"/>
        <v/>
      </c>
      <c r="L1169" s="15" t="str">
        <f t="shared" si="19"/>
        <v/>
      </c>
    </row>
    <row r="1170" spans="1:12">
      <c r="A1170" s="9"/>
      <c r="H1170" s="15" t="str">
        <f>IF(ISNUMBER(A1170),IF($A1170&lt;#REF!,B1170,E1170),"")</f>
        <v/>
      </c>
      <c r="I1170" s="15" t="str">
        <f>IF(ISNUMBER(B1170),IF($A1170&lt;#REF!,C1170,F1170),"")</f>
        <v/>
      </c>
      <c r="J1170" s="15" t="str">
        <f>IF(ISNUMBER(C1170),IF($A1170&lt;#REF!,D1170,G1170),"")</f>
        <v/>
      </c>
      <c r="K1170" s="15" t="str">
        <f t="shared" si="18"/>
        <v/>
      </c>
      <c r="L1170" s="15" t="str">
        <f t="shared" si="19"/>
        <v/>
      </c>
    </row>
    <row r="1171" spans="1:12">
      <c r="A1171" s="9"/>
      <c r="H1171" s="15" t="str">
        <f>IF(ISNUMBER(A1171),IF($A1171&lt;#REF!,B1171,E1171),"")</f>
        <v/>
      </c>
      <c r="I1171" s="15" t="str">
        <f>IF(ISNUMBER(B1171),IF($A1171&lt;#REF!,C1171,F1171),"")</f>
        <v/>
      </c>
      <c r="J1171" s="15" t="str">
        <f>IF(ISNUMBER(C1171),IF($A1171&lt;#REF!,D1171,G1171),"")</f>
        <v/>
      </c>
      <c r="K1171" s="15" t="str">
        <f t="shared" si="18"/>
        <v/>
      </c>
      <c r="L1171" s="15" t="str">
        <f t="shared" si="19"/>
        <v/>
      </c>
    </row>
    <row r="1172" spans="1:12">
      <c r="A1172" s="9"/>
      <c r="H1172" s="15" t="str">
        <f>IF(ISNUMBER(A1172),IF($A1172&lt;#REF!,B1172,E1172),"")</f>
        <v/>
      </c>
      <c r="I1172" s="15" t="str">
        <f>IF(ISNUMBER(B1172),IF($A1172&lt;#REF!,C1172,F1172),"")</f>
        <v/>
      </c>
      <c r="J1172" s="15" t="str">
        <f>IF(ISNUMBER(C1172),IF($A1172&lt;#REF!,D1172,G1172),"")</f>
        <v/>
      </c>
      <c r="K1172" s="15" t="str">
        <f t="shared" si="18"/>
        <v/>
      </c>
      <c r="L1172" s="15" t="str">
        <f t="shared" si="19"/>
        <v/>
      </c>
    </row>
    <row r="1173" spans="1:12">
      <c r="A1173" s="9"/>
      <c r="H1173" s="15" t="str">
        <f>IF(ISNUMBER(A1173),IF($A1173&lt;#REF!,B1173,E1173),"")</f>
        <v/>
      </c>
      <c r="I1173" s="15" t="str">
        <f>IF(ISNUMBER(B1173),IF($A1173&lt;#REF!,C1173,F1173),"")</f>
        <v/>
      </c>
      <c r="J1173" s="15" t="str">
        <f>IF(ISNUMBER(C1173),IF($A1173&lt;#REF!,D1173,G1173),"")</f>
        <v/>
      </c>
      <c r="K1173" s="15" t="str">
        <f t="shared" si="18"/>
        <v/>
      </c>
      <c r="L1173" s="15" t="str">
        <f t="shared" si="19"/>
        <v/>
      </c>
    </row>
    <row r="1174" spans="1:12">
      <c r="A1174" s="9"/>
      <c r="H1174" s="15" t="str">
        <f>IF(ISNUMBER(A1174),IF($A1174&lt;#REF!,B1174,E1174),"")</f>
        <v/>
      </c>
      <c r="I1174" s="15" t="str">
        <f>IF(ISNUMBER(B1174),IF($A1174&lt;#REF!,C1174,F1174),"")</f>
        <v/>
      </c>
      <c r="J1174" s="15" t="str">
        <f>IF(ISNUMBER(C1174),IF($A1174&lt;#REF!,D1174,G1174),"")</f>
        <v/>
      </c>
      <c r="K1174" s="15" t="str">
        <f t="shared" si="18"/>
        <v/>
      </c>
      <c r="L1174" s="15" t="str">
        <f t="shared" si="19"/>
        <v/>
      </c>
    </row>
    <row r="1175" spans="1:12">
      <c r="A1175" s="9"/>
      <c r="H1175" s="15" t="str">
        <f>IF(ISNUMBER(A1175),IF($A1175&lt;#REF!,B1175,E1175),"")</f>
        <v/>
      </c>
      <c r="I1175" s="15" t="str">
        <f>IF(ISNUMBER(B1175),IF($A1175&lt;#REF!,C1175,F1175),"")</f>
        <v/>
      </c>
      <c r="J1175" s="15" t="str">
        <f>IF(ISNUMBER(C1175),IF($A1175&lt;#REF!,D1175,G1175),"")</f>
        <v/>
      </c>
      <c r="K1175" s="15" t="str">
        <f t="shared" si="18"/>
        <v/>
      </c>
      <c r="L1175" s="15" t="str">
        <f t="shared" si="19"/>
        <v/>
      </c>
    </row>
    <row r="1176" spans="1:12">
      <c r="A1176" s="9"/>
      <c r="H1176" s="15" t="str">
        <f>IF(ISNUMBER(A1176),IF($A1176&lt;#REF!,B1176,E1176),"")</f>
        <v/>
      </c>
      <c r="I1176" s="15" t="str">
        <f>IF(ISNUMBER(B1176),IF($A1176&lt;#REF!,C1176,F1176),"")</f>
        <v/>
      </c>
      <c r="J1176" s="15" t="str">
        <f>IF(ISNUMBER(C1176),IF($A1176&lt;#REF!,D1176,G1176),"")</f>
        <v/>
      </c>
      <c r="K1176" s="15" t="str">
        <f t="shared" si="18"/>
        <v/>
      </c>
      <c r="L1176" s="15" t="str">
        <f t="shared" si="19"/>
        <v/>
      </c>
    </row>
    <row r="1177" spans="1:12">
      <c r="A1177" s="9"/>
      <c r="H1177" s="15" t="str">
        <f>IF(ISNUMBER(A1177),IF($A1177&lt;#REF!,B1177,E1177),"")</f>
        <v/>
      </c>
      <c r="I1177" s="15" t="str">
        <f>IF(ISNUMBER(B1177),IF($A1177&lt;#REF!,C1177,F1177),"")</f>
        <v/>
      </c>
      <c r="J1177" s="15" t="str">
        <f>IF(ISNUMBER(C1177),IF($A1177&lt;#REF!,D1177,G1177),"")</f>
        <v/>
      </c>
      <c r="K1177" s="15" t="str">
        <f t="shared" si="18"/>
        <v/>
      </c>
      <c r="L1177" s="15" t="str">
        <f t="shared" si="19"/>
        <v/>
      </c>
    </row>
    <row r="1178" spans="1:12">
      <c r="A1178" s="9"/>
      <c r="H1178" s="15" t="str">
        <f>IF(ISNUMBER(A1178),IF($A1178&lt;#REF!,B1178,E1178),"")</f>
        <v/>
      </c>
      <c r="I1178" s="15" t="str">
        <f>IF(ISNUMBER(B1178),IF($A1178&lt;#REF!,C1178,F1178),"")</f>
        <v/>
      </c>
      <c r="J1178" s="15" t="str">
        <f>IF(ISNUMBER(C1178),IF($A1178&lt;#REF!,D1178,G1178),"")</f>
        <v/>
      </c>
      <c r="K1178" s="15" t="str">
        <f t="shared" si="18"/>
        <v/>
      </c>
      <c r="L1178" s="15" t="str">
        <f t="shared" si="19"/>
        <v/>
      </c>
    </row>
    <row r="1179" spans="1:12">
      <c r="A1179" s="9"/>
      <c r="H1179" s="15" t="str">
        <f>IF(ISNUMBER(A1179),IF($A1179&lt;#REF!,B1179,E1179),"")</f>
        <v/>
      </c>
      <c r="I1179" s="15" t="str">
        <f>IF(ISNUMBER(B1179),IF($A1179&lt;#REF!,C1179,F1179),"")</f>
        <v/>
      </c>
      <c r="J1179" s="15" t="str">
        <f>IF(ISNUMBER(C1179),IF($A1179&lt;#REF!,D1179,G1179),"")</f>
        <v/>
      </c>
      <c r="K1179" s="15" t="str">
        <f t="shared" si="18"/>
        <v/>
      </c>
      <c r="L1179" s="15" t="str">
        <f t="shared" si="19"/>
        <v/>
      </c>
    </row>
    <row r="1180" spans="1:12">
      <c r="A1180" s="9"/>
      <c r="H1180" s="15" t="str">
        <f>IF(ISNUMBER(A1180),IF($A1180&lt;#REF!,B1180,E1180),"")</f>
        <v/>
      </c>
      <c r="I1180" s="15" t="str">
        <f>IF(ISNUMBER(B1180),IF($A1180&lt;#REF!,C1180,F1180),"")</f>
        <v/>
      </c>
      <c r="J1180" s="15" t="str">
        <f>IF(ISNUMBER(C1180),IF($A1180&lt;#REF!,D1180,G1180),"")</f>
        <v/>
      </c>
      <c r="K1180" s="15" t="str">
        <f t="shared" si="18"/>
        <v/>
      </c>
      <c r="L1180" s="15" t="str">
        <f t="shared" si="19"/>
        <v/>
      </c>
    </row>
    <row r="1181" spans="1:12">
      <c r="A1181" s="9"/>
      <c r="H1181" s="15" t="str">
        <f>IF(ISNUMBER(A1181),IF($A1181&lt;#REF!,B1181,E1181),"")</f>
        <v/>
      </c>
      <c r="I1181" s="15" t="str">
        <f>IF(ISNUMBER(B1181),IF($A1181&lt;#REF!,C1181,F1181),"")</f>
        <v/>
      </c>
      <c r="J1181" s="15" t="str">
        <f>IF(ISNUMBER(C1181),IF($A1181&lt;#REF!,D1181,G1181),"")</f>
        <v/>
      </c>
      <c r="K1181" s="15" t="str">
        <f t="shared" si="18"/>
        <v/>
      </c>
      <c r="L1181" s="15" t="str">
        <f t="shared" si="19"/>
        <v/>
      </c>
    </row>
    <row r="1182" spans="1:12">
      <c r="A1182" s="9"/>
      <c r="H1182" s="15" t="str">
        <f>IF(ISNUMBER(A1182),IF($A1182&lt;#REF!,B1182,E1182),"")</f>
        <v/>
      </c>
      <c r="I1182" s="15" t="str">
        <f>IF(ISNUMBER(B1182),IF($A1182&lt;#REF!,C1182,F1182),"")</f>
        <v/>
      </c>
      <c r="J1182" s="15" t="str">
        <f>IF(ISNUMBER(C1182),IF($A1182&lt;#REF!,D1182,G1182),"")</f>
        <v/>
      </c>
      <c r="K1182" s="15" t="str">
        <f t="shared" si="18"/>
        <v/>
      </c>
      <c r="L1182" s="15" t="str">
        <f t="shared" si="19"/>
        <v/>
      </c>
    </row>
    <row r="1183" spans="1:12">
      <c r="A1183" s="9"/>
      <c r="H1183" s="15" t="str">
        <f>IF(ISNUMBER(A1183),IF($A1183&lt;#REF!,B1183,E1183),"")</f>
        <v/>
      </c>
      <c r="I1183" s="15" t="str">
        <f>IF(ISNUMBER(B1183),IF($A1183&lt;#REF!,C1183,F1183),"")</f>
        <v/>
      </c>
      <c r="J1183" s="15" t="str">
        <f>IF(ISNUMBER(C1183),IF($A1183&lt;#REF!,D1183,G1183),"")</f>
        <v/>
      </c>
      <c r="K1183" s="15" t="str">
        <f t="shared" si="18"/>
        <v/>
      </c>
      <c r="L1183" s="15" t="str">
        <f t="shared" si="19"/>
        <v/>
      </c>
    </row>
    <row r="1184" spans="1:12">
      <c r="A1184" s="9"/>
      <c r="H1184" s="15" t="str">
        <f>IF(ISNUMBER(A1184),IF($A1184&lt;#REF!,B1184,E1184),"")</f>
        <v/>
      </c>
      <c r="I1184" s="15" t="str">
        <f>IF(ISNUMBER(B1184),IF($A1184&lt;#REF!,C1184,F1184),"")</f>
        <v/>
      </c>
      <c r="J1184" s="15" t="str">
        <f>IF(ISNUMBER(C1184),IF($A1184&lt;#REF!,D1184,G1184),"")</f>
        <v/>
      </c>
      <c r="K1184" s="15" t="str">
        <f t="shared" si="18"/>
        <v/>
      </c>
      <c r="L1184" s="15" t="str">
        <f t="shared" si="19"/>
        <v/>
      </c>
    </row>
    <row r="1185" spans="1:12">
      <c r="A1185" s="9"/>
      <c r="H1185" s="15" t="str">
        <f>IF(ISNUMBER(A1185),IF($A1185&lt;#REF!,B1185,E1185),"")</f>
        <v/>
      </c>
      <c r="I1185" s="15" t="str">
        <f>IF(ISNUMBER(B1185),IF($A1185&lt;#REF!,C1185,F1185),"")</f>
        <v/>
      </c>
      <c r="J1185" s="15" t="str">
        <f>IF(ISNUMBER(C1185),IF($A1185&lt;#REF!,D1185,G1185),"")</f>
        <v/>
      </c>
      <c r="K1185" s="15" t="str">
        <f t="shared" si="18"/>
        <v/>
      </c>
      <c r="L1185" s="15" t="str">
        <f t="shared" si="19"/>
        <v/>
      </c>
    </row>
    <row r="1186" spans="1:12">
      <c r="A1186" s="9"/>
      <c r="H1186" s="15" t="str">
        <f>IF(ISNUMBER(A1186),IF($A1186&lt;#REF!,B1186,E1186),"")</f>
        <v/>
      </c>
      <c r="I1186" s="15" t="str">
        <f>IF(ISNUMBER(B1186),IF($A1186&lt;#REF!,C1186,F1186),"")</f>
        <v/>
      </c>
      <c r="J1186" s="15" t="str">
        <f>IF(ISNUMBER(C1186),IF($A1186&lt;#REF!,D1186,G1186),"")</f>
        <v/>
      </c>
      <c r="K1186" s="15" t="str">
        <f t="shared" si="18"/>
        <v/>
      </c>
      <c r="L1186" s="15" t="str">
        <f t="shared" si="19"/>
        <v/>
      </c>
    </row>
    <row r="1187" spans="1:12">
      <c r="A1187" s="9"/>
      <c r="H1187" s="15" t="str">
        <f>IF(ISNUMBER(A1187),IF($A1187&lt;#REF!,B1187,E1187),"")</f>
        <v/>
      </c>
      <c r="I1187" s="15" t="str">
        <f>IF(ISNUMBER(B1187),IF($A1187&lt;#REF!,C1187,F1187),"")</f>
        <v/>
      </c>
      <c r="J1187" s="15" t="str">
        <f>IF(ISNUMBER(C1187),IF($A1187&lt;#REF!,D1187,G1187),"")</f>
        <v/>
      </c>
      <c r="K1187" s="15" t="str">
        <f t="shared" si="18"/>
        <v/>
      </c>
      <c r="L1187" s="15" t="str">
        <f t="shared" si="19"/>
        <v/>
      </c>
    </row>
    <row r="1188" spans="1:12">
      <c r="A1188" s="9"/>
      <c r="H1188" s="15" t="str">
        <f>IF(ISNUMBER(A1188),IF($A1188&lt;#REF!,B1188,E1188),"")</f>
        <v/>
      </c>
      <c r="I1188" s="15" t="str">
        <f>IF(ISNUMBER(B1188),IF($A1188&lt;#REF!,C1188,F1188),"")</f>
        <v/>
      </c>
      <c r="J1188" s="15" t="str">
        <f>IF(ISNUMBER(C1188),IF($A1188&lt;#REF!,D1188,G1188),"")</f>
        <v/>
      </c>
      <c r="K1188" s="15" t="str">
        <f t="shared" si="18"/>
        <v/>
      </c>
      <c r="L1188" s="15" t="str">
        <f t="shared" si="19"/>
        <v/>
      </c>
    </row>
    <row r="1189" spans="1:12">
      <c r="A1189" s="9"/>
      <c r="H1189" s="15" t="str">
        <f>IF(ISNUMBER(A1189),IF($A1189&lt;#REF!,B1189,E1189),"")</f>
        <v/>
      </c>
      <c r="I1189" s="15" t="str">
        <f>IF(ISNUMBER(B1189),IF($A1189&lt;#REF!,C1189,F1189),"")</f>
        <v/>
      </c>
      <c r="J1189" s="15" t="str">
        <f>IF(ISNUMBER(C1189),IF($A1189&lt;#REF!,D1189,G1189),"")</f>
        <v/>
      </c>
      <c r="K1189" s="15" t="str">
        <f t="shared" si="18"/>
        <v/>
      </c>
      <c r="L1189" s="15" t="str">
        <f t="shared" si="19"/>
        <v/>
      </c>
    </row>
    <row r="1190" spans="1:12">
      <c r="A1190" s="9"/>
      <c r="H1190" s="15" t="str">
        <f>IF(ISNUMBER(A1190),IF($A1190&lt;#REF!,B1190,E1190),"")</f>
        <v/>
      </c>
      <c r="I1190" s="15" t="str">
        <f>IF(ISNUMBER(B1190),IF($A1190&lt;#REF!,C1190,F1190),"")</f>
        <v/>
      </c>
      <c r="J1190" s="15" t="str">
        <f>IF(ISNUMBER(C1190),IF($A1190&lt;#REF!,D1190,G1190),"")</f>
        <v/>
      </c>
      <c r="K1190" s="15" t="str">
        <f t="shared" si="18"/>
        <v/>
      </c>
      <c r="L1190" s="15" t="str">
        <f t="shared" si="19"/>
        <v/>
      </c>
    </row>
    <row r="1191" spans="1:12">
      <c r="A1191" s="9"/>
      <c r="H1191" s="15" t="str">
        <f>IF(ISNUMBER(A1191),IF($A1191&lt;#REF!,B1191,E1191),"")</f>
        <v/>
      </c>
      <c r="I1191" s="15" t="str">
        <f>IF(ISNUMBER(B1191),IF($A1191&lt;#REF!,C1191,F1191),"")</f>
        <v/>
      </c>
      <c r="J1191" s="15" t="str">
        <f>IF(ISNUMBER(C1191),IF($A1191&lt;#REF!,D1191,G1191),"")</f>
        <v/>
      </c>
      <c r="K1191" s="15" t="str">
        <f t="shared" si="18"/>
        <v/>
      </c>
      <c r="L1191" s="15" t="str">
        <f t="shared" si="19"/>
        <v/>
      </c>
    </row>
    <row r="1192" spans="1:12">
      <c r="A1192" s="9"/>
      <c r="H1192" s="15" t="str">
        <f>IF(ISNUMBER(A1192),IF($A1192&lt;#REF!,B1192,E1192),"")</f>
        <v/>
      </c>
      <c r="I1192" s="15" t="str">
        <f>IF(ISNUMBER(B1192),IF($A1192&lt;#REF!,C1192,F1192),"")</f>
        <v/>
      </c>
      <c r="J1192" s="15" t="str">
        <f>IF(ISNUMBER(C1192),IF($A1192&lt;#REF!,D1192,G1192),"")</f>
        <v/>
      </c>
      <c r="K1192" s="15" t="str">
        <f t="shared" si="18"/>
        <v/>
      </c>
      <c r="L1192" s="15" t="str">
        <f t="shared" si="19"/>
        <v/>
      </c>
    </row>
    <row r="1193" spans="1:12">
      <c r="A1193" s="9"/>
      <c r="H1193" s="15" t="str">
        <f>IF(ISNUMBER(A1193),IF($A1193&lt;#REF!,B1193,E1193),"")</f>
        <v/>
      </c>
      <c r="I1193" s="15" t="str">
        <f>IF(ISNUMBER(B1193),IF($A1193&lt;#REF!,C1193,F1193),"")</f>
        <v/>
      </c>
      <c r="J1193" s="15" t="str">
        <f>IF(ISNUMBER(C1193),IF($A1193&lt;#REF!,D1193,G1193),"")</f>
        <v/>
      </c>
      <c r="K1193" s="15" t="str">
        <f t="shared" si="18"/>
        <v/>
      </c>
      <c r="L1193" s="15" t="str">
        <f t="shared" si="19"/>
        <v/>
      </c>
    </row>
    <row r="1194" spans="1:12">
      <c r="A1194" s="9"/>
      <c r="H1194" s="15" t="str">
        <f>IF(ISNUMBER(A1194),IF($A1194&lt;#REF!,B1194,E1194),"")</f>
        <v/>
      </c>
      <c r="I1194" s="15" t="str">
        <f>IF(ISNUMBER(B1194),IF($A1194&lt;#REF!,C1194,F1194),"")</f>
        <v/>
      </c>
      <c r="J1194" s="15" t="str">
        <f>IF(ISNUMBER(C1194),IF($A1194&lt;#REF!,D1194,G1194),"")</f>
        <v/>
      </c>
      <c r="K1194" s="15" t="str">
        <f t="shared" si="18"/>
        <v/>
      </c>
      <c r="L1194" s="15" t="str">
        <f t="shared" si="19"/>
        <v/>
      </c>
    </row>
    <row r="1195" spans="1:12">
      <c r="A1195" s="9"/>
      <c r="H1195" s="15" t="str">
        <f>IF(ISNUMBER(A1195),IF($A1195&lt;#REF!,B1195,E1195),"")</f>
        <v/>
      </c>
      <c r="I1195" s="15" t="str">
        <f>IF(ISNUMBER(B1195),IF($A1195&lt;#REF!,C1195,F1195),"")</f>
        <v/>
      </c>
      <c r="J1195" s="15" t="str">
        <f>IF(ISNUMBER(C1195),IF($A1195&lt;#REF!,D1195,G1195),"")</f>
        <v/>
      </c>
      <c r="K1195" s="15" t="str">
        <f t="shared" si="18"/>
        <v/>
      </c>
      <c r="L1195" s="15" t="str">
        <f t="shared" si="19"/>
        <v/>
      </c>
    </row>
    <row r="1196" spans="1:12">
      <c r="A1196" s="9"/>
      <c r="H1196" s="15" t="str">
        <f>IF(ISNUMBER(A1196),IF($A1196&lt;#REF!,B1196,E1196),"")</f>
        <v/>
      </c>
      <c r="I1196" s="15" t="str">
        <f>IF(ISNUMBER(B1196),IF($A1196&lt;#REF!,C1196,F1196),"")</f>
        <v/>
      </c>
      <c r="J1196" s="15" t="str">
        <f>IF(ISNUMBER(C1196),IF($A1196&lt;#REF!,D1196,G1196),"")</f>
        <v/>
      </c>
      <c r="K1196" s="15" t="str">
        <f t="shared" si="18"/>
        <v/>
      </c>
      <c r="L1196" s="15" t="str">
        <f t="shared" si="19"/>
        <v/>
      </c>
    </row>
    <row r="1197" spans="1:12">
      <c r="A1197" s="9"/>
      <c r="H1197" s="15" t="str">
        <f>IF(ISNUMBER(A1197),IF($A1197&lt;#REF!,B1197,E1197),"")</f>
        <v/>
      </c>
      <c r="I1197" s="15" t="str">
        <f>IF(ISNUMBER(B1197),IF($A1197&lt;#REF!,C1197,F1197),"")</f>
        <v/>
      </c>
      <c r="J1197" s="15" t="str">
        <f>IF(ISNUMBER(C1197),IF($A1197&lt;#REF!,D1197,G1197),"")</f>
        <v/>
      </c>
      <c r="K1197" s="15" t="str">
        <f t="shared" si="18"/>
        <v/>
      </c>
      <c r="L1197" s="15" t="str">
        <f t="shared" si="19"/>
        <v/>
      </c>
    </row>
    <row r="1198" spans="1:12">
      <c r="A1198" s="9"/>
      <c r="H1198" s="15" t="str">
        <f>IF(ISNUMBER(A1198),IF($A1198&lt;#REF!,B1198,E1198),"")</f>
        <v/>
      </c>
      <c r="I1198" s="15" t="str">
        <f>IF(ISNUMBER(B1198),IF($A1198&lt;#REF!,C1198,F1198),"")</f>
        <v/>
      </c>
      <c r="J1198" s="15" t="str">
        <f>IF(ISNUMBER(C1198),IF($A1198&lt;#REF!,D1198,G1198),"")</f>
        <v/>
      </c>
      <c r="K1198" s="15" t="str">
        <f t="shared" si="18"/>
        <v/>
      </c>
      <c r="L1198" s="15" t="str">
        <f t="shared" si="19"/>
        <v/>
      </c>
    </row>
    <row r="1199" spans="1:12">
      <c r="A1199" s="9"/>
      <c r="H1199" s="15" t="str">
        <f>IF(ISNUMBER(A1199),IF($A1199&lt;#REF!,B1199,E1199),"")</f>
        <v/>
      </c>
      <c r="I1199" s="15" t="str">
        <f>IF(ISNUMBER(B1199),IF($A1199&lt;#REF!,C1199,F1199),"")</f>
        <v/>
      </c>
      <c r="J1199" s="15" t="str">
        <f>IF(ISNUMBER(C1199),IF($A1199&lt;#REF!,D1199,G1199),"")</f>
        <v/>
      </c>
      <c r="K1199" s="15" t="str">
        <f t="shared" si="18"/>
        <v/>
      </c>
      <c r="L1199" s="15" t="str">
        <f t="shared" si="19"/>
        <v/>
      </c>
    </row>
    <row r="1200" spans="1:12">
      <c r="A1200" s="9"/>
      <c r="H1200" s="15" t="str">
        <f>IF(ISNUMBER(A1200),IF($A1200&lt;#REF!,B1200,E1200),"")</f>
        <v/>
      </c>
      <c r="I1200" s="15" t="str">
        <f>IF(ISNUMBER(B1200),IF($A1200&lt;#REF!,C1200,F1200),"")</f>
        <v/>
      </c>
      <c r="J1200" s="15" t="str">
        <f>IF(ISNUMBER(C1200),IF($A1200&lt;#REF!,D1200,G1200),"")</f>
        <v/>
      </c>
      <c r="K1200" s="15" t="str">
        <f t="shared" si="18"/>
        <v/>
      </c>
      <c r="L1200" s="15" t="str">
        <f t="shared" si="19"/>
        <v/>
      </c>
    </row>
    <row r="1201" spans="1:12">
      <c r="A1201" s="9"/>
      <c r="H1201" s="15" t="str">
        <f>IF(ISNUMBER(A1201),IF($A1201&lt;#REF!,B1201,E1201),"")</f>
        <v/>
      </c>
      <c r="I1201" s="15" t="str">
        <f>IF(ISNUMBER(B1201),IF($A1201&lt;#REF!,C1201,F1201),"")</f>
        <v/>
      </c>
      <c r="J1201" s="15" t="str">
        <f>IF(ISNUMBER(C1201),IF($A1201&lt;#REF!,D1201,G1201),"")</f>
        <v/>
      </c>
      <c r="K1201" s="15" t="str">
        <f t="shared" si="18"/>
        <v/>
      </c>
      <c r="L1201" s="15" t="str">
        <f t="shared" si="19"/>
        <v/>
      </c>
    </row>
    <row r="1202" spans="1:12">
      <c r="A1202" s="9"/>
      <c r="H1202" s="15" t="str">
        <f>IF(ISNUMBER(A1202),IF($A1202&lt;#REF!,B1202,E1202),"")</f>
        <v/>
      </c>
      <c r="I1202" s="15" t="str">
        <f>IF(ISNUMBER(B1202),IF($A1202&lt;#REF!,C1202,F1202),"")</f>
        <v/>
      </c>
      <c r="J1202" s="15" t="str">
        <f>IF(ISNUMBER(C1202),IF($A1202&lt;#REF!,D1202,G1202),"")</f>
        <v/>
      </c>
      <c r="K1202" s="15" t="str">
        <f t="shared" si="18"/>
        <v/>
      </c>
      <c r="L1202" s="15" t="str">
        <f t="shared" si="19"/>
        <v/>
      </c>
    </row>
    <row r="1203" spans="1:12">
      <c r="A1203" s="9"/>
      <c r="H1203" s="15" t="str">
        <f>IF(ISNUMBER(A1203),IF($A1203&lt;#REF!,B1203,E1203),"")</f>
        <v/>
      </c>
      <c r="I1203" s="15" t="str">
        <f>IF(ISNUMBER(B1203),IF($A1203&lt;#REF!,C1203,F1203),"")</f>
        <v/>
      </c>
      <c r="J1203" s="15" t="str">
        <f>IF(ISNUMBER(C1203),IF($A1203&lt;#REF!,D1203,G1203),"")</f>
        <v/>
      </c>
      <c r="K1203" s="15" t="str">
        <f t="shared" si="18"/>
        <v/>
      </c>
      <c r="L1203" s="15" t="str">
        <f t="shared" si="19"/>
        <v/>
      </c>
    </row>
    <row r="1204" spans="1:12">
      <c r="A1204" s="9"/>
      <c r="H1204" s="15" t="str">
        <f>IF(ISNUMBER(A1204),IF($A1204&lt;#REF!,B1204,E1204),"")</f>
        <v/>
      </c>
      <c r="I1204" s="15" t="str">
        <f>IF(ISNUMBER(B1204),IF($A1204&lt;#REF!,C1204,F1204),"")</f>
        <v/>
      </c>
      <c r="J1204" s="15" t="str">
        <f>IF(ISNUMBER(C1204),IF($A1204&lt;#REF!,D1204,G1204),"")</f>
        <v/>
      </c>
      <c r="K1204" s="15" t="str">
        <f t="shared" si="18"/>
        <v/>
      </c>
      <c r="L1204" s="15" t="str">
        <f t="shared" si="19"/>
        <v/>
      </c>
    </row>
    <row r="1205" spans="1:12">
      <c r="A1205" s="9"/>
      <c r="H1205" s="15" t="str">
        <f>IF(ISNUMBER(A1205),IF($A1205&lt;#REF!,B1205,E1205),"")</f>
        <v/>
      </c>
      <c r="I1205" s="15" t="str">
        <f>IF(ISNUMBER(B1205),IF($A1205&lt;#REF!,C1205,F1205),"")</f>
        <v/>
      </c>
      <c r="J1205" s="15" t="str">
        <f>IF(ISNUMBER(C1205),IF($A1205&lt;#REF!,D1205,G1205),"")</f>
        <v/>
      </c>
      <c r="K1205" s="15" t="str">
        <f t="shared" si="18"/>
        <v/>
      </c>
      <c r="L1205" s="15" t="str">
        <f t="shared" si="19"/>
        <v/>
      </c>
    </row>
    <row r="1206" spans="1:12">
      <c r="A1206" s="9"/>
      <c r="H1206" s="15" t="str">
        <f>IF(ISNUMBER(A1206),IF($A1206&lt;#REF!,B1206,E1206),"")</f>
        <v/>
      </c>
      <c r="I1206" s="15" t="str">
        <f>IF(ISNUMBER(B1206),IF($A1206&lt;#REF!,C1206,F1206),"")</f>
        <v/>
      </c>
      <c r="J1206" s="15" t="str">
        <f>IF(ISNUMBER(C1206),IF($A1206&lt;#REF!,D1206,G1206),"")</f>
        <v/>
      </c>
      <c r="K1206" s="15" t="str">
        <f t="shared" si="18"/>
        <v/>
      </c>
      <c r="L1206" s="15" t="str">
        <f t="shared" si="19"/>
        <v/>
      </c>
    </row>
    <row r="1207" spans="1:12">
      <c r="A1207" s="9"/>
      <c r="H1207" s="15" t="str">
        <f>IF(ISNUMBER(A1207),IF($A1207&lt;#REF!,B1207,E1207),"")</f>
        <v/>
      </c>
      <c r="I1207" s="15" t="str">
        <f>IF(ISNUMBER(B1207),IF($A1207&lt;#REF!,C1207,F1207),"")</f>
        <v/>
      </c>
      <c r="J1207" s="15" t="str">
        <f>IF(ISNUMBER(C1207),IF($A1207&lt;#REF!,D1207,G1207),"")</f>
        <v/>
      </c>
      <c r="K1207" s="15" t="str">
        <f t="shared" si="18"/>
        <v/>
      </c>
      <c r="L1207" s="15" t="str">
        <f t="shared" si="19"/>
        <v/>
      </c>
    </row>
    <row r="1208" spans="1:12">
      <c r="A1208" s="9"/>
      <c r="H1208" s="15" t="str">
        <f>IF(ISNUMBER(A1208),IF($A1208&lt;#REF!,B1208,E1208),"")</f>
        <v/>
      </c>
      <c r="I1208" s="15" t="str">
        <f>IF(ISNUMBER(B1208),IF($A1208&lt;#REF!,C1208,F1208),"")</f>
        <v/>
      </c>
      <c r="J1208" s="15" t="str">
        <f>IF(ISNUMBER(C1208),IF($A1208&lt;#REF!,D1208,G1208),"")</f>
        <v/>
      </c>
      <c r="K1208" s="15" t="str">
        <f t="shared" si="18"/>
        <v/>
      </c>
      <c r="L1208" s="15" t="str">
        <f t="shared" si="19"/>
        <v/>
      </c>
    </row>
    <row r="1209" spans="1:12">
      <c r="A1209" s="9"/>
      <c r="H1209" s="15" t="str">
        <f>IF(ISNUMBER(A1209),IF($A1209&lt;#REF!,B1209,E1209),"")</f>
        <v/>
      </c>
      <c r="I1209" s="15" t="str">
        <f>IF(ISNUMBER(B1209),IF($A1209&lt;#REF!,C1209,F1209),"")</f>
        <v/>
      </c>
      <c r="J1209" s="15" t="str">
        <f>IF(ISNUMBER(C1209),IF($A1209&lt;#REF!,D1209,G1209),"")</f>
        <v/>
      </c>
      <c r="K1209" s="15" t="str">
        <f t="shared" si="18"/>
        <v/>
      </c>
      <c r="L1209" s="15" t="str">
        <f t="shared" si="19"/>
        <v/>
      </c>
    </row>
    <row r="1210" spans="1:12">
      <c r="A1210" s="9"/>
      <c r="H1210" s="15" t="str">
        <f>IF(ISNUMBER(A1210),IF($A1210&lt;#REF!,B1210,E1210),"")</f>
        <v/>
      </c>
      <c r="I1210" s="15" t="str">
        <f>IF(ISNUMBER(B1210),IF($A1210&lt;#REF!,C1210,F1210),"")</f>
        <v/>
      </c>
      <c r="J1210" s="15" t="str">
        <f>IF(ISNUMBER(C1210),IF($A1210&lt;#REF!,D1210,G1210),"")</f>
        <v/>
      </c>
      <c r="K1210" s="15" t="str">
        <f t="shared" si="18"/>
        <v/>
      </c>
      <c r="L1210" s="15" t="str">
        <f t="shared" si="19"/>
        <v/>
      </c>
    </row>
    <row r="1211" spans="1:12">
      <c r="A1211" s="9"/>
      <c r="H1211" s="15" t="str">
        <f>IF(ISNUMBER(A1211),IF($A1211&lt;#REF!,B1211,E1211),"")</f>
        <v/>
      </c>
      <c r="I1211" s="15" t="str">
        <f>IF(ISNUMBER(B1211),IF($A1211&lt;#REF!,C1211,F1211),"")</f>
        <v/>
      </c>
      <c r="J1211" s="15" t="str">
        <f>IF(ISNUMBER(C1211),IF($A1211&lt;#REF!,D1211,G1211),"")</f>
        <v/>
      </c>
      <c r="K1211" s="15" t="str">
        <f t="shared" si="18"/>
        <v/>
      </c>
      <c r="L1211" s="15" t="str">
        <f t="shared" si="19"/>
        <v/>
      </c>
    </row>
    <row r="1212" spans="1:12">
      <c r="A1212" s="9"/>
      <c r="H1212" s="15" t="str">
        <f>IF(ISNUMBER(A1212),IF($A1212&lt;#REF!,B1212,E1212),"")</f>
        <v/>
      </c>
      <c r="I1212" s="15" t="str">
        <f>IF(ISNUMBER(B1212),IF($A1212&lt;#REF!,C1212,F1212),"")</f>
        <v/>
      </c>
      <c r="J1212" s="15" t="str">
        <f>IF(ISNUMBER(C1212),IF($A1212&lt;#REF!,D1212,G1212),"")</f>
        <v/>
      </c>
      <c r="K1212" s="15" t="str">
        <f t="shared" si="18"/>
        <v/>
      </c>
      <c r="L1212" s="15" t="str">
        <f t="shared" si="19"/>
        <v/>
      </c>
    </row>
    <row r="1213" spans="1:12">
      <c r="A1213" s="9"/>
      <c r="H1213" s="15" t="str">
        <f>IF(ISNUMBER(A1213),IF($A1213&lt;#REF!,B1213,E1213),"")</f>
        <v/>
      </c>
      <c r="I1213" s="15" t="str">
        <f>IF(ISNUMBER(B1213),IF($A1213&lt;#REF!,C1213,F1213),"")</f>
        <v/>
      </c>
      <c r="J1213" s="15" t="str">
        <f>IF(ISNUMBER(C1213),IF($A1213&lt;#REF!,D1213,G1213),"")</f>
        <v/>
      </c>
      <c r="K1213" s="15" t="str">
        <f t="shared" si="18"/>
        <v/>
      </c>
      <c r="L1213" s="15" t="str">
        <f t="shared" si="19"/>
        <v/>
      </c>
    </row>
    <row r="1214" spans="1:12">
      <c r="A1214" s="9"/>
      <c r="H1214" s="15" t="str">
        <f>IF(ISNUMBER(A1214),IF($A1214&lt;#REF!,B1214,E1214),"")</f>
        <v/>
      </c>
      <c r="I1214" s="15" t="str">
        <f>IF(ISNUMBER(B1214),IF($A1214&lt;#REF!,C1214,F1214),"")</f>
        <v/>
      </c>
      <c r="J1214" s="15" t="str">
        <f>IF(ISNUMBER(C1214),IF($A1214&lt;#REF!,D1214,G1214),"")</f>
        <v/>
      </c>
      <c r="K1214" s="15" t="str">
        <f t="shared" si="18"/>
        <v/>
      </c>
      <c r="L1214" s="15" t="str">
        <f t="shared" si="19"/>
        <v/>
      </c>
    </row>
    <row r="1215" spans="1:12">
      <c r="A1215" s="9"/>
      <c r="H1215" s="15" t="str">
        <f>IF(ISNUMBER(A1215),IF($A1215&lt;#REF!,B1215,E1215),"")</f>
        <v/>
      </c>
      <c r="I1215" s="15" t="str">
        <f>IF(ISNUMBER(B1215),IF($A1215&lt;#REF!,C1215,F1215),"")</f>
        <v/>
      </c>
      <c r="J1215" s="15" t="str">
        <f>IF(ISNUMBER(C1215),IF($A1215&lt;#REF!,D1215,G1215),"")</f>
        <v/>
      </c>
      <c r="K1215" s="15" t="str">
        <f t="shared" si="18"/>
        <v/>
      </c>
      <c r="L1215" s="15" t="str">
        <f t="shared" si="19"/>
        <v/>
      </c>
    </row>
    <row r="1216" spans="1:12">
      <c r="A1216" s="9"/>
      <c r="H1216" s="15" t="str">
        <f>IF(ISNUMBER(A1216),IF($A1216&lt;#REF!,B1216,E1216),"")</f>
        <v/>
      </c>
      <c r="I1216" s="15" t="str">
        <f>IF(ISNUMBER(B1216),IF($A1216&lt;#REF!,C1216,F1216),"")</f>
        <v/>
      </c>
      <c r="J1216" s="15" t="str">
        <f>IF(ISNUMBER(C1216),IF($A1216&lt;#REF!,D1216,G1216),"")</f>
        <v/>
      </c>
      <c r="K1216" s="15" t="str">
        <f t="shared" si="18"/>
        <v/>
      </c>
      <c r="L1216" s="15" t="str">
        <f t="shared" si="19"/>
        <v/>
      </c>
    </row>
    <row r="1217" spans="1:12">
      <c r="A1217" s="9"/>
      <c r="H1217" s="15" t="str">
        <f>IF(ISNUMBER(A1217),IF($A1217&lt;#REF!,B1217,E1217),"")</f>
        <v/>
      </c>
      <c r="I1217" s="15" t="str">
        <f>IF(ISNUMBER(B1217),IF($A1217&lt;#REF!,C1217,F1217),"")</f>
        <v/>
      </c>
      <c r="J1217" s="15" t="str">
        <f>IF(ISNUMBER(C1217),IF($A1217&lt;#REF!,D1217,G1217),"")</f>
        <v/>
      </c>
      <c r="K1217" s="15" t="str">
        <f t="shared" si="18"/>
        <v/>
      </c>
      <c r="L1217" s="15" t="str">
        <f t="shared" si="19"/>
        <v/>
      </c>
    </row>
    <row r="1218" spans="1:12">
      <c r="A1218" s="9"/>
      <c r="H1218" s="15" t="str">
        <f>IF(ISNUMBER(A1218),IF($A1218&lt;#REF!,B1218,E1218),"")</f>
        <v/>
      </c>
      <c r="I1218" s="15" t="str">
        <f>IF(ISNUMBER(B1218),IF($A1218&lt;#REF!,C1218,F1218),"")</f>
        <v/>
      </c>
      <c r="J1218" s="15" t="str">
        <f>IF(ISNUMBER(C1218),IF($A1218&lt;#REF!,D1218,G1218),"")</f>
        <v/>
      </c>
      <c r="K1218" s="15" t="str">
        <f t="shared" si="18"/>
        <v/>
      </c>
      <c r="L1218" s="15" t="str">
        <f t="shared" si="19"/>
        <v/>
      </c>
    </row>
    <row r="1219" spans="1:12">
      <c r="A1219" s="9"/>
      <c r="H1219" s="15" t="str">
        <f>IF(ISNUMBER(A1219),IF($A1219&lt;#REF!,B1219,E1219),"")</f>
        <v/>
      </c>
      <c r="I1219" s="15" t="str">
        <f>IF(ISNUMBER(B1219),IF($A1219&lt;#REF!,C1219,F1219),"")</f>
        <v/>
      </c>
      <c r="J1219" s="15" t="str">
        <f>IF(ISNUMBER(C1219),IF($A1219&lt;#REF!,D1219,G1219),"")</f>
        <v/>
      </c>
      <c r="K1219" s="15" t="str">
        <f t="shared" si="18"/>
        <v/>
      </c>
      <c r="L1219" s="15" t="str">
        <f t="shared" si="19"/>
        <v/>
      </c>
    </row>
    <row r="1220" spans="1:12">
      <c r="A1220" s="9"/>
      <c r="H1220" s="15" t="str">
        <f>IF(ISNUMBER(A1220),IF($A1220&lt;#REF!,B1220,E1220),"")</f>
        <v/>
      </c>
      <c r="I1220" s="15" t="str">
        <f>IF(ISNUMBER(B1220),IF($A1220&lt;#REF!,C1220,F1220),"")</f>
        <v/>
      </c>
      <c r="J1220" s="15" t="str">
        <f>IF(ISNUMBER(C1220),IF($A1220&lt;#REF!,D1220,G1220),"")</f>
        <v/>
      </c>
      <c r="K1220" s="15" t="str">
        <f t="shared" ref="K1220:K1283" si="20">IF(ISNUMBER(A1220),0.01,"")</f>
        <v/>
      </c>
      <c r="L1220" s="15" t="str">
        <f t="shared" ref="L1220:L1283" si="21">IF(ISNUMBER(A1220),0.03,"")</f>
        <v/>
      </c>
    </row>
    <row r="1221" spans="1:12">
      <c r="A1221" s="9"/>
      <c r="H1221" s="15" t="str">
        <f>IF(ISNUMBER(A1221),IF($A1221&lt;#REF!,B1221,E1221),"")</f>
        <v/>
      </c>
      <c r="I1221" s="15" t="str">
        <f>IF(ISNUMBER(B1221),IF($A1221&lt;#REF!,C1221,F1221),"")</f>
        <v/>
      </c>
      <c r="J1221" s="15" t="str">
        <f>IF(ISNUMBER(C1221),IF($A1221&lt;#REF!,D1221,G1221),"")</f>
        <v/>
      </c>
      <c r="K1221" s="15" t="str">
        <f t="shared" si="20"/>
        <v/>
      </c>
      <c r="L1221" s="15" t="str">
        <f t="shared" si="21"/>
        <v/>
      </c>
    </row>
    <row r="1222" spans="1:12">
      <c r="A1222" s="9"/>
      <c r="H1222" s="15" t="str">
        <f>IF(ISNUMBER(A1222),IF($A1222&lt;#REF!,B1222,E1222),"")</f>
        <v/>
      </c>
      <c r="I1222" s="15" t="str">
        <f>IF(ISNUMBER(B1222),IF($A1222&lt;#REF!,C1222,F1222),"")</f>
        <v/>
      </c>
      <c r="J1222" s="15" t="str">
        <f>IF(ISNUMBER(C1222),IF($A1222&lt;#REF!,D1222,G1222),"")</f>
        <v/>
      </c>
      <c r="K1222" s="15" t="str">
        <f t="shared" si="20"/>
        <v/>
      </c>
      <c r="L1222" s="15" t="str">
        <f t="shared" si="21"/>
        <v/>
      </c>
    </row>
    <row r="1223" spans="1:12">
      <c r="A1223" s="9"/>
      <c r="H1223" s="15" t="str">
        <f>IF(ISNUMBER(A1223),IF($A1223&lt;#REF!,B1223,E1223),"")</f>
        <v/>
      </c>
      <c r="I1223" s="15" t="str">
        <f>IF(ISNUMBER(B1223),IF($A1223&lt;#REF!,C1223,F1223),"")</f>
        <v/>
      </c>
      <c r="J1223" s="15" t="str">
        <f>IF(ISNUMBER(C1223),IF($A1223&lt;#REF!,D1223,G1223),"")</f>
        <v/>
      </c>
      <c r="K1223" s="15" t="str">
        <f t="shared" si="20"/>
        <v/>
      </c>
      <c r="L1223" s="15" t="str">
        <f t="shared" si="21"/>
        <v/>
      </c>
    </row>
    <row r="1224" spans="1:12">
      <c r="A1224" s="9"/>
      <c r="H1224" s="15" t="str">
        <f>IF(ISNUMBER(A1224),IF($A1224&lt;#REF!,B1224,E1224),"")</f>
        <v/>
      </c>
      <c r="I1224" s="15" t="str">
        <f>IF(ISNUMBER(B1224),IF($A1224&lt;#REF!,C1224,F1224),"")</f>
        <v/>
      </c>
      <c r="J1224" s="15" t="str">
        <f>IF(ISNUMBER(C1224),IF($A1224&lt;#REF!,D1224,G1224),"")</f>
        <v/>
      </c>
      <c r="K1224" s="15" t="str">
        <f t="shared" si="20"/>
        <v/>
      </c>
      <c r="L1224" s="15" t="str">
        <f t="shared" si="21"/>
        <v/>
      </c>
    </row>
    <row r="1225" spans="1:12">
      <c r="A1225" s="9"/>
      <c r="H1225" s="15" t="str">
        <f>IF(ISNUMBER(A1225),IF($A1225&lt;#REF!,B1225,E1225),"")</f>
        <v/>
      </c>
      <c r="I1225" s="15" t="str">
        <f>IF(ISNUMBER(B1225),IF($A1225&lt;#REF!,C1225,F1225),"")</f>
        <v/>
      </c>
      <c r="J1225" s="15" t="str">
        <f>IF(ISNUMBER(C1225),IF($A1225&lt;#REF!,D1225,G1225),"")</f>
        <v/>
      </c>
      <c r="K1225" s="15" t="str">
        <f t="shared" si="20"/>
        <v/>
      </c>
      <c r="L1225" s="15" t="str">
        <f t="shared" si="21"/>
        <v/>
      </c>
    </row>
    <row r="1226" spans="1:12">
      <c r="A1226" s="9"/>
      <c r="H1226" s="15" t="str">
        <f>IF(ISNUMBER(A1226),IF($A1226&lt;#REF!,B1226,E1226),"")</f>
        <v/>
      </c>
      <c r="I1226" s="15" t="str">
        <f>IF(ISNUMBER(B1226),IF($A1226&lt;#REF!,C1226,F1226),"")</f>
        <v/>
      </c>
      <c r="J1226" s="15" t="str">
        <f>IF(ISNUMBER(C1226),IF($A1226&lt;#REF!,D1226,G1226),"")</f>
        <v/>
      </c>
      <c r="K1226" s="15" t="str">
        <f t="shared" si="20"/>
        <v/>
      </c>
      <c r="L1226" s="15" t="str">
        <f t="shared" si="21"/>
        <v/>
      </c>
    </row>
    <row r="1227" spans="1:12">
      <c r="A1227" s="9"/>
      <c r="H1227" s="15" t="str">
        <f>IF(ISNUMBER(A1227),IF($A1227&lt;#REF!,B1227,E1227),"")</f>
        <v/>
      </c>
      <c r="I1227" s="15" t="str">
        <f>IF(ISNUMBER(B1227),IF($A1227&lt;#REF!,C1227,F1227),"")</f>
        <v/>
      </c>
      <c r="J1227" s="15" t="str">
        <f>IF(ISNUMBER(C1227),IF($A1227&lt;#REF!,D1227,G1227),"")</f>
        <v/>
      </c>
      <c r="K1227" s="15" t="str">
        <f t="shared" si="20"/>
        <v/>
      </c>
      <c r="L1227" s="15" t="str">
        <f t="shared" si="21"/>
        <v/>
      </c>
    </row>
    <row r="1228" spans="1:12">
      <c r="A1228" s="9"/>
      <c r="H1228" s="15" t="str">
        <f>IF(ISNUMBER(A1228),IF($A1228&lt;#REF!,B1228,E1228),"")</f>
        <v/>
      </c>
      <c r="I1228" s="15" t="str">
        <f>IF(ISNUMBER(B1228),IF($A1228&lt;#REF!,C1228,F1228),"")</f>
        <v/>
      </c>
      <c r="J1228" s="15" t="str">
        <f>IF(ISNUMBER(C1228),IF($A1228&lt;#REF!,D1228,G1228),"")</f>
        <v/>
      </c>
      <c r="K1228" s="15" t="str">
        <f t="shared" si="20"/>
        <v/>
      </c>
      <c r="L1228" s="15" t="str">
        <f t="shared" si="21"/>
        <v/>
      </c>
    </row>
    <row r="1229" spans="1:12">
      <c r="A1229" s="9"/>
      <c r="H1229" s="15" t="str">
        <f>IF(ISNUMBER(A1229),IF($A1229&lt;#REF!,B1229,E1229),"")</f>
        <v/>
      </c>
      <c r="I1229" s="15" t="str">
        <f>IF(ISNUMBER(B1229),IF($A1229&lt;#REF!,C1229,F1229),"")</f>
        <v/>
      </c>
      <c r="J1229" s="15" t="str">
        <f>IF(ISNUMBER(C1229),IF($A1229&lt;#REF!,D1229,G1229),"")</f>
        <v/>
      </c>
      <c r="K1229" s="15" t="str">
        <f t="shared" si="20"/>
        <v/>
      </c>
      <c r="L1229" s="15" t="str">
        <f t="shared" si="21"/>
        <v/>
      </c>
    </row>
    <row r="1230" spans="1:12">
      <c r="A1230" s="9"/>
      <c r="H1230" s="15" t="str">
        <f>IF(ISNUMBER(A1230),IF($A1230&lt;#REF!,B1230,E1230),"")</f>
        <v/>
      </c>
      <c r="I1230" s="15" t="str">
        <f>IF(ISNUMBER(B1230),IF($A1230&lt;#REF!,C1230,F1230),"")</f>
        <v/>
      </c>
      <c r="J1230" s="15" t="str">
        <f>IF(ISNUMBER(C1230),IF($A1230&lt;#REF!,D1230,G1230),"")</f>
        <v/>
      </c>
      <c r="K1230" s="15" t="str">
        <f t="shared" si="20"/>
        <v/>
      </c>
      <c r="L1230" s="15" t="str">
        <f t="shared" si="21"/>
        <v/>
      </c>
    </row>
    <row r="1231" spans="1:12">
      <c r="A1231" s="9"/>
      <c r="H1231" s="15" t="str">
        <f>IF(ISNUMBER(A1231),IF($A1231&lt;#REF!,B1231,E1231),"")</f>
        <v/>
      </c>
      <c r="I1231" s="15" t="str">
        <f>IF(ISNUMBER(B1231),IF($A1231&lt;#REF!,C1231,F1231),"")</f>
        <v/>
      </c>
      <c r="J1231" s="15" t="str">
        <f>IF(ISNUMBER(C1231),IF($A1231&lt;#REF!,D1231,G1231),"")</f>
        <v/>
      </c>
      <c r="K1231" s="15" t="str">
        <f t="shared" si="20"/>
        <v/>
      </c>
      <c r="L1231" s="15" t="str">
        <f t="shared" si="21"/>
        <v/>
      </c>
    </row>
    <row r="1232" spans="1:12">
      <c r="A1232" s="9"/>
      <c r="H1232" s="15" t="str">
        <f>IF(ISNUMBER(A1232),IF($A1232&lt;#REF!,B1232,E1232),"")</f>
        <v/>
      </c>
      <c r="I1232" s="15" t="str">
        <f>IF(ISNUMBER(B1232),IF($A1232&lt;#REF!,C1232,F1232),"")</f>
        <v/>
      </c>
      <c r="J1232" s="15" t="str">
        <f>IF(ISNUMBER(C1232),IF($A1232&lt;#REF!,D1232,G1232),"")</f>
        <v/>
      </c>
      <c r="K1232" s="15" t="str">
        <f t="shared" si="20"/>
        <v/>
      </c>
      <c r="L1232" s="15" t="str">
        <f t="shared" si="21"/>
        <v/>
      </c>
    </row>
    <row r="1233" spans="1:12">
      <c r="A1233" s="9"/>
      <c r="H1233" s="15" t="str">
        <f>IF(ISNUMBER(A1233),IF($A1233&lt;#REF!,B1233,E1233),"")</f>
        <v/>
      </c>
      <c r="I1233" s="15" t="str">
        <f>IF(ISNUMBER(B1233),IF($A1233&lt;#REF!,C1233,F1233),"")</f>
        <v/>
      </c>
      <c r="J1233" s="15" t="str">
        <f>IF(ISNUMBER(C1233),IF($A1233&lt;#REF!,D1233,G1233),"")</f>
        <v/>
      </c>
      <c r="K1233" s="15" t="str">
        <f t="shared" si="20"/>
        <v/>
      </c>
      <c r="L1233" s="15" t="str">
        <f t="shared" si="21"/>
        <v/>
      </c>
    </row>
    <row r="1234" spans="1:12">
      <c r="A1234" s="9"/>
      <c r="H1234" s="15" t="str">
        <f>IF(ISNUMBER(A1234),IF($A1234&lt;#REF!,B1234,E1234),"")</f>
        <v/>
      </c>
      <c r="I1234" s="15" t="str">
        <f>IF(ISNUMBER(B1234),IF($A1234&lt;#REF!,C1234,F1234),"")</f>
        <v/>
      </c>
      <c r="J1234" s="15" t="str">
        <f>IF(ISNUMBER(C1234),IF($A1234&lt;#REF!,D1234,G1234),"")</f>
        <v/>
      </c>
      <c r="K1234" s="15" t="str">
        <f t="shared" si="20"/>
        <v/>
      </c>
      <c r="L1234" s="15" t="str">
        <f t="shared" si="21"/>
        <v/>
      </c>
    </row>
    <row r="1235" spans="1:12">
      <c r="A1235" s="9"/>
      <c r="H1235" s="15" t="str">
        <f>IF(ISNUMBER(A1235),IF($A1235&lt;#REF!,B1235,E1235),"")</f>
        <v/>
      </c>
      <c r="I1235" s="15" t="str">
        <f>IF(ISNUMBER(B1235),IF($A1235&lt;#REF!,C1235,F1235),"")</f>
        <v/>
      </c>
      <c r="J1235" s="15" t="str">
        <f>IF(ISNUMBER(C1235),IF($A1235&lt;#REF!,D1235,G1235),"")</f>
        <v/>
      </c>
      <c r="K1235" s="15" t="str">
        <f t="shared" si="20"/>
        <v/>
      </c>
      <c r="L1235" s="15" t="str">
        <f t="shared" si="21"/>
        <v/>
      </c>
    </row>
    <row r="1236" spans="1:12">
      <c r="A1236" s="9"/>
      <c r="H1236" s="15" t="str">
        <f>IF(ISNUMBER(A1236),IF($A1236&lt;#REF!,B1236,E1236),"")</f>
        <v/>
      </c>
      <c r="I1236" s="15" t="str">
        <f>IF(ISNUMBER(B1236),IF($A1236&lt;#REF!,C1236,F1236),"")</f>
        <v/>
      </c>
      <c r="J1236" s="15" t="str">
        <f>IF(ISNUMBER(C1236),IF($A1236&lt;#REF!,D1236,G1236),"")</f>
        <v/>
      </c>
      <c r="K1236" s="15" t="str">
        <f t="shared" si="20"/>
        <v/>
      </c>
      <c r="L1236" s="15" t="str">
        <f t="shared" si="21"/>
        <v/>
      </c>
    </row>
    <row r="1237" spans="1:12">
      <c r="A1237" s="9"/>
      <c r="H1237" s="15" t="str">
        <f>IF(ISNUMBER(A1237),IF($A1237&lt;#REF!,B1237,E1237),"")</f>
        <v/>
      </c>
      <c r="I1237" s="15" t="str">
        <f>IF(ISNUMBER(B1237),IF($A1237&lt;#REF!,C1237,F1237),"")</f>
        <v/>
      </c>
      <c r="J1237" s="15" t="str">
        <f>IF(ISNUMBER(C1237),IF($A1237&lt;#REF!,D1237,G1237),"")</f>
        <v/>
      </c>
      <c r="K1237" s="15" t="str">
        <f t="shared" si="20"/>
        <v/>
      </c>
      <c r="L1237" s="15" t="str">
        <f t="shared" si="21"/>
        <v/>
      </c>
    </row>
    <row r="1238" spans="1:12">
      <c r="A1238" s="9"/>
      <c r="H1238" s="15" t="str">
        <f>IF(ISNUMBER(A1238),IF($A1238&lt;#REF!,B1238,E1238),"")</f>
        <v/>
      </c>
      <c r="I1238" s="15" t="str">
        <f>IF(ISNUMBER(B1238),IF($A1238&lt;#REF!,C1238,F1238),"")</f>
        <v/>
      </c>
      <c r="J1238" s="15" t="str">
        <f>IF(ISNUMBER(C1238),IF($A1238&lt;#REF!,D1238,G1238),"")</f>
        <v/>
      </c>
      <c r="K1238" s="15" t="str">
        <f t="shared" si="20"/>
        <v/>
      </c>
      <c r="L1238" s="15" t="str">
        <f t="shared" si="21"/>
        <v/>
      </c>
    </row>
    <row r="1239" spans="1:12">
      <c r="A1239" s="9"/>
      <c r="H1239" s="15" t="str">
        <f>IF(ISNUMBER(A1239),IF($A1239&lt;#REF!,B1239,E1239),"")</f>
        <v/>
      </c>
      <c r="I1239" s="15" t="str">
        <f>IF(ISNUMBER(B1239),IF($A1239&lt;#REF!,C1239,F1239),"")</f>
        <v/>
      </c>
      <c r="J1239" s="15" t="str">
        <f>IF(ISNUMBER(C1239),IF($A1239&lt;#REF!,D1239,G1239),"")</f>
        <v/>
      </c>
      <c r="K1239" s="15" t="str">
        <f t="shared" si="20"/>
        <v/>
      </c>
      <c r="L1239" s="15" t="str">
        <f t="shared" si="21"/>
        <v/>
      </c>
    </row>
    <row r="1240" spans="1:12">
      <c r="A1240" s="9"/>
      <c r="H1240" s="15" t="str">
        <f>IF(ISNUMBER(A1240),IF($A1240&lt;#REF!,B1240,E1240),"")</f>
        <v/>
      </c>
      <c r="I1240" s="15" t="str">
        <f>IF(ISNUMBER(B1240),IF($A1240&lt;#REF!,C1240,F1240),"")</f>
        <v/>
      </c>
      <c r="J1240" s="15" t="str">
        <f>IF(ISNUMBER(C1240),IF($A1240&lt;#REF!,D1240,G1240),"")</f>
        <v/>
      </c>
      <c r="K1240" s="15" t="str">
        <f t="shared" si="20"/>
        <v/>
      </c>
      <c r="L1240" s="15" t="str">
        <f t="shared" si="21"/>
        <v/>
      </c>
    </row>
    <row r="1241" spans="1:12">
      <c r="A1241" s="9"/>
      <c r="H1241" s="15" t="str">
        <f>IF(ISNUMBER(A1241),IF($A1241&lt;#REF!,B1241,E1241),"")</f>
        <v/>
      </c>
      <c r="I1241" s="15" t="str">
        <f>IF(ISNUMBER(B1241),IF($A1241&lt;#REF!,C1241,F1241),"")</f>
        <v/>
      </c>
      <c r="J1241" s="15" t="str">
        <f>IF(ISNUMBER(C1241),IF($A1241&lt;#REF!,D1241,G1241),"")</f>
        <v/>
      </c>
      <c r="K1241" s="15" t="str">
        <f t="shared" si="20"/>
        <v/>
      </c>
      <c r="L1241" s="15" t="str">
        <f t="shared" si="21"/>
        <v/>
      </c>
    </row>
    <row r="1242" spans="1:12">
      <c r="A1242" s="9"/>
      <c r="H1242" s="15" t="str">
        <f>IF(ISNUMBER(A1242),IF($A1242&lt;#REF!,B1242,E1242),"")</f>
        <v/>
      </c>
      <c r="I1242" s="15" t="str">
        <f>IF(ISNUMBER(B1242),IF($A1242&lt;#REF!,C1242,F1242),"")</f>
        <v/>
      </c>
      <c r="J1242" s="15" t="str">
        <f>IF(ISNUMBER(C1242),IF($A1242&lt;#REF!,D1242,G1242),"")</f>
        <v/>
      </c>
      <c r="K1242" s="15" t="str">
        <f t="shared" si="20"/>
        <v/>
      </c>
      <c r="L1242" s="15" t="str">
        <f t="shared" si="21"/>
        <v/>
      </c>
    </row>
    <row r="1243" spans="1:12">
      <c r="A1243" s="9"/>
      <c r="H1243" s="15" t="str">
        <f>IF(ISNUMBER(A1243),IF($A1243&lt;#REF!,B1243,E1243),"")</f>
        <v/>
      </c>
      <c r="I1243" s="15" t="str">
        <f>IF(ISNUMBER(B1243),IF($A1243&lt;#REF!,C1243,F1243),"")</f>
        <v/>
      </c>
      <c r="J1243" s="15" t="str">
        <f>IF(ISNUMBER(C1243),IF($A1243&lt;#REF!,D1243,G1243),"")</f>
        <v/>
      </c>
      <c r="K1243" s="15" t="str">
        <f t="shared" si="20"/>
        <v/>
      </c>
      <c r="L1243" s="15" t="str">
        <f t="shared" si="21"/>
        <v/>
      </c>
    </row>
    <row r="1244" spans="1:12">
      <c r="A1244" s="9"/>
      <c r="H1244" s="15" t="str">
        <f>IF(ISNUMBER(A1244),IF($A1244&lt;#REF!,B1244,E1244),"")</f>
        <v/>
      </c>
      <c r="I1244" s="15" t="str">
        <f>IF(ISNUMBER(B1244),IF($A1244&lt;#REF!,C1244,F1244),"")</f>
        <v/>
      </c>
      <c r="J1244" s="15" t="str">
        <f>IF(ISNUMBER(C1244),IF($A1244&lt;#REF!,D1244,G1244),"")</f>
        <v/>
      </c>
      <c r="K1244" s="15" t="str">
        <f t="shared" si="20"/>
        <v/>
      </c>
      <c r="L1244" s="15" t="str">
        <f t="shared" si="21"/>
        <v/>
      </c>
    </row>
    <row r="1245" spans="1:12">
      <c r="A1245" s="9"/>
      <c r="H1245" s="15" t="str">
        <f>IF(ISNUMBER(A1245),IF($A1245&lt;#REF!,B1245,E1245),"")</f>
        <v/>
      </c>
      <c r="I1245" s="15" t="str">
        <f>IF(ISNUMBER(B1245),IF($A1245&lt;#REF!,C1245,F1245),"")</f>
        <v/>
      </c>
      <c r="J1245" s="15" t="str">
        <f>IF(ISNUMBER(C1245),IF($A1245&lt;#REF!,D1245,G1245),"")</f>
        <v/>
      </c>
      <c r="K1245" s="15" t="str">
        <f t="shared" si="20"/>
        <v/>
      </c>
      <c r="L1245" s="15" t="str">
        <f t="shared" si="21"/>
        <v/>
      </c>
    </row>
    <row r="1246" spans="1:12">
      <c r="A1246" s="9"/>
      <c r="H1246" s="15" t="str">
        <f>IF(ISNUMBER(A1246),IF($A1246&lt;#REF!,B1246,E1246),"")</f>
        <v/>
      </c>
      <c r="I1246" s="15" t="str">
        <f>IF(ISNUMBER(B1246),IF($A1246&lt;#REF!,C1246,F1246),"")</f>
        <v/>
      </c>
      <c r="J1246" s="15" t="str">
        <f>IF(ISNUMBER(C1246),IF($A1246&lt;#REF!,D1246,G1246),"")</f>
        <v/>
      </c>
      <c r="K1246" s="15" t="str">
        <f t="shared" si="20"/>
        <v/>
      </c>
      <c r="L1246" s="15" t="str">
        <f t="shared" si="21"/>
        <v/>
      </c>
    </row>
    <row r="1247" spans="1:12">
      <c r="A1247" s="9"/>
      <c r="H1247" s="15" t="str">
        <f>IF(ISNUMBER(A1247),IF($A1247&lt;#REF!,B1247,E1247),"")</f>
        <v/>
      </c>
      <c r="I1247" s="15" t="str">
        <f>IF(ISNUMBER(B1247),IF($A1247&lt;#REF!,C1247,F1247),"")</f>
        <v/>
      </c>
      <c r="J1247" s="15" t="str">
        <f>IF(ISNUMBER(C1247),IF($A1247&lt;#REF!,D1247,G1247),"")</f>
        <v/>
      </c>
      <c r="K1247" s="15" t="str">
        <f t="shared" si="20"/>
        <v/>
      </c>
      <c r="L1247" s="15" t="str">
        <f t="shared" si="21"/>
        <v/>
      </c>
    </row>
    <row r="1248" spans="1:12">
      <c r="A1248" s="9"/>
      <c r="H1248" s="15" t="str">
        <f>IF(ISNUMBER(A1248),IF($A1248&lt;#REF!,B1248,E1248),"")</f>
        <v/>
      </c>
      <c r="I1248" s="15" t="str">
        <f>IF(ISNUMBER(B1248),IF($A1248&lt;#REF!,C1248,F1248),"")</f>
        <v/>
      </c>
      <c r="J1248" s="15" t="str">
        <f>IF(ISNUMBER(C1248),IF($A1248&lt;#REF!,D1248,G1248),"")</f>
        <v/>
      </c>
      <c r="K1248" s="15" t="str">
        <f t="shared" si="20"/>
        <v/>
      </c>
      <c r="L1248" s="15" t="str">
        <f t="shared" si="21"/>
        <v/>
      </c>
    </row>
    <row r="1249" spans="1:12">
      <c r="A1249" s="9"/>
      <c r="H1249" s="15" t="str">
        <f>IF(ISNUMBER(A1249),IF($A1249&lt;#REF!,B1249,E1249),"")</f>
        <v/>
      </c>
      <c r="I1249" s="15" t="str">
        <f>IF(ISNUMBER(B1249),IF($A1249&lt;#REF!,C1249,F1249),"")</f>
        <v/>
      </c>
      <c r="J1249" s="15" t="str">
        <f>IF(ISNUMBER(C1249),IF($A1249&lt;#REF!,D1249,G1249),"")</f>
        <v/>
      </c>
      <c r="K1249" s="15" t="str">
        <f t="shared" si="20"/>
        <v/>
      </c>
      <c r="L1249" s="15" t="str">
        <f t="shared" si="21"/>
        <v/>
      </c>
    </row>
    <row r="1250" spans="1:12">
      <c r="A1250" s="9"/>
      <c r="H1250" s="15" t="str">
        <f>IF(ISNUMBER(A1250),IF($A1250&lt;#REF!,B1250,E1250),"")</f>
        <v/>
      </c>
      <c r="I1250" s="15" t="str">
        <f>IF(ISNUMBER(B1250),IF($A1250&lt;#REF!,C1250,F1250),"")</f>
        <v/>
      </c>
      <c r="J1250" s="15" t="str">
        <f>IF(ISNUMBER(C1250),IF($A1250&lt;#REF!,D1250,G1250),"")</f>
        <v/>
      </c>
      <c r="K1250" s="15" t="str">
        <f t="shared" si="20"/>
        <v/>
      </c>
      <c r="L1250" s="15" t="str">
        <f t="shared" si="21"/>
        <v/>
      </c>
    </row>
    <row r="1251" spans="1:12">
      <c r="A1251" s="9"/>
      <c r="H1251" s="15" t="str">
        <f>IF(ISNUMBER(A1251),IF($A1251&lt;#REF!,B1251,E1251),"")</f>
        <v/>
      </c>
      <c r="I1251" s="15" t="str">
        <f>IF(ISNUMBER(B1251),IF($A1251&lt;#REF!,C1251,F1251),"")</f>
        <v/>
      </c>
      <c r="J1251" s="15" t="str">
        <f>IF(ISNUMBER(C1251),IF($A1251&lt;#REF!,D1251,G1251),"")</f>
        <v/>
      </c>
      <c r="K1251" s="15" t="str">
        <f t="shared" si="20"/>
        <v/>
      </c>
      <c r="L1251" s="15" t="str">
        <f t="shared" si="21"/>
        <v/>
      </c>
    </row>
    <row r="1252" spans="1:12">
      <c r="A1252" s="9"/>
      <c r="H1252" s="15" t="str">
        <f>IF(ISNUMBER(A1252),IF($A1252&lt;#REF!,B1252,E1252),"")</f>
        <v/>
      </c>
      <c r="I1252" s="15" t="str">
        <f>IF(ISNUMBER(B1252),IF($A1252&lt;#REF!,C1252,F1252),"")</f>
        <v/>
      </c>
      <c r="J1252" s="15" t="str">
        <f>IF(ISNUMBER(C1252),IF($A1252&lt;#REF!,D1252,G1252),"")</f>
        <v/>
      </c>
      <c r="K1252" s="15" t="str">
        <f t="shared" si="20"/>
        <v/>
      </c>
      <c r="L1252" s="15" t="str">
        <f t="shared" si="21"/>
        <v/>
      </c>
    </row>
    <row r="1253" spans="1:12">
      <c r="A1253" s="9"/>
      <c r="H1253" s="15" t="str">
        <f>IF(ISNUMBER(A1253),IF($A1253&lt;#REF!,B1253,E1253),"")</f>
        <v/>
      </c>
      <c r="I1253" s="15" t="str">
        <f>IF(ISNUMBER(B1253),IF($A1253&lt;#REF!,C1253,F1253),"")</f>
        <v/>
      </c>
      <c r="J1253" s="15" t="str">
        <f>IF(ISNUMBER(C1253),IF($A1253&lt;#REF!,D1253,G1253),"")</f>
        <v/>
      </c>
      <c r="K1253" s="15" t="str">
        <f t="shared" si="20"/>
        <v/>
      </c>
      <c r="L1253" s="15" t="str">
        <f t="shared" si="21"/>
        <v/>
      </c>
    </row>
    <row r="1254" spans="1:12">
      <c r="A1254" s="9"/>
      <c r="H1254" s="15" t="str">
        <f>IF(ISNUMBER(A1254),IF($A1254&lt;#REF!,B1254,E1254),"")</f>
        <v/>
      </c>
      <c r="I1254" s="15" t="str">
        <f>IF(ISNUMBER(B1254),IF($A1254&lt;#REF!,C1254,F1254),"")</f>
        <v/>
      </c>
      <c r="J1254" s="15" t="str">
        <f>IF(ISNUMBER(C1254),IF($A1254&lt;#REF!,D1254,G1254),"")</f>
        <v/>
      </c>
      <c r="K1254" s="15" t="str">
        <f t="shared" si="20"/>
        <v/>
      </c>
      <c r="L1254" s="15" t="str">
        <f t="shared" si="21"/>
        <v/>
      </c>
    </row>
    <row r="1255" spans="1:12">
      <c r="A1255" s="9"/>
      <c r="H1255" s="15" t="str">
        <f>IF(ISNUMBER(A1255),IF($A1255&lt;#REF!,B1255,E1255),"")</f>
        <v/>
      </c>
      <c r="I1255" s="15" t="str">
        <f>IF(ISNUMBER(B1255),IF($A1255&lt;#REF!,C1255,F1255),"")</f>
        <v/>
      </c>
      <c r="J1255" s="15" t="str">
        <f>IF(ISNUMBER(C1255),IF($A1255&lt;#REF!,D1255,G1255),"")</f>
        <v/>
      </c>
      <c r="K1255" s="15" t="str">
        <f t="shared" si="20"/>
        <v/>
      </c>
      <c r="L1255" s="15" t="str">
        <f t="shared" si="21"/>
        <v/>
      </c>
    </row>
    <row r="1256" spans="1:12">
      <c r="A1256" s="9"/>
      <c r="H1256" s="15" t="str">
        <f>IF(ISNUMBER(A1256),IF($A1256&lt;#REF!,B1256,E1256),"")</f>
        <v/>
      </c>
      <c r="I1256" s="15" t="str">
        <f>IF(ISNUMBER(B1256),IF($A1256&lt;#REF!,C1256,F1256),"")</f>
        <v/>
      </c>
      <c r="J1256" s="15" t="str">
        <f>IF(ISNUMBER(C1256),IF($A1256&lt;#REF!,D1256,G1256),"")</f>
        <v/>
      </c>
      <c r="K1256" s="15" t="str">
        <f t="shared" si="20"/>
        <v/>
      </c>
      <c r="L1256" s="15" t="str">
        <f t="shared" si="21"/>
        <v/>
      </c>
    </row>
    <row r="1257" spans="1:12">
      <c r="A1257" s="9"/>
      <c r="H1257" s="15" t="str">
        <f>IF(ISNUMBER(A1257),IF($A1257&lt;#REF!,B1257,E1257),"")</f>
        <v/>
      </c>
      <c r="I1257" s="15" t="str">
        <f>IF(ISNUMBER(B1257),IF($A1257&lt;#REF!,C1257,F1257),"")</f>
        <v/>
      </c>
      <c r="J1257" s="15" t="str">
        <f>IF(ISNUMBER(C1257),IF($A1257&lt;#REF!,D1257,G1257),"")</f>
        <v/>
      </c>
      <c r="K1257" s="15" t="str">
        <f t="shared" si="20"/>
        <v/>
      </c>
      <c r="L1257" s="15" t="str">
        <f t="shared" si="21"/>
        <v/>
      </c>
    </row>
    <row r="1258" spans="1:12">
      <c r="A1258" s="9"/>
      <c r="H1258" s="15" t="str">
        <f>IF(ISNUMBER(A1258),IF($A1258&lt;#REF!,B1258,E1258),"")</f>
        <v/>
      </c>
      <c r="I1258" s="15" t="str">
        <f>IF(ISNUMBER(B1258),IF($A1258&lt;#REF!,C1258,F1258),"")</f>
        <v/>
      </c>
      <c r="J1258" s="15" t="str">
        <f>IF(ISNUMBER(C1258),IF($A1258&lt;#REF!,D1258,G1258),"")</f>
        <v/>
      </c>
      <c r="K1258" s="15" t="str">
        <f t="shared" si="20"/>
        <v/>
      </c>
      <c r="L1258" s="15" t="str">
        <f t="shared" si="21"/>
        <v/>
      </c>
    </row>
    <row r="1259" spans="1:12">
      <c r="A1259" s="9"/>
      <c r="H1259" s="15" t="str">
        <f>IF(ISNUMBER(A1259),IF($A1259&lt;#REF!,B1259,E1259),"")</f>
        <v/>
      </c>
      <c r="I1259" s="15" t="str">
        <f>IF(ISNUMBER(B1259),IF($A1259&lt;#REF!,C1259,F1259),"")</f>
        <v/>
      </c>
      <c r="J1259" s="15" t="str">
        <f>IF(ISNUMBER(C1259),IF($A1259&lt;#REF!,D1259,G1259),"")</f>
        <v/>
      </c>
      <c r="K1259" s="15" t="str">
        <f t="shared" si="20"/>
        <v/>
      </c>
      <c r="L1259" s="15" t="str">
        <f t="shared" si="21"/>
        <v/>
      </c>
    </row>
    <row r="1260" spans="1:12">
      <c r="A1260" s="9"/>
      <c r="H1260" s="15" t="str">
        <f>IF(ISNUMBER(A1260),IF($A1260&lt;#REF!,B1260,E1260),"")</f>
        <v/>
      </c>
      <c r="I1260" s="15" t="str">
        <f>IF(ISNUMBER(B1260),IF($A1260&lt;#REF!,C1260,F1260),"")</f>
        <v/>
      </c>
      <c r="J1260" s="15" t="str">
        <f>IF(ISNUMBER(C1260),IF($A1260&lt;#REF!,D1260,G1260),"")</f>
        <v/>
      </c>
      <c r="K1260" s="15" t="str">
        <f t="shared" si="20"/>
        <v/>
      </c>
      <c r="L1260" s="15" t="str">
        <f t="shared" si="21"/>
        <v/>
      </c>
    </row>
    <row r="1261" spans="1:12">
      <c r="A1261" s="9"/>
      <c r="H1261" s="15" t="str">
        <f>IF(ISNUMBER(A1261),IF($A1261&lt;#REF!,B1261,E1261),"")</f>
        <v/>
      </c>
      <c r="I1261" s="15" t="str">
        <f>IF(ISNUMBER(B1261),IF($A1261&lt;#REF!,C1261,F1261),"")</f>
        <v/>
      </c>
      <c r="J1261" s="15" t="str">
        <f>IF(ISNUMBER(C1261),IF($A1261&lt;#REF!,D1261,G1261),"")</f>
        <v/>
      </c>
      <c r="K1261" s="15" t="str">
        <f t="shared" si="20"/>
        <v/>
      </c>
      <c r="L1261" s="15" t="str">
        <f t="shared" si="21"/>
        <v/>
      </c>
    </row>
    <row r="1262" spans="1:12">
      <c r="A1262" s="9"/>
      <c r="H1262" s="15" t="str">
        <f>IF(ISNUMBER(A1262),IF($A1262&lt;#REF!,B1262,E1262),"")</f>
        <v/>
      </c>
      <c r="I1262" s="15" t="str">
        <f>IF(ISNUMBER(B1262),IF($A1262&lt;#REF!,C1262,F1262),"")</f>
        <v/>
      </c>
      <c r="J1262" s="15" t="str">
        <f>IF(ISNUMBER(C1262),IF($A1262&lt;#REF!,D1262,G1262),"")</f>
        <v/>
      </c>
      <c r="K1262" s="15" t="str">
        <f t="shared" si="20"/>
        <v/>
      </c>
      <c r="L1262" s="15" t="str">
        <f t="shared" si="21"/>
        <v/>
      </c>
    </row>
    <row r="1263" spans="1:12">
      <c r="A1263" s="9"/>
      <c r="H1263" s="15" t="str">
        <f>IF(ISNUMBER(A1263),IF($A1263&lt;#REF!,B1263,E1263),"")</f>
        <v/>
      </c>
      <c r="I1263" s="15" t="str">
        <f>IF(ISNUMBER(B1263),IF($A1263&lt;#REF!,C1263,F1263),"")</f>
        <v/>
      </c>
      <c r="J1263" s="15" t="str">
        <f>IF(ISNUMBER(C1263),IF($A1263&lt;#REF!,D1263,G1263),"")</f>
        <v/>
      </c>
      <c r="K1263" s="15" t="str">
        <f t="shared" si="20"/>
        <v/>
      </c>
      <c r="L1263" s="15" t="str">
        <f t="shared" si="21"/>
        <v/>
      </c>
    </row>
    <row r="1264" spans="1:12">
      <c r="A1264" s="9"/>
      <c r="H1264" s="15" t="str">
        <f>IF(ISNUMBER(A1264),IF($A1264&lt;#REF!,B1264,E1264),"")</f>
        <v/>
      </c>
      <c r="I1264" s="15" t="str">
        <f>IF(ISNUMBER(B1264),IF($A1264&lt;#REF!,C1264,F1264),"")</f>
        <v/>
      </c>
      <c r="J1264" s="15" t="str">
        <f>IF(ISNUMBER(C1264),IF($A1264&lt;#REF!,D1264,G1264),"")</f>
        <v/>
      </c>
      <c r="K1264" s="15" t="str">
        <f t="shared" si="20"/>
        <v/>
      </c>
      <c r="L1264" s="15" t="str">
        <f t="shared" si="21"/>
        <v/>
      </c>
    </row>
    <row r="1265" spans="1:12">
      <c r="A1265" s="9"/>
      <c r="H1265" s="15" t="str">
        <f>IF(ISNUMBER(A1265),IF($A1265&lt;#REF!,B1265,E1265),"")</f>
        <v/>
      </c>
      <c r="I1265" s="15" t="str">
        <f>IF(ISNUMBER(B1265),IF($A1265&lt;#REF!,C1265,F1265),"")</f>
        <v/>
      </c>
      <c r="J1265" s="15" t="str">
        <f>IF(ISNUMBER(C1265),IF($A1265&lt;#REF!,D1265,G1265),"")</f>
        <v/>
      </c>
      <c r="K1265" s="15" t="str">
        <f t="shared" si="20"/>
        <v/>
      </c>
      <c r="L1265" s="15" t="str">
        <f t="shared" si="21"/>
        <v/>
      </c>
    </row>
    <row r="1266" spans="1:12">
      <c r="A1266" s="9"/>
      <c r="H1266" s="15" t="str">
        <f>IF(ISNUMBER(A1266),IF($A1266&lt;#REF!,B1266,E1266),"")</f>
        <v/>
      </c>
      <c r="I1266" s="15" t="str">
        <f>IF(ISNUMBER(B1266),IF($A1266&lt;#REF!,C1266,F1266),"")</f>
        <v/>
      </c>
      <c r="J1266" s="15" t="str">
        <f>IF(ISNUMBER(C1266),IF($A1266&lt;#REF!,D1266,G1266),"")</f>
        <v/>
      </c>
      <c r="K1266" s="15" t="str">
        <f t="shared" si="20"/>
        <v/>
      </c>
      <c r="L1266" s="15" t="str">
        <f t="shared" si="21"/>
        <v/>
      </c>
    </row>
    <row r="1267" spans="1:12">
      <c r="A1267" s="9"/>
      <c r="H1267" s="15" t="str">
        <f>IF(ISNUMBER(A1267),IF($A1267&lt;#REF!,B1267,E1267),"")</f>
        <v/>
      </c>
      <c r="I1267" s="15" t="str">
        <f>IF(ISNUMBER(B1267),IF($A1267&lt;#REF!,C1267,F1267),"")</f>
        <v/>
      </c>
      <c r="J1267" s="15" t="str">
        <f>IF(ISNUMBER(C1267),IF($A1267&lt;#REF!,D1267,G1267),"")</f>
        <v/>
      </c>
      <c r="K1267" s="15" t="str">
        <f t="shared" si="20"/>
        <v/>
      </c>
      <c r="L1267" s="15" t="str">
        <f t="shared" si="21"/>
        <v/>
      </c>
    </row>
    <row r="1268" spans="1:12">
      <c r="A1268" s="9"/>
      <c r="H1268" s="15" t="str">
        <f>IF(ISNUMBER(A1268),IF($A1268&lt;#REF!,B1268,E1268),"")</f>
        <v/>
      </c>
      <c r="I1268" s="15" t="str">
        <f>IF(ISNUMBER(B1268),IF($A1268&lt;#REF!,C1268,F1268),"")</f>
        <v/>
      </c>
      <c r="J1268" s="15" t="str">
        <f>IF(ISNUMBER(C1268),IF($A1268&lt;#REF!,D1268,G1268),"")</f>
        <v/>
      </c>
      <c r="K1268" s="15" t="str">
        <f t="shared" si="20"/>
        <v/>
      </c>
      <c r="L1268" s="15" t="str">
        <f t="shared" si="21"/>
        <v/>
      </c>
    </row>
    <row r="1269" spans="1:12">
      <c r="A1269" s="9"/>
      <c r="H1269" s="15" t="str">
        <f>IF(ISNUMBER(A1269),IF($A1269&lt;#REF!,B1269,E1269),"")</f>
        <v/>
      </c>
      <c r="I1269" s="15" t="str">
        <f>IF(ISNUMBER(B1269),IF($A1269&lt;#REF!,C1269,F1269),"")</f>
        <v/>
      </c>
      <c r="J1269" s="15" t="str">
        <f>IF(ISNUMBER(C1269),IF($A1269&lt;#REF!,D1269,G1269),"")</f>
        <v/>
      </c>
      <c r="K1269" s="15" t="str">
        <f t="shared" si="20"/>
        <v/>
      </c>
      <c r="L1269" s="15" t="str">
        <f t="shared" si="21"/>
        <v/>
      </c>
    </row>
    <row r="1270" spans="1:12">
      <c r="A1270" s="9"/>
      <c r="H1270" s="15" t="str">
        <f>IF(ISNUMBER(A1270),IF($A1270&lt;#REF!,B1270,E1270),"")</f>
        <v/>
      </c>
      <c r="I1270" s="15" t="str">
        <f>IF(ISNUMBER(B1270),IF($A1270&lt;#REF!,C1270,F1270),"")</f>
        <v/>
      </c>
      <c r="J1270" s="15" t="str">
        <f>IF(ISNUMBER(C1270),IF($A1270&lt;#REF!,D1270,G1270),"")</f>
        <v/>
      </c>
      <c r="K1270" s="15" t="str">
        <f t="shared" si="20"/>
        <v/>
      </c>
      <c r="L1270" s="15" t="str">
        <f t="shared" si="21"/>
        <v/>
      </c>
    </row>
    <row r="1271" spans="1:12">
      <c r="A1271" s="9"/>
      <c r="H1271" s="15" t="str">
        <f>IF(ISNUMBER(A1271),IF($A1271&lt;#REF!,B1271,E1271),"")</f>
        <v/>
      </c>
      <c r="I1271" s="15" t="str">
        <f>IF(ISNUMBER(B1271),IF($A1271&lt;#REF!,C1271,F1271),"")</f>
        <v/>
      </c>
      <c r="J1271" s="15" t="str">
        <f>IF(ISNUMBER(C1271),IF($A1271&lt;#REF!,D1271,G1271),"")</f>
        <v/>
      </c>
      <c r="K1271" s="15" t="str">
        <f t="shared" si="20"/>
        <v/>
      </c>
      <c r="L1271" s="15" t="str">
        <f t="shared" si="21"/>
        <v/>
      </c>
    </row>
    <row r="1272" spans="1:12">
      <c r="A1272" s="9"/>
      <c r="H1272" s="15" t="str">
        <f>IF(ISNUMBER(A1272),IF($A1272&lt;#REF!,B1272,E1272),"")</f>
        <v/>
      </c>
      <c r="I1272" s="15" t="str">
        <f>IF(ISNUMBER(B1272),IF($A1272&lt;#REF!,C1272,F1272),"")</f>
        <v/>
      </c>
      <c r="J1272" s="15" t="str">
        <f>IF(ISNUMBER(C1272),IF($A1272&lt;#REF!,D1272,G1272),"")</f>
        <v/>
      </c>
      <c r="K1272" s="15" t="str">
        <f t="shared" si="20"/>
        <v/>
      </c>
      <c r="L1272" s="15" t="str">
        <f t="shared" si="21"/>
        <v/>
      </c>
    </row>
    <row r="1273" spans="1:12">
      <c r="A1273" s="9"/>
      <c r="H1273" s="15" t="str">
        <f>IF(ISNUMBER(A1273),IF($A1273&lt;#REF!,B1273,E1273),"")</f>
        <v/>
      </c>
      <c r="I1273" s="15" t="str">
        <f>IF(ISNUMBER(B1273),IF($A1273&lt;#REF!,C1273,F1273),"")</f>
        <v/>
      </c>
      <c r="J1273" s="15" t="str">
        <f>IF(ISNUMBER(C1273),IF($A1273&lt;#REF!,D1273,G1273),"")</f>
        <v/>
      </c>
      <c r="K1273" s="15" t="str">
        <f t="shared" si="20"/>
        <v/>
      </c>
      <c r="L1273" s="15" t="str">
        <f t="shared" si="21"/>
        <v/>
      </c>
    </row>
    <row r="1274" spans="1:12">
      <c r="A1274" s="9"/>
      <c r="H1274" s="15" t="str">
        <f>IF(ISNUMBER(A1274),IF($A1274&lt;#REF!,B1274,E1274),"")</f>
        <v/>
      </c>
      <c r="I1274" s="15" t="str">
        <f>IF(ISNUMBER(B1274),IF($A1274&lt;#REF!,C1274,F1274),"")</f>
        <v/>
      </c>
      <c r="J1274" s="15" t="str">
        <f>IF(ISNUMBER(C1274),IF($A1274&lt;#REF!,D1274,G1274),"")</f>
        <v/>
      </c>
      <c r="K1274" s="15" t="str">
        <f t="shared" si="20"/>
        <v/>
      </c>
      <c r="L1274" s="15" t="str">
        <f t="shared" si="21"/>
        <v/>
      </c>
    </row>
    <row r="1275" spans="1:12">
      <c r="A1275" s="9"/>
      <c r="H1275" s="15" t="str">
        <f>IF(ISNUMBER(A1275),IF($A1275&lt;#REF!,B1275,E1275),"")</f>
        <v/>
      </c>
      <c r="I1275" s="15" t="str">
        <f>IF(ISNUMBER(B1275),IF($A1275&lt;#REF!,C1275,F1275),"")</f>
        <v/>
      </c>
      <c r="J1275" s="15" t="str">
        <f>IF(ISNUMBER(C1275),IF($A1275&lt;#REF!,D1275,G1275),"")</f>
        <v/>
      </c>
      <c r="K1275" s="15" t="str">
        <f t="shared" si="20"/>
        <v/>
      </c>
      <c r="L1275" s="15" t="str">
        <f t="shared" si="21"/>
        <v/>
      </c>
    </row>
    <row r="1276" spans="1:12">
      <c r="A1276" s="9"/>
      <c r="H1276" s="15" t="str">
        <f>IF(ISNUMBER(A1276),IF($A1276&lt;#REF!,B1276,E1276),"")</f>
        <v/>
      </c>
      <c r="I1276" s="15" t="str">
        <f>IF(ISNUMBER(B1276),IF($A1276&lt;#REF!,C1276,F1276),"")</f>
        <v/>
      </c>
      <c r="J1276" s="15" t="str">
        <f>IF(ISNUMBER(C1276),IF($A1276&lt;#REF!,D1276,G1276),"")</f>
        <v/>
      </c>
      <c r="K1276" s="15" t="str">
        <f t="shared" si="20"/>
        <v/>
      </c>
      <c r="L1276" s="15" t="str">
        <f t="shared" si="21"/>
        <v/>
      </c>
    </row>
    <row r="1277" spans="1:12">
      <c r="A1277" s="9"/>
      <c r="H1277" s="15" t="str">
        <f>IF(ISNUMBER(A1277),IF($A1277&lt;#REF!,B1277,E1277),"")</f>
        <v/>
      </c>
      <c r="I1277" s="15" t="str">
        <f>IF(ISNUMBER(B1277),IF($A1277&lt;#REF!,C1277,F1277),"")</f>
        <v/>
      </c>
      <c r="J1277" s="15" t="str">
        <f>IF(ISNUMBER(C1277),IF($A1277&lt;#REF!,D1277,G1277),"")</f>
        <v/>
      </c>
      <c r="K1277" s="15" t="str">
        <f t="shared" si="20"/>
        <v/>
      </c>
      <c r="L1277" s="15" t="str">
        <f t="shared" si="21"/>
        <v/>
      </c>
    </row>
    <row r="1278" spans="1:12">
      <c r="A1278" s="9"/>
      <c r="H1278" s="15" t="str">
        <f>IF(ISNUMBER(A1278),IF($A1278&lt;#REF!,B1278,E1278),"")</f>
        <v/>
      </c>
      <c r="I1278" s="15" t="str">
        <f>IF(ISNUMBER(B1278),IF($A1278&lt;#REF!,C1278,F1278),"")</f>
        <v/>
      </c>
      <c r="J1278" s="15" t="str">
        <f>IF(ISNUMBER(C1278),IF($A1278&lt;#REF!,D1278,G1278),"")</f>
        <v/>
      </c>
      <c r="K1278" s="15" t="str">
        <f t="shared" si="20"/>
        <v/>
      </c>
      <c r="L1278" s="15" t="str">
        <f t="shared" si="21"/>
        <v/>
      </c>
    </row>
    <row r="1279" spans="1:12">
      <c r="A1279" s="9"/>
      <c r="H1279" s="15" t="str">
        <f>IF(ISNUMBER(A1279),IF($A1279&lt;#REF!,B1279,E1279),"")</f>
        <v/>
      </c>
      <c r="I1279" s="15" t="str">
        <f>IF(ISNUMBER(B1279),IF($A1279&lt;#REF!,C1279,F1279),"")</f>
        <v/>
      </c>
      <c r="J1279" s="15" t="str">
        <f>IF(ISNUMBER(C1279),IF($A1279&lt;#REF!,D1279,G1279),"")</f>
        <v/>
      </c>
      <c r="K1279" s="15" t="str">
        <f t="shared" si="20"/>
        <v/>
      </c>
      <c r="L1279" s="15" t="str">
        <f t="shared" si="21"/>
        <v/>
      </c>
    </row>
    <row r="1280" spans="1:12">
      <c r="A1280" s="9"/>
      <c r="H1280" s="15" t="str">
        <f>IF(ISNUMBER(A1280),IF($A1280&lt;#REF!,B1280,E1280),"")</f>
        <v/>
      </c>
      <c r="I1280" s="15" t="str">
        <f>IF(ISNUMBER(B1280),IF($A1280&lt;#REF!,C1280,F1280),"")</f>
        <v/>
      </c>
      <c r="J1280" s="15" t="str">
        <f>IF(ISNUMBER(C1280),IF($A1280&lt;#REF!,D1280,G1280),"")</f>
        <v/>
      </c>
      <c r="K1280" s="15" t="str">
        <f t="shared" si="20"/>
        <v/>
      </c>
      <c r="L1280" s="15" t="str">
        <f t="shared" si="21"/>
        <v/>
      </c>
    </row>
    <row r="1281" spans="1:12">
      <c r="A1281" s="9"/>
      <c r="H1281" s="15" t="str">
        <f>IF(ISNUMBER(A1281),IF($A1281&lt;#REF!,B1281,E1281),"")</f>
        <v/>
      </c>
      <c r="I1281" s="15" t="str">
        <f>IF(ISNUMBER(B1281),IF($A1281&lt;#REF!,C1281,F1281),"")</f>
        <v/>
      </c>
      <c r="J1281" s="15" t="str">
        <f>IF(ISNUMBER(C1281),IF($A1281&lt;#REF!,D1281,G1281),"")</f>
        <v/>
      </c>
      <c r="K1281" s="15" t="str">
        <f t="shared" si="20"/>
        <v/>
      </c>
      <c r="L1281" s="15" t="str">
        <f t="shared" si="21"/>
        <v/>
      </c>
    </row>
    <row r="1282" spans="1:12">
      <c r="A1282" s="9"/>
      <c r="H1282" s="15" t="str">
        <f>IF(ISNUMBER(A1282),IF($A1282&lt;#REF!,B1282,E1282),"")</f>
        <v/>
      </c>
      <c r="I1282" s="15" t="str">
        <f>IF(ISNUMBER(B1282),IF($A1282&lt;#REF!,C1282,F1282),"")</f>
        <v/>
      </c>
      <c r="J1282" s="15" t="str">
        <f>IF(ISNUMBER(C1282),IF($A1282&lt;#REF!,D1282,G1282),"")</f>
        <v/>
      </c>
      <c r="K1282" s="15" t="str">
        <f t="shared" si="20"/>
        <v/>
      </c>
      <c r="L1282" s="15" t="str">
        <f t="shared" si="21"/>
        <v/>
      </c>
    </row>
    <row r="1283" spans="1:12">
      <c r="A1283" s="9"/>
      <c r="H1283" s="15" t="str">
        <f>IF(ISNUMBER(A1283),IF($A1283&lt;#REF!,B1283,E1283),"")</f>
        <v/>
      </c>
      <c r="I1283" s="15" t="str">
        <f>IF(ISNUMBER(B1283),IF($A1283&lt;#REF!,C1283,F1283),"")</f>
        <v/>
      </c>
      <c r="J1283" s="15" t="str">
        <f>IF(ISNUMBER(C1283),IF($A1283&lt;#REF!,D1283,G1283),"")</f>
        <v/>
      </c>
      <c r="K1283" s="15" t="str">
        <f t="shared" si="20"/>
        <v/>
      </c>
      <c r="L1283" s="15" t="str">
        <f t="shared" si="21"/>
        <v/>
      </c>
    </row>
    <row r="1284" spans="1:12">
      <c r="A1284" s="9"/>
      <c r="H1284" s="15" t="str">
        <f>IF(ISNUMBER(A1284),IF($A1284&lt;#REF!,B1284,E1284),"")</f>
        <v/>
      </c>
      <c r="I1284" s="15" t="str">
        <f>IF(ISNUMBER(B1284),IF($A1284&lt;#REF!,C1284,F1284),"")</f>
        <v/>
      </c>
      <c r="J1284" s="15" t="str">
        <f>IF(ISNUMBER(C1284),IF($A1284&lt;#REF!,D1284,G1284),"")</f>
        <v/>
      </c>
      <c r="K1284" s="15" t="str">
        <f t="shared" ref="K1284:K1347" si="22">IF(ISNUMBER(A1284),0.01,"")</f>
        <v/>
      </c>
      <c r="L1284" s="15" t="str">
        <f t="shared" ref="L1284:L1347" si="23">IF(ISNUMBER(A1284),0.03,"")</f>
        <v/>
      </c>
    </row>
    <row r="1285" spans="1:12">
      <c r="A1285" s="9"/>
      <c r="H1285" s="15" t="str">
        <f>IF(ISNUMBER(A1285),IF($A1285&lt;#REF!,B1285,E1285),"")</f>
        <v/>
      </c>
      <c r="I1285" s="15" t="str">
        <f>IF(ISNUMBER(B1285),IF($A1285&lt;#REF!,C1285,F1285),"")</f>
        <v/>
      </c>
      <c r="J1285" s="15" t="str">
        <f>IF(ISNUMBER(C1285),IF($A1285&lt;#REF!,D1285,G1285),"")</f>
        <v/>
      </c>
      <c r="K1285" s="15" t="str">
        <f t="shared" si="22"/>
        <v/>
      </c>
      <c r="L1285" s="15" t="str">
        <f t="shared" si="23"/>
        <v/>
      </c>
    </row>
    <row r="1286" spans="1:12">
      <c r="A1286" s="9"/>
      <c r="H1286" s="15" t="str">
        <f>IF(ISNUMBER(A1286),IF($A1286&lt;#REF!,B1286,E1286),"")</f>
        <v/>
      </c>
      <c r="I1286" s="15" t="str">
        <f>IF(ISNUMBER(B1286),IF($A1286&lt;#REF!,C1286,F1286),"")</f>
        <v/>
      </c>
      <c r="J1286" s="15" t="str">
        <f>IF(ISNUMBER(C1286),IF($A1286&lt;#REF!,D1286,G1286),"")</f>
        <v/>
      </c>
      <c r="K1286" s="15" t="str">
        <f t="shared" si="22"/>
        <v/>
      </c>
      <c r="L1286" s="15" t="str">
        <f t="shared" si="23"/>
        <v/>
      </c>
    </row>
    <row r="1287" spans="1:12">
      <c r="A1287" s="9"/>
      <c r="H1287" s="15" t="str">
        <f>IF(ISNUMBER(A1287),IF($A1287&lt;#REF!,B1287,E1287),"")</f>
        <v/>
      </c>
      <c r="I1287" s="15" t="str">
        <f>IF(ISNUMBER(B1287),IF($A1287&lt;#REF!,C1287,F1287),"")</f>
        <v/>
      </c>
      <c r="J1287" s="15" t="str">
        <f>IF(ISNUMBER(C1287),IF($A1287&lt;#REF!,D1287,G1287),"")</f>
        <v/>
      </c>
      <c r="K1287" s="15" t="str">
        <f t="shared" si="22"/>
        <v/>
      </c>
      <c r="L1287" s="15" t="str">
        <f t="shared" si="23"/>
        <v/>
      </c>
    </row>
    <row r="1288" spans="1:12">
      <c r="A1288" s="9"/>
      <c r="H1288" s="15" t="str">
        <f>IF(ISNUMBER(A1288),IF($A1288&lt;#REF!,B1288,E1288),"")</f>
        <v/>
      </c>
      <c r="I1288" s="15" t="str">
        <f>IF(ISNUMBER(B1288),IF($A1288&lt;#REF!,C1288,F1288),"")</f>
        <v/>
      </c>
      <c r="J1288" s="15" t="str">
        <f>IF(ISNUMBER(C1288),IF($A1288&lt;#REF!,D1288,G1288),"")</f>
        <v/>
      </c>
      <c r="K1288" s="15" t="str">
        <f t="shared" si="22"/>
        <v/>
      </c>
      <c r="L1288" s="15" t="str">
        <f t="shared" si="23"/>
        <v/>
      </c>
    </row>
    <row r="1289" spans="1:12">
      <c r="A1289" s="9"/>
      <c r="H1289" s="15" t="str">
        <f>IF(ISNUMBER(A1289),IF($A1289&lt;#REF!,B1289,E1289),"")</f>
        <v/>
      </c>
      <c r="I1289" s="15" t="str">
        <f>IF(ISNUMBER(B1289),IF($A1289&lt;#REF!,C1289,F1289),"")</f>
        <v/>
      </c>
      <c r="J1289" s="15" t="str">
        <f>IF(ISNUMBER(C1289),IF($A1289&lt;#REF!,D1289,G1289),"")</f>
        <v/>
      </c>
      <c r="K1289" s="15" t="str">
        <f t="shared" si="22"/>
        <v/>
      </c>
      <c r="L1289" s="15" t="str">
        <f t="shared" si="23"/>
        <v/>
      </c>
    </row>
    <row r="1290" spans="1:12">
      <c r="A1290" s="9"/>
      <c r="H1290" s="15" t="str">
        <f>IF(ISNUMBER(A1290),IF($A1290&lt;#REF!,B1290,E1290),"")</f>
        <v/>
      </c>
      <c r="I1290" s="15" t="str">
        <f>IF(ISNUMBER(B1290),IF($A1290&lt;#REF!,C1290,F1290),"")</f>
        <v/>
      </c>
      <c r="J1290" s="15" t="str">
        <f>IF(ISNUMBER(C1290),IF($A1290&lt;#REF!,D1290,G1290),"")</f>
        <v/>
      </c>
      <c r="K1290" s="15" t="str">
        <f t="shared" si="22"/>
        <v/>
      </c>
      <c r="L1290" s="15" t="str">
        <f t="shared" si="23"/>
        <v/>
      </c>
    </row>
    <row r="1291" spans="1:12">
      <c r="A1291" s="9"/>
      <c r="H1291" s="15" t="str">
        <f>IF(ISNUMBER(A1291),IF($A1291&lt;#REF!,B1291,E1291),"")</f>
        <v/>
      </c>
      <c r="I1291" s="15" t="str">
        <f>IF(ISNUMBER(B1291),IF($A1291&lt;#REF!,C1291,F1291),"")</f>
        <v/>
      </c>
      <c r="J1291" s="15" t="str">
        <f>IF(ISNUMBER(C1291),IF($A1291&lt;#REF!,D1291,G1291),"")</f>
        <v/>
      </c>
      <c r="K1291" s="15" t="str">
        <f t="shared" si="22"/>
        <v/>
      </c>
      <c r="L1291" s="15" t="str">
        <f t="shared" si="23"/>
        <v/>
      </c>
    </row>
    <row r="1292" spans="1:12">
      <c r="A1292" s="9"/>
      <c r="H1292" s="15" t="str">
        <f>IF(ISNUMBER(A1292),IF($A1292&lt;#REF!,B1292,E1292),"")</f>
        <v/>
      </c>
      <c r="I1292" s="15" t="str">
        <f>IF(ISNUMBER(B1292),IF($A1292&lt;#REF!,C1292,F1292),"")</f>
        <v/>
      </c>
      <c r="J1292" s="15" t="str">
        <f>IF(ISNUMBER(C1292),IF($A1292&lt;#REF!,D1292,G1292),"")</f>
        <v/>
      </c>
      <c r="K1292" s="15" t="str">
        <f t="shared" si="22"/>
        <v/>
      </c>
      <c r="L1292" s="15" t="str">
        <f t="shared" si="23"/>
        <v/>
      </c>
    </row>
    <row r="1293" spans="1:12">
      <c r="A1293" s="9"/>
      <c r="H1293" s="15" t="str">
        <f>IF(ISNUMBER(A1293),IF($A1293&lt;#REF!,B1293,E1293),"")</f>
        <v/>
      </c>
      <c r="I1293" s="15" t="str">
        <f>IF(ISNUMBER(B1293),IF($A1293&lt;#REF!,C1293,F1293),"")</f>
        <v/>
      </c>
      <c r="J1293" s="15" t="str">
        <f>IF(ISNUMBER(C1293),IF($A1293&lt;#REF!,D1293,G1293),"")</f>
        <v/>
      </c>
      <c r="K1293" s="15" t="str">
        <f t="shared" si="22"/>
        <v/>
      </c>
      <c r="L1293" s="15" t="str">
        <f t="shared" si="23"/>
        <v/>
      </c>
    </row>
    <row r="1294" spans="1:12">
      <c r="A1294" s="9"/>
      <c r="H1294" s="15" t="str">
        <f>IF(ISNUMBER(A1294),IF($A1294&lt;#REF!,B1294,E1294),"")</f>
        <v/>
      </c>
      <c r="I1294" s="15" t="str">
        <f>IF(ISNUMBER(B1294),IF($A1294&lt;#REF!,C1294,F1294),"")</f>
        <v/>
      </c>
      <c r="J1294" s="15" t="str">
        <f>IF(ISNUMBER(C1294),IF($A1294&lt;#REF!,D1294,G1294),"")</f>
        <v/>
      </c>
      <c r="K1294" s="15" t="str">
        <f t="shared" si="22"/>
        <v/>
      </c>
      <c r="L1294" s="15" t="str">
        <f t="shared" si="23"/>
        <v/>
      </c>
    </row>
    <row r="1295" spans="1:12">
      <c r="A1295" s="9"/>
      <c r="H1295" s="15" t="str">
        <f>IF(ISNUMBER(A1295),IF($A1295&lt;#REF!,B1295,E1295),"")</f>
        <v/>
      </c>
      <c r="I1295" s="15" t="str">
        <f>IF(ISNUMBER(B1295),IF($A1295&lt;#REF!,C1295,F1295),"")</f>
        <v/>
      </c>
      <c r="J1295" s="15" t="str">
        <f>IF(ISNUMBER(C1295),IF($A1295&lt;#REF!,D1295,G1295),"")</f>
        <v/>
      </c>
      <c r="K1295" s="15" t="str">
        <f t="shared" si="22"/>
        <v/>
      </c>
      <c r="L1295" s="15" t="str">
        <f t="shared" si="23"/>
        <v/>
      </c>
    </row>
    <row r="1296" spans="1:12">
      <c r="A1296" s="9"/>
      <c r="H1296" s="15" t="str">
        <f>IF(ISNUMBER(A1296),IF($A1296&lt;#REF!,B1296,E1296),"")</f>
        <v/>
      </c>
      <c r="I1296" s="15" t="str">
        <f>IF(ISNUMBER(B1296),IF($A1296&lt;#REF!,C1296,F1296),"")</f>
        <v/>
      </c>
      <c r="J1296" s="15" t="str">
        <f>IF(ISNUMBER(C1296),IF($A1296&lt;#REF!,D1296,G1296),"")</f>
        <v/>
      </c>
      <c r="K1296" s="15" t="str">
        <f t="shared" si="22"/>
        <v/>
      </c>
      <c r="L1296" s="15" t="str">
        <f t="shared" si="23"/>
        <v/>
      </c>
    </row>
    <row r="1297" spans="1:12">
      <c r="A1297" s="9"/>
      <c r="H1297" s="15" t="str">
        <f>IF(ISNUMBER(A1297),IF($A1297&lt;#REF!,B1297,E1297),"")</f>
        <v/>
      </c>
      <c r="I1297" s="15" t="str">
        <f>IF(ISNUMBER(B1297),IF($A1297&lt;#REF!,C1297,F1297),"")</f>
        <v/>
      </c>
      <c r="J1297" s="15" t="str">
        <f>IF(ISNUMBER(C1297),IF($A1297&lt;#REF!,D1297,G1297),"")</f>
        <v/>
      </c>
      <c r="K1297" s="15" t="str">
        <f t="shared" si="22"/>
        <v/>
      </c>
      <c r="L1297" s="15" t="str">
        <f t="shared" si="23"/>
        <v/>
      </c>
    </row>
    <row r="1298" spans="1:12">
      <c r="A1298" s="9"/>
      <c r="H1298" s="15" t="str">
        <f>IF(ISNUMBER(A1298),IF($A1298&lt;#REF!,B1298,E1298),"")</f>
        <v/>
      </c>
      <c r="I1298" s="15" t="str">
        <f>IF(ISNUMBER(B1298),IF($A1298&lt;#REF!,C1298,F1298),"")</f>
        <v/>
      </c>
      <c r="J1298" s="15" t="str">
        <f>IF(ISNUMBER(C1298),IF($A1298&lt;#REF!,D1298,G1298),"")</f>
        <v/>
      </c>
      <c r="K1298" s="15" t="str">
        <f t="shared" si="22"/>
        <v/>
      </c>
      <c r="L1298" s="15" t="str">
        <f t="shared" si="23"/>
        <v/>
      </c>
    </row>
    <row r="1299" spans="1:12">
      <c r="A1299" s="9"/>
      <c r="H1299" s="15" t="str">
        <f>IF(ISNUMBER(A1299),IF($A1299&lt;#REF!,B1299,E1299),"")</f>
        <v/>
      </c>
      <c r="I1299" s="15" t="str">
        <f>IF(ISNUMBER(B1299),IF($A1299&lt;#REF!,C1299,F1299),"")</f>
        <v/>
      </c>
      <c r="J1299" s="15" t="str">
        <f>IF(ISNUMBER(C1299),IF($A1299&lt;#REF!,D1299,G1299),"")</f>
        <v/>
      </c>
      <c r="K1299" s="15" t="str">
        <f t="shared" si="22"/>
        <v/>
      </c>
      <c r="L1299" s="15" t="str">
        <f t="shared" si="23"/>
        <v/>
      </c>
    </row>
    <row r="1300" spans="1:12">
      <c r="A1300" s="9"/>
      <c r="H1300" s="15" t="str">
        <f>IF(ISNUMBER(A1300),IF($A1300&lt;#REF!,B1300,E1300),"")</f>
        <v/>
      </c>
      <c r="I1300" s="15" t="str">
        <f>IF(ISNUMBER(B1300),IF($A1300&lt;#REF!,C1300,F1300),"")</f>
        <v/>
      </c>
      <c r="J1300" s="15" t="str">
        <f>IF(ISNUMBER(C1300),IF($A1300&lt;#REF!,D1300,G1300),"")</f>
        <v/>
      </c>
      <c r="K1300" s="15" t="str">
        <f t="shared" si="22"/>
        <v/>
      </c>
      <c r="L1300" s="15" t="str">
        <f t="shared" si="23"/>
        <v/>
      </c>
    </row>
    <row r="1301" spans="1:12">
      <c r="A1301" s="9"/>
      <c r="H1301" s="15" t="str">
        <f>IF(ISNUMBER(A1301),IF($A1301&lt;#REF!,B1301,E1301),"")</f>
        <v/>
      </c>
      <c r="I1301" s="15" t="str">
        <f>IF(ISNUMBER(B1301),IF($A1301&lt;#REF!,C1301,F1301),"")</f>
        <v/>
      </c>
      <c r="J1301" s="15" t="str">
        <f>IF(ISNUMBER(C1301),IF($A1301&lt;#REF!,D1301,G1301),"")</f>
        <v/>
      </c>
      <c r="K1301" s="15" t="str">
        <f t="shared" si="22"/>
        <v/>
      </c>
      <c r="L1301" s="15" t="str">
        <f t="shared" si="23"/>
        <v/>
      </c>
    </row>
    <row r="1302" spans="1:12">
      <c r="A1302" s="9"/>
      <c r="H1302" s="15" t="str">
        <f>IF(ISNUMBER(A1302),IF($A1302&lt;#REF!,B1302,E1302),"")</f>
        <v/>
      </c>
      <c r="I1302" s="15" t="str">
        <f>IF(ISNUMBER(B1302),IF($A1302&lt;#REF!,C1302,F1302),"")</f>
        <v/>
      </c>
      <c r="J1302" s="15" t="str">
        <f>IF(ISNUMBER(C1302),IF($A1302&lt;#REF!,D1302,G1302),"")</f>
        <v/>
      </c>
      <c r="K1302" s="15" t="str">
        <f t="shared" si="22"/>
        <v/>
      </c>
      <c r="L1302" s="15" t="str">
        <f t="shared" si="23"/>
        <v/>
      </c>
    </row>
    <row r="1303" spans="1:12">
      <c r="A1303" s="9"/>
      <c r="H1303" s="15" t="str">
        <f>IF(ISNUMBER(A1303),IF($A1303&lt;#REF!,B1303,E1303),"")</f>
        <v/>
      </c>
      <c r="I1303" s="15" t="str">
        <f>IF(ISNUMBER(B1303),IF($A1303&lt;#REF!,C1303,F1303),"")</f>
        <v/>
      </c>
      <c r="J1303" s="15" t="str">
        <f>IF(ISNUMBER(C1303),IF($A1303&lt;#REF!,D1303,G1303),"")</f>
        <v/>
      </c>
      <c r="K1303" s="15" t="str">
        <f t="shared" si="22"/>
        <v/>
      </c>
      <c r="L1303" s="15" t="str">
        <f t="shared" si="23"/>
        <v/>
      </c>
    </row>
    <row r="1304" spans="1:12">
      <c r="A1304" s="9"/>
      <c r="H1304" s="15" t="str">
        <f>IF(ISNUMBER(A1304),IF($A1304&lt;#REF!,B1304,E1304),"")</f>
        <v/>
      </c>
      <c r="I1304" s="15" t="str">
        <f>IF(ISNUMBER(B1304),IF($A1304&lt;#REF!,C1304,F1304),"")</f>
        <v/>
      </c>
      <c r="J1304" s="15" t="str">
        <f>IF(ISNUMBER(C1304),IF($A1304&lt;#REF!,D1304,G1304),"")</f>
        <v/>
      </c>
      <c r="K1304" s="15" t="str">
        <f t="shared" si="22"/>
        <v/>
      </c>
      <c r="L1304" s="15" t="str">
        <f t="shared" si="23"/>
        <v/>
      </c>
    </row>
    <row r="1305" spans="1:12">
      <c r="A1305" s="9"/>
      <c r="H1305" s="15" t="str">
        <f>IF(ISNUMBER(A1305),IF($A1305&lt;#REF!,B1305,E1305),"")</f>
        <v/>
      </c>
      <c r="I1305" s="15" t="str">
        <f>IF(ISNUMBER(B1305),IF($A1305&lt;#REF!,C1305,F1305),"")</f>
        <v/>
      </c>
      <c r="J1305" s="15" t="str">
        <f>IF(ISNUMBER(C1305),IF($A1305&lt;#REF!,D1305,G1305),"")</f>
        <v/>
      </c>
      <c r="K1305" s="15" t="str">
        <f t="shared" si="22"/>
        <v/>
      </c>
      <c r="L1305" s="15" t="str">
        <f t="shared" si="23"/>
        <v/>
      </c>
    </row>
    <row r="1306" spans="1:12">
      <c r="A1306" s="9"/>
      <c r="H1306" s="15" t="str">
        <f>IF(ISNUMBER(A1306),IF($A1306&lt;#REF!,B1306,E1306),"")</f>
        <v/>
      </c>
      <c r="I1306" s="15" t="str">
        <f>IF(ISNUMBER(B1306),IF($A1306&lt;#REF!,C1306,F1306),"")</f>
        <v/>
      </c>
      <c r="J1306" s="15" t="str">
        <f>IF(ISNUMBER(C1306),IF($A1306&lt;#REF!,D1306,G1306),"")</f>
        <v/>
      </c>
      <c r="K1306" s="15" t="str">
        <f t="shared" si="22"/>
        <v/>
      </c>
      <c r="L1306" s="15" t="str">
        <f t="shared" si="23"/>
        <v/>
      </c>
    </row>
    <row r="1307" spans="1:12">
      <c r="A1307" s="9"/>
      <c r="H1307" s="15" t="str">
        <f>IF(ISNUMBER(A1307),IF($A1307&lt;#REF!,B1307,E1307),"")</f>
        <v/>
      </c>
      <c r="I1307" s="15" t="str">
        <f>IF(ISNUMBER(B1307),IF($A1307&lt;#REF!,C1307,F1307),"")</f>
        <v/>
      </c>
      <c r="J1307" s="15" t="str">
        <f>IF(ISNUMBER(C1307),IF($A1307&lt;#REF!,D1307,G1307),"")</f>
        <v/>
      </c>
      <c r="K1307" s="15" t="str">
        <f t="shared" si="22"/>
        <v/>
      </c>
      <c r="L1307" s="15" t="str">
        <f t="shared" si="23"/>
        <v/>
      </c>
    </row>
    <row r="1308" spans="1:12">
      <c r="A1308" s="9"/>
      <c r="H1308" s="15" t="str">
        <f>IF(ISNUMBER(A1308),IF($A1308&lt;#REF!,B1308,E1308),"")</f>
        <v/>
      </c>
      <c r="I1308" s="15" t="str">
        <f>IF(ISNUMBER(B1308),IF($A1308&lt;#REF!,C1308,F1308),"")</f>
        <v/>
      </c>
      <c r="J1308" s="15" t="str">
        <f>IF(ISNUMBER(C1308),IF($A1308&lt;#REF!,D1308,G1308),"")</f>
        <v/>
      </c>
      <c r="K1308" s="15" t="str">
        <f t="shared" si="22"/>
        <v/>
      </c>
      <c r="L1308" s="15" t="str">
        <f t="shared" si="23"/>
        <v/>
      </c>
    </row>
    <row r="1309" spans="1:12">
      <c r="A1309" s="9"/>
      <c r="H1309" s="15" t="str">
        <f>IF(ISNUMBER(A1309),IF($A1309&lt;#REF!,B1309,E1309),"")</f>
        <v/>
      </c>
      <c r="I1309" s="15" t="str">
        <f>IF(ISNUMBER(B1309),IF($A1309&lt;#REF!,C1309,F1309),"")</f>
        <v/>
      </c>
      <c r="J1309" s="15" t="str">
        <f>IF(ISNUMBER(C1309),IF($A1309&lt;#REF!,D1309,G1309),"")</f>
        <v/>
      </c>
      <c r="K1309" s="15" t="str">
        <f t="shared" si="22"/>
        <v/>
      </c>
      <c r="L1309" s="15" t="str">
        <f t="shared" si="23"/>
        <v/>
      </c>
    </row>
    <row r="1310" spans="1:12">
      <c r="A1310" s="9"/>
      <c r="H1310" s="15" t="str">
        <f>IF(ISNUMBER(A1310),IF($A1310&lt;#REF!,B1310,E1310),"")</f>
        <v/>
      </c>
      <c r="I1310" s="15" t="str">
        <f>IF(ISNUMBER(B1310),IF($A1310&lt;#REF!,C1310,F1310),"")</f>
        <v/>
      </c>
      <c r="J1310" s="15" t="str">
        <f>IF(ISNUMBER(C1310),IF($A1310&lt;#REF!,D1310,G1310),"")</f>
        <v/>
      </c>
      <c r="K1310" s="15" t="str">
        <f t="shared" si="22"/>
        <v/>
      </c>
      <c r="L1310" s="15" t="str">
        <f t="shared" si="23"/>
        <v/>
      </c>
    </row>
    <row r="1311" spans="1:12">
      <c r="A1311" s="9"/>
      <c r="H1311" s="15" t="str">
        <f>IF(ISNUMBER(A1311),IF($A1311&lt;#REF!,B1311,E1311),"")</f>
        <v/>
      </c>
      <c r="I1311" s="15" t="str">
        <f>IF(ISNUMBER(B1311),IF($A1311&lt;#REF!,C1311,F1311),"")</f>
        <v/>
      </c>
      <c r="J1311" s="15" t="str">
        <f>IF(ISNUMBER(C1311),IF($A1311&lt;#REF!,D1311,G1311),"")</f>
        <v/>
      </c>
      <c r="K1311" s="15" t="str">
        <f t="shared" si="22"/>
        <v/>
      </c>
      <c r="L1311" s="15" t="str">
        <f t="shared" si="23"/>
        <v/>
      </c>
    </row>
    <row r="1312" spans="1:12">
      <c r="A1312" s="9"/>
      <c r="H1312" s="15" t="str">
        <f>IF(ISNUMBER(A1312),IF($A1312&lt;#REF!,B1312,E1312),"")</f>
        <v/>
      </c>
      <c r="I1312" s="15" t="str">
        <f>IF(ISNUMBER(B1312),IF($A1312&lt;#REF!,C1312,F1312),"")</f>
        <v/>
      </c>
      <c r="J1312" s="15" t="str">
        <f>IF(ISNUMBER(C1312),IF($A1312&lt;#REF!,D1312,G1312),"")</f>
        <v/>
      </c>
      <c r="K1312" s="15" t="str">
        <f t="shared" si="22"/>
        <v/>
      </c>
      <c r="L1312" s="15" t="str">
        <f t="shared" si="23"/>
        <v/>
      </c>
    </row>
    <row r="1313" spans="1:12">
      <c r="A1313" s="9"/>
      <c r="H1313" s="15" t="str">
        <f>IF(ISNUMBER(A1313),IF($A1313&lt;#REF!,B1313,E1313),"")</f>
        <v/>
      </c>
      <c r="I1313" s="15" t="str">
        <f>IF(ISNUMBER(B1313),IF($A1313&lt;#REF!,C1313,F1313),"")</f>
        <v/>
      </c>
      <c r="J1313" s="15" t="str">
        <f>IF(ISNUMBER(C1313),IF($A1313&lt;#REF!,D1313,G1313),"")</f>
        <v/>
      </c>
      <c r="K1313" s="15" t="str">
        <f t="shared" si="22"/>
        <v/>
      </c>
      <c r="L1313" s="15" t="str">
        <f t="shared" si="23"/>
        <v/>
      </c>
    </row>
    <row r="1314" spans="1:12">
      <c r="A1314" s="9"/>
      <c r="H1314" s="15" t="str">
        <f>IF(ISNUMBER(A1314),IF($A1314&lt;#REF!,B1314,E1314),"")</f>
        <v/>
      </c>
      <c r="I1314" s="15" t="str">
        <f>IF(ISNUMBER(B1314),IF($A1314&lt;#REF!,C1314,F1314),"")</f>
        <v/>
      </c>
      <c r="J1314" s="15" t="str">
        <f>IF(ISNUMBER(C1314),IF($A1314&lt;#REF!,D1314,G1314),"")</f>
        <v/>
      </c>
      <c r="K1314" s="15" t="str">
        <f t="shared" si="22"/>
        <v/>
      </c>
      <c r="L1314" s="15" t="str">
        <f t="shared" si="23"/>
        <v/>
      </c>
    </row>
    <row r="1315" spans="1:12">
      <c r="A1315" s="9"/>
      <c r="H1315" s="15" t="str">
        <f>IF(ISNUMBER(A1315),IF($A1315&lt;#REF!,B1315,E1315),"")</f>
        <v/>
      </c>
      <c r="I1315" s="15" t="str">
        <f>IF(ISNUMBER(B1315),IF($A1315&lt;#REF!,C1315,F1315),"")</f>
        <v/>
      </c>
      <c r="J1315" s="15" t="str">
        <f>IF(ISNUMBER(C1315),IF($A1315&lt;#REF!,D1315,G1315),"")</f>
        <v/>
      </c>
      <c r="K1315" s="15" t="str">
        <f t="shared" si="22"/>
        <v/>
      </c>
      <c r="L1315" s="15" t="str">
        <f t="shared" si="23"/>
        <v/>
      </c>
    </row>
    <row r="1316" spans="1:12">
      <c r="A1316" s="9"/>
      <c r="H1316" s="15" t="str">
        <f>IF(ISNUMBER(A1316),IF($A1316&lt;#REF!,B1316,E1316),"")</f>
        <v/>
      </c>
      <c r="I1316" s="15" t="str">
        <f>IF(ISNUMBER(B1316),IF($A1316&lt;#REF!,C1316,F1316),"")</f>
        <v/>
      </c>
      <c r="J1316" s="15" t="str">
        <f>IF(ISNUMBER(C1316),IF($A1316&lt;#REF!,D1316,G1316),"")</f>
        <v/>
      </c>
      <c r="K1316" s="15" t="str">
        <f t="shared" si="22"/>
        <v/>
      </c>
      <c r="L1316" s="15" t="str">
        <f t="shared" si="23"/>
        <v/>
      </c>
    </row>
    <row r="1317" spans="1:12">
      <c r="A1317" s="9"/>
      <c r="H1317" s="15" t="str">
        <f>IF(ISNUMBER(A1317),IF($A1317&lt;#REF!,B1317,E1317),"")</f>
        <v/>
      </c>
      <c r="I1317" s="15" t="str">
        <f>IF(ISNUMBER(B1317),IF($A1317&lt;#REF!,C1317,F1317),"")</f>
        <v/>
      </c>
      <c r="J1317" s="15" t="str">
        <f>IF(ISNUMBER(C1317),IF($A1317&lt;#REF!,D1317,G1317),"")</f>
        <v/>
      </c>
      <c r="K1317" s="15" t="str">
        <f t="shared" si="22"/>
        <v/>
      </c>
      <c r="L1317" s="15" t="str">
        <f t="shared" si="23"/>
        <v/>
      </c>
    </row>
    <row r="1318" spans="1:12">
      <c r="A1318" s="9"/>
      <c r="H1318" s="15" t="str">
        <f>IF(ISNUMBER(A1318),IF($A1318&lt;#REF!,B1318,E1318),"")</f>
        <v/>
      </c>
      <c r="I1318" s="15" t="str">
        <f>IF(ISNUMBER(B1318),IF($A1318&lt;#REF!,C1318,F1318),"")</f>
        <v/>
      </c>
      <c r="J1318" s="15" t="str">
        <f>IF(ISNUMBER(C1318),IF($A1318&lt;#REF!,D1318,G1318),"")</f>
        <v/>
      </c>
      <c r="K1318" s="15" t="str">
        <f t="shared" si="22"/>
        <v/>
      </c>
      <c r="L1318" s="15" t="str">
        <f t="shared" si="23"/>
        <v/>
      </c>
    </row>
    <row r="1319" spans="1:12">
      <c r="A1319" s="9"/>
      <c r="H1319" s="15" t="str">
        <f>IF(ISNUMBER(A1319),IF($A1319&lt;#REF!,B1319,E1319),"")</f>
        <v/>
      </c>
      <c r="I1319" s="15" t="str">
        <f>IF(ISNUMBER(B1319),IF($A1319&lt;#REF!,C1319,F1319),"")</f>
        <v/>
      </c>
      <c r="J1319" s="15" t="str">
        <f>IF(ISNUMBER(C1319),IF($A1319&lt;#REF!,D1319,G1319),"")</f>
        <v/>
      </c>
      <c r="K1319" s="15" t="str">
        <f t="shared" si="22"/>
        <v/>
      </c>
      <c r="L1319" s="15" t="str">
        <f t="shared" si="23"/>
        <v/>
      </c>
    </row>
    <row r="1320" spans="1:12">
      <c r="A1320" s="9"/>
      <c r="H1320" s="15" t="str">
        <f>IF(ISNUMBER(A1320),IF($A1320&lt;#REF!,B1320,E1320),"")</f>
        <v/>
      </c>
      <c r="I1320" s="15" t="str">
        <f>IF(ISNUMBER(B1320),IF($A1320&lt;#REF!,C1320,F1320),"")</f>
        <v/>
      </c>
      <c r="J1320" s="15" t="str">
        <f>IF(ISNUMBER(C1320),IF($A1320&lt;#REF!,D1320,G1320),"")</f>
        <v/>
      </c>
      <c r="K1320" s="15" t="str">
        <f t="shared" si="22"/>
        <v/>
      </c>
      <c r="L1320" s="15" t="str">
        <f t="shared" si="23"/>
        <v/>
      </c>
    </row>
    <row r="1321" spans="1:12">
      <c r="A1321" s="9"/>
      <c r="H1321" s="15" t="str">
        <f>IF(ISNUMBER(A1321),IF($A1321&lt;#REF!,B1321,E1321),"")</f>
        <v/>
      </c>
      <c r="I1321" s="15" t="str">
        <f>IF(ISNUMBER(B1321),IF($A1321&lt;#REF!,C1321,F1321),"")</f>
        <v/>
      </c>
      <c r="J1321" s="15" t="str">
        <f>IF(ISNUMBER(C1321),IF($A1321&lt;#REF!,D1321,G1321),"")</f>
        <v/>
      </c>
      <c r="K1321" s="15" t="str">
        <f t="shared" si="22"/>
        <v/>
      </c>
      <c r="L1321" s="15" t="str">
        <f t="shared" si="23"/>
        <v/>
      </c>
    </row>
    <row r="1322" spans="1:12">
      <c r="A1322" s="9"/>
      <c r="H1322" s="15" t="str">
        <f>IF(ISNUMBER(A1322),IF($A1322&lt;#REF!,B1322,E1322),"")</f>
        <v/>
      </c>
      <c r="I1322" s="15" t="str">
        <f>IF(ISNUMBER(B1322),IF($A1322&lt;#REF!,C1322,F1322),"")</f>
        <v/>
      </c>
      <c r="J1322" s="15" t="str">
        <f>IF(ISNUMBER(C1322),IF($A1322&lt;#REF!,D1322,G1322),"")</f>
        <v/>
      </c>
      <c r="K1322" s="15" t="str">
        <f t="shared" si="22"/>
        <v/>
      </c>
      <c r="L1322" s="15" t="str">
        <f t="shared" si="23"/>
        <v/>
      </c>
    </row>
    <row r="1323" spans="1:12">
      <c r="A1323" s="9"/>
      <c r="H1323" s="15" t="str">
        <f>IF(ISNUMBER(A1323),IF($A1323&lt;#REF!,B1323,E1323),"")</f>
        <v/>
      </c>
      <c r="I1323" s="15" t="str">
        <f>IF(ISNUMBER(B1323),IF($A1323&lt;#REF!,C1323,F1323),"")</f>
        <v/>
      </c>
      <c r="J1323" s="15" t="str">
        <f>IF(ISNUMBER(C1323),IF($A1323&lt;#REF!,D1323,G1323),"")</f>
        <v/>
      </c>
      <c r="K1323" s="15" t="str">
        <f t="shared" si="22"/>
        <v/>
      </c>
      <c r="L1323" s="15" t="str">
        <f t="shared" si="23"/>
        <v/>
      </c>
    </row>
    <row r="1324" spans="1:12">
      <c r="A1324" s="9"/>
      <c r="H1324" s="15" t="str">
        <f>IF(ISNUMBER(A1324),IF($A1324&lt;#REF!,B1324,E1324),"")</f>
        <v/>
      </c>
      <c r="I1324" s="15" t="str">
        <f>IF(ISNUMBER(B1324),IF($A1324&lt;#REF!,C1324,F1324),"")</f>
        <v/>
      </c>
      <c r="J1324" s="15" t="str">
        <f>IF(ISNUMBER(C1324),IF($A1324&lt;#REF!,D1324,G1324),"")</f>
        <v/>
      </c>
      <c r="K1324" s="15" t="str">
        <f t="shared" si="22"/>
        <v/>
      </c>
      <c r="L1324" s="15" t="str">
        <f t="shared" si="23"/>
        <v/>
      </c>
    </row>
    <row r="1325" spans="1:12">
      <c r="A1325" s="9"/>
      <c r="H1325" s="15" t="str">
        <f>IF(ISNUMBER(A1325),IF($A1325&lt;#REF!,B1325,E1325),"")</f>
        <v/>
      </c>
      <c r="I1325" s="15" t="str">
        <f>IF(ISNUMBER(B1325),IF($A1325&lt;#REF!,C1325,F1325),"")</f>
        <v/>
      </c>
      <c r="J1325" s="15" t="str">
        <f>IF(ISNUMBER(C1325),IF($A1325&lt;#REF!,D1325,G1325),"")</f>
        <v/>
      </c>
      <c r="K1325" s="15" t="str">
        <f t="shared" si="22"/>
        <v/>
      </c>
      <c r="L1325" s="15" t="str">
        <f t="shared" si="23"/>
        <v/>
      </c>
    </row>
    <row r="1326" spans="1:12">
      <c r="A1326" s="9"/>
      <c r="H1326" s="15" t="str">
        <f>IF(ISNUMBER(A1326),IF($A1326&lt;#REF!,B1326,E1326),"")</f>
        <v/>
      </c>
      <c r="I1326" s="15" t="str">
        <f>IF(ISNUMBER(B1326),IF($A1326&lt;#REF!,C1326,F1326),"")</f>
        <v/>
      </c>
      <c r="J1326" s="15" t="str">
        <f>IF(ISNUMBER(C1326),IF($A1326&lt;#REF!,D1326,G1326),"")</f>
        <v/>
      </c>
      <c r="K1326" s="15" t="str">
        <f t="shared" si="22"/>
        <v/>
      </c>
      <c r="L1326" s="15" t="str">
        <f t="shared" si="23"/>
        <v/>
      </c>
    </row>
    <row r="1327" spans="1:12">
      <c r="A1327" s="9"/>
      <c r="H1327" s="15" t="str">
        <f>IF(ISNUMBER(A1327),IF($A1327&lt;#REF!,B1327,E1327),"")</f>
        <v/>
      </c>
      <c r="I1327" s="15" t="str">
        <f>IF(ISNUMBER(B1327),IF($A1327&lt;#REF!,C1327,F1327),"")</f>
        <v/>
      </c>
      <c r="J1327" s="15" t="str">
        <f>IF(ISNUMBER(C1327),IF($A1327&lt;#REF!,D1327,G1327),"")</f>
        <v/>
      </c>
      <c r="K1327" s="15" t="str">
        <f t="shared" si="22"/>
        <v/>
      </c>
      <c r="L1327" s="15" t="str">
        <f t="shared" si="23"/>
        <v/>
      </c>
    </row>
    <row r="1328" spans="1:12">
      <c r="A1328" s="9"/>
      <c r="H1328" s="15" t="str">
        <f>IF(ISNUMBER(A1328),IF($A1328&lt;#REF!,B1328,E1328),"")</f>
        <v/>
      </c>
      <c r="I1328" s="15" t="str">
        <f>IF(ISNUMBER(B1328),IF($A1328&lt;#REF!,C1328,F1328),"")</f>
        <v/>
      </c>
      <c r="J1328" s="15" t="str">
        <f>IF(ISNUMBER(C1328),IF($A1328&lt;#REF!,D1328,G1328),"")</f>
        <v/>
      </c>
      <c r="K1328" s="15" t="str">
        <f t="shared" si="22"/>
        <v/>
      </c>
      <c r="L1328" s="15" t="str">
        <f t="shared" si="23"/>
        <v/>
      </c>
    </row>
    <row r="1329" spans="1:12">
      <c r="A1329" s="9"/>
      <c r="H1329" s="15" t="str">
        <f>IF(ISNUMBER(A1329),IF($A1329&lt;#REF!,B1329,E1329),"")</f>
        <v/>
      </c>
      <c r="I1329" s="15" t="str">
        <f>IF(ISNUMBER(B1329),IF($A1329&lt;#REF!,C1329,F1329),"")</f>
        <v/>
      </c>
      <c r="J1329" s="15" t="str">
        <f>IF(ISNUMBER(C1329),IF($A1329&lt;#REF!,D1329,G1329),"")</f>
        <v/>
      </c>
      <c r="K1329" s="15" t="str">
        <f t="shared" si="22"/>
        <v/>
      </c>
      <c r="L1329" s="15" t="str">
        <f t="shared" si="23"/>
        <v/>
      </c>
    </row>
    <row r="1330" spans="1:12">
      <c r="A1330" s="9"/>
      <c r="H1330" s="15" t="str">
        <f>IF(ISNUMBER(A1330),IF($A1330&lt;#REF!,B1330,E1330),"")</f>
        <v/>
      </c>
      <c r="I1330" s="15" t="str">
        <f>IF(ISNUMBER(B1330),IF($A1330&lt;#REF!,C1330,F1330),"")</f>
        <v/>
      </c>
      <c r="J1330" s="15" t="str">
        <f>IF(ISNUMBER(C1330),IF($A1330&lt;#REF!,D1330,G1330),"")</f>
        <v/>
      </c>
      <c r="K1330" s="15" t="str">
        <f t="shared" si="22"/>
        <v/>
      </c>
      <c r="L1330" s="15" t="str">
        <f t="shared" si="23"/>
        <v/>
      </c>
    </row>
    <row r="1331" spans="1:12">
      <c r="A1331" s="9"/>
      <c r="H1331" s="15" t="str">
        <f>IF(ISNUMBER(A1331),IF($A1331&lt;#REF!,B1331,E1331),"")</f>
        <v/>
      </c>
      <c r="I1331" s="15" t="str">
        <f>IF(ISNUMBER(B1331),IF($A1331&lt;#REF!,C1331,F1331),"")</f>
        <v/>
      </c>
      <c r="J1331" s="15" t="str">
        <f>IF(ISNUMBER(C1331),IF($A1331&lt;#REF!,D1331,G1331),"")</f>
        <v/>
      </c>
      <c r="K1331" s="15" t="str">
        <f t="shared" si="22"/>
        <v/>
      </c>
      <c r="L1331" s="15" t="str">
        <f t="shared" si="23"/>
        <v/>
      </c>
    </row>
    <row r="1332" spans="1:12">
      <c r="A1332" s="9"/>
      <c r="H1332" s="15" t="str">
        <f>IF(ISNUMBER(A1332),IF($A1332&lt;#REF!,B1332,E1332),"")</f>
        <v/>
      </c>
      <c r="I1332" s="15" t="str">
        <f>IF(ISNUMBER(B1332),IF($A1332&lt;#REF!,C1332,F1332),"")</f>
        <v/>
      </c>
      <c r="J1332" s="15" t="str">
        <f>IF(ISNUMBER(C1332),IF($A1332&lt;#REF!,D1332,G1332),"")</f>
        <v/>
      </c>
      <c r="K1332" s="15" t="str">
        <f t="shared" si="22"/>
        <v/>
      </c>
      <c r="L1332" s="15" t="str">
        <f t="shared" si="23"/>
        <v/>
      </c>
    </row>
    <row r="1333" spans="1:12">
      <c r="A1333" s="9"/>
      <c r="H1333" s="15" t="str">
        <f>IF(ISNUMBER(A1333),IF($A1333&lt;#REF!,B1333,E1333),"")</f>
        <v/>
      </c>
      <c r="I1333" s="15" t="str">
        <f>IF(ISNUMBER(B1333),IF($A1333&lt;#REF!,C1333,F1333),"")</f>
        <v/>
      </c>
      <c r="J1333" s="15" t="str">
        <f>IF(ISNUMBER(C1333),IF($A1333&lt;#REF!,D1333,G1333),"")</f>
        <v/>
      </c>
      <c r="K1333" s="15" t="str">
        <f t="shared" si="22"/>
        <v/>
      </c>
      <c r="L1333" s="15" t="str">
        <f t="shared" si="23"/>
        <v/>
      </c>
    </row>
    <row r="1334" spans="1:12">
      <c r="A1334" s="9"/>
      <c r="H1334" s="15" t="str">
        <f>IF(ISNUMBER(A1334),IF($A1334&lt;#REF!,B1334,E1334),"")</f>
        <v/>
      </c>
      <c r="I1334" s="15" t="str">
        <f>IF(ISNUMBER(B1334),IF($A1334&lt;#REF!,C1334,F1334),"")</f>
        <v/>
      </c>
      <c r="J1334" s="15" t="str">
        <f>IF(ISNUMBER(C1334),IF($A1334&lt;#REF!,D1334,G1334),"")</f>
        <v/>
      </c>
      <c r="K1334" s="15" t="str">
        <f t="shared" si="22"/>
        <v/>
      </c>
      <c r="L1334" s="15" t="str">
        <f t="shared" si="23"/>
        <v/>
      </c>
    </row>
    <row r="1335" spans="1:12">
      <c r="A1335" s="9"/>
      <c r="H1335" s="15" t="str">
        <f>IF(ISNUMBER(A1335),IF($A1335&lt;#REF!,B1335,E1335),"")</f>
        <v/>
      </c>
      <c r="I1335" s="15" t="str">
        <f>IF(ISNUMBER(B1335),IF($A1335&lt;#REF!,C1335,F1335),"")</f>
        <v/>
      </c>
      <c r="J1335" s="15" t="str">
        <f>IF(ISNUMBER(C1335),IF($A1335&lt;#REF!,D1335,G1335),"")</f>
        <v/>
      </c>
      <c r="K1335" s="15" t="str">
        <f t="shared" si="22"/>
        <v/>
      </c>
      <c r="L1335" s="15" t="str">
        <f t="shared" si="23"/>
        <v/>
      </c>
    </row>
    <row r="1336" spans="1:12">
      <c r="A1336" s="9"/>
      <c r="H1336" s="15" t="str">
        <f>IF(ISNUMBER(A1336),IF($A1336&lt;#REF!,B1336,E1336),"")</f>
        <v/>
      </c>
      <c r="I1336" s="15" t="str">
        <f>IF(ISNUMBER(B1336),IF($A1336&lt;#REF!,C1336,F1336),"")</f>
        <v/>
      </c>
      <c r="J1336" s="15" t="str">
        <f>IF(ISNUMBER(C1336),IF($A1336&lt;#REF!,D1336,G1336),"")</f>
        <v/>
      </c>
      <c r="K1336" s="15" t="str">
        <f t="shared" si="22"/>
        <v/>
      </c>
      <c r="L1336" s="15" t="str">
        <f t="shared" si="23"/>
        <v/>
      </c>
    </row>
    <row r="1337" spans="1:12">
      <c r="A1337" s="9"/>
      <c r="H1337" s="15" t="str">
        <f>IF(ISNUMBER(A1337),IF($A1337&lt;#REF!,B1337,E1337),"")</f>
        <v/>
      </c>
      <c r="I1337" s="15" t="str">
        <f>IF(ISNUMBER(B1337),IF($A1337&lt;#REF!,C1337,F1337),"")</f>
        <v/>
      </c>
      <c r="J1337" s="15" t="str">
        <f>IF(ISNUMBER(C1337),IF($A1337&lt;#REF!,D1337,G1337),"")</f>
        <v/>
      </c>
      <c r="K1337" s="15" t="str">
        <f t="shared" si="22"/>
        <v/>
      </c>
      <c r="L1337" s="15" t="str">
        <f t="shared" si="23"/>
        <v/>
      </c>
    </row>
    <row r="1338" spans="1:12">
      <c r="A1338" s="9"/>
      <c r="H1338" s="15" t="str">
        <f>IF(ISNUMBER(A1338),IF($A1338&lt;#REF!,B1338,E1338),"")</f>
        <v/>
      </c>
      <c r="I1338" s="15" t="str">
        <f>IF(ISNUMBER(B1338),IF($A1338&lt;#REF!,C1338,F1338),"")</f>
        <v/>
      </c>
      <c r="J1338" s="15" t="str">
        <f>IF(ISNUMBER(C1338),IF($A1338&lt;#REF!,D1338,G1338),"")</f>
        <v/>
      </c>
      <c r="K1338" s="15" t="str">
        <f t="shared" si="22"/>
        <v/>
      </c>
      <c r="L1338" s="15" t="str">
        <f t="shared" si="23"/>
        <v/>
      </c>
    </row>
    <row r="1339" spans="1:12">
      <c r="A1339" s="9"/>
      <c r="H1339" s="15" t="str">
        <f>IF(ISNUMBER(A1339),IF($A1339&lt;#REF!,B1339,E1339),"")</f>
        <v/>
      </c>
      <c r="I1339" s="15" t="str">
        <f>IF(ISNUMBER(B1339),IF($A1339&lt;#REF!,C1339,F1339),"")</f>
        <v/>
      </c>
      <c r="J1339" s="15" t="str">
        <f>IF(ISNUMBER(C1339),IF($A1339&lt;#REF!,D1339,G1339),"")</f>
        <v/>
      </c>
      <c r="K1339" s="15" t="str">
        <f t="shared" si="22"/>
        <v/>
      </c>
      <c r="L1339" s="15" t="str">
        <f t="shared" si="23"/>
        <v/>
      </c>
    </row>
    <row r="1340" spans="1:12">
      <c r="A1340" s="9"/>
      <c r="H1340" s="15" t="str">
        <f>IF(ISNUMBER(A1340),IF($A1340&lt;#REF!,B1340,E1340),"")</f>
        <v/>
      </c>
      <c r="I1340" s="15" t="str">
        <f>IF(ISNUMBER(B1340),IF($A1340&lt;#REF!,C1340,F1340),"")</f>
        <v/>
      </c>
      <c r="J1340" s="15" t="str">
        <f>IF(ISNUMBER(C1340),IF($A1340&lt;#REF!,D1340,G1340),"")</f>
        <v/>
      </c>
      <c r="K1340" s="15" t="str">
        <f t="shared" si="22"/>
        <v/>
      </c>
      <c r="L1340" s="15" t="str">
        <f t="shared" si="23"/>
        <v/>
      </c>
    </row>
    <row r="1341" spans="1:12">
      <c r="A1341" s="9"/>
      <c r="H1341" s="15" t="str">
        <f>IF(ISNUMBER(A1341),IF($A1341&lt;#REF!,B1341,E1341),"")</f>
        <v/>
      </c>
      <c r="I1341" s="15" t="str">
        <f>IF(ISNUMBER(B1341),IF($A1341&lt;#REF!,C1341,F1341),"")</f>
        <v/>
      </c>
      <c r="J1341" s="15" t="str">
        <f>IF(ISNUMBER(C1341),IF($A1341&lt;#REF!,D1341,G1341),"")</f>
        <v/>
      </c>
      <c r="K1341" s="15" t="str">
        <f t="shared" si="22"/>
        <v/>
      </c>
      <c r="L1341" s="15" t="str">
        <f t="shared" si="23"/>
        <v/>
      </c>
    </row>
    <row r="1342" spans="1:12">
      <c r="A1342" s="9"/>
      <c r="H1342" s="15" t="str">
        <f>IF(ISNUMBER(A1342),IF($A1342&lt;#REF!,B1342,E1342),"")</f>
        <v/>
      </c>
      <c r="I1342" s="15" t="str">
        <f>IF(ISNUMBER(B1342),IF($A1342&lt;#REF!,C1342,F1342),"")</f>
        <v/>
      </c>
      <c r="J1342" s="15" t="str">
        <f>IF(ISNUMBER(C1342),IF($A1342&lt;#REF!,D1342,G1342),"")</f>
        <v/>
      </c>
      <c r="K1342" s="15" t="str">
        <f t="shared" si="22"/>
        <v/>
      </c>
      <c r="L1342" s="15" t="str">
        <f t="shared" si="23"/>
        <v/>
      </c>
    </row>
    <row r="1343" spans="1:12">
      <c r="A1343" s="9"/>
      <c r="H1343" s="15" t="str">
        <f>IF(ISNUMBER(A1343),IF($A1343&lt;#REF!,B1343,E1343),"")</f>
        <v/>
      </c>
      <c r="I1343" s="15" t="str">
        <f>IF(ISNUMBER(B1343),IF($A1343&lt;#REF!,C1343,F1343),"")</f>
        <v/>
      </c>
      <c r="J1343" s="15" t="str">
        <f>IF(ISNUMBER(C1343),IF($A1343&lt;#REF!,D1343,G1343),"")</f>
        <v/>
      </c>
      <c r="K1343" s="15" t="str">
        <f t="shared" si="22"/>
        <v/>
      </c>
      <c r="L1343" s="15" t="str">
        <f t="shared" si="23"/>
        <v/>
      </c>
    </row>
    <row r="1344" spans="1:12">
      <c r="A1344" s="9"/>
      <c r="H1344" s="15" t="str">
        <f>IF(ISNUMBER(A1344),IF($A1344&lt;#REF!,B1344,E1344),"")</f>
        <v/>
      </c>
      <c r="I1344" s="15" t="str">
        <f>IF(ISNUMBER(B1344),IF($A1344&lt;#REF!,C1344,F1344),"")</f>
        <v/>
      </c>
      <c r="J1344" s="15" t="str">
        <f>IF(ISNUMBER(C1344),IF($A1344&lt;#REF!,D1344,G1344),"")</f>
        <v/>
      </c>
      <c r="K1344" s="15" t="str">
        <f t="shared" si="22"/>
        <v/>
      </c>
      <c r="L1344" s="15" t="str">
        <f t="shared" si="23"/>
        <v/>
      </c>
    </row>
    <row r="1345" spans="1:12">
      <c r="A1345" s="9"/>
      <c r="H1345" s="15" t="str">
        <f>IF(ISNUMBER(A1345),IF($A1345&lt;#REF!,B1345,E1345),"")</f>
        <v/>
      </c>
      <c r="I1345" s="15" t="str">
        <f>IF(ISNUMBER(B1345),IF($A1345&lt;#REF!,C1345,F1345),"")</f>
        <v/>
      </c>
      <c r="J1345" s="15" t="str">
        <f>IF(ISNUMBER(C1345),IF($A1345&lt;#REF!,D1345,G1345),"")</f>
        <v/>
      </c>
      <c r="K1345" s="15" t="str">
        <f t="shared" si="22"/>
        <v/>
      </c>
      <c r="L1345" s="15" t="str">
        <f t="shared" si="23"/>
        <v/>
      </c>
    </row>
    <row r="1346" spans="1:12">
      <c r="A1346" s="9"/>
      <c r="H1346" s="15" t="str">
        <f>IF(ISNUMBER(A1346),IF($A1346&lt;#REF!,B1346,E1346),"")</f>
        <v/>
      </c>
      <c r="I1346" s="15" t="str">
        <f>IF(ISNUMBER(B1346),IF($A1346&lt;#REF!,C1346,F1346),"")</f>
        <v/>
      </c>
      <c r="J1346" s="15" t="str">
        <f>IF(ISNUMBER(C1346),IF($A1346&lt;#REF!,D1346,G1346),"")</f>
        <v/>
      </c>
      <c r="K1346" s="15" t="str">
        <f t="shared" si="22"/>
        <v/>
      </c>
      <c r="L1346" s="15" t="str">
        <f t="shared" si="23"/>
        <v/>
      </c>
    </row>
    <row r="1347" spans="1:12">
      <c r="A1347" s="9"/>
      <c r="H1347" s="15" t="str">
        <f>IF(ISNUMBER(A1347),IF($A1347&lt;#REF!,B1347,E1347),"")</f>
        <v/>
      </c>
      <c r="I1347" s="15" t="str">
        <f>IF(ISNUMBER(B1347),IF($A1347&lt;#REF!,C1347,F1347),"")</f>
        <v/>
      </c>
      <c r="J1347" s="15" t="str">
        <f>IF(ISNUMBER(C1347),IF($A1347&lt;#REF!,D1347,G1347),"")</f>
        <v/>
      </c>
      <c r="K1347" s="15" t="str">
        <f t="shared" si="22"/>
        <v/>
      </c>
      <c r="L1347" s="15" t="str">
        <f t="shared" si="23"/>
        <v/>
      </c>
    </row>
    <row r="1348" spans="1:12">
      <c r="A1348" s="9"/>
      <c r="H1348" s="15" t="str">
        <f>IF(ISNUMBER(A1348),IF($A1348&lt;#REF!,B1348,E1348),"")</f>
        <v/>
      </c>
      <c r="I1348" s="15" t="str">
        <f>IF(ISNUMBER(B1348),IF($A1348&lt;#REF!,C1348,F1348),"")</f>
        <v/>
      </c>
      <c r="J1348" s="15" t="str">
        <f>IF(ISNUMBER(C1348),IF($A1348&lt;#REF!,D1348,G1348),"")</f>
        <v/>
      </c>
      <c r="K1348" s="15" t="str">
        <f t="shared" ref="K1348:K1411" si="24">IF(ISNUMBER(A1348),0.01,"")</f>
        <v/>
      </c>
      <c r="L1348" s="15" t="str">
        <f t="shared" ref="L1348:L1411" si="25">IF(ISNUMBER(A1348),0.03,"")</f>
        <v/>
      </c>
    </row>
    <row r="1349" spans="1:12">
      <c r="A1349" s="9"/>
      <c r="H1349" s="15" t="str">
        <f>IF(ISNUMBER(A1349),IF($A1349&lt;#REF!,B1349,E1349),"")</f>
        <v/>
      </c>
      <c r="I1349" s="15" t="str">
        <f>IF(ISNUMBER(B1349),IF($A1349&lt;#REF!,C1349,F1349),"")</f>
        <v/>
      </c>
      <c r="J1349" s="15" t="str">
        <f>IF(ISNUMBER(C1349),IF($A1349&lt;#REF!,D1349,G1349),"")</f>
        <v/>
      </c>
      <c r="K1349" s="15" t="str">
        <f t="shared" si="24"/>
        <v/>
      </c>
      <c r="L1349" s="15" t="str">
        <f t="shared" si="25"/>
        <v/>
      </c>
    </row>
    <row r="1350" spans="1:12">
      <c r="A1350" s="9"/>
      <c r="H1350" s="15" t="str">
        <f>IF(ISNUMBER(A1350),IF($A1350&lt;#REF!,B1350,E1350),"")</f>
        <v/>
      </c>
      <c r="I1350" s="15" t="str">
        <f>IF(ISNUMBER(B1350),IF($A1350&lt;#REF!,C1350,F1350),"")</f>
        <v/>
      </c>
      <c r="J1350" s="15" t="str">
        <f>IF(ISNUMBER(C1350),IF($A1350&lt;#REF!,D1350,G1350),"")</f>
        <v/>
      </c>
      <c r="K1350" s="15" t="str">
        <f t="shared" si="24"/>
        <v/>
      </c>
      <c r="L1350" s="15" t="str">
        <f t="shared" si="25"/>
        <v/>
      </c>
    </row>
    <row r="1351" spans="1:12">
      <c r="A1351" s="9"/>
      <c r="H1351" s="15" t="str">
        <f>IF(ISNUMBER(A1351),IF($A1351&lt;#REF!,B1351,E1351),"")</f>
        <v/>
      </c>
      <c r="I1351" s="15" t="str">
        <f>IF(ISNUMBER(B1351),IF($A1351&lt;#REF!,C1351,F1351),"")</f>
        <v/>
      </c>
      <c r="J1351" s="15" t="str">
        <f>IF(ISNUMBER(C1351),IF($A1351&lt;#REF!,D1351,G1351),"")</f>
        <v/>
      </c>
      <c r="K1351" s="15" t="str">
        <f t="shared" si="24"/>
        <v/>
      </c>
      <c r="L1351" s="15" t="str">
        <f t="shared" si="25"/>
        <v/>
      </c>
    </row>
    <row r="1352" spans="1:12">
      <c r="A1352" s="9"/>
      <c r="H1352" s="15" t="str">
        <f>IF(ISNUMBER(A1352),IF($A1352&lt;#REF!,B1352,E1352),"")</f>
        <v/>
      </c>
      <c r="I1352" s="15" t="str">
        <f>IF(ISNUMBER(B1352),IF($A1352&lt;#REF!,C1352,F1352),"")</f>
        <v/>
      </c>
      <c r="J1352" s="15" t="str">
        <f>IF(ISNUMBER(C1352),IF($A1352&lt;#REF!,D1352,G1352),"")</f>
        <v/>
      </c>
      <c r="K1352" s="15" t="str">
        <f t="shared" si="24"/>
        <v/>
      </c>
      <c r="L1352" s="15" t="str">
        <f t="shared" si="25"/>
        <v/>
      </c>
    </row>
    <row r="1353" spans="1:12">
      <c r="A1353" s="9"/>
      <c r="H1353" s="15" t="str">
        <f>IF(ISNUMBER(A1353),IF($A1353&lt;#REF!,B1353,E1353),"")</f>
        <v/>
      </c>
      <c r="I1353" s="15" t="str">
        <f>IF(ISNUMBER(B1353),IF($A1353&lt;#REF!,C1353,F1353),"")</f>
        <v/>
      </c>
      <c r="J1353" s="15" t="str">
        <f>IF(ISNUMBER(C1353),IF($A1353&lt;#REF!,D1353,G1353),"")</f>
        <v/>
      </c>
      <c r="K1353" s="15" t="str">
        <f t="shared" si="24"/>
        <v/>
      </c>
      <c r="L1353" s="15" t="str">
        <f t="shared" si="25"/>
        <v/>
      </c>
    </row>
    <row r="1354" spans="1:12">
      <c r="A1354" s="9"/>
      <c r="H1354" s="15" t="str">
        <f>IF(ISNUMBER(A1354),IF($A1354&lt;#REF!,B1354,E1354),"")</f>
        <v/>
      </c>
      <c r="I1354" s="15" t="str">
        <f>IF(ISNUMBER(B1354),IF($A1354&lt;#REF!,C1354,F1354),"")</f>
        <v/>
      </c>
      <c r="J1354" s="15" t="str">
        <f>IF(ISNUMBER(C1354),IF($A1354&lt;#REF!,D1354,G1354),"")</f>
        <v/>
      </c>
      <c r="K1354" s="15" t="str">
        <f t="shared" si="24"/>
        <v/>
      </c>
      <c r="L1354" s="15" t="str">
        <f t="shared" si="25"/>
        <v/>
      </c>
    </row>
    <row r="1355" spans="1:12">
      <c r="A1355" s="9"/>
      <c r="H1355" s="15" t="str">
        <f>IF(ISNUMBER(A1355),IF($A1355&lt;#REF!,B1355,E1355),"")</f>
        <v/>
      </c>
      <c r="I1355" s="15" t="str">
        <f>IF(ISNUMBER(B1355),IF($A1355&lt;#REF!,C1355,F1355),"")</f>
        <v/>
      </c>
      <c r="J1355" s="15" t="str">
        <f>IF(ISNUMBER(C1355),IF($A1355&lt;#REF!,D1355,G1355),"")</f>
        <v/>
      </c>
      <c r="K1355" s="15" t="str">
        <f t="shared" si="24"/>
        <v/>
      </c>
      <c r="L1355" s="15" t="str">
        <f t="shared" si="25"/>
        <v/>
      </c>
    </row>
    <row r="1356" spans="1:12">
      <c r="A1356" s="9"/>
      <c r="H1356" s="15" t="str">
        <f>IF(ISNUMBER(A1356),IF($A1356&lt;#REF!,B1356,E1356),"")</f>
        <v/>
      </c>
      <c r="I1356" s="15" t="str">
        <f>IF(ISNUMBER(B1356),IF($A1356&lt;#REF!,C1356,F1356),"")</f>
        <v/>
      </c>
      <c r="J1356" s="15" t="str">
        <f>IF(ISNUMBER(C1356),IF($A1356&lt;#REF!,D1356,G1356),"")</f>
        <v/>
      </c>
      <c r="K1356" s="15" t="str">
        <f t="shared" si="24"/>
        <v/>
      </c>
      <c r="L1356" s="15" t="str">
        <f t="shared" si="25"/>
        <v/>
      </c>
    </row>
    <row r="1357" spans="1:12">
      <c r="A1357" s="9"/>
      <c r="H1357" s="15" t="str">
        <f>IF(ISNUMBER(A1357),IF($A1357&lt;#REF!,B1357,E1357),"")</f>
        <v/>
      </c>
      <c r="I1357" s="15" t="str">
        <f>IF(ISNUMBER(B1357),IF($A1357&lt;#REF!,C1357,F1357),"")</f>
        <v/>
      </c>
      <c r="J1357" s="15" t="str">
        <f>IF(ISNUMBER(C1357),IF($A1357&lt;#REF!,D1357,G1357),"")</f>
        <v/>
      </c>
      <c r="K1357" s="15" t="str">
        <f t="shared" si="24"/>
        <v/>
      </c>
      <c r="L1357" s="15" t="str">
        <f t="shared" si="25"/>
        <v/>
      </c>
    </row>
    <row r="1358" spans="1:12">
      <c r="A1358" s="9"/>
      <c r="H1358" s="15" t="str">
        <f>IF(ISNUMBER(A1358),IF($A1358&lt;#REF!,B1358,E1358),"")</f>
        <v/>
      </c>
      <c r="I1358" s="15" t="str">
        <f>IF(ISNUMBER(B1358),IF($A1358&lt;#REF!,C1358,F1358),"")</f>
        <v/>
      </c>
      <c r="J1358" s="15" t="str">
        <f>IF(ISNUMBER(C1358),IF($A1358&lt;#REF!,D1358,G1358),"")</f>
        <v/>
      </c>
      <c r="K1358" s="15" t="str">
        <f t="shared" si="24"/>
        <v/>
      </c>
      <c r="L1358" s="15" t="str">
        <f t="shared" si="25"/>
        <v/>
      </c>
    </row>
    <row r="1359" spans="1:12">
      <c r="A1359" s="9"/>
      <c r="H1359" s="15" t="str">
        <f>IF(ISNUMBER(A1359),IF($A1359&lt;#REF!,B1359,E1359),"")</f>
        <v/>
      </c>
      <c r="I1359" s="15" t="str">
        <f>IF(ISNUMBER(B1359),IF($A1359&lt;#REF!,C1359,F1359),"")</f>
        <v/>
      </c>
      <c r="J1359" s="15" t="str">
        <f>IF(ISNUMBER(C1359),IF($A1359&lt;#REF!,D1359,G1359),"")</f>
        <v/>
      </c>
      <c r="K1359" s="15" t="str">
        <f t="shared" si="24"/>
        <v/>
      </c>
      <c r="L1359" s="15" t="str">
        <f t="shared" si="25"/>
        <v/>
      </c>
    </row>
    <row r="1360" spans="1:12">
      <c r="A1360" s="9"/>
      <c r="H1360" s="15" t="str">
        <f>IF(ISNUMBER(A1360),IF($A1360&lt;#REF!,B1360,E1360),"")</f>
        <v/>
      </c>
      <c r="I1360" s="15" t="str">
        <f>IF(ISNUMBER(B1360),IF($A1360&lt;#REF!,C1360,F1360),"")</f>
        <v/>
      </c>
      <c r="J1360" s="15" t="str">
        <f>IF(ISNUMBER(C1360),IF($A1360&lt;#REF!,D1360,G1360),"")</f>
        <v/>
      </c>
      <c r="K1360" s="15" t="str">
        <f t="shared" si="24"/>
        <v/>
      </c>
      <c r="L1360" s="15" t="str">
        <f t="shared" si="25"/>
        <v/>
      </c>
    </row>
    <row r="1361" spans="1:12">
      <c r="A1361" s="9"/>
      <c r="H1361" s="15" t="str">
        <f>IF(ISNUMBER(A1361),IF($A1361&lt;#REF!,B1361,E1361),"")</f>
        <v/>
      </c>
      <c r="I1361" s="15" t="str">
        <f>IF(ISNUMBER(B1361),IF($A1361&lt;#REF!,C1361,F1361),"")</f>
        <v/>
      </c>
      <c r="J1361" s="15" t="str">
        <f>IF(ISNUMBER(C1361),IF($A1361&lt;#REF!,D1361,G1361),"")</f>
        <v/>
      </c>
      <c r="K1361" s="15" t="str">
        <f t="shared" si="24"/>
        <v/>
      </c>
      <c r="L1361" s="15" t="str">
        <f t="shared" si="25"/>
        <v/>
      </c>
    </row>
    <row r="1362" spans="1:12">
      <c r="A1362" s="9"/>
      <c r="H1362" s="15" t="str">
        <f>IF(ISNUMBER(A1362),IF($A1362&lt;#REF!,B1362,E1362),"")</f>
        <v/>
      </c>
      <c r="I1362" s="15" t="str">
        <f>IF(ISNUMBER(B1362),IF($A1362&lt;#REF!,C1362,F1362),"")</f>
        <v/>
      </c>
      <c r="J1362" s="15" t="str">
        <f>IF(ISNUMBER(C1362),IF($A1362&lt;#REF!,D1362,G1362),"")</f>
        <v/>
      </c>
      <c r="K1362" s="15" t="str">
        <f t="shared" si="24"/>
        <v/>
      </c>
      <c r="L1362" s="15" t="str">
        <f t="shared" si="25"/>
        <v/>
      </c>
    </row>
    <row r="1363" spans="1:12">
      <c r="A1363" s="9"/>
      <c r="H1363" s="15" t="str">
        <f>IF(ISNUMBER(A1363),IF($A1363&lt;#REF!,B1363,E1363),"")</f>
        <v/>
      </c>
      <c r="I1363" s="15" t="str">
        <f>IF(ISNUMBER(B1363),IF($A1363&lt;#REF!,C1363,F1363),"")</f>
        <v/>
      </c>
      <c r="J1363" s="15" t="str">
        <f>IF(ISNUMBER(C1363),IF($A1363&lt;#REF!,D1363,G1363),"")</f>
        <v/>
      </c>
      <c r="K1363" s="15" t="str">
        <f t="shared" si="24"/>
        <v/>
      </c>
      <c r="L1363" s="15" t="str">
        <f t="shared" si="25"/>
        <v/>
      </c>
    </row>
    <row r="1364" spans="1:12">
      <c r="A1364" s="9"/>
      <c r="H1364" s="15" t="str">
        <f>IF(ISNUMBER(A1364),IF($A1364&lt;#REF!,B1364,E1364),"")</f>
        <v/>
      </c>
      <c r="I1364" s="15" t="str">
        <f>IF(ISNUMBER(B1364),IF($A1364&lt;#REF!,C1364,F1364),"")</f>
        <v/>
      </c>
      <c r="J1364" s="15" t="str">
        <f>IF(ISNUMBER(C1364),IF($A1364&lt;#REF!,D1364,G1364),"")</f>
        <v/>
      </c>
      <c r="K1364" s="15" t="str">
        <f t="shared" si="24"/>
        <v/>
      </c>
      <c r="L1364" s="15" t="str">
        <f t="shared" si="25"/>
        <v/>
      </c>
    </row>
    <row r="1365" spans="1:12">
      <c r="A1365" s="9"/>
      <c r="H1365" s="15" t="str">
        <f>IF(ISNUMBER(A1365),IF($A1365&lt;#REF!,B1365,E1365),"")</f>
        <v/>
      </c>
      <c r="I1365" s="15" t="str">
        <f>IF(ISNUMBER(B1365),IF($A1365&lt;#REF!,C1365,F1365),"")</f>
        <v/>
      </c>
      <c r="J1365" s="15" t="str">
        <f>IF(ISNUMBER(C1365),IF($A1365&lt;#REF!,D1365,G1365),"")</f>
        <v/>
      </c>
      <c r="K1365" s="15" t="str">
        <f t="shared" si="24"/>
        <v/>
      </c>
      <c r="L1365" s="15" t="str">
        <f t="shared" si="25"/>
        <v/>
      </c>
    </row>
    <row r="1366" spans="1:12">
      <c r="A1366" s="9"/>
      <c r="H1366" s="15" t="str">
        <f>IF(ISNUMBER(A1366),IF($A1366&lt;#REF!,B1366,E1366),"")</f>
        <v/>
      </c>
      <c r="I1366" s="15" t="str">
        <f>IF(ISNUMBER(B1366),IF($A1366&lt;#REF!,C1366,F1366),"")</f>
        <v/>
      </c>
      <c r="J1366" s="15" t="str">
        <f>IF(ISNUMBER(C1366),IF($A1366&lt;#REF!,D1366,G1366),"")</f>
        <v/>
      </c>
      <c r="K1366" s="15" t="str">
        <f t="shared" si="24"/>
        <v/>
      </c>
      <c r="L1366" s="15" t="str">
        <f t="shared" si="25"/>
        <v/>
      </c>
    </row>
    <row r="1367" spans="1:12">
      <c r="A1367" s="9"/>
      <c r="H1367" s="15" t="str">
        <f>IF(ISNUMBER(A1367),IF($A1367&lt;#REF!,B1367,E1367),"")</f>
        <v/>
      </c>
      <c r="I1367" s="15" t="str">
        <f>IF(ISNUMBER(B1367),IF($A1367&lt;#REF!,C1367,F1367),"")</f>
        <v/>
      </c>
      <c r="J1367" s="15" t="str">
        <f>IF(ISNUMBER(C1367),IF($A1367&lt;#REF!,D1367,G1367),"")</f>
        <v/>
      </c>
      <c r="K1367" s="15" t="str">
        <f t="shared" si="24"/>
        <v/>
      </c>
      <c r="L1367" s="15" t="str">
        <f t="shared" si="25"/>
        <v/>
      </c>
    </row>
    <row r="1368" spans="1:12">
      <c r="A1368" s="9"/>
      <c r="H1368" s="15" t="str">
        <f>IF(ISNUMBER(A1368),IF($A1368&lt;#REF!,B1368,E1368),"")</f>
        <v/>
      </c>
      <c r="I1368" s="15" t="str">
        <f>IF(ISNUMBER(B1368),IF($A1368&lt;#REF!,C1368,F1368),"")</f>
        <v/>
      </c>
      <c r="J1368" s="15" t="str">
        <f>IF(ISNUMBER(C1368),IF($A1368&lt;#REF!,D1368,G1368),"")</f>
        <v/>
      </c>
      <c r="K1368" s="15" t="str">
        <f t="shared" si="24"/>
        <v/>
      </c>
      <c r="L1368" s="15" t="str">
        <f t="shared" si="25"/>
        <v/>
      </c>
    </row>
    <row r="1369" spans="1:12">
      <c r="A1369" s="9"/>
      <c r="H1369" s="15" t="str">
        <f>IF(ISNUMBER(A1369),IF($A1369&lt;#REF!,B1369,E1369),"")</f>
        <v/>
      </c>
      <c r="I1369" s="15" t="str">
        <f>IF(ISNUMBER(B1369),IF($A1369&lt;#REF!,C1369,F1369),"")</f>
        <v/>
      </c>
      <c r="J1369" s="15" t="str">
        <f>IF(ISNUMBER(C1369),IF($A1369&lt;#REF!,D1369,G1369),"")</f>
        <v/>
      </c>
      <c r="K1369" s="15" t="str">
        <f t="shared" si="24"/>
        <v/>
      </c>
      <c r="L1369" s="15" t="str">
        <f t="shared" si="25"/>
        <v/>
      </c>
    </row>
    <row r="1370" spans="1:12">
      <c r="A1370" s="9"/>
      <c r="H1370" s="15" t="str">
        <f>IF(ISNUMBER(A1370),IF($A1370&lt;#REF!,B1370,E1370),"")</f>
        <v/>
      </c>
      <c r="I1370" s="15" t="str">
        <f>IF(ISNUMBER(B1370),IF($A1370&lt;#REF!,C1370,F1370),"")</f>
        <v/>
      </c>
      <c r="J1370" s="15" t="str">
        <f>IF(ISNUMBER(C1370),IF($A1370&lt;#REF!,D1370,G1370),"")</f>
        <v/>
      </c>
      <c r="K1370" s="15" t="str">
        <f t="shared" si="24"/>
        <v/>
      </c>
      <c r="L1370" s="15" t="str">
        <f t="shared" si="25"/>
        <v/>
      </c>
    </row>
    <row r="1371" spans="1:12">
      <c r="A1371" s="9"/>
      <c r="H1371" s="15" t="str">
        <f>IF(ISNUMBER(A1371),IF($A1371&lt;#REF!,B1371,E1371),"")</f>
        <v/>
      </c>
      <c r="I1371" s="15" t="str">
        <f>IF(ISNUMBER(B1371),IF($A1371&lt;#REF!,C1371,F1371),"")</f>
        <v/>
      </c>
      <c r="J1371" s="15" t="str">
        <f>IF(ISNUMBER(C1371),IF($A1371&lt;#REF!,D1371,G1371),"")</f>
        <v/>
      </c>
      <c r="K1371" s="15" t="str">
        <f t="shared" si="24"/>
        <v/>
      </c>
      <c r="L1371" s="15" t="str">
        <f t="shared" si="25"/>
        <v/>
      </c>
    </row>
    <row r="1372" spans="1:12">
      <c r="A1372" s="9"/>
      <c r="H1372" s="15" t="str">
        <f>IF(ISNUMBER(A1372),IF($A1372&lt;#REF!,B1372,E1372),"")</f>
        <v/>
      </c>
      <c r="I1372" s="15" t="str">
        <f>IF(ISNUMBER(B1372),IF($A1372&lt;#REF!,C1372,F1372),"")</f>
        <v/>
      </c>
      <c r="J1372" s="15" t="str">
        <f>IF(ISNUMBER(C1372),IF($A1372&lt;#REF!,D1372,G1372),"")</f>
        <v/>
      </c>
      <c r="K1372" s="15" t="str">
        <f t="shared" si="24"/>
        <v/>
      </c>
      <c r="L1372" s="15" t="str">
        <f t="shared" si="25"/>
        <v/>
      </c>
    </row>
    <row r="1373" spans="1:12">
      <c r="A1373" s="9"/>
      <c r="H1373" s="15" t="str">
        <f>IF(ISNUMBER(A1373),IF($A1373&lt;#REF!,B1373,E1373),"")</f>
        <v/>
      </c>
      <c r="I1373" s="15" t="str">
        <f>IF(ISNUMBER(B1373),IF($A1373&lt;#REF!,C1373,F1373),"")</f>
        <v/>
      </c>
      <c r="J1373" s="15" t="str">
        <f>IF(ISNUMBER(C1373),IF($A1373&lt;#REF!,D1373,G1373),"")</f>
        <v/>
      </c>
      <c r="K1373" s="15" t="str">
        <f t="shared" si="24"/>
        <v/>
      </c>
      <c r="L1373" s="15" t="str">
        <f t="shared" si="25"/>
        <v/>
      </c>
    </row>
    <row r="1374" spans="1:12">
      <c r="A1374" s="9"/>
      <c r="H1374" s="15" t="str">
        <f>IF(ISNUMBER(A1374),IF($A1374&lt;#REF!,B1374,E1374),"")</f>
        <v/>
      </c>
      <c r="I1374" s="15" t="str">
        <f>IF(ISNUMBER(B1374),IF($A1374&lt;#REF!,C1374,F1374),"")</f>
        <v/>
      </c>
      <c r="J1374" s="15" t="str">
        <f>IF(ISNUMBER(C1374),IF($A1374&lt;#REF!,D1374,G1374),"")</f>
        <v/>
      </c>
      <c r="K1374" s="15" t="str">
        <f t="shared" si="24"/>
        <v/>
      </c>
      <c r="L1374" s="15" t="str">
        <f t="shared" si="25"/>
        <v/>
      </c>
    </row>
    <row r="1375" spans="1:12">
      <c r="A1375" s="9"/>
      <c r="H1375" s="15" t="str">
        <f>IF(ISNUMBER(A1375),IF($A1375&lt;#REF!,B1375,E1375),"")</f>
        <v/>
      </c>
      <c r="I1375" s="15" t="str">
        <f>IF(ISNUMBER(B1375),IF($A1375&lt;#REF!,C1375,F1375),"")</f>
        <v/>
      </c>
      <c r="J1375" s="15" t="str">
        <f>IF(ISNUMBER(C1375),IF($A1375&lt;#REF!,D1375,G1375),"")</f>
        <v/>
      </c>
      <c r="K1375" s="15" t="str">
        <f t="shared" si="24"/>
        <v/>
      </c>
      <c r="L1375" s="15" t="str">
        <f t="shared" si="25"/>
        <v/>
      </c>
    </row>
    <row r="1376" spans="1:12">
      <c r="A1376" s="9"/>
      <c r="H1376" s="15" t="str">
        <f>IF(ISNUMBER(A1376),IF($A1376&lt;#REF!,B1376,E1376),"")</f>
        <v/>
      </c>
      <c r="I1376" s="15" t="str">
        <f>IF(ISNUMBER(B1376),IF($A1376&lt;#REF!,C1376,F1376),"")</f>
        <v/>
      </c>
      <c r="J1376" s="15" t="str">
        <f>IF(ISNUMBER(C1376),IF($A1376&lt;#REF!,D1376,G1376),"")</f>
        <v/>
      </c>
      <c r="K1376" s="15" t="str">
        <f t="shared" si="24"/>
        <v/>
      </c>
      <c r="L1376" s="15" t="str">
        <f t="shared" si="25"/>
        <v/>
      </c>
    </row>
    <row r="1377" spans="1:12">
      <c r="A1377" s="9"/>
      <c r="H1377" s="15" t="str">
        <f>IF(ISNUMBER(A1377),IF($A1377&lt;#REF!,B1377,E1377),"")</f>
        <v/>
      </c>
      <c r="I1377" s="15" t="str">
        <f>IF(ISNUMBER(B1377),IF($A1377&lt;#REF!,C1377,F1377),"")</f>
        <v/>
      </c>
      <c r="J1377" s="15" t="str">
        <f>IF(ISNUMBER(C1377),IF($A1377&lt;#REF!,D1377,G1377),"")</f>
        <v/>
      </c>
      <c r="K1377" s="15" t="str">
        <f t="shared" si="24"/>
        <v/>
      </c>
      <c r="L1377" s="15" t="str">
        <f t="shared" si="25"/>
        <v/>
      </c>
    </row>
    <row r="1378" spans="1:12">
      <c r="A1378" s="9"/>
      <c r="H1378" s="15" t="str">
        <f>IF(ISNUMBER(A1378),IF($A1378&lt;#REF!,B1378,E1378),"")</f>
        <v/>
      </c>
      <c r="I1378" s="15" t="str">
        <f>IF(ISNUMBER(B1378),IF($A1378&lt;#REF!,C1378,F1378),"")</f>
        <v/>
      </c>
      <c r="J1378" s="15" t="str">
        <f>IF(ISNUMBER(C1378),IF($A1378&lt;#REF!,D1378,G1378),"")</f>
        <v/>
      </c>
      <c r="K1378" s="15" t="str">
        <f t="shared" si="24"/>
        <v/>
      </c>
      <c r="L1378" s="15" t="str">
        <f t="shared" si="25"/>
        <v/>
      </c>
    </row>
    <row r="1379" spans="1:12">
      <c r="A1379" s="9"/>
      <c r="H1379" s="15" t="str">
        <f>IF(ISNUMBER(A1379),IF($A1379&lt;#REF!,B1379,E1379),"")</f>
        <v/>
      </c>
      <c r="I1379" s="15" t="str">
        <f>IF(ISNUMBER(B1379),IF($A1379&lt;#REF!,C1379,F1379),"")</f>
        <v/>
      </c>
      <c r="J1379" s="15" t="str">
        <f>IF(ISNUMBER(C1379),IF($A1379&lt;#REF!,D1379,G1379),"")</f>
        <v/>
      </c>
      <c r="K1379" s="15" t="str">
        <f t="shared" si="24"/>
        <v/>
      </c>
      <c r="L1379" s="15" t="str">
        <f t="shared" si="25"/>
        <v/>
      </c>
    </row>
    <row r="1380" spans="1:12">
      <c r="A1380" s="9"/>
      <c r="H1380" s="15" t="str">
        <f>IF(ISNUMBER(A1380),IF($A1380&lt;#REF!,B1380,E1380),"")</f>
        <v/>
      </c>
      <c r="I1380" s="15" t="str">
        <f>IF(ISNUMBER(B1380),IF($A1380&lt;#REF!,C1380,F1380),"")</f>
        <v/>
      </c>
      <c r="J1380" s="15" t="str">
        <f>IF(ISNUMBER(C1380),IF($A1380&lt;#REF!,D1380,G1380),"")</f>
        <v/>
      </c>
      <c r="K1380" s="15" t="str">
        <f t="shared" si="24"/>
        <v/>
      </c>
      <c r="L1380" s="15" t="str">
        <f t="shared" si="25"/>
        <v/>
      </c>
    </row>
    <row r="1381" spans="1:12">
      <c r="A1381" s="9"/>
      <c r="H1381" s="15" t="str">
        <f>IF(ISNUMBER(A1381),IF($A1381&lt;#REF!,B1381,E1381),"")</f>
        <v/>
      </c>
      <c r="I1381" s="15" t="str">
        <f>IF(ISNUMBER(B1381),IF($A1381&lt;#REF!,C1381,F1381),"")</f>
        <v/>
      </c>
      <c r="J1381" s="15" t="str">
        <f>IF(ISNUMBER(C1381),IF($A1381&lt;#REF!,D1381,G1381),"")</f>
        <v/>
      </c>
      <c r="K1381" s="15" t="str">
        <f t="shared" si="24"/>
        <v/>
      </c>
      <c r="L1381" s="15" t="str">
        <f t="shared" si="25"/>
        <v/>
      </c>
    </row>
    <row r="1382" spans="1:12">
      <c r="A1382" s="9"/>
      <c r="H1382" s="15" t="str">
        <f>IF(ISNUMBER(A1382),IF($A1382&lt;#REF!,B1382,E1382),"")</f>
        <v/>
      </c>
      <c r="I1382" s="15" t="str">
        <f>IF(ISNUMBER(B1382),IF($A1382&lt;#REF!,C1382,F1382),"")</f>
        <v/>
      </c>
      <c r="J1382" s="15" t="str">
        <f>IF(ISNUMBER(C1382),IF($A1382&lt;#REF!,D1382,G1382),"")</f>
        <v/>
      </c>
      <c r="K1382" s="15" t="str">
        <f t="shared" si="24"/>
        <v/>
      </c>
      <c r="L1382" s="15" t="str">
        <f t="shared" si="25"/>
        <v/>
      </c>
    </row>
    <row r="1383" spans="1:12">
      <c r="A1383" s="9"/>
      <c r="H1383" s="15" t="str">
        <f>IF(ISNUMBER(A1383),IF($A1383&lt;#REF!,B1383,E1383),"")</f>
        <v/>
      </c>
      <c r="I1383" s="15" t="str">
        <f>IF(ISNUMBER(B1383),IF($A1383&lt;#REF!,C1383,F1383),"")</f>
        <v/>
      </c>
      <c r="J1383" s="15" t="str">
        <f>IF(ISNUMBER(C1383),IF($A1383&lt;#REF!,D1383,G1383),"")</f>
        <v/>
      </c>
      <c r="K1383" s="15" t="str">
        <f t="shared" si="24"/>
        <v/>
      </c>
      <c r="L1383" s="15" t="str">
        <f t="shared" si="25"/>
        <v/>
      </c>
    </row>
    <row r="1384" spans="1:12">
      <c r="A1384" s="9"/>
      <c r="H1384" s="15" t="str">
        <f>IF(ISNUMBER(A1384),IF($A1384&lt;#REF!,B1384,E1384),"")</f>
        <v/>
      </c>
      <c r="I1384" s="15" t="str">
        <f>IF(ISNUMBER(B1384),IF($A1384&lt;#REF!,C1384,F1384),"")</f>
        <v/>
      </c>
      <c r="J1384" s="15" t="str">
        <f>IF(ISNUMBER(C1384),IF($A1384&lt;#REF!,D1384,G1384),"")</f>
        <v/>
      </c>
      <c r="K1384" s="15" t="str">
        <f t="shared" si="24"/>
        <v/>
      </c>
      <c r="L1384" s="15" t="str">
        <f t="shared" si="25"/>
        <v/>
      </c>
    </row>
    <row r="1385" spans="1:12">
      <c r="A1385" s="9"/>
      <c r="H1385" s="15" t="str">
        <f>IF(ISNUMBER(A1385),IF($A1385&lt;#REF!,B1385,E1385),"")</f>
        <v/>
      </c>
      <c r="I1385" s="15" t="str">
        <f>IF(ISNUMBER(B1385),IF($A1385&lt;#REF!,C1385,F1385),"")</f>
        <v/>
      </c>
      <c r="J1385" s="15" t="str">
        <f>IF(ISNUMBER(C1385),IF($A1385&lt;#REF!,D1385,G1385),"")</f>
        <v/>
      </c>
      <c r="K1385" s="15" t="str">
        <f t="shared" si="24"/>
        <v/>
      </c>
      <c r="L1385" s="15" t="str">
        <f t="shared" si="25"/>
        <v/>
      </c>
    </row>
    <row r="1386" spans="1:12">
      <c r="A1386" s="9"/>
      <c r="H1386" s="15" t="str">
        <f>IF(ISNUMBER(A1386),IF($A1386&lt;#REF!,B1386,E1386),"")</f>
        <v/>
      </c>
      <c r="I1386" s="15" t="str">
        <f>IF(ISNUMBER(B1386),IF($A1386&lt;#REF!,C1386,F1386),"")</f>
        <v/>
      </c>
      <c r="J1386" s="15" t="str">
        <f>IF(ISNUMBER(C1386),IF($A1386&lt;#REF!,D1386,G1386),"")</f>
        <v/>
      </c>
      <c r="K1386" s="15" t="str">
        <f t="shared" si="24"/>
        <v/>
      </c>
      <c r="L1386" s="15" t="str">
        <f t="shared" si="25"/>
        <v/>
      </c>
    </row>
    <row r="1387" spans="1:12">
      <c r="A1387" s="9"/>
      <c r="H1387" s="15" t="str">
        <f>IF(ISNUMBER(A1387),IF($A1387&lt;#REF!,B1387,E1387),"")</f>
        <v/>
      </c>
      <c r="I1387" s="15" t="str">
        <f>IF(ISNUMBER(B1387),IF($A1387&lt;#REF!,C1387,F1387),"")</f>
        <v/>
      </c>
      <c r="J1387" s="15" t="str">
        <f>IF(ISNUMBER(C1387),IF($A1387&lt;#REF!,D1387,G1387),"")</f>
        <v/>
      </c>
      <c r="K1387" s="15" t="str">
        <f t="shared" si="24"/>
        <v/>
      </c>
      <c r="L1387" s="15" t="str">
        <f t="shared" si="25"/>
        <v/>
      </c>
    </row>
    <row r="1388" spans="1:12">
      <c r="A1388" s="9"/>
      <c r="H1388" s="15" t="str">
        <f>IF(ISNUMBER(A1388),IF($A1388&lt;#REF!,B1388,E1388),"")</f>
        <v/>
      </c>
      <c r="I1388" s="15" t="str">
        <f>IF(ISNUMBER(B1388),IF($A1388&lt;#REF!,C1388,F1388),"")</f>
        <v/>
      </c>
      <c r="J1388" s="15" t="str">
        <f>IF(ISNUMBER(C1388),IF($A1388&lt;#REF!,D1388,G1388),"")</f>
        <v/>
      </c>
      <c r="K1388" s="15" t="str">
        <f t="shared" si="24"/>
        <v/>
      </c>
      <c r="L1388" s="15" t="str">
        <f t="shared" si="25"/>
        <v/>
      </c>
    </row>
    <row r="1389" spans="1:12">
      <c r="A1389" s="9"/>
      <c r="H1389" s="15" t="str">
        <f>IF(ISNUMBER(A1389),IF($A1389&lt;#REF!,B1389,E1389),"")</f>
        <v/>
      </c>
      <c r="I1389" s="15" t="str">
        <f>IF(ISNUMBER(B1389),IF($A1389&lt;#REF!,C1389,F1389),"")</f>
        <v/>
      </c>
      <c r="J1389" s="15" t="str">
        <f>IF(ISNUMBER(C1389),IF($A1389&lt;#REF!,D1389,G1389),"")</f>
        <v/>
      </c>
      <c r="K1389" s="15" t="str">
        <f t="shared" si="24"/>
        <v/>
      </c>
      <c r="L1389" s="15" t="str">
        <f t="shared" si="25"/>
        <v/>
      </c>
    </row>
    <row r="1390" spans="1:12">
      <c r="A1390" s="9"/>
      <c r="H1390" s="15" t="str">
        <f>IF(ISNUMBER(A1390),IF($A1390&lt;#REF!,B1390,E1390),"")</f>
        <v/>
      </c>
      <c r="I1390" s="15" t="str">
        <f>IF(ISNUMBER(B1390),IF($A1390&lt;#REF!,C1390,F1390),"")</f>
        <v/>
      </c>
      <c r="J1390" s="15" t="str">
        <f>IF(ISNUMBER(C1390),IF($A1390&lt;#REF!,D1390,G1390),"")</f>
        <v/>
      </c>
      <c r="K1390" s="15" t="str">
        <f t="shared" si="24"/>
        <v/>
      </c>
      <c r="L1390" s="15" t="str">
        <f t="shared" si="25"/>
        <v/>
      </c>
    </row>
    <row r="1391" spans="1:12">
      <c r="A1391" s="9"/>
      <c r="H1391" s="15" t="str">
        <f>IF(ISNUMBER(A1391),IF($A1391&lt;#REF!,B1391,E1391),"")</f>
        <v/>
      </c>
      <c r="I1391" s="15" t="str">
        <f>IF(ISNUMBER(B1391),IF($A1391&lt;#REF!,C1391,F1391),"")</f>
        <v/>
      </c>
      <c r="J1391" s="15" t="str">
        <f>IF(ISNUMBER(C1391),IF($A1391&lt;#REF!,D1391,G1391),"")</f>
        <v/>
      </c>
      <c r="K1391" s="15" t="str">
        <f t="shared" si="24"/>
        <v/>
      </c>
      <c r="L1391" s="15" t="str">
        <f t="shared" si="25"/>
        <v/>
      </c>
    </row>
    <row r="1392" spans="1:12">
      <c r="A1392" s="9"/>
      <c r="H1392" s="15" t="str">
        <f>IF(ISNUMBER(A1392),IF($A1392&lt;#REF!,B1392,E1392),"")</f>
        <v/>
      </c>
      <c r="I1392" s="15" t="str">
        <f>IF(ISNUMBER(B1392),IF($A1392&lt;#REF!,C1392,F1392),"")</f>
        <v/>
      </c>
      <c r="J1392" s="15" t="str">
        <f>IF(ISNUMBER(C1392),IF($A1392&lt;#REF!,D1392,G1392),"")</f>
        <v/>
      </c>
      <c r="K1392" s="15" t="str">
        <f t="shared" si="24"/>
        <v/>
      </c>
      <c r="L1392" s="15" t="str">
        <f t="shared" si="25"/>
        <v/>
      </c>
    </row>
    <row r="1393" spans="1:12">
      <c r="A1393" s="9"/>
      <c r="H1393" s="15" t="str">
        <f>IF(ISNUMBER(A1393),IF($A1393&lt;#REF!,B1393,E1393),"")</f>
        <v/>
      </c>
      <c r="I1393" s="15" t="str">
        <f>IF(ISNUMBER(B1393),IF($A1393&lt;#REF!,C1393,F1393),"")</f>
        <v/>
      </c>
      <c r="J1393" s="15" t="str">
        <f>IF(ISNUMBER(C1393),IF($A1393&lt;#REF!,D1393,G1393),"")</f>
        <v/>
      </c>
      <c r="K1393" s="15" t="str">
        <f t="shared" si="24"/>
        <v/>
      </c>
      <c r="L1393" s="15" t="str">
        <f t="shared" si="25"/>
        <v/>
      </c>
    </row>
    <row r="1394" spans="1:12">
      <c r="A1394" s="9"/>
      <c r="H1394" s="15" t="str">
        <f>IF(ISNUMBER(A1394),IF($A1394&lt;#REF!,B1394,E1394),"")</f>
        <v/>
      </c>
      <c r="I1394" s="15" t="str">
        <f>IF(ISNUMBER(B1394),IF($A1394&lt;#REF!,C1394,F1394),"")</f>
        <v/>
      </c>
      <c r="J1394" s="15" t="str">
        <f>IF(ISNUMBER(C1394),IF($A1394&lt;#REF!,D1394,G1394),"")</f>
        <v/>
      </c>
      <c r="K1394" s="15" t="str">
        <f t="shared" si="24"/>
        <v/>
      </c>
      <c r="L1394" s="15" t="str">
        <f t="shared" si="25"/>
        <v/>
      </c>
    </row>
    <row r="1395" spans="1:12">
      <c r="A1395" s="9"/>
      <c r="H1395" s="15" t="str">
        <f>IF(ISNUMBER(A1395),IF($A1395&lt;#REF!,B1395,E1395),"")</f>
        <v/>
      </c>
      <c r="I1395" s="15" t="str">
        <f>IF(ISNUMBER(B1395),IF($A1395&lt;#REF!,C1395,F1395),"")</f>
        <v/>
      </c>
      <c r="J1395" s="15" t="str">
        <f>IF(ISNUMBER(C1395),IF($A1395&lt;#REF!,D1395,G1395),"")</f>
        <v/>
      </c>
      <c r="K1395" s="15" t="str">
        <f t="shared" si="24"/>
        <v/>
      </c>
      <c r="L1395" s="15" t="str">
        <f t="shared" si="25"/>
        <v/>
      </c>
    </row>
    <row r="1396" spans="1:12">
      <c r="A1396" s="9"/>
      <c r="H1396" s="15" t="str">
        <f>IF(ISNUMBER(A1396),IF($A1396&lt;#REF!,B1396,E1396),"")</f>
        <v/>
      </c>
      <c r="I1396" s="15" t="str">
        <f>IF(ISNUMBER(B1396),IF($A1396&lt;#REF!,C1396,F1396),"")</f>
        <v/>
      </c>
      <c r="J1396" s="15" t="str">
        <f>IF(ISNUMBER(C1396),IF($A1396&lt;#REF!,D1396,G1396),"")</f>
        <v/>
      </c>
      <c r="K1396" s="15" t="str">
        <f t="shared" si="24"/>
        <v/>
      </c>
      <c r="L1396" s="15" t="str">
        <f t="shared" si="25"/>
        <v/>
      </c>
    </row>
    <row r="1397" spans="1:12">
      <c r="A1397" s="9"/>
      <c r="H1397" s="15" t="str">
        <f>IF(ISNUMBER(A1397),IF($A1397&lt;#REF!,B1397,E1397),"")</f>
        <v/>
      </c>
      <c r="I1397" s="15" t="str">
        <f>IF(ISNUMBER(B1397),IF($A1397&lt;#REF!,C1397,F1397),"")</f>
        <v/>
      </c>
      <c r="J1397" s="15" t="str">
        <f>IF(ISNUMBER(C1397),IF($A1397&lt;#REF!,D1397,G1397),"")</f>
        <v/>
      </c>
      <c r="K1397" s="15" t="str">
        <f t="shared" si="24"/>
        <v/>
      </c>
      <c r="L1397" s="15" t="str">
        <f t="shared" si="25"/>
        <v/>
      </c>
    </row>
    <row r="1398" spans="1:12">
      <c r="A1398" s="9"/>
      <c r="H1398" s="15" t="str">
        <f>IF(ISNUMBER(A1398),IF($A1398&lt;#REF!,B1398,E1398),"")</f>
        <v/>
      </c>
      <c r="I1398" s="15" t="str">
        <f>IF(ISNUMBER(B1398),IF($A1398&lt;#REF!,C1398,F1398),"")</f>
        <v/>
      </c>
      <c r="J1398" s="15" t="str">
        <f>IF(ISNUMBER(C1398),IF($A1398&lt;#REF!,D1398,G1398),"")</f>
        <v/>
      </c>
      <c r="K1398" s="15" t="str">
        <f t="shared" si="24"/>
        <v/>
      </c>
      <c r="L1398" s="15" t="str">
        <f t="shared" si="25"/>
        <v/>
      </c>
    </row>
    <row r="1399" spans="1:12">
      <c r="A1399" s="9"/>
      <c r="H1399" s="15" t="str">
        <f>IF(ISNUMBER(A1399),IF($A1399&lt;#REF!,B1399,E1399),"")</f>
        <v/>
      </c>
      <c r="I1399" s="15" t="str">
        <f>IF(ISNUMBER(B1399),IF($A1399&lt;#REF!,C1399,F1399),"")</f>
        <v/>
      </c>
      <c r="J1399" s="15" t="str">
        <f>IF(ISNUMBER(C1399),IF($A1399&lt;#REF!,D1399,G1399),"")</f>
        <v/>
      </c>
      <c r="K1399" s="15" t="str">
        <f t="shared" si="24"/>
        <v/>
      </c>
      <c r="L1399" s="15" t="str">
        <f t="shared" si="25"/>
        <v/>
      </c>
    </row>
    <row r="1400" spans="1:12">
      <c r="A1400" s="9"/>
      <c r="H1400" s="15" t="str">
        <f>IF(ISNUMBER(A1400),IF($A1400&lt;#REF!,B1400,E1400),"")</f>
        <v/>
      </c>
      <c r="I1400" s="15" t="str">
        <f>IF(ISNUMBER(B1400),IF($A1400&lt;#REF!,C1400,F1400),"")</f>
        <v/>
      </c>
      <c r="J1400" s="15" t="str">
        <f>IF(ISNUMBER(C1400),IF($A1400&lt;#REF!,D1400,G1400),"")</f>
        <v/>
      </c>
      <c r="K1400" s="15" t="str">
        <f t="shared" si="24"/>
        <v/>
      </c>
      <c r="L1400" s="15" t="str">
        <f t="shared" si="25"/>
        <v/>
      </c>
    </row>
    <row r="1401" spans="1:12">
      <c r="A1401" s="9"/>
      <c r="H1401" s="15" t="str">
        <f>IF(ISNUMBER(A1401),IF($A1401&lt;#REF!,B1401,E1401),"")</f>
        <v/>
      </c>
      <c r="I1401" s="15" t="str">
        <f>IF(ISNUMBER(B1401),IF($A1401&lt;#REF!,C1401,F1401),"")</f>
        <v/>
      </c>
      <c r="J1401" s="15" t="str">
        <f>IF(ISNUMBER(C1401),IF($A1401&lt;#REF!,D1401,G1401),"")</f>
        <v/>
      </c>
      <c r="K1401" s="15" t="str">
        <f t="shared" si="24"/>
        <v/>
      </c>
      <c r="L1401" s="15" t="str">
        <f t="shared" si="25"/>
        <v/>
      </c>
    </row>
    <row r="1402" spans="1:12">
      <c r="A1402" s="9"/>
      <c r="H1402" s="15" t="str">
        <f>IF(ISNUMBER(A1402),IF($A1402&lt;#REF!,B1402,E1402),"")</f>
        <v/>
      </c>
      <c r="I1402" s="15" t="str">
        <f>IF(ISNUMBER(B1402),IF($A1402&lt;#REF!,C1402,F1402),"")</f>
        <v/>
      </c>
      <c r="J1402" s="15" t="str">
        <f>IF(ISNUMBER(C1402),IF($A1402&lt;#REF!,D1402,G1402),"")</f>
        <v/>
      </c>
      <c r="K1402" s="15" t="str">
        <f t="shared" si="24"/>
        <v/>
      </c>
      <c r="L1402" s="15" t="str">
        <f t="shared" si="25"/>
        <v/>
      </c>
    </row>
    <row r="1403" spans="1:12">
      <c r="A1403" s="9"/>
      <c r="H1403" s="15" t="str">
        <f>IF(ISNUMBER(A1403),IF($A1403&lt;#REF!,B1403,E1403),"")</f>
        <v/>
      </c>
      <c r="I1403" s="15" t="str">
        <f>IF(ISNUMBER(B1403),IF($A1403&lt;#REF!,C1403,F1403),"")</f>
        <v/>
      </c>
      <c r="J1403" s="15" t="str">
        <f>IF(ISNUMBER(C1403),IF($A1403&lt;#REF!,D1403,G1403),"")</f>
        <v/>
      </c>
      <c r="K1403" s="15" t="str">
        <f t="shared" si="24"/>
        <v/>
      </c>
      <c r="L1403" s="15" t="str">
        <f t="shared" si="25"/>
        <v/>
      </c>
    </row>
    <row r="1404" spans="1:12">
      <c r="A1404" s="9"/>
      <c r="H1404" s="15" t="str">
        <f>IF(ISNUMBER(A1404),IF($A1404&lt;#REF!,B1404,E1404),"")</f>
        <v/>
      </c>
      <c r="I1404" s="15" t="str">
        <f>IF(ISNUMBER(B1404),IF($A1404&lt;#REF!,C1404,F1404),"")</f>
        <v/>
      </c>
      <c r="J1404" s="15" t="str">
        <f>IF(ISNUMBER(C1404),IF($A1404&lt;#REF!,D1404,G1404),"")</f>
        <v/>
      </c>
      <c r="K1404" s="15" t="str">
        <f t="shared" si="24"/>
        <v/>
      </c>
      <c r="L1404" s="15" t="str">
        <f t="shared" si="25"/>
        <v/>
      </c>
    </row>
    <row r="1405" spans="1:12">
      <c r="A1405" s="9"/>
      <c r="H1405" s="15" t="str">
        <f>IF(ISNUMBER(A1405),IF($A1405&lt;#REF!,B1405,E1405),"")</f>
        <v/>
      </c>
      <c r="I1405" s="15" t="str">
        <f>IF(ISNUMBER(B1405),IF($A1405&lt;#REF!,C1405,F1405),"")</f>
        <v/>
      </c>
      <c r="J1405" s="15" t="str">
        <f>IF(ISNUMBER(C1405),IF($A1405&lt;#REF!,D1405,G1405),"")</f>
        <v/>
      </c>
      <c r="K1405" s="15" t="str">
        <f t="shared" si="24"/>
        <v/>
      </c>
      <c r="L1405" s="15" t="str">
        <f t="shared" si="25"/>
        <v/>
      </c>
    </row>
    <row r="1406" spans="1:12">
      <c r="A1406" s="9"/>
      <c r="H1406" s="15" t="str">
        <f>IF(ISNUMBER(A1406),IF($A1406&lt;#REF!,B1406,E1406),"")</f>
        <v/>
      </c>
      <c r="I1406" s="15" t="str">
        <f>IF(ISNUMBER(B1406),IF($A1406&lt;#REF!,C1406,F1406),"")</f>
        <v/>
      </c>
      <c r="J1406" s="15" t="str">
        <f>IF(ISNUMBER(C1406),IF($A1406&lt;#REF!,D1406,G1406),"")</f>
        <v/>
      </c>
      <c r="K1406" s="15" t="str">
        <f t="shared" si="24"/>
        <v/>
      </c>
      <c r="L1406" s="15" t="str">
        <f t="shared" si="25"/>
        <v/>
      </c>
    </row>
    <row r="1407" spans="1:12">
      <c r="A1407" s="9"/>
      <c r="H1407" s="15" t="str">
        <f>IF(ISNUMBER(A1407),IF($A1407&lt;#REF!,B1407,E1407),"")</f>
        <v/>
      </c>
      <c r="I1407" s="15" t="str">
        <f>IF(ISNUMBER(B1407),IF($A1407&lt;#REF!,C1407,F1407),"")</f>
        <v/>
      </c>
      <c r="J1407" s="15" t="str">
        <f>IF(ISNUMBER(C1407),IF($A1407&lt;#REF!,D1407,G1407),"")</f>
        <v/>
      </c>
      <c r="K1407" s="15" t="str">
        <f t="shared" si="24"/>
        <v/>
      </c>
      <c r="L1407" s="15" t="str">
        <f t="shared" si="25"/>
        <v/>
      </c>
    </row>
    <row r="1408" spans="1:12">
      <c r="A1408" s="9"/>
      <c r="H1408" s="15" t="str">
        <f>IF(ISNUMBER(A1408),IF($A1408&lt;#REF!,B1408,E1408),"")</f>
        <v/>
      </c>
      <c r="I1408" s="15" t="str">
        <f>IF(ISNUMBER(B1408),IF($A1408&lt;#REF!,C1408,F1408),"")</f>
        <v/>
      </c>
      <c r="J1408" s="15" t="str">
        <f>IF(ISNUMBER(C1408),IF($A1408&lt;#REF!,D1408,G1408),"")</f>
        <v/>
      </c>
      <c r="K1408" s="15" t="str">
        <f t="shared" si="24"/>
        <v/>
      </c>
      <c r="L1408" s="15" t="str">
        <f t="shared" si="25"/>
        <v/>
      </c>
    </row>
    <row r="1409" spans="1:12">
      <c r="A1409" s="9"/>
      <c r="H1409" s="15" t="str">
        <f>IF(ISNUMBER(A1409),IF($A1409&lt;#REF!,B1409,E1409),"")</f>
        <v/>
      </c>
      <c r="I1409" s="15" t="str">
        <f>IF(ISNUMBER(B1409),IF($A1409&lt;#REF!,C1409,F1409),"")</f>
        <v/>
      </c>
      <c r="J1409" s="15" t="str">
        <f>IF(ISNUMBER(C1409),IF($A1409&lt;#REF!,D1409,G1409),"")</f>
        <v/>
      </c>
      <c r="K1409" s="15" t="str">
        <f t="shared" si="24"/>
        <v/>
      </c>
      <c r="L1409" s="15" t="str">
        <f t="shared" si="25"/>
        <v/>
      </c>
    </row>
    <row r="1410" spans="1:12">
      <c r="A1410" s="9"/>
      <c r="H1410" s="15" t="str">
        <f>IF(ISNUMBER(A1410),IF($A1410&lt;#REF!,B1410,E1410),"")</f>
        <v/>
      </c>
      <c r="I1410" s="15" t="str">
        <f>IF(ISNUMBER(B1410),IF($A1410&lt;#REF!,C1410,F1410),"")</f>
        <v/>
      </c>
      <c r="J1410" s="15" t="str">
        <f>IF(ISNUMBER(C1410),IF($A1410&lt;#REF!,D1410,G1410),"")</f>
        <v/>
      </c>
      <c r="K1410" s="15" t="str">
        <f t="shared" si="24"/>
        <v/>
      </c>
      <c r="L1410" s="15" t="str">
        <f t="shared" si="25"/>
        <v/>
      </c>
    </row>
    <row r="1411" spans="1:12">
      <c r="A1411" s="9"/>
      <c r="H1411" s="15" t="str">
        <f>IF(ISNUMBER(A1411),IF($A1411&lt;#REF!,B1411,E1411),"")</f>
        <v/>
      </c>
      <c r="I1411" s="15" t="str">
        <f>IF(ISNUMBER(B1411),IF($A1411&lt;#REF!,C1411,F1411),"")</f>
        <v/>
      </c>
      <c r="J1411" s="15" t="str">
        <f>IF(ISNUMBER(C1411),IF($A1411&lt;#REF!,D1411,G1411),"")</f>
        <v/>
      </c>
      <c r="K1411" s="15" t="str">
        <f t="shared" si="24"/>
        <v/>
      </c>
      <c r="L1411" s="15" t="str">
        <f t="shared" si="25"/>
        <v/>
      </c>
    </row>
    <row r="1412" spans="1:12">
      <c r="A1412" s="9"/>
      <c r="H1412" s="15" t="str">
        <f>IF(ISNUMBER(A1412),IF($A1412&lt;#REF!,B1412,E1412),"")</f>
        <v/>
      </c>
      <c r="I1412" s="15" t="str">
        <f>IF(ISNUMBER(B1412),IF($A1412&lt;#REF!,C1412,F1412),"")</f>
        <v/>
      </c>
      <c r="J1412" s="15" t="str">
        <f>IF(ISNUMBER(C1412),IF($A1412&lt;#REF!,D1412,G1412),"")</f>
        <v/>
      </c>
      <c r="K1412" s="15" t="str">
        <f t="shared" ref="K1412:K1475" si="26">IF(ISNUMBER(A1412),0.01,"")</f>
        <v/>
      </c>
      <c r="L1412" s="15" t="str">
        <f t="shared" ref="L1412:L1475" si="27">IF(ISNUMBER(A1412),0.03,"")</f>
        <v/>
      </c>
    </row>
    <row r="1413" spans="1:12">
      <c r="A1413" s="9"/>
      <c r="H1413" s="15" t="str">
        <f>IF(ISNUMBER(A1413),IF($A1413&lt;#REF!,B1413,E1413),"")</f>
        <v/>
      </c>
      <c r="I1413" s="15" t="str">
        <f>IF(ISNUMBER(B1413),IF($A1413&lt;#REF!,C1413,F1413),"")</f>
        <v/>
      </c>
      <c r="J1413" s="15" t="str">
        <f>IF(ISNUMBER(C1413),IF($A1413&lt;#REF!,D1413,G1413),"")</f>
        <v/>
      </c>
      <c r="K1413" s="15" t="str">
        <f t="shared" si="26"/>
        <v/>
      </c>
      <c r="L1413" s="15" t="str">
        <f t="shared" si="27"/>
        <v/>
      </c>
    </row>
    <row r="1414" spans="1:12">
      <c r="A1414" s="9"/>
      <c r="H1414" s="15" t="str">
        <f>IF(ISNUMBER(A1414),IF($A1414&lt;#REF!,B1414,E1414),"")</f>
        <v/>
      </c>
      <c r="I1414" s="15" t="str">
        <f>IF(ISNUMBER(B1414),IF($A1414&lt;#REF!,C1414,F1414),"")</f>
        <v/>
      </c>
      <c r="J1414" s="15" t="str">
        <f>IF(ISNUMBER(C1414),IF($A1414&lt;#REF!,D1414,G1414),"")</f>
        <v/>
      </c>
      <c r="K1414" s="15" t="str">
        <f t="shared" si="26"/>
        <v/>
      </c>
      <c r="L1414" s="15" t="str">
        <f t="shared" si="27"/>
        <v/>
      </c>
    </row>
    <row r="1415" spans="1:12">
      <c r="A1415" s="9"/>
      <c r="H1415" s="15" t="str">
        <f>IF(ISNUMBER(A1415),IF($A1415&lt;#REF!,B1415,E1415),"")</f>
        <v/>
      </c>
      <c r="I1415" s="15" t="str">
        <f>IF(ISNUMBER(B1415),IF($A1415&lt;#REF!,C1415,F1415),"")</f>
        <v/>
      </c>
      <c r="J1415" s="15" t="str">
        <f>IF(ISNUMBER(C1415),IF($A1415&lt;#REF!,D1415,G1415),"")</f>
        <v/>
      </c>
      <c r="K1415" s="15" t="str">
        <f t="shared" si="26"/>
        <v/>
      </c>
      <c r="L1415" s="15" t="str">
        <f t="shared" si="27"/>
        <v/>
      </c>
    </row>
    <row r="1416" spans="1:12">
      <c r="A1416" s="9"/>
      <c r="H1416" s="15" t="str">
        <f>IF(ISNUMBER(A1416),IF($A1416&lt;#REF!,B1416,E1416),"")</f>
        <v/>
      </c>
      <c r="I1416" s="15" t="str">
        <f>IF(ISNUMBER(B1416),IF($A1416&lt;#REF!,C1416,F1416),"")</f>
        <v/>
      </c>
      <c r="J1416" s="15" t="str">
        <f>IF(ISNUMBER(C1416),IF($A1416&lt;#REF!,D1416,G1416),"")</f>
        <v/>
      </c>
      <c r="K1416" s="15" t="str">
        <f t="shared" si="26"/>
        <v/>
      </c>
      <c r="L1416" s="15" t="str">
        <f t="shared" si="27"/>
        <v/>
      </c>
    </row>
    <row r="1417" spans="1:12">
      <c r="A1417" s="9"/>
      <c r="H1417" s="15" t="str">
        <f>IF(ISNUMBER(A1417),IF($A1417&lt;#REF!,B1417,E1417),"")</f>
        <v/>
      </c>
      <c r="I1417" s="15" t="str">
        <f>IF(ISNUMBER(B1417),IF($A1417&lt;#REF!,C1417,F1417),"")</f>
        <v/>
      </c>
      <c r="J1417" s="15" t="str">
        <f>IF(ISNUMBER(C1417),IF($A1417&lt;#REF!,D1417,G1417),"")</f>
        <v/>
      </c>
      <c r="K1417" s="15" t="str">
        <f t="shared" si="26"/>
        <v/>
      </c>
      <c r="L1417" s="15" t="str">
        <f t="shared" si="27"/>
        <v/>
      </c>
    </row>
    <row r="1418" spans="1:12">
      <c r="A1418" s="9"/>
      <c r="H1418" s="15" t="str">
        <f>IF(ISNUMBER(A1418),IF($A1418&lt;#REF!,B1418,E1418),"")</f>
        <v/>
      </c>
      <c r="I1418" s="15" t="str">
        <f>IF(ISNUMBER(B1418),IF($A1418&lt;#REF!,C1418,F1418),"")</f>
        <v/>
      </c>
      <c r="J1418" s="15" t="str">
        <f>IF(ISNUMBER(C1418),IF($A1418&lt;#REF!,D1418,G1418),"")</f>
        <v/>
      </c>
      <c r="K1418" s="15" t="str">
        <f t="shared" si="26"/>
        <v/>
      </c>
      <c r="L1418" s="15" t="str">
        <f t="shared" si="27"/>
        <v/>
      </c>
    </row>
    <row r="1419" spans="1:12">
      <c r="A1419" s="9"/>
      <c r="H1419" s="15" t="str">
        <f>IF(ISNUMBER(A1419),IF($A1419&lt;#REF!,B1419,E1419),"")</f>
        <v/>
      </c>
      <c r="I1419" s="15" t="str">
        <f>IF(ISNUMBER(B1419),IF($A1419&lt;#REF!,C1419,F1419),"")</f>
        <v/>
      </c>
      <c r="J1419" s="15" t="str">
        <f>IF(ISNUMBER(C1419),IF($A1419&lt;#REF!,D1419,G1419),"")</f>
        <v/>
      </c>
      <c r="K1419" s="15" t="str">
        <f t="shared" si="26"/>
        <v/>
      </c>
      <c r="L1419" s="15" t="str">
        <f t="shared" si="27"/>
        <v/>
      </c>
    </row>
    <row r="1420" spans="1:12">
      <c r="A1420" s="9"/>
      <c r="H1420" s="15" t="str">
        <f>IF(ISNUMBER(A1420),IF($A1420&lt;#REF!,B1420,E1420),"")</f>
        <v/>
      </c>
      <c r="I1420" s="15" t="str">
        <f>IF(ISNUMBER(B1420),IF($A1420&lt;#REF!,C1420,F1420),"")</f>
        <v/>
      </c>
      <c r="J1420" s="15" t="str">
        <f>IF(ISNUMBER(C1420),IF($A1420&lt;#REF!,D1420,G1420),"")</f>
        <v/>
      </c>
      <c r="K1420" s="15" t="str">
        <f t="shared" si="26"/>
        <v/>
      </c>
      <c r="L1420" s="15" t="str">
        <f t="shared" si="27"/>
        <v/>
      </c>
    </row>
    <row r="1421" spans="1:12">
      <c r="A1421" s="9"/>
      <c r="H1421" s="15" t="str">
        <f>IF(ISNUMBER(A1421),IF($A1421&lt;#REF!,B1421,E1421),"")</f>
        <v/>
      </c>
      <c r="I1421" s="15" t="str">
        <f>IF(ISNUMBER(B1421),IF($A1421&lt;#REF!,C1421,F1421),"")</f>
        <v/>
      </c>
      <c r="J1421" s="15" t="str">
        <f>IF(ISNUMBER(C1421),IF($A1421&lt;#REF!,D1421,G1421),"")</f>
        <v/>
      </c>
      <c r="K1421" s="15" t="str">
        <f t="shared" si="26"/>
        <v/>
      </c>
      <c r="L1421" s="15" t="str">
        <f t="shared" si="27"/>
        <v/>
      </c>
    </row>
    <row r="1422" spans="1:12">
      <c r="A1422" s="9"/>
      <c r="H1422" s="15" t="str">
        <f>IF(ISNUMBER(A1422),IF($A1422&lt;#REF!,B1422,E1422),"")</f>
        <v/>
      </c>
      <c r="I1422" s="15" t="str">
        <f>IF(ISNUMBER(B1422),IF($A1422&lt;#REF!,C1422,F1422),"")</f>
        <v/>
      </c>
      <c r="J1422" s="15" t="str">
        <f>IF(ISNUMBER(C1422),IF($A1422&lt;#REF!,D1422,G1422),"")</f>
        <v/>
      </c>
      <c r="K1422" s="15" t="str">
        <f t="shared" si="26"/>
        <v/>
      </c>
      <c r="L1422" s="15" t="str">
        <f t="shared" si="27"/>
        <v/>
      </c>
    </row>
    <row r="1423" spans="1:12">
      <c r="A1423" s="9"/>
      <c r="H1423" s="15" t="str">
        <f>IF(ISNUMBER(A1423),IF($A1423&lt;#REF!,B1423,E1423),"")</f>
        <v/>
      </c>
      <c r="I1423" s="15" t="str">
        <f>IF(ISNUMBER(B1423),IF($A1423&lt;#REF!,C1423,F1423),"")</f>
        <v/>
      </c>
      <c r="J1423" s="15" t="str">
        <f>IF(ISNUMBER(C1423),IF($A1423&lt;#REF!,D1423,G1423),"")</f>
        <v/>
      </c>
      <c r="K1423" s="15" t="str">
        <f t="shared" si="26"/>
        <v/>
      </c>
      <c r="L1423" s="15" t="str">
        <f t="shared" si="27"/>
        <v/>
      </c>
    </row>
    <row r="1424" spans="1:12">
      <c r="A1424" s="9"/>
      <c r="H1424" s="15" t="str">
        <f>IF(ISNUMBER(A1424),IF($A1424&lt;#REF!,B1424,E1424),"")</f>
        <v/>
      </c>
      <c r="I1424" s="15" t="str">
        <f>IF(ISNUMBER(B1424),IF($A1424&lt;#REF!,C1424,F1424),"")</f>
        <v/>
      </c>
      <c r="J1424" s="15" t="str">
        <f>IF(ISNUMBER(C1424),IF($A1424&lt;#REF!,D1424,G1424),"")</f>
        <v/>
      </c>
      <c r="K1424" s="15" t="str">
        <f t="shared" si="26"/>
        <v/>
      </c>
      <c r="L1424" s="15" t="str">
        <f t="shared" si="27"/>
        <v/>
      </c>
    </row>
    <row r="1425" spans="1:12">
      <c r="A1425" s="9"/>
      <c r="H1425" s="15" t="str">
        <f>IF(ISNUMBER(A1425),IF($A1425&lt;#REF!,B1425,E1425),"")</f>
        <v/>
      </c>
      <c r="I1425" s="15" t="str">
        <f>IF(ISNUMBER(B1425),IF($A1425&lt;#REF!,C1425,F1425),"")</f>
        <v/>
      </c>
      <c r="J1425" s="15" t="str">
        <f>IF(ISNUMBER(C1425),IF($A1425&lt;#REF!,D1425,G1425),"")</f>
        <v/>
      </c>
      <c r="K1425" s="15" t="str">
        <f t="shared" si="26"/>
        <v/>
      </c>
      <c r="L1425" s="15" t="str">
        <f t="shared" si="27"/>
        <v/>
      </c>
    </row>
    <row r="1426" spans="1:12">
      <c r="A1426" s="9"/>
      <c r="H1426" s="15" t="str">
        <f>IF(ISNUMBER(A1426),IF($A1426&lt;#REF!,B1426,E1426),"")</f>
        <v/>
      </c>
      <c r="I1426" s="15" t="str">
        <f>IF(ISNUMBER(B1426),IF($A1426&lt;#REF!,C1426,F1426),"")</f>
        <v/>
      </c>
      <c r="J1426" s="15" t="str">
        <f>IF(ISNUMBER(C1426),IF($A1426&lt;#REF!,D1426,G1426),"")</f>
        <v/>
      </c>
      <c r="K1426" s="15" t="str">
        <f t="shared" si="26"/>
        <v/>
      </c>
      <c r="L1426" s="15" t="str">
        <f t="shared" si="27"/>
        <v/>
      </c>
    </row>
    <row r="1427" spans="1:12">
      <c r="A1427" s="9"/>
      <c r="H1427" s="15" t="str">
        <f>IF(ISNUMBER(A1427),IF($A1427&lt;#REF!,B1427,E1427),"")</f>
        <v/>
      </c>
      <c r="I1427" s="15" t="str">
        <f>IF(ISNUMBER(B1427),IF($A1427&lt;#REF!,C1427,F1427),"")</f>
        <v/>
      </c>
      <c r="J1427" s="15" t="str">
        <f>IF(ISNUMBER(C1427),IF($A1427&lt;#REF!,D1427,G1427),"")</f>
        <v/>
      </c>
      <c r="K1427" s="15" t="str">
        <f t="shared" si="26"/>
        <v/>
      </c>
      <c r="L1427" s="15" t="str">
        <f t="shared" si="27"/>
        <v/>
      </c>
    </row>
    <row r="1428" spans="1:12">
      <c r="A1428" s="9"/>
      <c r="H1428" s="15" t="str">
        <f>IF(ISNUMBER(A1428),IF($A1428&lt;#REF!,B1428,E1428),"")</f>
        <v/>
      </c>
      <c r="I1428" s="15" t="str">
        <f>IF(ISNUMBER(B1428),IF($A1428&lt;#REF!,C1428,F1428),"")</f>
        <v/>
      </c>
      <c r="J1428" s="15" t="str">
        <f>IF(ISNUMBER(C1428),IF($A1428&lt;#REF!,D1428,G1428),"")</f>
        <v/>
      </c>
      <c r="K1428" s="15" t="str">
        <f t="shared" si="26"/>
        <v/>
      </c>
      <c r="L1428" s="15" t="str">
        <f t="shared" si="27"/>
        <v/>
      </c>
    </row>
    <row r="1429" spans="1:12">
      <c r="A1429" s="9"/>
      <c r="H1429" s="15" t="str">
        <f>IF(ISNUMBER(A1429),IF($A1429&lt;#REF!,B1429,E1429),"")</f>
        <v/>
      </c>
      <c r="I1429" s="15" t="str">
        <f>IF(ISNUMBER(B1429),IF($A1429&lt;#REF!,C1429,F1429),"")</f>
        <v/>
      </c>
      <c r="J1429" s="15" t="str">
        <f>IF(ISNUMBER(C1429),IF($A1429&lt;#REF!,D1429,G1429),"")</f>
        <v/>
      </c>
      <c r="K1429" s="15" t="str">
        <f t="shared" si="26"/>
        <v/>
      </c>
      <c r="L1429" s="15" t="str">
        <f t="shared" si="27"/>
        <v/>
      </c>
    </row>
    <row r="1430" spans="1:12">
      <c r="A1430" s="9"/>
      <c r="H1430" s="15" t="str">
        <f>IF(ISNUMBER(A1430),IF($A1430&lt;#REF!,B1430,E1430),"")</f>
        <v/>
      </c>
      <c r="I1430" s="15" t="str">
        <f>IF(ISNUMBER(B1430),IF($A1430&lt;#REF!,C1430,F1430),"")</f>
        <v/>
      </c>
      <c r="J1430" s="15" t="str">
        <f>IF(ISNUMBER(C1430),IF($A1430&lt;#REF!,D1430,G1430),"")</f>
        <v/>
      </c>
      <c r="K1430" s="15" t="str">
        <f t="shared" si="26"/>
        <v/>
      </c>
      <c r="L1430" s="15" t="str">
        <f t="shared" si="27"/>
        <v/>
      </c>
    </row>
    <row r="1431" spans="1:12">
      <c r="A1431" s="9"/>
      <c r="H1431" s="15" t="str">
        <f>IF(ISNUMBER(A1431),IF($A1431&lt;#REF!,B1431,E1431),"")</f>
        <v/>
      </c>
      <c r="I1431" s="15" t="str">
        <f>IF(ISNUMBER(B1431),IF($A1431&lt;#REF!,C1431,F1431),"")</f>
        <v/>
      </c>
      <c r="J1431" s="15" t="str">
        <f>IF(ISNUMBER(C1431),IF($A1431&lt;#REF!,D1431,G1431),"")</f>
        <v/>
      </c>
      <c r="K1431" s="15" t="str">
        <f t="shared" si="26"/>
        <v/>
      </c>
      <c r="L1431" s="15" t="str">
        <f t="shared" si="27"/>
        <v/>
      </c>
    </row>
    <row r="1432" spans="1:12">
      <c r="A1432" s="9"/>
      <c r="H1432" s="15" t="str">
        <f>IF(ISNUMBER(A1432),IF($A1432&lt;#REF!,B1432,E1432),"")</f>
        <v/>
      </c>
      <c r="I1432" s="15" t="str">
        <f>IF(ISNUMBER(B1432),IF($A1432&lt;#REF!,C1432,F1432),"")</f>
        <v/>
      </c>
      <c r="J1432" s="15" t="str">
        <f>IF(ISNUMBER(C1432),IF($A1432&lt;#REF!,D1432,G1432),"")</f>
        <v/>
      </c>
      <c r="K1432" s="15" t="str">
        <f t="shared" si="26"/>
        <v/>
      </c>
      <c r="L1432" s="15" t="str">
        <f t="shared" si="27"/>
        <v/>
      </c>
    </row>
    <row r="1433" spans="1:12">
      <c r="A1433" s="9"/>
      <c r="H1433" s="15" t="str">
        <f>IF(ISNUMBER(A1433),IF($A1433&lt;#REF!,B1433,E1433),"")</f>
        <v/>
      </c>
      <c r="I1433" s="15" t="str">
        <f>IF(ISNUMBER(B1433),IF($A1433&lt;#REF!,C1433,F1433),"")</f>
        <v/>
      </c>
      <c r="J1433" s="15" t="str">
        <f>IF(ISNUMBER(C1433),IF($A1433&lt;#REF!,D1433,G1433),"")</f>
        <v/>
      </c>
      <c r="K1433" s="15" t="str">
        <f t="shared" si="26"/>
        <v/>
      </c>
      <c r="L1433" s="15" t="str">
        <f t="shared" si="27"/>
        <v/>
      </c>
    </row>
    <row r="1434" spans="1:12">
      <c r="A1434" s="9"/>
      <c r="H1434" s="15" t="str">
        <f>IF(ISNUMBER(A1434),IF($A1434&lt;#REF!,B1434,E1434),"")</f>
        <v/>
      </c>
      <c r="I1434" s="15" t="str">
        <f>IF(ISNUMBER(B1434),IF($A1434&lt;#REF!,C1434,F1434),"")</f>
        <v/>
      </c>
      <c r="J1434" s="15" t="str">
        <f>IF(ISNUMBER(C1434),IF($A1434&lt;#REF!,D1434,G1434),"")</f>
        <v/>
      </c>
      <c r="K1434" s="15" t="str">
        <f t="shared" si="26"/>
        <v/>
      </c>
      <c r="L1434" s="15" t="str">
        <f t="shared" si="27"/>
        <v/>
      </c>
    </row>
    <row r="1435" spans="1:12">
      <c r="A1435" s="9"/>
      <c r="H1435" s="15" t="str">
        <f>IF(ISNUMBER(A1435),IF($A1435&lt;#REF!,B1435,E1435),"")</f>
        <v/>
      </c>
      <c r="I1435" s="15" t="str">
        <f>IF(ISNUMBER(B1435),IF($A1435&lt;#REF!,C1435,F1435),"")</f>
        <v/>
      </c>
      <c r="J1435" s="15" t="str">
        <f>IF(ISNUMBER(C1435),IF($A1435&lt;#REF!,D1435,G1435),"")</f>
        <v/>
      </c>
      <c r="K1435" s="15" t="str">
        <f t="shared" si="26"/>
        <v/>
      </c>
      <c r="L1435" s="15" t="str">
        <f t="shared" si="27"/>
        <v/>
      </c>
    </row>
    <row r="1436" spans="1:12">
      <c r="A1436" s="9"/>
      <c r="H1436" s="15" t="str">
        <f>IF(ISNUMBER(A1436),IF($A1436&lt;#REF!,B1436,E1436),"")</f>
        <v/>
      </c>
      <c r="I1436" s="15" t="str">
        <f>IF(ISNUMBER(B1436),IF($A1436&lt;#REF!,C1436,F1436),"")</f>
        <v/>
      </c>
      <c r="J1436" s="15" t="str">
        <f>IF(ISNUMBER(C1436),IF($A1436&lt;#REF!,D1436,G1436),"")</f>
        <v/>
      </c>
      <c r="K1436" s="15" t="str">
        <f t="shared" si="26"/>
        <v/>
      </c>
      <c r="L1436" s="15" t="str">
        <f t="shared" si="27"/>
        <v/>
      </c>
    </row>
    <row r="1437" spans="1:12">
      <c r="A1437" s="9"/>
      <c r="H1437" s="15" t="str">
        <f>IF(ISNUMBER(A1437),IF($A1437&lt;#REF!,B1437,E1437),"")</f>
        <v/>
      </c>
      <c r="I1437" s="15" t="str">
        <f>IF(ISNUMBER(B1437),IF($A1437&lt;#REF!,C1437,F1437),"")</f>
        <v/>
      </c>
      <c r="J1437" s="15" t="str">
        <f>IF(ISNUMBER(C1437),IF($A1437&lt;#REF!,D1437,G1437),"")</f>
        <v/>
      </c>
      <c r="K1437" s="15" t="str">
        <f t="shared" si="26"/>
        <v/>
      </c>
      <c r="L1437" s="15" t="str">
        <f t="shared" si="27"/>
        <v/>
      </c>
    </row>
    <row r="1438" spans="1:12">
      <c r="A1438" s="9"/>
      <c r="H1438" s="15" t="str">
        <f>IF(ISNUMBER(A1438),IF($A1438&lt;#REF!,B1438,E1438),"")</f>
        <v/>
      </c>
      <c r="I1438" s="15" t="str">
        <f>IF(ISNUMBER(B1438),IF($A1438&lt;#REF!,C1438,F1438),"")</f>
        <v/>
      </c>
      <c r="J1438" s="15" t="str">
        <f>IF(ISNUMBER(C1438),IF($A1438&lt;#REF!,D1438,G1438),"")</f>
        <v/>
      </c>
      <c r="K1438" s="15" t="str">
        <f t="shared" si="26"/>
        <v/>
      </c>
      <c r="L1438" s="15" t="str">
        <f t="shared" si="27"/>
        <v/>
      </c>
    </row>
    <row r="1439" spans="1:12">
      <c r="A1439" s="9"/>
      <c r="H1439" s="15" t="str">
        <f>IF(ISNUMBER(A1439),IF($A1439&lt;#REF!,B1439,E1439),"")</f>
        <v/>
      </c>
      <c r="I1439" s="15" t="str">
        <f>IF(ISNUMBER(B1439),IF($A1439&lt;#REF!,C1439,F1439),"")</f>
        <v/>
      </c>
      <c r="J1439" s="15" t="str">
        <f>IF(ISNUMBER(C1439),IF($A1439&lt;#REF!,D1439,G1439),"")</f>
        <v/>
      </c>
      <c r="K1439" s="15" t="str">
        <f t="shared" si="26"/>
        <v/>
      </c>
      <c r="L1439" s="15" t="str">
        <f t="shared" si="27"/>
        <v/>
      </c>
    </row>
    <row r="1440" spans="1:12">
      <c r="A1440" s="9"/>
      <c r="H1440" s="15" t="str">
        <f>IF(ISNUMBER(A1440),IF($A1440&lt;#REF!,B1440,E1440),"")</f>
        <v/>
      </c>
      <c r="I1440" s="15" t="str">
        <f>IF(ISNUMBER(B1440),IF($A1440&lt;#REF!,C1440,F1440),"")</f>
        <v/>
      </c>
      <c r="J1440" s="15" t="str">
        <f>IF(ISNUMBER(C1440),IF($A1440&lt;#REF!,D1440,G1440),"")</f>
        <v/>
      </c>
      <c r="K1440" s="15" t="str">
        <f t="shared" si="26"/>
        <v/>
      </c>
      <c r="L1440" s="15" t="str">
        <f t="shared" si="27"/>
        <v/>
      </c>
    </row>
    <row r="1441" spans="1:12">
      <c r="A1441" s="9"/>
      <c r="H1441" s="15" t="str">
        <f>IF(ISNUMBER(A1441),IF($A1441&lt;#REF!,B1441,E1441),"")</f>
        <v/>
      </c>
      <c r="I1441" s="15" t="str">
        <f>IF(ISNUMBER(B1441),IF($A1441&lt;#REF!,C1441,F1441),"")</f>
        <v/>
      </c>
      <c r="J1441" s="15" t="str">
        <f>IF(ISNUMBER(C1441),IF($A1441&lt;#REF!,D1441,G1441),"")</f>
        <v/>
      </c>
      <c r="K1441" s="15" t="str">
        <f t="shared" si="26"/>
        <v/>
      </c>
      <c r="L1441" s="15" t="str">
        <f t="shared" si="27"/>
        <v/>
      </c>
    </row>
    <row r="1442" spans="1:12">
      <c r="A1442" s="9"/>
      <c r="H1442" s="15" t="str">
        <f>IF(ISNUMBER(A1442),IF($A1442&lt;#REF!,B1442,E1442),"")</f>
        <v/>
      </c>
      <c r="I1442" s="15" t="str">
        <f>IF(ISNUMBER(B1442),IF($A1442&lt;#REF!,C1442,F1442),"")</f>
        <v/>
      </c>
      <c r="J1442" s="15" t="str">
        <f>IF(ISNUMBER(C1442),IF($A1442&lt;#REF!,D1442,G1442),"")</f>
        <v/>
      </c>
      <c r="K1442" s="15" t="str">
        <f t="shared" si="26"/>
        <v/>
      </c>
      <c r="L1442" s="15" t="str">
        <f t="shared" si="27"/>
        <v/>
      </c>
    </row>
    <row r="1443" spans="1:12">
      <c r="A1443" s="9"/>
      <c r="H1443" s="15" t="str">
        <f>IF(ISNUMBER(A1443),IF($A1443&lt;#REF!,B1443,E1443),"")</f>
        <v/>
      </c>
      <c r="I1443" s="15" t="str">
        <f>IF(ISNUMBER(B1443),IF($A1443&lt;#REF!,C1443,F1443),"")</f>
        <v/>
      </c>
      <c r="J1443" s="15" t="str">
        <f>IF(ISNUMBER(C1443),IF($A1443&lt;#REF!,D1443,G1443),"")</f>
        <v/>
      </c>
      <c r="K1443" s="15" t="str">
        <f t="shared" si="26"/>
        <v/>
      </c>
      <c r="L1443" s="15" t="str">
        <f t="shared" si="27"/>
        <v/>
      </c>
    </row>
    <row r="1444" spans="1:12">
      <c r="A1444" s="9"/>
      <c r="H1444" s="15" t="str">
        <f>IF(ISNUMBER(A1444),IF($A1444&lt;#REF!,B1444,E1444),"")</f>
        <v/>
      </c>
      <c r="I1444" s="15" t="str">
        <f>IF(ISNUMBER(B1444),IF($A1444&lt;#REF!,C1444,F1444),"")</f>
        <v/>
      </c>
      <c r="J1444" s="15" t="str">
        <f>IF(ISNUMBER(C1444),IF($A1444&lt;#REF!,D1444,G1444),"")</f>
        <v/>
      </c>
      <c r="K1444" s="15" t="str">
        <f t="shared" si="26"/>
        <v/>
      </c>
      <c r="L1444" s="15" t="str">
        <f t="shared" si="27"/>
        <v/>
      </c>
    </row>
    <row r="1445" spans="1:12">
      <c r="A1445" s="9"/>
      <c r="H1445" s="15" t="str">
        <f>IF(ISNUMBER(A1445),IF($A1445&lt;#REF!,B1445,E1445),"")</f>
        <v/>
      </c>
      <c r="I1445" s="15" t="str">
        <f>IF(ISNUMBER(B1445),IF($A1445&lt;#REF!,C1445,F1445),"")</f>
        <v/>
      </c>
      <c r="J1445" s="15" t="str">
        <f>IF(ISNUMBER(C1445),IF($A1445&lt;#REF!,D1445,G1445),"")</f>
        <v/>
      </c>
      <c r="K1445" s="15" t="str">
        <f t="shared" si="26"/>
        <v/>
      </c>
      <c r="L1445" s="15" t="str">
        <f t="shared" si="27"/>
        <v/>
      </c>
    </row>
    <row r="1446" spans="1:12">
      <c r="A1446" s="9"/>
      <c r="H1446" s="15" t="str">
        <f>IF(ISNUMBER(A1446),IF($A1446&lt;#REF!,B1446,E1446),"")</f>
        <v/>
      </c>
      <c r="I1446" s="15" t="str">
        <f>IF(ISNUMBER(B1446),IF($A1446&lt;#REF!,C1446,F1446),"")</f>
        <v/>
      </c>
      <c r="J1446" s="15" t="str">
        <f>IF(ISNUMBER(C1446),IF($A1446&lt;#REF!,D1446,G1446),"")</f>
        <v/>
      </c>
      <c r="K1446" s="15" t="str">
        <f t="shared" si="26"/>
        <v/>
      </c>
      <c r="L1446" s="15" t="str">
        <f t="shared" si="27"/>
        <v/>
      </c>
    </row>
    <row r="1447" spans="1:12">
      <c r="A1447" s="9"/>
      <c r="H1447" s="15" t="str">
        <f>IF(ISNUMBER(A1447),IF($A1447&lt;#REF!,B1447,E1447),"")</f>
        <v/>
      </c>
      <c r="I1447" s="15" t="str">
        <f>IF(ISNUMBER(B1447),IF($A1447&lt;#REF!,C1447,F1447),"")</f>
        <v/>
      </c>
      <c r="J1447" s="15" t="str">
        <f>IF(ISNUMBER(C1447),IF($A1447&lt;#REF!,D1447,G1447),"")</f>
        <v/>
      </c>
      <c r="K1447" s="15" t="str">
        <f t="shared" si="26"/>
        <v/>
      </c>
      <c r="L1447" s="15" t="str">
        <f t="shared" si="27"/>
        <v/>
      </c>
    </row>
    <row r="1448" spans="1:12">
      <c r="A1448" s="9"/>
      <c r="H1448" s="15" t="str">
        <f>IF(ISNUMBER(A1448),IF($A1448&lt;#REF!,B1448,E1448),"")</f>
        <v/>
      </c>
      <c r="I1448" s="15" t="str">
        <f>IF(ISNUMBER(B1448),IF($A1448&lt;#REF!,C1448,F1448),"")</f>
        <v/>
      </c>
      <c r="J1448" s="15" t="str">
        <f>IF(ISNUMBER(C1448),IF($A1448&lt;#REF!,D1448,G1448),"")</f>
        <v/>
      </c>
      <c r="K1448" s="15" t="str">
        <f t="shared" si="26"/>
        <v/>
      </c>
      <c r="L1448" s="15" t="str">
        <f t="shared" si="27"/>
        <v/>
      </c>
    </row>
    <row r="1449" spans="1:12">
      <c r="A1449" s="9"/>
      <c r="H1449" s="15" t="str">
        <f>IF(ISNUMBER(A1449),IF($A1449&lt;#REF!,B1449,E1449),"")</f>
        <v/>
      </c>
      <c r="I1449" s="15" t="str">
        <f>IF(ISNUMBER(B1449),IF($A1449&lt;#REF!,C1449,F1449),"")</f>
        <v/>
      </c>
      <c r="J1449" s="15" t="str">
        <f>IF(ISNUMBER(C1449),IF($A1449&lt;#REF!,D1449,G1449),"")</f>
        <v/>
      </c>
      <c r="K1449" s="15" t="str">
        <f t="shared" si="26"/>
        <v/>
      </c>
      <c r="L1449" s="15" t="str">
        <f t="shared" si="27"/>
        <v/>
      </c>
    </row>
    <row r="1450" spans="1:12">
      <c r="A1450" s="9"/>
      <c r="H1450" s="15" t="str">
        <f>IF(ISNUMBER(A1450),IF($A1450&lt;#REF!,B1450,E1450),"")</f>
        <v/>
      </c>
      <c r="I1450" s="15" t="str">
        <f>IF(ISNUMBER(B1450),IF($A1450&lt;#REF!,C1450,F1450),"")</f>
        <v/>
      </c>
      <c r="J1450" s="15" t="str">
        <f>IF(ISNUMBER(C1450),IF($A1450&lt;#REF!,D1450,G1450),"")</f>
        <v/>
      </c>
      <c r="K1450" s="15" t="str">
        <f t="shared" si="26"/>
        <v/>
      </c>
      <c r="L1450" s="15" t="str">
        <f t="shared" si="27"/>
        <v/>
      </c>
    </row>
    <row r="1451" spans="1:12">
      <c r="A1451" s="9"/>
      <c r="H1451" s="15" t="str">
        <f>IF(ISNUMBER(A1451),IF($A1451&lt;#REF!,B1451,E1451),"")</f>
        <v/>
      </c>
      <c r="I1451" s="15" t="str">
        <f>IF(ISNUMBER(B1451),IF($A1451&lt;#REF!,C1451,F1451),"")</f>
        <v/>
      </c>
      <c r="J1451" s="15" t="str">
        <f>IF(ISNUMBER(C1451),IF($A1451&lt;#REF!,D1451,G1451),"")</f>
        <v/>
      </c>
      <c r="K1451" s="15" t="str">
        <f t="shared" si="26"/>
        <v/>
      </c>
      <c r="L1451" s="15" t="str">
        <f t="shared" si="27"/>
        <v/>
      </c>
    </row>
    <row r="1452" spans="1:12">
      <c r="A1452" s="9"/>
      <c r="H1452" s="15" t="str">
        <f>IF(ISNUMBER(A1452),IF($A1452&lt;#REF!,B1452,E1452),"")</f>
        <v/>
      </c>
      <c r="I1452" s="15" t="str">
        <f>IF(ISNUMBER(B1452),IF($A1452&lt;#REF!,C1452,F1452),"")</f>
        <v/>
      </c>
      <c r="J1452" s="15" t="str">
        <f>IF(ISNUMBER(C1452),IF($A1452&lt;#REF!,D1452,G1452),"")</f>
        <v/>
      </c>
      <c r="K1452" s="15" t="str">
        <f t="shared" si="26"/>
        <v/>
      </c>
      <c r="L1452" s="15" t="str">
        <f t="shared" si="27"/>
        <v/>
      </c>
    </row>
    <row r="1453" spans="1:12">
      <c r="A1453" s="9"/>
      <c r="H1453" s="15" t="str">
        <f>IF(ISNUMBER(A1453),IF($A1453&lt;#REF!,B1453,E1453),"")</f>
        <v/>
      </c>
      <c r="I1453" s="15" t="str">
        <f>IF(ISNUMBER(B1453),IF($A1453&lt;#REF!,C1453,F1453),"")</f>
        <v/>
      </c>
      <c r="J1453" s="15" t="str">
        <f>IF(ISNUMBER(C1453),IF($A1453&lt;#REF!,D1453,G1453),"")</f>
        <v/>
      </c>
      <c r="K1453" s="15" t="str">
        <f t="shared" si="26"/>
        <v/>
      </c>
      <c r="L1453" s="15" t="str">
        <f t="shared" si="27"/>
        <v/>
      </c>
    </row>
    <row r="1454" spans="1:12">
      <c r="A1454" s="9"/>
      <c r="H1454" s="15" t="str">
        <f>IF(ISNUMBER(A1454),IF($A1454&lt;#REF!,B1454,E1454),"")</f>
        <v/>
      </c>
      <c r="I1454" s="15" t="str">
        <f>IF(ISNUMBER(B1454),IF($A1454&lt;#REF!,C1454,F1454),"")</f>
        <v/>
      </c>
      <c r="J1454" s="15" t="str">
        <f>IF(ISNUMBER(C1454),IF($A1454&lt;#REF!,D1454,G1454),"")</f>
        <v/>
      </c>
      <c r="K1454" s="15" t="str">
        <f t="shared" si="26"/>
        <v/>
      </c>
      <c r="L1454" s="15" t="str">
        <f t="shared" si="27"/>
        <v/>
      </c>
    </row>
    <row r="1455" spans="1:12">
      <c r="A1455" s="9"/>
      <c r="H1455" s="15" t="str">
        <f>IF(ISNUMBER(A1455),IF($A1455&lt;#REF!,B1455,E1455),"")</f>
        <v/>
      </c>
      <c r="I1455" s="15" t="str">
        <f>IF(ISNUMBER(B1455),IF($A1455&lt;#REF!,C1455,F1455),"")</f>
        <v/>
      </c>
      <c r="J1455" s="15" t="str">
        <f>IF(ISNUMBER(C1455),IF($A1455&lt;#REF!,D1455,G1455),"")</f>
        <v/>
      </c>
      <c r="K1455" s="15" t="str">
        <f t="shared" si="26"/>
        <v/>
      </c>
      <c r="L1455" s="15" t="str">
        <f t="shared" si="27"/>
        <v/>
      </c>
    </row>
    <row r="1456" spans="1:12">
      <c r="A1456" s="9"/>
      <c r="H1456" s="15" t="str">
        <f>IF(ISNUMBER(A1456),IF($A1456&lt;#REF!,B1456,E1456),"")</f>
        <v/>
      </c>
      <c r="I1456" s="15" t="str">
        <f>IF(ISNUMBER(B1456),IF($A1456&lt;#REF!,C1456,F1456),"")</f>
        <v/>
      </c>
      <c r="J1456" s="15" t="str">
        <f>IF(ISNUMBER(C1456),IF($A1456&lt;#REF!,D1456,G1456),"")</f>
        <v/>
      </c>
      <c r="K1456" s="15" t="str">
        <f t="shared" si="26"/>
        <v/>
      </c>
      <c r="L1456" s="15" t="str">
        <f t="shared" si="27"/>
        <v/>
      </c>
    </row>
    <row r="1457" spans="1:12">
      <c r="A1457" s="9"/>
      <c r="H1457" s="15" t="str">
        <f>IF(ISNUMBER(A1457),IF($A1457&lt;#REF!,B1457,E1457),"")</f>
        <v/>
      </c>
      <c r="I1457" s="15" t="str">
        <f>IF(ISNUMBER(B1457),IF($A1457&lt;#REF!,C1457,F1457),"")</f>
        <v/>
      </c>
      <c r="J1457" s="15" t="str">
        <f>IF(ISNUMBER(C1457),IF($A1457&lt;#REF!,D1457,G1457),"")</f>
        <v/>
      </c>
      <c r="K1457" s="15" t="str">
        <f t="shared" si="26"/>
        <v/>
      </c>
      <c r="L1457" s="15" t="str">
        <f t="shared" si="27"/>
        <v/>
      </c>
    </row>
    <row r="1458" spans="1:12">
      <c r="A1458" s="9"/>
      <c r="H1458" s="15" t="str">
        <f>IF(ISNUMBER(A1458),IF($A1458&lt;#REF!,B1458,E1458),"")</f>
        <v/>
      </c>
      <c r="I1458" s="15" t="str">
        <f>IF(ISNUMBER(B1458),IF($A1458&lt;#REF!,C1458,F1458),"")</f>
        <v/>
      </c>
      <c r="J1458" s="15" t="str">
        <f>IF(ISNUMBER(C1458),IF($A1458&lt;#REF!,D1458,G1458),"")</f>
        <v/>
      </c>
      <c r="K1458" s="15" t="str">
        <f t="shared" si="26"/>
        <v/>
      </c>
      <c r="L1458" s="15" t="str">
        <f t="shared" si="27"/>
        <v/>
      </c>
    </row>
    <row r="1459" spans="1:12">
      <c r="A1459" s="9"/>
      <c r="H1459" s="15" t="str">
        <f>IF(ISNUMBER(A1459),IF($A1459&lt;#REF!,B1459,E1459),"")</f>
        <v/>
      </c>
      <c r="I1459" s="15" t="str">
        <f>IF(ISNUMBER(B1459),IF($A1459&lt;#REF!,C1459,F1459),"")</f>
        <v/>
      </c>
      <c r="J1459" s="15" t="str">
        <f>IF(ISNUMBER(C1459),IF($A1459&lt;#REF!,D1459,G1459),"")</f>
        <v/>
      </c>
      <c r="K1459" s="15" t="str">
        <f t="shared" si="26"/>
        <v/>
      </c>
      <c r="L1459" s="15" t="str">
        <f t="shared" si="27"/>
        <v/>
      </c>
    </row>
    <row r="1460" spans="1:12">
      <c r="A1460" s="9"/>
      <c r="H1460" s="15" t="str">
        <f>IF(ISNUMBER(A1460),IF($A1460&lt;#REF!,B1460,E1460),"")</f>
        <v/>
      </c>
      <c r="I1460" s="15" t="str">
        <f>IF(ISNUMBER(B1460),IF($A1460&lt;#REF!,C1460,F1460),"")</f>
        <v/>
      </c>
      <c r="J1460" s="15" t="str">
        <f>IF(ISNUMBER(C1460),IF($A1460&lt;#REF!,D1460,G1460),"")</f>
        <v/>
      </c>
      <c r="K1460" s="15" t="str">
        <f t="shared" si="26"/>
        <v/>
      </c>
      <c r="L1460" s="15" t="str">
        <f t="shared" si="27"/>
        <v/>
      </c>
    </row>
    <row r="1461" spans="1:12">
      <c r="A1461" s="9"/>
      <c r="H1461" s="15" t="str">
        <f>IF(ISNUMBER(A1461),IF($A1461&lt;#REF!,B1461,E1461),"")</f>
        <v/>
      </c>
      <c r="I1461" s="15" t="str">
        <f>IF(ISNUMBER(B1461),IF($A1461&lt;#REF!,C1461,F1461),"")</f>
        <v/>
      </c>
      <c r="J1461" s="15" t="str">
        <f>IF(ISNUMBER(C1461),IF($A1461&lt;#REF!,D1461,G1461),"")</f>
        <v/>
      </c>
      <c r="K1461" s="15" t="str">
        <f t="shared" si="26"/>
        <v/>
      </c>
      <c r="L1461" s="15" t="str">
        <f t="shared" si="27"/>
        <v/>
      </c>
    </row>
    <row r="1462" spans="1:12">
      <c r="A1462" s="9"/>
      <c r="H1462" s="15" t="str">
        <f>IF(ISNUMBER(A1462),IF($A1462&lt;#REF!,B1462,E1462),"")</f>
        <v/>
      </c>
      <c r="I1462" s="15" t="str">
        <f>IF(ISNUMBER(B1462),IF($A1462&lt;#REF!,C1462,F1462),"")</f>
        <v/>
      </c>
      <c r="J1462" s="15" t="str">
        <f>IF(ISNUMBER(C1462),IF($A1462&lt;#REF!,D1462,G1462),"")</f>
        <v/>
      </c>
      <c r="K1462" s="15" t="str">
        <f t="shared" si="26"/>
        <v/>
      </c>
      <c r="L1462" s="15" t="str">
        <f t="shared" si="27"/>
        <v/>
      </c>
    </row>
    <row r="1463" spans="1:12">
      <c r="A1463" s="9"/>
      <c r="H1463" s="15" t="str">
        <f>IF(ISNUMBER(A1463),IF($A1463&lt;#REF!,B1463,E1463),"")</f>
        <v/>
      </c>
      <c r="I1463" s="15" t="str">
        <f>IF(ISNUMBER(B1463),IF($A1463&lt;#REF!,C1463,F1463),"")</f>
        <v/>
      </c>
      <c r="J1463" s="15" t="str">
        <f>IF(ISNUMBER(C1463),IF($A1463&lt;#REF!,D1463,G1463),"")</f>
        <v/>
      </c>
      <c r="K1463" s="15" t="str">
        <f t="shared" si="26"/>
        <v/>
      </c>
      <c r="L1463" s="15" t="str">
        <f t="shared" si="27"/>
        <v/>
      </c>
    </row>
    <row r="1464" spans="1:12">
      <c r="A1464" s="9"/>
      <c r="H1464" s="15" t="str">
        <f>IF(ISNUMBER(A1464),IF($A1464&lt;#REF!,B1464,E1464),"")</f>
        <v/>
      </c>
      <c r="I1464" s="15" t="str">
        <f>IF(ISNUMBER(B1464),IF($A1464&lt;#REF!,C1464,F1464),"")</f>
        <v/>
      </c>
      <c r="J1464" s="15" t="str">
        <f>IF(ISNUMBER(C1464),IF($A1464&lt;#REF!,D1464,G1464),"")</f>
        <v/>
      </c>
      <c r="K1464" s="15" t="str">
        <f t="shared" si="26"/>
        <v/>
      </c>
      <c r="L1464" s="15" t="str">
        <f t="shared" si="27"/>
        <v/>
      </c>
    </row>
    <row r="1465" spans="1:12">
      <c r="A1465" s="9"/>
      <c r="H1465" s="15" t="str">
        <f>IF(ISNUMBER(A1465),IF($A1465&lt;#REF!,B1465,E1465),"")</f>
        <v/>
      </c>
      <c r="I1465" s="15" t="str">
        <f>IF(ISNUMBER(B1465),IF($A1465&lt;#REF!,C1465,F1465),"")</f>
        <v/>
      </c>
      <c r="J1465" s="15" t="str">
        <f>IF(ISNUMBER(C1465),IF($A1465&lt;#REF!,D1465,G1465),"")</f>
        <v/>
      </c>
      <c r="K1465" s="15" t="str">
        <f t="shared" si="26"/>
        <v/>
      </c>
      <c r="L1465" s="15" t="str">
        <f t="shared" si="27"/>
        <v/>
      </c>
    </row>
    <row r="1466" spans="1:12">
      <c r="A1466" s="9"/>
      <c r="H1466" s="15" t="str">
        <f>IF(ISNUMBER(A1466),IF($A1466&lt;#REF!,B1466,E1466),"")</f>
        <v/>
      </c>
      <c r="I1466" s="15" t="str">
        <f>IF(ISNUMBER(B1466),IF($A1466&lt;#REF!,C1466,F1466),"")</f>
        <v/>
      </c>
      <c r="J1466" s="15" t="str">
        <f>IF(ISNUMBER(C1466),IF($A1466&lt;#REF!,D1466,G1466),"")</f>
        <v/>
      </c>
      <c r="K1466" s="15" t="str">
        <f t="shared" si="26"/>
        <v/>
      </c>
      <c r="L1466" s="15" t="str">
        <f t="shared" si="27"/>
        <v/>
      </c>
    </row>
    <row r="1467" spans="1:12">
      <c r="A1467" s="9"/>
      <c r="H1467" s="15" t="str">
        <f>IF(ISNUMBER(A1467),IF($A1467&lt;#REF!,B1467,E1467),"")</f>
        <v/>
      </c>
      <c r="I1467" s="15" t="str">
        <f>IF(ISNUMBER(B1467),IF($A1467&lt;#REF!,C1467,F1467),"")</f>
        <v/>
      </c>
      <c r="J1467" s="15" t="str">
        <f>IF(ISNUMBER(C1467),IF($A1467&lt;#REF!,D1467,G1467),"")</f>
        <v/>
      </c>
      <c r="K1467" s="15" t="str">
        <f t="shared" si="26"/>
        <v/>
      </c>
      <c r="L1467" s="15" t="str">
        <f t="shared" si="27"/>
        <v/>
      </c>
    </row>
    <row r="1468" spans="1:12">
      <c r="A1468" s="9"/>
      <c r="H1468" s="15" t="str">
        <f>IF(ISNUMBER(A1468),IF($A1468&lt;#REF!,B1468,E1468),"")</f>
        <v/>
      </c>
      <c r="I1468" s="15" t="str">
        <f>IF(ISNUMBER(B1468),IF($A1468&lt;#REF!,C1468,F1468),"")</f>
        <v/>
      </c>
      <c r="J1468" s="15" t="str">
        <f>IF(ISNUMBER(C1468),IF($A1468&lt;#REF!,D1468,G1468),"")</f>
        <v/>
      </c>
      <c r="K1468" s="15" t="str">
        <f t="shared" si="26"/>
        <v/>
      </c>
      <c r="L1468" s="15" t="str">
        <f t="shared" si="27"/>
        <v/>
      </c>
    </row>
    <row r="1469" spans="1:12">
      <c r="A1469" s="9"/>
      <c r="H1469" s="15" t="str">
        <f>IF(ISNUMBER(A1469),IF($A1469&lt;#REF!,B1469,E1469),"")</f>
        <v/>
      </c>
      <c r="I1469" s="15" t="str">
        <f>IF(ISNUMBER(B1469),IF($A1469&lt;#REF!,C1469,F1469),"")</f>
        <v/>
      </c>
      <c r="J1469" s="15" t="str">
        <f>IF(ISNUMBER(C1469),IF($A1469&lt;#REF!,D1469,G1469),"")</f>
        <v/>
      </c>
      <c r="K1469" s="15" t="str">
        <f t="shared" si="26"/>
        <v/>
      </c>
      <c r="L1469" s="15" t="str">
        <f t="shared" si="27"/>
        <v/>
      </c>
    </row>
    <row r="1470" spans="1:12">
      <c r="A1470" s="9"/>
      <c r="H1470" s="15" t="str">
        <f>IF(ISNUMBER(A1470),IF($A1470&lt;#REF!,B1470,E1470),"")</f>
        <v/>
      </c>
      <c r="I1470" s="15" t="str">
        <f>IF(ISNUMBER(B1470),IF($A1470&lt;#REF!,C1470,F1470),"")</f>
        <v/>
      </c>
      <c r="J1470" s="15" t="str">
        <f>IF(ISNUMBER(C1470),IF($A1470&lt;#REF!,D1470,G1470),"")</f>
        <v/>
      </c>
      <c r="K1470" s="15" t="str">
        <f t="shared" si="26"/>
        <v/>
      </c>
      <c r="L1470" s="15" t="str">
        <f t="shared" si="27"/>
        <v/>
      </c>
    </row>
    <row r="1471" spans="1:12">
      <c r="A1471" s="9"/>
      <c r="H1471" s="15" t="str">
        <f>IF(ISNUMBER(A1471),IF($A1471&lt;#REF!,B1471,E1471),"")</f>
        <v/>
      </c>
      <c r="I1471" s="15" t="str">
        <f>IF(ISNUMBER(B1471),IF($A1471&lt;#REF!,C1471,F1471),"")</f>
        <v/>
      </c>
      <c r="J1471" s="15" t="str">
        <f>IF(ISNUMBER(C1471),IF($A1471&lt;#REF!,D1471,G1471),"")</f>
        <v/>
      </c>
      <c r="K1471" s="15" t="str">
        <f t="shared" si="26"/>
        <v/>
      </c>
      <c r="L1471" s="15" t="str">
        <f t="shared" si="27"/>
        <v/>
      </c>
    </row>
    <row r="1472" spans="1:12">
      <c r="A1472" s="9"/>
      <c r="H1472" s="15" t="str">
        <f>IF(ISNUMBER(A1472),IF($A1472&lt;#REF!,B1472,E1472),"")</f>
        <v/>
      </c>
      <c r="I1472" s="15" t="str">
        <f>IF(ISNUMBER(B1472),IF($A1472&lt;#REF!,C1472,F1472),"")</f>
        <v/>
      </c>
      <c r="J1472" s="15" t="str">
        <f>IF(ISNUMBER(C1472),IF($A1472&lt;#REF!,D1472,G1472),"")</f>
        <v/>
      </c>
      <c r="K1472" s="15" t="str">
        <f t="shared" si="26"/>
        <v/>
      </c>
      <c r="L1472" s="15" t="str">
        <f t="shared" si="27"/>
        <v/>
      </c>
    </row>
    <row r="1473" spans="1:12">
      <c r="A1473" s="9"/>
      <c r="H1473" s="15" t="str">
        <f>IF(ISNUMBER(A1473),IF($A1473&lt;#REF!,B1473,E1473),"")</f>
        <v/>
      </c>
      <c r="I1473" s="15" t="str">
        <f>IF(ISNUMBER(B1473),IF($A1473&lt;#REF!,C1473,F1473),"")</f>
        <v/>
      </c>
      <c r="J1473" s="15" t="str">
        <f>IF(ISNUMBER(C1473),IF($A1473&lt;#REF!,D1473,G1473),"")</f>
        <v/>
      </c>
      <c r="K1473" s="15" t="str">
        <f t="shared" si="26"/>
        <v/>
      </c>
      <c r="L1473" s="15" t="str">
        <f t="shared" si="27"/>
        <v/>
      </c>
    </row>
    <row r="1474" spans="1:12">
      <c r="A1474" s="9"/>
      <c r="H1474" s="15" t="str">
        <f>IF(ISNUMBER(A1474),IF($A1474&lt;#REF!,B1474,E1474),"")</f>
        <v/>
      </c>
      <c r="I1474" s="15" t="str">
        <f>IF(ISNUMBER(B1474),IF($A1474&lt;#REF!,C1474,F1474),"")</f>
        <v/>
      </c>
      <c r="J1474" s="15" t="str">
        <f>IF(ISNUMBER(C1474),IF($A1474&lt;#REF!,D1474,G1474),"")</f>
        <v/>
      </c>
      <c r="K1474" s="15" t="str">
        <f t="shared" si="26"/>
        <v/>
      </c>
      <c r="L1474" s="15" t="str">
        <f t="shared" si="27"/>
        <v/>
      </c>
    </row>
    <row r="1475" spans="1:12">
      <c r="A1475" s="9"/>
      <c r="H1475" s="15" t="str">
        <f>IF(ISNUMBER(A1475),IF($A1475&lt;#REF!,B1475,E1475),"")</f>
        <v/>
      </c>
      <c r="I1475" s="15" t="str">
        <f>IF(ISNUMBER(B1475),IF($A1475&lt;#REF!,C1475,F1475),"")</f>
        <v/>
      </c>
      <c r="J1475" s="15" t="str">
        <f>IF(ISNUMBER(C1475),IF($A1475&lt;#REF!,D1475,G1475),"")</f>
        <v/>
      </c>
      <c r="K1475" s="15" t="str">
        <f t="shared" si="26"/>
        <v/>
      </c>
      <c r="L1475" s="15" t="str">
        <f t="shared" si="27"/>
        <v/>
      </c>
    </row>
    <row r="1476" spans="1:12">
      <c r="A1476" s="9"/>
      <c r="H1476" s="15" t="str">
        <f>IF(ISNUMBER(A1476),IF($A1476&lt;#REF!,B1476,E1476),"")</f>
        <v/>
      </c>
      <c r="I1476" s="15" t="str">
        <f>IF(ISNUMBER(B1476),IF($A1476&lt;#REF!,C1476,F1476),"")</f>
        <v/>
      </c>
      <c r="J1476" s="15" t="str">
        <f>IF(ISNUMBER(C1476),IF($A1476&lt;#REF!,D1476,G1476),"")</f>
        <v/>
      </c>
      <c r="K1476" s="15" t="str">
        <f t="shared" ref="K1476:K1539" si="28">IF(ISNUMBER(A1476),0.01,"")</f>
        <v/>
      </c>
      <c r="L1476" s="15" t="str">
        <f t="shared" ref="L1476:L1539" si="29">IF(ISNUMBER(A1476),0.03,"")</f>
        <v/>
      </c>
    </row>
    <row r="1477" spans="1:12">
      <c r="A1477" s="9"/>
      <c r="H1477" s="15" t="str">
        <f>IF(ISNUMBER(A1477),IF($A1477&lt;#REF!,B1477,E1477),"")</f>
        <v/>
      </c>
      <c r="I1477" s="15" t="str">
        <f>IF(ISNUMBER(B1477),IF($A1477&lt;#REF!,C1477,F1477),"")</f>
        <v/>
      </c>
      <c r="J1477" s="15" t="str">
        <f>IF(ISNUMBER(C1477),IF($A1477&lt;#REF!,D1477,G1477),"")</f>
        <v/>
      </c>
      <c r="K1477" s="15" t="str">
        <f t="shared" si="28"/>
        <v/>
      </c>
      <c r="L1477" s="15" t="str">
        <f t="shared" si="29"/>
        <v/>
      </c>
    </row>
    <row r="1478" spans="1:12">
      <c r="A1478" s="9"/>
      <c r="H1478" s="15" t="str">
        <f>IF(ISNUMBER(A1478),IF($A1478&lt;#REF!,B1478,E1478),"")</f>
        <v/>
      </c>
      <c r="I1478" s="15" t="str">
        <f>IF(ISNUMBER(B1478),IF($A1478&lt;#REF!,C1478,F1478),"")</f>
        <v/>
      </c>
      <c r="J1478" s="15" t="str">
        <f>IF(ISNUMBER(C1478),IF($A1478&lt;#REF!,D1478,G1478),"")</f>
        <v/>
      </c>
      <c r="K1478" s="15" t="str">
        <f t="shared" si="28"/>
        <v/>
      </c>
      <c r="L1478" s="15" t="str">
        <f t="shared" si="29"/>
        <v/>
      </c>
    </row>
    <row r="1479" spans="1:12">
      <c r="A1479" s="9"/>
      <c r="H1479" s="15" t="str">
        <f>IF(ISNUMBER(A1479),IF($A1479&lt;#REF!,B1479,E1479),"")</f>
        <v/>
      </c>
      <c r="I1479" s="15" t="str">
        <f>IF(ISNUMBER(B1479),IF($A1479&lt;#REF!,C1479,F1479),"")</f>
        <v/>
      </c>
      <c r="J1479" s="15" t="str">
        <f>IF(ISNUMBER(C1479),IF($A1479&lt;#REF!,D1479,G1479),"")</f>
        <v/>
      </c>
      <c r="K1479" s="15" t="str">
        <f t="shared" si="28"/>
        <v/>
      </c>
      <c r="L1479" s="15" t="str">
        <f t="shared" si="29"/>
        <v/>
      </c>
    </row>
    <row r="1480" spans="1:12">
      <c r="A1480" s="9"/>
      <c r="H1480" s="15" t="str">
        <f>IF(ISNUMBER(A1480),IF($A1480&lt;#REF!,B1480,E1480),"")</f>
        <v/>
      </c>
      <c r="I1480" s="15" t="str">
        <f>IF(ISNUMBER(B1480),IF($A1480&lt;#REF!,C1480,F1480),"")</f>
        <v/>
      </c>
      <c r="J1480" s="15" t="str">
        <f>IF(ISNUMBER(C1480),IF($A1480&lt;#REF!,D1480,G1480),"")</f>
        <v/>
      </c>
      <c r="K1480" s="15" t="str">
        <f t="shared" si="28"/>
        <v/>
      </c>
      <c r="L1480" s="15" t="str">
        <f t="shared" si="29"/>
        <v/>
      </c>
    </row>
    <row r="1481" spans="1:12">
      <c r="A1481" s="9"/>
      <c r="H1481" s="15" t="str">
        <f>IF(ISNUMBER(A1481),IF($A1481&lt;#REF!,B1481,E1481),"")</f>
        <v/>
      </c>
      <c r="I1481" s="15" t="str">
        <f>IF(ISNUMBER(B1481),IF($A1481&lt;#REF!,C1481,F1481),"")</f>
        <v/>
      </c>
      <c r="J1481" s="15" t="str">
        <f>IF(ISNUMBER(C1481),IF($A1481&lt;#REF!,D1481,G1481),"")</f>
        <v/>
      </c>
      <c r="K1481" s="15" t="str">
        <f t="shared" si="28"/>
        <v/>
      </c>
      <c r="L1481" s="15" t="str">
        <f t="shared" si="29"/>
        <v/>
      </c>
    </row>
    <row r="1482" spans="1:12">
      <c r="A1482" s="9"/>
      <c r="H1482" s="15" t="str">
        <f>IF(ISNUMBER(A1482),IF($A1482&lt;#REF!,B1482,E1482),"")</f>
        <v/>
      </c>
      <c r="I1482" s="15" t="str">
        <f>IF(ISNUMBER(B1482),IF($A1482&lt;#REF!,C1482,F1482),"")</f>
        <v/>
      </c>
      <c r="J1482" s="15" t="str">
        <f>IF(ISNUMBER(C1482),IF($A1482&lt;#REF!,D1482,G1482),"")</f>
        <v/>
      </c>
      <c r="K1482" s="15" t="str">
        <f t="shared" si="28"/>
        <v/>
      </c>
      <c r="L1482" s="15" t="str">
        <f t="shared" si="29"/>
        <v/>
      </c>
    </row>
    <row r="1483" spans="1:12">
      <c r="A1483" s="9"/>
      <c r="H1483" s="15" t="str">
        <f>IF(ISNUMBER(A1483),IF($A1483&lt;#REF!,B1483,E1483),"")</f>
        <v/>
      </c>
      <c r="I1483" s="15" t="str">
        <f>IF(ISNUMBER(B1483),IF($A1483&lt;#REF!,C1483,F1483),"")</f>
        <v/>
      </c>
      <c r="J1483" s="15" t="str">
        <f>IF(ISNUMBER(C1483),IF($A1483&lt;#REF!,D1483,G1483),"")</f>
        <v/>
      </c>
      <c r="K1483" s="15" t="str">
        <f t="shared" si="28"/>
        <v/>
      </c>
      <c r="L1483" s="15" t="str">
        <f t="shared" si="29"/>
        <v/>
      </c>
    </row>
    <row r="1484" spans="1:12">
      <c r="A1484" s="9"/>
      <c r="H1484" s="15" t="str">
        <f>IF(ISNUMBER(A1484),IF($A1484&lt;#REF!,B1484,E1484),"")</f>
        <v/>
      </c>
      <c r="I1484" s="15" t="str">
        <f>IF(ISNUMBER(B1484),IF($A1484&lt;#REF!,C1484,F1484),"")</f>
        <v/>
      </c>
      <c r="J1484" s="15" t="str">
        <f>IF(ISNUMBER(C1484),IF($A1484&lt;#REF!,D1484,G1484),"")</f>
        <v/>
      </c>
      <c r="K1484" s="15" t="str">
        <f t="shared" si="28"/>
        <v/>
      </c>
      <c r="L1484" s="15" t="str">
        <f t="shared" si="29"/>
        <v/>
      </c>
    </row>
    <row r="1485" spans="1:12">
      <c r="A1485" s="9"/>
      <c r="H1485" s="15" t="str">
        <f>IF(ISNUMBER(A1485),IF($A1485&lt;#REF!,B1485,E1485),"")</f>
        <v/>
      </c>
      <c r="I1485" s="15" t="str">
        <f>IF(ISNUMBER(B1485),IF($A1485&lt;#REF!,C1485,F1485),"")</f>
        <v/>
      </c>
      <c r="J1485" s="15" t="str">
        <f>IF(ISNUMBER(C1485),IF($A1485&lt;#REF!,D1485,G1485),"")</f>
        <v/>
      </c>
      <c r="K1485" s="15" t="str">
        <f t="shared" si="28"/>
        <v/>
      </c>
      <c r="L1485" s="15" t="str">
        <f t="shared" si="29"/>
        <v/>
      </c>
    </row>
    <row r="1486" spans="1:12">
      <c r="A1486" s="9"/>
      <c r="H1486" s="15" t="str">
        <f>IF(ISNUMBER(A1486),IF($A1486&lt;#REF!,B1486,E1486),"")</f>
        <v/>
      </c>
      <c r="I1486" s="15" t="str">
        <f>IF(ISNUMBER(B1486),IF($A1486&lt;#REF!,C1486,F1486),"")</f>
        <v/>
      </c>
      <c r="J1486" s="15" t="str">
        <f>IF(ISNUMBER(C1486),IF($A1486&lt;#REF!,D1486,G1486),"")</f>
        <v/>
      </c>
      <c r="K1486" s="15" t="str">
        <f t="shared" si="28"/>
        <v/>
      </c>
      <c r="L1486" s="15" t="str">
        <f t="shared" si="29"/>
        <v/>
      </c>
    </row>
    <row r="1487" spans="1:12">
      <c r="A1487" s="9"/>
      <c r="H1487" s="15" t="str">
        <f>IF(ISNUMBER(A1487),IF($A1487&lt;#REF!,B1487,E1487),"")</f>
        <v/>
      </c>
      <c r="I1487" s="15" t="str">
        <f>IF(ISNUMBER(B1487),IF($A1487&lt;#REF!,C1487,F1487),"")</f>
        <v/>
      </c>
      <c r="J1487" s="15" t="str">
        <f>IF(ISNUMBER(C1487),IF($A1487&lt;#REF!,D1487,G1487),"")</f>
        <v/>
      </c>
      <c r="K1487" s="15" t="str">
        <f t="shared" si="28"/>
        <v/>
      </c>
      <c r="L1487" s="15" t="str">
        <f t="shared" si="29"/>
        <v/>
      </c>
    </row>
    <row r="1488" spans="1:12">
      <c r="A1488" s="9"/>
      <c r="H1488" s="15" t="str">
        <f>IF(ISNUMBER(A1488),IF($A1488&lt;#REF!,B1488,E1488),"")</f>
        <v/>
      </c>
      <c r="I1488" s="15" t="str">
        <f>IF(ISNUMBER(B1488),IF($A1488&lt;#REF!,C1488,F1488),"")</f>
        <v/>
      </c>
      <c r="J1488" s="15" t="str">
        <f>IF(ISNUMBER(C1488),IF($A1488&lt;#REF!,D1488,G1488),"")</f>
        <v/>
      </c>
      <c r="K1488" s="15" t="str">
        <f t="shared" si="28"/>
        <v/>
      </c>
      <c r="L1488" s="15" t="str">
        <f t="shared" si="29"/>
        <v/>
      </c>
    </row>
    <row r="1489" spans="1:12">
      <c r="A1489" s="9"/>
      <c r="H1489" s="15" t="str">
        <f>IF(ISNUMBER(A1489),IF($A1489&lt;#REF!,B1489,E1489),"")</f>
        <v/>
      </c>
      <c r="I1489" s="15" t="str">
        <f>IF(ISNUMBER(B1489),IF($A1489&lt;#REF!,C1489,F1489),"")</f>
        <v/>
      </c>
      <c r="J1489" s="15" t="str">
        <f>IF(ISNUMBER(C1489),IF($A1489&lt;#REF!,D1489,G1489),"")</f>
        <v/>
      </c>
      <c r="K1489" s="15" t="str">
        <f t="shared" si="28"/>
        <v/>
      </c>
      <c r="L1489" s="15" t="str">
        <f t="shared" si="29"/>
        <v/>
      </c>
    </row>
    <row r="1490" spans="1:12">
      <c r="A1490" s="9"/>
      <c r="H1490" s="15" t="str">
        <f>IF(ISNUMBER(A1490),IF($A1490&lt;#REF!,B1490,E1490),"")</f>
        <v/>
      </c>
      <c r="I1490" s="15" t="str">
        <f>IF(ISNUMBER(B1490),IF($A1490&lt;#REF!,C1490,F1490),"")</f>
        <v/>
      </c>
      <c r="J1490" s="15" t="str">
        <f>IF(ISNUMBER(C1490),IF($A1490&lt;#REF!,D1490,G1490),"")</f>
        <v/>
      </c>
      <c r="K1490" s="15" t="str">
        <f t="shared" si="28"/>
        <v/>
      </c>
      <c r="L1490" s="15" t="str">
        <f t="shared" si="29"/>
        <v/>
      </c>
    </row>
    <row r="1491" spans="1:12">
      <c r="A1491" s="9"/>
      <c r="H1491" s="15" t="str">
        <f>IF(ISNUMBER(A1491),IF($A1491&lt;#REF!,B1491,E1491),"")</f>
        <v/>
      </c>
      <c r="I1491" s="15" t="str">
        <f>IF(ISNUMBER(B1491),IF($A1491&lt;#REF!,C1491,F1491),"")</f>
        <v/>
      </c>
      <c r="J1491" s="15" t="str">
        <f>IF(ISNUMBER(C1491),IF($A1491&lt;#REF!,D1491,G1491),"")</f>
        <v/>
      </c>
      <c r="K1491" s="15" t="str">
        <f t="shared" si="28"/>
        <v/>
      </c>
      <c r="L1491" s="15" t="str">
        <f t="shared" si="29"/>
        <v/>
      </c>
    </row>
    <row r="1492" spans="1:12">
      <c r="A1492" s="9"/>
      <c r="H1492" s="15" t="str">
        <f>IF(ISNUMBER(A1492),IF($A1492&lt;#REF!,B1492,E1492),"")</f>
        <v/>
      </c>
      <c r="I1492" s="15" t="str">
        <f>IF(ISNUMBER(B1492),IF($A1492&lt;#REF!,C1492,F1492),"")</f>
        <v/>
      </c>
      <c r="J1492" s="15" t="str">
        <f>IF(ISNUMBER(C1492),IF($A1492&lt;#REF!,D1492,G1492),"")</f>
        <v/>
      </c>
      <c r="K1492" s="15" t="str">
        <f t="shared" si="28"/>
        <v/>
      </c>
      <c r="L1492" s="15" t="str">
        <f t="shared" si="29"/>
        <v/>
      </c>
    </row>
    <row r="1493" spans="1:12">
      <c r="A1493" s="9"/>
      <c r="H1493" s="15" t="str">
        <f>IF(ISNUMBER(A1493),IF($A1493&lt;#REF!,B1493,E1493),"")</f>
        <v/>
      </c>
      <c r="I1493" s="15" t="str">
        <f>IF(ISNUMBER(B1493),IF($A1493&lt;#REF!,C1493,F1493),"")</f>
        <v/>
      </c>
      <c r="J1493" s="15" t="str">
        <f>IF(ISNUMBER(C1493),IF($A1493&lt;#REF!,D1493,G1493),"")</f>
        <v/>
      </c>
      <c r="K1493" s="15" t="str">
        <f t="shared" si="28"/>
        <v/>
      </c>
      <c r="L1493" s="15" t="str">
        <f t="shared" si="29"/>
        <v/>
      </c>
    </row>
    <row r="1494" spans="1:12">
      <c r="A1494" s="9"/>
      <c r="H1494" s="15" t="str">
        <f>IF(ISNUMBER(A1494),IF($A1494&lt;#REF!,B1494,E1494),"")</f>
        <v/>
      </c>
      <c r="I1494" s="15" t="str">
        <f>IF(ISNUMBER(B1494),IF($A1494&lt;#REF!,C1494,F1494),"")</f>
        <v/>
      </c>
      <c r="J1494" s="15" t="str">
        <f>IF(ISNUMBER(C1494),IF($A1494&lt;#REF!,D1494,G1494),"")</f>
        <v/>
      </c>
      <c r="K1494" s="15" t="str">
        <f t="shared" si="28"/>
        <v/>
      </c>
      <c r="L1494" s="15" t="str">
        <f t="shared" si="29"/>
        <v/>
      </c>
    </row>
    <row r="1495" spans="1:12">
      <c r="A1495" s="9"/>
      <c r="H1495" s="15" t="str">
        <f>IF(ISNUMBER(A1495),IF($A1495&lt;#REF!,B1495,E1495),"")</f>
        <v/>
      </c>
      <c r="I1495" s="15" t="str">
        <f>IF(ISNUMBER(B1495),IF($A1495&lt;#REF!,C1495,F1495),"")</f>
        <v/>
      </c>
      <c r="J1495" s="15" t="str">
        <f>IF(ISNUMBER(C1495),IF($A1495&lt;#REF!,D1495,G1495),"")</f>
        <v/>
      </c>
      <c r="K1495" s="15" t="str">
        <f t="shared" si="28"/>
        <v/>
      </c>
      <c r="L1495" s="15" t="str">
        <f t="shared" si="29"/>
        <v/>
      </c>
    </row>
    <row r="1496" spans="1:12">
      <c r="A1496" s="9"/>
      <c r="H1496" s="15" t="str">
        <f>IF(ISNUMBER(A1496),IF($A1496&lt;#REF!,B1496,E1496),"")</f>
        <v/>
      </c>
      <c r="I1496" s="15" t="str">
        <f>IF(ISNUMBER(B1496),IF($A1496&lt;#REF!,C1496,F1496),"")</f>
        <v/>
      </c>
      <c r="J1496" s="15" t="str">
        <f>IF(ISNUMBER(C1496),IF($A1496&lt;#REF!,D1496,G1496),"")</f>
        <v/>
      </c>
      <c r="K1496" s="15" t="str">
        <f t="shared" si="28"/>
        <v/>
      </c>
      <c r="L1496" s="15" t="str">
        <f t="shared" si="29"/>
        <v/>
      </c>
    </row>
    <row r="1497" spans="1:12">
      <c r="A1497" s="9"/>
      <c r="H1497" s="15" t="str">
        <f>IF(ISNUMBER(A1497),IF($A1497&lt;#REF!,B1497,E1497),"")</f>
        <v/>
      </c>
      <c r="I1497" s="15" t="str">
        <f>IF(ISNUMBER(B1497),IF($A1497&lt;#REF!,C1497,F1497),"")</f>
        <v/>
      </c>
      <c r="J1497" s="15" t="str">
        <f>IF(ISNUMBER(C1497),IF($A1497&lt;#REF!,D1497,G1497),"")</f>
        <v/>
      </c>
      <c r="K1497" s="15" t="str">
        <f t="shared" si="28"/>
        <v/>
      </c>
      <c r="L1497" s="15" t="str">
        <f t="shared" si="29"/>
        <v/>
      </c>
    </row>
    <row r="1498" spans="1:12">
      <c r="A1498" s="9"/>
      <c r="H1498" s="15" t="str">
        <f>IF(ISNUMBER(A1498),IF($A1498&lt;#REF!,B1498,E1498),"")</f>
        <v/>
      </c>
      <c r="I1498" s="15" t="str">
        <f>IF(ISNUMBER(B1498),IF($A1498&lt;#REF!,C1498,F1498),"")</f>
        <v/>
      </c>
      <c r="J1498" s="15" t="str">
        <f>IF(ISNUMBER(C1498),IF($A1498&lt;#REF!,D1498,G1498),"")</f>
        <v/>
      </c>
      <c r="K1498" s="15" t="str">
        <f t="shared" si="28"/>
        <v/>
      </c>
      <c r="L1498" s="15" t="str">
        <f t="shared" si="29"/>
        <v/>
      </c>
    </row>
    <row r="1499" spans="1:12">
      <c r="A1499" s="9"/>
      <c r="H1499" s="15" t="str">
        <f>IF(ISNUMBER(A1499),IF($A1499&lt;#REF!,B1499,E1499),"")</f>
        <v/>
      </c>
      <c r="I1499" s="15" t="str">
        <f>IF(ISNUMBER(B1499),IF($A1499&lt;#REF!,C1499,F1499),"")</f>
        <v/>
      </c>
      <c r="J1499" s="15" t="str">
        <f>IF(ISNUMBER(C1499),IF($A1499&lt;#REF!,D1499,G1499),"")</f>
        <v/>
      </c>
      <c r="K1499" s="15" t="str">
        <f t="shared" si="28"/>
        <v/>
      </c>
      <c r="L1499" s="15" t="str">
        <f t="shared" si="29"/>
        <v/>
      </c>
    </row>
    <row r="1500" spans="1:12">
      <c r="A1500" s="9"/>
      <c r="H1500" s="15" t="str">
        <f>IF(ISNUMBER(A1500),IF($A1500&lt;#REF!,B1500,E1500),"")</f>
        <v/>
      </c>
      <c r="I1500" s="15" t="str">
        <f>IF(ISNUMBER(B1500),IF($A1500&lt;#REF!,C1500,F1500),"")</f>
        <v/>
      </c>
      <c r="J1500" s="15" t="str">
        <f>IF(ISNUMBER(C1500),IF($A1500&lt;#REF!,D1500,G1500),"")</f>
        <v/>
      </c>
      <c r="K1500" s="15" t="str">
        <f t="shared" si="28"/>
        <v/>
      </c>
      <c r="L1500" s="15" t="str">
        <f t="shared" si="29"/>
        <v/>
      </c>
    </row>
    <row r="1501" spans="1:12">
      <c r="A1501" s="9"/>
      <c r="H1501" s="15" t="str">
        <f>IF(ISNUMBER(A1501),IF($A1501&lt;#REF!,B1501,E1501),"")</f>
        <v/>
      </c>
      <c r="I1501" s="15" t="str">
        <f>IF(ISNUMBER(B1501),IF($A1501&lt;#REF!,C1501,F1501),"")</f>
        <v/>
      </c>
      <c r="J1501" s="15" t="str">
        <f>IF(ISNUMBER(C1501),IF($A1501&lt;#REF!,D1501,G1501),"")</f>
        <v/>
      </c>
      <c r="K1501" s="15" t="str">
        <f t="shared" si="28"/>
        <v/>
      </c>
      <c r="L1501" s="15" t="str">
        <f t="shared" si="29"/>
        <v/>
      </c>
    </row>
    <row r="1502" spans="1:12">
      <c r="A1502" s="9"/>
      <c r="H1502" s="15" t="str">
        <f>IF(ISNUMBER(A1502),IF($A1502&lt;#REF!,B1502,E1502),"")</f>
        <v/>
      </c>
      <c r="I1502" s="15" t="str">
        <f>IF(ISNUMBER(B1502),IF($A1502&lt;#REF!,C1502,F1502),"")</f>
        <v/>
      </c>
      <c r="J1502" s="15" t="str">
        <f>IF(ISNUMBER(C1502),IF($A1502&lt;#REF!,D1502,G1502),"")</f>
        <v/>
      </c>
      <c r="K1502" s="15" t="str">
        <f t="shared" si="28"/>
        <v/>
      </c>
      <c r="L1502" s="15" t="str">
        <f t="shared" si="29"/>
        <v/>
      </c>
    </row>
    <row r="1503" spans="1:12">
      <c r="A1503" s="9"/>
      <c r="H1503" s="15" t="str">
        <f>IF(ISNUMBER(A1503),IF($A1503&lt;#REF!,B1503,E1503),"")</f>
        <v/>
      </c>
      <c r="I1503" s="15" t="str">
        <f>IF(ISNUMBER(B1503),IF($A1503&lt;#REF!,C1503,F1503),"")</f>
        <v/>
      </c>
      <c r="J1503" s="15" t="str">
        <f>IF(ISNUMBER(C1503),IF($A1503&lt;#REF!,D1503,G1503),"")</f>
        <v/>
      </c>
      <c r="K1503" s="15" t="str">
        <f t="shared" si="28"/>
        <v/>
      </c>
      <c r="L1503" s="15" t="str">
        <f t="shared" si="29"/>
        <v/>
      </c>
    </row>
    <row r="1504" spans="1:12">
      <c r="A1504" s="9"/>
      <c r="H1504" s="15" t="str">
        <f>IF(ISNUMBER(A1504),IF($A1504&lt;#REF!,B1504,E1504),"")</f>
        <v/>
      </c>
      <c r="I1504" s="15" t="str">
        <f>IF(ISNUMBER(B1504),IF($A1504&lt;#REF!,C1504,F1504),"")</f>
        <v/>
      </c>
      <c r="J1504" s="15" t="str">
        <f>IF(ISNUMBER(C1504),IF($A1504&lt;#REF!,D1504,G1504),"")</f>
        <v/>
      </c>
      <c r="K1504" s="15" t="str">
        <f t="shared" si="28"/>
        <v/>
      </c>
      <c r="L1504" s="15" t="str">
        <f t="shared" si="29"/>
        <v/>
      </c>
    </row>
    <row r="1505" spans="1:12">
      <c r="A1505" s="9"/>
      <c r="H1505" s="15" t="str">
        <f>IF(ISNUMBER(A1505),IF($A1505&lt;#REF!,B1505,E1505),"")</f>
        <v/>
      </c>
      <c r="I1505" s="15" t="str">
        <f>IF(ISNUMBER(B1505),IF($A1505&lt;#REF!,C1505,F1505),"")</f>
        <v/>
      </c>
      <c r="J1505" s="15" t="str">
        <f>IF(ISNUMBER(C1505),IF($A1505&lt;#REF!,D1505,G1505),"")</f>
        <v/>
      </c>
      <c r="K1505" s="15" t="str">
        <f t="shared" si="28"/>
        <v/>
      </c>
      <c r="L1505" s="15" t="str">
        <f t="shared" si="29"/>
        <v/>
      </c>
    </row>
    <row r="1506" spans="1:12">
      <c r="A1506" s="9"/>
      <c r="H1506" s="15" t="str">
        <f>IF(ISNUMBER(A1506),IF($A1506&lt;#REF!,B1506,E1506),"")</f>
        <v/>
      </c>
      <c r="I1506" s="15" t="str">
        <f>IF(ISNUMBER(B1506),IF($A1506&lt;#REF!,C1506,F1506),"")</f>
        <v/>
      </c>
      <c r="J1506" s="15" t="str">
        <f>IF(ISNUMBER(C1506),IF($A1506&lt;#REF!,D1506,G1506),"")</f>
        <v/>
      </c>
      <c r="K1506" s="15" t="str">
        <f t="shared" si="28"/>
        <v/>
      </c>
      <c r="L1506" s="15" t="str">
        <f t="shared" si="29"/>
        <v/>
      </c>
    </row>
    <row r="1507" spans="1:12">
      <c r="A1507" s="9"/>
      <c r="H1507" s="15" t="str">
        <f>IF(ISNUMBER(A1507),IF($A1507&lt;#REF!,B1507,E1507),"")</f>
        <v/>
      </c>
      <c r="I1507" s="15" t="str">
        <f>IF(ISNUMBER(B1507),IF($A1507&lt;#REF!,C1507,F1507),"")</f>
        <v/>
      </c>
      <c r="J1507" s="15" t="str">
        <f>IF(ISNUMBER(C1507),IF($A1507&lt;#REF!,D1507,G1507),"")</f>
        <v/>
      </c>
      <c r="K1507" s="15" t="str">
        <f t="shared" si="28"/>
        <v/>
      </c>
      <c r="L1507" s="15" t="str">
        <f t="shared" si="29"/>
        <v/>
      </c>
    </row>
    <row r="1508" spans="1:12">
      <c r="A1508" s="9"/>
      <c r="H1508" s="15" t="str">
        <f>IF(ISNUMBER(A1508),IF($A1508&lt;#REF!,B1508,E1508),"")</f>
        <v/>
      </c>
      <c r="I1508" s="15" t="str">
        <f>IF(ISNUMBER(B1508),IF($A1508&lt;#REF!,C1508,F1508),"")</f>
        <v/>
      </c>
      <c r="J1508" s="15" t="str">
        <f>IF(ISNUMBER(C1508),IF($A1508&lt;#REF!,D1508,G1508),"")</f>
        <v/>
      </c>
      <c r="K1508" s="15" t="str">
        <f t="shared" si="28"/>
        <v/>
      </c>
      <c r="L1508" s="15" t="str">
        <f t="shared" si="29"/>
        <v/>
      </c>
    </row>
    <row r="1509" spans="1:12">
      <c r="A1509" s="9"/>
      <c r="H1509" s="15" t="str">
        <f>IF(ISNUMBER(A1509),IF($A1509&lt;#REF!,B1509,E1509),"")</f>
        <v/>
      </c>
      <c r="I1509" s="15" t="str">
        <f>IF(ISNUMBER(B1509),IF($A1509&lt;#REF!,C1509,F1509),"")</f>
        <v/>
      </c>
      <c r="J1509" s="15" t="str">
        <f>IF(ISNUMBER(C1509),IF($A1509&lt;#REF!,D1509,G1509),"")</f>
        <v/>
      </c>
      <c r="K1509" s="15" t="str">
        <f t="shared" si="28"/>
        <v/>
      </c>
      <c r="L1509" s="15" t="str">
        <f t="shared" si="29"/>
        <v/>
      </c>
    </row>
    <row r="1510" spans="1:12">
      <c r="A1510" s="9"/>
      <c r="H1510" s="15" t="str">
        <f>IF(ISNUMBER(A1510),IF($A1510&lt;#REF!,B1510,E1510),"")</f>
        <v/>
      </c>
      <c r="I1510" s="15" t="str">
        <f>IF(ISNUMBER(B1510),IF($A1510&lt;#REF!,C1510,F1510),"")</f>
        <v/>
      </c>
      <c r="J1510" s="15" t="str">
        <f>IF(ISNUMBER(C1510),IF($A1510&lt;#REF!,D1510,G1510),"")</f>
        <v/>
      </c>
      <c r="K1510" s="15" t="str">
        <f t="shared" si="28"/>
        <v/>
      </c>
      <c r="L1510" s="15" t="str">
        <f t="shared" si="29"/>
        <v/>
      </c>
    </row>
    <row r="1511" spans="1:12">
      <c r="A1511" s="9"/>
      <c r="H1511" s="15" t="str">
        <f>IF(ISNUMBER(A1511),IF($A1511&lt;#REF!,B1511,E1511),"")</f>
        <v/>
      </c>
      <c r="I1511" s="15" t="str">
        <f>IF(ISNUMBER(B1511),IF($A1511&lt;#REF!,C1511,F1511),"")</f>
        <v/>
      </c>
      <c r="J1511" s="15" t="str">
        <f>IF(ISNUMBER(C1511),IF($A1511&lt;#REF!,D1511,G1511),"")</f>
        <v/>
      </c>
      <c r="K1511" s="15" t="str">
        <f t="shared" si="28"/>
        <v/>
      </c>
      <c r="L1511" s="15" t="str">
        <f t="shared" si="29"/>
        <v/>
      </c>
    </row>
    <row r="1512" spans="1:12">
      <c r="A1512" s="9"/>
      <c r="H1512" s="15" t="str">
        <f>IF(ISNUMBER(A1512),IF($A1512&lt;#REF!,B1512,E1512),"")</f>
        <v/>
      </c>
      <c r="I1512" s="15" t="str">
        <f>IF(ISNUMBER(B1512),IF($A1512&lt;#REF!,C1512,F1512),"")</f>
        <v/>
      </c>
      <c r="J1512" s="15" t="str">
        <f>IF(ISNUMBER(C1512),IF($A1512&lt;#REF!,D1512,G1512),"")</f>
        <v/>
      </c>
      <c r="K1512" s="15" t="str">
        <f t="shared" si="28"/>
        <v/>
      </c>
      <c r="L1512" s="15" t="str">
        <f t="shared" si="29"/>
        <v/>
      </c>
    </row>
    <row r="1513" spans="1:12">
      <c r="A1513" s="9"/>
      <c r="H1513" s="15" t="str">
        <f>IF(ISNUMBER(A1513),IF($A1513&lt;#REF!,B1513,E1513),"")</f>
        <v/>
      </c>
      <c r="I1513" s="15" t="str">
        <f>IF(ISNUMBER(B1513),IF($A1513&lt;#REF!,C1513,F1513),"")</f>
        <v/>
      </c>
      <c r="J1513" s="15" t="str">
        <f>IF(ISNUMBER(C1513),IF($A1513&lt;#REF!,D1513,G1513),"")</f>
        <v/>
      </c>
      <c r="K1513" s="15" t="str">
        <f t="shared" si="28"/>
        <v/>
      </c>
      <c r="L1513" s="15" t="str">
        <f t="shared" si="29"/>
        <v/>
      </c>
    </row>
    <row r="1514" spans="1:12">
      <c r="A1514" s="9"/>
      <c r="H1514" s="15" t="str">
        <f>IF(ISNUMBER(A1514),IF($A1514&lt;#REF!,B1514,E1514),"")</f>
        <v/>
      </c>
      <c r="I1514" s="15" t="str">
        <f>IF(ISNUMBER(B1514),IF($A1514&lt;#REF!,C1514,F1514),"")</f>
        <v/>
      </c>
      <c r="J1514" s="15" t="str">
        <f>IF(ISNUMBER(C1514),IF($A1514&lt;#REF!,D1514,G1514),"")</f>
        <v/>
      </c>
      <c r="K1514" s="15" t="str">
        <f t="shared" si="28"/>
        <v/>
      </c>
      <c r="L1514" s="15" t="str">
        <f t="shared" si="29"/>
        <v/>
      </c>
    </row>
    <row r="1515" spans="1:12">
      <c r="A1515" s="9"/>
      <c r="H1515" s="15" t="str">
        <f>IF(ISNUMBER(A1515),IF($A1515&lt;#REF!,B1515,E1515),"")</f>
        <v/>
      </c>
      <c r="I1515" s="15" t="str">
        <f>IF(ISNUMBER(B1515),IF($A1515&lt;#REF!,C1515,F1515),"")</f>
        <v/>
      </c>
      <c r="J1515" s="15" t="str">
        <f>IF(ISNUMBER(C1515),IF($A1515&lt;#REF!,D1515,G1515),"")</f>
        <v/>
      </c>
      <c r="K1515" s="15" t="str">
        <f t="shared" si="28"/>
        <v/>
      </c>
      <c r="L1515" s="15" t="str">
        <f t="shared" si="29"/>
        <v/>
      </c>
    </row>
    <row r="1516" spans="1:12">
      <c r="A1516" s="9"/>
      <c r="H1516" s="15" t="str">
        <f>IF(ISNUMBER(A1516),IF($A1516&lt;#REF!,B1516,E1516),"")</f>
        <v/>
      </c>
      <c r="I1516" s="15" t="str">
        <f>IF(ISNUMBER(B1516),IF($A1516&lt;#REF!,C1516,F1516),"")</f>
        <v/>
      </c>
      <c r="J1516" s="15" t="str">
        <f>IF(ISNUMBER(C1516),IF($A1516&lt;#REF!,D1516,G1516),"")</f>
        <v/>
      </c>
      <c r="K1516" s="15" t="str">
        <f t="shared" si="28"/>
        <v/>
      </c>
      <c r="L1516" s="15" t="str">
        <f t="shared" si="29"/>
        <v/>
      </c>
    </row>
    <row r="1517" spans="1:12">
      <c r="A1517" s="9"/>
      <c r="H1517" s="15" t="str">
        <f>IF(ISNUMBER(A1517),IF($A1517&lt;#REF!,B1517,E1517),"")</f>
        <v/>
      </c>
      <c r="I1517" s="15" t="str">
        <f>IF(ISNUMBER(B1517),IF($A1517&lt;#REF!,C1517,F1517),"")</f>
        <v/>
      </c>
      <c r="J1517" s="15" t="str">
        <f>IF(ISNUMBER(C1517),IF($A1517&lt;#REF!,D1517,G1517),"")</f>
        <v/>
      </c>
      <c r="K1517" s="15" t="str">
        <f t="shared" si="28"/>
        <v/>
      </c>
      <c r="L1517" s="15" t="str">
        <f t="shared" si="29"/>
        <v/>
      </c>
    </row>
    <row r="1518" spans="1:12">
      <c r="A1518" s="9"/>
      <c r="H1518" s="15" t="str">
        <f>IF(ISNUMBER(A1518),IF($A1518&lt;#REF!,B1518,E1518),"")</f>
        <v/>
      </c>
      <c r="I1518" s="15" t="str">
        <f>IF(ISNUMBER(B1518),IF($A1518&lt;#REF!,C1518,F1518),"")</f>
        <v/>
      </c>
      <c r="J1518" s="15" t="str">
        <f>IF(ISNUMBER(C1518),IF($A1518&lt;#REF!,D1518,G1518),"")</f>
        <v/>
      </c>
      <c r="K1518" s="15" t="str">
        <f t="shared" si="28"/>
        <v/>
      </c>
      <c r="L1518" s="15" t="str">
        <f t="shared" si="29"/>
        <v/>
      </c>
    </row>
    <row r="1519" spans="1:12">
      <c r="A1519" s="9"/>
      <c r="H1519" s="15" t="str">
        <f>IF(ISNUMBER(A1519),IF($A1519&lt;#REF!,B1519,E1519),"")</f>
        <v/>
      </c>
      <c r="I1519" s="15" t="str">
        <f>IF(ISNUMBER(B1519),IF($A1519&lt;#REF!,C1519,F1519),"")</f>
        <v/>
      </c>
      <c r="J1519" s="15" t="str">
        <f>IF(ISNUMBER(C1519),IF($A1519&lt;#REF!,D1519,G1519),"")</f>
        <v/>
      </c>
      <c r="K1519" s="15" t="str">
        <f t="shared" si="28"/>
        <v/>
      </c>
      <c r="L1519" s="15" t="str">
        <f t="shared" si="29"/>
        <v/>
      </c>
    </row>
    <row r="1520" spans="1:12">
      <c r="A1520" s="9"/>
      <c r="H1520" s="15" t="str">
        <f>IF(ISNUMBER(A1520),IF($A1520&lt;#REF!,B1520,E1520),"")</f>
        <v/>
      </c>
      <c r="I1520" s="15" t="str">
        <f>IF(ISNUMBER(B1520),IF($A1520&lt;#REF!,C1520,F1520),"")</f>
        <v/>
      </c>
      <c r="J1520" s="15" t="str">
        <f>IF(ISNUMBER(C1520),IF($A1520&lt;#REF!,D1520,G1520),"")</f>
        <v/>
      </c>
      <c r="K1520" s="15" t="str">
        <f t="shared" si="28"/>
        <v/>
      </c>
      <c r="L1520" s="15" t="str">
        <f t="shared" si="29"/>
        <v/>
      </c>
    </row>
    <row r="1521" spans="1:12">
      <c r="A1521" s="9"/>
      <c r="H1521" s="15" t="str">
        <f>IF(ISNUMBER(A1521),IF($A1521&lt;#REF!,B1521,E1521),"")</f>
        <v/>
      </c>
      <c r="I1521" s="15" t="str">
        <f>IF(ISNUMBER(B1521),IF($A1521&lt;#REF!,C1521,F1521),"")</f>
        <v/>
      </c>
      <c r="J1521" s="15" t="str">
        <f>IF(ISNUMBER(C1521),IF($A1521&lt;#REF!,D1521,G1521),"")</f>
        <v/>
      </c>
      <c r="K1521" s="15" t="str">
        <f t="shared" si="28"/>
        <v/>
      </c>
      <c r="L1521" s="15" t="str">
        <f t="shared" si="29"/>
        <v/>
      </c>
    </row>
    <row r="1522" spans="1:12">
      <c r="A1522" s="9"/>
      <c r="H1522" s="15" t="str">
        <f>IF(ISNUMBER(A1522),IF($A1522&lt;#REF!,B1522,E1522),"")</f>
        <v/>
      </c>
      <c r="I1522" s="15" t="str">
        <f>IF(ISNUMBER(B1522),IF($A1522&lt;#REF!,C1522,F1522),"")</f>
        <v/>
      </c>
      <c r="J1522" s="15" t="str">
        <f>IF(ISNUMBER(C1522),IF($A1522&lt;#REF!,D1522,G1522),"")</f>
        <v/>
      </c>
      <c r="K1522" s="15" t="str">
        <f t="shared" si="28"/>
        <v/>
      </c>
      <c r="L1522" s="15" t="str">
        <f t="shared" si="29"/>
        <v/>
      </c>
    </row>
    <row r="1523" spans="1:12">
      <c r="A1523" s="9"/>
      <c r="H1523" s="15" t="str">
        <f>IF(ISNUMBER(A1523),IF($A1523&lt;#REF!,B1523,E1523),"")</f>
        <v/>
      </c>
      <c r="I1523" s="15" t="str">
        <f>IF(ISNUMBER(B1523),IF($A1523&lt;#REF!,C1523,F1523),"")</f>
        <v/>
      </c>
      <c r="J1523" s="15" t="str">
        <f>IF(ISNUMBER(C1523),IF($A1523&lt;#REF!,D1523,G1523),"")</f>
        <v/>
      </c>
      <c r="K1523" s="15" t="str">
        <f t="shared" si="28"/>
        <v/>
      </c>
      <c r="L1523" s="15" t="str">
        <f t="shared" si="29"/>
        <v/>
      </c>
    </row>
    <row r="1524" spans="1:12">
      <c r="A1524" s="9"/>
      <c r="H1524" s="15" t="str">
        <f>IF(ISNUMBER(A1524),IF($A1524&lt;#REF!,B1524,E1524),"")</f>
        <v/>
      </c>
      <c r="I1524" s="15" t="str">
        <f>IF(ISNUMBER(B1524),IF($A1524&lt;#REF!,C1524,F1524),"")</f>
        <v/>
      </c>
      <c r="J1524" s="15" t="str">
        <f>IF(ISNUMBER(C1524),IF($A1524&lt;#REF!,D1524,G1524),"")</f>
        <v/>
      </c>
      <c r="K1524" s="15" t="str">
        <f t="shared" si="28"/>
        <v/>
      </c>
      <c r="L1524" s="15" t="str">
        <f t="shared" si="29"/>
        <v/>
      </c>
    </row>
    <row r="1525" spans="1:12">
      <c r="A1525" s="9"/>
      <c r="H1525" s="15" t="str">
        <f>IF(ISNUMBER(A1525),IF($A1525&lt;#REF!,B1525,E1525),"")</f>
        <v/>
      </c>
      <c r="I1525" s="15" t="str">
        <f>IF(ISNUMBER(B1525),IF($A1525&lt;#REF!,C1525,F1525),"")</f>
        <v/>
      </c>
      <c r="J1525" s="15" t="str">
        <f>IF(ISNUMBER(C1525),IF($A1525&lt;#REF!,D1525,G1525),"")</f>
        <v/>
      </c>
      <c r="K1525" s="15" t="str">
        <f t="shared" si="28"/>
        <v/>
      </c>
      <c r="L1525" s="15" t="str">
        <f t="shared" si="29"/>
        <v/>
      </c>
    </row>
    <row r="1526" spans="1:12">
      <c r="A1526" s="9"/>
      <c r="H1526" s="15" t="str">
        <f>IF(ISNUMBER(A1526),IF($A1526&lt;#REF!,B1526,E1526),"")</f>
        <v/>
      </c>
      <c r="I1526" s="15" t="str">
        <f>IF(ISNUMBER(B1526),IF($A1526&lt;#REF!,C1526,F1526),"")</f>
        <v/>
      </c>
      <c r="J1526" s="15" t="str">
        <f>IF(ISNUMBER(C1526),IF($A1526&lt;#REF!,D1526,G1526),"")</f>
        <v/>
      </c>
      <c r="K1526" s="15" t="str">
        <f t="shared" si="28"/>
        <v/>
      </c>
      <c r="L1526" s="15" t="str">
        <f t="shared" si="29"/>
        <v/>
      </c>
    </row>
    <row r="1527" spans="1:12">
      <c r="A1527" s="9"/>
      <c r="H1527" s="15" t="str">
        <f>IF(ISNUMBER(A1527),IF($A1527&lt;#REF!,B1527,E1527),"")</f>
        <v/>
      </c>
      <c r="I1527" s="15" t="str">
        <f>IF(ISNUMBER(B1527),IF($A1527&lt;#REF!,C1527,F1527),"")</f>
        <v/>
      </c>
      <c r="J1527" s="15" t="str">
        <f>IF(ISNUMBER(C1527),IF($A1527&lt;#REF!,D1527,G1527),"")</f>
        <v/>
      </c>
      <c r="K1527" s="15" t="str">
        <f t="shared" si="28"/>
        <v/>
      </c>
      <c r="L1527" s="15" t="str">
        <f t="shared" si="29"/>
        <v/>
      </c>
    </row>
    <row r="1528" spans="1:12">
      <c r="A1528" s="9"/>
      <c r="H1528" s="15" t="str">
        <f>IF(ISNUMBER(A1528),IF($A1528&lt;#REF!,B1528,E1528),"")</f>
        <v/>
      </c>
      <c r="I1528" s="15" t="str">
        <f>IF(ISNUMBER(B1528),IF($A1528&lt;#REF!,C1528,F1528),"")</f>
        <v/>
      </c>
      <c r="J1528" s="15" t="str">
        <f>IF(ISNUMBER(C1528),IF($A1528&lt;#REF!,D1528,G1528),"")</f>
        <v/>
      </c>
      <c r="K1528" s="15" t="str">
        <f t="shared" si="28"/>
        <v/>
      </c>
      <c r="L1528" s="15" t="str">
        <f t="shared" si="29"/>
        <v/>
      </c>
    </row>
    <row r="1529" spans="1:12">
      <c r="A1529" s="9"/>
      <c r="H1529" s="15" t="str">
        <f>IF(ISNUMBER(A1529),IF($A1529&lt;#REF!,B1529,E1529),"")</f>
        <v/>
      </c>
      <c r="I1529" s="15" t="str">
        <f>IF(ISNUMBER(B1529),IF($A1529&lt;#REF!,C1529,F1529),"")</f>
        <v/>
      </c>
      <c r="J1529" s="15" t="str">
        <f>IF(ISNUMBER(C1529),IF($A1529&lt;#REF!,D1529,G1529),"")</f>
        <v/>
      </c>
      <c r="K1529" s="15" t="str">
        <f t="shared" si="28"/>
        <v/>
      </c>
      <c r="L1529" s="15" t="str">
        <f t="shared" si="29"/>
        <v/>
      </c>
    </row>
    <row r="1530" spans="1:12">
      <c r="A1530" s="9"/>
      <c r="H1530" s="15" t="str">
        <f>IF(ISNUMBER(A1530),IF($A1530&lt;#REF!,B1530,E1530),"")</f>
        <v/>
      </c>
      <c r="I1530" s="15" t="str">
        <f>IF(ISNUMBER(B1530),IF($A1530&lt;#REF!,C1530,F1530),"")</f>
        <v/>
      </c>
      <c r="J1530" s="15" t="str">
        <f>IF(ISNUMBER(C1530),IF($A1530&lt;#REF!,D1530,G1530),"")</f>
        <v/>
      </c>
      <c r="K1530" s="15" t="str">
        <f t="shared" si="28"/>
        <v/>
      </c>
      <c r="L1530" s="15" t="str">
        <f t="shared" si="29"/>
        <v/>
      </c>
    </row>
    <row r="1531" spans="1:12">
      <c r="A1531" s="9"/>
      <c r="H1531" s="15" t="str">
        <f>IF(ISNUMBER(A1531),IF($A1531&lt;#REF!,B1531,E1531),"")</f>
        <v/>
      </c>
      <c r="I1531" s="15" t="str">
        <f>IF(ISNUMBER(B1531),IF($A1531&lt;#REF!,C1531,F1531),"")</f>
        <v/>
      </c>
      <c r="J1531" s="15" t="str">
        <f>IF(ISNUMBER(C1531),IF($A1531&lt;#REF!,D1531,G1531),"")</f>
        <v/>
      </c>
      <c r="K1531" s="15" t="str">
        <f t="shared" si="28"/>
        <v/>
      </c>
      <c r="L1531" s="15" t="str">
        <f t="shared" si="29"/>
        <v/>
      </c>
    </row>
    <row r="1532" spans="1:12">
      <c r="A1532" s="9"/>
      <c r="H1532" s="15" t="str">
        <f>IF(ISNUMBER(A1532),IF($A1532&lt;#REF!,B1532,E1532),"")</f>
        <v/>
      </c>
      <c r="I1532" s="15" t="str">
        <f>IF(ISNUMBER(B1532),IF($A1532&lt;#REF!,C1532,F1532),"")</f>
        <v/>
      </c>
      <c r="J1532" s="15" t="str">
        <f>IF(ISNUMBER(C1532),IF($A1532&lt;#REF!,D1532,G1532),"")</f>
        <v/>
      </c>
      <c r="K1532" s="15" t="str">
        <f t="shared" si="28"/>
        <v/>
      </c>
      <c r="L1532" s="15" t="str">
        <f t="shared" si="29"/>
        <v/>
      </c>
    </row>
    <row r="1533" spans="1:12">
      <c r="A1533" s="9"/>
      <c r="H1533" s="15" t="str">
        <f>IF(ISNUMBER(A1533),IF($A1533&lt;#REF!,B1533,E1533),"")</f>
        <v/>
      </c>
      <c r="I1533" s="15" t="str">
        <f>IF(ISNUMBER(B1533),IF($A1533&lt;#REF!,C1533,F1533),"")</f>
        <v/>
      </c>
      <c r="J1533" s="15" t="str">
        <f>IF(ISNUMBER(C1533),IF($A1533&lt;#REF!,D1533,G1533),"")</f>
        <v/>
      </c>
      <c r="K1533" s="15" t="str">
        <f t="shared" si="28"/>
        <v/>
      </c>
      <c r="L1533" s="15" t="str">
        <f t="shared" si="29"/>
        <v/>
      </c>
    </row>
    <row r="1534" spans="1:12">
      <c r="A1534" s="9"/>
      <c r="H1534" s="15" t="str">
        <f>IF(ISNUMBER(A1534),IF($A1534&lt;#REF!,B1534,E1534),"")</f>
        <v/>
      </c>
      <c r="I1534" s="15" t="str">
        <f>IF(ISNUMBER(B1534),IF($A1534&lt;#REF!,C1534,F1534),"")</f>
        <v/>
      </c>
      <c r="J1534" s="15" t="str">
        <f>IF(ISNUMBER(C1534),IF($A1534&lt;#REF!,D1534,G1534),"")</f>
        <v/>
      </c>
      <c r="K1534" s="15" t="str">
        <f t="shared" si="28"/>
        <v/>
      </c>
      <c r="L1534" s="15" t="str">
        <f t="shared" si="29"/>
        <v/>
      </c>
    </row>
    <row r="1535" spans="1:12">
      <c r="A1535" s="9"/>
      <c r="H1535" s="15" t="str">
        <f>IF(ISNUMBER(A1535),IF($A1535&lt;#REF!,B1535,E1535),"")</f>
        <v/>
      </c>
      <c r="I1535" s="15" t="str">
        <f>IF(ISNUMBER(B1535),IF($A1535&lt;#REF!,C1535,F1535),"")</f>
        <v/>
      </c>
      <c r="J1535" s="15" t="str">
        <f>IF(ISNUMBER(C1535),IF($A1535&lt;#REF!,D1535,G1535),"")</f>
        <v/>
      </c>
      <c r="K1535" s="15" t="str">
        <f t="shared" si="28"/>
        <v/>
      </c>
      <c r="L1535" s="15" t="str">
        <f t="shared" si="29"/>
        <v/>
      </c>
    </row>
    <row r="1536" spans="1:12">
      <c r="A1536" s="9"/>
      <c r="H1536" s="15" t="str">
        <f>IF(ISNUMBER(A1536),IF($A1536&lt;#REF!,B1536,E1536),"")</f>
        <v/>
      </c>
      <c r="I1536" s="15" t="str">
        <f>IF(ISNUMBER(B1536),IF($A1536&lt;#REF!,C1536,F1536),"")</f>
        <v/>
      </c>
      <c r="J1536" s="15" t="str">
        <f>IF(ISNUMBER(C1536),IF($A1536&lt;#REF!,D1536,G1536),"")</f>
        <v/>
      </c>
      <c r="K1536" s="15" t="str">
        <f t="shared" si="28"/>
        <v/>
      </c>
      <c r="L1536" s="15" t="str">
        <f t="shared" si="29"/>
        <v/>
      </c>
    </row>
    <row r="1537" spans="1:12">
      <c r="A1537" s="9"/>
      <c r="H1537" s="15" t="str">
        <f>IF(ISNUMBER(A1537),IF($A1537&lt;#REF!,B1537,E1537),"")</f>
        <v/>
      </c>
      <c r="I1537" s="15" t="str">
        <f>IF(ISNUMBER(B1537),IF($A1537&lt;#REF!,C1537,F1537),"")</f>
        <v/>
      </c>
      <c r="J1537" s="15" t="str">
        <f>IF(ISNUMBER(C1537),IF($A1537&lt;#REF!,D1537,G1537),"")</f>
        <v/>
      </c>
      <c r="K1537" s="15" t="str">
        <f t="shared" si="28"/>
        <v/>
      </c>
      <c r="L1537" s="15" t="str">
        <f t="shared" si="29"/>
        <v/>
      </c>
    </row>
    <row r="1538" spans="1:12">
      <c r="A1538" s="9"/>
      <c r="H1538" s="15" t="str">
        <f>IF(ISNUMBER(A1538),IF($A1538&lt;#REF!,B1538,E1538),"")</f>
        <v/>
      </c>
      <c r="I1538" s="15" t="str">
        <f>IF(ISNUMBER(B1538),IF($A1538&lt;#REF!,C1538,F1538),"")</f>
        <v/>
      </c>
      <c r="J1538" s="15" t="str">
        <f>IF(ISNUMBER(C1538),IF($A1538&lt;#REF!,D1538,G1538),"")</f>
        <v/>
      </c>
      <c r="K1538" s="15" t="str">
        <f t="shared" si="28"/>
        <v/>
      </c>
      <c r="L1538" s="15" t="str">
        <f t="shared" si="29"/>
        <v/>
      </c>
    </row>
    <row r="1539" spans="1:12">
      <c r="A1539" s="9"/>
      <c r="H1539" s="15" t="str">
        <f>IF(ISNUMBER(A1539),IF($A1539&lt;#REF!,B1539,E1539),"")</f>
        <v/>
      </c>
      <c r="I1539" s="15" t="str">
        <f>IF(ISNUMBER(B1539),IF($A1539&lt;#REF!,C1539,F1539),"")</f>
        <v/>
      </c>
      <c r="J1539" s="15" t="str">
        <f>IF(ISNUMBER(C1539),IF($A1539&lt;#REF!,D1539,G1539),"")</f>
        <v/>
      </c>
      <c r="K1539" s="15" t="str">
        <f t="shared" si="28"/>
        <v/>
      </c>
      <c r="L1539" s="15" t="str">
        <f t="shared" si="29"/>
        <v/>
      </c>
    </row>
    <row r="1540" spans="1:12">
      <c r="A1540" s="9"/>
      <c r="H1540" s="15" t="str">
        <f>IF(ISNUMBER(A1540),IF($A1540&lt;#REF!,B1540,E1540),"")</f>
        <v/>
      </c>
      <c r="I1540" s="15" t="str">
        <f>IF(ISNUMBER(B1540),IF($A1540&lt;#REF!,C1540,F1540),"")</f>
        <v/>
      </c>
      <c r="J1540" s="15" t="str">
        <f>IF(ISNUMBER(C1540),IF($A1540&lt;#REF!,D1540,G1540),"")</f>
        <v/>
      </c>
      <c r="K1540" s="15" t="str">
        <f t="shared" ref="K1540:K1603" si="30">IF(ISNUMBER(A1540),0.01,"")</f>
        <v/>
      </c>
      <c r="L1540" s="15" t="str">
        <f t="shared" ref="L1540:L1603" si="31">IF(ISNUMBER(A1540),0.03,"")</f>
        <v/>
      </c>
    </row>
    <row r="1541" spans="1:12">
      <c r="A1541" s="9"/>
      <c r="H1541" s="15" t="str">
        <f>IF(ISNUMBER(A1541),IF($A1541&lt;#REF!,B1541,E1541),"")</f>
        <v/>
      </c>
      <c r="I1541" s="15" t="str">
        <f>IF(ISNUMBER(B1541),IF($A1541&lt;#REF!,C1541,F1541),"")</f>
        <v/>
      </c>
      <c r="J1541" s="15" t="str">
        <f>IF(ISNUMBER(C1541),IF($A1541&lt;#REF!,D1541,G1541),"")</f>
        <v/>
      </c>
      <c r="K1541" s="15" t="str">
        <f t="shared" si="30"/>
        <v/>
      </c>
      <c r="L1541" s="15" t="str">
        <f t="shared" si="31"/>
        <v/>
      </c>
    </row>
    <row r="1542" spans="1:12">
      <c r="A1542" s="9"/>
      <c r="H1542" s="15" t="str">
        <f>IF(ISNUMBER(A1542),IF($A1542&lt;#REF!,B1542,E1542),"")</f>
        <v/>
      </c>
      <c r="I1542" s="15" t="str">
        <f>IF(ISNUMBER(B1542),IF($A1542&lt;#REF!,C1542,F1542),"")</f>
        <v/>
      </c>
      <c r="J1542" s="15" t="str">
        <f>IF(ISNUMBER(C1542),IF($A1542&lt;#REF!,D1542,G1542),"")</f>
        <v/>
      </c>
      <c r="K1542" s="15" t="str">
        <f t="shared" si="30"/>
        <v/>
      </c>
      <c r="L1542" s="15" t="str">
        <f t="shared" si="31"/>
        <v/>
      </c>
    </row>
    <row r="1543" spans="1:12">
      <c r="A1543" s="9"/>
      <c r="H1543" s="15" t="str">
        <f>IF(ISNUMBER(A1543),IF($A1543&lt;#REF!,B1543,E1543),"")</f>
        <v/>
      </c>
      <c r="I1543" s="15" t="str">
        <f>IF(ISNUMBER(B1543),IF($A1543&lt;#REF!,C1543,F1543),"")</f>
        <v/>
      </c>
      <c r="J1543" s="15" t="str">
        <f>IF(ISNUMBER(C1543),IF($A1543&lt;#REF!,D1543,G1543),"")</f>
        <v/>
      </c>
      <c r="K1543" s="15" t="str">
        <f t="shared" si="30"/>
        <v/>
      </c>
      <c r="L1543" s="15" t="str">
        <f t="shared" si="31"/>
        <v/>
      </c>
    </row>
    <row r="1544" spans="1:12">
      <c r="A1544" s="9"/>
      <c r="H1544" s="15" t="str">
        <f>IF(ISNUMBER(A1544),IF($A1544&lt;#REF!,B1544,E1544),"")</f>
        <v/>
      </c>
      <c r="I1544" s="15" t="str">
        <f>IF(ISNUMBER(B1544),IF($A1544&lt;#REF!,C1544,F1544),"")</f>
        <v/>
      </c>
      <c r="J1544" s="15" t="str">
        <f>IF(ISNUMBER(C1544),IF($A1544&lt;#REF!,D1544,G1544),"")</f>
        <v/>
      </c>
      <c r="K1544" s="15" t="str">
        <f t="shared" si="30"/>
        <v/>
      </c>
      <c r="L1544" s="15" t="str">
        <f t="shared" si="31"/>
        <v/>
      </c>
    </row>
    <row r="1545" spans="1:12">
      <c r="A1545" s="9"/>
      <c r="H1545" s="15" t="str">
        <f>IF(ISNUMBER(A1545),IF($A1545&lt;#REF!,B1545,E1545),"")</f>
        <v/>
      </c>
      <c r="I1545" s="15" t="str">
        <f>IF(ISNUMBER(B1545),IF($A1545&lt;#REF!,C1545,F1545),"")</f>
        <v/>
      </c>
      <c r="J1545" s="15" t="str">
        <f>IF(ISNUMBER(C1545),IF($A1545&lt;#REF!,D1545,G1545),"")</f>
        <v/>
      </c>
      <c r="K1545" s="15" t="str">
        <f t="shared" si="30"/>
        <v/>
      </c>
      <c r="L1545" s="15" t="str">
        <f t="shared" si="31"/>
        <v/>
      </c>
    </row>
    <row r="1546" spans="1:12">
      <c r="A1546" s="9"/>
      <c r="H1546" s="15" t="str">
        <f>IF(ISNUMBER(A1546),IF($A1546&lt;#REF!,B1546,E1546),"")</f>
        <v/>
      </c>
      <c r="I1546" s="15" t="str">
        <f>IF(ISNUMBER(B1546),IF($A1546&lt;#REF!,C1546,F1546),"")</f>
        <v/>
      </c>
      <c r="J1546" s="15" t="str">
        <f>IF(ISNUMBER(C1546),IF($A1546&lt;#REF!,D1546,G1546),"")</f>
        <v/>
      </c>
      <c r="K1546" s="15" t="str">
        <f t="shared" si="30"/>
        <v/>
      </c>
      <c r="L1546" s="15" t="str">
        <f t="shared" si="31"/>
        <v/>
      </c>
    </row>
    <row r="1547" spans="1:12">
      <c r="A1547" s="9"/>
      <c r="H1547" s="15" t="str">
        <f>IF(ISNUMBER(A1547),IF($A1547&lt;#REF!,B1547,E1547),"")</f>
        <v/>
      </c>
      <c r="I1547" s="15" t="str">
        <f>IF(ISNUMBER(B1547),IF($A1547&lt;#REF!,C1547,F1547),"")</f>
        <v/>
      </c>
      <c r="J1547" s="15" t="str">
        <f>IF(ISNUMBER(C1547),IF($A1547&lt;#REF!,D1547,G1547),"")</f>
        <v/>
      </c>
      <c r="K1547" s="15" t="str">
        <f t="shared" si="30"/>
        <v/>
      </c>
      <c r="L1547" s="15" t="str">
        <f t="shared" si="31"/>
        <v/>
      </c>
    </row>
    <row r="1548" spans="1:12">
      <c r="A1548" s="9"/>
      <c r="H1548" s="15" t="str">
        <f>IF(ISNUMBER(A1548),IF($A1548&lt;#REF!,B1548,E1548),"")</f>
        <v/>
      </c>
      <c r="I1548" s="15" t="str">
        <f>IF(ISNUMBER(B1548),IF($A1548&lt;#REF!,C1548,F1548),"")</f>
        <v/>
      </c>
      <c r="J1548" s="15" t="str">
        <f>IF(ISNUMBER(C1548),IF($A1548&lt;#REF!,D1548,G1548),"")</f>
        <v/>
      </c>
      <c r="K1548" s="15" t="str">
        <f t="shared" si="30"/>
        <v/>
      </c>
      <c r="L1548" s="15" t="str">
        <f t="shared" si="31"/>
        <v/>
      </c>
    </row>
    <row r="1549" spans="1:12">
      <c r="A1549" s="9"/>
      <c r="H1549" s="15" t="str">
        <f>IF(ISNUMBER(A1549),IF($A1549&lt;#REF!,B1549,E1549),"")</f>
        <v/>
      </c>
      <c r="I1549" s="15" t="str">
        <f>IF(ISNUMBER(B1549),IF($A1549&lt;#REF!,C1549,F1549),"")</f>
        <v/>
      </c>
      <c r="J1549" s="15" t="str">
        <f>IF(ISNUMBER(C1549),IF($A1549&lt;#REF!,D1549,G1549),"")</f>
        <v/>
      </c>
      <c r="K1549" s="15" t="str">
        <f t="shared" si="30"/>
        <v/>
      </c>
      <c r="L1549" s="15" t="str">
        <f t="shared" si="31"/>
        <v/>
      </c>
    </row>
    <row r="1550" spans="1:12">
      <c r="A1550" s="9"/>
      <c r="H1550" s="15" t="str">
        <f>IF(ISNUMBER(A1550),IF($A1550&lt;#REF!,B1550,E1550),"")</f>
        <v/>
      </c>
      <c r="I1550" s="15" t="str">
        <f>IF(ISNUMBER(B1550),IF($A1550&lt;#REF!,C1550,F1550),"")</f>
        <v/>
      </c>
      <c r="J1550" s="15" t="str">
        <f>IF(ISNUMBER(C1550),IF($A1550&lt;#REF!,D1550,G1550),"")</f>
        <v/>
      </c>
      <c r="K1550" s="15" t="str">
        <f t="shared" si="30"/>
        <v/>
      </c>
      <c r="L1550" s="15" t="str">
        <f t="shared" si="31"/>
        <v/>
      </c>
    </row>
    <row r="1551" spans="1:12">
      <c r="A1551" s="9"/>
      <c r="H1551" s="15" t="str">
        <f>IF(ISNUMBER(A1551),IF($A1551&lt;#REF!,B1551,E1551),"")</f>
        <v/>
      </c>
      <c r="I1551" s="15" t="str">
        <f>IF(ISNUMBER(B1551),IF($A1551&lt;#REF!,C1551,F1551),"")</f>
        <v/>
      </c>
      <c r="J1551" s="15" t="str">
        <f>IF(ISNUMBER(C1551),IF($A1551&lt;#REF!,D1551,G1551),"")</f>
        <v/>
      </c>
      <c r="K1551" s="15" t="str">
        <f t="shared" si="30"/>
        <v/>
      </c>
      <c r="L1551" s="15" t="str">
        <f t="shared" si="31"/>
        <v/>
      </c>
    </row>
    <row r="1552" spans="1:12">
      <c r="A1552" s="9"/>
      <c r="H1552" s="15" t="str">
        <f>IF(ISNUMBER(A1552),IF($A1552&lt;#REF!,B1552,E1552),"")</f>
        <v/>
      </c>
      <c r="I1552" s="15" t="str">
        <f>IF(ISNUMBER(B1552),IF($A1552&lt;#REF!,C1552,F1552),"")</f>
        <v/>
      </c>
      <c r="J1552" s="15" t="str">
        <f>IF(ISNUMBER(C1552),IF($A1552&lt;#REF!,D1552,G1552),"")</f>
        <v/>
      </c>
      <c r="K1552" s="15" t="str">
        <f t="shared" si="30"/>
        <v/>
      </c>
      <c r="L1552" s="15" t="str">
        <f t="shared" si="31"/>
        <v/>
      </c>
    </row>
    <row r="1553" spans="1:12">
      <c r="A1553" s="9"/>
      <c r="H1553" s="15" t="str">
        <f>IF(ISNUMBER(A1553),IF($A1553&lt;#REF!,B1553,E1553),"")</f>
        <v/>
      </c>
      <c r="I1553" s="15" t="str">
        <f>IF(ISNUMBER(B1553),IF($A1553&lt;#REF!,C1553,F1553),"")</f>
        <v/>
      </c>
      <c r="J1553" s="15" t="str">
        <f>IF(ISNUMBER(C1553),IF($A1553&lt;#REF!,D1553,G1553),"")</f>
        <v/>
      </c>
      <c r="K1553" s="15" t="str">
        <f t="shared" si="30"/>
        <v/>
      </c>
      <c r="L1553" s="15" t="str">
        <f t="shared" si="31"/>
        <v/>
      </c>
    </row>
    <row r="1554" spans="1:12">
      <c r="A1554" s="9"/>
      <c r="H1554" s="15" t="str">
        <f>IF(ISNUMBER(A1554),IF($A1554&lt;#REF!,B1554,E1554),"")</f>
        <v/>
      </c>
      <c r="I1554" s="15" t="str">
        <f>IF(ISNUMBER(B1554),IF($A1554&lt;#REF!,C1554,F1554),"")</f>
        <v/>
      </c>
      <c r="J1554" s="15" t="str">
        <f>IF(ISNUMBER(C1554),IF($A1554&lt;#REF!,D1554,G1554),"")</f>
        <v/>
      </c>
      <c r="K1554" s="15" t="str">
        <f t="shared" si="30"/>
        <v/>
      </c>
      <c r="L1554" s="15" t="str">
        <f t="shared" si="31"/>
        <v/>
      </c>
    </row>
    <row r="1555" spans="1:12">
      <c r="A1555" s="9"/>
      <c r="H1555" s="15" t="str">
        <f>IF(ISNUMBER(A1555),IF($A1555&lt;#REF!,B1555,E1555),"")</f>
        <v/>
      </c>
      <c r="I1555" s="15" t="str">
        <f>IF(ISNUMBER(B1555),IF($A1555&lt;#REF!,C1555,F1555),"")</f>
        <v/>
      </c>
      <c r="J1555" s="15" t="str">
        <f>IF(ISNUMBER(C1555),IF($A1555&lt;#REF!,D1555,G1555),"")</f>
        <v/>
      </c>
      <c r="K1555" s="15" t="str">
        <f t="shared" si="30"/>
        <v/>
      </c>
      <c r="L1555" s="15" t="str">
        <f t="shared" si="31"/>
        <v/>
      </c>
    </row>
    <row r="1556" spans="1:12">
      <c r="A1556" s="9"/>
      <c r="H1556" s="15" t="str">
        <f>IF(ISNUMBER(A1556),IF($A1556&lt;#REF!,B1556,E1556),"")</f>
        <v/>
      </c>
      <c r="I1556" s="15" t="str">
        <f>IF(ISNUMBER(B1556),IF($A1556&lt;#REF!,C1556,F1556),"")</f>
        <v/>
      </c>
      <c r="J1556" s="15" t="str">
        <f>IF(ISNUMBER(C1556),IF($A1556&lt;#REF!,D1556,G1556),"")</f>
        <v/>
      </c>
      <c r="K1556" s="15" t="str">
        <f t="shared" si="30"/>
        <v/>
      </c>
      <c r="L1556" s="15" t="str">
        <f t="shared" si="31"/>
        <v/>
      </c>
    </row>
    <row r="1557" spans="1:12">
      <c r="A1557" s="9"/>
      <c r="H1557" s="15" t="str">
        <f>IF(ISNUMBER(A1557),IF($A1557&lt;#REF!,B1557,E1557),"")</f>
        <v/>
      </c>
      <c r="I1557" s="15" t="str">
        <f>IF(ISNUMBER(B1557),IF($A1557&lt;#REF!,C1557,F1557),"")</f>
        <v/>
      </c>
      <c r="J1557" s="15" t="str">
        <f>IF(ISNUMBER(C1557),IF($A1557&lt;#REF!,D1557,G1557),"")</f>
        <v/>
      </c>
      <c r="K1557" s="15" t="str">
        <f t="shared" si="30"/>
        <v/>
      </c>
      <c r="L1557" s="15" t="str">
        <f t="shared" si="31"/>
        <v/>
      </c>
    </row>
    <row r="1558" spans="1:12">
      <c r="A1558" s="9"/>
      <c r="H1558" s="15" t="str">
        <f>IF(ISNUMBER(A1558),IF($A1558&lt;#REF!,B1558,E1558),"")</f>
        <v/>
      </c>
      <c r="I1558" s="15" t="str">
        <f>IF(ISNUMBER(B1558),IF($A1558&lt;#REF!,C1558,F1558),"")</f>
        <v/>
      </c>
      <c r="J1558" s="15" t="str">
        <f>IF(ISNUMBER(C1558),IF($A1558&lt;#REF!,D1558,G1558),"")</f>
        <v/>
      </c>
      <c r="K1558" s="15" t="str">
        <f t="shared" si="30"/>
        <v/>
      </c>
      <c r="L1558" s="15" t="str">
        <f t="shared" si="31"/>
        <v/>
      </c>
    </row>
    <row r="1559" spans="1:12">
      <c r="A1559" s="9"/>
      <c r="H1559" s="15" t="str">
        <f>IF(ISNUMBER(A1559),IF($A1559&lt;#REF!,B1559,E1559),"")</f>
        <v/>
      </c>
      <c r="I1559" s="15" t="str">
        <f>IF(ISNUMBER(B1559),IF($A1559&lt;#REF!,C1559,F1559),"")</f>
        <v/>
      </c>
      <c r="J1559" s="15" t="str">
        <f>IF(ISNUMBER(C1559),IF($A1559&lt;#REF!,D1559,G1559),"")</f>
        <v/>
      </c>
      <c r="K1559" s="15" t="str">
        <f t="shared" si="30"/>
        <v/>
      </c>
      <c r="L1559" s="15" t="str">
        <f t="shared" si="31"/>
        <v/>
      </c>
    </row>
    <row r="1560" spans="1:12">
      <c r="A1560" s="9"/>
      <c r="H1560" s="15" t="str">
        <f>IF(ISNUMBER(A1560),IF($A1560&lt;#REF!,B1560,E1560),"")</f>
        <v/>
      </c>
      <c r="I1560" s="15" t="str">
        <f>IF(ISNUMBER(B1560),IF($A1560&lt;#REF!,C1560,F1560),"")</f>
        <v/>
      </c>
      <c r="J1560" s="15" t="str">
        <f>IF(ISNUMBER(C1560),IF($A1560&lt;#REF!,D1560,G1560),"")</f>
        <v/>
      </c>
      <c r="K1560" s="15" t="str">
        <f t="shared" si="30"/>
        <v/>
      </c>
      <c r="L1560" s="15" t="str">
        <f t="shared" si="31"/>
        <v/>
      </c>
    </row>
    <row r="1561" spans="1:12">
      <c r="A1561" s="9"/>
      <c r="H1561" s="15" t="str">
        <f>IF(ISNUMBER(A1561),IF($A1561&lt;#REF!,B1561,E1561),"")</f>
        <v/>
      </c>
      <c r="I1561" s="15" t="str">
        <f>IF(ISNUMBER(B1561),IF($A1561&lt;#REF!,C1561,F1561),"")</f>
        <v/>
      </c>
      <c r="J1561" s="15" t="str">
        <f>IF(ISNUMBER(C1561),IF($A1561&lt;#REF!,D1561,G1561),"")</f>
        <v/>
      </c>
      <c r="K1561" s="15" t="str">
        <f t="shared" si="30"/>
        <v/>
      </c>
      <c r="L1561" s="15" t="str">
        <f t="shared" si="31"/>
        <v/>
      </c>
    </row>
    <row r="1562" spans="1:12">
      <c r="A1562" s="9"/>
      <c r="H1562" s="15" t="str">
        <f>IF(ISNUMBER(A1562),IF($A1562&lt;#REF!,B1562,E1562),"")</f>
        <v/>
      </c>
      <c r="I1562" s="15" t="str">
        <f>IF(ISNUMBER(B1562),IF($A1562&lt;#REF!,C1562,F1562),"")</f>
        <v/>
      </c>
      <c r="J1562" s="15" t="str">
        <f>IF(ISNUMBER(C1562),IF($A1562&lt;#REF!,D1562,G1562),"")</f>
        <v/>
      </c>
      <c r="K1562" s="15" t="str">
        <f t="shared" si="30"/>
        <v/>
      </c>
      <c r="L1562" s="15" t="str">
        <f t="shared" si="31"/>
        <v/>
      </c>
    </row>
    <row r="1563" spans="1:12">
      <c r="A1563" s="9"/>
      <c r="H1563" s="15" t="str">
        <f>IF(ISNUMBER(A1563),IF($A1563&lt;#REF!,B1563,E1563),"")</f>
        <v/>
      </c>
      <c r="I1563" s="15" t="str">
        <f>IF(ISNUMBER(B1563),IF($A1563&lt;#REF!,C1563,F1563),"")</f>
        <v/>
      </c>
      <c r="J1563" s="15" t="str">
        <f>IF(ISNUMBER(C1563),IF($A1563&lt;#REF!,D1563,G1563),"")</f>
        <v/>
      </c>
      <c r="K1563" s="15" t="str">
        <f t="shared" si="30"/>
        <v/>
      </c>
      <c r="L1563" s="15" t="str">
        <f t="shared" si="31"/>
        <v/>
      </c>
    </row>
    <row r="1564" spans="1:12">
      <c r="A1564" s="9"/>
      <c r="H1564" s="15" t="str">
        <f>IF(ISNUMBER(A1564),IF($A1564&lt;#REF!,B1564,E1564),"")</f>
        <v/>
      </c>
      <c r="I1564" s="15" t="str">
        <f>IF(ISNUMBER(B1564),IF($A1564&lt;#REF!,C1564,F1564),"")</f>
        <v/>
      </c>
      <c r="J1564" s="15" t="str">
        <f>IF(ISNUMBER(C1564),IF($A1564&lt;#REF!,D1564,G1564),"")</f>
        <v/>
      </c>
      <c r="K1564" s="15" t="str">
        <f t="shared" si="30"/>
        <v/>
      </c>
      <c r="L1564" s="15" t="str">
        <f t="shared" si="31"/>
        <v/>
      </c>
    </row>
    <row r="1565" spans="1:12">
      <c r="A1565" s="9"/>
      <c r="H1565" s="15" t="str">
        <f>IF(ISNUMBER(A1565),IF($A1565&lt;#REF!,B1565,E1565),"")</f>
        <v/>
      </c>
      <c r="I1565" s="15" t="str">
        <f>IF(ISNUMBER(B1565),IF($A1565&lt;#REF!,C1565,F1565),"")</f>
        <v/>
      </c>
      <c r="J1565" s="15" t="str">
        <f>IF(ISNUMBER(C1565),IF($A1565&lt;#REF!,D1565,G1565),"")</f>
        <v/>
      </c>
      <c r="K1565" s="15" t="str">
        <f t="shared" si="30"/>
        <v/>
      </c>
      <c r="L1565" s="15" t="str">
        <f t="shared" si="31"/>
        <v/>
      </c>
    </row>
    <row r="1566" spans="1:12">
      <c r="A1566" s="9"/>
      <c r="H1566" s="15" t="str">
        <f>IF(ISNUMBER(A1566),IF($A1566&lt;#REF!,B1566,E1566),"")</f>
        <v/>
      </c>
      <c r="I1566" s="15" t="str">
        <f>IF(ISNUMBER(B1566),IF($A1566&lt;#REF!,C1566,F1566),"")</f>
        <v/>
      </c>
      <c r="J1566" s="15" t="str">
        <f>IF(ISNUMBER(C1566),IF($A1566&lt;#REF!,D1566,G1566),"")</f>
        <v/>
      </c>
      <c r="K1566" s="15" t="str">
        <f t="shared" si="30"/>
        <v/>
      </c>
      <c r="L1566" s="15" t="str">
        <f t="shared" si="31"/>
        <v/>
      </c>
    </row>
    <row r="1567" spans="1:12">
      <c r="A1567" s="9"/>
      <c r="H1567" s="15" t="str">
        <f>IF(ISNUMBER(A1567),IF($A1567&lt;#REF!,B1567,E1567),"")</f>
        <v/>
      </c>
      <c r="I1567" s="15" t="str">
        <f>IF(ISNUMBER(B1567),IF($A1567&lt;#REF!,C1567,F1567),"")</f>
        <v/>
      </c>
      <c r="J1567" s="15" t="str">
        <f>IF(ISNUMBER(C1567),IF($A1567&lt;#REF!,D1567,G1567),"")</f>
        <v/>
      </c>
      <c r="K1567" s="15" t="str">
        <f t="shared" si="30"/>
        <v/>
      </c>
      <c r="L1567" s="15" t="str">
        <f t="shared" si="31"/>
        <v/>
      </c>
    </row>
    <row r="1568" spans="1:12">
      <c r="A1568" s="9"/>
      <c r="H1568" s="15" t="str">
        <f>IF(ISNUMBER(A1568),IF($A1568&lt;#REF!,B1568,E1568),"")</f>
        <v/>
      </c>
      <c r="I1568" s="15" t="str">
        <f>IF(ISNUMBER(B1568),IF($A1568&lt;#REF!,C1568,F1568),"")</f>
        <v/>
      </c>
      <c r="J1568" s="15" t="str">
        <f>IF(ISNUMBER(C1568),IF($A1568&lt;#REF!,D1568,G1568),"")</f>
        <v/>
      </c>
      <c r="K1568" s="15" t="str">
        <f t="shared" si="30"/>
        <v/>
      </c>
      <c r="L1568" s="15" t="str">
        <f t="shared" si="31"/>
        <v/>
      </c>
    </row>
    <row r="1569" spans="1:12">
      <c r="A1569" s="9"/>
      <c r="H1569" s="15" t="str">
        <f>IF(ISNUMBER(A1569),IF($A1569&lt;#REF!,B1569,E1569),"")</f>
        <v/>
      </c>
      <c r="I1569" s="15" t="str">
        <f>IF(ISNUMBER(B1569),IF($A1569&lt;#REF!,C1569,F1569),"")</f>
        <v/>
      </c>
      <c r="J1569" s="15" t="str">
        <f>IF(ISNUMBER(C1569),IF($A1569&lt;#REF!,D1569,G1569),"")</f>
        <v/>
      </c>
      <c r="K1569" s="15" t="str">
        <f t="shared" si="30"/>
        <v/>
      </c>
      <c r="L1569" s="15" t="str">
        <f t="shared" si="31"/>
        <v/>
      </c>
    </row>
    <row r="1570" spans="1:12">
      <c r="A1570" s="9"/>
      <c r="H1570" s="15" t="str">
        <f>IF(ISNUMBER(A1570),IF($A1570&lt;#REF!,B1570,E1570),"")</f>
        <v/>
      </c>
      <c r="I1570" s="15" t="str">
        <f>IF(ISNUMBER(B1570),IF($A1570&lt;#REF!,C1570,F1570),"")</f>
        <v/>
      </c>
      <c r="J1570" s="15" t="str">
        <f>IF(ISNUMBER(C1570),IF($A1570&lt;#REF!,D1570,G1570),"")</f>
        <v/>
      </c>
      <c r="K1570" s="15" t="str">
        <f t="shared" si="30"/>
        <v/>
      </c>
      <c r="L1570" s="15" t="str">
        <f t="shared" si="31"/>
        <v/>
      </c>
    </row>
    <row r="1571" spans="1:12">
      <c r="A1571" s="9"/>
      <c r="H1571" s="15" t="str">
        <f>IF(ISNUMBER(A1571),IF($A1571&lt;#REF!,B1571,E1571),"")</f>
        <v/>
      </c>
      <c r="I1571" s="15" t="str">
        <f>IF(ISNUMBER(B1571),IF($A1571&lt;#REF!,C1571,F1571),"")</f>
        <v/>
      </c>
      <c r="J1571" s="15" t="str">
        <f>IF(ISNUMBER(C1571),IF($A1571&lt;#REF!,D1571,G1571),"")</f>
        <v/>
      </c>
      <c r="K1571" s="15" t="str">
        <f t="shared" si="30"/>
        <v/>
      </c>
      <c r="L1571" s="15" t="str">
        <f t="shared" si="31"/>
        <v/>
      </c>
    </row>
    <row r="1572" spans="1:12">
      <c r="A1572" s="9"/>
      <c r="H1572" s="15" t="str">
        <f>IF(ISNUMBER(A1572),IF($A1572&lt;#REF!,B1572,E1572),"")</f>
        <v/>
      </c>
      <c r="I1572" s="15" t="str">
        <f>IF(ISNUMBER(B1572),IF($A1572&lt;#REF!,C1572,F1572),"")</f>
        <v/>
      </c>
      <c r="J1572" s="15" t="str">
        <f>IF(ISNUMBER(C1572),IF($A1572&lt;#REF!,D1572,G1572),"")</f>
        <v/>
      </c>
      <c r="K1572" s="15" t="str">
        <f t="shared" si="30"/>
        <v/>
      </c>
      <c r="L1572" s="15" t="str">
        <f t="shared" si="31"/>
        <v/>
      </c>
    </row>
    <row r="1573" spans="1:12">
      <c r="A1573" s="9"/>
      <c r="H1573" s="15" t="str">
        <f>IF(ISNUMBER(A1573),IF($A1573&lt;#REF!,B1573,E1573),"")</f>
        <v/>
      </c>
      <c r="I1573" s="15" t="str">
        <f>IF(ISNUMBER(B1573),IF($A1573&lt;#REF!,C1573,F1573),"")</f>
        <v/>
      </c>
      <c r="J1573" s="15" t="str">
        <f>IF(ISNUMBER(C1573),IF($A1573&lt;#REF!,D1573,G1573),"")</f>
        <v/>
      </c>
      <c r="K1573" s="15" t="str">
        <f t="shared" si="30"/>
        <v/>
      </c>
      <c r="L1573" s="15" t="str">
        <f t="shared" si="31"/>
        <v/>
      </c>
    </row>
    <row r="1574" spans="1:12">
      <c r="A1574" s="9"/>
      <c r="H1574" s="15" t="str">
        <f>IF(ISNUMBER(A1574),IF($A1574&lt;#REF!,B1574,E1574),"")</f>
        <v/>
      </c>
      <c r="I1574" s="15" t="str">
        <f>IF(ISNUMBER(B1574),IF($A1574&lt;#REF!,C1574,F1574),"")</f>
        <v/>
      </c>
      <c r="J1574" s="15" t="str">
        <f>IF(ISNUMBER(C1574),IF($A1574&lt;#REF!,D1574,G1574),"")</f>
        <v/>
      </c>
      <c r="K1574" s="15" t="str">
        <f t="shared" si="30"/>
        <v/>
      </c>
      <c r="L1574" s="15" t="str">
        <f t="shared" si="31"/>
        <v/>
      </c>
    </row>
    <row r="1575" spans="1:12">
      <c r="A1575" s="9"/>
      <c r="H1575" s="15" t="str">
        <f>IF(ISNUMBER(A1575),IF($A1575&lt;#REF!,B1575,E1575),"")</f>
        <v/>
      </c>
      <c r="I1575" s="15" t="str">
        <f>IF(ISNUMBER(B1575),IF($A1575&lt;#REF!,C1575,F1575),"")</f>
        <v/>
      </c>
      <c r="J1575" s="15" t="str">
        <f>IF(ISNUMBER(C1575),IF($A1575&lt;#REF!,D1575,G1575),"")</f>
        <v/>
      </c>
      <c r="K1575" s="15" t="str">
        <f t="shared" si="30"/>
        <v/>
      </c>
      <c r="L1575" s="15" t="str">
        <f t="shared" si="31"/>
        <v/>
      </c>
    </row>
    <row r="1576" spans="1:12">
      <c r="A1576" s="9"/>
      <c r="H1576" s="15" t="str">
        <f>IF(ISNUMBER(A1576),IF($A1576&lt;#REF!,B1576,E1576),"")</f>
        <v/>
      </c>
      <c r="I1576" s="15" t="str">
        <f>IF(ISNUMBER(B1576),IF($A1576&lt;#REF!,C1576,F1576),"")</f>
        <v/>
      </c>
      <c r="J1576" s="15" t="str">
        <f>IF(ISNUMBER(C1576),IF($A1576&lt;#REF!,D1576,G1576),"")</f>
        <v/>
      </c>
      <c r="K1576" s="15" t="str">
        <f t="shared" si="30"/>
        <v/>
      </c>
      <c r="L1576" s="15" t="str">
        <f t="shared" si="31"/>
        <v/>
      </c>
    </row>
    <row r="1577" spans="1:12">
      <c r="A1577" s="9"/>
      <c r="H1577" s="15" t="str">
        <f>IF(ISNUMBER(A1577),IF($A1577&lt;#REF!,B1577,E1577),"")</f>
        <v/>
      </c>
      <c r="I1577" s="15" t="str">
        <f>IF(ISNUMBER(B1577),IF($A1577&lt;#REF!,C1577,F1577),"")</f>
        <v/>
      </c>
      <c r="J1577" s="15" t="str">
        <f>IF(ISNUMBER(C1577),IF($A1577&lt;#REF!,D1577,G1577),"")</f>
        <v/>
      </c>
      <c r="K1577" s="15" t="str">
        <f t="shared" si="30"/>
        <v/>
      </c>
      <c r="L1577" s="15" t="str">
        <f t="shared" si="31"/>
        <v/>
      </c>
    </row>
    <row r="1578" spans="1:12">
      <c r="A1578" s="9"/>
      <c r="H1578" s="15" t="str">
        <f>IF(ISNUMBER(A1578),IF($A1578&lt;#REF!,B1578,E1578),"")</f>
        <v/>
      </c>
      <c r="I1578" s="15" t="str">
        <f>IF(ISNUMBER(B1578),IF($A1578&lt;#REF!,C1578,F1578),"")</f>
        <v/>
      </c>
      <c r="J1578" s="15" t="str">
        <f>IF(ISNUMBER(C1578),IF($A1578&lt;#REF!,D1578,G1578),"")</f>
        <v/>
      </c>
      <c r="K1578" s="15" t="str">
        <f t="shared" si="30"/>
        <v/>
      </c>
      <c r="L1578" s="15" t="str">
        <f t="shared" si="31"/>
        <v/>
      </c>
    </row>
    <row r="1579" spans="1:12">
      <c r="A1579" s="9"/>
      <c r="H1579" s="15" t="str">
        <f>IF(ISNUMBER(A1579),IF($A1579&lt;#REF!,B1579,E1579),"")</f>
        <v/>
      </c>
      <c r="I1579" s="15" t="str">
        <f>IF(ISNUMBER(B1579),IF($A1579&lt;#REF!,C1579,F1579),"")</f>
        <v/>
      </c>
      <c r="J1579" s="15" t="str">
        <f>IF(ISNUMBER(C1579),IF($A1579&lt;#REF!,D1579,G1579),"")</f>
        <v/>
      </c>
      <c r="K1579" s="15" t="str">
        <f t="shared" si="30"/>
        <v/>
      </c>
      <c r="L1579" s="15" t="str">
        <f t="shared" si="31"/>
        <v/>
      </c>
    </row>
    <row r="1580" spans="1:12">
      <c r="A1580" s="9"/>
      <c r="H1580" s="15" t="str">
        <f>IF(ISNUMBER(A1580),IF($A1580&lt;#REF!,B1580,E1580),"")</f>
        <v/>
      </c>
      <c r="I1580" s="15" t="str">
        <f>IF(ISNUMBER(B1580),IF($A1580&lt;#REF!,C1580,F1580),"")</f>
        <v/>
      </c>
      <c r="J1580" s="15" t="str">
        <f>IF(ISNUMBER(C1580),IF($A1580&lt;#REF!,D1580,G1580),"")</f>
        <v/>
      </c>
      <c r="K1580" s="15" t="str">
        <f t="shared" si="30"/>
        <v/>
      </c>
      <c r="L1580" s="15" t="str">
        <f t="shared" si="31"/>
        <v/>
      </c>
    </row>
    <row r="1581" spans="1:12">
      <c r="A1581" s="9"/>
      <c r="H1581" s="15" t="str">
        <f>IF(ISNUMBER(A1581),IF($A1581&lt;#REF!,B1581,E1581),"")</f>
        <v/>
      </c>
      <c r="I1581" s="15" t="str">
        <f>IF(ISNUMBER(B1581),IF($A1581&lt;#REF!,C1581,F1581),"")</f>
        <v/>
      </c>
      <c r="J1581" s="15" t="str">
        <f>IF(ISNUMBER(C1581),IF($A1581&lt;#REF!,D1581,G1581),"")</f>
        <v/>
      </c>
      <c r="K1581" s="15" t="str">
        <f t="shared" si="30"/>
        <v/>
      </c>
      <c r="L1581" s="15" t="str">
        <f t="shared" si="31"/>
        <v/>
      </c>
    </row>
    <row r="1582" spans="1:12">
      <c r="A1582" s="9"/>
      <c r="H1582" s="15" t="str">
        <f>IF(ISNUMBER(A1582),IF($A1582&lt;#REF!,B1582,E1582),"")</f>
        <v/>
      </c>
      <c r="I1582" s="15" t="str">
        <f>IF(ISNUMBER(B1582),IF($A1582&lt;#REF!,C1582,F1582),"")</f>
        <v/>
      </c>
      <c r="J1582" s="15" t="str">
        <f>IF(ISNUMBER(C1582),IF($A1582&lt;#REF!,D1582,G1582),"")</f>
        <v/>
      </c>
      <c r="K1582" s="15" t="str">
        <f t="shared" si="30"/>
        <v/>
      </c>
      <c r="L1582" s="15" t="str">
        <f t="shared" si="31"/>
        <v/>
      </c>
    </row>
    <row r="1583" spans="1:12">
      <c r="A1583" s="9"/>
      <c r="H1583" s="15" t="str">
        <f>IF(ISNUMBER(A1583),IF($A1583&lt;#REF!,B1583,E1583),"")</f>
        <v/>
      </c>
      <c r="I1583" s="15" t="str">
        <f>IF(ISNUMBER(B1583),IF($A1583&lt;#REF!,C1583,F1583),"")</f>
        <v/>
      </c>
      <c r="J1583" s="15" t="str">
        <f>IF(ISNUMBER(C1583),IF($A1583&lt;#REF!,D1583,G1583),"")</f>
        <v/>
      </c>
      <c r="K1583" s="15" t="str">
        <f t="shared" si="30"/>
        <v/>
      </c>
      <c r="L1583" s="15" t="str">
        <f t="shared" si="31"/>
        <v/>
      </c>
    </row>
    <row r="1584" spans="1:12">
      <c r="A1584" s="9"/>
      <c r="H1584" s="15" t="str">
        <f>IF(ISNUMBER(A1584),IF($A1584&lt;#REF!,B1584,E1584),"")</f>
        <v/>
      </c>
      <c r="I1584" s="15" t="str">
        <f>IF(ISNUMBER(B1584),IF($A1584&lt;#REF!,C1584,F1584),"")</f>
        <v/>
      </c>
      <c r="J1584" s="15" t="str">
        <f>IF(ISNUMBER(C1584),IF($A1584&lt;#REF!,D1584,G1584),"")</f>
        <v/>
      </c>
      <c r="K1584" s="15" t="str">
        <f t="shared" si="30"/>
        <v/>
      </c>
      <c r="L1584" s="15" t="str">
        <f t="shared" si="31"/>
        <v/>
      </c>
    </row>
    <row r="1585" spans="1:12">
      <c r="A1585" s="9"/>
      <c r="H1585" s="15" t="str">
        <f>IF(ISNUMBER(A1585),IF($A1585&lt;#REF!,B1585,E1585),"")</f>
        <v/>
      </c>
      <c r="I1585" s="15" t="str">
        <f>IF(ISNUMBER(B1585),IF($A1585&lt;#REF!,C1585,F1585),"")</f>
        <v/>
      </c>
      <c r="J1585" s="15" t="str">
        <f>IF(ISNUMBER(C1585),IF($A1585&lt;#REF!,D1585,G1585),"")</f>
        <v/>
      </c>
      <c r="K1585" s="15" t="str">
        <f t="shared" si="30"/>
        <v/>
      </c>
      <c r="L1585" s="15" t="str">
        <f t="shared" si="31"/>
        <v/>
      </c>
    </row>
    <row r="1586" spans="1:12">
      <c r="A1586" s="9"/>
      <c r="H1586" s="15" t="str">
        <f>IF(ISNUMBER(A1586),IF($A1586&lt;#REF!,B1586,E1586),"")</f>
        <v/>
      </c>
      <c r="I1586" s="15" t="str">
        <f>IF(ISNUMBER(B1586),IF($A1586&lt;#REF!,C1586,F1586),"")</f>
        <v/>
      </c>
      <c r="J1586" s="15" t="str">
        <f>IF(ISNUMBER(C1586),IF($A1586&lt;#REF!,D1586,G1586),"")</f>
        <v/>
      </c>
      <c r="K1586" s="15" t="str">
        <f t="shared" si="30"/>
        <v/>
      </c>
      <c r="L1586" s="15" t="str">
        <f t="shared" si="31"/>
        <v/>
      </c>
    </row>
    <row r="1587" spans="1:12">
      <c r="A1587" s="9"/>
      <c r="H1587" s="15" t="str">
        <f>IF(ISNUMBER(A1587),IF($A1587&lt;#REF!,B1587,E1587),"")</f>
        <v/>
      </c>
      <c r="I1587" s="15" t="str">
        <f>IF(ISNUMBER(B1587),IF($A1587&lt;#REF!,C1587,F1587),"")</f>
        <v/>
      </c>
      <c r="J1587" s="15" t="str">
        <f>IF(ISNUMBER(C1587),IF($A1587&lt;#REF!,D1587,G1587),"")</f>
        <v/>
      </c>
      <c r="K1587" s="15" t="str">
        <f t="shared" si="30"/>
        <v/>
      </c>
      <c r="L1587" s="15" t="str">
        <f t="shared" si="31"/>
        <v/>
      </c>
    </row>
    <row r="1588" spans="1:12">
      <c r="A1588" s="9"/>
      <c r="H1588" s="15" t="str">
        <f>IF(ISNUMBER(A1588),IF($A1588&lt;#REF!,B1588,E1588),"")</f>
        <v/>
      </c>
      <c r="I1588" s="15" t="str">
        <f>IF(ISNUMBER(B1588),IF($A1588&lt;#REF!,C1588,F1588),"")</f>
        <v/>
      </c>
      <c r="J1588" s="15" t="str">
        <f>IF(ISNUMBER(C1588),IF($A1588&lt;#REF!,D1588,G1588),"")</f>
        <v/>
      </c>
      <c r="K1588" s="15" t="str">
        <f t="shared" si="30"/>
        <v/>
      </c>
      <c r="L1588" s="15" t="str">
        <f t="shared" si="31"/>
        <v/>
      </c>
    </row>
    <row r="1589" spans="1:12">
      <c r="A1589" s="9"/>
      <c r="H1589" s="15" t="str">
        <f>IF(ISNUMBER(A1589),IF($A1589&lt;#REF!,B1589,E1589),"")</f>
        <v/>
      </c>
      <c r="I1589" s="15" t="str">
        <f>IF(ISNUMBER(B1589),IF($A1589&lt;#REF!,C1589,F1589),"")</f>
        <v/>
      </c>
      <c r="J1589" s="15" t="str">
        <f>IF(ISNUMBER(C1589),IF($A1589&lt;#REF!,D1589,G1589),"")</f>
        <v/>
      </c>
      <c r="K1589" s="15" t="str">
        <f t="shared" si="30"/>
        <v/>
      </c>
      <c r="L1589" s="15" t="str">
        <f t="shared" si="31"/>
        <v/>
      </c>
    </row>
    <row r="1590" spans="1:12">
      <c r="A1590" s="9"/>
      <c r="H1590" s="15" t="str">
        <f>IF(ISNUMBER(A1590),IF($A1590&lt;#REF!,B1590,E1590),"")</f>
        <v/>
      </c>
      <c r="I1590" s="15" t="str">
        <f>IF(ISNUMBER(B1590),IF($A1590&lt;#REF!,C1590,F1590),"")</f>
        <v/>
      </c>
      <c r="J1590" s="15" t="str">
        <f>IF(ISNUMBER(C1590),IF($A1590&lt;#REF!,D1590,G1590),"")</f>
        <v/>
      </c>
      <c r="K1590" s="15" t="str">
        <f t="shared" si="30"/>
        <v/>
      </c>
      <c r="L1590" s="15" t="str">
        <f t="shared" si="31"/>
        <v/>
      </c>
    </row>
    <row r="1591" spans="1:12">
      <c r="A1591" s="9"/>
      <c r="H1591" s="15" t="str">
        <f>IF(ISNUMBER(A1591),IF($A1591&lt;#REF!,B1591,E1591),"")</f>
        <v/>
      </c>
      <c r="I1591" s="15" t="str">
        <f>IF(ISNUMBER(B1591),IF($A1591&lt;#REF!,C1591,F1591),"")</f>
        <v/>
      </c>
      <c r="J1591" s="15" t="str">
        <f>IF(ISNUMBER(C1591),IF($A1591&lt;#REF!,D1591,G1591),"")</f>
        <v/>
      </c>
      <c r="K1591" s="15" t="str">
        <f t="shared" si="30"/>
        <v/>
      </c>
      <c r="L1591" s="15" t="str">
        <f t="shared" si="31"/>
        <v/>
      </c>
    </row>
    <row r="1592" spans="1:12">
      <c r="A1592" s="9"/>
      <c r="H1592" s="15" t="str">
        <f>IF(ISNUMBER(A1592),IF($A1592&lt;#REF!,B1592,E1592),"")</f>
        <v/>
      </c>
      <c r="I1592" s="15" t="str">
        <f>IF(ISNUMBER(B1592),IF($A1592&lt;#REF!,C1592,F1592),"")</f>
        <v/>
      </c>
      <c r="J1592" s="15" t="str">
        <f>IF(ISNUMBER(C1592),IF($A1592&lt;#REF!,D1592,G1592),"")</f>
        <v/>
      </c>
      <c r="K1592" s="15" t="str">
        <f t="shared" si="30"/>
        <v/>
      </c>
      <c r="L1592" s="15" t="str">
        <f t="shared" si="31"/>
        <v/>
      </c>
    </row>
    <row r="1593" spans="1:12">
      <c r="A1593" s="9"/>
      <c r="H1593" s="15" t="str">
        <f>IF(ISNUMBER(A1593),IF($A1593&lt;#REF!,B1593,E1593),"")</f>
        <v/>
      </c>
      <c r="I1593" s="15" t="str">
        <f>IF(ISNUMBER(B1593),IF($A1593&lt;#REF!,C1593,F1593),"")</f>
        <v/>
      </c>
      <c r="J1593" s="15" t="str">
        <f>IF(ISNUMBER(C1593),IF($A1593&lt;#REF!,D1593,G1593),"")</f>
        <v/>
      </c>
      <c r="K1593" s="15" t="str">
        <f t="shared" si="30"/>
        <v/>
      </c>
      <c r="L1593" s="15" t="str">
        <f t="shared" si="31"/>
        <v/>
      </c>
    </row>
    <row r="1594" spans="1:12">
      <c r="A1594" s="9"/>
      <c r="H1594" s="15" t="str">
        <f>IF(ISNUMBER(A1594),IF($A1594&lt;#REF!,B1594,E1594),"")</f>
        <v/>
      </c>
      <c r="I1594" s="15" t="str">
        <f>IF(ISNUMBER(B1594),IF($A1594&lt;#REF!,C1594,F1594),"")</f>
        <v/>
      </c>
      <c r="J1594" s="15" t="str">
        <f>IF(ISNUMBER(C1594),IF($A1594&lt;#REF!,D1594,G1594),"")</f>
        <v/>
      </c>
      <c r="K1594" s="15" t="str">
        <f t="shared" si="30"/>
        <v/>
      </c>
      <c r="L1594" s="15" t="str">
        <f t="shared" si="31"/>
        <v/>
      </c>
    </row>
    <row r="1595" spans="1:12">
      <c r="A1595" s="9"/>
      <c r="H1595" s="15" t="str">
        <f>IF(ISNUMBER(A1595),IF($A1595&lt;#REF!,B1595,E1595),"")</f>
        <v/>
      </c>
      <c r="I1595" s="15" t="str">
        <f>IF(ISNUMBER(B1595),IF($A1595&lt;#REF!,C1595,F1595),"")</f>
        <v/>
      </c>
      <c r="J1595" s="15" t="str">
        <f>IF(ISNUMBER(C1595),IF($A1595&lt;#REF!,D1595,G1595),"")</f>
        <v/>
      </c>
      <c r="K1595" s="15" t="str">
        <f t="shared" si="30"/>
        <v/>
      </c>
      <c r="L1595" s="15" t="str">
        <f t="shared" si="31"/>
        <v/>
      </c>
    </row>
    <row r="1596" spans="1:12">
      <c r="A1596" s="9"/>
      <c r="H1596" s="15" t="str">
        <f>IF(ISNUMBER(A1596),IF($A1596&lt;#REF!,B1596,E1596),"")</f>
        <v/>
      </c>
      <c r="I1596" s="15" t="str">
        <f>IF(ISNUMBER(B1596),IF($A1596&lt;#REF!,C1596,F1596),"")</f>
        <v/>
      </c>
      <c r="J1596" s="15" t="str">
        <f>IF(ISNUMBER(C1596),IF($A1596&lt;#REF!,D1596,G1596),"")</f>
        <v/>
      </c>
      <c r="K1596" s="15" t="str">
        <f t="shared" si="30"/>
        <v/>
      </c>
      <c r="L1596" s="15" t="str">
        <f t="shared" si="31"/>
        <v/>
      </c>
    </row>
    <row r="1597" spans="1:12">
      <c r="A1597" s="9"/>
      <c r="H1597" s="15" t="str">
        <f>IF(ISNUMBER(A1597),IF($A1597&lt;#REF!,B1597,E1597),"")</f>
        <v/>
      </c>
      <c r="I1597" s="15" t="str">
        <f>IF(ISNUMBER(B1597),IF($A1597&lt;#REF!,C1597,F1597),"")</f>
        <v/>
      </c>
      <c r="J1597" s="15" t="str">
        <f>IF(ISNUMBER(C1597),IF($A1597&lt;#REF!,D1597,G1597),"")</f>
        <v/>
      </c>
      <c r="K1597" s="15" t="str">
        <f t="shared" si="30"/>
        <v/>
      </c>
      <c r="L1597" s="15" t="str">
        <f t="shared" si="31"/>
        <v/>
      </c>
    </row>
    <row r="1598" spans="1:12">
      <c r="A1598" s="9"/>
      <c r="H1598" s="15" t="str">
        <f>IF(ISNUMBER(A1598),IF($A1598&lt;#REF!,B1598,E1598),"")</f>
        <v/>
      </c>
      <c r="I1598" s="15" t="str">
        <f>IF(ISNUMBER(B1598),IF($A1598&lt;#REF!,C1598,F1598),"")</f>
        <v/>
      </c>
      <c r="J1598" s="15" t="str">
        <f>IF(ISNUMBER(C1598),IF($A1598&lt;#REF!,D1598,G1598),"")</f>
        <v/>
      </c>
      <c r="K1598" s="15" t="str">
        <f t="shared" si="30"/>
        <v/>
      </c>
      <c r="L1598" s="15" t="str">
        <f t="shared" si="31"/>
        <v/>
      </c>
    </row>
    <row r="1599" spans="1:12">
      <c r="A1599" s="9"/>
      <c r="H1599" s="15" t="str">
        <f>IF(ISNUMBER(A1599),IF($A1599&lt;#REF!,B1599,E1599),"")</f>
        <v/>
      </c>
      <c r="I1599" s="15" t="str">
        <f>IF(ISNUMBER(B1599),IF($A1599&lt;#REF!,C1599,F1599),"")</f>
        <v/>
      </c>
      <c r="J1599" s="15" t="str">
        <f>IF(ISNUMBER(C1599),IF($A1599&lt;#REF!,D1599,G1599),"")</f>
        <v/>
      </c>
      <c r="K1599" s="15" t="str">
        <f t="shared" si="30"/>
        <v/>
      </c>
      <c r="L1599" s="15" t="str">
        <f t="shared" si="31"/>
        <v/>
      </c>
    </row>
    <row r="1600" spans="1:12">
      <c r="A1600" s="9"/>
      <c r="H1600" s="15" t="str">
        <f>IF(ISNUMBER(A1600),IF($A1600&lt;#REF!,B1600,E1600),"")</f>
        <v/>
      </c>
      <c r="I1600" s="15" t="str">
        <f>IF(ISNUMBER(B1600),IF($A1600&lt;#REF!,C1600,F1600),"")</f>
        <v/>
      </c>
      <c r="J1600" s="15" t="str">
        <f>IF(ISNUMBER(C1600),IF($A1600&lt;#REF!,D1600,G1600),"")</f>
        <v/>
      </c>
      <c r="K1600" s="15" t="str">
        <f t="shared" si="30"/>
        <v/>
      </c>
      <c r="L1600" s="15" t="str">
        <f t="shared" si="31"/>
        <v/>
      </c>
    </row>
    <row r="1601" spans="1:12">
      <c r="A1601" s="9"/>
      <c r="H1601" s="15" t="str">
        <f>IF(ISNUMBER(A1601),IF($A1601&lt;#REF!,B1601,E1601),"")</f>
        <v/>
      </c>
      <c r="I1601" s="15" t="str">
        <f>IF(ISNUMBER(B1601),IF($A1601&lt;#REF!,C1601,F1601),"")</f>
        <v/>
      </c>
      <c r="J1601" s="15" t="str">
        <f>IF(ISNUMBER(C1601),IF($A1601&lt;#REF!,D1601,G1601),"")</f>
        <v/>
      </c>
      <c r="K1601" s="15" t="str">
        <f t="shared" si="30"/>
        <v/>
      </c>
      <c r="L1601" s="15" t="str">
        <f t="shared" si="31"/>
        <v/>
      </c>
    </row>
    <row r="1602" spans="1:12">
      <c r="A1602" s="9"/>
      <c r="H1602" s="15" t="str">
        <f>IF(ISNUMBER(A1602),IF($A1602&lt;#REF!,B1602,E1602),"")</f>
        <v/>
      </c>
      <c r="I1602" s="15" t="str">
        <f>IF(ISNUMBER(B1602),IF($A1602&lt;#REF!,C1602,F1602),"")</f>
        <v/>
      </c>
      <c r="J1602" s="15" t="str">
        <f>IF(ISNUMBER(C1602),IF($A1602&lt;#REF!,D1602,G1602),"")</f>
        <v/>
      </c>
      <c r="K1602" s="15" t="str">
        <f t="shared" si="30"/>
        <v/>
      </c>
      <c r="L1602" s="15" t="str">
        <f t="shared" si="31"/>
        <v/>
      </c>
    </row>
    <row r="1603" spans="1:12">
      <c r="A1603" s="9"/>
      <c r="H1603" s="15" t="str">
        <f>IF(ISNUMBER(A1603),IF($A1603&lt;#REF!,B1603,E1603),"")</f>
        <v/>
      </c>
      <c r="I1603" s="15" t="str">
        <f>IF(ISNUMBER(B1603),IF($A1603&lt;#REF!,C1603,F1603),"")</f>
        <v/>
      </c>
      <c r="J1603" s="15" t="str">
        <f>IF(ISNUMBER(C1603),IF($A1603&lt;#REF!,D1603,G1603),"")</f>
        <v/>
      </c>
      <c r="K1603" s="15" t="str">
        <f t="shared" si="30"/>
        <v/>
      </c>
      <c r="L1603" s="15" t="str">
        <f t="shared" si="31"/>
        <v/>
      </c>
    </row>
    <row r="1604" spans="1:12">
      <c r="A1604" s="9"/>
      <c r="H1604" s="15" t="str">
        <f>IF(ISNUMBER(A1604),IF($A1604&lt;#REF!,B1604,E1604),"")</f>
        <v/>
      </c>
      <c r="I1604" s="15" t="str">
        <f>IF(ISNUMBER(B1604),IF($A1604&lt;#REF!,C1604,F1604),"")</f>
        <v/>
      </c>
      <c r="J1604" s="15" t="str">
        <f>IF(ISNUMBER(C1604),IF($A1604&lt;#REF!,D1604,G1604),"")</f>
        <v/>
      </c>
      <c r="K1604" s="15" t="str">
        <f t="shared" ref="K1604:K1667" si="32">IF(ISNUMBER(A1604),0.01,"")</f>
        <v/>
      </c>
      <c r="L1604" s="15" t="str">
        <f t="shared" ref="L1604:L1667" si="33">IF(ISNUMBER(A1604),0.03,"")</f>
        <v/>
      </c>
    </row>
    <row r="1605" spans="1:12">
      <c r="A1605" s="9"/>
      <c r="H1605" s="15" t="str">
        <f>IF(ISNUMBER(A1605),IF($A1605&lt;#REF!,B1605,E1605),"")</f>
        <v/>
      </c>
      <c r="I1605" s="15" t="str">
        <f>IF(ISNUMBER(B1605),IF($A1605&lt;#REF!,C1605,F1605),"")</f>
        <v/>
      </c>
      <c r="J1605" s="15" t="str">
        <f>IF(ISNUMBER(C1605),IF($A1605&lt;#REF!,D1605,G1605),"")</f>
        <v/>
      </c>
      <c r="K1605" s="15" t="str">
        <f t="shared" si="32"/>
        <v/>
      </c>
      <c r="L1605" s="15" t="str">
        <f t="shared" si="33"/>
        <v/>
      </c>
    </row>
    <row r="1606" spans="1:12">
      <c r="A1606" s="9"/>
      <c r="H1606" s="15" t="str">
        <f>IF(ISNUMBER(A1606),IF($A1606&lt;#REF!,B1606,E1606),"")</f>
        <v/>
      </c>
      <c r="I1606" s="15" t="str">
        <f>IF(ISNUMBER(B1606),IF($A1606&lt;#REF!,C1606,F1606),"")</f>
        <v/>
      </c>
      <c r="J1606" s="15" t="str">
        <f>IF(ISNUMBER(C1606),IF($A1606&lt;#REF!,D1606,G1606),"")</f>
        <v/>
      </c>
      <c r="K1606" s="15" t="str">
        <f t="shared" si="32"/>
        <v/>
      </c>
      <c r="L1606" s="15" t="str">
        <f t="shared" si="33"/>
        <v/>
      </c>
    </row>
    <row r="1607" spans="1:12">
      <c r="A1607" s="9"/>
      <c r="H1607" s="15" t="str">
        <f>IF(ISNUMBER(A1607),IF($A1607&lt;#REF!,B1607,E1607),"")</f>
        <v/>
      </c>
      <c r="I1607" s="15" t="str">
        <f>IF(ISNUMBER(B1607),IF($A1607&lt;#REF!,C1607,F1607),"")</f>
        <v/>
      </c>
      <c r="J1607" s="15" t="str">
        <f>IF(ISNUMBER(C1607),IF($A1607&lt;#REF!,D1607,G1607),"")</f>
        <v/>
      </c>
      <c r="K1607" s="15" t="str">
        <f t="shared" si="32"/>
        <v/>
      </c>
      <c r="L1607" s="15" t="str">
        <f t="shared" si="33"/>
        <v/>
      </c>
    </row>
    <row r="1608" spans="1:12">
      <c r="A1608" s="9"/>
      <c r="H1608" s="15" t="str">
        <f>IF(ISNUMBER(A1608),IF($A1608&lt;#REF!,B1608,E1608),"")</f>
        <v/>
      </c>
      <c r="I1608" s="15" t="str">
        <f>IF(ISNUMBER(B1608),IF($A1608&lt;#REF!,C1608,F1608),"")</f>
        <v/>
      </c>
      <c r="J1608" s="15" t="str">
        <f>IF(ISNUMBER(C1608),IF($A1608&lt;#REF!,D1608,G1608),"")</f>
        <v/>
      </c>
      <c r="K1608" s="15" t="str">
        <f t="shared" si="32"/>
        <v/>
      </c>
      <c r="L1608" s="15" t="str">
        <f t="shared" si="33"/>
        <v/>
      </c>
    </row>
    <row r="1609" spans="1:12">
      <c r="A1609" s="9"/>
      <c r="H1609" s="15" t="str">
        <f>IF(ISNUMBER(A1609),IF($A1609&lt;#REF!,B1609,E1609),"")</f>
        <v/>
      </c>
      <c r="I1609" s="15" t="str">
        <f>IF(ISNUMBER(B1609),IF($A1609&lt;#REF!,C1609,F1609),"")</f>
        <v/>
      </c>
      <c r="J1609" s="15" t="str">
        <f>IF(ISNUMBER(C1609),IF($A1609&lt;#REF!,D1609,G1609),"")</f>
        <v/>
      </c>
      <c r="K1609" s="15" t="str">
        <f t="shared" si="32"/>
        <v/>
      </c>
      <c r="L1609" s="15" t="str">
        <f t="shared" si="33"/>
        <v/>
      </c>
    </row>
    <row r="1610" spans="1:12">
      <c r="A1610" s="9"/>
      <c r="H1610" s="15" t="str">
        <f>IF(ISNUMBER(A1610),IF($A1610&lt;#REF!,B1610,E1610),"")</f>
        <v/>
      </c>
      <c r="I1610" s="15" t="str">
        <f>IF(ISNUMBER(B1610),IF($A1610&lt;#REF!,C1610,F1610),"")</f>
        <v/>
      </c>
      <c r="J1610" s="15" t="str">
        <f>IF(ISNUMBER(C1610),IF($A1610&lt;#REF!,D1610,G1610),"")</f>
        <v/>
      </c>
      <c r="K1610" s="15" t="str">
        <f t="shared" si="32"/>
        <v/>
      </c>
      <c r="L1610" s="15" t="str">
        <f t="shared" si="33"/>
        <v/>
      </c>
    </row>
    <row r="1611" spans="1:12">
      <c r="A1611" s="9"/>
      <c r="H1611" s="15" t="str">
        <f>IF(ISNUMBER(A1611),IF($A1611&lt;#REF!,B1611,E1611),"")</f>
        <v/>
      </c>
      <c r="I1611" s="15" t="str">
        <f>IF(ISNUMBER(B1611),IF($A1611&lt;#REF!,C1611,F1611),"")</f>
        <v/>
      </c>
      <c r="J1611" s="15" t="str">
        <f>IF(ISNUMBER(C1611),IF($A1611&lt;#REF!,D1611,G1611),"")</f>
        <v/>
      </c>
      <c r="K1611" s="15" t="str">
        <f t="shared" si="32"/>
        <v/>
      </c>
      <c r="L1611" s="15" t="str">
        <f t="shared" si="33"/>
        <v/>
      </c>
    </row>
    <row r="1612" spans="1:12">
      <c r="A1612" s="9"/>
      <c r="H1612" s="15" t="str">
        <f>IF(ISNUMBER(A1612),IF($A1612&lt;#REF!,B1612,E1612),"")</f>
        <v/>
      </c>
      <c r="I1612" s="15" t="str">
        <f>IF(ISNUMBER(B1612),IF($A1612&lt;#REF!,C1612,F1612),"")</f>
        <v/>
      </c>
      <c r="J1612" s="15" t="str">
        <f>IF(ISNUMBER(C1612),IF($A1612&lt;#REF!,D1612,G1612),"")</f>
        <v/>
      </c>
      <c r="K1612" s="15" t="str">
        <f t="shared" si="32"/>
        <v/>
      </c>
      <c r="L1612" s="15" t="str">
        <f t="shared" si="33"/>
        <v/>
      </c>
    </row>
    <row r="1613" spans="1:12">
      <c r="A1613" s="9"/>
      <c r="H1613" s="15" t="str">
        <f>IF(ISNUMBER(A1613),IF($A1613&lt;#REF!,B1613,E1613),"")</f>
        <v/>
      </c>
      <c r="I1613" s="15" t="str">
        <f>IF(ISNUMBER(B1613),IF($A1613&lt;#REF!,C1613,F1613),"")</f>
        <v/>
      </c>
      <c r="J1613" s="15" t="str">
        <f>IF(ISNUMBER(C1613),IF($A1613&lt;#REF!,D1613,G1613),"")</f>
        <v/>
      </c>
      <c r="K1613" s="15" t="str">
        <f t="shared" si="32"/>
        <v/>
      </c>
      <c r="L1613" s="15" t="str">
        <f t="shared" si="33"/>
        <v/>
      </c>
    </row>
    <row r="1614" spans="1:12">
      <c r="A1614" s="9"/>
      <c r="H1614" s="15" t="str">
        <f>IF(ISNUMBER(A1614),IF($A1614&lt;#REF!,B1614,E1614),"")</f>
        <v/>
      </c>
      <c r="I1614" s="15" t="str">
        <f>IF(ISNUMBER(B1614),IF($A1614&lt;#REF!,C1614,F1614),"")</f>
        <v/>
      </c>
      <c r="J1614" s="15" t="str">
        <f>IF(ISNUMBER(C1614),IF($A1614&lt;#REF!,D1614,G1614),"")</f>
        <v/>
      </c>
      <c r="K1614" s="15" t="str">
        <f t="shared" si="32"/>
        <v/>
      </c>
      <c r="L1614" s="15" t="str">
        <f t="shared" si="33"/>
        <v/>
      </c>
    </row>
    <row r="1615" spans="1:12">
      <c r="A1615" s="9"/>
      <c r="H1615" s="15" t="str">
        <f>IF(ISNUMBER(A1615),IF($A1615&lt;#REF!,B1615,E1615),"")</f>
        <v/>
      </c>
      <c r="I1615" s="15" t="str">
        <f>IF(ISNUMBER(B1615),IF($A1615&lt;#REF!,C1615,F1615),"")</f>
        <v/>
      </c>
      <c r="J1615" s="15" t="str">
        <f>IF(ISNUMBER(C1615),IF($A1615&lt;#REF!,D1615,G1615),"")</f>
        <v/>
      </c>
      <c r="K1615" s="15" t="str">
        <f t="shared" si="32"/>
        <v/>
      </c>
      <c r="L1615" s="15" t="str">
        <f t="shared" si="33"/>
        <v/>
      </c>
    </row>
    <row r="1616" spans="1:12">
      <c r="A1616" s="9"/>
      <c r="H1616" s="15" t="str">
        <f>IF(ISNUMBER(A1616),IF($A1616&lt;#REF!,B1616,E1616),"")</f>
        <v/>
      </c>
      <c r="I1616" s="15" t="str">
        <f>IF(ISNUMBER(B1616),IF($A1616&lt;#REF!,C1616,F1616),"")</f>
        <v/>
      </c>
      <c r="J1616" s="15" t="str">
        <f>IF(ISNUMBER(C1616),IF($A1616&lt;#REF!,D1616,G1616),"")</f>
        <v/>
      </c>
      <c r="K1616" s="15" t="str">
        <f t="shared" si="32"/>
        <v/>
      </c>
      <c r="L1616" s="15" t="str">
        <f t="shared" si="33"/>
        <v/>
      </c>
    </row>
    <row r="1617" spans="1:12">
      <c r="A1617" s="9"/>
      <c r="H1617" s="15" t="str">
        <f>IF(ISNUMBER(A1617),IF($A1617&lt;#REF!,B1617,E1617),"")</f>
        <v/>
      </c>
      <c r="I1617" s="15" t="str">
        <f>IF(ISNUMBER(B1617),IF($A1617&lt;#REF!,C1617,F1617),"")</f>
        <v/>
      </c>
      <c r="J1617" s="15" t="str">
        <f>IF(ISNUMBER(C1617),IF($A1617&lt;#REF!,D1617,G1617),"")</f>
        <v/>
      </c>
      <c r="K1617" s="15" t="str">
        <f t="shared" si="32"/>
        <v/>
      </c>
      <c r="L1617" s="15" t="str">
        <f t="shared" si="33"/>
        <v/>
      </c>
    </row>
    <row r="1618" spans="1:12">
      <c r="A1618" s="9"/>
      <c r="H1618" s="15" t="str">
        <f>IF(ISNUMBER(A1618),IF($A1618&lt;#REF!,B1618,E1618),"")</f>
        <v/>
      </c>
      <c r="I1618" s="15" t="str">
        <f>IF(ISNUMBER(B1618),IF($A1618&lt;#REF!,C1618,F1618),"")</f>
        <v/>
      </c>
      <c r="J1618" s="15" t="str">
        <f>IF(ISNUMBER(C1618),IF($A1618&lt;#REF!,D1618,G1618),"")</f>
        <v/>
      </c>
      <c r="K1618" s="15" t="str">
        <f t="shared" si="32"/>
        <v/>
      </c>
      <c r="L1618" s="15" t="str">
        <f t="shared" si="33"/>
        <v/>
      </c>
    </row>
    <row r="1619" spans="1:12">
      <c r="A1619" s="9"/>
      <c r="H1619" s="15" t="str">
        <f>IF(ISNUMBER(A1619),IF($A1619&lt;#REF!,B1619,E1619),"")</f>
        <v/>
      </c>
      <c r="I1619" s="15" t="str">
        <f>IF(ISNUMBER(B1619),IF($A1619&lt;#REF!,C1619,F1619),"")</f>
        <v/>
      </c>
      <c r="J1619" s="15" t="str">
        <f>IF(ISNUMBER(C1619),IF($A1619&lt;#REF!,D1619,G1619),"")</f>
        <v/>
      </c>
      <c r="K1619" s="15" t="str">
        <f t="shared" si="32"/>
        <v/>
      </c>
      <c r="L1619" s="15" t="str">
        <f t="shared" si="33"/>
        <v/>
      </c>
    </row>
    <row r="1620" spans="1:12">
      <c r="A1620" s="9"/>
      <c r="H1620" s="15" t="str">
        <f>IF(ISNUMBER(A1620),IF($A1620&lt;#REF!,B1620,E1620),"")</f>
        <v/>
      </c>
      <c r="I1620" s="15" t="str">
        <f>IF(ISNUMBER(B1620),IF($A1620&lt;#REF!,C1620,F1620),"")</f>
        <v/>
      </c>
      <c r="J1620" s="15" t="str">
        <f>IF(ISNUMBER(C1620),IF($A1620&lt;#REF!,D1620,G1620),"")</f>
        <v/>
      </c>
      <c r="K1620" s="15" t="str">
        <f t="shared" si="32"/>
        <v/>
      </c>
      <c r="L1620" s="15" t="str">
        <f t="shared" si="33"/>
        <v/>
      </c>
    </row>
    <row r="1621" spans="1:12">
      <c r="A1621" s="9"/>
      <c r="H1621" s="15" t="str">
        <f>IF(ISNUMBER(A1621),IF($A1621&lt;#REF!,B1621,E1621),"")</f>
        <v/>
      </c>
      <c r="I1621" s="15" t="str">
        <f>IF(ISNUMBER(B1621),IF($A1621&lt;#REF!,C1621,F1621),"")</f>
        <v/>
      </c>
      <c r="J1621" s="15" t="str">
        <f>IF(ISNUMBER(C1621),IF($A1621&lt;#REF!,D1621,G1621),"")</f>
        <v/>
      </c>
      <c r="K1621" s="15" t="str">
        <f t="shared" si="32"/>
        <v/>
      </c>
      <c r="L1621" s="15" t="str">
        <f t="shared" si="33"/>
        <v/>
      </c>
    </row>
    <row r="1622" spans="1:12">
      <c r="A1622" s="9"/>
      <c r="H1622" s="15" t="str">
        <f>IF(ISNUMBER(A1622),IF($A1622&lt;#REF!,B1622,E1622),"")</f>
        <v/>
      </c>
      <c r="I1622" s="15" t="str">
        <f>IF(ISNUMBER(B1622),IF($A1622&lt;#REF!,C1622,F1622),"")</f>
        <v/>
      </c>
      <c r="J1622" s="15" t="str">
        <f>IF(ISNUMBER(C1622),IF($A1622&lt;#REF!,D1622,G1622),"")</f>
        <v/>
      </c>
      <c r="K1622" s="15" t="str">
        <f t="shared" si="32"/>
        <v/>
      </c>
      <c r="L1622" s="15" t="str">
        <f t="shared" si="33"/>
        <v/>
      </c>
    </row>
    <row r="1623" spans="1:12">
      <c r="A1623" s="9"/>
      <c r="H1623" s="15" t="str">
        <f>IF(ISNUMBER(A1623),IF($A1623&lt;#REF!,B1623,E1623),"")</f>
        <v/>
      </c>
      <c r="I1623" s="15" t="str">
        <f>IF(ISNUMBER(B1623),IF($A1623&lt;#REF!,C1623,F1623),"")</f>
        <v/>
      </c>
      <c r="J1623" s="15" t="str">
        <f>IF(ISNUMBER(C1623),IF($A1623&lt;#REF!,D1623,G1623),"")</f>
        <v/>
      </c>
      <c r="K1623" s="15" t="str">
        <f t="shared" si="32"/>
        <v/>
      </c>
      <c r="L1623" s="15" t="str">
        <f t="shared" si="33"/>
        <v/>
      </c>
    </row>
    <row r="1624" spans="1:12">
      <c r="A1624" s="9"/>
      <c r="H1624" s="15" t="str">
        <f>IF(ISNUMBER(A1624),IF($A1624&lt;#REF!,B1624,E1624),"")</f>
        <v/>
      </c>
      <c r="I1624" s="15" t="str">
        <f>IF(ISNUMBER(B1624),IF($A1624&lt;#REF!,C1624,F1624),"")</f>
        <v/>
      </c>
      <c r="J1624" s="15" t="str">
        <f>IF(ISNUMBER(C1624),IF($A1624&lt;#REF!,D1624,G1624),"")</f>
        <v/>
      </c>
      <c r="K1624" s="15" t="str">
        <f t="shared" si="32"/>
        <v/>
      </c>
      <c r="L1624" s="15" t="str">
        <f t="shared" si="33"/>
        <v/>
      </c>
    </row>
    <row r="1625" spans="1:12">
      <c r="A1625" s="9"/>
      <c r="H1625" s="15" t="str">
        <f>IF(ISNUMBER(A1625),IF($A1625&lt;#REF!,B1625,E1625),"")</f>
        <v/>
      </c>
      <c r="I1625" s="15" t="str">
        <f>IF(ISNUMBER(B1625),IF($A1625&lt;#REF!,C1625,F1625),"")</f>
        <v/>
      </c>
      <c r="J1625" s="15" t="str">
        <f>IF(ISNUMBER(C1625),IF($A1625&lt;#REF!,D1625,G1625),"")</f>
        <v/>
      </c>
      <c r="K1625" s="15" t="str">
        <f t="shared" si="32"/>
        <v/>
      </c>
      <c r="L1625" s="15" t="str">
        <f t="shared" si="33"/>
        <v/>
      </c>
    </row>
    <row r="1626" spans="1:12">
      <c r="A1626" s="9"/>
      <c r="H1626" s="15" t="str">
        <f>IF(ISNUMBER(A1626),IF($A1626&lt;#REF!,B1626,E1626),"")</f>
        <v/>
      </c>
      <c r="I1626" s="15" t="str">
        <f>IF(ISNUMBER(B1626),IF($A1626&lt;#REF!,C1626,F1626),"")</f>
        <v/>
      </c>
      <c r="J1626" s="15" t="str">
        <f>IF(ISNUMBER(C1626),IF($A1626&lt;#REF!,D1626,G1626),"")</f>
        <v/>
      </c>
      <c r="K1626" s="15" t="str">
        <f t="shared" si="32"/>
        <v/>
      </c>
      <c r="L1626" s="15" t="str">
        <f t="shared" si="33"/>
        <v/>
      </c>
    </row>
    <row r="1627" spans="1:12">
      <c r="A1627" s="9"/>
      <c r="H1627" s="15" t="str">
        <f>IF(ISNUMBER(A1627),IF($A1627&lt;#REF!,B1627,E1627),"")</f>
        <v/>
      </c>
      <c r="I1627" s="15" t="str">
        <f>IF(ISNUMBER(B1627),IF($A1627&lt;#REF!,C1627,F1627),"")</f>
        <v/>
      </c>
      <c r="J1627" s="15" t="str">
        <f>IF(ISNUMBER(C1627),IF($A1627&lt;#REF!,D1627,G1627),"")</f>
        <v/>
      </c>
      <c r="K1627" s="15" t="str">
        <f t="shared" si="32"/>
        <v/>
      </c>
      <c r="L1627" s="15" t="str">
        <f t="shared" si="33"/>
        <v/>
      </c>
    </row>
    <row r="1628" spans="1:12">
      <c r="A1628" s="9"/>
      <c r="H1628" s="15" t="str">
        <f>IF(ISNUMBER(A1628),IF($A1628&lt;#REF!,B1628,E1628),"")</f>
        <v/>
      </c>
      <c r="I1628" s="15" t="str">
        <f>IF(ISNUMBER(B1628),IF($A1628&lt;#REF!,C1628,F1628),"")</f>
        <v/>
      </c>
      <c r="J1628" s="15" t="str">
        <f>IF(ISNUMBER(C1628),IF($A1628&lt;#REF!,D1628,G1628),"")</f>
        <v/>
      </c>
      <c r="K1628" s="15" t="str">
        <f t="shared" si="32"/>
        <v/>
      </c>
      <c r="L1628" s="15" t="str">
        <f t="shared" si="33"/>
        <v/>
      </c>
    </row>
    <row r="1629" spans="1:12">
      <c r="A1629" s="9"/>
      <c r="H1629" s="15" t="str">
        <f>IF(ISNUMBER(A1629),IF($A1629&lt;#REF!,B1629,E1629),"")</f>
        <v/>
      </c>
      <c r="I1629" s="15" t="str">
        <f>IF(ISNUMBER(B1629),IF($A1629&lt;#REF!,C1629,F1629),"")</f>
        <v/>
      </c>
      <c r="J1629" s="15" t="str">
        <f>IF(ISNUMBER(C1629),IF($A1629&lt;#REF!,D1629,G1629),"")</f>
        <v/>
      </c>
      <c r="K1629" s="15" t="str">
        <f t="shared" si="32"/>
        <v/>
      </c>
      <c r="L1629" s="15" t="str">
        <f t="shared" si="33"/>
        <v/>
      </c>
    </row>
    <row r="1630" spans="1:12">
      <c r="A1630" s="9"/>
      <c r="H1630" s="15" t="str">
        <f>IF(ISNUMBER(A1630),IF($A1630&lt;#REF!,B1630,E1630),"")</f>
        <v/>
      </c>
      <c r="I1630" s="15" t="str">
        <f>IF(ISNUMBER(B1630),IF($A1630&lt;#REF!,C1630,F1630),"")</f>
        <v/>
      </c>
      <c r="J1630" s="15" t="str">
        <f>IF(ISNUMBER(C1630),IF($A1630&lt;#REF!,D1630,G1630),"")</f>
        <v/>
      </c>
      <c r="K1630" s="15" t="str">
        <f t="shared" si="32"/>
        <v/>
      </c>
      <c r="L1630" s="15" t="str">
        <f t="shared" si="33"/>
        <v/>
      </c>
    </row>
    <row r="1631" spans="1:12">
      <c r="A1631" s="9"/>
      <c r="H1631" s="15" t="str">
        <f>IF(ISNUMBER(A1631),IF($A1631&lt;#REF!,B1631,E1631),"")</f>
        <v/>
      </c>
      <c r="I1631" s="15" t="str">
        <f>IF(ISNUMBER(B1631),IF($A1631&lt;#REF!,C1631,F1631),"")</f>
        <v/>
      </c>
      <c r="J1631" s="15" t="str">
        <f>IF(ISNUMBER(C1631),IF($A1631&lt;#REF!,D1631,G1631),"")</f>
        <v/>
      </c>
      <c r="K1631" s="15" t="str">
        <f t="shared" si="32"/>
        <v/>
      </c>
      <c r="L1631" s="15" t="str">
        <f t="shared" si="33"/>
        <v/>
      </c>
    </row>
    <row r="1632" spans="1:12">
      <c r="A1632" s="9"/>
      <c r="H1632" s="15" t="str">
        <f>IF(ISNUMBER(A1632),IF($A1632&lt;#REF!,B1632,E1632),"")</f>
        <v/>
      </c>
      <c r="I1632" s="15" t="str">
        <f>IF(ISNUMBER(B1632),IF($A1632&lt;#REF!,C1632,F1632),"")</f>
        <v/>
      </c>
      <c r="J1632" s="15" t="str">
        <f>IF(ISNUMBER(C1632),IF($A1632&lt;#REF!,D1632,G1632),"")</f>
        <v/>
      </c>
      <c r="K1632" s="15" t="str">
        <f t="shared" si="32"/>
        <v/>
      </c>
      <c r="L1632" s="15" t="str">
        <f t="shared" si="33"/>
        <v/>
      </c>
    </row>
    <row r="1633" spans="1:12">
      <c r="A1633" s="9"/>
      <c r="H1633" s="15" t="str">
        <f>IF(ISNUMBER(A1633),IF($A1633&lt;#REF!,B1633,E1633),"")</f>
        <v/>
      </c>
      <c r="I1633" s="15" t="str">
        <f>IF(ISNUMBER(B1633),IF($A1633&lt;#REF!,C1633,F1633),"")</f>
        <v/>
      </c>
      <c r="J1633" s="15" t="str">
        <f>IF(ISNUMBER(C1633),IF($A1633&lt;#REF!,D1633,G1633),"")</f>
        <v/>
      </c>
      <c r="K1633" s="15" t="str">
        <f t="shared" si="32"/>
        <v/>
      </c>
      <c r="L1633" s="15" t="str">
        <f t="shared" si="33"/>
        <v/>
      </c>
    </row>
    <row r="1634" spans="1:12">
      <c r="A1634" s="9"/>
      <c r="H1634" s="15" t="str">
        <f>IF(ISNUMBER(A1634),IF($A1634&lt;#REF!,B1634,E1634),"")</f>
        <v/>
      </c>
      <c r="I1634" s="15" t="str">
        <f>IF(ISNUMBER(B1634),IF($A1634&lt;#REF!,C1634,F1634),"")</f>
        <v/>
      </c>
      <c r="J1634" s="15" t="str">
        <f>IF(ISNUMBER(C1634),IF($A1634&lt;#REF!,D1634,G1634),"")</f>
        <v/>
      </c>
      <c r="K1634" s="15" t="str">
        <f t="shared" si="32"/>
        <v/>
      </c>
      <c r="L1634" s="15" t="str">
        <f t="shared" si="33"/>
        <v/>
      </c>
    </row>
    <row r="1635" spans="1:12">
      <c r="A1635" s="9"/>
      <c r="H1635" s="15" t="str">
        <f>IF(ISNUMBER(A1635),IF($A1635&lt;#REF!,B1635,E1635),"")</f>
        <v/>
      </c>
      <c r="I1635" s="15" t="str">
        <f>IF(ISNUMBER(B1635),IF($A1635&lt;#REF!,C1635,F1635),"")</f>
        <v/>
      </c>
      <c r="J1635" s="15" t="str">
        <f>IF(ISNUMBER(C1635),IF($A1635&lt;#REF!,D1635,G1635),"")</f>
        <v/>
      </c>
      <c r="K1635" s="15" t="str">
        <f t="shared" si="32"/>
        <v/>
      </c>
      <c r="L1635" s="15" t="str">
        <f t="shared" si="33"/>
        <v/>
      </c>
    </row>
    <row r="1636" spans="1:12">
      <c r="A1636" s="9"/>
      <c r="H1636" s="15" t="str">
        <f>IF(ISNUMBER(A1636),IF($A1636&lt;#REF!,B1636,E1636),"")</f>
        <v/>
      </c>
      <c r="I1636" s="15" t="str">
        <f>IF(ISNUMBER(B1636),IF($A1636&lt;#REF!,C1636,F1636),"")</f>
        <v/>
      </c>
      <c r="J1636" s="15" t="str">
        <f>IF(ISNUMBER(C1636),IF($A1636&lt;#REF!,D1636,G1636),"")</f>
        <v/>
      </c>
      <c r="K1636" s="15" t="str">
        <f t="shared" si="32"/>
        <v/>
      </c>
      <c r="L1636" s="15" t="str">
        <f t="shared" si="33"/>
        <v/>
      </c>
    </row>
    <row r="1637" spans="1:12">
      <c r="A1637" s="9"/>
      <c r="H1637" s="15" t="str">
        <f>IF(ISNUMBER(A1637),IF($A1637&lt;#REF!,B1637,E1637),"")</f>
        <v/>
      </c>
      <c r="I1637" s="15" t="str">
        <f>IF(ISNUMBER(B1637),IF($A1637&lt;#REF!,C1637,F1637),"")</f>
        <v/>
      </c>
      <c r="J1637" s="15" t="str">
        <f>IF(ISNUMBER(C1637),IF($A1637&lt;#REF!,D1637,G1637),"")</f>
        <v/>
      </c>
      <c r="K1637" s="15" t="str">
        <f t="shared" si="32"/>
        <v/>
      </c>
      <c r="L1637" s="15" t="str">
        <f t="shared" si="33"/>
        <v/>
      </c>
    </row>
    <row r="1638" spans="1:12">
      <c r="A1638" s="9"/>
      <c r="H1638" s="15" t="str">
        <f>IF(ISNUMBER(A1638),IF($A1638&lt;#REF!,B1638,E1638),"")</f>
        <v/>
      </c>
      <c r="I1638" s="15" t="str">
        <f>IF(ISNUMBER(B1638),IF($A1638&lt;#REF!,C1638,F1638),"")</f>
        <v/>
      </c>
      <c r="J1638" s="15" t="str">
        <f>IF(ISNUMBER(C1638),IF($A1638&lt;#REF!,D1638,G1638),"")</f>
        <v/>
      </c>
      <c r="K1638" s="15" t="str">
        <f t="shared" si="32"/>
        <v/>
      </c>
      <c r="L1638" s="15" t="str">
        <f t="shared" si="33"/>
        <v/>
      </c>
    </row>
    <row r="1639" spans="1:12">
      <c r="A1639" s="9"/>
      <c r="H1639" s="15" t="str">
        <f>IF(ISNUMBER(A1639),IF($A1639&lt;#REF!,B1639,E1639),"")</f>
        <v/>
      </c>
      <c r="I1639" s="15" t="str">
        <f>IF(ISNUMBER(B1639),IF($A1639&lt;#REF!,C1639,F1639),"")</f>
        <v/>
      </c>
      <c r="J1639" s="15" t="str">
        <f>IF(ISNUMBER(C1639),IF($A1639&lt;#REF!,D1639,G1639),"")</f>
        <v/>
      </c>
      <c r="K1639" s="15" t="str">
        <f t="shared" si="32"/>
        <v/>
      </c>
      <c r="L1639" s="15" t="str">
        <f t="shared" si="33"/>
        <v/>
      </c>
    </row>
    <row r="1640" spans="1:12">
      <c r="A1640" s="9"/>
      <c r="H1640" s="15" t="str">
        <f>IF(ISNUMBER(A1640),IF($A1640&lt;#REF!,B1640,E1640),"")</f>
        <v/>
      </c>
      <c r="I1640" s="15" t="str">
        <f>IF(ISNUMBER(B1640),IF($A1640&lt;#REF!,C1640,F1640),"")</f>
        <v/>
      </c>
      <c r="J1640" s="15" t="str">
        <f>IF(ISNUMBER(C1640),IF($A1640&lt;#REF!,D1640,G1640),"")</f>
        <v/>
      </c>
      <c r="K1640" s="15" t="str">
        <f t="shared" si="32"/>
        <v/>
      </c>
      <c r="L1640" s="15" t="str">
        <f t="shared" si="33"/>
        <v/>
      </c>
    </row>
    <row r="1641" spans="1:12">
      <c r="A1641" s="9"/>
      <c r="H1641" s="15" t="str">
        <f>IF(ISNUMBER(A1641),IF($A1641&lt;#REF!,B1641,E1641),"")</f>
        <v/>
      </c>
      <c r="I1641" s="15" t="str">
        <f>IF(ISNUMBER(B1641),IF($A1641&lt;#REF!,C1641,F1641),"")</f>
        <v/>
      </c>
      <c r="J1641" s="15" t="str">
        <f>IF(ISNUMBER(C1641),IF($A1641&lt;#REF!,D1641,G1641),"")</f>
        <v/>
      </c>
      <c r="K1641" s="15" t="str">
        <f t="shared" si="32"/>
        <v/>
      </c>
      <c r="L1641" s="15" t="str">
        <f t="shared" si="33"/>
        <v/>
      </c>
    </row>
    <row r="1642" spans="1:12">
      <c r="A1642" s="9"/>
      <c r="H1642" s="15" t="str">
        <f>IF(ISNUMBER(A1642),IF($A1642&lt;#REF!,B1642,E1642),"")</f>
        <v/>
      </c>
      <c r="I1642" s="15" t="str">
        <f>IF(ISNUMBER(B1642),IF($A1642&lt;#REF!,C1642,F1642),"")</f>
        <v/>
      </c>
      <c r="J1642" s="15" t="str">
        <f>IF(ISNUMBER(C1642),IF($A1642&lt;#REF!,D1642,G1642),"")</f>
        <v/>
      </c>
      <c r="K1642" s="15" t="str">
        <f t="shared" si="32"/>
        <v/>
      </c>
      <c r="L1642" s="15" t="str">
        <f t="shared" si="33"/>
        <v/>
      </c>
    </row>
    <row r="1643" spans="1:12">
      <c r="A1643" s="9"/>
      <c r="H1643" s="15" t="str">
        <f>IF(ISNUMBER(A1643),IF($A1643&lt;#REF!,B1643,E1643),"")</f>
        <v/>
      </c>
      <c r="I1643" s="15" t="str">
        <f>IF(ISNUMBER(B1643),IF($A1643&lt;#REF!,C1643,F1643),"")</f>
        <v/>
      </c>
      <c r="J1643" s="15" t="str">
        <f>IF(ISNUMBER(C1643),IF($A1643&lt;#REF!,D1643,G1643),"")</f>
        <v/>
      </c>
      <c r="K1643" s="15" t="str">
        <f t="shared" si="32"/>
        <v/>
      </c>
      <c r="L1643" s="15" t="str">
        <f t="shared" si="33"/>
        <v/>
      </c>
    </row>
    <row r="1644" spans="1:12">
      <c r="A1644" s="9"/>
      <c r="H1644" s="15" t="str">
        <f>IF(ISNUMBER(A1644),IF($A1644&lt;#REF!,B1644,E1644),"")</f>
        <v/>
      </c>
      <c r="I1644" s="15" t="str">
        <f>IF(ISNUMBER(B1644),IF($A1644&lt;#REF!,C1644,F1644),"")</f>
        <v/>
      </c>
      <c r="J1644" s="15" t="str">
        <f>IF(ISNUMBER(C1644),IF($A1644&lt;#REF!,D1644,G1644),"")</f>
        <v/>
      </c>
      <c r="K1644" s="15" t="str">
        <f t="shared" si="32"/>
        <v/>
      </c>
      <c r="L1644" s="15" t="str">
        <f t="shared" si="33"/>
        <v/>
      </c>
    </row>
    <row r="1645" spans="1:12">
      <c r="A1645" s="9"/>
      <c r="H1645" s="15" t="str">
        <f>IF(ISNUMBER(A1645),IF($A1645&lt;#REF!,B1645,E1645),"")</f>
        <v/>
      </c>
      <c r="I1645" s="15" t="str">
        <f>IF(ISNUMBER(B1645),IF($A1645&lt;#REF!,C1645,F1645),"")</f>
        <v/>
      </c>
      <c r="J1645" s="15" t="str">
        <f>IF(ISNUMBER(C1645),IF($A1645&lt;#REF!,D1645,G1645),"")</f>
        <v/>
      </c>
      <c r="K1645" s="15" t="str">
        <f t="shared" si="32"/>
        <v/>
      </c>
      <c r="L1645" s="15" t="str">
        <f t="shared" si="33"/>
        <v/>
      </c>
    </row>
    <row r="1646" spans="1:12">
      <c r="A1646" s="9"/>
      <c r="H1646" s="15" t="str">
        <f>IF(ISNUMBER(A1646),IF($A1646&lt;#REF!,B1646,E1646),"")</f>
        <v/>
      </c>
      <c r="I1646" s="15" t="str">
        <f>IF(ISNUMBER(B1646),IF($A1646&lt;#REF!,C1646,F1646),"")</f>
        <v/>
      </c>
      <c r="J1646" s="15" t="str">
        <f>IF(ISNUMBER(C1646),IF($A1646&lt;#REF!,D1646,G1646),"")</f>
        <v/>
      </c>
      <c r="K1646" s="15" t="str">
        <f t="shared" si="32"/>
        <v/>
      </c>
      <c r="L1646" s="15" t="str">
        <f t="shared" si="33"/>
        <v/>
      </c>
    </row>
    <row r="1647" spans="1:12">
      <c r="A1647" s="9"/>
      <c r="H1647" s="15" t="str">
        <f>IF(ISNUMBER(A1647),IF($A1647&lt;#REF!,B1647,E1647),"")</f>
        <v/>
      </c>
      <c r="I1647" s="15" t="str">
        <f>IF(ISNUMBER(B1647),IF($A1647&lt;#REF!,C1647,F1647),"")</f>
        <v/>
      </c>
      <c r="J1647" s="15" t="str">
        <f>IF(ISNUMBER(C1647),IF($A1647&lt;#REF!,D1647,G1647),"")</f>
        <v/>
      </c>
      <c r="K1647" s="15" t="str">
        <f t="shared" si="32"/>
        <v/>
      </c>
      <c r="L1647" s="15" t="str">
        <f t="shared" si="33"/>
        <v/>
      </c>
    </row>
    <row r="1648" spans="1:12">
      <c r="A1648" s="9"/>
      <c r="H1648" s="15" t="str">
        <f>IF(ISNUMBER(A1648),IF($A1648&lt;#REF!,B1648,E1648),"")</f>
        <v/>
      </c>
      <c r="I1648" s="15" t="str">
        <f>IF(ISNUMBER(B1648),IF($A1648&lt;#REF!,C1648,F1648),"")</f>
        <v/>
      </c>
      <c r="J1648" s="15" t="str">
        <f>IF(ISNUMBER(C1648),IF($A1648&lt;#REF!,D1648,G1648),"")</f>
        <v/>
      </c>
      <c r="K1648" s="15" t="str">
        <f t="shared" si="32"/>
        <v/>
      </c>
      <c r="L1648" s="15" t="str">
        <f t="shared" si="33"/>
        <v/>
      </c>
    </row>
    <row r="1649" spans="1:12">
      <c r="A1649" s="9"/>
      <c r="H1649" s="15" t="str">
        <f>IF(ISNUMBER(A1649),IF($A1649&lt;#REF!,B1649,E1649),"")</f>
        <v/>
      </c>
      <c r="I1649" s="15" t="str">
        <f>IF(ISNUMBER(B1649),IF($A1649&lt;#REF!,C1649,F1649),"")</f>
        <v/>
      </c>
      <c r="J1649" s="15" t="str">
        <f>IF(ISNUMBER(C1649),IF($A1649&lt;#REF!,D1649,G1649),"")</f>
        <v/>
      </c>
      <c r="K1649" s="15" t="str">
        <f t="shared" si="32"/>
        <v/>
      </c>
      <c r="L1649" s="15" t="str">
        <f t="shared" si="33"/>
        <v/>
      </c>
    </row>
    <row r="1650" spans="1:12">
      <c r="A1650" s="9"/>
      <c r="H1650" s="15" t="str">
        <f>IF(ISNUMBER(A1650),IF($A1650&lt;#REF!,B1650,E1650),"")</f>
        <v/>
      </c>
      <c r="I1650" s="15" t="str">
        <f>IF(ISNUMBER(B1650),IF($A1650&lt;#REF!,C1650,F1650),"")</f>
        <v/>
      </c>
      <c r="J1650" s="15" t="str">
        <f>IF(ISNUMBER(C1650),IF($A1650&lt;#REF!,D1650,G1650),"")</f>
        <v/>
      </c>
      <c r="K1650" s="15" t="str">
        <f t="shared" si="32"/>
        <v/>
      </c>
      <c r="L1650" s="15" t="str">
        <f t="shared" si="33"/>
        <v/>
      </c>
    </row>
    <row r="1651" spans="1:12">
      <c r="A1651" s="9"/>
      <c r="H1651" s="15" t="str">
        <f>IF(ISNUMBER(A1651),IF($A1651&lt;#REF!,B1651,E1651),"")</f>
        <v/>
      </c>
      <c r="I1651" s="15" t="str">
        <f>IF(ISNUMBER(B1651),IF($A1651&lt;#REF!,C1651,F1651),"")</f>
        <v/>
      </c>
      <c r="J1651" s="15" t="str">
        <f>IF(ISNUMBER(C1651),IF($A1651&lt;#REF!,D1651,G1651),"")</f>
        <v/>
      </c>
      <c r="K1651" s="15" t="str">
        <f t="shared" si="32"/>
        <v/>
      </c>
      <c r="L1651" s="15" t="str">
        <f t="shared" si="33"/>
        <v/>
      </c>
    </row>
    <row r="1652" spans="1:12">
      <c r="A1652" s="9"/>
      <c r="H1652" s="15" t="str">
        <f>IF(ISNUMBER(A1652),IF($A1652&lt;#REF!,B1652,E1652),"")</f>
        <v/>
      </c>
      <c r="I1652" s="15" t="str">
        <f>IF(ISNUMBER(B1652),IF($A1652&lt;#REF!,C1652,F1652),"")</f>
        <v/>
      </c>
      <c r="J1652" s="15" t="str">
        <f>IF(ISNUMBER(C1652),IF($A1652&lt;#REF!,D1652,G1652),"")</f>
        <v/>
      </c>
      <c r="K1652" s="15" t="str">
        <f t="shared" si="32"/>
        <v/>
      </c>
      <c r="L1652" s="15" t="str">
        <f t="shared" si="33"/>
        <v/>
      </c>
    </row>
    <row r="1653" spans="1:12">
      <c r="A1653" s="9"/>
      <c r="H1653" s="15" t="str">
        <f>IF(ISNUMBER(A1653),IF($A1653&lt;#REF!,B1653,E1653),"")</f>
        <v/>
      </c>
      <c r="I1653" s="15" t="str">
        <f>IF(ISNUMBER(B1653),IF($A1653&lt;#REF!,C1653,F1653),"")</f>
        <v/>
      </c>
      <c r="J1653" s="15" t="str">
        <f>IF(ISNUMBER(C1653),IF($A1653&lt;#REF!,D1653,G1653),"")</f>
        <v/>
      </c>
      <c r="K1653" s="15" t="str">
        <f t="shared" si="32"/>
        <v/>
      </c>
      <c r="L1653" s="15" t="str">
        <f t="shared" si="33"/>
        <v/>
      </c>
    </row>
    <row r="1654" spans="1:12">
      <c r="A1654" s="9"/>
      <c r="H1654" s="15" t="str">
        <f>IF(ISNUMBER(A1654),IF($A1654&lt;#REF!,B1654,E1654),"")</f>
        <v/>
      </c>
      <c r="I1654" s="15" t="str">
        <f>IF(ISNUMBER(B1654),IF($A1654&lt;#REF!,C1654,F1654),"")</f>
        <v/>
      </c>
      <c r="J1654" s="15" t="str">
        <f>IF(ISNUMBER(C1654),IF($A1654&lt;#REF!,D1654,G1654),"")</f>
        <v/>
      </c>
      <c r="K1654" s="15" t="str">
        <f t="shared" si="32"/>
        <v/>
      </c>
      <c r="L1654" s="15" t="str">
        <f t="shared" si="33"/>
        <v/>
      </c>
    </row>
    <row r="1655" spans="1:12">
      <c r="A1655" s="9"/>
      <c r="H1655" s="15" t="str">
        <f>IF(ISNUMBER(A1655),IF($A1655&lt;#REF!,B1655,E1655),"")</f>
        <v/>
      </c>
      <c r="I1655" s="15" t="str">
        <f>IF(ISNUMBER(B1655),IF($A1655&lt;#REF!,C1655,F1655),"")</f>
        <v/>
      </c>
      <c r="J1655" s="15" t="str">
        <f>IF(ISNUMBER(C1655),IF($A1655&lt;#REF!,D1655,G1655),"")</f>
        <v/>
      </c>
      <c r="K1655" s="15" t="str">
        <f t="shared" si="32"/>
        <v/>
      </c>
      <c r="L1655" s="15" t="str">
        <f t="shared" si="33"/>
        <v/>
      </c>
    </row>
    <row r="1656" spans="1:12">
      <c r="A1656" s="9"/>
      <c r="H1656" s="15" t="str">
        <f>IF(ISNUMBER(A1656),IF($A1656&lt;#REF!,B1656,E1656),"")</f>
        <v/>
      </c>
      <c r="I1656" s="15" t="str">
        <f>IF(ISNUMBER(B1656),IF($A1656&lt;#REF!,C1656,F1656),"")</f>
        <v/>
      </c>
      <c r="J1656" s="15" t="str">
        <f>IF(ISNUMBER(C1656),IF($A1656&lt;#REF!,D1656,G1656),"")</f>
        <v/>
      </c>
      <c r="K1656" s="15" t="str">
        <f t="shared" si="32"/>
        <v/>
      </c>
      <c r="L1656" s="15" t="str">
        <f t="shared" si="33"/>
        <v/>
      </c>
    </row>
    <row r="1657" spans="1:12">
      <c r="A1657" s="9"/>
      <c r="H1657" s="15" t="str">
        <f>IF(ISNUMBER(A1657),IF($A1657&lt;#REF!,B1657,E1657),"")</f>
        <v/>
      </c>
      <c r="I1657" s="15" t="str">
        <f>IF(ISNUMBER(B1657),IF($A1657&lt;#REF!,C1657,F1657),"")</f>
        <v/>
      </c>
      <c r="J1657" s="15" t="str">
        <f>IF(ISNUMBER(C1657),IF($A1657&lt;#REF!,D1657,G1657),"")</f>
        <v/>
      </c>
      <c r="K1657" s="15" t="str">
        <f t="shared" si="32"/>
        <v/>
      </c>
      <c r="L1657" s="15" t="str">
        <f t="shared" si="33"/>
        <v/>
      </c>
    </row>
    <row r="1658" spans="1:12">
      <c r="A1658" s="9"/>
      <c r="H1658" s="15" t="str">
        <f>IF(ISNUMBER(A1658),IF($A1658&lt;#REF!,B1658,E1658),"")</f>
        <v/>
      </c>
      <c r="I1658" s="15" t="str">
        <f>IF(ISNUMBER(B1658),IF($A1658&lt;#REF!,C1658,F1658),"")</f>
        <v/>
      </c>
      <c r="J1658" s="15" t="str">
        <f>IF(ISNUMBER(C1658),IF($A1658&lt;#REF!,D1658,G1658),"")</f>
        <v/>
      </c>
      <c r="K1658" s="15" t="str">
        <f t="shared" si="32"/>
        <v/>
      </c>
      <c r="L1658" s="15" t="str">
        <f t="shared" si="33"/>
        <v/>
      </c>
    </row>
    <row r="1659" spans="1:12">
      <c r="A1659" s="9"/>
      <c r="H1659" s="15" t="str">
        <f>IF(ISNUMBER(A1659),IF($A1659&lt;#REF!,B1659,E1659),"")</f>
        <v/>
      </c>
      <c r="I1659" s="15" t="str">
        <f>IF(ISNUMBER(B1659),IF($A1659&lt;#REF!,C1659,F1659),"")</f>
        <v/>
      </c>
      <c r="J1659" s="15" t="str">
        <f>IF(ISNUMBER(C1659),IF($A1659&lt;#REF!,D1659,G1659),"")</f>
        <v/>
      </c>
      <c r="K1659" s="15" t="str">
        <f t="shared" si="32"/>
        <v/>
      </c>
      <c r="L1659" s="15" t="str">
        <f t="shared" si="33"/>
        <v/>
      </c>
    </row>
    <row r="1660" spans="1:12">
      <c r="A1660" s="9"/>
      <c r="H1660" s="15" t="str">
        <f>IF(ISNUMBER(A1660),IF($A1660&lt;#REF!,B1660,E1660),"")</f>
        <v/>
      </c>
      <c r="I1660" s="15" t="str">
        <f>IF(ISNUMBER(B1660),IF($A1660&lt;#REF!,C1660,F1660),"")</f>
        <v/>
      </c>
      <c r="J1660" s="15" t="str">
        <f>IF(ISNUMBER(C1660),IF($A1660&lt;#REF!,D1660,G1660),"")</f>
        <v/>
      </c>
      <c r="K1660" s="15" t="str">
        <f t="shared" si="32"/>
        <v/>
      </c>
      <c r="L1660" s="15" t="str">
        <f t="shared" si="33"/>
        <v/>
      </c>
    </row>
    <row r="1661" spans="1:12">
      <c r="A1661" s="9"/>
      <c r="H1661" s="15" t="str">
        <f>IF(ISNUMBER(A1661),IF($A1661&lt;#REF!,B1661,E1661),"")</f>
        <v/>
      </c>
      <c r="I1661" s="15" t="str">
        <f>IF(ISNUMBER(B1661),IF($A1661&lt;#REF!,C1661,F1661),"")</f>
        <v/>
      </c>
      <c r="J1661" s="15" t="str">
        <f>IF(ISNUMBER(C1661),IF($A1661&lt;#REF!,D1661,G1661),"")</f>
        <v/>
      </c>
      <c r="K1661" s="15" t="str">
        <f t="shared" si="32"/>
        <v/>
      </c>
      <c r="L1661" s="15" t="str">
        <f t="shared" si="33"/>
        <v/>
      </c>
    </row>
    <row r="1662" spans="1:12">
      <c r="A1662" s="9"/>
      <c r="H1662" s="15" t="str">
        <f>IF(ISNUMBER(A1662),IF($A1662&lt;#REF!,B1662,E1662),"")</f>
        <v/>
      </c>
      <c r="I1662" s="15" t="str">
        <f>IF(ISNUMBER(B1662),IF($A1662&lt;#REF!,C1662,F1662),"")</f>
        <v/>
      </c>
      <c r="J1662" s="15" t="str">
        <f>IF(ISNUMBER(C1662),IF($A1662&lt;#REF!,D1662,G1662),"")</f>
        <v/>
      </c>
      <c r="K1662" s="15" t="str">
        <f t="shared" si="32"/>
        <v/>
      </c>
      <c r="L1662" s="15" t="str">
        <f t="shared" si="33"/>
        <v/>
      </c>
    </row>
    <row r="1663" spans="1:12">
      <c r="A1663" s="9"/>
      <c r="H1663" s="15" t="str">
        <f>IF(ISNUMBER(A1663),IF($A1663&lt;#REF!,B1663,E1663),"")</f>
        <v/>
      </c>
      <c r="I1663" s="15" t="str">
        <f>IF(ISNUMBER(B1663),IF($A1663&lt;#REF!,C1663,F1663),"")</f>
        <v/>
      </c>
      <c r="J1663" s="15" t="str">
        <f>IF(ISNUMBER(C1663),IF($A1663&lt;#REF!,D1663,G1663),"")</f>
        <v/>
      </c>
      <c r="K1663" s="15" t="str">
        <f t="shared" si="32"/>
        <v/>
      </c>
      <c r="L1663" s="15" t="str">
        <f t="shared" si="33"/>
        <v/>
      </c>
    </row>
    <row r="1664" spans="1:12">
      <c r="A1664" s="9"/>
      <c r="H1664" s="15" t="str">
        <f>IF(ISNUMBER(A1664),IF($A1664&lt;#REF!,B1664,E1664),"")</f>
        <v/>
      </c>
      <c r="I1664" s="15" t="str">
        <f>IF(ISNUMBER(B1664),IF($A1664&lt;#REF!,C1664,F1664),"")</f>
        <v/>
      </c>
      <c r="J1664" s="15" t="str">
        <f>IF(ISNUMBER(C1664),IF($A1664&lt;#REF!,D1664,G1664),"")</f>
        <v/>
      </c>
      <c r="K1664" s="15" t="str">
        <f t="shared" si="32"/>
        <v/>
      </c>
      <c r="L1664" s="15" t="str">
        <f t="shared" si="33"/>
        <v/>
      </c>
    </row>
    <row r="1665" spans="1:12">
      <c r="A1665" s="9"/>
      <c r="H1665" s="15" t="str">
        <f>IF(ISNUMBER(A1665),IF($A1665&lt;#REF!,B1665,E1665),"")</f>
        <v/>
      </c>
      <c r="I1665" s="15" t="str">
        <f>IF(ISNUMBER(B1665),IF($A1665&lt;#REF!,C1665,F1665),"")</f>
        <v/>
      </c>
      <c r="J1665" s="15" t="str">
        <f>IF(ISNUMBER(C1665),IF($A1665&lt;#REF!,D1665,G1665),"")</f>
        <v/>
      </c>
      <c r="K1665" s="15" t="str">
        <f t="shared" si="32"/>
        <v/>
      </c>
      <c r="L1665" s="15" t="str">
        <f t="shared" si="33"/>
        <v/>
      </c>
    </row>
    <row r="1666" spans="1:12">
      <c r="A1666" s="9"/>
      <c r="H1666" s="15" t="str">
        <f>IF(ISNUMBER(A1666),IF($A1666&lt;#REF!,B1666,E1666),"")</f>
        <v/>
      </c>
      <c r="I1666" s="15" t="str">
        <f>IF(ISNUMBER(B1666),IF($A1666&lt;#REF!,C1666,F1666),"")</f>
        <v/>
      </c>
      <c r="J1666" s="15" t="str">
        <f>IF(ISNUMBER(C1666),IF($A1666&lt;#REF!,D1666,G1666),"")</f>
        <v/>
      </c>
      <c r="K1666" s="15" t="str">
        <f t="shared" si="32"/>
        <v/>
      </c>
      <c r="L1666" s="15" t="str">
        <f t="shared" si="33"/>
        <v/>
      </c>
    </row>
    <row r="1667" spans="1:12">
      <c r="A1667" s="9"/>
      <c r="H1667" s="15" t="str">
        <f>IF(ISNUMBER(A1667),IF($A1667&lt;#REF!,B1667,E1667),"")</f>
        <v/>
      </c>
      <c r="I1667" s="15" t="str">
        <f>IF(ISNUMBER(B1667),IF($A1667&lt;#REF!,C1667,F1667),"")</f>
        <v/>
      </c>
      <c r="J1667" s="15" t="str">
        <f>IF(ISNUMBER(C1667),IF($A1667&lt;#REF!,D1667,G1667),"")</f>
        <v/>
      </c>
      <c r="K1667" s="15" t="str">
        <f t="shared" si="32"/>
        <v/>
      </c>
      <c r="L1667" s="15" t="str">
        <f t="shared" si="33"/>
        <v/>
      </c>
    </row>
    <row r="1668" spans="1:12">
      <c r="A1668" s="9"/>
      <c r="H1668" s="15" t="str">
        <f>IF(ISNUMBER(A1668),IF($A1668&lt;#REF!,B1668,E1668),"")</f>
        <v/>
      </c>
      <c r="I1668" s="15" t="str">
        <f>IF(ISNUMBER(B1668),IF($A1668&lt;#REF!,C1668,F1668),"")</f>
        <v/>
      </c>
      <c r="J1668" s="15" t="str">
        <f>IF(ISNUMBER(C1668),IF($A1668&lt;#REF!,D1668,G1668),"")</f>
        <v/>
      </c>
      <c r="K1668" s="15" t="str">
        <f t="shared" ref="K1668:K1731" si="34">IF(ISNUMBER(A1668),0.01,"")</f>
        <v/>
      </c>
      <c r="L1668" s="15" t="str">
        <f t="shared" ref="L1668:L1731" si="35">IF(ISNUMBER(A1668),0.03,"")</f>
        <v/>
      </c>
    </row>
    <row r="1669" spans="1:12">
      <c r="A1669" s="9"/>
      <c r="H1669" s="15" t="str">
        <f>IF(ISNUMBER(A1669),IF($A1669&lt;#REF!,B1669,E1669),"")</f>
        <v/>
      </c>
      <c r="I1669" s="15" t="str">
        <f>IF(ISNUMBER(B1669),IF($A1669&lt;#REF!,C1669,F1669),"")</f>
        <v/>
      </c>
      <c r="J1669" s="15" t="str">
        <f>IF(ISNUMBER(C1669),IF($A1669&lt;#REF!,D1669,G1669),"")</f>
        <v/>
      </c>
      <c r="K1669" s="15" t="str">
        <f t="shared" si="34"/>
        <v/>
      </c>
      <c r="L1669" s="15" t="str">
        <f t="shared" si="35"/>
        <v/>
      </c>
    </row>
    <row r="1670" spans="1:12">
      <c r="A1670" s="9"/>
      <c r="H1670" s="15" t="str">
        <f>IF(ISNUMBER(A1670),IF($A1670&lt;#REF!,B1670,E1670),"")</f>
        <v/>
      </c>
      <c r="I1670" s="15" t="str">
        <f>IF(ISNUMBER(B1670),IF($A1670&lt;#REF!,C1670,F1670),"")</f>
        <v/>
      </c>
      <c r="J1670" s="15" t="str">
        <f>IF(ISNUMBER(C1670),IF($A1670&lt;#REF!,D1670,G1670),"")</f>
        <v/>
      </c>
      <c r="K1670" s="15" t="str">
        <f t="shared" si="34"/>
        <v/>
      </c>
      <c r="L1670" s="15" t="str">
        <f t="shared" si="35"/>
        <v/>
      </c>
    </row>
    <row r="1671" spans="1:12">
      <c r="A1671" s="9"/>
      <c r="H1671" s="15" t="str">
        <f>IF(ISNUMBER(A1671),IF($A1671&lt;#REF!,B1671,E1671),"")</f>
        <v/>
      </c>
      <c r="I1671" s="15" t="str">
        <f>IF(ISNUMBER(B1671),IF($A1671&lt;#REF!,C1671,F1671),"")</f>
        <v/>
      </c>
      <c r="J1671" s="15" t="str">
        <f>IF(ISNUMBER(C1671),IF($A1671&lt;#REF!,D1671,G1671),"")</f>
        <v/>
      </c>
      <c r="K1671" s="15" t="str">
        <f t="shared" si="34"/>
        <v/>
      </c>
      <c r="L1671" s="15" t="str">
        <f t="shared" si="35"/>
        <v/>
      </c>
    </row>
    <row r="1672" spans="1:12">
      <c r="A1672" s="9"/>
      <c r="H1672" s="15" t="str">
        <f>IF(ISNUMBER(A1672),IF($A1672&lt;#REF!,B1672,E1672),"")</f>
        <v/>
      </c>
      <c r="I1672" s="15" t="str">
        <f>IF(ISNUMBER(B1672),IF($A1672&lt;#REF!,C1672,F1672),"")</f>
        <v/>
      </c>
      <c r="J1672" s="15" t="str">
        <f>IF(ISNUMBER(C1672),IF($A1672&lt;#REF!,D1672,G1672),"")</f>
        <v/>
      </c>
      <c r="K1672" s="15" t="str">
        <f t="shared" si="34"/>
        <v/>
      </c>
      <c r="L1672" s="15" t="str">
        <f t="shared" si="35"/>
        <v/>
      </c>
    </row>
    <row r="1673" spans="1:12">
      <c r="A1673" s="9"/>
      <c r="H1673" s="15" t="str">
        <f>IF(ISNUMBER(A1673),IF($A1673&lt;#REF!,B1673,E1673),"")</f>
        <v/>
      </c>
      <c r="I1673" s="15" t="str">
        <f>IF(ISNUMBER(B1673),IF($A1673&lt;#REF!,C1673,F1673),"")</f>
        <v/>
      </c>
      <c r="J1673" s="15" t="str">
        <f>IF(ISNUMBER(C1673),IF($A1673&lt;#REF!,D1673,G1673),"")</f>
        <v/>
      </c>
      <c r="K1673" s="15" t="str">
        <f t="shared" si="34"/>
        <v/>
      </c>
      <c r="L1673" s="15" t="str">
        <f t="shared" si="35"/>
        <v/>
      </c>
    </row>
    <row r="1674" spans="1:12">
      <c r="A1674" s="9"/>
      <c r="H1674" s="15" t="str">
        <f>IF(ISNUMBER(A1674),IF($A1674&lt;#REF!,B1674,E1674),"")</f>
        <v/>
      </c>
      <c r="I1674" s="15" t="str">
        <f>IF(ISNUMBER(B1674),IF($A1674&lt;#REF!,C1674,F1674),"")</f>
        <v/>
      </c>
      <c r="J1674" s="15" t="str">
        <f>IF(ISNUMBER(C1674),IF($A1674&lt;#REF!,D1674,G1674),"")</f>
        <v/>
      </c>
      <c r="K1674" s="15" t="str">
        <f t="shared" si="34"/>
        <v/>
      </c>
      <c r="L1674" s="15" t="str">
        <f t="shared" si="35"/>
        <v/>
      </c>
    </row>
    <row r="1675" spans="1:12">
      <c r="A1675" s="9"/>
      <c r="H1675" s="15" t="str">
        <f>IF(ISNUMBER(A1675),IF($A1675&lt;#REF!,B1675,E1675),"")</f>
        <v/>
      </c>
      <c r="I1675" s="15" t="str">
        <f>IF(ISNUMBER(B1675),IF($A1675&lt;#REF!,C1675,F1675),"")</f>
        <v/>
      </c>
      <c r="J1675" s="15" t="str">
        <f>IF(ISNUMBER(C1675),IF($A1675&lt;#REF!,D1675,G1675),"")</f>
        <v/>
      </c>
      <c r="K1675" s="15" t="str">
        <f t="shared" si="34"/>
        <v/>
      </c>
      <c r="L1675" s="15" t="str">
        <f t="shared" si="35"/>
        <v/>
      </c>
    </row>
    <row r="1676" spans="1:12">
      <c r="A1676" s="9"/>
      <c r="H1676" s="15" t="str">
        <f>IF(ISNUMBER(A1676),IF($A1676&lt;#REF!,B1676,E1676),"")</f>
        <v/>
      </c>
      <c r="I1676" s="15" t="str">
        <f>IF(ISNUMBER(B1676),IF($A1676&lt;#REF!,C1676,F1676),"")</f>
        <v/>
      </c>
      <c r="J1676" s="15" t="str">
        <f>IF(ISNUMBER(C1676),IF($A1676&lt;#REF!,D1676,G1676),"")</f>
        <v/>
      </c>
      <c r="K1676" s="15" t="str">
        <f t="shared" si="34"/>
        <v/>
      </c>
      <c r="L1676" s="15" t="str">
        <f t="shared" si="35"/>
        <v/>
      </c>
    </row>
    <row r="1677" spans="1:12">
      <c r="A1677" s="9"/>
      <c r="H1677" s="15" t="str">
        <f>IF(ISNUMBER(A1677),IF($A1677&lt;#REF!,B1677,E1677),"")</f>
        <v/>
      </c>
      <c r="I1677" s="15" t="str">
        <f>IF(ISNUMBER(B1677),IF($A1677&lt;#REF!,C1677,F1677),"")</f>
        <v/>
      </c>
      <c r="J1677" s="15" t="str">
        <f>IF(ISNUMBER(C1677),IF($A1677&lt;#REF!,D1677,G1677),"")</f>
        <v/>
      </c>
      <c r="K1677" s="15" t="str">
        <f t="shared" si="34"/>
        <v/>
      </c>
      <c r="L1677" s="15" t="str">
        <f t="shared" si="35"/>
        <v/>
      </c>
    </row>
    <row r="1678" spans="1:12">
      <c r="A1678" s="9"/>
      <c r="H1678" s="15" t="str">
        <f>IF(ISNUMBER(A1678),IF($A1678&lt;#REF!,B1678,E1678),"")</f>
        <v/>
      </c>
      <c r="I1678" s="15" t="str">
        <f>IF(ISNUMBER(B1678),IF($A1678&lt;#REF!,C1678,F1678),"")</f>
        <v/>
      </c>
      <c r="J1678" s="15" t="str">
        <f>IF(ISNUMBER(C1678),IF($A1678&lt;#REF!,D1678,G1678),"")</f>
        <v/>
      </c>
      <c r="K1678" s="15" t="str">
        <f t="shared" si="34"/>
        <v/>
      </c>
      <c r="L1678" s="15" t="str">
        <f t="shared" si="35"/>
        <v/>
      </c>
    </row>
    <row r="1679" spans="1:12">
      <c r="A1679" s="9"/>
      <c r="H1679" s="15" t="str">
        <f>IF(ISNUMBER(A1679),IF($A1679&lt;#REF!,B1679,E1679),"")</f>
        <v/>
      </c>
      <c r="I1679" s="15" t="str">
        <f>IF(ISNUMBER(B1679),IF($A1679&lt;#REF!,C1679,F1679),"")</f>
        <v/>
      </c>
      <c r="J1679" s="15" t="str">
        <f>IF(ISNUMBER(C1679),IF($A1679&lt;#REF!,D1679,G1679),"")</f>
        <v/>
      </c>
      <c r="K1679" s="15" t="str">
        <f t="shared" si="34"/>
        <v/>
      </c>
      <c r="L1679" s="15" t="str">
        <f t="shared" si="35"/>
        <v/>
      </c>
    </row>
    <row r="1680" spans="1:12">
      <c r="A1680" s="9"/>
      <c r="H1680" s="15" t="str">
        <f>IF(ISNUMBER(A1680),IF($A1680&lt;#REF!,B1680,E1680),"")</f>
        <v/>
      </c>
      <c r="I1680" s="15" t="str">
        <f>IF(ISNUMBER(B1680),IF($A1680&lt;#REF!,C1680,F1680),"")</f>
        <v/>
      </c>
      <c r="J1680" s="15" t="str">
        <f>IF(ISNUMBER(C1680),IF($A1680&lt;#REF!,D1680,G1680),"")</f>
        <v/>
      </c>
      <c r="K1680" s="15" t="str">
        <f t="shared" si="34"/>
        <v/>
      </c>
      <c r="L1680" s="15" t="str">
        <f t="shared" si="35"/>
        <v/>
      </c>
    </row>
    <row r="1681" spans="1:12">
      <c r="A1681" s="9"/>
      <c r="H1681" s="15" t="str">
        <f>IF(ISNUMBER(A1681),IF($A1681&lt;#REF!,B1681,E1681),"")</f>
        <v/>
      </c>
      <c r="I1681" s="15" t="str">
        <f>IF(ISNUMBER(B1681),IF($A1681&lt;#REF!,C1681,F1681),"")</f>
        <v/>
      </c>
      <c r="J1681" s="15" t="str">
        <f>IF(ISNUMBER(C1681),IF($A1681&lt;#REF!,D1681,G1681),"")</f>
        <v/>
      </c>
      <c r="K1681" s="15" t="str">
        <f t="shared" si="34"/>
        <v/>
      </c>
      <c r="L1681" s="15" t="str">
        <f t="shared" si="35"/>
        <v/>
      </c>
    </row>
    <row r="1682" spans="1:12">
      <c r="A1682" s="9"/>
      <c r="H1682" s="15" t="str">
        <f>IF(ISNUMBER(A1682),IF($A1682&lt;#REF!,B1682,E1682),"")</f>
        <v/>
      </c>
      <c r="I1682" s="15" t="str">
        <f>IF(ISNUMBER(B1682),IF($A1682&lt;#REF!,C1682,F1682),"")</f>
        <v/>
      </c>
      <c r="J1682" s="15" t="str">
        <f>IF(ISNUMBER(C1682),IF($A1682&lt;#REF!,D1682,G1682),"")</f>
        <v/>
      </c>
      <c r="K1682" s="15" t="str">
        <f t="shared" si="34"/>
        <v/>
      </c>
      <c r="L1682" s="15" t="str">
        <f t="shared" si="35"/>
        <v/>
      </c>
    </row>
    <row r="1683" spans="1:12">
      <c r="A1683" s="9"/>
      <c r="H1683" s="15" t="str">
        <f>IF(ISNUMBER(A1683),IF($A1683&lt;#REF!,B1683,E1683),"")</f>
        <v/>
      </c>
      <c r="I1683" s="15" t="str">
        <f>IF(ISNUMBER(B1683),IF($A1683&lt;#REF!,C1683,F1683),"")</f>
        <v/>
      </c>
      <c r="J1683" s="15" t="str">
        <f>IF(ISNUMBER(C1683),IF($A1683&lt;#REF!,D1683,G1683),"")</f>
        <v/>
      </c>
      <c r="K1683" s="15" t="str">
        <f t="shared" si="34"/>
        <v/>
      </c>
      <c r="L1683" s="15" t="str">
        <f t="shared" si="35"/>
        <v/>
      </c>
    </row>
    <row r="1684" spans="1:12">
      <c r="A1684" s="9"/>
      <c r="H1684" s="15" t="str">
        <f>IF(ISNUMBER(A1684),IF($A1684&lt;#REF!,B1684,E1684),"")</f>
        <v/>
      </c>
      <c r="I1684" s="15" t="str">
        <f>IF(ISNUMBER(B1684),IF($A1684&lt;#REF!,C1684,F1684),"")</f>
        <v/>
      </c>
      <c r="J1684" s="15" t="str">
        <f>IF(ISNUMBER(C1684),IF($A1684&lt;#REF!,D1684,G1684),"")</f>
        <v/>
      </c>
      <c r="K1684" s="15" t="str">
        <f t="shared" si="34"/>
        <v/>
      </c>
      <c r="L1684" s="15" t="str">
        <f t="shared" si="35"/>
        <v/>
      </c>
    </row>
    <row r="1685" spans="1:12">
      <c r="A1685" s="9"/>
      <c r="H1685" s="15" t="str">
        <f>IF(ISNUMBER(A1685),IF($A1685&lt;#REF!,B1685,E1685),"")</f>
        <v/>
      </c>
      <c r="I1685" s="15" t="str">
        <f>IF(ISNUMBER(B1685),IF($A1685&lt;#REF!,C1685,F1685),"")</f>
        <v/>
      </c>
      <c r="J1685" s="15" t="str">
        <f>IF(ISNUMBER(C1685),IF($A1685&lt;#REF!,D1685,G1685),"")</f>
        <v/>
      </c>
      <c r="K1685" s="15" t="str">
        <f t="shared" si="34"/>
        <v/>
      </c>
      <c r="L1685" s="15" t="str">
        <f t="shared" si="35"/>
        <v/>
      </c>
    </row>
    <row r="1686" spans="1:12">
      <c r="A1686" s="9"/>
      <c r="H1686" s="15" t="str">
        <f>IF(ISNUMBER(A1686),IF($A1686&lt;#REF!,B1686,E1686),"")</f>
        <v/>
      </c>
      <c r="I1686" s="15" t="str">
        <f>IF(ISNUMBER(B1686),IF($A1686&lt;#REF!,C1686,F1686),"")</f>
        <v/>
      </c>
      <c r="J1686" s="15" t="str">
        <f>IF(ISNUMBER(C1686),IF($A1686&lt;#REF!,D1686,G1686),"")</f>
        <v/>
      </c>
      <c r="K1686" s="15" t="str">
        <f t="shared" si="34"/>
        <v/>
      </c>
      <c r="L1686" s="15" t="str">
        <f t="shared" si="35"/>
        <v/>
      </c>
    </row>
    <row r="1687" spans="1:12">
      <c r="A1687" s="9"/>
      <c r="H1687" s="15" t="str">
        <f>IF(ISNUMBER(A1687),IF($A1687&lt;#REF!,B1687,E1687),"")</f>
        <v/>
      </c>
      <c r="I1687" s="15" t="str">
        <f>IF(ISNUMBER(B1687),IF($A1687&lt;#REF!,C1687,F1687),"")</f>
        <v/>
      </c>
      <c r="J1687" s="15" t="str">
        <f>IF(ISNUMBER(C1687),IF($A1687&lt;#REF!,D1687,G1687),"")</f>
        <v/>
      </c>
      <c r="K1687" s="15" t="str">
        <f t="shared" si="34"/>
        <v/>
      </c>
      <c r="L1687" s="15" t="str">
        <f t="shared" si="35"/>
        <v/>
      </c>
    </row>
    <row r="1688" spans="1:12">
      <c r="A1688" s="9"/>
      <c r="H1688" s="15" t="str">
        <f>IF(ISNUMBER(A1688),IF($A1688&lt;#REF!,B1688,E1688),"")</f>
        <v/>
      </c>
      <c r="I1688" s="15" t="str">
        <f>IF(ISNUMBER(B1688),IF($A1688&lt;#REF!,C1688,F1688),"")</f>
        <v/>
      </c>
      <c r="J1688" s="15" t="str">
        <f>IF(ISNUMBER(C1688),IF($A1688&lt;#REF!,D1688,G1688),"")</f>
        <v/>
      </c>
      <c r="K1688" s="15" t="str">
        <f t="shared" si="34"/>
        <v/>
      </c>
      <c r="L1688" s="15" t="str">
        <f t="shared" si="35"/>
        <v/>
      </c>
    </row>
    <row r="1689" spans="1:12">
      <c r="A1689" s="9"/>
      <c r="H1689" s="15" t="str">
        <f>IF(ISNUMBER(A1689),IF($A1689&lt;#REF!,B1689,E1689),"")</f>
        <v/>
      </c>
      <c r="I1689" s="15" t="str">
        <f>IF(ISNUMBER(B1689),IF($A1689&lt;#REF!,C1689,F1689),"")</f>
        <v/>
      </c>
      <c r="J1689" s="15" t="str">
        <f>IF(ISNUMBER(C1689),IF($A1689&lt;#REF!,D1689,G1689),"")</f>
        <v/>
      </c>
      <c r="K1689" s="15" t="str">
        <f t="shared" si="34"/>
        <v/>
      </c>
      <c r="L1689" s="15" t="str">
        <f t="shared" si="35"/>
        <v/>
      </c>
    </row>
    <row r="1690" spans="1:12">
      <c r="A1690" s="9"/>
      <c r="H1690" s="15" t="str">
        <f>IF(ISNUMBER(A1690),IF($A1690&lt;#REF!,B1690,E1690),"")</f>
        <v/>
      </c>
      <c r="I1690" s="15" t="str">
        <f>IF(ISNUMBER(B1690),IF($A1690&lt;#REF!,C1690,F1690),"")</f>
        <v/>
      </c>
      <c r="J1690" s="15" t="str">
        <f>IF(ISNUMBER(C1690),IF($A1690&lt;#REF!,D1690,G1690),"")</f>
        <v/>
      </c>
      <c r="K1690" s="15" t="str">
        <f t="shared" si="34"/>
        <v/>
      </c>
      <c r="L1690" s="15" t="str">
        <f t="shared" si="35"/>
        <v/>
      </c>
    </row>
    <row r="1691" spans="1:12">
      <c r="A1691" s="9"/>
      <c r="H1691" s="15" t="str">
        <f>IF(ISNUMBER(A1691),IF($A1691&lt;#REF!,B1691,E1691),"")</f>
        <v/>
      </c>
      <c r="I1691" s="15" t="str">
        <f>IF(ISNUMBER(B1691),IF($A1691&lt;#REF!,C1691,F1691),"")</f>
        <v/>
      </c>
      <c r="J1691" s="15" t="str">
        <f>IF(ISNUMBER(C1691),IF($A1691&lt;#REF!,D1691,G1691),"")</f>
        <v/>
      </c>
      <c r="K1691" s="15" t="str">
        <f t="shared" si="34"/>
        <v/>
      </c>
      <c r="L1691" s="15" t="str">
        <f t="shared" si="35"/>
        <v/>
      </c>
    </row>
    <row r="1692" spans="1:12">
      <c r="A1692" s="9"/>
      <c r="H1692" s="15" t="str">
        <f>IF(ISNUMBER(A1692),IF($A1692&lt;#REF!,B1692,E1692),"")</f>
        <v/>
      </c>
      <c r="I1692" s="15" t="str">
        <f>IF(ISNUMBER(B1692),IF($A1692&lt;#REF!,C1692,F1692),"")</f>
        <v/>
      </c>
      <c r="J1692" s="15" t="str">
        <f>IF(ISNUMBER(C1692),IF($A1692&lt;#REF!,D1692,G1692),"")</f>
        <v/>
      </c>
      <c r="K1692" s="15" t="str">
        <f t="shared" si="34"/>
        <v/>
      </c>
      <c r="L1692" s="15" t="str">
        <f t="shared" si="35"/>
        <v/>
      </c>
    </row>
    <row r="1693" spans="1:12">
      <c r="A1693" s="9"/>
      <c r="H1693" s="15" t="str">
        <f>IF(ISNUMBER(A1693),IF($A1693&lt;#REF!,B1693,E1693),"")</f>
        <v/>
      </c>
      <c r="I1693" s="15" t="str">
        <f>IF(ISNUMBER(B1693),IF($A1693&lt;#REF!,C1693,F1693),"")</f>
        <v/>
      </c>
      <c r="J1693" s="15" t="str">
        <f>IF(ISNUMBER(C1693),IF($A1693&lt;#REF!,D1693,G1693),"")</f>
        <v/>
      </c>
      <c r="K1693" s="15" t="str">
        <f t="shared" si="34"/>
        <v/>
      </c>
      <c r="L1693" s="15" t="str">
        <f t="shared" si="35"/>
        <v/>
      </c>
    </row>
    <row r="1694" spans="1:12">
      <c r="A1694" s="9"/>
      <c r="H1694" s="15" t="str">
        <f>IF(ISNUMBER(A1694),IF($A1694&lt;#REF!,B1694,E1694),"")</f>
        <v/>
      </c>
      <c r="I1694" s="15" t="str">
        <f>IF(ISNUMBER(B1694),IF($A1694&lt;#REF!,C1694,F1694),"")</f>
        <v/>
      </c>
      <c r="J1694" s="15" t="str">
        <f>IF(ISNUMBER(C1694),IF($A1694&lt;#REF!,D1694,G1694),"")</f>
        <v/>
      </c>
      <c r="K1694" s="15" t="str">
        <f t="shared" si="34"/>
        <v/>
      </c>
      <c r="L1694" s="15" t="str">
        <f t="shared" si="35"/>
        <v/>
      </c>
    </row>
    <row r="1695" spans="1:12">
      <c r="A1695" s="9"/>
      <c r="H1695" s="15" t="str">
        <f>IF(ISNUMBER(A1695),IF($A1695&lt;#REF!,B1695,E1695),"")</f>
        <v/>
      </c>
      <c r="I1695" s="15" t="str">
        <f>IF(ISNUMBER(B1695),IF($A1695&lt;#REF!,C1695,F1695),"")</f>
        <v/>
      </c>
      <c r="J1695" s="15" t="str">
        <f>IF(ISNUMBER(C1695),IF($A1695&lt;#REF!,D1695,G1695),"")</f>
        <v/>
      </c>
      <c r="K1695" s="15" t="str">
        <f t="shared" si="34"/>
        <v/>
      </c>
      <c r="L1695" s="15" t="str">
        <f t="shared" si="35"/>
        <v/>
      </c>
    </row>
    <row r="1696" spans="1:12">
      <c r="A1696" s="9"/>
      <c r="H1696" s="15" t="str">
        <f>IF(ISNUMBER(A1696),IF($A1696&lt;#REF!,B1696,E1696),"")</f>
        <v/>
      </c>
      <c r="I1696" s="15" t="str">
        <f>IF(ISNUMBER(B1696),IF($A1696&lt;#REF!,C1696,F1696),"")</f>
        <v/>
      </c>
      <c r="J1696" s="15" t="str">
        <f>IF(ISNUMBER(C1696),IF($A1696&lt;#REF!,D1696,G1696),"")</f>
        <v/>
      </c>
      <c r="K1696" s="15" t="str">
        <f t="shared" si="34"/>
        <v/>
      </c>
      <c r="L1696" s="15" t="str">
        <f t="shared" si="35"/>
        <v/>
      </c>
    </row>
    <row r="1697" spans="1:12">
      <c r="A1697" s="9"/>
      <c r="H1697" s="15" t="str">
        <f>IF(ISNUMBER(A1697),IF($A1697&lt;#REF!,B1697,E1697),"")</f>
        <v/>
      </c>
      <c r="I1697" s="15" t="str">
        <f>IF(ISNUMBER(B1697),IF($A1697&lt;#REF!,C1697,F1697),"")</f>
        <v/>
      </c>
      <c r="J1697" s="15" t="str">
        <f>IF(ISNUMBER(C1697),IF($A1697&lt;#REF!,D1697,G1697),"")</f>
        <v/>
      </c>
      <c r="K1697" s="15" t="str">
        <f t="shared" si="34"/>
        <v/>
      </c>
      <c r="L1697" s="15" t="str">
        <f t="shared" si="35"/>
        <v/>
      </c>
    </row>
    <row r="1698" spans="1:12">
      <c r="A1698" s="9"/>
      <c r="H1698" s="15" t="str">
        <f>IF(ISNUMBER(A1698),IF($A1698&lt;#REF!,B1698,E1698),"")</f>
        <v/>
      </c>
      <c r="I1698" s="15" t="str">
        <f>IF(ISNUMBER(B1698),IF($A1698&lt;#REF!,C1698,F1698),"")</f>
        <v/>
      </c>
      <c r="J1698" s="15" t="str">
        <f>IF(ISNUMBER(C1698),IF($A1698&lt;#REF!,D1698,G1698),"")</f>
        <v/>
      </c>
      <c r="K1698" s="15" t="str">
        <f t="shared" si="34"/>
        <v/>
      </c>
      <c r="L1698" s="15" t="str">
        <f t="shared" si="35"/>
        <v/>
      </c>
    </row>
    <row r="1699" spans="1:12">
      <c r="A1699" s="9"/>
      <c r="H1699" s="15" t="str">
        <f>IF(ISNUMBER(A1699),IF($A1699&lt;#REF!,B1699,E1699),"")</f>
        <v/>
      </c>
      <c r="I1699" s="15" t="str">
        <f>IF(ISNUMBER(B1699),IF($A1699&lt;#REF!,C1699,F1699),"")</f>
        <v/>
      </c>
      <c r="J1699" s="15" t="str">
        <f>IF(ISNUMBER(C1699),IF($A1699&lt;#REF!,D1699,G1699),"")</f>
        <v/>
      </c>
      <c r="K1699" s="15" t="str">
        <f t="shared" si="34"/>
        <v/>
      </c>
      <c r="L1699" s="15" t="str">
        <f t="shared" si="35"/>
        <v/>
      </c>
    </row>
    <row r="1700" spans="1:12">
      <c r="A1700" s="9"/>
      <c r="H1700" s="15" t="str">
        <f>IF(ISNUMBER(A1700),IF($A1700&lt;#REF!,B1700,E1700),"")</f>
        <v/>
      </c>
      <c r="I1700" s="15" t="str">
        <f>IF(ISNUMBER(B1700),IF($A1700&lt;#REF!,C1700,F1700),"")</f>
        <v/>
      </c>
      <c r="J1700" s="15" t="str">
        <f>IF(ISNUMBER(C1700),IF($A1700&lt;#REF!,D1700,G1700),"")</f>
        <v/>
      </c>
      <c r="K1700" s="15" t="str">
        <f t="shared" si="34"/>
        <v/>
      </c>
      <c r="L1700" s="15" t="str">
        <f t="shared" si="35"/>
        <v/>
      </c>
    </row>
    <row r="1701" spans="1:12">
      <c r="A1701" s="9"/>
      <c r="H1701" s="15" t="str">
        <f>IF(ISNUMBER(A1701),IF($A1701&lt;#REF!,B1701,E1701),"")</f>
        <v/>
      </c>
      <c r="I1701" s="15" t="str">
        <f>IF(ISNUMBER(B1701),IF($A1701&lt;#REF!,C1701,F1701),"")</f>
        <v/>
      </c>
      <c r="J1701" s="15" t="str">
        <f>IF(ISNUMBER(C1701),IF($A1701&lt;#REF!,D1701,G1701),"")</f>
        <v/>
      </c>
      <c r="K1701" s="15" t="str">
        <f t="shared" si="34"/>
        <v/>
      </c>
      <c r="L1701" s="15" t="str">
        <f t="shared" si="35"/>
        <v/>
      </c>
    </row>
    <row r="1702" spans="1:12">
      <c r="A1702" s="9"/>
      <c r="H1702" s="15" t="str">
        <f>IF(ISNUMBER(A1702),IF($A1702&lt;#REF!,B1702,E1702),"")</f>
        <v/>
      </c>
      <c r="I1702" s="15" t="str">
        <f>IF(ISNUMBER(B1702),IF($A1702&lt;#REF!,C1702,F1702),"")</f>
        <v/>
      </c>
      <c r="J1702" s="15" t="str">
        <f>IF(ISNUMBER(C1702),IF($A1702&lt;#REF!,D1702,G1702),"")</f>
        <v/>
      </c>
      <c r="K1702" s="15" t="str">
        <f t="shared" si="34"/>
        <v/>
      </c>
      <c r="L1702" s="15" t="str">
        <f t="shared" si="35"/>
        <v/>
      </c>
    </row>
    <row r="1703" spans="1:12">
      <c r="A1703" s="9"/>
      <c r="H1703" s="15" t="str">
        <f>IF(ISNUMBER(A1703),IF($A1703&lt;#REF!,B1703,E1703),"")</f>
        <v/>
      </c>
      <c r="I1703" s="15" t="str">
        <f>IF(ISNUMBER(B1703),IF($A1703&lt;#REF!,C1703,F1703),"")</f>
        <v/>
      </c>
      <c r="J1703" s="15" t="str">
        <f>IF(ISNUMBER(C1703),IF($A1703&lt;#REF!,D1703,G1703),"")</f>
        <v/>
      </c>
      <c r="K1703" s="15" t="str">
        <f t="shared" si="34"/>
        <v/>
      </c>
      <c r="L1703" s="15" t="str">
        <f t="shared" si="35"/>
        <v/>
      </c>
    </row>
    <row r="1704" spans="1:12">
      <c r="A1704" s="9"/>
      <c r="H1704" s="15" t="str">
        <f>IF(ISNUMBER(A1704),IF($A1704&lt;#REF!,B1704,E1704),"")</f>
        <v/>
      </c>
      <c r="I1704" s="15" t="str">
        <f>IF(ISNUMBER(B1704),IF($A1704&lt;#REF!,C1704,F1704),"")</f>
        <v/>
      </c>
      <c r="J1704" s="15" t="str">
        <f>IF(ISNUMBER(C1704),IF($A1704&lt;#REF!,D1704,G1704),"")</f>
        <v/>
      </c>
      <c r="K1704" s="15" t="str">
        <f t="shared" si="34"/>
        <v/>
      </c>
      <c r="L1704" s="15" t="str">
        <f t="shared" si="35"/>
        <v/>
      </c>
    </row>
    <row r="1705" spans="1:12">
      <c r="A1705" s="9"/>
      <c r="H1705" s="15" t="str">
        <f>IF(ISNUMBER(A1705),IF($A1705&lt;#REF!,B1705,E1705),"")</f>
        <v/>
      </c>
      <c r="I1705" s="15" t="str">
        <f>IF(ISNUMBER(B1705),IF($A1705&lt;#REF!,C1705,F1705),"")</f>
        <v/>
      </c>
      <c r="J1705" s="15" t="str">
        <f>IF(ISNUMBER(C1705),IF($A1705&lt;#REF!,D1705,G1705),"")</f>
        <v/>
      </c>
      <c r="K1705" s="15" t="str">
        <f t="shared" si="34"/>
        <v/>
      </c>
      <c r="L1705" s="15" t="str">
        <f t="shared" si="35"/>
        <v/>
      </c>
    </row>
    <row r="1706" spans="1:12">
      <c r="A1706" s="9"/>
      <c r="H1706" s="15" t="str">
        <f>IF(ISNUMBER(A1706),IF($A1706&lt;#REF!,B1706,E1706),"")</f>
        <v/>
      </c>
      <c r="I1706" s="15" t="str">
        <f>IF(ISNUMBER(B1706),IF($A1706&lt;#REF!,C1706,F1706),"")</f>
        <v/>
      </c>
      <c r="J1706" s="15" t="str">
        <f>IF(ISNUMBER(C1706),IF($A1706&lt;#REF!,D1706,G1706),"")</f>
        <v/>
      </c>
      <c r="K1706" s="15" t="str">
        <f t="shared" si="34"/>
        <v/>
      </c>
      <c r="L1706" s="15" t="str">
        <f t="shared" si="35"/>
        <v/>
      </c>
    </row>
    <row r="1707" spans="1:12">
      <c r="A1707" s="9"/>
      <c r="H1707" s="15" t="str">
        <f>IF(ISNUMBER(A1707),IF($A1707&lt;#REF!,B1707,E1707),"")</f>
        <v/>
      </c>
      <c r="I1707" s="15" t="str">
        <f>IF(ISNUMBER(B1707),IF($A1707&lt;#REF!,C1707,F1707),"")</f>
        <v/>
      </c>
      <c r="J1707" s="15" t="str">
        <f>IF(ISNUMBER(C1707),IF($A1707&lt;#REF!,D1707,G1707),"")</f>
        <v/>
      </c>
      <c r="K1707" s="15" t="str">
        <f t="shared" si="34"/>
        <v/>
      </c>
      <c r="L1707" s="15" t="str">
        <f t="shared" si="35"/>
        <v/>
      </c>
    </row>
    <row r="1708" spans="1:12">
      <c r="A1708" s="9"/>
      <c r="H1708" s="15" t="str">
        <f>IF(ISNUMBER(A1708),IF($A1708&lt;#REF!,B1708,E1708),"")</f>
        <v/>
      </c>
      <c r="I1708" s="15" t="str">
        <f>IF(ISNUMBER(B1708),IF($A1708&lt;#REF!,C1708,F1708),"")</f>
        <v/>
      </c>
      <c r="J1708" s="15" t="str">
        <f>IF(ISNUMBER(C1708),IF($A1708&lt;#REF!,D1708,G1708),"")</f>
        <v/>
      </c>
      <c r="K1708" s="15" t="str">
        <f t="shared" si="34"/>
        <v/>
      </c>
      <c r="L1708" s="15" t="str">
        <f t="shared" si="35"/>
        <v/>
      </c>
    </row>
    <row r="1709" spans="1:12">
      <c r="A1709" s="9"/>
      <c r="H1709" s="15" t="str">
        <f>IF(ISNUMBER(A1709),IF($A1709&lt;#REF!,B1709,E1709),"")</f>
        <v/>
      </c>
      <c r="I1709" s="15" t="str">
        <f>IF(ISNUMBER(B1709),IF($A1709&lt;#REF!,C1709,F1709),"")</f>
        <v/>
      </c>
      <c r="J1709" s="15" t="str">
        <f>IF(ISNUMBER(C1709),IF($A1709&lt;#REF!,D1709,G1709),"")</f>
        <v/>
      </c>
      <c r="K1709" s="15" t="str">
        <f t="shared" si="34"/>
        <v/>
      </c>
      <c r="L1709" s="15" t="str">
        <f t="shared" si="35"/>
        <v/>
      </c>
    </row>
    <row r="1710" spans="1:12">
      <c r="A1710" s="9"/>
      <c r="H1710" s="15" t="str">
        <f>IF(ISNUMBER(A1710),IF($A1710&lt;#REF!,B1710,E1710),"")</f>
        <v/>
      </c>
      <c r="I1710" s="15" t="str">
        <f>IF(ISNUMBER(B1710),IF($A1710&lt;#REF!,C1710,F1710),"")</f>
        <v/>
      </c>
      <c r="J1710" s="15" t="str">
        <f>IF(ISNUMBER(C1710),IF($A1710&lt;#REF!,D1710,G1710),"")</f>
        <v/>
      </c>
      <c r="K1710" s="15" t="str">
        <f t="shared" si="34"/>
        <v/>
      </c>
      <c r="L1710" s="15" t="str">
        <f t="shared" si="35"/>
        <v/>
      </c>
    </row>
    <row r="1711" spans="1:12">
      <c r="A1711" s="9"/>
      <c r="H1711" s="15" t="str">
        <f>IF(ISNUMBER(A1711),IF($A1711&lt;#REF!,B1711,E1711),"")</f>
        <v/>
      </c>
      <c r="I1711" s="15" t="str">
        <f>IF(ISNUMBER(B1711),IF($A1711&lt;#REF!,C1711,F1711),"")</f>
        <v/>
      </c>
      <c r="J1711" s="15" t="str">
        <f>IF(ISNUMBER(C1711),IF($A1711&lt;#REF!,D1711,G1711),"")</f>
        <v/>
      </c>
      <c r="K1711" s="15" t="str">
        <f t="shared" si="34"/>
        <v/>
      </c>
      <c r="L1711" s="15" t="str">
        <f t="shared" si="35"/>
        <v/>
      </c>
    </row>
    <row r="1712" spans="1:12">
      <c r="A1712" s="9"/>
      <c r="H1712" s="15" t="str">
        <f>IF(ISNUMBER(A1712),IF($A1712&lt;#REF!,B1712,E1712),"")</f>
        <v/>
      </c>
      <c r="I1712" s="15" t="str">
        <f>IF(ISNUMBER(B1712),IF($A1712&lt;#REF!,C1712,F1712),"")</f>
        <v/>
      </c>
      <c r="J1712" s="15" t="str">
        <f>IF(ISNUMBER(C1712),IF($A1712&lt;#REF!,D1712,G1712),"")</f>
        <v/>
      </c>
      <c r="K1712" s="15" t="str">
        <f t="shared" si="34"/>
        <v/>
      </c>
      <c r="L1712" s="15" t="str">
        <f t="shared" si="35"/>
        <v/>
      </c>
    </row>
    <row r="1713" spans="1:12">
      <c r="A1713" s="9"/>
      <c r="H1713" s="15" t="str">
        <f>IF(ISNUMBER(A1713),IF($A1713&lt;#REF!,B1713,E1713),"")</f>
        <v/>
      </c>
      <c r="I1713" s="15" t="str">
        <f>IF(ISNUMBER(B1713),IF($A1713&lt;#REF!,C1713,F1713),"")</f>
        <v/>
      </c>
      <c r="J1713" s="15" t="str">
        <f>IF(ISNUMBER(C1713),IF($A1713&lt;#REF!,D1713,G1713),"")</f>
        <v/>
      </c>
      <c r="K1713" s="15" t="str">
        <f t="shared" si="34"/>
        <v/>
      </c>
      <c r="L1713" s="15" t="str">
        <f t="shared" si="35"/>
        <v/>
      </c>
    </row>
    <row r="1714" spans="1:12">
      <c r="A1714" s="9"/>
      <c r="H1714" s="15" t="str">
        <f>IF(ISNUMBER(A1714),IF($A1714&lt;#REF!,B1714,E1714),"")</f>
        <v/>
      </c>
      <c r="I1714" s="15" t="str">
        <f>IF(ISNUMBER(B1714),IF($A1714&lt;#REF!,C1714,F1714),"")</f>
        <v/>
      </c>
      <c r="J1714" s="15" t="str">
        <f>IF(ISNUMBER(C1714),IF($A1714&lt;#REF!,D1714,G1714),"")</f>
        <v/>
      </c>
      <c r="K1714" s="15" t="str">
        <f t="shared" si="34"/>
        <v/>
      </c>
      <c r="L1714" s="15" t="str">
        <f t="shared" si="35"/>
        <v/>
      </c>
    </row>
    <row r="1715" spans="1:12">
      <c r="A1715" s="9"/>
      <c r="H1715" s="15" t="str">
        <f>IF(ISNUMBER(A1715),IF($A1715&lt;#REF!,B1715,E1715),"")</f>
        <v/>
      </c>
      <c r="I1715" s="15" t="str">
        <f>IF(ISNUMBER(B1715),IF($A1715&lt;#REF!,C1715,F1715),"")</f>
        <v/>
      </c>
      <c r="J1715" s="15" t="str">
        <f>IF(ISNUMBER(C1715),IF($A1715&lt;#REF!,D1715,G1715),"")</f>
        <v/>
      </c>
      <c r="K1715" s="15" t="str">
        <f t="shared" si="34"/>
        <v/>
      </c>
      <c r="L1715" s="15" t="str">
        <f t="shared" si="35"/>
        <v/>
      </c>
    </row>
    <row r="1716" spans="1:12">
      <c r="A1716" s="9"/>
      <c r="H1716" s="15" t="str">
        <f>IF(ISNUMBER(A1716),IF($A1716&lt;#REF!,B1716,E1716),"")</f>
        <v/>
      </c>
      <c r="I1716" s="15" t="str">
        <f>IF(ISNUMBER(B1716),IF($A1716&lt;#REF!,C1716,F1716),"")</f>
        <v/>
      </c>
      <c r="J1716" s="15" t="str">
        <f>IF(ISNUMBER(C1716),IF($A1716&lt;#REF!,D1716,G1716),"")</f>
        <v/>
      </c>
      <c r="K1716" s="15" t="str">
        <f t="shared" si="34"/>
        <v/>
      </c>
      <c r="L1716" s="15" t="str">
        <f t="shared" si="35"/>
        <v/>
      </c>
    </row>
    <row r="1717" spans="1:12">
      <c r="A1717" s="9"/>
      <c r="H1717" s="15" t="str">
        <f>IF(ISNUMBER(A1717),IF($A1717&lt;#REF!,B1717,E1717),"")</f>
        <v/>
      </c>
      <c r="I1717" s="15" t="str">
        <f>IF(ISNUMBER(B1717),IF($A1717&lt;#REF!,C1717,F1717),"")</f>
        <v/>
      </c>
      <c r="J1717" s="15" t="str">
        <f>IF(ISNUMBER(C1717),IF($A1717&lt;#REF!,D1717,G1717),"")</f>
        <v/>
      </c>
      <c r="K1717" s="15" t="str">
        <f t="shared" si="34"/>
        <v/>
      </c>
      <c r="L1717" s="15" t="str">
        <f t="shared" si="35"/>
        <v/>
      </c>
    </row>
    <row r="1718" spans="1:12">
      <c r="A1718" s="9"/>
      <c r="H1718" s="15" t="str">
        <f>IF(ISNUMBER(A1718),IF($A1718&lt;#REF!,B1718,E1718),"")</f>
        <v/>
      </c>
      <c r="I1718" s="15" t="str">
        <f>IF(ISNUMBER(B1718),IF($A1718&lt;#REF!,C1718,F1718),"")</f>
        <v/>
      </c>
      <c r="J1718" s="15" t="str">
        <f>IF(ISNUMBER(C1718),IF($A1718&lt;#REF!,D1718,G1718),"")</f>
        <v/>
      </c>
      <c r="K1718" s="15" t="str">
        <f t="shared" si="34"/>
        <v/>
      </c>
      <c r="L1718" s="15" t="str">
        <f t="shared" si="35"/>
        <v/>
      </c>
    </row>
    <row r="1719" spans="1:12">
      <c r="A1719" s="9"/>
      <c r="H1719" s="15" t="str">
        <f>IF(ISNUMBER(A1719),IF($A1719&lt;#REF!,B1719,E1719),"")</f>
        <v/>
      </c>
      <c r="I1719" s="15" t="str">
        <f>IF(ISNUMBER(B1719),IF($A1719&lt;#REF!,C1719,F1719),"")</f>
        <v/>
      </c>
      <c r="J1719" s="15" t="str">
        <f>IF(ISNUMBER(C1719),IF($A1719&lt;#REF!,D1719,G1719),"")</f>
        <v/>
      </c>
      <c r="K1719" s="15" t="str">
        <f t="shared" si="34"/>
        <v/>
      </c>
      <c r="L1719" s="15" t="str">
        <f t="shared" si="35"/>
        <v/>
      </c>
    </row>
    <row r="1720" spans="1:12">
      <c r="A1720" s="9"/>
      <c r="H1720" s="15" t="str">
        <f>IF(ISNUMBER(A1720),IF($A1720&lt;#REF!,B1720,E1720),"")</f>
        <v/>
      </c>
      <c r="I1720" s="15" t="str">
        <f>IF(ISNUMBER(B1720),IF($A1720&lt;#REF!,C1720,F1720),"")</f>
        <v/>
      </c>
      <c r="J1720" s="15" t="str">
        <f>IF(ISNUMBER(C1720),IF($A1720&lt;#REF!,D1720,G1720),"")</f>
        <v/>
      </c>
      <c r="K1720" s="15" t="str">
        <f t="shared" si="34"/>
        <v/>
      </c>
      <c r="L1720" s="15" t="str">
        <f t="shared" si="35"/>
        <v/>
      </c>
    </row>
    <row r="1721" spans="1:12">
      <c r="A1721" s="9"/>
      <c r="H1721" s="15" t="str">
        <f>IF(ISNUMBER(A1721),IF($A1721&lt;#REF!,B1721,E1721),"")</f>
        <v/>
      </c>
      <c r="I1721" s="15" t="str">
        <f>IF(ISNUMBER(B1721),IF($A1721&lt;#REF!,C1721,F1721),"")</f>
        <v/>
      </c>
      <c r="J1721" s="15" t="str">
        <f>IF(ISNUMBER(C1721),IF($A1721&lt;#REF!,D1721,G1721),"")</f>
        <v/>
      </c>
      <c r="K1721" s="15" t="str">
        <f t="shared" si="34"/>
        <v/>
      </c>
      <c r="L1721" s="15" t="str">
        <f t="shared" si="35"/>
        <v/>
      </c>
    </row>
    <row r="1722" spans="1:12">
      <c r="A1722" s="9"/>
      <c r="H1722" s="15" t="str">
        <f>IF(ISNUMBER(A1722),IF($A1722&lt;#REF!,B1722,E1722),"")</f>
        <v/>
      </c>
      <c r="I1722" s="15" t="str">
        <f>IF(ISNUMBER(B1722),IF($A1722&lt;#REF!,C1722,F1722),"")</f>
        <v/>
      </c>
      <c r="J1722" s="15" t="str">
        <f>IF(ISNUMBER(C1722),IF($A1722&lt;#REF!,D1722,G1722),"")</f>
        <v/>
      </c>
      <c r="K1722" s="15" t="str">
        <f t="shared" si="34"/>
        <v/>
      </c>
      <c r="L1722" s="15" t="str">
        <f t="shared" si="35"/>
        <v/>
      </c>
    </row>
    <row r="1723" spans="1:12">
      <c r="A1723" s="9"/>
      <c r="H1723" s="15" t="str">
        <f>IF(ISNUMBER(A1723),IF($A1723&lt;#REF!,B1723,E1723),"")</f>
        <v/>
      </c>
      <c r="I1723" s="15" t="str">
        <f>IF(ISNUMBER(B1723),IF($A1723&lt;#REF!,C1723,F1723),"")</f>
        <v/>
      </c>
      <c r="J1723" s="15" t="str">
        <f>IF(ISNUMBER(C1723),IF($A1723&lt;#REF!,D1723,G1723),"")</f>
        <v/>
      </c>
      <c r="K1723" s="15" t="str">
        <f t="shared" si="34"/>
        <v/>
      </c>
      <c r="L1723" s="15" t="str">
        <f t="shared" si="35"/>
        <v/>
      </c>
    </row>
    <row r="1724" spans="1:12">
      <c r="A1724" s="9"/>
      <c r="H1724" s="15" t="str">
        <f>IF(ISNUMBER(A1724),IF($A1724&lt;#REF!,B1724,E1724),"")</f>
        <v/>
      </c>
      <c r="I1724" s="15" t="str">
        <f>IF(ISNUMBER(B1724),IF($A1724&lt;#REF!,C1724,F1724),"")</f>
        <v/>
      </c>
      <c r="J1724" s="15" t="str">
        <f>IF(ISNUMBER(C1724),IF($A1724&lt;#REF!,D1724,G1724),"")</f>
        <v/>
      </c>
      <c r="K1724" s="15" t="str">
        <f t="shared" si="34"/>
        <v/>
      </c>
      <c r="L1724" s="15" t="str">
        <f t="shared" si="35"/>
        <v/>
      </c>
    </row>
    <row r="1725" spans="1:12">
      <c r="A1725" s="9"/>
      <c r="H1725" s="15" t="str">
        <f>IF(ISNUMBER(A1725),IF($A1725&lt;#REF!,B1725,E1725),"")</f>
        <v/>
      </c>
      <c r="I1725" s="15" t="str">
        <f>IF(ISNUMBER(B1725),IF($A1725&lt;#REF!,C1725,F1725),"")</f>
        <v/>
      </c>
      <c r="J1725" s="15" t="str">
        <f>IF(ISNUMBER(C1725),IF($A1725&lt;#REF!,D1725,G1725),"")</f>
        <v/>
      </c>
      <c r="K1725" s="15" t="str">
        <f t="shared" si="34"/>
        <v/>
      </c>
      <c r="L1725" s="15" t="str">
        <f t="shared" si="35"/>
        <v/>
      </c>
    </row>
    <row r="1726" spans="1:12">
      <c r="A1726" s="9"/>
      <c r="H1726" s="15" t="str">
        <f>IF(ISNUMBER(A1726),IF($A1726&lt;#REF!,B1726,E1726),"")</f>
        <v/>
      </c>
      <c r="I1726" s="15" t="str">
        <f>IF(ISNUMBER(B1726),IF($A1726&lt;#REF!,C1726,F1726),"")</f>
        <v/>
      </c>
      <c r="J1726" s="15" t="str">
        <f>IF(ISNUMBER(C1726),IF($A1726&lt;#REF!,D1726,G1726),"")</f>
        <v/>
      </c>
      <c r="K1726" s="15" t="str">
        <f t="shared" si="34"/>
        <v/>
      </c>
      <c r="L1726" s="15" t="str">
        <f t="shared" si="35"/>
        <v/>
      </c>
    </row>
    <row r="1727" spans="1:12">
      <c r="A1727" s="9"/>
      <c r="H1727" s="15" t="str">
        <f>IF(ISNUMBER(A1727),IF($A1727&lt;#REF!,B1727,E1727),"")</f>
        <v/>
      </c>
      <c r="I1727" s="15" t="str">
        <f>IF(ISNUMBER(B1727),IF($A1727&lt;#REF!,C1727,F1727),"")</f>
        <v/>
      </c>
      <c r="J1727" s="15" t="str">
        <f>IF(ISNUMBER(C1727),IF($A1727&lt;#REF!,D1727,G1727),"")</f>
        <v/>
      </c>
      <c r="K1727" s="15" t="str">
        <f t="shared" si="34"/>
        <v/>
      </c>
      <c r="L1727" s="15" t="str">
        <f t="shared" si="35"/>
        <v/>
      </c>
    </row>
    <row r="1728" spans="1:12">
      <c r="A1728" s="9"/>
      <c r="H1728" s="15" t="str">
        <f>IF(ISNUMBER(A1728),IF($A1728&lt;#REF!,B1728,E1728),"")</f>
        <v/>
      </c>
      <c r="I1728" s="15" t="str">
        <f>IF(ISNUMBER(B1728),IF($A1728&lt;#REF!,C1728,F1728),"")</f>
        <v/>
      </c>
      <c r="J1728" s="15" t="str">
        <f>IF(ISNUMBER(C1728),IF($A1728&lt;#REF!,D1728,G1728),"")</f>
        <v/>
      </c>
      <c r="K1728" s="15" t="str">
        <f t="shared" si="34"/>
        <v/>
      </c>
      <c r="L1728" s="15" t="str">
        <f t="shared" si="35"/>
        <v/>
      </c>
    </row>
    <row r="1729" spans="1:12">
      <c r="A1729" s="9"/>
      <c r="H1729" s="15" t="str">
        <f>IF(ISNUMBER(A1729),IF($A1729&lt;#REF!,B1729,E1729),"")</f>
        <v/>
      </c>
      <c r="I1729" s="15" t="str">
        <f>IF(ISNUMBER(B1729),IF($A1729&lt;#REF!,C1729,F1729),"")</f>
        <v/>
      </c>
      <c r="J1729" s="15" t="str">
        <f>IF(ISNUMBER(C1729),IF($A1729&lt;#REF!,D1729,G1729),"")</f>
        <v/>
      </c>
      <c r="K1729" s="15" t="str">
        <f t="shared" si="34"/>
        <v/>
      </c>
      <c r="L1729" s="15" t="str">
        <f t="shared" si="35"/>
        <v/>
      </c>
    </row>
    <row r="1730" spans="1:12">
      <c r="A1730" s="9"/>
      <c r="H1730" s="15" t="str">
        <f>IF(ISNUMBER(A1730),IF($A1730&lt;#REF!,B1730,E1730),"")</f>
        <v/>
      </c>
      <c r="I1730" s="15" t="str">
        <f>IF(ISNUMBER(B1730),IF($A1730&lt;#REF!,C1730,F1730),"")</f>
        <v/>
      </c>
      <c r="J1730" s="15" t="str">
        <f>IF(ISNUMBER(C1730),IF($A1730&lt;#REF!,D1730,G1730),"")</f>
        <v/>
      </c>
      <c r="K1730" s="15" t="str">
        <f t="shared" si="34"/>
        <v/>
      </c>
      <c r="L1730" s="15" t="str">
        <f t="shared" si="35"/>
        <v/>
      </c>
    </row>
    <row r="1731" spans="1:12">
      <c r="A1731" s="9"/>
      <c r="H1731" s="15" t="str">
        <f>IF(ISNUMBER(A1731),IF($A1731&lt;#REF!,B1731,E1731),"")</f>
        <v/>
      </c>
      <c r="I1731" s="15" t="str">
        <f>IF(ISNUMBER(B1731),IF($A1731&lt;#REF!,C1731,F1731),"")</f>
        <v/>
      </c>
      <c r="J1731" s="15" t="str">
        <f>IF(ISNUMBER(C1731),IF($A1731&lt;#REF!,D1731,G1731),"")</f>
        <v/>
      </c>
      <c r="K1731" s="15" t="str">
        <f t="shared" si="34"/>
        <v/>
      </c>
      <c r="L1731" s="15" t="str">
        <f t="shared" si="35"/>
        <v/>
      </c>
    </row>
    <row r="1732" spans="1:12">
      <c r="A1732" s="9"/>
      <c r="H1732" s="15" t="str">
        <f>IF(ISNUMBER(A1732),IF($A1732&lt;#REF!,B1732,E1732),"")</f>
        <v/>
      </c>
      <c r="I1732" s="15" t="str">
        <f>IF(ISNUMBER(B1732),IF($A1732&lt;#REF!,C1732,F1732),"")</f>
        <v/>
      </c>
      <c r="J1732" s="15" t="str">
        <f>IF(ISNUMBER(C1732),IF($A1732&lt;#REF!,D1732,G1732),"")</f>
        <v/>
      </c>
      <c r="K1732" s="15" t="str">
        <f t="shared" ref="K1732:K1795" si="36">IF(ISNUMBER(A1732),0.01,"")</f>
        <v/>
      </c>
      <c r="L1732" s="15" t="str">
        <f t="shared" ref="L1732:L1795" si="37">IF(ISNUMBER(A1732),0.03,"")</f>
        <v/>
      </c>
    </row>
    <row r="1733" spans="1:12">
      <c r="A1733" s="9"/>
      <c r="H1733" s="15" t="str">
        <f>IF(ISNUMBER(A1733),IF($A1733&lt;#REF!,B1733,E1733),"")</f>
        <v/>
      </c>
      <c r="I1733" s="15" t="str">
        <f>IF(ISNUMBER(B1733),IF($A1733&lt;#REF!,C1733,F1733),"")</f>
        <v/>
      </c>
      <c r="J1733" s="15" t="str">
        <f>IF(ISNUMBER(C1733),IF($A1733&lt;#REF!,D1733,G1733),"")</f>
        <v/>
      </c>
      <c r="K1733" s="15" t="str">
        <f t="shared" si="36"/>
        <v/>
      </c>
      <c r="L1733" s="15" t="str">
        <f t="shared" si="37"/>
        <v/>
      </c>
    </row>
    <row r="1734" spans="1:12">
      <c r="A1734" s="9"/>
      <c r="H1734" s="15" t="str">
        <f>IF(ISNUMBER(A1734),IF($A1734&lt;#REF!,B1734,E1734),"")</f>
        <v/>
      </c>
      <c r="I1734" s="15" t="str">
        <f>IF(ISNUMBER(B1734),IF($A1734&lt;#REF!,C1734,F1734),"")</f>
        <v/>
      </c>
      <c r="J1734" s="15" t="str">
        <f>IF(ISNUMBER(C1734),IF($A1734&lt;#REF!,D1734,G1734),"")</f>
        <v/>
      </c>
      <c r="K1734" s="15" t="str">
        <f t="shared" si="36"/>
        <v/>
      </c>
      <c r="L1734" s="15" t="str">
        <f t="shared" si="37"/>
        <v/>
      </c>
    </row>
    <row r="1735" spans="1:12">
      <c r="A1735" s="9"/>
      <c r="H1735" s="15" t="str">
        <f>IF(ISNUMBER(A1735),IF($A1735&lt;#REF!,B1735,E1735),"")</f>
        <v/>
      </c>
      <c r="I1735" s="15" t="str">
        <f>IF(ISNUMBER(B1735),IF($A1735&lt;#REF!,C1735,F1735),"")</f>
        <v/>
      </c>
      <c r="J1735" s="15" t="str">
        <f>IF(ISNUMBER(C1735),IF($A1735&lt;#REF!,D1735,G1735),"")</f>
        <v/>
      </c>
      <c r="K1735" s="15" t="str">
        <f t="shared" si="36"/>
        <v/>
      </c>
      <c r="L1735" s="15" t="str">
        <f t="shared" si="37"/>
        <v/>
      </c>
    </row>
    <row r="1736" spans="1:12">
      <c r="A1736" s="9"/>
      <c r="H1736" s="15" t="str">
        <f>IF(ISNUMBER(A1736),IF($A1736&lt;#REF!,B1736,E1736),"")</f>
        <v/>
      </c>
      <c r="I1736" s="15" t="str">
        <f>IF(ISNUMBER(B1736),IF($A1736&lt;#REF!,C1736,F1736),"")</f>
        <v/>
      </c>
      <c r="J1736" s="15" t="str">
        <f>IF(ISNUMBER(C1736),IF($A1736&lt;#REF!,D1736,G1736),"")</f>
        <v/>
      </c>
      <c r="K1736" s="15" t="str">
        <f t="shared" si="36"/>
        <v/>
      </c>
      <c r="L1736" s="15" t="str">
        <f t="shared" si="37"/>
        <v/>
      </c>
    </row>
    <row r="1737" spans="1:12">
      <c r="A1737" s="9"/>
      <c r="H1737" s="15" t="str">
        <f>IF(ISNUMBER(A1737),IF($A1737&lt;#REF!,B1737,E1737),"")</f>
        <v/>
      </c>
      <c r="I1737" s="15" t="str">
        <f>IF(ISNUMBER(B1737),IF($A1737&lt;#REF!,C1737,F1737),"")</f>
        <v/>
      </c>
      <c r="J1737" s="15" t="str">
        <f>IF(ISNUMBER(C1737),IF($A1737&lt;#REF!,D1737,G1737),"")</f>
        <v/>
      </c>
      <c r="K1737" s="15" t="str">
        <f t="shared" si="36"/>
        <v/>
      </c>
      <c r="L1737" s="15" t="str">
        <f t="shared" si="37"/>
        <v/>
      </c>
    </row>
    <row r="1738" spans="1:12">
      <c r="A1738" s="9"/>
      <c r="H1738" s="15" t="str">
        <f>IF(ISNUMBER(A1738),IF($A1738&lt;#REF!,B1738,E1738),"")</f>
        <v/>
      </c>
      <c r="I1738" s="15" t="str">
        <f>IF(ISNUMBER(B1738),IF($A1738&lt;#REF!,C1738,F1738),"")</f>
        <v/>
      </c>
      <c r="J1738" s="15" t="str">
        <f>IF(ISNUMBER(C1738),IF($A1738&lt;#REF!,D1738,G1738),"")</f>
        <v/>
      </c>
      <c r="K1738" s="15" t="str">
        <f t="shared" si="36"/>
        <v/>
      </c>
      <c r="L1738" s="15" t="str">
        <f t="shared" si="37"/>
        <v/>
      </c>
    </row>
    <row r="1739" spans="1:12">
      <c r="A1739" s="9"/>
      <c r="H1739" s="15" t="str">
        <f>IF(ISNUMBER(A1739),IF($A1739&lt;#REF!,B1739,E1739),"")</f>
        <v/>
      </c>
      <c r="I1739" s="15" t="str">
        <f>IF(ISNUMBER(B1739),IF($A1739&lt;#REF!,C1739,F1739),"")</f>
        <v/>
      </c>
      <c r="J1739" s="15" t="str">
        <f>IF(ISNUMBER(C1739),IF($A1739&lt;#REF!,D1739,G1739),"")</f>
        <v/>
      </c>
      <c r="K1739" s="15" t="str">
        <f t="shared" si="36"/>
        <v/>
      </c>
      <c r="L1739" s="15" t="str">
        <f t="shared" si="37"/>
        <v/>
      </c>
    </row>
    <row r="1740" spans="1:12">
      <c r="A1740" s="9"/>
      <c r="H1740" s="15" t="str">
        <f>IF(ISNUMBER(A1740),IF($A1740&lt;#REF!,B1740,E1740),"")</f>
        <v/>
      </c>
      <c r="I1740" s="15" t="str">
        <f>IF(ISNUMBER(B1740),IF($A1740&lt;#REF!,C1740,F1740),"")</f>
        <v/>
      </c>
      <c r="J1740" s="15" t="str">
        <f>IF(ISNUMBER(C1740),IF($A1740&lt;#REF!,D1740,G1740),"")</f>
        <v/>
      </c>
      <c r="K1740" s="15" t="str">
        <f t="shared" si="36"/>
        <v/>
      </c>
      <c r="L1740" s="15" t="str">
        <f t="shared" si="37"/>
        <v/>
      </c>
    </row>
    <row r="1741" spans="1:12">
      <c r="A1741" s="9"/>
      <c r="H1741" s="15" t="str">
        <f>IF(ISNUMBER(A1741),IF($A1741&lt;#REF!,B1741,E1741),"")</f>
        <v/>
      </c>
      <c r="I1741" s="15" t="str">
        <f>IF(ISNUMBER(B1741),IF($A1741&lt;#REF!,C1741,F1741),"")</f>
        <v/>
      </c>
      <c r="J1741" s="15" t="str">
        <f>IF(ISNUMBER(C1741),IF($A1741&lt;#REF!,D1741,G1741),"")</f>
        <v/>
      </c>
      <c r="K1741" s="15" t="str">
        <f t="shared" si="36"/>
        <v/>
      </c>
      <c r="L1741" s="15" t="str">
        <f t="shared" si="37"/>
        <v/>
      </c>
    </row>
    <row r="1742" spans="1:12">
      <c r="A1742" s="9"/>
      <c r="H1742" s="15" t="str">
        <f>IF(ISNUMBER(A1742),IF($A1742&lt;#REF!,B1742,E1742),"")</f>
        <v/>
      </c>
      <c r="I1742" s="15" t="str">
        <f>IF(ISNUMBER(B1742),IF($A1742&lt;#REF!,C1742,F1742),"")</f>
        <v/>
      </c>
      <c r="J1742" s="15" t="str">
        <f>IF(ISNUMBER(C1742),IF($A1742&lt;#REF!,D1742,G1742),"")</f>
        <v/>
      </c>
      <c r="K1742" s="15" t="str">
        <f t="shared" si="36"/>
        <v/>
      </c>
      <c r="L1742" s="15" t="str">
        <f t="shared" si="37"/>
        <v/>
      </c>
    </row>
    <row r="1743" spans="1:12">
      <c r="A1743" s="9"/>
      <c r="H1743" s="15" t="str">
        <f>IF(ISNUMBER(A1743),IF($A1743&lt;#REF!,B1743,E1743),"")</f>
        <v/>
      </c>
      <c r="I1743" s="15" t="str">
        <f>IF(ISNUMBER(B1743),IF($A1743&lt;#REF!,C1743,F1743),"")</f>
        <v/>
      </c>
      <c r="J1743" s="15" t="str">
        <f>IF(ISNUMBER(C1743),IF($A1743&lt;#REF!,D1743,G1743),"")</f>
        <v/>
      </c>
      <c r="K1743" s="15" t="str">
        <f t="shared" si="36"/>
        <v/>
      </c>
      <c r="L1743" s="15" t="str">
        <f t="shared" si="37"/>
        <v/>
      </c>
    </row>
    <row r="1744" spans="1:12">
      <c r="A1744" s="9"/>
      <c r="H1744" s="15" t="str">
        <f>IF(ISNUMBER(A1744),IF($A1744&lt;#REF!,B1744,E1744),"")</f>
        <v/>
      </c>
      <c r="I1744" s="15" t="str">
        <f>IF(ISNUMBER(B1744),IF($A1744&lt;#REF!,C1744,F1744),"")</f>
        <v/>
      </c>
      <c r="J1744" s="15" t="str">
        <f>IF(ISNUMBER(C1744),IF($A1744&lt;#REF!,D1744,G1744),"")</f>
        <v/>
      </c>
      <c r="K1744" s="15" t="str">
        <f t="shared" si="36"/>
        <v/>
      </c>
      <c r="L1744" s="15" t="str">
        <f t="shared" si="37"/>
        <v/>
      </c>
    </row>
    <row r="1745" spans="1:12">
      <c r="A1745" s="9"/>
      <c r="H1745" s="15" t="str">
        <f>IF(ISNUMBER(A1745),IF($A1745&lt;#REF!,B1745,E1745),"")</f>
        <v/>
      </c>
      <c r="I1745" s="15" t="str">
        <f>IF(ISNUMBER(B1745),IF($A1745&lt;#REF!,C1745,F1745),"")</f>
        <v/>
      </c>
      <c r="J1745" s="15" t="str">
        <f>IF(ISNUMBER(C1745),IF($A1745&lt;#REF!,D1745,G1745),"")</f>
        <v/>
      </c>
      <c r="K1745" s="15" t="str">
        <f t="shared" si="36"/>
        <v/>
      </c>
      <c r="L1745" s="15" t="str">
        <f t="shared" si="37"/>
        <v/>
      </c>
    </row>
    <row r="1746" spans="1:12">
      <c r="A1746" s="9"/>
      <c r="H1746" s="15" t="str">
        <f>IF(ISNUMBER(A1746),IF($A1746&lt;#REF!,B1746,E1746),"")</f>
        <v/>
      </c>
      <c r="I1746" s="15" t="str">
        <f>IF(ISNUMBER(B1746),IF($A1746&lt;#REF!,C1746,F1746),"")</f>
        <v/>
      </c>
      <c r="J1746" s="15" t="str">
        <f>IF(ISNUMBER(C1746),IF($A1746&lt;#REF!,D1746,G1746),"")</f>
        <v/>
      </c>
      <c r="K1746" s="15" t="str">
        <f t="shared" si="36"/>
        <v/>
      </c>
      <c r="L1746" s="15" t="str">
        <f t="shared" si="37"/>
        <v/>
      </c>
    </row>
    <row r="1747" spans="1:12">
      <c r="A1747" s="9"/>
      <c r="H1747" s="15" t="str">
        <f>IF(ISNUMBER(A1747),IF($A1747&lt;#REF!,B1747,E1747),"")</f>
        <v/>
      </c>
      <c r="I1747" s="15" t="str">
        <f>IF(ISNUMBER(B1747),IF($A1747&lt;#REF!,C1747,F1747),"")</f>
        <v/>
      </c>
      <c r="J1747" s="15" t="str">
        <f>IF(ISNUMBER(C1747),IF($A1747&lt;#REF!,D1747,G1747),"")</f>
        <v/>
      </c>
      <c r="K1747" s="15" t="str">
        <f t="shared" si="36"/>
        <v/>
      </c>
      <c r="L1747" s="15" t="str">
        <f t="shared" si="37"/>
        <v/>
      </c>
    </row>
    <row r="1748" spans="1:12">
      <c r="A1748" s="9"/>
      <c r="H1748" s="15" t="str">
        <f>IF(ISNUMBER(A1748),IF($A1748&lt;#REF!,B1748,E1748),"")</f>
        <v/>
      </c>
      <c r="I1748" s="15" t="str">
        <f>IF(ISNUMBER(B1748),IF($A1748&lt;#REF!,C1748,F1748),"")</f>
        <v/>
      </c>
      <c r="J1748" s="15" t="str">
        <f>IF(ISNUMBER(C1748),IF($A1748&lt;#REF!,D1748,G1748),"")</f>
        <v/>
      </c>
      <c r="K1748" s="15" t="str">
        <f t="shared" si="36"/>
        <v/>
      </c>
      <c r="L1748" s="15" t="str">
        <f t="shared" si="37"/>
        <v/>
      </c>
    </row>
    <row r="1749" spans="1:12">
      <c r="A1749" s="9"/>
      <c r="H1749" s="15" t="str">
        <f>IF(ISNUMBER(A1749),IF($A1749&lt;#REF!,B1749,E1749),"")</f>
        <v/>
      </c>
      <c r="I1749" s="15" t="str">
        <f>IF(ISNUMBER(B1749),IF($A1749&lt;#REF!,C1749,F1749),"")</f>
        <v/>
      </c>
      <c r="J1749" s="15" t="str">
        <f>IF(ISNUMBER(C1749),IF($A1749&lt;#REF!,D1749,G1749),"")</f>
        <v/>
      </c>
      <c r="K1749" s="15" t="str">
        <f t="shared" si="36"/>
        <v/>
      </c>
      <c r="L1749" s="15" t="str">
        <f t="shared" si="37"/>
        <v/>
      </c>
    </row>
    <row r="1750" spans="1:12">
      <c r="A1750" s="9"/>
      <c r="H1750" s="15" t="str">
        <f>IF(ISNUMBER(A1750),IF($A1750&lt;#REF!,B1750,E1750),"")</f>
        <v/>
      </c>
      <c r="I1750" s="15" t="str">
        <f>IF(ISNUMBER(B1750),IF($A1750&lt;#REF!,C1750,F1750),"")</f>
        <v/>
      </c>
      <c r="J1750" s="15" t="str">
        <f>IF(ISNUMBER(C1750),IF($A1750&lt;#REF!,D1750,G1750),"")</f>
        <v/>
      </c>
      <c r="K1750" s="15" t="str">
        <f t="shared" si="36"/>
        <v/>
      </c>
      <c r="L1750" s="15" t="str">
        <f t="shared" si="37"/>
        <v/>
      </c>
    </row>
    <row r="1751" spans="1:12">
      <c r="A1751" s="9"/>
      <c r="H1751" s="15" t="str">
        <f>IF(ISNUMBER(A1751),IF($A1751&lt;#REF!,B1751,E1751),"")</f>
        <v/>
      </c>
      <c r="I1751" s="15" t="str">
        <f>IF(ISNUMBER(B1751),IF($A1751&lt;#REF!,C1751,F1751),"")</f>
        <v/>
      </c>
      <c r="J1751" s="15" t="str">
        <f>IF(ISNUMBER(C1751),IF($A1751&lt;#REF!,D1751,G1751),"")</f>
        <v/>
      </c>
      <c r="K1751" s="15" t="str">
        <f t="shared" si="36"/>
        <v/>
      </c>
      <c r="L1751" s="15" t="str">
        <f t="shared" si="37"/>
        <v/>
      </c>
    </row>
    <row r="1752" spans="1:12">
      <c r="A1752" s="9"/>
      <c r="H1752" s="15" t="str">
        <f>IF(ISNUMBER(A1752),IF($A1752&lt;#REF!,B1752,E1752),"")</f>
        <v/>
      </c>
      <c r="I1752" s="15" t="str">
        <f>IF(ISNUMBER(B1752),IF($A1752&lt;#REF!,C1752,F1752),"")</f>
        <v/>
      </c>
      <c r="J1752" s="15" t="str">
        <f>IF(ISNUMBER(C1752),IF($A1752&lt;#REF!,D1752,G1752),"")</f>
        <v/>
      </c>
      <c r="K1752" s="15" t="str">
        <f t="shared" si="36"/>
        <v/>
      </c>
      <c r="L1752" s="15" t="str">
        <f t="shared" si="37"/>
        <v/>
      </c>
    </row>
    <row r="1753" spans="1:12">
      <c r="A1753" s="9"/>
      <c r="H1753" s="15" t="str">
        <f>IF(ISNUMBER(A1753),IF($A1753&lt;#REF!,B1753,E1753),"")</f>
        <v/>
      </c>
      <c r="I1753" s="15" t="str">
        <f>IF(ISNUMBER(B1753),IF($A1753&lt;#REF!,C1753,F1753),"")</f>
        <v/>
      </c>
      <c r="J1753" s="15" t="str">
        <f>IF(ISNUMBER(C1753),IF($A1753&lt;#REF!,D1753,G1753),"")</f>
        <v/>
      </c>
      <c r="K1753" s="15" t="str">
        <f t="shared" si="36"/>
        <v/>
      </c>
      <c r="L1753" s="15" t="str">
        <f t="shared" si="37"/>
        <v/>
      </c>
    </row>
    <row r="1754" spans="1:12">
      <c r="A1754" s="9"/>
      <c r="H1754" s="15" t="str">
        <f>IF(ISNUMBER(A1754),IF($A1754&lt;#REF!,B1754,E1754),"")</f>
        <v/>
      </c>
      <c r="I1754" s="15" t="str">
        <f>IF(ISNUMBER(B1754),IF($A1754&lt;#REF!,C1754,F1754),"")</f>
        <v/>
      </c>
      <c r="J1754" s="15" t="str">
        <f>IF(ISNUMBER(C1754),IF($A1754&lt;#REF!,D1754,G1754),"")</f>
        <v/>
      </c>
      <c r="K1754" s="15" t="str">
        <f t="shared" si="36"/>
        <v/>
      </c>
      <c r="L1754" s="15" t="str">
        <f t="shared" si="37"/>
        <v/>
      </c>
    </row>
    <row r="1755" spans="1:12">
      <c r="A1755" s="9"/>
      <c r="H1755" s="15" t="str">
        <f>IF(ISNUMBER(A1755),IF($A1755&lt;#REF!,B1755,E1755),"")</f>
        <v/>
      </c>
      <c r="I1755" s="15" t="str">
        <f>IF(ISNUMBER(B1755),IF($A1755&lt;#REF!,C1755,F1755),"")</f>
        <v/>
      </c>
      <c r="J1755" s="15" t="str">
        <f>IF(ISNUMBER(C1755),IF($A1755&lt;#REF!,D1755,G1755),"")</f>
        <v/>
      </c>
      <c r="K1755" s="15" t="str">
        <f t="shared" si="36"/>
        <v/>
      </c>
      <c r="L1755" s="15" t="str">
        <f t="shared" si="37"/>
        <v/>
      </c>
    </row>
    <row r="1756" spans="1:12">
      <c r="A1756" s="9"/>
      <c r="H1756" s="15" t="str">
        <f>IF(ISNUMBER(A1756),IF($A1756&lt;#REF!,B1756,E1756),"")</f>
        <v/>
      </c>
      <c r="I1756" s="15" t="str">
        <f>IF(ISNUMBER(B1756),IF($A1756&lt;#REF!,C1756,F1756),"")</f>
        <v/>
      </c>
      <c r="J1756" s="15" t="str">
        <f>IF(ISNUMBER(C1756),IF($A1756&lt;#REF!,D1756,G1756),"")</f>
        <v/>
      </c>
      <c r="K1756" s="15" t="str">
        <f t="shared" si="36"/>
        <v/>
      </c>
      <c r="L1756" s="15" t="str">
        <f t="shared" si="37"/>
        <v/>
      </c>
    </row>
    <row r="1757" spans="1:12">
      <c r="A1757" s="9"/>
      <c r="H1757" s="15" t="str">
        <f>IF(ISNUMBER(A1757),IF($A1757&lt;#REF!,B1757,E1757),"")</f>
        <v/>
      </c>
      <c r="I1757" s="15" t="str">
        <f>IF(ISNUMBER(B1757),IF($A1757&lt;#REF!,C1757,F1757),"")</f>
        <v/>
      </c>
      <c r="J1757" s="15" t="str">
        <f>IF(ISNUMBER(C1757),IF($A1757&lt;#REF!,D1757,G1757),"")</f>
        <v/>
      </c>
      <c r="K1757" s="15" t="str">
        <f t="shared" si="36"/>
        <v/>
      </c>
      <c r="L1757" s="15" t="str">
        <f t="shared" si="37"/>
        <v/>
      </c>
    </row>
    <row r="1758" spans="1:12">
      <c r="A1758" s="9"/>
      <c r="H1758" s="15" t="str">
        <f>IF(ISNUMBER(A1758),IF($A1758&lt;#REF!,B1758,E1758),"")</f>
        <v/>
      </c>
      <c r="I1758" s="15" t="str">
        <f>IF(ISNUMBER(B1758),IF($A1758&lt;#REF!,C1758,F1758),"")</f>
        <v/>
      </c>
      <c r="J1758" s="15" t="str">
        <f>IF(ISNUMBER(C1758),IF($A1758&lt;#REF!,D1758,G1758),"")</f>
        <v/>
      </c>
      <c r="K1758" s="15" t="str">
        <f t="shared" si="36"/>
        <v/>
      </c>
      <c r="L1758" s="15" t="str">
        <f t="shared" si="37"/>
        <v/>
      </c>
    </row>
    <row r="1759" spans="1:12">
      <c r="A1759" s="9"/>
      <c r="H1759" s="15" t="str">
        <f>IF(ISNUMBER(A1759),IF($A1759&lt;#REF!,B1759,E1759),"")</f>
        <v/>
      </c>
      <c r="I1759" s="15" t="str">
        <f>IF(ISNUMBER(B1759),IF($A1759&lt;#REF!,C1759,F1759),"")</f>
        <v/>
      </c>
      <c r="J1759" s="15" t="str">
        <f>IF(ISNUMBER(C1759),IF($A1759&lt;#REF!,D1759,G1759),"")</f>
        <v/>
      </c>
      <c r="K1759" s="15" t="str">
        <f t="shared" si="36"/>
        <v/>
      </c>
      <c r="L1759" s="15" t="str">
        <f t="shared" si="37"/>
        <v/>
      </c>
    </row>
    <row r="1760" spans="1:12">
      <c r="A1760" s="9"/>
      <c r="H1760" s="15" t="str">
        <f>IF(ISNUMBER(A1760),IF($A1760&lt;#REF!,B1760,E1760),"")</f>
        <v/>
      </c>
      <c r="I1760" s="15" t="str">
        <f>IF(ISNUMBER(B1760),IF($A1760&lt;#REF!,C1760,F1760),"")</f>
        <v/>
      </c>
      <c r="J1760" s="15" t="str">
        <f>IF(ISNUMBER(C1760),IF($A1760&lt;#REF!,D1760,G1760),"")</f>
        <v/>
      </c>
      <c r="K1760" s="15" t="str">
        <f t="shared" si="36"/>
        <v/>
      </c>
      <c r="L1760" s="15" t="str">
        <f t="shared" si="37"/>
        <v/>
      </c>
    </row>
    <row r="1761" spans="1:12">
      <c r="A1761" s="9"/>
      <c r="H1761" s="15" t="str">
        <f>IF(ISNUMBER(A1761),IF($A1761&lt;#REF!,B1761,E1761),"")</f>
        <v/>
      </c>
      <c r="I1761" s="15" t="str">
        <f>IF(ISNUMBER(B1761),IF($A1761&lt;#REF!,C1761,F1761),"")</f>
        <v/>
      </c>
      <c r="J1761" s="15" t="str">
        <f>IF(ISNUMBER(C1761),IF($A1761&lt;#REF!,D1761,G1761),"")</f>
        <v/>
      </c>
      <c r="K1761" s="15" t="str">
        <f t="shared" si="36"/>
        <v/>
      </c>
      <c r="L1761" s="15" t="str">
        <f t="shared" si="37"/>
        <v/>
      </c>
    </row>
    <row r="1762" spans="1:12">
      <c r="A1762" s="9"/>
      <c r="H1762" s="15" t="str">
        <f>IF(ISNUMBER(A1762),IF($A1762&lt;#REF!,B1762,E1762),"")</f>
        <v/>
      </c>
      <c r="I1762" s="15" t="str">
        <f>IF(ISNUMBER(B1762),IF($A1762&lt;#REF!,C1762,F1762),"")</f>
        <v/>
      </c>
      <c r="J1762" s="15" t="str">
        <f>IF(ISNUMBER(C1762),IF($A1762&lt;#REF!,D1762,G1762),"")</f>
        <v/>
      </c>
      <c r="K1762" s="15" t="str">
        <f t="shared" si="36"/>
        <v/>
      </c>
      <c r="L1762" s="15" t="str">
        <f t="shared" si="37"/>
        <v/>
      </c>
    </row>
    <row r="1763" spans="1:12">
      <c r="A1763" s="9"/>
      <c r="H1763" s="15" t="str">
        <f>IF(ISNUMBER(A1763),IF($A1763&lt;#REF!,B1763,E1763),"")</f>
        <v/>
      </c>
      <c r="I1763" s="15" t="str">
        <f>IF(ISNUMBER(B1763),IF($A1763&lt;#REF!,C1763,F1763),"")</f>
        <v/>
      </c>
      <c r="J1763" s="15" t="str">
        <f>IF(ISNUMBER(C1763),IF($A1763&lt;#REF!,D1763,G1763),"")</f>
        <v/>
      </c>
      <c r="K1763" s="15" t="str">
        <f t="shared" si="36"/>
        <v/>
      </c>
      <c r="L1763" s="15" t="str">
        <f t="shared" si="37"/>
        <v/>
      </c>
    </row>
    <row r="1764" spans="1:12">
      <c r="A1764" s="9"/>
      <c r="H1764" s="15" t="str">
        <f>IF(ISNUMBER(A1764),IF($A1764&lt;#REF!,B1764,E1764),"")</f>
        <v/>
      </c>
      <c r="I1764" s="15" t="str">
        <f>IF(ISNUMBER(B1764),IF($A1764&lt;#REF!,C1764,F1764),"")</f>
        <v/>
      </c>
      <c r="J1764" s="15" t="str">
        <f>IF(ISNUMBER(C1764),IF($A1764&lt;#REF!,D1764,G1764),"")</f>
        <v/>
      </c>
      <c r="K1764" s="15" t="str">
        <f t="shared" si="36"/>
        <v/>
      </c>
      <c r="L1764" s="15" t="str">
        <f t="shared" si="37"/>
        <v/>
      </c>
    </row>
    <row r="1765" spans="1:12">
      <c r="A1765" s="9"/>
      <c r="H1765" s="15" t="str">
        <f>IF(ISNUMBER(A1765),IF($A1765&lt;#REF!,B1765,E1765),"")</f>
        <v/>
      </c>
      <c r="I1765" s="15" t="str">
        <f>IF(ISNUMBER(B1765),IF($A1765&lt;#REF!,C1765,F1765),"")</f>
        <v/>
      </c>
      <c r="J1765" s="15" t="str">
        <f>IF(ISNUMBER(C1765),IF($A1765&lt;#REF!,D1765,G1765),"")</f>
        <v/>
      </c>
      <c r="K1765" s="15" t="str">
        <f t="shared" si="36"/>
        <v/>
      </c>
      <c r="L1765" s="15" t="str">
        <f t="shared" si="37"/>
        <v/>
      </c>
    </row>
    <row r="1766" spans="1:12">
      <c r="A1766" s="9"/>
      <c r="H1766" s="15" t="str">
        <f>IF(ISNUMBER(A1766),IF($A1766&lt;#REF!,B1766,E1766),"")</f>
        <v/>
      </c>
      <c r="I1766" s="15" t="str">
        <f>IF(ISNUMBER(B1766),IF($A1766&lt;#REF!,C1766,F1766),"")</f>
        <v/>
      </c>
      <c r="J1766" s="15" t="str">
        <f>IF(ISNUMBER(C1766),IF($A1766&lt;#REF!,D1766,G1766),"")</f>
        <v/>
      </c>
      <c r="K1766" s="15" t="str">
        <f t="shared" si="36"/>
        <v/>
      </c>
      <c r="L1766" s="15" t="str">
        <f t="shared" si="37"/>
        <v/>
      </c>
    </row>
    <row r="1767" spans="1:12">
      <c r="A1767" s="9"/>
      <c r="H1767" s="15" t="str">
        <f>IF(ISNUMBER(A1767),IF($A1767&lt;#REF!,B1767,E1767),"")</f>
        <v/>
      </c>
      <c r="I1767" s="15" t="str">
        <f>IF(ISNUMBER(B1767),IF($A1767&lt;#REF!,C1767,F1767),"")</f>
        <v/>
      </c>
      <c r="J1767" s="15" t="str">
        <f>IF(ISNUMBER(C1767),IF($A1767&lt;#REF!,D1767,G1767),"")</f>
        <v/>
      </c>
      <c r="K1767" s="15" t="str">
        <f t="shared" si="36"/>
        <v/>
      </c>
      <c r="L1767" s="15" t="str">
        <f t="shared" si="37"/>
        <v/>
      </c>
    </row>
    <row r="1768" spans="1:12">
      <c r="A1768" s="9"/>
      <c r="H1768" s="15" t="str">
        <f>IF(ISNUMBER(A1768),IF($A1768&lt;#REF!,B1768,E1768),"")</f>
        <v/>
      </c>
      <c r="I1768" s="15" t="str">
        <f>IF(ISNUMBER(B1768),IF($A1768&lt;#REF!,C1768,F1768),"")</f>
        <v/>
      </c>
      <c r="J1768" s="15" t="str">
        <f>IF(ISNUMBER(C1768),IF($A1768&lt;#REF!,D1768,G1768),"")</f>
        <v/>
      </c>
      <c r="K1768" s="15" t="str">
        <f t="shared" si="36"/>
        <v/>
      </c>
      <c r="L1768" s="15" t="str">
        <f t="shared" si="37"/>
        <v/>
      </c>
    </row>
    <row r="1769" spans="1:12">
      <c r="A1769" s="9"/>
      <c r="H1769" s="15" t="str">
        <f>IF(ISNUMBER(A1769),IF($A1769&lt;#REF!,B1769,E1769),"")</f>
        <v/>
      </c>
      <c r="I1769" s="15" t="str">
        <f>IF(ISNUMBER(B1769),IF($A1769&lt;#REF!,C1769,F1769),"")</f>
        <v/>
      </c>
      <c r="J1769" s="15" t="str">
        <f>IF(ISNUMBER(C1769),IF($A1769&lt;#REF!,D1769,G1769),"")</f>
        <v/>
      </c>
      <c r="K1769" s="15" t="str">
        <f t="shared" si="36"/>
        <v/>
      </c>
      <c r="L1769" s="15" t="str">
        <f t="shared" si="37"/>
        <v/>
      </c>
    </row>
    <row r="1770" spans="1:12">
      <c r="A1770" s="9"/>
      <c r="H1770" s="15" t="str">
        <f>IF(ISNUMBER(A1770),IF($A1770&lt;#REF!,B1770,E1770),"")</f>
        <v/>
      </c>
      <c r="I1770" s="15" t="str">
        <f>IF(ISNUMBER(B1770),IF($A1770&lt;#REF!,C1770,F1770),"")</f>
        <v/>
      </c>
      <c r="J1770" s="15" t="str">
        <f>IF(ISNUMBER(C1770),IF($A1770&lt;#REF!,D1770,G1770),"")</f>
        <v/>
      </c>
      <c r="K1770" s="15" t="str">
        <f t="shared" si="36"/>
        <v/>
      </c>
      <c r="L1770" s="15" t="str">
        <f t="shared" si="37"/>
        <v/>
      </c>
    </row>
    <row r="1771" spans="1:12">
      <c r="A1771" s="9"/>
      <c r="H1771" s="15" t="str">
        <f>IF(ISNUMBER(A1771),IF($A1771&lt;#REF!,B1771,E1771),"")</f>
        <v/>
      </c>
      <c r="I1771" s="15" t="str">
        <f>IF(ISNUMBER(B1771),IF($A1771&lt;#REF!,C1771,F1771),"")</f>
        <v/>
      </c>
      <c r="J1771" s="15" t="str">
        <f>IF(ISNUMBER(C1771),IF($A1771&lt;#REF!,D1771,G1771),"")</f>
        <v/>
      </c>
      <c r="K1771" s="15" t="str">
        <f t="shared" si="36"/>
        <v/>
      </c>
      <c r="L1771" s="15" t="str">
        <f t="shared" si="37"/>
        <v/>
      </c>
    </row>
    <row r="1772" spans="1:12">
      <c r="A1772" s="9"/>
      <c r="H1772" s="15" t="str">
        <f>IF(ISNUMBER(A1772),IF($A1772&lt;#REF!,B1772,E1772),"")</f>
        <v/>
      </c>
      <c r="I1772" s="15" t="str">
        <f>IF(ISNUMBER(B1772),IF($A1772&lt;#REF!,C1772,F1772),"")</f>
        <v/>
      </c>
      <c r="J1772" s="15" t="str">
        <f>IF(ISNUMBER(C1772),IF($A1772&lt;#REF!,D1772,G1772),"")</f>
        <v/>
      </c>
      <c r="K1772" s="15" t="str">
        <f t="shared" si="36"/>
        <v/>
      </c>
      <c r="L1772" s="15" t="str">
        <f t="shared" si="37"/>
        <v/>
      </c>
    </row>
    <row r="1773" spans="1:12">
      <c r="A1773" s="9"/>
      <c r="H1773" s="15" t="str">
        <f>IF(ISNUMBER(A1773),IF($A1773&lt;#REF!,B1773,E1773),"")</f>
        <v/>
      </c>
      <c r="I1773" s="15" t="str">
        <f>IF(ISNUMBER(B1773),IF($A1773&lt;#REF!,C1773,F1773),"")</f>
        <v/>
      </c>
      <c r="J1773" s="15" t="str">
        <f>IF(ISNUMBER(C1773),IF($A1773&lt;#REF!,D1773,G1773),"")</f>
        <v/>
      </c>
      <c r="K1773" s="15" t="str">
        <f t="shared" si="36"/>
        <v/>
      </c>
      <c r="L1773" s="15" t="str">
        <f t="shared" si="37"/>
        <v/>
      </c>
    </row>
    <row r="1774" spans="1:12">
      <c r="A1774" s="9"/>
      <c r="H1774" s="15" t="str">
        <f>IF(ISNUMBER(A1774),IF($A1774&lt;#REF!,B1774,E1774),"")</f>
        <v/>
      </c>
      <c r="I1774" s="15" t="str">
        <f>IF(ISNUMBER(B1774),IF($A1774&lt;#REF!,C1774,F1774),"")</f>
        <v/>
      </c>
      <c r="J1774" s="15" t="str">
        <f>IF(ISNUMBER(C1774),IF($A1774&lt;#REF!,D1774,G1774),"")</f>
        <v/>
      </c>
      <c r="K1774" s="15" t="str">
        <f t="shared" si="36"/>
        <v/>
      </c>
      <c r="L1774" s="15" t="str">
        <f t="shared" si="37"/>
        <v/>
      </c>
    </row>
    <row r="1775" spans="1:12">
      <c r="A1775" s="9"/>
      <c r="H1775" s="15" t="str">
        <f>IF(ISNUMBER(A1775),IF($A1775&lt;#REF!,B1775,E1775),"")</f>
        <v/>
      </c>
      <c r="I1775" s="15" t="str">
        <f>IF(ISNUMBER(B1775),IF($A1775&lt;#REF!,C1775,F1775),"")</f>
        <v/>
      </c>
      <c r="J1775" s="15" t="str">
        <f>IF(ISNUMBER(C1775),IF($A1775&lt;#REF!,D1775,G1775),"")</f>
        <v/>
      </c>
      <c r="K1775" s="15" t="str">
        <f t="shared" si="36"/>
        <v/>
      </c>
      <c r="L1775" s="15" t="str">
        <f t="shared" si="37"/>
        <v/>
      </c>
    </row>
    <row r="1776" spans="1:12">
      <c r="A1776" s="9"/>
      <c r="H1776" s="15" t="str">
        <f>IF(ISNUMBER(A1776),IF($A1776&lt;#REF!,B1776,E1776),"")</f>
        <v/>
      </c>
      <c r="I1776" s="15" t="str">
        <f>IF(ISNUMBER(B1776),IF($A1776&lt;#REF!,C1776,F1776),"")</f>
        <v/>
      </c>
      <c r="J1776" s="15" t="str">
        <f>IF(ISNUMBER(C1776),IF($A1776&lt;#REF!,D1776,G1776),"")</f>
        <v/>
      </c>
      <c r="K1776" s="15" t="str">
        <f t="shared" si="36"/>
        <v/>
      </c>
      <c r="L1776" s="15" t="str">
        <f t="shared" si="37"/>
        <v/>
      </c>
    </row>
    <row r="1777" spans="1:12">
      <c r="A1777" s="9"/>
      <c r="H1777" s="15" t="str">
        <f>IF(ISNUMBER(A1777),IF($A1777&lt;#REF!,B1777,E1777),"")</f>
        <v/>
      </c>
      <c r="I1777" s="15" t="str">
        <f>IF(ISNUMBER(B1777),IF($A1777&lt;#REF!,C1777,F1777),"")</f>
        <v/>
      </c>
      <c r="J1777" s="15" t="str">
        <f>IF(ISNUMBER(C1777),IF($A1777&lt;#REF!,D1777,G1777),"")</f>
        <v/>
      </c>
      <c r="K1777" s="15" t="str">
        <f t="shared" si="36"/>
        <v/>
      </c>
      <c r="L1777" s="15" t="str">
        <f t="shared" si="37"/>
        <v/>
      </c>
    </row>
    <row r="1778" spans="1:12">
      <c r="A1778" s="9"/>
      <c r="H1778" s="15" t="str">
        <f>IF(ISNUMBER(A1778),IF($A1778&lt;#REF!,B1778,E1778),"")</f>
        <v/>
      </c>
      <c r="I1778" s="15" t="str">
        <f>IF(ISNUMBER(B1778),IF($A1778&lt;#REF!,C1778,F1778),"")</f>
        <v/>
      </c>
      <c r="J1778" s="15" t="str">
        <f>IF(ISNUMBER(C1778),IF($A1778&lt;#REF!,D1778,G1778),"")</f>
        <v/>
      </c>
      <c r="K1778" s="15" t="str">
        <f t="shared" si="36"/>
        <v/>
      </c>
      <c r="L1778" s="15" t="str">
        <f t="shared" si="37"/>
        <v/>
      </c>
    </row>
    <row r="1779" spans="1:12">
      <c r="A1779" s="9"/>
      <c r="H1779" s="15" t="str">
        <f>IF(ISNUMBER(A1779),IF($A1779&lt;#REF!,B1779,E1779),"")</f>
        <v/>
      </c>
      <c r="I1779" s="15" t="str">
        <f>IF(ISNUMBER(B1779),IF($A1779&lt;#REF!,C1779,F1779),"")</f>
        <v/>
      </c>
      <c r="J1779" s="15" t="str">
        <f>IF(ISNUMBER(C1779),IF($A1779&lt;#REF!,D1779,G1779),"")</f>
        <v/>
      </c>
      <c r="K1779" s="15" t="str">
        <f t="shared" si="36"/>
        <v/>
      </c>
      <c r="L1779" s="15" t="str">
        <f t="shared" si="37"/>
        <v/>
      </c>
    </row>
    <row r="1780" spans="1:12">
      <c r="A1780" s="9"/>
      <c r="H1780" s="15" t="str">
        <f>IF(ISNUMBER(A1780),IF($A1780&lt;#REF!,B1780,E1780),"")</f>
        <v/>
      </c>
      <c r="I1780" s="15" t="str">
        <f>IF(ISNUMBER(B1780),IF($A1780&lt;#REF!,C1780,F1780),"")</f>
        <v/>
      </c>
      <c r="J1780" s="15" t="str">
        <f>IF(ISNUMBER(C1780),IF($A1780&lt;#REF!,D1780,G1780),"")</f>
        <v/>
      </c>
      <c r="K1780" s="15" t="str">
        <f t="shared" si="36"/>
        <v/>
      </c>
      <c r="L1780" s="15" t="str">
        <f t="shared" si="37"/>
        <v/>
      </c>
    </row>
    <row r="1781" spans="1:12">
      <c r="A1781" s="9"/>
      <c r="H1781" s="15" t="str">
        <f>IF(ISNUMBER(A1781),IF($A1781&lt;#REF!,B1781,E1781),"")</f>
        <v/>
      </c>
      <c r="I1781" s="15" t="str">
        <f>IF(ISNUMBER(B1781),IF($A1781&lt;#REF!,C1781,F1781),"")</f>
        <v/>
      </c>
      <c r="J1781" s="15" t="str">
        <f>IF(ISNUMBER(C1781),IF($A1781&lt;#REF!,D1781,G1781),"")</f>
        <v/>
      </c>
      <c r="K1781" s="15" t="str">
        <f t="shared" si="36"/>
        <v/>
      </c>
      <c r="L1781" s="15" t="str">
        <f t="shared" si="37"/>
        <v/>
      </c>
    </row>
    <row r="1782" spans="1:12">
      <c r="A1782" s="9"/>
      <c r="H1782" s="15" t="str">
        <f>IF(ISNUMBER(A1782),IF($A1782&lt;#REF!,B1782,E1782),"")</f>
        <v/>
      </c>
      <c r="I1782" s="15" t="str">
        <f>IF(ISNUMBER(B1782),IF($A1782&lt;#REF!,C1782,F1782),"")</f>
        <v/>
      </c>
      <c r="J1782" s="15" t="str">
        <f>IF(ISNUMBER(C1782),IF($A1782&lt;#REF!,D1782,G1782),"")</f>
        <v/>
      </c>
      <c r="K1782" s="15" t="str">
        <f t="shared" si="36"/>
        <v/>
      </c>
      <c r="L1782" s="15" t="str">
        <f t="shared" si="37"/>
        <v/>
      </c>
    </row>
    <row r="1783" spans="1:12">
      <c r="A1783" s="9"/>
      <c r="H1783" s="15" t="str">
        <f>IF(ISNUMBER(A1783),IF($A1783&lt;#REF!,B1783,E1783),"")</f>
        <v/>
      </c>
      <c r="I1783" s="15" t="str">
        <f>IF(ISNUMBER(B1783),IF($A1783&lt;#REF!,C1783,F1783),"")</f>
        <v/>
      </c>
      <c r="J1783" s="15" t="str">
        <f>IF(ISNUMBER(C1783),IF($A1783&lt;#REF!,D1783,G1783),"")</f>
        <v/>
      </c>
      <c r="K1783" s="15" t="str">
        <f t="shared" si="36"/>
        <v/>
      </c>
      <c r="L1783" s="15" t="str">
        <f t="shared" si="37"/>
        <v/>
      </c>
    </row>
    <row r="1784" spans="1:12">
      <c r="A1784" s="9"/>
      <c r="H1784" s="15" t="str">
        <f>IF(ISNUMBER(A1784),IF($A1784&lt;#REF!,B1784,E1784),"")</f>
        <v/>
      </c>
      <c r="I1784" s="15" t="str">
        <f>IF(ISNUMBER(B1784),IF($A1784&lt;#REF!,C1784,F1784),"")</f>
        <v/>
      </c>
      <c r="J1784" s="15" t="str">
        <f>IF(ISNUMBER(C1784),IF($A1784&lt;#REF!,D1784,G1784),"")</f>
        <v/>
      </c>
      <c r="K1784" s="15" t="str">
        <f t="shared" si="36"/>
        <v/>
      </c>
      <c r="L1784" s="15" t="str">
        <f t="shared" si="37"/>
        <v/>
      </c>
    </row>
    <row r="1785" spans="1:12">
      <c r="A1785" s="9"/>
      <c r="H1785" s="15" t="str">
        <f>IF(ISNUMBER(A1785),IF($A1785&lt;#REF!,B1785,E1785),"")</f>
        <v/>
      </c>
      <c r="I1785" s="15" t="str">
        <f>IF(ISNUMBER(B1785),IF($A1785&lt;#REF!,C1785,F1785),"")</f>
        <v/>
      </c>
      <c r="J1785" s="15" t="str">
        <f>IF(ISNUMBER(C1785),IF($A1785&lt;#REF!,D1785,G1785),"")</f>
        <v/>
      </c>
      <c r="K1785" s="15" t="str">
        <f t="shared" si="36"/>
        <v/>
      </c>
      <c r="L1785" s="15" t="str">
        <f t="shared" si="37"/>
        <v/>
      </c>
    </row>
    <row r="1786" spans="1:12">
      <c r="A1786" s="9"/>
      <c r="H1786" s="15" t="str">
        <f>IF(ISNUMBER(A1786),IF($A1786&lt;#REF!,B1786,E1786),"")</f>
        <v/>
      </c>
      <c r="I1786" s="15" t="str">
        <f>IF(ISNUMBER(B1786),IF($A1786&lt;#REF!,C1786,F1786),"")</f>
        <v/>
      </c>
      <c r="J1786" s="15" t="str">
        <f>IF(ISNUMBER(C1786),IF($A1786&lt;#REF!,D1786,G1786),"")</f>
        <v/>
      </c>
      <c r="K1786" s="15" t="str">
        <f t="shared" si="36"/>
        <v/>
      </c>
      <c r="L1786" s="15" t="str">
        <f t="shared" si="37"/>
        <v/>
      </c>
    </row>
    <row r="1787" spans="1:12">
      <c r="A1787" s="9"/>
      <c r="H1787" s="15" t="str">
        <f>IF(ISNUMBER(A1787),IF($A1787&lt;#REF!,B1787,E1787),"")</f>
        <v/>
      </c>
      <c r="I1787" s="15" t="str">
        <f>IF(ISNUMBER(B1787),IF($A1787&lt;#REF!,C1787,F1787),"")</f>
        <v/>
      </c>
      <c r="J1787" s="15" t="str">
        <f>IF(ISNUMBER(C1787),IF($A1787&lt;#REF!,D1787,G1787),"")</f>
        <v/>
      </c>
      <c r="K1787" s="15" t="str">
        <f t="shared" si="36"/>
        <v/>
      </c>
      <c r="L1787" s="15" t="str">
        <f t="shared" si="37"/>
        <v/>
      </c>
    </row>
    <row r="1788" spans="1:12">
      <c r="A1788" s="9"/>
      <c r="H1788" s="15" t="str">
        <f>IF(ISNUMBER(A1788),IF($A1788&lt;#REF!,B1788,E1788),"")</f>
        <v/>
      </c>
      <c r="I1788" s="15" t="str">
        <f>IF(ISNUMBER(B1788),IF($A1788&lt;#REF!,C1788,F1788),"")</f>
        <v/>
      </c>
      <c r="J1788" s="15" t="str">
        <f>IF(ISNUMBER(C1788),IF($A1788&lt;#REF!,D1788,G1788),"")</f>
        <v/>
      </c>
      <c r="K1788" s="15" t="str">
        <f t="shared" si="36"/>
        <v/>
      </c>
      <c r="L1788" s="15" t="str">
        <f t="shared" si="37"/>
        <v/>
      </c>
    </row>
    <row r="1789" spans="1:12">
      <c r="A1789" s="9"/>
      <c r="H1789" s="15" t="str">
        <f>IF(ISNUMBER(A1789),IF($A1789&lt;#REF!,B1789,E1789),"")</f>
        <v/>
      </c>
      <c r="I1789" s="15" t="str">
        <f>IF(ISNUMBER(B1789),IF($A1789&lt;#REF!,C1789,F1789),"")</f>
        <v/>
      </c>
      <c r="J1789" s="15" t="str">
        <f>IF(ISNUMBER(C1789),IF($A1789&lt;#REF!,D1789,G1789),"")</f>
        <v/>
      </c>
      <c r="K1789" s="15" t="str">
        <f t="shared" si="36"/>
        <v/>
      </c>
      <c r="L1789" s="15" t="str">
        <f t="shared" si="37"/>
        <v/>
      </c>
    </row>
    <row r="1790" spans="1:12">
      <c r="A1790" s="9"/>
      <c r="H1790" s="15" t="str">
        <f>IF(ISNUMBER(A1790),IF($A1790&lt;#REF!,B1790,E1790),"")</f>
        <v/>
      </c>
      <c r="I1790" s="15" t="str">
        <f>IF(ISNUMBER(B1790),IF($A1790&lt;#REF!,C1790,F1790),"")</f>
        <v/>
      </c>
      <c r="J1790" s="15" t="str">
        <f>IF(ISNUMBER(C1790),IF($A1790&lt;#REF!,D1790,G1790),"")</f>
        <v/>
      </c>
      <c r="K1790" s="15" t="str">
        <f t="shared" si="36"/>
        <v/>
      </c>
      <c r="L1790" s="15" t="str">
        <f t="shared" si="37"/>
        <v/>
      </c>
    </row>
    <row r="1791" spans="1:12">
      <c r="A1791" s="9"/>
      <c r="H1791" s="15" t="str">
        <f>IF(ISNUMBER(A1791),IF($A1791&lt;#REF!,B1791,E1791),"")</f>
        <v/>
      </c>
      <c r="I1791" s="15" t="str">
        <f>IF(ISNUMBER(B1791),IF($A1791&lt;#REF!,C1791,F1791),"")</f>
        <v/>
      </c>
      <c r="J1791" s="15" t="str">
        <f>IF(ISNUMBER(C1791),IF($A1791&lt;#REF!,D1791,G1791),"")</f>
        <v/>
      </c>
      <c r="K1791" s="15" t="str">
        <f t="shared" si="36"/>
        <v/>
      </c>
      <c r="L1791" s="15" t="str">
        <f t="shared" si="37"/>
        <v/>
      </c>
    </row>
    <row r="1792" spans="1:12">
      <c r="A1792" s="9"/>
      <c r="H1792" s="15" t="str">
        <f>IF(ISNUMBER(A1792),IF($A1792&lt;#REF!,B1792,E1792),"")</f>
        <v/>
      </c>
      <c r="I1792" s="15" t="str">
        <f>IF(ISNUMBER(B1792),IF($A1792&lt;#REF!,C1792,F1792),"")</f>
        <v/>
      </c>
      <c r="J1792" s="15" t="str">
        <f>IF(ISNUMBER(C1792),IF($A1792&lt;#REF!,D1792,G1792),"")</f>
        <v/>
      </c>
      <c r="K1792" s="15" t="str">
        <f t="shared" si="36"/>
        <v/>
      </c>
      <c r="L1792" s="15" t="str">
        <f t="shared" si="37"/>
        <v/>
      </c>
    </row>
    <row r="1793" spans="1:12">
      <c r="A1793" s="9"/>
      <c r="H1793" s="15" t="str">
        <f>IF(ISNUMBER(A1793),IF($A1793&lt;#REF!,B1793,E1793),"")</f>
        <v/>
      </c>
      <c r="I1793" s="15" t="str">
        <f>IF(ISNUMBER(B1793),IF($A1793&lt;#REF!,C1793,F1793),"")</f>
        <v/>
      </c>
      <c r="J1793" s="15" t="str">
        <f>IF(ISNUMBER(C1793),IF($A1793&lt;#REF!,D1793,G1793),"")</f>
        <v/>
      </c>
      <c r="K1793" s="15" t="str">
        <f t="shared" si="36"/>
        <v/>
      </c>
      <c r="L1793" s="15" t="str">
        <f t="shared" si="37"/>
        <v/>
      </c>
    </row>
    <row r="1794" spans="1:12">
      <c r="A1794" s="9"/>
      <c r="H1794" s="15" t="str">
        <f>IF(ISNUMBER(A1794),IF($A1794&lt;#REF!,B1794,E1794),"")</f>
        <v/>
      </c>
      <c r="I1794" s="15" t="str">
        <f>IF(ISNUMBER(B1794),IF($A1794&lt;#REF!,C1794,F1794),"")</f>
        <v/>
      </c>
      <c r="J1794" s="15" t="str">
        <f>IF(ISNUMBER(C1794),IF($A1794&lt;#REF!,D1794,G1794),"")</f>
        <v/>
      </c>
      <c r="K1794" s="15" t="str">
        <f t="shared" si="36"/>
        <v/>
      </c>
      <c r="L1794" s="15" t="str">
        <f t="shared" si="37"/>
        <v/>
      </c>
    </row>
    <row r="1795" spans="1:12">
      <c r="A1795" s="9"/>
      <c r="H1795" s="15" t="str">
        <f>IF(ISNUMBER(A1795),IF($A1795&lt;#REF!,B1795,E1795),"")</f>
        <v/>
      </c>
      <c r="I1795" s="15" t="str">
        <f>IF(ISNUMBER(B1795),IF($A1795&lt;#REF!,C1795,F1795),"")</f>
        <v/>
      </c>
      <c r="J1795" s="15" t="str">
        <f>IF(ISNUMBER(C1795),IF($A1795&lt;#REF!,D1795,G1795),"")</f>
        <v/>
      </c>
      <c r="K1795" s="15" t="str">
        <f t="shared" si="36"/>
        <v/>
      </c>
      <c r="L1795" s="15" t="str">
        <f t="shared" si="37"/>
        <v/>
      </c>
    </row>
    <row r="1796" spans="1:12">
      <c r="A1796" s="9"/>
      <c r="H1796" s="15" t="str">
        <f>IF(ISNUMBER(A1796),IF($A1796&lt;#REF!,B1796,E1796),"")</f>
        <v/>
      </c>
      <c r="I1796" s="15" t="str">
        <f>IF(ISNUMBER(B1796),IF($A1796&lt;#REF!,C1796,F1796),"")</f>
        <v/>
      </c>
      <c r="J1796" s="15" t="str">
        <f>IF(ISNUMBER(C1796),IF($A1796&lt;#REF!,D1796,G1796),"")</f>
        <v/>
      </c>
      <c r="K1796" s="15" t="str">
        <f t="shared" ref="K1796:K1859" si="38">IF(ISNUMBER(A1796),0.01,"")</f>
        <v/>
      </c>
      <c r="L1796" s="15" t="str">
        <f t="shared" ref="L1796:L1859" si="39">IF(ISNUMBER(A1796),0.03,"")</f>
        <v/>
      </c>
    </row>
    <row r="1797" spans="1:12">
      <c r="A1797" s="9"/>
      <c r="H1797" s="15" t="str">
        <f>IF(ISNUMBER(A1797),IF($A1797&lt;#REF!,B1797,E1797),"")</f>
        <v/>
      </c>
      <c r="I1797" s="15" t="str">
        <f>IF(ISNUMBER(B1797),IF($A1797&lt;#REF!,C1797,F1797),"")</f>
        <v/>
      </c>
      <c r="J1797" s="15" t="str">
        <f>IF(ISNUMBER(C1797),IF($A1797&lt;#REF!,D1797,G1797),"")</f>
        <v/>
      </c>
      <c r="K1797" s="15" t="str">
        <f t="shared" si="38"/>
        <v/>
      </c>
      <c r="L1797" s="15" t="str">
        <f t="shared" si="39"/>
        <v/>
      </c>
    </row>
    <row r="1798" spans="1:12">
      <c r="A1798" s="9"/>
      <c r="H1798" s="15" t="str">
        <f>IF(ISNUMBER(A1798),IF($A1798&lt;#REF!,B1798,E1798),"")</f>
        <v/>
      </c>
      <c r="I1798" s="15" t="str">
        <f>IF(ISNUMBER(B1798),IF($A1798&lt;#REF!,C1798,F1798),"")</f>
        <v/>
      </c>
      <c r="J1798" s="15" t="str">
        <f>IF(ISNUMBER(C1798),IF($A1798&lt;#REF!,D1798,G1798),"")</f>
        <v/>
      </c>
      <c r="K1798" s="15" t="str">
        <f t="shared" si="38"/>
        <v/>
      </c>
      <c r="L1798" s="15" t="str">
        <f t="shared" si="39"/>
        <v/>
      </c>
    </row>
    <row r="1799" spans="1:12">
      <c r="A1799" s="9"/>
      <c r="H1799" s="15" t="str">
        <f>IF(ISNUMBER(A1799),IF($A1799&lt;#REF!,B1799,E1799),"")</f>
        <v/>
      </c>
      <c r="I1799" s="15" t="str">
        <f>IF(ISNUMBER(B1799),IF($A1799&lt;#REF!,C1799,F1799),"")</f>
        <v/>
      </c>
      <c r="J1799" s="15" t="str">
        <f>IF(ISNUMBER(C1799),IF($A1799&lt;#REF!,D1799,G1799),"")</f>
        <v/>
      </c>
      <c r="K1799" s="15" t="str">
        <f t="shared" si="38"/>
        <v/>
      </c>
      <c r="L1799" s="15" t="str">
        <f t="shared" si="39"/>
        <v/>
      </c>
    </row>
    <row r="1800" spans="1:12">
      <c r="A1800" s="9"/>
      <c r="H1800" s="15" t="str">
        <f>IF(ISNUMBER(A1800),IF($A1800&lt;#REF!,B1800,E1800),"")</f>
        <v/>
      </c>
      <c r="I1800" s="15" t="str">
        <f>IF(ISNUMBER(B1800),IF($A1800&lt;#REF!,C1800,F1800),"")</f>
        <v/>
      </c>
      <c r="J1800" s="15" t="str">
        <f>IF(ISNUMBER(C1800),IF($A1800&lt;#REF!,D1800,G1800),"")</f>
        <v/>
      </c>
      <c r="K1800" s="15" t="str">
        <f t="shared" si="38"/>
        <v/>
      </c>
      <c r="L1800" s="15" t="str">
        <f t="shared" si="39"/>
        <v/>
      </c>
    </row>
    <row r="1801" spans="1:12">
      <c r="A1801" s="9"/>
      <c r="H1801" s="15" t="str">
        <f>IF(ISNUMBER(A1801),IF($A1801&lt;#REF!,B1801,E1801),"")</f>
        <v/>
      </c>
      <c r="I1801" s="15" t="str">
        <f>IF(ISNUMBER(B1801),IF($A1801&lt;#REF!,C1801,F1801),"")</f>
        <v/>
      </c>
      <c r="J1801" s="15" t="str">
        <f>IF(ISNUMBER(C1801),IF($A1801&lt;#REF!,D1801,G1801),"")</f>
        <v/>
      </c>
      <c r="K1801" s="15" t="str">
        <f t="shared" si="38"/>
        <v/>
      </c>
      <c r="L1801" s="15" t="str">
        <f t="shared" si="39"/>
        <v/>
      </c>
    </row>
    <row r="1802" spans="1:12">
      <c r="A1802" s="9"/>
      <c r="H1802" s="15" t="str">
        <f>IF(ISNUMBER(A1802),IF($A1802&lt;#REF!,B1802,E1802),"")</f>
        <v/>
      </c>
      <c r="I1802" s="15" t="str">
        <f>IF(ISNUMBER(B1802),IF($A1802&lt;#REF!,C1802,F1802),"")</f>
        <v/>
      </c>
      <c r="J1802" s="15" t="str">
        <f>IF(ISNUMBER(C1802),IF($A1802&lt;#REF!,D1802,G1802),"")</f>
        <v/>
      </c>
      <c r="K1802" s="15" t="str">
        <f t="shared" si="38"/>
        <v/>
      </c>
      <c r="L1802" s="15" t="str">
        <f t="shared" si="39"/>
        <v/>
      </c>
    </row>
    <row r="1803" spans="1:12">
      <c r="A1803" s="9"/>
      <c r="H1803" s="15" t="str">
        <f>IF(ISNUMBER(A1803),IF($A1803&lt;#REF!,B1803,E1803),"")</f>
        <v/>
      </c>
      <c r="I1803" s="15" t="str">
        <f>IF(ISNUMBER(B1803),IF($A1803&lt;#REF!,C1803,F1803),"")</f>
        <v/>
      </c>
      <c r="J1803" s="15" t="str">
        <f>IF(ISNUMBER(C1803),IF($A1803&lt;#REF!,D1803,G1803),"")</f>
        <v/>
      </c>
      <c r="K1803" s="15" t="str">
        <f t="shared" si="38"/>
        <v/>
      </c>
      <c r="L1803" s="15" t="str">
        <f t="shared" si="39"/>
        <v/>
      </c>
    </row>
    <row r="1804" spans="1:12">
      <c r="A1804" s="9"/>
      <c r="H1804" s="15" t="str">
        <f>IF(ISNUMBER(A1804),IF($A1804&lt;#REF!,B1804,E1804),"")</f>
        <v/>
      </c>
      <c r="I1804" s="15" t="str">
        <f>IF(ISNUMBER(B1804),IF($A1804&lt;#REF!,C1804,F1804),"")</f>
        <v/>
      </c>
      <c r="J1804" s="15" t="str">
        <f>IF(ISNUMBER(C1804),IF($A1804&lt;#REF!,D1804,G1804),"")</f>
        <v/>
      </c>
      <c r="K1804" s="15" t="str">
        <f t="shared" si="38"/>
        <v/>
      </c>
      <c r="L1804" s="15" t="str">
        <f t="shared" si="39"/>
        <v/>
      </c>
    </row>
    <row r="1805" spans="1:12">
      <c r="A1805" s="9"/>
      <c r="H1805" s="15" t="str">
        <f>IF(ISNUMBER(A1805),IF($A1805&lt;#REF!,B1805,E1805),"")</f>
        <v/>
      </c>
      <c r="I1805" s="15" t="str">
        <f>IF(ISNUMBER(B1805),IF($A1805&lt;#REF!,C1805,F1805),"")</f>
        <v/>
      </c>
      <c r="J1805" s="15" t="str">
        <f>IF(ISNUMBER(C1805),IF($A1805&lt;#REF!,D1805,G1805),"")</f>
        <v/>
      </c>
      <c r="K1805" s="15" t="str">
        <f t="shared" si="38"/>
        <v/>
      </c>
      <c r="L1805" s="15" t="str">
        <f t="shared" si="39"/>
        <v/>
      </c>
    </row>
    <row r="1806" spans="1:12">
      <c r="A1806" s="9"/>
      <c r="H1806" s="15" t="str">
        <f>IF(ISNUMBER(A1806),IF($A1806&lt;#REF!,B1806,E1806),"")</f>
        <v/>
      </c>
      <c r="I1806" s="15" t="str">
        <f>IF(ISNUMBER(B1806),IF($A1806&lt;#REF!,C1806,F1806),"")</f>
        <v/>
      </c>
      <c r="J1806" s="15" t="str">
        <f>IF(ISNUMBER(C1806),IF($A1806&lt;#REF!,D1806,G1806),"")</f>
        <v/>
      </c>
      <c r="K1806" s="15" t="str">
        <f t="shared" si="38"/>
        <v/>
      </c>
      <c r="L1806" s="15" t="str">
        <f t="shared" si="39"/>
        <v/>
      </c>
    </row>
    <row r="1807" spans="1:12">
      <c r="A1807" s="9"/>
      <c r="H1807" s="15" t="str">
        <f>IF(ISNUMBER(A1807),IF($A1807&lt;#REF!,B1807,E1807),"")</f>
        <v/>
      </c>
      <c r="I1807" s="15" t="str">
        <f>IF(ISNUMBER(B1807),IF($A1807&lt;#REF!,C1807,F1807),"")</f>
        <v/>
      </c>
      <c r="J1807" s="15" t="str">
        <f>IF(ISNUMBER(C1807),IF($A1807&lt;#REF!,D1807,G1807),"")</f>
        <v/>
      </c>
      <c r="K1807" s="15" t="str">
        <f t="shared" si="38"/>
        <v/>
      </c>
      <c r="L1807" s="15" t="str">
        <f t="shared" si="39"/>
        <v/>
      </c>
    </row>
    <row r="1808" spans="1:12">
      <c r="A1808" s="9"/>
      <c r="H1808" s="15" t="str">
        <f>IF(ISNUMBER(A1808),IF($A1808&lt;#REF!,B1808,E1808),"")</f>
        <v/>
      </c>
      <c r="I1808" s="15" t="str">
        <f>IF(ISNUMBER(B1808),IF($A1808&lt;#REF!,C1808,F1808),"")</f>
        <v/>
      </c>
      <c r="J1808" s="15" t="str">
        <f>IF(ISNUMBER(C1808),IF($A1808&lt;#REF!,D1808,G1808),"")</f>
        <v/>
      </c>
      <c r="K1808" s="15" t="str">
        <f t="shared" si="38"/>
        <v/>
      </c>
      <c r="L1808" s="15" t="str">
        <f t="shared" si="39"/>
        <v/>
      </c>
    </row>
    <row r="1809" spans="1:12">
      <c r="A1809" s="9"/>
      <c r="H1809" s="15" t="str">
        <f>IF(ISNUMBER(A1809),IF($A1809&lt;#REF!,B1809,E1809),"")</f>
        <v/>
      </c>
      <c r="I1809" s="15" t="str">
        <f>IF(ISNUMBER(B1809),IF($A1809&lt;#REF!,C1809,F1809),"")</f>
        <v/>
      </c>
      <c r="J1809" s="15" t="str">
        <f>IF(ISNUMBER(C1809),IF($A1809&lt;#REF!,D1809,G1809),"")</f>
        <v/>
      </c>
      <c r="K1809" s="15" t="str">
        <f t="shared" si="38"/>
        <v/>
      </c>
      <c r="L1809" s="15" t="str">
        <f t="shared" si="39"/>
        <v/>
      </c>
    </row>
    <row r="1810" spans="1:12">
      <c r="A1810" s="9"/>
      <c r="H1810" s="15" t="str">
        <f>IF(ISNUMBER(A1810),IF($A1810&lt;#REF!,B1810,E1810),"")</f>
        <v/>
      </c>
      <c r="I1810" s="15" t="str">
        <f>IF(ISNUMBER(B1810),IF($A1810&lt;#REF!,C1810,F1810),"")</f>
        <v/>
      </c>
      <c r="J1810" s="15" t="str">
        <f>IF(ISNUMBER(C1810),IF($A1810&lt;#REF!,D1810,G1810),"")</f>
        <v/>
      </c>
      <c r="K1810" s="15" t="str">
        <f t="shared" si="38"/>
        <v/>
      </c>
      <c r="L1810" s="15" t="str">
        <f t="shared" si="39"/>
        <v/>
      </c>
    </row>
    <row r="1811" spans="1:12">
      <c r="A1811" s="9"/>
      <c r="H1811" s="15" t="str">
        <f>IF(ISNUMBER(A1811),IF($A1811&lt;#REF!,B1811,E1811),"")</f>
        <v/>
      </c>
      <c r="I1811" s="15" t="str">
        <f>IF(ISNUMBER(B1811),IF($A1811&lt;#REF!,C1811,F1811),"")</f>
        <v/>
      </c>
      <c r="J1811" s="15" t="str">
        <f>IF(ISNUMBER(C1811),IF($A1811&lt;#REF!,D1811,G1811),"")</f>
        <v/>
      </c>
      <c r="K1811" s="15" t="str">
        <f t="shared" si="38"/>
        <v/>
      </c>
      <c r="L1811" s="15" t="str">
        <f t="shared" si="39"/>
        <v/>
      </c>
    </row>
    <row r="1812" spans="1:12">
      <c r="A1812" s="9"/>
      <c r="H1812" s="15" t="str">
        <f>IF(ISNUMBER(A1812),IF($A1812&lt;#REF!,B1812,E1812),"")</f>
        <v/>
      </c>
      <c r="I1812" s="15" t="str">
        <f>IF(ISNUMBER(B1812),IF($A1812&lt;#REF!,C1812,F1812),"")</f>
        <v/>
      </c>
      <c r="J1812" s="15" t="str">
        <f>IF(ISNUMBER(C1812),IF($A1812&lt;#REF!,D1812,G1812),"")</f>
        <v/>
      </c>
      <c r="K1812" s="15" t="str">
        <f t="shared" si="38"/>
        <v/>
      </c>
      <c r="L1812" s="15" t="str">
        <f t="shared" si="39"/>
        <v/>
      </c>
    </row>
    <row r="1813" spans="1:12">
      <c r="A1813" s="9"/>
      <c r="H1813" s="15" t="str">
        <f>IF(ISNUMBER(A1813),IF($A1813&lt;#REF!,B1813,E1813),"")</f>
        <v/>
      </c>
      <c r="I1813" s="15" t="str">
        <f>IF(ISNUMBER(B1813),IF($A1813&lt;#REF!,C1813,F1813),"")</f>
        <v/>
      </c>
      <c r="J1813" s="15" t="str">
        <f>IF(ISNUMBER(C1813),IF($A1813&lt;#REF!,D1813,G1813),"")</f>
        <v/>
      </c>
      <c r="K1813" s="15" t="str">
        <f t="shared" si="38"/>
        <v/>
      </c>
      <c r="L1813" s="15" t="str">
        <f t="shared" si="39"/>
        <v/>
      </c>
    </row>
    <row r="1814" spans="1:12">
      <c r="A1814" s="9"/>
      <c r="H1814" s="15" t="str">
        <f>IF(ISNUMBER(A1814),IF($A1814&lt;#REF!,B1814,E1814),"")</f>
        <v/>
      </c>
      <c r="I1814" s="15" t="str">
        <f>IF(ISNUMBER(B1814),IF($A1814&lt;#REF!,C1814,F1814),"")</f>
        <v/>
      </c>
      <c r="J1814" s="15" t="str">
        <f>IF(ISNUMBER(C1814),IF($A1814&lt;#REF!,D1814,G1814),"")</f>
        <v/>
      </c>
      <c r="K1814" s="15" t="str">
        <f t="shared" si="38"/>
        <v/>
      </c>
      <c r="L1814" s="15" t="str">
        <f t="shared" si="39"/>
        <v/>
      </c>
    </row>
    <row r="1815" spans="1:12">
      <c r="A1815" s="9"/>
      <c r="H1815" s="15" t="str">
        <f>IF(ISNUMBER(A1815),IF($A1815&lt;#REF!,B1815,E1815),"")</f>
        <v/>
      </c>
      <c r="I1815" s="15" t="str">
        <f>IF(ISNUMBER(B1815),IF($A1815&lt;#REF!,C1815,F1815),"")</f>
        <v/>
      </c>
      <c r="J1815" s="15" t="str">
        <f>IF(ISNUMBER(C1815),IF($A1815&lt;#REF!,D1815,G1815),"")</f>
        <v/>
      </c>
      <c r="K1815" s="15" t="str">
        <f t="shared" si="38"/>
        <v/>
      </c>
      <c r="L1815" s="15" t="str">
        <f t="shared" si="39"/>
        <v/>
      </c>
    </row>
    <row r="1816" spans="1:12">
      <c r="A1816" s="9"/>
      <c r="H1816" s="15" t="str">
        <f>IF(ISNUMBER(A1816),IF($A1816&lt;#REF!,B1816,E1816),"")</f>
        <v/>
      </c>
      <c r="I1816" s="15" t="str">
        <f>IF(ISNUMBER(B1816),IF($A1816&lt;#REF!,C1816,F1816),"")</f>
        <v/>
      </c>
      <c r="J1816" s="15" t="str">
        <f>IF(ISNUMBER(C1816),IF($A1816&lt;#REF!,D1816,G1816),"")</f>
        <v/>
      </c>
      <c r="K1816" s="15" t="str">
        <f t="shared" si="38"/>
        <v/>
      </c>
      <c r="L1816" s="15" t="str">
        <f t="shared" si="39"/>
        <v/>
      </c>
    </row>
    <row r="1817" spans="1:12">
      <c r="A1817" s="9"/>
      <c r="H1817" s="15" t="str">
        <f>IF(ISNUMBER(A1817),IF($A1817&lt;#REF!,B1817,E1817),"")</f>
        <v/>
      </c>
      <c r="I1817" s="15" t="str">
        <f>IF(ISNUMBER(B1817),IF($A1817&lt;#REF!,C1817,F1817),"")</f>
        <v/>
      </c>
      <c r="J1817" s="15" t="str">
        <f>IF(ISNUMBER(C1817),IF($A1817&lt;#REF!,D1817,G1817),"")</f>
        <v/>
      </c>
      <c r="K1817" s="15" t="str">
        <f t="shared" si="38"/>
        <v/>
      </c>
      <c r="L1817" s="15" t="str">
        <f t="shared" si="39"/>
        <v/>
      </c>
    </row>
    <row r="1818" spans="1:12">
      <c r="A1818" s="9"/>
      <c r="H1818" s="15" t="str">
        <f>IF(ISNUMBER(A1818),IF($A1818&lt;#REF!,B1818,E1818),"")</f>
        <v/>
      </c>
      <c r="I1818" s="15" t="str">
        <f>IF(ISNUMBER(B1818),IF($A1818&lt;#REF!,C1818,F1818),"")</f>
        <v/>
      </c>
      <c r="J1818" s="15" t="str">
        <f>IF(ISNUMBER(C1818),IF($A1818&lt;#REF!,D1818,G1818),"")</f>
        <v/>
      </c>
      <c r="K1818" s="15" t="str">
        <f t="shared" si="38"/>
        <v/>
      </c>
      <c r="L1818" s="15" t="str">
        <f t="shared" si="39"/>
        <v/>
      </c>
    </row>
    <row r="1819" spans="1:12">
      <c r="A1819" s="9"/>
      <c r="H1819" s="15" t="str">
        <f>IF(ISNUMBER(A1819),IF($A1819&lt;#REF!,B1819,E1819),"")</f>
        <v/>
      </c>
      <c r="I1819" s="15" t="str">
        <f>IF(ISNUMBER(B1819),IF($A1819&lt;#REF!,C1819,F1819),"")</f>
        <v/>
      </c>
      <c r="J1819" s="15" t="str">
        <f>IF(ISNUMBER(C1819),IF($A1819&lt;#REF!,D1819,G1819),"")</f>
        <v/>
      </c>
      <c r="K1819" s="15" t="str">
        <f t="shared" si="38"/>
        <v/>
      </c>
      <c r="L1819" s="15" t="str">
        <f t="shared" si="39"/>
        <v/>
      </c>
    </row>
    <row r="1820" spans="1:12">
      <c r="A1820" s="9"/>
      <c r="H1820" s="15" t="str">
        <f>IF(ISNUMBER(A1820),IF($A1820&lt;#REF!,B1820,E1820),"")</f>
        <v/>
      </c>
      <c r="I1820" s="15" t="str">
        <f>IF(ISNUMBER(B1820),IF($A1820&lt;#REF!,C1820,F1820),"")</f>
        <v/>
      </c>
      <c r="J1820" s="15" t="str">
        <f>IF(ISNUMBER(C1820),IF($A1820&lt;#REF!,D1820,G1820),"")</f>
        <v/>
      </c>
      <c r="K1820" s="15" t="str">
        <f t="shared" si="38"/>
        <v/>
      </c>
      <c r="L1820" s="15" t="str">
        <f t="shared" si="39"/>
        <v/>
      </c>
    </row>
    <row r="1821" spans="1:12">
      <c r="A1821" s="9"/>
      <c r="H1821" s="15" t="str">
        <f>IF(ISNUMBER(A1821),IF($A1821&lt;#REF!,B1821,E1821),"")</f>
        <v/>
      </c>
      <c r="I1821" s="15" t="str">
        <f>IF(ISNUMBER(B1821),IF($A1821&lt;#REF!,C1821,F1821),"")</f>
        <v/>
      </c>
      <c r="J1821" s="15" t="str">
        <f>IF(ISNUMBER(C1821),IF($A1821&lt;#REF!,D1821,G1821),"")</f>
        <v/>
      </c>
      <c r="K1821" s="15" t="str">
        <f t="shared" si="38"/>
        <v/>
      </c>
      <c r="L1821" s="15" t="str">
        <f t="shared" si="39"/>
        <v/>
      </c>
    </row>
    <row r="1822" spans="1:12">
      <c r="A1822" s="9"/>
      <c r="H1822" s="15" t="str">
        <f>IF(ISNUMBER(A1822),IF($A1822&lt;#REF!,B1822,E1822),"")</f>
        <v/>
      </c>
      <c r="I1822" s="15" t="str">
        <f>IF(ISNUMBER(B1822),IF($A1822&lt;#REF!,C1822,F1822),"")</f>
        <v/>
      </c>
      <c r="J1822" s="15" t="str">
        <f>IF(ISNUMBER(C1822),IF($A1822&lt;#REF!,D1822,G1822),"")</f>
        <v/>
      </c>
      <c r="K1822" s="15" t="str">
        <f t="shared" si="38"/>
        <v/>
      </c>
      <c r="L1822" s="15" t="str">
        <f t="shared" si="39"/>
        <v/>
      </c>
    </row>
    <row r="1823" spans="1:12">
      <c r="A1823" s="9"/>
      <c r="H1823" s="15" t="str">
        <f>IF(ISNUMBER(A1823),IF($A1823&lt;#REF!,B1823,E1823),"")</f>
        <v/>
      </c>
      <c r="I1823" s="15" t="str">
        <f>IF(ISNUMBER(B1823),IF($A1823&lt;#REF!,C1823,F1823),"")</f>
        <v/>
      </c>
      <c r="J1823" s="15" t="str">
        <f>IF(ISNUMBER(C1823),IF($A1823&lt;#REF!,D1823,G1823),"")</f>
        <v/>
      </c>
      <c r="K1823" s="15" t="str">
        <f t="shared" si="38"/>
        <v/>
      </c>
      <c r="L1823" s="15" t="str">
        <f t="shared" si="39"/>
        <v/>
      </c>
    </row>
    <row r="1824" spans="1:12">
      <c r="A1824" s="9"/>
      <c r="H1824" s="15" t="str">
        <f>IF(ISNUMBER(A1824),IF($A1824&lt;#REF!,B1824,E1824),"")</f>
        <v/>
      </c>
      <c r="I1824" s="15" t="str">
        <f>IF(ISNUMBER(B1824),IF($A1824&lt;#REF!,C1824,F1824),"")</f>
        <v/>
      </c>
      <c r="J1824" s="15" t="str">
        <f>IF(ISNUMBER(C1824),IF($A1824&lt;#REF!,D1824,G1824),"")</f>
        <v/>
      </c>
      <c r="K1824" s="15" t="str">
        <f t="shared" si="38"/>
        <v/>
      </c>
      <c r="L1824" s="15" t="str">
        <f t="shared" si="39"/>
        <v/>
      </c>
    </row>
    <row r="1825" spans="1:12">
      <c r="A1825" s="9"/>
      <c r="H1825" s="15" t="str">
        <f>IF(ISNUMBER(A1825),IF($A1825&lt;#REF!,B1825,E1825),"")</f>
        <v/>
      </c>
      <c r="I1825" s="15" t="str">
        <f>IF(ISNUMBER(B1825),IF($A1825&lt;#REF!,C1825,F1825),"")</f>
        <v/>
      </c>
      <c r="J1825" s="15" t="str">
        <f>IF(ISNUMBER(C1825),IF($A1825&lt;#REF!,D1825,G1825),"")</f>
        <v/>
      </c>
      <c r="K1825" s="15" t="str">
        <f t="shared" si="38"/>
        <v/>
      </c>
      <c r="L1825" s="15" t="str">
        <f t="shared" si="39"/>
        <v/>
      </c>
    </row>
    <row r="1826" spans="1:12">
      <c r="A1826" s="9"/>
      <c r="H1826" s="15" t="str">
        <f>IF(ISNUMBER(A1826),IF($A1826&lt;#REF!,B1826,E1826),"")</f>
        <v/>
      </c>
      <c r="I1826" s="15" t="str">
        <f>IF(ISNUMBER(B1826),IF($A1826&lt;#REF!,C1826,F1826),"")</f>
        <v/>
      </c>
      <c r="J1826" s="15" t="str">
        <f>IF(ISNUMBER(C1826),IF($A1826&lt;#REF!,D1826,G1826),"")</f>
        <v/>
      </c>
      <c r="K1826" s="15" t="str">
        <f t="shared" si="38"/>
        <v/>
      </c>
      <c r="L1826" s="15" t="str">
        <f t="shared" si="39"/>
        <v/>
      </c>
    </row>
    <row r="1827" spans="1:12">
      <c r="A1827" s="9"/>
      <c r="H1827" s="15" t="str">
        <f>IF(ISNUMBER(A1827),IF($A1827&lt;#REF!,B1827,E1827),"")</f>
        <v/>
      </c>
      <c r="I1827" s="15" t="str">
        <f>IF(ISNUMBER(B1827),IF($A1827&lt;#REF!,C1827,F1827),"")</f>
        <v/>
      </c>
      <c r="J1827" s="15" t="str">
        <f>IF(ISNUMBER(C1827),IF($A1827&lt;#REF!,D1827,G1827),"")</f>
        <v/>
      </c>
      <c r="K1827" s="15" t="str">
        <f t="shared" si="38"/>
        <v/>
      </c>
      <c r="L1827" s="15" t="str">
        <f t="shared" si="39"/>
        <v/>
      </c>
    </row>
    <row r="1828" spans="1:12">
      <c r="A1828" s="9"/>
      <c r="H1828" s="15" t="str">
        <f>IF(ISNUMBER(A1828),IF($A1828&lt;#REF!,B1828,E1828),"")</f>
        <v/>
      </c>
      <c r="I1828" s="15" t="str">
        <f>IF(ISNUMBER(B1828),IF($A1828&lt;#REF!,C1828,F1828),"")</f>
        <v/>
      </c>
      <c r="J1828" s="15" t="str">
        <f>IF(ISNUMBER(C1828),IF($A1828&lt;#REF!,D1828,G1828),"")</f>
        <v/>
      </c>
      <c r="K1828" s="15" t="str">
        <f t="shared" si="38"/>
        <v/>
      </c>
      <c r="L1828" s="15" t="str">
        <f t="shared" si="39"/>
        <v/>
      </c>
    </row>
    <row r="1829" spans="1:12">
      <c r="A1829" s="9"/>
      <c r="H1829" s="15" t="str">
        <f>IF(ISNUMBER(A1829),IF($A1829&lt;#REF!,B1829,E1829),"")</f>
        <v/>
      </c>
      <c r="I1829" s="15" t="str">
        <f>IF(ISNUMBER(B1829),IF($A1829&lt;#REF!,C1829,F1829),"")</f>
        <v/>
      </c>
      <c r="J1829" s="15" t="str">
        <f>IF(ISNUMBER(C1829),IF($A1829&lt;#REF!,D1829,G1829),"")</f>
        <v/>
      </c>
      <c r="K1829" s="15" t="str">
        <f t="shared" si="38"/>
        <v/>
      </c>
      <c r="L1829" s="15" t="str">
        <f t="shared" si="39"/>
        <v/>
      </c>
    </row>
    <row r="1830" spans="1:12">
      <c r="A1830" s="9"/>
      <c r="H1830" s="15" t="str">
        <f>IF(ISNUMBER(A1830),IF($A1830&lt;#REF!,B1830,E1830),"")</f>
        <v/>
      </c>
      <c r="I1830" s="15" t="str">
        <f>IF(ISNUMBER(B1830),IF($A1830&lt;#REF!,C1830,F1830),"")</f>
        <v/>
      </c>
      <c r="J1830" s="15" t="str">
        <f>IF(ISNUMBER(C1830),IF($A1830&lt;#REF!,D1830,G1830),"")</f>
        <v/>
      </c>
      <c r="K1830" s="15" t="str">
        <f t="shared" si="38"/>
        <v/>
      </c>
      <c r="L1830" s="15" t="str">
        <f t="shared" si="39"/>
        <v/>
      </c>
    </row>
    <row r="1831" spans="1:12">
      <c r="A1831" s="9"/>
      <c r="H1831" s="15" t="str">
        <f>IF(ISNUMBER(A1831),IF($A1831&lt;#REF!,B1831,E1831),"")</f>
        <v/>
      </c>
      <c r="I1831" s="15" t="str">
        <f>IF(ISNUMBER(B1831),IF($A1831&lt;#REF!,C1831,F1831),"")</f>
        <v/>
      </c>
      <c r="J1831" s="15" t="str">
        <f>IF(ISNUMBER(C1831),IF($A1831&lt;#REF!,D1831,G1831),"")</f>
        <v/>
      </c>
      <c r="K1831" s="15" t="str">
        <f t="shared" si="38"/>
        <v/>
      </c>
      <c r="L1831" s="15" t="str">
        <f t="shared" si="39"/>
        <v/>
      </c>
    </row>
    <row r="1832" spans="1:12">
      <c r="A1832" s="9"/>
      <c r="H1832" s="15" t="str">
        <f>IF(ISNUMBER(A1832),IF($A1832&lt;#REF!,B1832,E1832),"")</f>
        <v/>
      </c>
      <c r="I1832" s="15" t="str">
        <f>IF(ISNUMBER(B1832),IF($A1832&lt;#REF!,C1832,F1832),"")</f>
        <v/>
      </c>
      <c r="J1832" s="15" t="str">
        <f>IF(ISNUMBER(C1832),IF($A1832&lt;#REF!,D1832,G1832),"")</f>
        <v/>
      </c>
      <c r="K1832" s="15" t="str">
        <f t="shared" si="38"/>
        <v/>
      </c>
      <c r="L1832" s="15" t="str">
        <f t="shared" si="39"/>
        <v/>
      </c>
    </row>
    <row r="1833" spans="1:12">
      <c r="A1833" s="9"/>
      <c r="H1833" s="15" t="str">
        <f>IF(ISNUMBER(A1833),IF($A1833&lt;#REF!,B1833,E1833),"")</f>
        <v/>
      </c>
      <c r="I1833" s="15" t="str">
        <f>IF(ISNUMBER(B1833),IF($A1833&lt;#REF!,C1833,F1833),"")</f>
        <v/>
      </c>
      <c r="J1833" s="15" t="str">
        <f>IF(ISNUMBER(C1833),IF($A1833&lt;#REF!,D1833,G1833),"")</f>
        <v/>
      </c>
      <c r="K1833" s="15" t="str">
        <f t="shared" si="38"/>
        <v/>
      </c>
      <c r="L1833" s="15" t="str">
        <f t="shared" si="39"/>
        <v/>
      </c>
    </row>
    <row r="1834" spans="1:12">
      <c r="A1834" s="9"/>
      <c r="H1834" s="15" t="str">
        <f>IF(ISNUMBER(A1834),IF($A1834&lt;#REF!,B1834,E1834),"")</f>
        <v/>
      </c>
      <c r="I1834" s="15" t="str">
        <f>IF(ISNUMBER(B1834),IF($A1834&lt;#REF!,C1834,F1834),"")</f>
        <v/>
      </c>
      <c r="J1834" s="15" t="str">
        <f>IF(ISNUMBER(C1834),IF($A1834&lt;#REF!,D1834,G1834),"")</f>
        <v/>
      </c>
      <c r="K1834" s="15" t="str">
        <f t="shared" si="38"/>
        <v/>
      </c>
      <c r="L1834" s="15" t="str">
        <f t="shared" si="39"/>
        <v/>
      </c>
    </row>
    <row r="1835" spans="1:12">
      <c r="A1835" s="9"/>
      <c r="H1835" s="15" t="str">
        <f>IF(ISNUMBER(A1835),IF($A1835&lt;#REF!,B1835,E1835),"")</f>
        <v/>
      </c>
      <c r="I1835" s="15" t="str">
        <f>IF(ISNUMBER(B1835),IF($A1835&lt;#REF!,C1835,F1835),"")</f>
        <v/>
      </c>
      <c r="J1835" s="15" t="str">
        <f>IF(ISNUMBER(C1835),IF($A1835&lt;#REF!,D1835,G1835),"")</f>
        <v/>
      </c>
      <c r="K1835" s="15" t="str">
        <f t="shared" si="38"/>
        <v/>
      </c>
      <c r="L1835" s="15" t="str">
        <f t="shared" si="39"/>
        <v/>
      </c>
    </row>
    <row r="1836" spans="1:12">
      <c r="A1836" s="9"/>
      <c r="H1836" s="15" t="str">
        <f>IF(ISNUMBER(A1836),IF($A1836&lt;#REF!,B1836,E1836),"")</f>
        <v/>
      </c>
      <c r="I1836" s="15" t="str">
        <f>IF(ISNUMBER(B1836),IF($A1836&lt;#REF!,C1836,F1836),"")</f>
        <v/>
      </c>
      <c r="J1836" s="15" t="str">
        <f>IF(ISNUMBER(C1836),IF($A1836&lt;#REF!,D1836,G1836),"")</f>
        <v/>
      </c>
      <c r="K1836" s="15" t="str">
        <f t="shared" si="38"/>
        <v/>
      </c>
      <c r="L1836" s="15" t="str">
        <f t="shared" si="39"/>
        <v/>
      </c>
    </row>
    <row r="1837" spans="1:12">
      <c r="A1837" s="9"/>
      <c r="H1837" s="15" t="str">
        <f>IF(ISNUMBER(A1837),IF($A1837&lt;#REF!,B1837,E1837),"")</f>
        <v/>
      </c>
      <c r="I1837" s="15" t="str">
        <f>IF(ISNUMBER(B1837),IF($A1837&lt;#REF!,C1837,F1837),"")</f>
        <v/>
      </c>
      <c r="J1837" s="15" t="str">
        <f>IF(ISNUMBER(C1837),IF($A1837&lt;#REF!,D1837,G1837),"")</f>
        <v/>
      </c>
      <c r="K1837" s="15" t="str">
        <f t="shared" si="38"/>
        <v/>
      </c>
      <c r="L1837" s="15" t="str">
        <f t="shared" si="39"/>
        <v/>
      </c>
    </row>
    <row r="1838" spans="1:12">
      <c r="A1838" s="9"/>
      <c r="H1838" s="15" t="str">
        <f>IF(ISNUMBER(A1838),IF($A1838&lt;#REF!,B1838,E1838),"")</f>
        <v/>
      </c>
      <c r="I1838" s="15" t="str">
        <f>IF(ISNUMBER(B1838),IF($A1838&lt;#REF!,C1838,F1838),"")</f>
        <v/>
      </c>
      <c r="J1838" s="15" t="str">
        <f>IF(ISNUMBER(C1838),IF($A1838&lt;#REF!,D1838,G1838),"")</f>
        <v/>
      </c>
      <c r="K1838" s="15" t="str">
        <f t="shared" si="38"/>
        <v/>
      </c>
      <c r="L1838" s="15" t="str">
        <f t="shared" si="39"/>
        <v/>
      </c>
    </row>
    <row r="1839" spans="1:12">
      <c r="A1839" s="9"/>
      <c r="H1839" s="15" t="str">
        <f>IF(ISNUMBER(A1839),IF($A1839&lt;#REF!,B1839,E1839),"")</f>
        <v/>
      </c>
      <c r="I1839" s="15" t="str">
        <f>IF(ISNUMBER(B1839),IF($A1839&lt;#REF!,C1839,F1839),"")</f>
        <v/>
      </c>
      <c r="J1839" s="15" t="str">
        <f>IF(ISNUMBER(C1839),IF($A1839&lt;#REF!,D1839,G1839),"")</f>
        <v/>
      </c>
      <c r="K1839" s="15" t="str">
        <f t="shared" si="38"/>
        <v/>
      </c>
      <c r="L1839" s="15" t="str">
        <f t="shared" si="39"/>
        <v/>
      </c>
    </row>
    <row r="1840" spans="1:12">
      <c r="A1840" s="9"/>
      <c r="H1840" s="15" t="str">
        <f>IF(ISNUMBER(A1840),IF($A1840&lt;#REF!,B1840,E1840),"")</f>
        <v/>
      </c>
      <c r="I1840" s="15" t="str">
        <f>IF(ISNUMBER(B1840),IF($A1840&lt;#REF!,C1840,F1840),"")</f>
        <v/>
      </c>
      <c r="J1840" s="15" t="str">
        <f>IF(ISNUMBER(C1840),IF($A1840&lt;#REF!,D1840,G1840),"")</f>
        <v/>
      </c>
      <c r="K1840" s="15" t="str">
        <f t="shared" si="38"/>
        <v/>
      </c>
      <c r="L1840" s="15" t="str">
        <f t="shared" si="39"/>
        <v/>
      </c>
    </row>
    <row r="1841" spans="1:12">
      <c r="A1841" s="9"/>
      <c r="H1841" s="15" t="str">
        <f>IF(ISNUMBER(A1841),IF($A1841&lt;#REF!,B1841,E1841),"")</f>
        <v/>
      </c>
      <c r="I1841" s="15" t="str">
        <f>IF(ISNUMBER(B1841),IF($A1841&lt;#REF!,C1841,F1841),"")</f>
        <v/>
      </c>
      <c r="J1841" s="15" t="str">
        <f>IF(ISNUMBER(C1841),IF($A1841&lt;#REF!,D1841,G1841),"")</f>
        <v/>
      </c>
      <c r="K1841" s="15" t="str">
        <f t="shared" si="38"/>
        <v/>
      </c>
      <c r="L1841" s="15" t="str">
        <f t="shared" si="39"/>
        <v/>
      </c>
    </row>
    <row r="1842" spans="1:12">
      <c r="A1842" s="9"/>
      <c r="H1842" s="15" t="str">
        <f>IF(ISNUMBER(A1842),IF($A1842&lt;#REF!,B1842,E1842),"")</f>
        <v/>
      </c>
      <c r="I1842" s="15" t="str">
        <f>IF(ISNUMBER(B1842),IF($A1842&lt;#REF!,C1842,F1842),"")</f>
        <v/>
      </c>
      <c r="J1842" s="15" t="str">
        <f>IF(ISNUMBER(C1842),IF($A1842&lt;#REF!,D1842,G1842),"")</f>
        <v/>
      </c>
      <c r="K1842" s="15" t="str">
        <f t="shared" si="38"/>
        <v/>
      </c>
      <c r="L1842" s="15" t="str">
        <f t="shared" si="39"/>
        <v/>
      </c>
    </row>
    <row r="1843" spans="1:12">
      <c r="A1843" s="9"/>
      <c r="H1843" s="15" t="str">
        <f>IF(ISNUMBER(A1843),IF($A1843&lt;#REF!,B1843,E1843),"")</f>
        <v/>
      </c>
      <c r="I1843" s="15" t="str">
        <f>IF(ISNUMBER(B1843),IF($A1843&lt;#REF!,C1843,F1843),"")</f>
        <v/>
      </c>
      <c r="J1843" s="15" t="str">
        <f>IF(ISNUMBER(C1843),IF($A1843&lt;#REF!,D1843,G1843),"")</f>
        <v/>
      </c>
      <c r="K1843" s="15" t="str">
        <f t="shared" si="38"/>
        <v/>
      </c>
      <c r="L1843" s="15" t="str">
        <f t="shared" si="39"/>
        <v/>
      </c>
    </row>
    <row r="1844" spans="1:12">
      <c r="A1844" s="9"/>
      <c r="H1844" s="15" t="str">
        <f>IF(ISNUMBER(A1844),IF($A1844&lt;#REF!,B1844,E1844),"")</f>
        <v/>
      </c>
      <c r="I1844" s="15" t="str">
        <f>IF(ISNUMBER(B1844),IF($A1844&lt;#REF!,C1844,F1844),"")</f>
        <v/>
      </c>
      <c r="J1844" s="15" t="str">
        <f>IF(ISNUMBER(C1844),IF($A1844&lt;#REF!,D1844,G1844),"")</f>
        <v/>
      </c>
      <c r="K1844" s="15" t="str">
        <f t="shared" si="38"/>
        <v/>
      </c>
      <c r="L1844" s="15" t="str">
        <f t="shared" si="39"/>
        <v/>
      </c>
    </row>
    <row r="1845" spans="1:12">
      <c r="A1845" s="9"/>
      <c r="H1845" s="15" t="str">
        <f>IF(ISNUMBER(A1845),IF($A1845&lt;#REF!,B1845,E1845),"")</f>
        <v/>
      </c>
      <c r="I1845" s="15" t="str">
        <f>IF(ISNUMBER(B1845),IF($A1845&lt;#REF!,C1845,F1845),"")</f>
        <v/>
      </c>
      <c r="J1845" s="15" t="str">
        <f>IF(ISNUMBER(C1845),IF($A1845&lt;#REF!,D1845,G1845),"")</f>
        <v/>
      </c>
      <c r="K1845" s="15" t="str">
        <f t="shared" si="38"/>
        <v/>
      </c>
      <c r="L1845" s="15" t="str">
        <f t="shared" si="39"/>
        <v/>
      </c>
    </row>
    <row r="1846" spans="1:12">
      <c r="A1846" s="9"/>
      <c r="H1846" s="15" t="str">
        <f>IF(ISNUMBER(A1846),IF($A1846&lt;#REF!,B1846,E1846),"")</f>
        <v/>
      </c>
      <c r="I1846" s="15" t="str">
        <f>IF(ISNUMBER(B1846),IF($A1846&lt;#REF!,C1846,F1846),"")</f>
        <v/>
      </c>
      <c r="J1846" s="15" t="str">
        <f>IF(ISNUMBER(C1846),IF($A1846&lt;#REF!,D1846,G1846),"")</f>
        <v/>
      </c>
      <c r="K1846" s="15" t="str">
        <f t="shared" si="38"/>
        <v/>
      </c>
      <c r="L1846" s="15" t="str">
        <f t="shared" si="39"/>
        <v/>
      </c>
    </row>
    <row r="1847" spans="1:12">
      <c r="A1847" s="9"/>
      <c r="H1847" s="15" t="str">
        <f>IF(ISNUMBER(A1847),IF($A1847&lt;#REF!,B1847,E1847),"")</f>
        <v/>
      </c>
      <c r="I1847" s="15" t="str">
        <f>IF(ISNUMBER(B1847),IF($A1847&lt;#REF!,C1847,F1847),"")</f>
        <v/>
      </c>
      <c r="J1847" s="15" t="str">
        <f>IF(ISNUMBER(C1847),IF($A1847&lt;#REF!,D1847,G1847),"")</f>
        <v/>
      </c>
      <c r="K1847" s="15" t="str">
        <f t="shared" si="38"/>
        <v/>
      </c>
      <c r="L1847" s="15" t="str">
        <f t="shared" si="39"/>
        <v/>
      </c>
    </row>
    <row r="1848" spans="1:12">
      <c r="A1848" s="9"/>
      <c r="H1848" s="15" t="str">
        <f>IF(ISNUMBER(A1848),IF($A1848&lt;#REF!,B1848,E1848),"")</f>
        <v/>
      </c>
      <c r="I1848" s="15" t="str">
        <f>IF(ISNUMBER(B1848),IF($A1848&lt;#REF!,C1848,F1848),"")</f>
        <v/>
      </c>
      <c r="J1848" s="15" t="str">
        <f>IF(ISNUMBER(C1848),IF($A1848&lt;#REF!,D1848,G1848),"")</f>
        <v/>
      </c>
      <c r="K1848" s="15" t="str">
        <f t="shared" si="38"/>
        <v/>
      </c>
      <c r="L1848" s="15" t="str">
        <f t="shared" si="39"/>
        <v/>
      </c>
    </row>
    <row r="1849" spans="1:12">
      <c r="A1849" s="9"/>
      <c r="H1849" s="15" t="str">
        <f>IF(ISNUMBER(A1849),IF($A1849&lt;#REF!,B1849,E1849),"")</f>
        <v/>
      </c>
      <c r="I1849" s="15" t="str">
        <f>IF(ISNUMBER(B1849),IF($A1849&lt;#REF!,C1849,F1849),"")</f>
        <v/>
      </c>
      <c r="J1849" s="15" t="str">
        <f>IF(ISNUMBER(C1849),IF($A1849&lt;#REF!,D1849,G1849),"")</f>
        <v/>
      </c>
      <c r="K1849" s="15" t="str">
        <f t="shared" si="38"/>
        <v/>
      </c>
      <c r="L1849" s="15" t="str">
        <f t="shared" si="39"/>
        <v/>
      </c>
    </row>
    <row r="1850" spans="1:12">
      <c r="A1850" s="9"/>
      <c r="H1850" s="15" t="str">
        <f>IF(ISNUMBER(A1850),IF($A1850&lt;#REF!,B1850,E1850),"")</f>
        <v/>
      </c>
      <c r="I1850" s="15" t="str">
        <f>IF(ISNUMBER(B1850),IF($A1850&lt;#REF!,C1850,F1850),"")</f>
        <v/>
      </c>
      <c r="J1850" s="15" t="str">
        <f>IF(ISNUMBER(C1850),IF($A1850&lt;#REF!,D1850,G1850),"")</f>
        <v/>
      </c>
      <c r="K1850" s="15" t="str">
        <f t="shared" si="38"/>
        <v/>
      </c>
      <c r="L1850" s="15" t="str">
        <f t="shared" si="39"/>
        <v/>
      </c>
    </row>
    <row r="1851" spans="1:12">
      <c r="A1851" s="9"/>
      <c r="H1851" s="15" t="str">
        <f>IF(ISNUMBER(A1851),IF($A1851&lt;#REF!,B1851,E1851),"")</f>
        <v/>
      </c>
      <c r="I1851" s="15" t="str">
        <f>IF(ISNUMBER(B1851),IF($A1851&lt;#REF!,C1851,F1851),"")</f>
        <v/>
      </c>
      <c r="J1851" s="15" t="str">
        <f>IF(ISNUMBER(C1851),IF($A1851&lt;#REF!,D1851,G1851),"")</f>
        <v/>
      </c>
      <c r="K1851" s="15" t="str">
        <f t="shared" si="38"/>
        <v/>
      </c>
      <c r="L1851" s="15" t="str">
        <f t="shared" si="39"/>
        <v/>
      </c>
    </row>
    <row r="1852" spans="1:12">
      <c r="A1852" s="9"/>
      <c r="H1852" s="15" t="str">
        <f>IF(ISNUMBER(A1852),IF($A1852&lt;#REF!,B1852,E1852),"")</f>
        <v/>
      </c>
      <c r="I1852" s="15" t="str">
        <f>IF(ISNUMBER(B1852),IF($A1852&lt;#REF!,C1852,F1852),"")</f>
        <v/>
      </c>
      <c r="J1852" s="15" t="str">
        <f>IF(ISNUMBER(C1852),IF($A1852&lt;#REF!,D1852,G1852),"")</f>
        <v/>
      </c>
      <c r="K1852" s="15" t="str">
        <f t="shared" si="38"/>
        <v/>
      </c>
      <c r="L1852" s="15" t="str">
        <f t="shared" si="39"/>
        <v/>
      </c>
    </row>
    <row r="1853" spans="1:12">
      <c r="A1853" s="9"/>
      <c r="H1853" s="15" t="str">
        <f>IF(ISNUMBER(A1853),IF($A1853&lt;#REF!,B1853,E1853),"")</f>
        <v/>
      </c>
      <c r="I1853" s="15" t="str">
        <f>IF(ISNUMBER(B1853),IF($A1853&lt;#REF!,C1853,F1853),"")</f>
        <v/>
      </c>
      <c r="J1853" s="15" t="str">
        <f>IF(ISNUMBER(C1853),IF($A1853&lt;#REF!,D1853,G1853),"")</f>
        <v/>
      </c>
      <c r="K1853" s="15" t="str">
        <f t="shared" si="38"/>
        <v/>
      </c>
      <c r="L1853" s="15" t="str">
        <f t="shared" si="39"/>
        <v/>
      </c>
    </row>
    <row r="1854" spans="1:12">
      <c r="A1854" s="9"/>
      <c r="H1854" s="15" t="str">
        <f>IF(ISNUMBER(A1854),IF($A1854&lt;#REF!,B1854,E1854),"")</f>
        <v/>
      </c>
      <c r="I1854" s="15" t="str">
        <f>IF(ISNUMBER(B1854),IF($A1854&lt;#REF!,C1854,F1854),"")</f>
        <v/>
      </c>
      <c r="J1854" s="15" t="str">
        <f>IF(ISNUMBER(C1854),IF($A1854&lt;#REF!,D1854,G1854),"")</f>
        <v/>
      </c>
      <c r="K1854" s="15" t="str">
        <f t="shared" si="38"/>
        <v/>
      </c>
      <c r="L1854" s="15" t="str">
        <f t="shared" si="39"/>
        <v/>
      </c>
    </row>
    <row r="1855" spans="1:12">
      <c r="A1855" s="9"/>
      <c r="H1855" s="15" t="str">
        <f>IF(ISNUMBER(A1855),IF($A1855&lt;#REF!,B1855,E1855),"")</f>
        <v/>
      </c>
      <c r="I1855" s="15" t="str">
        <f>IF(ISNUMBER(B1855),IF($A1855&lt;#REF!,C1855,F1855),"")</f>
        <v/>
      </c>
      <c r="J1855" s="15" t="str">
        <f>IF(ISNUMBER(C1855),IF($A1855&lt;#REF!,D1855,G1855),"")</f>
        <v/>
      </c>
      <c r="K1855" s="15" t="str">
        <f t="shared" si="38"/>
        <v/>
      </c>
      <c r="L1855" s="15" t="str">
        <f t="shared" si="39"/>
        <v/>
      </c>
    </row>
    <row r="1856" spans="1:12">
      <c r="A1856" s="9"/>
      <c r="H1856" s="15" t="str">
        <f>IF(ISNUMBER(A1856),IF($A1856&lt;#REF!,B1856,E1856),"")</f>
        <v/>
      </c>
      <c r="I1856" s="15" t="str">
        <f>IF(ISNUMBER(B1856),IF($A1856&lt;#REF!,C1856,F1856),"")</f>
        <v/>
      </c>
      <c r="J1856" s="15" t="str">
        <f>IF(ISNUMBER(C1856),IF($A1856&lt;#REF!,D1856,G1856),"")</f>
        <v/>
      </c>
      <c r="K1856" s="15" t="str">
        <f t="shared" si="38"/>
        <v/>
      </c>
      <c r="L1856" s="15" t="str">
        <f t="shared" si="39"/>
        <v/>
      </c>
    </row>
    <row r="1857" spans="1:12">
      <c r="A1857" s="9"/>
      <c r="H1857" s="15" t="str">
        <f>IF(ISNUMBER(A1857),IF($A1857&lt;#REF!,B1857,E1857),"")</f>
        <v/>
      </c>
      <c r="I1857" s="15" t="str">
        <f>IF(ISNUMBER(B1857),IF($A1857&lt;#REF!,C1857,F1857),"")</f>
        <v/>
      </c>
      <c r="J1857" s="15" t="str">
        <f>IF(ISNUMBER(C1857),IF($A1857&lt;#REF!,D1857,G1857),"")</f>
        <v/>
      </c>
      <c r="K1857" s="15" t="str">
        <f t="shared" si="38"/>
        <v/>
      </c>
      <c r="L1857" s="15" t="str">
        <f t="shared" si="39"/>
        <v/>
      </c>
    </row>
    <row r="1858" spans="1:12">
      <c r="A1858" s="9"/>
      <c r="H1858" s="15" t="str">
        <f>IF(ISNUMBER(A1858),IF($A1858&lt;#REF!,B1858,E1858),"")</f>
        <v/>
      </c>
      <c r="I1858" s="15" t="str">
        <f>IF(ISNUMBER(B1858),IF($A1858&lt;#REF!,C1858,F1858),"")</f>
        <v/>
      </c>
      <c r="J1858" s="15" t="str">
        <f>IF(ISNUMBER(C1858),IF($A1858&lt;#REF!,D1858,G1858),"")</f>
        <v/>
      </c>
      <c r="K1858" s="15" t="str">
        <f t="shared" si="38"/>
        <v/>
      </c>
      <c r="L1858" s="15" t="str">
        <f t="shared" si="39"/>
        <v/>
      </c>
    </row>
    <row r="1859" spans="1:12">
      <c r="A1859" s="9"/>
      <c r="H1859" s="15" t="str">
        <f>IF(ISNUMBER(A1859),IF($A1859&lt;#REF!,B1859,E1859),"")</f>
        <v/>
      </c>
      <c r="I1859" s="15" t="str">
        <f>IF(ISNUMBER(B1859),IF($A1859&lt;#REF!,C1859,F1859),"")</f>
        <v/>
      </c>
      <c r="J1859" s="15" t="str">
        <f>IF(ISNUMBER(C1859),IF($A1859&lt;#REF!,D1859,G1859),"")</f>
        <v/>
      </c>
      <c r="K1859" s="15" t="str">
        <f t="shared" si="38"/>
        <v/>
      </c>
      <c r="L1859" s="15" t="str">
        <f t="shared" si="39"/>
        <v/>
      </c>
    </row>
    <row r="1860" spans="1:12">
      <c r="A1860" s="9"/>
      <c r="H1860" s="15" t="str">
        <f>IF(ISNUMBER(A1860),IF($A1860&lt;#REF!,B1860,E1860),"")</f>
        <v/>
      </c>
      <c r="I1860" s="15" t="str">
        <f>IF(ISNUMBER(B1860),IF($A1860&lt;#REF!,C1860,F1860),"")</f>
        <v/>
      </c>
      <c r="J1860" s="15" t="str">
        <f>IF(ISNUMBER(C1860),IF($A1860&lt;#REF!,D1860,G1860),"")</f>
        <v/>
      </c>
      <c r="K1860" s="15" t="str">
        <f t="shared" ref="K1860:K1923" si="40">IF(ISNUMBER(A1860),0.01,"")</f>
        <v/>
      </c>
      <c r="L1860" s="15" t="str">
        <f t="shared" ref="L1860:L1923" si="41">IF(ISNUMBER(A1860),0.03,"")</f>
        <v/>
      </c>
    </row>
    <row r="1861" spans="1:12">
      <c r="A1861" s="9"/>
      <c r="H1861" s="15" t="str">
        <f>IF(ISNUMBER(A1861),IF($A1861&lt;#REF!,B1861,E1861),"")</f>
        <v/>
      </c>
      <c r="I1861" s="15" t="str">
        <f>IF(ISNUMBER(B1861),IF($A1861&lt;#REF!,C1861,F1861),"")</f>
        <v/>
      </c>
      <c r="J1861" s="15" t="str">
        <f>IF(ISNUMBER(C1861),IF($A1861&lt;#REF!,D1861,G1861),"")</f>
        <v/>
      </c>
      <c r="K1861" s="15" t="str">
        <f t="shared" si="40"/>
        <v/>
      </c>
      <c r="L1861" s="15" t="str">
        <f t="shared" si="41"/>
        <v/>
      </c>
    </row>
    <row r="1862" spans="1:12">
      <c r="A1862" s="9"/>
      <c r="H1862" s="15" t="str">
        <f>IF(ISNUMBER(A1862),IF($A1862&lt;#REF!,B1862,E1862),"")</f>
        <v/>
      </c>
      <c r="I1862" s="15" t="str">
        <f>IF(ISNUMBER(B1862),IF($A1862&lt;#REF!,C1862,F1862),"")</f>
        <v/>
      </c>
      <c r="J1862" s="15" t="str">
        <f>IF(ISNUMBER(C1862),IF($A1862&lt;#REF!,D1862,G1862),"")</f>
        <v/>
      </c>
      <c r="K1862" s="15" t="str">
        <f t="shared" si="40"/>
        <v/>
      </c>
      <c r="L1862" s="15" t="str">
        <f t="shared" si="41"/>
        <v/>
      </c>
    </row>
    <row r="1863" spans="1:12">
      <c r="A1863" s="9"/>
      <c r="H1863" s="15" t="str">
        <f>IF(ISNUMBER(A1863),IF($A1863&lt;#REF!,B1863,E1863),"")</f>
        <v/>
      </c>
      <c r="I1863" s="15" t="str">
        <f>IF(ISNUMBER(B1863),IF($A1863&lt;#REF!,C1863,F1863),"")</f>
        <v/>
      </c>
      <c r="J1863" s="15" t="str">
        <f>IF(ISNUMBER(C1863),IF($A1863&lt;#REF!,D1863,G1863),"")</f>
        <v/>
      </c>
      <c r="K1863" s="15" t="str">
        <f t="shared" si="40"/>
        <v/>
      </c>
      <c r="L1863" s="15" t="str">
        <f t="shared" si="41"/>
        <v/>
      </c>
    </row>
    <row r="1864" spans="1:12">
      <c r="A1864" s="9"/>
      <c r="H1864" s="15" t="str">
        <f>IF(ISNUMBER(A1864),IF($A1864&lt;#REF!,B1864,E1864),"")</f>
        <v/>
      </c>
      <c r="I1864" s="15" t="str">
        <f>IF(ISNUMBER(B1864),IF($A1864&lt;#REF!,C1864,F1864),"")</f>
        <v/>
      </c>
      <c r="J1864" s="15" t="str">
        <f>IF(ISNUMBER(C1864),IF($A1864&lt;#REF!,D1864,G1864),"")</f>
        <v/>
      </c>
      <c r="K1864" s="15" t="str">
        <f t="shared" si="40"/>
        <v/>
      </c>
      <c r="L1864" s="15" t="str">
        <f t="shared" si="41"/>
        <v/>
      </c>
    </row>
    <row r="1865" spans="1:12">
      <c r="A1865" s="9"/>
      <c r="H1865" s="15" t="str">
        <f>IF(ISNUMBER(A1865),IF($A1865&lt;#REF!,B1865,E1865),"")</f>
        <v/>
      </c>
      <c r="I1865" s="15" t="str">
        <f>IF(ISNUMBER(B1865),IF($A1865&lt;#REF!,C1865,F1865),"")</f>
        <v/>
      </c>
      <c r="J1865" s="15" t="str">
        <f>IF(ISNUMBER(C1865),IF($A1865&lt;#REF!,D1865,G1865),"")</f>
        <v/>
      </c>
      <c r="K1865" s="15" t="str">
        <f t="shared" si="40"/>
        <v/>
      </c>
      <c r="L1865" s="15" t="str">
        <f t="shared" si="41"/>
        <v/>
      </c>
    </row>
    <row r="1866" spans="1:12">
      <c r="A1866" s="9"/>
      <c r="H1866" s="15" t="str">
        <f>IF(ISNUMBER(A1866),IF($A1866&lt;#REF!,B1866,E1866),"")</f>
        <v/>
      </c>
      <c r="I1866" s="15" t="str">
        <f>IF(ISNUMBER(B1866),IF($A1866&lt;#REF!,C1866,F1866),"")</f>
        <v/>
      </c>
      <c r="J1866" s="15" t="str">
        <f>IF(ISNUMBER(C1866),IF($A1866&lt;#REF!,D1866,G1866),"")</f>
        <v/>
      </c>
      <c r="K1866" s="15" t="str">
        <f t="shared" si="40"/>
        <v/>
      </c>
      <c r="L1866" s="15" t="str">
        <f t="shared" si="41"/>
        <v/>
      </c>
    </row>
    <row r="1867" spans="1:12">
      <c r="A1867" s="9"/>
      <c r="H1867" s="15" t="str">
        <f>IF(ISNUMBER(A1867),IF($A1867&lt;#REF!,B1867,E1867),"")</f>
        <v/>
      </c>
      <c r="I1867" s="15" t="str">
        <f>IF(ISNUMBER(B1867),IF($A1867&lt;#REF!,C1867,F1867),"")</f>
        <v/>
      </c>
      <c r="J1867" s="15" t="str">
        <f>IF(ISNUMBER(C1867),IF($A1867&lt;#REF!,D1867,G1867),"")</f>
        <v/>
      </c>
      <c r="K1867" s="15" t="str">
        <f t="shared" si="40"/>
        <v/>
      </c>
      <c r="L1867" s="15" t="str">
        <f t="shared" si="41"/>
        <v/>
      </c>
    </row>
    <row r="1868" spans="1:12">
      <c r="A1868" s="9"/>
      <c r="H1868" s="15" t="str">
        <f>IF(ISNUMBER(A1868),IF($A1868&lt;#REF!,B1868,E1868),"")</f>
        <v/>
      </c>
      <c r="I1868" s="15" t="str">
        <f>IF(ISNUMBER(B1868),IF($A1868&lt;#REF!,C1868,F1868),"")</f>
        <v/>
      </c>
      <c r="J1868" s="15" t="str">
        <f>IF(ISNUMBER(C1868),IF($A1868&lt;#REF!,D1868,G1868),"")</f>
        <v/>
      </c>
      <c r="K1868" s="15" t="str">
        <f t="shared" si="40"/>
        <v/>
      </c>
      <c r="L1868" s="15" t="str">
        <f t="shared" si="41"/>
        <v/>
      </c>
    </row>
    <row r="1869" spans="1:12">
      <c r="A1869" s="9"/>
      <c r="H1869" s="15" t="str">
        <f>IF(ISNUMBER(A1869),IF($A1869&lt;#REF!,B1869,E1869),"")</f>
        <v/>
      </c>
      <c r="I1869" s="15" t="str">
        <f>IF(ISNUMBER(B1869),IF($A1869&lt;#REF!,C1869,F1869),"")</f>
        <v/>
      </c>
      <c r="J1869" s="15" t="str">
        <f>IF(ISNUMBER(C1869),IF($A1869&lt;#REF!,D1869,G1869),"")</f>
        <v/>
      </c>
      <c r="K1869" s="15" t="str">
        <f t="shared" si="40"/>
        <v/>
      </c>
      <c r="L1869" s="15" t="str">
        <f t="shared" si="41"/>
        <v/>
      </c>
    </row>
    <row r="1870" spans="1:12">
      <c r="A1870" s="9"/>
      <c r="H1870" s="15" t="str">
        <f>IF(ISNUMBER(A1870),IF($A1870&lt;#REF!,B1870,E1870),"")</f>
        <v/>
      </c>
      <c r="I1870" s="15" t="str">
        <f>IF(ISNUMBER(B1870),IF($A1870&lt;#REF!,C1870,F1870),"")</f>
        <v/>
      </c>
      <c r="J1870" s="15" t="str">
        <f>IF(ISNUMBER(C1870),IF($A1870&lt;#REF!,D1870,G1870),"")</f>
        <v/>
      </c>
      <c r="K1870" s="15" t="str">
        <f t="shared" si="40"/>
        <v/>
      </c>
      <c r="L1870" s="15" t="str">
        <f t="shared" si="41"/>
        <v/>
      </c>
    </row>
    <row r="1871" spans="1:12">
      <c r="A1871" s="9"/>
      <c r="H1871" s="15" t="str">
        <f>IF(ISNUMBER(A1871),IF($A1871&lt;#REF!,B1871,E1871),"")</f>
        <v/>
      </c>
      <c r="I1871" s="15" t="str">
        <f>IF(ISNUMBER(B1871),IF($A1871&lt;#REF!,C1871,F1871),"")</f>
        <v/>
      </c>
      <c r="J1871" s="15" t="str">
        <f>IF(ISNUMBER(C1871),IF($A1871&lt;#REF!,D1871,G1871),"")</f>
        <v/>
      </c>
      <c r="K1871" s="15" t="str">
        <f t="shared" si="40"/>
        <v/>
      </c>
      <c r="L1871" s="15" t="str">
        <f t="shared" si="41"/>
        <v/>
      </c>
    </row>
    <row r="1872" spans="1:12">
      <c r="A1872" s="9"/>
      <c r="H1872" s="15" t="str">
        <f>IF(ISNUMBER(A1872),IF($A1872&lt;#REF!,B1872,E1872),"")</f>
        <v/>
      </c>
      <c r="I1872" s="15" t="str">
        <f>IF(ISNUMBER(B1872),IF($A1872&lt;#REF!,C1872,F1872),"")</f>
        <v/>
      </c>
      <c r="J1872" s="15" t="str">
        <f>IF(ISNUMBER(C1872),IF($A1872&lt;#REF!,D1872,G1872),"")</f>
        <v/>
      </c>
      <c r="K1872" s="15" t="str">
        <f t="shared" si="40"/>
        <v/>
      </c>
      <c r="L1872" s="15" t="str">
        <f t="shared" si="41"/>
        <v/>
      </c>
    </row>
    <row r="1873" spans="1:12">
      <c r="A1873" s="9"/>
      <c r="H1873" s="15" t="str">
        <f>IF(ISNUMBER(A1873),IF($A1873&lt;#REF!,B1873,E1873),"")</f>
        <v/>
      </c>
      <c r="I1873" s="15" t="str">
        <f>IF(ISNUMBER(B1873),IF($A1873&lt;#REF!,C1873,F1873),"")</f>
        <v/>
      </c>
      <c r="J1873" s="15" t="str">
        <f>IF(ISNUMBER(C1873),IF($A1873&lt;#REF!,D1873,G1873),"")</f>
        <v/>
      </c>
      <c r="K1873" s="15" t="str">
        <f t="shared" si="40"/>
        <v/>
      </c>
      <c r="L1873" s="15" t="str">
        <f t="shared" si="41"/>
        <v/>
      </c>
    </row>
    <row r="1874" spans="1:12">
      <c r="A1874" s="9"/>
      <c r="H1874" s="15" t="str">
        <f>IF(ISNUMBER(A1874),IF($A1874&lt;#REF!,B1874,E1874),"")</f>
        <v/>
      </c>
      <c r="I1874" s="15" t="str">
        <f>IF(ISNUMBER(B1874),IF($A1874&lt;#REF!,C1874,F1874),"")</f>
        <v/>
      </c>
      <c r="J1874" s="15" t="str">
        <f>IF(ISNUMBER(C1874),IF($A1874&lt;#REF!,D1874,G1874),"")</f>
        <v/>
      </c>
      <c r="K1874" s="15" t="str">
        <f t="shared" si="40"/>
        <v/>
      </c>
      <c r="L1874" s="15" t="str">
        <f t="shared" si="41"/>
        <v/>
      </c>
    </row>
    <row r="1875" spans="1:12">
      <c r="A1875" s="9"/>
      <c r="H1875" s="15" t="str">
        <f>IF(ISNUMBER(A1875),IF($A1875&lt;#REF!,B1875,E1875),"")</f>
        <v/>
      </c>
      <c r="I1875" s="15" t="str">
        <f>IF(ISNUMBER(B1875),IF($A1875&lt;#REF!,C1875,F1875),"")</f>
        <v/>
      </c>
      <c r="J1875" s="15" t="str">
        <f>IF(ISNUMBER(C1875),IF($A1875&lt;#REF!,D1875,G1875),"")</f>
        <v/>
      </c>
      <c r="K1875" s="15" t="str">
        <f t="shared" si="40"/>
        <v/>
      </c>
      <c r="L1875" s="15" t="str">
        <f t="shared" si="41"/>
        <v/>
      </c>
    </row>
    <row r="1876" spans="1:12">
      <c r="A1876" s="9"/>
      <c r="H1876" s="15" t="str">
        <f>IF(ISNUMBER(A1876),IF($A1876&lt;#REF!,B1876,E1876),"")</f>
        <v/>
      </c>
      <c r="I1876" s="15" t="str">
        <f>IF(ISNUMBER(B1876),IF($A1876&lt;#REF!,C1876,F1876),"")</f>
        <v/>
      </c>
      <c r="J1876" s="15" t="str">
        <f>IF(ISNUMBER(C1876),IF($A1876&lt;#REF!,D1876,G1876),"")</f>
        <v/>
      </c>
      <c r="K1876" s="15" t="str">
        <f t="shared" si="40"/>
        <v/>
      </c>
      <c r="L1876" s="15" t="str">
        <f t="shared" si="41"/>
        <v/>
      </c>
    </row>
    <row r="1877" spans="1:12">
      <c r="A1877" s="9"/>
      <c r="H1877" s="15" t="str">
        <f>IF(ISNUMBER(A1877),IF($A1877&lt;#REF!,B1877,E1877),"")</f>
        <v/>
      </c>
      <c r="I1877" s="15" t="str">
        <f>IF(ISNUMBER(B1877),IF($A1877&lt;#REF!,C1877,F1877),"")</f>
        <v/>
      </c>
      <c r="J1877" s="15" t="str">
        <f>IF(ISNUMBER(C1877),IF($A1877&lt;#REF!,D1877,G1877),"")</f>
        <v/>
      </c>
      <c r="K1877" s="15" t="str">
        <f t="shared" si="40"/>
        <v/>
      </c>
      <c r="L1877" s="15" t="str">
        <f t="shared" si="41"/>
        <v/>
      </c>
    </row>
    <row r="1878" spans="1:12">
      <c r="A1878" s="9"/>
      <c r="H1878" s="15" t="str">
        <f>IF(ISNUMBER(A1878),IF($A1878&lt;#REF!,B1878,E1878),"")</f>
        <v/>
      </c>
      <c r="I1878" s="15" t="str">
        <f>IF(ISNUMBER(B1878),IF($A1878&lt;#REF!,C1878,F1878),"")</f>
        <v/>
      </c>
      <c r="J1878" s="15" t="str">
        <f>IF(ISNUMBER(C1878),IF($A1878&lt;#REF!,D1878,G1878),"")</f>
        <v/>
      </c>
      <c r="K1878" s="15" t="str">
        <f t="shared" si="40"/>
        <v/>
      </c>
      <c r="L1878" s="15" t="str">
        <f t="shared" si="41"/>
        <v/>
      </c>
    </row>
    <row r="1879" spans="1:12">
      <c r="A1879" s="9"/>
      <c r="H1879" s="15" t="str">
        <f>IF(ISNUMBER(A1879),IF($A1879&lt;#REF!,B1879,E1879),"")</f>
        <v/>
      </c>
      <c r="I1879" s="15" t="str">
        <f>IF(ISNUMBER(B1879),IF($A1879&lt;#REF!,C1879,F1879),"")</f>
        <v/>
      </c>
      <c r="J1879" s="15" t="str">
        <f>IF(ISNUMBER(C1879),IF($A1879&lt;#REF!,D1879,G1879),"")</f>
        <v/>
      </c>
      <c r="K1879" s="15" t="str">
        <f t="shared" si="40"/>
        <v/>
      </c>
      <c r="L1879" s="15" t="str">
        <f t="shared" si="41"/>
        <v/>
      </c>
    </row>
    <row r="1880" spans="1:12">
      <c r="A1880" s="9"/>
      <c r="H1880" s="15" t="str">
        <f>IF(ISNUMBER(A1880),IF($A1880&lt;#REF!,B1880,E1880),"")</f>
        <v/>
      </c>
      <c r="I1880" s="15" t="str">
        <f>IF(ISNUMBER(B1880),IF($A1880&lt;#REF!,C1880,F1880),"")</f>
        <v/>
      </c>
      <c r="J1880" s="15" t="str">
        <f>IF(ISNUMBER(C1880),IF($A1880&lt;#REF!,D1880,G1880),"")</f>
        <v/>
      </c>
      <c r="K1880" s="15" t="str">
        <f t="shared" si="40"/>
        <v/>
      </c>
      <c r="L1880" s="15" t="str">
        <f t="shared" si="41"/>
        <v/>
      </c>
    </row>
    <row r="1881" spans="1:12">
      <c r="A1881" s="9"/>
      <c r="H1881" s="15" t="str">
        <f>IF(ISNUMBER(A1881),IF($A1881&lt;#REF!,B1881,E1881),"")</f>
        <v/>
      </c>
      <c r="I1881" s="15" t="str">
        <f>IF(ISNUMBER(B1881),IF($A1881&lt;#REF!,C1881,F1881),"")</f>
        <v/>
      </c>
      <c r="J1881" s="15" t="str">
        <f>IF(ISNUMBER(C1881),IF($A1881&lt;#REF!,D1881,G1881),"")</f>
        <v/>
      </c>
      <c r="K1881" s="15" t="str">
        <f t="shared" si="40"/>
        <v/>
      </c>
      <c r="L1881" s="15" t="str">
        <f t="shared" si="41"/>
        <v/>
      </c>
    </row>
    <row r="1882" spans="1:12">
      <c r="A1882" s="9"/>
      <c r="H1882" s="15" t="str">
        <f>IF(ISNUMBER(A1882),IF($A1882&lt;#REF!,B1882,E1882),"")</f>
        <v/>
      </c>
      <c r="I1882" s="15" t="str">
        <f>IF(ISNUMBER(B1882),IF($A1882&lt;#REF!,C1882,F1882),"")</f>
        <v/>
      </c>
      <c r="J1882" s="15" t="str">
        <f>IF(ISNUMBER(C1882),IF($A1882&lt;#REF!,D1882,G1882),"")</f>
        <v/>
      </c>
      <c r="K1882" s="15" t="str">
        <f t="shared" si="40"/>
        <v/>
      </c>
      <c r="L1882" s="15" t="str">
        <f t="shared" si="41"/>
        <v/>
      </c>
    </row>
    <row r="1883" spans="1:12">
      <c r="A1883" s="9"/>
      <c r="H1883" s="15" t="str">
        <f>IF(ISNUMBER(A1883),IF($A1883&lt;#REF!,B1883,E1883),"")</f>
        <v/>
      </c>
      <c r="I1883" s="15" t="str">
        <f>IF(ISNUMBER(B1883),IF($A1883&lt;#REF!,C1883,F1883),"")</f>
        <v/>
      </c>
      <c r="J1883" s="15" t="str">
        <f>IF(ISNUMBER(C1883),IF($A1883&lt;#REF!,D1883,G1883),"")</f>
        <v/>
      </c>
      <c r="K1883" s="15" t="str">
        <f t="shared" si="40"/>
        <v/>
      </c>
      <c r="L1883" s="15" t="str">
        <f t="shared" si="41"/>
        <v/>
      </c>
    </row>
    <row r="1884" spans="1:12">
      <c r="A1884" s="9"/>
      <c r="H1884" s="15" t="str">
        <f>IF(ISNUMBER(A1884),IF($A1884&lt;#REF!,B1884,E1884),"")</f>
        <v/>
      </c>
      <c r="I1884" s="15" t="str">
        <f>IF(ISNUMBER(B1884),IF($A1884&lt;#REF!,C1884,F1884),"")</f>
        <v/>
      </c>
      <c r="J1884" s="15" t="str">
        <f>IF(ISNUMBER(C1884),IF($A1884&lt;#REF!,D1884,G1884),"")</f>
        <v/>
      </c>
      <c r="K1884" s="15" t="str">
        <f t="shared" si="40"/>
        <v/>
      </c>
      <c r="L1884" s="15" t="str">
        <f t="shared" si="41"/>
        <v/>
      </c>
    </row>
    <row r="1885" spans="1:12">
      <c r="A1885" s="9"/>
      <c r="H1885" s="15" t="str">
        <f>IF(ISNUMBER(A1885),IF($A1885&lt;#REF!,B1885,E1885),"")</f>
        <v/>
      </c>
      <c r="I1885" s="15" t="str">
        <f>IF(ISNUMBER(B1885),IF($A1885&lt;#REF!,C1885,F1885),"")</f>
        <v/>
      </c>
      <c r="J1885" s="15" t="str">
        <f>IF(ISNUMBER(C1885),IF($A1885&lt;#REF!,D1885,G1885),"")</f>
        <v/>
      </c>
      <c r="K1885" s="15" t="str">
        <f t="shared" si="40"/>
        <v/>
      </c>
      <c r="L1885" s="15" t="str">
        <f t="shared" si="41"/>
        <v/>
      </c>
    </row>
    <row r="1886" spans="1:12">
      <c r="A1886" s="9"/>
      <c r="H1886" s="15" t="str">
        <f>IF(ISNUMBER(A1886),IF($A1886&lt;#REF!,B1886,E1886),"")</f>
        <v/>
      </c>
      <c r="I1886" s="15" t="str">
        <f>IF(ISNUMBER(B1886),IF($A1886&lt;#REF!,C1886,F1886),"")</f>
        <v/>
      </c>
      <c r="J1886" s="15" t="str">
        <f>IF(ISNUMBER(C1886),IF($A1886&lt;#REF!,D1886,G1886),"")</f>
        <v/>
      </c>
      <c r="K1886" s="15" t="str">
        <f t="shared" si="40"/>
        <v/>
      </c>
      <c r="L1886" s="15" t="str">
        <f t="shared" si="41"/>
        <v/>
      </c>
    </row>
    <row r="1887" spans="1:12">
      <c r="A1887" s="9"/>
      <c r="H1887" s="15" t="str">
        <f>IF(ISNUMBER(A1887),IF($A1887&lt;#REF!,B1887,E1887),"")</f>
        <v/>
      </c>
      <c r="I1887" s="15" t="str">
        <f>IF(ISNUMBER(B1887),IF($A1887&lt;#REF!,C1887,F1887),"")</f>
        <v/>
      </c>
      <c r="J1887" s="15" t="str">
        <f>IF(ISNUMBER(C1887),IF($A1887&lt;#REF!,D1887,G1887),"")</f>
        <v/>
      </c>
      <c r="K1887" s="15" t="str">
        <f t="shared" si="40"/>
        <v/>
      </c>
      <c r="L1887" s="15" t="str">
        <f t="shared" si="41"/>
        <v/>
      </c>
    </row>
    <row r="1888" spans="1:12">
      <c r="A1888" s="9"/>
      <c r="H1888" s="15" t="str">
        <f>IF(ISNUMBER(A1888),IF($A1888&lt;#REF!,B1888,E1888),"")</f>
        <v/>
      </c>
      <c r="I1888" s="15" t="str">
        <f>IF(ISNUMBER(B1888),IF($A1888&lt;#REF!,C1888,F1888),"")</f>
        <v/>
      </c>
      <c r="J1888" s="15" t="str">
        <f>IF(ISNUMBER(C1888),IF($A1888&lt;#REF!,D1888,G1888),"")</f>
        <v/>
      </c>
      <c r="K1888" s="15" t="str">
        <f t="shared" si="40"/>
        <v/>
      </c>
      <c r="L1888" s="15" t="str">
        <f t="shared" si="41"/>
        <v/>
      </c>
    </row>
    <row r="1889" spans="1:12">
      <c r="A1889" s="9"/>
      <c r="H1889" s="15" t="str">
        <f>IF(ISNUMBER(A1889),IF($A1889&lt;#REF!,B1889,E1889),"")</f>
        <v/>
      </c>
      <c r="I1889" s="15" t="str">
        <f>IF(ISNUMBER(B1889),IF($A1889&lt;#REF!,C1889,F1889),"")</f>
        <v/>
      </c>
      <c r="J1889" s="15" t="str">
        <f>IF(ISNUMBER(C1889),IF($A1889&lt;#REF!,D1889,G1889),"")</f>
        <v/>
      </c>
      <c r="K1889" s="15" t="str">
        <f t="shared" si="40"/>
        <v/>
      </c>
      <c r="L1889" s="15" t="str">
        <f t="shared" si="41"/>
        <v/>
      </c>
    </row>
    <row r="1890" spans="1:12">
      <c r="A1890" s="9"/>
      <c r="H1890" s="15" t="str">
        <f>IF(ISNUMBER(A1890),IF($A1890&lt;#REF!,B1890,E1890),"")</f>
        <v/>
      </c>
      <c r="I1890" s="15" t="str">
        <f>IF(ISNUMBER(B1890),IF($A1890&lt;#REF!,C1890,F1890),"")</f>
        <v/>
      </c>
      <c r="J1890" s="15" t="str">
        <f>IF(ISNUMBER(C1890),IF($A1890&lt;#REF!,D1890,G1890),"")</f>
        <v/>
      </c>
      <c r="K1890" s="15" t="str">
        <f t="shared" si="40"/>
        <v/>
      </c>
      <c r="L1890" s="15" t="str">
        <f t="shared" si="41"/>
        <v/>
      </c>
    </row>
    <row r="1891" spans="1:12">
      <c r="A1891" s="9"/>
      <c r="H1891" s="15" t="str">
        <f>IF(ISNUMBER(A1891),IF($A1891&lt;#REF!,B1891,E1891),"")</f>
        <v/>
      </c>
      <c r="I1891" s="15" t="str">
        <f>IF(ISNUMBER(B1891),IF($A1891&lt;#REF!,C1891,F1891),"")</f>
        <v/>
      </c>
      <c r="J1891" s="15" t="str">
        <f>IF(ISNUMBER(C1891),IF($A1891&lt;#REF!,D1891,G1891),"")</f>
        <v/>
      </c>
      <c r="K1891" s="15" t="str">
        <f t="shared" si="40"/>
        <v/>
      </c>
      <c r="L1891" s="15" t="str">
        <f t="shared" si="41"/>
        <v/>
      </c>
    </row>
    <row r="1892" spans="1:12">
      <c r="A1892" s="9"/>
      <c r="H1892" s="15" t="str">
        <f>IF(ISNUMBER(A1892),IF($A1892&lt;#REF!,B1892,E1892),"")</f>
        <v/>
      </c>
      <c r="I1892" s="15" t="str">
        <f>IF(ISNUMBER(B1892),IF($A1892&lt;#REF!,C1892,F1892),"")</f>
        <v/>
      </c>
      <c r="J1892" s="15" t="str">
        <f>IF(ISNUMBER(C1892),IF($A1892&lt;#REF!,D1892,G1892),"")</f>
        <v/>
      </c>
      <c r="K1892" s="15" t="str">
        <f t="shared" si="40"/>
        <v/>
      </c>
      <c r="L1892" s="15" t="str">
        <f t="shared" si="41"/>
        <v/>
      </c>
    </row>
    <row r="1893" spans="1:12">
      <c r="A1893" s="9"/>
      <c r="H1893" s="15" t="str">
        <f>IF(ISNUMBER(A1893),IF($A1893&lt;#REF!,B1893,E1893),"")</f>
        <v/>
      </c>
      <c r="I1893" s="15" t="str">
        <f>IF(ISNUMBER(B1893),IF($A1893&lt;#REF!,C1893,F1893),"")</f>
        <v/>
      </c>
      <c r="J1893" s="15" t="str">
        <f>IF(ISNUMBER(C1893),IF($A1893&lt;#REF!,D1893,G1893),"")</f>
        <v/>
      </c>
      <c r="K1893" s="15" t="str">
        <f t="shared" si="40"/>
        <v/>
      </c>
      <c r="L1893" s="15" t="str">
        <f t="shared" si="41"/>
        <v/>
      </c>
    </row>
    <row r="1894" spans="1:12">
      <c r="A1894" s="9"/>
      <c r="H1894" s="15" t="str">
        <f>IF(ISNUMBER(A1894),IF($A1894&lt;#REF!,B1894,E1894),"")</f>
        <v/>
      </c>
      <c r="I1894" s="15" t="str">
        <f>IF(ISNUMBER(B1894),IF($A1894&lt;#REF!,C1894,F1894),"")</f>
        <v/>
      </c>
      <c r="J1894" s="15" t="str">
        <f>IF(ISNUMBER(C1894),IF($A1894&lt;#REF!,D1894,G1894),"")</f>
        <v/>
      </c>
      <c r="K1894" s="15" t="str">
        <f t="shared" si="40"/>
        <v/>
      </c>
      <c r="L1894" s="15" t="str">
        <f t="shared" si="41"/>
        <v/>
      </c>
    </row>
    <row r="1895" spans="1:12">
      <c r="A1895" s="9"/>
      <c r="H1895" s="15" t="str">
        <f>IF(ISNUMBER(A1895),IF($A1895&lt;#REF!,B1895,E1895),"")</f>
        <v/>
      </c>
      <c r="I1895" s="15" t="str">
        <f>IF(ISNUMBER(B1895),IF($A1895&lt;#REF!,C1895,F1895),"")</f>
        <v/>
      </c>
      <c r="J1895" s="15" t="str">
        <f>IF(ISNUMBER(C1895),IF($A1895&lt;#REF!,D1895,G1895),"")</f>
        <v/>
      </c>
      <c r="K1895" s="15" t="str">
        <f t="shared" si="40"/>
        <v/>
      </c>
      <c r="L1895" s="15" t="str">
        <f t="shared" si="41"/>
        <v/>
      </c>
    </row>
    <row r="1896" spans="1:12">
      <c r="A1896" s="9"/>
      <c r="H1896" s="15" t="str">
        <f>IF(ISNUMBER(A1896),IF($A1896&lt;#REF!,B1896,E1896),"")</f>
        <v/>
      </c>
      <c r="I1896" s="15" t="str">
        <f>IF(ISNUMBER(B1896),IF($A1896&lt;#REF!,C1896,F1896),"")</f>
        <v/>
      </c>
      <c r="J1896" s="15" t="str">
        <f>IF(ISNUMBER(C1896),IF($A1896&lt;#REF!,D1896,G1896),"")</f>
        <v/>
      </c>
      <c r="K1896" s="15" t="str">
        <f t="shared" si="40"/>
        <v/>
      </c>
      <c r="L1896" s="15" t="str">
        <f t="shared" si="41"/>
        <v/>
      </c>
    </row>
    <row r="1897" spans="1:12">
      <c r="A1897" s="9"/>
      <c r="H1897" s="15" t="str">
        <f>IF(ISNUMBER(A1897),IF($A1897&lt;#REF!,B1897,E1897),"")</f>
        <v/>
      </c>
      <c r="I1897" s="15" t="str">
        <f>IF(ISNUMBER(B1897),IF($A1897&lt;#REF!,C1897,F1897),"")</f>
        <v/>
      </c>
      <c r="J1897" s="15" t="str">
        <f>IF(ISNUMBER(C1897),IF($A1897&lt;#REF!,D1897,G1897),"")</f>
        <v/>
      </c>
      <c r="K1897" s="15" t="str">
        <f t="shared" si="40"/>
        <v/>
      </c>
      <c r="L1897" s="15" t="str">
        <f t="shared" si="41"/>
        <v/>
      </c>
    </row>
    <row r="1898" spans="1:12">
      <c r="A1898" s="9"/>
      <c r="H1898" s="15" t="str">
        <f>IF(ISNUMBER(A1898),IF($A1898&lt;#REF!,B1898,E1898),"")</f>
        <v/>
      </c>
      <c r="I1898" s="15" t="str">
        <f>IF(ISNUMBER(B1898),IF($A1898&lt;#REF!,C1898,F1898),"")</f>
        <v/>
      </c>
      <c r="J1898" s="15" t="str">
        <f>IF(ISNUMBER(C1898),IF($A1898&lt;#REF!,D1898,G1898),"")</f>
        <v/>
      </c>
      <c r="K1898" s="15" t="str">
        <f t="shared" si="40"/>
        <v/>
      </c>
      <c r="L1898" s="15" t="str">
        <f t="shared" si="41"/>
        <v/>
      </c>
    </row>
    <row r="1899" spans="1:12">
      <c r="A1899" s="9"/>
      <c r="H1899" s="15" t="str">
        <f>IF(ISNUMBER(A1899),IF($A1899&lt;#REF!,B1899,E1899),"")</f>
        <v/>
      </c>
      <c r="I1899" s="15" t="str">
        <f>IF(ISNUMBER(B1899),IF($A1899&lt;#REF!,C1899,F1899),"")</f>
        <v/>
      </c>
      <c r="J1899" s="15" t="str">
        <f>IF(ISNUMBER(C1899),IF($A1899&lt;#REF!,D1899,G1899),"")</f>
        <v/>
      </c>
      <c r="K1899" s="15" t="str">
        <f t="shared" si="40"/>
        <v/>
      </c>
      <c r="L1899" s="15" t="str">
        <f t="shared" si="41"/>
        <v/>
      </c>
    </row>
    <row r="1900" spans="1:12">
      <c r="A1900" s="9"/>
      <c r="H1900" s="15" t="str">
        <f>IF(ISNUMBER(A1900),IF($A1900&lt;#REF!,B1900,E1900),"")</f>
        <v/>
      </c>
      <c r="I1900" s="15" t="str">
        <f>IF(ISNUMBER(B1900),IF($A1900&lt;#REF!,C1900,F1900),"")</f>
        <v/>
      </c>
      <c r="J1900" s="15" t="str">
        <f>IF(ISNUMBER(C1900),IF($A1900&lt;#REF!,D1900,G1900),"")</f>
        <v/>
      </c>
      <c r="K1900" s="15" t="str">
        <f t="shared" si="40"/>
        <v/>
      </c>
      <c r="L1900" s="15" t="str">
        <f t="shared" si="41"/>
        <v/>
      </c>
    </row>
    <row r="1901" spans="1:12">
      <c r="A1901" s="9"/>
      <c r="H1901" s="15" t="str">
        <f>IF(ISNUMBER(A1901),IF($A1901&lt;#REF!,B1901,E1901),"")</f>
        <v/>
      </c>
      <c r="I1901" s="15" t="str">
        <f>IF(ISNUMBER(B1901),IF($A1901&lt;#REF!,C1901,F1901),"")</f>
        <v/>
      </c>
      <c r="J1901" s="15" t="str">
        <f>IF(ISNUMBER(C1901),IF($A1901&lt;#REF!,D1901,G1901),"")</f>
        <v/>
      </c>
      <c r="K1901" s="15" t="str">
        <f t="shared" si="40"/>
        <v/>
      </c>
      <c r="L1901" s="15" t="str">
        <f t="shared" si="41"/>
        <v/>
      </c>
    </row>
    <row r="1902" spans="1:12">
      <c r="A1902" s="9"/>
      <c r="H1902" s="15" t="str">
        <f>IF(ISNUMBER(A1902),IF($A1902&lt;#REF!,B1902,E1902),"")</f>
        <v/>
      </c>
      <c r="I1902" s="15" t="str">
        <f>IF(ISNUMBER(B1902),IF($A1902&lt;#REF!,C1902,F1902),"")</f>
        <v/>
      </c>
      <c r="J1902" s="15" t="str">
        <f>IF(ISNUMBER(C1902),IF($A1902&lt;#REF!,D1902,G1902),"")</f>
        <v/>
      </c>
      <c r="K1902" s="15" t="str">
        <f t="shared" si="40"/>
        <v/>
      </c>
      <c r="L1902" s="15" t="str">
        <f t="shared" si="41"/>
        <v/>
      </c>
    </row>
    <row r="1903" spans="1:12">
      <c r="A1903" s="9"/>
      <c r="H1903" s="15" t="str">
        <f>IF(ISNUMBER(A1903),IF($A1903&lt;#REF!,B1903,E1903),"")</f>
        <v/>
      </c>
      <c r="I1903" s="15" t="str">
        <f>IF(ISNUMBER(B1903),IF($A1903&lt;#REF!,C1903,F1903),"")</f>
        <v/>
      </c>
      <c r="J1903" s="15" t="str">
        <f>IF(ISNUMBER(C1903),IF($A1903&lt;#REF!,D1903,G1903),"")</f>
        <v/>
      </c>
      <c r="K1903" s="15" t="str">
        <f t="shared" si="40"/>
        <v/>
      </c>
      <c r="L1903" s="15" t="str">
        <f t="shared" si="41"/>
        <v/>
      </c>
    </row>
    <row r="1904" spans="1:12">
      <c r="A1904" s="9"/>
      <c r="H1904" s="15" t="str">
        <f>IF(ISNUMBER(A1904),IF($A1904&lt;#REF!,B1904,E1904),"")</f>
        <v/>
      </c>
      <c r="I1904" s="15" t="str">
        <f>IF(ISNUMBER(B1904),IF($A1904&lt;#REF!,C1904,F1904),"")</f>
        <v/>
      </c>
      <c r="J1904" s="15" t="str">
        <f>IF(ISNUMBER(C1904),IF($A1904&lt;#REF!,D1904,G1904),"")</f>
        <v/>
      </c>
      <c r="K1904" s="15" t="str">
        <f t="shared" si="40"/>
        <v/>
      </c>
      <c r="L1904" s="15" t="str">
        <f t="shared" si="41"/>
        <v/>
      </c>
    </row>
    <row r="1905" spans="1:12">
      <c r="A1905" s="9"/>
      <c r="H1905" s="15" t="str">
        <f>IF(ISNUMBER(A1905),IF($A1905&lt;#REF!,B1905,E1905),"")</f>
        <v/>
      </c>
      <c r="I1905" s="15" t="str">
        <f>IF(ISNUMBER(B1905),IF($A1905&lt;#REF!,C1905,F1905),"")</f>
        <v/>
      </c>
      <c r="J1905" s="15" t="str">
        <f>IF(ISNUMBER(C1905),IF($A1905&lt;#REF!,D1905,G1905),"")</f>
        <v/>
      </c>
      <c r="K1905" s="15" t="str">
        <f t="shared" si="40"/>
        <v/>
      </c>
      <c r="L1905" s="15" t="str">
        <f t="shared" si="41"/>
        <v/>
      </c>
    </row>
    <row r="1906" spans="1:12">
      <c r="A1906" s="9"/>
      <c r="H1906" s="15" t="str">
        <f>IF(ISNUMBER(A1906),IF($A1906&lt;#REF!,B1906,E1906),"")</f>
        <v/>
      </c>
      <c r="I1906" s="15" t="str">
        <f>IF(ISNUMBER(B1906),IF($A1906&lt;#REF!,C1906,F1906),"")</f>
        <v/>
      </c>
      <c r="J1906" s="15" t="str">
        <f>IF(ISNUMBER(C1906),IF($A1906&lt;#REF!,D1906,G1906),"")</f>
        <v/>
      </c>
      <c r="K1906" s="15" t="str">
        <f t="shared" si="40"/>
        <v/>
      </c>
      <c r="L1906" s="15" t="str">
        <f t="shared" si="41"/>
        <v/>
      </c>
    </row>
    <row r="1907" spans="1:12">
      <c r="A1907" s="9"/>
      <c r="H1907" s="15" t="str">
        <f>IF(ISNUMBER(A1907),IF($A1907&lt;#REF!,B1907,E1907),"")</f>
        <v/>
      </c>
      <c r="I1907" s="15" t="str">
        <f>IF(ISNUMBER(B1907),IF($A1907&lt;#REF!,C1907,F1907),"")</f>
        <v/>
      </c>
      <c r="J1907" s="15" t="str">
        <f>IF(ISNUMBER(C1907),IF($A1907&lt;#REF!,D1907,G1907),"")</f>
        <v/>
      </c>
      <c r="K1907" s="15" t="str">
        <f t="shared" si="40"/>
        <v/>
      </c>
      <c r="L1907" s="15" t="str">
        <f t="shared" si="41"/>
        <v/>
      </c>
    </row>
    <row r="1908" spans="1:12">
      <c r="A1908" s="9"/>
      <c r="H1908" s="15" t="str">
        <f>IF(ISNUMBER(A1908),IF($A1908&lt;#REF!,B1908,E1908),"")</f>
        <v/>
      </c>
      <c r="I1908" s="15" t="str">
        <f>IF(ISNUMBER(B1908),IF($A1908&lt;#REF!,C1908,F1908),"")</f>
        <v/>
      </c>
      <c r="J1908" s="15" t="str">
        <f>IF(ISNUMBER(C1908),IF($A1908&lt;#REF!,D1908,G1908),"")</f>
        <v/>
      </c>
      <c r="K1908" s="15" t="str">
        <f t="shared" si="40"/>
        <v/>
      </c>
      <c r="L1908" s="15" t="str">
        <f t="shared" si="41"/>
        <v/>
      </c>
    </row>
    <row r="1909" spans="1:12">
      <c r="A1909" s="9"/>
      <c r="H1909" s="15" t="str">
        <f>IF(ISNUMBER(A1909),IF($A1909&lt;#REF!,B1909,E1909),"")</f>
        <v/>
      </c>
      <c r="I1909" s="15" t="str">
        <f>IF(ISNUMBER(B1909),IF($A1909&lt;#REF!,C1909,F1909),"")</f>
        <v/>
      </c>
      <c r="J1909" s="15" t="str">
        <f>IF(ISNUMBER(C1909),IF($A1909&lt;#REF!,D1909,G1909),"")</f>
        <v/>
      </c>
      <c r="K1909" s="15" t="str">
        <f t="shared" si="40"/>
        <v/>
      </c>
      <c r="L1909" s="15" t="str">
        <f t="shared" si="41"/>
        <v/>
      </c>
    </row>
    <row r="1910" spans="1:12">
      <c r="A1910" s="9"/>
      <c r="H1910" s="15" t="str">
        <f>IF(ISNUMBER(A1910),IF($A1910&lt;#REF!,B1910,E1910),"")</f>
        <v/>
      </c>
      <c r="I1910" s="15" t="str">
        <f>IF(ISNUMBER(B1910),IF($A1910&lt;#REF!,C1910,F1910),"")</f>
        <v/>
      </c>
      <c r="J1910" s="15" t="str">
        <f>IF(ISNUMBER(C1910),IF($A1910&lt;#REF!,D1910,G1910),"")</f>
        <v/>
      </c>
      <c r="K1910" s="15" t="str">
        <f t="shared" si="40"/>
        <v/>
      </c>
      <c r="L1910" s="15" t="str">
        <f t="shared" si="41"/>
        <v/>
      </c>
    </row>
    <row r="1911" spans="1:12">
      <c r="A1911" s="9"/>
      <c r="H1911" s="15" t="str">
        <f>IF(ISNUMBER(A1911),IF($A1911&lt;#REF!,B1911,E1911),"")</f>
        <v/>
      </c>
      <c r="I1911" s="15" t="str">
        <f>IF(ISNUMBER(B1911),IF($A1911&lt;#REF!,C1911,F1911),"")</f>
        <v/>
      </c>
      <c r="J1911" s="15" t="str">
        <f>IF(ISNUMBER(C1911),IF($A1911&lt;#REF!,D1911,G1911),"")</f>
        <v/>
      </c>
      <c r="K1911" s="15" t="str">
        <f t="shared" si="40"/>
        <v/>
      </c>
      <c r="L1911" s="15" t="str">
        <f t="shared" si="41"/>
        <v/>
      </c>
    </row>
    <row r="1912" spans="1:12">
      <c r="A1912" s="9"/>
      <c r="H1912" s="15" t="str">
        <f>IF(ISNUMBER(A1912),IF($A1912&lt;#REF!,B1912,E1912),"")</f>
        <v/>
      </c>
      <c r="I1912" s="15" t="str">
        <f>IF(ISNUMBER(B1912),IF($A1912&lt;#REF!,C1912,F1912),"")</f>
        <v/>
      </c>
      <c r="J1912" s="15" t="str">
        <f>IF(ISNUMBER(C1912),IF($A1912&lt;#REF!,D1912,G1912),"")</f>
        <v/>
      </c>
      <c r="K1912" s="15" t="str">
        <f t="shared" si="40"/>
        <v/>
      </c>
      <c r="L1912" s="15" t="str">
        <f t="shared" si="41"/>
        <v/>
      </c>
    </row>
    <row r="1913" spans="1:12">
      <c r="A1913" s="9"/>
      <c r="H1913" s="15" t="str">
        <f>IF(ISNUMBER(A1913),IF($A1913&lt;#REF!,B1913,E1913),"")</f>
        <v/>
      </c>
      <c r="I1913" s="15" t="str">
        <f>IF(ISNUMBER(B1913),IF($A1913&lt;#REF!,C1913,F1913),"")</f>
        <v/>
      </c>
      <c r="J1913" s="15" t="str">
        <f>IF(ISNUMBER(C1913),IF($A1913&lt;#REF!,D1913,G1913),"")</f>
        <v/>
      </c>
      <c r="K1913" s="15" t="str">
        <f t="shared" si="40"/>
        <v/>
      </c>
      <c r="L1913" s="15" t="str">
        <f t="shared" si="41"/>
        <v/>
      </c>
    </row>
    <row r="1914" spans="1:12">
      <c r="A1914" s="9"/>
      <c r="H1914" s="15" t="str">
        <f>IF(ISNUMBER(A1914),IF($A1914&lt;#REF!,B1914,E1914),"")</f>
        <v/>
      </c>
      <c r="I1914" s="15" t="str">
        <f>IF(ISNUMBER(B1914),IF($A1914&lt;#REF!,C1914,F1914),"")</f>
        <v/>
      </c>
      <c r="J1914" s="15" t="str">
        <f>IF(ISNUMBER(C1914),IF($A1914&lt;#REF!,D1914,G1914),"")</f>
        <v/>
      </c>
      <c r="K1914" s="15" t="str">
        <f t="shared" si="40"/>
        <v/>
      </c>
      <c r="L1914" s="15" t="str">
        <f t="shared" si="41"/>
        <v/>
      </c>
    </row>
    <row r="1915" spans="1:12">
      <c r="A1915" s="9"/>
      <c r="H1915" s="15" t="str">
        <f>IF(ISNUMBER(A1915),IF($A1915&lt;#REF!,B1915,E1915),"")</f>
        <v/>
      </c>
      <c r="I1915" s="15" t="str">
        <f>IF(ISNUMBER(B1915),IF($A1915&lt;#REF!,C1915,F1915),"")</f>
        <v/>
      </c>
      <c r="J1915" s="15" t="str">
        <f>IF(ISNUMBER(C1915),IF($A1915&lt;#REF!,D1915,G1915),"")</f>
        <v/>
      </c>
      <c r="K1915" s="15" t="str">
        <f t="shared" si="40"/>
        <v/>
      </c>
      <c r="L1915" s="15" t="str">
        <f t="shared" si="41"/>
        <v/>
      </c>
    </row>
    <row r="1916" spans="1:12">
      <c r="A1916" s="9"/>
      <c r="H1916" s="15" t="str">
        <f>IF(ISNUMBER(A1916),IF($A1916&lt;#REF!,B1916,E1916),"")</f>
        <v/>
      </c>
      <c r="I1916" s="15" t="str">
        <f>IF(ISNUMBER(B1916),IF($A1916&lt;#REF!,C1916,F1916),"")</f>
        <v/>
      </c>
      <c r="J1916" s="15" t="str">
        <f>IF(ISNUMBER(C1916),IF($A1916&lt;#REF!,D1916,G1916),"")</f>
        <v/>
      </c>
      <c r="K1916" s="15" t="str">
        <f t="shared" si="40"/>
        <v/>
      </c>
      <c r="L1916" s="15" t="str">
        <f t="shared" si="41"/>
        <v/>
      </c>
    </row>
    <row r="1917" spans="1:12">
      <c r="A1917" s="9"/>
      <c r="H1917" s="15" t="str">
        <f>IF(ISNUMBER(A1917),IF($A1917&lt;#REF!,B1917,E1917),"")</f>
        <v/>
      </c>
      <c r="I1917" s="15" t="str">
        <f>IF(ISNUMBER(B1917),IF($A1917&lt;#REF!,C1917,F1917),"")</f>
        <v/>
      </c>
      <c r="J1917" s="15" t="str">
        <f>IF(ISNUMBER(C1917),IF($A1917&lt;#REF!,D1917,G1917),"")</f>
        <v/>
      </c>
      <c r="K1917" s="15" t="str">
        <f t="shared" si="40"/>
        <v/>
      </c>
      <c r="L1917" s="15" t="str">
        <f t="shared" si="41"/>
        <v/>
      </c>
    </row>
    <row r="1918" spans="1:12">
      <c r="A1918" s="9"/>
      <c r="H1918" s="15" t="str">
        <f>IF(ISNUMBER(A1918),IF($A1918&lt;#REF!,B1918,E1918),"")</f>
        <v/>
      </c>
      <c r="I1918" s="15" t="str">
        <f>IF(ISNUMBER(B1918),IF($A1918&lt;#REF!,C1918,F1918),"")</f>
        <v/>
      </c>
      <c r="J1918" s="15" t="str">
        <f>IF(ISNUMBER(C1918),IF($A1918&lt;#REF!,D1918,G1918),"")</f>
        <v/>
      </c>
      <c r="K1918" s="15" t="str">
        <f t="shared" si="40"/>
        <v/>
      </c>
      <c r="L1918" s="15" t="str">
        <f t="shared" si="41"/>
        <v/>
      </c>
    </row>
    <row r="1919" spans="1:12">
      <c r="A1919" s="9"/>
      <c r="H1919" s="15" t="str">
        <f>IF(ISNUMBER(A1919),IF($A1919&lt;#REF!,B1919,E1919),"")</f>
        <v/>
      </c>
      <c r="I1919" s="15" t="str">
        <f>IF(ISNUMBER(B1919),IF($A1919&lt;#REF!,C1919,F1919),"")</f>
        <v/>
      </c>
      <c r="J1919" s="15" t="str">
        <f>IF(ISNUMBER(C1919),IF($A1919&lt;#REF!,D1919,G1919),"")</f>
        <v/>
      </c>
      <c r="K1919" s="15" t="str">
        <f t="shared" si="40"/>
        <v/>
      </c>
      <c r="L1919" s="15" t="str">
        <f t="shared" si="41"/>
        <v/>
      </c>
    </row>
    <row r="1920" spans="1:12">
      <c r="A1920" s="9"/>
      <c r="H1920" s="15" t="str">
        <f>IF(ISNUMBER(A1920),IF($A1920&lt;#REF!,B1920,E1920),"")</f>
        <v/>
      </c>
      <c r="I1920" s="15" t="str">
        <f>IF(ISNUMBER(B1920),IF($A1920&lt;#REF!,C1920,F1920),"")</f>
        <v/>
      </c>
      <c r="J1920" s="15" t="str">
        <f>IF(ISNUMBER(C1920),IF($A1920&lt;#REF!,D1920,G1920),"")</f>
        <v/>
      </c>
      <c r="K1920" s="15" t="str">
        <f t="shared" si="40"/>
        <v/>
      </c>
      <c r="L1920" s="15" t="str">
        <f t="shared" si="41"/>
        <v/>
      </c>
    </row>
    <row r="1921" spans="1:12">
      <c r="A1921" s="9"/>
      <c r="H1921" s="15" t="str">
        <f>IF(ISNUMBER(A1921),IF($A1921&lt;#REF!,B1921,E1921),"")</f>
        <v/>
      </c>
      <c r="I1921" s="15" t="str">
        <f>IF(ISNUMBER(B1921),IF($A1921&lt;#REF!,C1921,F1921),"")</f>
        <v/>
      </c>
      <c r="J1921" s="15" t="str">
        <f>IF(ISNUMBER(C1921),IF($A1921&lt;#REF!,D1921,G1921),"")</f>
        <v/>
      </c>
      <c r="K1921" s="15" t="str">
        <f t="shared" si="40"/>
        <v/>
      </c>
      <c r="L1921" s="15" t="str">
        <f t="shared" si="41"/>
        <v/>
      </c>
    </row>
    <row r="1922" spans="1:12">
      <c r="A1922" s="9"/>
      <c r="H1922" s="15" t="str">
        <f>IF(ISNUMBER(A1922),IF($A1922&lt;#REF!,B1922,E1922),"")</f>
        <v/>
      </c>
      <c r="I1922" s="15" t="str">
        <f>IF(ISNUMBER(B1922),IF($A1922&lt;#REF!,C1922,F1922),"")</f>
        <v/>
      </c>
      <c r="J1922" s="15" t="str">
        <f>IF(ISNUMBER(C1922),IF($A1922&lt;#REF!,D1922,G1922),"")</f>
        <v/>
      </c>
      <c r="K1922" s="15" t="str">
        <f t="shared" si="40"/>
        <v/>
      </c>
      <c r="L1922" s="15" t="str">
        <f t="shared" si="41"/>
        <v/>
      </c>
    </row>
    <row r="1923" spans="1:12">
      <c r="A1923" s="9"/>
      <c r="H1923" s="15" t="str">
        <f>IF(ISNUMBER(A1923),IF($A1923&lt;#REF!,B1923,E1923),"")</f>
        <v/>
      </c>
      <c r="I1923" s="15" t="str">
        <f>IF(ISNUMBER(B1923),IF($A1923&lt;#REF!,C1923,F1923),"")</f>
        <v/>
      </c>
      <c r="J1923" s="15" t="str">
        <f>IF(ISNUMBER(C1923),IF($A1923&lt;#REF!,D1923,G1923),"")</f>
        <v/>
      </c>
      <c r="K1923" s="15" t="str">
        <f t="shared" si="40"/>
        <v/>
      </c>
      <c r="L1923" s="15" t="str">
        <f t="shared" si="41"/>
        <v/>
      </c>
    </row>
    <row r="1924" spans="1:12">
      <c r="A1924" s="9"/>
      <c r="H1924" s="15" t="str">
        <f>IF(ISNUMBER(A1924),IF($A1924&lt;#REF!,B1924,E1924),"")</f>
        <v/>
      </c>
      <c r="I1924" s="15" t="str">
        <f>IF(ISNUMBER(B1924),IF($A1924&lt;#REF!,C1924,F1924),"")</f>
        <v/>
      </c>
      <c r="J1924" s="15" t="str">
        <f>IF(ISNUMBER(C1924),IF($A1924&lt;#REF!,D1924,G1924),"")</f>
        <v/>
      </c>
      <c r="K1924" s="15" t="str">
        <f t="shared" ref="K1924:K1987" si="42">IF(ISNUMBER(A1924),0.01,"")</f>
        <v/>
      </c>
      <c r="L1924" s="15" t="str">
        <f t="shared" ref="L1924:L1987" si="43">IF(ISNUMBER(A1924),0.03,"")</f>
        <v/>
      </c>
    </row>
    <row r="1925" spans="1:12">
      <c r="A1925" s="9"/>
      <c r="H1925" s="15" t="str">
        <f>IF(ISNUMBER(A1925),IF($A1925&lt;#REF!,B1925,E1925),"")</f>
        <v/>
      </c>
      <c r="I1925" s="15" t="str">
        <f>IF(ISNUMBER(B1925),IF($A1925&lt;#REF!,C1925,F1925),"")</f>
        <v/>
      </c>
      <c r="J1925" s="15" t="str">
        <f>IF(ISNUMBER(C1925),IF($A1925&lt;#REF!,D1925,G1925),"")</f>
        <v/>
      </c>
      <c r="K1925" s="15" t="str">
        <f t="shared" si="42"/>
        <v/>
      </c>
      <c r="L1925" s="15" t="str">
        <f t="shared" si="43"/>
        <v/>
      </c>
    </row>
    <row r="1926" spans="1:12">
      <c r="A1926" s="9"/>
      <c r="H1926" s="15" t="str">
        <f>IF(ISNUMBER(A1926),IF($A1926&lt;#REF!,B1926,E1926),"")</f>
        <v/>
      </c>
      <c r="I1926" s="15" t="str">
        <f>IF(ISNUMBER(B1926),IF($A1926&lt;#REF!,C1926,F1926),"")</f>
        <v/>
      </c>
      <c r="J1926" s="15" t="str">
        <f>IF(ISNUMBER(C1926),IF($A1926&lt;#REF!,D1926,G1926),"")</f>
        <v/>
      </c>
      <c r="K1926" s="15" t="str">
        <f t="shared" si="42"/>
        <v/>
      </c>
      <c r="L1926" s="15" t="str">
        <f t="shared" si="43"/>
        <v/>
      </c>
    </row>
    <row r="1927" spans="1:12">
      <c r="A1927" s="9"/>
      <c r="H1927" s="15" t="str">
        <f>IF(ISNUMBER(A1927),IF($A1927&lt;#REF!,B1927,E1927),"")</f>
        <v/>
      </c>
      <c r="I1927" s="15" t="str">
        <f>IF(ISNUMBER(B1927),IF($A1927&lt;#REF!,C1927,F1927),"")</f>
        <v/>
      </c>
      <c r="J1927" s="15" t="str">
        <f>IF(ISNUMBER(C1927),IF($A1927&lt;#REF!,D1927,G1927),"")</f>
        <v/>
      </c>
      <c r="K1927" s="15" t="str">
        <f t="shared" si="42"/>
        <v/>
      </c>
      <c r="L1927" s="15" t="str">
        <f t="shared" si="43"/>
        <v/>
      </c>
    </row>
    <row r="1928" spans="1:12">
      <c r="A1928" s="9"/>
      <c r="H1928" s="15" t="str">
        <f>IF(ISNUMBER(A1928),IF($A1928&lt;#REF!,B1928,E1928),"")</f>
        <v/>
      </c>
      <c r="I1928" s="15" t="str">
        <f>IF(ISNUMBER(B1928),IF($A1928&lt;#REF!,C1928,F1928),"")</f>
        <v/>
      </c>
      <c r="J1928" s="15" t="str">
        <f>IF(ISNUMBER(C1928),IF($A1928&lt;#REF!,D1928,G1928),"")</f>
        <v/>
      </c>
      <c r="K1928" s="15" t="str">
        <f t="shared" si="42"/>
        <v/>
      </c>
      <c r="L1928" s="15" t="str">
        <f t="shared" si="43"/>
        <v/>
      </c>
    </row>
    <row r="1929" spans="1:12">
      <c r="A1929" s="9"/>
      <c r="H1929" s="15" t="str">
        <f>IF(ISNUMBER(A1929),IF($A1929&lt;#REF!,B1929,E1929),"")</f>
        <v/>
      </c>
      <c r="I1929" s="15" t="str">
        <f>IF(ISNUMBER(B1929),IF($A1929&lt;#REF!,C1929,F1929),"")</f>
        <v/>
      </c>
      <c r="J1929" s="15" t="str">
        <f>IF(ISNUMBER(C1929),IF($A1929&lt;#REF!,D1929,G1929),"")</f>
        <v/>
      </c>
      <c r="K1929" s="15" t="str">
        <f t="shared" si="42"/>
        <v/>
      </c>
      <c r="L1929" s="15" t="str">
        <f t="shared" si="43"/>
        <v/>
      </c>
    </row>
    <row r="1930" spans="1:12">
      <c r="A1930" s="9"/>
      <c r="H1930" s="15" t="str">
        <f>IF(ISNUMBER(A1930),IF($A1930&lt;#REF!,B1930,E1930),"")</f>
        <v/>
      </c>
      <c r="I1930" s="15" t="str">
        <f>IF(ISNUMBER(B1930),IF($A1930&lt;#REF!,C1930,F1930),"")</f>
        <v/>
      </c>
      <c r="J1930" s="15" t="str">
        <f>IF(ISNUMBER(C1930),IF($A1930&lt;#REF!,D1930,G1930),"")</f>
        <v/>
      </c>
      <c r="K1930" s="15" t="str">
        <f t="shared" si="42"/>
        <v/>
      </c>
      <c r="L1930" s="15" t="str">
        <f t="shared" si="43"/>
        <v/>
      </c>
    </row>
    <row r="1931" spans="1:12">
      <c r="A1931" s="9"/>
      <c r="H1931" s="15" t="str">
        <f>IF(ISNUMBER(A1931),IF($A1931&lt;#REF!,B1931,E1931),"")</f>
        <v/>
      </c>
      <c r="I1931" s="15" t="str">
        <f>IF(ISNUMBER(B1931),IF($A1931&lt;#REF!,C1931,F1931),"")</f>
        <v/>
      </c>
      <c r="J1931" s="15" t="str">
        <f>IF(ISNUMBER(C1931),IF($A1931&lt;#REF!,D1931,G1931),"")</f>
        <v/>
      </c>
      <c r="K1931" s="15" t="str">
        <f t="shared" si="42"/>
        <v/>
      </c>
      <c r="L1931" s="15" t="str">
        <f t="shared" si="43"/>
        <v/>
      </c>
    </row>
    <row r="1932" spans="1:12">
      <c r="A1932" s="9"/>
      <c r="H1932" s="15" t="str">
        <f>IF(ISNUMBER(A1932),IF($A1932&lt;#REF!,B1932,E1932),"")</f>
        <v/>
      </c>
      <c r="I1932" s="15" t="str">
        <f>IF(ISNUMBER(B1932),IF($A1932&lt;#REF!,C1932,F1932),"")</f>
        <v/>
      </c>
      <c r="J1932" s="15" t="str">
        <f>IF(ISNUMBER(C1932),IF($A1932&lt;#REF!,D1932,G1932),"")</f>
        <v/>
      </c>
      <c r="K1932" s="15" t="str">
        <f t="shared" si="42"/>
        <v/>
      </c>
      <c r="L1932" s="15" t="str">
        <f t="shared" si="43"/>
        <v/>
      </c>
    </row>
    <row r="1933" spans="1:12">
      <c r="A1933" s="9"/>
      <c r="H1933" s="15" t="str">
        <f>IF(ISNUMBER(A1933),IF($A1933&lt;#REF!,B1933,E1933),"")</f>
        <v/>
      </c>
      <c r="I1933" s="15" t="str">
        <f>IF(ISNUMBER(B1933),IF($A1933&lt;#REF!,C1933,F1933),"")</f>
        <v/>
      </c>
      <c r="J1933" s="15" t="str">
        <f>IF(ISNUMBER(C1933),IF($A1933&lt;#REF!,D1933,G1933),"")</f>
        <v/>
      </c>
      <c r="K1933" s="15" t="str">
        <f t="shared" si="42"/>
        <v/>
      </c>
      <c r="L1933" s="15" t="str">
        <f t="shared" si="43"/>
        <v/>
      </c>
    </row>
    <row r="1934" spans="1:12">
      <c r="A1934" s="9"/>
      <c r="H1934" s="15" t="str">
        <f>IF(ISNUMBER(A1934),IF($A1934&lt;#REF!,B1934,E1934),"")</f>
        <v/>
      </c>
      <c r="I1934" s="15" t="str">
        <f>IF(ISNUMBER(B1934),IF($A1934&lt;#REF!,C1934,F1934),"")</f>
        <v/>
      </c>
      <c r="J1934" s="15" t="str">
        <f>IF(ISNUMBER(C1934),IF($A1934&lt;#REF!,D1934,G1934),"")</f>
        <v/>
      </c>
      <c r="K1934" s="15" t="str">
        <f t="shared" si="42"/>
        <v/>
      </c>
      <c r="L1934" s="15" t="str">
        <f t="shared" si="43"/>
        <v/>
      </c>
    </row>
    <row r="1935" spans="1:12">
      <c r="A1935" s="9"/>
      <c r="H1935" s="15" t="str">
        <f>IF(ISNUMBER(A1935),IF($A1935&lt;#REF!,B1935,E1935),"")</f>
        <v/>
      </c>
      <c r="I1935" s="15" t="str">
        <f>IF(ISNUMBER(B1935),IF($A1935&lt;#REF!,C1935,F1935),"")</f>
        <v/>
      </c>
      <c r="J1935" s="15" t="str">
        <f>IF(ISNUMBER(C1935),IF($A1935&lt;#REF!,D1935,G1935),"")</f>
        <v/>
      </c>
      <c r="K1935" s="15" t="str">
        <f t="shared" si="42"/>
        <v/>
      </c>
      <c r="L1935" s="15" t="str">
        <f t="shared" si="43"/>
        <v/>
      </c>
    </row>
    <row r="1936" spans="1:12">
      <c r="A1936" s="9"/>
      <c r="H1936" s="15" t="str">
        <f>IF(ISNUMBER(A1936),IF($A1936&lt;#REF!,B1936,E1936),"")</f>
        <v/>
      </c>
      <c r="I1936" s="15" t="str">
        <f>IF(ISNUMBER(B1936),IF($A1936&lt;#REF!,C1936,F1936),"")</f>
        <v/>
      </c>
      <c r="J1936" s="15" t="str">
        <f>IF(ISNUMBER(C1936),IF($A1936&lt;#REF!,D1936,G1936),"")</f>
        <v/>
      </c>
      <c r="K1936" s="15" t="str">
        <f t="shared" si="42"/>
        <v/>
      </c>
      <c r="L1936" s="15" t="str">
        <f t="shared" si="43"/>
        <v/>
      </c>
    </row>
    <row r="1937" spans="1:12">
      <c r="A1937" s="9"/>
      <c r="H1937" s="15" t="str">
        <f>IF(ISNUMBER(A1937),IF($A1937&lt;#REF!,B1937,E1937),"")</f>
        <v/>
      </c>
      <c r="I1937" s="15" t="str">
        <f>IF(ISNUMBER(B1937),IF($A1937&lt;#REF!,C1937,F1937),"")</f>
        <v/>
      </c>
      <c r="J1937" s="15" t="str">
        <f>IF(ISNUMBER(C1937),IF($A1937&lt;#REF!,D1937,G1937),"")</f>
        <v/>
      </c>
      <c r="K1937" s="15" t="str">
        <f t="shared" si="42"/>
        <v/>
      </c>
      <c r="L1937" s="15" t="str">
        <f t="shared" si="43"/>
        <v/>
      </c>
    </row>
    <row r="1938" spans="1:12">
      <c r="A1938" s="9"/>
      <c r="H1938" s="15" t="str">
        <f>IF(ISNUMBER(A1938),IF($A1938&lt;#REF!,B1938,E1938),"")</f>
        <v/>
      </c>
      <c r="I1938" s="15" t="str">
        <f>IF(ISNUMBER(B1938),IF($A1938&lt;#REF!,C1938,F1938),"")</f>
        <v/>
      </c>
      <c r="J1938" s="15" t="str">
        <f>IF(ISNUMBER(C1938),IF($A1938&lt;#REF!,D1938,G1938),"")</f>
        <v/>
      </c>
      <c r="K1938" s="15" t="str">
        <f t="shared" si="42"/>
        <v/>
      </c>
      <c r="L1938" s="15" t="str">
        <f t="shared" si="43"/>
        <v/>
      </c>
    </row>
    <row r="1939" spans="1:12">
      <c r="A1939" s="9"/>
      <c r="H1939" s="15" t="str">
        <f>IF(ISNUMBER(A1939),IF($A1939&lt;#REF!,B1939,E1939),"")</f>
        <v/>
      </c>
      <c r="I1939" s="15" t="str">
        <f>IF(ISNUMBER(B1939),IF($A1939&lt;#REF!,C1939,F1939),"")</f>
        <v/>
      </c>
      <c r="J1939" s="15" t="str">
        <f>IF(ISNUMBER(C1939),IF($A1939&lt;#REF!,D1939,G1939),"")</f>
        <v/>
      </c>
      <c r="K1939" s="15" t="str">
        <f t="shared" si="42"/>
        <v/>
      </c>
      <c r="L1939" s="15" t="str">
        <f t="shared" si="43"/>
        <v/>
      </c>
    </row>
    <row r="1940" spans="1:12">
      <c r="A1940" s="9"/>
      <c r="H1940" s="15" t="str">
        <f>IF(ISNUMBER(A1940),IF($A1940&lt;#REF!,B1940,E1940),"")</f>
        <v/>
      </c>
      <c r="I1940" s="15" t="str">
        <f>IF(ISNUMBER(B1940),IF($A1940&lt;#REF!,C1940,F1940),"")</f>
        <v/>
      </c>
      <c r="J1940" s="15" t="str">
        <f>IF(ISNUMBER(C1940),IF($A1940&lt;#REF!,D1940,G1940),"")</f>
        <v/>
      </c>
      <c r="K1940" s="15" t="str">
        <f t="shared" si="42"/>
        <v/>
      </c>
      <c r="L1940" s="15" t="str">
        <f t="shared" si="43"/>
        <v/>
      </c>
    </row>
    <row r="1941" spans="1:12">
      <c r="A1941" s="9"/>
      <c r="H1941" s="15" t="str">
        <f>IF(ISNUMBER(A1941),IF($A1941&lt;#REF!,B1941,E1941),"")</f>
        <v/>
      </c>
      <c r="I1941" s="15" t="str">
        <f>IF(ISNUMBER(B1941),IF($A1941&lt;#REF!,C1941,F1941),"")</f>
        <v/>
      </c>
      <c r="J1941" s="15" t="str">
        <f>IF(ISNUMBER(C1941),IF($A1941&lt;#REF!,D1941,G1941),"")</f>
        <v/>
      </c>
      <c r="K1941" s="15" t="str">
        <f t="shared" si="42"/>
        <v/>
      </c>
      <c r="L1941" s="15" t="str">
        <f t="shared" si="43"/>
        <v/>
      </c>
    </row>
    <row r="1942" spans="1:12">
      <c r="A1942" s="9"/>
      <c r="H1942" s="15" t="str">
        <f>IF(ISNUMBER(A1942),IF($A1942&lt;#REF!,B1942,E1942),"")</f>
        <v/>
      </c>
      <c r="I1942" s="15" t="str">
        <f>IF(ISNUMBER(B1942),IF($A1942&lt;#REF!,C1942,F1942),"")</f>
        <v/>
      </c>
      <c r="J1942" s="15" t="str">
        <f>IF(ISNUMBER(C1942),IF($A1942&lt;#REF!,D1942,G1942),"")</f>
        <v/>
      </c>
      <c r="K1942" s="15" t="str">
        <f t="shared" si="42"/>
        <v/>
      </c>
      <c r="L1942" s="15" t="str">
        <f t="shared" si="43"/>
        <v/>
      </c>
    </row>
    <row r="1943" spans="1:12">
      <c r="A1943" s="9"/>
      <c r="H1943" s="15" t="str">
        <f>IF(ISNUMBER(A1943),IF($A1943&lt;#REF!,B1943,E1943),"")</f>
        <v/>
      </c>
      <c r="I1943" s="15" t="str">
        <f>IF(ISNUMBER(B1943),IF($A1943&lt;#REF!,C1943,F1943),"")</f>
        <v/>
      </c>
      <c r="J1943" s="15" t="str">
        <f>IF(ISNUMBER(C1943),IF($A1943&lt;#REF!,D1943,G1943),"")</f>
        <v/>
      </c>
      <c r="K1943" s="15" t="str">
        <f t="shared" si="42"/>
        <v/>
      </c>
      <c r="L1943" s="15" t="str">
        <f t="shared" si="43"/>
        <v/>
      </c>
    </row>
    <row r="1944" spans="1:12">
      <c r="A1944" s="9"/>
      <c r="H1944" s="15" t="str">
        <f>IF(ISNUMBER(A1944),IF($A1944&lt;#REF!,B1944,E1944),"")</f>
        <v/>
      </c>
      <c r="I1944" s="15" t="str">
        <f>IF(ISNUMBER(B1944),IF($A1944&lt;#REF!,C1944,F1944),"")</f>
        <v/>
      </c>
      <c r="J1944" s="15" t="str">
        <f>IF(ISNUMBER(C1944),IF($A1944&lt;#REF!,D1944,G1944),"")</f>
        <v/>
      </c>
      <c r="K1944" s="15" t="str">
        <f t="shared" si="42"/>
        <v/>
      </c>
      <c r="L1944" s="15" t="str">
        <f t="shared" si="43"/>
        <v/>
      </c>
    </row>
    <row r="1945" spans="1:12">
      <c r="A1945" s="9"/>
      <c r="H1945" s="15" t="str">
        <f>IF(ISNUMBER(A1945),IF($A1945&lt;#REF!,B1945,E1945),"")</f>
        <v/>
      </c>
      <c r="I1945" s="15" t="str">
        <f>IF(ISNUMBER(B1945),IF($A1945&lt;#REF!,C1945,F1945),"")</f>
        <v/>
      </c>
      <c r="J1945" s="15" t="str">
        <f>IF(ISNUMBER(C1945),IF($A1945&lt;#REF!,D1945,G1945),"")</f>
        <v/>
      </c>
      <c r="K1945" s="15" t="str">
        <f t="shared" si="42"/>
        <v/>
      </c>
      <c r="L1945" s="15" t="str">
        <f t="shared" si="43"/>
        <v/>
      </c>
    </row>
    <row r="1946" spans="1:12">
      <c r="A1946" s="9"/>
      <c r="H1946" s="15" t="str">
        <f>IF(ISNUMBER(A1946),IF($A1946&lt;#REF!,B1946,E1946),"")</f>
        <v/>
      </c>
      <c r="I1946" s="15" t="str">
        <f>IF(ISNUMBER(B1946),IF($A1946&lt;#REF!,C1946,F1946),"")</f>
        <v/>
      </c>
      <c r="J1946" s="15" t="str">
        <f>IF(ISNUMBER(C1946),IF($A1946&lt;#REF!,D1946,G1946),"")</f>
        <v/>
      </c>
      <c r="K1946" s="15" t="str">
        <f t="shared" si="42"/>
        <v/>
      </c>
      <c r="L1946" s="15" t="str">
        <f t="shared" si="43"/>
        <v/>
      </c>
    </row>
    <row r="1947" spans="1:12">
      <c r="A1947" s="9"/>
      <c r="H1947" s="15" t="str">
        <f>IF(ISNUMBER(A1947),IF($A1947&lt;#REF!,B1947,E1947),"")</f>
        <v/>
      </c>
      <c r="I1947" s="15" t="str">
        <f>IF(ISNUMBER(B1947),IF($A1947&lt;#REF!,C1947,F1947),"")</f>
        <v/>
      </c>
      <c r="J1947" s="15" t="str">
        <f>IF(ISNUMBER(C1947),IF($A1947&lt;#REF!,D1947,G1947),"")</f>
        <v/>
      </c>
      <c r="K1947" s="15" t="str">
        <f t="shared" si="42"/>
        <v/>
      </c>
      <c r="L1947" s="15" t="str">
        <f t="shared" si="43"/>
        <v/>
      </c>
    </row>
    <row r="1948" spans="1:12">
      <c r="A1948" s="9"/>
      <c r="H1948" s="15" t="str">
        <f>IF(ISNUMBER(A1948),IF($A1948&lt;#REF!,B1948,E1948),"")</f>
        <v/>
      </c>
      <c r="I1948" s="15" t="str">
        <f>IF(ISNUMBER(B1948),IF($A1948&lt;#REF!,C1948,F1948),"")</f>
        <v/>
      </c>
      <c r="J1948" s="15" t="str">
        <f>IF(ISNUMBER(C1948),IF($A1948&lt;#REF!,D1948,G1948),"")</f>
        <v/>
      </c>
      <c r="K1948" s="15" t="str">
        <f t="shared" si="42"/>
        <v/>
      </c>
      <c r="L1948" s="15" t="str">
        <f t="shared" si="43"/>
        <v/>
      </c>
    </row>
    <row r="1949" spans="1:12">
      <c r="A1949" s="9"/>
      <c r="H1949" s="15" t="str">
        <f>IF(ISNUMBER(A1949),IF($A1949&lt;#REF!,B1949,E1949),"")</f>
        <v/>
      </c>
      <c r="I1949" s="15" t="str">
        <f>IF(ISNUMBER(B1949),IF($A1949&lt;#REF!,C1949,F1949),"")</f>
        <v/>
      </c>
      <c r="J1949" s="15" t="str">
        <f>IF(ISNUMBER(C1949),IF($A1949&lt;#REF!,D1949,G1949),"")</f>
        <v/>
      </c>
      <c r="K1949" s="15" t="str">
        <f t="shared" si="42"/>
        <v/>
      </c>
      <c r="L1949" s="15" t="str">
        <f t="shared" si="43"/>
        <v/>
      </c>
    </row>
    <row r="1950" spans="1:12">
      <c r="A1950" s="9"/>
      <c r="H1950" s="15" t="str">
        <f>IF(ISNUMBER(A1950),IF($A1950&lt;#REF!,B1950,E1950),"")</f>
        <v/>
      </c>
      <c r="I1950" s="15" t="str">
        <f>IF(ISNUMBER(B1950),IF($A1950&lt;#REF!,C1950,F1950),"")</f>
        <v/>
      </c>
      <c r="J1950" s="15" t="str">
        <f>IF(ISNUMBER(C1950),IF($A1950&lt;#REF!,D1950,G1950),"")</f>
        <v/>
      </c>
      <c r="K1950" s="15" t="str">
        <f t="shared" si="42"/>
        <v/>
      </c>
      <c r="L1950" s="15" t="str">
        <f t="shared" si="43"/>
        <v/>
      </c>
    </row>
    <row r="1951" spans="1:12">
      <c r="A1951" s="9"/>
      <c r="H1951" s="15" t="str">
        <f>IF(ISNUMBER(A1951),IF($A1951&lt;#REF!,B1951,E1951),"")</f>
        <v/>
      </c>
      <c r="I1951" s="15" t="str">
        <f>IF(ISNUMBER(B1951),IF($A1951&lt;#REF!,C1951,F1951),"")</f>
        <v/>
      </c>
      <c r="J1951" s="15" t="str">
        <f>IF(ISNUMBER(C1951),IF($A1951&lt;#REF!,D1951,G1951),"")</f>
        <v/>
      </c>
      <c r="K1951" s="15" t="str">
        <f t="shared" si="42"/>
        <v/>
      </c>
      <c r="L1951" s="15" t="str">
        <f t="shared" si="43"/>
        <v/>
      </c>
    </row>
    <row r="1952" spans="1:12">
      <c r="A1952" s="9"/>
      <c r="H1952" s="15" t="str">
        <f>IF(ISNUMBER(A1952),IF($A1952&lt;#REF!,B1952,E1952),"")</f>
        <v/>
      </c>
      <c r="I1952" s="15" t="str">
        <f>IF(ISNUMBER(B1952),IF($A1952&lt;#REF!,C1952,F1952),"")</f>
        <v/>
      </c>
      <c r="J1952" s="15" t="str">
        <f>IF(ISNUMBER(C1952),IF($A1952&lt;#REF!,D1952,G1952),"")</f>
        <v/>
      </c>
      <c r="K1952" s="15" t="str">
        <f t="shared" si="42"/>
        <v/>
      </c>
      <c r="L1952" s="15" t="str">
        <f t="shared" si="43"/>
        <v/>
      </c>
    </row>
    <row r="1953" spans="1:12">
      <c r="A1953" s="9"/>
      <c r="H1953" s="15" t="str">
        <f>IF(ISNUMBER(A1953),IF($A1953&lt;#REF!,B1953,E1953),"")</f>
        <v/>
      </c>
      <c r="I1953" s="15" t="str">
        <f>IF(ISNUMBER(B1953),IF($A1953&lt;#REF!,C1953,F1953),"")</f>
        <v/>
      </c>
      <c r="J1953" s="15" t="str">
        <f>IF(ISNUMBER(C1953),IF($A1953&lt;#REF!,D1953,G1953),"")</f>
        <v/>
      </c>
      <c r="K1953" s="15" t="str">
        <f t="shared" si="42"/>
        <v/>
      </c>
      <c r="L1953" s="15" t="str">
        <f t="shared" si="43"/>
        <v/>
      </c>
    </row>
    <row r="1954" spans="1:12">
      <c r="A1954" s="9"/>
      <c r="H1954" s="15" t="str">
        <f>IF(ISNUMBER(A1954),IF($A1954&lt;#REF!,B1954,E1954),"")</f>
        <v/>
      </c>
      <c r="I1954" s="15" t="str">
        <f>IF(ISNUMBER(B1954),IF($A1954&lt;#REF!,C1954,F1954),"")</f>
        <v/>
      </c>
      <c r="J1954" s="15" t="str">
        <f>IF(ISNUMBER(C1954),IF($A1954&lt;#REF!,D1954,G1954),"")</f>
        <v/>
      </c>
      <c r="K1954" s="15" t="str">
        <f t="shared" si="42"/>
        <v/>
      </c>
      <c r="L1954" s="15" t="str">
        <f t="shared" si="43"/>
        <v/>
      </c>
    </row>
    <row r="1955" spans="1:12">
      <c r="A1955" s="9"/>
      <c r="H1955" s="15" t="str">
        <f>IF(ISNUMBER(A1955),IF($A1955&lt;#REF!,B1955,E1955),"")</f>
        <v/>
      </c>
      <c r="I1955" s="15" t="str">
        <f>IF(ISNUMBER(B1955),IF($A1955&lt;#REF!,C1955,F1955),"")</f>
        <v/>
      </c>
      <c r="J1955" s="15" t="str">
        <f>IF(ISNUMBER(C1955),IF($A1955&lt;#REF!,D1955,G1955),"")</f>
        <v/>
      </c>
      <c r="K1955" s="15" t="str">
        <f t="shared" si="42"/>
        <v/>
      </c>
      <c r="L1955" s="15" t="str">
        <f t="shared" si="43"/>
        <v/>
      </c>
    </row>
    <row r="1956" spans="1:12">
      <c r="A1956" s="9"/>
      <c r="H1956" s="15" t="str">
        <f>IF(ISNUMBER(A1956),IF($A1956&lt;#REF!,B1956,E1956),"")</f>
        <v/>
      </c>
      <c r="I1956" s="15" t="str">
        <f>IF(ISNUMBER(B1956),IF($A1956&lt;#REF!,C1956,F1956),"")</f>
        <v/>
      </c>
      <c r="J1956" s="15" t="str">
        <f>IF(ISNUMBER(C1956),IF($A1956&lt;#REF!,D1956,G1956),"")</f>
        <v/>
      </c>
      <c r="K1956" s="15" t="str">
        <f t="shared" si="42"/>
        <v/>
      </c>
      <c r="L1956" s="15" t="str">
        <f t="shared" si="43"/>
        <v/>
      </c>
    </row>
    <row r="1957" spans="1:12">
      <c r="A1957" s="9"/>
      <c r="H1957" s="15" t="str">
        <f>IF(ISNUMBER(A1957),IF($A1957&lt;#REF!,B1957,E1957),"")</f>
        <v/>
      </c>
      <c r="I1957" s="15" t="str">
        <f>IF(ISNUMBER(B1957),IF($A1957&lt;#REF!,C1957,F1957),"")</f>
        <v/>
      </c>
      <c r="J1957" s="15" t="str">
        <f>IF(ISNUMBER(C1957),IF($A1957&lt;#REF!,D1957,G1957),"")</f>
        <v/>
      </c>
      <c r="K1957" s="15" t="str">
        <f t="shared" si="42"/>
        <v/>
      </c>
      <c r="L1957" s="15" t="str">
        <f t="shared" si="43"/>
        <v/>
      </c>
    </row>
    <row r="1958" spans="1:12">
      <c r="A1958" s="9"/>
      <c r="H1958" s="15" t="str">
        <f>IF(ISNUMBER(A1958),IF($A1958&lt;#REF!,B1958,E1958),"")</f>
        <v/>
      </c>
      <c r="I1958" s="15" t="str">
        <f>IF(ISNUMBER(B1958),IF($A1958&lt;#REF!,C1958,F1958),"")</f>
        <v/>
      </c>
      <c r="J1958" s="15" t="str">
        <f>IF(ISNUMBER(C1958),IF($A1958&lt;#REF!,D1958,G1958),"")</f>
        <v/>
      </c>
      <c r="K1958" s="15" t="str">
        <f t="shared" si="42"/>
        <v/>
      </c>
      <c r="L1958" s="15" t="str">
        <f t="shared" si="43"/>
        <v/>
      </c>
    </row>
    <row r="1959" spans="1:12">
      <c r="A1959" s="9"/>
      <c r="H1959" s="15" t="str">
        <f>IF(ISNUMBER(A1959),IF($A1959&lt;#REF!,B1959,E1959),"")</f>
        <v/>
      </c>
      <c r="I1959" s="15" t="str">
        <f>IF(ISNUMBER(B1959),IF($A1959&lt;#REF!,C1959,F1959),"")</f>
        <v/>
      </c>
      <c r="J1959" s="15" t="str">
        <f>IF(ISNUMBER(C1959),IF($A1959&lt;#REF!,D1959,G1959),"")</f>
        <v/>
      </c>
      <c r="K1959" s="15" t="str">
        <f t="shared" si="42"/>
        <v/>
      </c>
      <c r="L1959" s="15" t="str">
        <f t="shared" si="43"/>
        <v/>
      </c>
    </row>
    <row r="1960" spans="1:12">
      <c r="A1960" s="9"/>
      <c r="H1960" s="15" t="str">
        <f>IF(ISNUMBER(A1960),IF($A1960&lt;#REF!,B1960,E1960),"")</f>
        <v/>
      </c>
      <c r="I1960" s="15" t="str">
        <f>IF(ISNUMBER(B1960),IF($A1960&lt;#REF!,C1960,F1960),"")</f>
        <v/>
      </c>
      <c r="J1960" s="15" t="str">
        <f>IF(ISNUMBER(C1960),IF($A1960&lt;#REF!,D1960,G1960),"")</f>
        <v/>
      </c>
      <c r="K1960" s="15" t="str">
        <f t="shared" si="42"/>
        <v/>
      </c>
      <c r="L1960" s="15" t="str">
        <f t="shared" si="43"/>
        <v/>
      </c>
    </row>
    <row r="1961" spans="1:12">
      <c r="A1961" s="9"/>
      <c r="H1961" s="15" t="str">
        <f>IF(ISNUMBER(A1961),IF($A1961&lt;#REF!,B1961,E1961),"")</f>
        <v/>
      </c>
      <c r="I1961" s="15" t="str">
        <f>IF(ISNUMBER(B1961),IF($A1961&lt;#REF!,C1961,F1961),"")</f>
        <v/>
      </c>
      <c r="J1961" s="15" t="str">
        <f>IF(ISNUMBER(C1961),IF($A1961&lt;#REF!,D1961,G1961),"")</f>
        <v/>
      </c>
      <c r="K1961" s="15" t="str">
        <f t="shared" si="42"/>
        <v/>
      </c>
      <c r="L1961" s="15" t="str">
        <f t="shared" si="43"/>
        <v/>
      </c>
    </row>
    <row r="1962" spans="1:12">
      <c r="A1962" s="9"/>
      <c r="H1962" s="15" t="str">
        <f>IF(ISNUMBER(A1962),IF($A1962&lt;#REF!,B1962,E1962),"")</f>
        <v/>
      </c>
      <c r="I1962" s="15" t="str">
        <f>IF(ISNUMBER(B1962),IF($A1962&lt;#REF!,C1962,F1962),"")</f>
        <v/>
      </c>
      <c r="J1962" s="15" t="str">
        <f>IF(ISNUMBER(C1962),IF($A1962&lt;#REF!,D1962,G1962),"")</f>
        <v/>
      </c>
      <c r="K1962" s="15" t="str">
        <f t="shared" si="42"/>
        <v/>
      </c>
      <c r="L1962" s="15" t="str">
        <f t="shared" si="43"/>
        <v/>
      </c>
    </row>
    <row r="1963" spans="1:12">
      <c r="A1963" s="9"/>
      <c r="H1963" s="15" t="str">
        <f>IF(ISNUMBER(A1963),IF($A1963&lt;#REF!,B1963,E1963),"")</f>
        <v/>
      </c>
      <c r="I1963" s="15" t="str">
        <f>IF(ISNUMBER(B1963),IF($A1963&lt;#REF!,C1963,F1963),"")</f>
        <v/>
      </c>
      <c r="J1963" s="15" t="str">
        <f>IF(ISNUMBER(C1963),IF($A1963&lt;#REF!,D1963,G1963),"")</f>
        <v/>
      </c>
      <c r="K1963" s="15" t="str">
        <f t="shared" si="42"/>
        <v/>
      </c>
      <c r="L1963" s="15" t="str">
        <f t="shared" si="43"/>
        <v/>
      </c>
    </row>
    <row r="1964" spans="1:12">
      <c r="A1964" s="9"/>
      <c r="H1964" s="15" t="str">
        <f>IF(ISNUMBER(A1964),IF($A1964&lt;#REF!,B1964,E1964),"")</f>
        <v/>
      </c>
      <c r="I1964" s="15" t="str">
        <f>IF(ISNUMBER(B1964),IF($A1964&lt;#REF!,C1964,F1964),"")</f>
        <v/>
      </c>
      <c r="J1964" s="15" t="str">
        <f>IF(ISNUMBER(C1964),IF($A1964&lt;#REF!,D1964,G1964),"")</f>
        <v/>
      </c>
      <c r="K1964" s="15" t="str">
        <f t="shared" si="42"/>
        <v/>
      </c>
      <c r="L1964" s="15" t="str">
        <f t="shared" si="43"/>
        <v/>
      </c>
    </row>
    <row r="1965" spans="1:12">
      <c r="A1965" s="9"/>
      <c r="H1965" s="15" t="str">
        <f>IF(ISNUMBER(A1965),IF($A1965&lt;#REF!,B1965,E1965),"")</f>
        <v/>
      </c>
      <c r="I1965" s="15" t="str">
        <f>IF(ISNUMBER(B1965),IF($A1965&lt;#REF!,C1965,F1965),"")</f>
        <v/>
      </c>
      <c r="J1965" s="15" t="str">
        <f>IF(ISNUMBER(C1965),IF($A1965&lt;#REF!,D1965,G1965),"")</f>
        <v/>
      </c>
      <c r="K1965" s="15" t="str">
        <f t="shared" si="42"/>
        <v/>
      </c>
      <c r="L1965" s="15" t="str">
        <f t="shared" si="43"/>
        <v/>
      </c>
    </row>
    <row r="1966" spans="1:12">
      <c r="A1966" s="9"/>
      <c r="H1966" s="15" t="str">
        <f>IF(ISNUMBER(A1966),IF($A1966&lt;#REF!,B1966,E1966),"")</f>
        <v/>
      </c>
      <c r="I1966" s="15" t="str">
        <f>IF(ISNUMBER(B1966),IF($A1966&lt;#REF!,C1966,F1966),"")</f>
        <v/>
      </c>
      <c r="J1966" s="15" t="str">
        <f>IF(ISNUMBER(C1966),IF($A1966&lt;#REF!,D1966,G1966),"")</f>
        <v/>
      </c>
      <c r="K1966" s="15" t="str">
        <f t="shared" si="42"/>
        <v/>
      </c>
      <c r="L1966" s="15" t="str">
        <f t="shared" si="43"/>
        <v/>
      </c>
    </row>
    <row r="1967" spans="1:12">
      <c r="A1967" s="9"/>
      <c r="H1967" s="15" t="str">
        <f>IF(ISNUMBER(A1967),IF($A1967&lt;#REF!,B1967,E1967),"")</f>
        <v/>
      </c>
      <c r="I1967" s="15" t="str">
        <f>IF(ISNUMBER(B1967),IF($A1967&lt;#REF!,C1967,F1967),"")</f>
        <v/>
      </c>
      <c r="J1967" s="15" t="str">
        <f>IF(ISNUMBER(C1967),IF($A1967&lt;#REF!,D1967,G1967),"")</f>
        <v/>
      </c>
      <c r="K1967" s="15" t="str">
        <f t="shared" si="42"/>
        <v/>
      </c>
      <c r="L1967" s="15" t="str">
        <f t="shared" si="43"/>
        <v/>
      </c>
    </row>
    <row r="1968" spans="1:12">
      <c r="A1968" s="9"/>
      <c r="H1968" s="15" t="str">
        <f>IF(ISNUMBER(A1968),IF($A1968&lt;#REF!,B1968,E1968),"")</f>
        <v/>
      </c>
      <c r="I1968" s="15" t="str">
        <f>IF(ISNUMBER(B1968),IF($A1968&lt;#REF!,C1968,F1968),"")</f>
        <v/>
      </c>
      <c r="J1968" s="15" t="str">
        <f>IF(ISNUMBER(C1968),IF($A1968&lt;#REF!,D1968,G1968),"")</f>
        <v/>
      </c>
      <c r="K1968" s="15" t="str">
        <f t="shared" si="42"/>
        <v/>
      </c>
      <c r="L1968" s="15" t="str">
        <f t="shared" si="43"/>
        <v/>
      </c>
    </row>
    <row r="1969" spans="1:12">
      <c r="A1969" s="9"/>
      <c r="H1969" s="15" t="str">
        <f>IF(ISNUMBER(A1969),IF($A1969&lt;#REF!,B1969,E1969),"")</f>
        <v/>
      </c>
      <c r="I1969" s="15" t="str">
        <f>IF(ISNUMBER(B1969),IF($A1969&lt;#REF!,C1969,F1969),"")</f>
        <v/>
      </c>
      <c r="J1969" s="15" t="str">
        <f>IF(ISNUMBER(C1969),IF($A1969&lt;#REF!,D1969,G1969),"")</f>
        <v/>
      </c>
      <c r="K1969" s="15" t="str">
        <f t="shared" si="42"/>
        <v/>
      </c>
      <c r="L1969" s="15" t="str">
        <f t="shared" si="43"/>
        <v/>
      </c>
    </row>
    <row r="1970" spans="1:12">
      <c r="A1970" s="9"/>
      <c r="H1970" s="15" t="str">
        <f>IF(ISNUMBER(A1970),IF($A1970&lt;#REF!,B1970,E1970),"")</f>
        <v/>
      </c>
      <c r="I1970" s="15" t="str">
        <f>IF(ISNUMBER(B1970),IF($A1970&lt;#REF!,C1970,F1970),"")</f>
        <v/>
      </c>
      <c r="J1970" s="15" t="str">
        <f>IF(ISNUMBER(C1970),IF($A1970&lt;#REF!,D1970,G1970),"")</f>
        <v/>
      </c>
      <c r="K1970" s="15" t="str">
        <f t="shared" si="42"/>
        <v/>
      </c>
      <c r="L1970" s="15" t="str">
        <f t="shared" si="43"/>
        <v/>
      </c>
    </row>
    <row r="1971" spans="1:12">
      <c r="A1971" s="9"/>
      <c r="H1971" s="15" t="str">
        <f>IF(ISNUMBER(A1971),IF($A1971&lt;#REF!,B1971,E1971),"")</f>
        <v/>
      </c>
      <c r="I1971" s="15" t="str">
        <f>IF(ISNUMBER(B1971),IF($A1971&lt;#REF!,C1971,F1971),"")</f>
        <v/>
      </c>
      <c r="J1971" s="15" t="str">
        <f>IF(ISNUMBER(C1971),IF($A1971&lt;#REF!,D1971,G1971),"")</f>
        <v/>
      </c>
      <c r="K1971" s="15" t="str">
        <f t="shared" si="42"/>
        <v/>
      </c>
      <c r="L1971" s="15" t="str">
        <f t="shared" si="43"/>
        <v/>
      </c>
    </row>
    <row r="1972" spans="1:12">
      <c r="A1972" s="9"/>
      <c r="H1972" s="15" t="str">
        <f>IF(ISNUMBER(A1972),IF($A1972&lt;#REF!,B1972,E1972),"")</f>
        <v/>
      </c>
      <c r="I1972" s="15" t="str">
        <f>IF(ISNUMBER(B1972),IF($A1972&lt;#REF!,C1972,F1972),"")</f>
        <v/>
      </c>
      <c r="J1972" s="15" t="str">
        <f>IF(ISNUMBER(C1972),IF($A1972&lt;#REF!,D1972,G1972),"")</f>
        <v/>
      </c>
      <c r="K1972" s="15" t="str">
        <f t="shared" si="42"/>
        <v/>
      </c>
      <c r="L1972" s="15" t="str">
        <f t="shared" si="43"/>
        <v/>
      </c>
    </row>
    <row r="1973" spans="1:12">
      <c r="A1973" s="9"/>
      <c r="H1973" s="15" t="str">
        <f>IF(ISNUMBER(A1973),IF($A1973&lt;#REF!,B1973,E1973),"")</f>
        <v/>
      </c>
      <c r="I1973" s="15" t="str">
        <f>IF(ISNUMBER(B1973),IF($A1973&lt;#REF!,C1973,F1973),"")</f>
        <v/>
      </c>
      <c r="J1973" s="15" t="str">
        <f>IF(ISNUMBER(C1973),IF($A1973&lt;#REF!,D1973,G1973),"")</f>
        <v/>
      </c>
      <c r="K1973" s="15" t="str">
        <f t="shared" si="42"/>
        <v/>
      </c>
      <c r="L1973" s="15" t="str">
        <f t="shared" si="43"/>
        <v/>
      </c>
    </row>
    <row r="1974" spans="1:12">
      <c r="A1974" s="9"/>
      <c r="H1974" s="15" t="str">
        <f>IF(ISNUMBER(A1974),IF($A1974&lt;#REF!,B1974,E1974),"")</f>
        <v/>
      </c>
      <c r="I1974" s="15" t="str">
        <f>IF(ISNUMBER(B1974),IF($A1974&lt;#REF!,C1974,F1974),"")</f>
        <v/>
      </c>
      <c r="J1974" s="15" t="str">
        <f>IF(ISNUMBER(C1974),IF($A1974&lt;#REF!,D1974,G1974),"")</f>
        <v/>
      </c>
      <c r="K1974" s="15" t="str">
        <f t="shared" si="42"/>
        <v/>
      </c>
      <c r="L1974" s="15" t="str">
        <f t="shared" si="43"/>
        <v/>
      </c>
    </row>
    <row r="1975" spans="1:12">
      <c r="A1975" s="9"/>
      <c r="H1975" s="15" t="str">
        <f>IF(ISNUMBER(A1975),IF($A1975&lt;#REF!,B1975,E1975),"")</f>
        <v/>
      </c>
      <c r="I1975" s="15" t="str">
        <f>IF(ISNUMBER(B1975),IF($A1975&lt;#REF!,C1975,F1975),"")</f>
        <v/>
      </c>
      <c r="J1975" s="15" t="str">
        <f>IF(ISNUMBER(C1975),IF($A1975&lt;#REF!,D1975,G1975),"")</f>
        <v/>
      </c>
      <c r="K1975" s="15" t="str">
        <f t="shared" si="42"/>
        <v/>
      </c>
      <c r="L1975" s="15" t="str">
        <f t="shared" si="43"/>
        <v/>
      </c>
    </row>
    <row r="1976" spans="1:12">
      <c r="A1976" s="9"/>
      <c r="H1976" s="15" t="str">
        <f>IF(ISNUMBER(A1976),IF($A1976&lt;#REF!,B1976,E1976),"")</f>
        <v/>
      </c>
      <c r="I1976" s="15" t="str">
        <f>IF(ISNUMBER(B1976),IF($A1976&lt;#REF!,C1976,F1976),"")</f>
        <v/>
      </c>
      <c r="J1976" s="15" t="str">
        <f>IF(ISNUMBER(C1976),IF($A1976&lt;#REF!,D1976,G1976),"")</f>
        <v/>
      </c>
      <c r="K1976" s="15" t="str">
        <f t="shared" si="42"/>
        <v/>
      </c>
      <c r="L1976" s="15" t="str">
        <f t="shared" si="43"/>
        <v/>
      </c>
    </row>
    <row r="1977" spans="1:12">
      <c r="A1977" s="9"/>
      <c r="H1977" s="15" t="str">
        <f>IF(ISNUMBER(A1977),IF($A1977&lt;#REF!,B1977,E1977),"")</f>
        <v/>
      </c>
      <c r="I1977" s="15" t="str">
        <f>IF(ISNUMBER(B1977),IF($A1977&lt;#REF!,C1977,F1977),"")</f>
        <v/>
      </c>
      <c r="J1977" s="15" t="str">
        <f>IF(ISNUMBER(C1977),IF($A1977&lt;#REF!,D1977,G1977),"")</f>
        <v/>
      </c>
      <c r="K1977" s="15" t="str">
        <f t="shared" si="42"/>
        <v/>
      </c>
      <c r="L1977" s="15" t="str">
        <f t="shared" si="43"/>
        <v/>
      </c>
    </row>
    <row r="1978" spans="1:12">
      <c r="A1978" s="9"/>
      <c r="H1978" s="15" t="str">
        <f>IF(ISNUMBER(A1978),IF($A1978&lt;#REF!,B1978,E1978),"")</f>
        <v/>
      </c>
      <c r="I1978" s="15" t="str">
        <f>IF(ISNUMBER(B1978),IF($A1978&lt;#REF!,C1978,F1978),"")</f>
        <v/>
      </c>
      <c r="J1978" s="15" t="str">
        <f>IF(ISNUMBER(C1978),IF($A1978&lt;#REF!,D1978,G1978),"")</f>
        <v/>
      </c>
      <c r="K1978" s="15" t="str">
        <f t="shared" si="42"/>
        <v/>
      </c>
      <c r="L1978" s="15" t="str">
        <f t="shared" si="43"/>
        <v/>
      </c>
    </row>
    <row r="1979" spans="1:12">
      <c r="A1979" s="9"/>
      <c r="H1979" s="15" t="str">
        <f>IF(ISNUMBER(A1979),IF($A1979&lt;#REF!,B1979,E1979),"")</f>
        <v/>
      </c>
      <c r="I1979" s="15" t="str">
        <f>IF(ISNUMBER(B1979),IF($A1979&lt;#REF!,C1979,F1979),"")</f>
        <v/>
      </c>
      <c r="J1979" s="15" t="str">
        <f>IF(ISNUMBER(C1979),IF($A1979&lt;#REF!,D1979,G1979),"")</f>
        <v/>
      </c>
      <c r="K1979" s="15" t="str">
        <f t="shared" si="42"/>
        <v/>
      </c>
      <c r="L1979" s="15" t="str">
        <f t="shared" si="43"/>
        <v/>
      </c>
    </row>
    <row r="1980" spans="1:12">
      <c r="A1980" s="9"/>
      <c r="H1980" s="15" t="str">
        <f>IF(ISNUMBER(A1980),IF($A1980&lt;#REF!,B1980,E1980),"")</f>
        <v/>
      </c>
      <c r="I1980" s="15" t="str">
        <f>IF(ISNUMBER(B1980),IF($A1980&lt;#REF!,C1980,F1980),"")</f>
        <v/>
      </c>
      <c r="J1980" s="15" t="str">
        <f>IF(ISNUMBER(C1980),IF($A1980&lt;#REF!,D1980,G1980),"")</f>
        <v/>
      </c>
      <c r="K1980" s="15" t="str">
        <f t="shared" si="42"/>
        <v/>
      </c>
      <c r="L1980" s="15" t="str">
        <f t="shared" si="43"/>
        <v/>
      </c>
    </row>
    <row r="1981" spans="1:12">
      <c r="A1981" s="9"/>
      <c r="H1981" s="15" t="str">
        <f>IF(ISNUMBER(A1981),IF($A1981&lt;#REF!,B1981,E1981),"")</f>
        <v/>
      </c>
      <c r="I1981" s="15" t="str">
        <f>IF(ISNUMBER(B1981),IF($A1981&lt;#REF!,C1981,F1981),"")</f>
        <v/>
      </c>
      <c r="J1981" s="15" t="str">
        <f>IF(ISNUMBER(C1981),IF($A1981&lt;#REF!,D1981,G1981),"")</f>
        <v/>
      </c>
      <c r="K1981" s="15" t="str">
        <f t="shared" si="42"/>
        <v/>
      </c>
      <c r="L1981" s="15" t="str">
        <f t="shared" si="43"/>
        <v/>
      </c>
    </row>
    <row r="1982" spans="1:12">
      <c r="A1982" s="9"/>
      <c r="H1982" s="15" t="str">
        <f>IF(ISNUMBER(A1982),IF($A1982&lt;#REF!,B1982,E1982),"")</f>
        <v/>
      </c>
      <c r="I1982" s="15" t="str">
        <f>IF(ISNUMBER(B1982),IF($A1982&lt;#REF!,C1982,F1982),"")</f>
        <v/>
      </c>
      <c r="J1982" s="15" t="str">
        <f>IF(ISNUMBER(C1982),IF($A1982&lt;#REF!,D1982,G1982),"")</f>
        <v/>
      </c>
      <c r="K1982" s="15" t="str">
        <f t="shared" si="42"/>
        <v/>
      </c>
      <c r="L1982" s="15" t="str">
        <f t="shared" si="43"/>
        <v/>
      </c>
    </row>
    <row r="1983" spans="1:12">
      <c r="A1983" s="9"/>
      <c r="H1983" s="15" t="str">
        <f>IF(ISNUMBER(A1983),IF($A1983&lt;#REF!,B1983,E1983),"")</f>
        <v/>
      </c>
      <c r="I1983" s="15" t="str">
        <f>IF(ISNUMBER(B1983),IF($A1983&lt;#REF!,C1983,F1983),"")</f>
        <v/>
      </c>
      <c r="J1983" s="15" t="str">
        <f>IF(ISNUMBER(C1983),IF($A1983&lt;#REF!,D1983,G1983),"")</f>
        <v/>
      </c>
      <c r="K1983" s="15" t="str">
        <f t="shared" si="42"/>
        <v/>
      </c>
      <c r="L1983" s="15" t="str">
        <f t="shared" si="43"/>
        <v/>
      </c>
    </row>
    <row r="1984" spans="1:12">
      <c r="A1984" s="9"/>
      <c r="H1984" s="15" t="str">
        <f>IF(ISNUMBER(A1984),IF($A1984&lt;#REF!,B1984,E1984),"")</f>
        <v/>
      </c>
      <c r="I1984" s="15" t="str">
        <f>IF(ISNUMBER(B1984),IF($A1984&lt;#REF!,C1984,F1984),"")</f>
        <v/>
      </c>
      <c r="J1984" s="15" t="str">
        <f>IF(ISNUMBER(C1984),IF($A1984&lt;#REF!,D1984,G1984),"")</f>
        <v/>
      </c>
      <c r="K1984" s="15" t="str">
        <f t="shared" si="42"/>
        <v/>
      </c>
      <c r="L1984" s="15" t="str">
        <f t="shared" si="43"/>
        <v/>
      </c>
    </row>
    <row r="1985" spans="1:12">
      <c r="A1985" s="9"/>
      <c r="H1985" s="15" t="str">
        <f>IF(ISNUMBER(A1985),IF($A1985&lt;#REF!,B1985,E1985),"")</f>
        <v/>
      </c>
      <c r="I1985" s="15" t="str">
        <f>IF(ISNUMBER(B1985),IF($A1985&lt;#REF!,C1985,F1985),"")</f>
        <v/>
      </c>
      <c r="J1985" s="15" t="str">
        <f>IF(ISNUMBER(C1985),IF($A1985&lt;#REF!,D1985,G1985),"")</f>
        <v/>
      </c>
      <c r="K1985" s="15" t="str">
        <f t="shared" si="42"/>
        <v/>
      </c>
      <c r="L1985" s="15" t="str">
        <f t="shared" si="43"/>
        <v/>
      </c>
    </row>
    <row r="1986" spans="1:12">
      <c r="A1986" s="9"/>
      <c r="H1986" s="15" t="str">
        <f>IF(ISNUMBER(A1986),IF($A1986&lt;#REF!,B1986,E1986),"")</f>
        <v/>
      </c>
      <c r="I1986" s="15" t="str">
        <f>IF(ISNUMBER(B1986),IF($A1986&lt;#REF!,C1986,F1986),"")</f>
        <v/>
      </c>
      <c r="J1986" s="15" t="str">
        <f>IF(ISNUMBER(C1986),IF($A1986&lt;#REF!,D1986,G1986),"")</f>
        <v/>
      </c>
      <c r="K1986" s="15" t="str">
        <f t="shared" si="42"/>
        <v/>
      </c>
      <c r="L1986" s="15" t="str">
        <f t="shared" si="43"/>
        <v/>
      </c>
    </row>
    <row r="1987" spans="1:12">
      <c r="A1987" s="9"/>
      <c r="H1987" s="15" t="str">
        <f>IF(ISNUMBER(A1987),IF($A1987&lt;#REF!,B1987,E1987),"")</f>
        <v/>
      </c>
      <c r="I1987" s="15" t="str">
        <f>IF(ISNUMBER(B1987),IF($A1987&lt;#REF!,C1987,F1987),"")</f>
        <v/>
      </c>
      <c r="J1987" s="15" t="str">
        <f>IF(ISNUMBER(C1987),IF($A1987&lt;#REF!,D1987,G1987),"")</f>
        <v/>
      </c>
      <c r="K1987" s="15" t="str">
        <f t="shared" si="42"/>
        <v/>
      </c>
      <c r="L1987" s="15" t="str">
        <f t="shared" si="43"/>
        <v/>
      </c>
    </row>
    <row r="1988" spans="1:12">
      <c r="A1988" s="9"/>
      <c r="H1988" s="15" t="str">
        <f>IF(ISNUMBER(A1988),IF($A1988&lt;#REF!,B1988,E1988),"")</f>
        <v/>
      </c>
      <c r="I1988" s="15" t="str">
        <f>IF(ISNUMBER(B1988),IF($A1988&lt;#REF!,C1988,F1988),"")</f>
        <v/>
      </c>
      <c r="J1988" s="15" t="str">
        <f>IF(ISNUMBER(C1988),IF($A1988&lt;#REF!,D1988,G1988),"")</f>
        <v/>
      </c>
      <c r="K1988" s="15" t="str">
        <f t="shared" ref="K1988:K2051" si="44">IF(ISNUMBER(A1988),0.01,"")</f>
        <v/>
      </c>
      <c r="L1988" s="15" t="str">
        <f t="shared" ref="L1988:L2051" si="45">IF(ISNUMBER(A1988),0.03,"")</f>
        <v/>
      </c>
    </row>
    <row r="1989" spans="1:12">
      <c r="A1989" s="9"/>
      <c r="H1989" s="15" t="str">
        <f>IF(ISNUMBER(A1989),IF($A1989&lt;#REF!,B1989,E1989),"")</f>
        <v/>
      </c>
      <c r="I1989" s="15" t="str">
        <f>IF(ISNUMBER(B1989),IF($A1989&lt;#REF!,C1989,F1989),"")</f>
        <v/>
      </c>
      <c r="J1989" s="15" t="str">
        <f>IF(ISNUMBER(C1989),IF($A1989&lt;#REF!,D1989,G1989),"")</f>
        <v/>
      </c>
      <c r="K1989" s="15" t="str">
        <f t="shared" si="44"/>
        <v/>
      </c>
      <c r="L1989" s="15" t="str">
        <f t="shared" si="45"/>
        <v/>
      </c>
    </row>
    <row r="1990" spans="1:12">
      <c r="A1990" s="9"/>
      <c r="H1990" s="15" t="str">
        <f>IF(ISNUMBER(A1990),IF($A1990&lt;#REF!,B1990,E1990),"")</f>
        <v/>
      </c>
      <c r="I1990" s="15" t="str">
        <f>IF(ISNUMBER(B1990),IF($A1990&lt;#REF!,C1990,F1990),"")</f>
        <v/>
      </c>
      <c r="J1990" s="15" t="str">
        <f>IF(ISNUMBER(C1990),IF($A1990&lt;#REF!,D1990,G1990),"")</f>
        <v/>
      </c>
      <c r="K1990" s="15" t="str">
        <f t="shared" si="44"/>
        <v/>
      </c>
      <c r="L1990" s="15" t="str">
        <f t="shared" si="45"/>
        <v/>
      </c>
    </row>
    <row r="1991" spans="1:12">
      <c r="A1991" s="9"/>
      <c r="H1991" s="15" t="str">
        <f>IF(ISNUMBER(A1991),IF($A1991&lt;#REF!,B1991,E1991),"")</f>
        <v/>
      </c>
      <c r="I1991" s="15" t="str">
        <f>IF(ISNUMBER(B1991),IF($A1991&lt;#REF!,C1991,F1991),"")</f>
        <v/>
      </c>
      <c r="J1991" s="15" t="str">
        <f>IF(ISNUMBER(C1991),IF($A1991&lt;#REF!,D1991,G1991),"")</f>
        <v/>
      </c>
      <c r="K1991" s="15" t="str">
        <f t="shared" si="44"/>
        <v/>
      </c>
      <c r="L1991" s="15" t="str">
        <f t="shared" si="45"/>
        <v/>
      </c>
    </row>
    <row r="1992" spans="1:12">
      <c r="A1992" s="9"/>
      <c r="H1992" s="15" t="str">
        <f>IF(ISNUMBER(A1992),IF($A1992&lt;#REF!,B1992,E1992),"")</f>
        <v/>
      </c>
      <c r="I1992" s="15" t="str">
        <f>IF(ISNUMBER(B1992),IF($A1992&lt;#REF!,C1992,F1992),"")</f>
        <v/>
      </c>
      <c r="J1992" s="15" t="str">
        <f>IF(ISNUMBER(C1992),IF($A1992&lt;#REF!,D1992,G1992),"")</f>
        <v/>
      </c>
      <c r="K1992" s="15" t="str">
        <f t="shared" si="44"/>
        <v/>
      </c>
      <c r="L1992" s="15" t="str">
        <f t="shared" si="45"/>
        <v/>
      </c>
    </row>
    <row r="1993" spans="1:12">
      <c r="A1993" s="9"/>
      <c r="H1993" s="15" t="str">
        <f>IF(ISNUMBER(A1993),IF($A1993&lt;#REF!,B1993,E1993),"")</f>
        <v/>
      </c>
      <c r="I1993" s="15" t="str">
        <f>IF(ISNUMBER(B1993),IF($A1993&lt;#REF!,C1993,F1993),"")</f>
        <v/>
      </c>
      <c r="J1993" s="15" t="str">
        <f>IF(ISNUMBER(C1993),IF($A1993&lt;#REF!,D1993,G1993),"")</f>
        <v/>
      </c>
      <c r="K1993" s="15" t="str">
        <f t="shared" si="44"/>
        <v/>
      </c>
      <c r="L1993" s="15" t="str">
        <f t="shared" si="45"/>
        <v/>
      </c>
    </row>
    <row r="1994" spans="1:12">
      <c r="A1994" s="9"/>
      <c r="H1994" s="15" t="str">
        <f>IF(ISNUMBER(A1994),IF($A1994&lt;#REF!,B1994,E1994),"")</f>
        <v/>
      </c>
      <c r="I1994" s="15" t="str">
        <f>IF(ISNUMBER(B1994),IF($A1994&lt;#REF!,C1994,F1994),"")</f>
        <v/>
      </c>
      <c r="J1994" s="15" t="str">
        <f>IF(ISNUMBER(C1994),IF($A1994&lt;#REF!,D1994,G1994),"")</f>
        <v/>
      </c>
      <c r="K1994" s="15" t="str">
        <f t="shared" si="44"/>
        <v/>
      </c>
      <c r="L1994" s="15" t="str">
        <f t="shared" si="45"/>
        <v/>
      </c>
    </row>
    <row r="1995" spans="1:12">
      <c r="A1995" s="9"/>
      <c r="H1995" s="15" t="str">
        <f>IF(ISNUMBER(A1995),IF($A1995&lt;#REF!,B1995,E1995),"")</f>
        <v/>
      </c>
      <c r="I1995" s="15" t="str">
        <f>IF(ISNUMBER(B1995),IF($A1995&lt;#REF!,C1995,F1995),"")</f>
        <v/>
      </c>
      <c r="J1995" s="15" t="str">
        <f>IF(ISNUMBER(C1995),IF($A1995&lt;#REF!,D1995,G1995),"")</f>
        <v/>
      </c>
      <c r="K1995" s="15" t="str">
        <f t="shared" si="44"/>
        <v/>
      </c>
      <c r="L1995" s="15" t="str">
        <f t="shared" si="45"/>
        <v/>
      </c>
    </row>
    <row r="1996" spans="1:12">
      <c r="A1996" s="9"/>
      <c r="H1996" s="15" t="str">
        <f>IF(ISNUMBER(A1996),IF($A1996&lt;#REF!,B1996,E1996),"")</f>
        <v/>
      </c>
      <c r="I1996" s="15" t="str">
        <f>IF(ISNUMBER(B1996),IF($A1996&lt;#REF!,C1996,F1996),"")</f>
        <v/>
      </c>
      <c r="J1996" s="15" t="str">
        <f>IF(ISNUMBER(C1996),IF($A1996&lt;#REF!,D1996,G1996),"")</f>
        <v/>
      </c>
      <c r="K1996" s="15" t="str">
        <f t="shared" si="44"/>
        <v/>
      </c>
      <c r="L1996" s="15" t="str">
        <f t="shared" si="45"/>
        <v/>
      </c>
    </row>
    <row r="1997" spans="1:12">
      <c r="A1997" s="9"/>
      <c r="H1997" s="15" t="str">
        <f>IF(ISNUMBER(A1997),IF($A1997&lt;#REF!,B1997,E1997),"")</f>
        <v/>
      </c>
      <c r="I1997" s="15" t="str">
        <f>IF(ISNUMBER(B1997),IF($A1997&lt;#REF!,C1997,F1997),"")</f>
        <v/>
      </c>
      <c r="J1997" s="15" t="str">
        <f>IF(ISNUMBER(C1997),IF($A1997&lt;#REF!,D1997,G1997),"")</f>
        <v/>
      </c>
      <c r="K1997" s="15" t="str">
        <f t="shared" si="44"/>
        <v/>
      </c>
      <c r="L1997" s="15" t="str">
        <f t="shared" si="45"/>
        <v/>
      </c>
    </row>
    <row r="1998" spans="1:12">
      <c r="A1998" s="9"/>
      <c r="H1998" s="15" t="str">
        <f>IF(ISNUMBER(A1998),IF($A1998&lt;#REF!,B1998,E1998),"")</f>
        <v/>
      </c>
      <c r="I1998" s="15" t="str">
        <f>IF(ISNUMBER(B1998),IF($A1998&lt;#REF!,C1998,F1998),"")</f>
        <v/>
      </c>
      <c r="J1998" s="15" t="str">
        <f>IF(ISNUMBER(C1998),IF($A1998&lt;#REF!,D1998,G1998),"")</f>
        <v/>
      </c>
      <c r="K1998" s="15" t="str">
        <f t="shared" si="44"/>
        <v/>
      </c>
      <c r="L1998" s="15" t="str">
        <f t="shared" si="45"/>
        <v/>
      </c>
    </row>
    <row r="1999" spans="1:12">
      <c r="A1999" s="9"/>
      <c r="H1999" s="15" t="str">
        <f>IF(ISNUMBER(A1999),IF($A1999&lt;#REF!,B1999,E1999),"")</f>
        <v/>
      </c>
      <c r="I1999" s="15" t="str">
        <f>IF(ISNUMBER(B1999),IF($A1999&lt;#REF!,C1999,F1999),"")</f>
        <v/>
      </c>
      <c r="J1999" s="15" t="str">
        <f>IF(ISNUMBER(C1999),IF($A1999&lt;#REF!,D1999,G1999),"")</f>
        <v/>
      </c>
      <c r="K1999" s="15" t="str">
        <f t="shared" si="44"/>
        <v/>
      </c>
      <c r="L1999" s="15" t="str">
        <f t="shared" si="45"/>
        <v/>
      </c>
    </row>
    <row r="2000" spans="1:12">
      <c r="A2000" s="9"/>
      <c r="H2000" s="15" t="str">
        <f>IF(ISNUMBER(A2000),IF($A2000&lt;#REF!,B2000,E2000),"")</f>
        <v/>
      </c>
      <c r="I2000" s="15" t="str">
        <f>IF(ISNUMBER(B2000),IF($A2000&lt;#REF!,C2000,F2000),"")</f>
        <v/>
      </c>
      <c r="J2000" s="15" t="str">
        <f>IF(ISNUMBER(C2000),IF($A2000&lt;#REF!,D2000,G2000),"")</f>
        <v/>
      </c>
      <c r="K2000" s="15" t="str">
        <f t="shared" si="44"/>
        <v/>
      </c>
      <c r="L2000" s="15" t="str">
        <f t="shared" si="45"/>
        <v/>
      </c>
    </row>
    <row r="2001" spans="1:12">
      <c r="A2001" s="9"/>
      <c r="H2001" s="15" t="str">
        <f>IF(ISNUMBER(A2001),IF($A2001&lt;#REF!,B2001,E2001),"")</f>
        <v/>
      </c>
      <c r="I2001" s="15" t="str">
        <f>IF(ISNUMBER(B2001),IF($A2001&lt;#REF!,C2001,F2001),"")</f>
        <v/>
      </c>
      <c r="J2001" s="15" t="str">
        <f>IF(ISNUMBER(C2001),IF($A2001&lt;#REF!,D2001,G2001),"")</f>
        <v/>
      </c>
      <c r="K2001" s="15" t="str">
        <f t="shared" si="44"/>
        <v/>
      </c>
      <c r="L2001" s="15" t="str">
        <f t="shared" si="45"/>
        <v/>
      </c>
    </row>
    <row r="2002" spans="1:12">
      <c r="A2002" s="9"/>
      <c r="H2002" s="15" t="str">
        <f>IF(ISNUMBER(A2002),IF($A2002&lt;#REF!,B2002,E2002),"")</f>
        <v/>
      </c>
      <c r="I2002" s="15" t="str">
        <f>IF(ISNUMBER(B2002),IF($A2002&lt;#REF!,C2002,F2002),"")</f>
        <v/>
      </c>
      <c r="J2002" s="15" t="str">
        <f>IF(ISNUMBER(C2002),IF($A2002&lt;#REF!,D2002,G2002),"")</f>
        <v/>
      </c>
      <c r="K2002" s="15" t="str">
        <f t="shared" si="44"/>
        <v/>
      </c>
      <c r="L2002" s="15" t="str">
        <f t="shared" si="45"/>
        <v/>
      </c>
    </row>
    <row r="2003" spans="1:12">
      <c r="A2003" s="9"/>
      <c r="H2003" s="15" t="str">
        <f>IF(ISNUMBER(A2003),IF($A2003&lt;#REF!,B2003,E2003),"")</f>
        <v/>
      </c>
      <c r="I2003" s="15" t="str">
        <f>IF(ISNUMBER(B2003),IF($A2003&lt;#REF!,C2003,F2003),"")</f>
        <v/>
      </c>
      <c r="J2003" s="15" t="str">
        <f>IF(ISNUMBER(C2003),IF($A2003&lt;#REF!,D2003,G2003),"")</f>
        <v/>
      </c>
      <c r="K2003" s="15" t="str">
        <f t="shared" si="44"/>
        <v/>
      </c>
      <c r="L2003" s="15" t="str">
        <f t="shared" si="45"/>
        <v/>
      </c>
    </row>
    <row r="2004" spans="1:12">
      <c r="A2004" s="9"/>
      <c r="H2004" s="15" t="str">
        <f>IF(ISNUMBER(A2004),IF($A2004&lt;#REF!,B2004,E2004),"")</f>
        <v/>
      </c>
      <c r="I2004" s="15" t="str">
        <f>IF(ISNUMBER(B2004),IF($A2004&lt;#REF!,C2004,F2004),"")</f>
        <v/>
      </c>
      <c r="J2004" s="15" t="str">
        <f>IF(ISNUMBER(C2004),IF($A2004&lt;#REF!,D2004,G2004),"")</f>
        <v/>
      </c>
      <c r="K2004" s="15" t="str">
        <f t="shared" si="44"/>
        <v/>
      </c>
      <c r="L2004" s="15" t="str">
        <f t="shared" si="45"/>
        <v/>
      </c>
    </row>
    <row r="2005" spans="1:12">
      <c r="A2005" s="9"/>
      <c r="H2005" s="15" t="str">
        <f>IF(ISNUMBER(A2005),IF($A2005&lt;#REF!,B2005,E2005),"")</f>
        <v/>
      </c>
      <c r="I2005" s="15" t="str">
        <f>IF(ISNUMBER(B2005),IF($A2005&lt;#REF!,C2005,F2005),"")</f>
        <v/>
      </c>
      <c r="J2005" s="15" t="str">
        <f>IF(ISNUMBER(C2005),IF($A2005&lt;#REF!,D2005,G2005),"")</f>
        <v/>
      </c>
      <c r="K2005" s="15" t="str">
        <f t="shared" si="44"/>
        <v/>
      </c>
      <c r="L2005" s="15" t="str">
        <f t="shared" si="45"/>
        <v/>
      </c>
    </row>
    <row r="2006" spans="1:12">
      <c r="A2006" s="9"/>
      <c r="H2006" s="15" t="str">
        <f>IF(ISNUMBER(A2006),IF($A2006&lt;#REF!,B2006,E2006),"")</f>
        <v/>
      </c>
      <c r="I2006" s="15" t="str">
        <f>IF(ISNUMBER(B2006),IF($A2006&lt;#REF!,C2006,F2006),"")</f>
        <v/>
      </c>
      <c r="J2006" s="15" t="str">
        <f>IF(ISNUMBER(C2006),IF($A2006&lt;#REF!,D2006,G2006),"")</f>
        <v/>
      </c>
      <c r="K2006" s="15" t="str">
        <f t="shared" si="44"/>
        <v/>
      </c>
      <c r="L2006" s="15" t="str">
        <f t="shared" si="45"/>
        <v/>
      </c>
    </row>
    <row r="2007" spans="1:12">
      <c r="A2007" s="9"/>
      <c r="H2007" s="15" t="str">
        <f>IF(ISNUMBER(A2007),IF($A2007&lt;#REF!,B2007,E2007),"")</f>
        <v/>
      </c>
      <c r="I2007" s="15" t="str">
        <f>IF(ISNUMBER(B2007),IF($A2007&lt;#REF!,C2007,F2007),"")</f>
        <v/>
      </c>
      <c r="J2007" s="15" t="str">
        <f>IF(ISNUMBER(C2007),IF($A2007&lt;#REF!,D2007,G2007),"")</f>
        <v/>
      </c>
      <c r="K2007" s="15" t="str">
        <f t="shared" si="44"/>
        <v/>
      </c>
      <c r="L2007" s="15" t="str">
        <f t="shared" si="45"/>
        <v/>
      </c>
    </row>
    <row r="2008" spans="1:12">
      <c r="A2008" s="9"/>
      <c r="H2008" s="15" t="str">
        <f>IF(ISNUMBER(A2008),IF($A2008&lt;#REF!,B2008,E2008),"")</f>
        <v/>
      </c>
      <c r="I2008" s="15" t="str">
        <f>IF(ISNUMBER(B2008),IF($A2008&lt;#REF!,C2008,F2008),"")</f>
        <v/>
      </c>
      <c r="J2008" s="15" t="str">
        <f>IF(ISNUMBER(C2008),IF($A2008&lt;#REF!,D2008,G2008),"")</f>
        <v/>
      </c>
      <c r="K2008" s="15" t="str">
        <f t="shared" si="44"/>
        <v/>
      </c>
      <c r="L2008" s="15" t="str">
        <f t="shared" si="45"/>
        <v/>
      </c>
    </row>
    <row r="2009" spans="1:12">
      <c r="A2009" s="9"/>
      <c r="H2009" s="15" t="str">
        <f>IF(ISNUMBER(A2009),IF($A2009&lt;#REF!,B2009,E2009),"")</f>
        <v/>
      </c>
      <c r="I2009" s="15" t="str">
        <f>IF(ISNUMBER(B2009),IF($A2009&lt;#REF!,C2009,F2009),"")</f>
        <v/>
      </c>
      <c r="J2009" s="15" t="str">
        <f>IF(ISNUMBER(C2009),IF($A2009&lt;#REF!,D2009,G2009),"")</f>
        <v/>
      </c>
      <c r="K2009" s="15" t="str">
        <f t="shared" si="44"/>
        <v/>
      </c>
      <c r="L2009" s="15" t="str">
        <f t="shared" si="45"/>
        <v/>
      </c>
    </row>
    <row r="2010" spans="1:12">
      <c r="A2010" s="9"/>
      <c r="H2010" s="15" t="str">
        <f>IF(ISNUMBER(A2010),IF($A2010&lt;#REF!,B2010,E2010),"")</f>
        <v/>
      </c>
      <c r="I2010" s="15" t="str">
        <f>IF(ISNUMBER(B2010),IF($A2010&lt;#REF!,C2010,F2010),"")</f>
        <v/>
      </c>
      <c r="J2010" s="15" t="str">
        <f>IF(ISNUMBER(C2010),IF($A2010&lt;#REF!,D2010,G2010),"")</f>
        <v/>
      </c>
      <c r="K2010" s="15" t="str">
        <f t="shared" si="44"/>
        <v/>
      </c>
      <c r="L2010" s="15" t="str">
        <f t="shared" si="45"/>
        <v/>
      </c>
    </row>
    <row r="2011" spans="1:12">
      <c r="A2011" s="9"/>
      <c r="H2011" s="15" t="str">
        <f>IF(ISNUMBER(A2011),IF($A2011&lt;#REF!,B2011,E2011),"")</f>
        <v/>
      </c>
      <c r="I2011" s="15" t="str">
        <f>IF(ISNUMBER(B2011),IF($A2011&lt;#REF!,C2011,F2011),"")</f>
        <v/>
      </c>
      <c r="J2011" s="15" t="str">
        <f>IF(ISNUMBER(C2011),IF($A2011&lt;#REF!,D2011,G2011),"")</f>
        <v/>
      </c>
      <c r="K2011" s="15" t="str">
        <f t="shared" si="44"/>
        <v/>
      </c>
      <c r="L2011" s="15" t="str">
        <f t="shared" si="45"/>
        <v/>
      </c>
    </row>
    <row r="2012" spans="1:12">
      <c r="A2012" s="9"/>
      <c r="H2012" s="15" t="str">
        <f>IF(ISNUMBER(A2012),IF($A2012&lt;#REF!,B2012,E2012),"")</f>
        <v/>
      </c>
      <c r="I2012" s="15" t="str">
        <f>IF(ISNUMBER(B2012),IF($A2012&lt;#REF!,C2012,F2012),"")</f>
        <v/>
      </c>
      <c r="J2012" s="15" t="str">
        <f>IF(ISNUMBER(C2012),IF($A2012&lt;#REF!,D2012,G2012),"")</f>
        <v/>
      </c>
      <c r="K2012" s="15" t="str">
        <f t="shared" si="44"/>
        <v/>
      </c>
      <c r="L2012" s="15" t="str">
        <f t="shared" si="45"/>
        <v/>
      </c>
    </row>
    <row r="2013" spans="1:12">
      <c r="A2013" s="9"/>
      <c r="H2013" s="15" t="str">
        <f>IF(ISNUMBER(A2013),IF($A2013&lt;#REF!,B2013,E2013),"")</f>
        <v/>
      </c>
      <c r="I2013" s="15" t="str">
        <f>IF(ISNUMBER(B2013),IF($A2013&lt;#REF!,C2013,F2013),"")</f>
        <v/>
      </c>
      <c r="J2013" s="15" t="str">
        <f>IF(ISNUMBER(C2013),IF($A2013&lt;#REF!,D2013,G2013),"")</f>
        <v/>
      </c>
      <c r="K2013" s="15" t="str">
        <f t="shared" si="44"/>
        <v/>
      </c>
      <c r="L2013" s="15" t="str">
        <f t="shared" si="45"/>
        <v/>
      </c>
    </row>
    <row r="2014" spans="1:12">
      <c r="A2014" s="9"/>
      <c r="H2014" s="15" t="str">
        <f>IF(ISNUMBER(A2014),IF($A2014&lt;#REF!,B2014,E2014),"")</f>
        <v/>
      </c>
      <c r="I2014" s="15" t="str">
        <f>IF(ISNUMBER(B2014),IF($A2014&lt;#REF!,C2014,F2014),"")</f>
        <v/>
      </c>
      <c r="J2014" s="15" t="str">
        <f>IF(ISNUMBER(C2014),IF($A2014&lt;#REF!,D2014,G2014),"")</f>
        <v/>
      </c>
      <c r="K2014" s="15" t="str">
        <f t="shared" si="44"/>
        <v/>
      </c>
      <c r="L2014" s="15" t="str">
        <f t="shared" si="45"/>
        <v/>
      </c>
    </row>
    <row r="2015" spans="1:12">
      <c r="A2015" s="9"/>
      <c r="H2015" s="15" t="str">
        <f>IF(ISNUMBER(A2015),IF($A2015&lt;#REF!,B2015,E2015),"")</f>
        <v/>
      </c>
      <c r="I2015" s="15" t="str">
        <f>IF(ISNUMBER(B2015),IF($A2015&lt;#REF!,C2015,F2015),"")</f>
        <v/>
      </c>
      <c r="J2015" s="15" t="str">
        <f>IF(ISNUMBER(C2015),IF($A2015&lt;#REF!,D2015,G2015),"")</f>
        <v/>
      </c>
      <c r="K2015" s="15" t="str">
        <f t="shared" si="44"/>
        <v/>
      </c>
      <c r="L2015" s="15" t="str">
        <f t="shared" si="45"/>
        <v/>
      </c>
    </row>
    <row r="2016" spans="1:12">
      <c r="A2016" s="9"/>
      <c r="H2016" s="15" t="str">
        <f>IF(ISNUMBER(A2016),IF($A2016&lt;#REF!,B2016,E2016),"")</f>
        <v/>
      </c>
      <c r="I2016" s="15" t="str">
        <f>IF(ISNUMBER(B2016),IF($A2016&lt;#REF!,C2016,F2016),"")</f>
        <v/>
      </c>
      <c r="J2016" s="15" t="str">
        <f>IF(ISNUMBER(C2016),IF($A2016&lt;#REF!,D2016,G2016),"")</f>
        <v/>
      </c>
      <c r="K2016" s="15" t="str">
        <f t="shared" si="44"/>
        <v/>
      </c>
      <c r="L2016" s="15" t="str">
        <f t="shared" si="45"/>
        <v/>
      </c>
    </row>
    <row r="2017" spans="1:12">
      <c r="A2017" s="9"/>
      <c r="H2017" s="15" t="str">
        <f>IF(ISNUMBER(A2017),IF($A2017&lt;#REF!,B2017,E2017),"")</f>
        <v/>
      </c>
      <c r="I2017" s="15" t="str">
        <f>IF(ISNUMBER(B2017),IF($A2017&lt;#REF!,C2017,F2017),"")</f>
        <v/>
      </c>
      <c r="J2017" s="15" t="str">
        <f>IF(ISNUMBER(C2017),IF($A2017&lt;#REF!,D2017,G2017),"")</f>
        <v/>
      </c>
      <c r="K2017" s="15" t="str">
        <f t="shared" si="44"/>
        <v/>
      </c>
      <c r="L2017" s="15" t="str">
        <f t="shared" si="45"/>
        <v/>
      </c>
    </row>
    <row r="2018" spans="1:12">
      <c r="A2018" s="9"/>
      <c r="H2018" s="15" t="str">
        <f>IF(ISNUMBER(A2018),IF($A2018&lt;#REF!,B2018,E2018),"")</f>
        <v/>
      </c>
      <c r="I2018" s="15" t="str">
        <f>IF(ISNUMBER(B2018),IF($A2018&lt;#REF!,C2018,F2018),"")</f>
        <v/>
      </c>
      <c r="J2018" s="15" t="str">
        <f>IF(ISNUMBER(C2018),IF($A2018&lt;#REF!,D2018,G2018),"")</f>
        <v/>
      </c>
      <c r="K2018" s="15" t="str">
        <f t="shared" si="44"/>
        <v/>
      </c>
      <c r="L2018" s="15" t="str">
        <f t="shared" si="45"/>
        <v/>
      </c>
    </row>
    <row r="2019" spans="1:12">
      <c r="A2019" s="9"/>
      <c r="H2019" s="15" t="str">
        <f>IF(ISNUMBER(A2019),IF($A2019&lt;#REF!,B2019,E2019),"")</f>
        <v/>
      </c>
      <c r="I2019" s="15" t="str">
        <f>IF(ISNUMBER(B2019),IF($A2019&lt;#REF!,C2019,F2019),"")</f>
        <v/>
      </c>
      <c r="J2019" s="15" t="str">
        <f>IF(ISNUMBER(C2019),IF($A2019&lt;#REF!,D2019,G2019),"")</f>
        <v/>
      </c>
      <c r="K2019" s="15" t="str">
        <f t="shared" si="44"/>
        <v/>
      </c>
      <c r="L2019" s="15" t="str">
        <f t="shared" si="45"/>
        <v/>
      </c>
    </row>
    <row r="2020" spans="1:12">
      <c r="A2020" s="9"/>
      <c r="H2020" s="15" t="str">
        <f>IF(ISNUMBER(A2020),IF($A2020&lt;#REF!,B2020,E2020),"")</f>
        <v/>
      </c>
      <c r="I2020" s="15" t="str">
        <f>IF(ISNUMBER(B2020),IF($A2020&lt;#REF!,C2020,F2020),"")</f>
        <v/>
      </c>
      <c r="J2020" s="15" t="str">
        <f>IF(ISNUMBER(C2020),IF($A2020&lt;#REF!,D2020,G2020),"")</f>
        <v/>
      </c>
      <c r="K2020" s="15" t="str">
        <f t="shared" si="44"/>
        <v/>
      </c>
      <c r="L2020" s="15" t="str">
        <f t="shared" si="45"/>
        <v/>
      </c>
    </row>
    <row r="2021" spans="1:12">
      <c r="A2021" s="9"/>
      <c r="H2021" s="15" t="str">
        <f>IF(ISNUMBER(A2021),IF($A2021&lt;#REF!,B2021,E2021),"")</f>
        <v/>
      </c>
      <c r="I2021" s="15" t="str">
        <f>IF(ISNUMBER(B2021),IF($A2021&lt;#REF!,C2021,F2021),"")</f>
        <v/>
      </c>
      <c r="J2021" s="15" t="str">
        <f>IF(ISNUMBER(C2021),IF($A2021&lt;#REF!,D2021,G2021),"")</f>
        <v/>
      </c>
      <c r="K2021" s="15" t="str">
        <f t="shared" si="44"/>
        <v/>
      </c>
      <c r="L2021" s="15" t="str">
        <f t="shared" si="45"/>
        <v/>
      </c>
    </row>
    <row r="2022" spans="1:12">
      <c r="A2022" s="9"/>
      <c r="H2022" s="15" t="str">
        <f>IF(ISNUMBER(A2022),IF($A2022&lt;#REF!,B2022,E2022),"")</f>
        <v/>
      </c>
      <c r="I2022" s="15" t="str">
        <f>IF(ISNUMBER(B2022),IF($A2022&lt;#REF!,C2022,F2022),"")</f>
        <v/>
      </c>
      <c r="J2022" s="15" t="str">
        <f>IF(ISNUMBER(C2022),IF($A2022&lt;#REF!,D2022,G2022),"")</f>
        <v/>
      </c>
      <c r="K2022" s="15" t="str">
        <f t="shared" si="44"/>
        <v/>
      </c>
      <c r="L2022" s="15" t="str">
        <f t="shared" si="45"/>
        <v/>
      </c>
    </row>
    <row r="2023" spans="1:12">
      <c r="A2023" s="9"/>
      <c r="H2023" s="15" t="str">
        <f>IF(ISNUMBER(A2023),IF($A2023&lt;#REF!,B2023,E2023),"")</f>
        <v/>
      </c>
      <c r="I2023" s="15" t="str">
        <f>IF(ISNUMBER(B2023),IF($A2023&lt;#REF!,C2023,F2023),"")</f>
        <v/>
      </c>
      <c r="J2023" s="15" t="str">
        <f>IF(ISNUMBER(C2023),IF($A2023&lt;#REF!,D2023,G2023),"")</f>
        <v/>
      </c>
      <c r="K2023" s="15" t="str">
        <f t="shared" si="44"/>
        <v/>
      </c>
      <c r="L2023" s="15" t="str">
        <f t="shared" si="45"/>
        <v/>
      </c>
    </row>
    <row r="2024" spans="1:12">
      <c r="A2024" s="9"/>
      <c r="H2024" s="15" t="str">
        <f>IF(ISNUMBER(A2024),IF($A2024&lt;#REF!,B2024,E2024),"")</f>
        <v/>
      </c>
      <c r="I2024" s="15" t="str">
        <f>IF(ISNUMBER(B2024),IF($A2024&lt;#REF!,C2024,F2024),"")</f>
        <v/>
      </c>
      <c r="J2024" s="15" t="str">
        <f>IF(ISNUMBER(C2024),IF($A2024&lt;#REF!,D2024,G2024),"")</f>
        <v/>
      </c>
      <c r="K2024" s="15" t="str">
        <f t="shared" si="44"/>
        <v/>
      </c>
      <c r="L2024" s="15" t="str">
        <f t="shared" si="45"/>
        <v/>
      </c>
    </row>
    <row r="2025" spans="1:12">
      <c r="A2025" s="9"/>
      <c r="H2025" s="15" t="str">
        <f>IF(ISNUMBER(A2025),IF($A2025&lt;#REF!,B2025,E2025),"")</f>
        <v/>
      </c>
      <c r="I2025" s="15" t="str">
        <f>IF(ISNUMBER(B2025),IF($A2025&lt;#REF!,C2025,F2025),"")</f>
        <v/>
      </c>
      <c r="J2025" s="15" t="str">
        <f>IF(ISNUMBER(C2025),IF($A2025&lt;#REF!,D2025,G2025),"")</f>
        <v/>
      </c>
      <c r="K2025" s="15" t="str">
        <f t="shared" si="44"/>
        <v/>
      </c>
      <c r="L2025" s="15" t="str">
        <f t="shared" si="45"/>
        <v/>
      </c>
    </row>
    <row r="2026" spans="1:12">
      <c r="A2026" s="9"/>
      <c r="H2026" s="15" t="str">
        <f>IF(ISNUMBER(A2026),IF($A2026&lt;#REF!,B2026,E2026),"")</f>
        <v/>
      </c>
      <c r="I2026" s="15" t="str">
        <f>IF(ISNUMBER(B2026),IF($A2026&lt;#REF!,C2026,F2026),"")</f>
        <v/>
      </c>
      <c r="J2026" s="15" t="str">
        <f>IF(ISNUMBER(C2026),IF($A2026&lt;#REF!,D2026,G2026),"")</f>
        <v/>
      </c>
      <c r="K2026" s="15" t="str">
        <f t="shared" si="44"/>
        <v/>
      </c>
      <c r="L2026" s="15" t="str">
        <f t="shared" si="45"/>
        <v/>
      </c>
    </row>
    <row r="2027" spans="1:12">
      <c r="A2027" s="9"/>
      <c r="H2027" s="15" t="str">
        <f>IF(ISNUMBER(A2027),IF($A2027&lt;#REF!,B2027,E2027),"")</f>
        <v/>
      </c>
      <c r="I2027" s="15" t="str">
        <f>IF(ISNUMBER(B2027),IF($A2027&lt;#REF!,C2027,F2027),"")</f>
        <v/>
      </c>
      <c r="J2027" s="15" t="str">
        <f>IF(ISNUMBER(C2027),IF($A2027&lt;#REF!,D2027,G2027),"")</f>
        <v/>
      </c>
      <c r="K2027" s="15" t="str">
        <f t="shared" si="44"/>
        <v/>
      </c>
      <c r="L2027" s="15" t="str">
        <f t="shared" si="45"/>
        <v/>
      </c>
    </row>
    <row r="2028" spans="1:12">
      <c r="A2028" s="9"/>
      <c r="H2028" s="15" t="str">
        <f>IF(ISNUMBER(A2028),IF($A2028&lt;#REF!,B2028,E2028),"")</f>
        <v/>
      </c>
      <c r="I2028" s="15" t="str">
        <f>IF(ISNUMBER(B2028),IF($A2028&lt;#REF!,C2028,F2028),"")</f>
        <v/>
      </c>
      <c r="J2028" s="15" t="str">
        <f>IF(ISNUMBER(C2028),IF($A2028&lt;#REF!,D2028,G2028),"")</f>
        <v/>
      </c>
      <c r="K2028" s="15" t="str">
        <f t="shared" si="44"/>
        <v/>
      </c>
      <c r="L2028" s="15" t="str">
        <f t="shared" si="45"/>
        <v/>
      </c>
    </row>
    <row r="2029" spans="1:12">
      <c r="A2029" s="9"/>
      <c r="H2029" s="15" t="str">
        <f>IF(ISNUMBER(A2029),IF($A2029&lt;#REF!,B2029,E2029),"")</f>
        <v/>
      </c>
      <c r="I2029" s="15" t="str">
        <f>IF(ISNUMBER(B2029),IF($A2029&lt;#REF!,C2029,F2029),"")</f>
        <v/>
      </c>
      <c r="J2029" s="15" t="str">
        <f>IF(ISNUMBER(C2029),IF($A2029&lt;#REF!,D2029,G2029),"")</f>
        <v/>
      </c>
      <c r="K2029" s="15" t="str">
        <f t="shared" si="44"/>
        <v/>
      </c>
      <c r="L2029" s="15" t="str">
        <f t="shared" si="45"/>
        <v/>
      </c>
    </row>
    <row r="2030" spans="1:12">
      <c r="A2030" s="9"/>
      <c r="H2030" s="15" t="str">
        <f>IF(ISNUMBER(A2030),IF($A2030&lt;#REF!,B2030,E2030),"")</f>
        <v/>
      </c>
      <c r="I2030" s="15" t="str">
        <f>IF(ISNUMBER(B2030),IF($A2030&lt;#REF!,C2030,F2030),"")</f>
        <v/>
      </c>
      <c r="J2030" s="15" t="str">
        <f>IF(ISNUMBER(C2030),IF($A2030&lt;#REF!,D2030,G2030),"")</f>
        <v/>
      </c>
      <c r="K2030" s="15" t="str">
        <f t="shared" si="44"/>
        <v/>
      </c>
      <c r="L2030" s="15" t="str">
        <f t="shared" si="45"/>
        <v/>
      </c>
    </row>
    <row r="2031" spans="1:12">
      <c r="A2031" s="9"/>
      <c r="H2031" s="15" t="str">
        <f>IF(ISNUMBER(A2031),IF($A2031&lt;#REF!,B2031,E2031),"")</f>
        <v/>
      </c>
      <c r="I2031" s="15" t="str">
        <f>IF(ISNUMBER(B2031),IF($A2031&lt;#REF!,C2031,F2031),"")</f>
        <v/>
      </c>
      <c r="J2031" s="15" t="str">
        <f>IF(ISNUMBER(C2031),IF($A2031&lt;#REF!,D2031,G2031),"")</f>
        <v/>
      </c>
      <c r="K2031" s="15" t="str">
        <f t="shared" si="44"/>
        <v/>
      </c>
      <c r="L2031" s="15" t="str">
        <f t="shared" si="45"/>
        <v/>
      </c>
    </row>
    <row r="2032" spans="1:12">
      <c r="A2032" s="9"/>
      <c r="H2032" s="15" t="str">
        <f>IF(ISNUMBER(A2032),IF($A2032&lt;#REF!,B2032,E2032),"")</f>
        <v/>
      </c>
      <c r="I2032" s="15" t="str">
        <f>IF(ISNUMBER(B2032),IF($A2032&lt;#REF!,C2032,F2032),"")</f>
        <v/>
      </c>
      <c r="J2032" s="15" t="str">
        <f>IF(ISNUMBER(C2032),IF($A2032&lt;#REF!,D2032,G2032),"")</f>
        <v/>
      </c>
      <c r="K2032" s="15" t="str">
        <f t="shared" si="44"/>
        <v/>
      </c>
      <c r="L2032" s="15" t="str">
        <f t="shared" si="45"/>
        <v/>
      </c>
    </row>
    <row r="2033" spans="1:12">
      <c r="A2033" s="9"/>
      <c r="H2033" s="15" t="str">
        <f>IF(ISNUMBER(A2033),IF($A2033&lt;#REF!,B2033,E2033),"")</f>
        <v/>
      </c>
      <c r="I2033" s="15" t="str">
        <f>IF(ISNUMBER(B2033),IF($A2033&lt;#REF!,C2033,F2033),"")</f>
        <v/>
      </c>
      <c r="J2033" s="15" t="str">
        <f>IF(ISNUMBER(C2033),IF($A2033&lt;#REF!,D2033,G2033),"")</f>
        <v/>
      </c>
      <c r="K2033" s="15" t="str">
        <f t="shared" si="44"/>
        <v/>
      </c>
      <c r="L2033" s="15" t="str">
        <f t="shared" si="45"/>
        <v/>
      </c>
    </row>
    <row r="2034" spans="1:12">
      <c r="A2034" s="9"/>
      <c r="H2034" s="15" t="str">
        <f>IF(ISNUMBER(A2034),IF($A2034&lt;#REF!,B2034,E2034),"")</f>
        <v/>
      </c>
      <c r="I2034" s="15" t="str">
        <f>IF(ISNUMBER(B2034),IF($A2034&lt;#REF!,C2034,F2034),"")</f>
        <v/>
      </c>
      <c r="J2034" s="15" t="str">
        <f>IF(ISNUMBER(C2034),IF($A2034&lt;#REF!,D2034,G2034),"")</f>
        <v/>
      </c>
      <c r="K2034" s="15" t="str">
        <f t="shared" si="44"/>
        <v/>
      </c>
      <c r="L2034" s="15" t="str">
        <f t="shared" si="45"/>
        <v/>
      </c>
    </row>
    <row r="2035" spans="1:12">
      <c r="A2035" s="9"/>
      <c r="H2035" s="15" t="str">
        <f>IF(ISNUMBER(A2035),IF($A2035&lt;#REF!,B2035,E2035),"")</f>
        <v/>
      </c>
      <c r="I2035" s="15" t="str">
        <f>IF(ISNUMBER(B2035),IF($A2035&lt;#REF!,C2035,F2035),"")</f>
        <v/>
      </c>
      <c r="J2035" s="15" t="str">
        <f>IF(ISNUMBER(C2035),IF($A2035&lt;#REF!,D2035,G2035),"")</f>
        <v/>
      </c>
      <c r="K2035" s="15" t="str">
        <f t="shared" si="44"/>
        <v/>
      </c>
      <c r="L2035" s="15" t="str">
        <f t="shared" si="45"/>
        <v/>
      </c>
    </row>
    <row r="2036" spans="1:12">
      <c r="A2036" s="9"/>
      <c r="H2036" s="15" t="str">
        <f>IF(ISNUMBER(A2036),IF($A2036&lt;#REF!,B2036,E2036),"")</f>
        <v/>
      </c>
      <c r="I2036" s="15" t="str">
        <f>IF(ISNUMBER(B2036),IF($A2036&lt;#REF!,C2036,F2036),"")</f>
        <v/>
      </c>
      <c r="J2036" s="15" t="str">
        <f>IF(ISNUMBER(C2036),IF($A2036&lt;#REF!,D2036,G2036),"")</f>
        <v/>
      </c>
      <c r="K2036" s="15" t="str">
        <f t="shared" si="44"/>
        <v/>
      </c>
      <c r="L2036" s="15" t="str">
        <f t="shared" si="45"/>
        <v/>
      </c>
    </row>
    <row r="2037" spans="1:12">
      <c r="A2037" s="9"/>
      <c r="H2037" s="15" t="str">
        <f>IF(ISNUMBER(A2037),IF($A2037&lt;#REF!,B2037,E2037),"")</f>
        <v/>
      </c>
      <c r="I2037" s="15" t="str">
        <f>IF(ISNUMBER(B2037),IF($A2037&lt;#REF!,C2037,F2037),"")</f>
        <v/>
      </c>
      <c r="J2037" s="15" t="str">
        <f>IF(ISNUMBER(C2037),IF($A2037&lt;#REF!,D2037,G2037),"")</f>
        <v/>
      </c>
      <c r="K2037" s="15" t="str">
        <f t="shared" si="44"/>
        <v/>
      </c>
      <c r="L2037" s="15" t="str">
        <f t="shared" si="45"/>
        <v/>
      </c>
    </row>
    <row r="2038" spans="1:12">
      <c r="A2038" s="9"/>
      <c r="H2038" s="15" t="str">
        <f>IF(ISNUMBER(A2038),IF($A2038&lt;#REF!,B2038,E2038),"")</f>
        <v/>
      </c>
      <c r="I2038" s="15" t="str">
        <f>IF(ISNUMBER(B2038),IF($A2038&lt;#REF!,C2038,F2038),"")</f>
        <v/>
      </c>
      <c r="J2038" s="15" t="str">
        <f>IF(ISNUMBER(C2038),IF($A2038&lt;#REF!,D2038,G2038),"")</f>
        <v/>
      </c>
      <c r="K2038" s="15" t="str">
        <f t="shared" si="44"/>
        <v/>
      </c>
      <c r="L2038" s="15" t="str">
        <f t="shared" si="45"/>
        <v/>
      </c>
    </row>
    <row r="2039" spans="1:12">
      <c r="A2039" s="9"/>
      <c r="H2039" s="15" t="str">
        <f>IF(ISNUMBER(A2039),IF($A2039&lt;#REF!,B2039,E2039),"")</f>
        <v/>
      </c>
      <c r="I2039" s="15" t="str">
        <f>IF(ISNUMBER(B2039),IF($A2039&lt;#REF!,C2039,F2039),"")</f>
        <v/>
      </c>
      <c r="J2039" s="15" t="str">
        <f>IF(ISNUMBER(C2039),IF($A2039&lt;#REF!,D2039,G2039),"")</f>
        <v/>
      </c>
      <c r="K2039" s="15" t="str">
        <f t="shared" si="44"/>
        <v/>
      </c>
      <c r="L2039" s="15" t="str">
        <f t="shared" si="45"/>
        <v/>
      </c>
    </row>
    <row r="2040" spans="1:12">
      <c r="A2040" s="9"/>
      <c r="H2040" s="15" t="str">
        <f>IF(ISNUMBER(A2040),IF($A2040&lt;#REF!,B2040,E2040),"")</f>
        <v/>
      </c>
      <c r="I2040" s="15" t="str">
        <f>IF(ISNUMBER(B2040),IF($A2040&lt;#REF!,C2040,F2040),"")</f>
        <v/>
      </c>
      <c r="J2040" s="15" t="str">
        <f>IF(ISNUMBER(C2040),IF($A2040&lt;#REF!,D2040,G2040),"")</f>
        <v/>
      </c>
      <c r="K2040" s="15" t="str">
        <f t="shared" si="44"/>
        <v/>
      </c>
      <c r="L2040" s="15" t="str">
        <f t="shared" si="45"/>
        <v/>
      </c>
    </row>
    <row r="2041" spans="1:12">
      <c r="A2041" s="9"/>
      <c r="H2041" s="15" t="str">
        <f>IF(ISNUMBER(A2041),IF($A2041&lt;#REF!,B2041,E2041),"")</f>
        <v/>
      </c>
      <c r="I2041" s="15" t="str">
        <f>IF(ISNUMBER(B2041),IF($A2041&lt;#REF!,C2041,F2041),"")</f>
        <v/>
      </c>
      <c r="J2041" s="15" t="str">
        <f>IF(ISNUMBER(C2041),IF($A2041&lt;#REF!,D2041,G2041),"")</f>
        <v/>
      </c>
      <c r="K2041" s="15" t="str">
        <f t="shared" si="44"/>
        <v/>
      </c>
      <c r="L2041" s="15" t="str">
        <f t="shared" si="45"/>
        <v/>
      </c>
    </row>
    <row r="2042" spans="1:12">
      <c r="A2042" s="9"/>
      <c r="H2042" s="15" t="str">
        <f>IF(ISNUMBER(A2042),IF($A2042&lt;#REF!,B2042,E2042),"")</f>
        <v/>
      </c>
      <c r="I2042" s="15" t="str">
        <f>IF(ISNUMBER(B2042),IF($A2042&lt;#REF!,C2042,F2042),"")</f>
        <v/>
      </c>
      <c r="J2042" s="15" t="str">
        <f>IF(ISNUMBER(C2042),IF($A2042&lt;#REF!,D2042,G2042),"")</f>
        <v/>
      </c>
      <c r="K2042" s="15" t="str">
        <f t="shared" si="44"/>
        <v/>
      </c>
      <c r="L2042" s="15" t="str">
        <f t="shared" si="45"/>
        <v/>
      </c>
    </row>
    <row r="2043" spans="1:12">
      <c r="A2043" s="9"/>
      <c r="H2043" s="15" t="str">
        <f>IF(ISNUMBER(A2043),IF($A2043&lt;#REF!,B2043,E2043),"")</f>
        <v/>
      </c>
      <c r="I2043" s="15" t="str">
        <f>IF(ISNUMBER(B2043),IF($A2043&lt;#REF!,C2043,F2043),"")</f>
        <v/>
      </c>
      <c r="J2043" s="15" t="str">
        <f>IF(ISNUMBER(C2043),IF($A2043&lt;#REF!,D2043,G2043),"")</f>
        <v/>
      </c>
      <c r="K2043" s="15" t="str">
        <f t="shared" si="44"/>
        <v/>
      </c>
      <c r="L2043" s="15" t="str">
        <f t="shared" si="45"/>
        <v/>
      </c>
    </row>
    <row r="2044" spans="1:12">
      <c r="A2044" s="9"/>
      <c r="H2044" s="15" t="str">
        <f>IF(ISNUMBER(A2044),IF($A2044&lt;#REF!,B2044,E2044),"")</f>
        <v/>
      </c>
      <c r="I2044" s="15" t="str">
        <f>IF(ISNUMBER(B2044),IF($A2044&lt;#REF!,C2044,F2044),"")</f>
        <v/>
      </c>
      <c r="J2044" s="15" t="str">
        <f>IF(ISNUMBER(C2044),IF($A2044&lt;#REF!,D2044,G2044),"")</f>
        <v/>
      </c>
      <c r="K2044" s="15" t="str">
        <f t="shared" si="44"/>
        <v/>
      </c>
      <c r="L2044" s="15" t="str">
        <f t="shared" si="45"/>
        <v/>
      </c>
    </row>
    <row r="2045" spans="1:12">
      <c r="A2045" s="9"/>
      <c r="H2045" s="15" t="str">
        <f>IF(ISNUMBER(A2045),IF($A2045&lt;#REF!,B2045,E2045),"")</f>
        <v/>
      </c>
      <c r="I2045" s="15" t="str">
        <f>IF(ISNUMBER(B2045),IF($A2045&lt;#REF!,C2045,F2045),"")</f>
        <v/>
      </c>
      <c r="J2045" s="15" t="str">
        <f>IF(ISNUMBER(C2045),IF($A2045&lt;#REF!,D2045,G2045),"")</f>
        <v/>
      </c>
      <c r="K2045" s="15" t="str">
        <f t="shared" si="44"/>
        <v/>
      </c>
      <c r="L2045" s="15" t="str">
        <f t="shared" si="45"/>
        <v/>
      </c>
    </row>
    <row r="2046" spans="1:12">
      <c r="A2046" s="9"/>
      <c r="H2046" s="15" t="str">
        <f>IF(ISNUMBER(A2046),IF($A2046&lt;#REF!,B2046,E2046),"")</f>
        <v/>
      </c>
      <c r="I2046" s="15" t="str">
        <f>IF(ISNUMBER(B2046),IF($A2046&lt;#REF!,C2046,F2046),"")</f>
        <v/>
      </c>
      <c r="J2046" s="15" t="str">
        <f>IF(ISNUMBER(C2046),IF($A2046&lt;#REF!,D2046,G2046),"")</f>
        <v/>
      </c>
      <c r="K2046" s="15" t="str">
        <f t="shared" si="44"/>
        <v/>
      </c>
      <c r="L2046" s="15" t="str">
        <f t="shared" si="45"/>
        <v/>
      </c>
    </row>
    <row r="2047" spans="1:12">
      <c r="A2047" s="9"/>
      <c r="H2047" s="15" t="str">
        <f>IF(ISNUMBER(A2047),IF($A2047&lt;#REF!,B2047,E2047),"")</f>
        <v/>
      </c>
      <c r="I2047" s="15" t="str">
        <f>IF(ISNUMBER(B2047),IF($A2047&lt;#REF!,C2047,F2047),"")</f>
        <v/>
      </c>
      <c r="J2047" s="15" t="str">
        <f>IF(ISNUMBER(C2047),IF($A2047&lt;#REF!,D2047,G2047),"")</f>
        <v/>
      </c>
      <c r="K2047" s="15" t="str">
        <f t="shared" si="44"/>
        <v/>
      </c>
      <c r="L2047" s="15" t="str">
        <f t="shared" si="45"/>
        <v/>
      </c>
    </row>
    <row r="2048" spans="1:12">
      <c r="A2048" s="9"/>
      <c r="H2048" s="15" t="str">
        <f>IF(ISNUMBER(A2048),IF($A2048&lt;#REF!,B2048,E2048),"")</f>
        <v/>
      </c>
      <c r="I2048" s="15" t="str">
        <f>IF(ISNUMBER(B2048),IF($A2048&lt;#REF!,C2048,F2048),"")</f>
        <v/>
      </c>
      <c r="J2048" s="15" t="str">
        <f>IF(ISNUMBER(C2048),IF($A2048&lt;#REF!,D2048,G2048),"")</f>
        <v/>
      </c>
      <c r="K2048" s="15" t="str">
        <f t="shared" si="44"/>
        <v/>
      </c>
      <c r="L2048" s="15" t="str">
        <f t="shared" si="45"/>
        <v/>
      </c>
    </row>
    <row r="2049" spans="1:12">
      <c r="A2049" s="9"/>
      <c r="H2049" s="15" t="str">
        <f>IF(ISNUMBER(A2049),IF($A2049&lt;#REF!,B2049,E2049),"")</f>
        <v/>
      </c>
      <c r="I2049" s="15" t="str">
        <f>IF(ISNUMBER(B2049),IF($A2049&lt;#REF!,C2049,F2049),"")</f>
        <v/>
      </c>
      <c r="J2049" s="15" t="str">
        <f>IF(ISNUMBER(C2049),IF($A2049&lt;#REF!,D2049,G2049),"")</f>
        <v/>
      </c>
      <c r="K2049" s="15" t="str">
        <f t="shared" si="44"/>
        <v/>
      </c>
      <c r="L2049" s="15" t="str">
        <f t="shared" si="45"/>
        <v/>
      </c>
    </row>
    <row r="2050" spans="1:12">
      <c r="A2050" s="9"/>
      <c r="H2050" s="15" t="str">
        <f>IF(ISNUMBER(A2050),IF($A2050&lt;#REF!,B2050,E2050),"")</f>
        <v/>
      </c>
      <c r="I2050" s="15" t="str">
        <f>IF(ISNUMBER(B2050),IF($A2050&lt;#REF!,C2050,F2050),"")</f>
        <v/>
      </c>
      <c r="J2050" s="15" t="str">
        <f>IF(ISNUMBER(C2050),IF($A2050&lt;#REF!,D2050,G2050),"")</f>
        <v/>
      </c>
      <c r="K2050" s="15" t="str">
        <f t="shared" si="44"/>
        <v/>
      </c>
      <c r="L2050" s="15" t="str">
        <f t="shared" si="45"/>
        <v/>
      </c>
    </row>
    <row r="2051" spans="1:12">
      <c r="A2051" s="9"/>
      <c r="H2051" s="15" t="str">
        <f>IF(ISNUMBER(A2051),IF($A2051&lt;#REF!,B2051,E2051),"")</f>
        <v/>
      </c>
      <c r="I2051" s="15" t="str">
        <f>IF(ISNUMBER(B2051),IF($A2051&lt;#REF!,C2051,F2051),"")</f>
        <v/>
      </c>
      <c r="J2051" s="15" t="str">
        <f>IF(ISNUMBER(C2051),IF($A2051&lt;#REF!,D2051,G2051),"")</f>
        <v/>
      </c>
      <c r="K2051" s="15" t="str">
        <f t="shared" si="44"/>
        <v/>
      </c>
      <c r="L2051" s="15" t="str">
        <f t="shared" si="45"/>
        <v/>
      </c>
    </row>
    <row r="2052" spans="1:12">
      <c r="A2052" s="9"/>
      <c r="H2052" s="15" t="str">
        <f>IF(ISNUMBER(A2052),IF($A2052&lt;#REF!,B2052,E2052),"")</f>
        <v/>
      </c>
      <c r="I2052" s="15" t="str">
        <f>IF(ISNUMBER(B2052),IF($A2052&lt;#REF!,C2052,F2052),"")</f>
        <v/>
      </c>
      <c r="J2052" s="15" t="str">
        <f>IF(ISNUMBER(C2052),IF($A2052&lt;#REF!,D2052,G2052),"")</f>
        <v/>
      </c>
      <c r="K2052" s="15" t="str">
        <f t="shared" ref="K2052:K2115" si="46">IF(ISNUMBER(A2052),0.01,"")</f>
        <v/>
      </c>
      <c r="L2052" s="15" t="str">
        <f t="shared" ref="L2052:L2115" si="47">IF(ISNUMBER(A2052),0.03,"")</f>
        <v/>
      </c>
    </row>
    <row r="2053" spans="1:12">
      <c r="A2053" s="9"/>
      <c r="H2053" s="15" t="str">
        <f>IF(ISNUMBER(A2053),IF($A2053&lt;#REF!,B2053,E2053),"")</f>
        <v/>
      </c>
      <c r="I2053" s="15" t="str">
        <f>IF(ISNUMBER(B2053),IF($A2053&lt;#REF!,C2053,F2053),"")</f>
        <v/>
      </c>
      <c r="J2053" s="15" t="str">
        <f>IF(ISNUMBER(C2053),IF($A2053&lt;#REF!,D2053,G2053),"")</f>
        <v/>
      </c>
      <c r="K2053" s="15" t="str">
        <f t="shared" si="46"/>
        <v/>
      </c>
      <c r="L2053" s="15" t="str">
        <f t="shared" si="47"/>
        <v/>
      </c>
    </row>
    <row r="2054" spans="1:12">
      <c r="A2054" s="9"/>
      <c r="H2054" s="15" t="str">
        <f>IF(ISNUMBER(A2054),IF($A2054&lt;#REF!,B2054,E2054),"")</f>
        <v/>
      </c>
      <c r="I2054" s="15" t="str">
        <f>IF(ISNUMBER(B2054),IF($A2054&lt;#REF!,C2054,F2054),"")</f>
        <v/>
      </c>
      <c r="J2054" s="15" t="str">
        <f>IF(ISNUMBER(C2054),IF($A2054&lt;#REF!,D2054,G2054),"")</f>
        <v/>
      </c>
      <c r="K2054" s="15" t="str">
        <f t="shared" si="46"/>
        <v/>
      </c>
      <c r="L2054" s="15" t="str">
        <f t="shared" si="47"/>
        <v/>
      </c>
    </row>
    <row r="2055" spans="1:12">
      <c r="A2055" s="9"/>
      <c r="H2055" s="15" t="str">
        <f>IF(ISNUMBER(A2055),IF($A2055&lt;#REF!,B2055,E2055),"")</f>
        <v/>
      </c>
      <c r="I2055" s="15" t="str">
        <f>IF(ISNUMBER(B2055),IF($A2055&lt;#REF!,C2055,F2055),"")</f>
        <v/>
      </c>
      <c r="J2055" s="15" t="str">
        <f>IF(ISNUMBER(C2055),IF($A2055&lt;#REF!,D2055,G2055),"")</f>
        <v/>
      </c>
      <c r="K2055" s="15" t="str">
        <f t="shared" si="46"/>
        <v/>
      </c>
      <c r="L2055" s="15" t="str">
        <f t="shared" si="47"/>
        <v/>
      </c>
    </row>
    <row r="2056" spans="1:12">
      <c r="A2056" s="9"/>
      <c r="H2056" s="15" t="str">
        <f>IF(ISNUMBER(A2056),IF($A2056&lt;#REF!,B2056,E2056),"")</f>
        <v/>
      </c>
      <c r="I2056" s="15" t="str">
        <f>IF(ISNUMBER(B2056),IF($A2056&lt;#REF!,C2056,F2056),"")</f>
        <v/>
      </c>
      <c r="J2056" s="15" t="str">
        <f>IF(ISNUMBER(C2056),IF($A2056&lt;#REF!,D2056,G2056),"")</f>
        <v/>
      </c>
      <c r="K2056" s="15" t="str">
        <f t="shared" si="46"/>
        <v/>
      </c>
      <c r="L2056" s="15" t="str">
        <f t="shared" si="47"/>
        <v/>
      </c>
    </row>
    <row r="2057" spans="1:12">
      <c r="A2057" s="9"/>
      <c r="H2057" s="15" t="str">
        <f>IF(ISNUMBER(A2057),IF($A2057&lt;#REF!,B2057,E2057),"")</f>
        <v/>
      </c>
      <c r="I2057" s="15" t="str">
        <f>IF(ISNUMBER(B2057),IF($A2057&lt;#REF!,C2057,F2057),"")</f>
        <v/>
      </c>
      <c r="J2057" s="15" t="str">
        <f>IF(ISNUMBER(C2057),IF($A2057&lt;#REF!,D2057,G2057),"")</f>
        <v/>
      </c>
      <c r="K2057" s="15" t="str">
        <f t="shared" si="46"/>
        <v/>
      </c>
      <c r="L2057" s="15" t="str">
        <f t="shared" si="47"/>
        <v/>
      </c>
    </row>
    <row r="2058" spans="1:12">
      <c r="A2058" s="9"/>
      <c r="H2058" s="15" t="str">
        <f>IF(ISNUMBER(A2058),IF($A2058&lt;#REF!,B2058,E2058),"")</f>
        <v/>
      </c>
      <c r="I2058" s="15" t="str">
        <f>IF(ISNUMBER(B2058),IF($A2058&lt;#REF!,C2058,F2058),"")</f>
        <v/>
      </c>
      <c r="J2058" s="15" t="str">
        <f>IF(ISNUMBER(C2058),IF($A2058&lt;#REF!,D2058,G2058),"")</f>
        <v/>
      </c>
      <c r="K2058" s="15" t="str">
        <f t="shared" si="46"/>
        <v/>
      </c>
      <c r="L2058" s="15" t="str">
        <f t="shared" si="47"/>
        <v/>
      </c>
    </row>
    <row r="2059" spans="1:12">
      <c r="A2059" s="9"/>
      <c r="H2059" s="15" t="str">
        <f>IF(ISNUMBER(A2059),IF($A2059&lt;#REF!,B2059,E2059),"")</f>
        <v/>
      </c>
      <c r="I2059" s="15" t="str">
        <f>IF(ISNUMBER(B2059),IF($A2059&lt;#REF!,C2059,F2059),"")</f>
        <v/>
      </c>
      <c r="J2059" s="15" t="str">
        <f>IF(ISNUMBER(C2059),IF($A2059&lt;#REF!,D2059,G2059),"")</f>
        <v/>
      </c>
      <c r="K2059" s="15" t="str">
        <f t="shared" si="46"/>
        <v/>
      </c>
      <c r="L2059" s="15" t="str">
        <f t="shared" si="47"/>
        <v/>
      </c>
    </row>
    <row r="2060" spans="1:12">
      <c r="A2060" s="9"/>
      <c r="H2060" s="15" t="str">
        <f>IF(ISNUMBER(A2060),IF($A2060&lt;#REF!,B2060,E2060),"")</f>
        <v/>
      </c>
      <c r="I2060" s="15" t="str">
        <f>IF(ISNUMBER(B2060),IF($A2060&lt;#REF!,C2060,F2060),"")</f>
        <v/>
      </c>
      <c r="J2060" s="15" t="str">
        <f>IF(ISNUMBER(C2060),IF($A2060&lt;#REF!,D2060,G2060),"")</f>
        <v/>
      </c>
      <c r="K2060" s="15" t="str">
        <f t="shared" si="46"/>
        <v/>
      </c>
      <c r="L2060" s="15" t="str">
        <f t="shared" si="47"/>
        <v/>
      </c>
    </row>
    <row r="2061" spans="1:12">
      <c r="A2061" s="9"/>
      <c r="H2061" s="15" t="str">
        <f>IF(ISNUMBER(A2061),IF($A2061&lt;#REF!,B2061,E2061),"")</f>
        <v/>
      </c>
      <c r="I2061" s="15" t="str">
        <f>IF(ISNUMBER(B2061),IF($A2061&lt;#REF!,C2061,F2061),"")</f>
        <v/>
      </c>
      <c r="J2061" s="15" t="str">
        <f>IF(ISNUMBER(C2061),IF($A2061&lt;#REF!,D2061,G2061),"")</f>
        <v/>
      </c>
      <c r="K2061" s="15" t="str">
        <f t="shared" si="46"/>
        <v/>
      </c>
      <c r="L2061" s="15" t="str">
        <f t="shared" si="47"/>
        <v/>
      </c>
    </row>
    <row r="2062" spans="1:12">
      <c r="A2062" s="9"/>
      <c r="H2062" s="15" t="str">
        <f>IF(ISNUMBER(A2062),IF($A2062&lt;#REF!,B2062,E2062),"")</f>
        <v/>
      </c>
      <c r="I2062" s="15" t="str">
        <f>IF(ISNUMBER(B2062),IF($A2062&lt;#REF!,C2062,F2062),"")</f>
        <v/>
      </c>
      <c r="J2062" s="15" t="str">
        <f>IF(ISNUMBER(C2062),IF($A2062&lt;#REF!,D2062,G2062),"")</f>
        <v/>
      </c>
      <c r="K2062" s="15" t="str">
        <f t="shared" si="46"/>
        <v/>
      </c>
      <c r="L2062" s="15" t="str">
        <f t="shared" si="47"/>
        <v/>
      </c>
    </row>
    <row r="2063" spans="1:12">
      <c r="A2063" s="9"/>
      <c r="H2063" s="15" t="str">
        <f>IF(ISNUMBER(A2063),IF($A2063&lt;#REF!,B2063,E2063),"")</f>
        <v/>
      </c>
      <c r="I2063" s="15" t="str">
        <f>IF(ISNUMBER(B2063),IF($A2063&lt;#REF!,C2063,F2063),"")</f>
        <v/>
      </c>
      <c r="J2063" s="15" t="str">
        <f>IF(ISNUMBER(C2063),IF($A2063&lt;#REF!,D2063,G2063),"")</f>
        <v/>
      </c>
      <c r="K2063" s="15" t="str">
        <f t="shared" si="46"/>
        <v/>
      </c>
      <c r="L2063" s="15" t="str">
        <f t="shared" si="47"/>
        <v/>
      </c>
    </row>
    <row r="2064" spans="1:12">
      <c r="A2064" s="9"/>
      <c r="H2064" s="15" t="str">
        <f>IF(ISNUMBER(A2064),IF($A2064&lt;#REF!,B2064,E2064),"")</f>
        <v/>
      </c>
      <c r="I2064" s="15" t="str">
        <f>IF(ISNUMBER(B2064),IF($A2064&lt;#REF!,C2064,F2064),"")</f>
        <v/>
      </c>
      <c r="J2064" s="15" t="str">
        <f>IF(ISNUMBER(C2064),IF($A2064&lt;#REF!,D2064,G2064),"")</f>
        <v/>
      </c>
      <c r="K2064" s="15" t="str">
        <f t="shared" si="46"/>
        <v/>
      </c>
      <c r="L2064" s="15" t="str">
        <f t="shared" si="47"/>
        <v/>
      </c>
    </row>
    <row r="2065" spans="1:12">
      <c r="A2065" s="9"/>
      <c r="H2065" s="15" t="str">
        <f>IF(ISNUMBER(A2065),IF($A2065&lt;#REF!,B2065,E2065),"")</f>
        <v/>
      </c>
      <c r="I2065" s="15" t="str">
        <f>IF(ISNUMBER(B2065),IF($A2065&lt;#REF!,C2065,F2065),"")</f>
        <v/>
      </c>
      <c r="J2065" s="15" t="str">
        <f>IF(ISNUMBER(C2065),IF($A2065&lt;#REF!,D2065,G2065),"")</f>
        <v/>
      </c>
      <c r="K2065" s="15" t="str">
        <f t="shared" si="46"/>
        <v/>
      </c>
      <c r="L2065" s="15" t="str">
        <f t="shared" si="47"/>
        <v/>
      </c>
    </row>
    <row r="2066" spans="1:12">
      <c r="A2066" s="9"/>
      <c r="H2066" s="15" t="str">
        <f>IF(ISNUMBER(A2066),IF($A2066&lt;#REF!,B2066,E2066),"")</f>
        <v/>
      </c>
      <c r="I2066" s="15" t="str">
        <f>IF(ISNUMBER(B2066),IF($A2066&lt;#REF!,C2066,F2066),"")</f>
        <v/>
      </c>
      <c r="J2066" s="15" t="str">
        <f>IF(ISNUMBER(C2066),IF($A2066&lt;#REF!,D2066,G2066),"")</f>
        <v/>
      </c>
      <c r="K2066" s="15" t="str">
        <f t="shared" si="46"/>
        <v/>
      </c>
      <c r="L2066" s="15" t="str">
        <f t="shared" si="47"/>
        <v/>
      </c>
    </row>
    <row r="2067" spans="1:12">
      <c r="A2067" s="9"/>
      <c r="H2067" s="15" t="str">
        <f>IF(ISNUMBER(A2067),IF($A2067&lt;#REF!,B2067,E2067),"")</f>
        <v/>
      </c>
      <c r="I2067" s="15" t="str">
        <f>IF(ISNUMBER(B2067),IF($A2067&lt;#REF!,C2067,F2067),"")</f>
        <v/>
      </c>
      <c r="J2067" s="15" t="str">
        <f>IF(ISNUMBER(C2067),IF($A2067&lt;#REF!,D2067,G2067),"")</f>
        <v/>
      </c>
      <c r="K2067" s="15" t="str">
        <f t="shared" si="46"/>
        <v/>
      </c>
      <c r="L2067" s="15" t="str">
        <f t="shared" si="47"/>
        <v/>
      </c>
    </row>
    <row r="2068" spans="1:12">
      <c r="A2068" s="9"/>
      <c r="H2068" s="15" t="str">
        <f>IF(ISNUMBER(A2068),IF($A2068&lt;#REF!,B2068,E2068),"")</f>
        <v/>
      </c>
      <c r="I2068" s="15" t="str">
        <f>IF(ISNUMBER(B2068),IF($A2068&lt;#REF!,C2068,F2068),"")</f>
        <v/>
      </c>
      <c r="J2068" s="15" t="str">
        <f>IF(ISNUMBER(C2068),IF($A2068&lt;#REF!,D2068,G2068),"")</f>
        <v/>
      </c>
      <c r="K2068" s="15" t="str">
        <f t="shared" si="46"/>
        <v/>
      </c>
      <c r="L2068" s="15" t="str">
        <f t="shared" si="47"/>
        <v/>
      </c>
    </row>
    <row r="2069" spans="1:12">
      <c r="A2069" s="9"/>
      <c r="H2069" s="15" t="str">
        <f>IF(ISNUMBER(A2069),IF($A2069&lt;#REF!,B2069,E2069),"")</f>
        <v/>
      </c>
      <c r="I2069" s="15" t="str">
        <f>IF(ISNUMBER(B2069),IF($A2069&lt;#REF!,C2069,F2069),"")</f>
        <v/>
      </c>
      <c r="J2069" s="15" t="str">
        <f>IF(ISNUMBER(C2069),IF($A2069&lt;#REF!,D2069,G2069),"")</f>
        <v/>
      </c>
      <c r="K2069" s="15" t="str">
        <f t="shared" si="46"/>
        <v/>
      </c>
      <c r="L2069" s="15" t="str">
        <f t="shared" si="47"/>
        <v/>
      </c>
    </row>
    <row r="2070" spans="1:12">
      <c r="A2070" s="9"/>
      <c r="H2070" s="15" t="str">
        <f>IF(ISNUMBER(A2070),IF($A2070&lt;#REF!,B2070,E2070),"")</f>
        <v/>
      </c>
      <c r="I2070" s="15" t="str">
        <f>IF(ISNUMBER(B2070),IF($A2070&lt;#REF!,C2070,F2070),"")</f>
        <v/>
      </c>
      <c r="J2070" s="15" t="str">
        <f>IF(ISNUMBER(C2070),IF($A2070&lt;#REF!,D2070,G2070),"")</f>
        <v/>
      </c>
      <c r="K2070" s="15" t="str">
        <f t="shared" si="46"/>
        <v/>
      </c>
      <c r="L2070" s="15" t="str">
        <f t="shared" si="47"/>
        <v/>
      </c>
    </row>
    <row r="2071" spans="1:12">
      <c r="A2071" s="9"/>
      <c r="H2071" s="15" t="str">
        <f>IF(ISNUMBER(A2071),IF($A2071&lt;#REF!,B2071,E2071),"")</f>
        <v/>
      </c>
      <c r="I2071" s="15" t="str">
        <f>IF(ISNUMBER(B2071),IF($A2071&lt;#REF!,C2071,F2071),"")</f>
        <v/>
      </c>
      <c r="J2071" s="15" t="str">
        <f>IF(ISNUMBER(C2071),IF($A2071&lt;#REF!,D2071,G2071),"")</f>
        <v/>
      </c>
      <c r="K2071" s="15" t="str">
        <f t="shared" si="46"/>
        <v/>
      </c>
      <c r="L2071" s="15" t="str">
        <f t="shared" si="47"/>
        <v/>
      </c>
    </row>
    <row r="2072" spans="1:12">
      <c r="A2072" s="9"/>
      <c r="H2072" s="15" t="str">
        <f>IF(ISNUMBER(A2072),IF($A2072&lt;#REF!,B2072,E2072),"")</f>
        <v/>
      </c>
      <c r="I2072" s="15" t="str">
        <f>IF(ISNUMBER(B2072),IF($A2072&lt;#REF!,C2072,F2072),"")</f>
        <v/>
      </c>
      <c r="J2072" s="15" t="str">
        <f>IF(ISNUMBER(C2072),IF($A2072&lt;#REF!,D2072,G2072),"")</f>
        <v/>
      </c>
      <c r="K2072" s="15" t="str">
        <f t="shared" si="46"/>
        <v/>
      </c>
      <c r="L2072" s="15" t="str">
        <f t="shared" si="47"/>
        <v/>
      </c>
    </row>
    <row r="2073" spans="1:12">
      <c r="A2073" s="9"/>
      <c r="H2073" s="15" t="str">
        <f>IF(ISNUMBER(A2073),IF($A2073&lt;#REF!,B2073,E2073),"")</f>
        <v/>
      </c>
      <c r="I2073" s="15" t="str">
        <f>IF(ISNUMBER(B2073),IF($A2073&lt;#REF!,C2073,F2073),"")</f>
        <v/>
      </c>
      <c r="J2073" s="15" t="str">
        <f>IF(ISNUMBER(C2073),IF($A2073&lt;#REF!,D2073,G2073),"")</f>
        <v/>
      </c>
      <c r="K2073" s="15" t="str">
        <f t="shared" si="46"/>
        <v/>
      </c>
      <c r="L2073" s="15" t="str">
        <f t="shared" si="47"/>
        <v/>
      </c>
    </row>
    <row r="2074" spans="1:12">
      <c r="A2074" s="9"/>
      <c r="H2074" s="15" t="str">
        <f>IF(ISNUMBER(A2074),IF($A2074&lt;#REF!,B2074,E2074),"")</f>
        <v/>
      </c>
      <c r="I2074" s="15" t="str">
        <f>IF(ISNUMBER(B2074),IF($A2074&lt;#REF!,C2074,F2074),"")</f>
        <v/>
      </c>
      <c r="J2074" s="15" t="str">
        <f>IF(ISNUMBER(C2074),IF($A2074&lt;#REF!,D2074,G2074),"")</f>
        <v/>
      </c>
      <c r="K2074" s="15" t="str">
        <f t="shared" si="46"/>
        <v/>
      </c>
      <c r="L2074" s="15" t="str">
        <f t="shared" si="47"/>
        <v/>
      </c>
    </row>
    <row r="2075" spans="1:12">
      <c r="A2075" s="9"/>
      <c r="H2075" s="15" t="str">
        <f>IF(ISNUMBER(A2075),IF($A2075&lt;#REF!,B2075,E2075),"")</f>
        <v/>
      </c>
      <c r="I2075" s="15" t="str">
        <f>IF(ISNUMBER(B2075),IF($A2075&lt;#REF!,C2075,F2075),"")</f>
        <v/>
      </c>
      <c r="J2075" s="15" t="str">
        <f>IF(ISNUMBER(C2075),IF($A2075&lt;#REF!,D2075,G2075),"")</f>
        <v/>
      </c>
      <c r="K2075" s="15" t="str">
        <f t="shared" si="46"/>
        <v/>
      </c>
      <c r="L2075" s="15" t="str">
        <f t="shared" si="47"/>
        <v/>
      </c>
    </row>
    <row r="2076" spans="1:12">
      <c r="A2076" s="9"/>
      <c r="H2076" s="15" t="str">
        <f>IF(ISNUMBER(A2076),IF($A2076&lt;#REF!,B2076,E2076),"")</f>
        <v/>
      </c>
      <c r="I2076" s="15" t="str">
        <f>IF(ISNUMBER(B2076),IF($A2076&lt;#REF!,C2076,F2076),"")</f>
        <v/>
      </c>
      <c r="J2076" s="15" t="str">
        <f>IF(ISNUMBER(C2076),IF($A2076&lt;#REF!,D2076,G2076),"")</f>
        <v/>
      </c>
      <c r="K2076" s="15" t="str">
        <f t="shared" si="46"/>
        <v/>
      </c>
      <c r="L2076" s="15" t="str">
        <f t="shared" si="47"/>
        <v/>
      </c>
    </row>
    <row r="2077" spans="1:12">
      <c r="A2077" s="9"/>
      <c r="H2077" s="15" t="str">
        <f>IF(ISNUMBER(A2077),IF($A2077&lt;#REF!,B2077,E2077),"")</f>
        <v/>
      </c>
      <c r="I2077" s="15" t="str">
        <f>IF(ISNUMBER(B2077),IF($A2077&lt;#REF!,C2077,F2077),"")</f>
        <v/>
      </c>
      <c r="J2077" s="15" t="str">
        <f>IF(ISNUMBER(C2077),IF($A2077&lt;#REF!,D2077,G2077),"")</f>
        <v/>
      </c>
      <c r="K2077" s="15" t="str">
        <f t="shared" si="46"/>
        <v/>
      </c>
      <c r="L2077" s="15" t="str">
        <f t="shared" si="47"/>
        <v/>
      </c>
    </row>
    <row r="2078" spans="1:12">
      <c r="A2078" s="9"/>
      <c r="H2078" s="15" t="str">
        <f>IF(ISNUMBER(A2078),IF($A2078&lt;#REF!,B2078,E2078),"")</f>
        <v/>
      </c>
      <c r="I2078" s="15" t="str">
        <f>IF(ISNUMBER(B2078),IF($A2078&lt;#REF!,C2078,F2078),"")</f>
        <v/>
      </c>
      <c r="J2078" s="15" t="str">
        <f>IF(ISNUMBER(C2078),IF($A2078&lt;#REF!,D2078,G2078),"")</f>
        <v/>
      </c>
      <c r="K2078" s="15" t="str">
        <f t="shared" si="46"/>
        <v/>
      </c>
      <c r="L2078" s="15" t="str">
        <f t="shared" si="47"/>
        <v/>
      </c>
    </row>
    <row r="2079" spans="1:12">
      <c r="A2079" s="9"/>
      <c r="H2079" s="15" t="str">
        <f>IF(ISNUMBER(A2079),IF($A2079&lt;#REF!,B2079,E2079),"")</f>
        <v/>
      </c>
      <c r="I2079" s="15" t="str">
        <f>IF(ISNUMBER(B2079),IF($A2079&lt;#REF!,C2079,F2079),"")</f>
        <v/>
      </c>
      <c r="J2079" s="15" t="str">
        <f>IF(ISNUMBER(C2079),IF($A2079&lt;#REF!,D2079,G2079),"")</f>
        <v/>
      </c>
      <c r="K2079" s="15" t="str">
        <f t="shared" si="46"/>
        <v/>
      </c>
      <c r="L2079" s="15" t="str">
        <f t="shared" si="47"/>
        <v/>
      </c>
    </row>
    <row r="2080" spans="1:12">
      <c r="A2080" s="9"/>
      <c r="H2080" s="15" t="str">
        <f>IF(ISNUMBER(A2080),IF($A2080&lt;#REF!,B2080,E2080),"")</f>
        <v/>
      </c>
      <c r="I2080" s="15" t="str">
        <f>IF(ISNUMBER(B2080),IF($A2080&lt;#REF!,C2080,F2080),"")</f>
        <v/>
      </c>
      <c r="J2080" s="15" t="str">
        <f>IF(ISNUMBER(C2080),IF($A2080&lt;#REF!,D2080,G2080),"")</f>
        <v/>
      </c>
      <c r="K2080" s="15" t="str">
        <f t="shared" si="46"/>
        <v/>
      </c>
      <c r="L2080" s="15" t="str">
        <f t="shared" si="47"/>
        <v/>
      </c>
    </row>
    <row r="2081" spans="1:12">
      <c r="A2081" s="9"/>
      <c r="H2081" s="15" t="str">
        <f>IF(ISNUMBER(A2081),IF($A2081&lt;#REF!,B2081,E2081),"")</f>
        <v/>
      </c>
      <c r="I2081" s="15" t="str">
        <f>IF(ISNUMBER(B2081),IF($A2081&lt;#REF!,C2081,F2081),"")</f>
        <v/>
      </c>
      <c r="J2081" s="15" t="str">
        <f>IF(ISNUMBER(C2081),IF($A2081&lt;#REF!,D2081,G2081),"")</f>
        <v/>
      </c>
      <c r="K2081" s="15" t="str">
        <f t="shared" si="46"/>
        <v/>
      </c>
      <c r="L2081" s="15" t="str">
        <f t="shared" si="47"/>
        <v/>
      </c>
    </row>
    <row r="2082" spans="1:12">
      <c r="A2082" s="9"/>
      <c r="H2082" s="15" t="str">
        <f>IF(ISNUMBER(A2082),IF($A2082&lt;#REF!,B2082,E2082),"")</f>
        <v/>
      </c>
      <c r="I2082" s="15" t="str">
        <f>IF(ISNUMBER(B2082),IF($A2082&lt;#REF!,C2082,F2082),"")</f>
        <v/>
      </c>
      <c r="J2082" s="15" t="str">
        <f>IF(ISNUMBER(C2082),IF($A2082&lt;#REF!,D2082,G2082),"")</f>
        <v/>
      </c>
      <c r="K2082" s="15" t="str">
        <f t="shared" si="46"/>
        <v/>
      </c>
      <c r="L2082" s="15" t="str">
        <f t="shared" si="47"/>
        <v/>
      </c>
    </row>
    <row r="2083" spans="1:12">
      <c r="A2083" s="9"/>
      <c r="H2083" s="15" t="str">
        <f>IF(ISNUMBER(A2083),IF($A2083&lt;#REF!,B2083,E2083),"")</f>
        <v/>
      </c>
      <c r="I2083" s="15" t="str">
        <f>IF(ISNUMBER(B2083),IF($A2083&lt;#REF!,C2083,F2083),"")</f>
        <v/>
      </c>
      <c r="J2083" s="15" t="str">
        <f>IF(ISNUMBER(C2083),IF($A2083&lt;#REF!,D2083,G2083),"")</f>
        <v/>
      </c>
      <c r="K2083" s="15" t="str">
        <f t="shared" si="46"/>
        <v/>
      </c>
      <c r="L2083" s="15" t="str">
        <f t="shared" si="47"/>
        <v/>
      </c>
    </row>
    <row r="2084" spans="1:12">
      <c r="A2084" s="9"/>
      <c r="H2084" s="15" t="str">
        <f>IF(ISNUMBER(A2084),IF($A2084&lt;#REF!,B2084,E2084),"")</f>
        <v/>
      </c>
      <c r="I2084" s="15" t="str">
        <f>IF(ISNUMBER(B2084),IF($A2084&lt;#REF!,C2084,F2084),"")</f>
        <v/>
      </c>
      <c r="J2084" s="15" t="str">
        <f>IF(ISNUMBER(C2084),IF($A2084&lt;#REF!,D2084,G2084),"")</f>
        <v/>
      </c>
      <c r="K2084" s="15" t="str">
        <f t="shared" si="46"/>
        <v/>
      </c>
      <c r="L2084" s="15" t="str">
        <f t="shared" si="47"/>
        <v/>
      </c>
    </row>
    <row r="2085" spans="1:12">
      <c r="A2085" s="9"/>
      <c r="H2085" s="15" t="str">
        <f>IF(ISNUMBER(A2085),IF($A2085&lt;#REF!,B2085,E2085),"")</f>
        <v/>
      </c>
      <c r="I2085" s="15" t="str">
        <f>IF(ISNUMBER(B2085),IF($A2085&lt;#REF!,C2085,F2085),"")</f>
        <v/>
      </c>
      <c r="J2085" s="15" t="str">
        <f>IF(ISNUMBER(C2085),IF($A2085&lt;#REF!,D2085,G2085),"")</f>
        <v/>
      </c>
      <c r="K2085" s="15" t="str">
        <f t="shared" si="46"/>
        <v/>
      </c>
      <c r="L2085" s="15" t="str">
        <f t="shared" si="47"/>
        <v/>
      </c>
    </row>
    <row r="2086" spans="1:12">
      <c r="A2086" s="9"/>
      <c r="H2086" s="15" t="str">
        <f>IF(ISNUMBER(A2086),IF($A2086&lt;#REF!,B2086,E2086),"")</f>
        <v/>
      </c>
      <c r="I2086" s="15" t="str">
        <f>IF(ISNUMBER(B2086),IF($A2086&lt;#REF!,C2086,F2086),"")</f>
        <v/>
      </c>
      <c r="J2086" s="15" t="str">
        <f>IF(ISNUMBER(C2086),IF($A2086&lt;#REF!,D2086,G2086),"")</f>
        <v/>
      </c>
      <c r="K2086" s="15" t="str">
        <f t="shared" si="46"/>
        <v/>
      </c>
      <c r="L2086" s="15" t="str">
        <f t="shared" si="47"/>
        <v/>
      </c>
    </row>
    <row r="2087" spans="1:12">
      <c r="A2087" s="9"/>
      <c r="H2087" s="15" t="str">
        <f>IF(ISNUMBER(A2087),IF($A2087&lt;#REF!,B2087,E2087),"")</f>
        <v/>
      </c>
      <c r="I2087" s="15" t="str">
        <f>IF(ISNUMBER(B2087),IF($A2087&lt;#REF!,C2087,F2087),"")</f>
        <v/>
      </c>
      <c r="J2087" s="15" t="str">
        <f>IF(ISNUMBER(C2087),IF($A2087&lt;#REF!,D2087,G2087),"")</f>
        <v/>
      </c>
      <c r="K2087" s="15" t="str">
        <f t="shared" si="46"/>
        <v/>
      </c>
      <c r="L2087" s="15" t="str">
        <f t="shared" si="47"/>
        <v/>
      </c>
    </row>
    <row r="2088" spans="1:12">
      <c r="A2088" s="9"/>
      <c r="H2088" s="15" t="str">
        <f>IF(ISNUMBER(A2088),IF($A2088&lt;#REF!,B2088,E2088),"")</f>
        <v/>
      </c>
      <c r="I2088" s="15" t="str">
        <f>IF(ISNUMBER(B2088),IF($A2088&lt;#REF!,C2088,F2088),"")</f>
        <v/>
      </c>
      <c r="J2088" s="15" t="str">
        <f>IF(ISNUMBER(C2088),IF($A2088&lt;#REF!,D2088,G2088),"")</f>
        <v/>
      </c>
      <c r="K2088" s="15" t="str">
        <f t="shared" si="46"/>
        <v/>
      </c>
      <c r="L2088" s="15" t="str">
        <f t="shared" si="47"/>
        <v/>
      </c>
    </row>
    <row r="2089" spans="1:12">
      <c r="A2089" s="9"/>
      <c r="H2089" s="15" t="str">
        <f>IF(ISNUMBER(A2089),IF($A2089&lt;#REF!,B2089,E2089),"")</f>
        <v/>
      </c>
      <c r="I2089" s="15" t="str">
        <f>IF(ISNUMBER(B2089),IF($A2089&lt;#REF!,C2089,F2089),"")</f>
        <v/>
      </c>
      <c r="J2089" s="15" t="str">
        <f>IF(ISNUMBER(C2089),IF($A2089&lt;#REF!,D2089,G2089),"")</f>
        <v/>
      </c>
      <c r="K2089" s="15" t="str">
        <f t="shared" si="46"/>
        <v/>
      </c>
      <c r="L2089" s="15" t="str">
        <f t="shared" si="47"/>
        <v/>
      </c>
    </row>
    <row r="2090" spans="1:12">
      <c r="A2090" s="9"/>
      <c r="H2090" s="15" t="str">
        <f>IF(ISNUMBER(A2090),IF($A2090&lt;#REF!,B2090,E2090),"")</f>
        <v/>
      </c>
      <c r="I2090" s="15" t="str">
        <f>IF(ISNUMBER(B2090),IF($A2090&lt;#REF!,C2090,F2090),"")</f>
        <v/>
      </c>
      <c r="J2090" s="15" t="str">
        <f>IF(ISNUMBER(C2090),IF($A2090&lt;#REF!,D2090,G2090),"")</f>
        <v/>
      </c>
      <c r="K2090" s="15" t="str">
        <f t="shared" si="46"/>
        <v/>
      </c>
      <c r="L2090" s="15" t="str">
        <f t="shared" si="47"/>
        <v/>
      </c>
    </row>
    <row r="2091" spans="1:12">
      <c r="A2091" s="9"/>
      <c r="H2091" s="15" t="str">
        <f>IF(ISNUMBER(A2091),IF($A2091&lt;#REF!,B2091,E2091),"")</f>
        <v/>
      </c>
      <c r="I2091" s="15" t="str">
        <f>IF(ISNUMBER(B2091),IF($A2091&lt;#REF!,C2091,F2091),"")</f>
        <v/>
      </c>
      <c r="J2091" s="15" t="str">
        <f>IF(ISNUMBER(C2091),IF($A2091&lt;#REF!,D2091,G2091),"")</f>
        <v/>
      </c>
      <c r="K2091" s="15" t="str">
        <f t="shared" si="46"/>
        <v/>
      </c>
      <c r="L2091" s="15" t="str">
        <f t="shared" si="47"/>
        <v/>
      </c>
    </row>
    <row r="2092" spans="1:12">
      <c r="A2092" s="9"/>
      <c r="H2092" s="15" t="str">
        <f>IF(ISNUMBER(A2092),IF($A2092&lt;#REF!,B2092,E2092),"")</f>
        <v/>
      </c>
      <c r="I2092" s="15" t="str">
        <f>IF(ISNUMBER(B2092),IF($A2092&lt;#REF!,C2092,F2092),"")</f>
        <v/>
      </c>
      <c r="J2092" s="15" t="str">
        <f>IF(ISNUMBER(C2092),IF($A2092&lt;#REF!,D2092,G2092),"")</f>
        <v/>
      </c>
      <c r="K2092" s="15" t="str">
        <f t="shared" si="46"/>
        <v/>
      </c>
      <c r="L2092" s="15" t="str">
        <f t="shared" si="47"/>
        <v/>
      </c>
    </row>
    <row r="2093" spans="1:12">
      <c r="A2093" s="9"/>
      <c r="H2093" s="15" t="str">
        <f>IF(ISNUMBER(A2093),IF($A2093&lt;#REF!,B2093,E2093),"")</f>
        <v/>
      </c>
      <c r="I2093" s="15" t="str">
        <f>IF(ISNUMBER(B2093),IF($A2093&lt;#REF!,C2093,F2093),"")</f>
        <v/>
      </c>
      <c r="J2093" s="15" t="str">
        <f>IF(ISNUMBER(C2093),IF($A2093&lt;#REF!,D2093,G2093),"")</f>
        <v/>
      </c>
      <c r="K2093" s="15" t="str">
        <f t="shared" si="46"/>
        <v/>
      </c>
      <c r="L2093" s="15" t="str">
        <f t="shared" si="47"/>
        <v/>
      </c>
    </row>
    <row r="2094" spans="1:12">
      <c r="A2094" s="9"/>
      <c r="H2094" s="15" t="str">
        <f>IF(ISNUMBER(A2094),IF($A2094&lt;#REF!,B2094,E2094),"")</f>
        <v/>
      </c>
      <c r="I2094" s="15" t="str">
        <f>IF(ISNUMBER(B2094),IF($A2094&lt;#REF!,C2094,F2094),"")</f>
        <v/>
      </c>
      <c r="J2094" s="15" t="str">
        <f>IF(ISNUMBER(C2094),IF($A2094&lt;#REF!,D2094,G2094),"")</f>
        <v/>
      </c>
      <c r="K2094" s="15" t="str">
        <f t="shared" si="46"/>
        <v/>
      </c>
      <c r="L2094" s="15" t="str">
        <f t="shared" si="47"/>
        <v/>
      </c>
    </row>
    <row r="2095" spans="1:12">
      <c r="A2095" s="9"/>
      <c r="H2095" s="15" t="str">
        <f>IF(ISNUMBER(A2095),IF($A2095&lt;#REF!,B2095,E2095),"")</f>
        <v/>
      </c>
      <c r="I2095" s="15" t="str">
        <f>IF(ISNUMBER(B2095),IF($A2095&lt;#REF!,C2095,F2095),"")</f>
        <v/>
      </c>
      <c r="J2095" s="15" t="str">
        <f>IF(ISNUMBER(C2095),IF($A2095&lt;#REF!,D2095,G2095),"")</f>
        <v/>
      </c>
      <c r="K2095" s="15" t="str">
        <f t="shared" si="46"/>
        <v/>
      </c>
      <c r="L2095" s="15" t="str">
        <f t="shared" si="47"/>
        <v/>
      </c>
    </row>
    <row r="2096" spans="1:12">
      <c r="A2096" s="9"/>
      <c r="H2096" s="15" t="str">
        <f>IF(ISNUMBER(A2096),IF($A2096&lt;#REF!,B2096,E2096),"")</f>
        <v/>
      </c>
      <c r="I2096" s="15" t="str">
        <f>IF(ISNUMBER(B2096),IF($A2096&lt;#REF!,C2096,F2096),"")</f>
        <v/>
      </c>
      <c r="J2096" s="15" t="str">
        <f>IF(ISNUMBER(C2096),IF($A2096&lt;#REF!,D2096,G2096),"")</f>
        <v/>
      </c>
      <c r="K2096" s="15" t="str">
        <f t="shared" si="46"/>
        <v/>
      </c>
      <c r="L2096" s="15" t="str">
        <f t="shared" si="47"/>
        <v/>
      </c>
    </row>
    <row r="2097" spans="1:12">
      <c r="A2097" s="9"/>
      <c r="H2097" s="15" t="str">
        <f>IF(ISNUMBER(A2097),IF($A2097&lt;#REF!,B2097,E2097),"")</f>
        <v/>
      </c>
      <c r="I2097" s="15" t="str">
        <f>IF(ISNUMBER(B2097),IF($A2097&lt;#REF!,C2097,F2097),"")</f>
        <v/>
      </c>
      <c r="J2097" s="15" t="str">
        <f>IF(ISNUMBER(C2097),IF($A2097&lt;#REF!,D2097,G2097),"")</f>
        <v/>
      </c>
      <c r="K2097" s="15" t="str">
        <f t="shared" si="46"/>
        <v/>
      </c>
      <c r="L2097" s="15" t="str">
        <f t="shared" si="47"/>
        <v/>
      </c>
    </row>
    <row r="2098" spans="1:12">
      <c r="A2098" s="9"/>
      <c r="H2098" s="15" t="str">
        <f>IF(ISNUMBER(A2098),IF($A2098&lt;#REF!,B2098,E2098),"")</f>
        <v/>
      </c>
      <c r="I2098" s="15" t="str">
        <f>IF(ISNUMBER(B2098),IF($A2098&lt;#REF!,C2098,F2098),"")</f>
        <v/>
      </c>
      <c r="J2098" s="15" t="str">
        <f>IF(ISNUMBER(C2098),IF($A2098&lt;#REF!,D2098,G2098),"")</f>
        <v/>
      </c>
      <c r="K2098" s="15" t="str">
        <f t="shared" si="46"/>
        <v/>
      </c>
      <c r="L2098" s="15" t="str">
        <f t="shared" si="47"/>
        <v/>
      </c>
    </row>
    <row r="2099" spans="1:12">
      <c r="A2099" s="9"/>
      <c r="H2099" s="15" t="str">
        <f>IF(ISNUMBER(A2099),IF($A2099&lt;#REF!,B2099,E2099),"")</f>
        <v/>
      </c>
      <c r="I2099" s="15" t="str">
        <f>IF(ISNUMBER(B2099),IF($A2099&lt;#REF!,C2099,F2099),"")</f>
        <v/>
      </c>
      <c r="J2099" s="15" t="str">
        <f>IF(ISNUMBER(C2099),IF($A2099&lt;#REF!,D2099,G2099),"")</f>
        <v/>
      </c>
      <c r="K2099" s="15" t="str">
        <f t="shared" si="46"/>
        <v/>
      </c>
      <c r="L2099" s="15" t="str">
        <f t="shared" si="47"/>
        <v/>
      </c>
    </row>
    <row r="2100" spans="1:12">
      <c r="A2100" s="9"/>
      <c r="H2100" s="15" t="str">
        <f>IF(ISNUMBER(A2100),IF($A2100&lt;#REF!,B2100,E2100),"")</f>
        <v/>
      </c>
      <c r="I2100" s="15" t="str">
        <f>IF(ISNUMBER(B2100),IF($A2100&lt;#REF!,C2100,F2100),"")</f>
        <v/>
      </c>
      <c r="J2100" s="15" t="str">
        <f>IF(ISNUMBER(C2100),IF($A2100&lt;#REF!,D2100,G2100),"")</f>
        <v/>
      </c>
      <c r="K2100" s="15" t="str">
        <f t="shared" si="46"/>
        <v/>
      </c>
      <c r="L2100" s="15" t="str">
        <f t="shared" si="47"/>
        <v/>
      </c>
    </row>
    <row r="2101" spans="1:12">
      <c r="A2101" s="9"/>
      <c r="H2101" s="15" t="str">
        <f>IF(ISNUMBER(A2101),IF($A2101&lt;#REF!,B2101,E2101),"")</f>
        <v/>
      </c>
      <c r="I2101" s="15" t="str">
        <f>IF(ISNUMBER(B2101),IF($A2101&lt;#REF!,C2101,F2101),"")</f>
        <v/>
      </c>
      <c r="J2101" s="15" t="str">
        <f>IF(ISNUMBER(C2101),IF($A2101&lt;#REF!,D2101,G2101),"")</f>
        <v/>
      </c>
      <c r="K2101" s="15" t="str">
        <f t="shared" si="46"/>
        <v/>
      </c>
      <c r="L2101" s="15" t="str">
        <f t="shared" si="47"/>
        <v/>
      </c>
    </row>
    <row r="2102" spans="1:12">
      <c r="A2102" s="9"/>
      <c r="H2102" s="15" t="str">
        <f>IF(ISNUMBER(A2102),IF($A2102&lt;#REF!,B2102,E2102),"")</f>
        <v/>
      </c>
      <c r="I2102" s="15" t="str">
        <f>IF(ISNUMBER(B2102),IF($A2102&lt;#REF!,C2102,F2102),"")</f>
        <v/>
      </c>
      <c r="J2102" s="15" t="str">
        <f>IF(ISNUMBER(C2102),IF($A2102&lt;#REF!,D2102,G2102),"")</f>
        <v/>
      </c>
      <c r="K2102" s="15" t="str">
        <f t="shared" si="46"/>
        <v/>
      </c>
      <c r="L2102" s="15" t="str">
        <f t="shared" si="47"/>
        <v/>
      </c>
    </row>
    <row r="2103" spans="1:12">
      <c r="A2103" s="9"/>
      <c r="H2103" s="15" t="str">
        <f>IF(ISNUMBER(A2103),IF($A2103&lt;#REF!,B2103,E2103),"")</f>
        <v/>
      </c>
      <c r="I2103" s="15" t="str">
        <f>IF(ISNUMBER(B2103),IF($A2103&lt;#REF!,C2103,F2103),"")</f>
        <v/>
      </c>
      <c r="J2103" s="15" t="str">
        <f>IF(ISNUMBER(C2103),IF($A2103&lt;#REF!,D2103,G2103),"")</f>
        <v/>
      </c>
      <c r="K2103" s="15" t="str">
        <f t="shared" si="46"/>
        <v/>
      </c>
      <c r="L2103" s="15" t="str">
        <f t="shared" si="47"/>
        <v/>
      </c>
    </row>
    <row r="2104" spans="1:12">
      <c r="A2104" s="9"/>
      <c r="H2104" s="15" t="str">
        <f>IF(ISNUMBER(A2104),IF($A2104&lt;#REF!,B2104,E2104),"")</f>
        <v/>
      </c>
      <c r="I2104" s="15" t="str">
        <f>IF(ISNUMBER(B2104),IF($A2104&lt;#REF!,C2104,F2104),"")</f>
        <v/>
      </c>
      <c r="J2104" s="15" t="str">
        <f>IF(ISNUMBER(C2104),IF($A2104&lt;#REF!,D2104,G2104),"")</f>
        <v/>
      </c>
      <c r="K2104" s="15" t="str">
        <f t="shared" si="46"/>
        <v/>
      </c>
      <c r="L2104" s="15" t="str">
        <f t="shared" si="47"/>
        <v/>
      </c>
    </row>
    <row r="2105" spans="1:12">
      <c r="A2105" s="9"/>
      <c r="H2105" s="15" t="str">
        <f>IF(ISNUMBER(A2105),IF($A2105&lt;#REF!,B2105,E2105),"")</f>
        <v/>
      </c>
      <c r="I2105" s="15" t="str">
        <f>IF(ISNUMBER(B2105),IF($A2105&lt;#REF!,C2105,F2105),"")</f>
        <v/>
      </c>
      <c r="J2105" s="15" t="str">
        <f>IF(ISNUMBER(C2105),IF($A2105&lt;#REF!,D2105,G2105),"")</f>
        <v/>
      </c>
      <c r="K2105" s="15" t="str">
        <f t="shared" si="46"/>
        <v/>
      </c>
      <c r="L2105" s="15" t="str">
        <f t="shared" si="47"/>
        <v/>
      </c>
    </row>
    <row r="2106" spans="1:12">
      <c r="A2106" s="9"/>
      <c r="H2106" s="15" t="str">
        <f>IF(ISNUMBER(A2106),IF($A2106&lt;#REF!,B2106,E2106),"")</f>
        <v/>
      </c>
      <c r="I2106" s="15" t="str">
        <f>IF(ISNUMBER(B2106),IF($A2106&lt;#REF!,C2106,F2106),"")</f>
        <v/>
      </c>
      <c r="J2106" s="15" t="str">
        <f>IF(ISNUMBER(C2106),IF($A2106&lt;#REF!,D2106,G2106),"")</f>
        <v/>
      </c>
      <c r="K2106" s="15" t="str">
        <f t="shared" si="46"/>
        <v/>
      </c>
      <c r="L2106" s="15" t="str">
        <f t="shared" si="47"/>
        <v/>
      </c>
    </row>
    <row r="2107" spans="1:12">
      <c r="A2107" s="9"/>
      <c r="H2107" s="15" t="str">
        <f>IF(ISNUMBER(A2107),IF($A2107&lt;#REF!,B2107,E2107),"")</f>
        <v/>
      </c>
      <c r="I2107" s="15" t="str">
        <f>IF(ISNUMBER(B2107),IF($A2107&lt;#REF!,C2107,F2107),"")</f>
        <v/>
      </c>
      <c r="J2107" s="15" t="str">
        <f>IF(ISNUMBER(C2107),IF($A2107&lt;#REF!,D2107,G2107),"")</f>
        <v/>
      </c>
      <c r="K2107" s="15" t="str">
        <f t="shared" si="46"/>
        <v/>
      </c>
      <c r="L2107" s="15" t="str">
        <f t="shared" si="47"/>
        <v/>
      </c>
    </row>
    <row r="2108" spans="1:12">
      <c r="A2108" s="9"/>
      <c r="H2108" s="15" t="str">
        <f>IF(ISNUMBER(A2108),IF($A2108&lt;#REF!,B2108,E2108),"")</f>
        <v/>
      </c>
      <c r="I2108" s="15" t="str">
        <f>IF(ISNUMBER(B2108),IF($A2108&lt;#REF!,C2108,F2108),"")</f>
        <v/>
      </c>
      <c r="J2108" s="15" t="str">
        <f>IF(ISNUMBER(C2108),IF($A2108&lt;#REF!,D2108,G2108),"")</f>
        <v/>
      </c>
      <c r="K2108" s="15" t="str">
        <f t="shared" si="46"/>
        <v/>
      </c>
      <c r="L2108" s="15" t="str">
        <f t="shared" si="47"/>
        <v/>
      </c>
    </row>
    <row r="2109" spans="1:12">
      <c r="A2109" s="9"/>
      <c r="H2109" s="15" t="str">
        <f>IF(ISNUMBER(A2109),IF($A2109&lt;#REF!,B2109,E2109),"")</f>
        <v/>
      </c>
      <c r="I2109" s="15" t="str">
        <f>IF(ISNUMBER(B2109),IF($A2109&lt;#REF!,C2109,F2109),"")</f>
        <v/>
      </c>
      <c r="J2109" s="15" t="str">
        <f>IF(ISNUMBER(C2109),IF($A2109&lt;#REF!,D2109,G2109),"")</f>
        <v/>
      </c>
      <c r="K2109" s="15" t="str">
        <f t="shared" si="46"/>
        <v/>
      </c>
      <c r="L2109" s="15" t="str">
        <f t="shared" si="47"/>
        <v/>
      </c>
    </row>
    <row r="2110" spans="1:12">
      <c r="A2110" s="9"/>
      <c r="H2110" s="15" t="str">
        <f>IF(ISNUMBER(A2110),IF($A2110&lt;#REF!,B2110,E2110),"")</f>
        <v/>
      </c>
      <c r="I2110" s="15" t="str">
        <f>IF(ISNUMBER(B2110),IF($A2110&lt;#REF!,C2110,F2110),"")</f>
        <v/>
      </c>
      <c r="J2110" s="15" t="str">
        <f>IF(ISNUMBER(C2110),IF($A2110&lt;#REF!,D2110,G2110),"")</f>
        <v/>
      </c>
      <c r="K2110" s="15" t="str">
        <f t="shared" si="46"/>
        <v/>
      </c>
      <c r="L2110" s="15" t="str">
        <f t="shared" si="47"/>
        <v/>
      </c>
    </row>
    <row r="2111" spans="1:12">
      <c r="A2111" s="9"/>
      <c r="H2111" s="15" t="str">
        <f>IF(ISNUMBER(A2111),IF($A2111&lt;#REF!,B2111,E2111),"")</f>
        <v/>
      </c>
      <c r="I2111" s="15" t="str">
        <f>IF(ISNUMBER(B2111),IF($A2111&lt;#REF!,C2111,F2111),"")</f>
        <v/>
      </c>
      <c r="J2111" s="15" t="str">
        <f>IF(ISNUMBER(C2111),IF($A2111&lt;#REF!,D2111,G2111),"")</f>
        <v/>
      </c>
      <c r="K2111" s="15" t="str">
        <f t="shared" si="46"/>
        <v/>
      </c>
      <c r="L2111" s="15" t="str">
        <f t="shared" si="47"/>
        <v/>
      </c>
    </row>
    <row r="2112" spans="1:12">
      <c r="A2112" s="9"/>
      <c r="H2112" s="15" t="str">
        <f>IF(ISNUMBER(A2112),IF($A2112&lt;#REF!,B2112,E2112),"")</f>
        <v/>
      </c>
      <c r="I2112" s="15" t="str">
        <f>IF(ISNUMBER(B2112),IF($A2112&lt;#REF!,C2112,F2112),"")</f>
        <v/>
      </c>
      <c r="J2112" s="15" t="str">
        <f>IF(ISNUMBER(C2112),IF($A2112&lt;#REF!,D2112,G2112),"")</f>
        <v/>
      </c>
      <c r="K2112" s="15" t="str">
        <f t="shared" si="46"/>
        <v/>
      </c>
      <c r="L2112" s="15" t="str">
        <f t="shared" si="47"/>
        <v/>
      </c>
    </row>
    <row r="2113" spans="1:12">
      <c r="A2113" s="9"/>
      <c r="H2113" s="15" t="str">
        <f>IF(ISNUMBER(A2113),IF($A2113&lt;#REF!,B2113,E2113),"")</f>
        <v/>
      </c>
      <c r="I2113" s="15" t="str">
        <f>IF(ISNUMBER(B2113),IF($A2113&lt;#REF!,C2113,F2113),"")</f>
        <v/>
      </c>
      <c r="J2113" s="15" t="str">
        <f>IF(ISNUMBER(C2113),IF($A2113&lt;#REF!,D2113,G2113),"")</f>
        <v/>
      </c>
      <c r="K2113" s="15" t="str">
        <f t="shared" si="46"/>
        <v/>
      </c>
      <c r="L2113" s="15" t="str">
        <f t="shared" si="47"/>
        <v/>
      </c>
    </row>
    <row r="2114" spans="1:12">
      <c r="A2114" s="9"/>
      <c r="H2114" s="15" t="str">
        <f>IF(ISNUMBER(A2114),IF($A2114&lt;#REF!,B2114,E2114),"")</f>
        <v/>
      </c>
      <c r="I2114" s="15" t="str">
        <f>IF(ISNUMBER(B2114),IF($A2114&lt;#REF!,C2114,F2114),"")</f>
        <v/>
      </c>
      <c r="J2114" s="15" t="str">
        <f>IF(ISNUMBER(C2114),IF($A2114&lt;#REF!,D2114,G2114),"")</f>
        <v/>
      </c>
      <c r="K2114" s="15" t="str">
        <f t="shared" si="46"/>
        <v/>
      </c>
      <c r="L2114" s="15" t="str">
        <f t="shared" si="47"/>
        <v/>
      </c>
    </row>
    <row r="2115" spans="1:12">
      <c r="A2115" s="9"/>
      <c r="H2115" s="15" t="str">
        <f>IF(ISNUMBER(A2115),IF($A2115&lt;#REF!,B2115,E2115),"")</f>
        <v/>
      </c>
      <c r="I2115" s="15" t="str">
        <f>IF(ISNUMBER(B2115),IF($A2115&lt;#REF!,C2115,F2115),"")</f>
        <v/>
      </c>
      <c r="J2115" s="15" t="str">
        <f>IF(ISNUMBER(C2115),IF($A2115&lt;#REF!,D2115,G2115),"")</f>
        <v/>
      </c>
      <c r="K2115" s="15" t="str">
        <f t="shared" si="46"/>
        <v/>
      </c>
      <c r="L2115" s="15" t="str">
        <f t="shared" si="47"/>
        <v/>
      </c>
    </row>
    <row r="2116" spans="1:12">
      <c r="A2116" s="9"/>
      <c r="H2116" s="15" t="str">
        <f>IF(ISNUMBER(A2116),IF($A2116&lt;#REF!,B2116,E2116),"")</f>
        <v/>
      </c>
      <c r="I2116" s="15" t="str">
        <f>IF(ISNUMBER(B2116),IF($A2116&lt;#REF!,C2116,F2116),"")</f>
        <v/>
      </c>
      <c r="J2116" s="15" t="str">
        <f>IF(ISNUMBER(C2116),IF($A2116&lt;#REF!,D2116,G2116),"")</f>
        <v/>
      </c>
      <c r="K2116" s="15" t="str">
        <f t="shared" ref="K2116:K2179" si="48">IF(ISNUMBER(A2116),0.01,"")</f>
        <v/>
      </c>
      <c r="L2116" s="15" t="str">
        <f t="shared" ref="L2116:L2179" si="49">IF(ISNUMBER(A2116),0.03,"")</f>
        <v/>
      </c>
    </row>
    <row r="2117" spans="1:12">
      <c r="A2117" s="9"/>
      <c r="H2117" s="15" t="str">
        <f>IF(ISNUMBER(A2117),IF($A2117&lt;#REF!,B2117,E2117),"")</f>
        <v/>
      </c>
      <c r="I2117" s="15" t="str">
        <f>IF(ISNUMBER(B2117),IF($A2117&lt;#REF!,C2117,F2117),"")</f>
        <v/>
      </c>
      <c r="J2117" s="15" t="str">
        <f>IF(ISNUMBER(C2117),IF($A2117&lt;#REF!,D2117,G2117),"")</f>
        <v/>
      </c>
      <c r="K2117" s="15" t="str">
        <f t="shared" si="48"/>
        <v/>
      </c>
      <c r="L2117" s="15" t="str">
        <f t="shared" si="49"/>
        <v/>
      </c>
    </row>
    <row r="2118" spans="1:12">
      <c r="A2118" s="9"/>
      <c r="H2118" s="15" t="str">
        <f>IF(ISNUMBER(A2118),IF($A2118&lt;#REF!,B2118,E2118),"")</f>
        <v/>
      </c>
      <c r="I2118" s="15" t="str">
        <f>IF(ISNUMBER(B2118),IF($A2118&lt;#REF!,C2118,F2118),"")</f>
        <v/>
      </c>
      <c r="J2118" s="15" t="str">
        <f>IF(ISNUMBER(C2118),IF($A2118&lt;#REF!,D2118,G2118),"")</f>
        <v/>
      </c>
      <c r="K2118" s="15" t="str">
        <f t="shared" si="48"/>
        <v/>
      </c>
      <c r="L2118" s="15" t="str">
        <f t="shared" si="49"/>
        <v/>
      </c>
    </row>
    <row r="2119" spans="1:12">
      <c r="A2119" s="9"/>
      <c r="H2119" s="15" t="str">
        <f>IF(ISNUMBER(A2119),IF($A2119&lt;#REF!,B2119,E2119),"")</f>
        <v/>
      </c>
      <c r="I2119" s="15" t="str">
        <f>IF(ISNUMBER(B2119),IF($A2119&lt;#REF!,C2119,F2119),"")</f>
        <v/>
      </c>
      <c r="J2119" s="15" t="str">
        <f>IF(ISNUMBER(C2119),IF($A2119&lt;#REF!,D2119,G2119),"")</f>
        <v/>
      </c>
      <c r="K2119" s="15" t="str">
        <f t="shared" si="48"/>
        <v/>
      </c>
      <c r="L2119" s="15" t="str">
        <f t="shared" si="49"/>
        <v/>
      </c>
    </row>
    <row r="2120" spans="1:12">
      <c r="A2120" s="9"/>
      <c r="H2120" s="15" t="str">
        <f>IF(ISNUMBER(A2120),IF($A2120&lt;#REF!,B2120,E2120),"")</f>
        <v/>
      </c>
      <c r="I2120" s="15" t="str">
        <f>IF(ISNUMBER(B2120),IF($A2120&lt;#REF!,C2120,F2120),"")</f>
        <v/>
      </c>
      <c r="J2120" s="15" t="str">
        <f>IF(ISNUMBER(C2120),IF($A2120&lt;#REF!,D2120,G2120),"")</f>
        <v/>
      </c>
      <c r="K2120" s="15" t="str">
        <f t="shared" si="48"/>
        <v/>
      </c>
      <c r="L2120" s="15" t="str">
        <f t="shared" si="49"/>
        <v/>
      </c>
    </row>
    <row r="2121" spans="1:12">
      <c r="A2121" s="9"/>
      <c r="H2121" s="15" t="str">
        <f>IF(ISNUMBER(A2121),IF($A2121&lt;#REF!,B2121,E2121),"")</f>
        <v/>
      </c>
      <c r="I2121" s="15" t="str">
        <f>IF(ISNUMBER(B2121),IF($A2121&lt;#REF!,C2121,F2121),"")</f>
        <v/>
      </c>
      <c r="J2121" s="15" t="str">
        <f>IF(ISNUMBER(C2121),IF($A2121&lt;#REF!,D2121,G2121),"")</f>
        <v/>
      </c>
      <c r="K2121" s="15" t="str">
        <f t="shared" si="48"/>
        <v/>
      </c>
      <c r="L2121" s="15" t="str">
        <f t="shared" si="49"/>
        <v/>
      </c>
    </row>
    <row r="2122" spans="1:12">
      <c r="A2122" s="9"/>
      <c r="H2122" s="15" t="str">
        <f>IF(ISNUMBER(A2122),IF($A2122&lt;#REF!,B2122,E2122),"")</f>
        <v/>
      </c>
      <c r="I2122" s="15" t="str">
        <f>IF(ISNUMBER(B2122),IF($A2122&lt;#REF!,C2122,F2122),"")</f>
        <v/>
      </c>
      <c r="J2122" s="15" t="str">
        <f>IF(ISNUMBER(C2122),IF($A2122&lt;#REF!,D2122,G2122),"")</f>
        <v/>
      </c>
      <c r="K2122" s="15" t="str">
        <f t="shared" si="48"/>
        <v/>
      </c>
      <c r="L2122" s="15" t="str">
        <f t="shared" si="49"/>
        <v/>
      </c>
    </row>
    <row r="2123" spans="1:12">
      <c r="A2123" s="9"/>
      <c r="H2123" s="15" t="str">
        <f>IF(ISNUMBER(A2123),IF($A2123&lt;#REF!,B2123,E2123),"")</f>
        <v/>
      </c>
      <c r="I2123" s="15" t="str">
        <f>IF(ISNUMBER(B2123),IF($A2123&lt;#REF!,C2123,F2123),"")</f>
        <v/>
      </c>
      <c r="J2123" s="15" t="str">
        <f>IF(ISNUMBER(C2123),IF($A2123&lt;#REF!,D2123,G2123),"")</f>
        <v/>
      </c>
      <c r="K2123" s="15" t="str">
        <f t="shared" si="48"/>
        <v/>
      </c>
      <c r="L2123" s="15" t="str">
        <f t="shared" si="49"/>
        <v/>
      </c>
    </row>
    <row r="2124" spans="1:12">
      <c r="A2124" s="9"/>
      <c r="H2124" s="15" t="str">
        <f>IF(ISNUMBER(A2124),IF($A2124&lt;#REF!,B2124,E2124),"")</f>
        <v/>
      </c>
      <c r="I2124" s="15" t="str">
        <f>IF(ISNUMBER(B2124),IF($A2124&lt;#REF!,C2124,F2124),"")</f>
        <v/>
      </c>
      <c r="J2124" s="15" t="str">
        <f>IF(ISNUMBER(C2124),IF($A2124&lt;#REF!,D2124,G2124),"")</f>
        <v/>
      </c>
      <c r="K2124" s="15" t="str">
        <f t="shared" si="48"/>
        <v/>
      </c>
      <c r="L2124" s="15" t="str">
        <f t="shared" si="49"/>
        <v/>
      </c>
    </row>
    <row r="2125" spans="1:12">
      <c r="A2125" s="9"/>
      <c r="H2125" s="15" t="str">
        <f>IF(ISNUMBER(A2125),IF($A2125&lt;#REF!,B2125,E2125),"")</f>
        <v/>
      </c>
      <c r="I2125" s="15" t="str">
        <f>IF(ISNUMBER(B2125),IF($A2125&lt;#REF!,C2125,F2125),"")</f>
        <v/>
      </c>
      <c r="J2125" s="15" t="str">
        <f>IF(ISNUMBER(C2125),IF($A2125&lt;#REF!,D2125,G2125),"")</f>
        <v/>
      </c>
      <c r="K2125" s="15" t="str">
        <f t="shared" si="48"/>
        <v/>
      </c>
      <c r="L2125" s="15" t="str">
        <f t="shared" si="49"/>
        <v/>
      </c>
    </row>
    <row r="2126" spans="1:12">
      <c r="A2126" s="9"/>
      <c r="H2126" s="15" t="str">
        <f>IF(ISNUMBER(A2126),IF($A2126&lt;#REF!,B2126,E2126),"")</f>
        <v/>
      </c>
      <c r="I2126" s="15" t="str">
        <f>IF(ISNUMBER(B2126),IF($A2126&lt;#REF!,C2126,F2126),"")</f>
        <v/>
      </c>
      <c r="J2126" s="15" t="str">
        <f>IF(ISNUMBER(C2126),IF($A2126&lt;#REF!,D2126,G2126),"")</f>
        <v/>
      </c>
      <c r="K2126" s="15" t="str">
        <f t="shared" si="48"/>
        <v/>
      </c>
      <c r="L2126" s="15" t="str">
        <f t="shared" si="49"/>
        <v/>
      </c>
    </row>
    <row r="2127" spans="1:12">
      <c r="A2127" s="9"/>
      <c r="H2127" s="15" t="str">
        <f>IF(ISNUMBER(A2127),IF($A2127&lt;#REF!,B2127,E2127),"")</f>
        <v/>
      </c>
      <c r="I2127" s="15" t="str">
        <f>IF(ISNUMBER(B2127),IF($A2127&lt;#REF!,C2127,F2127),"")</f>
        <v/>
      </c>
      <c r="J2127" s="15" t="str">
        <f>IF(ISNUMBER(C2127),IF($A2127&lt;#REF!,D2127,G2127),"")</f>
        <v/>
      </c>
      <c r="K2127" s="15" t="str">
        <f t="shared" si="48"/>
        <v/>
      </c>
      <c r="L2127" s="15" t="str">
        <f t="shared" si="49"/>
        <v/>
      </c>
    </row>
    <row r="2128" spans="1:12">
      <c r="A2128" s="9"/>
      <c r="H2128" s="15" t="str">
        <f>IF(ISNUMBER(A2128),IF($A2128&lt;#REF!,B2128,E2128),"")</f>
        <v/>
      </c>
      <c r="I2128" s="15" t="str">
        <f>IF(ISNUMBER(B2128),IF($A2128&lt;#REF!,C2128,F2128),"")</f>
        <v/>
      </c>
      <c r="J2128" s="15" t="str">
        <f>IF(ISNUMBER(C2128),IF($A2128&lt;#REF!,D2128,G2128),"")</f>
        <v/>
      </c>
      <c r="K2128" s="15" t="str">
        <f t="shared" si="48"/>
        <v/>
      </c>
      <c r="L2128" s="15" t="str">
        <f t="shared" si="49"/>
        <v/>
      </c>
    </row>
    <row r="2129" spans="1:12">
      <c r="A2129" s="9"/>
      <c r="H2129" s="15" t="str">
        <f>IF(ISNUMBER(A2129),IF($A2129&lt;#REF!,B2129,E2129),"")</f>
        <v/>
      </c>
      <c r="I2129" s="15" t="str">
        <f>IF(ISNUMBER(B2129),IF($A2129&lt;#REF!,C2129,F2129),"")</f>
        <v/>
      </c>
      <c r="J2129" s="15" t="str">
        <f>IF(ISNUMBER(C2129),IF($A2129&lt;#REF!,D2129,G2129),"")</f>
        <v/>
      </c>
      <c r="K2129" s="15" t="str">
        <f t="shared" si="48"/>
        <v/>
      </c>
      <c r="L2129" s="15" t="str">
        <f t="shared" si="49"/>
        <v/>
      </c>
    </row>
    <row r="2130" spans="1:12">
      <c r="A2130" s="9"/>
      <c r="H2130" s="15" t="str">
        <f>IF(ISNUMBER(A2130),IF($A2130&lt;#REF!,B2130,E2130),"")</f>
        <v/>
      </c>
      <c r="I2130" s="15" t="str">
        <f>IF(ISNUMBER(B2130),IF($A2130&lt;#REF!,C2130,F2130),"")</f>
        <v/>
      </c>
      <c r="J2130" s="15" t="str">
        <f>IF(ISNUMBER(C2130),IF($A2130&lt;#REF!,D2130,G2130),"")</f>
        <v/>
      </c>
      <c r="K2130" s="15" t="str">
        <f t="shared" si="48"/>
        <v/>
      </c>
      <c r="L2130" s="15" t="str">
        <f t="shared" si="49"/>
        <v/>
      </c>
    </row>
    <row r="2131" spans="1:12">
      <c r="A2131" s="9"/>
      <c r="H2131" s="15" t="str">
        <f>IF(ISNUMBER(A2131),IF($A2131&lt;#REF!,B2131,E2131),"")</f>
        <v/>
      </c>
      <c r="I2131" s="15" t="str">
        <f>IF(ISNUMBER(B2131),IF($A2131&lt;#REF!,C2131,F2131),"")</f>
        <v/>
      </c>
      <c r="J2131" s="15" t="str">
        <f>IF(ISNUMBER(C2131),IF($A2131&lt;#REF!,D2131,G2131),"")</f>
        <v/>
      </c>
      <c r="K2131" s="15" t="str">
        <f t="shared" si="48"/>
        <v/>
      </c>
      <c r="L2131" s="15" t="str">
        <f t="shared" si="49"/>
        <v/>
      </c>
    </row>
    <row r="2132" spans="1:12">
      <c r="A2132" s="9"/>
      <c r="H2132" s="15" t="str">
        <f>IF(ISNUMBER(A2132),IF($A2132&lt;#REF!,B2132,E2132),"")</f>
        <v/>
      </c>
      <c r="I2132" s="15" t="str">
        <f>IF(ISNUMBER(B2132),IF($A2132&lt;#REF!,C2132,F2132),"")</f>
        <v/>
      </c>
      <c r="J2132" s="15" t="str">
        <f>IF(ISNUMBER(C2132),IF($A2132&lt;#REF!,D2132,G2132),"")</f>
        <v/>
      </c>
      <c r="K2132" s="15" t="str">
        <f t="shared" si="48"/>
        <v/>
      </c>
      <c r="L2132" s="15" t="str">
        <f t="shared" si="49"/>
        <v/>
      </c>
    </row>
    <row r="2133" spans="1:12">
      <c r="A2133" s="9"/>
      <c r="H2133" s="15" t="str">
        <f>IF(ISNUMBER(A2133),IF($A2133&lt;#REF!,B2133,E2133),"")</f>
        <v/>
      </c>
      <c r="I2133" s="15" t="str">
        <f>IF(ISNUMBER(B2133),IF($A2133&lt;#REF!,C2133,F2133),"")</f>
        <v/>
      </c>
      <c r="J2133" s="15" t="str">
        <f>IF(ISNUMBER(C2133),IF($A2133&lt;#REF!,D2133,G2133),"")</f>
        <v/>
      </c>
      <c r="K2133" s="15" t="str">
        <f t="shared" si="48"/>
        <v/>
      </c>
      <c r="L2133" s="15" t="str">
        <f t="shared" si="49"/>
        <v/>
      </c>
    </row>
    <row r="2134" spans="1:12">
      <c r="A2134" s="9"/>
      <c r="H2134" s="15" t="str">
        <f>IF(ISNUMBER(A2134),IF($A2134&lt;#REF!,B2134,E2134),"")</f>
        <v/>
      </c>
      <c r="I2134" s="15" t="str">
        <f>IF(ISNUMBER(B2134),IF($A2134&lt;#REF!,C2134,F2134),"")</f>
        <v/>
      </c>
      <c r="J2134" s="15" t="str">
        <f>IF(ISNUMBER(C2134),IF($A2134&lt;#REF!,D2134,G2134),"")</f>
        <v/>
      </c>
      <c r="K2134" s="15" t="str">
        <f t="shared" si="48"/>
        <v/>
      </c>
      <c r="L2134" s="15" t="str">
        <f t="shared" si="49"/>
        <v/>
      </c>
    </row>
    <row r="2135" spans="1:12">
      <c r="A2135" s="9"/>
      <c r="H2135" s="15" t="str">
        <f>IF(ISNUMBER(A2135),IF($A2135&lt;#REF!,B2135,E2135),"")</f>
        <v/>
      </c>
      <c r="I2135" s="15" t="str">
        <f>IF(ISNUMBER(B2135),IF($A2135&lt;#REF!,C2135,F2135),"")</f>
        <v/>
      </c>
      <c r="J2135" s="15" t="str">
        <f>IF(ISNUMBER(C2135),IF($A2135&lt;#REF!,D2135,G2135),"")</f>
        <v/>
      </c>
      <c r="K2135" s="15" t="str">
        <f t="shared" si="48"/>
        <v/>
      </c>
      <c r="L2135" s="15" t="str">
        <f t="shared" si="49"/>
        <v/>
      </c>
    </row>
    <row r="2136" spans="1:12">
      <c r="A2136" s="9"/>
      <c r="H2136" s="15" t="str">
        <f>IF(ISNUMBER(A2136),IF($A2136&lt;#REF!,B2136,E2136),"")</f>
        <v/>
      </c>
      <c r="I2136" s="15" t="str">
        <f>IF(ISNUMBER(B2136),IF($A2136&lt;#REF!,C2136,F2136),"")</f>
        <v/>
      </c>
      <c r="J2136" s="15" t="str">
        <f>IF(ISNUMBER(C2136),IF($A2136&lt;#REF!,D2136,G2136),"")</f>
        <v/>
      </c>
      <c r="K2136" s="15" t="str">
        <f t="shared" si="48"/>
        <v/>
      </c>
      <c r="L2136" s="15" t="str">
        <f t="shared" si="49"/>
        <v/>
      </c>
    </row>
    <row r="2137" spans="1:12">
      <c r="A2137" s="9"/>
      <c r="H2137" s="15" t="str">
        <f>IF(ISNUMBER(A2137),IF($A2137&lt;#REF!,B2137,E2137),"")</f>
        <v/>
      </c>
      <c r="I2137" s="15" t="str">
        <f>IF(ISNUMBER(B2137),IF($A2137&lt;#REF!,C2137,F2137),"")</f>
        <v/>
      </c>
      <c r="J2137" s="15" t="str">
        <f>IF(ISNUMBER(C2137),IF($A2137&lt;#REF!,D2137,G2137),"")</f>
        <v/>
      </c>
      <c r="K2137" s="15" t="str">
        <f t="shared" si="48"/>
        <v/>
      </c>
      <c r="L2137" s="15" t="str">
        <f t="shared" si="49"/>
        <v/>
      </c>
    </row>
    <row r="2138" spans="1:12">
      <c r="A2138" s="9"/>
      <c r="H2138" s="15" t="str">
        <f>IF(ISNUMBER(A2138),IF($A2138&lt;#REF!,B2138,E2138),"")</f>
        <v/>
      </c>
      <c r="I2138" s="15" t="str">
        <f>IF(ISNUMBER(B2138),IF($A2138&lt;#REF!,C2138,F2138),"")</f>
        <v/>
      </c>
      <c r="J2138" s="15" t="str">
        <f>IF(ISNUMBER(C2138),IF($A2138&lt;#REF!,D2138,G2138),"")</f>
        <v/>
      </c>
      <c r="K2138" s="15" t="str">
        <f t="shared" si="48"/>
        <v/>
      </c>
      <c r="L2138" s="15" t="str">
        <f t="shared" si="49"/>
        <v/>
      </c>
    </row>
    <row r="2139" spans="1:12">
      <c r="A2139" s="9"/>
      <c r="H2139" s="15" t="str">
        <f>IF(ISNUMBER(A2139),IF($A2139&lt;#REF!,B2139,E2139),"")</f>
        <v/>
      </c>
      <c r="I2139" s="15" t="str">
        <f>IF(ISNUMBER(B2139),IF($A2139&lt;#REF!,C2139,F2139),"")</f>
        <v/>
      </c>
      <c r="J2139" s="15" t="str">
        <f>IF(ISNUMBER(C2139),IF($A2139&lt;#REF!,D2139,G2139),"")</f>
        <v/>
      </c>
      <c r="K2139" s="15" t="str">
        <f t="shared" si="48"/>
        <v/>
      </c>
      <c r="L2139" s="15" t="str">
        <f t="shared" si="49"/>
        <v/>
      </c>
    </row>
    <row r="2140" spans="1:12">
      <c r="A2140" s="9"/>
      <c r="H2140" s="15" t="str">
        <f>IF(ISNUMBER(A2140),IF($A2140&lt;#REF!,B2140,E2140),"")</f>
        <v/>
      </c>
      <c r="I2140" s="15" t="str">
        <f>IF(ISNUMBER(B2140),IF($A2140&lt;#REF!,C2140,F2140),"")</f>
        <v/>
      </c>
      <c r="J2140" s="15" t="str">
        <f>IF(ISNUMBER(C2140),IF($A2140&lt;#REF!,D2140,G2140),"")</f>
        <v/>
      </c>
      <c r="K2140" s="15" t="str">
        <f t="shared" si="48"/>
        <v/>
      </c>
      <c r="L2140" s="15" t="str">
        <f t="shared" si="49"/>
        <v/>
      </c>
    </row>
    <row r="2141" spans="1:12">
      <c r="A2141" s="9"/>
      <c r="H2141" s="15" t="str">
        <f>IF(ISNUMBER(A2141),IF($A2141&lt;#REF!,B2141,E2141),"")</f>
        <v/>
      </c>
      <c r="I2141" s="15" t="str">
        <f>IF(ISNUMBER(B2141),IF($A2141&lt;#REF!,C2141,F2141),"")</f>
        <v/>
      </c>
      <c r="J2141" s="15" t="str">
        <f>IF(ISNUMBER(C2141),IF($A2141&lt;#REF!,D2141,G2141),"")</f>
        <v/>
      </c>
      <c r="K2141" s="15" t="str">
        <f t="shared" si="48"/>
        <v/>
      </c>
      <c r="L2141" s="15" t="str">
        <f t="shared" si="49"/>
        <v/>
      </c>
    </row>
    <row r="2142" spans="1:12">
      <c r="A2142" s="9"/>
      <c r="H2142" s="15" t="str">
        <f>IF(ISNUMBER(A2142),IF($A2142&lt;#REF!,B2142,E2142),"")</f>
        <v/>
      </c>
      <c r="I2142" s="15" t="str">
        <f>IF(ISNUMBER(B2142),IF($A2142&lt;#REF!,C2142,F2142),"")</f>
        <v/>
      </c>
      <c r="J2142" s="15" t="str">
        <f>IF(ISNUMBER(C2142),IF($A2142&lt;#REF!,D2142,G2142),"")</f>
        <v/>
      </c>
      <c r="K2142" s="15" t="str">
        <f t="shared" si="48"/>
        <v/>
      </c>
      <c r="L2142" s="15" t="str">
        <f t="shared" si="49"/>
        <v/>
      </c>
    </row>
    <row r="2143" spans="1:12">
      <c r="A2143" s="9"/>
      <c r="H2143" s="15" t="str">
        <f>IF(ISNUMBER(A2143),IF($A2143&lt;#REF!,B2143,E2143),"")</f>
        <v/>
      </c>
      <c r="I2143" s="15" t="str">
        <f>IF(ISNUMBER(B2143),IF($A2143&lt;#REF!,C2143,F2143),"")</f>
        <v/>
      </c>
      <c r="J2143" s="15" t="str">
        <f>IF(ISNUMBER(C2143),IF($A2143&lt;#REF!,D2143,G2143),"")</f>
        <v/>
      </c>
      <c r="K2143" s="15" t="str">
        <f t="shared" si="48"/>
        <v/>
      </c>
      <c r="L2143" s="15" t="str">
        <f t="shared" si="49"/>
        <v/>
      </c>
    </row>
    <row r="2144" spans="1:12">
      <c r="A2144" s="9"/>
      <c r="H2144" s="15" t="str">
        <f>IF(ISNUMBER(A2144),IF($A2144&lt;#REF!,B2144,E2144),"")</f>
        <v/>
      </c>
      <c r="I2144" s="15" t="str">
        <f>IF(ISNUMBER(B2144),IF($A2144&lt;#REF!,C2144,F2144),"")</f>
        <v/>
      </c>
      <c r="J2144" s="15" t="str">
        <f>IF(ISNUMBER(C2144),IF($A2144&lt;#REF!,D2144,G2144),"")</f>
        <v/>
      </c>
      <c r="K2144" s="15" t="str">
        <f t="shared" si="48"/>
        <v/>
      </c>
      <c r="L2144" s="15" t="str">
        <f t="shared" si="49"/>
        <v/>
      </c>
    </row>
    <row r="2145" spans="1:12">
      <c r="A2145" s="9"/>
      <c r="H2145" s="15" t="str">
        <f>IF(ISNUMBER(A2145),IF($A2145&lt;#REF!,B2145,E2145),"")</f>
        <v/>
      </c>
      <c r="I2145" s="15" t="str">
        <f>IF(ISNUMBER(B2145),IF($A2145&lt;#REF!,C2145,F2145),"")</f>
        <v/>
      </c>
      <c r="J2145" s="15" t="str">
        <f>IF(ISNUMBER(C2145),IF($A2145&lt;#REF!,D2145,G2145),"")</f>
        <v/>
      </c>
      <c r="K2145" s="15" t="str">
        <f t="shared" si="48"/>
        <v/>
      </c>
      <c r="L2145" s="15" t="str">
        <f t="shared" si="49"/>
        <v/>
      </c>
    </row>
    <row r="2146" spans="1:12">
      <c r="A2146" s="9"/>
      <c r="H2146" s="15" t="str">
        <f>IF(ISNUMBER(A2146),IF($A2146&lt;#REF!,B2146,E2146),"")</f>
        <v/>
      </c>
      <c r="I2146" s="15" t="str">
        <f>IF(ISNUMBER(B2146),IF($A2146&lt;#REF!,C2146,F2146),"")</f>
        <v/>
      </c>
      <c r="J2146" s="15" t="str">
        <f>IF(ISNUMBER(C2146),IF($A2146&lt;#REF!,D2146,G2146),"")</f>
        <v/>
      </c>
      <c r="K2146" s="15" t="str">
        <f t="shared" si="48"/>
        <v/>
      </c>
      <c r="L2146" s="15" t="str">
        <f t="shared" si="49"/>
        <v/>
      </c>
    </row>
    <row r="2147" spans="1:12">
      <c r="A2147" s="9"/>
      <c r="H2147" s="15" t="str">
        <f>IF(ISNUMBER(A2147),IF($A2147&lt;#REF!,B2147,E2147),"")</f>
        <v/>
      </c>
      <c r="I2147" s="15" t="str">
        <f>IF(ISNUMBER(B2147),IF($A2147&lt;#REF!,C2147,F2147),"")</f>
        <v/>
      </c>
      <c r="J2147" s="15" t="str">
        <f>IF(ISNUMBER(C2147),IF($A2147&lt;#REF!,D2147,G2147),"")</f>
        <v/>
      </c>
      <c r="K2147" s="15" t="str">
        <f t="shared" si="48"/>
        <v/>
      </c>
      <c r="L2147" s="15" t="str">
        <f t="shared" si="49"/>
        <v/>
      </c>
    </row>
    <row r="2148" spans="1:12">
      <c r="A2148" s="9"/>
      <c r="H2148" s="15" t="str">
        <f>IF(ISNUMBER(A2148),IF($A2148&lt;#REF!,B2148,E2148),"")</f>
        <v/>
      </c>
      <c r="I2148" s="15" t="str">
        <f>IF(ISNUMBER(B2148),IF($A2148&lt;#REF!,C2148,F2148),"")</f>
        <v/>
      </c>
      <c r="J2148" s="15" t="str">
        <f>IF(ISNUMBER(C2148),IF($A2148&lt;#REF!,D2148,G2148),"")</f>
        <v/>
      </c>
      <c r="K2148" s="15" t="str">
        <f t="shared" si="48"/>
        <v/>
      </c>
      <c r="L2148" s="15" t="str">
        <f t="shared" si="49"/>
        <v/>
      </c>
    </row>
    <row r="2149" spans="1:12">
      <c r="A2149" s="9"/>
      <c r="H2149" s="15" t="str">
        <f>IF(ISNUMBER(A2149),IF($A2149&lt;#REF!,B2149,E2149),"")</f>
        <v/>
      </c>
      <c r="I2149" s="15" t="str">
        <f>IF(ISNUMBER(B2149),IF($A2149&lt;#REF!,C2149,F2149),"")</f>
        <v/>
      </c>
      <c r="J2149" s="15" t="str">
        <f>IF(ISNUMBER(C2149),IF($A2149&lt;#REF!,D2149,G2149),"")</f>
        <v/>
      </c>
      <c r="K2149" s="15" t="str">
        <f t="shared" si="48"/>
        <v/>
      </c>
      <c r="L2149" s="15" t="str">
        <f t="shared" si="49"/>
        <v/>
      </c>
    </row>
    <row r="2150" spans="1:12">
      <c r="A2150" s="9"/>
      <c r="H2150" s="15" t="str">
        <f>IF(ISNUMBER(A2150),IF($A2150&lt;#REF!,B2150,E2150),"")</f>
        <v/>
      </c>
      <c r="I2150" s="15" t="str">
        <f>IF(ISNUMBER(B2150),IF($A2150&lt;#REF!,C2150,F2150),"")</f>
        <v/>
      </c>
      <c r="J2150" s="15" t="str">
        <f>IF(ISNUMBER(C2150),IF($A2150&lt;#REF!,D2150,G2150),"")</f>
        <v/>
      </c>
      <c r="K2150" s="15" t="str">
        <f t="shared" si="48"/>
        <v/>
      </c>
      <c r="L2150" s="15" t="str">
        <f t="shared" si="49"/>
        <v/>
      </c>
    </row>
    <row r="2151" spans="1:12">
      <c r="A2151" s="9"/>
      <c r="H2151" s="15" t="str">
        <f>IF(ISNUMBER(A2151),IF($A2151&lt;#REF!,B2151,E2151),"")</f>
        <v/>
      </c>
      <c r="I2151" s="15" t="str">
        <f>IF(ISNUMBER(B2151),IF($A2151&lt;#REF!,C2151,F2151),"")</f>
        <v/>
      </c>
      <c r="J2151" s="15" t="str">
        <f>IF(ISNUMBER(C2151),IF($A2151&lt;#REF!,D2151,G2151),"")</f>
        <v/>
      </c>
      <c r="K2151" s="15" t="str">
        <f t="shared" si="48"/>
        <v/>
      </c>
      <c r="L2151" s="15" t="str">
        <f t="shared" si="49"/>
        <v/>
      </c>
    </row>
    <row r="2152" spans="1:12">
      <c r="A2152" s="9"/>
      <c r="H2152" s="15" t="str">
        <f>IF(ISNUMBER(A2152),IF($A2152&lt;#REF!,B2152,E2152),"")</f>
        <v/>
      </c>
      <c r="I2152" s="15" t="str">
        <f>IF(ISNUMBER(B2152),IF($A2152&lt;#REF!,C2152,F2152),"")</f>
        <v/>
      </c>
      <c r="J2152" s="15" t="str">
        <f>IF(ISNUMBER(C2152),IF($A2152&lt;#REF!,D2152,G2152),"")</f>
        <v/>
      </c>
      <c r="K2152" s="15" t="str">
        <f t="shared" si="48"/>
        <v/>
      </c>
      <c r="L2152" s="15" t="str">
        <f t="shared" si="49"/>
        <v/>
      </c>
    </row>
    <row r="2153" spans="1:12">
      <c r="A2153" s="9"/>
      <c r="H2153" s="15" t="str">
        <f>IF(ISNUMBER(A2153),IF($A2153&lt;#REF!,B2153,E2153),"")</f>
        <v/>
      </c>
      <c r="I2153" s="15" t="str">
        <f>IF(ISNUMBER(B2153),IF($A2153&lt;#REF!,C2153,F2153),"")</f>
        <v/>
      </c>
      <c r="J2153" s="15" t="str">
        <f>IF(ISNUMBER(C2153),IF($A2153&lt;#REF!,D2153,G2153),"")</f>
        <v/>
      </c>
      <c r="K2153" s="15" t="str">
        <f t="shared" si="48"/>
        <v/>
      </c>
      <c r="L2153" s="15" t="str">
        <f t="shared" si="49"/>
        <v/>
      </c>
    </row>
    <row r="2154" spans="1:12">
      <c r="A2154" s="9"/>
      <c r="H2154" s="15" t="str">
        <f>IF(ISNUMBER(A2154),IF($A2154&lt;#REF!,B2154,E2154),"")</f>
        <v/>
      </c>
      <c r="I2154" s="15" t="str">
        <f>IF(ISNUMBER(B2154),IF($A2154&lt;#REF!,C2154,F2154),"")</f>
        <v/>
      </c>
      <c r="J2154" s="15" t="str">
        <f>IF(ISNUMBER(C2154),IF($A2154&lt;#REF!,D2154,G2154),"")</f>
        <v/>
      </c>
      <c r="K2154" s="15" t="str">
        <f t="shared" si="48"/>
        <v/>
      </c>
      <c r="L2154" s="15" t="str">
        <f t="shared" si="49"/>
        <v/>
      </c>
    </row>
    <row r="2155" spans="1:12">
      <c r="A2155" s="9"/>
      <c r="H2155" s="15" t="str">
        <f>IF(ISNUMBER(A2155),IF($A2155&lt;#REF!,B2155,E2155),"")</f>
        <v/>
      </c>
      <c r="I2155" s="15" t="str">
        <f>IF(ISNUMBER(B2155),IF($A2155&lt;#REF!,C2155,F2155),"")</f>
        <v/>
      </c>
      <c r="J2155" s="15" t="str">
        <f>IF(ISNUMBER(C2155),IF($A2155&lt;#REF!,D2155,G2155),"")</f>
        <v/>
      </c>
      <c r="K2155" s="15" t="str">
        <f t="shared" si="48"/>
        <v/>
      </c>
      <c r="L2155" s="15" t="str">
        <f t="shared" si="49"/>
        <v/>
      </c>
    </row>
    <row r="2156" spans="1:12">
      <c r="A2156" s="9"/>
      <c r="H2156" s="15" t="str">
        <f>IF(ISNUMBER(A2156),IF($A2156&lt;#REF!,B2156,E2156),"")</f>
        <v/>
      </c>
      <c r="I2156" s="15" t="str">
        <f>IF(ISNUMBER(B2156),IF($A2156&lt;#REF!,C2156,F2156),"")</f>
        <v/>
      </c>
      <c r="J2156" s="15" t="str">
        <f>IF(ISNUMBER(C2156),IF($A2156&lt;#REF!,D2156,G2156),"")</f>
        <v/>
      </c>
      <c r="K2156" s="15" t="str">
        <f t="shared" si="48"/>
        <v/>
      </c>
      <c r="L2156" s="15" t="str">
        <f t="shared" si="49"/>
        <v/>
      </c>
    </row>
    <row r="2157" spans="1:12">
      <c r="A2157" s="9"/>
      <c r="H2157" s="15" t="str">
        <f>IF(ISNUMBER(A2157),IF($A2157&lt;#REF!,B2157,E2157),"")</f>
        <v/>
      </c>
      <c r="I2157" s="15" t="str">
        <f>IF(ISNUMBER(B2157),IF($A2157&lt;#REF!,C2157,F2157),"")</f>
        <v/>
      </c>
      <c r="J2157" s="15" t="str">
        <f>IF(ISNUMBER(C2157),IF($A2157&lt;#REF!,D2157,G2157),"")</f>
        <v/>
      </c>
      <c r="K2157" s="15" t="str">
        <f t="shared" si="48"/>
        <v/>
      </c>
      <c r="L2157" s="15" t="str">
        <f t="shared" si="49"/>
        <v/>
      </c>
    </row>
    <row r="2158" spans="1:12">
      <c r="A2158" s="9"/>
      <c r="H2158" s="15" t="str">
        <f>IF(ISNUMBER(A2158),IF($A2158&lt;#REF!,B2158,E2158),"")</f>
        <v/>
      </c>
      <c r="I2158" s="15" t="str">
        <f>IF(ISNUMBER(B2158),IF($A2158&lt;#REF!,C2158,F2158),"")</f>
        <v/>
      </c>
      <c r="J2158" s="15" t="str">
        <f>IF(ISNUMBER(C2158),IF($A2158&lt;#REF!,D2158,G2158),"")</f>
        <v/>
      </c>
      <c r="K2158" s="15" t="str">
        <f t="shared" si="48"/>
        <v/>
      </c>
      <c r="L2158" s="15" t="str">
        <f t="shared" si="49"/>
        <v/>
      </c>
    </row>
    <row r="2159" spans="1:12">
      <c r="A2159" s="9"/>
      <c r="H2159" s="15" t="str">
        <f>IF(ISNUMBER(A2159),IF($A2159&lt;#REF!,B2159,E2159),"")</f>
        <v/>
      </c>
      <c r="I2159" s="15" t="str">
        <f>IF(ISNUMBER(B2159),IF($A2159&lt;#REF!,C2159,F2159),"")</f>
        <v/>
      </c>
      <c r="J2159" s="15" t="str">
        <f>IF(ISNUMBER(C2159),IF($A2159&lt;#REF!,D2159,G2159),"")</f>
        <v/>
      </c>
      <c r="K2159" s="15" t="str">
        <f t="shared" si="48"/>
        <v/>
      </c>
      <c r="L2159" s="15" t="str">
        <f t="shared" si="49"/>
        <v/>
      </c>
    </row>
    <row r="2160" spans="1:12">
      <c r="A2160" s="9"/>
      <c r="H2160" s="15" t="str">
        <f>IF(ISNUMBER(A2160),IF($A2160&lt;#REF!,B2160,E2160),"")</f>
        <v/>
      </c>
      <c r="I2160" s="15" t="str">
        <f>IF(ISNUMBER(B2160),IF($A2160&lt;#REF!,C2160,F2160),"")</f>
        <v/>
      </c>
      <c r="J2160" s="15" t="str">
        <f>IF(ISNUMBER(C2160),IF($A2160&lt;#REF!,D2160,G2160),"")</f>
        <v/>
      </c>
      <c r="K2160" s="15" t="str">
        <f t="shared" si="48"/>
        <v/>
      </c>
      <c r="L2160" s="15" t="str">
        <f t="shared" si="49"/>
        <v/>
      </c>
    </row>
    <row r="2161" spans="1:12">
      <c r="A2161" s="9"/>
      <c r="H2161" s="15" t="str">
        <f>IF(ISNUMBER(A2161),IF($A2161&lt;#REF!,B2161,E2161),"")</f>
        <v/>
      </c>
      <c r="I2161" s="15" t="str">
        <f>IF(ISNUMBER(B2161),IF($A2161&lt;#REF!,C2161,F2161),"")</f>
        <v/>
      </c>
      <c r="J2161" s="15" t="str">
        <f>IF(ISNUMBER(C2161),IF($A2161&lt;#REF!,D2161,G2161),"")</f>
        <v/>
      </c>
      <c r="K2161" s="15" t="str">
        <f t="shared" si="48"/>
        <v/>
      </c>
      <c r="L2161" s="15" t="str">
        <f t="shared" si="49"/>
        <v/>
      </c>
    </row>
    <row r="2162" spans="1:12">
      <c r="A2162" s="9"/>
      <c r="H2162" s="15" t="str">
        <f>IF(ISNUMBER(A2162),IF($A2162&lt;#REF!,B2162,E2162),"")</f>
        <v/>
      </c>
      <c r="I2162" s="15" t="str">
        <f>IF(ISNUMBER(B2162),IF($A2162&lt;#REF!,C2162,F2162),"")</f>
        <v/>
      </c>
      <c r="J2162" s="15" t="str">
        <f>IF(ISNUMBER(C2162),IF($A2162&lt;#REF!,D2162,G2162),"")</f>
        <v/>
      </c>
      <c r="K2162" s="15" t="str">
        <f t="shared" si="48"/>
        <v/>
      </c>
      <c r="L2162" s="15" t="str">
        <f t="shared" si="49"/>
        <v/>
      </c>
    </row>
    <row r="2163" spans="1:12">
      <c r="A2163" s="9"/>
      <c r="H2163" s="15" t="str">
        <f>IF(ISNUMBER(A2163),IF($A2163&lt;#REF!,B2163,E2163),"")</f>
        <v/>
      </c>
      <c r="I2163" s="15" t="str">
        <f>IF(ISNUMBER(B2163),IF($A2163&lt;#REF!,C2163,F2163),"")</f>
        <v/>
      </c>
      <c r="J2163" s="15" t="str">
        <f>IF(ISNUMBER(C2163),IF($A2163&lt;#REF!,D2163,G2163),"")</f>
        <v/>
      </c>
      <c r="K2163" s="15" t="str">
        <f t="shared" si="48"/>
        <v/>
      </c>
      <c r="L2163" s="15" t="str">
        <f t="shared" si="49"/>
        <v/>
      </c>
    </row>
    <row r="2164" spans="1:12">
      <c r="A2164" s="9"/>
      <c r="H2164" s="15" t="str">
        <f>IF(ISNUMBER(A2164),IF($A2164&lt;#REF!,B2164,E2164),"")</f>
        <v/>
      </c>
      <c r="I2164" s="15" t="str">
        <f>IF(ISNUMBER(B2164),IF($A2164&lt;#REF!,C2164,F2164),"")</f>
        <v/>
      </c>
      <c r="J2164" s="15" t="str">
        <f>IF(ISNUMBER(C2164),IF($A2164&lt;#REF!,D2164,G2164),"")</f>
        <v/>
      </c>
      <c r="K2164" s="15" t="str">
        <f t="shared" si="48"/>
        <v/>
      </c>
      <c r="L2164" s="15" t="str">
        <f t="shared" si="49"/>
        <v/>
      </c>
    </row>
    <row r="2165" spans="1:12">
      <c r="A2165" s="9"/>
      <c r="H2165" s="15" t="str">
        <f>IF(ISNUMBER(A2165),IF($A2165&lt;#REF!,B2165,E2165),"")</f>
        <v/>
      </c>
      <c r="I2165" s="15" t="str">
        <f>IF(ISNUMBER(B2165),IF($A2165&lt;#REF!,C2165,F2165),"")</f>
        <v/>
      </c>
      <c r="J2165" s="15" t="str">
        <f>IF(ISNUMBER(C2165),IF($A2165&lt;#REF!,D2165,G2165),"")</f>
        <v/>
      </c>
      <c r="K2165" s="15" t="str">
        <f t="shared" si="48"/>
        <v/>
      </c>
      <c r="L2165" s="15" t="str">
        <f t="shared" si="49"/>
        <v/>
      </c>
    </row>
    <row r="2166" spans="1:12">
      <c r="A2166" s="9"/>
      <c r="H2166" s="15" t="str">
        <f>IF(ISNUMBER(A2166),IF($A2166&lt;#REF!,B2166,E2166),"")</f>
        <v/>
      </c>
      <c r="I2166" s="15" t="str">
        <f>IF(ISNUMBER(B2166),IF($A2166&lt;#REF!,C2166,F2166),"")</f>
        <v/>
      </c>
      <c r="J2166" s="15" t="str">
        <f>IF(ISNUMBER(C2166),IF($A2166&lt;#REF!,D2166,G2166),"")</f>
        <v/>
      </c>
      <c r="K2166" s="15" t="str">
        <f t="shared" si="48"/>
        <v/>
      </c>
      <c r="L2166" s="15" t="str">
        <f t="shared" si="49"/>
        <v/>
      </c>
    </row>
    <row r="2167" spans="1:12">
      <c r="A2167" s="9"/>
      <c r="H2167" s="15" t="str">
        <f>IF(ISNUMBER(A2167),IF($A2167&lt;#REF!,B2167,E2167),"")</f>
        <v/>
      </c>
      <c r="I2167" s="15" t="str">
        <f>IF(ISNUMBER(B2167),IF($A2167&lt;#REF!,C2167,F2167),"")</f>
        <v/>
      </c>
      <c r="J2167" s="15" t="str">
        <f>IF(ISNUMBER(C2167),IF($A2167&lt;#REF!,D2167,G2167),"")</f>
        <v/>
      </c>
      <c r="K2167" s="15" t="str">
        <f t="shared" si="48"/>
        <v/>
      </c>
      <c r="L2167" s="15" t="str">
        <f t="shared" si="49"/>
        <v/>
      </c>
    </row>
    <row r="2168" spans="1:12">
      <c r="A2168" s="9"/>
      <c r="H2168" s="15" t="str">
        <f>IF(ISNUMBER(A2168),IF($A2168&lt;#REF!,B2168,E2168),"")</f>
        <v/>
      </c>
      <c r="I2168" s="15" t="str">
        <f>IF(ISNUMBER(B2168),IF($A2168&lt;#REF!,C2168,F2168),"")</f>
        <v/>
      </c>
      <c r="J2168" s="15" t="str">
        <f>IF(ISNUMBER(C2168),IF($A2168&lt;#REF!,D2168,G2168),"")</f>
        <v/>
      </c>
      <c r="K2168" s="15" t="str">
        <f t="shared" si="48"/>
        <v/>
      </c>
      <c r="L2168" s="15" t="str">
        <f t="shared" si="49"/>
        <v/>
      </c>
    </row>
    <row r="2169" spans="1:12">
      <c r="A2169" s="9"/>
      <c r="H2169" s="15" t="str">
        <f>IF(ISNUMBER(A2169),IF($A2169&lt;#REF!,B2169,E2169),"")</f>
        <v/>
      </c>
      <c r="I2169" s="15" t="str">
        <f>IF(ISNUMBER(B2169),IF($A2169&lt;#REF!,C2169,F2169),"")</f>
        <v/>
      </c>
      <c r="J2169" s="15" t="str">
        <f>IF(ISNUMBER(C2169),IF($A2169&lt;#REF!,D2169,G2169),"")</f>
        <v/>
      </c>
      <c r="K2169" s="15" t="str">
        <f t="shared" si="48"/>
        <v/>
      </c>
      <c r="L2169" s="15" t="str">
        <f t="shared" si="49"/>
        <v/>
      </c>
    </row>
    <row r="2170" spans="1:12">
      <c r="A2170" s="9"/>
      <c r="H2170" s="15" t="str">
        <f>IF(ISNUMBER(A2170),IF($A2170&lt;#REF!,B2170,E2170),"")</f>
        <v/>
      </c>
      <c r="I2170" s="15" t="str">
        <f>IF(ISNUMBER(B2170),IF($A2170&lt;#REF!,C2170,F2170),"")</f>
        <v/>
      </c>
      <c r="J2170" s="15" t="str">
        <f>IF(ISNUMBER(C2170),IF($A2170&lt;#REF!,D2170,G2170),"")</f>
        <v/>
      </c>
      <c r="K2170" s="15" t="str">
        <f t="shared" si="48"/>
        <v/>
      </c>
      <c r="L2170" s="15" t="str">
        <f t="shared" si="49"/>
        <v/>
      </c>
    </row>
    <row r="2171" spans="1:12">
      <c r="A2171" s="9"/>
      <c r="H2171" s="15" t="str">
        <f>IF(ISNUMBER(A2171),IF($A2171&lt;#REF!,B2171,E2171),"")</f>
        <v/>
      </c>
      <c r="I2171" s="15" t="str">
        <f>IF(ISNUMBER(B2171),IF($A2171&lt;#REF!,C2171,F2171),"")</f>
        <v/>
      </c>
      <c r="J2171" s="15" t="str">
        <f>IF(ISNUMBER(C2171),IF($A2171&lt;#REF!,D2171,G2171),"")</f>
        <v/>
      </c>
      <c r="K2171" s="15" t="str">
        <f t="shared" si="48"/>
        <v/>
      </c>
      <c r="L2171" s="15" t="str">
        <f t="shared" si="49"/>
        <v/>
      </c>
    </row>
    <row r="2172" spans="1:12">
      <c r="A2172" s="9"/>
      <c r="H2172" s="15" t="str">
        <f>IF(ISNUMBER(A2172),IF($A2172&lt;#REF!,B2172,E2172),"")</f>
        <v/>
      </c>
      <c r="I2172" s="15" t="str">
        <f>IF(ISNUMBER(B2172),IF($A2172&lt;#REF!,C2172,F2172),"")</f>
        <v/>
      </c>
      <c r="J2172" s="15" t="str">
        <f>IF(ISNUMBER(C2172),IF($A2172&lt;#REF!,D2172,G2172),"")</f>
        <v/>
      </c>
      <c r="K2172" s="15" t="str">
        <f t="shared" si="48"/>
        <v/>
      </c>
      <c r="L2172" s="15" t="str">
        <f t="shared" si="49"/>
        <v/>
      </c>
    </row>
    <row r="2173" spans="1:12">
      <c r="A2173" s="9"/>
      <c r="H2173" s="15" t="str">
        <f>IF(ISNUMBER(A2173),IF($A2173&lt;#REF!,B2173,E2173),"")</f>
        <v/>
      </c>
      <c r="I2173" s="15" t="str">
        <f>IF(ISNUMBER(B2173),IF($A2173&lt;#REF!,C2173,F2173),"")</f>
        <v/>
      </c>
      <c r="J2173" s="15" t="str">
        <f>IF(ISNUMBER(C2173),IF($A2173&lt;#REF!,D2173,G2173),"")</f>
        <v/>
      </c>
      <c r="K2173" s="15" t="str">
        <f t="shared" si="48"/>
        <v/>
      </c>
      <c r="L2173" s="15" t="str">
        <f t="shared" si="49"/>
        <v/>
      </c>
    </row>
    <row r="2174" spans="1:12">
      <c r="A2174" s="9"/>
      <c r="H2174" s="15" t="str">
        <f>IF(ISNUMBER(A2174),IF($A2174&lt;#REF!,B2174,E2174),"")</f>
        <v/>
      </c>
      <c r="I2174" s="15" t="str">
        <f>IF(ISNUMBER(B2174),IF($A2174&lt;#REF!,C2174,F2174),"")</f>
        <v/>
      </c>
      <c r="J2174" s="15" t="str">
        <f>IF(ISNUMBER(C2174),IF($A2174&lt;#REF!,D2174,G2174),"")</f>
        <v/>
      </c>
      <c r="K2174" s="15" t="str">
        <f t="shared" si="48"/>
        <v/>
      </c>
      <c r="L2174" s="15" t="str">
        <f t="shared" si="49"/>
        <v/>
      </c>
    </row>
    <row r="2175" spans="1:12">
      <c r="A2175" s="9"/>
      <c r="H2175" s="15" t="str">
        <f>IF(ISNUMBER(A2175),IF($A2175&lt;#REF!,B2175,E2175),"")</f>
        <v/>
      </c>
      <c r="I2175" s="15" t="str">
        <f>IF(ISNUMBER(B2175),IF($A2175&lt;#REF!,C2175,F2175),"")</f>
        <v/>
      </c>
      <c r="J2175" s="15" t="str">
        <f>IF(ISNUMBER(C2175),IF($A2175&lt;#REF!,D2175,G2175),"")</f>
        <v/>
      </c>
      <c r="K2175" s="15" t="str">
        <f t="shared" si="48"/>
        <v/>
      </c>
      <c r="L2175" s="15" t="str">
        <f t="shared" si="49"/>
        <v/>
      </c>
    </row>
    <row r="2176" spans="1:12">
      <c r="A2176" s="9"/>
      <c r="H2176" s="15" t="str">
        <f>IF(ISNUMBER(A2176),IF($A2176&lt;#REF!,B2176,E2176),"")</f>
        <v/>
      </c>
      <c r="I2176" s="15" t="str">
        <f>IF(ISNUMBER(B2176),IF($A2176&lt;#REF!,C2176,F2176),"")</f>
        <v/>
      </c>
      <c r="J2176" s="15" t="str">
        <f>IF(ISNUMBER(C2176),IF($A2176&lt;#REF!,D2176,G2176),"")</f>
        <v/>
      </c>
      <c r="K2176" s="15" t="str">
        <f t="shared" si="48"/>
        <v/>
      </c>
      <c r="L2176" s="15" t="str">
        <f t="shared" si="49"/>
        <v/>
      </c>
    </row>
    <row r="2177" spans="1:12">
      <c r="A2177" s="9"/>
      <c r="H2177" s="15" t="str">
        <f>IF(ISNUMBER(A2177),IF($A2177&lt;#REF!,B2177,E2177),"")</f>
        <v/>
      </c>
      <c r="I2177" s="15" t="str">
        <f>IF(ISNUMBER(B2177),IF($A2177&lt;#REF!,C2177,F2177),"")</f>
        <v/>
      </c>
      <c r="J2177" s="15" t="str">
        <f>IF(ISNUMBER(C2177),IF($A2177&lt;#REF!,D2177,G2177),"")</f>
        <v/>
      </c>
      <c r="K2177" s="15" t="str">
        <f t="shared" si="48"/>
        <v/>
      </c>
      <c r="L2177" s="15" t="str">
        <f t="shared" si="49"/>
        <v/>
      </c>
    </row>
    <row r="2178" spans="1:12">
      <c r="A2178" s="9"/>
      <c r="H2178" s="15" t="str">
        <f>IF(ISNUMBER(A2178),IF($A2178&lt;#REF!,B2178,E2178),"")</f>
        <v/>
      </c>
      <c r="I2178" s="15" t="str">
        <f>IF(ISNUMBER(B2178),IF($A2178&lt;#REF!,C2178,F2178),"")</f>
        <v/>
      </c>
      <c r="J2178" s="15" t="str">
        <f>IF(ISNUMBER(C2178),IF($A2178&lt;#REF!,D2178,G2178),"")</f>
        <v/>
      </c>
      <c r="K2178" s="15" t="str">
        <f t="shared" si="48"/>
        <v/>
      </c>
      <c r="L2178" s="15" t="str">
        <f t="shared" si="49"/>
        <v/>
      </c>
    </row>
    <row r="2179" spans="1:12">
      <c r="A2179" s="9"/>
      <c r="H2179" s="15" t="str">
        <f>IF(ISNUMBER(A2179),IF($A2179&lt;#REF!,B2179,E2179),"")</f>
        <v/>
      </c>
      <c r="I2179" s="15" t="str">
        <f>IF(ISNUMBER(B2179),IF($A2179&lt;#REF!,C2179,F2179),"")</f>
        <v/>
      </c>
      <c r="J2179" s="15" t="str">
        <f>IF(ISNUMBER(C2179),IF($A2179&lt;#REF!,D2179,G2179),"")</f>
        <v/>
      </c>
      <c r="K2179" s="15" t="str">
        <f t="shared" si="48"/>
        <v/>
      </c>
      <c r="L2179" s="15" t="str">
        <f t="shared" si="49"/>
        <v/>
      </c>
    </row>
    <row r="2180" spans="1:12">
      <c r="A2180" s="9"/>
      <c r="H2180" s="15" t="str">
        <f>IF(ISNUMBER(A2180),IF($A2180&lt;#REF!,B2180,E2180),"")</f>
        <v/>
      </c>
      <c r="I2180" s="15" t="str">
        <f>IF(ISNUMBER(B2180),IF($A2180&lt;#REF!,C2180,F2180),"")</f>
        <v/>
      </c>
      <c r="J2180" s="15" t="str">
        <f>IF(ISNUMBER(C2180),IF($A2180&lt;#REF!,D2180,G2180),"")</f>
        <v/>
      </c>
      <c r="K2180" s="15" t="str">
        <f t="shared" ref="K2180:K2243" si="50">IF(ISNUMBER(A2180),0.01,"")</f>
        <v/>
      </c>
      <c r="L2180" s="15" t="str">
        <f t="shared" ref="L2180:L2243" si="51">IF(ISNUMBER(A2180),0.03,"")</f>
        <v/>
      </c>
    </row>
    <row r="2181" spans="1:12">
      <c r="A2181" s="9"/>
      <c r="H2181" s="15" t="str">
        <f>IF(ISNUMBER(A2181),IF($A2181&lt;#REF!,B2181,E2181),"")</f>
        <v/>
      </c>
      <c r="I2181" s="15" t="str">
        <f>IF(ISNUMBER(B2181),IF($A2181&lt;#REF!,C2181,F2181),"")</f>
        <v/>
      </c>
      <c r="J2181" s="15" t="str">
        <f>IF(ISNUMBER(C2181),IF($A2181&lt;#REF!,D2181,G2181),"")</f>
        <v/>
      </c>
      <c r="K2181" s="15" t="str">
        <f t="shared" si="50"/>
        <v/>
      </c>
      <c r="L2181" s="15" t="str">
        <f t="shared" si="51"/>
        <v/>
      </c>
    </row>
    <row r="2182" spans="1:12">
      <c r="A2182" s="9"/>
      <c r="H2182" s="15" t="str">
        <f>IF(ISNUMBER(A2182),IF($A2182&lt;#REF!,B2182,E2182),"")</f>
        <v/>
      </c>
      <c r="I2182" s="15" t="str">
        <f>IF(ISNUMBER(B2182),IF($A2182&lt;#REF!,C2182,F2182),"")</f>
        <v/>
      </c>
      <c r="J2182" s="15" t="str">
        <f>IF(ISNUMBER(C2182),IF($A2182&lt;#REF!,D2182,G2182),"")</f>
        <v/>
      </c>
      <c r="K2182" s="15" t="str">
        <f t="shared" si="50"/>
        <v/>
      </c>
      <c r="L2182" s="15" t="str">
        <f t="shared" si="51"/>
        <v/>
      </c>
    </row>
    <row r="2183" spans="1:12">
      <c r="A2183" s="9"/>
      <c r="H2183" s="15" t="str">
        <f>IF(ISNUMBER(A2183),IF($A2183&lt;#REF!,B2183,E2183),"")</f>
        <v/>
      </c>
      <c r="I2183" s="15" t="str">
        <f>IF(ISNUMBER(B2183),IF($A2183&lt;#REF!,C2183,F2183),"")</f>
        <v/>
      </c>
      <c r="J2183" s="15" t="str">
        <f>IF(ISNUMBER(C2183),IF($A2183&lt;#REF!,D2183,G2183),"")</f>
        <v/>
      </c>
      <c r="K2183" s="15" t="str">
        <f t="shared" si="50"/>
        <v/>
      </c>
      <c r="L2183" s="15" t="str">
        <f t="shared" si="51"/>
        <v/>
      </c>
    </row>
    <row r="2184" spans="1:12">
      <c r="A2184" s="9"/>
      <c r="H2184" s="15" t="str">
        <f>IF(ISNUMBER(A2184),IF($A2184&lt;#REF!,B2184,E2184),"")</f>
        <v/>
      </c>
      <c r="I2184" s="15" t="str">
        <f>IF(ISNUMBER(B2184),IF($A2184&lt;#REF!,C2184,F2184),"")</f>
        <v/>
      </c>
      <c r="J2184" s="15" t="str">
        <f>IF(ISNUMBER(C2184),IF($A2184&lt;#REF!,D2184,G2184),"")</f>
        <v/>
      </c>
      <c r="K2184" s="15" t="str">
        <f t="shared" si="50"/>
        <v/>
      </c>
      <c r="L2184" s="15" t="str">
        <f t="shared" si="51"/>
        <v/>
      </c>
    </row>
    <row r="2185" spans="1:12">
      <c r="A2185" s="9"/>
      <c r="H2185" s="15" t="str">
        <f>IF(ISNUMBER(A2185),IF($A2185&lt;#REF!,B2185,E2185),"")</f>
        <v/>
      </c>
      <c r="I2185" s="15" t="str">
        <f>IF(ISNUMBER(B2185),IF($A2185&lt;#REF!,C2185,F2185),"")</f>
        <v/>
      </c>
      <c r="J2185" s="15" t="str">
        <f>IF(ISNUMBER(C2185),IF($A2185&lt;#REF!,D2185,G2185),"")</f>
        <v/>
      </c>
      <c r="K2185" s="15" t="str">
        <f t="shared" si="50"/>
        <v/>
      </c>
      <c r="L2185" s="15" t="str">
        <f t="shared" si="51"/>
        <v/>
      </c>
    </row>
    <row r="2186" spans="1:12">
      <c r="A2186" s="9"/>
      <c r="H2186" s="15" t="str">
        <f>IF(ISNUMBER(A2186),IF($A2186&lt;#REF!,B2186,E2186),"")</f>
        <v/>
      </c>
      <c r="I2186" s="15" t="str">
        <f>IF(ISNUMBER(B2186),IF($A2186&lt;#REF!,C2186,F2186),"")</f>
        <v/>
      </c>
      <c r="J2186" s="15" t="str">
        <f>IF(ISNUMBER(C2186),IF($A2186&lt;#REF!,D2186,G2186),"")</f>
        <v/>
      </c>
      <c r="K2186" s="15" t="str">
        <f t="shared" si="50"/>
        <v/>
      </c>
      <c r="L2186" s="15" t="str">
        <f t="shared" si="51"/>
        <v/>
      </c>
    </row>
    <row r="2187" spans="1:12">
      <c r="A2187" s="9"/>
      <c r="H2187" s="15" t="str">
        <f>IF(ISNUMBER(A2187),IF($A2187&lt;#REF!,B2187,E2187),"")</f>
        <v/>
      </c>
      <c r="I2187" s="15" t="str">
        <f>IF(ISNUMBER(B2187),IF($A2187&lt;#REF!,C2187,F2187),"")</f>
        <v/>
      </c>
      <c r="J2187" s="15" t="str">
        <f>IF(ISNUMBER(C2187),IF($A2187&lt;#REF!,D2187,G2187),"")</f>
        <v/>
      </c>
      <c r="K2187" s="15" t="str">
        <f t="shared" si="50"/>
        <v/>
      </c>
      <c r="L2187" s="15" t="str">
        <f t="shared" si="51"/>
        <v/>
      </c>
    </row>
    <row r="2188" spans="1:12">
      <c r="A2188" s="9"/>
      <c r="H2188" s="15" t="str">
        <f>IF(ISNUMBER(A2188),IF($A2188&lt;#REF!,B2188,E2188),"")</f>
        <v/>
      </c>
      <c r="I2188" s="15" t="str">
        <f>IF(ISNUMBER(B2188),IF($A2188&lt;#REF!,C2188,F2188),"")</f>
        <v/>
      </c>
      <c r="J2188" s="15" t="str">
        <f>IF(ISNUMBER(C2188),IF($A2188&lt;#REF!,D2188,G2188),"")</f>
        <v/>
      </c>
      <c r="K2188" s="15" t="str">
        <f t="shared" si="50"/>
        <v/>
      </c>
      <c r="L2188" s="15" t="str">
        <f t="shared" si="51"/>
        <v/>
      </c>
    </row>
    <row r="2189" spans="1:12">
      <c r="A2189" s="9"/>
      <c r="H2189" s="15" t="str">
        <f>IF(ISNUMBER(A2189),IF($A2189&lt;#REF!,B2189,E2189),"")</f>
        <v/>
      </c>
      <c r="I2189" s="15" t="str">
        <f>IF(ISNUMBER(B2189),IF($A2189&lt;#REF!,C2189,F2189),"")</f>
        <v/>
      </c>
      <c r="J2189" s="15" t="str">
        <f>IF(ISNUMBER(C2189),IF($A2189&lt;#REF!,D2189,G2189),"")</f>
        <v/>
      </c>
      <c r="K2189" s="15" t="str">
        <f t="shared" si="50"/>
        <v/>
      </c>
      <c r="L2189" s="15" t="str">
        <f t="shared" si="51"/>
        <v/>
      </c>
    </row>
    <row r="2190" spans="1:12">
      <c r="A2190" s="9"/>
      <c r="H2190" s="15" t="str">
        <f>IF(ISNUMBER(A2190),IF($A2190&lt;#REF!,B2190,E2190),"")</f>
        <v/>
      </c>
      <c r="I2190" s="15" t="str">
        <f>IF(ISNUMBER(B2190),IF($A2190&lt;#REF!,C2190,F2190),"")</f>
        <v/>
      </c>
      <c r="J2190" s="15" t="str">
        <f>IF(ISNUMBER(C2190),IF($A2190&lt;#REF!,D2190,G2190),"")</f>
        <v/>
      </c>
      <c r="K2190" s="15" t="str">
        <f t="shared" si="50"/>
        <v/>
      </c>
      <c r="L2190" s="15" t="str">
        <f t="shared" si="51"/>
        <v/>
      </c>
    </row>
    <row r="2191" spans="1:12">
      <c r="A2191" s="9"/>
      <c r="H2191" s="15" t="str">
        <f>IF(ISNUMBER(A2191),IF($A2191&lt;#REF!,B2191,E2191),"")</f>
        <v/>
      </c>
      <c r="I2191" s="15" t="str">
        <f>IF(ISNUMBER(B2191),IF($A2191&lt;#REF!,C2191,F2191),"")</f>
        <v/>
      </c>
      <c r="J2191" s="15" t="str">
        <f>IF(ISNUMBER(C2191),IF($A2191&lt;#REF!,D2191,G2191),"")</f>
        <v/>
      </c>
      <c r="K2191" s="15" t="str">
        <f t="shared" si="50"/>
        <v/>
      </c>
      <c r="L2191" s="15" t="str">
        <f t="shared" si="51"/>
        <v/>
      </c>
    </row>
    <row r="2192" spans="1:12">
      <c r="A2192" s="9"/>
      <c r="H2192" s="15" t="str">
        <f>IF(ISNUMBER(A2192),IF($A2192&lt;#REF!,B2192,E2192),"")</f>
        <v/>
      </c>
      <c r="I2192" s="15" t="str">
        <f>IF(ISNUMBER(B2192),IF($A2192&lt;#REF!,C2192,F2192),"")</f>
        <v/>
      </c>
      <c r="J2192" s="15" t="str">
        <f>IF(ISNUMBER(C2192),IF($A2192&lt;#REF!,D2192,G2192),"")</f>
        <v/>
      </c>
      <c r="K2192" s="15" t="str">
        <f t="shared" si="50"/>
        <v/>
      </c>
      <c r="L2192" s="15" t="str">
        <f t="shared" si="51"/>
        <v/>
      </c>
    </row>
    <row r="2193" spans="1:12">
      <c r="A2193" s="9"/>
      <c r="H2193" s="15" t="str">
        <f>IF(ISNUMBER(A2193),IF($A2193&lt;#REF!,B2193,E2193),"")</f>
        <v/>
      </c>
      <c r="I2193" s="15" t="str">
        <f>IF(ISNUMBER(B2193),IF($A2193&lt;#REF!,C2193,F2193),"")</f>
        <v/>
      </c>
      <c r="J2193" s="15" t="str">
        <f>IF(ISNUMBER(C2193),IF($A2193&lt;#REF!,D2193,G2193),"")</f>
        <v/>
      </c>
      <c r="K2193" s="15" t="str">
        <f t="shared" si="50"/>
        <v/>
      </c>
      <c r="L2193" s="15" t="str">
        <f t="shared" si="51"/>
        <v/>
      </c>
    </row>
    <row r="2194" spans="1:12">
      <c r="A2194" s="9"/>
      <c r="H2194" s="15" t="str">
        <f>IF(ISNUMBER(A2194),IF($A2194&lt;#REF!,B2194,E2194),"")</f>
        <v/>
      </c>
      <c r="I2194" s="15" t="str">
        <f>IF(ISNUMBER(B2194),IF($A2194&lt;#REF!,C2194,F2194),"")</f>
        <v/>
      </c>
      <c r="J2194" s="15" t="str">
        <f>IF(ISNUMBER(C2194),IF($A2194&lt;#REF!,D2194,G2194),"")</f>
        <v/>
      </c>
      <c r="K2194" s="15" t="str">
        <f t="shared" si="50"/>
        <v/>
      </c>
      <c r="L2194" s="15" t="str">
        <f t="shared" si="51"/>
        <v/>
      </c>
    </row>
    <row r="2195" spans="1:12">
      <c r="A2195" s="9"/>
      <c r="H2195" s="15" t="str">
        <f>IF(ISNUMBER(A2195),IF($A2195&lt;#REF!,B2195,E2195),"")</f>
        <v/>
      </c>
      <c r="I2195" s="15" t="str">
        <f>IF(ISNUMBER(B2195),IF($A2195&lt;#REF!,C2195,F2195),"")</f>
        <v/>
      </c>
      <c r="J2195" s="15" t="str">
        <f>IF(ISNUMBER(C2195),IF($A2195&lt;#REF!,D2195,G2195),"")</f>
        <v/>
      </c>
      <c r="K2195" s="15" t="str">
        <f t="shared" si="50"/>
        <v/>
      </c>
      <c r="L2195" s="15" t="str">
        <f t="shared" si="51"/>
        <v/>
      </c>
    </row>
    <row r="2196" spans="1:12">
      <c r="A2196" s="9"/>
      <c r="H2196" s="15" t="str">
        <f>IF(ISNUMBER(A2196),IF($A2196&lt;#REF!,B2196,E2196),"")</f>
        <v/>
      </c>
      <c r="I2196" s="15" t="str">
        <f>IF(ISNUMBER(B2196),IF($A2196&lt;#REF!,C2196,F2196),"")</f>
        <v/>
      </c>
      <c r="J2196" s="15" t="str">
        <f>IF(ISNUMBER(C2196),IF($A2196&lt;#REF!,D2196,G2196),"")</f>
        <v/>
      </c>
      <c r="K2196" s="15" t="str">
        <f t="shared" si="50"/>
        <v/>
      </c>
      <c r="L2196" s="15" t="str">
        <f t="shared" si="51"/>
        <v/>
      </c>
    </row>
    <row r="2197" spans="1:12">
      <c r="A2197" s="9"/>
      <c r="H2197" s="15" t="str">
        <f>IF(ISNUMBER(A2197),IF($A2197&lt;#REF!,B2197,E2197),"")</f>
        <v/>
      </c>
      <c r="I2197" s="15" t="str">
        <f>IF(ISNUMBER(B2197),IF($A2197&lt;#REF!,C2197,F2197),"")</f>
        <v/>
      </c>
      <c r="J2197" s="15" t="str">
        <f>IF(ISNUMBER(C2197),IF($A2197&lt;#REF!,D2197,G2197),"")</f>
        <v/>
      </c>
      <c r="K2197" s="15" t="str">
        <f t="shared" si="50"/>
        <v/>
      </c>
      <c r="L2197" s="15" t="str">
        <f t="shared" si="51"/>
        <v/>
      </c>
    </row>
    <row r="2198" spans="1:12">
      <c r="A2198" s="9"/>
      <c r="H2198" s="15" t="str">
        <f>IF(ISNUMBER(A2198),IF($A2198&lt;#REF!,B2198,E2198),"")</f>
        <v/>
      </c>
      <c r="I2198" s="15" t="str">
        <f>IF(ISNUMBER(B2198),IF($A2198&lt;#REF!,C2198,F2198),"")</f>
        <v/>
      </c>
      <c r="J2198" s="15" t="str">
        <f>IF(ISNUMBER(C2198),IF($A2198&lt;#REF!,D2198,G2198),"")</f>
        <v/>
      </c>
      <c r="K2198" s="15" t="str">
        <f t="shared" si="50"/>
        <v/>
      </c>
      <c r="L2198" s="15" t="str">
        <f t="shared" si="51"/>
        <v/>
      </c>
    </row>
    <row r="2199" spans="1:12">
      <c r="A2199" s="9"/>
      <c r="H2199" s="15" t="str">
        <f>IF(ISNUMBER(A2199),IF($A2199&lt;#REF!,B2199,E2199),"")</f>
        <v/>
      </c>
      <c r="I2199" s="15" t="str">
        <f>IF(ISNUMBER(B2199),IF($A2199&lt;#REF!,C2199,F2199),"")</f>
        <v/>
      </c>
      <c r="J2199" s="15" t="str">
        <f>IF(ISNUMBER(C2199),IF($A2199&lt;#REF!,D2199,G2199),"")</f>
        <v/>
      </c>
      <c r="K2199" s="15" t="str">
        <f t="shared" si="50"/>
        <v/>
      </c>
      <c r="L2199" s="15" t="str">
        <f t="shared" si="51"/>
        <v/>
      </c>
    </row>
    <row r="2200" spans="1:12">
      <c r="A2200" s="9"/>
      <c r="H2200" s="15" t="str">
        <f>IF(ISNUMBER(A2200),IF($A2200&lt;#REF!,B2200,E2200),"")</f>
        <v/>
      </c>
      <c r="I2200" s="15" t="str">
        <f>IF(ISNUMBER(B2200),IF($A2200&lt;#REF!,C2200,F2200),"")</f>
        <v/>
      </c>
      <c r="J2200" s="15" t="str">
        <f>IF(ISNUMBER(C2200),IF($A2200&lt;#REF!,D2200,G2200),"")</f>
        <v/>
      </c>
      <c r="K2200" s="15" t="str">
        <f t="shared" si="50"/>
        <v/>
      </c>
      <c r="L2200" s="15" t="str">
        <f t="shared" si="51"/>
        <v/>
      </c>
    </row>
    <row r="2201" spans="1:12">
      <c r="A2201" s="9"/>
      <c r="H2201" s="15" t="str">
        <f>IF(ISNUMBER(A2201),IF($A2201&lt;#REF!,B2201,E2201),"")</f>
        <v/>
      </c>
      <c r="I2201" s="15" t="str">
        <f>IF(ISNUMBER(B2201),IF($A2201&lt;#REF!,C2201,F2201),"")</f>
        <v/>
      </c>
      <c r="J2201" s="15" t="str">
        <f>IF(ISNUMBER(C2201),IF($A2201&lt;#REF!,D2201,G2201),"")</f>
        <v/>
      </c>
      <c r="K2201" s="15" t="str">
        <f t="shared" si="50"/>
        <v/>
      </c>
      <c r="L2201" s="15" t="str">
        <f t="shared" si="51"/>
        <v/>
      </c>
    </row>
    <row r="2202" spans="1:12">
      <c r="A2202" s="9"/>
      <c r="H2202" s="15" t="str">
        <f>IF(ISNUMBER(A2202),IF($A2202&lt;#REF!,B2202,E2202),"")</f>
        <v/>
      </c>
      <c r="I2202" s="15" t="str">
        <f>IF(ISNUMBER(B2202),IF($A2202&lt;#REF!,C2202,F2202),"")</f>
        <v/>
      </c>
      <c r="J2202" s="15" t="str">
        <f>IF(ISNUMBER(C2202),IF($A2202&lt;#REF!,D2202,G2202),"")</f>
        <v/>
      </c>
      <c r="K2202" s="15" t="str">
        <f t="shared" si="50"/>
        <v/>
      </c>
      <c r="L2202" s="15" t="str">
        <f t="shared" si="51"/>
        <v/>
      </c>
    </row>
    <row r="2203" spans="1:12">
      <c r="A2203" s="9"/>
      <c r="H2203" s="15" t="str">
        <f>IF(ISNUMBER(A2203),IF($A2203&lt;#REF!,B2203,E2203),"")</f>
        <v/>
      </c>
      <c r="I2203" s="15" t="str">
        <f>IF(ISNUMBER(B2203),IF($A2203&lt;#REF!,C2203,F2203),"")</f>
        <v/>
      </c>
      <c r="J2203" s="15" t="str">
        <f>IF(ISNUMBER(C2203),IF($A2203&lt;#REF!,D2203,G2203),"")</f>
        <v/>
      </c>
      <c r="K2203" s="15" t="str">
        <f t="shared" si="50"/>
        <v/>
      </c>
      <c r="L2203" s="15" t="str">
        <f t="shared" si="51"/>
        <v/>
      </c>
    </row>
    <row r="2204" spans="1:12">
      <c r="A2204" s="9"/>
      <c r="H2204" s="15" t="str">
        <f>IF(ISNUMBER(A2204),IF($A2204&lt;#REF!,B2204,E2204),"")</f>
        <v/>
      </c>
      <c r="I2204" s="15" t="str">
        <f>IF(ISNUMBER(B2204),IF($A2204&lt;#REF!,C2204,F2204),"")</f>
        <v/>
      </c>
      <c r="J2204" s="15" t="str">
        <f>IF(ISNUMBER(C2204),IF($A2204&lt;#REF!,D2204,G2204),"")</f>
        <v/>
      </c>
      <c r="K2204" s="15" t="str">
        <f t="shared" si="50"/>
        <v/>
      </c>
      <c r="L2204" s="15" t="str">
        <f t="shared" si="51"/>
        <v/>
      </c>
    </row>
    <row r="2205" spans="1:12">
      <c r="A2205" s="9"/>
      <c r="H2205" s="15" t="str">
        <f>IF(ISNUMBER(A2205),IF($A2205&lt;#REF!,B2205,E2205),"")</f>
        <v/>
      </c>
      <c r="I2205" s="15" t="str">
        <f>IF(ISNUMBER(B2205),IF($A2205&lt;#REF!,C2205,F2205),"")</f>
        <v/>
      </c>
      <c r="J2205" s="15" t="str">
        <f>IF(ISNUMBER(C2205),IF($A2205&lt;#REF!,D2205,G2205),"")</f>
        <v/>
      </c>
      <c r="K2205" s="15" t="str">
        <f t="shared" si="50"/>
        <v/>
      </c>
      <c r="L2205" s="15" t="str">
        <f t="shared" si="51"/>
        <v/>
      </c>
    </row>
    <row r="2206" spans="1:12">
      <c r="A2206" s="9"/>
      <c r="H2206" s="15" t="str">
        <f>IF(ISNUMBER(A2206),IF($A2206&lt;#REF!,B2206,E2206),"")</f>
        <v/>
      </c>
      <c r="I2206" s="15" t="str">
        <f>IF(ISNUMBER(B2206),IF($A2206&lt;#REF!,C2206,F2206),"")</f>
        <v/>
      </c>
      <c r="J2206" s="15" t="str">
        <f>IF(ISNUMBER(C2206),IF($A2206&lt;#REF!,D2206,G2206),"")</f>
        <v/>
      </c>
      <c r="K2206" s="15" t="str">
        <f t="shared" si="50"/>
        <v/>
      </c>
      <c r="L2206" s="15" t="str">
        <f t="shared" si="51"/>
        <v/>
      </c>
    </row>
    <row r="2207" spans="1:12">
      <c r="A2207" s="9"/>
      <c r="H2207" s="15" t="str">
        <f>IF(ISNUMBER(A2207),IF($A2207&lt;#REF!,B2207,E2207),"")</f>
        <v/>
      </c>
      <c r="I2207" s="15" t="str">
        <f>IF(ISNUMBER(B2207),IF($A2207&lt;#REF!,C2207,F2207),"")</f>
        <v/>
      </c>
      <c r="J2207" s="15" t="str">
        <f>IF(ISNUMBER(C2207),IF($A2207&lt;#REF!,D2207,G2207),"")</f>
        <v/>
      </c>
      <c r="K2207" s="15" t="str">
        <f t="shared" si="50"/>
        <v/>
      </c>
      <c r="L2207" s="15" t="str">
        <f t="shared" si="51"/>
        <v/>
      </c>
    </row>
    <row r="2208" spans="1:12">
      <c r="A2208" s="9"/>
      <c r="H2208" s="15" t="str">
        <f>IF(ISNUMBER(A2208),IF($A2208&lt;#REF!,B2208,E2208),"")</f>
        <v/>
      </c>
      <c r="I2208" s="15" t="str">
        <f>IF(ISNUMBER(B2208),IF($A2208&lt;#REF!,C2208,F2208),"")</f>
        <v/>
      </c>
      <c r="J2208" s="15" t="str">
        <f>IF(ISNUMBER(C2208),IF($A2208&lt;#REF!,D2208,G2208),"")</f>
        <v/>
      </c>
      <c r="K2208" s="15" t="str">
        <f t="shared" si="50"/>
        <v/>
      </c>
      <c r="L2208" s="15" t="str">
        <f t="shared" si="51"/>
        <v/>
      </c>
    </row>
    <row r="2209" spans="1:12">
      <c r="A2209" s="9"/>
      <c r="H2209" s="15" t="str">
        <f>IF(ISNUMBER(A2209),IF($A2209&lt;#REF!,B2209,E2209),"")</f>
        <v/>
      </c>
      <c r="I2209" s="15" t="str">
        <f>IF(ISNUMBER(B2209),IF($A2209&lt;#REF!,C2209,F2209),"")</f>
        <v/>
      </c>
      <c r="J2209" s="15" t="str">
        <f>IF(ISNUMBER(C2209),IF($A2209&lt;#REF!,D2209,G2209),"")</f>
        <v/>
      </c>
      <c r="K2209" s="15" t="str">
        <f t="shared" si="50"/>
        <v/>
      </c>
      <c r="L2209" s="15" t="str">
        <f t="shared" si="51"/>
        <v/>
      </c>
    </row>
    <row r="2210" spans="1:12">
      <c r="A2210" s="9"/>
      <c r="H2210" s="15" t="str">
        <f>IF(ISNUMBER(A2210),IF($A2210&lt;#REF!,B2210,E2210),"")</f>
        <v/>
      </c>
      <c r="I2210" s="15" t="str">
        <f>IF(ISNUMBER(B2210),IF($A2210&lt;#REF!,C2210,F2210),"")</f>
        <v/>
      </c>
      <c r="J2210" s="15" t="str">
        <f>IF(ISNUMBER(C2210),IF($A2210&lt;#REF!,D2210,G2210),"")</f>
        <v/>
      </c>
      <c r="K2210" s="15" t="str">
        <f t="shared" si="50"/>
        <v/>
      </c>
      <c r="L2210" s="15" t="str">
        <f t="shared" si="51"/>
        <v/>
      </c>
    </row>
    <row r="2211" spans="1:12">
      <c r="A2211" s="9"/>
      <c r="H2211" s="15" t="str">
        <f>IF(ISNUMBER(A2211),IF($A2211&lt;#REF!,B2211,E2211),"")</f>
        <v/>
      </c>
      <c r="I2211" s="15" t="str">
        <f>IF(ISNUMBER(B2211),IF($A2211&lt;#REF!,C2211,F2211),"")</f>
        <v/>
      </c>
      <c r="J2211" s="15" t="str">
        <f>IF(ISNUMBER(C2211),IF($A2211&lt;#REF!,D2211,G2211),"")</f>
        <v/>
      </c>
      <c r="K2211" s="15" t="str">
        <f t="shared" si="50"/>
        <v/>
      </c>
      <c r="L2211" s="15" t="str">
        <f t="shared" si="51"/>
        <v/>
      </c>
    </row>
    <row r="2212" spans="1:12">
      <c r="A2212" s="9"/>
      <c r="H2212" s="15" t="str">
        <f>IF(ISNUMBER(A2212),IF($A2212&lt;#REF!,B2212,E2212),"")</f>
        <v/>
      </c>
      <c r="I2212" s="15" t="str">
        <f>IF(ISNUMBER(B2212),IF($A2212&lt;#REF!,C2212,F2212),"")</f>
        <v/>
      </c>
      <c r="J2212" s="15" t="str">
        <f>IF(ISNUMBER(C2212),IF($A2212&lt;#REF!,D2212,G2212),"")</f>
        <v/>
      </c>
      <c r="K2212" s="15" t="str">
        <f t="shared" si="50"/>
        <v/>
      </c>
      <c r="L2212" s="15" t="str">
        <f t="shared" si="51"/>
        <v/>
      </c>
    </row>
    <row r="2213" spans="1:12">
      <c r="A2213" s="9"/>
      <c r="H2213" s="15" t="str">
        <f>IF(ISNUMBER(A2213),IF($A2213&lt;#REF!,B2213,E2213),"")</f>
        <v/>
      </c>
      <c r="I2213" s="15" t="str">
        <f>IF(ISNUMBER(B2213),IF($A2213&lt;#REF!,C2213,F2213),"")</f>
        <v/>
      </c>
      <c r="J2213" s="15" t="str">
        <f>IF(ISNUMBER(C2213),IF($A2213&lt;#REF!,D2213,G2213),"")</f>
        <v/>
      </c>
      <c r="K2213" s="15" t="str">
        <f t="shared" si="50"/>
        <v/>
      </c>
      <c r="L2213" s="15" t="str">
        <f t="shared" si="51"/>
        <v/>
      </c>
    </row>
    <row r="2214" spans="1:12">
      <c r="A2214" s="9"/>
      <c r="H2214" s="15" t="str">
        <f>IF(ISNUMBER(A2214),IF($A2214&lt;#REF!,B2214,E2214),"")</f>
        <v/>
      </c>
      <c r="I2214" s="15" t="str">
        <f>IF(ISNUMBER(B2214),IF($A2214&lt;#REF!,C2214,F2214),"")</f>
        <v/>
      </c>
      <c r="J2214" s="15" t="str">
        <f>IF(ISNUMBER(C2214),IF($A2214&lt;#REF!,D2214,G2214),"")</f>
        <v/>
      </c>
      <c r="K2214" s="15" t="str">
        <f t="shared" si="50"/>
        <v/>
      </c>
      <c r="L2214" s="15" t="str">
        <f t="shared" si="51"/>
        <v/>
      </c>
    </row>
    <row r="2215" spans="1:12">
      <c r="A2215" s="9"/>
      <c r="H2215" s="15" t="str">
        <f>IF(ISNUMBER(A2215),IF($A2215&lt;#REF!,B2215,E2215),"")</f>
        <v/>
      </c>
      <c r="I2215" s="15" t="str">
        <f>IF(ISNUMBER(B2215),IF($A2215&lt;#REF!,C2215,F2215),"")</f>
        <v/>
      </c>
      <c r="J2215" s="15" t="str">
        <f>IF(ISNUMBER(C2215),IF($A2215&lt;#REF!,D2215,G2215),"")</f>
        <v/>
      </c>
      <c r="K2215" s="15" t="str">
        <f t="shared" si="50"/>
        <v/>
      </c>
      <c r="L2215" s="15" t="str">
        <f t="shared" si="51"/>
        <v/>
      </c>
    </row>
    <row r="2216" spans="1:12">
      <c r="A2216" s="9"/>
      <c r="H2216" s="15" t="str">
        <f>IF(ISNUMBER(A2216),IF($A2216&lt;#REF!,B2216,E2216),"")</f>
        <v/>
      </c>
      <c r="I2216" s="15" t="str">
        <f>IF(ISNUMBER(B2216),IF($A2216&lt;#REF!,C2216,F2216),"")</f>
        <v/>
      </c>
      <c r="J2216" s="15" t="str">
        <f>IF(ISNUMBER(C2216),IF($A2216&lt;#REF!,D2216,G2216),"")</f>
        <v/>
      </c>
      <c r="K2216" s="15" t="str">
        <f t="shared" si="50"/>
        <v/>
      </c>
      <c r="L2216" s="15" t="str">
        <f t="shared" si="51"/>
        <v/>
      </c>
    </row>
    <row r="2217" spans="1:12">
      <c r="A2217" s="9"/>
      <c r="H2217" s="15" t="str">
        <f>IF(ISNUMBER(A2217),IF($A2217&lt;#REF!,B2217,E2217),"")</f>
        <v/>
      </c>
      <c r="I2217" s="15" t="str">
        <f>IF(ISNUMBER(B2217),IF($A2217&lt;#REF!,C2217,F2217),"")</f>
        <v/>
      </c>
      <c r="J2217" s="15" t="str">
        <f>IF(ISNUMBER(C2217),IF($A2217&lt;#REF!,D2217,G2217),"")</f>
        <v/>
      </c>
      <c r="K2217" s="15" t="str">
        <f t="shared" si="50"/>
        <v/>
      </c>
      <c r="L2217" s="15" t="str">
        <f t="shared" si="51"/>
        <v/>
      </c>
    </row>
    <row r="2218" spans="1:12">
      <c r="A2218" s="9"/>
      <c r="H2218" s="15" t="str">
        <f>IF(ISNUMBER(A2218),IF($A2218&lt;#REF!,B2218,E2218),"")</f>
        <v/>
      </c>
      <c r="I2218" s="15" t="str">
        <f>IF(ISNUMBER(B2218),IF($A2218&lt;#REF!,C2218,F2218),"")</f>
        <v/>
      </c>
      <c r="J2218" s="15" t="str">
        <f>IF(ISNUMBER(C2218),IF($A2218&lt;#REF!,D2218,G2218),"")</f>
        <v/>
      </c>
      <c r="K2218" s="15" t="str">
        <f t="shared" si="50"/>
        <v/>
      </c>
      <c r="L2218" s="15" t="str">
        <f t="shared" si="51"/>
        <v/>
      </c>
    </row>
    <row r="2219" spans="1:12">
      <c r="A2219" s="9"/>
      <c r="H2219" s="15" t="str">
        <f>IF(ISNUMBER(A2219),IF($A2219&lt;#REF!,B2219,E2219),"")</f>
        <v/>
      </c>
      <c r="I2219" s="15" t="str">
        <f>IF(ISNUMBER(B2219),IF($A2219&lt;#REF!,C2219,F2219),"")</f>
        <v/>
      </c>
      <c r="J2219" s="15" t="str">
        <f>IF(ISNUMBER(C2219),IF($A2219&lt;#REF!,D2219,G2219),"")</f>
        <v/>
      </c>
      <c r="K2219" s="15" t="str">
        <f t="shared" si="50"/>
        <v/>
      </c>
      <c r="L2219" s="15" t="str">
        <f t="shared" si="51"/>
        <v/>
      </c>
    </row>
    <row r="2220" spans="1:12">
      <c r="A2220" s="9"/>
      <c r="H2220" s="15" t="str">
        <f>IF(ISNUMBER(A2220),IF($A2220&lt;#REF!,B2220,E2220),"")</f>
        <v/>
      </c>
      <c r="I2220" s="15" t="str">
        <f>IF(ISNUMBER(B2220),IF($A2220&lt;#REF!,C2220,F2220),"")</f>
        <v/>
      </c>
      <c r="J2220" s="15" t="str">
        <f>IF(ISNUMBER(C2220),IF($A2220&lt;#REF!,D2220,G2220),"")</f>
        <v/>
      </c>
      <c r="K2220" s="15" t="str">
        <f t="shared" si="50"/>
        <v/>
      </c>
      <c r="L2220" s="15" t="str">
        <f t="shared" si="51"/>
        <v/>
      </c>
    </row>
    <row r="2221" spans="1:12">
      <c r="A2221" s="9"/>
      <c r="H2221" s="15" t="str">
        <f>IF(ISNUMBER(A2221),IF($A2221&lt;#REF!,B2221,E2221),"")</f>
        <v/>
      </c>
      <c r="I2221" s="15" t="str">
        <f>IF(ISNUMBER(B2221),IF($A2221&lt;#REF!,C2221,F2221),"")</f>
        <v/>
      </c>
      <c r="J2221" s="15" t="str">
        <f>IF(ISNUMBER(C2221),IF($A2221&lt;#REF!,D2221,G2221),"")</f>
        <v/>
      </c>
      <c r="K2221" s="15" t="str">
        <f t="shared" si="50"/>
        <v/>
      </c>
      <c r="L2221" s="15" t="str">
        <f t="shared" si="51"/>
        <v/>
      </c>
    </row>
    <row r="2222" spans="1:12">
      <c r="A2222" s="9"/>
      <c r="H2222" s="15" t="str">
        <f>IF(ISNUMBER(A2222),IF($A2222&lt;#REF!,B2222,E2222),"")</f>
        <v/>
      </c>
      <c r="I2222" s="15" t="str">
        <f>IF(ISNUMBER(B2222),IF($A2222&lt;#REF!,C2222,F2222),"")</f>
        <v/>
      </c>
      <c r="J2222" s="15" t="str">
        <f>IF(ISNUMBER(C2222),IF($A2222&lt;#REF!,D2222,G2222),"")</f>
        <v/>
      </c>
      <c r="K2222" s="15" t="str">
        <f t="shared" si="50"/>
        <v/>
      </c>
      <c r="L2222" s="15" t="str">
        <f t="shared" si="51"/>
        <v/>
      </c>
    </row>
    <row r="2223" spans="1:12">
      <c r="A2223" s="9"/>
      <c r="H2223" s="15" t="str">
        <f>IF(ISNUMBER(A2223),IF($A2223&lt;#REF!,B2223,E2223),"")</f>
        <v/>
      </c>
      <c r="I2223" s="15" t="str">
        <f>IF(ISNUMBER(B2223),IF($A2223&lt;#REF!,C2223,F2223),"")</f>
        <v/>
      </c>
      <c r="J2223" s="15" t="str">
        <f>IF(ISNUMBER(C2223),IF($A2223&lt;#REF!,D2223,G2223),"")</f>
        <v/>
      </c>
      <c r="K2223" s="15" t="str">
        <f t="shared" si="50"/>
        <v/>
      </c>
      <c r="L2223" s="15" t="str">
        <f t="shared" si="51"/>
        <v/>
      </c>
    </row>
    <row r="2224" spans="1:12">
      <c r="A2224" s="9"/>
      <c r="H2224" s="15" t="str">
        <f>IF(ISNUMBER(A2224),IF($A2224&lt;#REF!,B2224,E2224),"")</f>
        <v/>
      </c>
      <c r="I2224" s="15" t="str">
        <f>IF(ISNUMBER(B2224),IF($A2224&lt;#REF!,C2224,F2224),"")</f>
        <v/>
      </c>
      <c r="J2224" s="15" t="str">
        <f>IF(ISNUMBER(C2224),IF($A2224&lt;#REF!,D2224,G2224),"")</f>
        <v/>
      </c>
      <c r="K2224" s="15" t="str">
        <f t="shared" si="50"/>
        <v/>
      </c>
      <c r="L2224" s="15" t="str">
        <f t="shared" si="51"/>
        <v/>
      </c>
    </row>
    <row r="2225" spans="1:12">
      <c r="A2225" s="9"/>
      <c r="H2225" s="15" t="str">
        <f>IF(ISNUMBER(A2225),IF($A2225&lt;#REF!,B2225,E2225),"")</f>
        <v/>
      </c>
      <c r="I2225" s="15" t="str">
        <f>IF(ISNUMBER(B2225),IF($A2225&lt;#REF!,C2225,F2225),"")</f>
        <v/>
      </c>
      <c r="J2225" s="15" t="str">
        <f>IF(ISNUMBER(C2225),IF($A2225&lt;#REF!,D2225,G2225),"")</f>
        <v/>
      </c>
      <c r="K2225" s="15" t="str">
        <f t="shared" si="50"/>
        <v/>
      </c>
      <c r="L2225" s="15" t="str">
        <f t="shared" si="51"/>
        <v/>
      </c>
    </row>
    <row r="2226" spans="1:12">
      <c r="A2226" s="9"/>
      <c r="H2226" s="15" t="str">
        <f>IF(ISNUMBER(A2226),IF($A2226&lt;#REF!,B2226,E2226),"")</f>
        <v/>
      </c>
      <c r="I2226" s="15" t="str">
        <f>IF(ISNUMBER(B2226),IF($A2226&lt;#REF!,C2226,F2226),"")</f>
        <v/>
      </c>
      <c r="J2226" s="15" t="str">
        <f>IF(ISNUMBER(C2226),IF($A2226&lt;#REF!,D2226,G2226),"")</f>
        <v/>
      </c>
      <c r="K2226" s="15" t="str">
        <f t="shared" si="50"/>
        <v/>
      </c>
      <c r="L2226" s="15" t="str">
        <f t="shared" si="51"/>
        <v/>
      </c>
    </row>
    <row r="2227" spans="1:12">
      <c r="A2227" s="9"/>
      <c r="H2227" s="15" t="str">
        <f>IF(ISNUMBER(A2227),IF($A2227&lt;#REF!,B2227,E2227),"")</f>
        <v/>
      </c>
      <c r="I2227" s="15" t="str">
        <f>IF(ISNUMBER(B2227),IF($A2227&lt;#REF!,C2227,F2227),"")</f>
        <v/>
      </c>
      <c r="J2227" s="15" t="str">
        <f>IF(ISNUMBER(C2227),IF($A2227&lt;#REF!,D2227,G2227),"")</f>
        <v/>
      </c>
      <c r="K2227" s="15" t="str">
        <f t="shared" si="50"/>
        <v/>
      </c>
      <c r="L2227" s="15" t="str">
        <f t="shared" si="51"/>
        <v/>
      </c>
    </row>
    <row r="2228" spans="1:12">
      <c r="A2228" s="9"/>
      <c r="H2228" s="15" t="str">
        <f>IF(ISNUMBER(A2228),IF($A2228&lt;#REF!,B2228,E2228),"")</f>
        <v/>
      </c>
      <c r="I2228" s="15" t="str">
        <f>IF(ISNUMBER(B2228),IF($A2228&lt;#REF!,C2228,F2228),"")</f>
        <v/>
      </c>
      <c r="J2228" s="15" t="str">
        <f>IF(ISNUMBER(C2228),IF($A2228&lt;#REF!,D2228,G2228),"")</f>
        <v/>
      </c>
      <c r="K2228" s="15" t="str">
        <f t="shared" si="50"/>
        <v/>
      </c>
      <c r="L2228" s="15" t="str">
        <f t="shared" si="51"/>
        <v/>
      </c>
    </row>
    <row r="2229" spans="1:12">
      <c r="A2229" s="9"/>
      <c r="H2229" s="15" t="str">
        <f>IF(ISNUMBER(A2229),IF($A2229&lt;#REF!,B2229,E2229),"")</f>
        <v/>
      </c>
      <c r="I2229" s="15" t="str">
        <f>IF(ISNUMBER(B2229),IF($A2229&lt;#REF!,C2229,F2229),"")</f>
        <v/>
      </c>
      <c r="J2229" s="15" t="str">
        <f>IF(ISNUMBER(C2229),IF($A2229&lt;#REF!,D2229,G2229),"")</f>
        <v/>
      </c>
      <c r="K2229" s="15" t="str">
        <f t="shared" si="50"/>
        <v/>
      </c>
      <c r="L2229" s="15" t="str">
        <f t="shared" si="51"/>
        <v/>
      </c>
    </row>
    <row r="2230" spans="1:12">
      <c r="A2230" s="9"/>
      <c r="H2230" s="15" t="str">
        <f>IF(ISNUMBER(A2230),IF($A2230&lt;#REF!,B2230,E2230),"")</f>
        <v/>
      </c>
      <c r="I2230" s="15" t="str">
        <f>IF(ISNUMBER(B2230),IF($A2230&lt;#REF!,C2230,F2230),"")</f>
        <v/>
      </c>
      <c r="J2230" s="15" t="str">
        <f>IF(ISNUMBER(C2230),IF($A2230&lt;#REF!,D2230,G2230),"")</f>
        <v/>
      </c>
      <c r="K2230" s="15" t="str">
        <f t="shared" si="50"/>
        <v/>
      </c>
      <c r="L2230" s="15" t="str">
        <f t="shared" si="51"/>
        <v/>
      </c>
    </row>
    <row r="2231" spans="1:12">
      <c r="A2231" s="9"/>
      <c r="H2231" s="15" t="str">
        <f>IF(ISNUMBER(A2231),IF($A2231&lt;#REF!,B2231,E2231),"")</f>
        <v/>
      </c>
      <c r="I2231" s="15" t="str">
        <f>IF(ISNUMBER(B2231),IF($A2231&lt;#REF!,C2231,F2231),"")</f>
        <v/>
      </c>
      <c r="J2231" s="15" t="str">
        <f>IF(ISNUMBER(C2231),IF($A2231&lt;#REF!,D2231,G2231),"")</f>
        <v/>
      </c>
      <c r="K2231" s="15" t="str">
        <f t="shared" si="50"/>
        <v/>
      </c>
      <c r="L2231" s="15" t="str">
        <f t="shared" si="51"/>
        <v/>
      </c>
    </row>
    <row r="2232" spans="1:12">
      <c r="A2232" s="9"/>
      <c r="H2232" s="15" t="str">
        <f>IF(ISNUMBER(A2232),IF($A2232&lt;#REF!,B2232,E2232),"")</f>
        <v/>
      </c>
      <c r="I2232" s="15" t="str">
        <f>IF(ISNUMBER(B2232),IF($A2232&lt;#REF!,C2232,F2232),"")</f>
        <v/>
      </c>
      <c r="J2232" s="15" t="str">
        <f>IF(ISNUMBER(C2232),IF($A2232&lt;#REF!,D2232,G2232),"")</f>
        <v/>
      </c>
      <c r="K2232" s="15" t="str">
        <f t="shared" si="50"/>
        <v/>
      </c>
      <c r="L2232" s="15" t="str">
        <f t="shared" si="51"/>
        <v/>
      </c>
    </row>
    <row r="2233" spans="1:12">
      <c r="A2233" s="9"/>
      <c r="H2233" s="15" t="str">
        <f>IF(ISNUMBER(A2233),IF($A2233&lt;#REF!,B2233,E2233),"")</f>
        <v/>
      </c>
      <c r="I2233" s="15" t="str">
        <f>IF(ISNUMBER(B2233),IF($A2233&lt;#REF!,C2233,F2233),"")</f>
        <v/>
      </c>
      <c r="J2233" s="15" t="str">
        <f>IF(ISNUMBER(C2233),IF($A2233&lt;#REF!,D2233,G2233),"")</f>
        <v/>
      </c>
      <c r="K2233" s="15" t="str">
        <f t="shared" si="50"/>
        <v/>
      </c>
      <c r="L2233" s="15" t="str">
        <f t="shared" si="51"/>
        <v/>
      </c>
    </row>
    <row r="2234" spans="1:12">
      <c r="A2234" s="9"/>
      <c r="H2234" s="15" t="str">
        <f>IF(ISNUMBER(A2234),IF($A2234&lt;#REF!,B2234,E2234),"")</f>
        <v/>
      </c>
      <c r="I2234" s="15" t="str">
        <f>IF(ISNUMBER(B2234),IF($A2234&lt;#REF!,C2234,F2234),"")</f>
        <v/>
      </c>
      <c r="J2234" s="15" t="str">
        <f>IF(ISNUMBER(C2234),IF($A2234&lt;#REF!,D2234,G2234),"")</f>
        <v/>
      </c>
      <c r="K2234" s="15" t="str">
        <f t="shared" si="50"/>
        <v/>
      </c>
      <c r="L2234" s="15" t="str">
        <f t="shared" si="51"/>
        <v/>
      </c>
    </row>
    <row r="2235" spans="1:12">
      <c r="A2235" s="9"/>
      <c r="H2235" s="15" t="str">
        <f>IF(ISNUMBER(A2235),IF($A2235&lt;#REF!,B2235,E2235),"")</f>
        <v/>
      </c>
      <c r="I2235" s="15" t="str">
        <f>IF(ISNUMBER(B2235),IF($A2235&lt;#REF!,C2235,F2235),"")</f>
        <v/>
      </c>
      <c r="J2235" s="15" t="str">
        <f>IF(ISNUMBER(C2235),IF($A2235&lt;#REF!,D2235,G2235),"")</f>
        <v/>
      </c>
      <c r="K2235" s="15" t="str">
        <f t="shared" si="50"/>
        <v/>
      </c>
      <c r="L2235" s="15" t="str">
        <f t="shared" si="51"/>
        <v/>
      </c>
    </row>
    <row r="2236" spans="1:12">
      <c r="A2236" s="9"/>
      <c r="H2236" s="15" t="str">
        <f>IF(ISNUMBER(A2236),IF($A2236&lt;#REF!,B2236,E2236),"")</f>
        <v/>
      </c>
      <c r="I2236" s="15" t="str">
        <f>IF(ISNUMBER(B2236),IF($A2236&lt;#REF!,C2236,F2236),"")</f>
        <v/>
      </c>
      <c r="J2236" s="15" t="str">
        <f>IF(ISNUMBER(C2236),IF($A2236&lt;#REF!,D2236,G2236),"")</f>
        <v/>
      </c>
      <c r="K2236" s="15" t="str">
        <f t="shared" si="50"/>
        <v/>
      </c>
      <c r="L2236" s="15" t="str">
        <f t="shared" si="51"/>
        <v/>
      </c>
    </row>
    <row r="2237" spans="1:12">
      <c r="A2237" s="9"/>
      <c r="H2237" s="15" t="str">
        <f>IF(ISNUMBER(A2237),IF($A2237&lt;#REF!,B2237,E2237),"")</f>
        <v/>
      </c>
      <c r="I2237" s="15" t="str">
        <f>IF(ISNUMBER(B2237),IF($A2237&lt;#REF!,C2237,F2237),"")</f>
        <v/>
      </c>
      <c r="J2237" s="15" t="str">
        <f>IF(ISNUMBER(C2237),IF($A2237&lt;#REF!,D2237,G2237),"")</f>
        <v/>
      </c>
      <c r="K2237" s="15" t="str">
        <f t="shared" si="50"/>
        <v/>
      </c>
      <c r="L2237" s="15" t="str">
        <f t="shared" si="51"/>
        <v/>
      </c>
    </row>
    <row r="2238" spans="1:12">
      <c r="A2238" s="9"/>
      <c r="H2238" s="15" t="str">
        <f>IF(ISNUMBER(A2238),IF($A2238&lt;#REF!,B2238,E2238),"")</f>
        <v/>
      </c>
      <c r="I2238" s="15" t="str">
        <f>IF(ISNUMBER(B2238),IF($A2238&lt;#REF!,C2238,F2238),"")</f>
        <v/>
      </c>
      <c r="J2238" s="15" t="str">
        <f>IF(ISNUMBER(C2238),IF($A2238&lt;#REF!,D2238,G2238),"")</f>
        <v/>
      </c>
      <c r="K2238" s="15" t="str">
        <f t="shared" si="50"/>
        <v/>
      </c>
      <c r="L2238" s="15" t="str">
        <f t="shared" si="51"/>
        <v/>
      </c>
    </row>
    <row r="2239" spans="1:12">
      <c r="A2239" s="9"/>
      <c r="H2239" s="15" t="str">
        <f>IF(ISNUMBER(A2239),IF($A2239&lt;#REF!,B2239,E2239),"")</f>
        <v/>
      </c>
      <c r="I2239" s="15" t="str">
        <f>IF(ISNUMBER(B2239),IF($A2239&lt;#REF!,C2239,F2239),"")</f>
        <v/>
      </c>
      <c r="J2239" s="15" t="str">
        <f>IF(ISNUMBER(C2239),IF($A2239&lt;#REF!,D2239,G2239),"")</f>
        <v/>
      </c>
      <c r="K2239" s="15" t="str">
        <f t="shared" si="50"/>
        <v/>
      </c>
      <c r="L2239" s="15" t="str">
        <f t="shared" si="51"/>
        <v/>
      </c>
    </row>
    <row r="2240" spans="1:12">
      <c r="A2240" s="9"/>
      <c r="H2240" s="15" t="str">
        <f>IF(ISNUMBER(A2240),IF($A2240&lt;#REF!,B2240,E2240),"")</f>
        <v/>
      </c>
      <c r="I2240" s="15" t="str">
        <f>IF(ISNUMBER(B2240),IF($A2240&lt;#REF!,C2240,F2240),"")</f>
        <v/>
      </c>
      <c r="J2240" s="15" t="str">
        <f>IF(ISNUMBER(C2240),IF($A2240&lt;#REF!,D2240,G2240),"")</f>
        <v/>
      </c>
      <c r="K2240" s="15" t="str">
        <f t="shared" si="50"/>
        <v/>
      </c>
      <c r="L2240" s="15" t="str">
        <f t="shared" si="51"/>
        <v/>
      </c>
    </row>
    <row r="2241" spans="1:12">
      <c r="A2241" s="9"/>
      <c r="H2241" s="15" t="str">
        <f>IF(ISNUMBER(A2241),IF($A2241&lt;#REF!,B2241,E2241),"")</f>
        <v/>
      </c>
      <c r="I2241" s="15" t="str">
        <f>IF(ISNUMBER(B2241),IF($A2241&lt;#REF!,C2241,F2241),"")</f>
        <v/>
      </c>
      <c r="J2241" s="15" t="str">
        <f>IF(ISNUMBER(C2241),IF($A2241&lt;#REF!,D2241,G2241),"")</f>
        <v/>
      </c>
      <c r="K2241" s="15" t="str">
        <f t="shared" si="50"/>
        <v/>
      </c>
      <c r="L2241" s="15" t="str">
        <f t="shared" si="51"/>
        <v/>
      </c>
    </row>
    <row r="2242" spans="1:12">
      <c r="A2242" s="9"/>
      <c r="H2242" s="15" t="str">
        <f>IF(ISNUMBER(A2242),IF($A2242&lt;#REF!,B2242,E2242),"")</f>
        <v/>
      </c>
      <c r="I2242" s="15" t="str">
        <f>IF(ISNUMBER(B2242),IF($A2242&lt;#REF!,C2242,F2242),"")</f>
        <v/>
      </c>
      <c r="J2242" s="15" t="str">
        <f>IF(ISNUMBER(C2242),IF($A2242&lt;#REF!,D2242,G2242),"")</f>
        <v/>
      </c>
      <c r="K2242" s="15" t="str">
        <f t="shared" si="50"/>
        <v/>
      </c>
      <c r="L2242" s="15" t="str">
        <f t="shared" si="51"/>
        <v/>
      </c>
    </row>
    <row r="2243" spans="1:12">
      <c r="A2243" s="9"/>
      <c r="H2243" s="15" t="str">
        <f>IF(ISNUMBER(A2243),IF($A2243&lt;#REF!,B2243,E2243),"")</f>
        <v/>
      </c>
      <c r="I2243" s="15" t="str">
        <f>IF(ISNUMBER(B2243),IF($A2243&lt;#REF!,C2243,F2243),"")</f>
        <v/>
      </c>
      <c r="J2243" s="15" t="str">
        <f>IF(ISNUMBER(C2243),IF($A2243&lt;#REF!,D2243,G2243),"")</f>
        <v/>
      </c>
      <c r="K2243" s="15" t="str">
        <f t="shared" si="50"/>
        <v/>
      </c>
      <c r="L2243" s="15" t="str">
        <f t="shared" si="51"/>
        <v/>
      </c>
    </row>
    <row r="2244" spans="1:12">
      <c r="A2244" s="9"/>
      <c r="H2244" s="15" t="str">
        <f>IF(ISNUMBER(A2244),IF($A2244&lt;#REF!,B2244,E2244),"")</f>
        <v/>
      </c>
      <c r="I2244" s="15" t="str">
        <f>IF(ISNUMBER(B2244),IF($A2244&lt;#REF!,C2244,F2244),"")</f>
        <v/>
      </c>
      <c r="J2244" s="15" t="str">
        <f>IF(ISNUMBER(C2244),IF($A2244&lt;#REF!,D2244,G2244),"")</f>
        <v/>
      </c>
      <c r="K2244" s="15" t="str">
        <f t="shared" ref="K2244:K2307" si="52">IF(ISNUMBER(A2244),0.01,"")</f>
        <v/>
      </c>
      <c r="L2244" s="15" t="str">
        <f t="shared" ref="L2244:L2307" si="53">IF(ISNUMBER(A2244),0.03,"")</f>
        <v/>
      </c>
    </row>
    <row r="2245" spans="1:12">
      <c r="A2245" s="9"/>
      <c r="H2245" s="15" t="str">
        <f>IF(ISNUMBER(A2245),IF($A2245&lt;#REF!,B2245,E2245),"")</f>
        <v/>
      </c>
      <c r="I2245" s="15" t="str">
        <f>IF(ISNUMBER(B2245),IF($A2245&lt;#REF!,C2245,F2245),"")</f>
        <v/>
      </c>
      <c r="J2245" s="15" t="str">
        <f>IF(ISNUMBER(C2245),IF($A2245&lt;#REF!,D2245,G2245),"")</f>
        <v/>
      </c>
      <c r="K2245" s="15" t="str">
        <f t="shared" si="52"/>
        <v/>
      </c>
      <c r="L2245" s="15" t="str">
        <f t="shared" si="53"/>
        <v/>
      </c>
    </row>
    <row r="2246" spans="1:12">
      <c r="A2246" s="9"/>
      <c r="H2246" s="15" t="str">
        <f>IF(ISNUMBER(A2246),IF($A2246&lt;#REF!,B2246,E2246),"")</f>
        <v/>
      </c>
      <c r="I2246" s="15" t="str">
        <f>IF(ISNUMBER(B2246),IF($A2246&lt;#REF!,C2246,F2246),"")</f>
        <v/>
      </c>
      <c r="J2246" s="15" t="str">
        <f>IF(ISNUMBER(C2246),IF($A2246&lt;#REF!,D2246,G2246),"")</f>
        <v/>
      </c>
      <c r="K2246" s="15" t="str">
        <f t="shared" si="52"/>
        <v/>
      </c>
      <c r="L2246" s="15" t="str">
        <f t="shared" si="53"/>
        <v/>
      </c>
    </row>
    <row r="2247" spans="1:12">
      <c r="A2247" s="9"/>
      <c r="H2247" s="15" t="str">
        <f>IF(ISNUMBER(A2247),IF($A2247&lt;#REF!,B2247,E2247),"")</f>
        <v/>
      </c>
      <c r="I2247" s="15" t="str">
        <f>IF(ISNUMBER(B2247),IF($A2247&lt;#REF!,C2247,F2247),"")</f>
        <v/>
      </c>
      <c r="J2247" s="15" t="str">
        <f>IF(ISNUMBER(C2247),IF($A2247&lt;#REF!,D2247,G2247),"")</f>
        <v/>
      </c>
      <c r="K2247" s="15" t="str">
        <f t="shared" si="52"/>
        <v/>
      </c>
      <c r="L2247" s="15" t="str">
        <f t="shared" si="53"/>
        <v/>
      </c>
    </row>
    <row r="2248" spans="1:12">
      <c r="A2248" s="9"/>
      <c r="H2248" s="15" t="str">
        <f>IF(ISNUMBER(A2248),IF($A2248&lt;#REF!,B2248,E2248),"")</f>
        <v/>
      </c>
      <c r="I2248" s="15" t="str">
        <f>IF(ISNUMBER(B2248),IF($A2248&lt;#REF!,C2248,F2248),"")</f>
        <v/>
      </c>
      <c r="J2248" s="15" t="str">
        <f>IF(ISNUMBER(C2248),IF($A2248&lt;#REF!,D2248,G2248),"")</f>
        <v/>
      </c>
      <c r="K2248" s="15" t="str">
        <f t="shared" si="52"/>
        <v/>
      </c>
      <c r="L2248" s="15" t="str">
        <f t="shared" si="53"/>
        <v/>
      </c>
    </row>
    <row r="2249" spans="1:12">
      <c r="A2249" s="9"/>
      <c r="H2249" s="15" t="str">
        <f>IF(ISNUMBER(A2249),IF($A2249&lt;#REF!,B2249,E2249),"")</f>
        <v/>
      </c>
      <c r="I2249" s="15" t="str">
        <f>IF(ISNUMBER(B2249),IF($A2249&lt;#REF!,C2249,F2249),"")</f>
        <v/>
      </c>
      <c r="J2249" s="15" t="str">
        <f>IF(ISNUMBER(C2249),IF($A2249&lt;#REF!,D2249,G2249),"")</f>
        <v/>
      </c>
      <c r="K2249" s="15" t="str">
        <f t="shared" si="52"/>
        <v/>
      </c>
      <c r="L2249" s="15" t="str">
        <f t="shared" si="53"/>
        <v/>
      </c>
    </row>
    <row r="2250" spans="1:12">
      <c r="A2250" s="9"/>
      <c r="H2250" s="15" t="str">
        <f>IF(ISNUMBER(A2250),IF($A2250&lt;#REF!,B2250,E2250),"")</f>
        <v/>
      </c>
      <c r="I2250" s="15" t="str">
        <f>IF(ISNUMBER(B2250),IF($A2250&lt;#REF!,C2250,F2250),"")</f>
        <v/>
      </c>
      <c r="J2250" s="15" t="str">
        <f>IF(ISNUMBER(C2250),IF($A2250&lt;#REF!,D2250,G2250),"")</f>
        <v/>
      </c>
      <c r="K2250" s="15" t="str">
        <f t="shared" si="52"/>
        <v/>
      </c>
      <c r="L2250" s="15" t="str">
        <f t="shared" si="53"/>
        <v/>
      </c>
    </row>
    <row r="2251" spans="1:12">
      <c r="A2251" s="9"/>
      <c r="H2251" s="15" t="str">
        <f>IF(ISNUMBER(A2251),IF($A2251&lt;#REF!,B2251,E2251),"")</f>
        <v/>
      </c>
      <c r="I2251" s="15" t="str">
        <f>IF(ISNUMBER(B2251),IF($A2251&lt;#REF!,C2251,F2251),"")</f>
        <v/>
      </c>
      <c r="J2251" s="15" t="str">
        <f>IF(ISNUMBER(C2251),IF($A2251&lt;#REF!,D2251,G2251),"")</f>
        <v/>
      </c>
      <c r="K2251" s="15" t="str">
        <f t="shared" si="52"/>
        <v/>
      </c>
      <c r="L2251" s="15" t="str">
        <f t="shared" si="53"/>
        <v/>
      </c>
    </row>
    <row r="2252" spans="1:12">
      <c r="A2252" s="9"/>
      <c r="H2252" s="15" t="str">
        <f>IF(ISNUMBER(A2252),IF($A2252&lt;#REF!,B2252,E2252),"")</f>
        <v/>
      </c>
      <c r="I2252" s="15" t="str">
        <f>IF(ISNUMBER(B2252),IF($A2252&lt;#REF!,C2252,F2252),"")</f>
        <v/>
      </c>
      <c r="J2252" s="15" t="str">
        <f>IF(ISNUMBER(C2252),IF($A2252&lt;#REF!,D2252,G2252),"")</f>
        <v/>
      </c>
      <c r="K2252" s="15" t="str">
        <f t="shared" si="52"/>
        <v/>
      </c>
      <c r="L2252" s="15" t="str">
        <f t="shared" si="53"/>
        <v/>
      </c>
    </row>
    <row r="2253" spans="1:12">
      <c r="A2253" s="9"/>
      <c r="H2253" s="15" t="str">
        <f>IF(ISNUMBER(A2253),IF($A2253&lt;#REF!,B2253,E2253),"")</f>
        <v/>
      </c>
      <c r="I2253" s="15" t="str">
        <f>IF(ISNUMBER(B2253),IF($A2253&lt;#REF!,C2253,F2253),"")</f>
        <v/>
      </c>
      <c r="J2253" s="15" t="str">
        <f>IF(ISNUMBER(C2253),IF($A2253&lt;#REF!,D2253,G2253),"")</f>
        <v/>
      </c>
      <c r="K2253" s="15" t="str">
        <f t="shared" si="52"/>
        <v/>
      </c>
      <c r="L2253" s="15" t="str">
        <f t="shared" si="53"/>
        <v/>
      </c>
    </row>
    <row r="2254" spans="1:12">
      <c r="A2254" s="9"/>
      <c r="H2254" s="15" t="str">
        <f>IF(ISNUMBER(A2254),IF($A2254&lt;#REF!,B2254,E2254),"")</f>
        <v/>
      </c>
      <c r="I2254" s="15" t="str">
        <f>IF(ISNUMBER(B2254),IF($A2254&lt;#REF!,C2254,F2254),"")</f>
        <v/>
      </c>
      <c r="J2254" s="15" t="str">
        <f>IF(ISNUMBER(C2254),IF($A2254&lt;#REF!,D2254,G2254),"")</f>
        <v/>
      </c>
      <c r="K2254" s="15" t="str">
        <f t="shared" si="52"/>
        <v/>
      </c>
      <c r="L2254" s="15" t="str">
        <f t="shared" si="53"/>
        <v/>
      </c>
    </row>
    <row r="2255" spans="1:12">
      <c r="A2255" s="9"/>
      <c r="H2255" s="15" t="str">
        <f>IF(ISNUMBER(A2255),IF($A2255&lt;#REF!,B2255,E2255),"")</f>
        <v/>
      </c>
      <c r="I2255" s="15" t="str">
        <f>IF(ISNUMBER(B2255),IF($A2255&lt;#REF!,C2255,F2255),"")</f>
        <v/>
      </c>
      <c r="J2255" s="15" t="str">
        <f>IF(ISNUMBER(C2255),IF($A2255&lt;#REF!,D2255,G2255),"")</f>
        <v/>
      </c>
      <c r="K2255" s="15" t="str">
        <f t="shared" si="52"/>
        <v/>
      </c>
      <c r="L2255" s="15" t="str">
        <f t="shared" si="53"/>
        <v/>
      </c>
    </row>
    <row r="2256" spans="1:12">
      <c r="A2256" s="9"/>
      <c r="H2256" s="15" t="str">
        <f>IF(ISNUMBER(A2256),IF($A2256&lt;#REF!,B2256,E2256),"")</f>
        <v/>
      </c>
      <c r="I2256" s="15" t="str">
        <f>IF(ISNUMBER(B2256),IF($A2256&lt;#REF!,C2256,F2256),"")</f>
        <v/>
      </c>
      <c r="J2256" s="15" t="str">
        <f>IF(ISNUMBER(C2256),IF($A2256&lt;#REF!,D2256,G2256),"")</f>
        <v/>
      </c>
      <c r="K2256" s="15" t="str">
        <f t="shared" si="52"/>
        <v/>
      </c>
      <c r="L2256" s="15" t="str">
        <f t="shared" si="53"/>
        <v/>
      </c>
    </row>
    <row r="2257" spans="1:12">
      <c r="A2257" s="9"/>
      <c r="H2257" s="15" t="str">
        <f>IF(ISNUMBER(A2257),IF($A2257&lt;#REF!,B2257,E2257),"")</f>
        <v/>
      </c>
      <c r="I2257" s="15" t="str">
        <f>IF(ISNUMBER(B2257),IF($A2257&lt;#REF!,C2257,F2257),"")</f>
        <v/>
      </c>
      <c r="J2257" s="15" t="str">
        <f>IF(ISNUMBER(C2257),IF($A2257&lt;#REF!,D2257,G2257),"")</f>
        <v/>
      </c>
      <c r="K2257" s="15" t="str">
        <f t="shared" si="52"/>
        <v/>
      </c>
      <c r="L2257" s="15" t="str">
        <f t="shared" si="53"/>
        <v/>
      </c>
    </row>
    <row r="2258" spans="1:12">
      <c r="A2258" s="9"/>
      <c r="H2258" s="15" t="str">
        <f>IF(ISNUMBER(A2258),IF($A2258&lt;#REF!,B2258,E2258),"")</f>
        <v/>
      </c>
      <c r="I2258" s="15" t="str">
        <f>IF(ISNUMBER(B2258),IF($A2258&lt;#REF!,C2258,F2258),"")</f>
        <v/>
      </c>
      <c r="J2258" s="15" t="str">
        <f>IF(ISNUMBER(C2258),IF($A2258&lt;#REF!,D2258,G2258),"")</f>
        <v/>
      </c>
      <c r="K2258" s="15" t="str">
        <f t="shared" si="52"/>
        <v/>
      </c>
      <c r="L2258" s="15" t="str">
        <f t="shared" si="53"/>
        <v/>
      </c>
    </row>
    <row r="2259" spans="1:12">
      <c r="A2259" s="9"/>
      <c r="H2259" s="15" t="str">
        <f>IF(ISNUMBER(A2259),IF($A2259&lt;#REF!,B2259,E2259),"")</f>
        <v/>
      </c>
      <c r="I2259" s="15" t="str">
        <f>IF(ISNUMBER(B2259),IF($A2259&lt;#REF!,C2259,F2259),"")</f>
        <v/>
      </c>
      <c r="J2259" s="15" t="str">
        <f>IF(ISNUMBER(C2259),IF($A2259&lt;#REF!,D2259,G2259),"")</f>
        <v/>
      </c>
      <c r="K2259" s="15" t="str">
        <f t="shared" si="52"/>
        <v/>
      </c>
      <c r="L2259" s="15" t="str">
        <f t="shared" si="53"/>
        <v/>
      </c>
    </row>
    <row r="2260" spans="1:12">
      <c r="A2260" s="9"/>
      <c r="H2260" s="15" t="str">
        <f>IF(ISNUMBER(A2260),IF($A2260&lt;#REF!,B2260,E2260),"")</f>
        <v/>
      </c>
      <c r="I2260" s="15" t="str">
        <f>IF(ISNUMBER(B2260),IF($A2260&lt;#REF!,C2260,F2260),"")</f>
        <v/>
      </c>
      <c r="J2260" s="15" t="str">
        <f>IF(ISNUMBER(C2260),IF($A2260&lt;#REF!,D2260,G2260),"")</f>
        <v/>
      </c>
      <c r="K2260" s="15" t="str">
        <f t="shared" si="52"/>
        <v/>
      </c>
      <c r="L2260" s="15" t="str">
        <f t="shared" si="53"/>
        <v/>
      </c>
    </row>
    <row r="2261" spans="1:12">
      <c r="A2261" s="9"/>
      <c r="H2261" s="15" t="str">
        <f>IF(ISNUMBER(A2261),IF($A2261&lt;#REF!,B2261,E2261),"")</f>
        <v/>
      </c>
      <c r="I2261" s="15" t="str">
        <f>IF(ISNUMBER(B2261),IF($A2261&lt;#REF!,C2261,F2261),"")</f>
        <v/>
      </c>
      <c r="J2261" s="15" t="str">
        <f>IF(ISNUMBER(C2261),IF($A2261&lt;#REF!,D2261,G2261),"")</f>
        <v/>
      </c>
      <c r="K2261" s="15" t="str">
        <f t="shared" si="52"/>
        <v/>
      </c>
      <c r="L2261" s="15" t="str">
        <f t="shared" si="53"/>
        <v/>
      </c>
    </row>
    <row r="2262" spans="1:12">
      <c r="A2262" s="9"/>
      <c r="H2262" s="15" t="str">
        <f>IF(ISNUMBER(A2262),IF($A2262&lt;#REF!,B2262,E2262),"")</f>
        <v/>
      </c>
      <c r="I2262" s="15" t="str">
        <f>IF(ISNUMBER(B2262),IF($A2262&lt;#REF!,C2262,F2262),"")</f>
        <v/>
      </c>
      <c r="J2262" s="15" t="str">
        <f>IF(ISNUMBER(C2262),IF($A2262&lt;#REF!,D2262,G2262),"")</f>
        <v/>
      </c>
      <c r="K2262" s="15" t="str">
        <f t="shared" si="52"/>
        <v/>
      </c>
      <c r="L2262" s="15" t="str">
        <f t="shared" si="53"/>
        <v/>
      </c>
    </row>
    <row r="2263" spans="1:12">
      <c r="A2263" s="9"/>
      <c r="H2263" s="15" t="str">
        <f>IF(ISNUMBER(A2263),IF($A2263&lt;#REF!,B2263,E2263),"")</f>
        <v/>
      </c>
      <c r="I2263" s="15" t="str">
        <f>IF(ISNUMBER(B2263),IF($A2263&lt;#REF!,C2263,F2263),"")</f>
        <v/>
      </c>
      <c r="J2263" s="15" t="str">
        <f>IF(ISNUMBER(C2263),IF($A2263&lt;#REF!,D2263,G2263),"")</f>
        <v/>
      </c>
      <c r="K2263" s="15" t="str">
        <f t="shared" si="52"/>
        <v/>
      </c>
      <c r="L2263" s="15" t="str">
        <f t="shared" si="53"/>
        <v/>
      </c>
    </row>
    <row r="2264" spans="1:12">
      <c r="A2264" s="9"/>
      <c r="H2264" s="15" t="str">
        <f>IF(ISNUMBER(A2264),IF($A2264&lt;#REF!,B2264,E2264),"")</f>
        <v/>
      </c>
      <c r="I2264" s="15" t="str">
        <f>IF(ISNUMBER(B2264),IF($A2264&lt;#REF!,C2264,F2264),"")</f>
        <v/>
      </c>
      <c r="J2264" s="15" t="str">
        <f>IF(ISNUMBER(C2264),IF($A2264&lt;#REF!,D2264,G2264),"")</f>
        <v/>
      </c>
      <c r="K2264" s="15" t="str">
        <f t="shared" si="52"/>
        <v/>
      </c>
      <c r="L2264" s="15" t="str">
        <f t="shared" si="53"/>
        <v/>
      </c>
    </row>
    <row r="2265" spans="1:12">
      <c r="A2265" s="9"/>
      <c r="H2265" s="15" t="str">
        <f>IF(ISNUMBER(A2265),IF($A2265&lt;#REF!,B2265,E2265),"")</f>
        <v/>
      </c>
      <c r="I2265" s="15" t="str">
        <f>IF(ISNUMBER(B2265),IF($A2265&lt;#REF!,C2265,F2265),"")</f>
        <v/>
      </c>
      <c r="J2265" s="15" t="str">
        <f>IF(ISNUMBER(C2265),IF($A2265&lt;#REF!,D2265,G2265),"")</f>
        <v/>
      </c>
      <c r="K2265" s="15" t="str">
        <f t="shared" si="52"/>
        <v/>
      </c>
      <c r="L2265" s="15" t="str">
        <f t="shared" si="53"/>
        <v/>
      </c>
    </row>
    <row r="2266" spans="1:12">
      <c r="A2266" s="9"/>
      <c r="H2266" s="15" t="str">
        <f>IF(ISNUMBER(A2266),IF($A2266&lt;#REF!,B2266,E2266),"")</f>
        <v/>
      </c>
      <c r="I2266" s="15" t="str">
        <f>IF(ISNUMBER(B2266),IF($A2266&lt;#REF!,C2266,F2266),"")</f>
        <v/>
      </c>
      <c r="J2266" s="15" t="str">
        <f>IF(ISNUMBER(C2266),IF($A2266&lt;#REF!,D2266,G2266),"")</f>
        <v/>
      </c>
      <c r="K2266" s="15" t="str">
        <f t="shared" si="52"/>
        <v/>
      </c>
      <c r="L2266" s="15" t="str">
        <f t="shared" si="53"/>
        <v/>
      </c>
    </row>
    <row r="2267" spans="1:12">
      <c r="A2267" s="9"/>
      <c r="H2267" s="15" t="str">
        <f>IF(ISNUMBER(A2267),IF($A2267&lt;#REF!,B2267,E2267),"")</f>
        <v/>
      </c>
      <c r="I2267" s="15" t="str">
        <f>IF(ISNUMBER(B2267),IF($A2267&lt;#REF!,C2267,F2267),"")</f>
        <v/>
      </c>
      <c r="J2267" s="15" t="str">
        <f>IF(ISNUMBER(C2267),IF($A2267&lt;#REF!,D2267,G2267),"")</f>
        <v/>
      </c>
      <c r="K2267" s="15" t="str">
        <f t="shared" si="52"/>
        <v/>
      </c>
      <c r="L2267" s="15" t="str">
        <f t="shared" si="53"/>
        <v/>
      </c>
    </row>
    <row r="2268" spans="1:12">
      <c r="A2268" s="9"/>
      <c r="H2268" s="15" t="str">
        <f>IF(ISNUMBER(A2268),IF($A2268&lt;#REF!,B2268,E2268),"")</f>
        <v/>
      </c>
      <c r="I2268" s="15" t="str">
        <f>IF(ISNUMBER(B2268),IF($A2268&lt;#REF!,C2268,F2268),"")</f>
        <v/>
      </c>
      <c r="J2268" s="15" t="str">
        <f>IF(ISNUMBER(C2268),IF($A2268&lt;#REF!,D2268,G2268),"")</f>
        <v/>
      </c>
      <c r="K2268" s="15" t="str">
        <f t="shared" si="52"/>
        <v/>
      </c>
      <c r="L2268" s="15" t="str">
        <f t="shared" si="53"/>
        <v/>
      </c>
    </row>
    <row r="2269" spans="1:12">
      <c r="A2269" s="9"/>
      <c r="H2269" s="15" t="str">
        <f>IF(ISNUMBER(A2269),IF($A2269&lt;#REF!,B2269,E2269),"")</f>
        <v/>
      </c>
      <c r="I2269" s="15" t="str">
        <f>IF(ISNUMBER(B2269),IF($A2269&lt;#REF!,C2269,F2269),"")</f>
        <v/>
      </c>
      <c r="J2269" s="15" t="str">
        <f>IF(ISNUMBER(C2269),IF($A2269&lt;#REF!,D2269,G2269),"")</f>
        <v/>
      </c>
      <c r="K2269" s="15" t="str">
        <f t="shared" si="52"/>
        <v/>
      </c>
      <c r="L2269" s="15" t="str">
        <f t="shared" si="53"/>
        <v/>
      </c>
    </row>
    <row r="2270" spans="1:12">
      <c r="A2270" s="9"/>
      <c r="H2270" s="15" t="str">
        <f>IF(ISNUMBER(A2270),IF($A2270&lt;#REF!,B2270,E2270),"")</f>
        <v/>
      </c>
      <c r="I2270" s="15" t="str">
        <f>IF(ISNUMBER(B2270),IF($A2270&lt;#REF!,C2270,F2270),"")</f>
        <v/>
      </c>
      <c r="J2270" s="15" t="str">
        <f>IF(ISNUMBER(C2270),IF($A2270&lt;#REF!,D2270,G2270),"")</f>
        <v/>
      </c>
      <c r="K2270" s="15" t="str">
        <f t="shared" si="52"/>
        <v/>
      </c>
      <c r="L2270" s="15" t="str">
        <f t="shared" si="53"/>
        <v/>
      </c>
    </row>
    <row r="2271" spans="1:12">
      <c r="A2271" s="9"/>
      <c r="H2271" s="15" t="str">
        <f>IF(ISNUMBER(A2271),IF($A2271&lt;#REF!,B2271,E2271),"")</f>
        <v/>
      </c>
      <c r="I2271" s="15" t="str">
        <f>IF(ISNUMBER(B2271),IF($A2271&lt;#REF!,C2271,F2271),"")</f>
        <v/>
      </c>
      <c r="J2271" s="15" t="str">
        <f>IF(ISNUMBER(C2271),IF($A2271&lt;#REF!,D2271,G2271),"")</f>
        <v/>
      </c>
      <c r="K2271" s="15" t="str">
        <f t="shared" si="52"/>
        <v/>
      </c>
      <c r="L2271" s="15" t="str">
        <f t="shared" si="53"/>
        <v/>
      </c>
    </row>
    <row r="2272" spans="1:12">
      <c r="A2272" s="9"/>
      <c r="H2272" s="15" t="str">
        <f>IF(ISNUMBER(A2272),IF($A2272&lt;#REF!,B2272,E2272),"")</f>
        <v/>
      </c>
      <c r="I2272" s="15" t="str">
        <f>IF(ISNUMBER(B2272),IF($A2272&lt;#REF!,C2272,F2272),"")</f>
        <v/>
      </c>
      <c r="J2272" s="15" t="str">
        <f>IF(ISNUMBER(C2272),IF($A2272&lt;#REF!,D2272,G2272),"")</f>
        <v/>
      </c>
      <c r="K2272" s="15" t="str">
        <f t="shared" si="52"/>
        <v/>
      </c>
      <c r="L2272" s="15" t="str">
        <f t="shared" si="53"/>
        <v/>
      </c>
    </row>
    <row r="2273" spans="1:12">
      <c r="A2273" s="9"/>
      <c r="H2273" s="15" t="str">
        <f>IF(ISNUMBER(A2273),IF($A2273&lt;#REF!,B2273,E2273),"")</f>
        <v/>
      </c>
      <c r="I2273" s="15" t="str">
        <f>IF(ISNUMBER(B2273),IF($A2273&lt;#REF!,C2273,F2273),"")</f>
        <v/>
      </c>
      <c r="J2273" s="15" t="str">
        <f>IF(ISNUMBER(C2273),IF($A2273&lt;#REF!,D2273,G2273),"")</f>
        <v/>
      </c>
      <c r="K2273" s="15" t="str">
        <f t="shared" si="52"/>
        <v/>
      </c>
      <c r="L2273" s="15" t="str">
        <f t="shared" si="53"/>
        <v/>
      </c>
    </row>
    <row r="2274" spans="1:12">
      <c r="A2274" s="9"/>
      <c r="H2274" s="15" t="str">
        <f>IF(ISNUMBER(A2274),IF($A2274&lt;#REF!,B2274,E2274),"")</f>
        <v/>
      </c>
      <c r="I2274" s="15" t="str">
        <f>IF(ISNUMBER(B2274),IF($A2274&lt;#REF!,C2274,F2274),"")</f>
        <v/>
      </c>
      <c r="J2274" s="15" t="str">
        <f>IF(ISNUMBER(C2274),IF($A2274&lt;#REF!,D2274,G2274),"")</f>
        <v/>
      </c>
      <c r="K2274" s="15" t="str">
        <f t="shared" si="52"/>
        <v/>
      </c>
      <c r="L2274" s="15" t="str">
        <f t="shared" si="53"/>
        <v/>
      </c>
    </row>
    <row r="2275" spans="1:12">
      <c r="A2275" s="9"/>
      <c r="H2275" s="15" t="str">
        <f>IF(ISNUMBER(A2275),IF($A2275&lt;#REF!,B2275,E2275),"")</f>
        <v/>
      </c>
      <c r="I2275" s="15" t="str">
        <f>IF(ISNUMBER(B2275),IF($A2275&lt;#REF!,C2275,F2275),"")</f>
        <v/>
      </c>
      <c r="J2275" s="15" t="str">
        <f>IF(ISNUMBER(C2275),IF($A2275&lt;#REF!,D2275,G2275),"")</f>
        <v/>
      </c>
      <c r="K2275" s="15" t="str">
        <f t="shared" si="52"/>
        <v/>
      </c>
      <c r="L2275" s="15" t="str">
        <f t="shared" si="53"/>
        <v/>
      </c>
    </row>
    <row r="2276" spans="1:12">
      <c r="A2276" s="9"/>
      <c r="H2276" s="15" t="str">
        <f>IF(ISNUMBER(A2276),IF($A2276&lt;#REF!,B2276,E2276),"")</f>
        <v/>
      </c>
      <c r="I2276" s="15" t="str">
        <f>IF(ISNUMBER(B2276),IF($A2276&lt;#REF!,C2276,F2276),"")</f>
        <v/>
      </c>
      <c r="J2276" s="15" t="str">
        <f>IF(ISNUMBER(C2276),IF($A2276&lt;#REF!,D2276,G2276),"")</f>
        <v/>
      </c>
      <c r="K2276" s="15" t="str">
        <f t="shared" si="52"/>
        <v/>
      </c>
      <c r="L2276" s="15" t="str">
        <f t="shared" si="53"/>
        <v/>
      </c>
    </row>
    <row r="2277" spans="1:12">
      <c r="A2277" s="9"/>
      <c r="H2277" s="15" t="str">
        <f>IF(ISNUMBER(A2277),IF($A2277&lt;#REF!,B2277,E2277),"")</f>
        <v/>
      </c>
      <c r="I2277" s="15" t="str">
        <f>IF(ISNUMBER(B2277),IF($A2277&lt;#REF!,C2277,F2277),"")</f>
        <v/>
      </c>
      <c r="J2277" s="15" t="str">
        <f>IF(ISNUMBER(C2277),IF($A2277&lt;#REF!,D2277,G2277),"")</f>
        <v/>
      </c>
      <c r="K2277" s="15" t="str">
        <f t="shared" si="52"/>
        <v/>
      </c>
      <c r="L2277" s="15" t="str">
        <f t="shared" si="53"/>
        <v/>
      </c>
    </row>
    <row r="2278" spans="1:12">
      <c r="A2278" s="9"/>
      <c r="H2278" s="15" t="str">
        <f>IF(ISNUMBER(A2278),IF($A2278&lt;#REF!,B2278,E2278),"")</f>
        <v/>
      </c>
      <c r="I2278" s="15" t="str">
        <f>IF(ISNUMBER(B2278),IF($A2278&lt;#REF!,C2278,F2278),"")</f>
        <v/>
      </c>
      <c r="J2278" s="15" t="str">
        <f>IF(ISNUMBER(C2278),IF($A2278&lt;#REF!,D2278,G2278),"")</f>
        <v/>
      </c>
      <c r="K2278" s="15" t="str">
        <f t="shared" si="52"/>
        <v/>
      </c>
      <c r="L2278" s="15" t="str">
        <f t="shared" si="53"/>
        <v/>
      </c>
    </row>
    <row r="2279" spans="1:12">
      <c r="A2279" s="9"/>
      <c r="H2279" s="15" t="str">
        <f>IF(ISNUMBER(A2279),IF($A2279&lt;#REF!,B2279,E2279),"")</f>
        <v/>
      </c>
      <c r="I2279" s="15" t="str">
        <f>IF(ISNUMBER(B2279),IF($A2279&lt;#REF!,C2279,F2279),"")</f>
        <v/>
      </c>
      <c r="J2279" s="15" t="str">
        <f>IF(ISNUMBER(C2279),IF($A2279&lt;#REF!,D2279,G2279),"")</f>
        <v/>
      </c>
      <c r="K2279" s="15" t="str">
        <f t="shared" si="52"/>
        <v/>
      </c>
      <c r="L2279" s="15" t="str">
        <f t="shared" si="53"/>
        <v/>
      </c>
    </row>
    <row r="2280" spans="1:12">
      <c r="A2280" s="9"/>
      <c r="H2280" s="15" t="str">
        <f>IF(ISNUMBER(A2280),IF($A2280&lt;#REF!,B2280,E2280),"")</f>
        <v/>
      </c>
      <c r="I2280" s="15" t="str">
        <f>IF(ISNUMBER(B2280),IF($A2280&lt;#REF!,C2280,F2280),"")</f>
        <v/>
      </c>
      <c r="J2280" s="15" t="str">
        <f>IF(ISNUMBER(C2280),IF($A2280&lt;#REF!,D2280,G2280),"")</f>
        <v/>
      </c>
      <c r="K2280" s="15" t="str">
        <f t="shared" si="52"/>
        <v/>
      </c>
      <c r="L2280" s="15" t="str">
        <f t="shared" si="53"/>
        <v/>
      </c>
    </row>
    <row r="2281" spans="1:12">
      <c r="A2281" s="9"/>
      <c r="H2281" s="15" t="str">
        <f>IF(ISNUMBER(A2281),IF($A2281&lt;#REF!,B2281,E2281),"")</f>
        <v/>
      </c>
      <c r="I2281" s="15" t="str">
        <f>IF(ISNUMBER(B2281),IF($A2281&lt;#REF!,C2281,F2281),"")</f>
        <v/>
      </c>
      <c r="J2281" s="15" t="str">
        <f>IF(ISNUMBER(C2281),IF($A2281&lt;#REF!,D2281,G2281),"")</f>
        <v/>
      </c>
      <c r="K2281" s="15" t="str">
        <f t="shared" si="52"/>
        <v/>
      </c>
      <c r="L2281" s="15" t="str">
        <f t="shared" si="53"/>
        <v/>
      </c>
    </row>
    <row r="2282" spans="1:12">
      <c r="A2282" s="9"/>
      <c r="H2282" s="15" t="str">
        <f>IF(ISNUMBER(A2282),IF($A2282&lt;#REF!,B2282,E2282),"")</f>
        <v/>
      </c>
      <c r="I2282" s="15" t="str">
        <f>IF(ISNUMBER(B2282),IF($A2282&lt;#REF!,C2282,F2282),"")</f>
        <v/>
      </c>
      <c r="J2282" s="15" t="str">
        <f>IF(ISNUMBER(C2282),IF($A2282&lt;#REF!,D2282,G2282),"")</f>
        <v/>
      </c>
      <c r="K2282" s="15" t="str">
        <f t="shared" si="52"/>
        <v/>
      </c>
      <c r="L2282" s="15" t="str">
        <f t="shared" si="53"/>
        <v/>
      </c>
    </row>
    <row r="2283" spans="1:12">
      <c r="A2283" s="9"/>
      <c r="H2283" s="15" t="str">
        <f>IF(ISNUMBER(A2283),IF($A2283&lt;#REF!,B2283,E2283),"")</f>
        <v/>
      </c>
      <c r="I2283" s="15" t="str">
        <f>IF(ISNUMBER(B2283),IF($A2283&lt;#REF!,C2283,F2283),"")</f>
        <v/>
      </c>
      <c r="J2283" s="15" t="str">
        <f>IF(ISNUMBER(C2283),IF($A2283&lt;#REF!,D2283,G2283),"")</f>
        <v/>
      </c>
      <c r="K2283" s="15" t="str">
        <f t="shared" si="52"/>
        <v/>
      </c>
      <c r="L2283" s="15" t="str">
        <f t="shared" si="53"/>
        <v/>
      </c>
    </row>
    <row r="2284" spans="1:12">
      <c r="A2284" s="9"/>
      <c r="H2284" s="15" t="str">
        <f>IF(ISNUMBER(A2284),IF($A2284&lt;#REF!,B2284,E2284),"")</f>
        <v/>
      </c>
      <c r="I2284" s="15" t="str">
        <f>IF(ISNUMBER(B2284),IF($A2284&lt;#REF!,C2284,F2284),"")</f>
        <v/>
      </c>
      <c r="J2284" s="15" t="str">
        <f>IF(ISNUMBER(C2284),IF($A2284&lt;#REF!,D2284,G2284),"")</f>
        <v/>
      </c>
      <c r="K2284" s="15" t="str">
        <f t="shared" si="52"/>
        <v/>
      </c>
      <c r="L2284" s="15" t="str">
        <f t="shared" si="53"/>
        <v/>
      </c>
    </row>
    <row r="2285" spans="1:12">
      <c r="A2285" s="9"/>
      <c r="H2285" s="15" t="str">
        <f>IF(ISNUMBER(A2285),IF($A2285&lt;#REF!,B2285,E2285),"")</f>
        <v/>
      </c>
      <c r="I2285" s="15" t="str">
        <f>IF(ISNUMBER(B2285),IF($A2285&lt;#REF!,C2285,F2285),"")</f>
        <v/>
      </c>
      <c r="J2285" s="15" t="str">
        <f>IF(ISNUMBER(C2285),IF($A2285&lt;#REF!,D2285,G2285),"")</f>
        <v/>
      </c>
      <c r="K2285" s="15" t="str">
        <f t="shared" si="52"/>
        <v/>
      </c>
      <c r="L2285" s="15" t="str">
        <f t="shared" si="53"/>
        <v/>
      </c>
    </row>
    <row r="2286" spans="1:12">
      <c r="A2286" s="9"/>
      <c r="H2286" s="15" t="str">
        <f>IF(ISNUMBER(A2286),IF($A2286&lt;#REF!,B2286,E2286),"")</f>
        <v/>
      </c>
      <c r="I2286" s="15" t="str">
        <f>IF(ISNUMBER(B2286),IF($A2286&lt;#REF!,C2286,F2286),"")</f>
        <v/>
      </c>
      <c r="J2286" s="15" t="str">
        <f>IF(ISNUMBER(C2286),IF($A2286&lt;#REF!,D2286,G2286),"")</f>
        <v/>
      </c>
      <c r="K2286" s="15" t="str">
        <f t="shared" si="52"/>
        <v/>
      </c>
      <c r="L2286" s="15" t="str">
        <f t="shared" si="53"/>
        <v/>
      </c>
    </row>
    <row r="2287" spans="1:12">
      <c r="A2287" s="9"/>
      <c r="H2287" s="15" t="str">
        <f>IF(ISNUMBER(A2287),IF($A2287&lt;#REF!,B2287,E2287),"")</f>
        <v/>
      </c>
      <c r="I2287" s="15" t="str">
        <f>IF(ISNUMBER(B2287),IF($A2287&lt;#REF!,C2287,F2287),"")</f>
        <v/>
      </c>
      <c r="J2287" s="15" t="str">
        <f>IF(ISNUMBER(C2287),IF($A2287&lt;#REF!,D2287,G2287),"")</f>
        <v/>
      </c>
      <c r="K2287" s="15" t="str">
        <f t="shared" si="52"/>
        <v/>
      </c>
      <c r="L2287" s="15" t="str">
        <f t="shared" si="53"/>
        <v/>
      </c>
    </row>
    <row r="2288" spans="1:12">
      <c r="A2288" s="9"/>
      <c r="H2288" s="15" t="str">
        <f>IF(ISNUMBER(A2288),IF($A2288&lt;#REF!,B2288,E2288),"")</f>
        <v/>
      </c>
      <c r="I2288" s="15" t="str">
        <f>IF(ISNUMBER(B2288),IF($A2288&lt;#REF!,C2288,F2288),"")</f>
        <v/>
      </c>
      <c r="J2288" s="15" t="str">
        <f>IF(ISNUMBER(C2288),IF($A2288&lt;#REF!,D2288,G2288),"")</f>
        <v/>
      </c>
      <c r="K2288" s="15" t="str">
        <f t="shared" si="52"/>
        <v/>
      </c>
      <c r="L2288" s="15" t="str">
        <f t="shared" si="53"/>
        <v/>
      </c>
    </row>
    <row r="2289" spans="1:12">
      <c r="A2289" s="9"/>
      <c r="H2289" s="15" t="str">
        <f>IF(ISNUMBER(A2289),IF($A2289&lt;#REF!,B2289,E2289),"")</f>
        <v/>
      </c>
      <c r="I2289" s="15" t="str">
        <f>IF(ISNUMBER(B2289),IF($A2289&lt;#REF!,C2289,F2289),"")</f>
        <v/>
      </c>
      <c r="J2289" s="15" t="str">
        <f>IF(ISNUMBER(C2289),IF($A2289&lt;#REF!,D2289,G2289),"")</f>
        <v/>
      </c>
      <c r="K2289" s="15" t="str">
        <f t="shared" si="52"/>
        <v/>
      </c>
      <c r="L2289" s="15" t="str">
        <f t="shared" si="53"/>
        <v/>
      </c>
    </row>
    <row r="2290" spans="1:12">
      <c r="A2290" s="9"/>
      <c r="H2290" s="15" t="str">
        <f>IF(ISNUMBER(A2290),IF($A2290&lt;#REF!,B2290,E2290),"")</f>
        <v/>
      </c>
      <c r="I2290" s="15" t="str">
        <f>IF(ISNUMBER(B2290),IF($A2290&lt;#REF!,C2290,F2290),"")</f>
        <v/>
      </c>
      <c r="J2290" s="15" t="str">
        <f>IF(ISNUMBER(C2290),IF($A2290&lt;#REF!,D2290,G2290),"")</f>
        <v/>
      </c>
      <c r="K2290" s="15" t="str">
        <f t="shared" si="52"/>
        <v/>
      </c>
      <c r="L2290" s="15" t="str">
        <f t="shared" si="53"/>
        <v/>
      </c>
    </row>
    <row r="2291" spans="1:12">
      <c r="A2291" s="9"/>
      <c r="H2291" s="15" t="str">
        <f>IF(ISNUMBER(A2291),IF($A2291&lt;#REF!,B2291,E2291),"")</f>
        <v/>
      </c>
      <c r="I2291" s="15" t="str">
        <f>IF(ISNUMBER(B2291),IF($A2291&lt;#REF!,C2291,F2291),"")</f>
        <v/>
      </c>
      <c r="J2291" s="15" t="str">
        <f>IF(ISNUMBER(C2291),IF($A2291&lt;#REF!,D2291,G2291),"")</f>
        <v/>
      </c>
      <c r="K2291" s="15" t="str">
        <f t="shared" si="52"/>
        <v/>
      </c>
      <c r="L2291" s="15" t="str">
        <f t="shared" si="53"/>
        <v/>
      </c>
    </row>
    <row r="2292" spans="1:12">
      <c r="A2292" s="9"/>
      <c r="H2292" s="15" t="str">
        <f>IF(ISNUMBER(A2292),IF($A2292&lt;#REF!,B2292,E2292),"")</f>
        <v/>
      </c>
      <c r="I2292" s="15" t="str">
        <f>IF(ISNUMBER(B2292),IF($A2292&lt;#REF!,C2292,F2292),"")</f>
        <v/>
      </c>
      <c r="J2292" s="15" t="str">
        <f>IF(ISNUMBER(C2292),IF($A2292&lt;#REF!,D2292,G2292),"")</f>
        <v/>
      </c>
      <c r="K2292" s="15" t="str">
        <f t="shared" si="52"/>
        <v/>
      </c>
      <c r="L2292" s="15" t="str">
        <f t="shared" si="53"/>
        <v/>
      </c>
    </row>
    <row r="2293" spans="1:12">
      <c r="A2293" s="9"/>
      <c r="H2293" s="15" t="str">
        <f>IF(ISNUMBER(A2293),IF($A2293&lt;#REF!,B2293,E2293),"")</f>
        <v/>
      </c>
      <c r="I2293" s="15" t="str">
        <f>IF(ISNUMBER(B2293),IF($A2293&lt;#REF!,C2293,F2293),"")</f>
        <v/>
      </c>
      <c r="J2293" s="15" t="str">
        <f>IF(ISNUMBER(C2293),IF($A2293&lt;#REF!,D2293,G2293),"")</f>
        <v/>
      </c>
      <c r="K2293" s="15" t="str">
        <f t="shared" si="52"/>
        <v/>
      </c>
      <c r="L2293" s="15" t="str">
        <f t="shared" si="53"/>
        <v/>
      </c>
    </row>
    <row r="2294" spans="1:12">
      <c r="A2294" s="9"/>
      <c r="H2294" s="15" t="str">
        <f>IF(ISNUMBER(A2294),IF($A2294&lt;#REF!,B2294,E2294),"")</f>
        <v/>
      </c>
      <c r="I2294" s="15" t="str">
        <f>IF(ISNUMBER(B2294),IF($A2294&lt;#REF!,C2294,F2294),"")</f>
        <v/>
      </c>
      <c r="J2294" s="15" t="str">
        <f>IF(ISNUMBER(C2294),IF($A2294&lt;#REF!,D2294,G2294),"")</f>
        <v/>
      </c>
      <c r="K2294" s="15" t="str">
        <f t="shared" si="52"/>
        <v/>
      </c>
      <c r="L2294" s="15" t="str">
        <f t="shared" si="53"/>
        <v/>
      </c>
    </row>
    <row r="2295" spans="1:12">
      <c r="A2295" s="9"/>
      <c r="H2295" s="15" t="str">
        <f>IF(ISNUMBER(A2295),IF($A2295&lt;#REF!,B2295,E2295),"")</f>
        <v/>
      </c>
      <c r="I2295" s="15" t="str">
        <f>IF(ISNUMBER(B2295),IF($A2295&lt;#REF!,C2295,F2295),"")</f>
        <v/>
      </c>
      <c r="J2295" s="15" t="str">
        <f>IF(ISNUMBER(C2295),IF($A2295&lt;#REF!,D2295,G2295),"")</f>
        <v/>
      </c>
      <c r="K2295" s="15" t="str">
        <f t="shared" si="52"/>
        <v/>
      </c>
      <c r="L2295" s="15" t="str">
        <f t="shared" si="53"/>
        <v/>
      </c>
    </row>
    <row r="2296" spans="1:12">
      <c r="A2296" s="9"/>
      <c r="H2296" s="15" t="str">
        <f>IF(ISNUMBER(A2296),IF($A2296&lt;#REF!,B2296,E2296),"")</f>
        <v/>
      </c>
      <c r="I2296" s="15" t="str">
        <f>IF(ISNUMBER(B2296),IF($A2296&lt;#REF!,C2296,F2296),"")</f>
        <v/>
      </c>
      <c r="J2296" s="15" t="str">
        <f>IF(ISNUMBER(C2296),IF($A2296&lt;#REF!,D2296,G2296),"")</f>
        <v/>
      </c>
      <c r="K2296" s="15" t="str">
        <f t="shared" si="52"/>
        <v/>
      </c>
      <c r="L2296" s="15" t="str">
        <f t="shared" si="53"/>
        <v/>
      </c>
    </row>
    <row r="2297" spans="1:12">
      <c r="A2297" s="9"/>
      <c r="H2297" s="15" t="str">
        <f>IF(ISNUMBER(A2297),IF($A2297&lt;#REF!,B2297,E2297),"")</f>
        <v/>
      </c>
      <c r="I2297" s="15" t="str">
        <f>IF(ISNUMBER(B2297),IF($A2297&lt;#REF!,C2297,F2297),"")</f>
        <v/>
      </c>
      <c r="J2297" s="15" t="str">
        <f>IF(ISNUMBER(C2297),IF($A2297&lt;#REF!,D2297,G2297),"")</f>
        <v/>
      </c>
      <c r="K2297" s="15" t="str">
        <f t="shared" si="52"/>
        <v/>
      </c>
      <c r="L2297" s="15" t="str">
        <f t="shared" si="53"/>
        <v/>
      </c>
    </row>
    <row r="2298" spans="1:12">
      <c r="A2298" s="9"/>
      <c r="H2298" s="15" t="str">
        <f>IF(ISNUMBER(A2298),IF($A2298&lt;#REF!,B2298,E2298),"")</f>
        <v/>
      </c>
      <c r="I2298" s="15" t="str">
        <f>IF(ISNUMBER(B2298),IF($A2298&lt;#REF!,C2298,F2298),"")</f>
        <v/>
      </c>
      <c r="J2298" s="15" t="str">
        <f>IF(ISNUMBER(C2298),IF($A2298&lt;#REF!,D2298,G2298),"")</f>
        <v/>
      </c>
      <c r="K2298" s="15" t="str">
        <f t="shared" si="52"/>
        <v/>
      </c>
      <c r="L2298" s="15" t="str">
        <f t="shared" si="53"/>
        <v/>
      </c>
    </row>
    <row r="2299" spans="1:12">
      <c r="A2299" s="9"/>
      <c r="H2299" s="15" t="str">
        <f>IF(ISNUMBER(A2299),IF($A2299&lt;#REF!,B2299,E2299),"")</f>
        <v/>
      </c>
      <c r="I2299" s="15" t="str">
        <f>IF(ISNUMBER(B2299),IF($A2299&lt;#REF!,C2299,F2299),"")</f>
        <v/>
      </c>
      <c r="J2299" s="15" t="str">
        <f>IF(ISNUMBER(C2299),IF($A2299&lt;#REF!,D2299,G2299),"")</f>
        <v/>
      </c>
      <c r="K2299" s="15" t="str">
        <f t="shared" si="52"/>
        <v/>
      </c>
      <c r="L2299" s="15" t="str">
        <f t="shared" si="53"/>
        <v/>
      </c>
    </row>
    <row r="2300" spans="1:12">
      <c r="A2300" s="9"/>
      <c r="H2300" s="15" t="str">
        <f>IF(ISNUMBER(A2300),IF($A2300&lt;#REF!,B2300,E2300),"")</f>
        <v/>
      </c>
      <c r="I2300" s="15" t="str">
        <f>IF(ISNUMBER(B2300),IF($A2300&lt;#REF!,C2300,F2300),"")</f>
        <v/>
      </c>
      <c r="J2300" s="15" t="str">
        <f>IF(ISNUMBER(C2300),IF($A2300&lt;#REF!,D2300,G2300),"")</f>
        <v/>
      </c>
      <c r="K2300" s="15" t="str">
        <f t="shared" si="52"/>
        <v/>
      </c>
      <c r="L2300" s="15" t="str">
        <f t="shared" si="53"/>
        <v/>
      </c>
    </row>
    <row r="2301" spans="1:12">
      <c r="A2301" s="9"/>
      <c r="H2301" s="15" t="str">
        <f>IF(ISNUMBER(A2301),IF($A2301&lt;#REF!,B2301,E2301),"")</f>
        <v/>
      </c>
      <c r="I2301" s="15" t="str">
        <f>IF(ISNUMBER(B2301),IF($A2301&lt;#REF!,C2301,F2301),"")</f>
        <v/>
      </c>
      <c r="J2301" s="15" t="str">
        <f>IF(ISNUMBER(C2301),IF($A2301&lt;#REF!,D2301,G2301),"")</f>
        <v/>
      </c>
      <c r="K2301" s="15" t="str">
        <f t="shared" si="52"/>
        <v/>
      </c>
      <c r="L2301" s="15" t="str">
        <f t="shared" si="53"/>
        <v/>
      </c>
    </row>
    <row r="2302" spans="1:12">
      <c r="A2302" s="9"/>
      <c r="H2302" s="15" t="str">
        <f>IF(ISNUMBER(A2302),IF($A2302&lt;#REF!,B2302,E2302),"")</f>
        <v/>
      </c>
      <c r="I2302" s="15" t="str">
        <f>IF(ISNUMBER(B2302),IF($A2302&lt;#REF!,C2302,F2302),"")</f>
        <v/>
      </c>
      <c r="J2302" s="15" t="str">
        <f>IF(ISNUMBER(C2302),IF($A2302&lt;#REF!,D2302,G2302),"")</f>
        <v/>
      </c>
      <c r="K2302" s="15" t="str">
        <f t="shared" si="52"/>
        <v/>
      </c>
      <c r="L2302" s="15" t="str">
        <f t="shared" si="53"/>
        <v/>
      </c>
    </row>
    <row r="2303" spans="1:12">
      <c r="A2303" s="9"/>
      <c r="H2303" s="15" t="str">
        <f>IF(ISNUMBER(A2303),IF($A2303&lt;#REF!,B2303,E2303),"")</f>
        <v/>
      </c>
      <c r="I2303" s="15" t="str">
        <f>IF(ISNUMBER(B2303),IF($A2303&lt;#REF!,C2303,F2303),"")</f>
        <v/>
      </c>
      <c r="J2303" s="15" t="str">
        <f>IF(ISNUMBER(C2303),IF($A2303&lt;#REF!,D2303,G2303),"")</f>
        <v/>
      </c>
      <c r="K2303" s="15" t="str">
        <f t="shared" si="52"/>
        <v/>
      </c>
      <c r="L2303" s="15" t="str">
        <f t="shared" si="53"/>
        <v/>
      </c>
    </row>
    <row r="2304" spans="1:12">
      <c r="A2304" s="9"/>
      <c r="H2304" s="15" t="str">
        <f>IF(ISNUMBER(A2304),IF($A2304&lt;#REF!,B2304,E2304),"")</f>
        <v/>
      </c>
      <c r="I2304" s="15" t="str">
        <f>IF(ISNUMBER(B2304),IF($A2304&lt;#REF!,C2304,F2304),"")</f>
        <v/>
      </c>
      <c r="J2304" s="15" t="str">
        <f>IF(ISNUMBER(C2304),IF($A2304&lt;#REF!,D2304,G2304),"")</f>
        <v/>
      </c>
      <c r="K2304" s="15" t="str">
        <f t="shared" si="52"/>
        <v/>
      </c>
      <c r="L2304" s="15" t="str">
        <f t="shared" si="53"/>
        <v/>
      </c>
    </row>
    <row r="2305" spans="1:12">
      <c r="A2305" s="9"/>
      <c r="H2305" s="15" t="str">
        <f>IF(ISNUMBER(A2305),IF($A2305&lt;#REF!,B2305,E2305),"")</f>
        <v/>
      </c>
      <c r="I2305" s="15" t="str">
        <f>IF(ISNUMBER(B2305),IF($A2305&lt;#REF!,C2305,F2305),"")</f>
        <v/>
      </c>
      <c r="J2305" s="15" t="str">
        <f>IF(ISNUMBER(C2305),IF($A2305&lt;#REF!,D2305,G2305),"")</f>
        <v/>
      </c>
      <c r="K2305" s="15" t="str">
        <f t="shared" si="52"/>
        <v/>
      </c>
      <c r="L2305" s="15" t="str">
        <f t="shared" si="53"/>
        <v/>
      </c>
    </row>
    <row r="2306" spans="1:12">
      <c r="A2306" s="9"/>
      <c r="H2306" s="15" t="str">
        <f>IF(ISNUMBER(A2306),IF($A2306&lt;#REF!,B2306,E2306),"")</f>
        <v/>
      </c>
      <c r="I2306" s="15" t="str">
        <f>IF(ISNUMBER(B2306),IF($A2306&lt;#REF!,C2306,F2306),"")</f>
        <v/>
      </c>
      <c r="J2306" s="15" t="str">
        <f>IF(ISNUMBER(C2306),IF($A2306&lt;#REF!,D2306,G2306),"")</f>
        <v/>
      </c>
      <c r="K2306" s="15" t="str">
        <f t="shared" si="52"/>
        <v/>
      </c>
      <c r="L2306" s="15" t="str">
        <f t="shared" si="53"/>
        <v/>
      </c>
    </row>
    <row r="2307" spans="1:12">
      <c r="A2307" s="9"/>
      <c r="H2307" s="15" t="str">
        <f>IF(ISNUMBER(A2307),IF($A2307&lt;#REF!,B2307,E2307),"")</f>
        <v/>
      </c>
      <c r="I2307" s="15" t="str">
        <f>IF(ISNUMBER(B2307),IF($A2307&lt;#REF!,C2307,F2307),"")</f>
        <v/>
      </c>
      <c r="J2307" s="15" t="str">
        <f>IF(ISNUMBER(C2307),IF($A2307&lt;#REF!,D2307,G2307),"")</f>
        <v/>
      </c>
      <c r="K2307" s="15" t="str">
        <f t="shared" si="52"/>
        <v/>
      </c>
      <c r="L2307" s="15" t="str">
        <f t="shared" si="53"/>
        <v/>
      </c>
    </row>
    <row r="2308" spans="1:12">
      <c r="A2308" s="9"/>
      <c r="H2308" s="15" t="str">
        <f>IF(ISNUMBER(A2308),IF($A2308&lt;#REF!,B2308,E2308),"")</f>
        <v/>
      </c>
      <c r="I2308" s="15" t="str">
        <f>IF(ISNUMBER(B2308),IF($A2308&lt;#REF!,C2308,F2308),"")</f>
        <v/>
      </c>
      <c r="J2308" s="15" t="str">
        <f>IF(ISNUMBER(C2308),IF($A2308&lt;#REF!,D2308,G2308),"")</f>
        <v/>
      </c>
      <c r="K2308" s="15" t="str">
        <f t="shared" ref="K2308:K2371" si="54">IF(ISNUMBER(A2308),0.01,"")</f>
        <v/>
      </c>
      <c r="L2308" s="15" t="str">
        <f t="shared" ref="L2308:L2371" si="55">IF(ISNUMBER(A2308),0.03,"")</f>
        <v/>
      </c>
    </row>
    <row r="2309" spans="1:12">
      <c r="A2309" s="9"/>
      <c r="H2309" s="15" t="str">
        <f>IF(ISNUMBER(A2309),IF($A2309&lt;#REF!,B2309,E2309),"")</f>
        <v/>
      </c>
      <c r="I2309" s="15" t="str">
        <f>IF(ISNUMBER(B2309),IF($A2309&lt;#REF!,C2309,F2309),"")</f>
        <v/>
      </c>
      <c r="J2309" s="15" t="str">
        <f>IF(ISNUMBER(C2309),IF($A2309&lt;#REF!,D2309,G2309),"")</f>
        <v/>
      </c>
      <c r="K2309" s="15" t="str">
        <f t="shared" si="54"/>
        <v/>
      </c>
      <c r="L2309" s="15" t="str">
        <f t="shared" si="55"/>
        <v/>
      </c>
    </row>
    <row r="2310" spans="1:12">
      <c r="A2310" s="9"/>
      <c r="H2310" s="15" t="str">
        <f>IF(ISNUMBER(A2310),IF($A2310&lt;#REF!,B2310,E2310),"")</f>
        <v/>
      </c>
      <c r="I2310" s="15" t="str">
        <f>IF(ISNUMBER(B2310),IF($A2310&lt;#REF!,C2310,F2310),"")</f>
        <v/>
      </c>
      <c r="J2310" s="15" t="str">
        <f>IF(ISNUMBER(C2310),IF($A2310&lt;#REF!,D2310,G2310),"")</f>
        <v/>
      </c>
      <c r="K2310" s="15" t="str">
        <f t="shared" si="54"/>
        <v/>
      </c>
      <c r="L2310" s="15" t="str">
        <f t="shared" si="55"/>
        <v/>
      </c>
    </row>
    <row r="2311" spans="1:12">
      <c r="A2311" s="9"/>
      <c r="H2311" s="15" t="str">
        <f>IF(ISNUMBER(A2311),IF($A2311&lt;#REF!,B2311,E2311),"")</f>
        <v/>
      </c>
      <c r="I2311" s="15" t="str">
        <f>IF(ISNUMBER(B2311),IF($A2311&lt;#REF!,C2311,F2311),"")</f>
        <v/>
      </c>
      <c r="J2311" s="15" t="str">
        <f>IF(ISNUMBER(C2311),IF($A2311&lt;#REF!,D2311,G2311),"")</f>
        <v/>
      </c>
      <c r="K2311" s="15" t="str">
        <f t="shared" si="54"/>
        <v/>
      </c>
      <c r="L2311" s="15" t="str">
        <f t="shared" si="55"/>
        <v/>
      </c>
    </row>
    <row r="2312" spans="1:12">
      <c r="A2312" s="9"/>
      <c r="H2312" s="15" t="str">
        <f>IF(ISNUMBER(A2312),IF($A2312&lt;#REF!,B2312,E2312),"")</f>
        <v/>
      </c>
      <c r="I2312" s="15" t="str">
        <f>IF(ISNUMBER(B2312),IF($A2312&lt;#REF!,C2312,F2312),"")</f>
        <v/>
      </c>
      <c r="J2312" s="15" t="str">
        <f>IF(ISNUMBER(C2312),IF($A2312&lt;#REF!,D2312,G2312),"")</f>
        <v/>
      </c>
      <c r="K2312" s="15" t="str">
        <f t="shared" si="54"/>
        <v/>
      </c>
      <c r="L2312" s="15" t="str">
        <f t="shared" si="55"/>
        <v/>
      </c>
    </row>
    <row r="2313" spans="1:12">
      <c r="A2313" s="9"/>
      <c r="H2313" s="15" t="str">
        <f>IF(ISNUMBER(A2313),IF($A2313&lt;#REF!,B2313,E2313),"")</f>
        <v/>
      </c>
      <c r="I2313" s="15" t="str">
        <f>IF(ISNUMBER(B2313),IF($A2313&lt;#REF!,C2313,F2313),"")</f>
        <v/>
      </c>
      <c r="J2313" s="15" t="str">
        <f>IF(ISNUMBER(C2313),IF($A2313&lt;#REF!,D2313,G2313),"")</f>
        <v/>
      </c>
      <c r="K2313" s="15" t="str">
        <f t="shared" si="54"/>
        <v/>
      </c>
      <c r="L2313" s="15" t="str">
        <f t="shared" si="55"/>
        <v/>
      </c>
    </row>
    <row r="2314" spans="1:12">
      <c r="A2314" s="9"/>
      <c r="H2314" s="15" t="str">
        <f>IF(ISNUMBER(A2314),IF($A2314&lt;#REF!,B2314,E2314),"")</f>
        <v/>
      </c>
      <c r="I2314" s="15" t="str">
        <f>IF(ISNUMBER(B2314),IF($A2314&lt;#REF!,C2314,F2314),"")</f>
        <v/>
      </c>
      <c r="J2314" s="15" t="str">
        <f>IF(ISNUMBER(C2314),IF($A2314&lt;#REF!,D2314,G2314),"")</f>
        <v/>
      </c>
      <c r="K2314" s="15" t="str">
        <f t="shared" si="54"/>
        <v/>
      </c>
      <c r="L2314" s="15" t="str">
        <f t="shared" si="55"/>
        <v/>
      </c>
    </row>
    <row r="2315" spans="1:12">
      <c r="A2315" s="9"/>
      <c r="H2315" s="15" t="str">
        <f>IF(ISNUMBER(A2315),IF($A2315&lt;#REF!,B2315,E2315),"")</f>
        <v/>
      </c>
      <c r="I2315" s="15" t="str">
        <f>IF(ISNUMBER(B2315),IF($A2315&lt;#REF!,C2315,F2315),"")</f>
        <v/>
      </c>
      <c r="J2315" s="15" t="str">
        <f>IF(ISNUMBER(C2315),IF($A2315&lt;#REF!,D2315,G2315),"")</f>
        <v/>
      </c>
      <c r="K2315" s="15" t="str">
        <f t="shared" si="54"/>
        <v/>
      </c>
      <c r="L2315" s="15" t="str">
        <f t="shared" si="55"/>
        <v/>
      </c>
    </row>
    <row r="2316" spans="1:12">
      <c r="A2316" s="9"/>
      <c r="H2316" s="15" t="str">
        <f>IF(ISNUMBER(A2316),IF($A2316&lt;#REF!,B2316,E2316),"")</f>
        <v/>
      </c>
      <c r="I2316" s="15" t="str">
        <f>IF(ISNUMBER(B2316),IF($A2316&lt;#REF!,C2316,F2316),"")</f>
        <v/>
      </c>
      <c r="J2316" s="15" t="str">
        <f>IF(ISNUMBER(C2316),IF($A2316&lt;#REF!,D2316,G2316),"")</f>
        <v/>
      </c>
      <c r="K2316" s="15" t="str">
        <f t="shared" si="54"/>
        <v/>
      </c>
      <c r="L2316" s="15" t="str">
        <f t="shared" si="55"/>
        <v/>
      </c>
    </row>
    <row r="2317" spans="1:12">
      <c r="A2317" s="9"/>
      <c r="H2317" s="15" t="str">
        <f>IF(ISNUMBER(A2317),IF($A2317&lt;#REF!,B2317,E2317),"")</f>
        <v/>
      </c>
      <c r="I2317" s="15" t="str">
        <f>IF(ISNUMBER(B2317),IF($A2317&lt;#REF!,C2317,F2317),"")</f>
        <v/>
      </c>
      <c r="J2317" s="15" t="str">
        <f>IF(ISNUMBER(C2317),IF($A2317&lt;#REF!,D2317,G2317),"")</f>
        <v/>
      </c>
      <c r="K2317" s="15" t="str">
        <f t="shared" si="54"/>
        <v/>
      </c>
      <c r="L2317" s="15" t="str">
        <f t="shared" si="55"/>
        <v/>
      </c>
    </row>
    <row r="2318" spans="1:12">
      <c r="A2318" s="9"/>
      <c r="H2318" s="15" t="str">
        <f>IF(ISNUMBER(A2318),IF($A2318&lt;#REF!,B2318,E2318),"")</f>
        <v/>
      </c>
      <c r="I2318" s="15" t="str">
        <f>IF(ISNUMBER(B2318),IF($A2318&lt;#REF!,C2318,F2318),"")</f>
        <v/>
      </c>
      <c r="J2318" s="15" t="str">
        <f>IF(ISNUMBER(C2318),IF($A2318&lt;#REF!,D2318,G2318),"")</f>
        <v/>
      </c>
      <c r="K2318" s="15" t="str">
        <f t="shared" si="54"/>
        <v/>
      </c>
      <c r="L2318" s="15" t="str">
        <f t="shared" si="55"/>
        <v/>
      </c>
    </row>
    <row r="2319" spans="1:12">
      <c r="A2319" s="9"/>
      <c r="H2319" s="15" t="str">
        <f>IF(ISNUMBER(A2319),IF($A2319&lt;#REF!,B2319,E2319),"")</f>
        <v/>
      </c>
      <c r="I2319" s="15" t="str">
        <f>IF(ISNUMBER(B2319),IF($A2319&lt;#REF!,C2319,F2319),"")</f>
        <v/>
      </c>
      <c r="J2319" s="15" t="str">
        <f>IF(ISNUMBER(C2319),IF($A2319&lt;#REF!,D2319,G2319),"")</f>
        <v/>
      </c>
      <c r="K2319" s="15" t="str">
        <f t="shared" si="54"/>
        <v/>
      </c>
      <c r="L2319" s="15" t="str">
        <f t="shared" si="55"/>
        <v/>
      </c>
    </row>
    <row r="2320" spans="1:12">
      <c r="A2320" s="9"/>
      <c r="H2320" s="15" t="str">
        <f>IF(ISNUMBER(A2320),IF($A2320&lt;#REF!,B2320,E2320),"")</f>
        <v/>
      </c>
      <c r="I2320" s="15" t="str">
        <f>IF(ISNUMBER(B2320),IF($A2320&lt;#REF!,C2320,F2320),"")</f>
        <v/>
      </c>
      <c r="J2320" s="15" t="str">
        <f>IF(ISNUMBER(C2320),IF($A2320&lt;#REF!,D2320,G2320),"")</f>
        <v/>
      </c>
      <c r="K2320" s="15" t="str">
        <f t="shared" si="54"/>
        <v/>
      </c>
      <c r="L2320" s="15" t="str">
        <f t="shared" si="55"/>
        <v/>
      </c>
    </row>
    <row r="2321" spans="1:12">
      <c r="A2321" s="9"/>
      <c r="H2321" s="15" t="str">
        <f>IF(ISNUMBER(A2321),IF($A2321&lt;#REF!,B2321,E2321),"")</f>
        <v/>
      </c>
      <c r="I2321" s="15" t="str">
        <f>IF(ISNUMBER(B2321),IF($A2321&lt;#REF!,C2321,F2321),"")</f>
        <v/>
      </c>
      <c r="J2321" s="15" t="str">
        <f>IF(ISNUMBER(C2321),IF($A2321&lt;#REF!,D2321,G2321),"")</f>
        <v/>
      </c>
      <c r="K2321" s="15" t="str">
        <f t="shared" si="54"/>
        <v/>
      </c>
      <c r="L2321" s="15" t="str">
        <f t="shared" si="55"/>
        <v/>
      </c>
    </row>
    <row r="2322" spans="1:12">
      <c r="A2322" s="9"/>
      <c r="H2322" s="15" t="str">
        <f>IF(ISNUMBER(A2322),IF($A2322&lt;#REF!,B2322,E2322),"")</f>
        <v/>
      </c>
      <c r="I2322" s="15" t="str">
        <f>IF(ISNUMBER(B2322),IF($A2322&lt;#REF!,C2322,F2322),"")</f>
        <v/>
      </c>
      <c r="J2322" s="15" t="str">
        <f>IF(ISNUMBER(C2322),IF($A2322&lt;#REF!,D2322,G2322),"")</f>
        <v/>
      </c>
      <c r="K2322" s="15" t="str">
        <f t="shared" si="54"/>
        <v/>
      </c>
      <c r="L2322" s="15" t="str">
        <f t="shared" si="55"/>
        <v/>
      </c>
    </row>
    <row r="2323" spans="1:12">
      <c r="A2323" s="9"/>
      <c r="H2323" s="15" t="str">
        <f>IF(ISNUMBER(A2323),IF($A2323&lt;#REF!,B2323,E2323),"")</f>
        <v/>
      </c>
      <c r="I2323" s="15" t="str">
        <f>IF(ISNUMBER(B2323),IF($A2323&lt;#REF!,C2323,F2323),"")</f>
        <v/>
      </c>
      <c r="J2323" s="15" t="str">
        <f>IF(ISNUMBER(C2323),IF($A2323&lt;#REF!,D2323,G2323),"")</f>
        <v/>
      </c>
      <c r="K2323" s="15" t="str">
        <f t="shared" si="54"/>
        <v/>
      </c>
      <c r="L2323" s="15" t="str">
        <f t="shared" si="55"/>
        <v/>
      </c>
    </row>
    <row r="2324" spans="1:12">
      <c r="A2324" s="9"/>
      <c r="H2324" s="15" t="str">
        <f>IF(ISNUMBER(A2324),IF($A2324&lt;#REF!,B2324,E2324),"")</f>
        <v/>
      </c>
      <c r="I2324" s="15" t="str">
        <f>IF(ISNUMBER(B2324),IF($A2324&lt;#REF!,C2324,F2324),"")</f>
        <v/>
      </c>
      <c r="J2324" s="15" t="str">
        <f>IF(ISNUMBER(C2324),IF($A2324&lt;#REF!,D2324,G2324),"")</f>
        <v/>
      </c>
      <c r="K2324" s="15" t="str">
        <f t="shared" si="54"/>
        <v/>
      </c>
      <c r="L2324" s="15" t="str">
        <f t="shared" si="55"/>
        <v/>
      </c>
    </row>
    <row r="2325" spans="1:12">
      <c r="A2325" s="9"/>
      <c r="H2325" s="15" t="str">
        <f>IF(ISNUMBER(A2325),IF($A2325&lt;#REF!,B2325,E2325),"")</f>
        <v/>
      </c>
      <c r="I2325" s="15" t="str">
        <f>IF(ISNUMBER(B2325),IF($A2325&lt;#REF!,C2325,F2325),"")</f>
        <v/>
      </c>
      <c r="J2325" s="15" t="str">
        <f>IF(ISNUMBER(C2325),IF($A2325&lt;#REF!,D2325,G2325),"")</f>
        <v/>
      </c>
      <c r="K2325" s="15" t="str">
        <f t="shared" si="54"/>
        <v/>
      </c>
      <c r="L2325" s="15" t="str">
        <f t="shared" si="55"/>
        <v/>
      </c>
    </row>
    <row r="2326" spans="1:12">
      <c r="A2326" s="9"/>
      <c r="H2326" s="15" t="str">
        <f>IF(ISNUMBER(A2326),IF($A2326&lt;#REF!,B2326,E2326),"")</f>
        <v/>
      </c>
      <c r="I2326" s="15" t="str">
        <f>IF(ISNUMBER(B2326),IF($A2326&lt;#REF!,C2326,F2326),"")</f>
        <v/>
      </c>
      <c r="J2326" s="15" t="str">
        <f>IF(ISNUMBER(C2326),IF($A2326&lt;#REF!,D2326,G2326),"")</f>
        <v/>
      </c>
      <c r="K2326" s="15" t="str">
        <f t="shared" si="54"/>
        <v/>
      </c>
      <c r="L2326" s="15" t="str">
        <f t="shared" si="55"/>
        <v/>
      </c>
    </row>
    <row r="2327" spans="1:12">
      <c r="A2327" s="9"/>
      <c r="H2327" s="15" t="str">
        <f>IF(ISNUMBER(A2327),IF($A2327&lt;#REF!,B2327,E2327),"")</f>
        <v/>
      </c>
      <c r="I2327" s="15" t="str">
        <f>IF(ISNUMBER(B2327),IF($A2327&lt;#REF!,C2327,F2327),"")</f>
        <v/>
      </c>
      <c r="J2327" s="15" t="str">
        <f>IF(ISNUMBER(C2327),IF($A2327&lt;#REF!,D2327,G2327),"")</f>
        <v/>
      </c>
      <c r="K2327" s="15" t="str">
        <f t="shared" si="54"/>
        <v/>
      </c>
      <c r="L2327" s="15" t="str">
        <f t="shared" si="55"/>
        <v/>
      </c>
    </row>
    <row r="2328" spans="1:12">
      <c r="A2328" s="9"/>
      <c r="H2328" s="15" t="str">
        <f>IF(ISNUMBER(A2328),IF($A2328&lt;#REF!,B2328,E2328),"")</f>
        <v/>
      </c>
      <c r="I2328" s="15" t="str">
        <f>IF(ISNUMBER(B2328),IF($A2328&lt;#REF!,C2328,F2328),"")</f>
        <v/>
      </c>
      <c r="J2328" s="15" t="str">
        <f>IF(ISNUMBER(C2328),IF($A2328&lt;#REF!,D2328,G2328),"")</f>
        <v/>
      </c>
      <c r="K2328" s="15" t="str">
        <f t="shared" si="54"/>
        <v/>
      </c>
      <c r="L2328" s="15" t="str">
        <f t="shared" si="55"/>
        <v/>
      </c>
    </row>
    <row r="2329" spans="1:12">
      <c r="A2329" s="9"/>
      <c r="H2329" s="15" t="str">
        <f>IF(ISNUMBER(A2329),IF($A2329&lt;#REF!,B2329,E2329),"")</f>
        <v/>
      </c>
      <c r="I2329" s="15" t="str">
        <f>IF(ISNUMBER(B2329),IF($A2329&lt;#REF!,C2329,F2329),"")</f>
        <v/>
      </c>
      <c r="J2329" s="15" t="str">
        <f>IF(ISNUMBER(C2329),IF($A2329&lt;#REF!,D2329,G2329),"")</f>
        <v/>
      </c>
      <c r="K2329" s="15" t="str">
        <f t="shared" si="54"/>
        <v/>
      </c>
      <c r="L2329" s="15" t="str">
        <f t="shared" si="55"/>
        <v/>
      </c>
    </row>
    <row r="2330" spans="1:12">
      <c r="A2330" s="9"/>
      <c r="H2330" s="15" t="str">
        <f>IF(ISNUMBER(A2330),IF($A2330&lt;#REF!,B2330,E2330),"")</f>
        <v/>
      </c>
      <c r="I2330" s="15" t="str">
        <f>IF(ISNUMBER(B2330),IF($A2330&lt;#REF!,C2330,F2330),"")</f>
        <v/>
      </c>
      <c r="J2330" s="15" t="str">
        <f>IF(ISNUMBER(C2330),IF($A2330&lt;#REF!,D2330,G2330),"")</f>
        <v/>
      </c>
      <c r="K2330" s="15" t="str">
        <f t="shared" si="54"/>
        <v/>
      </c>
      <c r="L2330" s="15" t="str">
        <f t="shared" si="55"/>
        <v/>
      </c>
    </row>
    <row r="2331" spans="1:12">
      <c r="A2331" s="9"/>
      <c r="H2331" s="15" t="str">
        <f>IF(ISNUMBER(A2331),IF($A2331&lt;#REF!,B2331,E2331),"")</f>
        <v/>
      </c>
      <c r="I2331" s="15" t="str">
        <f>IF(ISNUMBER(B2331),IF($A2331&lt;#REF!,C2331,F2331),"")</f>
        <v/>
      </c>
      <c r="J2331" s="15" t="str">
        <f>IF(ISNUMBER(C2331),IF($A2331&lt;#REF!,D2331,G2331),"")</f>
        <v/>
      </c>
      <c r="K2331" s="15" t="str">
        <f t="shared" si="54"/>
        <v/>
      </c>
      <c r="L2331" s="15" t="str">
        <f t="shared" si="55"/>
        <v/>
      </c>
    </row>
    <row r="2332" spans="1:12">
      <c r="A2332" s="9"/>
      <c r="H2332" s="15" t="str">
        <f>IF(ISNUMBER(A2332),IF($A2332&lt;#REF!,B2332,E2332),"")</f>
        <v/>
      </c>
      <c r="I2332" s="15" t="str">
        <f>IF(ISNUMBER(B2332),IF($A2332&lt;#REF!,C2332,F2332),"")</f>
        <v/>
      </c>
      <c r="J2332" s="15" t="str">
        <f>IF(ISNUMBER(C2332),IF($A2332&lt;#REF!,D2332,G2332),"")</f>
        <v/>
      </c>
      <c r="K2332" s="15" t="str">
        <f t="shared" si="54"/>
        <v/>
      </c>
      <c r="L2332" s="15" t="str">
        <f t="shared" si="55"/>
        <v/>
      </c>
    </row>
    <row r="2333" spans="1:12">
      <c r="A2333" s="9"/>
      <c r="H2333" s="15" t="str">
        <f>IF(ISNUMBER(A2333),IF($A2333&lt;#REF!,B2333,E2333),"")</f>
        <v/>
      </c>
      <c r="I2333" s="15" t="str">
        <f>IF(ISNUMBER(B2333),IF($A2333&lt;#REF!,C2333,F2333),"")</f>
        <v/>
      </c>
      <c r="J2333" s="15" t="str">
        <f>IF(ISNUMBER(C2333),IF($A2333&lt;#REF!,D2333,G2333),"")</f>
        <v/>
      </c>
      <c r="K2333" s="15" t="str">
        <f t="shared" si="54"/>
        <v/>
      </c>
      <c r="L2333" s="15" t="str">
        <f t="shared" si="55"/>
        <v/>
      </c>
    </row>
    <row r="2334" spans="1:12">
      <c r="A2334" s="9"/>
      <c r="H2334" s="15" t="str">
        <f>IF(ISNUMBER(A2334),IF($A2334&lt;#REF!,B2334,E2334),"")</f>
        <v/>
      </c>
      <c r="I2334" s="15" t="str">
        <f>IF(ISNUMBER(B2334),IF($A2334&lt;#REF!,C2334,F2334),"")</f>
        <v/>
      </c>
      <c r="J2334" s="15" t="str">
        <f>IF(ISNUMBER(C2334),IF($A2334&lt;#REF!,D2334,G2334),"")</f>
        <v/>
      </c>
      <c r="K2334" s="15" t="str">
        <f t="shared" si="54"/>
        <v/>
      </c>
      <c r="L2334" s="15" t="str">
        <f t="shared" si="55"/>
        <v/>
      </c>
    </row>
    <row r="2335" spans="1:12">
      <c r="A2335" s="9"/>
      <c r="H2335" s="15" t="str">
        <f>IF(ISNUMBER(A2335),IF($A2335&lt;#REF!,B2335,E2335),"")</f>
        <v/>
      </c>
      <c r="I2335" s="15" t="str">
        <f>IF(ISNUMBER(B2335),IF($A2335&lt;#REF!,C2335,F2335),"")</f>
        <v/>
      </c>
      <c r="J2335" s="15" t="str">
        <f>IF(ISNUMBER(C2335),IF($A2335&lt;#REF!,D2335,G2335),"")</f>
        <v/>
      </c>
      <c r="K2335" s="15" t="str">
        <f t="shared" si="54"/>
        <v/>
      </c>
      <c r="L2335" s="15" t="str">
        <f t="shared" si="55"/>
        <v/>
      </c>
    </row>
    <row r="2336" spans="1:12">
      <c r="A2336" s="9"/>
      <c r="H2336" s="15" t="str">
        <f>IF(ISNUMBER(A2336),IF($A2336&lt;#REF!,B2336,E2336),"")</f>
        <v/>
      </c>
      <c r="I2336" s="15" t="str">
        <f>IF(ISNUMBER(B2336),IF($A2336&lt;#REF!,C2336,F2336),"")</f>
        <v/>
      </c>
      <c r="J2336" s="15" t="str">
        <f>IF(ISNUMBER(C2336),IF($A2336&lt;#REF!,D2336,G2336),"")</f>
        <v/>
      </c>
      <c r="K2336" s="15" t="str">
        <f t="shared" si="54"/>
        <v/>
      </c>
      <c r="L2336" s="15" t="str">
        <f t="shared" si="55"/>
        <v/>
      </c>
    </row>
    <row r="2337" spans="1:12">
      <c r="A2337" s="9"/>
      <c r="H2337" s="15" t="str">
        <f>IF(ISNUMBER(A2337),IF($A2337&lt;#REF!,B2337,E2337),"")</f>
        <v/>
      </c>
      <c r="I2337" s="15" t="str">
        <f>IF(ISNUMBER(B2337),IF($A2337&lt;#REF!,C2337,F2337),"")</f>
        <v/>
      </c>
      <c r="J2337" s="15" t="str">
        <f>IF(ISNUMBER(C2337),IF($A2337&lt;#REF!,D2337,G2337),"")</f>
        <v/>
      </c>
      <c r="K2337" s="15" t="str">
        <f t="shared" si="54"/>
        <v/>
      </c>
      <c r="L2337" s="15" t="str">
        <f t="shared" si="55"/>
        <v/>
      </c>
    </row>
    <row r="2338" spans="1:12">
      <c r="A2338" s="9"/>
      <c r="H2338" s="15" t="str">
        <f>IF(ISNUMBER(A2338),IF($A2338&lt;#REF!,B2338,E2338),"")</f>
        <v/>
      </c>
      <c r="I2338" s="15" t="str">
        <f>IF(ISNUMBER(B2338),IF($A2338&lt;#REF!,C2338,F2338),"")</f>
        <v/>
      </c>
      <c r="J2338" s="15" t="str">
        <f>IF(ISNUMBER(C2338),IF($A2338&lt;#REF!,D2338,G2338),"")</f>
        <v/>
      </c>
      <c r="K2338" s="15" t="str">
        <f t="shared" si="54"/>
        <v/>
      </c>
      <c r="L2338" s="15" t="str">
        <f t="shared" si="55"/>
        <v/>
      </c>
    </row>
    <row r="2339" spans="1:12">
      <c r="A2339" s="9"/>
      <c r="H2339" s="15" t="str">
        <f>IF(ISNUMBER(A2339),IF($A2339&lt;#REF!,B2339,E2339),"")</f>
        <v/>
      </c>
      <c r="I2339" s="15" t="str">
        <f>IF(ISNUMBER(B2339),IF($A2339&lt;#REF!,C2339,F2339),"")</f>
        <v/>
      </c>
      <c r="J2339" s="15" t="str">
        <f>IF(ISNUMBER(C2339),IF($A2339&lt;#REF!,D2339,G2339),"")</f>
        <v/>
      </c>
      <c r="K2339" s="15" t="str">
        <f t="shared" si="54"/>
        <v/>
      </c>
      <c r="L2339" s="15" t="str">
        <f t="shared" si="55"/>
        <v/>
      </c>
    </row>
    <row r="2340" spans="1:12">
      <c r="A2340" s="9"/>
      <c r="H2340" s="15" t="str">
        <f>IF(ISNUMBER(A2340),IF($A2340&lt;#REF!,B2340,E2340),"")</f>
        <v/>
      </c>
      <c r="I2340" s="15" t="str">
        <f>IF(ISNUMBER(B2340),IF($A2340&lt;#REF!,C2340,F2340),"")</f>
        <v/>
      </c>
      <c r="J2340" s="15" t="str">
        <f>IF(ISNUMBER(C2340),IF($A2340&lt;#REF!,D2340,G2340),"")</f>
        <v/>
      </c>
      <c r="K2340" s="15" t="str">
        <f t="shared" si="54"/>
        <v/>
      </c>
      <c r="L2340" s="15" t="str">
        <f t="shared" si="55"/>
        <v/>
      </c>
    </row>
    <row r="2341" spans="1:12">
      <c r="A2341" s="9"/>
      <c r="H2341" s="15" t="str">
        <f>IF(ISNUMBER(A2341),IF($A2341&lt;#REF!,B2341,E2341),"")</f>
        <v/>
      </c>
      <c r="I2341" s="15" t="str">
        <f>IF(ISNUMBER(B2341),IF($A2341&lt;#REF!,C2341,F2341),"")</f>
        <v/>
      </c>
      <c r="J2341" s="15" t="str">
        <f>IF(ISNUMBER(C2341),IF($A2341&lt;#REF!,D2341,G2341),"")</f>
        <v/>
      </c>
      <c r="K2341" s="15" t="str">
        <f t="shared" si="54"/>
        <v/>
      </c>
      <c r="L2341" s="15" t="str">
        <f t="shared" si="55"/>
        <v/>
      </c>
    </row>
    <row r="2342" spans="1:12">
      <c r="A2342" s="9"/>
      <c r="H2342" s="15" t="str">
        <f>IF(ISNUMBER(A2342),IF($A2342&lt;#REF!,B2342,E2342),"")</f>
        <v/>
      </c>
      <c r="I2342" s="15" t="str">
        <f>IF(ISNUMBER(B2342),IF($A2342&lt;#REF!,C2342,F2342),"")</f>
        <v/>
      </c>
      <c r="J2342" s="15" t="str">
        <f>IF(ISNUMBER(C2342),IF($A2342&lt;#REF!,D2342,G2342),"")</f>
        <v/>
      </c>
      <c r="K2342" s="15" t="str">
        <f t="shared" si="54"/>
        <v/>
      </c>
      <c r="L2342" s="15" t="str">
        <f t="shared" si="55"/>
        <v/>
      </c>
    </row>
    <row r="2343" spans="1:12">
      <c r="A2343" s="9"/>
      <c r="H2343" s="15" t="str">
        <f>IF(ISNUMBER(A2343),IF($A2343&lt;#REF!,B2343,E2343),"")</f>
        <v/>
      </c>
      <c r="I2343" s="15" t="str">
        <f>IF(ISNUMBER(B2343),IF($A2343&lt;#REF!,C2343,F2343),"")</f>
        <v/>
      </c>
      <c r="J2343" s="15" t="str">
        <f>IF(ISNUMBER(C2343),IF($A2343&lt;#REF!,D2343,G2343),"")</f>
        <v/>
      </c>
      <c r="K2343" s="15" t="str">
        <f t="shared" si="54"/>
        <v/>
      </c>
      <c r="L2343" s="15" t="str">
        <f t="shared" si="55"/>
        <v/>
      </c>
    </row>
    <row r="2344" spans="1:12">
      <c r="A2344" s="9"/>
      <c r="H2344" s="15" t="str">
        <f>IF(ISNUMBER(A2344),IF($A2344&lt;#REF!,B2344,E2344),"")</f>
        <v/>
      </c>
      <c r="I2344" s="15" t="str">
        <f>IF(ISNUMBER(B2344),IF($A2344&lt;#REF!,C2344,F2344),"")</f>
        <v/>
      </c>
      <c r="J2344" s="15" t="str">
        <f>IF(ISNUMBER(C2344),IF($A2344&lt;#REF!,D2344,G2344),"")</f>
        <v/>
      </c>
      <c r="K2344" s="15" t="str">
        <f t="shared" si="54"/>
        <v/>
      </c>
      <c r="L2344" s="15" t="str">
        <f t="shared" si="55"/>
        <v/>
      </c>
    </row>
    <row r="2345" spans="1:12">
      <c r="A2345" s="9"/>
      <c r="H2345" s="15" t="str">
        <f>IF(ISNUMBER(A2345),IF($A2345&lt;#REF!,B2345,E2345),"")</f>
        <v/>
      </c>
      <c r="I2345" s="15" t="str">
        <f>IF(ISNUMBER(B2345),IF($A2345&lt;#REF!,C2345,F2345),"")</f>
        <v/>
      </c>
      <c r="J2345" s="15" t="str">
        <f>IF(ISNUMBER(C2345),IF($A2345&lt;#REF!,D2345,G2345),"")</f>
        <v/>
      </c>
      <c r="K2345" s="15" t="str">
        <f t="shared" si="54"/>
        <v/>
      </c>
      <c r="L2345" s="15" t="str">
        <f t="shared" si="55"/>
        <v/>
      </c>
    </row>
    <row r="2346" spans="1:12">
      <c r="A2346" s="9"/>
      <c r="H2346" s="15" t="str">
        <f>IF(ISNUMBER(A2346),IF($A2346&lt;#REF!,B2346,E2346),"")</f>
        <v/>
      </c>
      <c r="I2346" s="15" t="str">
        <f>IF(ISNUMBER(B2346),IF($A2346&lt;#REF!,C2346,F2346),"")</f>
        <v/>
      </c>
      <c r="J2346" s="15" t="str">
        <f>IF(ISNUMBER(C2346),IF($A2346&lt;#REF!,D2346,G2346),"")</f>
        <v/>
      </c>
      <c r="K2346" s="15" t="str">
        <f t="shared" si="54"/>
        <v/>
      </c>
      <c r="L2346" s="15" t="str">
        <f t="shared" si="55"/>
        <v/>
      </c>
    </row>
    <row r="2347" spans="1:12">
      <c r="A2347" s="9"/>
      <c r="H2347" s="15" t="str">
        <f>IF(ISNUMBER(A2347),IF($A2347&lt;#REF!,B2347,E2347),"")</f>
        <v/>
      </c>
      <c r="I2347" s="15" t="str">
        <f>IF(ISNUMBER(B2347),IF($A2347&lt;#REF!,C2347,F2347),"")</f>
        <v/>
      </c>
      <c r="J2347" s="15" t="str">
        <f>IF(ISNUMBER(C2347),IF($A2347&lt;#REF!,D2347,G2347),"")</f>
        <v/>
      </c>
      <c r="K2347" s="15" t="str">
        <f t="shared" si="54"/>
        <v/>
      </c>
      <c r="L2347" s="15" t="str">
        <f t="shared" si="55"/>
        <v/>
      </c>
    </row>
    <row r="2348" spans="1:12">
      <c r="A2348" s="9"/>
      <c r="H2348" s="15" t="str">
        <f>IF(ISNUMBER(A2348),IF($A2348&lt;#REF!,B2348,E2348),"")</f>
        <v/>
      </c>
      <c r="I2348" s="15" t="str">
        <f>IF(ISNUMBER(B2348),IF($A2348&lt;#REF!,C2348,F2348),"")</f>
        <v/>
      </c>
      <c r="J2348" s="15" t="str">
        <f>IF(ISNUMBER(C2348),IF($A2348&lt;#REF!,D2348,G2348),"")</f>
        <v/>
      </c>
      <c r="K2348" s="15" t="str">
        <f t="shared" si="54"/>
        <v/>
      </c>
      <c r="L2348" s="15" t="str">
        <f t="shared" si="55"/>
        <v/>
      </c>
    </row>
    <row r="2349" spans="1:12">
      <c r="A2349" s="9"/>
      <c r="H2349" s="15" t="str">
        <f>IF(ISNUMBER(A2349),IF($A2349&lt;#REF!,B2349,E2349),"")</f>
        <v/>
      </c>
      <c r="I2349" s="15" t="str">
        <f>IF(ISNUMBER(B2349),IF($A2349&lt;#REF!,C2349,F2349),"")</f>
        <v/>
      </c>
      <c r="J2349" s="15" t="str">
        <f>IF(ISNUMBER(C2349),IF($A2349&lt;#REF!,D2349,G2349),"")</f>
        <v/>
      </c>
      <c r="K2349" s="15" t="str">
        <f t="shared" si="54"/>
        <v/>
      </c>
      <c r="L2349" s="15" t="str">
        <f t="shared" si="55"/>
        <v/>
      </c>
    </row>
    <row r="2350" spans="1:12">
      <c r="A2350" s="9"/>
      <c r="H2350" s="15" t="str">
        <f>IF(ISNUMBER(A2350),IF($A2350&lt;#REF!,B2350,E2350),"")</f>
        <v/>
      </c>
      <c r="I2350" s="15" t="str">
        <f>IF(ISNUMBER(B2350),IF($A2350&lt;#REF!,C2350,F2350),"")</f>
        <v/>
      </c>
      <c r="J2350" s="15" t="str">
        <f>IF(ISNUMBER(C2350),IF($A2350&lt;#REF!,D2350,G2350),"")</f>
        <v/>
      </c>
      <c r="K2350" s="15" t="str">
        <f t="shared" si="54"/>
        <v/>
      </c>
      <c r="L2350" s="15" t="str">
        <f t="shared" si="55"/>
        <v/>
      </c>
    </row>
    <row r="2351" spans="1:12">
      <c r="A2351" s="9"/>
      <c r="H2351" s="15" t="str">
        <f>IF(ISNUMBER(A2351),IF($A2351&lt;#REF!,B2351,E2351),"")</f>
        <v/>
      </c>
      <c r="I2351" s="15" t="str">
        <f>IF(ISNUMBER(B2351),IF($A2351&lt;#REF!,C2351,F2351),"")</f>
        <v/>
      </c>
      <c r="J2351" s="15" t="str">
        <f>IF(ISNUMBER(C2351),IF($A2351&lt;#REF!,D2351,G2351),"")</f>
        <v/>
      </c>
      <c r="K2351" s="15" t="str">
        <f t="shared" si="54"/>
        <v/>
      </c>
      <c r="L2351" s="15" t="str">
        <f t="shared" si="55"/>
        <v/>
      </c>
    </row>
    <row r="2352" spans="1:12">
      <c r="A2352" s="9"/>
      <c r="H2352" s="15" t="str">
        <f>IF(ISNUMBER(A2352),IF($A2352&lt;#REF!,B2352,E2352),"")</f>
        <v/>
      </c>
      <c r="I2352" s="15" t="str">
        <f>IF(ISNUMBER(B2352),IF($A2352&lt;#REF!,C2352,F2352),"")</f>
        <v/>
      </c>
      <c r="J2352" s="15" t="str">
        <f>IF(ISNUMBER(C2352),IF($A2352&lt;#REF!,D2352,G2352),"")</f>
        <v/>
      </c>
      <c r="K2352" s="15" t="str">
        <f t="shared" si="54"/>
        <v/>
      </c>
      <c r="L2352" s="15" t="str">
        <f t="shared" si="55"/>
        <v/>
      </c>
    </row>
    <row r="2353" spans="1:12">
      <c r="A2353" s="9"/>
      <c r="H2353" s="15" t="str">
        <f>IF(ISNUMBER(A2353),IF($A2353&lt;#REF!,B2353,E2353),"")</f>
        <v/>
      </c>
      <c r="I2353" s="15" t="str">
        <f>IF(ISNUMBER(B2353),IF($A2353&lt;#REF!,C2353,F2353),"")</f>
        <v/>
      </c>
      <c r="J2353" s="15" t="str">
        <f>IF(ISNUMBER(C2353),IF($A2353&lt;#REF!,D2353,G2353),"")</f>
        <v/>
      </c>
      <c r="K2353" s="15" t="str">
        <f t="shared" si="54"/>
        <v/>
      </c>
      <c r="L2353" s="15" t="str">
        <f t="shared" si="55"/>
        <v/>
      </c>
    </row>
    <row r="2354" spans="1:12">
      <c r="A2354" s="9"/>
      <c r="H2354" s="15" t="str">
        <f>IF(ISNUMBER(A2354),IF($A2354&lt;#REF!,B2354,E2354),"")</f>
        <v/>
      </c>
      <c r="I2354" s="15" t="str">
        <f>IF(ISNUMBER(B2354),IF($A2354&lt;#REF!,C2354,F2354),"")</f>
        <v/>
      </c>
      <c r="J2354" s="15" t="str">
        <f>IF(ISNUMBER(C2354),IF($A2354&lt;#REF!,D2354,G2354),"")</f>
        <v/>
      </c>
      <c r="K2354" s="15" t="str">
        <f t="shared" si="54"/>
        <v/>
      </c>
      <c r="L2354" s="15" t="str">
        <f t="shared" si="55"/>
        <v/>
      </c>
    </row>
    <row r="2355" spans="1:12">
      <c r="A2355" s="9"/>
      <c r="H2355" s="15" t="str">
        <f>IF(ISNUMBER(A2355),IF($A2355&lt;#REF!,B2355,E2355),"")</f>
        <v/>
      </c>
      <c r="I2355" s="15" t="str">
        <f>IF(ISNUMBER(B2355),IF($A2355&lt;#REF!,C2355,F2355),"")</f>
        <v/>
      </c>
      <c r="J2355" s="15" t="str">
        <f>IF(ISNUMBER(C2355),IF($A2355&lt;#REF!,D2355,G2355),"")</f>
        <v/>
      </c>
      <c r="K2355" s="15" t="str">
        <f t="shared" si="54"/>
        <v/>
      </c>
      <c r="L2355" s="15" t="str">
        <f t="shared" si="55"/>
        <v/>
      </c>
    </row>
    <row r="2356" spans="1:12">
      <c r="A2356" s="9"/>
      <c r="H2356" s="15" t="str">
        <f>IF(ISNUMBER(A2356),IF($A2356&lt;#REF!,B2356,E2356),"")</f>
        <v/>
      </c>
      <c r="I2356" s="15" t="str">
        <f>IF(ISNUMBER(B2356),IF($A2356&lt;#REF!,C2356,F2356),"")</f>
        <v/>
      </c>
      <c r="J2356" s="15" t="str">
        <f>IF(ISNUMBER(C2356),IF($A2356&lt;#REF!,D2356,G2356),"")</f>
        <v/>
      </c>
      <c r="K2356" s="15" t="str">
        <f t="shared" si="54"/>
        <v/>
      </c>
      <c r="L2356" s="15" t="str">
        <f t="shared" si="55"/>
        <v/>
      </c>
    </row>
    <row r="2357" spans="1:12">
      <c r="A2357" s="9"/>
      <c r="H2357" s="15" t="str">
        <f>IF(ISNUMBER(A2357),IF($A2357&lt;#REF!,B2357,E2357),"")</f>
        <v/>
      </c>
      <c r="I2357" s="15" t="str">
        <f>IF(ISNUMBER(B2357),IF($A2357&lt;#REF!,C2357,F2357),"")</f>
        <v/>
      </c>
      <c r="J2357" s="15" t="str">
        <f>IF(ISNUMBER(C2357),IF($A2357&lt;#REF!,D2357,G2357),"")</f>
        <v/>
      </c>
      <c r="K2357" s="15" t="str">
        <f t="shared" si="54"/>
        <v/>
      </c>
      <c r="L2357" s="15" t="str">
        <f t="shared" si="55"/>
        <v/>
      </c>
    </row>
    <row r="2358" spans="1:12">
      <c r="A2358" s="9"/>
      <c r="H2358" s="15" t="str">
        <f>IF(ISNUMBER(A2358),IF($A2358&lt;#REF!,B2358,E2358),"")</f>
        <v/>
      </c>
      <c r="I2358" s="15" t="str">
        <f>IF(ISNUMBER(B2358),IF($A2358&lt;#REF!,C2358,F2358),"")</f>
        <v/>
      </c>
      <c r="J2358" s="15" t="str">
        <f>IF(ISNUMBER(C2358),IF($A2358&lt;#REF!,D2358,G2358),"")</f>
        <v/>
      </c>
      <c r="K2358" s="15" t="str">
        <f t="shared" si="54"/>
        <v/>
      </c>
      <c r="L2358" s="15" t="str">
        <f t="shared" si="55"/>
        <v/>
      </c>
    </row>
    <row r="2359" spans="1:12">
      <c r="A2359" s="9"/>
      <c r="H2359" s="15" t="str">
        <f>IF(ISNUMBER(A2359),IF($A2359&lt;#REF!,B2359,E2359),"")</f>
        <v/>
      </c>
      <c r="I2359" s="15" t="str">
        <f>IF(ISNUMBER(B2359),IF($A2359&lt;#REF!,C2359,F2359),"")</f>
        <v/>
      </c>
      <c r="J2359" s="15" t="str">
        <f>IF(ISNUMBER(C2359),IF($A2359&lt;#REF!,D2359,G2359),"")</f>
        <v/>
      </c>
      <c r="K2359" s="15" t="str">
        <f t="shared" si="54"/>
        <v/>
      </c>
      <c r="L2359" s="15" t="str">
        <f t="shared" si="55"/>
        <v/>
      </c>
    </row>
    <row r="2360" spans="1:12">
      <c r="A2360" s="9"/>
      <c r="H2360" s="15" t="str">
        <f>IF(ISNUMBER(A2360),IF($A2360&lt;#REF!,B2360,E2360),"")</f>
        <v/>
      </c>
      <c r="I2360" s="15" t="str">
        <f>IF(ISNUMBER(B2360),IF($A2360&lt;#REF!,C2360,F2360),"")</f>
        <v/>
      </c>
      <c r="J2360" s="15" t="str">
        <f>IF(ISNUMBER(C2360),IF($A2360&lt;#REF!,D2360,G2360),"")</f>
        <v/>
      </c>
      <c r="K2360" s="15" t="str">
        <f t="shared" si="54"/>
        <v/>
      </c>
      <c r="L2360" s="15" t="str">
        <f t="shared" si="55"/>
        <v/>
      </c>
    </row>
    <row r="2361" spans="1:12">
      <c r="A2361" s="9"/>
      <c r="H2361" s="15" t="str">
        <f>IF(ISNUMBER(A2361),IF($A2361&lt;#REF!,B2361,E2361),"")</f>
        <v/>
      </c>
      <c r="I2361" s="15" t="str">
        <f>IF(ISNUMBER(B2361),IF($A2361&lt;#REF!,C2361,F2361),"")</f>
        <v/>
      </c>
      <c r="J2361" s="15" t="str">
        <f>IF(ISNUMBER(C2361),IF($A2361&lt;#REF!,D2361,G2361),"")</f>
        <v/>
      </c>
      <c r="K2361" s="15" t="str">
        <f t="shared" si="54"/>
        <v/>
      </c>
      <c r="L2361" s="15" t="str">
        <f t="shared" si="55"/>
        <v/>
      </c>
    </row>
    <row r="2362" spans="1:12">
      <c r="A2362" s="9"/>
      <c r="H2362" s="15" t="str">
        <f>IF(ISNUMBER(A2362),IF($A2362&lt;#REF!,B2362,E2362),"")</f>
        <v/>
      </c>
      <c r="I2362" s="15" t="str">
        <f>IF(ISNUMBER(B2362),IF($A2362&lt;#REF!,C2362,F2362),"")</f>
        <v/>
      </c>
      <c r="J2362" s="15" t="str">
        <f>IF(ISNUMBER(C2362),IF($A2362&lt;#REF!,D2362,G2362),"")</f>
        <v/>
      </c>
      <c r="K2362" s="15" t="str">
        <f t="shared" si="54"/>
        <v/>
      </c>
      <c r="L2362" s="15" t="str">
        <f t="shared" si="55"/>
        <v/>
      </c>
    </row>
    <row r="2363" spans="1:12">
      <c r="A2363" s="9"/>
      <c r="H2363" s="15" t="str">
        <f>IF(ISNUMBER(A2363),IF($A2363&lt;#REF!,B2363,E2363),"")</f>
        <v/>
      </c>
      <c r="I2363" s="15" t="str">
        <f>IF(ISNUMBER(B2363),IF($A2363&lt;#REF!,C2363,F2363),"")</f>
        <v/>
      </c>
      <c r="J2363" s="15" t="str">
        <f>IF(ISNUMBER(C2363),IF($A2363&lt;#REF!,D2363,G2363),"")</f>
        <v/>
      </c>
      <c r="K2363" s="15" t="str">
        <f t="shared" si="54"/>
        <v/>
      </c>
      <c r="L2363" s="15" t="str">
        <f t="shared" si="55"/>
        <v/>
      </c>
    </row>
    <row r="2364" spans="1:12">
      <c r="A2364" s="9"/>
      <c r="H2364" s="15" t="str">
        <f>IF(ISNUMBER(A2364),IF($A2364&lt;#REF!,B2364,E2364),"")</f>
        <v/>
      </c>
      <c r="I2364" s="15" t="str">
        <f>IF(ISNUMBER(B2364),IF($A2364&lt;#REF!,C2364,F2364),"")</f>
        <v/>
      </c>
      <c r="J2364" s="15" t="str">
        <f>IF(ISNUMBER(C2364),IF($A2364&lt;#REF!,D2364,G2364),"")</f>
        <v/>
      </c>
      <c r="K2364" s="15" t="str">
        <f t="shared" si="54"/>
        <v/>
      </c>
      <c r="L2364" s="15" t="str">
        <f t="shared" si="55"/>
        <v/>
      </c>
    </row>
    <row r="2365" spans="1:12">
      <c r="A2365" s="9"/>
      <c r="H2365" s="15" t="str">
        <f>IF(ISNUMBER(A2365),IF($A2365&lt;#REF!,B2365,E2365),"")</f>
        <v/>
      </c>
      <c r="I2365" s="15" t="str">
        <f>IF(ISNUMBER(B2365),IF($A2365&lt;#REF!,C2365,F2365),"")</f>
        <v/>
      </c>
      <c r="J2365" s="15" t="str">
        <f>IF(ISNUMBER(C2365),IF($A2365&lt;#REF!,D2365,G2365),"")</f>
        <v/>
      </c>
      <c r="K2365" s="15" t="str">
        <f t="shared" si="54"/>
        <v/>
      </c>
      <c r="L2365" s="15" t="str">
        <f t="shared" si="55"/>
        <v/>
      </c>
    </row>
    <row r="2366" spans="1:12">
      <c r="A2366" s="9"/>
      <c r="H2366" s="15" t="str">
        <f>IF(ISNUMBER(A2366),IF($A2366&lt;#REF!,B2366,E2366),"")</f>
        <v/>
      </c>
      <c r="I2366" s="15" t="str">
        <f>IF(ISNUMBER(B2366),IF($A2366&lt;#REF!,C2366,F2366),"")</f>
        <v/>
      </c>
      <c r="J2366" s="15" t="str">
        <f>IF(ISNUMBER(C2366),IF($A2366&lt;#REF!,D2366,G2366),"")</f>
        <v/>
      </c>
      <c r="K2366" s="15" t="str">
        <f t="shared" si="54"/>
        <v/>
      </c>
      <c r="L2366" s="15" t="str">
        <f t="shared" si="55"/>
        <v/>
      </c>
    </row>
    <row r="2367" spans="1:12">
      <c r="A2367" s="9"/>
      <c r="H2367" s="15" t="str">
        <f>IF(ISNUMBER(A2367),IF($A2367&lt;#REF!,B2367,E2367),"")</f>
        <v/>
      </c>
      <c r="I2367" s="15" t="str">
        <f>IF(ISNUMBER(B2367),IF($A2367&lt;#REF!,C2367,F2367),"")</f>
        <v/>
      </c>
      <c r="J2367" s="15" t="str">
        <f>IF(ISNUMBER(C2367),IF($A2367&lt;#REF!,D2367,G2367),"")</f>
        <v/>
      </c>
      <c r="K2367" s="15" t="str">
        <f t="shared" si="54"/>
        <v/>
      </c>
      <c r="L2367" s="15" t="str">
        <f t="shared" si="55"/>
        <v/>
      </c>
    </row>
    <row r="2368" spans="1:12">
      <c r="A2368" s="9"/>
      <c r="H2368" s="15" t="str">
        <f>IF(ISNUMBER(A2368),IF($A2368&lt;#REF!,B2368,E2368),"")</f>
        <v/>
      </c>
      <c r="I2368" s="15" t="str">
        <f>IF(ISNUMBER(B2368),IF($A2368&lt;#REF!,C2368,F2368),"")</f>
        <v/>
      </c>
      <c r="J2368" s="15" t="str">
        <f>IF(ISNUMBER(C2368),IF($A2368&lt;#REF!,D2368,G2368),"")</f>
        <v/>
      </c>
      <c r="K2368" s="15" t="str">
        <f t="shared" si="54"/>
        <v/>
      </c>
      <c r="L2368" s="15" t="str">
        <f t="shared" si="55"/>
        <v/>
      </c>
    </row>
    <row r="2369" spans="1:12">
      <c r="A2369" s="9"/>
      <c r="H2369" s="15" t="str">
        <f>IF(ISNUMBER(A2369),IF($A2369&lt;#REF!,B2369,E2369),"")</f>
        <v/>
      </c>
      <c r="I2369" s="15" t="str">
        <f>IF(ISNUMBER(B2369),IF($A2369&lt;#REF!,C2369,F2369),"")</f>
        <v/>
      </c>
      <c r="J2369" s="15" t="str">
        <f>IF(ISNUMBER(C2369),IF($A2369&lt;#REF!,D2369,G2369),"")</f>
        <v/>
      </c>
      <c r="K2369" s="15" t="str">
        <f t="shared" si="54"/>
        <v/>
      </c>
      <c r="L2369" s="15" t="str">
        <f t="shared" si="55"/>
        <v/>
      </c>
    </row>
    <row r="2370" spans="1:12">
      <c r="A2370" s="9"/>
      <c r="H2370" s="15" t="str">
        <f>IF(ISNUMBER(A2370),IF($A2370&lt;#REF!,B2370,E2370),"")</f>
        <v/>
      </c>
      <c r="I2370" s="15" t="str">
        <f>IF(ISNUMBER(B2370),IF($A2370&lt;#REF!,C2370,F2370),"")</f>
        <v/>
      </c>
      <c r="J2370" s="15" t="str">
        <f>IF(ISNUMBER(C2370),IF($A2370&lt;#REF!,D2370,G2370),"")</f>
        <v/>
      </c>
      <c r="K2370" s="15" t="str">
        <f t="shared" si="54"/>
        <v/>
      </c>
      <c r="L2370" s="15" t="str">
        <f t="shared" si="55"/>
        <v/>
      </c>
    </row>
    <row r="2371" spans="1:12">
      <c r="A2371" s="9"/>
      <c r="H2371" s="15" t="str">
        <f>IF(ISNUMBER(A2371),IF($A2371&lt;#REF!,B2371,E2371),"")</f>
        <v/>
      </c>
      <c r="I2371" s="15" t="str">
        <f>IF(ISNUMBER(B2371),IF($A2371&lt;#REF!,C2371,F2371),"")</f>
        <v/>
      </c>
      <c r="J2371" s="15" t="str">
        <f>IF(ISNUMBER(C2371),IF($A2371&lt;#REF!,D2371,G2371),"")</f>
        <v/>
      </c>
      <c r="K2371" s="15" t="str">
        <f t="shared" si="54"/>
        <v/>
      </c>
      <c r="L2371" s="15" t="str">
        <f t="shared" si="55"/>
        <v/>
      </c>
    </row>
    <row r="2372" spans="1:12">
      <c r="A2372" s="9"/>
      <c r="H2372" s="15" t="str">
        <f>IF(ISNUMBER(A2372),IF($A2372&lt;#REF!,B2372,E2372),"")</f>
        <v/>
      </c>
      <c r="I2372" s="15" t="str">
        <f>IF(ISNUMBER(B2372),IF($A2372&lt;#REF!,C2372,F2372),"")</f>
        <v/>
      </c>
      <c r="J2372" s="15" t="str">
        <f>IF(ISNUMBER(C2372),IF($A2372&lt;#REF!,D2372,G2372),"")</f>
        <v/>
      </c>
      <c r="K2372" s="15" t="str">
        <f t="shared" ref="K2372:K2435" si="56">IF(ISNUMBER(A2372),0.01,"")</f>
        <v/>
      </c>
      <c r="L2372" s="15" t="str">
        <f t="shared" ref="L2372:L2435" si="57">IF(ISNUMBER(A2372),0.03,"")</f>
        <v/>
      </c>
    </row>
    <row r="2373" spans="1:12">
      <c r="A2373" s="9"/>
      <c r="H2373" s="15" t="str">
        <f>IF(ISNUMBER(A2373),IF($A2373&lt;#REF!,B2373,E2373),"")</f>
        <v/>
      </c>
      <c r="I2373" s="15" t="str">
        <f>IF(ISNUMBER(B2373),IF($A2373&lt;#REF!,C2373,F2373),"")</f>
        <v/>
      </c>
      <c r="J2373" s="15" t="str">
        <f>IF(ISNUMBER(C2373),IF($A2373&lt;#REF!,D2373,G2373),"")</f>
        <v/>
      </c>
      <c r="K2373" s="15" t="str">
        <f t="shared" si="56"/>
        <v/>
      </c>
      <c r="L2373" s="15" t="str">
        <f t="shared" si="57"/>
        <v/>
      </c>
    </row>
    <row r="2374" spans="1:12">
      <c r="A2374" s="9"/>
      <c r="H2374" s="15" t="str">
        <f>IF(ISNUMBER(A2374),IF($A2374&lt;#REF!,B2374,E2374),"")</f>
        <v/>
      </c>
      <c r="I2374" s="15" t="str">
        <f>IF(ISNUMBER(B2374),IF($A2374&lt;#REF!,C2374,F2374),"")</f>
        <v/>
      </c>
      <c r="J2374" s="15" t="str">
        <f>IF(ISNUMBER(C2374),IF($A2374&lt;#REF!,D2374,G2374),"")</f>
        <v/>
      </c>
      <c r="K2374" s="15" t="str">
        <f t="shared" si="56"/>
        <v/>
      </c>
      <c r="L2374" s="15" t="str">
        <f t="shared" si="57"/>
        <v/>
      </c>
    </row>
    <row r="2375" spans="1:12">
      <c r="A2375" s="9"/>
      <c r="H2375" s="15" t="str">
        <f>IF(ISNUMBER(A2375),IF($A2375&lt;#REF!,B2375,E2375),"")</f>
        <v/>
      </c>
      <c r="I2375" s="15" t="str">
        <f>IF(ISNUMBER(B2375),IF($A2375&lt;#REF!,C2375,F2375),"")</f>
        <v/>
      </c>
      <c r="J2375" s="15" t="str">
        <f>IF(ISNUMBER(C2375),IF($A2375&lt;#REF!,D2375,G2375),"")</f>
        <v/>
      </c>
      <c r="K2375" s="15" t="str">
        <f t="shared" si="56"/>
        <v/>
      </c>
      <c r="L2375" s="15" t="str">
        <f t="shared" si="57"/>
        <v/>
      </c>
    </row>
    <row r="2376" spans="1:12">
      <c r="A2376" s="9"/>
      <c r="H2376" s="15" t="str">
        <f>IF(ISNUMBER(A2376),IF($A2376&lt;#REF!,B2376,E2376),"")</f>
        <v/>
      </c>
      <c r="I2376" s="15" t="str">
        <f>IF(ISNUMBER(B2376),IF($A2376&lt;#REF!,C2376,F2376),"")</f>
        <v/>
      </c>
      <c r="J2376" s="15" t="str">
        <f>IF(ISNUMBER(C2376),IF($A2376&lt;#REF!,D2376,G2376),"")</f>
        <v/>
      </c>
      <c r="K2376" s="15" t="str">
        <f t="shared" si="56"/>
        <v/>
      </c>
      <c r="L2376" s="15" t="str">
        <f t="shared" si="57"/>
        <v/>
      </c>
    </row>
    <row r="2377" spans="1:12">
      <c r="A2377" s="9"/>
      <c r="H2377" s="15" t="str">
        <f>IF(ISNUMBER(A2377),IF($A2377&lt;#REF!,B2377,E2377),"")</f>
        <v/>
      </c>
      <c r="I2377" s="15" t="str">
        <f>IF(ISNUMBER(B2377),IF($A2377&lt;#REF!,C2377,F2377),"")</f>
        <v/>
      </c>
      <c r="J2377" s="15" t="str">
        <f>IF(ISNUMBER(C2377),IF($A2377&lt;#REF!,D2377,G2377),"")</f>
        <v/>
      </c>
      <c r="K2377" s="15" t="str">
        <f t="shared" si="56"/>
        <v/>
      </c>
      <c r="L2377" s="15" t="str">
        <f t="shared" si="57"/>
        <v/>
      </c>
    </row>
    <row r="2378" spans="1:12">
      <c r="A2378" s="9"/>
      <c r="H2378" s="15" t="str">
        <f>IF(ISNUMBER(A2378),IF($A2378&lt;#REF!,B2378,E2378),"")</f>
        <v/>
      </c>
      <c r="I2378" s="15" t="str">
        <f>IF(ISNUMBER(B2378),IF($A2378&lt;#REF!,C2378,F2378),"")</f>
        <v/>
      </c>
      <c r="J2378" s="15" t="str">
        <f>IF(ISNUMBER(C2378),IF($A2378&lt;#REF!,D2378,G2378),"")</f>
        <v/>
      </c>
      <c r="K2378" s="15" t="str">
        <f t="shared" si="56"/>
        <v/>
      </c>
      <c r="L2378" s="15" t="str">
        <f t="shared" si="57"/>
        <v/>
      </c>
    </row>
    <row r="2379" spans="1:12">
      <c r="A2379" s="9"/>
      <c r="H2379" s="15" t="str">
        <f>IF(ISNUMBER(A2379),IF($A2379&lt;#REF!,B2379,E2379),"")</f>
        <v/>
      </c>
      <c r="I2379" s="15" t="str">
        <f>IF(ISNUMBER(B2379),IF($A2379&lt;#REF!,C2379,F2379),"")</f>
        <v/>
      </c>
      <c r="J2379" s="15" t="str">
        <f>IF(ISNUMBER(C2379),IF($A2379&lt;#REF!,D2379,G2379),"")</f>
        <v/>
      </c>
      <c r="K2379" s="15" t="str">
        <f t="shared" si="56"/>
        <v/>
      </c>
      <c r="L2379" s="15" t="str">
        <f t="shared" si="57"/>
        <v/>
      </c>
    </row>
    <row r="2380" spans="1:12">
      <c r="A2380" s="9"/>
      <c r="H2380" s="15" t="str">
        <f>IF(ISNUMBER(A2380),IF($A2380&lt;#REF!,B2380,E2380),"")</f>
        <v/>
      </c>
      <c r="I2380" s="15" t="str">
        <f>IF(ISNUMBER(B2380),IF($A2380&lt;#REF!,C2380,F2380),"")</f>
        <v/>
      </c>
      <c r="J2380" s="15" t="str">
        <f>IF(ISNUMBER(C2380),IF($A2380&lt;#REF!,D2380,G2380),"")</f>
        <v/>
      </c>
      <c r="K2380" s="15" t="str">
        <f t="shared" si="56"/>
        <v/>
      </c>
      <c r="L2380" s="15" t="str">
        <f t="shared" si="57"/>
        <v/>
      </c>
    </row>
    <row r="2381" spans="1:12">
      <c r="A2381" s="9"/>
      <c r="H2381" s="15" t="str">
        <f>IF(ISNUMBER(A2381),IF($A2381&lt;#REF!,B2381,E2381),"")</f>
        <v/>
      </c>
      <c r="I2381" s="15" t="str">
        <f>IF(ISNUMBER(B2381),IF($A2381&lt;#REF!,C2381,F2381),"")</f>
        <v/>
      </c>
      <c r="J2381" s="15" t="str">
        <f>IF(ISNUMBER(C2381),IF($A2381&lt;#REF!,D2381,G2381),"")</f>
        <v/>
      </c>
      <c r="K2381" s="15" t="str">
        <f t="shared" si="56"/>
        <v/>
      </c>
      <c r="L2381" s="15" t="str">
        <f t="shared" si="57"/>
        <v/>
      </c>
    </row>
    <row r="2382" spans="1:12">
      <c r="A2382" s="9"/>
      <c r="H2382" s="15" t="str">
        <f>IF(ISNUMBER(A2382),IF($A2382&lt;#REF!,B2382,E2382),"")</f>
        <v/>
      </c>
      <c r="I2382" s="15" t="str">
        <f>IF(ISNUMBER(B2382),IF($A2382&lt;#REF!,C2382,F2382),"")</f>
        <v/>
      </c>
      <c r="J2382" s="15" t="str">
        <f>IF(ISNUMBER(C2382),IF($A2382&lt;#REF!,D2382,G2382),"")</f>
        <v/>
      </c>
      <c r="K2382" s="15" t="str">
        <f t="shared" si="56"/>
        <v/>
      </c>
      <c r="L2382" s="15" t="str">
        <f t="shared" si="57"/>
        <v/>
      </c>
    </row>
    <row r="2383" spans="1:12">
      <c r="A2383" s="9"/>
      <c r="H2383" s="15" t="str">
        <f>IF(ISNUMBER(A2383),IF($A2383&lt;#REF!,B2383,E2383),"")</f>
        <v/>
      </c>
      <c r="I2383" s="15" t="str">
        <f>IF(ISNUMBER(B2383),IF($A2383&lt;#REF!,C2383,F2383),"")</f>
        <v/>
      </c>
      <c r="J2383" s="15" t="str">
        <f>IF(ISNUMBER(C2383),IF($A2383&lt;#REF!,D2383,G2383),"")</f>
        <v/>
      </c>
      <c r="K2383" s="15" t="str">
        <f t="shared" si="56"/>
        <v/>
      </c>
      <c r="L2383" s="15" t="str">
        <f t="shared" si="57"/>
        <v/>
      </c>
    </row>
    <row r="2384" spans="1:12">
      <c r="A2384" s="9"/>
      <c r="H2384" s="15" t="str">
        <f>IF(ISNUMBER(A2384),IF($A2384&lt;#REF!,B2384,E2384),"")</f>
        <v/>
      </c>
      <c r="I2384" s="15" t="str">
        <f>IF(ISNUMBER(B2384),IF($A2384&lt;#REF!,C2384,F2384),"")</f>
        <v/>
      </c>
      <c r="J2384" s="15" t="str">
        <f>IF(ISNUMBER(C2384),IF($A2384&lt;#REF!,D2384,G2384),"")</f>
        <v/>
      </c>
      <c r="K2384" s="15" t="str">
        <f t="shared" si="56"/>
        <v/>
      </c>
      <c r="L2384" s="15" t="str">
        <f t="shared" si="57"/>
        <v/>
      </c>
    </row>
    <row r="2385" spans="1:12">
      <c r="A2385" s="9"/>
      <c r="H2385" s="15" t="str">
        <f>IF(ISNUMBER(A2385),IF($A2385&lt;#REF!,B2385,E2385),"")</f>
        <v/>
      </c>
      <c r="I2385" s="15" t="str">
        <f>IF(ISNUMBER(B2385),IF($A2385&lt;#REF!,C2385,F2385),"")</f>
        <v/>
      </c>
      <c r="J2385" s="15" t="str">
        <f>IF(ISNUMBER(C2385),IF($A2385&lt;#REF!,D2385,G2385),"")</f>
        <v/>
      </c>
      <c r="K2385" s="15" t="str">
        <f t="shared" si="56"/>
        <v/>
      </c>
      <c r="L2385" s="15" t="str">
        <f t="shared" si="57"/>
        <v/>
      </c>
    </row>
    <row r="2386" spans="1:12">
      <c r="A2386" s="9"/>
      <c r="H2386" s="15" t="str">
        <f>IF(ISNUMBER(A2386),IF($A2386&lt;#REF!,B2386,E2386),"")</f>
        <v/>
      </c>
      <c r="I2386" s="15" t="str">
        <f>IF(ISNUMBER(B2386),IF($A2386&lt;#REF!,C2386,F2386),"")</f>
        <v/>
      </c>
      <c r="J2386" s="15" t="str">
        <f>IF(ISNUMBER(C2386),IF($A2386&lt;#REF!,D2386,G2386),"")</f>
        <v/>
      </c>
      <c r="K2386" s="15" t="str">
        <f t="shared" si="56"/>
        <v/>
      </c>
      <c r="L2386" s="15" t="str">
        <f t="shared" si="57"/>
        <v/>
      </c>
    </row>
    <row r="2387" spans="1:12">
      <c r="A2387" s="9"/>
      <c r="H2387" s="15" t="str">
        <f>IF(ISNUMBER(A2387),IF($A2387&lt;#REF!,B2387,E2387),"")</f>
        <v/>
      </c>
      <c r="I2387" s="15" t="str">
        <f>IF(ISNUMBER(B2387),IF($A2387&lt;#REF!,C2387,F2387),"")</f>
        <v/>
      </c>
      <c r="J2387" s="15" t="str">
        <f>IF(ISNUMBER(C2387),IF($A2387&lt;#REF!,D2387,G2387),"")</f>
        <v/>
      </c>
      <c r="K2387" s="15" t="str">
        <f t="shared" si="56"/>
        <v/>
      </c>
      <c r="L2387" s="15" t="str">
        <f t="shared" si="57"/>
        <v/>
      </c>
    </row>
    <row r="2388" spans="1:12">
      <c r="A2388" s="9"/>
      <c r="H2388" s="15" t="str">
        <f>IF(ISNUMBER(A2388),IF($A2388&lt;#REF!,B2388,E2388),"")</f>
        <v/>
      </c>
      <c r="I2388" s="15" t="str">
        <f>IF(ISNUMBER(B2388),IF($A2388&lt;#REF!,C2388,F2388),"")</f>
        <v/>
      </c>
      <c r="J2388" s="15" t="str">
        <f>IF(ISNUMBER(C2388),IF($A2388&lt;#REF!,D2388,G2388),"")</f>
        <v/>
      </c>
      <c r="K2388" s="15" t="str">
        <f t="shared" si="56"/>
        <v/>
      </c>
      <c r="L2388" s="15" t="str">
        <f t="shared" si="57"/>
        <v/>
      </c>
    </row>
    <row r="2389" spans="1:12">
      <c r="A2389" s="9"/>
      <c r="H2389" s="15" t="str">
        <f>IF(ISNUMBER(A2389),IF($A2389&lt;#REF!,B2389,E2389),"")</f>
        <v/>
      </c>
      <c r="I2389" s="15" t="str">
        <f>IF(ISNUMBER(B2389),IF($A2389&lt;#REF!,C2389,F2389),"")</f>
        <v/>
      </c>
      <c r="J2389" s="15" t="str">
        <f>IF(ISNUMBER(C2389),IF($A2389&lt;#REF!,D2389,G2389),"")</f>
        <v/>
      </c>
      <c r="K2389" s="15" t="str">
        <f t="shared" si="56"/>
        <v/>
      </c>
      <c r="L2389" s="15" t="str">
        <f t="shared" si="57"/>
        <v/>
      </c>
    </row>
    <row r="2390" spans="1:12">
      <c r="A2390" s="9"/>
      <c r="H2390" s="15" t="str">
        <f>IF(ISNUMBER(A2390),IF($A2390&lt;#REF!,B2390,E2390),"")</f>
        <v/>
      </c>
      <c r="I2390" s="15" t="str">
        <f>IF(ISNUMBER(B2390),IF($A2390&lt;#REF!,C2390,F2390),"")</f>
        <v/>
      </c>
      <c r="J2390" s="15" t="str">
        <f>IF(ISNUMBER(C2390),IF($A2390&lt;#REF!,D2390,G2390),"")</f>
        <v/>
      </c>
      <c r="K2390" s="15" t="str">
        <f t="shared" si="56"/>
        <v/>
      </c>
      <c r="L2390" s="15" t="str">
        <f t="shared" si="57"/>
        <v/>
      </c>
    </row>
    <row r="2391" spans="1:12">
      <c r="A2391" s="9"/>
      <c r="H2391" s="15" t="str">
        <f>IF(ISNUMBER(A2391),IF($A2391&lt;#REF!,B2391,E2391),"")</f>
        <v/>
      </c>
      <c r="I2391" s="15" t="str">
        <f>IF(ISNUMBER(B2391),IF($A2391&lt;#REF!,C2391,F2391),"")</f>
        <v/>
      </c>
      <c r="J2391" s="15" t="str">
        <f>IF(ISNUMBER(C2391),IF($A2391&lt;#REF!,D2391,G2391),"")</f>
        <v/>
      </c>
      <c r="K2391" s="15" t="str">
        <f t="shared" si="56"/>
        <v/>
      </c>
      <c r="L2391" s="15" t="str">
        <f t="shared" si="57"/>
        <v/>
      </c>
    </row>
    <row r="2392" spans="1:12">
      <c r="A2392" s="9"/>
      <c r="H2392" s="15" t="str">
        <f>IF(ISNUMBER(A2392),IF($A2392&lt;#REF!,B2392,E2392),"")</f>
        <v/>
      </c>
      <c r="I2392" s="15" t="str">
        <f>IF(ISNUMBER(B2392),IF($A2392&lt;#REF!,C2392,F2392),"")</f>
        <v/>
      </c>
      <c r="J2392" s="15" t="str">
        <f>IF(ISNUMBER(C2392),IF($A2392&lt;#REF!,D2392,G2392),"")</f>
        <v/>
      </c>
      <c r="K2392" s="15" t="str">
        <f t="shared" si="56"/>
        <v/>
      </c>
      <c r="L2392" s="15" t="str">
        <f t="shared" si="57"/>
        <v/>
      </c>
    </row>
    <row r="2393" spans="1:12">
      <c r="A2393" s="9"/>
      <c r="H2393" s="15" t="str">
        <f>IF(ISNUMBER(A2393),IF($A2393&lt;#REF!,B2393,E2393),"")</f>
        <v/>
      </c>
      <c r="I2393" s="15" t="str">
        <f>IF(ISNUMBER(B2393),IF($A2393&lt;#REF!,C2393,F2393),"")</f>
        <v/>
      </c>
      <c r="J2393" s="15" t="str">
        <f>IF(ISNUMBER(C2393),IF($A2393&lt;#REF!,D2393,G2393),"")</f>
        <v/>
      </c>
      <c r="K2393" s="15" t="str">
        <f t="shared" si="56"/>
        <v/>
      </c>
      <c r="L2393" s="15" t="str">
        <f t="shared" si="57"/>
        <v/>
      </c>
    </row>
    <row r="2394" spans="1:12">
      <c r="A2394" s="9"/>
      <c r="H2394" s="15" t="str">
        <f>IF(ISNUMBER(A2394),IF($A2394&lt;#REF!,B2394,E2394),"")</f>
        <v/>
      </c>
      <c r="I2394" s="15" t="str">
        <f>IF(ISNUMBER(B2394),IF($A2394&lt;#REF!,C2394,F2394),"")</f>
        <v/>
      </c>
      <c r="J2394" s="15" t="str">
        <f>IF(ISNUMBER(C2394),IF($A2394&lt;#REF!,D2394,G2394),"")</f>
        <v/>
      </c>
      <c r="K2394" s="15" t="str">
        <f t="shared" si="56"/>
        <v/>
      </c>
      <c r="L2394" s="15" t="str">
        <f t="shared" si="57"/>
        <v/>
      </c>
    </row>
    <row r="2395" spans="1:12">
      <c r="A2395" s="9"/>
      <c r="H2395" s="15" t="str">
        <f>IF(ISNUMBER(A2395),IF($A2395&lt;#REF!,B2395,E2395),"")</f>
        <v/>
      </c>
      <c r="I2395" s="15" t="str">
        <f>IF(ISNUMBER(B2395),IF($A2395&lt;#REF!,C2395,F2395),"")</f>
        <v/>
      </c>
      <c r="J2395" s="15" t="str">
        <f>IF(ISNUMBER(C2395),IF($A2395&lt;#REF!,D2395,G2395),"")</f>
        <v/>
      </c>
      <c r="K2395" s="15" t="str">
        <f t="shared" si="56"/>
        <v/>
      </c>
      <c r="L2395" s="15" t="str">
        <f t="shared" si="57"/>
        <v/>
      </c>
    </row>
    <row r="2396" spans="1:12">
      <c r="A2396" s="9"/>
      <c r="H2396" s="15" t="str">
        <f>IF(ISNUMBER(A2396),IF($A2396&lt;#REF!,B2396,E2396),"")</f>
        <v/>
      </c>
      <c r="I2396" s="15" t="str">
        <f>IF(ISNUMBER(B2396),IF($A2396&lt;#REF!,C2396,F2396),"")</f>
        <v/>
      </c>
      <c r="J2396" s="15" t="str">
        <f>IF(ISNUMBER(C2396),IF($A2396&lt;#REF!,D2396,G2396),"")</f>
        <v/>
      </c>
      <c r="K2396" s="15" t="str">
        <f t="shared" si="56"/>
        <v/>
      </c>
      <c r="L2396" s="15" t="str">
        <f t="shared" si="57"/>
        <v/>
      </c>
    </row>
    <row r="2397" spans="1:12">
      <c r="A2397" s="9"/>
      <c r="H2397" s="15" t="str">
        <f>IF(ISNUMBER(A2397),IF($A2397&lt;#REF!,B2397,E2397),"")</f>
        <v/>
      </c>
      <c r="I2397" s="15" t="str">
        <f>IF(ISNUMBER(B2397),IF($A2397&lt;#REF!,C2397,F2397),"")</f>
        <v/>
      </c>
      <c r="J2397" s="15" t="str">
        <f>IF(ISNUMBER(C2397),IF($A2397&lt;#REF!,D2397,G2397),"")</f>
        <v/>
      </c>
      <c r="K2397" s="15" t="str">
        <f t="shared" si="56"/>
        <v/>
      </c>
      <c r="L2397" s="15" t="str">
        <f t="shared" si="57"/>
        <v/>
      </c>
    </row>
    <row r="2398" spans="1:12">
      <c r="A2398" s="9"/>
      <c r="H2398" s="15" t="str">
        <f>IF(ISNUMBER(A2398),IF($A2398&lt;#REF!,B2398,E2398),"")</f>
        <v/>
      </c>
      <c r="I2398" s="15" t="str">
        <f>IF(ISNUMBER(B2398),IF($A2398&lt;#REF!,C2398,F2398),"")</f>
        <v/>
      </c>
      <c r="J2398" s="15" t="str">
        <f>IF(ISNUMBER(C2398),IF($A2398&lt;#REF!,D2398,G2398),"")</f>
        <v/>
      </c>
      <c r="K2398" s="15" t="str">
        <f t="shared" si="56"/>
        <v/>
      </c>
      <c r="L2398" s="15" t="str">
        <f t="shared" si="57"/>
        <v/>
      </c>
    </row>
    <row r="2399" spans="1:12">
      <c r="A2399" s="9"/>
      <c r="H2399" s="15" t="str">
        <f>IF(ISNUMBER(A2399),IF($A2399&lt;#REF!,B2399,E2399),"")</f>
        <v/>
      </c>
      <c r="I2399" s="15" t="str">
        <f>IF(ISNUMBER(B2399),IF($A2399&lt;#REF!,C2399,F2399),"")</f>
        <v/>
      </c>
      <c r="J2399" s="15" t="str">
        <f>IF(ISNUMBER(C2399),IF($A2399&lt;#REF!,D2399,G2399),"")</f>
        <v/>
      </c>
      <c r="K2399" s="15" t="str">
        <f t="shared" si="56"/>
        <v/>
      </c>
      <c r="L2399" s="15" t="str">
        <f t="shared" si="57"/>
        <v/>
      </c>
    </row>
    <row r="2400" spans="1:12">
      <c r="A2400" s="9"/>
      <c r="H2400" s="15" t="str">
        <f>IF(ISNUMBER(A2400),IF($A2400&lt;#REF!,B2400,E2400),"")</f>
        <v/>
      </c>
      <c r="I2400" s="15" t="str">
        <f>IF(ISNUMBER(B2400),IF($A2400&lt;#REF!,C2400,F2400),"")</f>
        <v/>
      </c>
      <c r="J2400" s="15" t="str">
        <f>IF(ISNUMBER(C2400),IF($A2400&lt;#REF!,D2400,G2400),"")</f>
        <v/>
      </c>
      <c r="K2400" s="15" t="str">
        <f t="shared" si="56"/>
        <v/>
      </c>
      <c r="L2400" s="15" t="str">
        <f t="shared" si="57"/>
        <v/>
      </c>
    </row>
    <row r="2401" spans="1:12">
      <c r="A2401" s="9"/>
      <c r="H2401" s="15" t="str">
        <f>IF(ISNUMBER(A2401),IF($A2401&lt;#REF!,B2401,E2401),"")</f>
        <v/>
      </c>
      <c r="I2401" s="15" t="str">
        <f>IF(ISNUMBER(B2401),IF($A2401&lt;#REF!,C2401,F2401),"")</f>
        <v/>
      </c>
      <c r="J2401" s="15" t="str">
        <f>IF(ISNUMBER(C2401),IF($A2401&lt;#REF!,D2401,G2401),"")</f>
        <v/>
      </c>
      <c r="K2401" s="15" t="str">
        <f t="shared" si="56"/>
        <v/>
      </c>
      <c r="L2401" s="15" t="str">
        <f t="shared" si="57"/>
        <v/>
      </c>
    </row>
    <row r="2402" spans="1:12">
      <c r="A2402" s="9"/>
      <c r="H2402" s="15" t="str">
        <f>IF(ISNUMBER(A2402),IF($A2402&lt;#REF!,B2402,E2402),"")</f>
        <v/>
      </c>
      <c r="I2402" s="15" t="str">
        <f>IF(ISNUMBER(B2402),IF($A2402&lt;#REF!,C2402,F2402),"")</f>
        <v/>
      </c>
      <c r="J2402" s="15" t="str">
        <f>IF(ISNUMBER(C2402),IF($A2402&lt;#REF!,D2402,G2402),"")</f>
        <v/>
      </c>
      <c r="K2402" s="15" t="str">
        <f t="shared" si="56"/>
        <v/>
      </c>
      <c r="L2402" s="15" t="str">
        <f t="shared" si="57"/>
        <v/>
      </c>
    </row>
    <row r="2403" spans="1:12">
      <c r="A2403" s="9"/>
      <c r="H2403" s="15" t="str">
        <f>IF(ISNUMBER(A2403),IF($A2403&lt;#REF!,B2403,E2403),"")</f>
        <v/>
      </c>
      <c r="I2403" s="15" t="str">
        <f>IF(ISNUMBER(B2403),IF($A2403&lt;#REF!,C2403,F2403),"")</f>
        <v/>
      </c>
      <c r="J2403" s="15" t="str">
        <f>IF(ISNUMBER(C2403),IF($A2403&lt;#REF!,D2403,G2403),"")</f>
        <v/>
      </c>
      <c r="K2403" s="15" t="str">
        <f t="shared" si="56"/>
        <v/>
      </c>
      <c r="L2403" s="15" t="str">
        <f t="shared" si="57"/>
        <v/>
      </c>
    </row>
    <row r="2404" spans="1:12">
      <c r="A2404" s="9"/>
      <c r="H2404" s="15" t="str">
        <f>IF(ISNUMBER(A2404),IF($A2404&lt;#REF!,B2404,E2404),"")</f>
        <v/>
      </c>
      <c r="I2404" s="15" t="str">
        <f>IF(ISNUMBER(B2404),IF($A2404&lt;#REF!,C2404,F2404),"")</f>
        <v/>
      </c>
      <c r="J2404" s="15" t="str">
        <f>IF(ISNUMBER(C2404),IF($A2404&lt;#REF!,D2404,G2404),"")</f>
        <v/>
      </c>
      <c r="K2404" s="15" t="str">
        <f t="shared" si="56"/>
        <v/>
      </c>
      <c r="L2404" s="15" t="str">
        <f t="shared" si="57"/>
        <v/>
      </c>
    </row>
    <row r="2405" spans="1:12">
      <c r="A2405" s="9"/>
      <c r="H2405" s="15" t="str">
        <f>IF(ISNUMBER(A2405),IF($A2405&lt;#REF!,B2405,E2405),"")</f>
        <v/>
      </c>
      <c r="I2405" s="15" t="str">
        <f>IF(ISNUMBER(B2405),IF($A2405&lt;#REF!,C2405,F2405),"")</f>
        <v/>
      </c>
      <c r="J2405" s="15" t="str">
        <f>IF(ISNUMBER(C2405),IF($A2405&lt;#REF!,D2405,G2405),"")</f>
        <v/>
      </c>
      <c r="K2405" s="15" t="str">
        <f t="shared" si="56"/>
        <v/>
      </c>
      <c r="L2405" s="15" t="str">
        <f t="shared" si="57"/>
        <v/>
      </c>
    </row>
    <row r="2406" spans="1:12">
      <c r="A2406" s="9"/>
      <c r="H2406" s="15" t="str">
        <f>IF(ISNUMBER(A2406),IF($A2406&lt;#REF!,B2406,E2406),"")</f>
        <v/>
      </c>
      <c r="I2406" s="15" t="str">
        <f>IF(ISNUMBER(B2406),IF($A2406&lt;#REF!,C2406,F2406),"")</f>
        <v/>
      </c>
      <c r="J2406" s="15" t="str">
        <f>IF(ISNUMBER(C2406),IF($A2406&lt;#REF!,D2406,G2406),"")</f>
        <v/>
      </c>
      <c r="K2406" s="15" t="str">
        <f t="shared" si="56"/>
        <v/>
      </c>
      <c r="L2406" s="15" t="str">
        <f t="shared" si="57"/>
        <v/>
      </c>
    </row>
    <row r="2407" spans="1:12">
      <c r="A2407" s="9"/>
      <c r="H2407" s="15" t="str">
        <f>IF(ISNUMBER(A2407),IF($A2407&lt;#REF!,B2407,E2407),"")</f>
        <v/>
      </c>
      <c r="I2407" s="15" t="str">
        <f>IF(ISNUMBER(B2407),IF($A2407&lt;#REF!,C2407,F2407),"")</f>
        <v/>
      </c>
      <c r="J2407" s="15" t="str">
        <f>IF(ISNUMBER(C2407),IF($A2407&lt;#REF!,D2407,G2407),"")</f>
        <v/>
      </c>
      <c r="K2407" s="15" t="str">
        <f t="shared" si="56"/>
        <v/>
      </c>
      <c r="L2407" s="15" t="str">
        <f t="shared" si="57"/>
        <v/>
      </c>
    </row>
    <row r="2408" spans="1:12">
      <c r="A2408" s="9"/>
      <c r="H2408" s="15" t="str">
        <f>IF(ISNUMBER(A2408),IF($A2408&lt;#REF!,B2408,E2408),"")</f>
        <v/>
      </c>
      <c r="I2408" s="15" t="str">
        <f>IF(ISNUMBER(B2408),IF($A2408&lt;#REF!,C2408,F2408),"")</f>
        <v/>
      </c>
      <c r="J2408" s="15" t="str">
        <f>IF(ISNUMBER(C2408),IF($A2408&lt;#REF!,D2408,G2408),"")</f>
        <v/>
      </c>
      <c r="K2408" s="15" t="str">
        <f t="shared" si="56"/>
        <v/>
      </c>
      <c r="L2408" s="15" t="str">
        <f t="shared" si="57"/>
        <v/>
      </c>
    </row>
    <row r="2409" spans="1:12">
      <c r="A2409" s="9"/>
      <c r="H2409" s="15" t="str">
        <f>IF(ISNUMBER(A2409),IF($A2409&lt;#REF!,B2409,E2409),"")</f>
        <v/>
      </c>
      <c r="I2409" s="15" t="str">
        <f>IF(ISNUMBER(B2409),IF($A2409&lt;#REF!,C2409,F2409),"")</f>
        <v/>
      </c>
      <c r="J2409" s="15" t="str">
        <f>IF(ISNUMBER(C2409),IF($A2409&lt;#REF!,D2409,G2409),"")</f>
        <v/>
      </c>
      <c r="K2409" s="15" t="str">
        <f t="shared" si="56"/>
        <v/>
      </c>
      <c r="L2409" s="15" t="str">
        <f t="shared" si="57"/>
        <v/>
      </c>
    </row>
    <row r="2410" spans="1:12">
      <c r="A2410" s="9"/>
      <c r="H2410" s="15" t="str">
        <f>IF(ISNUMBER(A2410),IF($A2410&lt;#REF!,B2410,E2410),"")</f>
        <v/>
      </c>
      <c r="I2410" s="15" t="str">
        <f>IF(ISNUMBER(B2410),IF($A2410&lt;#REF!,C2410,F2410),"")</f>
        <v/>
      </c>
      <c r="J2410" s="15" t="str">
        <f>IF(ISNUMBER(C2410),IF($A2410&lt;#REF!,D2410,G2410),"")</f>
        <v/>
      </c>
      <c r="K2410" s="15" t="str">
        <f t="shared" si="56"/>
        <v/>
      </c>
      <c r="L2410" s="15" t="str">
        <f t="shared" si="57"/>
        <v/>
      </c>
    </row>
    <row r="2411" spans="1:12">
      <c r="A2411" s="9"/>
      <c r="H2411" s="15" t="str">
        <f>IF(ISNUMBER(A2411),IF($A2411&lt;#REF!,B2411,E2411),"")</f>
        <v/>
      </c>
      <c r="I2411" s="15" t="str">
        <f>IF(ISNUMBER(B2411),IF($A2411&lt;#REF!,C2411,F2411),"")</f>
        <v/>
      </c>
      <c r="J2411" s="15" t="str">
        <f>IF(ISNUMBER(C2411),IF($A2411&lt;#REF!,D2411,G2411),"")</f>
        <v/>
      </c>
      <c r="K2411" s="15" t="str">
        <f t="shared" si="56"/>
        <v/>
      </c>
      <c r="L2411" s="15" t="str">
        <f t="shared" si="57"/>
        <v/>
      </c>
    </row>
    <row r="2412" spans="1:12">
      <c r="A2412" s="9"/>
      <c r="H2412" s="15" t="str">
        <f>IF(ISNUMBER(A2412),IF($A2412&lt;#REF!,B2412,E2412),"")</f>
        <v/>
      </c>
      <c r="I2412" s="15" t="str">
        <f>IF(ISNUMBER(B2412),IF($A2412&lt;#REF!,C2412,F2412),"")</f>
        <v/>
      </c>
      <c r="J2412" s="15" t="str">
        <f>IF(ISNUMBER(C2412),IF($A2412&lt;#REF!,D2412,G2412),"")</f>
        <v/>
      </c>
      <c r="K2412" s="15" t="str">
        <f t="shared" si="56"/>
        <v/>
      </c>
      <c r="L2412" s="15" t="str">
        <f t="shared" si="57"/>
        <v/>
      </c>
    </row>
    <row r="2413" spans="1:12">
      <c r="A2413" s="9"/>
      <c r="H2413" s="15" t="str">
        <f>IF(ISNUMBER(A2413),IF($A2413&lt;#REF!,B2413,E2413),"")</f>
        <v/>
      </c>
      <c r="I2413" s="15" t="str">
        <f>IF(ISNUMBER(B2413),IF($A2413&lt;#REF!,C2413,F2413),"")</f>
        <v/>
      </c>
      <c r="J2413" s="15" t="str">
        <f>IF(ISNUMBER(C2413),IF($A2413&lt;#REF!,D2413,G2413),"")</f>
        <v/>
      </c>
      <c r="K2413" s="15" t="str">
        <f t="shared" si="56"/>
        <v/>
      </c>
      <c r="L2413" s="15" t="str">
        <f t="shared" si="57"/>
        <v/>
      </c>
    </row>
    <row r="2414" spans="1:12">
      <c r="A2414" s="9"/>
      <c r="H2414" s="15" t="str">
        <f>IF(ISNUMBER(A2414),IF($A2414&lt;#REF!,B2414,E2414),"")</f>
        <v/>
      </c>
      <c r="I2414" s="15" t="str">
        <f>IF(ISNUMBER(B2414),IF($A2414&lt;#REF!,C2414,F2414),"")</f>
        <v/>
      </c>
      <c r="J2414" s="15" t="str">
        <f>IF(ISNUMBER(C2414),IF($A2414&lt;#REF!,D2414,G2414),"")</f>
        <v/>
      </c>
      <c r="K2414" s="15" t="str">
        <f t="shared" si="56"/>
        <v/>
      </c>
      <c r="L2414" s="15" t="str">
        <f t="shared" si="57"/>
        <v/>
      </c>
    </row>
    <row r="2415" spans="1:12">
      <c r="A2415" s="9"/>
      <c r="H2415" s="15" t="str">
        <f>IF(ISNUMBER(A2415),IF($A2415&lt;#REF!,B2415,E2415),"")</f>
        <v/>
      </c>
      <c r="I2415" s="15" t="str">
        <f>IF(ISNUMBER(B2415),IF($A2415&lt;#REF!,C2415,F2415),"")</f>
        <v/>
      </c>
      <c r="J2415" s="15" t="str">
        <f>IF(ISNUMBER(C2415),IF($A2415&lt;#REF!,D2415,G2415),"")</f>
        <v/>
      </c>
      <c r="K2415" s="15" t="str">
        <f t="shared" si="56"/>
        <v/>
      </c>
      <c r="L2415" s="15" t="str">
        <f t="shared" si="57"/>
        <v/>
      </c>
    </row>
    <row r="2416" spans="1:12">
      <c r="A2416" s="9"/>
      <c r="H2416" s="15" t="str">
        <f>IF(ISNUMBER(A2416),IF($A2416&lt;#REF!,B2416,E2416),"")</f>
        <v/>
      </c>
      <c r="I2416" s="15" t="str">
        <f>IF(ISNUMBER(B2416),IF($A2416&lt;#REF!,C2416,F2416),"")</f>
        <v/>
      </c>
      <c r="J2416" s="15" t="str">
        <f>IF(ISNUMBER(C2416),IF($A2416&lt;#REF!,D2416,G2416),"")</f>
        <v/>
      </c>
      <c r="K2416" s="15" t="str">
        <f t="shared" si="56"/>
        <v/>
      </c>
      <c r="L2416" s="15" t="str">
        <f t="shared" si="57"/>
        <v/>
      </c>
    </row>
    <row r="2417" spans="1:12">
      <c r="A2417" s="9"/>
      <c r="H2417" s="15" t="str">
        <f>IF(ISNUMBER(A2417),IF($A2417&lt;#REF!,B2417,E2417),"")</f>
        <v/>
      </c>
      <c r="I2417" s="15" t="str">
        <f>IF(ISNUMBER(B2417),IF($A2417&lt;#REF!,C2417,F2417),"")</f>
        <v/>
      </c>
      <c r="J2417" s="15" t="str">
        <f>IF(ISNUMBER(C2417),IF($A2417&lt;#REF!,D2417,G2417),"")</f>
        <v/>
      </c>
      <c r="K2417" s="15" t="str">
        <f t="shared" si="56"/>
        <v/>
      </c>
      <c r="L2417" s="15" t="str">
        <f t="shared" si="57"/>
        <v/>
      </c>
    </row>
    <row r="2418" spans="1:12">
      <c r="A2418" s="9"/>
      <c r="H2418" s="15" t="str">
        <f>IF(ISNUMBER(A2418),IF($A2418&lt;#REF!,B2418,E2418),"")</f>
        <v/>
      </c>
      <c r="I2418" s="15" t="str">
        <f>IF(ISNUMBER(B2418),IF($A2418&lt;#REF!,C2418,F2418),"")</f>
        <v/>
      </c>
      <c r="J2418" s="15" t="str">
        <f>IF(ISNUMBER(C2418),IF($A2418&lt;#REF!,D2418,G2418),"")</f>
        <v/>
      </c>
      <c r="K2418" s="15" t="str">
        <f t="shared" si="56"/>
        <v/>
      </c>
      <c r="L2418" s="15" t="str">
        <f t="shared" si="57"/>
        <v/>
      </c>
    </row>
    <row r="2419" spans="1:12">
      <c r="A2419" s="9"/>
      <c r="H2419" s="15" t="str">
        <f>IF(ISNUMBER(A2419),IF($A2419&lt;#REF!,B2419,E2419),"")</f>
        <v/>
      </c>
      <c r="I2419" s="15" t="str">
        <f>IF(ISNUMBER(B2419),IF($A2419&lt;#REF!,C2419,F2419),"")</f>
        <v/>
      </c>
      <c r="J2419" s="15" t="str">
        <f>IF(ISNUMBER(C2419),IF($A2419&lt;#REF!,D2419,G2419),"")</f>
        <v/>
      </c>
      <c r="K2419" s="15" t="str">
        <f t="shared" si="56"/>
        <v/>
      </c>
      <c r="L2419" s="15" t="str">
        <f t="shared" si="57"/>
        <v/>
      </c>
    </row>
    <row r="2420" spans="1:12">
      <c r="A2420" s="9"/>
      <c r="H2420" s="15" t="str">
        <f>IF(ISNUMBER(A2420),IF($A2420&lt;#REF!,B2420,E2420),"")</f>
        <v/>
      </c>
      <c r="I2420" s="15" t="str">
        <f>IF(ISNUMBER(B2420),IF($A2420&lt;#REF!,C2420,F2420),"")</f>
        <v/>
      </c>
      <c r="J2420" s="15" t="str">
        <f>IF(ISNUMBER(C2420),IF($A2420&lt;#REF!,D2420,G2420),"")</f>
        <v/>
      </c>
      <c r="K2420" s="15" t="str">
        <f t="shared" si="56"/>
        <v/>
      </c>
      <c r="L2420" s="15" t="str">
        <f t="shared" si="57"/>
        <v/>
      </c>
    </row>
    <row r="2421" spans="1:12">
      <c r="A2421" s="9"/>
      <c r="H2421" s="15" t="str">
        <f>IF(ISNUMBER(A2421),IF($A2421&lt;#REF!,B2421,E2421),"")</f>
        <v/>
      </c>
      <c r="I2421" s="15" t="str">
        <f>IF(ISNUMBER(B2421),IF($A2421&lt;#REF!,C2421,F2421),"")</f>
        <v/>
      </c>
      <c r="J2421" s="15" t="str">
        <f>IF(ISNUMBER(C2421),IF($A2421&lt;#REF!,D2421,G2421),"")</f>
        <v/>
      </c>
      <c r="K2421" s="15" t="str">
        <f t="shared" si="56"/>
        <v/>
      </c>
      <c r="L2421" s="15" t="str">
        <f t="shared" si="57"/>
        <v/>
      </c>
    </row>
    <row r="2422" spans="1:12">
      <c r="A2422" s="9"/>
      <c r="H2422" s="15" t="str">
        <f>IF(ISNUMBER(A2422),IF($A2422&lt;#REF!,B2422,E2422),"")</f>
        <v/>
      </c>
      <c r="I2422" s="15" t="str">
        <f>IF(ISNUMBER(B2422),IF($A2422&lt;#REF!,C2422,F2422),"")</f>
        <v/>
      </c>
      <c r="J2422" s="15" t="str">
        <f>IF(ISNUMBER(C2422),IF($A2422&lt;#REF!,D2422,G2422),"")</f>
        <v/>
      </c>
      <c r="K2422" s="15" t="str">
        <f t="shared" si="56"/>
        <v/>
      </c>
      <c r="L2422" s="15" t="str">
        <f t="shared" si="57"/>
        <v/>
      </c>
    </row>
    <row r="2423" spans="1:12">
      <c r="A2423" s="9"/>
      <c r="H2423" s="15" t="str">
        <f>IF(ISNUMBER(A2423),IF($A2423&lt;#REF!,B2423,E2423),"")</f>
        <v/>
      </c>
      <c r="I2423" s="15" t="str">
        <f>IF(ISNUMBER(B2423),IF($A2423&lt;#REF!,C2423,F2423),"")</f>
        <v/>
      </c>
      <c r="J2423" s="15" t="str">
        <f>IF(ISNUMBER(C2423),IF($A2423&lt;#REF!,D2423,G2423),"")</f>
        <v/>
      </c>
      <c r="K2423" s="15" t="str">
        <f t="shared" si="56"/>
        <v/>
      </c>
      <c r="L2423" s="15" t="str">
        <f t="shared" si="57"/>
        <v/>
      </c>
    </row>
    <row r="2424" spans="1:12">
      <c r="A2424" s="9"/>
      <c r="H2424" s="15" t="str">
        <f>IF(ISNUMBER(A2424),IF($A2424&lt;#REF!,B2424,E2424),"")</f>
        <v/>
      </c>
      <c r="I2424" s="15" t="str">
        <f>IF(ISNUMBER(B2424),IF($A2424&lt;#REF!,C2424,F2424),"")</f>
        <v/>
      </c>
      <c r="J2424" s="15" t="str">
        <f>IF(ISNUMBER(C2424),IF($A2424&lt;#REF!,D2424,G2424),"")</f>
        <v/>
      </c>
      <c r="K2424" s="15" t="str">
        <f t="shared" si="56"/>
        <v/>
      </c>
      <c r="L2424" s="15" t="str">
        <f t="shared" si="57"/>
        <v/>
      </c>
    </row>
    <row r="2425" spans="1:12">
      <c r="A2425" s="9"/>
      <c r="H2425" s="15" t="str">
        <f>IF(ISNUMBER(A2425),IF($A2425&lt;#REF!,B2425,E2425),"")</f>
        <v/>
      </c>
      <c r="I2425" s="15" t="str">
        <f>IF(ISNUMBER(B2425),IF($A2425&lt;#REF!,C2425,F2425),"")</f>
        <v/>
      </c>
      <c r="J2425" s="15" t="str">
        <f>IF(ISNUMBER(C2425),IF($A2425&lt;#REF!,D2425,G2425),"")</f>
        <v/>
      </c>
      <c r="K2425" s="15" t="str">
        <f t="shared" si="56"/>
        <v/>
      </c>
      <c r="L2425" s="15" t="str">
        <f t="shared" si="57"/>
        <v/>
      </c>
    </row>
    <row r="2426" spans="1:12">
      <c r="A2426" s="9"/>
      <c r="H2426" s="15" t="str">
        <f>IF(ISNUMBER(A2426),IF($A2426&lt;#REF!,B2426,E2426),"")</f>
        <v/>
      </c>
      <c r="I2426" s="15" t="str">
        <f>IF(ISNUMBER(B2426),IF($A2426&lt;#REF!,C2426,F2426),"")</f>
        <v/>
      </c>
      <c r="J2426" s="15" t="str">
        <f>IF(ISNUMBER(C2426),IF($A2426&lt;#REF!,D2426,G2426),"")</f>
        <v/>
      </c>
      <c r="K2426" s="15" t="str">
        <f t="shared" si="56"/>
        <v/>
      </c>
      <c r="L2426" s="15" t="str">
        <f t="shared" si="57"/>
        <v/>
      </c>
    </row>
    <row r="2427" spans="1:12">
      <c r="A2427" s="9"/>
      <c r="H2427" s="15" t="str">
        <f>IF(ISNUMBER(A2427),IF($A2427&lt;#REF!,B2427,E2427),"")</f>
        <v/>
      </c>
      <c r="I2427" s="15" t="str">
        <f>IF(ISNUMBER(B2427),IF($A2427&lt;#REF!,C2427,F2427),"")</f>
        <v/>
      </c>
      <c r="J2427" s="15" t="str">
        <f>IF(ISNUMBER(C2427),IF($A2427&lt;#REF!,D2427,G2427),"")</f>
        <v/>
      </c>
      <c r="K2427" s="15" t="str">
        <f t="shared" si="56"/>
        <v/>
      </c>
      <c r="L2427" s="15" t="str">
        <f t="shared" si="57"/>
        <v/>
      </c>
    </row>
    <row r="2428" spans="1:12">
      <c r="A2428" s="9"/>
      <c r="H2428" s="15" t="str">
        <f>IF(ISNUMBER(A2428),IF($A2428&lt;#REF!,B2428,E2428),"")</f>
        <v/>
      </c>
      <c r="I2428" s="15" t="str">
        <f>IF(ISNUMBER(B2428),IF($A2428&lt;#REF!,C2428,F2428),"")</f>
        <v/>
      </c>
      <c r="J2428" s="15" t="str">
        <f>IF(ISNUMBER(C2428),IF($A2428&lt;#REF!,D2428,G2428),"")</f>
        <v/>
      </c>
      <c r="K2428" s="15" t="str">
        <f t="shared" si="56"/>
        <v/>
      </c>
      <c r="L2428" s="15" t="str">
        <f t="shared" si="57"/>
        <v/>
      </c>
    </row>
    <row r="2429" spans="1:12">
      <c r="A2429" s="9"/>
      <c r="H2429" s="15" t="str">
        <f>IF(ISNUMBER(A2429),IF($A2429&lt;#REF!,B2429,E2429),"")</f>
        <v/>
      </c>
      <c r="I2429" s="15" t="str">
        <f>IF(ISNUMBER(B2429),IF($A2429&lt;#REF!,C2429,F2429),"")</f>
        <v/>
      </c>
      <c r="J2429" s="15" t="str">
        <f>IF(ISNUMBER(C2429),IF($A2429&lt;#REF!,D2429,G2429),"")</f>
        <v/>
      </c>
      <c r="K2429" s="15" t="str">
        <f t="shared" si="56"/>
        <v/>
      </c>
      <c r="L2429" s="15" t="str">
        <f t="shared" si="57"/>
        <v/>
      </c>
    </row>
    <row r="2430" spans="1:12">
      <c r="A2430" s="9"/>
      <c r="H2430" s="15" t="str">
        <f>IF(ISNUMBER(A2430),IF($A2430&lt;#REF!,B2430,E2430),"")</f>
        <v/>
      </c>
      <c r="I2430" s="15" t="str">
        <f>IF(ISNUMBER(B2430),IF($A2430&lt;#REF!,C2430,F2430),"")</f>
        <v/>
      </c>
      <c r="J2430" s="15" t="str">
        <f>IF(ISNUMBER(C2430),IF($A2430&lt;#REF!,D2430,G2430),"")</f>
        <v/>
      </c>
      <c r="K2430" s="15" t="str">
        <f t="shared" si="56"/>
        <v/>
      </c>
      <c r="L2430" s="15" t="str">
        <f t="shared" si="57"/>
        <v/>
      </c>
    </row>
    <row r="2431" spans="1:12">
      <c r="A2431" s="9"/>
      <c r="H2431" s="15" t="str">
        <f>IF(ISNUMBER(A2431),IF($A2431&lt;#REF!,B2431,E2431),"")</f>
        <v/>
      </c>
      <c r="I2431" s="15" t="str">
        <f>IF(ISNUMBER(B2431),IF($A2431&lt;#REF!,C2431,F2431),"")</f>
        <v/>
      </c>
      <c r="J2431" s="15" t="str">
        <f>IF(ISNUMBER(C2431),IF($A2431&lt;#REF!,D2431,G2431),"")</f>
        <v/>
      </c>
      <c r="K2431" s="15" t="str">
        <f t="shared" si="56"/>
        <v/>
      </c>
      <c r="L2431" s="15" t="str">
        <f t="shared" si="57"/>
        <v/>
      </c>
    </row>
    <row r="2432" spans="1:12">
      <c r="A2432" s="9"/>
      <c r="H2432" s="15" t="str">
        <f>IF(ISNUMBER(A2432),IF($A2432&lt;#REF!,B2432,E2432),"")</f>
        <v/>
      </c>
      <c r="I2432" s="15" t="str">
        <f>IF(ISNUMBER(B2432),IF($A2432&lt;#REF!,C2432,F2432),"")</f>
        <v/>
      </c>
      <c r="J2432" s="15" t="str">
        <f>IF(ISNUMBER(C2432),IF($A2432&lt;#REF!,D2432,G2432),"")</f>
        <v/>
      </c>
      <c r="K2432" s="15" t="str">
        <f t="shared" si="56"/>
        <v/>
      </c>
      <c r="L2432" s="15" t="str">
        <f t="shared" si="57"/>
        <v/>
      </c>
    </row>
    <row r="2433" spans="1:12">
      <c r="A2433" s="9"/>
      <c r="H2433" s="15" t="str">
        <f>IF(ISNUMBER(A2433),IF($A2433&lt;#REF!,B2433,E2433),"")</f>
        <v/>
      </c>
      <c r="I2433" s="15" t="str">
        <f>IF(ISNUMBER(B2433),IF($A2433&lt;#REF!,C2433,F2433),"")</f>
        <v/>
      </c>
      <c r="J2433" s="15" t="str">
        <f>IF(ISNUMBER(C2433),IF($A2433&lt;#REF!,D2433,G2433),"")</f>
        <v/>
      </c>
      <c r="K2433" s="15" t="str">
        <f t="shared" si="56"/>
        <v/>
      </c>
      <c r="L2433" s="15" t="str">
        <f t="shared" si="57"/>
        <v/>
      </c>
    </row>
    <row r="2434" spans="1:12">
      <c r="A2434" s="9"/>
      <c r="H2434" s="15" t="str">
        <f>IF(ISNUMBER(A2434),IF($A2434&lt;#REF!,B2434,E2434),"")</f>
        <v/>
      </c>
      <c r="I2434" s="15" t="str">
        <f>IF(ISNUMBER(B2434),IF($A2434&lt;#REF!,C2434,F2434),"")</f>
        <v/>
      </c>
      <c r="J2434" s="15" t="str">
        <f>IF(ISNUMBER(C2434),IF($A2434&lt;#REF!,D2434,G2434),"")</f>
        <v/>
      </c>
      <c r="K2434" s="15" t="str">
        <f t="shared" si="56"/>
        <v/>
      </c>
      <c r="L2434" s="15" t="str">
        <f t="shared" si="57"/>
        <v/>
      </c>
    </row>
    <row r="2435" spans="1:12">
      <c r="A2435" s="9"/>
      <c r="H2435" s="15" t="str">
        <f>IF(ISNUMBER(A2435),IF($A2435&lt;#REF!,B2435,E2435),"")</f>
        <v/>
      </c>
      <c r="I2435" s="15" t="str">
        <f>IF(ISNUMBER(B2435),IF($A2435&lt;#REF!,C2435,F2435),"")</f>
        <v/>
      </c>
      <c r="J2435" s="15" t="str">
        <f>IF(ISNUMBER(C2435),IF($A2435&lt;#REF!,D2435,G2435),"")</f>
        <v/>
      </c>
      <c r="K2435" s="15" t="str">
        <f t="shared" si="56"/>
        <v/>
      </c>
      <c r="L2435" s="15" t="str">
        <f t="shared" si="57"/>
        <v/>
      </c>
    </row>
    <row r="2436" spans="1:12">
      <c r="A2436" s="9"/>
      <c r="H2436" s="15" t="str">
        <f>IF(ISNUMBER(A2436),IF($A2436&lt;#REF!,B2436,E2436),"")</f>
        <v/>
      </c>
      <c r="I2436" s="15" t="str">
        <f>IF(ISNUMBER(B2436),IF($A2436&lt;#REF!,C2436,F2436),"")</f>
        <v/>
      </c>
      <c r="J2436" s="15" t="str">
        <f>IF(ISNUMBER(C2436),IF($A2436&lt;#REF!,D2436,G2436),"")</f>
        <v/>
      </c>
      <c r="K2436" s="15" t="str">
        <f t="shared" ref="K2436:K2499" si="58">IF(ISNUMBER(A2436),0.01,"")</f>
        <v/>
      </c>
      <c r="L2436" s="15" t="str">
        <f t="shared" ref="L2436:L2499" si="59">IF(ISNUMBER(A2436),0.03,"")</f>
        <v/>
      </c>
    </row>
    <row r="2437" spans="1:12">
      <c r="A2437" s="9"/>
      <c r="H2437" s="15" t="str">
        <f>IF(ISNUMBER(A2437),IF($A2437&lt;#REF!,B2437,E2437),"")</f>
        <v/>
      </c>
      <c r="I2437" s="15" t="str">
        <f>IF(ISNUMBER(B2437),IF($A2437&lt;#REF!,C2437,F2437),"")</f>
        <v/>
      </c>
      <c r="J2437" s="15" t="str">
        <f>IF(ISNUMBER(C2437),IF($A2437&lt;#REF!,D2437,G2437),"")</f>
        <v/>
      </c>
      <c r="K2437" s="15" t="str">
        <f t="shared" si="58"/>
        <v/>
      </c>
      <c r="L2437" s="15" t="str">
        <f t="shared" si="59"/>
        <v/>
      </c>
    </row>
    <row r="2438" spans="1:12">
      <c r="A2438" s="9"/>
      <c r="H2438" s="15" t="str">
        <f>IF(ISNUMBER(A2438),IF($A2438&lt;#REF!,B2438,E2438),"")</f>
        <v/>
      </c>
      <c r="I2438" s="15" t="str">
        <f>IF(ISNUMBER(B2438),IF($A2438&lt;#REF!,C2438,F2438),"")</f>
        <v/>
      </c>
      <c r="J2438" s="15" t="str">
        <f>IF(ISNUMBER(C2438),IF($A2438&lt;#REF!,D2438,G2438),"")</f>
        <v/>
      </c>
      <c r="K2438" s="15" t="str">
        <f t="shared" si="58"/>
        <v/>
      </c>
      <c r="L2438" s="15" t="str">
        <f t="shared" si="59"/>
        <v/>
      </c>
    </row>
    <row r="2439" spans="1:12">
      <c r="A2439" s="9"/>
      <c r="H2439" s="15" t="str">
        <f>IF(ISNUMBER(A2439),IF($A2439&lt;#REF!,B2439,E2439),"")</f>
        <v/>
      </c>
      <c r="I2439" s="15" t="str">
        <f>IF(ISNUMBER(B2439),IF($A2439&lt;#REF!,C2439,F2439),"")</f>
        <v/>
      </c>
      <c r="J2439" s="15" t="str">
        <f>IF(ISNUMBER(C2439),IF($A2439&lt;#REF!,D2439,G2439),"")</f>
        <v/>
      </c>
      <c r="K2439" s="15" t="str">
        <f t="shared" si="58"/>
        <v/>
      </c>
      <c r="L2439" s="15" t="str">
        <f t="shared" si="59"/>
        <v/>
      </c>
    </row>
    <row r="2440" spans="1:12">
      <c r="A2440" s="9"/>
      <c r="H2440" s="15" t="str">
        <f>IF(ISNUMBER(A2440),IF($A2440&lt;#REF!,B2440,E2440),"")</f>
        <v/>
      </c>
      <c r="I2440" s="15" t="str">
        <f>IF(ISNUMBER(B2440),IF($A2440&lt;#REF!,C2440,F2440),"")</f>
        <v/>
      </c>
      <c r="J2440" s="15" t="str">
        <f>IF(ISNUMBER(C2440),IF($A2440&lt;#REF!,D2440,G2440),"")</f>
        <v/>
      </c>
      <c r="K2440" s="15" t="str">
        <f t="shared" si="58"/>
        <v/>
      </c>
      <c r="L2440" s="15" t="str">
        <f t="shared" si="59"/>
        <v/>
      </c>
    </row>
    <row r="2441" spans="1:12">
      <c r="A2441" s="9"/>
      <c r="H2441" s="15" t="str">
        <f>IF(ISNUMBER(A2441),IF($A2441&lt;#REF!,B2441,E2441),"")</f>
        <v/>
      </c>
      <c r="I2441" s="15" t="str">
        <f>IF(ISNUMBER(B2441),IF($A2441&lt;#REF!,C2441,F2441),"")</f>
        <v/>
      </c>
      <c r="J2441" s="15" t="str">
        <f>IF(ISNUMBER(C2441),IF($A2441&lt;#REF!,D2441,G2441),"")</f>
        <v/>
      </c>
      <c r="K2441" s="15" t="str">
        <f t="shared" si="58"/>
        <v/>
      </c>
      <c r="L2441" s="15" t="str">
        <f t="shared" si="59"/>
        <v/>
      </c>
    </row>
    <row r="2442" spans="1:12">
      <c r="A2442" s="9"/>
      <c r="H2442" s="15" t="str">
        <f>IF(ISNUMBER(A2442),IF($A2442&lt;#REF!,B2442,E2442),"")</f>
        <v/>
      </c>
      <c r="I2442" s="15" t="str">
        <f>IF(ISNUMBER(B2442),IF($A2442&lt;#REF!,C2442,F2442),"")</f>
        <v/>
      </c>
      <c r="J2442" s="15" t="str">
        <f>IF(ISNUMBER(C2442),IF($A2442&lt;#REF!,D2442,G2442),"")</f>
        <v/>
      </c>
      <c r="K2442" s="15" t="str">
        <f t="shared" si="58"/>
        <v/>
      </c>
      <c r="L2442" s="15" t="str">
        <f t="shared" si="59"/>
        <v/>
      </c>
    </row>
    <row r="2443" spans="1:12">
      <c r="A2443" s="9"/>
      <c r="H2443" s="15" t="str">
        <f>IF(ISNUMBER(A2443),IF($A2443&lt;#REF!,B2443,E2443),"")</f>
        <v/>
      </c>
      <c r="I2443" s="15" t="str">
        <f>IF(ISNUMBER(B2443),IF($A2443&lt;#REF!,C2443,F2443),"")</f>
        <v/>
      </c>
      <c r="J2443" s="15" t="str">
        <f>IF(ISNUMBER(C2443),IF($A2443&lt;#REF!,D2443,G2443),"")</f>
        <v/>
      </c>
      <c r="K2443" s="15" t="str">
        <f t="shared" si="58"/>
        <v/>
      </c>
      <c r="L2443" s="15" t="str">
        <f t="shared" si="59"/>
        <v/>
      </c>
    </row>
    <row r="2444" spans="1:12">
      <c r="A2444" s="9"/>
      <c r="H2444" s="15" t="str">
        <f>IF(ISNUMBER(A2444),IF($A2444&lt;#REF!,B2444,E2444),"")</f>
        <v/>
      </c>
      <c r="I2444" s="15" t="str">
        <f>IF(ISNUMBER(B2444),IF($A2444&lt;#REF!,C2444,F2444),"")</f>
        <v/>
      </c>
      <c r="J2444" s="15" t="str">
        <f>IF(ISNUMBER(C2444),IF($A2444&lt;#REF!,D2444,G2444),"")</f>
        <v/>
      </c>
      <c r="K2444" s="15" t="str">
        <f t="shared" si="58"/>
        <v/>
      </c>
      <c r="L2444" s="15" t="str">
        <f t="shared" si="59"/>
        <v/>
      </c>
    </row>
    <row r="2445" spans="1:12">
      <c r="A2445" s="9"/>
      <c r="H2445" s="15" t="str">
        <f>IF(ISNUMBER(A2445),IF($A2445&lt;#REF!,B2445,E2445),"")</f>
        <v/>
      </c>
      <c r="I2445" s="15" t="str">
        <f>IF(ISNUMBER(B2445),IF($A2445&lt;#REF!,C2445,F2445),"")</f>
        <v/>
      </c>
      <c r="J2445" s="15" t="str">
        <f>IF(ISNUMBER(C2445),IF($A2445&lt;#REF!,D2445,G2445),"")</f>
        <v/>
      </c>
      <c r="K2445" s="15" t="str">
        <f t="shared" si="58"/>
        <v/>
      </c>
      <c r="L2445" s="15" t="str">
        <f t="shared" si="59"/>
        <v/>
      </c>
    </row>
    <row r="2446" spans="1:12">
      <c r="A2446" s="9"/>
      <c r="H2446" s="15" t="str">
        <f>IF(ISNUMBER(A2446),IF($A2446&lt;#REF!,B2446,E2446),"")</f>
        <v/>
      </c>
      <c r="I2446" s="15" t="str">
        <f>IF(ISNUMBER(B2446),IF($A2446&lt;#REF!,C2446,F2446),"")</f>
        <v/>
      </c>
      <c r="J2446" s="15" t="str">
        <f>IF(ISNUMBER(C2446),IF($A2446&lt;#REF!,D2446,G2446),"")</f>
        <v/>
      </c>
      <c r="K2446" s="15" t="str">
        <f t="shared" si="58"/>
        <v/>
      </c>
      <c r="L2446" s="15" t="str">
        <f t="shared" si="59"/>
        <v/>
      </c>
    </row>
    <row r="2447" spans="1:12">
      <c r="A2447" s="9"/>
      <c r="H2447" s="15" t="str">
        <f>IF(ISNUMBER(A2447),IF($A2447&lt;#REF!,B2447,E2447),"")</f>
        <v/>
      </c>
      <c r="I2447" s="15" t="str">
        <f>IF(ISNUMBER(B2447),IF($A2447&lt;#REF!,C2447,F2447),"")</f>
        <v/>
      </c>
      <c r="J2447" s="15" t="str">
        <f>IF(ISNUMBER(C2447),IF($A2447&lt;#REF!,D2447,G2447),"")</f>
        <v/>
      </c>
      <c r="K2447" s="15" t="str">
        <f t="shared" si="58"/>
        <v/>
      </c>
      <c r="L2447" s="15" t="str">
        <f t="shared" si="59"/>
        <v/>
      </c>
    </row>
    <row r="2448" spans="1:12">
      <c r="A2448" s="9"/>
      <c r="H2448" s="15" t="str">
        <f>IF(ISNUMBER(A2448),IF($A2448&lt;#REF!,B2448,E2448),"")</f>
        <v/>
      </c>
      <c r="I2448" s="15" t="str">
        <f>IF(ISNUMBER(B2448),IF($A2448&lt;#REF!,C2448,F2448),"")</f>
        <v/>
      </c>
      <c r="J2448" s="15" t="str">
        <f>IF(ISNUMBER(C2448),IF($A2448&lt;#REF!,D2448,G2448),"")</f>
        <v/>
      </c>
      <c r="K2448" s="15" t="str">
        <f t="shared" si="58"/>
        <v/>
      </c>
      <c r="L2448" s="15" t="str">
        <f t="shared" si="59"/>
        <v/>
      </c>
    </row>
    <row r="2449" spans="1:12">
      <c r="A2449" s="9"/>
      <c r="H2449" s="15" t="str">
        <f>IF(ISNUMBER(A2449),IF($A2449&lt;#REF!,B2449,E2449),"")</f>
        <v/>
      </c>
      <c r="I2449" s="15" t="str">
        <f>IF(ISNUMBER(B2449),IF($A2449&lt;#REF!,C2449,F2449),"")</f>
        <v/>
      </c>
      <c r="J2449" s="15" t="str">
        <f>IF(ISNUMBER(C2449),IF($A2449&lt;#REF!,D2449,G2449),"")</f>
        <v/>
      </c>
      <c r="K2449" s="15" t="str">
        <f t="shared" si="58"/>
        <v/>
      </c>
      <c r="L2449" s="15" t="str">
        <f t="shared" si="59"/>
        <v/>
      </c>
    </row>
    <row r="2450" spans="1:12">
      <c r="A2450" s="9"/>
      <c r="H2450" s="15" t="str">
        <f>IF(ISNUMBER(A2450),IF($A2450&lt;#REF!,B2450,E2450),"")</f>
        <v/>
      </c>
      <c r="I2450" s="15" t="str">
        <f>IF(ISNUMBER(B2450),IF($A2450&lt;#REF!,C2450,F2450),"")</f>
        <v/>
      </c>
      <c r="J2450" s="15" t="str">
        <f>IF(ISNUMBER(C2450),IF($A2450&lt;#REF!,D2450,G2450),"")</f>
        <v/>
      </c>
      <c r="K2450" s="15" t="str">
        <f t="shared" si="58"/>
        <v/>
      </c>
      <c r="L2450" s="15" t="str">
        <f t="shared" si="59"/>
        <v/>
      </c>
    </row>
    <row r="2451" spans="1:12">
      <c r="A2451" s="9"/>
      <c r="H2451" s="15" t="str">
        <f>IF(ISNUMBER(A2451),IF($A2451&lt;#REF!,B2451,E2451),"")</f>
        <v/>
      </c>
      <c r="I2451" s="15" t="str">
        <f>IF(ISNUMBER(B2451),IF($A2451&lt;#REF!,C2451,F2451),"")</f>
        <v/>
      </c>
      <c r="J2451" s="15" t="str">
        <f>IF(ISNUMBER(C2451),IF($A2451&lt;#REF!,D2451,G2451),"")</f>
        <v/>
      </c>
      <c r="K2451" s="15" t="str">
        <f t="shared" si="58"/>
        <v/>
      </c>
      <c r="L2451" s="15" t="str">
        <f t="shared" si="59"/>
        <v/>
      </c>
    </row>
    <row r="2452" spans="1:12">
      <c r="A2452" s="9"/>
      <c r="H2452" s="15" t="str">
        <f>IF(ISNUMBER(A2452),IF($A2452&lt;#REF!,B2452,E2452),"")</f>
        <v/>
      </c>
      <c r="I2452" s="15" t="str">
        <f>IF(ISNUMBER(B2452),IF($A2452&lt;#REF!,C2452,F2452),"")</f>
        <v/>
      </c>
      <c r="J2452" s="15" t="str">
        <f>IF(ISNUMBER(C2452),IF($A2452&lt;#REF!,D2452,G2452),"")</f>
        <v/>
      </c>
      <c r="K2452" s="15" t="str">
        <f t="shared" si="58"/>
        <v/>
      </c>
      <c r="L2452" s="15" t="str">
        <f t="shared" si="59"/>
        <v/>
      </c>
    </row>
    <row r="2453" spans="1:12">
      <c r="A2453" s="9"/>
      <c r="H2453" s="15" t="str">
        <f>IF(ISNUMBER(A2453),IF($A2453&lt;#REF!,B2453,E2453),"")</f>
        <v/>
      </c>
      <c r="I2453" s="15" t="str">
        <f>IF(ISNUMBER(B2453),IF($A2453&lt;#REF!,C2453,F2453),"")</f>
        <v/>
      </c>
      <c r="J2453" s="15" t="str">
        <f>IF(ISNUMBER(C2453),IF($A2453&lt;#REF!,D2453,G2453),"")</f>
        <v/>
      </c>
      <c r="K2453" s="15" t="str">
        <f t="shared" si="58"/>
        <v/>
      </c>
      <c r="L2453" s="15" t="str">
        <f t="shared" si="59"/>
        <v/>
      </c>
    </row>
    <row r="2454" spans="1:12">
      <c r="A2454" s="9"/>
      <c r="H2454" s="15" t="str">
        <f>IF(ISNUMBER(A2454),IF($A2454&lt;#REF!,B2454,E2454),"")</f>
        <v/>
      </c>
      <c r="I2454" s="15" t="str">
        <f>IF(ISNUMBER(B2454),IF($A2454&lt;#REF!,C2454,F2454),"")</f>
        <v/>
      </c>
      <c r="J2454" s="15" t="str">
        <f>IF(ISNUMBER(C2454),IF($A2454&lt;#REF!,D2454,G2454),"")</f>
        <v/>
      </c>
      <c r="K2454" s="15" t="str">
        <f t="shared" si="58"/>
        <v/>
      </c>
      <c r="L2454" s="15" t="str">
        <f t="shared" si="59"/>
        <v/>
      </c>
    </row>
    <row r="2455" spans="1:12">
      <c r="A2455" s="9"/>
      <c r="H2455" s="15" t="str">
        <f>IF(ISNUMBER(A2455),IF($A2455&lt;#REF!,B2455,E2455),"")</f>
        <v/>
      </c>
      <c r="I2455" s="15" t="str">
        <f>IF(ISNUMBER(B2455),IF($A2455&lt;#REF!,C2455,F2455),"")</f>
        <v/>
      </c>
      <c r="J2455" s="15" t="str">
        <f>IF(ISNUMBER(C2455),IF($A2455&lt;#REF!,D2455,G2455),"")</f>
        <v/>
      </c>
      <c r="K2455" s="15" t="str">
        <f t="shared" si="58"/>
        <v/>
      </c>
      <c r="L2455" s="15" t="str">
        <f t="shared" si="59"/>
        <v/>
      </c>
    </row>
    <row r="2456" spans="1:12">
      <c r="A2456" s="9"/>
      <c r="H2456" s="15" t="str">
        <f>IF(ISNUMBER(A2456),IF($A2456&lt;#REF!,B2456,E2456),"")</f>
        <v/>
      </c>
      <c r="I2456" s="15" t="str">
        <f>IF(ISNUMBER(B2456),IF($A2456&lt;#REF!,C2456,F2456),"")</f>
        <v/>
      </c>
      <c r="J2456" s="15" t="str">
        <f>IF(ISNUMBER(C2456),IF($A2456&lt;#REF!,D2456,G2456),"")</f>
        <v/>
      </c>
      <c r="K2456" s="15" t="str">
        <f t="shared" si="58"/>
        <v/>
      </c>
      <c r="L2456" s="15" t="str">
        <f t="shared" si="59"/>
        <v/>
      </c>
    </row>
    <row r="2457" spans="1:12">
      <c r="A2457" s="9"/>
      <c r="H2457" s="15" t="str">
        <f>IF(ISNUMBER(A2457),IF($A2457&lt;#REF!,B2457,E2457),"")</f>
        <v/>
      </c>
      <c r="I2457" s="15" t="str">
        <f>IF(ISNUMBER(B2457),IF($A2457&lt;#REF!,C2457,F2457),"")</f>
        <v/>
      </c>
      <c r="J2457" s="15" t="str">
        <f>IF(ISNUMBER(C2457),IF($A2457&lt;#REF!,D2457,G2457),"")</f>
        <v/>
      </c>
      <c r="K2457" s="15" t="str">
        <f t="shared" si="58"/>
        <v/>
      </c>
      <c r="L2457" s="15" t="str">
        <f t="shared" si="59"/>
        <v/>
      </c>
    </row>
    <row r="2458" spans="1:12">
      <c r="A2458" s="9"/>
      <c r="H2458" s="15" t="str">
        <f>IF(ISNUMBER(A2458),IF($A2458&lt;#REF!,B2458,E2458),"")</f>
        <v/>
      </c>
      <c r="I2458" s="15" t="str">
        <f>IF(ISNUMBER(B2458),IF($A2458&lt;#REF!,C2458,F2458),"")</f>
        <v/>
      </c>
      <c r="J2458" s="15" t="str">
        <f>IF(ISNUMBER(C2458),IF($A2458&lt;#REF!,D2458,G2458),"")</f>
        <v/>
      </c>
      <c r="K2458" s="15" t="str">
        <f t="shared" si="58"/>
        <v/>
      </c>
      <c r="L2458" s="15" t="str">
        <f t="shared" si="59"/>
        <v/>
      </c>
    </row>
    <row r="2459" spans="1:12">
      <c r="A2459" s="9"/>
      <c r="H2459" s="15" t="str">
        <f>IF(ISNUMBER(A2459),IF($A2459&lt;#REF!,B2459,E2459),"")</f>
        <v/>
      </c>
      <c r="I2459" s="15" t="str">
        <f>IF(ISNUMBER(B2459),IF($A2459&lt;#REF!,C2459,F2459),"")</f>
        <v/>
      </c>
      <c r="J2459" s="15" t="str">
        <f>IF(ISNUMBER(C2459),IF($A2459&lt;#REF!,D2459,G2459),"")</f>
        <v/>
      </c>
      <c r="K2459" s="15" t="str">
        <f t="shared" si="58"/>
        <v/>
      </c>
      <c r="L2459" s="15" t="str">
        <f t="shared" si="59"/>
        <v/>
      </c>
    </row>
    <row r="2460" spans="1:12">
      <c r="A2460" s="9"/>
      <c r="H2460" s="15" t="str">
        <f>IF(ISNUMBER(A2460),IF($A2460&lt;#REF!,B2460,E2460),"")</f>
        <v/>
      </c>
      <c r="I2460" s="15" t="str">
        <f>IF(ISNUMBER(B2460),IF($A2460&lt;#REF!,C2460,F2460),"")</f>
        <v/>
      </c>
      <c r="J2460" s="15" t="str">
        <f>IF(ISNUMBER(C2460),IF($A2460&lt;#REF!,D2460,G2460),"")</f>
        <v/>
      </c>
      <c r="K2460" s="15" t="str">
        <f t="shared" si="58"/>
        <v/>
      </c>
      <c r="L2460" s="15" t="str">
        <f t="shared" si="59"/>
        <v/>
      </c>
    </row>
    <row r="2461" spans="1:12">
      <c r="A2461" s="9"/>
      <c r="H2461" s="15" t="str">
        <f>IF(ISNUMBER(A2461),IF($A2461&lt;#REF!,B2461,E2461),"")</f>
        <v/>
      </c>
      <c r="I2461" s="15" t="str">
        <f>IF(ISNUMBER(B2461),IF($A2461&lt;#REF!,C2461,F2461),"")</f>
        <v/>
      </c>
      <c r="J2461" s="15" t="str">
        <f>IF(ISNUMBER(C2461),IF($A2461&lt;#REF!,D2461,G2461),"")</f>
        <v/>
      </c>
      <c r="K2461" s="15" t="str">
        <f t="shared" si="58"/>
        <v/>
      </c>
      <c r="L2461" s="15" t="str">
        <f t="shared" si="59"/>
        <v/>
      </c>
    </row>
    <row r="2462" spans="1:12">
      <c r="A2462" s="9"/>
      <c r="H2462" s="15" t="str">
        <f>IF(ISNUMBER(A2462),IF($A2462&lt;#REF!,B2462,E2462),"")</f>
        <v/>
      </c>
      <c r="I2462" s="15" t="str">
        <f>IF(ISNUMBER(B2462),IF($A2462&lt;#REF!,C2462,F2462),"")</f>
        <v/>
      </c>
      <c r="J2462" s="15" t="str">
        <f>IF(ISNUMBER(C2462),IF($A2462&lt;#REF!,D2462,G2462),"")</f>
        <v/>
      </c>
      <c r="K2462" s="15" t="str">
        <f t="shared" si="58"/>
        <v/>
      </c>
      <c r="L2462" s="15" t="str">
        <f t="shared" si="59"/>
        <v/>
      </c>
    </row>
    <row r="2463" spans="1:12">
      <c r="A2463" s="9"/>
      <c r="H2463" s="15" t="str">
        <f>IF(ISNUMBER(A2463),IF($A2463&lt;#REF!,B2463,E2463),"")</f>
        <v/>
      </c>
      <c r="I2463" s="15" t="str">
        <f>IF(ISNUMBER(B2463),IF($A2463&lt;#REF!,C2463,F2463),"")</f>
        <v/>
      </c>
      <c r="J2463" s="15" t="str">
        <f>IF(ISNUMBER(C2463),IF($A2463&lt;#REF!,D2463,G2463),"")</f>
        <v/>
      </c>
      <c r="K2463" s="15" t="str">
        <f t="shared" si="58"/>
        <v/>
      </c>
      <c r="L2463" s="15" t="str">
        <f t="shared" si="59"/>
        <v/>
      </c>
    </row>
    <row r="2464" spans="1:12">
      <c r="A2464" s="9"/>
      <c r="H2464" s="15" t="str">
        <f>IF(ISNUMBER(A2464),IF($A2464&lt;#REF!,B2464,E2464),"")</f>
        <v/>
      </c>
      <c r="I2464" s="15" t="str">
        <f>IF(ISNUMBER(B2464),IF($A2464&lt;#REF!,C2464,F2464),"")</f>
        <v/>
      </c>
      <c r="J2464" s="15" t="str">
        <f>IF(ISNUMBER(C2464),IF($A2464&lt;#REF!,D2464,G2464),"")</f>
        <v/>
      </c>
      <c r="K2464" s="15" t="str">
        <f t="shared" si="58"/>
        <v/>
      </c>
      <c r="L2464" s="15" t="str">
        <f t="shared" si="59"/>
        <v/>
      </c>
    </row>
    <row r="2465" spans="1:12">
      <c r="A2465" s="9"/>
      <c r="H2465" s="15" t="str">
        <f>IF(ISNUMBER(A2465),IF($A2465&lt;#REF!,B2465,E2465),"")</f>
        <v/>
      </c>
      <c r="I2465" s="15" t="str">
        <f>IF(ISNUMBER(B2465),IF($A2465&lt;#REF!,C2465,F2465),"")</f>
        <v/>
      </c>
      <c r="J2465" s="15" t="str">
        <f>IF(ISNUMBER(C2465),IF($A2465&lt;#REF!,D2465,G2465),"")</f>
        <v/>
      </c>
      <c r="K2465" s="15" t="str">
        <f t="shared" si="58"/>
        <v/>
      </c>
      <c r="L2465" s="15" t="str">
        <f t="shared" si="59"/>
        <v/>
      </c>
    </row>
    <row r="2466" spans="1:12">
      <c r="A2466" s="9"/>
      <c r="H2466" s="15" t="str">
        <f>IF(ISNUMBER(A2466),IF($A2466&lt;#REF!,B2466,E2466),"")</f>
        <v/>
      </c>
      <c r="I2466" s="15" t="str">
        <f>IF(ISNUMBER(B2466),IF($A2466&lt;#REF!,C2466,F2466),"")</f>
        <v/>
      </c>
      <c r="J2466" s="15" t="str">
        <f>IF(ISNUMBER(C2466),IF($A2466&lt;#REF!,D2466,G2466),"")</f>
        <v/>
      </c>
      <c r="K2466" s="15" t="str">
        <f t="shared" si="58"/>
        <v/>
      </c>
      <c r="L2466" s="15" t="str">
        <f t="shared" si="59"/>
        <v/>
      </c>
    </row>
    <row r="2467" spans="1:12">
      <c r="A2467" s="9"/>
      <c r="H2467" s="15" t="str">
        <f>IF(ISNUMBER(A2467),IF($A2467&lt;#REF!,B2467,E2467),"")</f>
        <v/>
      </c>
      <c r="I2467" s="15" t="str">
        <f>IF(ISNUMBER(B2467),IF($A2467&lt;#REF!,C2467,F2467),"")</f>
        <v/>
      </c>
      <c r="J2467" s="15" t="str">
        <f>IF(ISNUMBER(C2467),IF($A2467&lt;#REF!,D2467,G2467),"")</f>
        <v/>
      </c>
      <c r="K2467" s="15" t="str">
        <f t="shared" si="58"/>
        <v/>
      </c>
      <c r="L2467" s="15" t="str">
        <f t="shared" si="59"/>
        <v/>
      </c>
    </row>
    <row r="2468" spans="1:12">
      <c r="A2468" s="9"/>
      <c r="H2468" s="15" t="str">
        <f>IF(ISNUMBER(A2468),IF($A2468&lt;#REF!,B2468,E2468),"")</f>
        <v/>
      </c>
      <c r="I2468" s="15" t="str">
        <f>IF(ISNUMBER(B2468),IF($A2468&lt;#REF!,C2468,F2468),"")</f>
        <v/>
      </c>
      <c r="J2468" s="15" t="str">
        <f>IF(ISNUMBER(C2468),IF($A2468&lt;#REF!,D2468,G2468),"")</f>
        <v/>
      </c>
      <c r="K2468" s="15" t="str">
        <f t="shared" si="58"/>
        <v/>
      </c>
      <c r="L2468" s="15" t="str">
        <f t="shared" si="59"/>
        <v/>
      </c>
    </row>
    <row r="2469" spans="1:12">
      <c r="A2469" s="9"/>
      <c r="H2469" s="15" t="str">
        <f>IF(ISNUMBER(A2469),IF($A2469&lt;#REF!,B2469,E2469),"")</f>
        <v/>
      </c>
      <c r="I2469" s="15" t="str">
        <f>IF(ISNUMBER(B2469),IF($A2469&lt;#REF!,C2469,F2469),"")</f>
        <v/>
      </c>
      <c r="J2469" s="15" t="str">
        <f>IF(ISNUMBER(C2469),IF($A2469&lt;#REF!,D2469,G2469),"")</f>
        <v/>
      </c>
      <c r="K2469" s="15" t="str">
        <f t="shared" si="58"/>
        <v/>
      </c>
      <c r="L2469" s="15" t="str">
        <f t="shared" si="59"/>
        <v/>
      </c>
    </row>
    <row r="2470" spans="1:12">
      <c r="A2470" s="9"/>
      <c r="H2470" s="15" t="str">
        <f>IF(ISNUMBER(A2470),IF($A2470&lt;#REF!,B2470,E2470),"")</f>
        <v/>
      </c>
      <c r="I2470" s="15" t="str">
        <f>IF(ISNUMBER(B2470),IF($A2470&lt;#REF!,C2470,F2470),"")</f>
        <v/>
      </c>
      <c r="J2470" s="15" t="str">
        <f>IF(ISNUMBER(C2470),IF($A2470&lt;#REF!,D2470,G2470),"")</f>
        <v/>
      </c>
      <c r="K2470" s="15" t="str">
        <f t="shared" si="58"/>
        <v/>
      </c>
      <c r="L2470" s="15" t="str">
        <f t="shared" si="59"/>
        <v/>
      </c>
    </row>
    <row r="2471" spans="1:12">
      <c r="A2471" s="9"/>
      <c r="H2471" s="15" t="str">
        <f>IF(ISNUMBER(A2471),IF($A2471&lt;#REF!,B2471,E2471),"")</f>
        <v/>
      </c>
      <c r="I2471" s="15" t="str">
        <f>IF(ISNUMBER(B2471),IF($A2471&lt;#REF!,C2471,F2471),"")</f>
        <v/>
      </c>
      <c r="J2471" s="15" t="str">
        <f>IF(ISNUMBER(C2471),IF($A2471&lt;#REF!,D2471,G2471),"")</f>
        <v/>
      </c>
      <c r="K2471" s="15" t="str">
        <f t="shared" si="58"/>
        <v/>
      </c>
      <c r="L2471" s="15" t="str">
        <f t="shared" si="59"/>
        <v/>
      </c>
    </row>
    <row r="2472" spans="1:12">
      <c r="A2472" s="9"/>
      <c r="H2472" s="15" t="str">
        <f>IF(ISNUMBER(A2472),IF($A2472&lt;#REF!,B2472,E2472),"")</f>
        <v/>
      </c>
      <c r="I2472" s="15" t="str">
        <f>IF(ISNUMBER(B2472),IF($A2472&lt;#REF!,C2472,F2472),"")</f>
        <v/>
      </c>
      <c r="J2472" s="15" t="str">
        <f>IF(ISNUMBER(C2472),IF($A2472&lt;#REF!,D2472,G2472),"")</f>
        <v/>
      </c>
      <c r="K2472" s="15" t="str">
        <f t="shared" si="58"/>
        <v/>
      </c>
      <c r="L2472" s="15" t="str">
        <f t="shared" si="59"/>
        <v/>
      </c>
    </row>
    <row r="2473" spans="1:12">
      <c r="A2473" s="9"/>
      <c r="H2473" s="15" t="str">
        <f>IF(ISNUMBER(A2473),IF($A2473&lt;#REF!,B2473,E2473),"")</f>
        <v/>
      </c>
      <c r="I2473" s="15" t="str">
        <f>IF(ISNUMBER(B2473),IF($A2473&lt;#REF!,C2473,F2473),"")</f>
        <v/>
      </c>
      <c r="J2473" s="15" t="str">
        <f>IF(ISNUMBER(C2473),IF($A2473&lt;#REF!,D2473,G2473),"")</f>
        <v/>
      </c>
      <c r="K2473" s="15" t="str">
        <f t="shared" si="58"/>
        <v/>
      </c>
      <c r="L2473" s="15" t="str">
        <f t="shared" si="59"/>
        <v/>
      </c>
    </row>
    <row r="2474" spans="1:12">
      <c r="A2474" s="9"/>
      <c r="H2474" s="15" t="str">
        <f>IF(ISNUMBER(A2474),IF($A2474&lt;#REF!,B2474,E2474),"")</f>
        <v/>
      </c>
      <c r="I2474" s="15" t="str">
        <f>IF(ISNUMBER(B2474),IF($A2474&lt;#REF!,C2474,F2474),"")</f>
        <v/>
      </c>
      <c r="J2474" s="15" t="str">
        <f>IF(ISNUMBER(C2474),IF($A2474&lt;#REF!,D2474,G2474),"")</f>
        <v/>
      </c>
      <c r="K2474" s="15" t="str">
        <f t="shared" si="58"/>
        <v/>
      </c>
      <c r="L2474" s="15" t="str">
        <f t="shared" si="59"/>
        <v/>
      </c>
    </row>
    <row r="2475" spans="1:12">
      <c r="A2475" s="9"/>
      <c r="H2475" s="15" t="str">
        <f>IF(ISNUMBER(A2475),IF($A2475&lt;#REF!,B2475,E2475),"")</f>
        <v/>
      </c>
      <c r="I2475" s="15" t="str">
        <f>IF(ISNUMBER(B2475),IF($A2475&lt;#REF!,C2475,F2475),"")</f>
        <v/>
      </c>
      <c r="J2475" s="15" t="str">
        <f>IF(ISNUMBER(C2475),IF($A2475&lt;#REF!,D2475,G2475),"")</f>
        <v/>
      </c>
      <c r="K2475" s="15" t="str">
        <f t="shared" si="58"/>
        <v/>
      </c>
      <c r="L2475" s="15" t="str">
        <f t="shared" si="59"/>
        <v/>
      </c>
    </row>
    <row r="2476" spans="1:12">
      <c r="A2476" s="9"/>
      <c r="H2476" s="15" t="str">
        <f>IF(ISNUMBER(A2476),IF($A2476&lt;#REF!,B2476,E2476),"")</f>
        <v/>
      </c>
      <c r="I2476" s="15" t="str">
        <f>IF(ISNUMBER(B2476),IF($A2476&lt;#REF!,C2476,F2476),"")</f>
        <v/>
      </c>
      <c r="J2476" s="15" t="str">
        <f>IF(ISNUMBER(C2476),IF($A2476&lt;#REF!,D2476,G2476),"")</f>
        <v/>
      </c>
      <c r="K2476" s="15" t="str">
        <f t="shared" si="58"/>
        <v/>
      </c>
      <c r="L2476" s="15" t="str">
        <f t="shared" si="59"/>
        <v/>
      </c>
    </row>
    <row r="2477" spans="1:12">
      <c r="A2477" s="9"/>
      <c r="H2477" s="15" t="str">
        <f>IF(ISNUMBER(A2477),IF($A2477&lt;#REF!,B2477,E2477),"")</f>
        <v/>
      </c>
      <c r="I2477" s="15" t="str">
        <f>IF(ISNUMBER(B2477),IF($A2477&lt;#REF!,C2477,F2477),"")</f>
        <v/>
      </c>
      <c r="J2477" s="15" t="str">
        <f>IF(ISNUMBER(C2477),IF($A2477&lt;#REF!,D2477,G2477),"")</f>
        <v/>
      </c>
      <c r="K2477" s="15" t="str">
        <f t="shared" si="58"/>
        <v/>
      </c>
      <c r="L2477" s="15" t="str">
        <f t="shared" si="59"/>
        <v/>
      </c>
    </row>
    <row r="2478" spans="1:12">
      <c r="A2478" s="9"/>
      <c r="H2478" s="15" t="str">
        <f>IF(ISNUMBER(A2478),IF($A2478&lt;#REF!,B2478,E2478),"")</f>
        <v/>
      </c>
      <c r="I2478" s="15" t="str">
        <f>IF(ISNUMBER(B2478),IF($A2478&lt;#REF!,C2478,F2478),"")</f>
        <v/>
      </c>
      <c r="J2478" s="15" t="str">
        <f>IF(ISNUMBER(C2478),IF($A2478&lt;#REF!,D2478,G2478),"")</f>
        <v/>
      </c>
      <c r="K2478" s="15" t="str">
        <f t="shared" si="58"/>
        <v/>
      </c>
      <c r="L2478" s="15" t="str">
        <f t="shared" si="59"/>
        <v/>
      </c>
    </row>
    <row r="2479" spans="1:12">
      <c r="A2479" s="9"/>
      <c r="H2479" s="15" t="str">
        <f>IF(ISNUMBER(A2479),IF($A2479&lt;#REF!,B2479,E2479),"")</f>
        <v/>
      </c>
      <c r="I2479" s="15" t="str">
        <f>IF(ISNUMBER(B2479),IF($A2479&lt;#REF!,C2479,F2479),"")</f>
        <v/>
      </c>
      <c r="J2479" s="15" t="str">
        <f>IF(ISNUMBER(C2479),IF($A2479&lt;#REF!,D2479,G2479),"")</f>
        <v/>
      </c>
      <c r="K2479" s="15" t="str">
        <f t="shared" si="58"/>
        <v/>
      </c>
      <c r="L2479" s="15" t="str">
        <f t="shared" si="59"/>
        <v/>
      </c>
    </row>
    <row r="2480" spans="1:12">
      <c r="A2480" s="9"/>
      <c r="H2480" s="15" t="str">
        <f>IF(ISNUMBER(A2480),IF($A2480&lt;#REF!,B2480,E2480),"")</f>
        <v/>
      </c>
      <c r="I2480" s="15" t="str">
        <f>IF(ISNUMBER(B2480),IF($A2480&lt;#REF!,C2480,F2480),"")</f>
        <v/>
      </c>
      <c r="J2480" s="15" t="str">
        <f>IF(ISNUMBER(C2480),IF($A2480&lt;#REF!,D2480,G2480),"")</f>
        <v/>
      </c>
      <c r="K2480" s="15" t="str">
        <f t="shared" si="58"/>
        <v/>
      </c>
      <c r="L2480" s="15" t="str">
        <f t="shared" si="59"/>
        <v/>
      </c>
    </row>
    <row r="2481" spans="1:12">
      <c r="A2481" s="9"/>
      <c r="H2481" s="15" t="str">
        <f>IF(ISNUMBER(A2481),IF($A2481&lt;#REF!,B2481,E2481),"")</f>
        <v/>
      </c>
      <c r="I2481" s="15" t="str">
        <f>IF(ISNUMBER(B2481),IF($A2481&lt;#REF!,C2481,F2481),"")</f>
        <v/>
      </c>
      <c r="J2481" s="15" t="str">
        <f>IF(ISNUMBER(C2481),IF($A2481&lt;#REF!,D2481,G2481),"")</f>
        <v/>
      </c>
      <c r="K2481" s="15" t="str">
        <f t="shared" si="58"/>
        <v/>
      </c>
      <c r="L2481" s="15" t="str">
        <f t="shared" si="59"/>
        <v/>
      </c>
    </row>
    <row r="2482" spans="1:12">
      <c r="A2482" s="9"/>
      <c r="H2482" s="15" t="str">
        <f>IF(ISNUMBER(A2482),IF($A2482&lt;#REF!,B2482,E2482),"")</f>
        <v/>
      </c>
      <c r="I2482" s="15" t="str">
        <f>IF(ISNUMBER(B2482),IF($A2482&lt;#REF!,C2482,F2482),"")</f>
        <v/>
      </c>
      <c r="J2482" s="15" t="str">
        <f>IF(ISNUMBER(C2482),IF($A2482&lt;#REF!,D2482,G2482),"")</f>
        <v/>
      </c>
      <c r="K2482" s="15" t="str">
        <f t="shared" si="58"/>
        <v/>
      </c>
      <c r="L2482" s="15" t="str">
        <f t="shared" si="59"/>
        <v/>
      </c>
    </row>
    <row r="2483" spans="1:12">
      <c r="A2483" s="9"/>
      <c r="H2483" s="15" t="str">
        <f>IF(ISNUMBER(A2483),IF($A2483&lt;#REF!,B2483,E2483),"")</f>
        <v/>
      </c>
      <c r="I2483" s="15" t="str">
        <f>IF(ISNUMBER(B2483),IF($A2483&lt;#REF!,C2483,F2483),"")</f>
        <v/>
      </c>
      <c r="J2483" s="15" t="str">
        <f>IF(ISNUMBER(C2483),IF($A2483&lt;#REF!,D2483,G2483),"")</f>
        <v/>
      </c>
      <c r="K2483" s="15" t="str">
        <f t="shared" si="58"/>
        <v/>
      </c>
      <c r="L2483" s="15" t="str">
        <f t="shared" si="59"/>
        <v/>
      </c>
    </row>
    <row r="2484" spans="1:12">
      <c r="A2484" s="9"/>
      <c r="H2484" s="15" t="str">
        <f>IF(ISNUMBER(A2484),IF($A2484&lt;#REF!,B2484,E2484),"")</f>
        <v/>
      </c>
      <c r="I2484" s="15" t="str">
        <f>IF(ISNUMBER(B2484),IF($A2484&lt;#REF!,C2484,F2484),"")</f>
        <v/>
      </c>
      <c r="J2484" s="15" t="str">
        <f>IF(ISNUMBER(C2484),IF($A2484&lt;#REF!,D2484,G2484),"")</f>
        <v/>
      </c>
      <c r="K2484" s="15" t="str">
        <f t="shared" si="58"/>
        <v/>
      </c>
      <c r="L2484" s="15" t="str">
        <f t="shared" si="59"/>
        <v/>
      </c>
    </row>
    <row r="2485" spans="1:12">
      <c r="A2485" s="9"/>
      <c r="H2485" s="15" t="str">
        <f>IF(ISNUMBER(A2485),IF($A2485&lt;#REF!,B2485,E2485),"")</f>
        <v/>
      </c>
      <c r="I2485" s="15" t="str">
        <f>IF(ISNUMBER(B2485),IF($A2485&lt;#REF!,C2485,F2485),"")</f>
        <v/>
      </c>
      <c r="J2485" s="15" t="str">
        <f>IF(ISNUMBER(C2485),IF($A2485&lt;#REF!,D2485,G2485),"")</f>
        <v/>
      </c>
      <c r="K2485" s="15" t="str">
        <f t="shared" si="58"/>
        <v/>
      </c>
      <c r="L2485" s="15" t="str">
        <f t="shared" si="59"/>
        <v/>
      </c>
    </row>
    <row r="2486" spans="1:12">
      <c r="A2486" s="9"/>
      <c r="H2486" s="15" t="str">
        <f>IF(ISNUMBER(A2486),IF($A2486&lt;#REF!,B2486,E2486),"")</f>
        <v/>
      </c>
      <c r="I2486" s="15" t="str">
        <f>IF(ISNUMBER(B2486),IF($A2486&lt;#REF!,C2486,F2486),"")</f>
        <v/>
      </c>
      <c r="J2486" s="15" t="str">
        <f>IF(ISNUMBER(C2486),IF($A2486&lt;#REF!,D2486,G2486),"")</f>
        <v/>
      </c>
      <c r="K2486" s="15" t="str">
        <f t="shared" si="58"/>
        <v/>
      </c>
      <c r="L2486" s="15" t="str">
        <f t="shared" si="59"/>
        <v/>
      </c>
    </row>
    <row r="2487" spans="1:12">
      <c r="A2487" s="9"/>
      <c r="H2487" s="15" t="str">
        <f>IF(ISNUMBER(A2487),IF($A2487&lt;#REF!,B2487,E2487),"")</f>
        <v/>
      </c>
      <c r="I2487" s="15" t="str">
        <f>IF(ISNUMBER(B2487),IF($A2487&lt;#REF!,C2487,F2487),"")</f>
        <v/>
      </c>
      <c r="J2487" s="15" t="str">
        <f>IF(ISNUMBER(C2487),IF($A2487&lt;#REF!,D2487,G2487),"")</f>
        <v/>
      </c>
      <c r="K2487" s="15" t="str">
        <f t="shared" si="58"/>
        <v/>
      </c>
      <c r="L2487" s="15" t="str">
        <f t="shared" si="59"/>
        <v/>
      </c>
    </row>
    <row r="2488" spans="1:12">
      <c r="A2488" s="9"/>
      <c r="H2488" s="15" t="str">
        <f>IF(ISNUMBER(A2488),IF($A2488&lt;#REF!,B2488,E2488),"")</f>
        <v/>
      </c>
      <c r="I2488" s="15" t="str">
        <f>IF(ISNUMBER(B2488),IF($A2488&lt;#REF!,C2488,F2488),"")</f>
        <v/>
      </c>
      <c r="J2488" s="15" t="str">
        <f>IF(ISNUMBER(C2488),IF($A2488&lt;#REF!,D2488,G2488),"")</f>
        <v/>
      </c>
      <c r="K2488" s="15" t="str">
        <f t="shared" si="58"/>
        <v/>
      </c>
      <c r="L2488" s="15" t="str">
        <f t="shared" si="59"/>
        <v/>
      </c>
    </row>
    <row r="2489" spans="1:12">
      <c r="A2489" s="9"/>
      <c r="H2489" s="15" t="str">
        <f>IF(ISNUMBER(A2489),IF($A2489&lt;#REF!,B2489,E2489),"")</f>
        <v/>
      </c>
      <c r="I2489" s="15" t="str">
        <f>IF(ISNUMBER(B2489),IF($A2489&lt;#REF!,C2489,F2489),"")</f>
        <v/>
      </c>
      <c r="J2489" s="15" t="str">
        <f>IF(ISNUMBER(C2489),IF($A2489&lt;#REF!,D2489,G2489),"")</f>
        <v/>
      </c>
      <c r="K2489" s="15" t="str">
        <f t="shared" si="58"/>
        <v/>
      </c>
      <c r="L2489" s="15" t="str">
        <f t="shared" si="59"/>
        <v/>
      </c>
    </row>
    <row r="2490" spans="1:12">
      <c r="A2490" s="9"/>
      <c r="H2490" s="15" t="str">
        <f>IF(ISNUMBER(A2490),IF($A2490&lt;#REF!,B2490,E2490),"")</f>
        <v/>
      </c>
      <c r="I2490" s="15" t="str">
        <f>IF(ISNUMBER(B2490),IF($A2490&lt;#REF!,C2490,F2490),"")</f>
        <v/>
      </c>
      <c r="J2490" s="15" t="str">
        <f>IF(ISNUMBER(C2490),IF($A2490&lt;#REF!,D2490,G2490),"")</f>
        <v/>
      </c>
      <c r="K2490" s="15" t="str">
        <f t="shared" si="58"/>
        <v/>
      </c>
      <c r="L2490" s="15" t="str">
        <f t="shared" si="59"/>
        <v/>
      </c>
    </row>
    <row r="2491" spans="1:12">
      <c r="A2491" s="9"/>
      <c r="H2491" s="15" t="str">
        <f>IF(ISNUMBER(A2491),IF($A2491&lt;#REF!,B2491,E2491),"")</f>
        <v/>
      </c>
      <c r="I2491" s="15" t="str">
        <f>IF(ISNUMBER(B2491),IF($A2491&lt;#REF!,C2491,F2491),"")</f>
        <v/>
      </c>
      <c r="J2491" s="15" t="str">
        <f>IF(ISNUMBER(C2491),IF($A2491&lt;#REF!,D2491,G2491),"")</f>
        <v/>
      </c>
      <c r="K2491" s="15" t="str">
        <f t="shared" si="58"/>
        <v/>
      </c>
      <c r="L2491" s="15" t="str">
        <f t="shared" si="59"/>
        <v/>
      </c>
    </row>
    <row r="2492" spans="1:12">
      <c r="A2492" s="9"/>
      <c r="H2492" s="15" t="str">
        <f>IF(ISNUMBER(A2492),IF($A2492&lt;#REF!,B2492,E2492),"")</f>
        <v/>
      </c>
      <c r="I2492" s="15" t="str">
        <f>IF(ISNUMBER(B2492),IF($A2492&lt;#REF!,C2492,F2492),"")</f>
        <v/>
      </c>
      <c r="J2492" s="15" t="str">
        <f>IF(ISNUMBER(C2492),IF($A2492&lt;#REF!,D2492,G2492),"")</f>
        <v/>
      </c>
      <c r="K2492" s="15" t="str">
        <f t="shared" si="58"/>
        <v/>
      </c>
      <c r="L2492" s="15" t="str">
        <f t="shared" si="59"/>
        <v/>
      </c>
    </row>
    <row r="2493" spans="1:12">
      <c r="A2493" s="9"/>
      <c r="H2493" s="15" t="str">
        <f>IF(ISNUMBER(A2493),IF($A2493&lt;#REF!,B2493,E2493),"")</f>
        <v/>
      </c>
      <c r="I2493" s="15" t="str">
        <f>IF(ISNUMBER(B2493),IF($A2493&lt;#REF!,C2493,F2493),"")</f>
        <v/>
      </c>
      <c r="J2493" s="15" t="str">
        <f>IF(ISNUMBER(C2493),IF($A2493&lt;#REF!,D2493,G2493),"")</f>
        <v/>
      </c>
      <c r="K2493" s="15" t="str">
        <f t="shared" si="58"/>
        <v/>
      </c>
      <c r="L2493" s="15" t="str">
        <f t="shared" si="59"/>
        <v/>
      </c>
    </row>
    <row r="2494" spans="1:12">
      <c r="A2494" s="9"/>
      <c r="H2494" s="15" t="str">
        <f>IF(ISNUMBER(A2494),IF($A2494&lt;#REF!,B2494,E2494),"")</f>
        <v/>
      </c>
      <c r="I2494" s="15" t="str">
        <f>IF(ISNUMBER(B2494),IF($A2494&lt;#REF!,C2494,F2494),"")</f>
        <v/>
      </c>
      <c r="J2494" s="15" t="str">
        <f>IF(ISNUMBER(C2494),IF($A2494&lt;#REF!,D2494,G2494),"")</f>
        <v/>
      </c>
      <c r="K2494" s="15" t="str">
        <f t="shared" si="58"/>
        <v/>
      </c>
      <c r="L2494" s="15" t="str">
        <f t="shared" si="59"/>
        <v/>
      </c>
    </row>
    <row r="2495" spans="1:12">
      <c r="A2495" s="9"/>
      <c r="H2495" s="15" t="str">
        <f>IF(ISNUMBER(A2495),IF($A2495&lt;#REF!,B2495,E2495),"")</f>
        <v/>
      </c>
      <c r="I2495" s="15" t="str">
        <f>IF(ISNUMBER(B2495),IF($A2495&lt;#REF!,C2495,F2495),"")</f>
        <v/>
      </c>
      <c r="J2495" s="15" t="str">
        <f>IF(ISNUMBER(C2495),IF($A2495&lt;#REF!,D2495,G2495),"")</f>
        <v/>
      </c>
      <c r="K2495" s="15" t="str">
        <f t="shared" si="58"/>
        <v/>
      </c>
      <c r="L2495" s="15" t="str">
        <f t="shared" si="59"/>
        <v/>
      </c>
    </row>
    <row r="2496" spans="1:12">
      <c r="A2496" s="9"/>
      <c r="H2496" s="15" t="str">
        <f>IF(ISNUMBER(A2496),IF($A2496&lt;#REF!,B2496,E2496),"")</f>
        <v/>
      </c>
      <c r="I2496" s="15" t="str">
        <f>IF(ISNUMBER(B2496),IF($A2496&lt;#REF!,C2496,F2496),"")</f>
        <v/>
      </c>
      <c r="J2496" s="15" t="str">
        <f>IF(ISNUMBER(C2496),IF($A2496&lt;#REF!,D2496,G2496),"")</f>
        <v/>
      </c>
      <c r="K2496" s="15" t="str">
        <f t="shared" si="58"/>
        <v/>
      </c>
      <c r="L2496" s="15" t="str">
        <f t="shared" si="59"/>
        <v/>
      </c>
    </row>
    <row r="2497" spans="1:12">
      <c r="A2497" s="9"/>
      <c r="H2497" s="15" t="str">
        <f>IF(ISNUMBER(A2497),IF($A2497&lt;#REF!,B2497,E2497),"")</f>
        <v/>
      </c>
      <c r="I2497" s="15" t="str">
        <f>IF(ISNUMBER(B2497),IF($A2497&lt;#REF!,C2497,F2497),"")</f>
        <v/>
      </c>
      <c r="J2497" s="15" t="str">
        <f>IF(ISNUMBER(C2497),IF($A2497&lt;#REF!,D2497,G2497),"")</f>
        <v/>
      </c>
      <c r="K2497" s="15" t="str">
        <f t="shared" si="58"/>
        <v/>
      </c>
      <c r="L2497" s="15" t="str">
        <f t="shared" si="59"/>
        <v/>
      </c>
    </row>
    <row r="2498" spans="1:12">
      <c r="A2498" s="9"/>
      <c r="H2498" s="15" t="str">
        <f>IF(ISNUMBER(A2498),IF($A2498&lt;#REF!,B2498,E2498),"")</f>
        <v/>
      </c>
      <c r="I2498" s="15" t="str">
        <f>IF(ISNUMBER(B2498),IF($A2498&lt;#REF!,C2498,F2498),"")</f>
        <v/>
      </c>
      <c r="J2498" s="15" t="str">
        <f>IF(ISNUMBER(C2498),IF($A2498&lt;#REF!,D2498,G2498),"")</f>
        <v/>
      </c>
      <c r="K2498" s="15" t="str">
        <f t="shared" si="58"/>
        <v/>
      </c>
      <c r="L2498" s="15" t="str">
        <f t="shared" si="59"/>
        <v/>
      </c>
    </row>
    <row r="2499" spans="1:12">
      <c r="A2499" s="9"/>
      <c r="H2499" s="15" t="str">
        <f>IF(ISNUMBER(A2499),IF($A2499&lt;#REF!,B2499,E2499),"")</f>
        <v/>
      </c>
      <c r="I2499" s="15" t="str">
        <f>IF(ISNUMBER(B2499),IF($A2499&lt;#REF!,C2499,F2499),"")</f>
        <v/>
      </c>
      <c r="J2499" s="15" t="str">
        <f>IF(ISNUMBER(C2499),IF($A2499&lt;#REF!,D2499,G2499),"")</f>
        <v/>
      </c>
      <c r="K2499" s="15" t="str">
        <f t="shared" si="58"/>
        <v/>
      </c>
      <c r="L2499" s="15" t="str">
        <f t="shared" si="59"/>
        <v/>
      </c>
    </row>
    <row r="2500" spans="1:12">
      <c r="A2500" s="9"/>
      <c r="H2500" s="15" t="str">
        <f>IF(ISNUMBER(A2500),IF($A2500&lt;#REF!,B2500,E2500),"")</f>
        <v/>
      </c>
      <c r="I2500" s="15" t="str">
        <f>IF(ISNUMBER(B2500),IF($A2500&lt;#REF!,C2500,F2500),"")</f>
        <v/>
      </c>
      <c r="J2500" s="15" t="str">
        <f>IF(ISNUMBER(C2500),IF($A2500&lt;#REF!,D2500,G2500),"")</f>
        <v/>
      </c>
      <c r="K2500" s="15" t="str">
        <f t="shared" ref="K2500:K2563" si="60">IF(ISNUMBER(A2500),0.01,"")</f>
        <v/>
      </c>
      <c r="L2500" s="15" t="str">
        <f t="shared" ref="L2500:L2563" si="61">IF(ISNUMBER(A2500),0.03,"")</f>
        <v/>
      </c>
    </row>
    <row r="2501" spans="1:12">
      <c r="A2501" s="9"/>
      <c r="H2501" s="15" t="str">
        <f>IF(ISNUMBER(A2501),IF($A2501&lt;#REF!,B2501,E2501),"")</f>
        <v/>
      </c>
      <c r="I2501" s="15" t="str">
        <f>IF(ISNUMBER(B2501),IF($A2501&lt;#REF!,C2501,F2501),"")</f>
        <v/>
      </c>
      <c r="J2501" s="15" t="str">
        <f>IF(ISNUMBER(C2501),IF($A2501&lt;#REF!,D2501,G2501),"")</f>
        <v/>
      </c>
      <c r="K2501" s="15" t="str">
        <f t="shared" si="60"/>
        <v/>
      </c>
      <c r="L2501" s="15" t="str">
        <f t="shared" si="61"/>
        <v/>
      </c>
    </row>
    <row r="2502" spans="1:12">
      <c r="A2502" s="9"/>
      <c r="H2502" s="15" t="str">
        <f>IF(ISNUMBER(A2502),IF($A2502&lt;#REF!,B2502,E2502),"")</f>
        <v/>
      </c>
      <c r="I2502" s="15" t="str">
        <f>IF(ISNUMBER(B2502),IF($A2502&lt;#REF!,C2502,F2502),"")</f>
        <v/>
      </c>
      <c r="J2502" s="15" t="str">
        <f>IF(ISNUMBER(C2502),IF($A2502&lt;#REF!,D2502,G2502),"")</f>
        <v/>
      </c>
      <c r="K2502" s="15" t="str">
        <f t="shared" si="60"/>
        <v/>
      </c>
      <c r="L2502" s="15" t="str">
        <f t="shared" si="61"/>
        <v/>
      </c>
    </row>
    <row r="2503" spans="1:12">
      <c r="A2503" s="9"/>
      <c r="H2503" s="15" t="str">
        <f>IF(ISNUMBER(A2503),IF($A2503&lt;#REF!,B2503,E2503),"")</f>
        <v/>
      </c>
      <c r="I2503" s="15" t="str">
        <f>IF(ISNUMBER(B2503),IF($A2503&lt;#REF!,C2503,F2503),"")</f>
        <v/>
      </c>
      <c r="J2503" s="15" t="str">
        <f>IF(ISNUMBER(C2503),IF($A2503&lt;#REF!,D2503,G2503),"")</f>
        <v/>
      </c>
      <c r="K2503" s="15" t="str">
        <f t="shared" si="60"/>
        <v/>
      </c>
      <c r="L2503" s="15" t="str">
        <f t="shared" si="61"/>
        <v/>
      </c>
    </row>
    <row r="2504" spans="1:12">
      <c r="A2504" s="9"/>
      <c r="H2504" s="15" t="str">
        <f>IF(ISNUMBER(A2504),IF($A2504&lt;#REF!,B2504,E2504),"")</f>
        <v/>
      </c>
      <c r="I2504" s="15" t="str">
        <f>IF(ISNUMBER(B2504),IF($A2504&lt;#REF!,C2504,F2504),"")</f>
        <v/>
      </c>
      <c r="J2504" s="15" t="str">
        <f>IF(ISNUMBER(C2504),IF($A2504&lt;#REF!,D2504,G2504),"")</f>
        <v/>
      </c>
      <c r="K2504" s="15" t="str">
        <f t="shared" si="60"/>
        <v/>
      </c>
      <c r="L2504" s="15" t="str">
        <f t="shared" si="61"/>
        <v/>
      </c>
    </row>
    <row r="2505" spans="1:12">
      <c r="A2505" s="9"/>
      <c r="H2505" s="15" t="str">
        <f>IF(ISNUMBER(A2505),IF($A2505&lt;#REF!,B2505,E2505),"")</f>
        <v/>
      </c>
      <c r="I2505" s="15" t="str">
        <f>IF(ISNUMBER(B2505),IF($A2505&lt;#REF!,C2505,F2505),"")</f>
        <v/>
      </c>
      <c r="J2505" s="15" t="str">
        <f>IF(ISNUMBER(C2505),IF($A2505&lt;#REF!,D2505,G2505),"")</f>
        <v/>
      </c>
      <c r="K2505" s="15" t="str">
        <f t="shared" si="60"/>
        <v/>
      </c>
      <c r="L2505" s="15" t="str">
        <f t="shared" si="61"/>
        <v/>
      </c>
    </row>
    <row r="2506" spans="1:12">
      <c r="A2506" s="9"/>
      <c r="H2506" s="15" t="str">
        <f>IF(ISNUMBER(A2506),IF($A2506&lt;#REF!,B2506,E2506),"")</f>
        <v/>
      </c>
      <c r="I2506" s="15" t="str">
        <f>IF(ISNUMBER(B2506),IF($A2506&lt;#REF!,C2506,F2506),"")</f>
        <v/>
      </c>
      <c r="J2506" s="15" t="str">
        <f>IF(ISNUMBER(C2506),IF($A2506&lt;#REF!,D2506,G2506),"")</f>
        <v/>
      </c>
      <c r="K2506" s="15" t="str">
        <f t="shared" si="60"/>
        <v/>
      </c>
      <c r="L2506" s="15" t="str">
        <f t="shared" si="61"/>
        <v/>
      </c>
    </row>
    <row r="2507" spans="1:12">
      <c r="A2507" s="9"/>
      <c r="H2507" s="15" t="str">
        <f>IF(ISNUMBER(A2507),IF($A2507&lt;#REF!,B2507,E2507),"")</f>
        <v/>
      </c>
      <c r="I2507" s="15" t="str">
        <f>IF(ISNUMBER(B2507),IF($A2507&lt;#REF!,C2507,F2507),"")</f>
        <v/>
      </c>
      <c r="J2507" s="15" t="str">
        <f>IF(ISNUMBER(C2507),IF($A2507&lt;#REF!,D2507,G2507),"")</f>
        <v/>
      </c>
      <c r="K2507" s="15" t="str">
        <f t="shared" si="60"/>
        <v/>
      </c>
      <c r="L2507" s="15" t="str">
        <f t="shared" si="61"/>
        <v/>
      </c>
    </row>
    <row r="2508" spans="1:12">
      <c r="A2508" s="9"/>
      <c r="H2508" s="15" t="str">
        <f>IF(ISNUMBER(A2508),IF($A2508&lt;#REF!,B2508,E2508),"")</f>
        <v/>
      </c>
      <c r="I2508" s="15" t="str">
        <f>IF(ISNUMBER(B2508),IF($A2508&lt;#REF!,C2508,F2508),"")</f>
        <v/>
      </c>
      <c r="J2508" s="15" t="str">
        <f>IF(ISNUMBER(C2508),IF($A2508&lt;#REF!,D2508,G2508),"")</f>
        <v/>
      </c>
      <c r="K2508" s="15" t="str">
        <f t="shared" si="60"/>
        <v/>
      </c>
      <c r="L2508" s="15" t="str">
        <f t="shared" si="61"/>
        <v/>
      </c>
    </row>
    <row r="2509" spans="1:12">
      <c r="A2509" s="9"/>
      <c r="H2509" s="15" t="str">
        <f>IF(ISNUMBER(A2509),IF($A2509&lt;#REF!,B2509,E2509),"")</f>
        <v/>
      </c>
      <c r="I2509" s="15" t="str">
        <f>IF(ISNUMBER(B2509),IF($A2509&lt;#REF!,C2509,F2509),"")</f>
        <v/>
      </c>
      <c r="J2509" s="15" t="str">
        <f>IF(ISNUMBER(C2509),IF($A2509&lt;#REF!,D2509,G2509),"")</f>
        <v/>
      </c>
      <c r="K2509" s="15" t="str">
        <f t="shared" si="60"/>
        <v/>
      </c>
      <c r="L2509" s="15" t="str">
        <f t="shared" si="61"/>
        <v/>
      </c>
    </row>
    <row r="2510" spans="1:12">
      <c r="A2510" s="9"/>
      <c r="H2510" s="15" t="str">
        <f>IF(ISNUMBER(A2510),IF($A2510&lt;#REF!,B2510,E2510),"")</f>
        <v/>
      </c>
      <c r="I2510" s="15" t="str">
        <f>IF(ISNUMBER(B2510),IF($A2510&lt;#REF!,C2510,F2510),"")</f>
        <v/>
      </c>
      <c r="J2510" s="15" t="str">
        <f>IF(ISNUMBER(C2510),IF($A2510&lt;#REF!,D2510,G2510),"")</f>
        <v/>
      </c>
      <c r="K2510" s="15" t="str">
        <f t="shared" si="60"/>
        <v/>
      </c>
      <c r="L2510" s="15" t="str">
        <f t="shared" si="61"/>
        <v/>
      </c>
    </row>
    <row r="2511" spans="1:12">
      <c r="A2511" s="9"/>
      <c r="H2511" s="15" t="str">
        <f>IF(ISNUMBER(A2511),IF($A2511&lt;#REF!,B2511,E2511),"")</f>
        <v/>
      </c>
      <c r="I2511" s="15" t="str">
        <f>IF(ISNUMBER(B2511),IF($A2511&lt;#REF!,C2511,F2511),"")</f>
        <v/>
      </c>
      <c r="J2511" s="15" t="str">
        <f>IF(ISNUMBER(C2511),IF($A2511&lt;#REF!,D2511,G2511),"")</f>
        <v/>
      </c>
      <c r="K2511" s="15" t="str">
        <f t="shared" si="60"/>
        <v/>
      </c>
      <c r="L2511" s="15" t="str">
        <f t="shared" si="61"/>
        <v/>
      </c>
    </row>
    <row r="2512" spans="1:12">
      <c r="A2512" s="9"/>
      <c r="H2512" s="15" t="str">
        <f>IF(ISNUMBER(A2512),IF($A2512&lt;#REF!,B2512,E2512),"")</f>
        <v/>
      </c>
      <c r="I2512" s="15" t="str">
        <f>IF(ISNUMBER(B2512),IF($A2512&lt;#REF!,C2512,F2512),"")</f>
        <v/>
      </c>
      <c r="J2512" s="15" t="str">
        <f>IF(ISNUMBER(C2512),IF($A2512&lt;#REF!,D2512,G2512),"")</f>
        <v/>
      </c>
      <c r="K2512" s="15" t="str">
        <f t="shared" si="60"/>
        <v/>
      </c>
      <c r="L2512" s="15" t="str">
        <f t="shared" si="61"/>
        <v/>
      </c>
    </row>
    <row r="2513" spans="1:12">
      <c r="A2513" s="9"/>
      <c r="H2513" s="15" t="str">
        <f>IF(ISNUMBER(A2513),IF($A2513&lt;#REF!,B2513,E2513),"")</f>
        <v/>
      </c>
      <c r="I2513" s="15" t="str">
        <f>IF(ISNUMBER(B2513),IF($A2513&lt;#REF!,C2513,F2513),"")</f>
        <v/>
      </c>
      <c r="J2513" s="15" t="str">
        <f>IF(ISNUMBER(C2513),IF($A2513&lt;#REF!,D2513,G2513),"")</f>
        <v/>
      </c>
      <c r="K2513" s="15" t="str">
        <f t="shared" si="60"/>
        <v/>
      </c>
      <c r="L2513" s="15" t="str">
        <f t="shared" si="61"/>
        <v/>
      </c>
    </row>
    <row r="2514" spans="1:12">
      <c r="A2514" s="9"/>
      <c r="H2514" s="15" t="str">
        <f>IF(ISNUMBER(A2514),IF($A2514&lt;#REF!,B2514,E2514),"")</f>
        <v/>
      </c>
      <c r="I2514" s="15" t="str">
        <f>IF(ISNUMBER(B2514),IF($A2514&lt;#REF!,C2514,F2514),"")</f>
        <v/>
      </c>
      <c r="J2514" s="15" t="str">
        <f>IF(ISNUMBER(C2514),IF($A2514&lt;#REF!,D2514,G2514),"")</f>
        <v/>
      </c>
      <c r="K2514" s="15" t="str">
        <f t="shared" si="60"/>
        <v/>
      </c>
      <c r="L2514" s="15" t="str">
        <f t="shared" si="61"/>
        <v/>
      </c>
    </row>
    <row r="2515" spans="1:12">
      <c r="A2515" s="9"/>
      <c r="H2515" s="15" t="str">
        <f>IF(ISNUMBER(A2515),IF($A2515&lt;#REF!,B2515,E2515),"")</f>
        <v/>
      </c>
      <c r="I2515" s="15" t="str">
        <f>IF(ISNUMBER(B2515),IF($A2515&lt;#REF!,C2515,F2515),"")</f>
        <v/>
      </c>
      <c r="J2515" s="15" t="str">
        <f>IF(ISNUMBER(C2515),IF($A2515&lt;#REF!,D2515,G2515),"")</f>
        <v/>
      </c>
      <c r="K2515" s="15" t="str">
        <f t="shared" si="60"/>
        <v/>
      </c>
      <c r="L2515" s="15" t="str">
        <f t="shared" si="61"/>
        <v/>
      </c>
    </row>
    <row r="2516" spans="1:12">
      <c r="A2516" s="9"/>
      <c r="H2516" s="15" t="str">
        <f>IF(ISNUMBER(A2516),IF($A2516&lt;#REF!,B2516,E2516),"")</f>
        <v/>
      </c>
      <c r="I2516" s="15" t="str">
        <f>IF(ISNUMBER(B2516),IF($A2516&lt;#REF!,C2516,F2516),"")</f>
        <v/>
      </c>
      <c r="J2516" s="15" t="str">
        <f>IF(ISNUMBER(C2516),IF($A2516&lt;#REF!,D2516,G2516),"")</f>
        <v/>
      </c>
      <c r="K2516" s="15" t="str">
        <f t="shared" si="60"/>
        <v/>
      </c>
      <c r="L2516" s="15" t="str">
        <f t="shared" si="61"/>
        <v/>
      </c>
    </row>
    <row r="2517" spans="1:12">
      <c r="A2517" s="9"/>
      <c r="H2517" s="15" t="str">
        <f>IF(ISNUMBER(A2517),IF($A2517&lt;#REF!,B2517,E2517),"")</f>
        <v/>
      </c>
      <c r="I2517" s="15" t="str">
        <f>IF(ISNUMBER(B2517),IF($A2517&lt;#REF!,C2517,F2517),"")</f>
        <v/>
      </c>
      <c r="J2517" s="15" t="str">
        <f>IF(ISNUMBER(C2517),IF($A2517&lt;#REF!,D2517,G2517),"")</f>
        <v/>
      </c>
      <c r="K2517" s="15" t="str">
        <f t="shared" si="60"/>
        <v/>
      </c>
      <c r="L2517" s="15" t="str">
        <f t="shared" si="61"/>
        <v/>
      </c>
    </row>
    <row r="2518" spans="1:12">
      <c r="A2518" s="9"/>
      <c r="H2518" s="15" t="str">
        <f>IF(ISNUMBER(A2518),IF($A2518&lt;#REF!,B2518,E2518),"")</f>
        <v/>
      </c>
      <c r="I2518" s="15" t="str">
        <f>IF(ISNUMBER(B2518),IF($A2518&lt;#REF!,C2518,F2518),"")</f>
        <v/>
      </c>
      <c r="J2518" s="15" t="str">
        <f>IF(ISNUMBER(C2518),IF($A2518&lt;#REF!,D2518,G2518),"")</f>
        <v/>
      </c>
      <c r="K2518" s="15" t="str">
        <f t="shared" si="60"/>
        <v/>
      </c>
      <c r="L2518" s="15" t="str">
        <f t="shared" si="61"/>
        <v/>
      </c>
    </row>
    <row r="2519" spans="1:12">
      <c r="A2519" s="9"/>
      <c r="H2519" s="15" t="str">
        <f>IF(ISNUMBER(A2519),IF($A2519&lt;#REF!,B2519,E2519),"")</f>
        <v/>
      </c>
      <c r="I2519" s="15" t="str">
        <f>IF(ISNUMBER(B2519),IF($A2519&lt;#REF!,C2519,F2519),"")</f>
        <v/>
      </c>
      <c r="J2519" s="15" t="str">
        <f>IF(ISNUMBER(C2519),IF($A2519&lt;#REF!,D2519,G2519),"")</f>
        <v/>
      </c>
      <c r="K2519" s="15" t="str">
        <f t="shared" si="60"/>
        <v/>
      </c>
      <c r="L2519" s="15" t="str">
        <f t="shared" si="61"/>
        <v/>
      </c>
    </row>
    <row r="2520" spans="1:12">
      <c r="A2520" s="9"/>
      <c r="H2520" s="15" t="str">
        <f>IF(ISNUMBER(A2520),IF($A2520&lt;#REF!,B2520,E2520),"")</f>
        <v/>
      </c>
      <c r="I2520" s="15" t="str">
        <f>IF(ISNUMBER(B2520),IF($A2520&lt;#REF!,C2520,F2520),"")</f>
        <v/>
      </c>
      <c r="J2520" s="15" t="str">
        <f>IF(ISNUMBER(C2520),IF($A2520&lt;#REF!,D2520,G2520),"")</f>
        <v/>
      </c>
      <c r="K2520" s="15" t="str">
        <f t="shared" si="60"/>
        <v/>
      </c>
      <c r="L2520" s="15" t="str">
        <f t="shared" si="61"/>
        <v/>
      </c>
    </row>
    <row r="2521" spans="1:12">
      <c r="A2521" s="9"/>
      <c r="H2521" s="15" t="str">
        <f>IF(ISNUMBER(A2521),IF($A2521&lt;#REF!,B2521,E2521),"")</f>
        <v/>
      </c>
      <c r="I2521" s="15" t="str">
        <f>IF(ISNUMBER(B2521),IF($A2521&lt;#REF!,C2521,F2521),"")</f>
        <v/>
      </c>
      <c r="J2521" s="15" t="str">
        <f>IF(ISNUMBER(C2521),IF($A2521&lt;#REF!,D2521,G2521),"")</f>
        <v/>
      </c>
      <c r="K2521" s="15" t="str">
        <f t="shared" si="60"/>
        <v/>
      </c>
      <c r="L2521" s="15" t="str">
        <f t="shared" si="61"/>
        <v/>
      </c>
    </row>
    <row r="2522" spans="1:12">
      <c r="A2522" s="9"/>
      <c r="H2522" s="15" t="str">
        <f>IF(ISNUMBER(A2522),IF($A2522&lt;#REF!,B2522,E2522),"")</f>
        <v/>
      </c>
      <c r="I2522" s="15" t="str">
        <f>IF(ISNUMBER(B2522),IF($A2522&lt;#REF!,C2522,F2522),"")</f>
        <v/>
      </c>
      <c r="J2522" s="15" t="str">
        <f>IF(ISNUMBER(C2522),IF($A2522&lt;#REF!,D2522,G2522),"")</f>
        <v/>
      </c>
      <c r="K2522" s="15" t="str">
        <f t="shared" si="60"/>
        <v/>
      </c>
      <c r="L2522" s="15" t="str">
        <f t="shared" si="61"/>
        <v/>
      </c>
    </row>
    <row r="2523" spans="1:12">
      <c r="A2523" s="9"/>
      <c r="H2523" s="15" t="str">
        <f>IF(ISNUMBER(A2523),IF($A2523&lt;#REF!,B2523,E2523),"")</f>
        <v/>
      </c>
      <c r="I2523" s="15" t="str">
        <f>IF(ISNUMBER(B2523),IF($A2523&lt;#REF!,C2523,F2523),"")</f>
        <v/>
      </c>
      <c r="J2523" s="15" t="str">
        <f>IF(ISNUMBER(C2523),IF($A2523&lt;#REF!,D2523,G2523),"")</f>
        <v/>
      </c>
      <c r="K2523" s="15" t="str">
        <f t="shared" si="60"/>
        <v/>
      </c>
      <c r="L2523" s="15" t="str">
        <f t="shared" si="61"/>
        <v/>
      </c>
    </row>
    <row r="2524" spans="1:12">
      <c r="A2524" s="9"/>
      <c r="H2524" s="15" t="str">
        <f>IF(ISNUMBER(A2524),IF($A2524&lt;#REF!,B2524,E2524),"")</f>
        <v/>
      </c>
      <c r="I2524" s="15" t="str">
        <f>IF(ISNUMBER(B2524),IF($A2524&lt;#REF!,C2524,F2524),"")</f>
        <v/>
      </c>
      <c r="J2524" s="15" t="str">
        <f>IF(ISNUMBER(C2524),IF($A2524&lt;#REF!,D2524,G2524),"")</f>
        <v/>
      </c>
      <c r="K2524" s="15" t="str">
        <f t="shared" si="60"/>
        <v/>
      </c>
      <c r="L2524" s="15" t="str">
        <f t="shared" si="61"/>
        <v/>
      </c>
    </row>
    <row r="2525" spans="1:12">
      <c r="A2525" s="9"/>
      <c r="H2525" s="15" t="str">
        <f>IF(ISNUMBER(A2525),IF($A2525&lt;#REF!,B2525,E2525),"")</f>
        <v/>
      </c>
      <c r="I2525" s="15" t="str">
        <f>IF(ISNUMBER(B2525),IF($A2525&lt;#REF!,C2525,F2525),"")</f>
        <v/>
      </c>
      <c r="J2525" s="15" t="str">
        <f>IF(ISNUMBER(C2525),IF($A2525&lt;#REF!,D2525,G2525),"")</f>
        <v/>
      </c>
      <c r="K2525" s="15" t="str">
        <f t="shared" si="60"/>
        <v/>
      </c>
      <c r="L2525" s="15" t="str">
        <f t="shared" si="61"/>
        <v/>
      </c>
    </row>
    <row r="2526" spans="1:12">
      <c r="A2526" s="9"/>
      <c r="H2526" s="15" t="str">
        <f>IF(ISNUMBER(A2526),IF($A2526&lt;#REF!,B2526,E2526),"")</f>
        <v/>
      </c>
      <c r="I2526" s="15" t="str">
        <f>IF(ISNUMBER(B2526),IF($A2526&lt;#REF!,C2526,F2526),"")</f>
        <v/>
      </c>
      <c r="J2526" s="15" t="str">
        <f>IF(ISNUMBER(C2526),IF($A2526&lt;#REF!,D2526,G2526),"")</f>
        <v/>
      </c>
      <c r="K2526" s="15" t="str">
        <f t="shared" si="60"/>
        <v/>
      </c>
      <c r="L2526" s="15" t="str">
        <f t="shared" si="61"/>
        <v/>
      </c>
    </row>
    <row r="2527" spans="1:12">
      <c r="A2527" s="9"/>
      <c r="H2527" s="15" t="str">
        <f>IF(ISNUMBER(A2527),IF($A2527&lt;#REF!,B2527,E2527),"")</f>
        <v/>
      </c>
      <c r="I2527" s="15" t="str">
        <f>IF(ISNUMBER(B2527),IF($A2527&lt;#REF!,C2527,F2527),"")</f>
        <v/>
      </c>
      <c r="J2527" s="15" t="str">
        <f>IF(ISNUMBER(C2527),IF($A2527&lt;#REF!,D2527,G2527),"")</f>
        <v/>
      </c>
      <c r="K2527" s="15" t="str">
        <f t="shared" si="60"/>
        <v/>
      </c>
      <c r="L2527" s="15" t="str">
        <f t="shared" si="61"/>
        <v/>
      </c>
    </row>
    <row r="2528" spans="1:12">
      <c r="A2528" s="9"/>
      <c r="H2528" s="15" t="str">
        <f>IF(ISNUMBER(A2528),IF($A2528&lt;#REF!,B2528,E2528),"")</f>
        <v/>
      </c>
      <c r="I2528" s="15" t="str">
        <f>IF(ISNUMBER(B2528),IF($A2528&lt;#REF!,C2528,F2528),"")</f>
        <v/>
      </c>
      <c r="J2528" s="15" t="str">
        <f>IF(ISNUMBER(C2528),IF($A2528&lt;#REF!,D2528,G2528),"")</f>
        <v/>
      </c>
      <c r="K2528" s="15" t="str">
        <f t="shared" si="60"/>
        <v/>
      </c>
      <c r="L2528" s="15" t="str">
        <f t="shared" si="61"/>
        <v/>
      </c>
    </row>
    <row r="2529" spans="1:12">
      <c r="A2529" s="9"/>
      <c r="H2529" s="15" t="str">
        <f>IF(ISNUMBER(A2529),IF($A2529&lt;#REF!,B2529,E2529),"")</f>
        <v/>
      </c>
      <c r="I2529" s="15" t="str">
        <f>IF(ISNUMBER(B2529),IF($A2529&lt;#REF!,C2529,F2529),"")</f>
        <v/>
      </c>
      <c r="J2529" s="15" t="str">
        <f>IF(ISNUMBER(C2529),IF($A2529&lt;#REF!,D2529,G2529),"")</f>
        <v/>
      </c>
      <c r="K2529" s="15" t="str">
        <f t="shared" si="60"/>
        <v/>
      </c>
      <c r="L2529" s="15" t="str">
        <f t="shared" si="61"/>
        <v/>
      </c>
    </row>
    <row r="2530" spans="1:12">
      <c r="A2530" s="9"/>
      <c r="H2530" s="15" t="str">
        <f>IF(ISNUMBER(A2530),IF($A2530&lt;#REF!,B2530,E2530),"")</f>
        <v/>
      </c>
      <c r="I2530" s="15" t="str">
        <f>IF(ISNUMBER(B2530),IF($A2530&lt;#REF!,C2530,F2530),"")</f>
        <v/>
      </c>
      <c r="J2530" s="15" t="str">
        <f>IF(ISNUMBER(C2530),IF($A2530&lt;#REF!,D2530,G2530),"")</f>
        <v/>
      </c>
      <c r="K2530" s="15" t="str">
        <f t="shared" si="60"/>
        <v/>
      </c>
      <c r="L2530" s="15" t="str">
        <f t="shared" si="61"/>
        <v/>
      </c>
    </row>
    <row r="2531" spans="1:12">
      <c r="A2531" s="9"/>
      <c r="H2531" s="15" t="str">
        <f>IF(ISNUMBER(A2531),IF($A2531&lt;#REF!,B2531,E2531),"")</f>
        <v/>
      </c>
      <c r="I2531" s="15" t="str">
        <f>IF(ISNUMBER(B2531),IF($A2531&lt;#REF!,C2531,F2531),"")</f>
        <v/>
      </c>
      <c r="J2531" s="15" t="str">
        <f>IF(ISNUMBER(C2531),IF($A2531&lt;#REF!,D2531,G2531),"")</f>
        <v/>
      </c>
      <c r="K2531" s="15" t="str">
        <f t="shared" si="60"/>
        <v/>
      </c>
      <c r="L2531" s="15" t="str">
        <f t="shared" si="61"/>
        <v/>
      </c>
    </row>
    <row r="2532" spans="1:12">
      <c r="A2532" s="9"/>
      <c r="H2532" s="15" t="str">
        <f>IF(ISNUMBER(A2532),IF($A2532&lt;#REF!,B2532,E2532),"")</f>
        <v/>
      </c>
      <c r="I2532" s="15" t="str">
        <f>IF(ISNUMBER(B2532),IF($A2532&lt;#REF!,C2532,F2532),"")</f>
        <v/>
      </c>
      <c r="J2532" s="15" t="str">
        <f>IF(ISNUMBER(C2532),IF($A2532&lt;#REF!,D2532,G2532),"")</f>
        <v/>
      </c>
      <c r="K2532" s="15" t="str">
        <f t="shared" si="60"/>
        <v/>
      </c>
      <c r="L2532" s="15" t="str">
        <f t="shared" si="61"/>
        <v/>
      </c>
    </row>
    <row r="2533" spans="1:12">
      <c r="A2533" s="9"/>
      <c r="H2533" s="15" t="str">
        <f>IF(ISNUMBER(A2533),IF($A2533&lt;#REF!,B2533,E2533),"")</f>
        <v/>
      </c>
      <c r="I2533" s="15" t="str">
        <f>IF(ISNUMBER(B2533),IF($A2533&lt;#REF!,C2533,F2533),"")</f>
        <v/>
      </c>
      <c r="J2533" s="15" t="str">
        <f>IF(ISNUMBER(C2533),IF($A2533&lt;#REF!,D2533,G2533),"")</f>
        <v/>
      </c>
      <c r="K2533" s="15" t="str">
        <f t="shared" si="60"/>
        <v/>
      </c>
      <c r="L2533" s="15" t="str">
        <f t="shared" si="61"/>
        <v/>
      </c>
    </row>
    <row r="2534" spans="1:12">
      <c r="A2534" s="9"/>
      <c r="H2534" s="15" t="str">
        <f>IF(ISNUMBER(A2534),IF($A2534&lt;#REF!,B2534,E2534),"")</f>
        <v/>
      </c>
      <c r="I2534" s="15" t="str">
        <f>IF(ISNUMBER(B2534),IF($A2534&lt;#REF!,C2534,F2534),"")</f>
        <v/>
      </c>
      <c r="J2534" s="15" t="str">
        <f>IF(ISNUMBER(C2534),IF($A2534&lt;#REF!,D2534,G2534),"")</f>
        <v/>
      </c>
      <c r="K2534" s="15" t="str">
        <f t="shared" si="60"/>
        <v/>
      </c>
      <c r="L2534" s="15" t="str">
        <f t="shared" si="61"/>
        <v/>
      </c>
    </row>
    <row r="2535" spans="1:12">
      <c r="A2535" s="9"/>
      <c r="H2535" s="15" t="str">
        <f>IF(ISNUMBER(A2535),IF($A2535&lt;#REF!,B2535,E2535),"")</f>
        <v/>
      </c>
      <c r="I2535" s="15" t="str">
        <f>IF(ISNUMBER(B2535),IF($A2535&lt;#REF!,C2535,F2535),"")</f>
        <v/>
      </c>
      <c r="J2535" s="15" t="str">
        <f>IF(ISNUMBER(C2535),IF($A2535&lt;#REF!,D2535,G2535),"")</f>
        <v/>
      </c>
      <c r="K2535" s="15" t="str">
        <f t="shared" si="60"/>
        <v/>
      </c>
      <c r="L2535" s="15" t="str">
        <f t="shared" si="61"/>
        <v/>
      </c>
    </row>
    <row r="2536" spans="1:12">
      <c r="A2536" s="9"/>
      <c r="H2536" s="15" t="str">
        <f>IF(ISNUMBER(A2536),IF($A2536&lt;#REF!,B2536,E2536),"")</f>
        <v/>
      </c>
      <c r="I2536" s="15" t="str">
        <f>IF(ISNUMBER(B2536),IF($A2536&lt;#REF!,C2536,F2536),"")</f>
        <v/>
      </c>
      <c r="J2536" s="15" t="str">
        <f>IF(ISNUMBER(C2536),IF($A2536&lt;#REF!,D2536,G2536),"")</f>
        <v/>
      </c>
      <c r="K2536" s="15" t="str">
        <f t="shared" si="60"/>
        <v/>
      </c>
      <c r="L2536" s="15" t="str">
        <f t="shared" si="61"/>
        <v/>
      </c>
    </row>
    <row r="2537" spans="1:12">
      <c r="A2537" s="9"/>
      <c r="H2537" s="15" t="str">
        <f>IF(ISNUMBER(A2537),IF($A2537&lt;#REF!,B2537,E2537),"")</f>
        <v/>
      </c>
      <c r="I2537" s="15" t="str">
        <f>IF(ISNUMBER(B2537),IF($A2537&lt;#REF!,C2537,F2537),"")</f>
        <v/>
      </c>
      <c r="J2537" s="15" t="str">
        <f>IF(ISNUMBER(C2537),IF($A2537&lt;#REF!,D2537,G2537),"")</f>
        <v/>
      </c>
      <c r="K2537" s="15" t="str">
        <f t="shared" si="60"/>
        <v/>
      </c>
      <c r="L2537" s="15" t="str">
        <f t="shared" si="61"/>
        <v/>
      </c>
    </row>
    <row r="2538" spans="1:12">
      <c r="A2538" s="9"/>
      <c r="H2538" s="15" t="str">
        <f>IF(ISNUMBER(A2538),IF($A2538&lt;#REF!,B2538,E2538),"")</f>
        <v/>
      </c>
      <c r="I2538" s="15" t="str">
        <f>IF(ISNUMBER(B2538),IF($A2538&lt;#REF!,C2538,F2538),"")</f>
        <v/>
      </c>
      <c r="J2538" s="15" t="str">
        <f>IF(ISNUMBER(C2538),IF($A2538&lt;#REF!,D2538,G2538),"")</f>
        <v/>
      </c>
      <c r="K2538" s="15" t="str">
        <f t="shared" si="60"/>
        <v/>
      </c>
      <c r="L2538" s="15" t="str">
        <f t="shared" si="61"/>
        <v/>
      </c>
    </row>
    <row r="2539" spans="1:12">
      <c r="A2539" s="9"/>
      <c r="H2539" s="15" t="str">
        <f>IF(ISNUMBER(A2539),IF($A2539&lt;#REF!,B2539,E2539),"")</f>
        <v/>
      </c>
      <c r="I2539" s="15" t="str">
        <f>IF(ISNUMBER(B2539),IF($A2539&lt;#REF!,C2539,F2539),"")</f>
        <v/>
      </c>
      <c r="J2539" s="15" t="str">
        <f>IF(ISNUMBER(C2539),IF($A2539&lt;#REF!,D2539,G2539),"")</f>
        <v/>
      </c>
      <c r="K2539" s="15" t="str">
        <f t="shared" si="60"/>
        <v/>
      </c>
      <c r="L2539" s="15" t="str">
        <f t="shared" si="61"/>
        <v/>
      </c>
    </row>
    <row r="2540" spans="1:12">
      <c r="A2540" s="9"/>
      <c r="H2540" s="15" t="str">
        <f>IF(ISNUMBER(A2540),IF($A2540&lt;#REF!,B2540,E2540),"")</f>
        <v/>
      </c>
      <c r="I2540" s="15" t="str">
        <f>IF(ISNUMBER(B2540),IF($A2540&lt;#REF!,C2540,F2540),"")</f>
        <v/>
      </c>
      <c r="J2540" s="15" t="str">
        <f>IF(ISNUMBER(C2540),IF($A2540&lt;#REF!,D2540,G2540),"")</f>
        <v/>
      </c>
      <c r="K2540" s="15" t="str">
        <f t="shared" si="60"/>
        <v/>
      </c>
      <c r="L2540" s="15" t="str">
        <f t="shared" si="61"/>
        <v/>
      </c>
    </row>
    <row r="2541" spans="1:12">
      <c r="A2541" s="9"/>
      <c r="H2541" s="15" t="str">
        <f>IF(ISNUMBER(A2541),IF($A2541&lt;#REF!,B2541,E2541),"")</f>
        <v/>
      </c>
      <c r="I2541" s="15" t="str">
        <f>IF(ISNUMBER(B2541),IF($A2541&lt;#REF!,C2541,F2541),"")</f>
        <v/>
      </c>
      <c r="J2541" s="15" t="str">
        <f>IF(ISNUMBER(C2541),IF($A2541&lt;#REF!,D2541,G2541),"")</f>
        <v/>
      </c>
      <c r="K2541" s="15" t="str">
        <f t="shared" si="60"/>
        <v/>
      </c>
      <c r="L2541" s="15" t="str">
        <f t="shared" si="61"/>
        <v/>
      </c>
    </row>
    <row r="2542" spans="1:12">
      <c r="A2542" s="9"/>
      <c r="H2542" s="15" t="str">
        <f>IF(ISNUMBER(A2542),IF($A2542&lt;#REF!,B2542,E2542),"")</f>
        <v/>
      </c>
      <c r="I2542" s="15" t="str">
        <f>IF(ISNUMBER(B2542),IF($A2542&lt;#REF!,C2542,F2542),"")</f>
        <v/>
      </c>
      <c r="J2542" s="15" t="str">
        <f>IF(ISNUMBER(C2542),IF($A2542&lt;#REF!,D2542,G2542),"")</f>
        <v/>
      </c>
      <c r="K2542" s="15" t="str">
        <f t="shared" si="60"/>
        <v/>
      </c>
      <c r="L2542" s="15" t="str">
        <f t="shared" si="61"/>
        <v/>
      </c>
    </row>
    <row r="2543" spans="1:12">
      <c r="A2543" s="9"/>
      <c r="H2543" s="15" t="str">
        <f>IF(ISNUMBER(A2543),IF($A2543&lt;#REF!,B2543,E2543),"")</f>
        <v/>
      </c>
      <c r="I2543" s="15" t="str">
        <f>IF(ISNUMBER(B2543),IF($A2543&lt;#REF!,C2543,F2543),"")</f>
        <v/>
      </c>
      <c r="J2543" s="15" t="str">
        <f>IF(ISNUMBER(C2543),IF($A2543&lt;#REF!,D2543,G2543),"")</f>
        <v/>
      </c>
      <c r="K2543" s="15" t="str">
        <f t="shared" si="60"/>
        <v/>
      </c>
      <c r="L2543" s="15" t="str">
        <f t="shared" si="61"/>
        <v/>
      </c>
    </row>
    <row r="2544" spans="1:12">
      <c r="A2544" s="9"/>
      <c r="H2544" s="15" t="str">
        <f>IF(ISNUMBER(A2544),IF($A2544&lt;#REF!,B2544,E2544),"")</f>
        <v/>
      </c>
      <c r="I2544" s="15" t="str">
        <f>IF(ISNUMBER(B2544),IF($A2544&lt;#REF!,C2544,F2544),"")</f>
        <v/>
      </c>
      <c r="J2544" s="15" t="str">
        <f>IF(ISNUMBER(C2544),IF($A2544&lt;#REF!,D2544,G2544),"")</f>
        <v/>
      </c>
      <c r="K2544" s="15" t="str">
        <f t="shared" si="60"/>
        <v/>
      </c>
      <c r="L2544" s="15" t="str">
        <f t="shared" si="61"/>
        <v/>
      </c>
    </row>
    <row r="2545" spans="1:12">
      <c r="A2545" s="9"/>
      <c r="H2545" s="15" t="str">
        <f>IF(ISNUMBER(A2545),IF($A2545&lt;#REF!,B2545,E2545),"")</f>
        <v/>
      </c>
      <c r="I2545" s="15" t="str">
        <f>IF(ISNUMBER(B2545),IF($A2545&lt;#REF!,C2545,F2545),"")</f>
        <v/>
      </c>
      <c r="J2545" s="15" t="str">
        <f>IF(ISNUMBER(C2545),IF($A2545&lt;#REF!,D2545,G2545),"")</f>
        <v/>
      </c>
      <c r="K2545" s="15" t="str">
        <f t="shared" si="60"/>
        <v/>
      </c>
      <c r="L2545" s="15" t="str">
        <f t="shared" si="61"/>
        <v/>
      </c>
    </row>
    <row r="2546" spans="1:12">
      <c r="A2546" s="9"/>
      <c r="H2546" s="15" t="str">
        <f>IF(ISNUMBER(A2546),IF($A2546&lt;#REF!,B2546,E2546),"")</f>
        <v/>
      </c>
      <c r="I2546" s="15" t="str">
        <f>IF(ISNUMBER(B2546),IF($A2546&lt;#REF!,C2546,F2546),"")</f>
        <v/>
      </c>
      <c r="J2546" s="15" t="str">
        <f>IF(ISNUMBER(C2546),IF($A2546&lt;#REF!,D2546,G2546),"")</f>
        <v/>
      </c>
      <c r="K2546" s="15" t="str">
        <f t="shared" si="60"/>
        <v/>
      </c>
      <c r="L2546" s="15" t="str">
        <f t="shared" si="61"/>
        <v/>
      </c>
    </row>
    <row r="2547" spans="1:12">
      <c r="A2547" s="9"/>
      <c r="H2547" s="15" t="str">
        <f>IF(ISNUMBER(A2547),IF($A2547&lt;#REF!,B2547,E2547),"")</f>
        <v/>
      </c>
      <c r="I2547" s="15" t="str">
        <f>IF(ISNUMBER(B2547),IF($A2547&lt;#REF!,C2547,F2547),"")</f>
        <v/>
      </c>
      <c r="J2547" s="15" t="str">
        <f>IF(ISNUMBER(C2547),IF($A2547&lt;#REF!,D2547,G2547),"")</f>
        <v/>
      </c>
      <c r="K2547" s="15" t="str">
        <f t="shared" si="60"/>
        <v/>
      </c>
      <c r="L2547" s="15" t="str">
        <f t="shared" si="61"/>
        <v/>
      </c>
    </row>
    <row r="2548" spans="1:12">
      <c r="A2548" s="9"/>
      <c r="H2548" s="15" t="str">
        <f>IF(ISNUMBER(A2548),IF($A2548&lt;#REF!,B2548,E2548),"")</f>
        <v/>
      </c>
      <c r="I2548" s="15" t="str">
        <f>IF(ISNUMBER(B2548),IF($A2548&lt;#REF!,C2548,F2548),"")</f>
        <v/>
      </c>
      <c r="J2548" s="15" t="str">
        <f>IF(ISNUMBER(C2548),IF($A2548&lt;#REF!,D2548,G2548),"")</f>
        <v/>
      </c>
      <c r="K2548" s="15" t="str">
        <f t="shared" si="60"/>
        <v/>
      </c>
      <c r="L2548" s="15" t="str">
        <f t="shared" si="61"/>
        <v/>
      </c>
    </row>
    <row r="2549" spans="1:12">
      <c r="A2549" s="9"/>
      <c r="H2549" s="15" t="str">
        <f>IF(ISNUMBER(A2549),IF($A2549&lt;#REF!,B2549,E2549),"")</f>
        <v/>
      </c>
      <c r="I2549" s="15" t="str">
        <f>IF(ISNUMBER(B2549),IF($A2549&lt;#REF!,C2549,F2549),"")</f>
        <v/>
      </c>
      <c r="J2549" s="15" t="str">
        <f>IF(ISNUMBER(C2549),IF($A2549&lt;#REF!,D2549,G2549),"")</f>
        <v/>
      </c>
      <c r="K2549" s="15" t="str">
        <f t="shared" si="60"/>
        <v/>
      </c>
      <c r="L2549" s="15" t="str">
        <f t="shared" si="61"/>
        <v/>
      </c>
    </row>
    <row r="2550" spans="1:12">
      <c r="A2550" s="9"/>
      <c r="H2550" s="15" t="str">
        <f>IF(ISNUMBER(A2550),IF($A2550&lt;#REF!,B2550,E2550),"")</f>
        <v/>
      </c>
      <c r="I2550" s="15" t="str">
        <f>IF(ISNUMBER(B2550),IF($A2550&lt;#REF!,C2550,F2550),"")</f>
        <v/>
      </c>
      <c r="J2550" s="15" t="str">
        <f>IF(ISNUMBER(C2550),IF($A2550&lt;#REF!,D2550,G2550),"")</f>
        <v/>
      </c>
      <c r="K2550" s="15" t="str">
        <f t="shared" si="60"/>
        <v/>
      </c>
      <c r="L2550" s="15" t="str">
        <f t="shared" si="61"/>
        <v/>
      </c>
    </row>
    <row r="2551" spans="1:12">
      <c r="A2551" s="9"/>
      <c r="H2551" s="15" t="str">
        <f>IF(ISNUMBER(A2551),IF($A2551&lt;#REF!,B2551,E2551),"")</f>
        <v/>
      </c>
      <c r="I2551" s="15" t="str">
        <f>IF(ISNUMBER(B2551),IF($A2551&lt;#REF!,C2551,F2551),"")</f>
        <v/>
      </c>
      <c r="J2551" s="15" t="str">
        <f>IF(ISNUMBER(C2551),IF($A2551&lt;#REF!,D2551,G2551),"")</f>
        <v/>
      </c>
      <c r="K2551" s="15" t="str">
        <f t="shared" si="60"/>
        <v/>
      </c>
      <c r="L2551" s="15" t="str">
        <f t="shared" si="61"/>
        <v/>
      </c>
    </row>
    <row r="2552" spans="1:12">
      <c r="A2552" s="9"/>
      <c r="H2552" s="15" t="str">
        <f>IF(ISNUMBER(A2552),IF($A2552&lt;#REF!,B2552,E2552),"")</f>
        <v/>
      </c>
      <c r="I2552" s="15" t="str">
        <f>IF(ISNUMBER(B2552),IF($A2552&lt;#REF!,C2552,F2552),"")</f>
        <v/>
      </c>
      <c r="J2552" s="15" t="str">
        <f>IF(ISNUMBER(C2552),IF($A2552&lt;#REF!,D2552,G2552),"")</f>
        <v/>
      </c>
      <c r="K2552" s="15" t="str">
        <f t="shared" si="60"/>
        <v/>
      </c>
      <c r="L2552" s="15" t="str">
        <f t="shared" si="61"/>
        <v/>
      </c>
    </row>
    <row r="2553" spans="1:12">
      <c r="A2553" s="9"/>
      <c r="H2553" s="15" t="str">
        <f>IF(ISNUMBER(A2553),IF($A2553&lt;#REF!,B2553,E2553),"")</f>
        <v/>
      </c>
      <c r="I2553" s="15" t="str">
        <f>IF(ISNUMBER(B2553),IF($A2553&lt;#REF!,C2553,F2553),"")</f>
        <v/>
      </c>
      <c r="J2553" s="15" t="str">
        <f>IF(ISNUMBER(C2553),IF($A2553&lt;#REF!,D2553,G2553),"")</f>
        <v/>
      </c>
      <c r="K2553" s="15" t="str">
        <f t="shared" si="60"/>
        <v/>
      </c>
      <c r="L2553" s="15" t="str">
        <f t="shared" si="61"/>
        <v/>
      </c>
    </row>
    <row r="2554" spans="1:12">
      <c r="A2554" s="9"/>
      <c r="H2554" s="15" t="str">
        <f>IF(ISNUMBER(A2554),IF($A2554&lt;#REF!,B2554,E2554),"")</f>
        <v/>
      </c>
      <c r="I2554" s="15" t="str">
        <f>IF(ISNUMBER(B2554),IF($A2554&lt;#REF!,C2554,F2554),"")</f>
        <v/>
      </c>
      <c r="J2554" s="15" t="str">
        <f>IF(ISNUMBER(C2554),IF($A2554&lt;#REF!,D2554,G2554),"")</f>
        <v/>
      </c>
      <c r="K2554" s="15" t="str">
        <f t="shared" si="60"/>
        <v/>
      </c>
      <c r="L2554" s="15" t="str">
        <f t="shared" si="61"/>
        <v/>
      </c>
    </row>
    <row r="2555" spans="1:12">
      <c r="A2555" s="9"/>
      <c r="H2555" s="15" t="str">
        <f>IF(ISNUMBER(A2555),IF($A2555&lt;#REF!,B2555,E2555),"")</f>
        <v/>
      </c>
      <c r="I2555" s="15" t="str">
        <f>IF(ISNUMBER(B2555),IF($A2555&lt;#REF!,C2555,F2555),"")</f>
        <v/>
      </c>
      <c r="J2555" s="15" t="str">
        <f>IF(ISNUMBER(C2555),IF($A2555&lt;#REF!,D2555,G2555),"")</f>
        <v/>
      </c>
      <c r="K2555" s="15" t="str">
        <f t="shared" si="60"/>
        <v/>
      </c>
      <c r="L2555" s="15" t="str">
        <f t="shared" si="61"/>
        <v/>
      </c>
    </row>
    <row r="2556" spans="1:12">
      <c r="A2556" s="9"/>
      <c r="H2556" s="15" t="str">
        <f>IF(ISNUMBER(A2556),IF($A2556&lt;#REF!,B2556,E2556),"")</f>
        <v/>
      </c>
      <c r="I2556" s="15" t="str">
        <f>IF(ISNUMBER(B2556),IF($A2556&lt;#REF!,C2556,F2556),"")</f>
        <v/>
      </c>
      <c r="J2556" s="15" t="str">
        <f>IF(ISNUMBER(C2556),IF($A2556&lt;#REF!,D2556,G2556),"")</f>
        <v/>
      </c>
      <c r="K2556" s="15" t="str">
        <f t="shared" si="60"/>
        <v/>
      </c>
      <c r="L2556" s="15" t="str">
        <f t="shared" si="61"/>
        <v/>
      </c>
    </row>
    <row r="2557" spans="1:12">
      <c r="A2557" s="9"/>
      <c r="H2557" s="15" t="str">
        <f>IF(ISNUMBER(A2557),IF($A2557&lt;#REF!,B2557,E2557),"")</f>
        <v/>
      </c>
      <c r="I2557" s="15" t="str">
        <f>IF(ISNUMBER(B2557),IF($A2557&lt;#REF!,C2557,F2557),"")</f>
        <v/>
      </c>
      <c r="J2557" s="15" t="str">
        <f>IF(ISNUMBER(C2557),IF($A2557&lt;#REF!,D2557,G2557),"")</f>
        <v/>
      </c>
      <c r="K2557" s="15" t="str">
        <f t="shared" si="60"/>
        <v/>
      </c>
      <c r="L2557" s="15" t="str">
        <f t="shared" si="61"/>
        <v/>
      </c>
    </row>
    <row r="2558" spans="1:12">
      <c r="A2558" s="9"/>
      <c r="H2558" s="15" t="str">
        <f>IF(ISNUMBER(A2558),IF($A2558&lt;#REF!,B2558,E2558),"")</f>
        <v/>
      </c>
      <c r="I2558" s="15" t="str">
        <f>IF(ISNUMBER(B2558),IF($A2558&lt;#REF!,C2558,F2558),"")</f>
        <v/>
      </c>
      <c r="J2558" s="15" t="str">
        <f>IF(ISNUMBER(C2558),IF($A2558&lt;#REF!,D2558,G2558),"")</f>
        <v/>
      </c>
      <c r="K2558" s="15" t="str">
        <f t="shared" si="60"/>
        <v/>
      </c>
      <c r="L2558" s="15" t="str">
        <f t="shared" si="61"/>
        <v/>
      </c>
    </row>
    <row r="2559" spans="1:12">
      <c r="A2559" s="9"/>
      <c r="H2559" s="15" t="str">
        <f>IF(ISNUMBER(A2559),IF($A2559&lt;#REF!,B2559,E2559),"")</f>
        <v/>
      </c>
      <c r="I2559" s="15" t="str">
        <f>IF(ISNUMBER(B2559),IF($A2559&lt;#REF!,C2559,F2559),"")</f>
        <v/>
      </c>
      <c r="J2559" s="15" t="str">
        <f>IF(ISNUMBER(C2559),IF($A2559&lt;#REF!,D2559,G2559),"")</f>
        <v/>
      </c>
      <c r="K2559" s="15" t="str">
        <f t="shared" si="60"/>
        <v/>
      </c>
      <c r="L2559" s="15" t="str">
        <f t="shared" si="61"/>
        <v/>
      </c>
    </row>
    <row r="2560" spans="1:12">
      <c r="A2560" s="9"/>
      <c r="H2560" s="15" t="str">
        <f>IF(ISNUMBER(A2560),IF($A2560&lt;#REF!,B2560,E2560),"")</f>
        <v/>
      </c>
      <c r="I2560" s="15" t="str">
        <f>IF(ISNUMBER(B2560),IF($A2560&lt;#REF!,C2560,F2560),"")</f>
        <v/>
      </c>
      <c r="J2560" s="15" t="str">
        <f>IF(ISNUMBER(C2560),IF($A2560&lt;#REF!,D2560,G2560),"")</f>
        <v/>
      </c>
      <c r="K2560" s="15" t="str">
        <f t="shared" si="60"/>
        <v/>
      </c>
      <c r="L2560" s="15" t="str">
        <f t="shared" si="61"/>
        <v/>
      </c>
    </row>
    <row r="2561" spans="1:12">
      <c r="A2561" s="9"/>
      <c r="H2561" s="15" t="str">
        <f>IF(ISNUMBER(A2561),IF($A2561&lt;#REF!,B2561,E2561),"")</f>
        <v/>
      </c>
      <c r="I2561" s="15" t="str">
        <f>IF(ISNUMBER(B2561),IF($A2561&lt;#REF!,C2561,F2561),"")</f>
        <v/>
      </c>
      <c r="J2561" s="15" t="str">
        <f>IF(ISNUMBER(C2561),IF($A2561&lt;#REF!,D2561,G2561),"")</f>
        <v/>
      </c>
      <c r="K2561" s="15" t="str">
        <f t="shared" si="60"/>
        <v/>
      </c>
      <c r="L2561" s="15" t="str">
        <f t="shared" si="61"/>
        <v/>
      </c>
    </row>
    <row r="2562" spans="1:12">
      <c r="A2562" s="9"/>
      <c r="H2562" s="15" t="str">
        <f>IF(ISNUMBER(A2562),IF($A2562&lt;#REF!,B2562,E2562),"")</f>
        <v/>
      </c>
      <c r="I2562" s="15" t="str">
        <f>IF(ISNUMBER(B2562),IF($A2562&lt;#REF!,C2562,F2562),"")</f>
        <v/>
      </c>
      <c r="J2562" s="15" t="str">
        <f>IF(ISNUMBER(C2562),IF($A2562&lt;#REF!,D2562,G2562),"")</f>
        <v/>
      </c>
      <c r="K2562" s="15" t="str">
        <f t="shared" si="60"/>
        <v/>
      </c>
      <c r="L2562" s="15" t="str">
        <f t="shared" si="61"/>
        <v/>
      </c>
    </row>
    <row r="2563" spans="1:12">
      <c r="A2563" s="9"/>
      <c r="H2563" s="15" t="str">
        <f>IF(ISNUMBER(A2563),IF($A2563&lt;#REF!,B2563,E2563),"")</f>
        <v/>
      </c>
      <c r="I2563" s="15" t="str">
        <f>IF(ISNUMBER(B2563),IF($A2563&lt;#REF!,C2563,F2563),"")</f>
        <v/>
      </c>
      <c r="J2563" s="15" t="str">
        <f>IF(ISNUMBER(C2563),IF($A2563&lt;#REF!,D2563,G2563),"")</f>
        <v/>
      </c>
      <c r="K2563" s="15" t="str">
        <f t="shared" si="60"/>
        <v/>
      </c>
      <c r="L2563" s="15" t="str">
        <f t="shared" si="61"/>
        <v/>
      </c>
    </row>
    <row r="2564" spans="1:12">
      <c r="A2564" s="9"/>
      <c r="H2564" s="15" t="str">
        <f>IF(ISNUMBER(A2564),IF($A2564&lt;#REF!,B2564,E2564),"")</f>
        <v/>
      </c>
      <c r="I2564" s="15" t="str">
        <f>IF(ISNUMBER(B2564),IF($A2564&lt;#REF!,C2564,F2564),"")</f>
        <v/>
      </c>
      <c r="J2564" s="15" t="str">
        <f>IF(ISNUMBER(C2564),IF($A2564&lt;#REF!,D2564,G2564),"")</f>
        <v/>
      </c>
      <c r="K2564" s="15" t="str">
        <f t="shared" ref="K2564:K2627" si="62">IF(ISNUMBER(A2564),0.01,"")</f>
        <v/>
      </c>
      <c r="L2564" s="15" t="str">
        <f t="shared" ref="L2564:L2627" si="63">IF(ISNUMBER(A2564),0.03,"")</f>
        <v/>
      </c>
    </row>
    <row r="2565" spans="1:12">
      <c r="A2565" s="9"/>
      <c r="H2565" s="15" t="str">
        <f>IF(ISNUMBER(A2565),IF($A2565&lt;#REF!,B2565,E2565),"")</f>
        <v/>
      </c>
      <c r="I2565" s="15" t="str">
        <f>IF(ISNUMBER(B2565),IF($A2565&lt;#REF!,C2565,F2565),"")</f>
        <v/>
      </c>
      <c r="J2565" s="15" t="str">
        <f>IF(ISNUMBER(C2565),IF($A2565&lt;#REF!,D2565,G2565),"")</f>
        <v/>
      </c>
      <c r="K2565" s="15" t="str">
        <f t="shared" si="62"/>
        <v/>
      </c>
      <c r="L2565" s="15" t="str">
        <f t="shared" si="63"/>
        <v/>
      </c>
    </row>
    <row r="2566" spans="1:12">
      <c r="A2566" s="9"/>
      <c r="H2566" s="15" t="str">
        <f>IF(ISNUMBER(A2566),IF($A2566&lt;#REF!,B2566,E2566),"")</f>
        <v/>
      </c>
      <c r="I2566" s="15" t="str">
        <f>IF(ISNUMBER(B2566),IF($A2566&lt;#REF!,C2566,F2566),"")</f>
        <v/>
      </c>
      <c r="J2566" s="15" t="str">
        <f>IF(ISNUMBER(C2566),IF($A2566&lt;#REF!,D2566,G2566),"")</f>
        <v/>
      </c>
      <c r="K2566" s="15" t="str">
        <f t="shared" si="62"/>
        <v/>
      </c>
      <c r="L2566" s="15" t="str">
        <f t="shared" si="63"/>
        <v/>
      </c>
    </row>
    <row r="2567" spans="1:12">
      <c r="A2567" s="9"/>
      <c r="H2567" s="15" t="str">
        <f>IF(ISNUMBER(A2567),IF($A2567&lt;#REF!,B2567,E2567),"")</f>
        <v/>
      </c>
      <c r="I2567" s="15" t="str">
        <f>IF(ISNUMBER(B2567),IF($A2567&lt;#REF!,C2567,F2567),"")</f>
        <v/>
      </c>
      <c r="J2567" s="15" t="str">
        <f>IF(ISNUMBER(C2567),IF($A2567&lt;#REF!,D2567,G2567),"")</f>
        <v/>
      </c>
      <c r="K2567" s="15" t="str">
        <f t="shared" si="62"/>
        <v/>
      </c>
      <c r="L2567" s="15" t="str">
        <f t="shared" si="63"/>
        <v/>
      </c>
    </row>
    <row r="2568" spans="1:12">
      <c r="A2568" s="9"/>
      <c r="H2568" s="15" t="str">
        <f>IF(ISNUMBER(A2568),IF($A2568&lt;#REF!,B2568,E2568),"")</f>
        <v/>
      </c>
      <c r="I2568" s="15" t="str">
        <f>IF(ISNUMBER(B2568),IF($A2568&lt;#REF!,C2568,F2568),"")</f>
        <v/>
      </c>
      <c r="J2568" s="15" t="str">
        <f>IF(ISNUMBER(C2568),IF($A2568&lt;#REF!,D2568,G2568),"")</f>
        <v/>
      </c>
      <c r="K2568" s="15" t="str">
        <f t="shared" si="62"/>
        <v/>
      </c>
      <c r="L2568" s="15" t="str">
        <f t="shared" si="63"/>
        <v/>
      </c>
    </row>
    <row r="2569" spans="1:12">
      <c r="A2569" s="9"/>
      <c r="H2569" s="15" t="str">
        <f>IF(ISNUMBER(A2569),IF($A2569&lt;#REF!,B2569,E2569),"")</f>
        <v/>
      </c>
      <c r="I2569" s="15" t="str">
        <f>IF(ISNUMBER(B2569),IF($A2569&lt;#REF!,C2569,F2569),"")</f>
        <v/>
      </c>
      <c r="J2569" s="15" t="str">
        <f>IF(ISNUMBER(C2569),IF($A2569&lt;#REF!,D2569,G2569),"")</f>
        <v/>
      </c>
      <c r="K2569" s="15" t="str">
        <f t="shared" si="62"/>
        <v/>
      </c>
      <c r="L2569" s="15" t="str">
        <f t="shared" si="63"/>
        <v/>
      </c>
    </row>
    <row r="2570" spans="1:12">
      <c r="A2570" s="9"/>
      <c r="H2570" s="15" t="str">
        <f>IF(ISNUMBER(A2570),IF($A2570&lt;#REF!,B2570,E2570),"")</f>
        <v/>
      </c>
      <c r="I2570" s="15" t="str">
        <f>IF(ISNUMBER(B2570),IF($A2570&lt;#REF!,C2570,F2570),"")</f>
        <v/>
      </c>
      <c r="J2570" s="15" t="str">
        <f>IF(ISNUMBER(C2570),IF($A2570&lt;#REF!,D2570,G2570),"")</f>
        <v/>
      </c>
      <c r="K2570" s="15" t="str">
        <f t="shared" si="62"/>
        <v/>
      </c>
      <c r="L2570" s="15" t="str">
        <f t="shared" si="63"/>
        <v/>
      </c>
    </row>
    <row r="2571" spans="1:12">
      <c r="A2571" s="9"/>
      <c r="H2571" s="15" t="str">
        <f>IF(ISNUMBER(A2571),IF($A2571&lt;#REF!,B2571,E2571),"")</f>
        <v/>
      </c>
      <c r="I2571" s="15" t="str">
        <f>IF(ISNUMBER(B2571),IF($A2571&lt;#REF!,C2571,F2571),"")</f>
        <v/>
      </c>
      <c r="J2571" s="15" t="str">
        <f>IF(ISNUMBER(C2571),IF($A2571&lt;#REF!,D2571,G2571),"")</f>
        <v/>
      </c>
      <c r="K2571" s="15" t="str">
        <f t="shared" si="62"/>
        <v/>
      </c>
      <c r="L2571" s="15" t="str">
        <f t="shared" si="63"/>
        <v/>
      </c>
    </row>
    <row r="2572" spans="1:12">
      <c r="A2572" s="9"/>
      <c r="H2572" s="15" t="str">
        <f>IF(ISNUMBER(A2572),IF($A2572&lt;#REF!,B2572,E2572),"")</f>
        <v/>
      </c>
      <c r="I2572" s="15" t="str">
        <f>IF(ISNUMBER(B2572),IF($A2572&lt;#REF!,C2572,F2572),"")</f>
        <v/>
      </c>
      <c r="J2572" s="15" t="str">
        <f>IF(ISNUMBER(C2572),IF($A2572&lt;#REF!,D2572,G2572),"")</f>
        <v/>
      </c>
      <c r="K2572" s="15" t="str">
        <f t="shared" si="62"/>
        <v/>
      </c>
      <c r="L2572" s="15" t="str">
        <f t="shared" si="63"/>
        <v/>
      </c>
    </row>
    <row r="2573" spans="1:12">
      <c r="A2573" s="9"/>
      <c r="H2573" s="15" t="str">
        <f>IF(ISNUMBER(A2573),IF($A2573&lt;#REF!,B2573,E2573),"")</f>
        <v/>
      </c>
      <c r="I2573" s="15" t="str">
        <f>IF(ISNUMBER(B2573),IF($A2573&lt;#REF!,C2573,F2573),"")</f>
        <v/>
      </c>
      <c r="J2573" s="15" t="str">
        <f>IF(ISNUMBER(C2573),IF($A2573&lt;#REF!,D2573,G2573),"")</f>
        <v/>
      </c>
      <c r="K2573" s="15" t="str">
        <f t="shared" si="62"/>
        <v/>
      </c>
      <c r="L2573" s="15" t="str">
        <f t="shared" si="63"/>
        <v/>
      </c>
    </row>
    <row r="2574" spans="1:12">
      <c r="A2574" s="9"/>
      <c r="H2574" s="15" t="str">
        <f>IF(ISNUMBER(A2574),IF($A2574&lt;#REF!,B2574,E2574),"")</f>
        <v/>
      </c>
      <c r="I2574" s="15" t="str">
        <f>IF(ISNUMBER(B2574),IF($A2574&lt;#REF!,C2574,F2574),"")</f>
        <v/>
      </c>
      <c r="J2574" s="15" t="str">
        <f>IF(ISNUMBER(C2574),IF($A2574&lt;#REF!,D2574,G2574),"")</f>
        <v/>
      </c>
      <c r="K2574" s="15" t="str">
        <f t="shared" si="62"/>
        <v/>
      </c>
      <c r="L2574" s="15" t="str">
        <f t="shared" si="63"/>
        <v/>
      </c>
    </row>
    <row r="2575" spans="1:12">
      <c r="A2575" s="9"/>
      <c r="H2575" s="15" t="str">
        <f>IF(ISNUMBER(A2575),IF($A2575&lt;#REF!,B2575,E2575),"")</f>
        <v/>
      </c>
      <c r="I2575" s="15" t="str">
        <f>IF(ISNUMBER(B2575),IF($A2575&lt;#REF!,C2575,F2575),"")</f>
        <v/>
      </c>
      <c r="J2575" s="15" t="str">
        <f>IF(ISNUMBER(C2575),IF($A2575&lt;#REF!,D2575,G2575),"")</f>
        <v/>
      </c>
      <c r="K2575" s="15" t="str">
        <f t="shared" si="62"/>
        <v/>
      </c>
      <c r="L2575" s="15" t="str">
        <f t="shared" si="63"/>
        <v/>
      </c>
    </row>
    <row r="2576" spans="1:12">
      <c r="A2576" s="9"/>
      <c r="H2576" s="15" t="str">
        <f>IF(ISNUMBER(A2576),IF($A2576&lt;#REF!,B2576,E2576),"")</f>
        <v/>
      </c>
      <c r="I2576" s="15" t="str">
        <f>IF(ISNUMBER(B2576),IF($A2576&lt;#REF!,C2576,F2576),"")</f>
        <v/>
      </c>
      <c r="J2576" s="15" t="str">
        <f>IF(ISNUMBER(C2576),IF($A2576&lt;#REF!,D2576,G2576),"")</f>
        <v/>
      </c>
      <c r="K2576" s="15" t="str">
        <f t="shared" si="62"/>
        <v/>
      </c>
      <c r="L2576" s="15" t="str">
        <f t="shared" si="63"/>
        <v/>
      </c>
    </row>
    <row r="2577" spans="1:12">
      <c r="A2577" s="9"/>
      <c r="H2577" s="15" t="str">
        <f>IF(ISNUMBER(A2577),IF($A2577&lt;#REF!,B2577,E2577),"")</f>
        <v/>
      </c>
      <c r="I2577" s="15" t="str">
        <f>IF(ISNUMBER(B2577),IF($A2577&lt;#REF!,C2577,F2577),"")</f>
        <v/>
      </c>
      <c r="J2577" s="15" t="str">
        <f>IF(ISNUMBER(C2577),IF($A2577&lt;#REF!,D2577,G2577),"")</f>
        <v/>
      </c>
      <c r="K2577" s="15" t="str">
        <f t="shared" si="62"/>
        <v/>
      </c>
      <c r="L2577" s="15" t="str">
        <f t="shared" si="63"/>
        <v/>
      </c>
    </row>
    <row r="2578" spans="1:12">
      <c r="A2578" s="9"/>
      <c r="H2578" s="15" t="str">
        <f>IF(ISNUMBER(A2578),IF($A2578&lt;#REF!,B2578,E2578),"")</f>
        <v/>
      </c>
      <c r="I2578" s="15" t="str">
        <f>IF(ISNUMBER(B2578),IF($A2578&lt;#REF!,C2578,F2578),"")</f>
        <v/>
      </c>
      <c r="J2578" s="15" t="str">
        <f>IF(ISNUMBER(C2578),IF($A2578&lt;#REF!,D2578,G2578),"")</f>
        <v/>
      </c>
      <c r="K2578" s="15" t="str">
        <f t="shared" si="62"/>
        <v/>
      </c>
      <c r="L2578" s="15" t="str">
        <f t="shared" si="63"/>
        <v/>
      </c>
    </row>
    <row r="2579" spans="1:12">
      <c r="A2579" s="9"/>
      <c r="H2579" s="15" t="str">
        <f>IF(ISNUMBER(A2579),IF($A2579&lt;#REF!,B2579,E2579),"")</f>
        <v/>
      </c>
      <c r="I2579" s="15" t="str">
        <f>IF(ISNUMBER(B2579),IF($A2579&lt;#REF!,C2579,F2579),"")</f>
        <v/>
      </c>
      <c r="J2579" s="15" t="str">
        <f>IF(ISNUMBER(C2579),IF($A2579&lt;#REF!,D2579,G2579),"")</f>
        <v/>
      </c>
      <c r="K2579" s="15" t="str">
        <f t="shared" si="62"/>
        <v/>
      </c>
      <c r="L2579" s="15" t="str">
        <f t="shared" si="63"/>
        <v/>
      </c>
    </row>
    <row r="2580" spans="1:12">
      <c r="A2580" s="9"/>
      <c r="H2580" s="15" t="str">
        <f>IF(ISNUMBER(A2580),IF($A2580&lt;#REF!,B2580,E2580),"")</f>
        <v/>
      </c>
      <c r="I2580" s="15" t="str">
        <f>IF(ISNUMBER(B2580),IF($A2580&lt;#REF!,C2580,F2580),"")</f>
        <v/>
      </c>
      <c r="J2580" s="15" t="str">
        <f>IF(ISNUMBER(C2580),IF($A2580&lt;#REF!,D2580,G2580),"")</f>
        <v/>
      </c>
      <c r="K2580" s="15" t="str">
        <f t="shared" si="62"/>
        <v/>
      </c>
      <c r="L2580" s="15" t="str">
        <f t="shared" si="63"/>
        <v/>
      </c>
    </row>
    <row r="2581" spans="1:12">
      <c r="A2581" s="9"/>
      <c r="H2581" s="15" t="str">
        <f>IF(ISNUMBER(A2581),IF($A2581&lt;#REF!,B2581,E2581),"")</f>
        <v/>
      </c>
      <c r="I2581" s="15" t="str">
        <f>IF(ISNUMBER(B2581),IF($A2581&lt;#REF!,C2581,F2581),"")</f>
        <v/>
      </c>
      <c r="J2581" s="15" t="str">
        <f>IF(ISNUMBER(C2581),IF($A2581&lt;#REF!,D2581,G2581),"")</f>
        <v/>
      </c>
      <c r="K2581" s="15" t="str">
        <f t="shared" si="62"/>
        <v/>
      </c>
      <c r="L2581" s="15" t="str">
        <f t="shared" si="63"/>
        <v/>
      </c>
    </row>
    <row r="2582" spans="1:12">
      <c r="A2582" s="9"/>
      <c r="H2582" s="15" t="str">
        <f>IF(ISNUMBER(A2582),IF($A2582&lt;#REF!,B2582,E2582),"")</f>
        <v/>
      </c>
      <c r="I2582" s="15" t="str">
        <f>IF(ISNUMBER(B2582),IF($A2582&lt;#REF!,C2582,F2582),"")</f>
        <v/>
      </c>
      <c r="J2582" s="15" t="str">
        <f>IF(ISNUMBER(C2582),IF($A2582&lt;#REF!,D2582,G2582),"")</f>
        <v/>
      </c>
      <c r="K2582" s="15" t="str">
        <f t="shared" si="62"/>
        <v/>
      </c>
      <c r="L2582" s="15" t="str">
        <f t="shared" si="63"/>
        <v/>
      </c>
    </row>
    <row r="2583" spans="1:12">
      <c r="A2583" s="9"/>
      <c r="H2583" s="15" t="str">
        <f>IF(ISNUMBER(A2583),IF($A2583&lt;#REF!,B2583,E2583),"")</f>
        <v/>
      </c>
      <c r="I2583" s="15" t="str">
        <f>IF(ISNUMBER(B2583),IF($A2583&lt;#REF!,C2583,F2583),"")</f>
        <v/>
      </c>
      <c r="J2583" s="15" t="str">
        <f>IF(ISNUMBER(C2583),IF($A2583&lt;#REF!,D2583,G2583),"")</f>
        <v/>
      </c>
      <c r="K2583" s="15" t="str">
        <f t="shared" si="62"/>
        <v/>
      </c>
      <c r="L2583" s="15" t="str">
        <f t="shared" si="63"/>
        <v/>
      </c>
    </row>
    <row r="2584" spans="1:12">
      <c r="A2584" s="9"/>
      <c r="H2584" s="15" t="str">
        <f>IF(ISNUMBER(A2584),IF($A2584&lt;#REF!,B2584,E2584),"")</f>
        <v/>
      </c>
      <c r="I2584" s="15" t="str">
        <f>IF(ISNUMBER(B2584),IF($A2584&lt;#REF!,C2584,F2584),"")</f>
        <v/>
      </c>
      <c r="J2584" s="15" t="str">
        <f>IF(ISNUMBER(C2584),IF($A2584&lt;#REF!,D2584,G2584),"")</f>
        <v/>
      </c>
      <c r="K2584" s="15" t="str">
        <f t="shared" si="62"/>
        <v/>
      </c>
      <c r="L2584" s="15" t="str">
        <f t="shared" si="63"/>
        <v/>
      </c>
    </row>
    <row r="2585" spans="1:12">
      <c r="A2585" s="9"/>
      <c r="H2585" s="15" t="str">
        <f>IF(ISNUMBER(A2585),IF($A2585&lt;#REF!,B2585,E2585),"")</f>
        <v/>
      </c>
      <c r="I2585" s="15" t="str">
        <f>IF(ISNUMBER(B2585),IF($A2585&lt;#REF!,C2585,F2585),"")</f>
        <v/>
      </c>
      <c r="J2585" s="15" t="str">
        <f>IF(ISNUMBER(C2585),IF($A2585&lt;#REF!,D2585,G2585),"")</f>
        <v/>
      </c>
      <c r="K2585" s="15" t="str">
        <f t="shared" si="62"/>
        <v/>
      </c>
      <c r="L2585" s="15" t="str">
        <f t="shared" si="63"/>
        <v/>
      </c>
    </row>
    <row r="2586" spans="1:12">
      <c r="A2586" s="9"/>
      <c r="H2586" s="15" t="str">
        <f>IF(ISNUMBER(A2586),IF($A2586&lt;#REF!,B2586,E2586),"")</f>
        <v/>
      </c>
      <c r="I2586" s="15" t="str">
        <f>IF(ISNUMBER(B2586),IF($A2586&lt;#REF!,C2586,F2586),"")</f>
        <v/>
      </c>
      <c r="J2586" s="15" t="str">
        <f>IF(ISNUMBER(C2586),IF($A2586&lt;#REF!,D2586,G2586),"")</f>
        <v/>
      </c>
      <c r="K2586" s="15" t="str">
        <f t="shared" si="62"/>
        <v/>
      </c>
      <c r="L2586" s="15" t="str">
        <f t="shared" si="63"/>
        <v/>
      </c>
    </row>
    <row r="2587" spans="1:12">
      <c r="A2587" s="9"/>
      <c r="H2587" s="15" t="str">
        <f>IF(ISNUMBER(A2587),IF($A2587&lt;#REF!,B2587,E2587),"")</f>
        <v/>
      </c>
      <c r="I2587" s="15" t="str">
        <f>IF(ISNUMBER(B2587),IF($A2587&lt;#REF!,C2587,F2587),"")</f>
        <v/>
      </c>
      <c r="J2587" s="15" t="str">
        <f>IF(ISNUMBER(C2587),IF($A2587&lt;#REF!,D2587,G2587),"")</f>
        <v/>
      </c>
      <c r="K2587" s="15" t="str">
        <f t="shared" si="62"/>
        <v/>
      </c>
      <c r="L2587" s="15" t="str">
        <f t="shared" si="63"/>
        <v/>
      </c>
    </row>
    <row r="2588" spans="1:12">
      <c r="A2588" s="9"/>
      <c r="H2588" s="15" t="str">
        <f>IF(ISNUMBER(A2588),IF($A2588&lt;#REF!,B2588,E2588),"")</f>
        <v/>
      </c>
      <c r="I2588" s="15" t="str">
        <f>IF(ISNUMBER(B2588),IF($A2588&lt;#REF!,C2588,F2588),"")</f>
        <v/>
      </c>
      <c r="J2588" s="15" t="str">
        <f>IF(ISNUMBER(C2588),IF($A2588&lt;#REF!,D2588,G2588),"")</f>
        <v/>
      </c>
      <c r="K2588" s="15" t="str">
        <f t="shared" si="62"/>
        <v/>
      </c>
      <c r="L2588" s="15" t="str">
        <f t="shared" si="63"/>
        <v/>
      </c>
    </row>
    <row r="2589" spans="1:12">
      <c r="A2589" s="9"/>
      <c r="H2589" s="15" t="str">
        <f>IF(ISNUMBER(A2589),IF($A2589&lt;#REF!,B2589,E2589),"")</f>
        <v/>
      </c>
      <c r="I2589" s="15" t="str">
        <f>IF(ISNUMBER(B2589),IF($A2589&lt;#REF!,C2589,F2589),"")</f>
        <v/>
      </c>
      <c r="J2589" s="15" t="str">
        <f>IF(ISNUMBER(C2589),IF($A2589&lt;#REF!,D2589,G2589),"")</f>
        <v/>
      </c>
      <c r="K2589" s="15" t="str">
        <f t="shared" si="62"/>
        <v/>
      </c>
      <c r="L2589" s="15" t="str">
        <f t="shared" si="63"/>
        <v/>
      </c>
    </row>
    <row r="2590" spans="1:12">
      <c r="A2590" s="9"/>
      <c r="H2590" s="15" t="str">
        <f>IF(ISNUMBER(A2590),IF($A2590&lt;#REF!,B2590,E2590),"")</f>
        <v/>
      </c>
      <c r="I2590" s="15" t="str">
        <f>IF(ISNUMBER(B2590),IF($A2590&lt;#REF!,C2590,F2590),"")</f>
        <v/>
      </c>
      <c r="J2590" s="15" t="str">
        <f>IF(ISNUMBER(C2590),IF($A2590&lt;#REF!,D2590,G2590),"")</f>
        <v/>
      </c>
      <c r="K2590" s="15" t="str">
        <f t="shared" si="62"/>
        <v/>
      </c>
      <c r="L2590" s="15" t="str">
        <f t="shared" si="63"/>
        <v/>
      </c>
    </row>
    <row r="2591" spans="1:12">
      <c r="A2591" s="9"/>
      <c r="H2591" s="15" t="str">
        <f>IF(ISNUMBER(A2591),IF($A2591&lt;#REF!,B2591,E2591),"")</f>
        <v/>
      </c>
      <c r="I2591" s="15" t="str">
        <f>IF(ISNUMBER(B2591),IF($A2591&lt;#REF!,C2591,F2591),"")</f>
        <v/>
      </c>
      <c r="J2591" s="15" t="str">
        <f>IF(ISNUMBER(C2591),IF($A2591&lt;#REF!,D2591,G2591),"")</f>
        <v/>
      </c>
      <c r="K2591" s="15" t="str">
        <f t="shared" si="62"/>
        <v/>
      </c>
      <c r="L2591" s="15" t="str">
        <f t="shared" si="63"/>
        <v/>
      </c>
    </row>
    <row r="2592" spans="1:12">
      <c r="A2592" s="9"/>
      <c r="H2592" s="15" t="str">
        <f>IF(ISNUMBER(A2592),IF($A2592&lt;#REF!,B2592,E2592),"")</f>
        <v/>
      </c>
      <c r="I2592" s="15" t="str">
        <f>IF(ISNUMBER(B2592),IF($A2592&lt;#REF!,C2592,F2592),"")</f>
        <v/>
      </c>
      <c r="J2592" s="15" t="str">
        <f>IF(ISNUMBER(C2592),IF($A2592&lt;#REF!,D2592,G2592),"")</f>
        <v/>
      </c>
      <c r="K2592" s="15" t="str">
        <f t="shared" si="62"/>
        <v/>
      </c>
      <c r="L2592" s="15" t="str">
        <f t="shared" si="63"/>
        <v/>
      </c>
    </row>
    <row r="2593" spans="1:12">
      <c r="A2593" s="9"/>
      <c r="H2593" s="15" t="str">
        <f>IF(ISNUMBER(A2593),IF($A2593&lt;#REF!,B2593,E2593),"")</f>
        <v/>
      </c>
      <c r="I2593" s="15" t="str">
        <f>IF(ISNUMBER(B2593),IF($A2593&lt;#REF!,C2593,F2593),"")</f>
        <v/>
      </c>
      <c r="J2593" s="15" t="str">
        <f>IF(ISNUMBER(C2593),IF($A2593&lt;#REF!,D2593,G2593),"")</f>
        <v/>
      </c>
      <c r="K2593" s="15" t="str">
        <f t="shared" si="62"/>
        <v/>
      </c>
      <c r="L2593" s="15" t="str">
        <f t="shared" si="63"/>
        <v/>
      </c>
    </row>
    <row r="2594" spans="1:12">
      <c r="A2594" s="9"/>
      <c r="H2594" s="15" t="str">
        <f>IF(ISNUMBER(A2594),IF($A2594&lt;#REF!,B2594,E2594),"")</f>
        <v/>
      </c>
      <c r="I2594" s="15" t="str">
        <f>IF(ISNUMBER(B2594),IF($A2594&lt;#REF!,C2594,F2594),"")</f>
        <v/>
      </c>
      <c r="J2594" s="15" t="str">
        <f>IF(ISNUMBER(C2594),IF($A2594&lt;#REF!,D2594,G2594),"")</f>
        <v/>
      </c>
      <c r="K2594" s="15" t="str">
        <f t="shared" si="62"/>
        <v/>
      </c>
      <c r="L2594" s="15" t="str">
        <f t="shared" si="63"/>
        <v/>
      </c>
    </row>
    <row r="2595" spans="1:12">
      <c r="A2595" s="9"/>
      <c r="H2595" s="15" t="str">
        <f>IF(ISNUMBER(A2595),IF($A2595&lt;#REF!,B2595,E2595),"")</f>
        <v/>
      </c>
      <c r="I2595" s="15" t="str">
        <f>IF(ISNUMBER(B2595),IF($A2595&lt;#REF!,C2595,F2595),"")</f>
        <v/>
      </c>
      <c r="J2595" s="15" t="str">
        <f>IF(ISNUMBER(C2595),IF($A2595&lt;#REF!,D2595,G2595),"")</f>
        <v/>
      </c>
      <c r="K2595" s="15" t="str">
        <f t="shared" si="62"/>
        <v/>
      </c>
      <c r="L2595" s="15" t="str">
        <f t="shared" si="63"/>
        <v/>
      </c>
    </row>
    <row r="2596" spans="1:12">
      <c r="A2596" s="9"/>
      <c r="H2596" s="15" t="str">
        <f>IF(ISNUMBER(A2596),IF($A2596&lt;#REF!,B2596,E2596),"")</f>
        <v/>
      </c>
      <c r="I2596" s="15" t="str">
        <f>IF(ISNUMBER(B2596),IF($A2596&lt;#REF!,C2596,F2596),"")</f>
        <v/>
      </c>
      <c r="J2596" s="15" t="str">
        <f>IF(ISNUMBER(C2596),IF($A2596&lt;#REF!,D2596,G2596),"")</f>
        <v/>
      </c>
      <c r="K2596" s="15" t="str">
        <f t="shared" si="62"/>
        <v/>
      </c>
      <c r="L2596" s="15" t="str">
        <f t="shared" si="63"/>
        <v/>
      </c>
    </row>
    <row r="2597" spans="1:12">
      <c r="A2597" s="9"/>
      <c r="H2597" s="15" t="str">
        <f>IF(ISNUMBER(A2597),IF($A2597&lt;#REF!,B2597,E2597),"")</f>
        <v/>
      </c>
      <c r="I2597" s="15" t="str">
        <f>IF(ISNUMBER(B2597),IF($A2597&lt;#REF!,C2597,F2597),"")</f>
        <v/>
      </c>
      <c r="J2597" s="15" t="str">
        <f>IF(ISNUMBER(C2597),IF($A2597&lt;#REF!,D2597,G2597),"")</f>
        <v/>
      </c>
      <c r="K2597" s="15" t="str">
        <f t="shared" si="62"/>
        <v/>
      </c>
      <c r="L2597" s="15" t="str">
        <f t="shared" si="63"/>
        <v/>
      </c>
    </row>
    <row r="2598" spans="1:12">
      <c r="A2598" s="9"/>
      <c r="H2598" s="15" t="str">
        <f>IF(ISNUMBER(A2598),IF($A2598&lt;#REF!,B2598,E2598),"")</f>
        <v/>
      </c>
      <c r="I2598" s="15" t="str">
        <f>IF(ISNUMBER(B2598),IF($A2598&lt;#REF!,C2598,F2598),"")</f>
        <v/>
      </c>
      <c r="J2598" s="15" t="str">
        <f>IF(ISNUMBER(C2598),IF($A2598&lt;#REF!,D2598,G2598),"")</f>
        <v/>
      </c>
      <c r="K2598" s="15" t="str">
        <f t="shared" si="62"/>
        <v/>
      </c>
      <c r="L2598" s="15" t="str">
        <f t="shared" si="63"/>
        <v/>
      </c>
    </row>
    <row r="2599" spans="1:12">
      <c r="A2599" s="9"/>
      <c r="H2599" s="15" t="str">
        <f>IF(ISNUMBER(A2599),IF($A2599&lt;#REF!,B2599,E2599),"")</f>
        <v/>
      </c>
      <c r="I2599" s="15" t="str">
        <f>IF(ISNUMBER(B2599),IF($A2599&lt;#REF!,C2599,F2599),"")</f>
        <v/>
      </c>
      <c r="J2599" s="15" t="str">
        <f>IF(ISNUMBER(C2599),IF($A2599&lt;#REF!,D2599,G2599),"")</f>
        <v/>
      </c>
      <c r="K2599" s="15" t="str">
        <f t="shared" si="62"/>
        <v/>
      </c>
      <c r="L2599" s="15" t="str">
        <f t="shared" si="63"/>
        <v/>
      </c>
    </row>
    <row r="2600" spans="1:12">
      <c r="A2600" s="9"/>
      <c r="H2600" s="15" t="str">
        <f>IF(ISNUMBER(A2600),IF($A2600&lt;#REF!,B2600,E2600),"")</f>
        <v/>
      </c>
      <c r="I2600" s="15" t="str">
        <f>IF(ISNUMBER(B2600),IF($A2600&lt;#REF!,C2600,F2600),"")</f>
        <v/>
      </c>
      <c r="J2600" s="15" t="str">
        <f>IF(ISNUMBER(C2600),IF($A2600&lt;#REF!,D2600,G2600),"")</f>
        <v/>
      </c>
      <c r="K2600" s="15" t="str">
        <f t="shared" si="62"/>
        <v/>
      </c>
      <c r="L2600" s="15" t="str">
        <f t="shared" si="63"/>
        <v/>
      </c>
    </row>
    <row r="2601" spans="1:12">
      <c r="A2601" s="9"/>
      <c r="H2601" s="15" t="str">
        <f>IF(ISNUMBER(A2601),IF($A2601&lt;#REF!,B2601,E2601),"")</f>
        <v/>
      </c>
      <c r="I2601" s="15" t="str">
        <f>IF(ISNUMBER(B2601),IF($A2601&lt;#REF!,C2601,F2601),"")</f>
        <v/>
      </c>
      <c r="J2601" s="15" t="str">
        <f>IF(ISNUMBER(C2601),IF($A2601&lt;#REF!,D2601,G2601),"")</f>
        <v/>
      </c>
      <c r="K2601" s="15" t="str">
        <f t="shared" si="62"/>
        <v/>
      </c>
      <c r="L2601" s="15" t="str">
        <f t="shared" si="63"/>
        <v/>
      </c>
    </row>
    <row r="2602" spans="1:12">
      <c r="A2602" s="9"/>
      <c r="H2602" s="15" t="str">
        <f>IF(ISNUMBER(A2602),IF($A2602&lt;#REF!,B2602,E2602),"")</f>
        <v/>
      </c>
      <c r="I2602" s="15" t="str">
        <f>IF(ISNUMBER(B2602),IF($A2602&lt;#REF!,C2602,F2602),"")</f>
        <v/>
      </c>
      <c r="J2602" s="15" t="str">
        <f>IF(ISNUMBER(C2602),IF($A2602&lt;#REF!,D2602,G2602),"")</f>
        <v/>
      </c>
      <c r="K2602" s="15" t="str">
        <f t="shared" si="62"/>
        <v/>
      </c>
      <c r="L2602" s="15" t="str">
        <f t="shared" si="63"/>
        <v/>
      </c>
    </row>
    <row r="2603" spans="1:12">
      <c r="A2603" s="9"/>
      <c r="H2603" s="15" t="str">
        <f>IF(ISNUMBER(A2603),IF($A2603&lt;#REF!,B2603,E2603),"")</f>
        <v/>
      </c>
      <c r="I2603" s="15" t="str">
        <f>IF(ISNUMBER(B2603),IF($A2603&lt;#REF!,C2603,F2603),"")</f>
        <v/>
      </c>
      <c r="J2603" s="15" t="str">
        <f>IF(ISNUMBER(C2603),IF($A2603&lt;#REF!,D2603,G2603),"")</f>
        <v/>
      </c>
      <c r="K2603" s="15" t="str">
        <f t="shared" si="62"/>
        <v/>
      </c>
      <c r="L2603" s="15" t="str">
        <f t="shared" si="63"/>
        <v/>
      </c>
    </row>
    <row r="2604" spans="1:12">
      <c r="A2604" s="9"/>
      <c r="H2604" s="15" t="str">
        <f>IF(ISNUMBER(A2604),IF($A2604&lt;#REF!,B2604,E2604),"")</f>
        <v/>
      </c>
      <c r="I2604" s="15" t="str">
        <f>IF(ISNUMBER(B2604),IF($A2604&lt;#REF!,C2604,F2604),"")</f>
        <v/>
      </c>
      <c r="J2604" s="15" t="str">
        <f>IF(ISNUMBER(C2604),IF($A2604&lt;#REF!,D2604,G2604),"")</f>
        <v/>
      </c>
      <c r="K2604" s="15" t="str">
        <f t="shared" si="62"/>
        <v/>
      </c>
      <c r="L2604" s="15" t="str">
        <f t="shared" si="63"/>
        <v/>
      </c>
    </row>
    <row r="2605" spans="1:12">
      <c r="A2605" s="9"/>
      <c r="H2605" s="15" t="str">
        <f>IF(ISNUMBER(A2605),IF($A2605&lt;#REF!,B2605,E2605),"")</f>
        <v/>
      </c>
      <c r="I2605" s="15" t="str">
        <f>IF(ISNUMBER(B2605),IF($A2605&lt;#REF!,C2605,F2605),"")</f>
        <v/>
      </c>
      <c r="J2605" s="15" t="str">
        <f>IF(ISNUMBER(C2605),IF($A2605&lt;#REF!,D2605,G2605),"")</f>
        <v/>
      </c>
      <c r="K2605" s="15" t="str">
        <f t="shared" si="62"/>
        <v/>
      </c>
      <c r="L2605" s="15" t="str">
        <f t="shared" si="63"/>
        <v/>
      </c>
    </row>
    <row r="2606" spans="1:12">
      <c r="A2606" s="9"/>
      <c r="H2606" s="15" t="str">
        <f>IF(ISNUMBER(A2606),IF($A2606&lt;#REF!,B2606,E2606),"")</f>
        <v/>
      </c>
      <c r="I2606" s="15" t="str">
        <f>IF(ISNUMBER(B2606),IF($A2606&lt;#REF!,C2606,F2606),"")</f>
        <v/>
      </c>
      <c r="J2606" s="15" t="str">
        <f>IF(ISNUMBER(C2606),IF($A2606&lt;#REF!,D2606,G2606),"")</f>
        <v/>
      </c>
      <c r="K2606" s="15" t="str">
        <f t="shared" si="62"/>
        <v/>
      </c>
      <c r="L2606" s="15" t="str">
        <f t="shared" si="63"/>
        <v/>
      </c>
    </row>
    <row r="2607" spans="1:12">
      <c r="A2607" s="9"/>
      <c r="H2607" s="15" t="str">
        <f>IF(ISNUMBER(A2607),IF($A2607&lt;#REF!,B2607,E2607),"")</f>
        <v/>
      </c>
      <c r="I2607" s="15" t="str">
        <f>IF(ISNUMBER(B2607),IF($A2607&lt;#REF!,C2607,F2607),"")</f>
        <v/>
      </c>
      <c r="J2607" s="15" t="str">
        <f>IF(ISNUMBER(C2607),IF($A2607&lt;#REF!,D2607,G2607),"")</f>
        <v/>
      </c>
      <c r="K2607" s="15" t="str">
        <f t="shared" si="62"/>
        <v/>
      </c>
      <c r="L2607" s="15" t="str">
        <f t="shared" si="63"/>
        <v/>
      </c>
    </row>
    <row r="2608" spans="1:12">
      <c r="A2608" s="9"/>
      <c r="H2608" s="15" t="str">
        <f>IF(ISNUMBER(A2608),IF($A2608&lt;#REF!,B2608,E2608),"")</f>
        <v/>
      </c>
      <c r="I2608" s="15" t="str">
        <f>IF(ISNUMBER(B2608),IF($A2608&lt;#REF!,C2608,F2608),"")</f>
        <v/>
      </c>
      <c r="J2608" s="15" t="str">
        <f>IF(ISNUMBER(C2608),IF($A2608&lt;#REF!,D2608,G2608),"")</f>
        <v/>
      </c>
      <c r="K2608" s="15" t="str">
        <f t="shared" si="62"/>
        <v/>
      </c>
      <c r="L2608" s="15" t="str">
        <f t="shared" si="63"/>
        <v/>
      </c>
    </row>
    <row r="2609" spans="1:12">
      <c r="A2609" s="9"/>
      <c r="H2609" s="15" t="str">
        <f>IF(ISNUMBER(A2609),IF($A2609&lt;#REF!,B2609,E2609),"")</f>
        <v/>
      </c>
      <c r="I2609" s="15" t="str">
        <f>IF(ISNUMBER(B2609),IF($A2609&lt;#REF!,C2609,F2609),"")</f>
        <v/>
      </c>
      <c r="J2609" s="15" t="str">
        <f>IF(ISNUMBER(C2609),IF($A2609&lt;#REF!,D2609,G2609),"")</f>
        <v/>
      </c>
      <c r="K2609" s="15" t="str">
        <f t="shared" si="62"/>
        <v/>
      </c>
      <c r="L2609" s="15" t="str">
        <f t="shared" si="63"/>
        <v/>
      </c>
    </row>
    <row r="2610" spans="1:12">
      <c r="A2610" s="9"/>
      <c r="H2610" s="15" t="str">
        <f>IF(ISNUMBER(A2610),IF($A2610&lt;#REF!,B2610,E2610),"")</f>
        <v/>
      </c>
      <c r="I2610" s="15" t="str">
        <f>IF(ISNUMBER(B2610),IF($A2610&lt;#REF!,C2610,F2610),"")</f>
        <v/>
      </c>
      <c r="J2610" s="15" t="str">
        <f>IF(ISNUMBER(C2610),IF($A2610&lt;#REF!,D2610,G2610),"")</f>
        <v/>
      </c>
      <c r="K2610" s="15" t="str">
        <f t="shared" si="62"/>
        <v/>
      </c>
      <c r="L2610" s="15" t="str">
        <f t="shared" si="63"/>
        <v/>
      </c>
    </row>
    <row r="2611" spans="1:12">
      <c r="A2611" s="9"/>
      <c r="H2611" s="15" t="str">
        <f>IF(ISNUMBER(A2611),IF($A2611&lt;#REF!,B2611,E2611),"")</f>
        <v/>
      </c>
      <c r="I2611" s="15" t="str">
        <f>IF(ISNUMBER(B2611),IF($A2611&lt;#REF!,C2611,F2611),"")</f>
        <v/>
      </c>
      <c r="J2611" s="15" t="str">
        <f>IF(ISNUMBER(C2611),IF($A2611&lt;#REF!,D2611,G2611),"")</f>
        <v/>
      </c>
      <c r="K2611" s="15" t="str">
        <f t="shared" si="62"/>
        <v/>
      </c>
      <c r="L2611" s="15" t="str">
        <f t="shared" si="63"/>
        <v/>
      </c>
    </row>
    <row r="2612" spans="1:12">
      <c r="A2612" s="9"/>
      <c r="H2612" s="15" t="str">
        <f>IF(ISNUMBER(A2612),IF($A2612&lt;#REF!,B2612,E2612),"")</f>
        <v/>
      </c>
      <c r="I2612" s="15" t="str">
        <f>IF(ISNUMBER(B2612),IF($A2612&lt;#REF!,C2612,F2612),"")</f>
        <v/>
      </c>
      <c r="J2612" s="15" t="str">
        <f>IF(ISNUMBER(C2612),IF($A2612&lt;#REF!,D2612,G2612),"")</f>
        <v/>
      </c>
      <c r="K2612" s="15" t="str">
        <f t="shared" si="62"/>
        <v/>
      </c>
      <c r="L2612" s="15" t="str">
        <f t="shared" si="63"/>
        <v/>
      </c>
    </row>
    <row r="2613" spans="1:12">
      <c r="A2613" s="9"/>
      <c r="H2613" s="15" t="str">
        <f>IF(ISNUMBER(A2613),IF($A2613&lt;#REF!,B2613,E2613),"")</f>
        <v/>
      </c>
      <c r="I2613" s="15" t="str">
        <f>IF(ISNUMBER(B2613),IF($A2613&lt;#REF!,C2613,F2613),"")</f>
        <v/>
      </c>
      <c r="J2613" s="15" t="str">
        <f>IF(ISNUMBER(C2613),IF($A2613&lt;#REF!,D2613,G2613),"")</f>
        <v/>
      </c>
      <c r="K2613" s="15" t="str">
        <f t="shared" si="62"/>
        <v/>
      </c>
      <c r="L2613" s="15" t="str">
        <f t="shared" si="63"/>
        <v/>
      </c>
    </row>
    <row r="2614" spans="1:12">
      <c r="A2614" s="9"/>
      <c r="H2614" s="15" t="str">
        <f>IF(ISNUMBER(A2614),IF($A2614&lt;#REF!,B2614,E2614),"")</f>
        <v/>
      </c>
      <c r="I2614" s="15" t="str">
        <f>IF(ISNUMBER(B2614),IF($A2614&lt;#REF!,C2614,F2614),"")</f>
        <v/>
      </c>
      <c r="J2614" s="15" t="str">
        <f>IF(ISNUMBER(C2614),IF($A2614&lt;#REF!,D2614,G2614),"")</f>
        <v/>
      </c>
      <c r="K2614" s="15" t="str">
        <f t="shared" si="62"/>
        <v/>
      </c>
      <c r="L2614" s="15" t="str">
        <f t="shared" si="63"/>
        <v/>
      </c>
    </row>
    <row r="2615" spans="1:12">
      <c r="A2615" s="9"/>
      <c r="H2615" s="15" t="str">
        <f>IF(ISNUMBER(A2615),IF($A2615&lt;#REF!,B2615,E2615),"")</f>
        <v/>
      </c>
      <c r="I2615" s="15" t="str">
        <f>IF(ISNUMBER(B2615),IF($A2615&lt;#REF!,C2615,F2615),"")</f>
        <v/>
      </c>
      <c r="J2615" s="15" t="str">
        <f>IF(ISNUMBER(C2615),IF($A2615&lt;#REF!,D2615,G2615),"")</f>
        <v/>
      </c>
      <c r="K2615" s="15" t="str">
        <f t="shared" si="62"/>
        <v/>
      </c>
      <c r="L2615" s="15" t="str">
        <f t="shared" si="63"/>
        <v/>
      </c>
    </row>
    <row r="2616" spans="1:12">
      <c r="A2616" s="9"/>
      <c r="H2616" s="15" t="str">
        <f>IF(ISNUMBER(A2616),IF($A2616&lt;#REF!,B2616,E2616),"")</f>
        <v/>
      </c>
      <c r="I2616" s="15" t="str">
        <f>IF(ISNUMBER(B2616),IF($A2616&lt;#REF!,C2616,F2616),"")</f>
        <v/>
      </c>
      <c r="J2616" s="15" t="str">
        <f>IF(ISNUMBER(C2616),IF($A2616&lt;#REF!,D2616,G2616),"")</f>
        <v/>
      </c>
      <c r="K2616" s="15" t="str">
        <f t="shared" si="62"/>
        <v/>
      </c>
      <c r="L2616" s="15" t="str">
        <f t="shared" si="63"/>
        <v/>
      </c>
    </row>
    <row r="2617" spans="1:12">
      <c r="A2617" s="9"/>
      <c r="H2617" s="15" t="str">
        <f>IF(ISNUMBER(A2617),IF($A2617&lt;#REF!,B2617,E2617),"")</f>
        <v/>
      </c>
      <c r="I2617" s="15" t="str">
        <f>IF(ISNUMBER(B2617),IF($A2617&lt;#REF!,C2617,F2617),"")</f>
        <v/>
      </c>
      <c r="J2617" s="15" t="str">
        <f>IF(ISNUMBER(C2617),IF($A2617&lt;#REF!,D2617,G2617),"")</f>
        <v/>
      </c>
      <c r="K2617" s="15" t="str">
        <f t="shared" si="62"/>
        <v/>
      </c>
      <c r="L2617" s="15" t="str">
        <f t="shared" si="63"/>
        <v/>
      </c>
    </row>
    <row r="2618" spans="1:12">
      <c r="A2618" s="9"/>
      <c r="H2618" s="15" t="str">
        <f>IF(ISNUMBER(A2618),IF($A2618&lt;#REF!,B2618,E2618),"")</f>
        <v/>
      </c>
      <c r="I2618" s="15" t="str">
        <f>IF(ISNUMBER(B2618),IF($A2618&lt;#REF!,C2618,F2618),"")</f>
        <v/>
      </c>
      <c r="J2618" s="15" t="str">
        <f>IF(ISNUMBER(C2618),IF($A2618&lt;#REF!,D2618,G2618),"")</f>
        <v/>
      </c>
      <c r="K2618" s="15" t="str">
        <f t="shared" si="62"/>
        <v/>
      </c>
      <c r="L2618" s="15" t="str">
        <f t="shared" si="63"/>
        <v/>
      </c>
    </row>
    <row r="2619" spans="1:12">
      <c r="A2619" s="9"/>
      <c r="H2619" s="15" t="str">
        <f>IF(ISNUMBER(A2619),IF($A2619&lt;#REF!,B2619,E2619),"")</f>
        <v/>
      </c>
      <c r="I2619" s="15" t="str">
        <f>IF(ISNUMBER(B2619),IF($A2619&lt;#REF!,C2619,F2619),"")</f>
        <v/>
      </c>
      <c r="J2619" s="15" t="str">
        <f>IF(ISNUMBER(C2619),IF($A2619&lt;#REF!,D2619,G2619),"")</f>
        <v/>
      </c>
      <c r="K2619" s="15" t="str">
        <f t="shared" si="62"/>
        <v/>
      </c>
      <c r="L2619" s="15" t="str">
        <f t="shared" si="63"/>
        <v/>
      </c>
    </row>
    <row r="2620" spans="1:12">
      <c r="A2620" s="9"/>
      <c r="H2620" s="15" t="str">
        <f>IF(ISNUMBER(A2620),IF($A2620&lt;#REF!,B2620,E2620),"")</f>
        <v/>
      </c>
      <c r="I2620" s="15" t="str">
        <f>IF(ISNUMBER(B2620),IF($A2620&lt;#REF!,C2620,F2620),"")</f>
        <v/>
      </c>
      <c r="J2620" s="15" t="str">
        <f>IF(ISNUMBER(C2620),IF($A2620&lt;#REF!,D2620,G2620),"")</f>
        <v/>
      </c>
      <c r="K2620" s="15" t="str">
        <f t="shared" si="62"/>
        <v/>
      </c>
      <c r="L2620" s="15" t="str">
        <f t="shared" si="63"/>
        <v/>
      </c>
    </row>
    <row r="2621" spans="1:12">
      <c r="A2621" s="9"/>
      <c r="H2621" s="15" t="str">
        <f>IF(ISNUMBER(A2621),IF($A2621&lt;#REF!,B2621,E2621),"")</f>
        <v/>
      </c>
      <c r="I2621" s="15" t="str">
        <f>IF(ISNUMBER(B2621),IF($A2621&lt;#REF!,C2621,F2621),"")</f>
        <v/>
      </c>
      <c r="J2621" s="15" t="str">
        <f>IF(ISNUMBER(C2621),IF($A2621&lt;#REF!,D2621,G2621),"")</f>
        <v/>
      </c>
      <c r="K2621" s="15" t="str">
        <f t="shared" si="62"/>
        <v/>
      </c>
      <c r="L2621" s="15" t="str">
        <f t="shared" si="63"/>
        <v/>
      </c>
    </row>
    <row r="2622" spans="1:12">
      <c r="A2622" s="9"/>
      <c r="H2622" s="15" t="str">
        <f>IF(ISNUMBER(A2622),IF($A2622&lt;#REF!,B2622,E2622),"")</f>
        <v/>
      </c>
      <c r="I2622" s="15" t="str">
        <f>IF(ISNUMBER(B2622),IF($A2622&lt;#REF!,C2622,F2622),"")</f>
        <v/>
      </c>
      <c r="J2622" s="15" t="str">
        <f>IF(ISNUMBER(C2622),IF($A2622&lt;#REF!,D2622,G2622),"")</f>
        <v/>
      </c>
      <c r="K2622" s="15" t="str">
        <f t="shared" si="62"/>
        <v/>
      </c>
      <c r="L2622" s="15" t="str">
        <f t="shared" si="63"/>
        <v/>
      </c>
    </row>
    <row r="2623" spans="1:12">
      <c r="A2623" s="9"/>
      <c r="H2623" s="15" t="str">
        <f>IF(ISNUMBER(A2623),IF($A2623&lt;#REF!,B2623,E2623),"")</f>
        <v/>
      </c>
      <c r="I2623" s="15" t="str">
        <f>IF(ISNUMBER(B2623),IF($A2623&lt;#REF!,C2623,F2623),"")</f>
        <v/>
      </c>
      <c r="J2623" s="15" t="str">
        <f>IF(ISNUMBER(C2623),IF($A2623&lt;#REF!,D2623,G2623),"")</f>
        <v/>
      </c>
      <c r="K2623" s="15" t="str">
        <f t="shared" si="62"/>
        <v/>
      </c>
      <c r="L2623" s="15" t="str">
        <f t="shared" si="63"/>
        <v/>
      </c>
    </row>
    <row r="2624" spans="1:12">
      <c r="A2624" s="9"/>
      <c r="H2624" s="15" t="str">
        <f>IF(ISNUMBER(A2624),IF($A2624&lt;#REF!,B2624,E2624),"")</f>
        <v/>
      </c>
      <c r="I2624" s="15" t="str">
        <f>IF(ISNUMBER(B2624),IF($A2624&lt;#REF!,C2624,F2624),"")</f>
        <v/>
      </c>
      <c r="J2624" s="15" t="str">
        <f>IF(ISNUMBER(C2624),IF($A2624&lt;#REF!,D2624,G2624),"")</f>
        <v/>
      </c>
      <c r="K2624" s="15" t="str">
        <f t="shared" si="62"/>
        <v/>
      </c>
      <c r="L2624" s="15" t="str">
        <f t="shared" si="63"/>
        <v/>
      </c>
    </row>
    <row r="2625" spans="1:12">
      <c r="A2625" s="9"/>
      <c r="H2625" s="15" t="str">
        <f>IF(ISNUMBER(A2625),IF($A2625&lt;#REF!,B2625,E2625),"")</f>
        <v/>
      </c>
      <c r="I2625" s="15" t="str">
        <f>IF(ISNUMBER(B2625),IF($A2625&lt;#REF!,C2625,F2625),"")</f>
        <v/>
      </c>
      <c r="J2625" s="15" t="str">
        <f>IF(ISNUMBER(C2625),IF($A2625&lt;#REF!,D2625,G2625),"")</f>
        <v/>
      </c>
      <c r="K2625" s="15" t="str">
        <f t="shared" si="62"/>
        <v/>
      </c>
      <c r="L2625" s="15" t="str">
        <f t="shared" si="63"/>
        <v/>
      </c>
    </row>
    <row r="2626" spans="1:12">
      <c r="A2626" s="9"/>
      <c r="H2626" s="15" t="str">
        <f>IF(ISNUMBER(A2626),IF($A2626&lt;#REF!,B2626,E2626),"")</f>
        <v/>
      </c>
      <c r="I2626" s="15" t="str">
        <f>IF(ISNUMBER(B2626),IF($A2626&lt;#REF!,C2626,F2626),"")</f>
        <v/>
      </c>
      <c r="J2626" s="15" t="str">
        <f>IF(ISNUMBER(C2626),IF($A2626&lt;#REF!,D2626,G2626),"")</f>
        <v/>
      </c>
      <c r="K2626" s="15" t="str">
        <f t="shared" si="62"/>
        <v/>
      </c>
      <c r="L2626" s="15" t="str">
        <f t="shared" si="63"/>
        <v/>
      </c>
    </row>
    <row r="2627" spans="1:12">
      <c r="A2627" s="9"/>
      <c r="H2627" s="15" t="str">
        <f>IF(ISNUMBER(A2627),IF($A2627&lt;#REF!,B2627,E2627),"")</f>
        <v/>
      </c>
      <c r="I2627" s="15" t="str">
        <f>IF(ISNUMBER(B2627),IF($A2627&lt;#REF!,C2627,F2627),"")</f>
        <v/>
      </c>
      <c r="J2627" s="15" t="str">
        <f>IF(ISNUMBER(C2627),IF($A2627&lt;#REF!,D2627,G2627),"")</f>
        <v/>
      </c>
      <c r="K2627" s="15" t="str">
        <f t="shared" si="62"/>
        <v/>
      </c>
      <c r="L2627" s="15" t="str">
        <f t="shared" si="63"/>
        <v/>
      </c>
    </row>
    <row r="2628" spans="1:12">
      <c r="A2628" s="9"/>
      <c r="H2628" s="15" t="str">
        <f>IF(ISNUMBER(A2628),IF($A2628&lt;#REF!,B2628,E2628),"")</f>
        <v/>
      </c>
      <c r="I2628" s="15" t="str">
        <f>IF(ISNUMBER(B2628),IF($A2628&lt;#REF!,C2628,F2628),"")</f>
        <v/>
      </c>
      <c r="J2628" s="15" t="str">
        <f>IF(ISNUMBER(C2628),IF($A2628&lt;#REF!,D2628,G2628),"")</f>
        <v/>
      </c>
      <c r="K2628" s="15" t="str">
        <f t="shared" ref="K2628:K2691" si="64">IF(ISNUMBER(A2628),0.01,"")</f>
        <v/>
      </c>
      <c r="L2628" s="15" t="str">
        <f t="shared" ref="L2628:L2691" si="65">IF(ISNUMBER(A2628),0.03,"")</f>
        <v/>
      </c>
    </row>
    <row r="2629" spans="1:12">
      <c r="A2629" s="9"/>
      <c r="H2629" s="15" t="str">
        <f>IF(ISNUMBER(A2629),IF($A2629&lt;#REF!,B2629,E2629),"")</f>
        <v/>
      </c>
      <c r="I2629" s="15" t="str">
        <f>IF(ISNUMBER(B2629),IF($A2629&lt;#REF!,C2629,F2629),"")</f>
        <v/>
      </c>
      <c r="J2629" s="15" t="str">
        <f>IF(ISNUMBER(C2629),IF($A2629&lt;#REF!,D2629,G2629),"")</f>
        <v/>
      </c>
      <c r="K2629" s="15" t="str">
        <f t="shared" si="64"/>
        <v/>
      </c>
      <c r="L2629" s="15" t="str">
        <f t="shared" si="65"/>
        <v/>
      </c>
    </row>
    <row r="2630" spans="1:12">
      <c r="A2630" s="9"/>
      <c r="H2630" s="15" t="str">
        <f>IF(ISNUMBER(A2630),IF($A2630&lt;#REF!,B2630,E2630),"")</f>
        <v/>
      </c>
      <c r="I2630" s="15" t="str">
        <f>IF(ISNUMBER(B2630),IF($A2630&lt;#REF!,C2630,F2630),"")</f>
        <v/>
      </c>
      <c r="J2630" s="15" t="str">
        <f>IF(ISNUMBER(C2630),IF($A2630&lt;#REF!,D2630,G2630),"")</f>
        <v/>
      </c>
      <c r="K2630" s="15" t="str">
        <f t="shared" si="64"/>
        <v/>
      </c>
      <c r="L2630" s="15" t="str">
        <f t="shared" si="65"/>
        <v/>
      </c>
    </row>
    <row r="2631" spans="1:12">
      <c r="A2631" s="9"/>
      <c r="H2631" s="15" t="str">
        <f>IF(ISNUMBER(A2631),IF($A2631&lt;#REF!,B2631,E2631),"")</f>
        <v/>
      </c>
      <c r="I2631" s="15" t="str">
        <f>IF(ISNUMBER(B2631),IF($A2631&lt;#REF!,C2631,F2631),"")</f>
        <v/>
      </c>
      <c r="J2631" s="15" t="str">
        <f>IF(ISNUMBER(C2631),IF($A2631&lt;#REF!,D2631,G2631),"")</f>
        <v/>
      </c>
      <c r="K2631" s="15" t="str">
        <f t="shared" si="64"/>
        <v/>
      </c>
      <c r="L2631" s="15" t="str">
        <f t="shared" si="65"/>
        <v/>
      </c>
    </row>
    <row r="2632" spans="1:12">
      <c r="A2632" s="9"/>
      <c r="H2632" s="15" t="str">
        <f>IF(ISNUMBER(A2632),IF($A2632&lt;#REF!,B2632,E2632),"")</f>
        <v/>
      </c>
      <c r="I2632" s="15" t="str">
        <f>IF(ISNUMBER(B2632),IF($A2632&lt;#REF!,C2632,F2632),"")</f>
        <v/>
      </c>
      <c r="J2632" s="15" t="str">
        <f>IF(ISNUMBER(C2632),IF($A2632&lt;#REF!,D2632,G2632),"")</f>
        <v/>
      </c>
      <c r="K2632" s="15" t="str">
        <f t="shared" si="64"/>
        <v/>
      </c>
      <c r="L2632" s="15" t="str">
        <f t="shared" si="65"/>
        <v/>
      </c>
    </row>
    <row r="2633" spans="1:12">
      <c r="A2633" s="9"/>
      <c r="H2633" s="15" t="str">
        <f>IF(ISNUMBER(A2633),IF($A2633&lt;#REF!,B2633,E2633),"")</f>
        <v/>
      </c>
      <c r="I2633" s="15" t="str">
        <f>IF(ISNUMBER(B2633),IF($A2633&lt;#REF!,C2633,F2633),"")</f>
        <v/>
      </c>
      <c r="J2633" s="15" t="str">
        <f>IF(ISNUMBER(C2633),IF($A2633&lt;#REF!,D2633,G2633),"")</f>
        <v/>
      </c>
      <c r="K2633" s="15" t="str">
        <f t="shared" si="64"/>
        <v/>
      </c>
      <c r="L2633" s="15" t="str">
        <f t="shared" si="65"/>
        <v/>
      </c>
    </row>
    <row r="2634" spans="1:12">
      <c r="A2634" s="9"/>
      <c r="H2634" s="15" t="str">
        <f>IF(ISNUMBER(A2634),IF($A2634&lt;#REF!,B2634,E2634),"")</f>
        <v/>
      </c>
      <c r="I2634" s="15" t="str">
        <f>IF(ISNUMBER(B2634),IF($A2634&lt;#REF!,C2634,F2634),"")</f>
        <v/>
      </c>
      <c r="J2634" s="15" t="str">
        <f>IF(ISNUMBER(C2634),IF($A2634&lt;#REF!,D2634,G2634),"")</f>
        <v/>
      </c>
      <c r="K2634" s="15" t="str">
        <f t="shared" si="64"/>
        <v/>
      </c>
      <c r="L2634" s="15" t="str">
        <f t="shared" si="65"/>
        <v/>
      </c>
    </row>
    <row r="2635" spans="1:12">
      <c r="A2635" s="9"/>
      <c r="H2635" s="15" t="str">
        <f>IF(ISNUMBER(A2635),IF($A2635&lt;#REF!,B2635,E2635),"")</f>
        <v/>
      </c>
      <c r="I2635" s="15" t="str">
        <f>IF(ISNUMBER(B2635),IF($A2635&lt;#REF!,C2635,F2635),"")</f>
        <v/>
      </c>
      <c r="J2635" s="15" t="str">
        <f>IF(ISNUMBER(C2635),IF($A2635&lt;#REF!,D2635,G2635),"")</f>
        <v/>
      </c>
      <c r="K2635" s="15" t="str">
        <f t="shared" si="64"/>
        <v/>
      </c>
      <c r="L2635" s="15" t="str">
        <f t="shared" si="65"/>
        <v/>
      </c>
    </row>
    <row r="2636" spans="1:12">
      <c r="A2636" s="9"/>
      <c r="H2636" s="15" t="str">
        <f>IF(ISNUMBER(A2636),IF($A2636&lt;#REF!,B2636,E2636),"")</f>
        <v/>
      </c>
      <c r="I2636" s="15" t="str">
        <f>IF(ISNUMBER(B2636),IF($A2636&lt;#REF!,C2636,F2636),"")</f>
        <v/>
      </c>
      <c r="J2636" s="15" t="str">
        <f>IF(ISNUMBER(C2636),IF($A2636&lt;#REF!,D2636,G2636),"")</f>
        <v/>
      </c>
      <c r="K2636" s="15" t="str">
        <f t="shared" si="64"/>
        <v/>
      </c>
      <c r="L2636" s="15" t="str">
        <f t="shared" si="65"/>
        <v/>
      </c>
    </row>
    <row r="2637" spans="1:12">
      <c r="A2637" s="9"/>
      <c r="H2637" s="15" t="str">
        <f>IF(ISNUMBER(A2637),IF($A2637&lt;#REF!,B2637,E2637),"")</f>
        <v/>
      </c>
      <c r="I2637" s="15" t="str">
        <f>IF(ISNUMBER(B2637),IF($A2637&lt;#REF!,C2637,F2637),"")</f>
        <v/>
      </c>
      <c r="J2637" s="15" t="str">
        <f>IF(ISNUMBER(C2637),IF($A2637&lt;#REF!,D2637,G2637),"")</f>
        <v/>
      </c>
      <c r="K2637" s="15" t="str">
        <f t="shared" si="64"/>
        <v/>
      </c>
      <c r="L2637" s="15" t="str">
        <f t="shared" si="65"/>
        <v/>
      </c>
    </row>
    <row r="2638" spans="1:12">
      <c r="A2638" s="9"/>
      <c r="H2638" s="15" t="str">
        <f>IF(ISNUMBER(A2638),IF($A2638&lt;#REF!,B2638,E2638),"")</f>
        <v/>
      </c>
      <c r="I2638" s="15" t="str">
        <f>IF(ISNUMBER(B2638),IF($A2638&lt;#REF!,C2638,F2638),"")</f>
        <v/>
      </c>
      <c r="J2638" s="15" t="str">
        <f>IF(ISNUMBER(C2638),IF($A2638&lt;#REF!,D2638,G2638),"")</f>
        <v/>
      </c>
      <c r="K2638" s="15" t="str">
        <f t="shared" si="64"/>
        <v/>
      </c>
      <c r="L2638" s="15" t="str">
        <f t="shared" si="65"/>
        <v/>
      </c>
    </row>
    <row r="2639" spans="1:12">
      <c r="A2639" s="9"/>
      <c r="H2639" s="15" t="str">
        <f>IF(ISNUMBER(A2639),IF($A2639&lt;#REF!,B2639,E2639),"")</f>
        <v/>
      </c>
      <c r="I2639" s="15" t="str">
        <f>IF(ISNUMBER(B2639),IF($A2639&lt;#REF!,C2639,F2639),"")</f>
        <v/>
      </c>
      <c r="J2639" s="15" t="str">
        <f>IF(ISNUMBER(C2639),IF($A2639&lt;#REF!,D2639,G2639),"")</f>
        <v/>
      </c>
      <c r="K2639" s="15" t="str">
        <f t="shared" si="64"/>
        <v/>
      </c>
      <c r="L2639" s="15" t="str">
        <f t="shared" si="65"/>
        <v/>
      </c>
    </row>
    <row r="2640" spans="1:12">
      <c r="A2640" s="9"/>
      <c r="H2640" s="15" t="str">
        <f>IF(ISNUMBER(A2640),IF($A2640&lt;#REF!,B2640,E2640),"")</f>
        <v/>
      </c>
      <c r="I2640" s="15" t="str">
        <f>IF(ISNUMBER(B2640),IF($A2640&lt;#REF!,C2640,F2640),"")</f>
        <v/>
      </c>
      <c r="J2640" s="15" t="str">
        <f>IF(ISNUMBER(C2640),IF($A2640&lt;#REF!,D2640,G2640),"")</f>
        <v/>
      </c>
      <c r="K2640" s="15" t="str">
        <f t="shared" si="64"/>
        <v/>
      </c>
      <c r="L2640" s="15" t="str">
        <f t="shared" si="65"/>
        <v/>
      </c>
    </row>
    <row r="2641" spans="1:12">
      <c r="A2641" s="9"/>
      <c r="H2641" s="15" t="str">
        <f>IF(ISNUMBER(A2641),IF($A2641&lt;#REF!,B2641,E2641),"")</f>
        <v/>
      </c>
      <c r="I2641" s="15" t="str">
        <f>IF(ISNUMBER(B2641),IF($A2641&lt;#REF!,C2641,F2641),"")</f>
        <v/>
      </c>
      <c r="J2641" s="15" t="str">
        <f>IF(ISNUMBER(C2641),IF($A2641&lt;#REF!,D2641,G2641),"")</f>
        <v/>
      </c>
      <c r="K2641" s="15" t="str">
        <f t="shared" si="64"/>
        <v/>
      </c>
      <c r="L2641" s="15" t="str">
        <f t="shared" si="65"/>
        <v/>
      </c>
    </row>
    <row r="2642" spans="1:12">
      <c r="A2642" s="9"/>
      <c r="H2642" s="15" t="str">
        <f>IF(ISNUMBER(A2642),IF($A2642&lt;#REF!,B2642,E2642),"")</f>
        <v/>
      </c>
      <c r="I2642" s="15" t="str">
        <f>IF(ISNUMBER(B2642),IF($A2642&lt;#REF!,C2642,F2642),"")</f>
        <v/>
      </c>
      <c r="J2642" s="15" t="str">
        <f>IF(ISNUMBER(C2642),IF($A2642&lt;#REF!,D2642,G2642),"")</f>
        <v/>
      </c>
      <c r="K2642" s="15" t="str">
        <f t="shared" si="64"/>
        <v/>
      </c>
      <c r="L2642" s="15" t="str">
        <f t="shared" si="65"/>
        <v/>
      </c>
    </row>
    <row r="2643" spans="1:12">
      <c r="A2643" s="9"/>
      <c r="H2643" s="15" t="str">
        <f>IF(ISNUMBER(A2643),IF($A2643&lt;#REF!,B2643,E2643),"")</f>
        <v/>
      </c>
      <c r="I2643" s="15" t="str">
        <f>IF(ISNUMBER(B2643),IF($A2643&lt;#REF!,C2643,F2643),"")</f>
        <v/>
      </c>
      <c r="J2643" s="15" t="str">
        <f>IF(ISNUMBER(C2643),IF($A2643&lt;#REF!,D2643,G2643),"")</f>
        <v/>
      </c>
      <c r="K2643" s="15" t="str">
        <f t="shared" si="64"/>
        <v/>
      </c>
      <c r="L2643" s="15" t="str">
        <f t="shared" si="65"/>
        <v/>
      </c>
    </row>
    <row r="2644" spans="1:12">
      <c r="A2644" s="9"/>
      <c r="H2644" s="15" t="str">
        <f>IF(ISNUMBER(A2644),IF($A2644&lt;#REF!,B2644,E2644),"")</f>
        <v/>
      </c>
      <c r="I2644" s="15" t="str">
        <f>IF(ISNUMBER(B2644),IF($A2644&lt;#REF!,C2644,F2644),"")</f>
        <v/>
      </c>
      <c r="J2644" s="15" t="str">
        <f>IF(ISNUMBER(C2644),IF($A2644&lt;#REF!,D2644,G2644),"")</f>
        <v/>
      </c>
      <c r="K2644" s="15" t="str">
        <f t="shared" si="64"/>
        <v/>
      </c>
      <c r="L2644" s="15" t="str">
        <f t="shared" si="65"/>
        <v/>
      </c>
    </row>
    <row r="2645" spans="1:12">
      <c r="A2645" s="9"/>
      <c r="H2645" s="15" t="str">
        <f>IF(ISNUMBER(A2645),IF($A2645&lt;#REF!,B2645,E2645),"")</f>
        <v/>
      </c>
      <c r="I2645" s="15" t="str">
        <f>IF(ISNUMBER(B2645),IF($A2645&lt;#REF!,C2645,F2645),"")</f>
        <v/>
      </c>
      <c r="J2645" s="15" t="str">
        <f>IF(ISNUMBER(C2645),IF($A2645&lt;#REF!,D2645,G2645),"")</f>
        <v/>
      </c>
      <c r="K2645" s="15" t="str">
        <f t="shared" si="64"/>
        <v/>
      </c>
      <c r="L2645" s="15" t="str">
        <f t="shared" si="65"/>
        <v/>
      </c>
    </row>
    <row r="2646" spans="1:12">
      <c r="A2646" s="9"/>
      <c r="H2646" s="15" t="str">
        <f>IF(ISNUMBER(A2646),IF($A2646&lt;#REF!,B2646,E2646),"")</f>
        <v/>
      </c>
      <c r="I2646" s="15" t="str">
        <f>IF(ISNUMBER(B2646),IF($A2646&lt;#REF!,C2646,F2646),"")</f>
        <v/>
      </c>
      <c r="J2646" s="15" t="str">
        <f>IF(ISNUMBER(C2646),IF($A2646&lt;#REF!,D2646,G2646),"")</f>
        <v/>
      </c>
      <c r="K2646" s="15" t="str">
        <f t="shared" si="64"/>
        <v/>
      </c>
      <c r="L2646" s="15" t="str">
        <f t="shared" si="65"/>
        <v/>
      </c>
    </row>
    <row r="2647" spans="1:12">
      <c r="A2647" s="9"/>
      <c r="H2647" s="15" t="str">
        <f>IF(ISNUMBER(A2647),IF($A2647&lt;#REF!,B2647,E2647),"")</f>
        <v/>
      </c>
      <c r="I2647" s="15" t="str">
        <f>IF(ISNUMBER(B2647),IF($A2647&lt;#REF!,C2647,F2647),"")</f>
        <v/>
      </c>
      <c r="J2647" s="15" t="str">
        <f>IF(ISNUMBER(C2647),IF($A2647&lt;#REF!,D2647,G2647),"")</f>
        <v/>
      </c>
      <c r="K2647" s="15" t="str">
        <f t="shared" si="64"/>
        <v/>
      </c>
      <c r="L2647" s="15" t="str">
        <f t="shared" si="65"/>
        <v/>
      </c>
    </row>
    <row r="2648" spans="1:12">
      <c r="A2648" s="9"/>
      <c r="H2648" s="15" t="str">
        <f>IF(ISNUMBER(A2648),IF($A2648&lt;#REF!,B2648,E2648),"")</f>
        <v/>
      </c>
      <c r="I2648" s="15" t="str">
        <f>IF(ISNUMBER(B2648),IF($A2648&lt;#REF!,C2648,F2648),"")</f>
        <v/>
      </c>
      <c r="J2648" s="15" t="str">
        <f>IF(ISNUMBER(C2648),IF($A2648&lt;#REF!,D2648,G2648),"")</f>
        <v/>
      </c>
      <c r="K2648" s="15" t="str">
        <f t="shared" si="64"/>
        <v/>
      </c>
      <c r="L2648" s="15" t="str">
        <f t="shared" si="65"/>
        <v/>
      </c>
    </row>
    <row r="2649" spans="1:12">
      <c r="A2649" s="9"/>
      <c r="H2649" s="15" t="str">
        <f>IF(ISNUMBER(A2649),IF($A2649&lt;#REF!,B2649,E2649),"")</f>
        <v/>
      </c>
      <c r="I2649" s="15" t="str">
        <f>IF(ISNUMBER(B2649),IF($A2649&lt;#REF!,C2649,F2649),"")</f>
        <v/>
      </c>
      <c r="J2649" s="15" t="str">
        <f>IF(ISNUMBER(C2649),IF($A2649&lt;#REF!,D2649,G2649),"")</f>
        <v/>
      </c>
      <c r="K2649" s="15" t="str">
        <f t="shared" si="64"/>
        <v/>
      </c>
      <c r="L2649" s="15" t="str">
        <f t="shared" si="65"/>
        <v/>
      </c>
    </row>
    <row r="2650" spans="1:12">
      <c r="A2650" s="9"/>
      <c r="H2650" s="15" t="str">
        <f>IF(ISNUMBER(A2650),IF($A2650&lt;#REF!,B2650,E2650),"")</f>
        <v/>
      </c>
      <c r="I2650" s="15" t="str">
        <f>IF(ISNUMBER(B2650),IF($A2650&lt;#REF!,C2650,F2650),"")</f>
        <v/>
      </c>
      <c r="J2650" s="15" t="str">
        <f>IF(ISNUMBER(C2650),IF($A2650&lt;#REF!,D2650,G2650),"")</f>
        <v/>
      </c>
      <c r="K2650" s="15" t="str">
        <f t="shared" si="64"/>
        <v/>
      </c>
      <c r="L2650" s="15" t="str">
        <f t="shared" si="65"/>
        <v/>
      </c>
    </row>
    <row r="2651" spans="1:12">
      <c r="A2651" s="9"/>
      <c r="H2651" s="15" t="str">
        <f>IF(ISNUMBER(A2651),IF($A2651&lt;#REF!,B2651,E2651),"")</f>
        <v/>
      </c>
      <c r="I2651" s="15" t="str">
        <f>IF(ISNUMBER(B2651),IF($A2651&lt;#REF!,C2651,F2651),"")</f>
        <v/>
      </c>
      <c r="J2651" s="15" t="str">
        <f>IF(ISNUMBER(C2651),IF($A2651&lt;#REF!,D2651,G2651),"")</f>
        <v/>
      </c>
      <c r="K2651" s="15" t="str">
        <f t="shared" si="64"/>
        <v/>
      </c>
      <c r="L2651" s="15" t="str">
        <f t="shared" si="65"/>
        <v/>
      </c>
    </row>
    <row r="2652" spans="1:12">
      <c r="A2652" s="9"/>
      <c r="H2652" s="15" t="str">
        <f>IF(ISNUMBER(A2652),IF($A2652&lt;#REF!,B2652,E2652),"")</f>
        <v/>
      </c>
      <c r="I2652" s="15" t="str">
        <f>IF(ISNUMBER(B2652),IF($A2652&lt;#REF!,C2652,F2652),"")</f>
        <v/>
      </c>
      <c r="J2652" s="15" t="str">
        <f>IF(ISNUMBER(C2652),IF($A2652&lt;#REF!,D2652,G2652),"")</f>
        <v/>
      </c>
      <c r="K2652" s="15" t="str">
        <f t="shared" si="64"/>
        <v/>
      </c>
      <c r="L2652" s="15" t="str">
        <f t="shared" si="65"/>
        <v/>
      </c>
    </row>
    <row r="2653" spans="1:12">
      <c r="A2653" s="9"/>
      <c r="H2653" s="15" t="str">
        <f>IF(ISNUMBER(A2653),IF($A2653&lt;#REF!,B2653,E2653),"")</f>
        <v/>
      </c>
      <c r="I2653" s="15" t="str">
        <f>IF(ISNUMBER(B2653),IF($A2653&lt;#REF!,C2653,F2653),"")</f>
        <v/>
      </c>
      <c r="J2653" s="15" t="str">
        <f>IF(ISNUMBER(C2653),IF($A2653&lt;#REF!,D2653,G2653),"")</f>
        <v/>
      </c>
      <c r="K2653" s="15" t="str">
        <f t="shared" si="64"/>
        <v/>
      </c>
      <c r="L2653" s="15" t="str">
        <f t="shared" si="65"/>
        <v/>
      </c>
    </row>
    <row r="2654" spans="1:12">
      <c r="A2654" s="9"/>
      <c r="H2654" s="15" t="str">
        <f>IF(ISNUMBER(A2654),IF($A2654&lt;#REF!,B2654,E2654),"")</f>
        <v/>
      </c>
      <c r="I2654" s="15" t="str">
        <f>IF(ISNUMBER(B2654),IF($A2654&lt;#REF!,C2654,F2654),"")</f>
        <v/>
      </c>
      <c r="J2654" s="15" t="str">
        <f>IF(ISNUMBER(C2654),IF($A2654&lt;#REF!,D2654,G2654),"")</f>
        <v/>
      </c>
      <c r="K2654" s="15" t="str">
        <f t="shared" si="64"/>
        <v/>
      </c>
      <c r="L2654" s="15" t="str">
        <f t="shared" si="65"/>
        <v/>
      </c>
    </row>
    <row r="2655" spans="1:12">
      <c r="A2655" s="9"/>
      <c r="H2655" s="15" t="str">
        <f>IF(ISNUMBER(A2655),IF($A2655&lt;#REF!,B2655,E2655),"")</f>
        <v/>
      </c>
      <c r="I2655" s="15" t="str">
        <f>IF(ISNUMBER(B2655),IF($A2655&lt;#REF!,C2655,F2655),"")</f>
        <v/>
      </c>
      <c r="J2655" s="15" t="str">
        <f>IF(ISNUMBER(C2655),IF($A2655&lt;#REF!,D2655,G2655),"")</f>
        <v/>
      </c>
      <c r="K2655" s="15" t="str">
        <f t="shared" si="64"/>
        <v/>
      </c>
      <c r="L2655" s="15" t="str">
        <f t="shared" si="65"/>
        <v/>
      </c>
    </row>
    <row r="2656" spans="1:12">
      <c r="A2656" s="9"/>
      <c r="H2656" s="15" t="str">
        <f>IF(ISNUMBER(A2656),IF($A2656&lt;#REF!,B2656,E2656),"")</f>
        <v/>
      </c>
      <c r="I2656" s="15" t="str">
        <f>IF(ISNUMBER(B2656),IF($A2656&lt;#REF!,C2656,F2656),"")</f>
        <v/>
      </c>
      <c r="J2656" s="15" t="str">
        <f>IF(ISNUMBER(C2656),IF($A2656&lt;#REF!,D2656,G2656),"")</f>
        <v/>
      </c>
      <c r="K2656" s="15" t="str">
        <f t="shared" si="64"/>
        <v/>
      </c>
      <c r="L2656" s="15" t="str">
        <f t="shared" si="65"/>
        <v/>
      </c>
    </row>
    <row r="2657" spans="1:12">
      <c r="A2657" s="9"/>
      <c r="H2657" s="15" t="str">
        <f>IF(ISNUMBER(A2657),IF($A2657&lt;#REF!,B2657,E2657),"")</f>
        <v/>
      </c>
      <c r="I2657" s="15" t="str">
        <f>IF(ISNUMBER(B2657),IF($A2657&lt;#REF!,C2657,F2657),"")</f>
        <v/>
      </c>
      <c r="J2657" s="15" t="str">
        <f>IF(ISNUMBER(C2657),IF($A2657&lt;#REF!,D2657,G2657),"")</f>
        <v/>
      </c>
      <c r="K2657" s="15" t="str">
        <f t="shared" si="64"/>
        <v/>
      </c>
      <c r="L2657" s="15" t="str">
        <f t="shared" si="65"/>
        <v/>
      </c>
    </row>
    <row r="2658" spans="1:12">
      <c r="A2658" s="9"/>
      <c r="H2658" s="15" t="str">
        <f>IF(ISNUMBER(A2658),IF($A2658&lt;#REF!,B2658,E2658),"")</f>
        <v/>
      </c>
      <c r="I2658" s="15" t="str">
        <f>IF(ISNUMBER(B2658),IF($A2658&lt;#REF!,C2658,F2658),"")</f>
        <v/>
      </c>
      <c r="J2658" s="15" t="str">
        <f>IF(ISNUMBER(C2658),IF($A2658&lt;#REF!,D2658,G2658),"")</f>
        <v/>
      </c>
      <c r="K2658" s="15" t="str">
        <f t="shared" si="64"/>
        <v/>
      </c>
      <c r="L2658" s="15" t="str">
        <f t="shared" si="65"/>
        <v/>
      </c>
    </row>
    <row r="2659" spans="1:12">
      <c r="A2659" s="9"/>
      <c r="H2659" s="15" t="str">
        <f>IF(ISNUMBER(A2659),IF($A2659&lt;#REF!,B2659,E2659),"")</f>
        <v/>
      </c>
      <c r="I2659" s="15" t="str">
        <f>IF(ISNUMBER(B2659),IF($A2659&lt;#REF!,C2659,F2659),"")</f>
        <v/>
      </c>
      <c r="J2659" s="15" t="str">
        <f>IF(ISNUMBER(C2659),IF($A2659&lt;#REF!,D2659,G2659),"")</f>
        <v/>
      </c>
      <c r="K2659" s="15" t="str">
        <f t="shared" si="64"/>
        <v/>
      </c>
      <c r="L2659" s="15" t="str">
        <f t="shared" si="65"/>
        <v/>
      </c>
    </row>
    <row r="2660" spans="1:12">
      <c r="A2660" s="9"/>
      <c r="H2660" s="15" t="str">
        <f>IF(ISNUMBER(A2660),IF($A2660&lt;#REF!,B2660,E2660),"")</f>
        <v/>
      </c>
      <c r="I2660" s="15" t="str">
        <f>IF(ISNUMBER(B2660),IF($A2660&lt;#REF!,C2660,F2660),"")</f>
        <v/>
      </c>
      <c r="J2660" s="15" t="str">
        <f>IF(ISNUMBER(C2660),IF($A2660&lt;#REF!,D2660,G2660),"")</f>
        <v/>
      </c>
      <c r="K2660" s="15" t="str">
        <f t="shared" si="64"/>
        <v/>
      </c>
      <c r="L2660" s="15" t="str">
        <f t="shared" si="65"/>
        <v/>
      </c>
    </row>
    <row r="2661" spans="1:12">
      <c r="A2661" s="9"/>
      <c r="H2661" s="15" t="str">
        <f>IF(ISNUMBER(A2661),IF($A2661&lt;#REF!,B2661,E2661),"")</f>
        <v/>
      </c>
      <c r="I2661" s="15" t="str">
        <f>IF(ISNUMBER(B2661),IF($A2661&lt;#REF!,C2661,F2661),"")</f>
        <v/>
      </c>
      <c r="J2661" s="15" t="str">
        <f>IF(ISNUMBER(C2661),IF($A2661&lt;#REF!,D2661,G2661),"")</f>
        <v/>
      </c>
      <c r="K2661" s="15" t="str">
        <f t="shared" si="64"/>
        <v/>
      </c>
      <c r="L2661" s="15" t="str">
        <f t="shared" si="65"/>
        <v/>
      </c>
    </row>
    <row r="2662" spans="1:12">
      <c r="A2662" s="9"/>
      <c r="H2662" s="15" t="str">
        <f>IF(ISNUMBER(A2662),IF($A2662&lt;#REF!,B2662,E2662),"")</f>
        <v/>
      </c>
      <c r="I2662" s="15" t="str">
        <f>IF(ISNUMBER(B2662),IF($A2662&lt;#REF!,C2662,F2662),"")</f>
        <v/>
      </c>
      <c r="J2662" s="15" t="str">
        <f>IF(ISNUMBER(C2662),IF($A2662&lt;#REF!,D2662,G2662),"")</f>
        <v/>
      </c>
      <c r="K2662" s="15" t="str">
        <f t="shared" si="64"/>
        <v/>
      </c>
      <c r="L2662" s="15" t="str">
        <f t="shared" si="65"/>
        <v/>
      </c>
    </row>
    <row r="2663" spans="1:12">
      <c r="A2663" s="9"/>
      <c r="H2663" s="15" t="str">
        <f>IF(ISNUMBER(A2663),IF($A2663&lt;#REF!,B2663,E2663),"")</f>
        <v/>
      </c>
      <c r="I2663" s="15" t="str">
        <f>IF(ISNUMBER(B2663),IF($A2663&lt;#REF!,C2663,F2663),"")</f>
        <v/>
      </c>
      <c r="J2663" s="15" t="str">
        <f>IF(ISNUMBER(C2663),IF($A2663&lt;#REF!,D2663,G2663),"")</f>
        <v/>
      </c>
      <c r="K2663" s="15" t="str">
        <f t="shared" si="64"/>
        <v/>
      </c>
      <c r="L2663" s="15" t="str">
        <f t="shared" si="65"/>
        <v/>
      </c>
    </row>
    <row r="2664" spans="1:12">
      <c r="A2664" s="9"/>
      <c r="H2664" s="15" t="str">
        <f>IF(ISNUMBER(A2664),IF($A2664&lt;#REF!,B2664,E2664),"")</f>
        <v/>
      </c>
      <c r="I2664" s="15" t="str">
        <f>IF(ISNUMBER(B2664),IF($A2664&lt;#REF!,C2664,F2664),"")</f>
        <v/>
      </c>
      <c r="J2664" s="15" t="str">
        <f>IF(ISNUMBER(C2664),IF($A2664&lt;#REF!,D2664,G2664),"")</f>
        <v/>
      </c>
      <c r="K2664" s="15" t="str">
        <f t="shared" si="64"/>
        <v/>
      </c>
      <c r="L2664" s="15" t="str">
        <f t="shared" si="65"/>
        <v/>
      </c>
    </row>
    <row r="2665" spans="1:12">
      <c r="A2665" s="9"/>
      <c r="H2665" s="15" t="str">
        <f>IF(ISNUMBER(A2665),IF($A2665&lt;#REF!,B2665,E2665),"")</f>
        <v/>
      </c>
      <c r="I2665" s="15" t="str">
        <f>IF(ISNUMBER(B2665),IF($A2665&lt;#REF!,C2665,F2665),"")</f>
        <v/>
      </c>
      <c r="J2665" s="15" t="str">
        <f>IF(ISNUMBER(C2665),IF($A2665&lt;#REF!,D2665,G2665),"")</f>
        <v/>
      </c>
      <c r="K2665" s="15" t="str">
        <f t="shared" si="64"/>
        <v/>
      </c>
      <c r="L2665" s="15" t="str">
        <f t="shared" si="65"/>
        <v/>
      </c>
    </row>
    <row r="2666" spans="1:12">
      <c r="A2666" s="9"/>
      <c r="H2666" s="15" t="str">
        <f>IF(ISNUMBER(A2666),IF($A2666&lt;#REF!,B2666,E2666),"")</f>
        <v/>
      </c>
      <c r="I2666" s="15" t="str">
        <f>IF(ISNUMBER(B2666),IF($A2666&lt;#REF!,C2666,F2666),"")</f>
        <v/>
      </c>
      <c r="J2666" s="15" t="str">
        <f>IF(ISNUMBER(C2666),IF($A2666&lt;#REF!,D2666,G2666),"")</f>
        <v/>
      </c>
      <c r="K2666" s="15" t="str">
        <f t="shared" si="64"/>
        <v/>
      </c>
      <c r="L2666" s="15" t="str">
        <f t="shared" si="65"/>
        <v/>
      </c>
    </row>
    <row r="2667" spans="1:12">
      <c r="A2667" s="9"/>
      <c r="H2667" s="15" t="str">
        <f>IF(ISNUMBER(A2667),IF($A2667&lt;#REF!,B2667,E2667),"")</f>
        <v/>
      </c>
      <c r="I2667" s="15" t="str">
        <f>IF(ISNUMBER(B2667),IF($A2667&lt;#REF!,C2667,F2667),"")</f>
        <v/>
      </c>
      <c r="J2667" s="15" t="str">
        <f>IF(ISNUMBER(C2667),IF($A2667&lt;#REF!,D2667,G2667),"")</f>
        <v/>
      </c>
      <c r="K2667" s="15" t="str">
        <f t="shared" si="64"/>
        <v/>
      </c>
      <c r="L2667" s="15" t="str">
        <f t="shared" si="65"/>
        <v/>
      </c>
    </row>
    <row r="2668" spans="1:12">
      <c r="A2668" s="9"/>
      <c r="H2668" s="15" t="str">
        <f>IF(ISNUMBER(A2668),IF($A2668&lt;#REF!,B2668,E2668),"")</f>
        <v/>
      </c>
      <c r="I2668" s="15" t="str">
        <f>IF(ISNUMBER(B2668),IF($A2668&lt;#REF!,C2668,F2668),"")</f>
        <v/>
      </c>
      <c r="J2668" s="15" t="str">
        <f>IF(ISNUMBER(C2668),IF($A2668&lt;#REF!,D2668,G2668),"")</f>
        <v/>
      </c>
      <c r="K2668" s="15" t="str">
        <f t="shared" si="64"/>
        <v/>
      </c>
      <c r="L2668" s="15" t="str">
        <f t="shared" si="65"/>
        <v/>
      </c>
    </row>
    <row r="2669" spans="1:12">
      <c r="A2669" s="9"/>
      <c r="H2669" s="15" t="str">
        <f>IF(ISNUMBER(A2669),IF($A2669&lt;#REF!,B2669,E2669),"")</f>
        <v/>
      </c>
      <c r="I2669" s="15" t="str">
        <f>IF(ISNUMBER(B2669),IF($A2669&lt;#REF!,C2669,F2669),"")</f>
        <v/>
      </c>
      <c r="J2669" s="15" t="str">
        <f>IF(ISNUMBER(C2669),IF($A2669&lt;#REF!,D2669,G2669),"")</f>
        <v/>
      </c>
      <c r="K2669" s="15" t="str">
        <f t="shared" si="64"/>
        <v/>
      </c>
      <c r="L2669" s="15" t="str">
        <f t="shared" si="65"/>
        <v/>
      </c>
    </row>
    <row r="2670" spans="1:12">
      <c r="A2670" s="9"/>
      <c r="H2670" s="15" t="str">
        <f>IF(ISNUMBER(A2670),IF($A2670&lt;#REF!,B2670,E2670),"")</f>
        <v/>
      </c>
      <c r="I2670" s="15" t="str">
        <f>IF(ISNUMBER(B2670),IF($A2670&lt;#REF!,C2670,F2670),"")</f>
        <v/>
      </c>
      <c r="J2670" s="15" t="str">
        <f>IF(ISNUMBER(C2670),IF($A2670&lt;#REF!,D2670,G2670),"")</f>
        <v/>
      </c>
      <c r="K2670" s="15" t="str">
        <f t="shared" si="64"/>
        <v/>
      </c>
      <c r="L2670" s="15" t="str">
        <f t="shared" si="65"/>
        <v/>
      </c>
    </row>
    <row r="2671" spans="1:12">
      <c r="A2671" s="9"/>
      <c r="H2671" s="15" t="str">
        <f>IF(ISNUMBER(A2671),IF($A2671&lt;#REF!,B2671,E2671),"")</f>
        <v/>
      </c>
      <c r="I2671" s="15" t="str">
        <f>IF(ISNUMBER(B2671),IF($A2671&lt;#REF!,C2671,F2671),"")</f>
        <v/>
      </c>
      <c r="J2671" s="15" t="str">
        <f>IF(ISNUMBER(C2671),IF($A2671&lt;#REF!,D2671,G2671),"")</f>
        <v/>
      </c>
      <c r="K2671" s="15" t="str">
        <f t="shared" si="64"/>
        <v/>
      </c>
      <c r="L2671" s="15" t="str">
        <f t="shared" si="65"/>
        <v/>
      </c>
    </row>
    <row r="2672" spans="1:12">
      <c r="A2672" s="9"/>
      <c r="H2672" s="15" t="str">
        <f>IF(ISNUMBER(A2672),IF($A2672&lt;#REF!,B2672,E2672),"")</f>
        <v/>
      </c>
      <c r="I2672" s="15" t="str">
        <f>IF(ISNUMBER(B2672),IF($A2672&lt;#REF!,C2672,F2672),"")</f>
        <v/>
      </c>
      <c r="J2672" s="15" t="str">
        <f>IF(ISNUMBER(C2672),IF($A2672&lt;#REF!,D2672,G2672),"")</f>
        <v/>
      </c>
      <c r="K2672" s="15" t="str">
        <f t="shared" si="64"/>
        <v/>
      </c>
      <c r="L2672" s="15" t="str">
        <f t="shared" si="65"/>
        <v/>
      </c>
    </row>
    <row r="2673" spans="1:12">
      <c r="A2673" s="9"/>
      <c r="H2673" s="15" t="str">
        <f>IF(ISNUMBER(A2673),IF($A2673&lt;#REF!,B2673,E2673),"")</f>
        <v/>
      </c>
      <c r="I2673" s="15" t="str">
        <f>IF(ISNUMBER(B2673),IF($A2673&lt;#REF!,C2673,F2673),"")</f>
        <v/>
      </c>
      <c r="J2673" s="15" t="str">
        <f>IF(ISNUMBER(C2673),IF($A2673&lt;#REF!,D2673,G2673),"")</f>
        <v/>
      </c>
      <c r="K2673" s="15" t="str">
        <f t="shared" si="64"/>
        <v/>
      </c>
      <c r="L2673" s="15" t="str">
        <f t="shared" si="65"/>
        <v/>
      </c>
    </row>
    <row r="2674" spans="1:12">
      <c r="A2674" s="9"/>
      <c r="H2674" s="15" t="str">
        <f>IF(ISNUMBER(A2674),IF($A2674&lt;#REF!,B2674,E2674),"")</f>
        <v/>
      </c>
      <c r="I2674" s="15" t="str">
        <f>IF(ISNUMBER(B2674),IF($A2674&lt;#REF!,C2674,F2674),"")</f>
        <v/>
      </c>
      <c r="J2674" s="15" t="str">
        <f>IF(ISNUMBER(C2674),IF($A2674&lt;#REF!,D2674,G2674),"")</f>
        <v/>
      </c>
      <c r="K2674" s="15" t="str">
        <f t="shared" si="64"/>
        <v/>
      </c>
      <c r="L2674" s="15" t="str">
        <f t="shared" si="65"/>
        <v/>
      </c>
    </row>
    <row r="2675" spans="1:12">
      <c r="A2675" s="9"/>
      <c r="H2675" s="15" t="str">
        <f>IF(ISNUMBER(A2675),IF($A2675&lt;#REF!,B2675,E2675),"")</f>
        <v/>
      </c>
      <c r="I2675" s="15" t="str">
        <f>IF(ISNUMBER(B2675),IF($A2675&lt;#REF!,C2675,F2675),"")</f>
        <v/>
      </c>
      <c r="J2675" s="15" t="str">
        <f>IF(ISNUMBER(C2675),IF($A2675&lt;#REF!,D2675,G2675),"")</f>
        <v/>
      </c>
      <c r="K2675" s="15" t="str">
        <f t="shared" si="64"/>
        <v/>
      </c>
      <c r="L2675" s="15" t="str">
        <f t="shared" si="65"/>
        <v/>
      </c>
    </row>
    <row r="2676" spans="1:12">
      <c r="A2676" s="9"/>
      <c r="H2676" s="15" t="str">
        <f>IF(ISNUMBER(A2676),IF($A2676&lt;#REF!,B2676,E2676),"")</f>
        <v/>
      </c>
      <c r="I2676" s="15" t="str">
        <f>IF(ISNUMBER(B2676),IF($A2676&lt;#REF!,C2676,F2676),"")</f>
        <v/>
      </c>
      <c r="J2676" s="15" t="str">
        <f>IF(ISNUMBER(C2676),IF($A2676&lt;#REF!,D2676,G2676),"")</f>
        <v/>
      </c>
      <c r="K2676" s="15" t="str">
        <f t="shared" si="64"/>
        <v/>
      </c>
      <c r="L2676" s="15" t="str">
        <f t="shared" si="65"/>
        <v/>
      </c>
    </row>
    <row r="2677" spans="1:12">
      <c r="A2677" s="9"/>
      <c r="H2677" s="15" t="str">
        <f>IF(ISNUMBER(A2677),IF($A2677&lt;#REF!,B2677,E2677),"")</f>
        <v/>
      </c>
      <c r="I2677" s="15" t="str">
        <f>IF(ISNUMBER(B2677),IF($A2677&lt;#REF!,C2677,F2677),"")</f>
        <v/>
      </c>
      <c r="J2677" s="15" t="str">
        <f>IF(ISNUMBER(C2677),IF($A2677&lt;#REF!,D2677,G2677),"")</f>
        <v/>
      </c>
      <c r="K2677" s="15" t="str">
        <f t="shared" si="64"/>
        <v/>
      </c>
      <c r="L2677" s="15" t="str">
        <f t="shared" si="65"/>
        <v/>
      </c>
    </row>
    <row r="2678" spans="1:12">
      <c r="A2678" s="9"/>
      <c r="H2678" s="15" t="str">
        <f>IF(ISNUMBER(A2678),IF($A2678&lt;#REF!,B2678,E2678),"")</f>
        <v/>
      </c>
      <c r="I2678" s="15" t="str">
        <f>IF(ISNUMBER(B2678),IF($A2678&lt;#REF!,C2678,F2678),"")</f>
        <v/>
      </c>
      <c r="J2678" s="15" t="str">
        <f>IF(ISNUMBER(C2678),IF($A2678&lt;#REF!,D2678,G2678),"")</f>
        <v/>
      </c>
      <c r="K2678" s="15" t="str">
        <f t="shared" si="64"/>
        <v/>
      </c>
      <c r="L2678" s="15" t="str">
        <f t="shared" si="65"/>
        <v/>
      </c>
    </row>
    <row r="2679" spans="1:12">
      <c r="A2679" s="9"/>
      <c r="H2679" s="15" t="str">
        <f>IF(ISNUMBER(A2679),IF($A2679&lt;#REF!,B2679,E2679),"")</f>
        <v/>
      </c>
      <c r="I2679" s="15" t="str">
        <f>IF(ISNUMBER(B2679),IF($A2679&lt;#REF!,C2679,F2679),"")</f>
        <v/>
      </c>
      <c r="J2679" s="15" t="str">
        <f>IF(ISNUMBER(C2679),IF($A2679&lt;#REF!,D2679,G2679),"")</f>
        <v/>
      </c>
      <c r="K2679" s="15" t="str">
        <f t="shared" si="64"/>
        <v/>
      </c>
      <c r="L2679" s="15" t="str">
        <f t="shared" si="65"/>
        <v/>
      </c>
    </row>
    <row r="2680" spans="1:12">
      <c r="A2680" s="9"/>
      <c r="H2680" s="15" t="str">
        <f>IF(ISNUMBER(A2680),IF($A2680&lt;#REF!,B2680,E2680),"")</f>
        <v/>
      </c>
      <c r="I2680" s="15" t="str">
        <f>IF(ISNUMBER(B2680),IF($A2680&lt;#REF!,C2680,F2680),"")</f>
        <v/>
      </c>
      <c r="J2680" s="15" t="str">
        <f>IF(ISNUMBER(C2680),IF($A2680&lt;#REF!,D2680,G2680),"")</f>
        <v/>
      </c>
      <c r="K2680" s="15" t="str">
        <f t="shared" si="64"/>
        <v/>
      </c>
      <c r="L2680" s="15" t="str">
        <f t="shared" si="65"/>
        <v/>
      </c>
    </row>
    <row r="2681" spans="1:12">
      <c r="A2681" s="9"/>
      <c r="H2681" s="15" t="str">
        <f>IF(ISNUMBER(A2681),IF($A2681&lt;#REF!,B2681,E2681),"")</f>
        <v/>
      </c>
      <c r="I2681" s="15" t="str">
        <f>IF(ISNUMBER(B2681),IF($A2681&lt;#REF!,C2681,F2681),"")</f>
        <v/>
      </c>
      <c r="J2681" s="15" t="str">
        <f>IF(ISNUMBER(C2681),IF($A2681&lt;#REF!,D2681,G2681),"")</f>
        <v/>
      </c>
      <c r="K2681" s="15" t="str">
        <f t="shared" si="64"/>
        <v/>
      </c>
      <c r="L2681" s="15" t="str">
        <f t="shared" si="65"/>
        <v/>
      </c>
    </row>
    <row r="2682" spans="1:12">
      <c r="A2682" s="9"/>
      <c r="H2682" s="15" t="str">
        <f>IF(ISNUMBER(A2682),IF($A2682&lt;#REF!,B2682,E2682),"")</f>
        <v/>
      </c>
      <c r="I2682" s="15" t="str">
        <f>IF(ISNUMBER(B2682),IF($A2682&lt;#REF!,C2682,F2682),"")</f>
        <v/>
      </c>
      <c r="J2682" s="15" t="str">
        <f>IF(ISNUMBER(C2682),IF($A2682&lt;#REF!,D2682,G2682),"")</f>
        <v/>
      </c>
      <c r="K2682" s="15" t="str">
        <f t="shared" si="64"/>
        <v/>
      </c>
      <c r="L2682" s="15" t="str">
        <f t="shared" si="65"/>
        <v/>
      </c>
    </row>
    <row r="2683" spans="1:12">
      <c r="A2683" s="9"/>
      <c r="H2683" s="15" t="str">
        <f>IF(ISNUMBER(A2683),IF($A2683&lt;#REF!,B2683,E2683),"")</f>
        <v/>
      </c>
      <c r="I2683" s="15" t="str">
        <f>IF(ISNUMBER(B2683),IF($A2683&lt;#REF!,C2683,F2683),"")</f>
        <v/>
      </c>
      <c r="J2683" s="15" t="str">
        <f>IF(ISNUMBER(C2683),IF($A2683&lt;#REF!,D2683,G2683),"")</f>
        <v/>
      </c>
      <c r="K2683" s="15" t="str">
        <f t="shared" si="64"/>
        <v/>
      </c>
      <c r="L2683" s="15" t="str">
        <f t="shared" si="65"/>
        <v/>
      </c>
    </row>
    <row r="2684" spans="1:12">
      <c r="A2684" s="9"/>
      <c r="H2684" s="15" t="str">
        <f>IF(ISNUMBER(A2684),IF($A2684&lt;#REF!,B2684,E2684),"")</f>
        <v/>
      </c>
      <c r="I2684" s="15" t="str">
        <f>IF(ISNUMBER(B2684),IF($A2684&lt;#REF!,C2684,F2684),"")</f>
        <v/>
      </c>
      <c r="J2684" s="15" t="str">
        <f>IF(ISNUMBER(C2684),IF($A2684&lt;#REF!,D2684,G2684),"")</f>
        <v/>
      </c>
      <c r="K2684" s="15" t="str">
        <f t="shared" si="64"/>
        <v/>
      </c>
      <c r="L2684" s="15" t="str">
        <f t="shared" si="65"/>
        <v/>
      </c>
    </row>
    <row r="2685" spans="1:12">
      <c r="A2685" s="9"/>
      <c r="H2685" s="15" t="str">
        <f>IF(ISNUMBER(A2685),IF($A2685&lt;#REF!,B2685,E2685),"")</f>
        <v/>
      </c>
      <c r="I2685" s="15" t="str">
        <f>IF(ISNUMBER(B2685),IF($A2685&lt;#REF!,C2685,F2685),"")</f>
        <v/>
      </c>
      <c r="J2685" s="15" t="str">
        <f>IF(ISNUMBER(C2685),IF($A2685&lt;#REF!,D2685,G2685),"")</f>
        <v/>
      </c>
      <c r="K2685" s="15" t="str">
        <f t="shared" si="64"/>
        <v/>
      </c>
      <c r="L2685" s="15" t="str">
        <f t="shared" si="65"/>
        <v/>
      </c>
    </row>
    <row r="2686" spans="1:12">
      <c r="A2686" s="9"/>
      <c r="H2686" s="15" t="str">
        <f>IF(ISNUMBER(A2686),IF($A2686&lt;#REF!,B2686,E2686),"")</f>
        <v/>
      </c>
      <c r="I2686" s="15" t="str">
        <f>IF(ISNUMBER(B2686),IF($A2686&lt;#REF!,C2686,F2686),"")</f>
        <v/>
      </c>
      <c r="J2686" s="15" t="str">
        <f>IF(ISNUMBER(C2686),IF($A2686&lt;#REF!,D2686,G2686),"")</f>
        <v/>
      </c>
      <c r="K2686" s="15" t="str">
        <f t="shared" si="64"/>
        <v/>
      </c>
      <c r="L2686" s="15" t="str">
        <f t="shared" si="65"/>
        <v/>
      </c>
    </row>
    <row r="2687" spans="1:12">
      <c r="A2687" s="9"/>
      <c r="H2687" s="15" t="str">
        <f>IF(ISNUMBER(A2687),IF($A2687&lt;#REF!,B2687,E2687),"")</f>
        <v/>
      </c>
      <c r="I2687" s="15" t="str">
        <f>IF(ISNUMBER(B2687),IF($A2687&lt;#REF!,C2687,F2687),"")</f>
        <v/>
      </c>
      <c r="J2687" s="15" t="str">
        <f>IF(ISNUMBER(C2687),IF($A2687&lt;#REF!,D2687,G2687),"")</f>
        <v/>
      </c>
      <c r="K2687" s="15" t="str">
        <f t="shared" si="64"/>
        <v/>
      </c>
      <c r="L2687" s="15" t="str">
        <f t="shared" si="65"/>
        <v/>
      </c>
    </row>
    <row r="2688" spans="1:12">
      <c r="A2688" s="9"/>
      <c r="H2688" s="15" t="str">
        <f>IF(ISNUMBER(A2688),IF($A2688&lt;#REF!,B2688,E2688),"")</f>
        <v/>
      </c>
      <c r="I2688" s="15" t="str">
        <f>IF(ISNUMBER(B2688),IF($A2688&lt;#REF!,C2688,F2688),"")</f>
        <v/>
      </c>
      <c r="J2688" s="15" t="str">
        <f>IF(ISNUMBER(C2688),IF($A2688&lt;#REF!,D2688,G2688),"")</f>
        <v/>
      </c>
      <c r="K2688" s="15" t="str">
        <f t="shared" si="64"/>
        <v/>
      </c>
      <c r="L2688" s="15" t="str">
        <f t="shared" si="65"/>
        <v/>
      </c>
    </row>
    <row r="2689" spans="1:12">
      <c r="A2689" s="9"/>
      <c r="H2689" s="15" t="str">
        <f>IF(ISNUMBER(A2689),IF($A2689&lt;#REF!,B2689,E2689),"")</f>
        <v/>
      </c>
      <c r="I2689" s="15" t="str">
        <f>IF(ISNUMBER(B2689),IF($A2689&lt;#REF!,C2689,F2689),"")</f>
        <v/>
      </c>
      <c r="J2689" s="15" t="str">
        <f>IF(ISNUMBER(C2689),IF($A2689&lt;#REF!,D2689,G2689),"")</f>
        <v/>
      </c>
      <c r="K2689" s="15" t="str">
        <f t="shared" si="64"/>
        <v/>
      </c>
      <c r="L2689" s="15" t="str">
        <f t="shared" si="65"/>
        <v/>
      </c>
    </row>
    <row r="2690" spans="1:12">
      <c r="A2690" s="9"/>
      <c r="H2690" s="15" t="str">
        <f>IF(ISNUMBER(A2690),IF($A2690&lt;#REF!,B2690,E2690),"")</f>
        <v/>
      </c>
      <c r="I2690" s="15" t="str">
        <f>IF(ISNUMBER(B2690),IF($A2690&lt;#REF!,C2690,F2690),"")</f>
        <v/>
      </c>
      <c r="J2690" s="15" t="str">
        <f>IF(ISNUMBER(C2690),IF($A2690&lt;#REF!,D2690,G2690),"")</f>
        <v/>
      </c>
      <c r="K2690" s="15" t="str">
        <f t="shared" si="64"/>
        <v/>
      </c>
      <c r="L2690" s="15" t="str">
        <f t="shared" si="65"/>
        <v/>
      </c>
    </row>
    <row r="2691" spans="1:12">
      <c r="A2691" s="9"/>
      <c r="H2691" s="15" t="str">
        <f>IF(ISNUMBER(A2691),IF($A2691&lt;#REF!,B2691,E2691),"")</f>
        <v/>
      </c>
      <c r="I2691" s="15" t="str">
        <f>IF(ISNUMBER(B2691),IF($A2691&lt;#REF!,C2691,F2691),"")</f>
        <v/>
      </c>
      <c r="J2691" s="15" t="str">
        <f>IF(ISNUMBER(C2691),IF($A2691&lt;#REF!,D2691,G2691),"")</f>
        <v/>
      </c>
      <c r="K2691" s="15" t="str">
        <f t="shared" si="64"/>
        <v/>
      </c>
      <c r="L2691" s="15" t="str">
        <f t="shared" si="65"/>
        <v/>
      </c>
    </row>
    <row r="2692" spans="1:12">
      <c r="A2692" s="9"/>
      <c r="H2692" s="15" t="str">
        <f>IF(ISNUMBER(A2692),IF($A2692&lt;#REF!,B2692,E2692),"")</f>
        <v/>
      </c>
      <c r="I2692" s="15" t="str">
        <f>IF(ISNUMBER(B2692),IF($A2692&lt;#REF!,C2692,F2692),"")</f>
        <v/>
      </c>
      <c r="J2692" s="15" t="str">
        <f>IF(ISNUMBER(C2692),IF($A2692&lt;#REF!,D2692,G2692),"")</f>
        <v/>
      </c>
      <c r="K2692" s="15" t="str">
        <f t="shared" ref="K2692:K2755" si="66">IF(ISNUMBER(A2692),0.01,"")</f>
        <v/>
      </c>
      <c r="L2692" s="15" t="str">
        <f t="shared" ref="L2692:L2755" si="67">IF(ISNUMBER(A2692),0.03,"")</f>
        <v/>
      </c>
    </row>
    <row r="2693" spans="1:12">
      <c r="A2693" s="9"/>
      <c r="H2693" s="15" t="str">
        <f>IF(ISNUMBER(A2693),IF($A2693&lt;#REF!,B2693,E2693),"")</f>
        <v/>
      </c>
      <c r="I2693" s="15" t="str">
        <f>IF(ISNUMBER(B2693),IF($A2693&lt;#REF!,C2693,F2693),"")</f>
        <v/>
      </c>
      <c r="J2693" s="15" t="str">
        <f>IF(ISNUMBER(C2693),IF($A2693&lt;#REF!,D2693,G2693),"")</f>
        <v/>
      </c>
      <c r="K2693" s="15" t="str">
        <f t="shared" si="66"/>
        <v/>
      </c>
      <c r="L2693" s="15" t="str">
        <f t="shared" si="67"/>
        <v/>
      </c>
    </row>
    <row r="2694" spans="1:12">
      <c r="A2694" s="9"/>
      <c r="H2694" s="15" t="str">
        <f>IF(ISNUMBER(A2694),IF($A2694&lt;#REF!,B2694,E2694),"")</f>
        <v/>
      </c>
      <c r="I2694" s="15" t="str">
        <f>IF(ISNUMBER(B2694),IF($A2694&lt;#REF!,C2694,F2694),"")</f>
        <v/>
      </c>
      <c r="J2694" s="15" t="str">
        <f>IF(ISNUMBER(C2694),IF($A2694&lt;#REF!,D2694,G2694),"")</f>
        <v/>
      </c>
      <c r="K2694" s="15" t="str">
        <f t="shared" si="66"/>
        <v/>
      </c>
      <c r="L2694" s="15" t="str">
        <f t="shared" si="67"/>
        <v/>
      </c>
    </row>
    <row r="2695" spans="1:12">
      <c r="A2695" s="9"/>
      <c r="H2695" s="15" t="str">
        <f>IF(ISNUMBER(A2695),IF($A2695&lt;#REF!,B2695,E2695),"")</f>
        <v/>
      </c>
      <c r="I2695" s="15" t="str">
        <f>IF(ISNUMBER(B2695),IF($A2695&lt;#REF!,C2695,F2695),"")</f>
        <v/>
      </c>
      <c r="J2695" s="15" t="str">
        <f>IF(ISNUMBER(C2695),IF($A2695&lt;#REF!,D2695,G2695),"")</f>
        <v/>
      </c>
      <c r="K2695" s="15" t="str">
        <f t="shared" si="66"/>
        <v/>
      </c>
      <c r="L2695" s="15" t="str">
        <f t="shared" si="67"/>
        <v/>
      </c>
    </row>
    <row r="2696" spans="1:12">
      <c r="A2696" s="9"/>
      <c r="H2696" s="15" t="str">
        <f>IF(ISNUMBER(A2696),IF($A2696&lt;#REF!,B2696,E2696),"")</f>
        <v/>
      </c>
      <c r="I2696" s="15" t="str">
        <f>IF(ISNUMBER(B2696),IF($A2696&lt;#REF!,C2696,F2696),"")</f>
        <v/>
      </c>
      <c r="J2696" s="15" t="str">
        <f>IF(ISNUMBER(C2696),IF($A2696&lt;#REF!,D2696,G2696),"")</f>
        <v/>
      </c>
      <c r="K2696" s="15" t="str">
        <f t="shared" si="66"/>
        <v/>
      </c>
      <c r="L2696" s="15" t="str">
        <f t="shared" si="67"/>
        <v/>
      </c>
    </row>
    <row r="2697" spans="1:12">
      <c r="A2697" s="9"/>
      <c r="H2697" s="15" t="str">
        <f>IF(ISNUMBER(A2697),IF($A2697&lt;#REF!,B2697,E2697),"")</f>
        <v/>
      </c>
      <c r="I2697" s="15" t="str">
        <f>IF(ISNUMBER(B2697),IF($A2697&lt;#REF!,C2697,F2697),"")</f>
        <v/>
      </c>
      <c r="J2697" s="15" t="str">
        <f>IF(ISNUMBER(C2697),IF($A2697&lt;#REF!,D2697,G2697),"")</f>
        <v/>
      </c>
      <c r="K2697" s="15" t="str">
        <f t="shared" si="66"/>
        <v/>
      </c>
      <c r="L2697" s="15" t="str">
        <f t="shared" si="67"/>
        <v/>
      </c>
    </row>
    <row r="2698" spans="1:12">
      <c r="A2698" s="9"/>
      <c r="H2698" s="15" t="str">
        <f>IF(ISNUMBER(A2698),IF($A2698&lt;#REF!,B2698,E2698),"")</f>
        <v/>
      </c>
      <c r="I2698" s="15" t="str">
        <f>IF(ISNUMBER(B2698),IF($A2698&lt;#REF!,C2698,F2698),"")</f>
        <v/>
      </c>
      <c r="J2698" s="15" t="str">
        <f>IF(ISNUMBER(C2698),IF($A2698&lt;#REF!,D2698,G2698),"")</f>
        <v/>
      </c>
      <c r="K2698" s="15" t="str">
        <f t="shared" si="66"/>
        <v/>
      </c>
      <c r="L2698" s="15" t="str">
        <f t="shared" si="67"/>
        <v/>
      </c>
    </row>
    <row r="2699" spans="1:12">
      <c r="A2699" s="9"/>
      <c r="H2699" s="15" t="str">
        <f>IF(ISNUMBER(A2699),IF($A2699&lt;#REF!,B2699,E2699),"")</f>
        <v/>
      </c>
      <c r="I2699" s="15" t="str">
        <f>IF(ISNUMBER(B2699),IF($A2699&lt;#REF!,C2699,F2699),"")</f>
        <v/>
      </c>
      <c r="J2699" s="15" t="str">
        <f>IF(ISNUMBER(C2699),IF($A2699&lt;#REF!,D2699,G2699),"")</f>
        <v/>
      </c>
      <c r="K2699" s="15" t="str">
        <f t="shared" si="66"/>
        <v/>
      </c>
      <c r="L2699" s="15" t="str">
        <f t="shared" si="67"/>
        <v/>
      </c>
    </row>
    <row r="2700" spans="1:12">
      <c r="A2700" s="9"/>
      <c r="H2700" s="15" t="str">
        <f>IF(ISNUMBER(A2700),IF($A2700&lt;#REF!,B2700,E2700),"")</f>
        <v/>
      </c>
      <c r="I2700" s="15" t="str">
        <f>IF(ISNUMBER(B2700),IF($A2700&lt;#REF!,C2700,F2700),"")</f>
        <v/>
      </c>
      <c r="J2700" s="15" t="str">
        <f>IF(ISNUMBER(C2700),IF($A2700&lt;#REF!,D2700,G2700),"")</f>
        <v/>
      </c>
      <c r="K2700" s="15" t="str">
        <f t="shared" si="66"/>
        <v/>
      </c>
      <c r="L2700" s="15" t="str">
        <f t="shared" si="67"/>
        <v/>
      </c>
    </row>
    <row r="2701" spans="1:12">
      <c r="A2701" s="9"/>
      <c r="H2701" s="15" t="str">
        <f>IF(ISNUMBER(A2701),IF($A2701&lt;#REF!,B2701,E2701),"")</f>
        <v/>
      </c>
      <c r="I2701" s="15" t="str">
        <f>IF(ISNUMBER(B2701),IF($A2701&lt;#REF!,C2701,F2701),"")</f>
        <v/>
      </c>
      <c r="J2701" s="15" t="str">
        <f>IF(ISNUMBER(C2701),IF($A2701&lt;#REF!,D2701,G2701),"")</f>
        <v/>
      </c>
      <c r="K2701" s="15" t="str">
        <f t="shared" si="66"/>
        <v/>
      </c>
      <c r="L2701" s="15" t="str">
        <f t="shared" si="67"/>
        <v/>
      </c>
    </row>
    <row r="2702" spans="1:12">
      <c r="A2702" s="9"/>
      <c r="H2702" s="15" t="str">
        <f>IF(ISNUMBER(A2702),IF($A2702&lt;#REF!,B2702,E2702),"")</f>
        <v/>
      </c>
      <c r="I2702" s="15" t="str">
        <f>IF(ISNUMBER(B2702),IF($A2702&lt;#REF!,C2702,F2702),"")</f>
        <v/>
      </c>
      <c r="J2702" s="15" t="str">
        <f>IF(ISNUMBER(C2702),IF($A2702&lt;#REF!,D2702,G2702),"")</f>
        <v/>
      </c>
      <c r="K2702" s="15" t="str">
        <f t="shared" si="66"/>
        <v/>
      </c>
      <c r="L2702" s="15" t="str">
        <f t="shared" si="67"/>
        <v/>
      </c>
    </row>
    <row r="2703" spans="1:12">
      <c r="A2703" s="9"/>
      <c r="H2703" s="15" t="str">
        <f>IF(ISNUMBER(A2703),IF($A2703&lt;#REF!,B2703,E2703),"")</f>
        <v/>
      </c>
      <c r="I2703" s="15" t="str">
        <f>IF(ISNUMBER(B2703),IF($A2703&lt;#REF!,C2703,F2703),"")</f>
        <v/>
      </c>
      <c r="J2703" s="15" t="str">
        <f>IF(ISNUMBER(C2703),IF($A2703&lt;#REF!,D2703,G2703),"")</f>
        <v/>
      </c>
      <c r="K2703" s="15" t="str">
        <f t="shared" si="66"/>
        <v/>
      </c>
      <c r="L2703" s="15" t="str">
        <f t="shared" si="67"/>
        <v/>
      </c>
    </row>
    <row r="2704" spans="1:12">
      <c r="A2704" s="9"/>
      <c r="H2704" s="15" t="str">
        <f>IF(ISNUMBER(A2704),IF($A2704&lt;#REF!,B2704,E2704),"")</f>
        <v/>
      </c>
      <c r="I2704" s="15" t="str">
        <f>IF(ISNUMBER(B2704),IF($A2704&lt;#REF!,C2704,F2704),"")</f>
        <v/>
      </c>
      <c r="J2704" s="15" t="str">
        <f>IF(ISNUMBER(C2704),IF($A2704&lt;#REF!,D2704,G2704),"")</f>
        <v/>
      </c>
      <c r="K2704" s="15" t="str">
        <f t="shared" si="66"/>
        <v/>
      </c>
      <c r="L2704" s="15" t="str">
        <f t="shared" si="67"/>
        <v/>
      </c>
    </row>
    <row r="2705" spans="1:12">
      <c r="A2705" s="9"/>
      <c r="H2705" s="15" t="str">
        <f>IF(ISNUMBER(A2705),IF($A2705&lt;#REF!,B2705,E2705),"")</f>
        <v/>
      </c>
      <c r="I2705" s="15" t="str">
        <f>IF(ISNUMBER(B2705),IF($A2705&lt;#REF!,C2705,F2705),"")</f>
        <v/>
      </c>
      <c r="J2705" s="15" t="str">
        <f>IF(ISNUMBER(C2705),IF($A2705&lt;#REF!,D2705,G2705),"")</f>
        <v/>
      </c>
      <c r="K2705" s="15" t="str">
        <f t="shared" si="66"/>
        <v/>
      </c>
      <c r="L2705" s="15" t="str">
        <f t="shared" si="67"/>
        <v/>
      </c>
    </row>
    <row r="2706" spans="1:12">
      <c r="A2706" s="9"/>
      <c r="H2706" s="15" t="str">
        <f>IF(ISNUMBER(A2706),IF($A2706&lt;#REF!,B2706,E2706),"")</f>
        <v/>
      </c>
      <c r="I2706" s="15" t="str">
        <f>IF(ISNUMBER(B2706),IF($A2706&lt;#REF!,C2706,F2706),"")</f>
        <v/>
      </c>
      <c r="J2706" s="15" t="str">
        <f>IF(ISNUMBER(C2706),IF($A2706&lt;#REF!,D2706,G2706),"")</f>
        <v/>
      </c>
      <c r="K2706" s="15" t="str">
        <f t="shared" si="66"/>
        <v/>
      </c>
      <c r="L2706" s="15" t="str">
        <f t="shared" si="67"/>
        <v/>
      </c>
    </row>
    <row r="2707" spans="1:12">
      <c r="A2707" s="9"/>
      <c r="H2707" s="15" t="str">
        <f>IF(ISNUMBER(A2707),IF($A2707&lt;#REF!,B2707,E2707),"")</f>
        <v/>
      </c>
      <c r="I2707" s="15" t="str">
        <f>IF(ISNUMBER(B2707),IF($A2707&lt;#REF!,C2707,F2707),"")</f>
        <v/>
      </c>
      <c r="J2707" s="15" t="str">
        <f>IF(ISNUMBER(C2707),IF($A2707&lt;#REF!,D2707,G2707),"")</f>
        <v/>
      </c>
      <c r="K2707" s="15" t="str">
        <f t="shared" si="66"/>
        <v/>
      </c>
      <c r="L2707" s="15" t="str">
        <f t="shared" si="67"/>
        <v/>
      </c>
    </row>
    <row r="2708" spans="1:12">
      <c r="A2708" s="9"/>
      <c r="H2708" s="15" t="str">
        <f>IF(ISNUMBER(A2708),IF($A2708&lt;#REF!,B2708,E2708),"")</f>
        <v/>
      </c>
      <c r="I2708" s="15" t="str">
        <f>IF(ISNUMBER(B2708),IF($A2708&lt;#REF!,C2708,F2708),"")</f>
        <v/>
      </c>
      <c r="J2708" s="15" t="str">
        <f>IF(ISNUMBER(C2708),IF($A2708&lt;#REF!,D2708,G2708),"")</f>
        <v/>
      </c>
      <c r="K2708" s="15" t="str">
        <f t="shared" si="66"/>
        <v/>
      </c>
      <c r="L2708" s="15" t="str">
        <f t="shared" si="67"/>
        <v/>
      </c>
    </row>
    <row r="2709" spans="1:12">
      <c r="A2709" s="9"/>
      <c r="H2709" s="15" t="str">
        <f>IF(ISNUMBER(A2709),IF($A2709&lt;#REF!,B2709,E2709),"")</f>
        <v/>
      </c>
      <c r="I2709" s="15" t="str">
        <f>IF(ISNUMBER(B2709),IF($A2709&lt;#REF!,C2709,F2709),"")</f>
        <v/>
      </c>
      <c r="J2709" s="15" t="str">
        <f>IF(ISNUMBER(C2709),IF($A2709&lt;#REF!,D2709,G2709),"")</f>
        <v/>
      </c>
      <c r="K2709" s="15" t="str">
        <f t="shared" si="66"/>
        <v/>
      </c>
      <c r="L2709" s="15" t="str">
        <f t="shared" si="67"/>
        <v/>
      </c>
    </row>
    <row r="2710" spans="1:12">
      <c r="A2710" s="9"/>
      <c r="H2710" s="15" t="str">
        <f>IF(ISNUMBER(A2710),IF($A2710&lt;#REF!,B2710,E2710),"")</f>
        <v/>
      </c>
      <c r="I2710" s="15" t="str">
        <f>IF(ISNUMBER(B2710),IF($A2710&lt;#REF!,C2710,F2710),"")</f>
        <v/>
      </c>
      <c r="J2710" s="15" t="str">
        <f>IF(ISNUMBER(C2710),IF($A2710&lt;#REF!,D2710,G2710),"")</f>
        <v/>
      </c>
      <c r="K2710" s="15" t="str">
        <f t="shared" si="66"/>
        <v/>
      </c>
      <c r="L2710" s="15" t="str">
        <f t="shared" si="67"/>
        <v/>
      </c>
    </row>
    <row r="2711" spans="1:12">
      <c r="A2711" s="9"/>
      <c r="H2711" s="15" t="str">
        <f>IF(ISNUMBER(A2711),IF($A2711&lt;#REF!,B2711,E2711),"")</f>
        <v/>
      </c>
      <c r="I2711" s="15" t="str">
        <f>IF(ISNUMBER(B2711),IF($A2711&lt;#REF!,C2711,F2711),"")</f>
        <v/>
      </c>
      <c r="J2711" s="15" t="str">
        <f>IF(ISNUMBER(C2711),IF($A2711&lt;#REF!,D2711,G2711),"")</f>
        <v/>
      </c>
      <c r="K2711" s="15" t="str">
        <f t="shared" si="66"/>
        <v/>
      </c>
      <c r="L2711" s="15" t="str">
        <f t="shared" si="67"/>
        <v/>
      </c>
    </row>
    <row r="2712" spans="1:12">
      <c r="A2712" s="9"/>
      <c r="H2712" s="15" t="str">
        <f>IF(ISNUMBER(A2712),IF($A2712&lt;#REF!,B2712,E2712),"")</f>
        <v/>
      </c>
      <c r="I2712" s="15" t="str">
        <f>IF(ISNUMBER(B2712),IF($A2712&lt;#REF!,C2712,F2712),"")</f>
        <v/>
      </c>
      <c r="J2712" s="15" t="str">
        <f>IF(ISNUMBER(C2712),IF($A2712&lt;#REF!,D2712,G2712),"")</f>
        <v/>
      </c>
      <c r="K2712" s="15" t="str">
        <f t="shared" si="66"/>
        <v/>
      </c>
      <c r="L2712" s="15" t="str">
        <f t="shared" si="67"/>
        <v/>
      </c>
    </row>
    <row r="2713" spans="1:12">
      <c r="A2713" s="9"/>
      <c r="H2713" s="15" t="str">
        <f>IF(ISNUMBER(A2713),IF($A2713&lt;#REF!,B2713,E2713),"")</f>
        <v/>
      </c>
      <c r="I2713" s="15" t="str">
        <f>IF(ISNUMBER(B2713),IF($A2713&lt;#REF!,C2713,F2713),"")</f>
        <v/>
      </c>
      <c r="J2713" s="15" t="str">
        <f>IF(ISNUMBER(C2713),IF($A2713&lt;#REF!,D2713,G2713),"")</f>
        <v/>
      </c>
      <c r="K2713" s="15" t="str">
        <f t="shared" si="66"/>
        <v/>
      </c>
      <c r="L2713" s="15" t="str">
        <f t="shared" si="67"/>
        <v/>
      </c>
    </row>
    <row r="2714" spans="1:12">
      <c r="A2714" s="9"/>
      <c r="H2714" s="15" t="str">
        <f>IF(ISNUMBER(A2714),IF($A2714&lt;#REF!,B2714,E2714),"")</f>
        <v/>
      </c>
      <c r="I2714" s="15" t="str">
        <f>IF(ISNUMBER(B2714),IF($A2714&lt;#REF!,C2714,F2714),"")</f>
        <v/>
      </c>
      <c r="J2714" s="15" t="str">
        <f>IF(ISNUMBER(C2714),IF($A2714&lt;#REF!,D2714,G2714),"")</f>
        <v/>
      </c>
      <c r="K2714" s="15" t="str">
        <f t="shared" si="66"/>
        <v/>
      </c>
      <c r="L2714" s="15" t="str">
        <f t="shared" si="67"/>
        <v/>
      </c>
    </row>
    <row r="2715" spans="1:12">
      <c r="A2715" s="9"/>
      <c r="H2715" s="15" t="str">
        <f>IF(ISNUMBER(A2715),IF($A2715&lt;#REF!,B2715,E2715),"")</f>
        <v/>
      </c>
      <c r="I2715" s="15" t="str">
        <f>IF(ISNUMBER(B2715),IF($A2715&lt;#REF!,C2715,F2715),"")</f>
        <v/>
      </c>
      <c r="J2715" s="15" t="str">
        <f>IF(ISNUMBER(C2715),IF($A2715&lt;#REF!,D2715,G2715),"")</f>
        <v/>
      </c>
      <c r="K2715" s="15" t="str">
        <f t="shared" si="66"/>
        <v/>
      </c>
      <c r="L2715" s="15" t="str">
        <f t="shared" si="67"/>
        <v/>
      </c>
    </row>
    <row r="2716" spans="1:12">
      <c r="A2716" s="9"/>
      <c r="H2716" s="15" t="str">
        <f>IF(ISNUMBER(A2716),IF($A2716&lt;#REF!,B2716,E2716),"")</f>
        <v/>
      </c>
      <c r="I2716" s="15" t="str">
        <f>IF(ISNUMBER(B2716),IF($A2716&lt;#REF!,C2716,F2716),"")</f>
        <v/>
      </c>
      <c r="J2716" s="15" t="str">
        <f>IF(ISNUMBER(C2716),IF($A2716&lt;#REF!,D2716,G2716),"")</f>
        <v/>
      </c>
      <c r="K2716" s="15" t="str">
        <f t="shared" si="66"/>
        <v/>
      </c>
      <c r="L2716" s="15" t="str">
        <f t="shared" si="67"/>
        <v/>
      </c>
    </row>
    <row r="2717" spans="1:12">
      <c r="A2717" s="9"/>
      <c r="H2717" s="15" t="str">
        <f>IF(ISNUMBER(A2717),IF($A2717&lt;#REF!,B2717,E2717),"")</f>
        <v/>
      </c>
      <c r="I2717" s="15" t="str">
        <f>IF(ISNUMBER(B2717),IF($A2717&lt;#REF!,C2717,F2717),"")</f>
        <v/>
      </c>
      <c r="J2717" s="15" t="str">
        <f>IF(ISNUMBER(C2717),IF($A2717&lt;#REF!,D2717,G2717),"")</f>
        <v/>
      </c>
      <c r="K2717" s="15" t="str">
        <f t="shared" si="66"/>
        <v/>
      </c>
      <c r="L2717" s="15" t="str">
        <f t="shared" si="67"/>
        <v/>
      </c>
    </row>
    <row r="2718" spans="1:12">
      <c r="A2718" s="9"/>
      <c r="H2718" s="15" t="str">
        <f>IF(ISNUMBER(A2718),IF($A2718&lt;#REF!,B2718,E2718),"")</f>
        <v/>
      </c>
      <c r="I2718" s="15" t="str">
        <f>IF(ISNUMBER(B2718),IF($A2718&lt;#REF!,C2718,F2718),"")</f>
        <v/>
      </c>
      <c r="J2718" s="15" t="str">
        <f>IF(ISNUMBER(C2718),IF($A2718&lt;#REF!,D2718,G2718),"")</f>
        <v/>
      </c>
      <c r="K2718" s="15" t="str">
        <f t="shared" si="66"/>
        <v/>
      </c>
      <c r="L2718" s="15" t="str">
        <f t="shared" si="67"/>
        <v/>
      </c>
    </row>
    <row r="2719" spans="1:12">
      <c r="A2719" s="9"/>
      <c r="H2719" s="15" t="str">
        <f>IF(ISNUMBER(A2719),IF($A2719&lt;#REF!,B2719,E2719),"")</f>
        <v/>
      </c>
      <c r="I2719" s="15" t="str">
        <f>IF(ISNUMBER(B2719),IF($A2719&lt;#REF!,C2719,F2719),"")</f>
        <v/>
      </c>
      <c r="J2719" s="15" t="str">
        <f>IF(ISNUMBER(C2719),IF($A2719&lt;#REF!,D2719,G2719),"")</f>
        <v/>
      </c>
      <c r="K2719" s="15" t="str">
        <f t="shared" si="66"/>
        <v/>
      </c>
      <c r="L2719" s="15" t="str">
        <f t="shared" si="67"/>
        <v/>
      </c>
    </row>
    <row r="2720" spans="1:12">
      <c r="A2720" s="9"/>
      <c r="H2720" s="15" t="str">
        <f>IF(ISNUMBER(A2720),IF($A2720&lt;#REF!,B2720,E2720),"")</f>
        <v/>
      </c>
      <c r="I2720" s="15" t="str">
        <f>IF(ISNUMBER(B2720),IF($A2720&lt;#REF!,C2720,F2720),"")</f>
        <v/>
      </c>
      <c r="J2720" s="15" t="str">
        <f>IF(ISNUMBER(C2720),IF($A2720&lt;#REF!,D2720,G2720),"")</f>
        <v/>
      </c>
      <c r="K2720" s="15" t="str">
        <f t="shared" si="66"/>
        <v/>
      </c>
      <c r="L2720" s="15" t="str">
        <f t="shared" si="67"/>
        <v/>
      </c>
    </row>
    <row r="2721" spans="1:12">
      <c r="A2721" s="9"/>
      <c r="H2721" s="15" t="str">
        <f>IF(ISNUMBER(A2721),IF($A2721&lt;#REF!,B2721,E2721),"")</f>
        <v/>
      </c>
      <c r="I2721" s="15" t="str">
        <f>IF(ISNUMBER(B2721),IF($A2721&lt;#REF!,C2721,F2721),"")</f>
        <v/>
      </c>
      <c r="J2721" s="15" t="str">
        <f>IF(ISNUMBER(C2721),IF($A2721&lt;#REF!,D2721,G2721),"")</f>
        <v/>
      </c>
      <c r="K2721" s="15" t="str">
        <f t="shared" si="66"/>
        <v/>
      </c>
      <c r="L2721" s="15" t="str">
        <f t="shared" si="67"/>
        <v/>
      </c>
    </row>
    <row r="2722" spans="1:12">
      <c r="A2722" s="9"/>
      <c r="H2722" s="15" t="str">
        <f>IF(ISNUMBER(A2722),IF($A2722&lt;#REF!,B2722,E2722),"")</f>
        <v/>
      </c>
      <c r="I2722" s="15" t="str">
        <f>IF(ISNUMBER(B2722),IF($A2722&lt;#REF!,C2722,F2722),"")</f>
        <v/>
      </c>
      <c r="J2722" s="15" t="str">
        <f>IF(ISNUMBER(C2722),IF($A2722&lt;#REF!,D2722,G2722),"")</f>
        <v/>
      </c>
      <c r="K2722" s="15" t="str">
        <f t="shared" si="66"/>
        <v/>
      </c>
      <c r="L2722" s="15" t="str">
        <f t="shared" si="67"/>
        <v/>
      </c>
    </row>
    <row r="2723" spans="1:12">
      <c r="A2723" s="9"/>
      <c r="H2723" s="15" t="str">
        <f>IF(ISNUMBER(A2723),IF($A2723&lt;#REF!,B2723,E2723),"")</f>
        <v/>
      </c>
      <c r="I2723" s="15" t="str">
        <f>IF(ISNUMBER(B2723),IF($A2723&lt;#REF!,C2723,F2723),"")</f>
        <v/>
      </c>
      <c r="J2723" s="15" t="str">
        <f>IF(ISNUMBER(C2723),IF($A2723&lt;#REF!,D2723,G2723),"")</f>
        <v/>
      </c>
      <c r="K2723" s="15" t="str">
        <f t="shared" si="66"/>
        <v/>
      </c>
      <c r="L2723" s="15" t="str">
        <f t="shared" si="67"/>
        <v/>
      </c>
    </row>
    <row r="2724" spans="1:12">
      <c r="A2724" s="9"/>
      <c r="H2724" s="15" t="str">
        <f>IF(ISNUMBER(A2724),IF($A2724&lt;#REF!,B2724,E2724),"")</f>
        <v/>
      </c>
      <c r="I2724" s="15" t="str">
        <f>IF(ISNUMBER(B2724),IF($A2724&lt;#REF!,C2724,F2724),"")</f>
        <v/>
      </c>
      <c r="J2724" s="15" t="str">
        <f>IF(ISNUMBER(C2724),IF($A2724&lt;#REF!,D2724,G2724),"")</f>
        <v/>
      </c>
      <c r="K2724" s="15" t="str">
        <f t="shared" si="66"/>
        <v/>
      </c>
      <c r="L2724" s="15" t="str">
        <f t="shared" si="67"/>
        <v/>
      </c>
    </row>
    <row r="2725" spans="1:12">
      <c r="A2725" s="9"/>
      <c r="H2725" s="15" t="str">
        <f>IF(ISNUMBER(A2725),IF($A2725&lt;#REF!,B2725,E2725),"")</f>
        <v/>
      </c>
      <c r="I2725" s="15" t="str">
        <f>IF(ISNUMBER(B2725),IF($A2725&lt;#REF!,C2725,F2725),"")</f>
        <v/>
      </c>
      <c r="J2725" s="15" t="str">
        <f>IF(ISNUMBER(C2725),IF($A2725&lt;#REF!,D2725,G2725),"")</f>
        <v/>
      </c>
      <c r="K2725" s="15" t="str">
        <f t="shared" si="66"/>
        <v/>
      </c>
      <c r="L2725" s="15" t="str">
        <f t="shared" si="67"/>
        <v/>
      </c>
    </row>
    <row r="2726" spans="1:12">
      <c r="A2726" s="9"/>
      <c r="H2726" s="15" t="str">
        <f>IF(ISNUMBER(A2726),IF($A2726&lt;#REF!,B2726,E2726),"")</f>
        <v/>
      </c>
      <c r="I2726" s="15" t="str">
        <f>IF(ISNUMBER(B2726),IF($A2726&lt;#REF!,C2726,F2726),"")</f>
        <v/>
      </c>
      <c r="J2726" s="15" t="str">
        <f>IF(ISNUMBER(C2726),IF($A2726&lt;#REF!,D2726,G2726),"")</f>
        <v/>
      </c>
      <c r="K2726" s="15" t="str">
        <f t="shared" si="66"/>
        <v/>
      </c>
      <c r="L2726" s="15" t="str">
        <f t="shared" si="67"/>
        <v/>
      </c>
    </row>
    <row r="2727" spans="1:12">
      <c r="A2727" s="9"/>
      <c r="H2727" s="15" t="str">
        <f>IF(ISNUMBER(A2727),IF($A2727&lt;#REF!,B2727,E2727),"")</f>
        <v/>
      </c>
      <c r="I2727" s="15" t="str">
        <f>IF(ISNUMBER(B2727),IF($A2727&lt;#REF!,C2727,F2727),"")</f>
        <v/>
      </c>
      <c r="J2727" s="15" t="str">
        <f>IF(ISNUMBER(C2727),IF($A2727&lt;#REF!,D2727,G2727),"")</f>
        <v/>
      </c>
      <c r="K2727" s="15" t="str">
        <f t="shared" si="66"/>
        <v/>
      </c>
      <c r="L2727" s="15" t="str">
        <f t="shared" si="67"/>
        <v/>
      </c>
    </row>
    <row r="2728" spans="1:12">
      <c r="A2728" s="9"/>
      <c r="H2728" s="15" t="str">
        <f>IF(ISNUMBER(A2728),IF($A2728&lt;#REF!,B2728,E2728),"")</f>
        <v/>
      </c>
      <c r="I2728" s="15" t="str">
        <f>IF(ISNUMBER(B2728),IF($A2728&lt;#REF!,C2728,F2728),"")</f>
        <v/>
      </c>
      <c r="J2728" s="15" t="str">
        <f>IF(ISNUMBER(C2728),IF($A2728&lt;#REF!,D2728,G2728),"")</f>
        <v/>
      </c>
      <c r="K2728" s="15" t="str">
        <f t="shared" si="66"/>
        <v/>
      </c>
      <c r="L2728" s="15" t="str">
        <f t="shared" si="67"/>
        <v/>
      </c>
    </row>
    <row r="2729" spans="1:12">
      <c r="A2729" s="9"/>
      <c r="H2729" s="15" t="str">
        <f>IF(ISNUMBER(A2729),IF($A2729&lt;#REF!,B2729,E2729),"")</f>
        <v/>
      </c>
      <c r="I2729" s="15" t="str">
        <f>IF(ISNUMBER(B2729),IF($A2729&lt;#REF!,C2729,F2729),"")</f>
        <v/>
      </c>
      <c r="J2729" s="15" t="str">
        <f>IF(ISNUMBER(C2729),IF($A2729&lt;#REF!,D2729,G2729),"")</f>
        <v/>
      </c>
      <c r="K2729" s="15" t="str">
        <f t="shared" si="66"/>
        <v/>
      </c>
      <c r="L2729" s="15" t="str">
        <f t="shared" si="67"/>
        <v/>
      </c>
    </row>
    <row r="2730" spans="1:12">
      <c r="A2730" s="9"/>
      <c r="H2730" s="15" t="str">
        <f>IF(ISNUMBER(A2730),IF($A2730&lt;#REF!,B2730,E2730),"")</f>
        <v/>
      </c>
      <c r="I2730" s="15" t="str">
        <f>IF(ISNUMBER(B2730),IF($A2730&lt;#REF!,C2730,F2730),"")</f>
        <v/>
      </c>
      <c r="J2730" s="15" t="str">
        <f>IF(ISNUMBER(C2730),IF($A2730&lt;#REF!,D2730,G2730),"")</f>
        <v/>
      </c>
      <c r="K2730" s="15" t="str">
        <f t="shared" si="66"/>
        <v/>
      </c>
      <c r="L2730" s="15" t="str">
        <f t="shared" si="67"/>
        <v/>
      </c>
    </row>
    <row r="2731" spans="1:12">
      <c r="A2731" s="9"/>
      <c r="H2731" s="15" t="str">
        <f>IF(ISNUMBER(A2731),IF($A2731&lt;#REF!,B2731,E2731),"")</f>
        <v/>
      </c>
      <c r="I2731" s="15" t="str">
        <f>IF(ISNUMBER(B2731),IF($A2731&lt;#REF!,C2731,F2731),"")</f>
        <v/>
      </c>
      <c r="J2731" s="15" t="str">
        <f>IF(ISNUMBER(C2731),IF($A2731&lt;#REF!,D2731,G2731),"")</f>
        <v/>
      </c>
      <c r="K2731" s="15" t="str">
        <f t="shared" si="66"/>
        <v/>
      </c>
      <c r="L2731" s="15" t="str">
        <f t="shared" si="67"/>
        <v/>
      </c>
    </row>
    <row r="2732" spans="1:12">
      <c r="A2732" s="9"/>
      <c r="H2732" s="15" t="str">
        <f>IF(ISNUMBER(A2732),IF($A2732&lt;#REF!,B2732,E2732),"")</f>
        <v/>
      </c>
      <c r="I2732" s="15" t="str">
        <f>IF(ISNUMBER(B2732),IF($A2732&lt;#REF!,C2732,F2732),"")</f>
        <v/>
      </c>
      <c r="J2732" s="15" t="str">
        <f>IF(ISNUMBER(C2732),IF($A2732&lt;#REF!,D2732,G2732),"")</f>
        <v/>
      </c>
      <c r="K2732" s="15" t="str">
        <f t="shared" si="66"/>
        <v/>
      </c>
      <c r="L2732" s="15" t="str">
        <f t="shared" si="67"/>
        <v/>
      </c>
    </row>
    <row r="2733" spans="1:12">
      <c r="A2733" s="9"/>
      <c r="H2733" s="15" t="str">
        <f>IF(ISNUMBER(A2733),IF($A2733&lt;#REF!,B2733,E2733),"")</f>
        <v/>
      </c>
      <c r="I2733" s="15" t="str">
        <f>IF(ISNUMBER(B2733),IF($A2733&lt;#REF!,C2733,F2733),"")</f>
        <v/>
      </c>
      <c r="J2733" s="15" t="str">
        <f>IF(ISNUMBER(C2733),IF($A2733&lt;#REF!,D2733,G2733),"")</f>
        <v/>
      </c>
      <c r="K2733" s="15" t="str">
        <f t="shared" si="66"/>
        <v/>
      </c>
      <c r="L2733" s="15" t="str">
        <f t="shared" si="67"/>
        <v/>
      </c>
    </row>
    <row r="2734" spans="1:12">
      <c r="A2734" s="9"/>
      <c r="H2734" s="15" t="str">
        <f>IF(ISNUMBER(A2734),IF($A2734&lt;#REF!,B2734,E2734),"")</f>
        <v/>
      </c>
      <c r="I2734" s="15" t="str">
        <f>IF(ISNUMBER(B2734),IF($A2734&lt;#REF!,C2734,F2734),"")</f>
        <v/>
      </c>
      <c r="J2734" s="15" t="str">
        <f>IF(ISNUMBER(C2734),IF($A2734&lt;#REF!,D2734,G2734),"")</f>
        <v/>
      </c>
      <c r="K2734" s="15" t="str">
        <f t="shared" si="66"/>
        <v/>
      </c>
      <c r="L2734" s="15" t="str">
        <f t="shared" si="67"/>
        <v/>
      </c>
    </row>
    <row r="2735" spans="1:12">
      <c r="A2735" s="9"/>
      <c r="H2735" s="15" t="str">
        <f>IF(ISNUMBER(A2735),IF($A2735&lt;#REF!,B2735,E2735),"")</f>
        <v/>
      </c>
      <c r="I2735" s="15" t="str">
        <f>IF(ISNUMBER(B2735),IF($A2735&lt;#REF!,C2735,F2735),"")</f>
        <v/>
      </c>
      <c r="J2735" s="15" t="str">
        <f>IF(ISNUMBER(C2735),IF($A2735&lt;#REF!,D2735,G2735),"")</f>
        <v/>
      </c>
      <c r="K2735" s="15" t="str">
        <f t="shared" si="66"/>
        <v/>
      </c>
      <c r="L2735" s="15" t="str">
        <f t="shared" si="67"/>
        <v/>
      </c>
    </row>
    <row r="2736" spans="1:12">
      <c r="A2736" s="9"/>
      <c r="H2736" s="15" t="str">
        <f>IF(ISNUMBER(A2736),IF($A2736&lt;#REF!,B2736,E2736),"")</f>
        <v/>
      </c>
      <c r="I2736" s="15" t="str">
        <f>IF(ISNUMBER(B2736),IF($A2736&lt;#REF!,C2736,F2736),"")</f>
        <v/>
      </c>
      <c r="J2736" s="15" t="str">
        <f>IF(ISNUMBER(C2736),IF($A2736&lt;#REF!,D2736,G2736),"")</f>
        <v/>
      </c>
      <c r="K2736" s="15" t="str">
        <f t="shared" si="66"/>
        <v/>
      </c>
      <c r="L2736" s="15" t="str">
        <f t="shared" si="67"/>
        <v/>
      </c>
    </row>
    <row r="2737" spans="1:12">
      <c r="A2737" s="9"/>
      <c r="H2737" s="15" t="str">
        <f>IF(ISNUMBER(A2737),IF($A2737&lt;#REF!,B2737,E2737),"")</f>
        <v/>
      </c>
      <c r="I2737" s="15" t="str">
        <f>IF(ISNUMBER(B2737),IF($A2737&lt;#REF!,C2737,F2737),"")</f>
        <v/>
      </c>
      <c r="J2737" s="15" t="str">
        <f>IF(ISNUMBER(C2737),IF($A2737&lt;#REF!,D2737,G2737),"")</f>
        <v/>
      </c>
      <c r="K2737" s="15" t="str">
        <f t="shared" si="66"/>
        <v/>
      </c>
      <c r="L2737" s="15" t="str">
        <f t="shared" si="67"/>
        <v/>
      </c>
    </row>
    <row r="2738" spans="1:12">
      <c r="A2738" s="9"/>
      <c r="H2738" s="15" t="str">
        <f>IF(ISNUMBER(A2738),IF($A2738&lt;#REF!,B2738,E2738),"")</f>
        <v/>
      </c>
      <c r="I2738" s="15" t="str">
        <f>IF(ISNUMBER(B2738),IF($A2738&lt;#REF!,C2738,F2738),"")</f>
        <v/>
      </c>
      <c r="J2738" s="15" t="str">
        <f>IF(ISNUMBER(C2738),IF($A2738&lt;#REF!,D2738,G2738),"")</f>
        <v/>
      </c>
      <c r="K2738" s="15" t="str">
        <f t="shared" si="66"/>
        <v/>
      </c>
      <c r="L2738" s="15" t="str">
        <f t="shared" si="67"/>
        <v/>
      </c>
    </row>
    <row r="2739" spans="1:12">
      <c r="A2739" s="9"/>
      <c r="H2739" s="15" t="str">
        <f>IF(ISNUMBER(A2739),IF($A2739&lt;#REF!,B2739,E2739),"")</f>
        <v/>
      </c>
      <c r="I2739" s="15" t="str">
        <f>IF(ISNUMBER(B2739),IF($A2739&lt;#REF!,C2739,F2739),"")</f>
        <v/>
      </c>
      <c r="J2739" s="15" t="str">
        <f>IF(ISNUMBER(C2739),IF($A2739&lt;#REF!,D2739,G2739),"")</f>
        <v/>
      </c>
      <c r="K2739" s="15" t="str">
        <f t="shared" si="66"/>
        <v/>
      </c>
      <c r="L2739" s="15" t="str">
        <f t="shared" si="67"/>
        <v/>
      </c>
    </row>
    <row r="2740" spans="1:12">
      <c r="A2740" s="9"/>
      <c r="H2740" s="15" t="str">
        <f>IF(ISNUMBER(A2740),IF($A2740&lt;#REF!,B2740,E2740),"")</f>
        <v/>
      </c>
      <c r="I2740" s="15" t="str">
        <f>IF(ISNUMBER(B2740),IF($A2740&lt;#REF!,C2740,F2740),"")</f>
        <v/>
      </c>
      <c r="J2740" s="15" t="str">
        <f>IF(ISNUMBER(C2740),IF($A2740&lt;#REF!,D2740,G2740),"")</f>
        <v/>
      </c>
      <c r="K2740" s="15" t="str">
        <f t="shared" si="66"/>
        <v/>
      </c>
      <c r="L2740" s="15" t="str">
        <f t="shared" si="67"/>
        <v/>
      </c>
    </row>
    <row r="2741" spans="1:12">
      <c r="A2741" s="9"/>
      <c r="H2741" s="15" t="str">
        <f>IF(ISNUMBER(A2741),IF($A2741&lt;#REF!,B2741,E2741),"")</f>
        <v/>
      </c>
      <c r="I2741" s="15" t="str">
        <f>IF(ISNUMBER(B2741),IF($A2741&lt;#REF!,C2741,F2741),"")</f>
        <v/>
      </c>
      <c r="J2741" s="15" t="str">
        <f>IF(ISNUMBER(C2741),IF($A2741&lt;#REF!,D2741,G2741),"")</f>
        <v/>
      </c>
      <c r="K2741" s="15" t="str">
        <f t="shared" si="66"/>
        <v/>
      </c>
      <c r="L2741" s="15" t="str">
        <f t="shared" si="67"/>
        <v/>
      </c>
    </row>
    <row r="2742" spans="1:12">
      <c r="A2742" s="9"/>
      <c r="H2742" s="15" t="str">
        <f>IF(ISNUMBER(A2742),IF($A2742&lt;#REF!,B2742,E2742),"")</f>
        <v/>
      </c>
      <c r="I2742" s="15" t="str">
        <f>IF(ISNUMBER(B2742),IF($A2742&lt;#REF!,C2742,F2742),"")</f>
        <v/>
      </c>
      <c r="J2742" s="15" t="str">
        <f>IF(ISNUMBER(C2742),IF($A2742&lt;#REF!,D2742,G2742),"")</f>
        <v/>
      </c>
      <c r="K2742" s="15" t="str">
        <f t="shared" si="66"/>
        <v/>
      </c>
      <c r="L2742" s="15" t="str">
        <f t="shared" si="67"/>
        <v/>
      </c>
    </row>
    <row r="2743" spans="1:12">
      <c r="A2743" s="9"/>
      <c r="H2743" s="15" t="str">
        <f>IF(ISNUMBER(A2743),IF($A2743&lt;#REF!,B2743,E2743),"")</f>
        <v/>
      </c>
      <c r="I2743" s="15" t="str">
        <f>IF(ISNUMBER(B2743),IF($A2743&lt;#REF!,C2743,F2743),"")</f>
        <v/>
      </c>
      <c r="J2743" s="15" t="str">
        <f>IF(ISNUMBER(C2743),IF($A2743&lt;#REF!,D2743,G2743),"")</f>
        <v/>
      </c>
      <c r="K2743" s="15" t="str">
        <f t="shared" si="66"/>
        <v/>
      </c>
      <c r="L2743" s="15" t="str">
        <f t="shared" si="67"/>
        <v/>
      </c>
    </row>
    <row r="2744" spans="1:12">
      <c r="A2744" s="9"/>
      <c r="H2744" s="15" t="str">
        <f>IF(ISNUMBER(A2744),IF($A2744&lt;#REF!,B2744,E2744),"")</f>
        <v/>
      </c>
      <c r="I2744" s="15" t="str">
        <f>IF(ISNUMBER(B2744),IF($A2744&lt;#REF!,C2744,F2744),"")</f>
        <v/>
      </c>
      <c r="J2744" s="15" t="str">
        <f>IF(ISNUMBER(C2744),IF($A2744&lt;#REF!,D2744,G2744),"")</f>
        <v/>
      </c>
      <c r="K2744" s="15" t="str">
        <f t="shared" si="66"/>
        <v/>
      </c>
      <c r="L2744" s="15" t="str">
        <f t="shared" si="67"/>
        <v/>
      </c>
    </row>
    <row r="2745" spans="1:12">
      <c r="A2745" s="9"/>
      <c r="H2745" s="15" t="str">
        <f>IF(ISNUMBER(A2745),IF($A2745&lt;#REF!,B2745,E2745),"")</f>
        <v/>
      </c>
      <c r="I2745" s="15" t="str">
        <f>IF(ISNUMBER(B2745),IF($A2745&lt;#REF!,C2745,F2745),"")</f>
        <v/>
      </c>
      <c r="J2745" s="15" t="str">
        <f>IF(ISNUMBER(C2745),IF($A2745&lt;#REF!,D2745,G2745),"")</f>
        <v/>
      </c>
      <c r="K2745" s="15" t="str">
        <f t="shared" si="66"/>
        <v/>
      </c>
      <c r="L2745" s="15" t="str">
        <f t="shared" si="67"/>
        <v/>
      </c>
    </row>
    <row r="2746" spans="1:12">
      <c r="A2746" s="9"/>
      <c r="H2746" s="15" t="str">
        <f>IF(ISNUMBER(A2746),IF($A2746&lt;#REF!,B2746,E2746),"")</f>
        <v/>
      </c>
      <c r="I2746" s="15" t="str">
        <f>IF(ISNUMBER(B2746),IF($A2746&lt;#REF!,C2746,F2746),"")</f>
        <v/>
      </c>
      <c r="J2746" s="15" t="str">
        <f>IF(ISNUMBER(C2746),IF($A2746&lt;#REF!,D2746,G2746),"")</f>
        <v/>
      </c>
      <c r="K2746" s="15" t="str">
        <f t="shared" si="66"/>
        <v/>
      </c>
      <c r="L2746" s="15" t="str">
        <f t="shared" si="67"/>
        <v/>
      </c>
    </row>
    <row r="2747" spans="1:12">
      <c r="A2747" s="9"/>
      <c r="H2747" s="15" t="str">
        <f>IF(ISNUMBER(A2747),IF($A2747&lt;#REF!,B2747,E2747),"")</f>
        <v/>
      </c>
      <c r="I2747" s="15" t="str">
        <f>IF(ISNUMBER(B2747),IF($A2747&lt;#REF!,C2747,F2747),"")</f>
        <v/>
      </c>
      <c r="J2747" s="15" t="str">
        <f>IF(ISNUMBER(C2747),IF($A2747&lt;#REF!,D2747,G2747),"")</f>
        <v/>
      </c>
      <c r="K2747" s="15" t="str">
        <f t="shared" si="66"/>
        <v/>
      </c>
      <c r="L2747" s="15" t="str">
        <f t="shared" si="67"/>
        <v/>
      </c>
    </row>
    <row r="2748" spans="1:12">
      <c r="A2748" s="9"/>
      <c r="H2748" s="15" t="str">
        <f>IF(ISNUMBER(A2748),IF($A2748&lt;#REF!,B2748,E2748),"")</f>
        <v/>
      </c>
      <c r="I2748" s="15" t="str">
        <f>IF(ISNUMBER(B2748),IF($A2748&lt;#REF!,C2748,F2748),"")</f>
        <v/>
      </c>
      <c r="J2748" s="15" t="str">
        <f>IF(ISNUMBER(C2748),IF($A2748&lt;#REF!,D2748,G2748),"")</f>
        <v/>
      </c>
      <c r="K2748" s="15" t="str">
        <f t="shared" si="66"/>
        <v/>
      </c>
      <c r="L2748" s="15" t="str">
        <f t="shared" si="67"/>
        <v/>
      </c>
    </row>
    <row r="2749" spans="1:12">
      <c r="A2749" s="9"/>
      <c r="H2749" s="15" t="str">
        <f>IF(ISNUMBER(A2749),IF($A2749&lt;#REF!,B2749,E2749),"")</f>
        <v/>
      </c>
      <c r="I2749" s="15" t="str">
        <f>IF(ISNUMBER(B2749),IF($A2749&lt;#REF!,C2749,F2749),"")</f>
        <v/>
      </c>
      <c r="J2749" s="15" t="str">
        <f>IF(ISNUMBER(C2749),IF($A2749&lt;#REF!,D2749,G2749),"")</f>
        <v/>
      </c>
      <c r="K2749" s="15" t="str">
        <f t="shared" si="66"/>
        <v/>
      </c>
      <c r="L2749" s="15" t="str">
        <f t="shared" si="67"/>
        <v/>
      </c>
    </row>
    <row r="2750" spans="1:12">
      <c r="A2750" s="9"/>
      <c r="H2750" s="15" t="str">
        <f>IF(ISNUMBER(A2750),IF($A2750&lt;#REF!,B2750,E2750),"")</f>
        <v/>
      </c>
      <c r="I2750" s="15" t="str">
        <f>IF(ISNUMBER(B2750),IF($A2750&lt;#REF!,C2750,F2750),"")</f>
        <v/>
      </c>
      <c r="J2750" s="15" t="str">
        <f>IF(ISNUMBER(C2750),IF($A2750&lt;#REF!,D2750,G2750),"")</f>
        <v/>
      </c>
      <c r="K2750" s="15" t="str">
        <f t="shared" si="66"/>
        <v/>
      </c>
      <c r="L2750" s="15" t="str">
        <f t="shared" si="67"/>
        <v/>
      </c>
    </row>
    <row r="2751" spans="1:12">
      <c r="A2751" s="9"/>
      <c r="H2751" s="15" t="str">
        <f>IF(ISNUMBER(A2751),IF($A2751&lt;#REF!,B2751,E2751),"")</f>
        <v/>
      </c>
      <c r="I2751" s="15" t="str">
        <f>IF(ISNUMBER(B2751),IF($A2751&lt;#REF!,C2751,F2751),"")</f>
        <v/>
      </c>
      <c r="J2751" s="15" t="str">
        <f>IF(ISNUMBER(C2751),IF($A2751&lt;#REF!,D2751,G2751),"")</f>
        <v/>
      </c>
      <c r="K2751" s="15" t="str">
        <f t="shared" si="66"/>
        <v/>
      </c>
      <c r="L2751" s="15" t="str">
        <f t="shared" si="67"/>
        <v/>
      </c>
    </row>
    <row r="2752" spans="1:12">
      <c r="A2752" s="9"/>
      <c r="H2752" s="15" t="str">
        <f>IF(ISNUMBER(A2752),IF($A2752&lt;#REF!,B2752,E2752),"")</f>
        <v/>
      </c>
      <c r="I2752" s="15" t="str">
        <f>IF(ISNUMBER(B2752),IF($A2752&lt;#REF!,C2752,F2752),"")</f>
        <v/>
      </c>
      <c r="J2752" s="15" t="str">
        <f>IF(ISNUMBER(C2752),IF($A2752&lt;#REF!,D2752,G2752),"")</f>
        <v/>
      </c>
      <c r="K2752" s="15" t="str">
        <f t="shared" si="66"/>
        <v/>
      </c>
      <c r="L2752" s="15" t="str">
        <f t="shared" si="67"/>
        <v/>
      </c>
    </row>
    <row r="2753" spans="1:12">
      <c r="A2753" s="9"/>
      <c r="H2753" s="15" t="str">
        <f>IF(ISNUMBER(A2753),IF($A2753&lt;#REF!,B2753,E2753),"")</f>
        <v/>
      </c>
      <c r="I2753" s="15" t="str">
        <f>IF(ISNUMBER(B2753),IF($A2753&lt;#REF!,C2753,F2753),"")</f>
        <v/>
      </c>
      <c r="J2753" s="15" t="str">
        <f>IF(ISNUMBER(C2753),IF($A2753&lt;#REF!,D2753,G2753),"")</f>
        <v/>
      </c>
      <c r="K2753" s="15" t="str">
        <f t="shared" si="66"/>
        <v/>
      </c>
      <c r="L2753" s="15" t="str">
        <f t="shared" si="67"/>
        <v/>
      </c>
    </row>
    <row r="2754" spans="1:12">
      <c r="A2754" s="9"/>
      <c r="H2754" s="15" t="str">
        <f>IF(ISNUMBER(A2754),IF($A2754&lt;#REF!,B2754,E2754),"")</f>
        <v/>
      </c>
      <c r="I2754" s="15" t="str">
        <f>IF(ISNUMBER(B2754),IF($A2754&lt;#REF!,C2754,F2754),"")</f>
        <v/>
      </c>
      <c r="J2754" s="15" t="str">
        <f>IF(ISNUMBER(C2754),IF($A2754&lt;#REF!,D2754,G2754),"")</f>
        <v/>
      </c>
      <c r="K2754" s="15" t="str">
        <f t="shared" si="66"/>
        <v/>
      </c>
      <c r="L2754" s="15" t="str">
        <f t="shared" si="67"/>
        <v/>
      </c>
    </row>
    <row r="2755" spans="1:12">
      <c r="A2755" s="9"/>
      <c r="H2755" s="15" t="str">
        <f>IF(ISNUMBER(A2755),IF($A2755&lt;#REF!,B2755,E2755),"")</f>
        <v/>
      </c>
      <c r="I2755" s="15" t="str">
        <f>IF(ISNUMBER(B2755),IF($A2755&lt;#REF!,C2755,F2755),"")</f>
        <v/>
      </c>
      <c r="J2755" s="15" t="str">
        <f>IF(ISNUMBER(C2755),IF($A2755&lt;#REF!,D2755,G2755),"")</f>
        <v/>
      </c>
      <c r="K2755" s="15" t="str">
        <f t="shared" si="66"/>
        <v/>
      </c>
      <c r="L2755" s="15" t="str">
        <f t="shared" si="67"/>
        <v/>
      </c>
    </row>
    <row r="2756" spans="1:12">
      <c r="A2756" s="9"/>
      <c r="H2756" s="15" t="str">
        <f>IF(ISNUMBER(A2756),IF($A2756&lt;#REF!,B2756,E2756),"")</f>
        <v/>
      </c>
      <c r="I2756" s="15" t="str">
        <f>IF(ISNUMBER(B2756),IF($A2756&lt;#REF!,C2756,F2756),"")</f>
        <v/>
      </c>
      <c r="J2756" s="15" t="str">
        <f>IF(ISNUMBER(C2756),IF($A2756&lt;#REF!,D2756,G2756),"")</f>
        <v/>
      </c>
      <c r="K2756" s="15" t="str">
        <f t="shared" ref="K2756:K2819" si="68">IF(ISNUMBER(A2756),0.01,"")</f>
        <v/>
      </c>
      <c r="L2756" s="15" t="str">
        <f t="shared" ref="L2756:L2819" si="69">IF(ISNUMBER(A2756),0.03,"")</f>
        <v/>
      </c>
    </row>
    <row r="2757" spans="1:12">
      <c r="A2757" s="9"/>
      <c r="H2757" s="15" t="str">
        <f>IF(ISNUMBER(A2757),IF($A2757&lt;#REF!,B2757,E2757),"")</f>
        <v/>
      </c>
      <c r="I2757" s="15" t="str">
        <f>IF(ISNUMBER(B2757),IF($A2757&lt;#REF!,C2757,F2757),"")</f>
        <v/>
      </c>
      <c r="J2757" s="15" t="str">
        <f>IF(ISNUMBER(C2757),IF($A2757&lt;#REF!,D2757,G2757),"")</f>
        <v/>
      </c>
      <c r="K2757" s="15" t="str">
        <f t="shared" si="68"/>
        <v/>
      </c>
      <c r="L2757" s="15" t="str">
        <f t="shared" si="69"/>
        <v/>
      </c>
    </row>
    <row r="2758" spans="1:12">
      <c r="A2758" s="9"/>
      <c r="H2758" s="15" t="str">
        <f>IF(ISNUMBER(A2758),IF($A2758&lt;#REF!,B2758,E2758),"")</f>
        <v/>
      </c>
      <c r="I2758" s="15" t="str">
        <f>IF(ISNUMBER(B2758),IF($A2758&lt;#REF!,C2758,F2758),"")</f>
        <v/>
      </c>
      <c r="J2758" s="15" t="str">
        <f>IF(ISNUMBER(C2758),IF($A2758&lt;#REF!,D2758,G2758),"")</f>
        <v/>
      </c>
      <c r="K2758" s="15" t="str">
        <f t="shared" si="68"/>
        <v/>
      </c>
      <c r="L2758" s="15" t="str">
        <f t="shared" si="69"/>
        <v/>
      </c>
    </row>
    <row r="2759" spans="1:12">
      <c r="A2759" s="9"/>
      <c r="H2759" s="15" t="str">
        <f>IF(ISNUMBER(A2759),IF($A2759&lt;#REF!,B2759,E2759),"")</f>
        <v/>
      </c>
      <c r="I2759" s="15" t="str">
        <f>IF(ISNUMBER(B2759),IF($A2759&lt;#REF!,C2759,F2759),"")</f>
        <v/>
      </c>
      <c r="J2759" s="15" t="str">
        <f>IF(ISNUMBER(C2759),IF($A2759&lt;#REF!,D2759,G2759),"")</f>
        <v/>
      </c>
      <c r="K2759" s="15" t="str">
        <f t="shared" si="68"/>
        <v/>
      </c>
      <c r="L2759" s="15" t="str">
        <f t="shared" si="69"/>
        <v/>
      </c>
    </row>
    <row r="2760" spans="1:12">
      <c r="A2760" s="9"/>
      <c r="H2760" s="15" t="str">
        <f>IF(ISNUMBER(A2760),IF($A2760&lt;#REF!,B2760,E2760),"")</f>
        <v/>
      </c>
      <c r="I2760" s="15" t="str">
        <f>IF(ISNUMBER(B2760),IF($A2760&lt;#REF!,C2760,F2760),"")</f>
        <v/>
      </c>
      <c r="J2760" s="15" t="str">
        <f>IF(ISNUMBER(C2760),IF($A2760&lt;#REF!,D2760,G2760),"")</f>
        <v/>
      </c>
      <c r="K2760" s="15" t="str">
        <f t="shared" si="68"/>
        <v/>
      </c>
      <c r="L2760" s="15" t="str">
        <f t="shared" si="69"/>
        <v/>
      </c>
    </row>
    <row r="2761" spans="1:12">
      <c r="A2761" s="9"/>
      <c r="H2761" s="15" t="str">
        <f>IF(ISNUMBER(A2761),IF($A2761&lt;#REF!,B2761,E2761),"")</f>
        <v/>
      </c>
      <c r="I2761" s="15" t="str">
        <f>IF(ISNUMBER(B2761),IF($A2761&lt;#REF!,C2761,F2761),"")</f>
        <v/>
      </c>
      <c r="J2761" s="15" t="str">
        <f>IF(ISNUMBER(C2761),IF($A2761&lt;#REF!,D2761,G2761),"")</f>
        <v/>
      </c>
      <c r="K2761" s="15" t="str">
        <f t="shared" si="68"/>
        <v/>
      </c>
      <c r="L2761" s="15" t="str">
        <f t="shared" si="69"/>
        <v/>
      </c>
    </row>
    <row r="2762" spans="1:12">
      <c r="A2762" s="9"/>
      <c r="H2762" s="15" t="str">
        <f>IF(ISNUMBER(A2762),IF($A2762&lt;#REF!,B2762,E2762),"")</f>
        <v/>
      </c>
      <c r="I2762" s="15" t="str">
        <f>IF(ISNUMBER(B2762),IF($A2762&lt;#REF!,C2762,F2762),"")</f>
        <v/>
      </c>
      <c r="J2762" s="15" t="str">
        <f>IF(ISNUMBER(C2762),IF($A2762&lt;#REF!,D2762,G2762),"")</f>
        <v/>
      </c>
      <c r="K2762" s="15" t="str">
        <f t="shared" si="68"/>
        <v/>
      </c>
      <c r="L2762" s="15" t="str">
        <f t="shared" si="69"/>
        <v/>
      </c>
    </row>
    <row r="2763" spans="1:12">
      <c r="A2763" s="9"/>
      <c r="H2763" s="15" t="str">
        <f>IF(ISNUMBER(A2763),IF($A2763&lt;#REF!,B2763,E2763),"")</f>
        <v/>
      </c>
      <c r="I2763" s="15" t="str">
        <f>IF(ISNUMBER(B2763),IF($A2763&lt;#REF!,C2763,F2763),"")</f>
        <v/>
      </c>
      <c r="J2763" s="15" t="str">
        <f>IF(ISNUMBER(C2763),IF($A2763&lt;#REF!,D2763,G2763),"")</f>
        <v/>
      </c>
      <c r="K2763" s="15" t="str">
        <f t="shared" si="68"/>
        <v/>
      </c>
      <c r="L2763" s="15" t="str">
        <f t="shared" si="69"/>
        <v/>
      </c>
    </row>
    <row r="2764" spans="1:12">
      <c r="A2764" s="9"/>
      <c r="H2764" s="15" t="str">
        <f>IF(ISNUMBER(A2764),IF($A2764&lt;#REF!,B2764,E2764),"")</f>
        <v/>
      </c>
      <c r="I2764" s="15" t="str">
        <f>IF(ISNUMBER(B2764),IF($A2764&lt;#REF!,C2764,F2764),"")</f>
        <v/>
      </c>
      <c r="J2764" s="15" t="str">
        <f>IF(ISNUMBER(C2764),IF($A2764&lt;#REF!,D2764,G2764),"")</f>
        <v/>
      </c>
      <c r="K2764" s="15" t="str">
        <f t="shared" si="68"/>
        <v/>
      </c>
      <c r="L2764" s="15" t="str">
        <f t="shared" si="69"/>
        <v/>
      </c>
    </row>
    <row r="2765" spans="1:12">
      <c r="A2765" s="9"/>
      <c r="H2765" s="15" t="str">
        <f>IF(ISNUMBER(A2765),IF($A2765&lt;#REF!,B2765,E2765),"")</f>
        <v/>
      </c>
      <c r="I2765" s="15" t="str">
        <f>IF(ISNUMBER(B2765),IF($A2765&lt;#REF!,C2765,F2765),"")</f>
        <v/>
      </c>
      <c r="J2765" s="15" t="str">
        <f>IF(ISNUMBER(C2765),IF($A2765&lt;#REF!,D2765,G2765),"")</f>
        <v/>
      </c>
      <c r="K2765" s="15" t="str">
        <f t="shared" si="68"/>
        <v/>
      </c>
      <c r="L2765" s="15" t="str">
        <f t="shared" si="69"/>
        <v/>
      </c>
    </row>
    <row r="2766" spans="1:12">
      <c r="A2766" s="9"/>
      <c r="H2766" s="15" t="str">
        <f>IF(ISNUMBER(A2766),IF($A2766&lt;#REF!,B2766,E2766),"")</f>
        <v/>
      </c>
      <c r="I2766" s="15" t="str">
        <f>IF(ISNUMBER(B2766),IF($A2766&lt;#REF!,C2766,F2766),"")</f>
        <v/>
      </c>
      <c r="J2766" s="15" t="str">
        <f>IF(ISNUMBER(C2766),IF($A2766&lt;#REF!,D2766,G2766),"")</f>
        <v/>
      </c>
      <c r="K2766" s="15" t="str">
        <f t="shared" si="68"/>
        <v/>
      </c>
      <c r="L2766" s="15" t="str">
        <f t="shared" si="69"/>
        <v/>
      </c>
    </row>
    <row r="2767" spans="1:12">
      <c r="A2767" s="9"/>
      <c r="H2767" s="15" t="str">
        <f>IF(ISNUMBER(A2767),IF($A2767&lt;#REF!,B2767,E2767),"")</f>
        <v/>
      </c>
      <c r="I2767" s="15" t="str">
        <f>IF(ISNUMBER(B2767),IF($A2767&lt;#REF!,C2767,F2767),"")</f>
        <v/>
      </c>
      <c r="J2767" s="15" t="str">
        <f>IF(ISNUMBER(C2767),IF($A2767&lt;#REF!,D2767,G2767),"")</f>
        <v/>
      </c>
      <c r="K2767" s="15" t="str">
        <f t="shared" si="68"/>
        <v/>
      </c>
      <c r="L2767" s="15" t="str">
        <f t="shared" si="69"/>
        <v/>
      </c>
    </row>
    <row r="2768" spans="1:12">
      <c r="A2768" s="9"/>
      <c r="H2768" s="15" t="str">
        <f>IF(ISNUMBER(A2768),IF($A2768&lt;#REF!,B2768,E2768),"")</f>
        <v/>
      </c>
      <c r="I2768" s="15" t="str">
        <f>IF(ISNUMBER(B2768),IF($A2768&lt;#REF!,C2768,F2768),"")</f>
        <v/>
      </c>
      <c r="J2768" s="15" t="str">
        <f>IF(ISNUMBER(C2768),IF($A2768&lt;#REF!,D2768,G2768),"")</f>
        <v/>
      </c>
      <c r="K2768" s="15" t="str">
        <f t="shared" si="68"/>
        <v/>
      </c>
      <c r="L2768" s="15" t="str">
        <f t="shared" si="69"/>
        <v/>
      </c>
    </row>
    <row r="2769" spans="1:12">
      <c r="A2769" s="9"/>
      <c r="H2769" s="15" t="str">
        <f>IF(ISNUMBER(A2769),IF($A2769&lt;#REF!,B2769,E2769),"")</f>
        <v/>
      </c>
      <c r="I2769" s="15" t="str">
        <f>IF(ISNUMBER(B2769),IF($A2769&lt;#REF!,C2769,F2769),"")</f>
        <v/>
      </c>
      <c r="J2769" s="15" t="str">
        <f>IF(ISNUMBER(C2769),IF($A2769&lt;#REF!,D2769,G2769),"")</f>
        <v/>
      </c>
      <c r="K2769" s="15" t="str">
        <f t="shared" si="68"/>
        <v/>
      </c>
      <c r="L2769" s="15" t="str">
        <f t="shared" si="69"/>
        <v/>
      </c>
    </row>
    <row r="2770" spans="1:12">
      <c r="A2770" s="9"/>
      <c r="H2770" s="15" t="str">
        <f>IF(ISNUMBER(A2770),IF($A2770&lt;#REF!,B2770,E2770),"")</f>
        <v/>
      </c>
      <c r="I2770" s="15" t="str">
        <f>IF(ISNUMBER(B2770),IF($A2770&lt;#REF!,C2770,F2770),"")</f>
        <v/>
      </c>
      <c r="J2770" s="15" t="str">
        <f>IF(ISNUMBER(C2770),IF($A2770&lt;#REF!,D2770,G2770),"")</f>
        <v/>
      </c>
      <c r="K2770" s="15" t="str">
        <f t="shared" si="68"/>
        <v/>
      </c>
      <c r="L2770" s="15" t="str">
        <f t="shared" si="69"/>
        <v/>
      </c>
    </row>
    <row r="2771" spans="1:12">
      <c r="A2771" s="9"/>
      <c r="H2771" s="15" t="str">
        <f>IF(ISNUMBER(A2771),IF($A2771&lt;#REF!,B2771,E2771),"")</f>
        <v/>
      </c>
      <c r="I2771" s="15" t="str">
        <f>IF(ISNUMBER(B2771),IF($A2771&lt;#REF!,C2771,F2771),"")</f>
        <v/>
      </c>
      <c r="J2771" s="15" t="str">
        <f>IF(ISNUMBER(C2771),IF($A2771&lt;#REF!,D2771,G2771),"")</f>
        <v/>
      </c>
      <c r="K2771" s="15" t="str">
        <f t="shared" si="68"/>
        <v/>
      </c>
      <c r="L2771" s="15" t="str">
        <f t="shared" si="69"/>
        <v/>
      </c>
    </row>
    <row r="2772" spans="1:12">
      <c r="A2772" s="9"/>
      <c r="H2772" s="15" t="str">
        <f>IF(ISNUMBER(A2772),IF($A2772&lt;#REF!,B2772,E2772),"")</f>
        <v/>
      </c>
      <c r="I2772" s="15" t="str">
        <f>IF(ISNUMBER(B2772),IF($A2772&lt;#REF!,C2772,F2772),"")</f>
        <v/>
      </c>
      <c r="J2772" s="15" t="str">
        <f>IF(ISNUMBER(C2772),IF($A2772&lt;#REF!,D2772,G2772),"")</f>
        <v/>
      </c>
      <c r="K2772" s="15" t="str">
        <f t="shared" si="68"/>
        <v/>
      </c>
      <c r="L2772" s="15" t="str">
        <f t="shared" si="69"/>
        <v/>
      </c>
    </row>
    <row r="2773" spans="1:12">
      <c r="A2773" s="9"/>
      <c r="H2773" s="15" t="str">
        <f>IF(ISNUMBER(A2773),IF($A2773&lt;#REF!,B2773,E2773),"")</f>
        <v/>
      </c>
      <c r="I2773" s="15" t="str">
        <f>IF(ISNUMBER(B2773),IF($A2773&lt;#REF!,C2773,F2773),"")</f>
        <v/>
      </c>
      <c r="J2773" s="15" t="str">
        <f>IF(ISNUMBER(C2773),IF($A2773&lt;#REF!,D2773,G2773),"")</f>
        <v/>
      </c>
      <c r="K2773" s="15" t="str">
        <f t="shared" si="68"/>
        <v/>
      </c>
      <c r="L2773" s="15" t="str">
        <f t="shared" si="69"/>
        <v/>
      </c>
    </row>
    <row r="2774" spans="1:12">
      <c r="A2774" s="9"/>
      <c r="H2774" s="15" t="str">
        <f>IF(ISNUMBER(A2774),IF($A2774&lt;#REF!,B2774,E2774),"")</f>
        <v/>
      </c>
      <c r="I2774" s="15" t="str">
        <f>IF(ISNUMBER(B2774),IF($A2774&lt;#REF!,C2774,F2774),"")</f>
        <v/>
      </c>
      <c r="J2774" s="15" t="str">
        <f>IF(ISNUMBER(C2774),IF($A2774&lt;#REF!,D2774,G2774),"")</f>
        <v/>
      </c>
      <c r="K2774" s="15" t="str">
        <f t="shared" si="68"/>
        <v/>
      </c>
      <c r="L2774" s="15" t="str">
        <f t="shared" si="69"/>
        <v/>
      </c>
    </row>
    <row r="2775" spans="1:12">
      <c r="A2775" s="9"/>
      <c r="H2775" s="15" t="str">
        <f>IF(ISNUMBER(A2775),IF($A2775&lt;#REF!,B2775,E2775),"")</f>
        <v/>
      </c>
      <c r="I2775" s="15" t="str">
        <f>IF(ISNUMBER(B2775),IF($A2775&lt;#REF!,C2775,F2775),"")</f>
        <v/>
      </c>
      <c r="J2775" s="15" t="str">
        <f>IF(ISNUMBER(C2775),IF($A2775&lt;#REF!,D2775,G2775),"")</f>
        <v/>
      </c>
      <c r="K2775" s="15" t="str">
        <f t="shared" si="68"/>
        <v/>
      </c>
      <c r="L2775" s="15" t="str">
        <f t="shared" si="69"/>
        <v/>
      </c>
    </row>
    <row r="2776" spans="1:12">
      <c r="A2776" s="9"/>
      <c r="H2776" s="15" t="str">
        <f>IF(ISNUMBER(A2776),IF($A2776&lt;#REF!,B2776,E2776),"")</f>
        <v/>
      </c>
      <c r="I2776" s="15" t="str">
        <f>IF(ISNUMBER(B2776),IF($A2776&lt;#REF!,C2776,F2776),"")</f>
        <v/>
      </c>
      <c r="J2776" s="15" t="str">
        <f>IF(ISNUMBER(C2776),IF($A2776&lt;#REF!,D2776,G2776),"")</f>
        <v/>
      </c>
      <c r="K2776" s="15" t="str">
        <f t="shared" si="68"/>
        <v/>
      </c>
      <c r="L2776" s="15" t="str">
        <f t="shared" si="69"/>
        <v/>
      </c>
    </row>
    <row r="2777" spans="1:12">
      <c r="A2777" s="9"/>
      <c r="H2777" s="15" t="str">
        <f>IF(ISNUMBER(A2777),IF($A2777&lt;#REF!,B2777,E2777),"")</f>
        <v/>
      </c>
      <c r="I2777" s="15" t="str">
        <f>IF(ISNUMBER(B2777),IF($A2777&lt;#REF!,C2777,F2777),"")</f>
        <v/>
      </c>
      <c r="J2777" s="15" t="str">
        <f>IF(ISNUMBER(C2777),IF($A2777&lt;#REF!,D2777,G2777),"")</f>
        <v/>
      </c>
      <c r="K2777" s="15" t="str">
        <f t="shared" si="68"/>
        <v/>
      </c>
      <c r="L2777" s="15" t="str">
        <f t="shared" si="69"/>
        <v/>
      </c>
    </row>
    <row r="2778" spans="1:12">
      <c r="A2778" s="9"/>
      <c r="H2778" s="15" t="str">
        <f>IF(ISNUMBER(A2778),IF($A2778&lt;#REF!,B2778,E2778),"")</f>
        <v/>
      </c>
      <c r="I2778" s="15" t="str">
        <f>IF(ISNUMBER(B2778),IF($A2778&lt;#REF!,C2778,F2778),"")</f>
        <v/>
      </c>
      <c r="J2778" s="15" t="str">
        <f>IF(ISNUMBER(C2778),IF($A2778&lt;#REF!,D2778,G2778),"")</f>
        <v/>
      </c>
      <c r="K2778" s="15" t="str">
        <f t="shared" si="68"/>
        <v/>
      </c>
      <c r="L2778" s="15" t="str">
        <f t="shared" si="69"/>
        <v/>
      </c>
    </row>
    <row r="2779" spans="1:12">
      <c r="A2779" s="9"/>
      <c r="H2779" s="15" t="str">
        <f>IF(ISNUMBER(A2779),IF($A2779&lt;#REF!,B2779,E2779),"")</f>
        <v/>
      </c>
      <c r="I2779" s="15" t="str">
        <f>IF(ISNUMBER(B2779),IF($A2779&lt;#REF!,C2779,F2779),"")</f>
        <v/>
      </c>
      <c r="J2779" s="15" t="str">
        <f>IF(ISNUMBER(C2779),IF($A2779&lt;#REF!,D2779,G2779),"")</f>
        <v/>
      </c>
      <c r="K2779" s="15" t="str">
        <f t="shared" si="68"/>
        <v/>
      </c>
      <c r="L2779" s="15" t="str">
        <f t="shared" si="69"/>
        <v/>
      </c>
    </row>
    <row r="2780" spans="1:12">
      <c r="A2780" s="9"/>
      <c r="H2780" s="15" t="str">
        <f>IF(ISNUMBER(A2780),IF($A2780&lt;#REF!,B2780,E2780),"")</f>
        <v/>
      </c>
      <c r="I2780" s="15" t="str">
        <f>IF(ISNUMBER(B2780),IF($A2780&lt;#REF!,C2780,F2780),"")</f>
        <v/>
      </c>
      <c r="J2780" s="15" t="str">
        <f>IF(ISNUMBER(C2780),IF($A2780&lt;#REF!,D2780,G2780),"")</f>
        <v/>
      </c>
      <c r="K2780" s="15" t="str">
        <f t="shared" si="68"/>
        <v/>
      </c>
      <c r="L2780" s="15" t="str">
        <f t="shared" si="69"/>
        <v/>
      </c>
    </row>
    <row r="2781" spans="1:12">
      <c r="A2781" s="9"/>
      <c r="H2781" s="15" t="str">
        <f>IF(ISNUMBER(A2781),IF($A2781&lt;#REF!,B2781,E2781),"")</f>
        <v/>
      </c>
      <c r="I2781" s="15" t="str">
        <f>IF(ISNUMBER(B2781),IF($A2781&lt;#REF!,C2781,F2781),"")</f>
        <v/>
      </c>
      <c r="J2781" s="15" t="str">
        <f>IF(ISNUMBER(C2781),IF($A2781&lt;#REF!,D2781,G2781),"")</f>
        <v/>
      </c>
      <c r="K2781" s="15" t="str">
        <f t="shared" si="68"/>
        <v/>
      </c>
      <c r="L2781" s="15" t="str">
        <f t="shared" si="69"/>
        <v/>
      </c>
    </row>
    <row r="2782" spans="1:12">
      <c r="A2782" s="9"/>
      <c r="H2782" s="15" t="str">
        <f>IF(ISNUMBER(A2782),IF($A2782&lt;#REF!,B2782,E2782),"")</f>
        <v/>
      </c>
      <c r="I2782" s="15" t="str">
        <f>IF(ISNUMBER(B2782),IF($A2782&lt;#REF!,C2782,F2782),"")</f>
        <v/>
      </c>
      <c r="J2782" s="15" t="str">
        <f>IF(ISNUMBER(C2782),IF($A2782&lt;#REF!,D2782,G2782),"")</f>
        <v/>
      </c>
      <c r="K2782" s="15" t="str">
        <f t="shared" si="68"/>
        <v/>
      </c>
      <c r="L2782" s="15" t="str">
        <f t="shared" si="69"/>
        <v/>
      </c>
    </row>
    <row r="2783" spans="1:12">
      <c r="A2783" s="9"/>
      <c r="H2783" s="15" t="str">
        <f>IF(ISNUMBER(A2783),IF($A2783&lt;#REF!,B2783,E2783),"")</f>
        <v/>
      </c>
      <c r="I2783" s="15" t="str">
        <f>IF(ISNUMBER(B2783),IF($A2783&lt;#REF!,C2783,F2783),"")</f>
        <v/>
      </c>
      <c r="J2783" s="15" t="str">
        <f>IF(ISNUMBER(C2783),IF($A2783&lt;#REF!,D2783,G2783),"")</f>
        <v/>
      </c>
      <c r="K2783" s="15" t="str">
        <f t="shared" si="68"/>
        <v/>
      </c>
      <c r="L2783" s="15" t="str">
        <f t="shared" si="69"/>
        <v/>
      </c>
    </row>
    <row r="2784" spans="1:12">
      <c r="A2784" s="9"/>
      <c r="H2784" s="15" t="str">
        <f>IF(ISNUMBER(A2784),IF($A2784&lt;#REF!,B2784,E2784),"")</f>
        <v/>
      </c>
      <c r="I2784" s="15" t="str">
        <f>IF(ISNUMBER(B2784),IF($A2784&lt;#REF!,C2784,F2784),"")</f>
        <v/>
      </c>
      <c r="J2784" s="15" t="str">
        <f>IF(ISNUMBER(C2784),IF($A2784&lt;#REF!,D2784,G2784),"")</f>
        <v/>
      </c>
      <c r="K2784" s="15" t="str">
        <f t="shared" si="68"/>
        <v/>
      </c>
      <c r="L2784" s="15" t="str">
        <f t="shared" si="69"/>
        <v/>
      </c>
    </row>
    <row r="2785" spans="1:12">
      <c r="A2785" s="9"/>
      <c r="H2785" s="15" t="str">
        <f>IF(ISNUMBER(A2785),IF($A2785&lt;#REF!,B2785,E2785),"")</f>
        <v/>
      </c>
      <c r="I2785" s="15" t="str">
        <f>IF(ISNUMBER(B2785),IF($A2785&lt;#REF!,C2785,F2785),"")</f>
        <v/>
      </c>
      <c r="J2785" s="15" t="str">
        <f>IF(ISNUMBER(C2785),IF($A2785&lt;#REF!,D2785,G2785),"")</f>
        <v/>
      </c>
      <c r="K2785" s="15" t="str">
        <f t="shared" si="68"/>
        <v/>
      </c>
      <c r="L2785" s="15" t="str">
        <f t="shared" si="69"/>
        <v/>
      </c>
    </row>
    <row r="2786" spans="1:12">
      <c r="A2786" s="9"/>
      <c r="H2786" s="15" t="str">
        <f>IF(ISNUMBER(A2786),IF($A2786&lt;#REF!,B2786,E2786),"")</f>
        <v/>
      </c>
      <c r="I2786" s="15" t="str">
        <f>IF(ISNUMBER(B2786),IF($A2786&lt;#REF!,C2786,F2786),"")</f>
        <v/>
      </c>
      <c r="J2786" s="15" t="str">
        <f>IF(ISNUMBER(C2786),IF($A2786&lt;#REF!,D2786,G2786),"")</f>
        <v/>
      </c>
      <c r="K2786" s="15" t="str">
        <f t="shared" si="68"/>
        <v/>
      </c>
      <c r="L2786" s="15" t="str">
        <f t="shared" si="69"/>
        <v/>
      </c>
    </row>
    <row r="2787" spans="1:12">
      <c r="A2787" s="9"/>
      <c r="H2787" s="15" t="str">
        <f>IF(ISNUMBER(A2787),IF($A2787&lt;#REF!,B2787,E2787),"")</f>
        <v/>
      </c>
      <c r="I2787" s="15" t="str">
        <f>IF(ISNUMBER(B2787),IF($A2787&lt;#REF!,C2787,F2787),"")</f>
        <v/>
      </c>
      <c r="J2787" s="15" t="str">
        <f>IF(ISNUMBER(C2787),IF($A2787&lt;#REF!,D2787,G2787),"")</f>
        <v/>
      </c>
      <c r="K2787" s="15" t="str">
        <f t="shared" si="68"/>
        <v/>
      </c>
      <c r="L2787" s="15" t="str">
        <f t="shared" si="69"/>
        <v/>
      </c>
    </row>
    <row r="2788" spans="1:12">
      <c r="A2788" s="9"/>
      <c r="H2788" s="15" t="str">
        <f>IF(ISNUMBER(A2788),IF($A2788&lt;#REF!,B2788,E2788),"")</f>
        <v/>
      </c>
      <c r="I2788" s="15" t="str">
        <f>IF(ISNUMBER(B2788),IF($A2788&lt;#REF!,C2788,F2788),"")</f>
        <v/>
      </c>
      <c r="J2788" s="15" t="str">
        <f>IF(ISNUMBER(C2788),IF($A2788&lt;#REF!,D2788,G2788),"")</f>
        <v/>
      </c>
      <c r="K2788" s="15" t="str">
        <f t="shared" si="68"/>
        <v/>
      </c>
      <c r="L2788" s="15" t="str">
        <f t="shared" si="69"/>
        <v/>
      </c>
    </row>
    <row r="2789" spans="1:12">
      <c r="A2789" s="9"/>
      <c r="H2789" s="15" t="str">
        <f>IF(ISNUMBER(A2789),IF($A2789&lt;#REF!,B2789,E2789),"")</f>
        <v/>
      </c>
      <c r="I2789" s="15" t="str">
        <f>IF(ISNUMBER(B2789),IF($A2789&lt;#REF!,C2789,F2789),"")</f>
        <v/>
      </c>
      <c r="J2789" s="15" t="str">
        <f>IF(ISNUMBER(C2789),IF($A2789&lt;#REF!,D2789,G2789),"")</f>
        <v/>
      </c>
      <c r="K2789" s="15" t="str">
        <f t="shared" si="68"/>
        <v/>
      </c>
      <c r="L2789" s="15" t="str">
        <f t="shared" si="69"/>
        <v/>
      </c>
    </row>
    <row r="2790" spans="1:12">
      <c r="A2790" s="9"/>
      <c r="H2790" s="15" t="str">
        <f>IF(ISNUMBER(A2790),IF($A2790&lt;#REF!,B2790,E2790),"")</f>
        <v/>
      </c>
      <c r="I2790" s="15" t="str">
        <f>IF(ISNUMBER(B2790),IF($A2790&lt;#REF!,C2790,F2790),"")</f>
        <v/>
      </c>
      <c r="J2790" s="15" t="str">
        <f>IF(ISNUMBER(C2790),IF($A2790&lt;#REF!,D2790,G2790),"")</f>
        <v/>
      </c>
      <c r="K2790" s="15" t="str">
        <f t="shared" si="68"/>
        <v/>
      </c>
      <c r="L2790" s="15" t="str">
        <f t="shared" si="69"/>
        <v/>
      </c>
    </row>
    <row r="2791" spans="1:12">
      <c r="A2791" s="9"/>
      <c r="H2791" s="15" t="str">
        <f>IF(ISNUMBER(A2791),IF($A2791&lt;#REF!,B2791,E2791),"")</f>
        <v/>
      </c>
      <c r="I2791" s="15" t="str">
        <f>IF(ISNUMBER(B2791),IF($A2791&lt;#REF!,C2791,F2791),"")</f>
        <v/>
      </c>
      <c r="J2791" s="15" t="str">
        <f>IF(ISNUMBER(C2791),IF($A2791&lt;#REF!,D2791,G2791),"")</f>
        <v/>
      </c>
      <c r="K2791" s="15" t="str">
        <f t="shared" si="68"/>
        <v/>
      </c>
      <c r="L2791" s="15" t="str">
        <f t="shared" si="69"/>
        <v/>
      </c>
    </row>
    <row r="2792" spans="1:12">
      <c r="A2792" s="9"/>
      <c r="H2792" s="15" t="str">
        <f>IF(ISNUMBER(A2792),IF($A2792&lt;#REF!,B2792,E2792),"")</f>
        <v/>
      </c>
      <c r="I2792" s="15" t="str">
        <f>IF(ISNUMBER(B2792),IF($A2792&lt;#REF!,C2792,F2792),"")</f>
        <v/>
      </c>
      <c r="J2792" s="15" t="str">
        <f>IF(ISNUMBER(C2792),IF($A2792&lt;#REF!,D2792,G2792),"")</f>
        <v/>
      </c>
      <c r="K2792" s="15" t="str">
        <f t="shared" si="68"/>
        <v/>
      </c>
      <c r="L2792" s="15" t="str">
        <f t="shared" si="69"/>
        <v/>
      </c>
    </row>
    <row r="2793" spans="1:12">
      <c r="A2793" s="9"/>
      <c r="H2793" s="15" t="str">
        <f>IF(ISNUMBER(A2793),IF($A2793&lt;#REF!,B2793,E2793),"")</f>
        <v/>
      </c>
      <c r="I2793" s="15" t="str">
        <f>IF(ISNUMBER(B2793),IF($A2793&lt;#REF!,C2793,F2793),"")</f>
        <v/>
      </c>
      <c r="J2793" s="15" t="str">
        <f>IF(ISNUMBER(C2793),IF($A2793&lt;#REF!,D2793,G2793),"")</f>
        <v/>
      </c>
      <c r="K2793" s="15" t="str">
        <f t="shared" si="68"/>
        <v/>
      </c>
      <c r="L2793" s="15" t="str">
        <f t="shared" si="69"/>
        <v/>
      </c>
    </row>
    <row r="2794" spans="1:12">
      <c r="A2794" s="9"/>
      <c r="H2794" s="15" t="str">
        <f>IF(ISNUMBER(A2794),IF($A2794&lt;#REF!,B2794,E2794),"")</f>
        <v/>
      </c>
      <c r="I2794" s="15" t="str">
        <f>IF(ISNUMBER(B2794),IF($A2794&lt;#REF!,C2794,F2794),"")</f>
        <v/>
      </c>
      <c r="J2794" s="15" t="str">
        <f>IF(ISNUMBER(C2794),IF($A2794&lt;#REF!,D2794,G2794),"")</f>
        <v/>
      </c>
      <c r="K2794" s="15" t="str">
        <f t="shared" si="68"/>
        <v/>
      </c>
      <c r="L2794" s="15" t="str">
        <f t="shared" si="69"/>
        <v/>
      </c>
    </row>
    <row r="2795" spans="1:12">
      <c r="A2795" s="9"/>
      <c r="H2795" s="15" t="str">
        <f>IF(ISNUMBER(A2795),IF($A2795&lt;#REF!,B2795,E2795),"")</f>
        <v/>
      </c>
      <c r="I2795" s="15" t="str">
        <f>IF(ISNUMBER(B2795),IF($A2795&lt;#REF!,C2795,F2795),"")</f>
        <v/>
      </c>
      <c r="J2795" s="15" t="str">
        <f>IF(ISNUMBER(C2795),IF($A2795&lt;#REF!,D2795,G2795),"")</f>
        <v/>
      </c>
      <c r="K2795" s="15" t="str">
        <f t="shared" si="68"/>
        <v/>
      </c>
      <c r="L2795" s="15" t="str">
        <f t="shared" si="69"/>
        <v/>
      </c>
    </row>
    <row r="2796" spans="1:12">
      <c r="A2796" s="9"/>
      <c r="H2796" s="15" t="str">
        <f>IF(ISNUMBER(A2796),IF($A2796&lt;#REF!,B2796,E2796),"")</f>
        <v/>
      </c>
      <c r="I2796" s="15" t="str">
        <f>IF(ISNUMBER(B2796),IF($A2796&lt;#REF!,C2796,F2796),"")</f>
        <v/>
      </c>
      <c r="J2796" s="15" t="str">
        <f>IF(ISNUMBER(C2796),IF($A2796&lt;#REF!,D2796,G2796),"")</f>
        <v/>
      </c>
      <c r="K2796" s="15" t="str">
        <f t="shared" si="68"/>
        <v/>
      </c>
      <c r="L2796" s="15" t="str">
        <f t="shared" si="69"/>
        <v/>
      </c>
    </row>
    <row r="2797" spans="1:12">
      <c r="A2797" s="9"/>
      <c r="H2797" s="15" t="str">
        <f>IF(ISNUMBER(A2797),IF($A2797&lt;#REF!,B2797,E2797),"")</f>
        <v/>
      </c>
      <c r="I2797" s="15" t="str">
        <f>IF(ISNUMBER(B2797),IF($A2797&lt;#REF!,C2797,F2797),"")</f>
        <v/>
      </c>
      <c r="J2797" s="15" t="str">
        <f>IF(ISNUMBER(C2797),IF($A2797&lt;#REF!,D2797,G2797),"")</f>
        <v/>
      </c>
      <c r="K2797" s="15" t="str">
        <f t="shared" si="68"/>
        <v/>
      </c>
      <c r="L2797" s="15" t="str">
        <f t="shared" si="69"/>
        <v/>
      </c>
    </row>
    <row r="2798" spans="1:12">
      <c r="A2798" s="9"/>
      <c r="H2798" s="15" t="str">
        <f>IF(ISNUMBER(A2798),IF($A2798&lt;#REF!,B2798,E2798),"")</f>
        <v/>
      </c>
      <c r="I2798" s="15" t="str">
        <f>IF(ISNUMBER(B2798),IF($A2798&lt;#REF!,C2798,F2798),"")</f>
        <v/>
      </c>
      <c r="J2798" s="15" t="str">
        <f>IF(ISNUMBER(C2798),IF($A2798&lt;#REF!,D2798,G2798),"")</f>
        <v/>
      </c>
      <c r="K2798" s="15" t="str">
        <f t="shared" si="68"/>
        <v/>
      </c>
      <c r="L2798" s="15" t="str">
        <f t="shared" si="69"/>
        <v/>
      </c>
    </row>
    <row r="2799" spans="1:12">
      <c r="A2799" s="9"/>
      <c r="H2799" s="15" t="str">
        <f>IF(ISNUMBER(A2799),IF($A2799&lt;#REF!,B2799,E2799),"")</f>
        <v/>
      </c>
      <c r="I2799" s="15" t="str">
        <f>IF(ISNUMBER(B2799),IF($A2799&lt;#REF!,C2799,F2799),"")</f>
        <v/>
      </c>
      <c r="J2799" s="15" t="str">
        <f>IF(ISNUMBER(C2799),IF($A2799&lt;#REF!,D2799,G2799),"")</f>
        <v/>
      </c>
      <c r="K2799" s="15" t="str">
        <f t="shared" si="68"/>
        <v/>
      </c>
      <c r="L2799" s="15" t="str">
        <f t="shared" si="69"/>
        <v/>
      </c>
    </row>
    <row r="2800" spans="1:12">
      <c r="A2800" s="9"/>
      <c r="H2800" s="15" t="str">
        <f>IF(ISNUMBER(A2800),IF($A2800&lt;#REF!,B2800,E2800),"")</f>
        <v/>
      </c>
      <c r="I2800" s="15" t="str">
        <f>IF(ISNUMBER(B2800),IF($A2800&lt;#REF!,C2800,F2800),"")</f>
        <v/>
      </c>
      <c r="J2800" s="15" t="str">
        <f>IF(ISNUMBER(C2800),IF($A2800&lt;#REF!,D2800,G2800),"")</f>
        <v/>
      </c>
      <c r="K2800" s="15" t="str">
        <f t="shared" si="68"/>
        <v/>
      </c>
      <c r="L2800" s="15" t="str">
        <f t="shared" si="69"/>
        <v/>
      </c>
    </row>
    <row r="2801" spans="1:12">
      <c r="A2801" s="9"/>
      <c r="H2801" s="15" t="str">
        <f>IF(ISNUMBER(A2801),IF($A2801&lt;#REF!,B2801,E2801),"")</f>
        <v/>
      </c>
      <c r="I2801" s="15" t="str">
        <f>IF(ISNUMBER(B2801),IF($A2801&lt;#REF!,C2801,F2801),"")</f>
        <v/>
      </c>
      <c r="J2801" s="15" t="str">
        <f>IF(ISNUMBER(C2801),IF($A2801&lt;#REF!,D2801,G2801),"")</f>
        <v/>
      </c>
      <c r="K2801" s="15" t="str">
        <f t="shared" si="68"/>
        <v/>
      </c>
      <c r="L2801" s="15" t="str">
        <f t="shared" si="69"/>
        <v/>
      </c>
    </row>
    <row r="2802" spans="1:12">
      <c r="A2802" s="9"/>
      <c r="H2802" s="15" t="str">
        <f>IF(ISNUMBER(A2802),IF($A2802&lt;#REF!,B2802,E2802),"")</f>
        <v/>
      </c>
      <c r="I2802" s="15" t="str">
        <f>IF(ISNUMBER(B2802),IF($A2802&lt;#REF!,C2802,F2802),"")</f>
        <v/>
      </c>
      <c r="J2802" s="15" t="str">
        <f>IF(ISNUMBER(C2802),IF($A2802&lt;#REF!,D2802,G2802),"")</f>
        <v/>
      </c>
      <c r="K2802" s="15" t="str">
        <f t="shared" si="68"/>
        <v/>
      </c>
      <c r="L2802" s="15" t="str">
        <f t="shared" si="69"/>
        <v/>
      </c>
    </row>
    <row r="2803" spans="1:12">
      <c r="A2803" s="9"/>
      <c r="H2803" s="15" t="str">
        <f>IF(ISNUMBER(A2803),IF($A2803&lt;#REF!,B2803,E2803),"")</f>
        <v/>
      </c>
      <c r="I2803" s="15" t="str">
        <f>IF(ISNUMBER(B2803),IF($A2803&lt;#REF!,C2803,F2803),"")</f>
        <v/>
      </c>
      <c r="J2803" s="15" t="str">
        <f>IF(ISNUMBER(C2803),IF($A2803&lt;#REF!,D2803,G2803),"")</f>
        <v/>
      </c>
      <c r="K2803" s="15" t="str">
        <f t="shared" si="68"/>
        <v/>
      </c>
      <c r="L2803" s="15" t="str">
        <f t="shared" si="69"/>
        <v/>
      </c>
    </row>
    <row r="2804" spans="1:12">
      <c r="A2804" s="9"/>
      <c r="H2804" s="15" t="str">
        <f>IF(ISNUMBER(A2804),IF($A2804&lt;#REF!,B2804,E2804),"")</f>
        <v/>
      </c>
      <c r="I2804" s="15" t="str">
        <f>IF(ISNUMBER(B2804),IF($A2804&lt;#REF!,C2804,F2804),"")</f>
        <v/>
      </c>
      <c r="J2804" s="15" t="str">
        <f>IF(ISNUMBER(C2804),IF($A2804&lt;#REF!,D2804,G2804),"")</f>
        <v/>
      </c>
      <c r="K2804" s="15" t="str">
        <f t="shared" si="68"/>
        <v/>
      </c>
      <c r="L2804" s="15" t="str">
        <f t="shared" si="69"/>
        <v/>
      </c>
    </row>
    <row r="2805" spans="1:12">
      <c r="A2805" s="9"/>
      <c r="H2805" s="15" t="str">
        <f>IF(ISNUMBER(A2805),IF($A2805&lt;#REF!,B2805,E2805),"")</f>
        <v/>
      </c>
      <c r="I2805" s="15" t="str">
        <f>IF(ISNUMBER(B2805),IF($A2805&lt;#REF!,C2805,F2805),"")</f>
        <v/>
      </c>
      <c r="J2805" s="15" t="str">
        <f>IF(ISNUMBER(C2805),IF($A2805&lt;#REF!,D2805,G2805),"")</f>
        <v/>
      </c>
      <c r="K2805" s="15" t="str">
        <f t="shared" si="68"/>
        <v/>
      </c>
      <c r="L2805" s="15" t="str">
        <f t="shared" si="69"/>
        <v/>
      </c>
    </row>
    <row r="2806" spans="1:12">
      <c r="A2806" s="9"/>
      <c r="H2806" s="15" t="str">
        <f>IF(ISNUMBER(A2806),IF($A2806&lt;#REF!,B2806,E2806),"")</f>
        <v/>
      </c>
      <c r="I2806" s="15" t="str">
        <f>IF(ISNUMBER(B2806),IF($A2806&lt;#REF!,C2806,F2806),"")</f>
        <v/>
      </c>
      <c r="J2806" s="15" t="str">
        <f>IF(ISNUMBER(C2806),IF($A2806&lt;#REF!,D2806,G2806),"")</f>
        <v/>
      </c>
      <c r="K2806" s="15" t="str">
        <f t="shared" si="68"/>
        <v/>
      </c>
      <c r="L2806" s="15" t="str">
        <f t="shared" si="69"/>
        <v/>
      </c>
    </row>
    <row r="2807" spans="1:12">
      <c r="A2807" s="9"/>
      <c r="H2807" s="15" t="str">
        <f>IF(ISNUMBER(A2807),IF($A2807&lt;#REF!,B2807,E2807),"")</f>
        <v/>
      </c>
      <c r="I2807" s="15" t="str">
        <f>IF(ISNUMBER(B2807),IF($A2807&lt;#REF!,C2807,F2807),"")</f>
        <v/>
      </c>
      <c r="J2807" s="15" t="str">
        <f>IF(ISNUMBER(C2807),IF($A2807&lt;#REF!,D2807,G2807),"")</f>
        <v/>
      </c>
      <c r="K2807" s="15" t="str">
        <f t="shared" si="68"/>
        <v/>
      </c>
      <c r="L2807" s="15" t="str">
        <f t="shared" si="69"/>
        <v/>
      </c>
    </row>
    <row r="2808" spans="1:12">
      <c r="A2808" s="9"/>
      <c r="H2808" s="15" t="str">
        <f>IF(ISNUMBER(A2808),IF($A2808&lt;#REF!,B2808,E2808),"")</f>
        <v/>
      </c>
      <c r="I2808" s="15" t="str">
        <f>IF(ISNUMBER(B2808),IF($A2808&lt;#REF!,C2808,F2808),"")</f>
        <v/>
      </c>
      <c r="J2808" s="15" t="str">
        <f>IF(ISNUMBER(C2808),IF($A2808&lt;#REF!,D2808,G2808),"")</f>
        <v/>
      </c>
      <c r="K2808" s="15" t="str">
        <f t="shared" si="68"/>
        <v/>
      </c>
      <c r="L2808" s="15" t="str">
        <f t="shared" si="69"/>
        <v/>
      </c>
    </row>
    <row r="2809" spans="1:12">
      <c r="A2809" s="9"/>
      <c r="H2809" s="15" t="str">
        <f>IF(ISNUMBER(A2809),IF($A2809&lt;#REF!,B2809,E2809),"")</f>
        <v/>
      </c>
      <c r="I2809" s="15" t="str">
        <f>IF(ISNUMBER(B2809),IF($A2809&lt;#REF!,C2809,F2809),"")</f>
        <v/>
      </c>
      <c r="J2809" s="15" t="str">
        <f>IF(ISNUMBER(C2809),IF($A2809&lt;#REF!,D2809,G2809),"")</f>
        <v/>
      </c>
      <c r="K2809" s="15" t="str">
        <f t="shared" si="68"/>
        <v/>
      </c>
      <c r="L2809" s="15" t="str">
        <f t="shared" si="69"/>
        <v/>
      </c>
    </row>
    <row r="2810" spans="1:12">
      <c r="A2810" s="9"/>
      <c r="H2810" s="15" t="str">
        <f>IF(ISNUMBER(A2810),IF($A2810&lt;#REF!,B2810,E2810),"")</f>
        <v/>
      </c>
      <c r="I2810" s="15" t="str">
        <f>IF(ISNUMBER(B2810),IF($A2810&lt;#REF!,C2810,F2810),"")</f>
        <v/>
      </c>
      <c r="J2810" s="15" t="str">
        <f>IF(ISNUMBER(C2810),IF($A2810&lt;#REF!,D2810,G2810),"")</f>
        <v/>
      </c>
      <c r="K2810" s="15" t="str">
        <f t="shared" si="68"/>
        <v/>
      </c>
      <c r="L2810" s="15" t="str">
        <f t="shared" si="69"/>
        <v/>
      </c>
    </row>
    <row r="2811" spans="1:12">
      <c r="A2811" s="9"/>
      <c r="H2811" s="15" t="str">
        <f>IF(ISNUMBER(A2811),IF($A2811&lt;#REF!,B2811,E2811),"")</f>
        <v/>
      </c>
      <c r="I2811" s="15" t="str">
        <f>IF(ISNUMBER(B2811),IF($A2811&lt;#REF!,C2811,F2811),"")</f>
        <v/>
      </c>
      <c r="J2811" s="15" t="str">
        <f>IF(ISNUMBER(C2811),IF($A2811&lt;#REF!,D2811,G2811),"")</f>
        <v/>
      </c>
      <c r="K2811" s="15" t="str">
        <f t="shared" si="68"/>
        <v/>
      </c>
      <c r="L2811" s="15" t="str">
        <f t="shared" si="69"/>
        <v/>
      </c>
    </row>
    <row r="2812" spans="1:12">
      <c r="A2812" s="9"/>
      <c r="H2812" s="15" t="str">
        <f>IF(ISNUMBER(A2812),IF($A2812&lt;#REF!,B2812,E2812),"")</f>
        <v/>
      </c>
      <c r="I2812" s="15" t="str">
        <f>IF(ISNUMBER(B2812),IF($A2812&lt;#REF!,C2812,F2812),"")</f>
        <v/>
      </c>
      <c r="J2812" s="15" t="str">
        <f>IF(ISNUMBER(C2812),IF($A2812&lt;#REF!,D2812,G2812),"")</f>
        <v/>
      </c>
      <c r="K2812" s="15" t="str">
        <f t="shared" si="68"/>
        <v/>
      </c>
      <c r="L2812" s="15" t="str">
        <f t="shared" si="69"/>
        <v/>
      </c>
    </row>
    <row r="2813" spans="1:12">
      <c r="A2813" s="9"/>
      <c r="H2813" s="15" t="str">
        <f>IF(ISNUMBER(A2813),IF($A2813&lt;#REF!,B2813,E2813),"")</f>
        <v/>
      </c>
      <c r="I2813" s="15" t="str">
        <f>IF(ISNUMBER(B2813),IF($A2813&lt;#REF!,C2813,F2813),"")</f>
        <v/>
      </c>
      <c r="J2813" s="15" t="str">
        <f>IF(ISNUMBER(C2813),IF($A2813&lt;#REF!,D2813,G2813),"")</f>
        <v/>
      </c>
      <c r="K2813" s="15" t="str">
        <f t="shared" si="68"/>
        <v/>
      </c>
      <c r="L2813" s="15" t="str">
        <f t="shared" si="69"/>
        <v/>
      </c>
    </row>
    <row r="2814" spans="1:12">
      <c r="A2814" s="9"/>
      <c r="H2814" s="15" t="str">
        <f>IF(ISNUMBER(A2814),IF($A2814&lt;#REF!,B2814,E2814),"")</f>
        <v/>
      </c>
      <c r="I2814" s="15" t="str">
        <f>IF(ISNUMBER(B2814),IF($A2814&lt;#REF!,C2814,F2814),"")</f>
        <v/>
      </c>
      <c r="J2814" s="15" t="str">
        <f>IF(ISNUMBER(C2814),IF($A2814&lt;#REF!,D2814,G2814),"")</f>
        <v/>
      </c>
      <c r="K2814" s="15" t="str">
        <f t="shared" si="68"/>
        <v/>
      </c>
      <c r="L2814" s="15" t="str">
        <f t="shared" si="69"/>
        <v/>
      </c>
    </row>
    <row r="2815" spans="1:12">
      <c r="A2815" s="9"/>
      <c r="H2815" s="15" t="str">
        <f>IF(ISNUMBER(A2815),IF($A2815&lt;#REF!,B2815,E2815),"")</f>
        <v/>
      </c>
      <c r="I2815" s="15" t="str">
        <f>IF(ISNUMBER(B2815),IF($A2815&lt;#REF!,C2815,F2815),"")</f>
        <v/>
      </c>
      <c r="J2815" s="15" t="str">
        <f>IF(ISNUMBER(C2815),IF($A2815&lt;#REF!,D2815,G2815),"")</f>
        <v/>
      </c>
      <c r="K2815" s="15" t="str">
        <f t="shared" si="68"/>
        <v/>
      </c>
      <c r="L2815" s="15" t="str">
        <f t="shared" si="69"/>
        <v/>
      </c>
    </row>
    <row r="2816" spans="1:12">
      <c r="A2816" s="9"/>
      <c r="H2816" s="15" t="str">
        <f>IF(ISNUMBER(A2816),IF($A2816&lt;#REF!,B2816,E2816),"")</f>
        <v/>
      </c>
      <c r="I2816" s="15" t="str">
        <f>IF(ISNUMBER(B2816),IF($A2816&lt;#REF!,C2816,F2816),"")</f>
        <v/>
      </c>
      <c r="J2816" s="15" t="str">
        <f>IF(ISNUMBER(C2816),IF($A2816&lt;#REF!,D2816,G2816),"")</f>
        <v/>
      </c>
      <c r="K2816" s="15" t="str">
        <f t="shared" si="68"/>
        <v/>
      </c>
      <c r="L2816" s="15" t="str">
        <f t="shared" si="69"/>
        <v/>
      </c>
    </row>
    <row r="2817" spans="1:12">
      <c r="A2817" s="9"/>
      <c r="H2817" s="15" t="str">
        <f>IF(ISNUMBER(A2817),IF($A2817&lt;#REF!,B2817,E2817),"")</f>
        <v/>
      </c>
      <c r="I2817" s="15" t="str">
        <f>IF(ISNUMBER(B2817),IF($A2817&lt;#REF!,C2817,F2817),"")</f>
        <v/>
      </c>
      <c r="J2817" s="15" t="str">
        <f>IF(ISNUMBER(C2817),IF($A2817&lt;#REF!,D2817,G2817),"")</f>
        <v/>
      </c>
      <c r="K2817" s="15" t="str">
        <f t="shared" si="68"/>
        <v/>
      </c>
      <c r="L2817" s="15" t="str">
        <f t="shared" si="69"/>
        <v/>
      </c>
    </row>
    <row r="2818" spans="1:12">
      <c r="A2818" s="9"/>
      <c r="H2818" s="15" t="str">
        <f>IF(ISNUMBER(A2818),IF($A2818&lt;#REF!,B2818,E2818),"")</f>
        <v/>
      </c>
      <c r="I2818" s="15" t="str">
        <f>IF(ISNUMBER(B2818),IF($A2818&lt;#REF!,C2818,F2818),"")</f>
        <v/>
      </c>
      <c r="J2818" s="15" t="str">
        <f>IF(ISNUMBER(C2818),IF($A2818&lt;#REF!,D2818,G2818),"")</f>
        <v/>
      </c>
      <c r="K2818" s="15" t="str">
        <f t="shared" si="68"/>
        <v/>
      </c>
      <c r="L2818" s="15" t="str">
        <f t="shared" si="69"/>
        <v/>
      </c>
    </row>
    <row r="2819" spans="1:12">
      <c r="A2819" s="9"/>
      <c r="H2819" s="15" t="str">
        <f>IF(ISNUMBER(A2819),IF($A2819&lt;#REF!,B2819,E2819),"")</f>
        <v/>
      </c>
      <c r="I2819" s="15" t="str">
        <f>IF(ISNUMBER(B2819),IF($A2819&lt;#REF!,C2819,F2819),"")</f>
        <v/>
      </c>
      <c r="J2819" s="15" t="str">
        <f>IF(ISNUMBER(C2819),IF($A2819&lt;#REF!,D2819,G2819),"")</f>
        <v/>
      </c>
      <c r="K2819" s="15" t="str">
        <f t="shared" si="68"/>
        <v/>
      </c>
      <c r="L2819" s="15" t="str">
        <f t="shared" si="69"/>
        <v/>
      </c>
    </row>
    <row r="2820" spans="1:12">
      <c r="A2820" s="9"/>
      <c r="H2820" s="15" t="str">
        <f>IF(ISNUMBER(A2820),IF($A2820&lt;#REF!,B2820,E2820),"")</f>
        <v/>
      </c>
      <c r="I2820" s="15" t="str">
        <f>IF(ISNUMBER(B2820),IF($A2820&lt;#REF!,C2820,F2820),"")</f>
        <v/>
      </c>
      <c r="J2820" s="15" t="str">
        <f>IF(ISNUMBER(C2820),IF($A2820&lt;#REF!,D2820,G2820),"")</f>
        <v/>
      </c>
      <c r="K2820" s="15" t="str">
        <f t="shared" ref="K2820:K2883" si="70">IF(ISNUMBER(A2820),0.01,"")</f>
        <v/>
      </c>
      <c r="L2820" s="15" t="str">
        <f t="shared" ref="L2820:L2883" si="71">IF(ISNUMBER(A2820),0.03,"")</f>
        <v/>
      </c>
    </row>
    <row r="2821" spans="1:12">
      <c r="A2821" s="9"/>
      <c r="H2821" s="15" t="str">
        <f>IF(ISNUMBER(A2821),IF($A2821&lt;#REF!,B2821,E2821),"")</f>
        <v/>
      </c>
      <c r="I2821" s="15" t="str">
        <f>IF(ISNUMBER(B2821),IF($A2821&lt;#REF!,C2821,F2821),"")</f>
        <v/>
      </c>
      <c r="J2821" s="15" t="str">
        <f>IF(ISNUMBER(C2821),IF($A2821&lt;#REF!,D2821,G2821),"")</f>
        <v/>
      </c>
      <c r="K2821" s="15" t="str">
        <f t="shared" si="70"/>
        <v/>
      </c>
      <c r="L2821" s="15" t="str">
        <f t="shared" si="71"/>
        <v/>
      </c>
    </row>
    <row r="2822" spans="1:12">
      <c r="A2822" s="9"/>
      <c r="H2822" s="15" t="str">
        <f>IF(ISNUMBER(A2822),IF($A2822&lt;#REF!,B2822,E2822),"")</f>
        <v/>
      </c>
      <c r="I2822" s="15" t="str">
        <f>IF(ISNUMBER(B2822),IF($A2822&lt;#REF!,C2822,F2822),"")</f>
        <v/>
      </c>
      <c r="J2822" s="15" t="str">
        <f>IF(ISNUMBER(C2822),IF($A2822&lt;#REF!,D2822,G2822),"")</f>
        <v/>
      </c>
      <c r="K2822" s="15" t="str">
        <f t="shared" si="70"/>
        <v/>
      </c>
      <c r="L2822" s="15" t="str">
        <f t="shared" si="71"/>
        <v/>
      </c>
    </row>
    <row r="2823" spans="1:12">
      <c r="A2823" s="9"/>
      <c r="H2823" s="15" t="str">
        <f>IF(ISNUMBER(A2823),IF($A2823&lt;#REF!,B2823,E2823),"")</f>
        <v/>
      </c>
      <c r="I2823" s="15" t="str">
        <f>IF(ISNUMBER(B2823),IF($A2823&lt;#REF!,C2823,F2823),"")</f>
        <v/>
      </c>
      <c r="J2823" s="15" t="str">
        <f>IF(ISNUMBER(C2823),IF($A2823&lt;#REF!,D2823,G2823),"")</f>
        <v/>
      </c>
      <c r="K2823" s="15" t="str">
        <f t="shared" si="70"/>
        <v/>
      </c>
      <c r="L2823" s="15" t="str">
        <f t="shared" si="71"/>
        <v/>
      </c>
    </row>
    <row r="2824" spans="1:12">
      <c r="A2824" s="9"/>
      <c r="H2824" s="15" t="str">
        <f>IF(ISNUMBER(A2824),IF($A2824&lt;#REF!,B2824,E2824),"")</f>
        <v/>
      </c>
      <c r="I2824" s="15" t="str">
        <f>IF(ISNUMBER(B2824),IF($A2824&lt;#REF!,C2824,F2824),"")</f>
        <v/>
      </c>
      <c r="J2824" s="15" t="str">
        <f>IF(ISNUMBER(C2824),IF($A2824&lt;#REF!,D2824,G2824),"")</f>
        <v/>
      </c>
      <c r="K2824" s="15" t="str">
        <f t="shared" si="70"/>
        <v/>
      </c>
      <c r="L2824" s="15" t="str">
        <f t="shared" si="71"/>
        <v/>
      </c>
    </row>
    <row r="2825" spans="1:12">
      <c r="A2825" s="9"/>
      <c r="H2825" s="15" t="str">
        <f>IF(ISNUMBER(A2825),IF($A2825&lt;#REF!,B2825,E2825),"")</f>
        <v/>
      </c>
      <c r="I2825" s="15" t="str">
        <f>IF(ISNUMBER(B2825),IF($A2825&lt;#REF!,C2825,F2825),"")</f>
        <v/>
      </c>
      <c r="J2825" s="15" t="str">
        <f>IF(ISNUMBER(C2825),IF($A2825&lt;#REF!,D2825,G2825),"")</f>
        <v/>
      </c>
      <c r="K2825" s="15" t="str">
        <f t="shared" si="70"/>
        <v/>
      </c>
      <c r="L2825" s="15" t="str">
        <f t="shared" si="71"/>
        <v/>
      </c>
    </row>
    <row r="2826" spans="1:12">
      <c r="A2826" s="9"/>
      <c r="H2826" s="15" t="str">
        <f>IF(ISNUMBER(A2826),IF($A2826&lt;#REF!,B2826,E2826),"")</f>
        <v/>
      </c>
      <c r="I2826" s="15" t="str">
        <f>IF(ISNUMBER(B2826),IF($A2826&lt;#REF!,C2826,F2826),"")</f>
        <v/>
      </c>
      <c r="J2826" s="15" t="str">
        <f>IF(ISNUMBER(C2826),IF($A2826&lt;#REF!,D2826,G2826),"")</f>
        <v/>
      </c>
      <c r="K2826" s="15" t="str">
        <f t="shared" si="70"/>
        <v/>
      </c>
      <c r="L2826" s="15" t="str">
        <f t="shared" si="71"/>
        <v/>
      </c>
    </row>
    <row r="2827" spans="1:12">
      <c r="A2827" s="9"/>
      <c r="H2827" s="15" t="str">
        <f>IF(ISNUMBER(A2827),IF($A2827&lt;#REF!,B2827,E2827),"")</f>
        <v/>
      </c>
      <c r="I2827" s="15" t="str">
        <f>IF(ISNUMBER(B2827),IF($A2827&lt;#REF!,C2827,F2827),"")</f>
        <v/>
      </c>
      <c r="J2827" s="15" t="str">
        <f>IF(ISNUMBER(C2827),IF($A2827&lt;#REF!,D2827,G2827),"")</f>
        <v/>
      </c>
      <c r="K2827" s="15" t="str">
        <f t="shared" si="70"/>
        <v/>
      </c>
      <c r="L2827" s="15" t="str">
        <f t="shared" si="71"/>
        <v/>
      </c>
    </row>
    <row r="2828" spans="1:12">
      <c r="A2828" s="9"/>
      <c r="H2828" s="15" t="str">
        <f>IF(ISNUMBER(A2828),IF($A2828&lt;#REF!,B2828,E2828),"")</f>
        <v/>
      </c>
      <c r="I2828" s="15" t="str">
        <f>IF(ISNUMBER(B2828),IF($A2828&lt;#REF!,C2828,F2828),"")</f>
        <v/>
      </c>
      <c r="J2828" s="15" t="str">
        <f>IF(ISNUMBER(C2828),IF($A2828&lt;#REF!,D2828,G2828),"")</f>
        <v/>
      </c>
      <c r="K2828" s="15" t="str">
        <f t="shared" si="70"/>
        <v/>
      </c>
      <c r="L2828" s="15" t="str">
        <f t="shared" si="71"/>
        <v/>
      </c>
    </row>
    <row r="2829" spans="1:12">
      <c r="A2829" s="9"/>
      <c r="H2829" s="15" t="str">
        <f>IF(ISNUMBER(A2829),IF($A2829&lt;#REF!,B2829,E2829),"")</f>
        <v/>
      </c>
      <c r="I2829" s="15" t="str">
        <f>IF(ISNUMBER(B2829),IF($A2829&lt;#REF!,C2829,F2829),"")</f>
        <v/>
      </c>
      <c r="J2829" s="15" t="str">
        <f>IF(ISNUMBER(C2829),IF($A2829&lt;#REF!,D2829,G2829),"")</f>
        <v/>
      </c>
      <c r="K2829" s="15" t="str">
        <f t="shared" si="70"/>
        <v/>
      </c>
      <c r="L2829" s="15" t="str">
        <f t="shared" si="71"/>
        <v/>
      </c>
    </row>
    <row r="2830" spans="1:12">
      <c r="A2830" s="9"/>
      <c r="H2830" s="15" t="str">
        <f>IF(ISNUMBER(A2830),IF($A2830&lt;#REF!,B2830,E2830),"")</f>
        <v/>
      </c>
      <c r="I2830" s="15" t="str">
        <f>IF(ISNUMBER(B2830),IF($A2830&lt;#REF!,C2830,F2830),"")</f>
        <v/>
      </c>
      <c r="J2830" s="15" t="str">
        <f>IF(ISNUMBER(C2830),IF($A2830&lt;#REF!,D2830,G2830),"")</f>
        <v/>
      </c>
      <c r="K2830" s="15" t="str">
        <f t="shared" si="70"/>
        <v/>
      </c>
      <c r="L2830" s="15" t="str">
        <f t="shared" si="71"/>
        <v/>
      </c>
    </row>
    <row r="2831" spans="1:12">
      <c r="A2831" s="9"/>
      <c r="H2831" s="15" t="str">
        <f>IF(ISNUMBER(A2831),IF($A2831&lt;#REF!,B2831,E2831),"")</f>
        <v/>
      </c>
      <c r="I2831" s="15" t="str">
        <f>IF(ISNUMBER(B2831),IF($A2831&lt;#REF!,C2831,F2831),"")</f>
        <v/>
      </c>
      <c r="J2831" s="15" t="str">
        <f>IF(ISNUMBER(C2831),IF($A2831&lt;#REF!,D2831,G2831),"")</f>
        <v/>
      </c>
      <c r="K2831" s="15" t="str">
        <f t="shared" si="70"/>
        <v/>
      </c>
      <c r="L2831" s="15" t="str">
        <f t="shared" si="71"/>
        <v/>
      </c>
    </row>
    <row r="2832" spans="1:12">
      <c r="A2832" s="9"/>
      <c r="H2832" s="15" t="str">
        <f>IF(ISNUMBER(A2832),IF($A2832&lt;#REF!,B2832,E2832),"")</f>
        <v/>
      </c>
      <c r="I2832" s="15" t="str">
        <f>IF(ISNUMBER(B2832),IF($A2832&lt;#REF!,C2832,F2832),"")</f>
        <v/>
      </c>
      <c r="J2832" s="15" t="str">
        <f>IF(ISNUMBER(C2832),IF($A2832&lt;#REF!,D2832,G2832),"")</f>
        <v/>
      </c>
      <c r="K2832" s="15" t="str">
        <f t="shared" si="70"/>
        <v/>
      </c>
      <c r="L2832" s="15" t="str">
        <f t="shared" si="71"/>
        <v/>
      </c>
    </row>
    <row r="2833" spans="1:12">
      <c r="A2833" s="9"/>
      <c r="H2833" s="15" t="str">
        <f>IF(ISNUMBER(A2833),IF($A2833&lt;#REF!,B2833,E2833),"")</f>
        <v/>
      </c>
      <c r="I2833" s="15" t="str">
        <f>IF(ISNUMBER(B2833),IF($A2833&lt;#REF!,C2833,F2833),"")</f>
        <v/>
      </c>
      <c r="J2833" s="15" t="str">
        <f>IF(ISNUMBER(C2833),IF($A2833&lt;#REF!,D2833,G2833),"")</f>
        <v/>
      </c>
      <c r="K2833" s="15" t="str">
        <f t="shared" si="70"/>
        <v/>
      </c>
      <c r="L2833" s="15" t="str">
        <f t="shared" si="71"/>
        <v/>
      </c>
    </row>
    <row r="2834" spans="1:12">
      <c r="A2834" s="9"/>
      <c r="H2834" s="15" t="str">
        <f>IF(ISNUMBER(A2834),IF($A2834&lt;#REF!,B2834,E2834),"")</f>
        <v/>
      </c>
      <c r="I2834" s="15" t="str">
        <f>IF(ISNUMBER(B2834),IF($A2834&lt;#REF!,C2834,F2834),"")</f>
        <v/>
      </c>
      <c r="J2834" s="15" t="str">
        <f>IF(ISNUMBER(C2834),IF($A2834&lt;#REF!,D2834,G2834),"")</f>
        <v/>
      </c>
      <c r="K2834" s="15" t="str">
        <f t="shared" si="70"/>
        <v/>
      </c>
      <c r="L2834" s="15" t="str">
        <f t="shared" si="71"/>
        <v/>
      </c>
    </row>
    <row r="2835" spans="1:12">
      <c r="A2835" s="9"/>
      <c r="H2835" s="15" t="str">
        <f>IF(ISNUMBER(A2835),IF($A2835&lt;#REF!,B2835,E2835),"")</f>
        <v/>
      </c>
      <c r="I2835" s="15" t="str">
        <f>IF(ISNUMBER(B2835),IF($A2835&lt;#REF!,C2835,F2835),"")</f>
        <v/>
      </c>
      <c r="J2835" s="15" t="str">
        <f>IF(ISNUMBER(C2835),IF($A2835&lt;#REF!,D2835,G2835),"")</f>
        <v/>
      </c>
      <c r="K2835" s="15" t="str">
        <f t="shared" si="70"/>
        <v/>
      </c>
      <c r="L2835" s="15" t="str">
        <f t="shared" si="71"/>
        <v/>
      </c>
    </row>
    <row r="2836" spans="1:12">
      <c r="A2836" s="9"/>
      <c r="H2836" s="15" t="str">
        <f>IF(ISNUMBER(A2836),IF($A2836&lt;#REF!,B2836,E2836),"")</f>
        <v/>
      </c>
      <c r="I2836" s="15" t="str">
        <f>IF(ISNUMBER(B2836),IF($A2836&lt;#REF!,C2836,F2836),"")</f>
        <v/>
      </c>
      <c r="J2836" s="15" t="str">
        <f>IF(ISNUMBER(C2836),IF($A2836&lt;#REF!,D2836,G2836),"")</f>
        <v/>
      </c>
      <c r="K2836" s="15" t="str">
        <f t="shared" si="70"/>
        <v/>
      </c>
      <c r="L2836" s="15" t="str">
        <f t="shared" si="71"/>
        <v/>
      </c>
    </row>
    <row r="2837" spans="1:12">
      <c r="A2837" s="9"/>
      <c r="H2837" s="15" t="str">
        <f>IF(ISNUMBER(A2837),IF($A2837&lt;#REF!,B2837,E2837),"")</f>
        <v/>
      </c>
      <c r="I2837" s="15" t="str">
        <f>IF(ISNUMBER(B2837),IF($A2837&lt;#REF!,C2837,F2837),"")</f>
        <v/>
      </c>
      <c r="J2837" s="15" t="str">
        <f>IF(ISNUMBER(C2837),IF($A2837&lt;#REF!,D2837,G2837),"")</f>
        <v/>
      </c>
      <c r="K2837" s="15" t="str">
        <f t="shared" si="70"/>
        <v/>
      </c>
      <c r="L2837" s="15" t="str">
        <f t="shared" si="71"/>
        <v/>
      </c>
    </row>
    <row r="2838" spans="1:12">
      <c r="A2838" s="9"/>
      <c r="H2838" s="15" t="str">
        <f>IF(ISNUMBER(A2838),IF($A2838&lt;#REF!,B2838,E2838),"")</f>
        <v/>
      </c>
      <c r="I2838" s="15" t="str">
        <f>IF(ISNUMBER(B2838),IF($A2838&lt;#REF!,C2838,F2838),"")</f>
        <v/>
      </c>
      <c r="J2838" s="15" t="str">
        <f>IF(ISNUMBER(C2838),IF($A2838&lt;#REF!,D2838,G2838),"")</f>
        <v/>
      </c>
      <c r="K2838" s="15" t="str">
        <f t="shared" si="70"/>
        <v/>
      </c>
      <c r="L2838" s="15" t="str">
        <f t="shared" si="71"/>
        <v/>
      </c>
    </row>
    <row r="2839" spans="1:12">
      <c r="A2839" s="9"/>
      <c r="H2839" s="15" t="str">
        <f>IF(ISNUMBER(A2839),IF($A2839&lt;#REF!,B2839,E2839),"")</f>
        <v/>
      </c>
      <c r="I2839" s="15" t="str">
        <f>IF(ISNUMBER(B2839),IF($A2839&lt;#REF!,C2839,F2839),"")</f>
        <v/>
      </c>
      <c r="J2839" s="15" t="str">
        <f>IF(ISNUMBER(C2839),IF($A2839&lt;#REF!,D2839,G2839),"")</f>
        <v/>
      </c>
      <c r="K2839" s="15" t="str">
        <f t="shared" si="70"/>
        <v/>
      </c>
      <c r="L2839" s="15" t="str">
        <f t="shared" si="71"/>
        <v/>
      </c>
    </row>
    <row r="2840" spans="1:12">
      <c r="A2840" s="9"/>
      <c r="H2840" s="15" t="str">
        <f>IF(ISNUMBER(A2840),IF($A2840&lt;#REF!,B2840,E2840),"")</f>
        <v/>
      </c>
      <c r="I2840" s="15" t="str">
        <f>IF(ISNUMBER(B2840),IF($A2840&lt;#REF!,C2840,F2840),"")</f>
        <v/>
      </c>
      <c r="J2840" s="15" t="str">
        <f>IF(ISNUMBER(C2840),IF($A2840&lt;#REF!,D2840,G2840),"")</f>
        <v/>
      </c>
      <c r="K2840" s="15" t="str">
        <f t="shared" si="70"/>
        <v/>
      </c>
      <c r="L2840" s="15" t="str">
        <f t="shared" si="71"/>
        <v/>
      </c>
    </row>
    <row r="2841" spans="1:12">
      <c r="A2841" s="9"/>
      <c r="H2841" s="15" t="str">
        <f>IF(ISNUMBER(A2841),IF($A2841&lt;#REF!,B2841,E2841),"")</f>
        <v/>
      </c>
      <c r="I2841" s="15" t="str">
        <f>IF(ISNUMBER(B2841),IF($A2841&lt;#REF!,C2841,F2841),"")</f>
        <v/>
      </c>
      <c r="J2841" s="15" t="str">
        <f>IF(ISNUMBER(C2841),IF($A2841&lt;#REF!,D2841,G2841),"")</f>
        <v/>
      </c>
      <c r="K2841" s="15" t="str">
        <f t="shared" si="70"/>
        <v/>
      </c>
      <c r="L2841" s="15" t="str">
        <f t="shared" si="71"/>
        <v/>
      </c>
    </row>
    <row r="2842" spans="1:12">
      <c r="A2842" s="9"/>
      <c r="H2842" s="15" t="str">
        <f>IF(ISNUMBER(A2842),IF($A2842&lt;#REF!,B2842,E2842),"")</f>
        <v/>
      </c>
      <c r="I2842" s="15" t="str">
        <f>IF(ISNUMBER(B2842),IF($A2842&lt;#REF!,C2842,F2842),"")</f>
        <v/>
      </c>
      <c r="J2842" s="15" t="str">
        <f>IF(ISNUMBER(C2842),IF($A2842&lt;#REF!,D2842,G2842),"")</f>
        <v/>
      </c>
      <c r="K2842" s="15" t="str">
        <f t="shared" si="70"/>
        <v/>
      </c>
      <c r="L2842" s="15" t="str">
        <f t="shared" si="71"/>
        <v/>
      </c>
    </row>
    <row r="2843" spans="1:12">
      <c r="A2843" s="9"/>
      <c r="H2843" s="15" t="str">
        <f>IF(ISNUMBER(A2843),IF($A2843&lt;#REF!,B2843,E2843),"")</f>
        <v/>
      </c>
      <c r="I2843" s="15" t="str">
        <f>IF(ISNUMBER(B2843),IF($A2843&lt;#REF!,C2843,F2843),"")</f>
        <v/>
      </c>
      <c r="J2843" s="15" t="str">
        <f>IF(ISNUMBER(C2843),IF($A2843&lt;#REF!,D2843,G2843),"")</f>
        <v/>
      </c>
      <c r="K2843" s="15" t="str">
        <f t="shared" si="70"/>
        <v/>
      </c>
      <c r="L2843" s="15" t="str">
        <f t="shared" si="71"/>
        <v/>
      </c>
    </row>
    <row r="2844" spans="1:12">
      <c r="A2844" s="9"/>
      <c r="H2844" s="15" t="str">
        <f>IF(ISNUMBER(A2844),IF($A2844&lt;#REF!,B2844,E2844),"")</f>
        <v/>
      </c>
      <c r="I2844" s="15" t="str">
        <f>IF(ISNUMBER(B2844),IF($A2844&lt;#REF!,C2844,F2844),"")</f>
        <v/>
      </c>
      <c r="J2844" s="15" t="str">
        <f>IF(ISNUMBER(C2844),IF($A2844&lt;#REF!,D2844,G2844),"")</f>
        <v/>
      </c>
      <c r="K2844" s="15" t="str">
        <f t="shared" si="70"/>
        <v/>
      </c>
      <c r="L2844" s="15" t="str">
        <f t="shared" si="71"/>
        <v/>
      </c>
    </row>
    <row r="2845" spans="1:12">
      <c r="A2845" s="9"/>
      <c r="H2845" s="15" t="str">
        <f>IF(ISNUMBER(A2845),IF($A2845&lt;#REF!,B2845,E2845),"")</f>
        <v/>
      </c>
      <c r="I2845" s="15" t="str">
        <f>IF(ISNUMBER(B2845),IF($A2845&lt;#REF!,C2845,F2845),"")</f>
        <v/>
      </c>
      <c r="J2845" s="15" t="str">
        <f>IF(ISNUMBER(C2845),IF($A2845&lt;#REF!,D2845,G2845),"")</f>
        <v/>
      </c>
      <c r="K2845" s="15" t="str">
        <f t="shared" si="70"/>
        <v/>
      </c>
      <c r="L2845" s="15" t="str">
        <f t="shared" si="71"/>
        <v/>
      </c>
    </row>
    <row r="2846" spans="1:12">
      <c r="A2846" s="9"/>
      <c r="H2846" s="15" t="str">
        <f>IF(ISNUMBER(A2846),IF($A2846&lt;#REF!,B2846,E2846),"")</f>
        <v/>
      </c>
      <c r="I2846" s="15" t="str">
        <f>IF(ISNUMBER(B2846),IF($A2846&lt;#REF!,C2846,F2846),"")</f>
        <v/>
      </c>
      <c r="J2846" s="15" t="str">
        <f>IF(ISNUMBER(C2846),IF($A2846&lt;#REF!,D2846,G2846),"")</f>
        <v/>
      </c>
      <c r="K2846" s="15" t="str">
        <f t="shared" si="70"/>
        <v/>
      </c>
      <c r="L2846" s="15" t="str">
        <f t="shared" si="71"/>
        <v/>
      </c>
    </row>
    <row r="2847" spans="1:12">
      <c r="A2847" s="9"/>
      <c r="H2847" s="15" t="str">
        <f>IF(ISNUMBER(A2847),IF($A2847&lt;#REF!,B2847,E2847),"")</f>
        <v/>
      </c>
      <c r="I2847" s="15" t="str">
        <f>IF(ISNUMBER(B2847),IF($A2847&lt;#REF!,C2847,F2847),"")</f>
        <v/>
      </c>
      <c r="J2847" s="15" t="str">
        <f>IF(ISNUMBER(C2847),IF($A2847&lt;#REF!,D2847,G2847),"")</f>
        <v/>
      </c>
      <c r="K2847" s="15" t="str">
        <f t="shared" si="70"/>
        <v/>
      </c>
      <c r="L2847" s="15" t="str">
        <f t="shared" si="71"/>
        <v/>
      </c>
    </row>
    <row r="2848" spans="1:12">
      <c r="A2848" s="9"/>
      <c r="H2848" s="15" t="str">
        <f>IF(ISNUMBER(A2848),IF($A2848&lt;#REF!,B2848,E2848),"")</f>
        <v/>
      </c>
      <c r="I2848" s="15" t="str">
        <f>IF(ISNUMBER(B2848),IF($A2848&lt;#REF!,C2848,F2848),"")</f>
        <v/>
      </c>
      <c r="J2848" s="15" t="str">
        <f>IF(ISNUMBER(C2848),IF($A2848&lt;#REF!,D2848,G2848),"")</f>
        <v/>
      </c>
      <c r="K2848" s="15" t="str">
        <f t="shared" si="70"/>
        <v/>
      </c>
      <c r="L2848" s="15" t="str">
        <f t="shared" si="71"/>
        <v/>
      </c>
    </row>
    <row r="2849" spans="1:12">
      <c r="A2849" s="9"/>
      <c r="H2849" s="15" t="str">
        <f>IF(ISNUMBER(A2849),IF($A2849&lt;#REF!,B2849,E2849),"")</f>
        <v/>
      </c>
      <c r="I2849" s="15" t="str">
        <f>IF(ISNUMBER(B2849),IF($A2849&lt;#REF!,C2849,F2849),"")</f>
        <v/>
      </c>
      <c r="J2849" s="15" t="str">
        <f>IF(ISNUMBER(C2849),IF($A2849&lt;#REF!,D2849,G2849),"")</f>
        <v/>
      </c>
      <c r="K2849" s="15" t="str">
        <f t="shared" si="70"/>
        <v/>
      </c>
      <c r="L2849" s="15" t="str">
        <f t="shared" si="71"/>
        <v/>
      </c>
    </row>
    <row r="2850" spans="1:12">
      <c r="A2850" s="9"/>
      <c r="H2850" s="15" t="str">
        <f>IF(ISNUMBER(A2850),IF($A2850&lt;#REF!,B2850,E2850),"")</f>
        <v/>
      </c>
      <c r="I2850" s="15" t="str">
        <f>IF(ISNUMBER(B2850),IF($A2850&lt;#REF!,C2850,F2850),"")</f>
        <v/>
      </c>
      <c r="J2850" s="15" t="str">
        <f>IF(ISNUMBER(C2850),IF($A2850&lt;#REF!,D2850,G2850),"")</f>
        <v/>
      </c>
      <c r="K2850" s="15" t="str">
        <f t="shared" si="70"/>
        <v/>
      </c>
      <c r="L2850" s="15" t="str">
        <f t="shared" si="71"/>
        <v/>
      </c>
    </row>
    <row r="2851" spans="1:12">
      <c r="A2851" s="9"/>
      <c r="H2851" s="15" t="str">
        <f>IF(ISNUMBER(A2851),IF($A2851&lt;#REF!,B2851,E2851),"")</f>
        <v/>
      </c>
      <c r="I2851" s="15" t="str">
        <f>IF(ISNUMBER(B2851),IF($A2851&lt;#REF!,C2851,F2851),"")</f>
        <v/>
      </c>
      <c r="J2851" s="15" t="str">
        <f>IF(ISNUMBER(C2851),IF($A2851&lt;#REF!,D2851,G2851),"")</f>
        <v/>
      </c>
      <c r="K2851" s="15" t="str">
        <f t="shared" si="70"/>
        <v/>
      </c>
      <c r="L2851" s="15" t="str">
        <f t="shared" si="71"/>
        <v/>
      </c>
    </row>
    <row r="2852" spans="1:12">
      <c r="A2852" s="9"/>
      <c r="H2852" s="15" t="str">
        <f>IF(ISNUMBER(A2852),IF($A2852&lt;#REF!,B2852,E2852),"")</f>
        <v/>
      </c>
      <c r="I2852" s="15" t="str">
        <f>IF(ISNUMBER(B2852),IF($A2852&lt;#REF!,C2852,F2852),"")</f>
        <v/>
      </c>
      <c r="J2852" s="15" t="str">
        <f>IF(ISNUMBER(C2852),IF($A2852&lt;#REF!,D2852,G2852),"")</f>
        <v/>
      </c>
      <c r="K2852" s="15" t="str">
        <f t="shared" si="70"/>
        <v/>
      </c>
      <c r="L2852" s="15" t="str">
        <f t="shared" si="71"/>
        <v/>
      </c>
    </row>
    <row r="2853" spans="1:12">
      <c r="A2853" s="9"/>
      <c r="H2853" s="15" t="str">
        <f>IF(ISNUMBER(A2853),IF($A2853&lt;#REF!,B2853,E2853),"")</f>
        <v/>
      </c>
      <c r="I2853" s="15" t="str">
        <f>IF(ISNUMBER(B2853),IF($A2853&lt;#REF!,C2853,F2853),"")</f>
        <v/>
      </c>
      <c r="J2853" s="15" t="str">
        <f>IF(ISNUMBER(C2853),IF($A2853&lt;#REF!,D2853,G2853),"")</f>
        <v/>
      </c>
      <c r="K2853" s="15" t="str">
        <f t="shared" si="70"/>
        <v/>
      </c>
      <c r="L2853" s="15" t="str">
        <f t="shared" si="71"/>
        <v/>
      </c>
    </row>
    <row r="2854" spans="1:12">
      <c r="A2854" s="9"/>
      <c r="H2854" s="15" t="str">
        <f>IF(ISNUMBER(A2854),IF($A2854&lt;#REF!,B2854,E2854),"")</f>
        <v/>
      </c>
      <c r="I2854" s="15" t="str">
        <f>IF(ISNUMBER(B2854),IF($A2854&lt;#REF!,C2854,F2854),"")</f>
        <v/>
      </c>
      <c r="J2854" s="15" t="str">
        <f>IF(ISNUMBER(C2854),IF($A2854&lt;#REF!,D2854,G2854),"")</f>
        <v/>
      </c>
      <c r="K2854" s="15" t="str">
        <f t="shared" si="70"/>
        <v/>
      </c>
      <c r="L2854" s="15" t="str">
        <f t="shared" si="71"/>
        <v/>
      </c>
    </row>
    <row r="2855" spans="1:12">
      <c r="A2855" s="9"/>
      <c r="H2855" s="15" t="str">
        <f>IF(ISNUMBER(A2855),IF($A2855&lt;#REF!,B2855,E2855),"")</f>
        <v/>
      </c>
      <c r="I2855" s="15" t="str">
        <f>IF(ISNUMBER(B2855),IF($A2855&lt;#REF!,C2855,F2855),"")</f>
        <v/>
      </c>
      <c r="J2855" s="15" t="str">
        <f>IF(ISNUMBER(C2855),IF($A2855&lt;#REF!,D2855,G2855),"")</f>
        <v/>
      </c>
      <c r="K2855" s="15" t="str">
        <f t="shared" si="70"/>
        <v/>
      </c>
      <c r="L2855" s="15" t="str">
        <f t="shared" si="71"/>
        <v/>
      </c>
    </row>
    <row r="2856" spans="1:12">
      <c r="A2856" s="9"/>
      <c r="H2856" s="15" t="str">
        <f>IF(ISNUMBER(A2856),IF($A2856&lt;#REF!,B2856,E2856),"")</f>
        <v/>
      </c>
      <c r="I2856" s="15" t="str">
        <f>IF(ISNUMBER(B2856),IF($A2856&lt;#REF!,C2856,F2856),"")</f>
        <v/>
      </c>
      <c r="J2856" s="15" t="str">
        <f>IF(ISNUMBER(C2856),IF($A2856&lt;#REF!,D2856,G2856),"")</f>
        <v/>
      </c>
      <c r="K2856" s="15" t="str">
        <f t="shared" si="70"/>
        <v/>
      </c>
      <c r="L2856" s="15" t="str">
        <f t="shared" si="71"/>
        <v/>
      </c>
    </row>
    <row r="2857" spans="1:12">
      <c r="A2857" s="9"/>
      <c r="H2857" s="15" t="str">
        <f>IF(ISNUMBER(A2857),IF($A2857&lt;#REF!,B2857,E2857),"")</f>
        <v/>
      </c>
      <c r="I2857" s="15" t="str">
        <f>IF(ISNUMBER(B2857),IF($A2857&lt;#REF!,C2857,F2857),"")</f>
        <v/>
      </c>
      <c r="J2857" s="15" t="str">
        <f>IF(ISNUMBER(C2857),IF($A2857&lt;#REF!,D2857,G2857),"")</f>
        <v/>
      </c>
      <c r="K2857" s="15" t="str">
        <f t="shared" si="70"/>
        <v/>
      </c>
      <c r="L2857" s="15" t="str">
        <f t="shared" si="71"/>
        <v/>
      </c>
    </row>
    <row r="2858" spans="1:12">
      <c r="A2858" s="9"/>
      <c r="H2858" s="15" t="str">
        <f>IF(ISNUMBER(A2858),IF($A2858&lt;#REF!,B2858,E2858),"")</f>
        <v/>
      </c>
      <c r="I2858" s="15" t="str">
        <f>IF(ISNUMBER(B2858),IF($A2858&lt;#REF!,C2858,F2858),"")</f>
        <v/>
      </c>
      <c r="J2858" s="15" t="str">
        <f>IF(ISNUMBER(C2858),IF($A2858&lt;#REF!,D2858,G2858),"")</f>
        <v/>
      </c>
      <c r="K2858" s="15" t="str">
        <f t="shared" si="70"/>
        <v/>
      </c>
      <c r="L2858" s="15" t="str">
        <f t="shared" si="71"/>
        <v/>
      </c>
    </row>
    <row r="2859" spans="1:12">
      <c r="A2859" s="9"/>
      <c r="H2859" s="15" t="str">
        <f>IF(ISNUMBER(A2859),IF($A2859&lt;#REF!,B2859,E2859),"")</f>
        <v/>
      </c>
      <c r="I2859" s="15" t="str">
        <f>IF(ISNUMBER(B2859),IF($A2859&lt;#REF!,C2859,F2859),"")</f>
        <v/>
      </c>
      <c r="J2859" s="15" t="str">
        <f>IF(ISNUMBER(C2859),IF($A2859&lt;#REF!,D2859,G2859),"")</f>
        <v/>
      </c>
      <c r="K2859" s="15" t="str">
        <f t="shared" si="70"/>
        <v/>
      </c>
      <c r="L2859" s="15" t="str">
        <f t="shared" si="71"/>
        <v/>
      </c>
    </row>
    <row r="2860" spans="1:12">
      <c r="A2860" s="9"/>
      <c r="H2860" s="15" t="str">
        <f>IF(ISNUMBER(A2860),IF($A2860&lt;#REF!,B2860,E2860),"")</f>
        <v/>
      </c>
      <c r="I2860" s="15" t="str">
        <f>IF(ISNUMBER(B2860),IF($A2860&lt;#REF!,C2860,F2860),"")</f>
        <v/>
      </c>
      <c r="J2860" s="15" t="str">
        <f>IF(ISNUMBER(C2860),IF($A2860&lt;#REF!,D2860,G2860),"")</f>
        <v/>
      </c>
      <c r="K2860" s="15" t="str">
        <f t="shared" si="70"/>
        <v/>
      </c>
      <c r="L2860" s="15" t="str">
        <f t="shared" si="71"/>
        <v/>
      </c>
    </row>
    <row r="2861" spans="1:12">
      <c r="A2861" s="9"/>
      <c r="H2861" s="15" t="str">
        <f>IF(ISNUMBER(A2861),IF($A2861&lt;#REF!,B2861,E2861),"")</f>
        <v/>
      </c>
      <c r="I2861" s="15" t="str">
        <f>IF(ISNUMBER(B2861),IF($A2861&lt;#REF!,C2861,F2861),"")</f>
        <v/>
      </c>
      <c r="J2861" s="15" t="str">
        <f>IF(ISNUMBER(C2861),IF($A2861&lt;#REF!,D2861,G2861),"")</f>
        <v/>
      </c>
      <c r="K2861" s="15" t="str">
        <f t="shared" si="70"/>
        <v/>
      </c>
      <c r="L2861" s="15" t="str">
        <f t="shared" si="71"/>
        <v/>
      </c>
    </row>
    <row r="2862" spans="1:12">
      <c r="A2862" s="9"/>
      <c r="H2862" s="15" t="str">
        <f>IF(ISNUMBER(A2862),IF($A2862&lt;#REF!,B2862,E2862),"")</f>
        <v/>
      </c>
      <c r="I2862" s="15" t="str">
        <f>IF(ISNUMBER(B2862),IF($A2862&lt;#REF!,C2862,F2862),"")</f>
        <v/>
      </c>
      <c r="J2862" s="15" t="str">
        <f>IF(ISNUMBER(C2862),IF($A2862&lt;#REF!,D2862,G2862),"")</f>
        <v/>
      </c>
      <c r="K2862" s="15" t="str">
        <f t="shared" si="70"/>
        <v/>
      </c>
      <c r="L2862" s="15" t="str">
        <f t="shared" si="71"/>
        <v/>
      </c>
    </row>
    <row r="2863" spans="1:12">
      <c r="A2863" s="9"/>
      <c r="H2863" s="15" t="str">
        <f>IF(ISNUMBER(A2863),IF($A2863&lt;#REF!,B2863,E2863),"")</f>
        <v/>
      </c>
      <c r="I2863" s="15" t="str">
        <f>IF(ISNUMBER(B2863),IF($A2863&lt;#REF!,C2863,F2863),"")</f>
        <v/>
      </c>
      <c r="J2863" s="15" t="str">
        <f>IF(ISNUMBER(C2863),IF($A2863&lt;#REF!,D2863,G2863),"")</f>
        <v/>
      </c>
      <c r="K2863" s="15" t="str">
        <f t="shared" si="70"/>
        <v/>
      </c>
      <c r="L2863" s="15" t="str">
        <f t="shared" si="71"/>
        <v/>
      </c>
    </row>
    <row r="2864" spans="1:12">
      <c r="A2864" s="9"/>
      <c r="H2864" s="15" t="str">
        <f>IF(ISNUMBER(A2864),IF($A2864&lt;#REF!,B2864,E2864),"")</f>
        <v/>
      </c>
      <c r="I2864" s="15" t="str">
        <f>IF(ISNUMBER(B2864),IF($A2864&lt;#REF!,C2864,F2864),"")</f>
        <v/>
      </c>
      <c r="J2864" s="15" t="str">
        <f>IF(ISNUMBER(C2864),IF($A2864&lt;#REF!,D2864,G2864),"")</f>
        <v/>
      </c>
      <c r="K2864" s="15" t="str">
        <f t="shared" si="70"/>
        <v/>
      </c>
      <c r="L2864" s="15" t="str">
        <f t="shared" si="71"/>
        <v/>
      </c>
    </row>
    <row r="2865" spans="1:12">
      <c r="A2865" s="9"/>
      <c r="H2865" s="15" t="str">
        <f>IF(ISNUMBER(A2865),IF($A2865&lt;#REF!,B2865,E2865),"")</f>
        <v/>
      </c>
      <c r="I2865" s="15" t="str">
        <f>IF(ISNUMBER(B2865),IF($A2865&lt;#REF!,C2865,F2865),"")</f>
        <v/>
      </c>
      <c r="J2865" s="15" t="str">
        <f>IF(ISNUMBER(C2865),IF($A2865&lt;#REF!,D2865,G2865),"")</f>
        <v/>
      </c>
      <c r="K2865" s="15" t="str">
        <f t="shared" si="70"/>
        <v/>
      </c>
      <c r="L2865" s="15" t="str">
        <f t="shared" si="71"/>
        <v/>
      </c>
    </row>
    <row r="2866" spans="1:12">
      <c r="A2866" s="9"/>
      <c r="H2866" s="15" t="str">
        <f>IF(ISNUMBER(A2866),IF($A2866&lt;#REF!,B2866,E2866),"")</f>
        <v/>
      </c>
      <c r="I2866" s="15" t="str">
        <f>IF(ISNUMBER(B2866),IF($A2866&lt;#REF!,C2866,F2866),"")</f>
        <v/>
      </c>
      <c r="J2866" s="15" t="str">
        <f>IF(ISNUMBER(C2866),IF($A2866&lt;#REF!,D2866,G2866),"")</f>
        <v/>
      </c>
      <c r="K2866" s="15" t="str">
        <f t="shared" si="70"/>
        <v/>
      </c>
      <c r="L2866" s="15" t="str">
        <f t="shared" si="71"/>
        <v/>
      </c>
    </row>
    <row r="2867" spans="1:12">
      <c r="A2867" s="9"/>
      <c r="H2867" s="15" t="str">
        <f>IF(ISNUMBER(A2867),IF($A2867&lt;#REF!,B2867,E2867),"")</f>
        <v/>
      </c>
      <c r="I2867" s="15" t="str">
        <f>IF(ISNUMBER(B2867),IF($A2867&lt;#REF!,C2867,F2867),"")</f>
        <v/>
      </c>
      <c r="J2867" s="15" t="str">
        <f>IF(ISNUMBER(C2867),IF($A2867&lt;#REF!,D2867,G2867),"")</f>
        <v/>
      </c>
      <c r="K2867" s="15" t="str">
        <f t="shared" si="70"/>
        <v/>
      </c>
      <c r="L2867" s="15" t="str">
        <f t="shared" si="71"/>
        <v/>
      </c>
    </row>
    <row r="2868" spans="1:12">
      <c r="A2868" s="9"/>
      <c r="H2868" s="15" t="str">
        <f>IF(ISNUMBER(A2868),IF($A2868&lt;#REF!,B2868,E2868),"")</f>
        <v/>
      </c>
      <c r="I2868" s="15" t="str">
        <f>IF(ISNUMBER(B2868),IF($A2868&lt;#REF!,C2868,F2868),"")</f>
        <v/>
      </c>
      <c r="J2868" s="15" t="str">
        <f>IF(ISNUMBER(C2868),IF($A2868&lt;#REF!,D2868,G2868),"")</f>
        <v/>
      </c>
      <c r="K2868" s="15" t="str">
        <f t="shared" si="70"/>
        <v/>
      </c>
      <c r="L2868" s="15" t="str">
        <f t="shared" si="71"/>
        <v/>
      </c>
    </row>
    <row r="2869" spans="1:12">
      <c r="A2869" s="9"/>
      <c r="H2869" s="15" t="str">
        <f>IF(ISNUMBER(A2869),IF($A2869&lt;#REF!,B2869,E2869),"")</f>
        <v/>
      </c>
      <c r="I2869" s="15" t="str">
        <f>IF(ISNUMBER(B2869),IF($A2869&lt;#REF!,C2869,F2869),"")</f>
        <v/>
      </c>
      <c r="J2869" s="15" t="str">
        <f>IF(ISNUMBER(C2869),IF($A2869&lt;#REF!,D2869,G2869),"")</f>
        <v/>
      </c>
      <c r="K2869" s="15" t="str">
        <f t="shared" si="70"/>
        <v/>
      </c>
      <c r="L2869" s="15" t="str">
        <f t="shared" si="71"/>
        <v/>
      </c>
    </row>
    <row r="2870" spans="1:12">
      <c r="A2870" s="9"/>
      <c r="H2870" s="15" t="str">
        <f>IF(ISNUMBER(A2870),IF($A2870&lt;#REF!,B2870,E2870),"")</f>
        <v/>
      </c>
      <c r="I2870" s="15" t="str">
        <f>IF(ISNUMBER(B2870),IF($A2870&lt;#REF!,C2870,F2870),"")</f>
        <v/>
      </c>
      <c r="J2870" s="15" t="str">
        <f>IF(ISNUMBER(C2870),IF($A2870&lt;#REF!,D2870,G2870),"")</f>
        <v/>
      </c>
      <c r="K2870" s="15" t="str">
        <f t="shared" si="70"/>
        <v/>
      </c>
      <c r="L2870" s="15" t="str">
        <f t="shared" si="71"/>
        <v/>
      </c>
    </row>
    <row r="2871" spans="1:12">
      <c r="A2871" s="9"/>
      <c r="H2871" s="15" t="str">
        <f>IF(ISNUMBER(A2871),IF($A2871&lt;#REF!,B2871,E2871),"")</f>
        <v/>
      </c>
      <c r="I2871" s="15" t="str">
        <f>IF(ISNUMBER(B2871),IF($A2871&lt;#REF!,C2871,F2871),"")</f>
        <v/>
      </c>
      <c r="J2871" s="15" t="str">
        <f>IF(ISNUMBER(C2871),IF($A2871&lt;#REF!,D2871,G2871),"")</f>
        <v/>
      </c>
      <c r="K2871" s="15" t="str">
        <f t="shared" si="70"/>
        <v/>
      </c>
      <c r="L2871" s="15" t="str">
        <f t="shared" si="71"/>
        <v/>
      </c>
    </row>
    <row r="2872" spans="1:12">
      <c r="A2872" s="9"/>
      <c r="H2872" s="15" t="str">
        <f>IF(ISNUMBER(A2872),IF($A2872&lt;#REF!,B2872,E2872),"")</f>
        <v/>
      </c>
      <c r="I2872" s="15" t="str">
        <f>IF(ISNUMBER(B2872),IF($A2872&lt;#REF!,C2872,F2872),"")</f>
        <v/>
      </c>
      <c r="J2872" s="15" t="str">
        <f>IF(ISNUMBER(C2872),IF($A2872&lt;#REF!,D2872,G2872),"")</f>
        <v/>
      </c>
      <c r="K2872" s="15" t="str">
        <f t="shared" si="70"/>
        <v/>
      </c>
      <c r="L2872" s="15" t="str">
        <f t="shared" si="71"/>
        <v/>
      </c>
    </row>
    <row r="2873" spans="1:12">
      <c r="A2873" s="9"/>
      <c r="H2873" s="15" t="str">
        <f>IF(ISNUMBER(A2873),IF($A2873&lt;#REF!,B2873,E2873),"")</f>
        <v/>
      </c>
      <c r="I2873" s="15" t="str">
        <f>IF(ISNUMBER(B2873),IF($A2873&lt;#REF!,C2873,F2873),"")</f>
        <v/>
      </c>
      <c r="J2873" s="15" t="str">
        <f>IF(ISNUMBER(C2873),IF($A2873&lt;#REF!,D2873,G2873),"")</f>
        <v/>
      </c>
      <c r="K2873" s="15" t="str">
        <f t="shared" si="70"/>
        <v/>
      </c>
      <c r="L2873" s="15" t="str">
        <f t="shared" si="71"/>
        <v/>
      </c>
    </row>
    <row r="2874" spans="1:12">
      <c r="A2874" s="9"/>
      <c r="H2874" s="15" t="str">
        <f>IF(ISNUMBER(A2874),IF($A2874&lt;#REF!,B2874,E2874),"")</f>
        <v/>
      </c>
      <c r="I2874" s="15" t="str">
        <f>IF(ISNUMBER(B2874),IF($A2874&lt;#REF!,C2874,F2874),"")</f>
        <v/>
      </c>
      <c r="J2874" s="15" t="str">
        <f>IF(ISNUMBER(C2874),IF($A2874&lt;#REF!,D2874,G2874),"")</f>
        <v/>
      </c>
      <c r="K2874" s="15" t="str">
        <f t="shared" si="70"/>
        <v/>
      </c>
      <c r="L2874" s="15" t="str">
        <f t="shared" si="71"/>
        <v/>
      </c>
    </row>
    <row r="2875" spans="1:12">
      <c r="A2875" s="9"/>
      <c r="H2875" s="15" t="str">
        <f>IF(ISNUMBER(A2875),IF($A2875&lt;#REF!,B2875,E2875),"")</f>
        <v/>
      </c>
      <c r="I2875" s="15" t="str">
        <f>IF(ISNUMBER(B2875),IF($A2875&lt;#REF!,C2875,F2875),"")</f>
        <v/>
      </c>
      <c r="J2875" s="15" t="str">
        <f>IF(ISNUMBER(C2875),IF($A2875&lt;#REF!,D2875,G2875),"")</f>
        <v/>
      </c>
      <c r="K2875" s="15" t="str">
        <f t="shared" si="70"/>
        <v/>
      </c>
      <c r="L2875" s="15" t="str">
        <f t="shared" si="71"/>
        <v/>
      </c>
    </row>
    <row r="2876" spans="1:12">
      <c r="A2876" s="9"/>
      <c r="H2876" s="15" t="str">
        <f>IF(ISNUMBER(A2876),IF($A2876&lt;#REF!,B2876,E2876),"")</f>
        <v/>
      </c>
      <c r="I2876" s="15" t="str">
        <f>IF(ISNUMBER(B2876),IF($A2876&lt;#REF!,C2876,F2876),"")</f>
        <v/>
      </c>
      <c r="J2876" s="15" t="str">
        <f>IF(ISNUMBER(C2876),IF($A2876&lt;#REF!,D2876,G2876),"")</f>
        <v/>
      </c>
      <c r="K2876" s="15" t="str">
        <f t="shared" si="70"/>
        <v/>
      </c>
      <c r="L2876" s="15" t="str">
        <f t="shared" si="71"/>
        <v/>
      </c>
    </row>
    <row r="2877" spans="1:12">
      <c r="A2877" s="9"/>
      <c r="H2877" s="15" t="str">
        <f>IF(ISNUMBER(A2877),IF($A2877&lt;#REF!,B2877,E2877),"")</f>
        <v/>
      </c>
      <c r="I2877" s="15" t="str">
        <f>IF(ISNUMBER(B2877),IF($A2877&lt;#REF!,C2877,F2877),"")</f>
        <v/>
      </c>
      <c r="J2877" s="15" t="str">
        <f>IF(ISNUMBER(C2877),IF($A2877&lt;#REF!,D2877,G2877),"")</f>
        <v/>
      </c>
      <c r="K2877" s="15" t="str">
        <f t="shared" si="70"/>
        <v/>
      </c>
      <c r="L2877" s="15" t="str">
        <f t="shared" si="71"/>
        <v/>
      </c>
    </row>
    <row r="2878" spans="1:12">
      <c r="A2878" s="9"/>
      <c r="H2878" s="15" t="str">
        <f>IF(ISNUMBER(A2878),IF($A2878&lt;#REF!,B2878,E2878),"")</f>
        <v/>
      </c>
      <c r="I2878" s="15" t="str">
        <f>IF(ISNUMBER(B2878),IF($A2878&lt;#REF!,C2878,F2878),"")</f>
        <v/>
      </c>
      <c r="J2878" s="15" t="str">
        <f>IF(ISNUMBER(C2878),IF($A2878&lt;#REF!,D2878,G2878),"")</f>
        <v/>
      </c>
      <c r="K2878" s="15" t="str">
        <f t="shared" si="70"/>
        <v/>
      </c>
      <c r="L2878" s="15" t="str">
        <f t="shared" si="71"/>
        <v/>
      </c>
    </row>
    <row r="2879" spans="1:12">
      <c r="A2879" s="9"/>
      <c r="H2879" s="15" t="str">
        <f>IF(ISNUMBER(A2879),IF($A2879&lt;#REF!,B2879,E2879),"")</f>
        <v/>
      </c>
      <c r="I2879" s="15" t="str">
        <f>IF(ISNUMBER(B2879),IF($A2879&lt;#REF!,C2879,F2879),"")</f>
        <v/>
      </c>
      <c r="J2879" s="15" t="str">
        <f>IF(ISNUMBER(C2879),IF($A2879&lt;#REF!,D2879,G2879),"")</f>
        <v/>
      </c>
      <c r="K2879" s="15" t="str">
        <f t="shared" si="70"/>
        <v/>
      </c>
      <c r="L2879" s="15" t="str">
        <f t="shared" si="71"/>
        <v/>
      </c>
    </row>
    <row r="2880" spans="1:12">
      <c r="A2880" s="9"/>
      <c r="H2880" s="15" t="str">
        <f>IF(ISNUMBER(A2880),IF($A2880&lt;#REF!,B2880,E2880),"")</f>
        <v/>
      </c>
      <c r="I2880" s="15" t="str">
        <f>IF(ISNUMBER(B2880),IF($A2880&lt;#REF!,C2880,F2880),"")</f>
        <v/>
      </c>
      <c r="J2880" s="15" t="str">
        <f>IF(ISNUMBER(C2880),IF($A2880&lt;#REF!,D2880,G2880),"")</f>
        <v/>
      </c>
      <c r="K2880" s="15" t="str">
        <f t="shared" si="70"/>
        <v/>
      </c>
      <c r="L2880" s="15" t="str">
        <f t="shared" si="71"/>
        <v/>
      </c>
    </row>
    <row r="2881" spans="1:12">
      <c r="A2881" s="9"/>
      <c r="H2881" s="15" t="str">
        <f>IF(ISNUMBER(A2881),IF($A2881&lt;#REF!,B2881,E2881),"")</f>
        <v/>
      </c>
      <c r="I2881" s="15" t="str">
        <f>IF(ISNUMBER(B2881),IF($A2881&lt;#REF!,C2881,F2881),"")</f>
        <v/>
      </c>
      <c r="J2881" s="15" t="str">
        <f>IF(ISNUMBER(C2881),IF($A2881&lt;#REF!,D2881,G2881),"")</f>
        <v/>
      </c>
      <c r="K2881" s="15" t="str">
        <f t="shared" si="70"/>
        <v/>
      </c>
      <c r="L2881" s="15" t="str">
        <f t="shared" si="71"/>
        <v/>
      </c>
    </row>
    <row r="2882" spans="1:12">
      <c r="A2882" s="9"/>
      <c r="H2882" s="15" t="str">
        <f>IF(ISNUMBER(A2882),IF($A2882&lt;#REF!,B2882,E2882),"")</f>
        <v/>
      </c>
      <c r="I2882" s="15" t="str">
        <f>IF(ISNUMBER(B2882),IF($A2882&lt;#REF!,C2882,F2882),"")</f>
        <v/>
      </c>
      <c r="J2882" s="15" t="str">
        <f>IF(ISNUMBER(C2882),IF($A2882&lt;#REF!,D2882,G2882),"")</f>
        <v/>
      </c>
      <c r="K2882" s="15" t="str">
        <f t="shared" si="70"/>
        <v/>
      </c>
      <c r="L2882" s="15" t="str">
        <f t="shared" si="71"/>
        <v/>
      </c>
    </row>
    <row r="2883" spans="1:12">
      <c r="A2883" s="9"/>
      <c r="H2883" s="15" t="str">
        <f>IF(ISNUMBER(A2883),IF($A2883&lt;#REF!,B2883,E2883),"")</f>
        <v/>
      </c>
      <c r="I2883" s="15" t="str">
        <f>IF(ISNUMBER(B2883),IF($A2883&lt;#REF!,C2883,F2883),"")</f>
        <v/>
      </c>
      <c r="J2883" s="15" t="str">
        <f>IF(ISNUMBER(C2883),IF($A2883&lt;#REF!,D2883,G2883),"")</f>
        <v/>
      </c>
      <c r="K2883" s="15" t="str">
        <f t="shared" si="70"/>
        <v/>
      </c>
      <c r="L2883" s="15" t="str">
        <f t="shared" si="71"/>
        <v/>
      </c>
    </row>
    <row r="2884" spans="1:12">
      <c r="A2884" s="9"/>
      <c r="H2884" s="15" t="str">
        <f>IF(ISNUMBER(A2884),IF($A2884&lt;#REF!,B2884,E2884),"")</f>
        <v/>
      </c>
      <c r="I2884" s="15" t="str">
        <f>IF(ISNUMBER(B2884),IF($A2884&lt;#REF!,C2884,F2884),"")</f>
        <v/>
      </c>
      <c r="J2884" s="15" t="str">
        <f>IF(ISNUMBER(C2884),IF($A2884&lt;#REF!,D2884,G2884),"")</f>
        <v/>
      </c>
      <c r="K2884" s="15" t="str">
        <f t="shared" ref="K2884:K2947" si="72">IF(ISNUMBER(A2884),0.01,"")</f>
        <v/>
      </c>
      <c r="L2884" s="15" t="str">
        <f t="shared" ref="L2884:L2947" si="73">IF(ISNUMBER(A2884),0.03,"")</f>
        <v/>
      </c>
    </row>
    <row r="2885" spans="1:12">
      <c r="A2885" s="9"/>
      <c r="H2885" s="15" t="str">
        <f>IF(ISNUMBER(A2885),IF($A2885&lt;#REF!,B2885,E2885),"")</f>
        <v/>
      </c>
      <c r="I2885" s="15" t="str">
        <f>IF(ISNUMBER(B2885),IF($A2885&lt;#REF!,C2885,F2885),"")</f>
        <v/>
      </c>
      <c r="J2885" s="15" t="str">
        <f>IF(ISNUMBER(C2885),IF($A2885&lt;#REF!,D2885,G2885),"")</f>
        <v/>
      </c>
      <c r="K2885" s="15" t="str">
        <f t="shared" si="72"/>
        <v/>
      </c>
      <c r="L2885" s="15" t="str">
        <f t="shared" si="73"/>
        <v/>
      </c>
    </row>
    <row r="2886" spans="1:12">
      <c r="A2886" s="9"/>
      <c r="H2886" s="15" t="str">
        <f>IF(ISNUMBER(A2886),IF($A2886&lt;#REF!,B2886,E2886),"")</f>
        <v/>
      </c>
      <c r="I2886" s="15" t="str">
        <f>IF(ISNUMBER(B2886),IF($A2886&lt;#REF!,C2886,F2886),"")</f>
        <v/>
      </c>
      <c r="J2886" s="15" t="str">
        <f>IF(ISNUMBER(C2886),IF($A2886&lt;#REF!,D2886,G2886),"")</f>
        <v/>
      </c>
      <c r="K2886" s="15" t="str">
        <f t="shared" si="72"/>
        <v/>
      </c>
      <c r="L2886" s="15" t="str">
        <f t="shared" si="73"/>
        <v/>
      </c>
    </row>
    <row r="2887" spans="1:12">
      <c r="A2887" s="9"/>
      <c r="H2887" s="15" t="str">
        <f>IF(ISNUMBER(A2887),IF($A2887&lt;#REF!,B2887,E2887),"")</f>
        <v/>
      </c>
      <c r="I2887" s="15" t="str">
        <f>IF(ISNUMBER(B2887),IF($A2887&lt;#REF!,C2887,F2887),"")</f>
        <v/>
      </c>
      <c r="J2887" s="15" t="str">
        <f>IF(ISNUMBER(C2887),IF($A2887&lt;#REF!,D2887,G2887),"")</f>
        <v/>
      </c>
      <c r="K2887" s="15" t="str">
        <f t="shared" si="72"/>
        <v/>
      </c>
      <c r="L2887" s="15" t="str">
        <f t="shared" si="73"/>
        <v/>
      </c>
    </row>
    <row r="2888" spans="1:12">
      <c r="A2888" s="9"/>
      <c r="H2888" s="15" t="str">
        <f>IF(ISNUMBER(A2888),IF($A2888&lt;#REF!,B2888,E2888),"")</f>
        <v/>
      </c>
      <c r="I2888" s="15" t="str">
        <f>IF(ISNUMBER(B2888),IF($A2888&lt;#REF!,C2888,F2888),"")</f>
        <v/>
      </c>
      <c r="J2888" s="15" t="str">
        <f>IF(ISNUMBER(C2888),IF($A2888&lt;#REF!,D2888,G2888),"")</f>
        <v/>
      </c>
      <c r="K2888" s="15" t="str">
        <f t="shared" si="72"/>
        <v/>
      </c>
      <c r="L2888" s="15" t="str">
        <f t="shared" si="73"/>
        <v/>
      </c>
    </row>
    <row r="2889" spans="1:12">
      <c r="A2889" s="9"/>
      <c r="H2889" s="15" t="str">
        <f>IF(ISNUMBER(A2889),IF($A2889&lt;#REF!,B2889,E2889),"")</f>
        <v/>
      </c>
      <c r="I2889" s="15" t="str">
        <f>IF(ISNUMBER(B2889),IF($A2889&lt;#REF!,C2889,F2889),"")</f>
        <v/>
      </c>
      <c r="J2889" s="15" t="str">
        <f>IF(ISNUMBER(C2889),IF($A2889&lt;#REF!,D2889,G2889),"")</f>
        <v/>
      </c>
      <c r="K2889" s="15" t="str">
        <f t="shared" si="72"/>
        <v/>
      </c>
      <c r="L2889" s="15" t="str">
        <f t="shared" si="73"/>
        <v/>
      </c>
    </row>
    <row r="2890" spans="1:12">
      <c r="A2890" s="9"/>
      <c r="H2890" s="15" t="str">
        <f>IF(ISNUMBER(A2890),IF($A2890&lt;#REF!,B2890,E2890),"")</f>
        <v/>
      </c>
      <c r="I2890" s="15" t="str">
        <f>IF(ISNUMBER(B2890),IF($A2890&lt;#REF!,C2890,F2890),"")</f>
        <v/>
      </c>
      <c r="J2890" s="15" t="str">
        <f>IF(ISNUMBER(C2890),IF($A2890&lt;#REF!,D2890,G2890),"")</f>
        <v/>
      </c>
      <c r="K2890" s="15" t="str">
        <f t="shared" si="72"/>
        <v/>
      </c>
      <c r="L2890" s="15" t="str">
        <f t="shared" si="73"/>
        <v/>
      </c>
    </row>
    <row r="2891" spans="1:12">
      <c r="A2891" s="9"/>
      <c r="H2891" s="15" t="str">
        <f>IF(ISNUMBER(A2891),IF($A2891&lt;#REF!,B2891,E2891),"")</f>
        <v/>
      </c>
      <c r="I2891" s="15" t="str">
        <f>IF(ISNUMBER(B2891),IF($A2891&lt;#REF!,C2891,F2891),"")</f>
        <v/>
      </c>
      <c r="J2891" s="15" t="str">
        <f>IF(ISNUMBER(C2891),IF($A2891&lt;#REF!,D2891,G2891),"")</f>
        <v/>
      </c>
      <c r="K2891" s="15" t="str">
        <f t="shared" si="72"/>
        <v/>
      </c>
      <c r="L2891" s="15" t="str">
        <f t="shared" si="73"/>
        <v/>
      </c>
    </row>
    <row r="2892" spans="1:12">
      <c r="A2892" s="9"/>
      <c r="H2892" s="15" t="str">
        <f>IF(ISNUMBER(A2892),IF($A2892&lt;#REF!,B2892,E2892),"")</f>
        <v/>
      </c>
      <c r="I2892" s="15" t="str">
        <f>IF(ISNUMBER(B2892),IF($A2892&lt;#REF!,C2892,F2892),"")</f>
        <v/>
      </c>
      <c r="J2892" s="15" t="str">
        <f>IF(ISNUMBER(C2892),IF($A2892&lt;#REF!,D2892,G2892),"")</f>
        <v/>
      </c>
      <c r="K2892" s="15" t="str">
        <f t="shared" si="72"/>
        <v/>
      </c>
      <c r="L2892" s="15" t="str">
        <f t="shared" si="73"/>
        <v/>
      </c>
    </row>
    <row r="2893" spans="1:12">
      <c r="A2893" s="9"/>
      <c r="H2893" s="15" t="str">
        <f>IF(ISNUMBER(A2893),IF($A2893&lt;#REF!,B2893,E2893),"")</f>
        <v/>
      </c>
      <c r="I2893" s="15" t="str">
        <f>IF(ISNUMBER(B2893),IF($A2893&lt;#REF!,C2893,F2893),"")</f>
        <v/>
      </c>
      <c r="J2893" s="15" t="str">
        <f>IF(ISNUMBER(C2893),IF($A2893&lt;#REF!,D2893,G2893),"")</f>
        <v/>
      </c>
      <c r="K2893" s="15" t="str">
        <f t="shared" si="72"/>
        <v/>
      </c>
      <c r="L2893" s="15" t="str">
        <f t="shared" si="73"/>
        <v/>
      </c>
    </row>
    <row r="2894" spans="1:12">
      <c r="A2894" s="9"/>
      <c r="H2894" s="15" t="str">
        <f>IF(ISNUMBER(A2894),IF($A2894&lt;#REF!,B2894,E2894),"")</f>
        <v/>
      </c>
      <c r="I2894" s="15" t="str">
        <f>IF(ISNUMBER(B2894),IF($A2894&lt;#REF!,C2894,F2894),"")</f>
        <v/>
      </c>
      <c r="J2894" s="15" t="str">
        <f>IF(ISNUMBER(C2894),IF($A2894&lt;#REF!,D2894,G2894),"")</f>
        <v/>
      </c>
      <c r="K2894" s="15" t="str">
        <f t="shared" si="72"/>
        <v/>
      </c>
      <c r="L2894" s="15" t="str">
        <f t="shared" si="73"/>
        <v/>
      </c>
    </row>
    <row r="2895" spans="1:12">
      <c r="A2895" s="9"/>
      <c r="H2895" s="15" t="str">
        <f>IF(ISNUMBER(A2895),IF($A2895&lt;#REF!,B2895,E2895),"")</f>
        <v/>
      </c>
      <c r="I2895" s="15" t="str">
        <f>IF(ISNUMBER(B2895),IF($A2895&lt;#REF!,C2895,F2895),"")</f>
        <v/>
      </c>
      <c r="J2895" s="15" t="str">
        <f>IF(ISNUMBER(C2895),IF($A2895&lt;#REF!,D2895,G2895),"")</f>
        <v/>
      </c>
      <c r="K2895" s="15" t="str">
        <f t="shared" si="72"/>
        <v/>
      </c>
      <c r="L2895" s="15" t="str">
        <f t="shared" si="73"/>
        <v/>
      </c>
    </row>
    <row r="2896" spans="1:12">
      <c r="A2896" s="9"/>
      <c r="H2896" s="15" t="str">
        <f>IF(ISNUMBER(A2896),IF($A2896&lt;#REF!,B2896,E2896),"")</f>
        <v/>
      </c>
      <c r="I2896" s="15" t="str">
        <f>IF(ISNUMBER(B2896),IF($A2896&lt;#REF!,C2896,F2896),"")</f>
        <v/>
      </c>
      <c r="J2896" s="15" t="str">
        <f>IF(ISNUMBER(C2896),IF($A2896&lt;#REF!,D2896,G2896),"")</f>
        <v/>
      </c>
      <c r="K2896" s="15" t="str">
        <f t="shared" si="72"/>
        <v/>
      </c>
      <c r="L2896" s="15" t="str">
        <f t="shared" si="73"/>
        <v/>
      </c>
    </row>
    <row r="2897" spans="1:12">
      <c r="A2897" s="9"/>
      <c r="H2897" s="15" t="str">
        <f>IF(ISNUMBER(A2897),IF($A2897&lt;#REF!,B2897,E2897),"")</f>
        <v/>
      </c>
      <c r="I2897" s="15" t="str">
        <f>IF(ISNUMBER(B2897),IF($A2897&lt;#REF!,C2897,F2897),"")</f>
        <v/>
      </c>
      <c r="J2897" s="15" t="str">
        <f>IF(ISNUMBER(C2897),IF($A2897&lt;#REF!,D2897,G2897),"")</f>
        <v/>
      </c>
      <c r="K2897" s="15" t="str">
        <f t="shared" si="72"/>
        <v/>
      </c>
      <c r="L2897" s="15" t="str">
        <f t="shared" si="73"/>
        <v/>
      </c>
    </row>
    <row r="2898" spans="1:12">
      <c r="A2898" s="9"/>
      <c r="H2898" s="15" t="str">
        <f>IF(ISNUMBER(A2898),IF($A2898&lt;#REF!,B2898,E2898),"")</f>
        <v/>
      </c>
      <c r="I2898" s="15" t="str">
        <f>IF(ISNUMBER(B2898),IF($A2898&lt;#REF!,C2898,F2898),"")</f>
        <v/>
      </c>
      <c r="J2898" s="15" t="str">
        <f>IF(ISNUMBER(C2898),IF($A2898&lt;#REF!,D2898,G2898),"")</f>
        <v/>
      </c>
      <c r="K2898" s="15" t="str">
        <f t="shared" si="72"/>
        <v/>
      </c>
      <c r="L2898" s="15" t="str">
        <f t="shared" si="73"/>
        <v/>
      </c>
    </row>
    <row r="2899" spans="1:12">
      <c r="A2899" s="9"/>
      <c r="H2899" s="15" t="str">
        <f>IF(ISNUMBER(A2899),IF($A2899&lt;#REF!,B2899,E2899),"")</f>
        <v/>
      </c>
      <c r="I2899" s="15" t="str">
        <f>IF(ISNUMBER(B2899),IF($A2899&lt;#REF!,C2899,F2899),"")</f>
        <v/>
      </c>
      <c r="J2899" s="15" t="str">
        <f>IF(ISNUMBER(C2899),IF($A2899&lt;#REF!,D2899,G2899),"")</f>
        <v/>
      </c>
      <c r="K2899" s="15" t="str">
        <f t="shared" si="72"/>
        <v/>
      </c>
      <c r="L2899" s="15" t="str">
        <f t="shared" si="73"/>
        <v/>
      </c>
    </row>
    <row r="2900" spans="1:12">
      <c r="A2900" s="9"/>
      <c r="H2900" s="15" t="str">
        <f>IF(ISNUMBER(A2900),IF($A2900&lt;#REF!,B2900,E2900),"")</f>
        <v/>
      </c>
      <c r="I2900" s="15" t="str">
        <f>IF(ISNUMBER(B2900),IF($A2900&lt;#REF!,C2900,F2900),"")</f>
        <v/>
      </c>
      <c r="J2900" s="15" t="str">
        <f>IF(ISNUMBER(C2900),IF($A2900&lt;#REF!,D2900,G2900),"")</f>
        <v/>
      </c>
      <c r="K2900" s="15" t="str">
        <f t="shared" si="72"/>
        <v/>
      </c>
      <c r="L2900" s="15" t="str">
        <f t="shared" si="73"/>
        <v/>
      </c>
    </row>
    <row r="2901" spans="1:12">
      <c r="A2901" s="9"/>
      <c r="H2901" s="15" t="str">
        <f>IF(ISNUMBER(A2901),IF($A2901&lt;#REF!,B2901,E2901),"")</f>
        <v/>
      </c>
      <c r="I2901" s="15" t="str">
        <f>IF(ISNUMBER(B2901),IF($A2901&lt;#REF!,C2901,F2901),"")</f>
        <v/>
      </c>
      <c r="J2901" s="15" t="str">
        <f>IF(ISNUMBER(C2901),IF($A2901&lt;#REF!,D2901,G2901),"")</f>
        <v/>
      </c>
      <c r="K2901" s="15" t="str">
        <f t="shared" si="72"/>
        <v/>
      </c>
      <c r="L2901" s="15" t="str">
        <f t="shared" si="73"/>
        <v/>
      </c>
    </row>
    <row r="2902" spans="1:12">
      <c r="A2902" s="9"/>
      <c r="H2902" s="15" t="str">
        <f>IF(ISNUMBER(A2902),IF($A2902&lt;#REF!,B2902,E2902),"")</f>
        <v/>
      </c>
      <c r="I2902" s="15" t="str">
        <f>IF(ISNUMBER(B2902),IF($A2902&lt;#REF!,C2902,F2902),"")</f>
        <v/>
      </c>
      <c r="J2902" s="15" t="str">
        <f>IF(ISNUMBER(C2902),IF($A2902&lt;#REF!,D2902,G2902),"")</f>
        <v/>
      </c>
      <c r="K2902" s="15" t="str">
        <f t="shared" si="72"/>
        <v/>
      </c>
      <c r="L2902" s="15" t="str">
        <f t="shared" si="73"/>
        <v/>
      </c>
    </row>
    <row r="2903" spans="1:12">
      <c r="A2903" s="9"/>
      <c r="H2903" s="15" t="str">
        <f>IF(ISNUMBER(A2903),IF($A2903&lt;#REF!,B2903,E2903),"")</f>
        <v/>
      </c>
      <c r="I2903" s="15" t="str">
        <f>IF(ISNUMBER(B2903),IF($A2903&lt;#REF!,C2903,F2903),"")</f>
        <v/>
      </c>
      <c r="J2903" s="15" t="str">
        <f>IF(ISNUMBER(C2903),IF($A2903&lt;#REF!,D2903,G2903),"")</f>
        <v/>
      </c>
      <c r="K2903" s="15" t="str">
        <f t="shared" si="72"/>
        <v/>
      </c>
      <c r="L2903" s="15" t="str">
        <f t="shared" si="73"/>
        <v/>
      </c>
    </row>
    <row r="2904" spans="1:12">
      <c r="A2904" s="9"/>
      <c r="H2904" s="15" t="str">
        <f>IF(ISNUMBER(A2904),IF($A2904&lt;#REF!,B2904,E2904),"")</f>
        <v/>
      </c>
      <c r="I2904" s="15" t="str">
        <f>IF(ISNUMBER(B2904),IF($A2904&lt;#REF!,C2904,F2904),"")</f>
        <v/>
      </c>
      <c r="J2904" s="15" t="str">
        <f>IF(ISNUMBER(C2904),IF($A2904&lt;#REF!,D2904,G2904),"")</f>
        <v/>
      </c>
      <c r="K2904" s="15" t="str">
        <f t="shared" si="72"/>
        <v/>
      </c>
      <c r="L2904" s="15" t="str">
        <f t="shared" si="73"/>
        <v/>
      </c>
    </row>
    <row r="2905" spans="1:12">
      <c r="A2905" s="9"/>
      <c r="H2905" s="15" t="str">
        <f>IF(ISNUMBER(A2905),IF($A2905&lt;#REF!,B2905,E2905),"")</f>
        <v/>
      </c>
      <c r="I2905" s="15" t="str">
        <f>IF(ISNUMBER(B2905),IF($A2905&lt;#REF!,C2905,F2905),"")</f>
        <v/>
      </c>
      <c r="J2905" s="15" t="str">
        <f>IF(ISNUMBER(C2905),IF($A2905&lt;#REF!,D2905,G2905),"")</f>
        <v/>
      </c>
      <c r="K2905" s="15" t="str">
        <f t="shared" si="72"/>
        <v/>
      </c>
      <c r="L2905" s="15" t="str">
        <f t="shared" si="73"/>
        <v/>
      </c>
    </row>
    <row r="2906" spans="1:12">
      <c r="A2906" s="9"/>
      <c r="H2906" s="15" t="str">
        <f>IF(ISNUMBER(A2906),IF($A2906&lt;#REF!,B2906,E2906),"")</f>
        <v/>
      </c>
      <c r="I2906" s="15" t="str">
        <f>IF(ISNUMBER(B2906),IF($A2906&lt;#REF!,C2906,F2906),"")</f>
        <v/>
      </c>
      <c r="J2906" s="15" t="str">
        <f>IF(ISNUMBER(C2906),IF($A2906&lt;#REF!,D2906,G2906),"")</f>
        <v/>
      </c>
      <c r="K2906" s="15" t="str">
        <f t="shared" si="72"/>
        <v/>
      </c>
      <c r="L2906" s="15" t="str">
        <f t="shared" si="73"/>
        <v/>
      </c>
    </row>
    <row r="2907" spans="1:12">
      <c r="A2907" s="9"/>
      <c r="H2907" s="15" t="str">
        <f>IF(ISNUMBER(A2907),IF($A2907&lt;#REF!,B2907,E2907),"")</f>
        <v/>
      </c>
      <c r="I2907" s="15" t="str">
        <f>IF(ISNUMBER(B2907),IF($A2907&lt;#REF!,C2907,F2907),"")</f>
        <v/>
      </c>
      <c r="J2907" s="15" t="str">
        <f>IF(ISNUMBER(C2907),IF($A2907&lt;#REF!,D2907,G2907),"")</f>
        <v/>
      </c>
      <c r="K2907" s="15" t="str">
        <f t="shared" si="72"/>
        <v/>
      </c>
      <c r="L2907" s="15" t="str">
        <f t="shared" si="73"/>
        <v/>
      </c>
    </row>
    <row r="2908" spans="1:12">
      <c r="A2908" s="9"/>
      <c r="H2908" s="15" t="str">
        <f>IF(ISNUMBER(A2908),IF($A2908&lt;#REF!,B2908,E2908),"")</f>
        <v/>
      </c>
      <c r="I2908" s="15" t="str">
        <f>IF(ISNUMBER(B2908),IF($A2908&lt;#REF!,C2908,F2908),"")</f>
        <v/>
      </c>
      <c r="J2908" s="15" t="str">
        <f>IF(ISNUMBER(C2908),IF($A2908&lt;#REF!,D2908,G2908),"")</f>
        <v/>
      </c>
      <c r="K2908" s="15" t="str">
        <f t="shared" si="72"/>
        <v/>
      </c>
      <c r="L2908" s="15" t="str">
        <f t="shared" si="73"/>
        <v/>
      </c>
    </row>
    <row r="2909" spans="1:12">
      <c r="A2909" s="9"/>
      <c r="H2909" s="15" t="str">
        <f>IF(ISNUMBER(A2909),IF($A2909&lt;#REF!,B2909,E2909),"")</f>
        <v/>
      </c>
      <c r="I2909" s="15" t="str">
        <f>IF(ISNUMBER(B2909),IF($A2909&lt;#REF!,C2909,F2909),"")</f>
        <v/>
      </c>
      <c r="J2909" s="15" t="str">
        <f>IF(ISNUMBER(C2909),IF($A2909&lt;#REF!,D2909,G2909),"")</f>
        <v/>
      </c>
      <c r="K2909" s="15" t="str">
        <f t="shared" si="72"/>
        <v/>
      </c>
      <c r="L2909" s="15" t="str">
        <f t="shared" si="73"/>
        <v/>
      </c>
    </row>
    <row r="2910" spans="1:12">
      <c r="A2910" s="9"/>
      <c r="H2910" s="15" t="str">
        <f>IF(ISNUMBER(A2910),IF($A2910&lt;#REF!,B2910,E2910),"")</f>
        <v/>
      </c>
      <c r="I2910" s="15" t="str">
        <f>IF(ISNUMBER(B2910),IF($A2910&lt;#REF!,C2910,F2910),"")</f>
        <v/>
      </c>
      <c r="J2910" s="15" t="str">
        <f>IF(ISNUMBER(C2910),IF($A2910&lt;#REF!,D2910,G2910),"")</f>
        <v/>
      </c>
      <c r="K2910" s="15" t="str">
        <f t="shared" si="72"/>
        <v/>
      </c>
      <c r="L2910" s="15" t="str">
        <f t="shared" si="73"/>
        <v/>
      </c>
    </row>
    <row r="2911" spans="1:12">
      <c r="A2911" s="9"/>
      <c r="H2911" s="15" t="str">
        <f>IF(ISNUMBER(A2911),IF($A2911&lt;#REF!,B2911,E2911),"")</f>
        <v/>
      </c>
      <c r="I2911" s="15" t="str">
        <f>IF(ISNUMBER(B2911),IF($A2911&lt;#REF!,C2911,F2911),"")</f>
        <v/>
      </c>
      <c r="J2911" s="15" t="str">
        <f>IF(ISNUMBER(C2911),IF($A2911&lt;#REF!,D2911,G2911),"")</f>
        <v/>
      </c>
      <c r="K2911" s="15" t="str">
        <f t="shared" si="72"/>
        <v/>
      </c>
      <c r="L2911" s="15" t="str">
        <f t="shared" si="73"/>
        <v/>
      </c>
    </row>
    <row r="2912" spans="1:12">
      <c r="A2912" s="9"/>
      <c r="H2912" s="15" t="str">
        <f>IF(ISNUMBER(A2912),IF($A2912&lt;#REF!,B2912,E2912),"")</f>
        <v/>
      </c>
      <c r="I2912" s="15" t="str">
        <f>IF(ISNUMBER(B2912),IF($A2912&lt;#REF!,C2912,F2912),"")</f>
        <v/>
      </c>
      <c r="J2912" s="15" t="str">
        <f>IF(ISNUMBER(C2912),IF($A2912&lt;#REF!,D2912,G2912),"")</f>
        <v/>
      </c>
      <c r="K2912" s="15" t="str">
        <f t="shared" si="72"/>
        <v/>
      </c>
      <c r="L2912" s="15" t="str">
        <f t="shared" si="73"/>
        <v/>
      </c>
    </row>
    <row r="2913" spans="1:12">
      <c r="A2913" s="9"/>
      <c r="H2913" s="15" t="str">
        <f>IF(ISNUMBER(A2913),IF($A2913&lt;#REF!,B2913,E2913),"")</f>
        <v/>
      </c>
      <c r="I2913" s="15" t="str">
        <f>IF(ISNUMBER(B2913),IF($A2913&lt;#REF!,C2913,F2913),"")</f>
        <v/>
      </c>
      <c r="J2913" s="15" t="str">
        <f>IF(ISNUMBER(C2913),IF($A2913&lt;#REF!,D2913,G2913),"")</f>
        <v/>
      </c>
      <c r="K2913" s="15" t="str">
        <f t="shared" si="72"/>
        <v/>
      </c>
      <c r="L2913" s="15" t="str">
        <f t="shared" si="73"/>
        <v/>
      </c>
    </row>
    <row r="2914" spans="1:12">
      <c r="A2914" s="9"/>
      <c r="H2914" s="15" t="str">
        <f>IF(ISNUMBER(A2914),IF($A2914&lt;#REF!,B2914,E2914),"")</f>
        <v/>
      </c>
      <c r="I2914" s="15" t="str">
        <f>IF(ISNUMBER(B2914),IF($A2914&lt;#REF!,C2914,F2914),"")</f>
        <v/>
      </c>
      <c r="J2914" s="15" t="str">
        <f>IF(ISNUMBER(C2914),IF($A2914&lt;#REF!,D2914,G2914),"")</f>
        <v/>
      </c>
      <c r="K2914" s="15" t="str">
        <f t="shared" si="72"/>
        <v/>
      </c>
      <c r="L2914" s="15" t="str">
        <f t="shared" si="73"/>
        <v/>
      </c>
    </row>
    <row r="2915" spans="1:12">
      <c r="A2915" s="9"/>
      <c r="H2915" s="15" t="str">
        <f>IF(ISNUMBER(A2915),IF($A2915&lt;#REF!,B2915,E2915),"")</f>
        <v/>
      </c>
      <c r="I2915" s="15" t="str">
        <f>IF(ISNUMBER(B2915),IF($A2915&lt;#REF!,C2915,F2915),"")</f>
        <v/>
      </c>
      <c r="J2915" s="15" t="str">
        <f>IF(ISNUMBER(C2915),IF($A2915&lt;#REF!,D2915,G2915),"")</f>
        <v/>
      </c>
      <c r="K2915" s="15" t="str">
        <f t="shared" si="72"/>
        <v/>
      </c>
      <c r="L2915" s="15" t="str">
        <f t="shared" si="73"/>
        <v/>
      </c>
    </row>
    <row r="2916" spans="1:12">
      <c r="A2916" s="9"/>
      <c r="H2916" s="15" t="str">
        <f>IF(ISNUMBER(A2916),IF($A2916&lt;#REF!,B2916,E2916),"")</f>
        <v/>
      </c>
      <c r="I2916" s="15" t="str">
        <f>IF(ISNUMBER(B2916),IF($A2916&lt;#REF!,C2916,F2916),"")</f>
        <v/>
      </c>
      <c r="J2916" s="15" t="str">
        <f>IF(ISNUMBER(C2916),IF($A2916&lt;#REF!,D2916,G2916),"")</f>
        <v/>
      </c>
      <c r="K2916" s="15" t="str">
        <f t="shared" si="72"/>
        <v/>
      </c>
      <c r="L2916" s="15" t="str">
        <f t="shared" si="73"/>
        <v/>
      </c>
    </row>
    <row r="2917" spans="1:12">
      <c r="A2917" s="9"/>
      <c r="H2917" s="15" t="str">
        <f>IF(ISNUMBER(A2917),IF($A2917&lt;#REF!,B2917,E2917),"")</f>
        <v/>
      </c>
      <c r="I2917" s="15" t="str">
        <f>IF(ISNUMBER(B2917),IF($A2917&lt;#REF!,C2917,F2917),"")</f>
        <v/>
      </c>
      <c r="J2917" s="15" t="str">
        <f>IF(ISNUMBER(C2917),IF($A2917&lt;#REF!,D2917,G2917),"")</f>
        <v/>
      </c>
      <c r="K2917" s="15" t="str">
        <f t="shared" si="72"/>
        <v/>
      </c>
      <c r="L2917" s="15" t="str">
        <f t="shared" si="73"/>
        <v/>
      </c>
    </row>
    <row r="2918" spans="1:12">
      <c r="A2918" s="9"/>
      <c r="H2918" s="15" t="str">
        <f>IF(ISNUMBER(A2918),IF($A2918&lt;#REF!,B2918,E2918),"")</f>
        <v/>
      </c>
      <c r="I2918" s="15" t="str">
        <f>IF(ISNUMBER(B2918),IF($A2918&lt;#REF!,C2918,F2918),"")</f>
        <v/>
      </c>
      <c r="J2918" s="15" t="str">
        <f>IF(ISNUMBER(C2918),IF($A2918&lt;#REF!,D2918,G2918),"")</f>
        <v/>
      </c>
      <c r="K2918" s="15" t="str">
        <f t="shared" si="72"/>
        <v/>
      </c>
      <c r="L2918" s="15" t="str">
        <f t="shared" si="73"/>
        <v/>
      </c>
    </row>
    <row r="2919" spans="1:12">
      <c r="A2919" s="9"/>
      <c r="H2919" s="15" t="str">
        <f>IF(ISNUMBER(A2919),IF($A2919&lt;#REF!,B2919,E2919),"")</f>
        <v/>
      </c>
      <c r="I2919" s="15" t="str">
        <f>IF(ISNUMBER(B2919),IF($A2919&lt;#REF!,C2919,F2919),"")</f>
        <v/>
      </c>
      <c r="J2919" s="15" t="str">
        <f>IF(ISNUMBER(C2919),IF($A2919&lt;#REF!,D2919,G2919),"")</f>
        <v/>
      </c>
      <c r="K2919" s="15" t="str">
        <f t="shared" si="72"/>
        <v/>
      </c>
      <c r="L2919" s="15" t="str">
        <f t="shared" si="73"/>
        <v/>
      </c>
    </row>
    <row r="2920" spans="1:12">
      <c r="A2920" s="9"/>
      <c r="H2920" s="15" t="str">
        <f>IF(ISNUMBER(A2920),IF($A2920&lt;#REF!,B2920,E2920),"")</f>
        <v/>
      </c>
      <c r="I2920" s="15" t="str">
        <f>IF(ISNUMBER(B2920),IF($A2920&lt;#REF!,C2920,F2920),"")</f>
        <v/>
      </c>
      <c r="J2920" s="15" t="str">
        <f>IF(ISNUMBER(C2920),IF($A2920&lt;#REF!,D2920,G2920),"")</f>
        <v/>
      </c>
      <c r="K2920" s="15" t="str">
        <f t="shared" si="72"/>
        <v/>
      </c>
      <c r="L2920" s="15" t="str">
        <f t="shared" si="73"/>
        <v/>
      </c>
    </row>
    <row r="2921" spans="1:12">
      <c r="A2921" s="9"/>
      <c r="H2921" s="15" t="str">
        <f>IF(ISNUMBER(A2921),IF($A2921&lt;#REF!,B2921,E2921),"")</f>
        <v/>
      </c>
      <c r="I2921" s="15" t="str">
        <f>IF(ISNUMBER(B2921),IF($A2921&lt;#REF!,C2921,F2921),"")</f>
        <v/>
      </c>
      <c r="J2921" s="15" t="str">
        <f>IF(ISNUMBER(C2921),IF($A2921&lt;#REF!,D2921,G2921),"")</f>
        <v/>
      </c>
      <c r="K2921" s="15" t="str">
        <f t="shared" si="72"/>
        <v/>
      </c>
      <c r="L2921" s="15" t="str">
        <f t="shared" si="73"/>
        <v/>
      </c>
    </row>
    <row r="2922" spans="1:12">
      <c r="A2922" s="9"/>
      <c r="H2922" s="15" t="str">
        <f>IF(ISNUMBER(A2922),IF($A2922&lt;#REF!,B2922,E2922),"")</f>
        <v/>
      </c>
      <c r="I2922" s="15" t="str">
        <f>IF(ISNUMBER(B2922),IF($A2922&lt;#REF!,C2922,F2922),"")</f>
        <v/>
      </c>
      <c r="J2922" s="15" t="str">
        <f>IF(ISNUMBER(C2922),IF($A2922&lt;#REF!,D2922,G2922),"")</f>
        <v/>
      </c>
      <c r="K2922" s="15" t="str">
        <f t="shared" si="72"/>
        <v/>
      </c>
      <c r="L2922" s="15" t="str">
        <f t="shared" si="73"/>
        <v/>
      </c>
    </row>
    <row r="2923" spans="1:12">
      <c r="A2923" s="9"/>
      <c r="H2923" s="15" t="str">
        <f>IF(ISNUMBER(A2923),IF($A2923&lt;#REF!,B2923,E2923),"")</f>
        <v/>
      </c>
      <c r="I2923" s="15" t="str">
        <f>IF(ISNUMBER(B2923),IF($A2923&lt;#REF!,C2923,F2923),"")</f>
        <v/>
      </c>
      <c r="J2923" s="15" t="str">
        <f>IF(ISNUMBER(C2923),IF($A2923&lt;#REF!,D2923,G2923),"")</f>
        <v/>
      </c>
      <c r="K2923" s="15" t="str">
        <f t="shared" si="72"/>
        <v/>
      </c>
      <c r="L2923" s="15" t="str">
        <f t="shared" si="73"/>
        <v/>
      </c>
    </row>
    <row r="2924" spans="1:12">
      <c r="A2924" s="9"/>
      <c r="H2924" s="15" t="str">
        <f>IF(ISNUMBER(A2924),IF($A2924&lt;#REF!,B2924,E2924),"")</f>
        <v/>
      </c>
      <c r="I2924" s="15" t="str">
        <f>IF(ISNUMBER(B2924),IF($A2924&lt;#REF!,C2924,F2924),"")</f>
        <v/>
      </c>
      <c r="J2924" s="15" t="str">
        <f>IF(ISNUMBER(C2924),IF($A2924&lt;#REF!,D2924,G2924),"")</f>
        <v/>
      </c>
      <c r="K2924" s="15" t="str">
        <f t="shared" si="72"/>
        <v/>
      </c>
      <c r="L2924" s="15" t="str">
        <f t="shared" si="73"/>
        <v/>
      </c>
    </row>
    <row r="2925" spans="1:12">
      <c r="A2925" s="9"/>
      <c r="H2925" s="15" t="str">
        <f>IF(ISNUMBER(A2925),IF($A2925&lt;#REF!,B2925,E2925),"")</f>
        <v/>
      </c>
      <c r="I2925" s="15" t="str">
        <f>IF(ISNUMBER(B2925),IF($A2925&lt;#REF!,C2925,F2925),"")</f>
        <v/>
      </c>
      <c r="J2925" s="15" t="str">
        <f>IF(ISNUMBER(C2925),IF($A2925&lt;#REF!,D2925,G2925),"")</f>
        <v/>
      </c>
      <c r="K2925" s="15" t="str">
        <f t="shared" si="72"/>
        <v/>
      </c>
      <c r="L2925" s="15" t="str">
        <f t="shared" si="73"/>
        <v/>
      </c>
    </row>
    <row r="2926" spans="1:12">
      <c r="A2926" s="9"/>
      <c r="H2926" s="15" t="str">
        <f>IF(ISNUMBER(A2926),IF($A2926&lt;#REF!,B2926,E2926),"")</f>
        <v/>
      </c>
      <c r="I2926" s="15" t="str">
        <f>IF(ISNUMBER(B2926),IF($A2926&lt;#REF!,C2926,F2926),"")</f>
        <v/>
      </c>
      <c r="J2926" s="15" t="str">
        <f>IF(ISNUMBER(C2926),IF($A2926&lt;#REF!,D2926,G2926),"")</f>
        <v/>
      </c>
      <c r="K2926" s="15" t="str">
        <f t="shared" si="72"/>
        <v/>
      </c>
      <c r="L2926" s="15" t="str">
        <f t="shared" si="73"/>
        <v/>
      </c>
    </row>
    <row r="2927" spans="1:12">
      <c r="A2927" s="9"/>
      <c r="H2927" s="15" t="str">
        <f>IF(ISNUMBER(A2927),IF($A2927&lt;#REF!,B2927,E2927),"")</f>
        <v/>
      </c>
      <c r="I2927" s="15" t="str">
        <f>IF(ISNUMBER(B2927),IF($A2927&lt;#REF!,C2927,F2927),"")</f>
        <v/>
      </c>
      <c r="J2927" s="15" t="str">
        <f>IF(ISNUMBER(C2927),IF($A2927&lt;#REF!,D2927,G2927),"")</f>
        <v/>
      </c>
      <c r="K2927" s="15" t="str">
        <f t="shared" si="72"/>
        <v/>
      </c>
      <c r="L2927" s="15" t="str">
        <f t="shared" si="73"/>
        <v/>
      </c>
    </row>
    <row r="2928" spans="1:12">
      <c r="A2928" s="9"/>
      <c r="H2928" s="15" t="str">
        <f>IF(ISNUMBER(A2928),IF($A2928&lt;#REF!,B2928,E2928),"")</f>
        <v/>
      </c>
      <c r="I2928" s="15" t="str">
        <f>IF(ISNUMBER(B2928),IF($A2928&lt;#REF!,C2928,F2928),"")</f>
        <v/>
      </c>
      <c r="J2928" s="15" t="str">
        <f>IF(ISNUMBER(C2928),IF($A2928&lt;#REF!,D2928,G2928),"")</f>
        <v/>
      </c>
      <c r="K2928" s="15" t="str">
        <f t="shared" si="72"/>
        <v/>
      </c>
      <c r="L2928" s="15" t="str">
        <f t="shared" si="73"/>
        <v/>
      </c>
    </row>
    <row r="2929" spans="1:12">
      <c r="A2929" s="9"/>
      <c r="H2929" s="15" t="str">
        <f>IF(ISNUMBER(A2929),IF($A2929&lt;#REF!,B2929,E2929),"")</f>
        <v/>
      </c>
      <c r="I2929" s="15" t="str">
        <f>IF(ISNUMBER(B2929),IF($A2929&lt;#REF!,C2929,F2929),"")</f>
        <v/>
      </c>
      <c r="J2929" s="15" t="str">
        <f>IF(ISNUMBER(C2929),IF($A2929&lt;#REF!,D2929,G2929),"")</f>
        <v/>
      </c>
      <c r="K2929" s="15" t="str">
        <f t="shared" si="72"/>
        <v/>
      </c>
      <c r="L2929" s="15" t="str">
        <f t="shared" si="73"/>
        <v/>
      </c>
    </row>
    <row r="2930" spans="1:12">
      <c r="A2930" s="9"/>
      <c r="H2930" s="15" t="str">
        <f>IF(ISNUMBER(A2930),IF($A2930&lt;#REF!,B2930,E2930),"")</f>
        <v/>
      </c>
      <c r="I2930" s="15" t="str">
        <f>IF(ISNUMBER(B2930),IF($A2930&lt;#REF!,C2930,F2930),"")</f>
        <v/>
      </c>
      <c r="J2930" s="15" t="str">
        <f>IF(ISNUMBER(C2930),IF($A2930&lt;#REF!,D2930,G2930),"")</f>
        <v/>
      </c>
      <c r="K2930" s="15" t="str">
        <f t="shared" si="72"/>
        <v/>
      </c>
      <c r="L2930" s="15" t="str">
        <f t="shared" si="73"/>
        <v/>
      </c>
    </row>
    <row r="2931" spans="1:12">
      <c r="A2931" s="9"/>
      <c r="H2931" s="15" t="str">
        <f>IF(ISNUMBER(A2931),IF($A2931&lt;#REF!,B2931,E2931),"")</f>
        <v/>
      </c>
      <c r="I2931" s="15" t="str">
        <f>IF(ISNUMBER(B2931),IF($A2931&lt;#REF!,C2931,F2931),"")</f>
        <v/>
      </c>
      <c r="J2931" s="15" t="str">
        <f>IF(ISNUMBER(C2931),IF($A2931&lt;#REF!,D2931,G2931),"")</f>
        <v/>
      </c>
      <c r="K2931" s="15" t="str">
        <f t="shared" si="72"/>
        <v/>
      </c>
      <c r="L2931" s="15" t="str">
        <f t="shared" si="73"/>
        <v/>
      </c>
    </row>
    <row r="2932" spans="1:12">
      <c r="A2932" s="9"/>
      <c r="H2932" s="15" t="str">
        <f>IF(ISNUMBER(A2932),IF($A2932&lt;#REF!,B2932,E2932),"")</f>
        <v/>
      </c>
      <c r="I2932" s="15" t="str">
        <f>IF(ISNUMBER(B2932),IF($A2932&lt;#REF!,C2932,F2932),"")</f>
        <v/>
      </c>
      <c r="J2932" s="15" t="str">
        <f>IF(ISNUMBER(C2932),IF($A2932&lt;#REF!,D2932,G2932),"")</f>
        <v/>
      </c>
      <c r="K2932" s="15" t="str">
        <f t="shared" si="72"/>
        <v/>
      </c>
      <c r="L2932" s="15" t="str">
        <f t="shared" si="73"/>
        <v/>
      </c>
    </row>
    <row r="2933" spans="1:12">
      <c r="A2933" s="9"/>
      <c r="H2933" s="15" t="str">
        <f>IF(ISNUMBER(A2933),IF($A2933&lt;#REF!,B2933,E2933),"")</f>
        <v/>
      </c>
      <c r="I2933" s="15" t="str">
        <f>IF(ISNUMBER(B2933),IF($A2933&lt;#REF!,C2933,F2933),"")</f>
        <v/>
      </c>
      <c r="J2933" s="15" t="str">
        <f>IF(ISNUMBER(C2933),IF($A2933&lt;#REF!,D2933,G2933),"")</f>
        <v/>
      </c>
      <c r="K2933" s="15" t="str">
        <f t="shared" si="72"/>
        <v/>
      </c>
      <c r="L2933" s="15" t="str">
        <f t="shared" si="73"/>
        <v/>
      </c>
    </row>
    <row r="2934" spans="1:12">
      <c r="A2934" s="9"/>
      <c r="H2934" s="15" t="str">
        <f>IF(ISNUMBER(A2934),IF($A2934&lt;#REF!,B2934,E2934),"")</f>
        <v/>
      </c>
      <c r="I2934" s="15" t="str">
        <f>IF(ISNUMBER(B2934),IF($A2934&lt;#REF!,C2934,F2934),"")</f>
        <v/>
      </c>
      <c r="J2934" s="15" t="str">
        <f>IF(ISNUMBER(C2934),IF($A2934&lt;#REF!,D2934,G2934),"")</f>
        <v/>
      </c>
      <c r="K2934" s="15" t="str">
        <f t="shared" si="72"/>
        <v/>
      </c>
      <c r="L2934" s="15" t="str">
        <f t="shared" si="73"/>
        <v/>
      </c>
    </row>
    <row r="2935" spans="1:12">
      <c r="A2935" s="9"/>
      <c r="H2935" s="15" t="str">
        <f>IF(ISNUMBER(A2935),IF($A2935&lt;#REF!,B2935,E2935),"")</f>
        <v/>
      </c>
      <c r="I2935" s="15" t="str">
        <f>IF(ISNUMBER(B2935),IF($A2935&lt;#REF!,C2935,F2935),"")</f>
        <v/>
      </c>
      <c r="J2935" s="15" t="str">
        <f>IF(ISNUMBER(C2935),IF($A2935&lt;#REF!,D2935,G2935),"")</f>
        <v/>
      </c>
      <c r="K2935" s="15" t="str">
        <f t="shared" si="72"/>
        <v/>
      </c>
      <c r="L2935" s="15" t="str">
        <f t="shared" si="73"/>
        <v/>
      </c>
    </row>
    <row r="2936" spans="1:12">
      <c r="A2936" s="9"/>
      <c r="H2936" s="15" t="str">
        <f>IF(ISNUMBER(A2936),IF($A2936&lt;#REF!,B2936,E2936),"")</f>
        <v/>
      </c>
      <c r="I2936" s="15" t="str">
        <f>IF(ISNUMBER(B2936),IF($A2936&lt;#REF!,C2936,F2936),"")</f>
        <v/>
      </c>
      <c r="J2936" s="15" t="str">
        <f>IF(ISNUMBER(C2936),IF($A2936&lt;#REF!,D2936,G2936),"")</f>
        <v/>
      </c>
      <c r="K2936" s="15" t="str">
        <f t="shared" si="72"/>
        <v/>
      </c>
      <c r="L2936" s="15" t="str">
        <f t="shared" si="73"/>
        <v/>
      </c>
    </row>
    <row r="2937" spans="1:12">
      <c r="A2937" s="9"/>
      <c r="H2937" s="15" t="str">
        <f>IF(ISNUMBER(A2937),IF($A2937&lt;#REF!,B2937,E2937),"")</f>
        <v/>
      </c>
      <c r="I2937" s="15" t="str">
        <f>IF(ISNUMBER(B2937),IF($A2937&lt;#REF!,C2937,F2937),"")</f>
        <v/>
      </c>
      <c r="J2937" s="15" t="str">
        <f>IF(ISNUMBER(C2937),IF($A2937&lt;#REF!,D2937,G2937),"")</f>
        <v/>
      </c>
      <c r="K2937" s="15" t="str">
        <f t="shared" si="72"/>
        <v/>
      </c>
      <c r="L2937" s="15" t="str">
        <f t="shared" si="73"/>
        <v/>
      </c>
    </row>
    <row r="2938" spans="1:12">
      <c r="A2938" s="9"/>
      <c r="H2938" s="15" t="str">
        <f>IF(ISNUMBER(A2938),IF($A2938&lt;#REF!,B2938,E2938),"")</f>
        <v/>
      </c>
      <c r="I2938" s="15" t="str">
        <f>IF(ISNUMBER(B2938),IF($A2938&lt;#REF!,C2938,F2938),"")</f>
        <v/>
      </c>
      <c r="J2938" s="15" t="str">
        <f>IF(ISNUMBER(C2938),IF($A2938&lt;#REF!,D2938,G2938),"")</f>
        <v/>
      </c>
      <c r="K2938" s="15" t="str">
        <f t="shared" si="72"/>
        <v/>
      </c>
      <c r="L2938" s="15" t="str">
        <f t="shared" si="73"/>
        <v/>
      </c>
    </row>
    <row r="2939" spans="1:12">
      <c r="A2939" s="9"/>
      <c r="H2939" s="15" t="str">
        <f>IF(ISNUMBER(A2939),IF($A2939&lt;#REF!,B2939,E2939),"")</f>
        <v/>
      </c>
      <c r="I2939" s="15" t="str">
        <f>IF(ISNUMBER(B2939),IF($A2939&lt;#REF!,C2939,F2939),"")</f>
        <v/>
      </c>
      <c r="J2939" s="15" t="str">
        <f>IF(ISNUMBER(C2939),IF($A2939&lt;#REF!,D2939,G2939),"")</f>
        <v/>
      </c>
      <c r="K2939" s="15" t="str">
        <f t="shared" si="72"/>
        <v/>
      </c>
      <c r="L2939" s="15" t="str">
        <f t="shared" si="73"/>
        <v/>
      </c>
    </row>
    <row r="2940" spans="1:12">
      <c r="A2940" s="9"/>
      <c r="H2940" s="15" t="str">
        <f>IF(ISNUMBER(A2940),IF($A2940&lt;#REF!,B2940,E2940),"")</f>
        <v/>
      </c>
      <c r="I2940" s="15" t="str">
        <f>IF(ISNUMBER(B2940),IF($A2940&lt;#REF!,C2940,F2940),"")</f>
        <v/>
      </c>
      <c r="J2940" s="15" t="str">
        <f>IF(ISNUMBER(C2940),IF($A2940&lt;#REF!,D2940,G2940),"")</f>
        <v/>
      </c>
      <c r="K2940" s="15" t="str">
        <f t="shared" si="72"/>
        <v/>
      </c>
      <c r="L2940" s="15" t="str">
        <f t="shared" si="73"/>
        <v/>
      </c>
    </row>
    <row r="2941" spans="1:12">
      <c r="A2941" s="9"/>
      <c r="H2941" s="15" t="str">
        <f>IF(ISNUMBER(A2941),IF($A2941&lt;#REF!,B2941,E2941),"")</f>
        <v/>
      </c>
      <c r="I2941" s="15" t="str">
        <f>IF(ISNUMBER(B2941),IF($A2941&lt;#REF!,C2941,F2941),"")</f>
        <v/>
      </c>
      <c r="J2941" s="15" t="str">
        <f>IF(ISNUMBER(C2941),IF($A2941&lt;#REF!,D2941,G2941),"")</f>
        <v/>
      </c>
      <c r="K2941" s="15" t="str">
        <f t="shared" si="72"/>
        <v/>
      </c>
      <c r="L2941" s="15" t="str">
        <f t="shared" si="73"/>
        <v/>
      </c>
    </row>
    <row r="2942" spans="1:12">
      <c r="A2942" s="9"/>
      <c r="H2942" s="15" t="str">
        <f>IF(ISNUMBER(A2942),IF($A2942&lt;#REF!,B2942,E2942),"")</f>
        <v/>
      </c>
      <c r="I2942" s="15" t="str">
        <f>IF(ISNUMBER(B2942),IF($A2942&lt;#REF!,C2942,F2942),"")</f>
        <v/>
      </c>
      <c r="J2942" s="15" t="str">
        <f>IF(ISNUMBER(C2942),IF($A2942&lt;#REF!,D2942,G2942),"")</f>
        <v/>
      </c>
      <c r="K2942" s="15" t="str">
        <f t="shared" si="72"/>
        <v/>
      </c>
      <c r="L2942" s="15" t="str">
        <f t="shared" si="73"/>
        <v/>
      </c>
    </row>
    <row r="2943" spans="1:12">
      <c r="A2943" s="9"/>
      <c r="H2943" s="15" t="str">
        <f>IF(ISNUMBER(A2943),IF($A2943&lt;#REF!,B2943,E2943),"")</f>
        <v/>
      </c>
      <c r="I2943" s="15" t="str">
        <f>IF(ISNUMBER(B2943),IF($A2943&lt;#REF!,C2943,F2943),"")</f>
        <v/>
      </c>
      <c r="J2943" s="15" t="str">
        <f>IF(ISNUMBER(C2943),IF($A2943&lt;#REF!,D2943,G2943),"")</f>
        <v/>
      </c>
      <c r="K2943" s="15" t="str">
        <f t="shared" si="72"/>
        <v/>
      </c>
      <c r="L2943" s="15" t="str">
        <f t="shared" si="73"/>
        <v/>
      </c>
    </row>
    <row r="2944" spans="1:12">
      <c r="A2944" s="9"/>
      <c r="H2944" s="15" t="str">
        <f>IF(ISNUMBER(A2944),IF($A2944&lt;#REF!,B2944,E2944),"")</f>
        <v/>
      </c>
      <c r="I2944" s="15" t="str">
        <f>IF(ISNUMBER(B2944),IF($A2944&lt;#REF!,C2944,F2944),"")</f>
        <v/>
      </c>
      <c r="J2944" s="15" t="str">
        <f>IF(ISNUMBER(C2944),IF($A2944&lt;#REF!,D2944,G2944),"")</f>
        <v/>
      </c>
      <c r="K2944" s="15" t="str">
        <f t="shared" si="72"/>
        <v/>
      </c>
      <c r="L2944" s="15" t="str">
        <f t="shared" si="73"/>
        <v/>
      </c>
    </row>
    <row r="2945" spans="1:12">
      <c r="A2945" s="9"/>
      <c r="H2945" s="15" t="str">
        <f>IF(ISNUMBER(A2945),IF($A2945&lt;#REF!,B2945,E2945),"")</f>
        <v/>
      </c>
      <c r="I2945" s="15" t="str">
        <f>IF(ISNUMBER(B2945),IF($A2945&lt;#REF!,C2945,F2945),"")</f>
        <v/>
      </c>
      <c r="J2945" s="15" t="str">
        <f>IF(ISNUMBER(C2945),IF($A2945&lt;#REF!,D2945,G2945),"")</f>
        <v/>
      </c>
      <c r="K2945" s="15" t="str">
        <f t="shared" si="72"/>
        <v/>
      </c>
      <c r="L2945" s="15" t="str">
        <f t="shared" si="73"/>
        <v/>
      </c>
    </row>
    <row r="2946" spans="1:12">
      <c r="A2946" s="9"/>
      <c r="H2946" s="15" t="str">
        <f>IF(ISNUMBER(A2946),IF($A2946&lt;#REF!,B2946,E2946),"")</f>
        <v/>
      </c>
      <c r="I2946" s="15" t="str">
        <f>IF(ISNUMBER(B2946),IF($A2946&lt;#REF!,C2946,F2946),"")</f>
        <v/>
      </c>
      <c r="J2946" s="15" t="str">
        <f>IF(ISNUMBER(C2946),IF($A2946&lt;#REF!,D2946,G2946),"")</f>
        <v/>
      </c>
      <c r="K2946" s="15" t="str">
        <f t="shared" si="72"/>
        <v/>
      </c>
      <c r="L2946" s="15" t="str">
        <f t="shared" si="73"/>
        <v/>
      </c>
    </row>
    <row r="2947" spans="1:12">
      <c r="A2947" s="9"/>
      <c r="H2947" s="15" t="str">
        <f>IF(ISNUMBER(A2947),IF($A2947&lt;#REF!,B2947,E2947),"")</f>
        <v/>
      </c>
      <c r="I2947" s="15" t="str">
        <f>IF(ISNUMBER(B2947),IF($A2947&lt;#REF!,C2947,F2947),"")</f>
        <v/>
      </c>
      <c r="J2947" s="15" t="str">
        <f>IF(ISNUMBER(C2947),IF($A2947&lt;#REF!,D2947,G2947),"")</f>
        <v/>
      </c>
      <c r="K2947" s="15" t="str">
        <f t="shared" si="72"/>
        <v/>
      </c>
      <c r="L2947" s="15" t="str">
        <f t="shared" si="73"/>
        <v/>
      </c>
    </row>
    <row r="2948" spans="1:12">
      <c r="A2948" s="9"/>
      <c r="H2948" s="15" t="str">
        <f>IF(ISNUMBER(A2948),IF($A2948&lt;#REF!,B2948,E2948),"")</f>
        <v/>
      </c>
      <c r="I2948" s="15" t="str">
        <f>IF(ISNUMBER(B2948),IF($A2948&lt;#REF!,C2948,F2948),"")</f>
        <v/>
      </c>
      <c r="J2948" s="15" t="str">
        <f>IF(ISNUMBER(C2948),IF($A2948&lt;#REF!,D2948,G2948),"")</f>
        <v/>
      </c>
      <c r="K2948" s="15" t="str">
        <f t="shared" ref="K2948:K3011" si="74">IF(ISNUMBER(A2948),0.01,"")</f>
        <v/>
      </c>
      <c r="L2948" s="15" t="str">
        <f t="shared" ref="L2948:L3011" si="75">IF(ISNUMBER(A2948),0.03,"")</f>
        <v/>
      </c>
    </row>
    <row r="2949" spans="1:12">
      <c r="A2949" s="9"/>
      <c r="H2949" s="15" t="str">
        <f>IF(ISNUMBER(A2949),IF($A2949&lt;#REF!,B2949,E2949),"")</f>
        <v/>
      </c>
      <c r="I2949" s="15" t="str">
        <f>IF(ISNUMBER(B2949),IF($A2949&lt;#REF!,C2949,F2949),"")</f>
        <v/>
      </c>
      <c r="J2949" s="15" t="str">
        <f>IF(ISNUMBER(C2949),IF($A2949&lt;#REF!,D2949,G2949),"")</f>
        <v/>
      </c>
      <c r="K2949" s="15" t="str">
        <f t="shared" si="74"/>
        <v/>
      </c>
      <c r="L2949" s="15" t="str">
        <f t="shared" si="75"/>
        <v/>
      </c>
    </row>
    <row r="2950" spans="1:12">
      <c r="A2950" s="9"/>
      <c r="H2950" s="15" t="str">
        <f>IF(ISNUMBER(A2950),IF($A2950&lt;#REF!,B2950,E2950),"")</f>
        <v/>
      </c>
      <c r="I2950" s="15" t="str">
        <f>IF(ISNUMBER(B2950),IF($A2950&lt;#REF!,C2950,F2950),"")</f>
        <v/>
      </c>
      <c r="J2950" s="15" t="str">
        <f>IF(ISNUMBER(C2950),IF($A2950&lt;#REF!,D2950,G2950),"")</f>
        <v/>
      </c>
      <c r="K2950" s="15" t="str">
        <f t="shared" si="74"/>
        <v/>
      </c>
      <c r="L2950" s="15" t="str">
        <f t="shared" si="75"/>
        <v/>
      </c>
    </row>
    <row r="2951" spans="1:12">
      <c r="A2951" s="9"/>
      <c r="H2951" s="15" t="str">
        <f>IF(ISNUMBER(A2951),IF($A2951&lt;#REF!,B2951,E2951),"")</f>
        <v/>
      </c>
      <c r="I2951" s="15" t="str">
        <f>IF(ISNUMBER(B2951),IF($A2951&lt;#REF!,C2951,F2951),"")</f>
        <v/>
      </c>
      <c r="J2951" s="15" t="str">
        <f>IF(ISNUMBER(C2951),IF($A2951&lt;#REF!,D2951,G2951),"")</f>
        <v/>
      </c>
      <c r="K2951" s="15" t="str">
        <f t="shared" si="74"/>
        <v/>
      </c>
      <c r="L2951" s="15" t="str">
        <f t="shared" si="75"/>
        <v/>
      </c>
    </row>
    <row r="2952" spans="1:12">
      <c r="A2952" s="9"/>
      <c r="H2952" s="15" t="str">
        <f>IF(ISNUMBER(A2952),IF($A2952&lt;#REF!,B2952,E2952),"")</f>
        <v/>
      </c>
      <c r="I2952" s="15" t="str">
        <f>IF(ISNUMBER(B2952),IF($A2952&lt;#REF!,C2952,F2952),"")</f>
        <v/>
      </c>
      <c r="J2952" s="15" t="str">
        <f>IF(ISNUMBER(C2952),IF($A2952&lt;#REF!,D2952,G2952),"")</f>
        <v/>
      </c>
      <c r="K2952" s="15" t="str">
        <f t="shared" si="74"/>
        <v/>
      </c>
      <c r="L2952" s="15" t="str">
        <f t="shared" si="75"/>
        <v/>
      </c>
    </row>
    <row r="2953" spans="1:12">
      <c r="A2953" s="9"/>
      <c r="H2953" s="15" t="str">
        <f>IF(ISNUMBER(A2953),IF($A2953&lt;#REF!,B2953,E2953),"")</f>
        <v/>
      </c>
      <c r="I2953" s="15" t="str">
        <f>IF(ISNUMBER(B2953),IF($A2953&lt;#REF!,C2953,F2953),"")</f>
        <v/>
      </c>
      <c r="J2953" s="15" t="str">
        <f>IF(ISNUMBER(C2953),IF($A2953&lt;#REF!,D2953,G2953),"")</f>
        <v/>
      </c>
      <c r="K2953" s="15" t="str">
        <f t="shared" si="74"/>
        <v/>
      </c>
      <c r="L2953" s="15" t="str">
        <f t="shared" si="75"/>
        <v/>
      </c>
    </row>
    <row r="2954" spans="1:12">
      <c r="A2954" s="9"/>
      <c r="H2954" s="15" t="str">
        <f>IF(ISNUMBER(A2954),IF($A2954&lt;#REF!,B2954,E2954),"")</f>
        <v/>
      </c>
      <c r="I2954" s="15" t="str">
        <f>IF(ISNUMBER(B2954),IF($A2954&lt;#REF!,C2954,F2954),"")</f>
        <v/>
      </c>
      <c r="J2954" s="15" t="str">
        <f>IF(ISNUMBER(C2954),IF($A2954&lt;#REF!,D2954,G2954),"")</f>
        <v/>
      </c>
      <c r="K2954" s="15" t="str">
        <f t="shared" si="74"/>
        <v/>
      </c>
      <c r="L2954" s="15" t="str">
        <f t="shared" si="75"/>
        <v/>
      </c>
    </row>
    <row r="2955" spans="1:12">
      <c r="A2955" s="9"/>
      <c r="H2955" s="15" t="str">
        <f>IF(ISNUMBER(A2955),IF($A2955&lt;#REF!,B2955,E2955),"")</f>
        <v/>
      </c>
      <c r="I2955" s="15" t="str">
        <f>IF(ISNUMBER(B2955),IF($A2955&lt;#REF!,C2955,F2955),"")</f>
        <v/>
      </c>
      <c r="J2955" s="15" t="str">
        <f>IF(ISNUMBER(C2955),IF($A2955&lt;#REF!,D2955,G2955),"")</f>
        <v/>
      </c>
      <c r="K2955" s="15" t="str">
        <f t="shared" si="74"/>
        <v/>
      </c>
      <c r="L2955" s="15" t="str">
        <f t="shared" si="75"/>
        <v/>
      </c>
    </row>
    <row r="2956" spans="1:12">
      <c r="A2956" s="9"/>
      <c r="H2956" s="15" t="str">
        <f>IF(ISNUMBER(A2956),IF($A2956&lt;#REF!,B2956,E2956),"")</f>
        <v/>
      </c>
      <c r="I2956" s="15" t="str">
        <f>IF(ISNUMBER(B2956),IF($A2956&lt;#REF!,C2956,F2956),"")</f>
        <v/>
      </c>
      <c r="J2956" s="15" t="str">
        <f>IF(ISNUMBER(C2956),IF($A2956&lt;#REF!,D2956,G2956),"")</f>
        <v/>
      </c>
      <c r="K2956" s="15" t="str">
        <f t="shared" si="74"/>
        <v/>
      </c>
      <c r="L2956" s="15" t="str">
        <f t="shared" si="75"/>
        <v/>
      </c>
    </row>
    <row r="2957" spans="1:12">
      <c r="A2957" s="9"/>
      <c r="H2957" s="15" t="str">
        <f>IF(ISNUMBER(A2957),IF($A2957&lt;#REF!,B2957,E2957),"")</f>
        <v/>
      </c>
      <c r="I2957" s="15" t="str">
        <f>IF(ISNUMBER(B2957),IF($A2957&lt;#REF!,C2957,F2957),"")</f>
        <v/>
      </c>
      <c r="J2957" s="15" t="str">
        <f>IF(ISNUMBER(C2957),IF($A2957&lt;#REF!,D2957,G2957),"")</f>
        <v/>
      </c>
      <c r="K2957" s="15" t="str">
        <f t="shared" si="74"/>
        <v/>
      </c>
      <c r="L2957" s="15" t="str">
        <f t="shared" si="75"/>
        <v/>
      </c>
    </row>
    <row r="2958" spans="1:12">
      <c r="A2958" s="9"/>
      <c r="H2958" s="15" t="str">
        <f>IF(ISNUMBER(A2958),IF($A2958&lt;#REF!,B2958,E2958),"")</f>
        <v/>
      </c>
      <c r="I2958" s="15" t="str">
        <f>IF(ISNUMBER(B2958),IF($A2958&lt;#REF!,C2958,F2958),"")</f>
        <v/>
      </c>
      <c r="J2958" s="15" t="str">
        <f>IF(ISNUMBER(C2958),IF($A2958&lt;#REF!,D2958,G2958),"")</f>
        <v/>
      </c>
      <c r="K2958" s="15" t="str">
        <f t="shared" si="74"/>
        <v/>
      </c>
      <c r="L2958" s="15" t="str">
        <f t="shared" si="75"/>
        <v/>
      </c>
    </row>
    <row r="2959" spans="1:12">
      <c r="A2959" s="9"/>
      <c r="H2959" s="15" t="str">
        <f>IF(ISNUMBER(A2959),IF($A2959&lt;#REF!,B2959,E2959),"")</f>
        <v/>
      </c>
      <c r="I2959" s="15" t="str">
        <f>IF(ISNUMBER(B2959),IF($A2959&lt;#REF!,C2959,F2959),"")</f>
        <v/>
      </c>
      <c r="J2959" s="15" t="str">
        <f>IF(ISNUMBER(C2959),IF($A2959&lt;#REF!,D2959,G2959),"")</f>
        <v/>
      </c>
      <c r="K2959" s="15" t="str">
        <f t="shared" si="74"/>
        <v/>
      </c>
      <c r="L2959" s="15" t="str">
        <f t="shared" si="75"/>
        <v/>
      </c>
    </row>
    <row r="2960" spans="1:12">
      <c r="A2960" s="9"/>
      <c r="H2960" s="15" t="str">
        <f>IF(ISNUMBER(A2960),IF($A2960&lt;#REF!,B2960,E2960),"")</f>
        <v/>
      </c>
      <c r="I2960" s="15" t="str">
        <f>IF(ISNUMBER(B2960),IF($A2960&lt;#REF!,C2960,F2960),"")</f>
        <v/>
      </c>
      <c r="J2960" s="15" t="str">
        <f>IF(ISNUMBER(C2960),IF($A2960&lt;#REF!,D2960,G2960),"")</f>
        <v/>
      </c>
      <c r="K2960" s="15" t="str">
        <f t="shared" si="74"/>
        <v/>
      </c>
      <c r="L2960" s="15" t="str">
        <f t="shared" si="75"/>
        <v/>
      </c>
    </row>
    <row r="2961" spans="1:12">
      <c r="A2961" s="9"/>
      <c r="H2961" s="15" t="str">
        <f>IF(ISNUMBER(A2961),IF($A2961&lt;#REF!,B2961,E2961),"")</f>
        <v/>
      </c>
      <c r="I2961" s="15" t="str">
        <f>IF(ISNUMBER(B2961),IF($A2961&lt;#REF!,C2961,F2961),"")</f>
        <v/>
      </c>
      <c r="J2961" s="15" t="str">
        <f>IF(ISNUMBER(C2961),IF($A2961&lt;#REF!,D2961,G2961),"")</f>
        <v/>
      </c>
      <c r="K2961" s="15" t="str">
        <f t="shared" si="74"/>
        <v/>
      </c>
      <c r="L2961" s="15" t="str">
        <f t="shared" si="75"/>
        <v/>
      </c>
    </row>
    <row r="2962" spans="1:12">
      <c r="A2962" s="9"/>
      <c r="H2962" s="15" t="str">
        <f>IF(ISNUMBER(A2962),IF($A2962&lt;#REF!,B2962,E2962),"")</f>
        <v/>
      </c>
      <c r="I2962" s="15" t="str">
        <f>IF(ISNUMBER(B2962),IF($A2962&lt;#REF!,C2962,F2962),"")</f>
        <v/>
      </c>
      <c r="J2962" s="15" t="str">
        <f>IF(ISNUMBER(C2962),IF($A2962&lt;#REF!,D2962,G2962),"")</f>
        <v/>
      </c>
      <c r="K2962" s="15" t="str">
        <f t="shared" si="74"/>
        <v/>
      </c>
      <c r="L2962" s="15" t="str">
        <f t="shared" si="75"/>
        <v/>
      </c>
    </row>
    <row r="2963" spans="1:12">
      <c r="A2963" s="9"/>
      <c r="H2963" s="15" t="str">
        <f>IF(ISNUMBER(A2963),IF($A2963&lt;#REF!,B2963,E2963),"")</f>
        <v/>
      </c>
      <c r="I2963" s="15" t="str">
        <f>IF(ISNUMBER(B2963),IF($A2963&lt;#REF!,C2963,F2963),"")</f>
        <v/>
      </c>
      <c r="J2963" s="15" t="str">
        <f>IF(ISNUMBER(C2963),IF($A2963&lt;#REF!,D2963,G2963),"")</f>
        <v/>
      </c>
      <c r="K2963" s="15" t="str">
        <f t="shared" si="74"/>
        <v/>
      </c>
      <c r="L2963" s="15" t="str">
        <f t="shared" si="75"/>
        <v/>
      </c>
    </row>
    <row r="2964" spans="1:12">
      <c r="A2964" s="9"/>
      <c r="H2964" s="15" t="str">
        <f>IF(ISNUMBER(A2964),IF($A2964&lt;#REF!,B2964,E2964),"")</f>
        <v/>
      </c>
      <c r="I2964" s="15" t="str">
        <f>IF(ISNUMBER(B2964),IF($A2964&lt;#REF!,C2964,F2964),"")</f>
        <v/>
      </c>
      <c r="J2964" s="15" t="str">
        <f>IF(ISNUMBER(C2964),IF($A2964&lt;#REF!,D2964,G2964),"")</f>
        <v/>
      </c>
      <c r="K2964" s="15" t="str">
        <f t="shared" si="74"/>
        <v/>
      </c>
      <c r="L2964" s="15" t="str">
        <f t="shared" si="75"/>
        <v/>
      </c>
    </row>
    <row r="2965" spans="1:12">
      <c r="A2965" s="9"/>
      <c r="H2965" s="15" t="str">
        <f>IF(ISNUMBER(A2965),IF($A2965&lt;#REF!,B2965,E2965),"")</f>
        <v/>
      </c>
      <c r="I2965" s="15" t="str">
        <f>IF(ISNUMBER(B2965),IF($A2965&lt;#REF!,C2965,F2965),"")</f>
        <v/>
      </c>
      <c r="J2965" s="15" t="str">
        <f>IF(ISNUMBER(C2965),IF($A2965&lt;#REF!,D2965,G2965),"")</f>
        <v/>
      </c>
      <c r="K2965" s="15" t="str">
        <f t="shared" si="74"/>
        <v/>
      </c>
      <c r="L2965" s="15" t="str">
        <f t="shared" si="75"/>
        <v/>
      </c>
    </row>
    <row r="2966" spans="1:12">
      <c r="A2966" s="9"/>
      <c r="H2966" s="15" t="str">
        <f>IF(ISNUMBER(A2966),IF($A2966&lt;#REF!,B2966,E2966),"")</f>
        <v/>
      </c>
      <c r="I2966" s="15" t="str">
        <f>IF(ISNUMBER(B2966),IF($A2966&lt;#REF!,C2966,F2966),"")</f>
        <v/>
      </c>
      <c r="J2966" s="15" t="str">
        <f>IF(ISNUMBER(C2966),IF($A2966&lt;#REF!,D2966,G2966),"")</f>
        <v/>
      </c>
      <c r="K2966" s="15" t="str">
        <f t="shared" si="74"/>
        <v/>
      </c>
      <c r="L2966" s="15" t="str">
        <f t="shared" si="75"/>
        <v/>
      </c>
    </row>
    <row r="2967" spans="1:12">
      <c r="A2967" s="9"/>
      <c r="H2967" s="15" t="str">
        <f>IF(ISNUMBER(A2967),IF($A2967&lt;#REF!,B2967,E2967),"")</f>
        <v/>
      </c>
      <c r="I2967" s="15" t="str">
        <f>IF(ISNUMBER(B2967),IF($A2967&lt;#REF!,C2967,F2967),"")</f>
        <v/>
      </c>
      <c r="J2967" s="15" t="str">
        <f>IF(ISNUMBER(C2967),IF($A2967&lt;#REF!,D2967,G2967),"")</f>
        <v/>
      </c>
      <c r="K2967" s="15" t="str">
        <f t="shared" si="74"/>
        <v/>
      </c>
      <c r="L2967" s="15" t="str">
        <f t="shared" si="75"/>
        <v/>
      </c>
    </row>
    <row r="2968" spans="1:12">
      <c r="A2968" s="9"/>
      <c r="H2968" s="15" t="str">
        <f>IF(ISNUMBER(A2968),IF($A2968&lt;#REF!,B2968,E2968),"")</f>
        <v/>
      </c>
      <c r="I2968" s="15" t="str">
        <f>IF(ISNUMBER(B2968),IF($A2968&lt;#REF!,C2968,F2968),"")</f>
        <v/>
      </c>
      <c r="J2968" s="15" t="str">
        <f>IF(ISNUMBER(C2968),IF($A2968&lt;#REF!,D2968,G2968),"")</f>
        <v/>
      </c>
      <c r="K2968" s="15" t="str">
        <f t="shared" si="74"/>
        <v/>
      </c>
      <c r="L2968" s="15" t="str">
        <f t="shared" si="75"/>
        <v/>
      </c>
    </row>
    <row r="2969" spans="1:12">
      <c r="A2969" s="9"/>
      <c r="H2969" s="15" t="str">
        <f>IF(ISNUMBER(A2969),IF($A2969&lt;#REF!,B2969,E2969),"")</f>
        <v/>
      </c>
      <c r="I2969" s="15" t="str">
        <f>IF(ISNUMBER(B2969),IF($A2969&lt;#REF!,C2969,F2969),"")</f>
        <v/>
      </c>
      <c r="J2969" s="15" t="str">
        <f>IF(ISNUMBER(C2969),IF($A2969&lt;#REF!,D2969,G2969),"")</f>
        <v/>
      </c>
      <c r="K2969" s="15" t="str">
        <f t="shared" si="74"/>
        <v/>
      </c>
      <c r="L2969" s="15" t="str">
        <f t="shared" si="75"/>
        <v/>
      </c>
    </row>
    <row r="2970" spans="1:12">
      <c r="A2970" s="9"/>
      <c r="H2970" s="15" t="str">
        <f>IF(ISNUMBER(A2970),IF($A2970&lt;#REF!,B2970,E2970),"")</f>
        <v/>
      </c>
      <c r="I2970" s="15" t="str">
        <f>IF(ISNUMBER(B2970),IF($A2970&lt;#REF!,C2970,F2970),"")</f>
        <v/>
      </c>
      <c r="J2970" s="15" t="str">
        <f>IF(ISNUMBER(C2970),IF($A2970&lt;#REF!,D2970,G2970),"")</f>
        <v/>
      </c>
      <c r="K2970" s="15" t="str">
        <f t="shared" si="74"/>
        <v/>
      </c>
      <c r="L2970" s="15" t="str">
        <f t="shared" si="75"/>
        <v/>
      </c>
    </row>
    <row r="2971" spans="1:12">
      <c r="A2971" s="9"/>
      <c r="H2971" s="15" t="str">
        <f>IF(ISNUMBER(A2971),IF($A2971&lt;#REF!,B2971,E2971),"")</f>
        <v/>
      </c>
      <c r="I2971" s="15" t="str">
        <f>IF(ISNUMBER(B2971),IF($A2971&lt;#REF!,C2971,F2971),"")</f>
        <v/>
      </c>
      <c r="J2971" s="15" t="str">
        <f>IF(ISNUMBER(C2971),IF($A2971&lt;#REF!,D2971,G2971),"")</f>
        <v/>
      </c>
      <c r="K2971" s="15" t="str">
        <f t="shared" si="74"/>
        <v/>
      </c>
      <c r="L2971" s="15" t="str">
        <f t="shared" si="75"/>
        <v/>
      </c>
    </row>
    <row r="2972" spans="1:12">
      <c r="A2972" s="9"/>
      <c r="H2972" s="15" t="str">
        <f>IF(ISNUMBER(A2972),IF($A2972&lt;#REF!,B2972,E2972),"")</f>
        <v/>
      </c>
      <c r="I2972" s="15" t="str">
        <f>IF(ISNUMBER(B2972),IF($A2972&lt;#REF!,C2972,F2972),"")</f>
        <v/>
      </c>
      <c r="J2972" s="15" t="str">
        <f>IF(ISNUMBER(C2972),IF($A2972&lt;#REF!,D2972,G2972),"")</f>
        <v/>
      </c>
      <c r="K2972" s="15" t="str">
        <f t="shared" si="74"/>
        <v/>
      </c>
      <c r="L2972" s="15" t="str">
        <f t="shared" si="75"/>
        <v/>
      </c>
    </row>
    <row r="2973" spans="1:12">
      <c r="A2973" s="9"/>
      <c r="H2973" s="15" t="str">
        <f>IF(ISNUMBER(A2973),IF($A2973&lt;#REF!,B2973,E2973),"")</f>
        <v/>
      </c>
      <c r="I2973" s="15" t="str">
        <f>IF(ISNUMBER(B2973),IF($A2973&lt;#REF!,C2973,F2973),"")</f>
        <v/>
      </c>
      <c r="J2973" s="15" t="str">
        <f>IF(ISNUMBER(C2973),IF($A2973&lt;#REF!,D2973,G2973),"")</f>
        <v/>
      </c>
      <c r="K2973" s="15" t="str">
        <f t="shared" si="74"/>
        <v/>
      </c>
      <c r="L2973" s="15" t="str">
        <f t="shared" si="75"/>
        <v/>
      </c>
    </row>
    <row r="2974" spans="1:12">
      <c r="A2974" s="9"/>
      <c r="H2974" s="15" t="str">
        <f>IF(ISNUMBER(A2974),IF($A2974&lt;#REF!,B2974,E2974),"")</f>
        <v/>
      </c>
      <c r="I2974" s="15" t="str">
        <f>IF(ISNUMBER(B2974),IF($A2974&lt;#REF!,C2974,F2974),"")</f>
        <v/>
      </c>
      <c r="J2974" s="15" t="str">
        <f>IF(ISNUMBER(C2974),IF($A2974&lt;#REF!,D2974,G2974),"")</f>
        <v/>
      </c>
      <c r="K2974" s="15" t="str">
        <f t="shared" si="74"/>
        <v/>
      </c>
      <c r="L2974" s="15" t="str">
        <f t="shared" si="75"/>
        <v/>
      </c>
    </row>
    <row r="2975" spans="1:12">
      <c r="A2975" s="9"/>
      <c r="H2975" s="15" t="str">
        <f>IF(ISNUMBER(A2975),IF($A2975&lt;#REF!,B2975,E2975),"")</f>
        <v/>
      </c>
      <c r="I2975" s="15" t="str">
        <f>IF(ISNUMBER(B2975),IF($A2975&lt;#REF!,C2975,F2975),"")</f>
        <v/>
      </c>
      <c r="J2975" s="15" t="str">
        <f>IF(ISNUMBER(C2975),IF($A2975&lt;#REF!,D2975,G2975),"")</f>
        <v/>
      </c>
      <c r="K2975" s="15" t="str">
        <f t="shared" si="74"/>
        <v/>
      </c>
      <c r="L2975" s="15" t="str">
        <f t="shared" si="75"/>
        <v/>
      </c>
    </row>
    <row r="2976" spans="1:12">
      <c r="A2976" s="9"/>
      <c r="H2976" s="15" t="str">
        <f>IF(ISNUMBER(A2976),IF($A2976&lt;#REF!,B2976,E2976),"")</f>
        <v/>
      </c>
      <c r="I2976" s="15" t="str">
        <f>IF(ISNUMBER(B2976),IF($A2976&lt;#REF!,C2976,F2976),"")</f>
        <v/>
      </c>
      <c r="J2976" s="15" t="str">
        <f>IF(ISNUMBER(C2976),IF($A2976&lt;#REF!,D2976,G2976),"")</f>
        <v/>
      </c>
      <c r="K2976" s="15" t="str">
        <f t="shared" si="74"/>
        <v/>
      </c>
      <c r="L2976" s="15" t="str">
        <f t="shared" si="75"/>
        <v/>
      </c>
    </row>
    <row r="2977" spans="1:12">
      <c r="A2977" s="9"/>
      <c r="H2977" s="15" t="str">
        <f>IF(ISNUMBER(A2977),IF($A2977&lt;#REF!,B2977,E2977),"")</f>
        <v/>
      </c>
      <c r="I2977" s="15" t="str">
        <f>IF(ISNUMBER(B2977),IF($A2977&lt;#REF!,C2977,F2977),"")</f>
        <v/>
      </c>
      <c r="J2977" s="15" t="str">
        <f>IF(ISNUMBER(C2977),IF($A2977&lt;#REF!,D2977,G2977),"")</f>
        <v/>
      </c>
      <c r="K2977" s="15" t="str">
        <f t="shared" si="74"/>
        <v/>
      </c>
      <c r="L2977" s="15" t="str">
        <f t="shared" si="75"/>
        <v/>
      </c>
    </row>
    <row r="2978" spans="1:12">
      <c r="A2978" s="9"/>
      <c r="H2978" s="15" t="str">
        <f>IF(ISNUMBER(A2978),IF($A2978&lt;#REF!,B2978,E2978),"")</f>
        <v/>
      </c>
      <c r="I2978" s="15" t="str">
        <f>IF(ISNUMBER(B2978),IF($A2978&lt;#REF!,C2978,F2978),"")</f>
        <v/>
      </c>
      <c r="J2978" s="15" t="str">
        <f>IF(ISNUMBER(C2978),IF($A2978&lt;#REF!,D2978,G2978),"")</f>
        <v/>
      </c>
      <c r="K2978" s="15" t="str">
        <f t="shared" si="74"/>
        <v/>
      </c>
      <c r="L2978" s="15" t="str">
        <f t="shared" si="75"/>
        <v/>
      </c>
    </row>
    <row r="2979" spans="1:12">
      <c r="A2979" s="9"/>
      <c r="H2979" s="15" t="str">
        <f>IF(ISNUMBER(A2979),IF($A2979&lt;#REF!,B2979,E2979),"")</f>
        <v/>
      </c>
      <c r="I2979" s="15" t="str">
        <f>IF(ISNUMBER(B2979),IF($A2979&lt;#REF!,C2979,F2979),"")</f>
        <v/>
      </c>
      <c r="J2979" s="15" t="str">
        <f>IF(ISNUMBER(C2979),IF($A2979&lt;#REF!,D2979,G2979),"")</f>
        <v/>
      </c>
      <c r="K2979" s="15" t="str">
        <f t="shared" si="74"/>
        <v/>
      </c>
      <c r="L2979" s="15" t="str">
        <f t="shared" si="75"/>
        <v/>
      </c>
    </row>
    <row r="2980" spans="1:12">
      <c r="A2980" s="9"/>
      <c r="H2980" s="15" t="str">
        <f>IF(ISNUMBER(A2980),IF($A2980&lt;#REF!,B2980,E2980),"")</f>
        <v/>
      </c>
      <c r="I2980" s="15" t="str">
        <f>IF(ISNUMBER(B2980),IF($A2980&lt;#REF!,C2980,F2980),"")</f>
        <v/>
      </c>
      <c r="J2980" s="15" t="str">
        <f>IF(ISNUMBER(C2980),IF($A2980&lt;#REF!,D2980,G2980),"")</f>
        <v/>
      </c>
      <c r="K2980" s="15" t="str">
        <f t="shared" si="74"/>
        <v/>
      </c>
      <c r="L2980" s="15" t="str">
        <f t="shared" si="75"/>
        <v/>
      </c>
    </row>
    <row r="2981" spans="1:12">
      <c r="A2981" s="9"/>
      <c r="H2981" s="15" t="str">
        <f>IF(ISNUMBER(A2981),IF($A2981&lt;#REF!,B2981,E2981),"")</f>
        <v/>
      </c>
      <c r="I2981" s="15" t="str">
        <f>IF(ISNUMBER(B2981),IF($A2981&lt;#REF!,C2981,F2981),"")</f>
        <v/>
      </c>
      <c r="J2981" s="15" t="str">
        <f>IF(ISNUMBER(C2981),IF($A2981&lt;#REF!,D2981,G2981),"")</f>
        <v/>
      </c>
      <c r="K2981" s="15" t="str">
        <f t="shared" si="74"/>
        <v/>
      </c>
      <c r="L2981" s="15" t="str">
        <f t="shared" si="75"/>
        <v/>
      </c>
    </row>
    <row r="2982" spans="1:12">
      <c r="A2982" s="9"/>
      <c r="H2982" s="15" t="str">
        <f>IF(ISNUMBER(A2982),IF($A2982&lt;#REF!,B2982,E2982),"")</f>
        <v/>
      </c>
      <c r="I2982" s="15" t="str">
        <f>IF(ISNUMBER(B2982),IF($A2982&lt;#REF!,C2982,F2982),"")</f>
        <v/>
      </c>
      <c r="J2982" s="15" t="str">
        <f>IF(ISNUMBER(C2982),IF($A2982&lt;#REF!,D2982,G2982),"")</f>
        <v/>
      </c>
      <c r="K2982" s="15" t="str">
        <f t="shared" si="74"/>
        <v/>
      </c>
      <c r="L2982" s="15" t="str">
        <f t="shared" si="75"/>
        <v/>
      </c>
    </row>
    <row r="2983" spans="1:12">
      <c r="A2983" s="9"/>
      <c r="H2983" s="15" t="str">
        <f>IF(ISNUMBER(A2983),IF($A2983&lt;#REF!,B2983,E2983),"")</f>
        <v/>
      </c>
      <c r="I2983" s="15" t="str">
        <f>IF(ISNUMBER(B2983),IF($A2983&lt;#REF!,C2983,F2983),"")</f>
        <v/>
      </c>
      <c r="J2983" s="15" t="str">
        <f>IF(ISNUMBER(C2983),IF($A2983&lt;#REF!,D2983,G2983),"")</f>
        <v/>
      </c>
      <c r="K2983" s="15" t="str">
        <f t="shared" si="74"/>
        <v/>
      </c>
      <c r="L2983" s="15" t="str">
        <f t="shared" si="75"/>
        <v/>
      </c>
    </row>
    <row r="2984" spans="1:12">
      <c r="A2984" s="9"/>
      <c r="H2984" s="15" t="str">
        <f>IF(ISNUMBER(A2984),IF($A2984&lt;#REF!,B2984,E2984),"")</f>
        <v/>
      </c>
      <c r="I2984" s="15" t="str">
        <f>IF(ISNUMBER(B2984),IF($A2984&lt;#REF!,C2984,F2984),"")</f>
        <v/>
      </c>
      <c r="J2984" s="15" t="str">
        <f>IF(ISNUMBER(C2984),IF($A2984&lt;#REF!,D2984,G2984),"")</f>
        <v/>
      </c>
      <c r="K2984" s="15" t="str">
        <f t="shared" si="74"/>
        <v/>
      </c>
      <c r="L2984" s="15" t="str">
        <f t="shared" si="75"/>
        <v/>
      </c>
    </row>
    <row r="2985" spans="1:12">
      <c r="A2985" s="9"/>
      <c r="H2985" s="15" t="str">
        <f>IF(ISNUMBER(A2985),IF($A2985&lt;#REF!,B2985,E2985),"")</f>
        <v/>
      </c>
      <c r="I2985" s="15" t="str">
        <f>IF(ISNUMBER(B2985),IF($A2985&lt;#REF!,C2985,F2985),"")</f>
        <v/>
      </c>
      <c r="J2985" s="15" t="str">
        <f>IF(ISNUMBER(C2985),IF($A2985&lt;#REF!,D2985,G2985),"")</f>
        <v/>
      </c>
      <c r="K2985" s="15" t="str">
        <f t="shared" si="74"/>
        <v/>
      </c>
      <c r="L2985" s="15" t="str">
        <f t="shared" si="75"/>
        <v/>
      </c>
    </row>
    <row r="2986" spans="1:12">
      <c r="A2986" s="9"/>
      <c r="H2986" s="15" t="str">
        <f>IF(ISNUMBER(A2986),IF($A2986&lt;#REF!,B2986,E2986),"")</f>
        <v/>
      </c>
      <c r="I2986" s="15" t="str">
        <f>IF(ISNUMBER(B2986),IF($A2986&lt;#REF!,C2986,F2986),"")</f>
        <v/>
      </c>
      <c r="J2986" s="15" t="str">
        <f>IF(ISNUMBER(C2986),IF($A2986&lt;#REF!,D2986,G2986),"")</f>
        <v/>
      </c>
      <c r="K2986" s="15" t="str">
        <f t="shared" si="74"/>
        <v/>
      </c>
      <c r="L2986" s="15" t="str">
        <f t="shared" si="75"/>
        <v/>
      </c>
    </row>
    <row r="2987" spans="1:12">
      <c r="A2987" s="9"/>
      <c r="H2987" s="15" t="str">
        <f>IF(ISNUMBER(A2987),IF($A2987&lt;#REF!,B2987,E2987),"")</f>
        <v/>
      </c>
      <c r="I2987" s="15" t="str">
        <f>IF(ISNUMBER(B2987),IF($A2987&lt;#REF!,C2987,F2987),"")</f>
        <v/>
      </c>
      <c r="J2987" s="15" t="str">
        <f>IF(ISNUMBER(C2987),IF($A2987&lt;#REF!,D2987,G2987),"")</f>
        <v/>
      </c>
      <c r="K2987" s="15" t="str">
        <f t="shared" si="74"/>
        <v/>
      </c>
      <c r="L2987" s="15" t="str">
        <f t="shared" si="75"/>
        <v/>
      </c>
    </row>
    <row r="2988" spans="1:12">
      <c r="A2988" s="9"/>
      <c r="H2988" s="15" t="str">
        <f>IF(ISNUMBER(A2988),IF($A2988&lt;#REF!,B2988,E2988),"")</f>
        <v/>
      </c>
      <c r="I2988" s="15" t="str">
        <f>IF(ISNUMBER(B2988),IF($A2988&lt;#REF!,C2988,F2988),"")</f>
        <v/>
      </c>
      <c r="J2988" s="15" t="str">
        <f>IF(ISNUMBER(C2988),IF($A2988&lt;#REF!,D2988,G2988),"")</f>
        <v/>
      </c>
      <c r="K2988" s="15" t="str">
        <f t="shared" si="74"/>
        <v/>
      </c>
      <c r="L2988" s="15" t="str">
        <f t="shared" si="75"/>
        <v/>
      </c>
    </row>
    <row r="2989" spans="1:12">
      <c r="A2989" s="9"/>
      <c r="H2989" s="15" t="str">
        <f>IF(ISNUMBER(A2989),IF($A2989&lt;#REF!,B2989,E2989),"")</f>
        <v/>
      </c>
      <c r="I2989" s="15" t="str">
        <f>IF(ISNUMBER(B2989),IF($A2989&lt;#REF!,C2989,F2989),"")</f>
        <v/>
      </c>
      <c r="J2989" s="15" t="str">
        <f>IF(ISNUMBER(C2989),IF($A2989&lt;#REF!,D2989,G2989),"")</f>
        <v/>
      </c>
      <c r="K2989" s="15" t="str">
        <f t="shared" si="74"/>
        <v/>
      </c>
      <c r="L2989" s="15" t="str">
        <f t="shared" si="75"/>
        <v/>
      </c>
    </row>
    <row r="2990" spans="1:12">
      <c r="A2990" s="9"/>
      <c r="H2990" s="15" t="str">
        <f>IF(ISNUMBER(A2990),IF($A2990&lt;#REF!,B2990,E2990),"")</f>
        <v/>
      </c>
      <c r="I2990" s="15" t="str">
        <f>IF(ISNUMBER(B2990),IF($A2990&lt;#REF!,C2990,F2990),"")</f>
        <v/>
      </c>
      <c r="J2990" s="15" t="str">
        <f>IF(ISNUMBER(C2990),IF($A2990&lt;#REF!,D2990,G2990),"")</f>
        <v/>
      </c>
      <c r="K2990" s="15" t="str">
        <f t="shared" si="74"/>
        <v/>
      </c>
      <c r="L2990" s="15" t="str">
        <f t="shared" si="75"/>
        <v/>
      </c>
    </row>
    <row r="2991" spans="1:12">
      <c r="A2991" s="9"/>
      <c r="H2991" s="15" t="str">
        <f>IF(ISNUMBER(A2991),IF($A2991&lt;#REF!,B2991,E2991),"")</f>
        <v/>
      </c>
      <c r="I2991" s="15" t="str">
        <f>IF(ISNUMBER(B2991),IF($A2991&lt;#REF!,C2991,F2991),"")</f>
        <v/>
      </c>
      <c r="J2991" s="15" t="str">
        <f>IF(ISNUMBER(C2991),IF($A2991&lt;#REF!,D2991,G2991),"")</f>
        <v/>
      </c>
      <c r="K2991" s="15" t="str">
        <f t="shared" si="74"/>
        <v/>
      </c>
      <c r="L2991" s="15" t="str">
        <f t="shared" si="75"/>
        <v/>
      </c>
    </row>
    <row r="2992" spans="1:12">
      <c r="A2992" s="9"/>
      <c r="H2992" s="15" t="str">
        <f>IF(ISNUMBER(A2992),IF($A2992&lt;#REF!,B2992,E2992),"")</f>
        <v/>
      </c>
      <c r="I2992" s="15" t="str">
        <f>IF(ISNUMBER(B2992),IF($A2992&lt;#REF!,C2992,F2992),"")</f>
        <v/>
      </c>
      <c r="J2992" s="15" t="str">
        <f>IF(ISNUMBER(C2992),IF($A2992&lt;#REF!,D2992,G2992),"")</f>
        <v/>
      </c>
      <c r="K2992" s="15" t="str">
        <f t="shared" si="74"/>
        <v/>
      </c>
      <c r="L2992" s="15" t="str">
        <f t="shared" si="75"/>
        <v/>
      </c>
    </row>
    <row r="2993" spans="1:12">
      <c r="A2993" s="9"/>
      <c r="H2993" s="15" t="str">
        <f>IF(ISNUMBER(A2993),IF($A2993&lt;#REF!,B2993,E2993),"")</f>
        <v/>
      </c>
      <c r="I2993" s="15" t="str">
        <f>IF(ISNUMBER(B2993),IF($A2993&lt;#REF!,C2993,F2993),"")</f>
        <v/>
      </c>
      <c r="J2993" s="15" t="str">
        <f>IF(ISNUMBER(C2993),IF($A2993&lt;#REF!,D2993,G2993),"")</f>
        <v/>
      </c>
      <c r="K2993" s="15" t="str">
        <f t="shared" si="74"/>
        <v/>
      </c>
      <c r="L2993" s="15" t="str">
        <f t="shared" si="75"/>
        <v/>
      </c>
    </row>
    <row r="2994" spans="1:12">
      <c r="A2994" s="9"/>
      <c r="H2994" s="15" t="str">
        <f>IF(ISNUMBER(A2994),IF($A2994&lt;#REF!,B2994,E2994),"")</f>
        <v/>
      </c>
      <c r="I2994" s="15" t="str">
        <f>IF(ISNUMBER(B2994),IF($A2994&lt;#REF!,C2994,F2994),"")</f>
        <v/>
      </c>
      <c r="J2994" s="15" t="str">
        <f>IF(ISNUMBER(C2994),IF($A2994&lt;#REF!,D2994,G2994),"")</f>
        <v/>
      </c>
      <c r="K2994" s="15" t="str">
        <f t="shared" si="74"/>
        <v/>
      </c>
      <c r="L2994" s="15" t="str">
        <f t="shared" si="75"/>
        <v/>
      </c>
    </row>
    <row r="2995" spans="1:12">
      <c r="A2995" s="9"/>
      <c r="H2995" s="15" t="str">
        <f>IF(ISNUMBER(A2995),IF($A2995&lt;#REF!,B2995,E2995),"")</f>
        <v/>
      </c>
      <c r="I2995" s="15" t="str">
        <f>IF(ISNUMBER(B2995),IF($A2995&lt;#REF!,C2995,F2995),"")</f>
        <v/>
      </c>
      <c r="J2995" s="15" t="str">
        <f>IF(ISNUMBER(C2995),IF($A2995&lt;#REF!,D2995,G2995),"")</f>
        <v/>
      </c>
      <c r="K2995" s="15" t="str">
        <f t="shared" si="74"/>
        <v/>
      </c>
      <c r="L2995" s="15" t="str">
        <f t="shared" si="75"/>
        <v/>
      </c>
    </row>
    <row r="2996" spans="1:12">
      <c r="A2996" s="9"/>
      <c r="H2996" s="15" t="str">
        <f>IF(ISNUMBER(A2996),IF($A2996&lt;#REF!,B2996,E2996),"")</f>
        <v/>
      </c>
      <c r="I2996" s="15" t="str">
        <f>IF(ISNUMBER(B2996),IF($A2996&lt;#REF!,C2996,F2996),"")</f>
        <v/>
      </c>
      <c r="J2996" s="15" t="str">
        <f>IF(ISNUMBER(C2996),IF($A2996&lt;#REF!,D2996,G2996),"")</f>
        <v/>
      </c>
      <c r="K2996" s="15" t="str">
        <f t="shared" si="74"/>
        <v/>
      </c>
      <c r="L2996" s="15" t="str">
        <f t="shared" si="75"/>
        <v/>
      </c>
    </row>
    <row r="2997" spans="1:12">
      <c r="A2997" s="9"/>
      <c r="H2997" s="15" t="str">
        <f>IF(ISNUMBER(A2997),IF($A2997&lt;#REF!,B2997,E2997),"")</f>
        <v/>
      </c>
      <c r="I2997" s="15" t="str">
        <f>IF(ISNUMBER(B2997),IF($A2997&lt;#REF!,C2997,F2997),"")</f>
        <v/>
      </c>
      <c r="J2997" s="15" t="str">
        <f>IF(ISNUMBER(C2997),IF($A2997&lt;#REF!,D2997,G2997),"")</f>
        <v/>
      </c>
      <c r="K2997" s="15" t="str">
        <f t="shared" si="74"/>
        <v/>
      </c>
      <c r="L2997" s="15" t="str">
        <f t="shared" si="75"/>
        <v/>
      </c>
    </row>
    <row r="2998" spans="1:12">
      <c r="A2998" s="9"/>
      <c r="H2998" s="15" t="str">
        <f>IF(ISNUMBER(A2998),IF($A2998&lt;#REF!,B2998,E2998),"")</f>
        <v/>
      </c>
      <c r="I2998" s="15" t="str">
        <f>IF(ISNUMBER(B2998),IF($A2998&lt;#REF!,C2998,F2998),"")</f>
        <v/>
      </c>
      <c r="J2998" s="15" t="str">
        <f>IF(ISNUMBER(C2998),IF($A2998&lt;#REF!,D2998,G2998),"")</f>
        <v/>
      </c>
      <c r="K2998" s="15" t="str">
        <f t="shared" si="74"/>
        <v/>
      </c>
      <c r="L2998" s="15" t="str">
        <f t="shared" si="75"/>
        <v/>
      </c>
    </row>
    <row r="2999" spans="1:12">
      <c r="A2999" s="9"/>
      <c r="H2999" s="15" t="str">
        <f>IF(ISNUMBER(A2999),IF($A2999&lt;#REF!,B2999,E2999),"")</f>
        <v/>
      </c>
      <c r="I2999" s="15" t="str">
        <f>IF(ISNUMBER(B2999),IF($A2999&lt;#REF!,C2999,F2999),"")</f>
        <v/>
      </c>
      <c r="J2999" s="15" t="str">
        <f>IF(ISNUMBER(C2999),IF($A2999&lt;#REF!,D2999,G2999),"")</f>
        <v/>
      </c>
      <c r="K2999" s="15" t="str">
        <f t="shared" si="74"/>
        <v/>
      </c>
      <c r="L2999" s="15" t="str">
        <f t="shared" si="75"/>
        <v/>
      </c>
    </row>
    <row r="3000" spans="1:12">
      <c r="A3000" s="9"/>
      <c r="H3000" s="15" t="str">
        <f>IF(ISNUMBER(A3000),IF($A3000&lt;#REF!,B3000,E3000),"")</f>
        <v/>
      </c>
      <c r="I3000" s="15" t="str">
        <f>IF(ISNUMBER(B3000),IF($A3000&lt;#REF!,C3000,F3000),"")</f>
        <v/>
      </c>
      <c r="J3000" s="15" t="str">
        <f>IF(ISNUMBER(C3000),IF($A3000&lt;#REF!,D3000,G3000),"")</f>
        <v/>
      </c>
      <c r="K3000" s="15" t="str">
        <f t="shared" si="74"/>
        <v/>
      </c>
      <c r="L3000" s="15" t="str">
        <f t="shared" si="75"/>
        <v/>
      </c>
    </row>
    <row r="3001" spans="1:12">
      <c r="A3001" s="9"/>
      <c r="H3001" s="15" t="str">
        <f>IF(ISNUMBER(A3001),IF($A3001&lt;#REF!,B3001,E3001),"")</f>
        <v/>
      </c>
      <c r="I3001" s="15" t="str">
        <f>IF(ISNUMBER(B3001),IF($A3001&lt;#REF!,C3001,F3001),"")</f>
        <v/>
      </c>
      <c r="J3001" s="15" t="str">
        <f>IF(ISNUMBER(C3001),IF($A3001&lt;#REF!,D3001,G3001),"")</f>
        <v/>
      </c>
      <c r="K3001" s="15" t="str">
        <f t="shared" si="74"/>
        <v/>
      </c>
      <c r="L3001" s="15" t="str">
        <f t="shared" si="75"/>
        <v/>
      </c>
    </row>
    <row r="3002" spans="1:12">
      <c r="A3002" s="9"/>
      <c r="H3002" s="15" t="str">
        <f>IF(ISNUMBER(A3002),IF($A3002&lt;#REF!,B3002,E3002),"")</f>
        <v/>
      </c>
      <c r="I3002" s="15" t="str">
        <f>IF(ISNUMBER(B3002),IF($A3002&lt;#REF!,C3002,F3002),"")</f>
        <v/>
      </c>
      <c r="J3002" s="15" t="str">
        <f>IF(ISNUMBER(C3002),IF($A3002&lt;#REF!,D3002,G3002),"")</f>
        <v/>
      </c>
      <c r="K3002" s="15" t="str">
        <f t="shared" si="74"/>
        <v/>
      </c>
      <c r="L3002" s="15" t="str">
        <f t="shared" si="75"/>
        <v/>
      </c>
    </row>
    <row r="3003" spans="1:12">
      <c r="A3003" s="9"/>
      <c r="H3003" s="15" t="str">
        <f>IF(ISNUMBER(A3003),IF($A3003&lt;#REF!,B3003,E3003),"")</f>
        <v/>
      </c>
      <c r="I3003" s="15" t="str">
        <f>IF(ISNUMBER(B3003),IF($A3003&lt;#REF!,C3003,F3003),"")</f>
        <v/>
      </c>
      <c r="J3003" s="15" t="str">
        <f>IF(ISNUMBER(C3003),IF($A3003&lt;#REF!,D3003,G3003),"")</f>
        <v/>
      </c>
      <c r="K3003" s="15" t="str">
        <f t="shared" si="74"/>
        <v/>
      </c>
      <c r="L3003" s="15" t="str">
        <f t="shared" si="75"/>
        <v/>
      </c>
    </row>
    <row r="3004" spans="1:12">
      <c r="A3004" s="9"/>
      <c r="H3004" s="15" t="str">
        <f>IF(ISNUMBER(A3004),IF($A3004&lt;#REF!,B3004,E3004),"")</f>
        <v/>
      </c>
      <c r="I3004" s="15" t="str">
        <f>IF(ISNUMBER(B3004),IF($A3004&lt;#REF!,C3004,F3004),"")</f>
        <v/>
      </c>
      <c r="J3004" s="15" t="str">
        <f>IF(ISNUMBER(C3004),IF($A3004&lt;#REF!,D3004,G3004),"")</f>
        <v/>
      </c>
      <c r="K3004" s="15" t="str">
        <f t="shared" si="74"/>
        <v/>
      </c>
      <c r="L3004" s="15" t="str">
        <f t="shared" si="75"/>
        <v/>
      </c>
    </row>
    <row r="3005" spans="1:12">
      <c r="A3005" s="9"/>
      <c r="H3005" s="15" t="str">
        <f>IF(ISNUMBER(A3005),IF($A3005&lt;#REF!,B3005,E3005),"")</f>
        <v/>
      </c>
      <c r="I3005" s="15" t="str">
        <f>IF(ISNUMBER(B3005),IF($A3005&lt;#REF!,C3005,F3005),"")</f>
        <v/>
      </c>
      <c r="J3005" s="15" t="str">
        <f>IF(ISNUMBER(C3005),IF($A3005&lt;#REF!,D3005,G3005),"")</f>
        <v/>
      </c>
      <c r="K3005" s="15" t="str">
        <f t="shared" si="74"/>
        <v/>
      </c>
      <c r="L3005" s="15" t="str">
        <f t="shared" si="75"/>
        <v/>
      </c>
    </row>
    <row r="3006" spans="1:12">
      <c r="A3006" s="9"/>
      <c r="H3006" s="15" t="str">
        <f>IF(ISNUMBER(A3006),IF($A3006&lt;#REF!,B3006,E3006),"")</f>
        <v/>
      </c>
      <c r="I3006" s="15" t="str">
        <f>IF(ISNUMBER(B3006),IF($A3006&lt;#REF!,C3006,F3006),"")</f>
        <v/>
      </c>
      <c r="J3006" s="15" t="str">
        <f>IF(ISNUMBER(C3006),IF($A3006&lt;#REF!,D3006,G3006),"")</f>
        <v/>
      </c>
      <c r="K3006" s="15" t="str">
        <f t="shared" si="74"/>
        <v/>
      </c>
      <c r="L3006" s="15" t="str">
        <f t="shared" si="75"/>
        <v/>
      </c>
    </row>
    <row r="3007" spans="1:12">
      <c r="A3007" s="9"/>
      <c r="H3007" s="15" t="str">
        <f>IF(ISNUMBER(A3007),IF($A3007&lt;#REF!,B3007,E3007),"")</f>
        <v/>
      </c>
      <c r="I3007" s="15" t="str">
        <f>IF(ISNUMBER(B3007),IF($A3007&lt;#REF!,C3007,F3007),"")</f>
        <v/>
      </c>
      <c r="J3007" s="15" t="str">
        <f>IF(ISNUMBER(C3007),IF($A3007&lt;#REF!,D3007,G3007),"")</f>
        <v/>
      </c>
      <c r="K3007" s="15" t="str">
        <f t="shared" si="74"/>
        <v/>
      </c>
      <c r="L3007" s="15" t="str">
        <f t="shared" si="75"/>
        <v/>
      </c>
    </row>
    <row r="3008" spans="1:12">
      <c r="A3008" s="9"/>
      <c r="H3008" s="15" t="str">
        <f>IF(ISNUMBER(A3008),IF($A3008&lt;#REF!,B3008,E3008),"")</f>
        <v/>
      </c>
      <c r="I3008" s="15" t="str">
        <f>IF(ISNUMBER(B3008),IF($A3008&lt;#REF!,C3008,F3008),"")</f>
        <v/>
      </c>
      <c r="J3008" s="15" t="str">
        <f>IF(ISNUMBER(C3008),IF($A3008&lt;#REF!,D3008,G3008),"")</f>
        <v/>
      </c>
      <c r="K3008" s="15" t="str">
        <f t="shared" si="74"/>
        <v/>
      </c>
      <c r="L3008" s="15" t="str">
        <f t="shared" si="75"/>
        <v/>
      </c>
    </row>
    <row r="3009" spans="1:12">
      <c r="A3009" s="9"/>
      <c r="H3009" s="15" t="str">
        <f>IF(ISNUMBER(A3009),IF($A3009&lt;#REF!,B3009,E3009),"")</f>
        <v/>
      </c>
      <c r="I3009" s="15" t="str">
        <f>IF(ISNUMBER(B3009),IF($A3009&lt;#REF!,C3009,F3009),"")</f>
        <v/>
      </c>
      <c r="J3009" s="15" t="str">
        <f>IF(ISNUMBER(C3009),IF($A3009&lt;#REF!,D3009,G3009),"")</f>
        <v/>
      </c>
      <c r="K3009" s="15" t="str">
        <f t="shared" si="74"/>
        <v/>
      </c>
      <c r="L3009" s="15" t="str">
        <f t="shared" si="75"/>
        <v/>
      </c>
    </row>
    <row r="3010" spans="1:12">
      <c r="A3010" s="9"/>
      <c r="H3010" s="15" t="str">
        <f>IF(ISNUMBER(A3010),IF($A3010&lt;#REF!,B3010,E3010),"")</f>
        <v/>
      </c>
      <c r="I3010" s="15" t="str">
        <f>IF(ISNUMBER(B3010),IF($A3010&lt;#REF!,C3010,F3010),"")</f>
        <v/>
      </c>
      <c r="J3010" s="15" t="str">
        <f>IF(ISNUMBER(C3010),IF($A3010&lt;#REF!,D3010,G3010),"")</f>
        <v/>
      </c>
      <c r="K3010" s="15" t="str">
        <f t="shared" si="74"/>
        <v/>
      </c>
      <c r="L3010" s="15" t="str">
        <f t="shared" si="75"/>
        <v/>
      </c>
    </row>
    <row r="3011" spans="1:12">
      <c r="A3011" s="9"/>
      <c r="H3011" s="15" t="str">
        <f>IF(ISNUMBER(A3011),IF($A3011&lt;#REF!,B3011,E3011),"")</f>
        <v/>
      </c>
      <c r="I3011" s="15" t="str">
        <f>IF(ISNUMBER(B3011),IF($A3011&lt;#REF!,C3011,F3011),"")</f>
        <v/>
      </c>
      <c r="J3011" s="15" t="str">
        <f>IF(ISNUMBER(C3011),IF($A3011&lt;#REF!,D3011,G3011),"")</f>
        <v/>
      </c>
      <c r="K3011" s="15" t="str">
        <f t="shared" si="74"/>
        <v/>
      </c>
      <c r="L3011" s="15" t="str">
        <f t="shared" si="75"/>
        <v/>
      </c>
    </row>
    <row r="3012" spans="1:12">
      <c r="A3012" s="9"/>
      <c r="H3012" s="15" t="str">
        <f>IF(ISNUMBER(A3012),IF($A3012&lt;#REF!,B3012,E3012),"")</f>
        <v/>
      </c>
      <c r="I3012" s="15" t="str">
        <f>IF(ISNUMBER(B3012),IF($A3012&lt;#REF!,C3012,F3012),"")</f>
        <v/>
      </c>
      <c r="J3012" s="15" t="str">
        <f>IF(ISNUMBER(C3012),IF($A3012&lt;#REF!,D3012,G3012),"")</f>
        <v/>
      </c>
      <c r="K3012" s="15" t="str">
        <f t="shared" ref="K3012:K3075" si="76">IF(ISNUMBER(A3012),0.01,"")</f>
        <v/>
      </c>
      <c r="L3012" s="15" t="str">
        <f t="shared" ref="L3012:L3075" si="77">IF(ISNUMBER(A3012),0.03,"")</f>
        <v/>
      </c>
    </row>
    <row r="3013" spans="1:12">
      <c r="A3013" s="9"/>
      <c r="H3013" s="15" t="str">
        <f>IF(ISNUMBER(A3013),IF($A3013&lt;#REF!,B3013,E3013),"")</f>
        <v/>
      </c>
      <c r="I3013" s="15" t="str">
        <f>IF(ISNUMBER(B3013),IF($A3013&lt;#REF!,C3013,F3013),"")</f>
        <v/>
      </c>
      <c r="J3013" s="15" t="str">
        <f>IF(ISNUMBER(C3013),IF($A3013&lt;#REF!,D3013,G3013),"")</f>
        <v/>
      </c>
      <c r="K3013" s="15" t="str">
        <f t="shared" si="76"/>
        <v/>
      </c>
      <c r="L3013" s="15" t="str">
        <f t="shared" si="77"/>
        <v/>
      </c>
    </row>
    <row r="3014" spans="1:12">
      <c r="A3014" s="9"/>
      <c r="H3014" s="15" t="str">
        <f>IF(ISNUMBER(A3014),IF($A3014&lt;#REF!,B3014,E3014),"")</f>
        <v/>
      </c>
      <c r="I3014" s="15" t="str">
        <f>IF(ISNUMBER(B3014),IF($A3014&lt;#REF!,C3014,F3014),"")</f>
        <v/>
      </c>
      <c r="J3014" s="15" t="str">
        <f>IF(ISNUMBER(C3014),IF($A3014&lt;#REF!,D3014,G3014),"")</f>
        <v/>
      </c>
      <c r="K3014" s="15" t="str">
        <f t="shared" si="76"/>
        <v/>
      </c>
      <c r="L3014" s="15" t="str">
        <f t="shared" si="77"/>
        <v/>
      </c>
    </row>
    <row r="3015" spans="1:12">
      <c r="A3015" s="9"/>
      <c r="H3015" s="15" t="str">
        <f>IF(ISNUMBER(A3015),IF($A3015&lt;#REF!,B3015,E3015),"")</f>
        <v/>
      </c>
      <c r="I3015" s="15" t="str">
        <f>IF(ISNUMBER(B3015),IF($A3015&lt;#REF!,C3015,F3015),"")</f>
        <v/>
      </c>
      <c r="J3015" s="15" t="str">
        <f>IF(ISNUMBER(C3015),IF($A3015&lt;#REF!,D3015,G3015),"")</f>
        <v/>
      </c>
      <c r="K3015" s="15" t="str">
        <f t="shared" si="76"/>
        <v/>
      </c>
      <c r="L3015" s="15" t="str">
        <f t="shared" si="77"/>
        <v/>
      </c>
    </row>
    <row r="3016" spans="1:12">
      <c r="A3016" s="9"/>
      <c r="H3016" s="15" t="str">
        <f>IF(ISNUMBER(A3016),IF($A3016&lt;#REF!,B3016,E3016),"")</f>
        <v/>
      </c>
      <c r="I3016" s="15" t="str">
        <f>IF(ISNUMBER(B3016),IF($A3016&lt;#REF!,C3016,F3016),"")</f>
        <v/>
      </c>
      <c r="J3016" s="15" t="str">
        <f>IF(ISNUMBER(C3016),IF($A3016&lt;#REF!,D3016,G3016),"")</f>
        <v/>
      </c>
      <c r="K3016" s="15" t="str">
        <f t="shared" si="76"/>
        <v/>
      </c>
      <c r="L3016" s="15" t="str">
        <f t="shared" si="77"/>
        <v/>
      </c>
    </row>
    <row r="3017" spans="1:12">
      <c r="A3017" s="9"/>
      <c r="H3017" s="15" t="str">
        <f>IF(ISNUMBER(A3017),IF($A3017&lt;#REF!,B3017,E3017),"")</f>
        <v/>
      </c>
      <c r="I3017" s="15" t="str">
        <f>IF(ISNUMBER(B3017),IF($A3017&lt;#REF!,C3017,F3017),"")</f>
        <v/>
      </c>
      <c r="J3017" s="15" t="str">
        <f>IF(ISNUMBER(C3017),IF($A3017&lt;#REF!,D3017,G3017),"")</f>
        <v/>
      </c>
      <c r="K3017" s="15" t="str">
        <f t="shared" si="76"/>
        <v/>
      </c>
      <c r="L3017" s="15" t="str">
        <f t="shared" si="77"/>
        <v/>
      </c>
    </row>
    <row r="3018" spans="1:12">
      <c r="A3018" s="9"/>
      <c r="H3018" s="15" t="str">
        <f>IF(ISNUMBER(A3018),IF($A3018&lt;#REF!,B3018,E3018),"")</f>
        <v/>
      </c>
      <c r="I3018" s="15" t="str">
        <f>IF(ISNUMBER(B3018),IF($A3018&lt;#REF!,C3018,F3018),"")</f>
        <v/>
      </c>
      <c r="J3018" s="15" t="str">
        <f>IF(ISNUMBER(C3018),IF($A3018&lt;#REF!,D3018,G3018),"")</f>
        <v/>
      </c>
      <c r="K3018" s="15" t="str">
        <f t="shared" si="76"/>
        <v/>
      </c>
      <c r="L3018" s="15" t="str">
        <f t="shared" si="77"/>
        <v/>
      </c>
    </row>
    <row r="3019" spans="1:12">
      <c r="A3019" s="9"/>
      <c r="H3019" s="15" t="str">
        <f>IF(ISNUMBER(A3019),IF($A3019&lt;#REF!,B3019,E3019),"")</f>
        <v/>
      </c>
      <c r="I3019" s="15" t="str">
        <f>IF(ISNUMBER(B3019),IF($A3019&lt;#REF!,C3019,F3019),"")</f>
        <v/>
      </c>
      <c r="J3019" s="15" t="str">
        <f>IF(ISNUMBER(C3019),IF($A3019&lt;#REF!,D3019,G3019),"")</f>
        <v/>
      </c>
      <c r="K3019" s="15" t="str">
        <f t="shared" si="76"/>
        <v/>
      </c>
      <c r="L3019" s="15" t="str">
        <f t="shared" si="77"/>
        <v/>
      </c>
    </row>
    <row r="3020" spans="1:12">
      <c r="A3020" s="9"/>
      <c r="H3020" s="15" t="str">
        <f>IF(ISNUMBER(A3020),IF($A3020&lt;#REF!,B3020,E3020),"")</f>
        <v/>
      </c>
      <c r="I3020" s="15" t="str">
        <f>IF(ISNUMBER(B3020),IF($A3020&lt;#REF!,C3020,F3020),"")</f>
        <v/>
      </c>
      <c r="J3020" s="15" t="str">
        <f>IF(ISNUMBER(C3020),IF($A3020&lt;#REF!,D3020,G3020),"")</f>
        <v/>
      </c>
      <c r="K3020" s="15" t="str">
        <f t="shared" si="76"/>
        <v/>
      </c>
      <c r="L3020" s="15" t="str">
        <f t="shared" si="77"/>
        <v/>
      </c>
    </row>
    <row r="3021" spans="1:12">
      <c r="A3021" s="9"/>
      <c r="H3021" s="15" t="str">
        <f>IF(ISNUMBER(A3021),IF($A3021&lt;#REF!,B3021,E3021),"")</f>
        <v/>
      </c>
      <c r="I3021" s="15" t="str">
        <f>IF(ISNUMBER(B3021),IF($A3021&lt;#REF!,C3021,F3021),"")</f>
        <v/>
      </c>
      <c r="J3021" s="15" t="str">
        <f>IF(ISNUMBER(C3021),IF($A3021&lt;#REF!,D3021,G3021),"")</f>
        <v/>
      </c>
      <c r="K3021" s="15" t="str">
        <f t="shared" si="76"/>
        <v/>
      </c>
      <c r="L3021" s="15" t="str">
        <f t="shared" si="77"/>
        <v/>
      </c>
    </row>
    <row r="3022" spans="1:12">
      <c r="A3022" s="9"/>
      <c r="H3022" s="15" t="str">
        <f>IF(ISNUMBER(A3022),IF($A3022&lt;#REF!,B3022,E3022),"")</f>
        <v/>
      </c>
      <c r="I3022" s="15" t="str">
        <f>IF(ISNUMBER(B3022),IF($A3022&lt;#REF!,C3022,F3022),"")</f>
        <v/>
      </c>
      <c r="J3022" s="15" t="str">
        <f>IF(ISNUMBER(C3022),IF($A3022&lt;#REF!,D3022,G3022),"")</f>
        <v/>
      </c>
      <c r="K3022" s="15" t="str">
        <f t="shared" si="76"/>
        <v/>
      </c>
      <c r="L3022" s="15" t="str">
        <f t="shared" si="77"/>
        <v/>
      </c>
    </row>
    <row r="3023" spans="1:12">
      <c r="A3023" s="9"/>
      <c r="H3023" s="15" t="str">
        <f>IF(ISNUMBER(A3023),IF($A3023&lt;#REF!,B3023,E3023),"")</f>
        <v/>
      </c>
      <c r="I3023" s="15" t="str">
        <f>IF(ISNUMBER(B3023),IF($A3023&lt;#REF!,C3023,F3023),"")</f>
        <v/>
      </c>
      <c r="J3023" s="15" t="str">
        <f>IF(ISNUMBER(C3023),IF($A3023&lt;#REF!,D3023,G3023),"")</f>
        <v/>
      </c>
      <c r="K3023" s="15" t="str">
        <f t="shared" si="76"/>
        <v/>
      </c>
      <c r="L3023" s="15" t="str">
        <f t="shared" si="77"/>
        <v/>
      </c>
    </row>
    <row r="3024" spans="1:12">
      <c r="A3024" s="9"/>
      <c r="H3024" s="15" t="str">
        <f>IF(ISNUMBER(A3024),IF($A3024&lt;#REF!,B3024,E3024),"")</f>
        <v/>
      </c>
      <c r="I3024" s="15" t="str">
        <f>IF(ISNUMBER(B3024),IF($A3024&lt;#REF!,C3024,F3024),"")</f>
        <v/>
      </c>
      <c r="J3024" s="15" t="str">
        <f>IF(ISNUMBER(C3024),IF($A3024&lt;#REF!,D3024,G3024),"")</f>
        <v/>
      </c>
      <c r="K3024" s="15" t="str">
        <f t="shared" si="76"/>
        <v/>
      </c>
      <c r="L3024" s="15" t="str">
        <f t="shared" si="77"/>
        <v/>
      </c>
    </row>
    <row r="3025" spans="1:12">
      <c r="A3025" s="9"/>
      <c r="H3025" s="15" t="str">
        <f>IF(ISNUMBER(A3025),IF($A3025&lt;#REF!,B3025,E3025),"")</f>
        <v/>
      </c>
      <c r="I3025" s="15" t="str">
        <f>IF(ISNUMBER(B3025),IF($A3025&lt;#REF!,C3025,F3025),"")</f>
        <v/>
      </c>
      <c r="J3025" s="15" t="str">
        <f>IF(ISNUMBER(C3025),IF($A3025&lt;#REF!,D3025,G3025),"")</f>
        <v/>
      </c>
      <c r="K3025" s="15" t="str">
        <f t="shared" si="76"/>
        <v/>
      </c>
      <c r="L3025" s="15" t="str">
        <f t="shared" si="77"/>
        <v/>
      </c>
    </row>
    <row r="3026" spans="1:12">
      <c r="A3026" s="9"/>
      <c r="H3026" s="15" t="str">
        <f>IF(ISNUMBER(A3026),IF($A3026&lt;#REF!,B3026,E3026),"")</f>
        <v/>
      </c>
      <c r="I3026" s="15" t="str">
        <f>IF(ISNUMBER(B3026),IF($A3026&lt;#REF!,C3026,F3026),"")</f>
        <v/>
      </c>
      <c r="J3026" s="15" t="str">
        <f>IF(ISNUMBER(C3026),IF($A3026&lt;#REF!,D3026,G3026),"")</f>
        <v/>
      </c>
      <c r="K3026" s="15" t="str">
        <f t="shared" si="76"/>
        <v/>
      </c>
      <c r="L3026" s="15" t="str">
        <f t="shared" si="77"/>
        <v/>
      </c>
    </row>
    <row r="3027" spans="1:12">
      <c r="A3027" s="9"/>
      <c r="H3027" s="15" t="str">
        <f>IF(ISNUMBER(A3027),IF($A3027&lt;#REF!,B3027,E3027),"")</f>
        <v/>
      </c>
      <c r="I3027" s="15" t="str">
        <f>IF(ISNUMBER(B3027),IF($A3027&lt;#REF!,C3027,F3027),"")</f>
        <v/>
      </c>
      <c r="J3027" s="15" t="str">
        <f>IF(ISNUMBER(C3027),IF($A3027&lt;#REF!,D3027,G3027),"")</f>
        <v/>
      </c>
      <c r="K3027" s="15" t="str">
        <f t="shared" si="76"/>
        <v/>
      </c>
      <c r="L3027" s="15" t="str">
        <f t="shared" si="77"/>
        <v/>
      </c>
    </row>
    <row r="3028" spans="1:12">
      <c r="A3028" s="9"/>
      <c r="H3028" s="15" t="str">
        <f>IF(ISNUMBER(A3028),IF($A3028&lt;#REF!,B3028,E3028),"")</f>
        <v/>
      </c>
      <c r="I3028" s="15" t="str">
        <f>IF(ISNUMBER(B3028),IF($A3028&lt;#REF!,C3028,F3028),"")</f>
        <v/>
      </c>
      <c r="J3028" s="15" t="str">
        <f>IF(ISNUMBER(C3028),IF($A3028&lt;#REF!,D3028,G3028),"")</f>
        <v/>
      </c>
      <c r="K3028" s="15" t="str">
        <f t="shared" si="76"/>
        <v/>
      </c>
      <c r="L3028" s="15" t="str">
        <f t="shared" si="77"/>
        <v/>
      </c>
    </row>
    <row r="3029" spans="1:12">
      <c r="A3029" s="9"/>
      <c r="H3029" s="15" t="str">
        <f>IF(ISNUMBER(A3029),IF($A3029&lt;#REF!,B3029,E3029),"")</f>
        <v/>
      </c>
      <c r="I3029" s="15" t="str">
        <f>IF(ISNUMBER(B3029),IF($A3029&lt;#REF!,C3029,F3029),"")</f>
        <v/>
      </c>
      <c r="J3029" s="15" t="str">
        <f>IF(ISNUMBER(C3029),IF($A3029&lt;#REF!,D3029,G3029),"")</f>
        <v/>
      </c>
      <c r="K3029" s="15" t="str">
        <f t="shared" si="76"/>
        <v/>
      </c>
      <c r="L3029" s="15" t="str">
        <f t="shared" si="77"/>
        <v/>
      </c>
    </row>
    <row r="3030" spans="1:12">
      <c r="A3030" s="9"/>
      <c r="H3030" s="15" t="str">
        <f>IF(ISNUMBER(A3030),IF($A3030&lt;#REF!,B3030,E3030),"")</f>
        <v/>
      </c>
      <c r="I3030" s="15" t="str">
        <f>IF(ISNUMBER(B3030),IF($A3030&lt;#REF!,C3030,F3030),"")</f>
        <v/>
      </c>
      <c r="J3030" s="15" t="str">
        <f>IF(ISNUMBER(C3030),IF($A3030&lt;#REF!,D3030,G3030),"")</f>
        <v/>
      </c>
      <c r="K3030" s="15" t="str">
        <f t="shared" si="76"/>
        <v/>
      </c>
      <c r="L3030" s="15" t="str">
        <f t="shared" si="77"/>
        <v/>
      </c>
    </row>
    <row r="3031" spans="1:12">
      <c r="A3031" s="9"/>
      <c r="H3031" s="15" t="str">
        <f>IF(ISNUMBER(A3031),IF($A3031&lt;#REF!,B3031,E3031),"")</f>
        <v/>
      </c>
      <c r="I3031" s="15" t="str">
        <f>IF(ISNUMBER(B3031),IF($A3031&lt;#REF!,C3031,F3031),"")</f>
        <v/>
      </c>
      <c r="J3031" s="15" t="str">
        <f>IF(ISNUMBER(C3031),IF($A3031&lt;#REF!,D3031,G3031),"")</f>
        <v/>
      </c>
      <c r="K3031" s="15" t="str">
        <f t="shared" si="76"/>
        <v/>
      </c>
      <c r="L3031" s="15" t="str">
        <f t="shared" si="77"/>
        <v/>
      </c>
    </row>
    <row r="3032" spans="1:12">
      <c r="A3032" s="9"/>
      <c r="H3032" s="15" t="str">
        <f>IF(ISNUMBER(A3032),IF($A3032&lt;#REF!,B3032,E3032),"")</f>
        <v/>
      </c>
      <c r="I3032" s="15" t="str">
        <f>IF(ISNUMBER(B3032),IF($A3032&lt;#REF!,C3032,F3032),"")</f>
        <v/>
      </c>
      <c r="J3032" s="15" t="str">
        <f>IF(ISNUMBER(C3032),IF($A3032&lt;#REF!,D3032,G3032),"")</f>
        <v/>
      </c>
      <c r="K3032" s="15" t="str">
        <f t="shared" si="76"/>
        <v/>
      </c>
      <c r="L3032" s="15" t="str">
        <f t="shared" si="77"/>
        <v/>
      </c>
    </row>
    <row r="3033" spans="1:12">
      <c r="A3033" s="9"/>
      <c r="H3033" s="15" t="str">
        <f>IF(ISNUMBER(A3033),IF($A3033&lt;#REF!,B3033,E3033),"")</f>
        <v/>
      </c>
      <c r="I3033" s="15" t="str">
        <f>IF(ISNUMBER(B3033),IF($A3033&lt;#REF!,C3033,F3033),"")</f>
        <v/>
      </c>
      <c r="J3033" s="15" t="str">
        <f>IF(ISNUMBER(C3033),IF($A3033&lt;#REF!,D3033,G3033),"")</f>
        <v/>
      </c>
      <c r="K3033" s="15" t="str">
        <f t="shared" si="76"/>
        <v/>
      </c>
      <c r="L3033" s="15" t="str">
        <f t="shared" si="77"/>
        <v/>
      </c>
    </row>
    <row r="3034" spans="1:12">
      <c r="A3034" s="9"/>
      <c r="H3034" s="15" t="str">
        <f>IF(ISNUMBER(A3034),IF($A3034&lt;#REF!,B3034,E3034),"")</f>
        <v/>
      </c>
      <c r="I3034" s="15" t="str">
        <f>IF(ISNUMBER(B3034),IF($A3034&lt;#REF!,C3034,F3034),"")</f>
        <v/>
      </c>
      <c r="J3034" s="15" t="str">
        <f>IF(ISNUMBER(C3034),IF($A3034&lt;#REF!,D3034,G3034),"")</f>
        <v/>
      </c>
      <c r="K3034" s="15" t="str">
        <f t="shared" si="76"/>
        <v/>
      </c>
      <c r="L3034" s="15" t="str">
        <f t="shared" si="77"/>
        <v/>
      </c>
    </row>
    <row r="3035" spans="1:12">
      <c r="A3035" s="9"/>
      <c r="H3035" s="15" t="str">
        <f>IF(ISNUMBER(A3035),IF($A3035&lt;#REF!,B3035,E3035),"")</f>
        <v/>
      </c>
      <c r="I3035" s="15" t="str">
        <f>IF(ISNUMBER(B3035),IF($A3035&lt;#REF!,C3035,F3035),"")</f>
        <v/>
      </c>
      <c r="J3035" s="15" t="str">
        <f>IF(ISNUMBER(C3035),IF($A3035&lt;#REF!,D3035,G3035),"")</f>
        <v/>
      </c>
      <c r="K3035" s="15" t="str">
        <f t="shared" si="76"/>
        <v/>
      </c>
      <c r="L3035" s="15" t="str">
        <f t="shared" si="77"/>
        <v/>
      </c>
    </row>
    <row r="3036" spans="1:12">
      <c r="A3036" s="9"/>
      <c r="H3036" s="15" t="str">
        <f>IF(ISNUMBER(A3036),IF($A3036&lt;#REF!,B3036,E3036),"")</f>
        <v/>
      </c>
      <c r="I3036" s="15" t="str">
        <f>IF(ISNUMBER(B3036),IF($A3036&lt;#REF!,C3036,F3036),"")</f>
        <v/>
      </c>
      <c r="J3036" s="15" t="str">
        <f>IF(ISNUMBER(C3036),IF($A3036&lt;#REF!,D3036,G3036),"")</f>
        <v/>
      </c>
      <c r="K3036" s="15" t="str">
        <f t="shared" si="76"/>
        <v/>
      </c>
      <c r="L3036" s="15" t="str">
        <f t="shared" si="77"/>
        <v/>
      </c>
    </row>
    <row r="3037" spans="1:12">
      <c r="A3037" s="9"/>
      <c r="H3037" s="15" t="str">
        <f>IF(ISNUMBER(A3037),IF($A3037&lt;#REF!,B3037,E3037),"")</f>
        <v/>
      </c>
      <c r="I3037" s="15" t="str">
        <f>IF(ISNUMBER(B3037),IF($A3037&lt;#REF!,C3037,F3037),"")</f>
        <v/>
      </c>
      <c r="J3037" s="15" t="str">
        <f>IF(ISNUMBER(C3037),IF($A3037&lt;#REF!,D3037,G3037),"")</f>
        <v/>
      </c>
      <c r="K3037" s="15" t="str">
        <f t="shared" si="76"/>
        <v/>
      </c>
      <c r="L3037" s="15" t="str">
        <f t="shared" si="77"/>
        <v/>
      </c>
    </row>
    <row r="3038" spans="1:12">
      <c r="A3038" s="9"/>
      <c r="H3038" s="15" t="str">
        <f>IF(ISNUMBER(A3038),IF($A3038&lt;#REF!,B3038,E3038),"")</f>
        <v/>
      </c>
      <c r="I3038" s="15" t="str">
        <f>IF(ISNUMBER(B3038),IF($A3038&lt;#REF!,C3038,F3038),"")</f>
        <v/>
      </c>
      <c r="J3038" s="15" t="str">
        <f>IF(ISNUMBER(C3038),IF($A3038&lt;#REF!,D3038,G3038),"")</f>
        <v/>
      </c>
      <c r="K3038" s="15" t="str">
        <f t="shared" si="76"/>
        <v/>
      </c>
      <c r="L3038" s="15" t="str">
        <f t="shared" si="77"/>
        <v/>
      </c>
    </row>
    <row r="3039" spans="1:12">
      <c r="A3039" s="9"/>
      <c r="H3039" s="15" t="str">
        <f>IF(ISNUMBER(A3039),IF($A3039&lt;#REF!,B3039,E3039),"")</f>
        <v/>
      </c>
      <c r="I3039" s="15" t="str">
        <f>IF(ISNUMBER(B3039),IF($A3039&lt;#REF!,C3039,F3039),"")</f>
        <v/>
      </c>
      <c r="J3039" s="15" t="str">
        <f>IF(ISNUMBER(C3039),IF($A3039&lt;#REF!,D3039,G3039),"")</f>
        <v/>
      </c>
      <c r="K3039" s="15" t="str">
        <f t="shared" si="76"/>
        <v/>
      </c>
      <c r="L3039" s="15" t="str">
        <f t="shared" si="77"/>
        <v/>
      </c>
    </row>
    <row r="3040" spans="1:12">
      <c r="A3040" s="9"/>
      <c r="H3040" s="15" t="str">
        <f>IF(ISNUMBER(A3040),IF($A3040&lt;#REF!,B3040,E3040),"")</f>
        <v/>
      </c>
      <c r="I3040" s="15" t="str">
        <f>IF(ISNUMBER(B3040),IF($A3040&lt;#REF!,C3040,F3040),"")</f>
        <v/>
      </c>
      <c r="J3040" s="15" t="str">
        <f>IF(ISNUMBER(C3040),IF($A3040&lt;#REF!,D3040,G3040),"")</f>
        <v/>
      </c>
      <c r="K3040" s="15" t="str">
        <f t="shared" si="76"/>
        <v/>
      </c>
      <c r="L3040" s="15" t="str">
        <f t="shared" si="77"/>
        <v/>
      </c>
    </row>
    <row r="3041" spans="1:12">
      <c r="A3041" s="9"/>
      <c r="H3041" s="15" t="str">
        <f>IF(ISNUMBER(A3041),IF($A3041&lt;#REF!,B3041,E3041),"")</f>
        <v/>
      </c>
      <c r="I3041" s="15" t="str">
        <f>IF(ISNUMBER(B3041),IF($A3041&lt;#REF!,C3041,F3041),"")</f>
        <v/>
      </c>
      <c r="J3041" s="15" t="str">
        <f>IF(ISNUMBER(C3041),IF($A3041&lt;#REF!,D3041,G3041),"")</f>
        <v/>
      </c>
      <c r="K3041" s="15" t="str">
        <f t="shared" si="76"/>
        <v/>
      </c>
      <c r="L3041" s="15" t="str">
        <f t="shared" si="77"/>
        <v/>
      </c>
    </row>
    <row r="3042" spans="1:12">
      <c r="A3042" s="9"/>
      <c r="H3042" s="15" t="str">
        <f>IF(ISNUMBER(A3042),IF($A3042&lt;#REF!,B3042,E3042),"")</f>
        <v/>
      </c>
      <c r="I3042" s="15" t="str">
        <f>IF(ISNUMBER(B3042),IF($A3042&lt;#REF!,C3042,F3042),"")</f>
        <v/>
      </c>
      <c r="J3042" s="15" t="str">
        <f>IF(ISNUMBER(C3042),IF($A3042&lt;#REF!,D3042,G3042),"")</f>
        <v/>
      </c>
      <c r="K3042" s="15" t="str">
        <f t="shared" si="76"/>
        <v/>
      </c>
      <c r="L3042" s="15" t="str">
        <f t="shared" si="77"/>
        <v/>
      </c>
    </row>
    <row r="3043" spans="1:12">
      <c r="A3043" s="9"/>
      <c r="H3043" s="15" t="str">
        <f>IF(ISNUMBER(A3043),IF($A3043&lt;#REF!,B3043,E3043),"")</f>
        <v/>
      </c>
      <c r="I3043" s="15" t="str">
        <f>IF(ISNUMBER(B3043),IF($A3043&lt;#REF!,C3043,F3043),"")</f>
        <v/>
      </c>
      <c r="J3043" s="15" t="str">
        <f>IF(ISNUMBER(C3043),IF($A3043&lt;#REF!,D3043,G3043),"")</f>
        <v/>
      </c>
      <c r="K3043" s="15" t="str">
        <f t="shared" si="76"/>
        <v/>
      </c>
      <c r="L3043" s="15" t="str">
        <f t="shared" si="77"/>
        <v/>
      </c>
    </row>
    <row r="3044" spans="1:12">
      <c r="A3044" s="9"/>
      <c r="H3044" s="15" t="str">
        <f>IF(ISNUMBER(A3044),IF($A3044&lt;#REF!,B3044,E3044),"")</f>
        <v/>
      </c>
      <c r="I3044" s="15" t="str">
        <f>IF(ISNUMBER(B3044),IF($A3044&lt;#REF!,C3044,F3044),"")</f>
        <v/>
      </c>
      <c r="J3044" s="15" t="str">
        <f>IF(ISNUMBER(C3044),IF($A3044&lt;#REF!,D3044,G3044),"")</f>
        <v/>
      </c>
      <c r="K3044" s="15" t="str">
        <f t="shared" si="76"/>
        <v/>
      </c>
      <c r="L3044" s="15" t="str">
        <f t="shared" si="77"/>
        <v/>
      </c>
    </row>
    <row r="3045" spans="1:12">
      <c r="A3045" s="9"/>
      <c r="H3045" s="15" t="str">
        <f>IF(ISNUMBER(A3045),IF($A3045&lt;#REF!,B3045,E3045),"")</f>
        <v/>
      </c>
      <c r="I3045" s="15" t="str">
        <f>IF(ISNUMBER(B3045),IF($A3045&lt;#REF!,C3045,F3045),"")</f>
        <v/>
      </c>
      <c r="J3045" s="15" t="str">
        <f>IF(ISNUMBER(C3045),IF($A3045&lt;#REF!,D3045,G3045),"")</f>
        <v/>
      </c>
      <c r="K3045" s="15" t="str">
        <f t="shared" si="76"/>
        <v/>
      </c>
      <c r="L3045" s="15" t="str">
        <f t="shared" si="77"/>
        <v/>
      </c>
    </row>
    <row r="3046" spans="1:12">
      <c r="A3046" s="9"/>
      <c r="H3046" s="15" t="str">
        <f>IF(ISNUMBER(A3046),IF($A3046&lt;#REF!,B3046,E3046),"")</f>
        <v/>
      </c>
      <c r="I3046" s="15" t="str">
        <f>IF(ISNUMBER(B3046),IF($A3046&lt;#REF!,C3046,F3046),"")</f>
        <v/>
      </c>
      <c r="J3046" s="15" t="str">
        <f>IF(ISNUMBER(C3046),IF($A3046&lt;#REF!,D3046,G3046),"")</f>
        <v/>
      </c>
      <c r="K3046" s="15" t="str">
        <f t="shared" si="76"/>
        <v/>
      </c>
      <c r="L3046" s="15" t="str">
        <f t="shared" si="77"/>
        <v/>
      </c>
    </row>
    <row r="3047" spans="1:12">
      <c r="A3047" s="9"/>
      <c r="H3047" s="15" t="str">
        <f>IF(ISNUMBER(A3047),IF($A3047&lt;#REF!,B3047,E3047),"")</f>
        <v/>
      </c>
      <c r="I3047" s="15" t="str">
        <f>IF(ISNUMBER(B3047),IF($A3047&lt;#REF!,C3047,F3047),"")</f>
        <v/>
      </c>
      <c r="J3047" s="15" t="str">
        <f>IF(ISNUMBER(C3047),IF($A3047&lt;#REF!,D3047,G3047),"")</f>
        <v/>
      </c>
      <c r="K3047" s="15" t="str">
        <f t="shared" si="76"/>
        <v/>
      </c>
      <c r="L3047" s="15" t="str">
        <f t="shared" si="77"/>
        <v/>
      </c>
    </row>
    <row r="3048" spans="1:12">
      <c r="A3048" s="9"/>
      <c r="H3048" s="15" t="str">
        <f>IF(ISNUMBER(A3048),IF($A3048&lt;#REF!,B3048,E3048),"")</f>
        <v/>
      </c>
      <c r="I3048" s="15" t="str">
        <f>IF(ISNUMBER(B3048),IF($A3048&lt;#REF!,C3048,F3048),"")</f>
        <v/>
      </c>
      <c r="J3048" s="15" t="str">
        <f>IF(ISNUMBER(C3048),IF($A3048&lt;#REF!,D3048,G3048),"")</f>
        <v/>
      </c>
      <c r="K3048" s="15" t="str">
        <f t="shared" si="76"/>
        <v/>
      </c>
      <c r="L3048" s="15" t="str">
        <f t="shared" si="77"/>
        <v/>
      </c>
    </row>
    <row r="3049" spans="1:12">
      <c r="A3049" s="9"/>
      <c r="H3049" s="15" t="str">
        <f>IF(ISNUMBER(A3049),IF($A3049&lt;#REF!,B3049,E3049),"")</f>
        <v/>
      </c>
      <c r="I3049" s="15" t="str">
        <f>IF(ISNUMBER(B3049),IF($A3049&lt;#REF!,C3049,F3049),"")</f>
        <v/>
      </c>
      <c r="J3049" s="15" t="str">
        <f>IF(ISNUMBER(C3049),IF($A3049&lt;#REF!,D3049,G3049),"")</f>
        <v/>
      </c>
      <c r="K3049" s="15" t="str">
        <f t="shared" si="76"/>
        <v/>
      </c>
      <c r="L3049" s="15" t="str">
        <f t="shared" si="77"/>
        <v/>
      </c>
    </row>
    <row r="3050" spans="1:12">
      <c r="A3050" s="9"/>
      <c r="H3050" s="15" t="str">
        <f>IF(ISNUMBER(A3050),IF($A3050&lt;#REF!,B3050,E3050),"")</f>
        <v/>
      </c>
      <c r="I3050" s="15" t="str">
        <f>IF(ISNUMBER(B3050),IF($A3050&lt;#REF!,C3050,F3050),"")</f>
        <v/>
      </c>
      <c r="J3050" s="15" t="str">
        <f>IF(ISNUMBER(C3050),IF($A3050&lt;#REF!,D3050,G3050),"")</f>
        <v/>
      </c>
      <c r="K3050" s="15" t="str">
        <f t="shared" si="76"/>
        <v/>
      </c>
      <c r="L3050" s="15" t="str">
        <f t="shared" si="77"/>
        <v/>
      </c>
    </row>
    <row r="3051" spans="1:12">
      <c r="A3051" s="9"/>
      <c r="H3051" s="15" t="str">
        <f>IF(ISNUMBER(A3051),IF($A3051&lt;#REF!,B3051,E3051),"")</f>
        <v/>
      </c>
      <c r="I3051" s="15" t="str">
        <f>IF(ISNUMBER(B3051),IF($A3051&lt;#REF!,C3051,F3051),"")</f>
        <v/>
      </c>
      <c r="J3051" s="15" t="str">
        <f>IF(ISNUMBER(C3051),IF($A3051&lt;#REF!,D3051,G3051),"")</f>
        <v/>
      </c>
      <c r="K3051" s="15" t="str">
        <f t="shared" si="76"/>
        <v/>
      </c>
      <c r="L3051" s="15" t="str">
        <f t="shared" si="77"/>
        <v/>
      </c>
    </row>
    <row r="3052" spans="1:12">
      <c r="A3052" s="9"/>
      <c r="H3052" s="15" t="str">
        <f>IF(ISNUMBER(A3052),IF($A3052&lt;#REF!,B3052,E3052),"")</f>
        <v/>
      </c>
      <c r="I3052" s="15" t="str">
        <f>IF(ISNUMBER(B3052),IF($A3052&lt;#REF!,C3052,F3052),"")</f>
        <v/>
      </c>
      <c r="J3052" s="15" t="str">
        <f>IF(ISNUMBER(C3052),IF($A3052&lt;#REF!,D3052,G3052),"")</f>
        <v/>
      </c>
      <c r="K3052" s="15" t="str">
        <f t="shared" si="76"/>
        <v/>
      </c>
      <c r="L3052" s="15" t="str">
        <f t="shared" si="77"/>
        <v/>
      </c>
    </row>
    <row r="3053" spans="1:12">
      <c r="A3053" s="9"/>
      <c r="H3053" s="15" t="str">
        <f>IF(ISNUMBER(A3053),IF($A3053&lt;#REF!,B3053,E3053),"")</f>
        <v/>
      </c>
      <c r="I3053" s="15" t="str">
        <f>IF(ISNUMBER(B3053),IF($A3053&lt;#REF!,C3053,F3053),"")</f>
        <v/>
      </c>
      <c r="J3053" s="15" t="str">
        <f>IF(ISNUMBER(C3053),IF($A3053&lt;#REF!,D3053,G3053),"")</f>
        <v/>
      </c>
      <c r="K3053" s="15" t="str">
        <f t="shared" si="76"/>
        <v/>
      </c>
      <c r="L3053" s="15" t="str">
        <f t="shared" si="77"/>
        <v/>
      </c>
    </row>
    <row r="3054" spans="1:12">
      <c r="A3054" s="9"/>
      <c r="H3054" s="15" t="str">
        <f>IF(ISNUMBER(A3054),IF($A3054&lt;#REF!,B3054,E3054),"")</f>
        <v/>
      </c>
      <c r="I3054" s="15" t="str">
        <f>IF(ISNUMBER(B3054),IF($A3054&lt;#REF!,C3054,F3054),"")</f>
        <v/>
      </c>
      <c r="J3054" s="15" t="str">
        <f>IF(ISNUMBER(C3054),IF($A3054&lt;#REF!,D3054,G3054),"")</f>
        <v/>
      </c>
      <c r="K3054" s="15" t="str">
        <f t="shared" si="76"/>
        <v/>
      </c>
      <c r="L3054" s="15" t="str">
        <f t="shared" si="77"/>
        <v/>
      </c>
    </row>
    <row r="3055" spans="1:12">
      <c r="A3055" s="9"/>
      <c r="H3055" s="15" t="str">
        <f>IF(ISNUMBER(A3055),IF($A3055&lt;#REF!,B3055,E3055),"")</f>
        <v/>
      </c>
      <c r="I3055" s="15" t="str">
        <f>IF(ISNUMBER(B3055),IF($A3055&lt;#REF!,C3055,F3055),"")</f>
        <v/>
      </c>
      <c r="J3055" s="15" t="str">
        <f>IF(ISNUMBER(C3055),IF($A3055&lt;#REF!,D3055,G3055),"")</f>
        <v/>
      </c>
      <c r="K3055" s="15" t="str">
        <f t="shared" si="76"/>
        <v/>
      </c>
      <c r="L3055" s="15" t="str">
        <f t="shared" si="77"/>
        <v/>
      </c>
    </row>
    <row r="3056" spans="1:12">
      <c r="A3056" s="9"/>
      <c r="H3056" s="15" t="str">
        <f>IF(ISNUMBER(A3056),IF($A3056&lt;#REF!,B3056,E3056),"")</f>
        <v/>
      </c>
      <c r="I3056" s="15" t="str">
        <f>IF(ISNUMBER(B3056),IF($A3056&lt;#REF!,C3056,F3056),"")</f>
        <v/>
      </c>
      <c r="J3056" s="15" t="str">
        <f>IF(ISNUMBER(C3056),IF($A3056&lt;#REF!,D3056,G3056),"")</f>
        <v/>
      </c>
      <c r="K3056" s="15" t="str">
        <f t="shared" si="76"/>
        <v/>
      </c>
      <c r="L3056" s="15" t="str">
        <f t="shared" si="77"/>
        <v/>
      </c>
    </row>
    <row r="3057" spans="1:12">
      <c r="A3057" s="9"/>
      <c r="H3057" s="15" t="str">
        <f>IF(ISNUMBER(A3057),IF($A3057&lt;#REF!,B3057,E3057),"")</f>
        <v/>
      </c>
      <c r="I3057" s="15" t="str">
        <f>IF(ISNUMBER(B3057),IF($A3057&lt;#REF!,C3057,F3057),"")</f>
        <v/>
      </c>
      <c r="J3057" s="15" t="str">
        <f>IF(ISNUMBER(C3057),IF($A3057&lt;#REF!,D3057,G3057),"")</f>
        <v/>
      </c>
      <c r="K3057" s="15" t="str">
        <f t="shared" si="76"/>
        <v/>
      </c>
      <c r="L3057" s="15" t="str">
        <f t="shared" si="77"/>
        <v/>
      </c>
    </row>
    <row r="3058" spans="1:12">
      <c r="A3058" s="9"/>
      <c r="H3058" s="15" t="str">
        <f>IF(ISNUMBER(A3058),IF($A3058&lt;#REF!,B3058,E3058),"")</f>
        <v/>
      </c>
      <c r="I3058" s="15" t="str">
        <f>IF(ISNUMBER(B3058),IF($A3058&lt;#REF!,C3058,F3058),"")</f>
        <v/>
      </c>
      <c r="J3058" s="15" t="str">
        <f>IF(ISNUMBER(C3058),IF($A3058&lt;#REF!,D3058,G3058),"")</f>
        <v/>
      </c>
      <c r="K3058" s="15" t="str">
        <f t="shared" si="76"/>
        <v/>
      </c>
      <c r="L3058" s="15" t="str">
        <f t="shared" si="77"/>
        <v/>
      </c>
    </row>
    <row r="3059" spans="1:12">
      <c r="A3059" s="9"/>
      <c r="H3059" s="15" t="str">
        <f>IF(ISNUMBER(A3059),IF($A3059&lt;#REF!,B3059,E3059),"")</f>
        <v/>
      </c>
      <c r="I3059" s="15" t="str">
        <f>IF(ISNUMBER(B3059),IF($A3059&lt;#REF!,C3059,F3059),"")</f>
        <v/>
      </c>
      <c r="J3059" s="15" t="str">
        <f>IF(ISNUMBER(C3059),IF($A3059&lt;#REF!,D3059,G3059),"")</f>
        <v/>
      </c>
      <c r="K3059" s="15" t="str">
        <f t="shared" si="76"/>
        <v/>
      </c>
      <c r="L3059" s="15" t="str">
        <f t="shared" si="77"/>
        <v/>
      </c>
    </row>
    <row r="3060" spans="1:12">
      <c r="A3060" s="9"/>
      <c r="H3060" s="15" t="str">
        <f>IF(ISNUMBER(A3060),IF($A3060&lt;#REF!,B3060,E3060),"")</f>
        <v/>
      </c>
      <c r="I3060" s="15" t="str">
        <f>IF(ISNUMBER(B3060),IF($A3060&lt;#REF!,C3060,F3060),"")</f>
        <v/>
      </c>
      <c r="J3060" s="15" t="str">
        <f>IF(ISNUMBER(C3060),IF($A3060&lt;#REF!,D3060,G3060),"")</f>
        <v/>
      </c>
      <c r="K3060" s="15" t="str">
        <f t="shared" si="76"/>
        <v/>
      </c>
      <c r="L3060" s="15" t="str">
        <f t="shared" si="77"/>
        <v/>
      </c>
    </row>
    <row r="3061" spans="1:12">
      <c r="A3061" s="9"/>
      <c r="H3061" s="15" t="str">
        <f>IF(ISNUMBER(A3061),IF($A3061&lt;#REF!,B3061,E3061),"")</f>
        <v/>
      </c>
      <c r="I3061" s="15" t="str">
        <f>IF(ISNUMBER(B3061),IF($A3061&lt;#REF!,C3061,F3061),"")</f>
        <v/>
      </c>
      <c r="J3061" s="15" t="str">
        <f>IF(ISNUMBER(C3061),IF($A3061&lt;#REF!,D3061,G3061),"")</f>
        <v/>
      </c>
      <c r="K3061" s="15" t="str">
        <f t="shared" si="76"/>
        <v/>
      </c>
      <c r="L3061" s="15" t="str">
        <f t="shared" si="77"/>
        <v/>
      </c>
    </row>
    <row r="3062" spans="1:12">
      <c r="A3062" s="9"/>
      <c r="H3062" s="15" t="str">
        <f>IF(ISNUMBER(A3062),IF($A3062&lt;#REF!,B3062,E3062),"")</f>
        <v/>
      </c>
      <c r="I3062" s="15" t="str">
        <f>IF(ISNUMBER(B3062),IF($A3062&lt;#REF!,C3062,F3062),"")</f>
        <v/>
      </c>
      <c r="J3062" s="15" t="str">
        <f>IF(ISNUMBER(C3062),IF($A3062&lt;#REF!,D3062,G3062),"")</f>
        <v/>
      </c>
      <c r="K3062" s="15" t="str">
        <f t="shared" si="76"/>
        <v/>
      </c>
      <c r="L3062" s="15" t="str">
        <f t="shared" si="77"/>
        <v/>
      </c>
    </row>
    <row r="3063" spans="1:12">
      <c r="A3063" s="9"/>
      <c r="H3063" s="15" t="str">
        <f>IF(ISNUMBER(A3063),IF($A3063&lt;#REF!,B3063,E3063),"")</f>
        <v/>
      </c>
      <c r="I3063" s="15" t="str">
        <f>IF(ISNUMBER(B3063),IF($A3063&lt;#REF!,C3063,F3063),"")</f>
        <v/>
      </c>
      <c r="J3063" s="15" t="str">
        <f>IF(ISNUMBER(C3063),IF($A3063&lt;#REF!,D3063,G3063),"")</f>
        <v/>
      </c>
      <c r="K3063" s="15" t="str">
        <f t="shared" si="76"/>
        <v/>
      </c>
      <c r="L3063" s="15" t="str">
        <f t="shared" si="77"/>
        <v/>
      </c>
    </row>
    <row r="3064" spans="1:12">
      <c r="A3064" s="9"/>
      <c r="H3064" s="15" t="str">
        <f>IF(ISNUMBER(A3064),IF($A3064&lt;#REF!,B3064,E3064),"")</f>
        <v/>
      </c>
      <c r="I3064" s="15" t="str">
        <f>IF(ISNUMBER(B3064),IF($A3064&lt;#REF!,C3064,F3064),"")</f>
        <v/>
      </c>
      <c r="J3064" s="15" t="str">
        <f>IF(ISNUMBER(C3064),IF($A3064&lt;#REF!,D3064,G3064),"")</f>
        <v/>
      </c>
      <c r="K3064" s="15" t="str">
        <f t="shared" si="76"/>
        <v/>
      </c>
      <c r="L3064" s="15" t="str">
        <f t="shared" si="77"/>
        <v/>
      </c>
    </row>
    <row r="3065" spans="1:12">
      <c r="A3065" s="9"/>
      <c r="H3065" s="15" t="str">
        <f>IF(ISNUMBER(A3065),IF($A3065&lt;#REF!,B3065,E3065),"")</f>
        <v/>
      </c>
      <c r="I3065" s="15" t="str">
        <f>IF(ISNUMBER(B3065),IF($A3065&lt;#REF!,C3065,F3065),"")</f>
        <v/>
      </c>
      <c r="J3065" s="15" t="str">
        <f>IF(ISNUMBER(C3065),IF($A3065&lt;#REF!,D3065,G3065),"")</f>
        <v/>
      </c>
      <c r="K3065" s="15" t="str">
        <f t="shared" si="76"/>
        <v/>
      </c>
      <c r="L3065" s="15" t="str">
        <f t="shared" si="77"/>
        <v/>
      </c>
    </row>
    <row r="3066" spans="1:12">
      <c r="A3066" s="9"/>
      <c r="H3066" s="15" t="str">
        <f>IF(ISNUMBER(A3066),IF($A3066&lt;#REF!,B3066,E3066),"")</f>
        <v/>
      </c>
      <c r="I3066" s="15" t="str">
        <f>IF(ISNUMBER(B3066),IF($A3066&lt;#REF!,C3066,F3066),"")</f>
        <v/>
      </c>
      <c r="J3066" s="15" t="str">
        <f>IF(ISNUMBER(C3066),IF($A3066&lt;#REF!,D3066,G3066),"")</f>
        <v/>
      </c>
      <c r="K3066" s="15" t="str">
        <f t="shared" si="76"/>
        <v/>
      </c>
      <c r="L3066" s="15" t="str">
        <f t="shared" si="77"/>
        <v/>
      </c>
    </row>
    <row r="3067" spans="1:12">
      <c r="A3067" s="9"/>
      <c r="H3067" s="15" t="str">
        <f>IF(ISNUMBER(A3067),IF($A3067&lt;#REF!,B3067,E3067),"")</f>
        <v/>
      </c>
      <c r="I3067" s="15" t="str">
        <f>IF(ISNUMBER(B3067),IF($A3067&lt;#REF!,C3067,F3067),"")</f>
        <v/>
      </c>
      <c r="J3067" s="15" t="str">
        <f>IF(ISNUMBER(C3067),IF($A3067&lt;#REF!,D3067,G3067),"")</f>
        <v/>
      </c>
      <c r="K3067" s="15" t="str">
        <f t="shared" si="76"/>
        <v/>
      </c>
      <c r="L3067" s="15" t="str">
        <f t="shared" si="77"/>
        <v/>
      </c>
    </row>
    <row r="3068" spans="1:12">
      <c r="A3068" s="9"/>
      <c r="H3068" s="15" t="str">
        <f>IF(ISNUMBER(A3068),IF($A3068&lt;#REF!,B3068,E3068),"")</f>
        <v/>
      </c>
      <c r="I3068" s="15" t="str">
        <f>IF(ISNUMBER(B3068),IF($A3068&lt;#REF!,C3068,F3068),"")</f>
        <v/>
      </c>
      <c r="J3068" s="15" t="str">
        <f>IF(ISNUMBER(C3068),IF($A3068&lt;#REF!,D3068,G3068),"")</f>
        <v/>
      </c>
      <c r="K3068" s="15" t="str">
        <f t="shared" si="76"/>
        <v/>
      </c>
      <c r="L3068" s="15" t="str">
        <f t="shared" si="77"/>
        <v/>
      </c>
    </row>
    <row r="3069" spans="1:12">
      <c r="A3069" s="9"/>
      <c r="H3069" s="15" t="str">
        <f>IF(ISNUMBER(A3069),IF($A3069&lt;#REF!,B3069,E3069),"")</f>
        <v/>
      </c>
      <c r="I3069" s="15" t="str">
        <f>IF(ISNUMBER(B3069),IF($A3069&lt;#REF!,C3069,F3069),"")</f>
        <v/>
      </c>
      <c r="J3069" s="15" t="str">
        <f>IF(ISNUMBER(C3069),IF($A3069&lt;#REF!,D3069,G3069),"")</f>
        <v/>
      </c>
      <c r="K3069" s="15" t="str">
        <f t="shared" si="76"/>
        <v/>
      </c>
      <c r="L3069" s="15" t="str">
        <f t="shared" si="77"/>
        <v/>
      </c>
    </row>
    <row r="3070" spans="1:12">
      <c r="A3070" s="9"/>
      <c r="H3070" s="15" t="str">
        <f>IF(ISNUMBER(A3070),IF($A3070&lt;#REF!,B3070,E3070),"")</f>
        <v/>
      </c>
      <c r="I3070" s="15" t="str">
        <f>IF(ISNUMBER(B3070),IF($A3070&lt;#REF!,C3070,F3070),"")</f>
        <v/>
      </c>
      <c r="J3070" s="15" t="str">
        <f>IF(ISNUMBER(C3070),IF($A3070&lt;#REF!,D3070,G3070),"")</f>
        <v/>
      </c>
      <c r="K3070" s="15" t="str">
        <f t="shared" si="76"/>
        <v/>
      </c>
      <c r="L3070" s="15" t="str">
        <f t="shared" si="77"/>
        <v/>
      </c>
    </row>
    <row r="3071" spans="1:12">
      <c r="A3071" s="9"/>
      <c r="H3071" s="15" t="str">
        <f>IF(ISNUMBER(A3071),IF($A3071&lt;#REF!,B3071,E3071),"")</f>
        <v/>
      </c>
      <c r="I3071" s="15" t="str">
        <f>IF(ISNUMBER(B3071),IF($A3071&lt;#REF!,C3071,F3071),"")</f>
        <v/>
      </c>
      <c r="J3071" s="15" t="str">
        <f>IF(ISNUMBER(C3071),IF($A3071&lt;#REF!,D3071,G3071),"")</f>
        <v/>
      </c>
      <c r="K3071" s="15" t="str">
        <f t="shared" si="76"/>
        <v/>
      </c>
      <c r="L3071" s="15" t="str">
        <f t="shared" si="77"/>
        <v/>
      </c>
    </row>
    <row r="3072" spans="1:12">
      <c r="A3072" s="9"/>
      <c r="H3072" s="15" t="str">
        <f>IF(ISNUMBER(A3072),IF($A3072&lt;#REF!,B3072,E3072),"")</f>
        <v/>
      </c>
      <c r="I3072" s="15" t="str">
        <f>IF(ISNUMBER(B3072),IF($A3072&lt;#REF!,C3072,F3072),"")</f>
        <v/>
      </c>
      <c r="J3072" s="15" t="str">
        <f>IF(ISNUMBER(C3072),IF($A3072&lt;#REF!,D3072,G3072),"")</f>
        <v/>
      </c>
      <c r="K3072" s="15" t="str">
        <f t="shared" si="76"/>
        <v/>
      </c>
      <c r="L3072" s="15" t="str">
        <f t="shared" si="77"/>
        <v/>
      </c>
    </row>
    <row r="3073" spans="1:12">
      <c r="A3073" s="9"/>
      <c r="H3073" s="15" t="str">
        <f>IF(ISNUMBER(A3073),IF($A3073&lt;#REF!,B3073,E3073),"")</f>
        <v/>
      </c>
      <c r="I3073" s="15" t="str">
        <f>IF(ISNUMBER(B3073),IF($A3073&lt;#REF!,C3073,F3073),"")</f>
        <v/>
      </c>
      <c r="J3073" s="15" t="str">
        <f>IF(ISNUMBER(C3073),IF($A3073&lt;#REF!,D3073,G3073),"")</f>
        <v/>
      </c>
      <c r="K3073" s="15" t="str">
        <f t="shared" si="76"/>
        <v/>
      </c>
      <c r="L3073" s="15" t="str">
        <f t="shared" si="77"/>
        <v/>
      </c>
    </row>
    <row r="3074" spans="1:12">
      <c r="A3074" s="9"/>
      <c r="H3074" s="15" t="str">
        <f>IF(ISNUMBER(A3074),IF($A3074&lt;#REF!,B3074,E3074),"")</f>
        <v/>
      </c>
      <c r="I3074" s="15" t="str">
        <f>IF(ISNUMBER(B3074),IF($A3074&lt;#REF!,C3074,F3074),"")</f>
        <v/>
      </c>
      <c r="J3074" s="15" t="str">
        <f>IF(ISNUMBER(C3074),IF($A3074&lt;#REF!,D3074,G3074),"")</f>
        <v/>
      </c>
      <c r="K3074" s="15" t="str">
        <f t="shared" si="76"/>
        <v/>
      </c>
      <c r="L3074" s="15" t="str">
        <f t="shared" si="77"/>
        <v/>
      </c>
    </row>
    <row r="3075" spans="1:12">
      <c r="A3075" s="9"/>
      <c r="H3075" s="15" t="str">
        <f>IF(ISNUMBER(A3075),IF($A3075&lt;#REF!,B3075,E3075),"")</f>
        <v/>
      </c>
      <c r="I3075" s="15" t="str">
        <f>IF(ISNUMBER(B3075),IF($A3075&lt;#REF!,C3075,F3075),"")</f>
        <v/>
      </c>
      <c r="J3075" s="15" t="str">
        <f>IF(ISNUMBER(C3075),IF($A3075&lt;#REF!,D3075,G3075),"")</f>
        <v/>
      </c>
      <c r="K3075" s="15" t="str">
        <f t="shared" si="76"/>
        <v/>
      </c>
      <c r="L3075" s="15" t="str">
        <f t="shared" si="77"/>
        <v/>
      </c>
    </row>
    <row r="3076" spans="1:12">
      <c r="A3076" s="9"/>
      <c r="H3076" s="15" t="str">
        <f>IF(ISNUMBER(A3076),IF($A3076&lt;#REF!,B3076,E3076),"")</f>
        <v/>
      </c>
      <c r="I3076" s="15" t="str">
        <f>IF(ISNUMBER(B3076),IF($A3076&lt;#REF!,C3076,F3076),"")</f>
        <v/>
      </c>
      <c r="J3076" s="15" t="str">
        <f>IF(ISNUMBER(C3076),IF($A3076&lt;#REF!,D3076,G3076),"")</f>
        <v/>
      </c>
      <c r="K3076" s="15" t="str">
        <f t="shared" ref="K3076:K3139" si="78">IF(ISNUMBER(A3076),0.01,"")</f>
        <v/>
      </c>
      <c r="L3076" s="15" t="str">
        <f t="shared" ref="L3076:L3139" si="79">IF(ISNUMBER(A3076),0.03,"")</f>
        <v/>
      </c>
    </row>
    <row r="3077" spans="1:12">
      <c r="A3077" s="9"/>
      <c r="H3077" s="15" t="str">
        <f>IF(ISNUMBER(A3077),IF($A3077&lt;#REF!,B3077,E3077),"")</f>
        <v/>
      </c>
      <c r="I3077" s="15" t="str">
        <f>IF(ISNUMBER(B3077),IF($A3077&lt;#REF!,C3077,F3077),"")</f>
        <v/>
      </c>
      <c r="J3077" s="15" t="str">
        <f>IF(ISNUMBER(C3077),IF($A3077&lt;#REF!,D3077,G3077),"")</f>
        <v/>
      </c>
      <c r="K3077" s="15" t="str">
        <f t="shared" si="78"/>
        <v/>
      </c>
      <c r="L3077" s="15" t="str">
        <f t="shared" si="79"/>
        <v/>
      </c>
    </row>
    <row r="3078" spans="1:12">
      <c r="A3078" s="9"/>
      <c r="H3078" s="15" t="str">
        <f>IF(ISNUMBER(A3078),IF($A3078&lt;#REF!,B3078,E3078),"")</f>
        <v/>
      </c>
      <c r="I3078" s="15" t="str">
        <f>IF(ISNUMBER(B3078),IF($A3078&lt;#REF!,C3078,F3078),"")</f>
        <v/>
      </c>
      <c r="J3078" s="15" t="str">
        <f>IF(ISNUMBER(C3078),IF($A3078&lt;#REF!,D3078,G3078),"")</f>
        <v/>
      </c>
      <c r="K3078" s="15" t="str">
        <f t="shared" si="78"/>
        <v/>
      </c>
      <c r="L3078" s="15" t="str">
        <f t="shared" si="79"/>
        <v/>
      </c>
    </row>
    <row r="3079" spans="1:12">
      <c r="A3079" s="9"/>
      <c r="H3079" s="15" t="str">
        <f>IF(ISNUMBER(A3079),IF($A3079&lt;#REF!,B3079,E3079),"")</f>
        <v/>
      </c>
      <c r="I3079" s="15" t="str">
        <f>IF(ISNUMBER(B3079),IF($A3079&lt;#REF!,C3079,F3079),"")</f>
        <v/>
      </c>
      <c r="J3079" s="15" t="str">
        <f>IF(ISNUMBER(C3079),IF($A3079&lt;#REF!,D3079,G3079),"")</f>
        <v/>
      </c>
      <c r="K3079" s="15" t="str">
        <f t="shared" si="78"/>
        <v/>
      </c>
      <c r="L3079" s="15" t="str">
        <f t="shared" si="79"/>
        <v/>
      </c>
    </row>
    <row r="3080" spans="1:12">
      <c r="A3080" s="9"/>
      <c r="H3080" s="15" t="str">
        <f>IF(ISNUMBER(A3080),IF($A3080&lt;#REF!,B3080,E3080),"")</f>
        <v/>
      </c>
      <c r="I3080" s="15" t="str">
        <f>IF(ISNUMBER(B3080),IF($A3080&lt;#REF!,C3080,F3080),"")</f>
        <v/>
      </c>
      <c r="J3080" s="15" t="str">
        <f>IF(ISNUMBER(C3080),IF($A3080&lt;#REF!,D3080,G3080),"")</f>
        <v/>
      </c>
      <c r="K3080" s="15" t="str">
        <f t="shared" si="78"/>
        <v/>
      </c>
      <c r="L3080" s="15" t="str">
        <f t="shared" si="79"/>
        <v/>
      </c>
    </row>
    <row r="3081" spans="1:12">
      <c r="A3081" s="9"/>
      <c r="H3081" s="15" t="str">
        <f>IF(ISNUMBER(A3081),IF($A3081&lt;#REF!,B3081,E3081),"")</f>
        <v/>
      </c>
      <c r="I3081" s="15" t="str">
        <f>IF(ISNUMBER(B3081),IF($A3081&lt;#REF!,C3081,F3081),"")</f>
        <v/>
      </c>
      <c r="J3081" s="15" t="str">
        <f>IF(ISNUMBER(C3081),IF($A3081&lt;#REF!,D3081,G3081),"")</f>
        <v/>
      </c>
      <c r="K3081" s="15" t="str">
        <f t="shared" si="78"/>
        <v/>
      </c>
      <c r="L3081" s="15" t="str">
        <f t="shared" si="79"/>
        <v/>
      </c>
    </row>
    <row r="3082" spans="1:12">
      <c r="A3082" s="9"/>
      <c r="H3082" s="15" t="str">
        <f>IF(ISNUMBER(A3082),IF($A3082&lt;#REF!,B3082,E3082),"")</f>
        <v/>
      </c>
      <c r="I3082" s="15" t="str">
        <f>IF(ISNUMBER(B3082),IF($A3082&lt;#REF!,C3082,F3082),"")</f>
        <v/>
      </c>
      <c r="J3082" s="15" t="str">
        <f>IF(ISNUMBER(C3082),IF($A3082&lt;#REF!,D3082,G3082),"")</f>
        <v/>
      </c>
      <c r="K3082" s="15" t="str">
        <f t="shared" si="78"/>
        <v/>
      </c>
      <c r="L3082" s="15" t="str">
        <f t="shared" si="79"/>
        <v/>
      </c>
    </row>
    <row r="3083" spans="1:12">
      <c r="A3083" s="9"/>
      <c r="H3083" s="15" t="str">
        <f>IF(ISNUMBER(A3083),IF($A3083&lt;#REF!,B3083,E3083),"")</f>
        <v/>
      </c>
      <c r="I3083" s="15" t="str">
        <f>IF(ISNUMBER(B3083),IF($A3083&lt;#REF!,C3083,F3083),"")</f>
        <v/>
      </c>
      <c r="J3083" s="15" t="str">
        <f>IF(ISNUMBER(C3083),IF($A3083&lt;#REF!,D3083,G3083),"")</f>
        <v/>
      </c>
      <c r="K3083" s="15" t="str">
        <f t="shared" si="78"/>
        <v/>
      </c>
      <c r="L3083" s="15" t="str">
        <f t="shared" si="79"/>
        <v/>
      </c>
    </row>
    <row r="3084" spans="1:12">
      <c r="A3084" s="9"/>
      <c r="H3084" s="15" t="str">
        <f>IF(ISNUMBER(A3084),IF($A3084&lt;#REF!,B3084,E3084),"")</f>
        <v/>
      </c>
      <c r="I3084" s="15" t="str">
        <f>IF(ISNUMBER(B3084),IF($A3084&lt;#REF!,C3084,F3084),"")</f>
        <v/>
      </c>
      <c r="J3084" s="15" t="str">
        <f>IF(ISNUMBER(C3084),IF($A3084&lt;#REF!,D3084,G3084),"")</f>
        <v/>
      </c>
      <c r="K3084" s="15" t="str">
        <f t="shared" si="78"/>
        <v/>
      </c>
      <c r="L3084" s="15" t="str">
        <f t="shared" si="79"/>
        <v/>
      </c>
    </row>
    <row r="3085" spans="1:12">
      <c r="A3085" s="9"/>
      <c r="H3085" s="15" t="str">
        <f>IF(ISNUMBER(A3085),IF($A3085&lt;#REF!,B3085,E3085),"")</f>
        <v/>
      </c>
      <c r="I3085" s="15" t="str">
        <f>IF(ISNUMBER(B3085),IF($A3085&lt;#REF!,C3085,F3085),"")</f>
        <v/>
      </c>
      <c r="J3085" s="15" t="str">
        <f>IF(ISNUMBER(C3085),IF($A3085&lt;#REF!,D3085,G3085),"")</f>
        <v/>
      </c>
      <c r="K3085" s="15" t="str">
        <f t="shared" si="78"/>
        <v/>
      </c>
      <c r="L3085" s="15" t="str">
        <f t="shared" si="79"/>
        <v/>
      </c>
    </row>
    <row r="3086" spans="1:12">
      <c r="A3086" s="9"/>
      <c r="H3086" s="15" t="str">
        <f>IF(ISNUMBER(A3086),IF($A3086&lt;#REF!,B3086,E3086),"")</f>
        <v/>
      </c>
      <c r="I3086" s="15" t="str">
        <f>IF(ISNUMBER(B3086),IF($A3086&lt;#REF!,C3086,F3086),"")</f>
        <v/>
      </c>
      <c r="J3086" s="15" t="str">
        <f>IF(ISNUMBER(C3086),IF($A3086&lt;#REF!,D3086,G3086),"")</f>
        <v/>
      </c>
      <c r="K3086" s="15" t="str">
        <f t="shared" si="78"/>
        <v/>
      </c>
      <c r="L3086" s="15" t="str">
        <f t="shared" si="79"/>
        <v/>
      </c>
    </row>
    <row r="3087" spans="1:12">
      <c r="A3087" s="9"/>
      <c r="H3087" s="15" t="str">
        <f>IF(ISNUMBER(A3087),IF($A3087&lt;#REF!,B3087,E3087),"")</f>
        <v/>
      </c>
      <c r="I3087" s="15" t="str">
        <f>IF(ISNUMBER(B3087),IF($A3087&lt;#REF!,C3087,F3087),"")</f>
        <v/>
      </c>
      <c r="J3087" s="15" t="str">
        <f>IF(ISNUMBER(C3087),IF($A3087&lt;#REF!,D3087,G3087),"")</f>
        <v/>
      </c>
      <c r="K3087" s="15" t="str">
        <f t="shared" si="78"/>
        <v/>
      </c>
      <c r="L3087" s="15" t="str">
        <f t="shared" si="79"/>
        <v/>
      </c>
    </row>
    <row r="3088" spans="1:12">
      <c r="A3088" s="9"/>
      <c r="H3088" s="15" t="str">
        <f>IF(ISNUMBER(A3088),IF($A3088&lt;#REF!,B3088,E3088),"")</f>
        <v/>
      </c>
      <c r="I3088" s="15" t="str">
        <f>IF(ISNUMBER(B3088),IF($A3088&lt;#REF!,C3088,F3088),"")</f>
        <v/>
      </c>
      <c r="J3088" s="15" t="str">
        <f>IF(ISNUMBER(C3088),IF($A3088&lt;#REF!,D3088,G3088),"")</f>
        <v/>
      </c>
      <c r="K3088" s="15" t="str">
        <f t="shared" si="78"/>
        <v/>
      </c>
      <c r="L3088" s="15" t="str">
        <f t="shared" si="79"/>
        <v/>
      </c>
    </row>
    <row r="3089" spans="1:12">
      <c r="A3089" s="9"/>
      <c r="H3089" s="15" t="str">
        <f>IF(ISNUMBER(A3089),IF($A3089&lt;#REF!,B3089,E3089),"")</f>
        <v/>
      </c>
      <c r="I3089" s="15" t="str">
        <f>IF(ISNUMBER(B3089),IF($A3089&lt;#REF!,C3089,F3089),"")</f>
        <v/>
      </c>
      <c r="J3089" s="15" t="str">
        <f>IF(ISNUMBER(C3089),IF($A3089&lt;#REF!,D3089,G3089),"")</f>
        <v/>
      </c>
      <c r="K3089" s="15" t="str">
        <f t="shared" si="78"/>
        <v/>
      </c>
      <c r="L3089" s="15" t="str">
        <f t="shared" si="79"/>
        <v/>
      </c>
    </row>
    <row r="3090" spans="1:12">
      <c r="A3090" s="9"/>
      <c r="H3090" s="15" t="str">
        <f>IF(ISNUMBER(A3090),IF($A3090&lt;#REF!,B3090,E3090),"")</f>
        <v/>
      </c>
      <c r="I3090" s="15" t="str">
        <f>IF(ISNUMBER(B3090),IF($A3090&lt;#REF!,C3090,F3090),"")</f>
        <v/>
      </c>
      <c r="J3090" s="15" t="str">
        <f>IF(ISNUMBER(C3090),IF($A3090&lt;#REF!,D3090,G3090),"")</f>
        <v/>
      </c>
      <c r="K3090" s="15" t="str">
        <f t="shared" si="78"/>
        <v/>
      </c>
      <c r="L3090" s="15" t="str">
        <f t="shared" si="79"/>
        <v/>
      </c>
    </row>
    <row r="3091" spans="1:12">
      <c r="A3091" s="9"/>
      <c r="H3091" s="15" t="str">
        <f>IF(ISNUMBER(A3091),IF($A3091&lt;#REF!,B3091,E3091),"")</f>
        <v/>
      </c>
      <c r="I3091" s="15" t="str">
        <f>IF(ISNUMBER(B3091),IF($A3091&lt;#REF!,C3091,F3091),"")</f>
        <v/>
      </c>
      <c r="J3091" s="15" t="str">
        <f>IF(ISNUMBER(C3091),IF($A3091&lt;#REF!,D3091,G3091),"")</f>
        <v/>
      </c>
      <c r="K3091" s="15" t="str">
        <f t="shared" si="78"/>
        <v/>
      </c>
      <c r="L3091" s="15" t="str">
        <f t="shared" si="79"/>
        <v/>
      </c>
    </row>
    <row r="3092" spans="1:12">
      <c r="A3092" s="9"/>
      <c r="H3092" s="15" t="str">
        <f>IF(ISNUMBER(A3092),IF($A3092&lt;#REF!,B3092,E3092),"")</f>
        <v/>
      </c>
      <c r="I3092" s="15" t="str">
        <f>IF(ISNUMBER(B3092),IF($A3092&lt;#REF!,C3092,F3092),"")</f>
        <v/>
      </c>
      <c r="J3092" s="15" t="str">
        <f>IF(ISNUMBER(C3092),IF($A3092&lt;#REF!,D3092,G3092),"")</f>
        <v/>
      </c>
      <c r="K3092" s="15" t="str">
        <f t="shared" si="78"/>
        <v/>
      </c>
      <c r="L3092" s="15" t="str">
        <f t="shared" si="79"/>
        <v/>
      </c>
    </row>
    <row r="3093" spans="1:12">
      <c r="A3093" s="9"/>
      <c r="H3093" s="15" t="str">
        <f>IF(ISNUMBER(A3093),IF($A3093&lt;#REF!,B3093,E3093),"")</f>
        <v/>
      </c>
      <c r="I3093" s="15" t="str">
        <f>IF(ISNUMBER(B3093),IF($A3093&lt;#REF!,C3093,F3093),"")</f>
        <v/>
      </c>
      <c r="J3093" s="15" t="str">
        <f>IF(ISNUMBER(C3093),IF($A3093&lt;#REF!,D3093,G3093),"")</f>
        <v/>
      </c>
      <c r="K3093" s="15" t="str">
        <f t="shared" si="78"/>
        <v/>
      </c>
      <c r="L3093" s="15" t="str">
        <f t="shared" si="79"/>
        <v/>
      </c>
    </row>
    <row r="3094" spans="1:12">
      <c r="A3094" s="9"/>
      <c r="H3094" s="15" t="str">
        <f>IF(ISNUMBER(A3094),IF($A3094&lt;#REF!,B3094,E3094),"")</f>
        <v/>
      </c>
      <c r="I3094" s="15" t="str">
        <f>IF(ISNUMBER(B3094),IF($A3094&lt;#REF!,C3094,F3094),"")</f>
        <v/>
      </c>
      <c r="J3094" s="15" t="str">
        <f>IF(ISNUMBER(C3094),IF($A3094&lt;#REF!,D3094,G3094),"")</f>
        <v/>
      </c>
      <c r="K3094" s="15" t="str">
        <f t="shared" si="78"/>
        <v/>
      </c>
      <c r="L3094" s="15" t="str">
        <f t="shared" si="79"/>
        <v/>
      </c>
    </row>
    <row r="3095" spans="1:12">
      <c r="A3095" s="9"/>
      <c r="H3095" s="15" t="str">
        <f>IF(ISNUMBER(A3095),IF($A3095&lt;#REF!,B3095,E3095),"")</f>
        <v/>
      </c>
      <c r="I3095" s="15" t="str">
        <f>IF(ISNUMBER(B3095),IF($A3095&lt;#REF!,C3095,F3095),"")</f>
        <v/>
      </c>
      <c r="J3095" s="15" t="str">
        <f>IF(ISNUMBER(C3095),IF($A3095&lt;#REF!,D3095,G3095),"")</f>
        <v/>
      </c>
      <c r="K3095" s="15" t="str">
        <f t="shared" si="78"/>
        <v/>
      </c>
      <c r="L3095" s="15" t="str">
        <f t="shared" si="79"/>
        <v/>
      </c>
    </row>
    <row r="3096" spans="1:12">
      <c r="A3096" s="9"/>
      <c r="H3096" s="15" t="str">
        <f>IF(ISNUMBER(A3096),IF($A3096&lt;#REF!,B3096,E3096),"")</f>
        <v/>
      </c>
      <c r="I3096" s="15" t="str">
        <f>IF(ISNUMBER(B3096),IF($A3096&lt;#REF!,C3096,F3096),"")</f>
        <v/>
      </c>
      <c r="J3096" s="15" t="str">
        <f>IF(ISNUMBER(C3096),IF($A3096&lt;#REF!,D3096,G3096),"")</f>
        <v/>
      </c>
      <c r="K3096" s="15" t="str">
        <f t="shared" si="78"/>
        <v/>
      </c>
      <c r="L3096" s="15" t="str">
        <f t="shared" si="79"/>
        <v/>
      </c>
    </row>
    <row r="3097" spans="1:12">
      <c r="A3097" s="9"/>
      <c r="H3097" s="15" t="str">
        <f>IF(ISNUMBER(A3097),IF($A3097&lt;#REF!,B3097,E3097),"")</f>
        <v/>
      </c>
      <c r="I3097" s="15" t="str">
        <f>IF(ISNUMBER(B3097),IF($A3097&lt;#REF!,C3097,F3097),"")</f>
        <v/>
      </c>
      <c r="J3097" s="15" t="str">
        <f>IF(ISNUMBER(C3097),IF($A3097&lt;#REF!,D3097,G3097),"")</f>
        <v/>
      </c>
      <c r="K3097" s="15" t="str">
        <f t="shared" si="78"/>
        <v/>
      </c>
      <c r="L3097" s="15" t="str">
        <f t="shared" si="79"/>
        <v/>
      </c>
    </row>
    <row r="3098" spans="1:12">
      <c r="A3098" s="9"/>
      <c r="H3098" s="15" t="str">
        <f>IF(ISNUMBER(A3098),IF($A3098&lt;#REF!,B3098,E3098),"")</f>
        <v/>
      </c>
      <c r="I3098" s="15" t="str">
        <f>IF(ISNUMBER(B3098),IF($A3098&lt;#REF!,C3098,F3098),"")</f>
        <v/>
      </c>
      <c r="J3098" s="15" t="str">
        <f>IF(ISNUMBER(C3098),IF($A3098&lt;#REF!,D3098,G3098),"")</f>
        <v/>
      </c>
      <c r="K3098" s="15" t="str">
        <f t="shared" si="78"/>
        <v/>
      </c>
      <c r="L3098" s="15" t="str">
        <f t="shared" si="79"/>
        <v/>
      </c>
    </row>
    <row r="3099" spans="1:12">
      <c r="A3099" s="9"/>
      <c r="H3099" s="15" t="str">
        <f>IF(ISNUMBER(A3099),IF($A3099&lt;#REF!,B3099,E3099),"")</f>
        <v/>
      </c>
      <c r="I3099" s="15" t="str">
        <f>IF(ISNUMBER(B3099),IF($A3099&lt;#REF!,C3099,F3099),"")</f>
        <v/>
      </c>
      <c r="J3099" s="15" t="str">
        <f>IF(ISNUMBER(C3099),IF($A3099&lt;#REF!,D3099,G3099),"")</f>
        <v/>
      </c>
      <c r="K3099" s="15" t="str">
        <f t="shared" si="78"/>
        <v/>
      </c>
      <c r="L3099" s="15" t="str">
        <f t="shared" si="79"/>
        <v/>
      </c>
    </row>
    <row r="3100" spans="1:12">
      <c r="A3100" s="9"/>
      <c r="H3100" s="15" t="str">
        <f>IF(ISNUMBER(A3100),IF($A3100&lt;#REF!,B3100,E3100),"")</f>
        <v/>
      </c>
      <c r="I3100" s="15" t="str">
        <f>IF(ISNUMBER(B3100),IF($A3100&lt;#REF!,C3100,F3100),"")</f>
        <v/>
      </c>
      <c r="J3100" s="15" t="str">
        <f>IF(ISNUMBER(C3100),IF($A3100&lt;#REF!,D3100,G3100),"")</f>
        <v/>
      </c>
      <c r="K3100" s="15" t="str">
        <f t="shared" si="78"/>
        <v/>
      </c>
      <c r="L3100" s="15" t="str">
        <f t="shared" si="79"/>
        <v/>
      </c>
    </row>
    <row r="3101" spans="1:12">
      <c r="A3101" s="9"/>
      <c r="H3101" s="15" t="str">
        <f>IF(ISNUMBER(A3101),IF($A3101&lt;#REF!,B3101,E3101),"")</f>
        <v/>
      </c>
      <c r="I3101" s="15" t="str">
        <f>IF(ISNUMBER(B3101),IF($A3101&lt;#REF!,C3101,F3101),"")</f>
        <v/>
      </c>
      <c r="J3101" s="15" t="str">
        <f>IF(ISNUMBER(C3101),IF($A3101&lt;#REF!,D3101,G3101),"")</f>
        <v/>
      </c>
      <c r="K3101" s="15" t="str">
        <f t="shared" si="78"/>
        <v/>
      </c>
      <c r="L3101" s="15" t="str">
        <f t="shared" si="79"/>
        <v/>
      </c>
    </row>
    <row r="3102" spans="1:12">
      <c r="A3102" s="9"/>
      <c r="H3102" s="15" t="str">
        <f>IF(ISNUMBER(A3102),IF($A3102&lt;#REF!,B3102,E3102),"")</f>
        <v/>
      </c>
      <c r="I3102" s="15" t="str">
        <f>IF(ISNUMBER(B3102),IF($A3102&lt;#REF!,C3102,F3102),"")</f>
        <v/>
      </c>
      <c r="J3102" s="15" t="str">
        <f>IF(ISNUMBER(C3102),IF($A3102&lt;#REF!,D3102,G3102),"")</f>
        <v/>
      </c>
      <c r="K3102" s="15" t="str">
        <f t="shared" si="78"/>
        <v/>
      </c>
      <c r="L3102" s="15" t="str">
        <f t="shared" si="79"/>
        <v/>
      </c>
    </row>
    <row r="3103" spans="1:12">
      <c r="A3103" s="9"/>
      <c r="H3103" s="15" t="str">
        <f>IF(ISNUMBER(A3103),IF($A3103&lt;#REF!,B3103,E3103),"")</f>
        <v/>
      </c>
      <c r="I3103" s="15" t="str">
        <f>IF(ISNUMBER(B3103),IF($A3103&lt;#REF!,C3103,F3103),"")</f>
        <v/>
      </c>
      <c r="J3103" s="15" t="str">
        <f>IF(ISNUMBER(C3103),IF($A3103&lt;#REF!,D3103,G3103),"")</f>
        <v/>
      </c>
      <c r="K3103" s="15" t="str">
        <f t="shared" si="78"/>
        <v/>
      </c>
      <c r="L3103" s="15" t="str">
        <f t="shared" si="79"/>
        <v/>
      </c>
    </row>
    <row r="3104" spans="1:12">
      <c r="A3104" s="9"/>
      <c r="H3104" s="15" t="str">
        <f>IF(ISNUMBER(A3104),IF($A3104&lt;#REF!,B3104,E3104),"")</f>
        <v/>
      </c>
      <c r="I3104" s="15" t="str">
        <f>IF(ISNUMBER(B3104),IF($A3104&lt;#REF!,C3104,F3104),"")</f>
        <v/>
      </c>
      <c r="J3104" s="15" t="str">
        <f>IF(ISNUMBER(C3104),IF($A3104&lt;#REF!,D3104,G3104),"")</f>
        <v/>
      </c>
      <c r="K3104" s="15" t="str">
        <f t="shared" si="78"/>
        <v/>
      </c>
      <c r="L3104" s="15" t="str">
        <f t="shared" si="79"/>
        <v/>
      </c>
    </row>
    <row r="3105" spans="1:12">
      <c r="A3105" s="9"/>
      <c r="H3105" s="15" t="str">
        <f>IF(ISNUMBER(A3105),IF($A3105&lt;#REF!,B3105,E3105),"")</f>
        <v/>
      </c>
      <c r="I3105" s="15" t="str">
        <f>IF(ISNUMBER(B3105),IF($A3105&lt;#REF!,C3105,F3105),"")</f>
        <v/>
      </c>
      <c r="J3105" s="15" t="str">
        <f>IF(ISNUMBER(C3105),IF($A3105&lt;#REF!,D3105,G3105),"")</f>
        <v/>
      </c>
      <c r="K3105" s="15" t="str">
        <f t="shared" si="78"/>
        <v/>
      </c>
      <c r="L3105" s="15" t="str">
        <f t="shared" si="79"/>
        <v/>
      </c>
    </row>
    <row r="3106" spans="1:12">
      <c r="A3106" s="9"/>
      <c r="H3106" s="15" t="str">
        <f>IF(ISNUMBER(A3106),IF($A3106&lt;#REF!,B3106,E3106),"")</f>
        <v/>
      </c>
      <c r="I3106" s="15" t="str">
        <f>IF(ISNUMBER(B3106),IF($A3106&lt;#REF!,C3106,F3106),"")</f>
        <v/>
      </c>
      <c r="J3106" s="15" t="str">
        <f>IF(ISNUMBER(C3106),IF($A3106&lt;#REF!,D3106,G3106),"")</f>
        <v/>
      </c>
      <c r="K3106" s="15" t="str">
        <f t="shared" si="78"/>
        <v/>
      </c>
      <c r="L3106" s="15" t="str">
        <f t="shared" si="79"/>
        <v/>
      </c>
    </row>
    <row r="3107" spans="1:12">
      <c r="A3107" s="9"/>
      <c r="H3107" s="15" t="str">
        <f>IF(ISNUMBER(A3107),IF($A3107&lt;#REF!,B3107,E3107),"")</f>
        <v/>
      </c>
      <c r="I3107" s="15" t="str">
        <f>IF(ISNUMBER(B3107),IF($A3107&lt;#REF!,C3107,F3107),"")</f>
        <v/>
      </c>
      <c r="J3107" s="15" t="str">
        <f>IF(ISNUMBER(C3107),IF($A3107&lt;#REF!,D3107,G3107),"")</f>
        <v/>
      </c>
      <c r="K3107" s="15" t="str">
        <f t="shared" si="78"/>
        <v/>
      </c>
      <c r="L3107" s="15" t="str">
        <f t="shared" si="79"/>
        <v/>
      </c>
    </row>
    <row r="3108" spans="1:12">
      <c r="A3108" s="9"/>
      <c r="H3108" s="15" t="str">
        <f>IF(ISNUMBER(A3108),IF($A3108&lt;#REF!,B3108,E3108),"")</f>
        <v/>
      </c>
      <c r="I3108" s="15" t="str">
        <f>IF(ISNUMBER(B3108),IF($A3108&lt;#REF!,C3108,F3108),"")</f>
        <v/>
      </c>
      <c r="J3108" s="15" t="str">
        <f>IF(ISNUMBER(C3108),IF($A3108&lt;#REF!,D3108,G3108),"")</f>
        <v/>
      </c>
      <c r="K3108" s="15" t="str">
        <f t="shared" si="78"/>
        <v/>
      </c>
      <c r="L3108" s="15" t="str">
        <f t="shared" si="79"/>
        <v/>
      </c>
    </row>
    <row r="3109" spans="1:12">
      <c r="A3109" s="9"/>
      <c r="H3109" s="15" t="str">
        <f>IF(ISNUMBER(A3109),IF($A3109&lt;#REF!,B3109,E3109),"")</f>
        <v/>
      </c>
      <c r="I3109" s="15" t="str">
        <f>IF(ISNUMBER(B3109),IF($A3109&lt;#REF!,C3109,F3109),"")</f>
        <v/>
      </c>
      <c r="J3109" s="15" t="str">
        <f>IF(ISNUMBER(C3109),IF($A3109&lt;#REF!,D3109,G3109),"")</f>
        <v/>
      </c>
      <c r="K3109" s="15" t="str">
        <f t="shared" si="78"/>
        <v/>
      </c>
      <c r="L3109" s="15" t="str">
        <f t="shared" si="79"/>
        <v/>
      </c>
    </row>
    <row r="3110" spans="1:12">
      <c r="A3110" s="9"/>
      <c r="H3110" s="15" t="str">
        <f>IF(ISNUMBER(A3110),IF($A3110&lt;#REF!,B3110,E3110),"")</f>
        <v/>
      </c>
      <c r="I3110" s="15" t="str">
        <f>IF(ISNUMBER(B3110),IF($A3110&lt;#REF!,C3110,F3110),"")</f>
        <v/>
      </c>
      <c r="J3110" s="15" t="str">
        <f>IF(ISNUMBER(C3110),IF($A3110&lt;#REF!,D3110,G3110),"")</f>
        <v/>
      </c>
      <c r="K3110" s="15" t="str">
        <f t="shared" si="78"/>
        <v/>
      </c>
      <c r="L3110" s="15" t="str">
        <f t="shared" si="79"/>
        <v/>
      </c>
    </row>
    <row r="3111" spans="1:12">
      <c r="A3111" s="9"/>
      <c r="H3111" s="15" t="str">
        <f>IF(ISNUMBER(A3111),IF($A3111&lt;#REF!,B3111,E3111),"")</f>
        <v/>
      </c>
      <c r="I3111" s="15" t="str">
        <f>IF(ISNUMBER(B3111),IF($A3111&lt;#REF!,C3111,F3111),"")</f>
        <v/>
      </c>
      <c r="J3111" s="15" t="str">
        <f>IF(ISNUMBER(C3111),IF($A3111&lt;#REF!,D3111,G3111),"")</f>
        <v/>
      </c>
      <c r="K3111" s="15" t="str">
        <f t="shared" si="78"/>
        <v/>
      </c>
      <c r="L3111" s="15" t="str">
        <f t="shared" si="79"/>
        <v/>
      </c>
    </row>
    <row r="3112" spans="1:12">
      <c r="A3112" s="9"/>
      <c r="H3112" s="15" t="str">
        <f>IF(ISNUMBER(A3112),IF($A3112&lt;#REF!,B3112,E3112),"")</f>
        <v/>
      </c>
      <c r="I3112" s="15" t="str">
        <f>IF(ISNUMBER(B3112),IF($A3112&lt;#REF!,C3112,F3112),"")</f>
        <v/>
      </c>
      <c r="J3112" s="15" t="str">
        <f>IF(ISNUMBER(C3112),IF($A3112&lt;#REF!,D3112,G3112),"")</f>
        <v/>
      </c>
      <c r="K3112" s="15" t="str">
        <f t="shared" si="78"/>
        <v/>
      </c>
      <c r="L3112" s="15" t="str">
        <f t="shared" si="79"/>
        <v/>
      </c>
    </row>
    <row r="3113" spans="1:12">
      <c r="A3113" s="9"/>
      <c r="H3113" s="15" t="str">
        <f>IF(ISNUMBER(A3113),IF($A3113&lt;#REF!,B3113,E3113),"")</f>
        <v/>
      </c>
      <c r="I3113" s="15" t="str">
        <f>IF(ISNUMBER(B3113),IF($A3113&lt;#REF!,C3113,F3113),"")</f>
        <v/>
      </c>
      <c r="J3113" s="15" t="str">
        <f>IF(ISNUMBER(C3113),IF($A3113&lt;#REF!,D3113,G3113),"")</f>
        <v/>
      </c>
      <c r="K3113" s="15" t="str">
        <f t="shared" si="78"/>
        <v/>
      </c>
      <c r="L3113" s="15" t="str">
        <f t="shared" si="79"/>
        <v/>
      </c>
    </row>
    <row r="3114" spans="1:12">
      <c r="A3114" s="9"/>
      <c r="H3114" s="15" t="str">
        <f>IF(ISNUMBER(A3114),IF($A3114&lt;#REF!,B3114,E3114),"")</f>
        <v/>
      </c>
      <c r="I3114" s="15" t="str">
        <f>IF(ISNUMBER(B3114),IF($A3114&lt;#REF!,C3114,F3114),"")</f>
        <v/>
      </c>
      <c r="J3114" s="15" t="str">
        <f>IF(ISNUMBER(C3114),IF($A3114&lt;#REF!,D3114,G3114),"")</f>
        <v/>
      </c>
      <c r="K3114" s="15" t="str">
        <f t="shared" si="78"/>
        <v/>
      </c>
      <c r="L3114" s="15" t="str">
        <f t="shared" si="79"/>
        <v/>
      </c>
    </row>
    <row r="3115" spans="1:12">
      <c r="A3115" s="9"/>
      <c r="H3115" s="15" t="str">
        <f>IF(ISNUMBER(A3115),IF($A3115&lt;#REF!,B3115,E3115),"")</f>
        <v/>
      </c>
      <c r="I3115" s="15" t="str">
        <f>IF(ISNUMBER(B3115),IF($A3115&lt;#REF!,C3115,F3115),"")</f>
        <v/>
      </c>
      <c r="J3115" s="15" t="str">
        <f>IF(ISNUMBER(C3115),IF($A3115&lt;#REF!,D3115,G3115),"")</f>
        <v/>
      </c>
      <c r="K3115" s="15" t="str">
        <f t="shared" si="78"/>
        <v/>
      </c>
      <c r="L3115" s="15" t="str">
        <f t="shared" si="79"/>
        <v/>
      </c>
    </row>
    <row r="3116" spans="1:12">
      <c r="A3116" s="9"/>
      <c r="H3116" s="15" t="str">
        <f>IF(ISNUMBER(A3116),IF($A3116&lt;#REF!,B3116,E3116),"")</f>
        <v/>
      </c>
      <c r="I3116" s="15" t="str">
        <f>IF(ISNUMBER(B3116),IF($A3116&lt;#REF!,C3116,F3116),"")</f>
        <v/>
      </c>
      <c r="J3116" s="15" t="str">
        <f>IF(ISNUMBER(C3116),IF($A3116&lt;#REF!,D3116,G3116),"")</f>
        <v/>
      </c>
      <c r="K3116" s="15" t="str">
        <f t="shared" si="78"/>
        <v/>
      </c>
      <c r="L3116" s="15" t="str">
        <f t="shared" si="79"/>
        <v/>
      </c>
    </row>
    <row r="3117" spans="1:12">
      <c r="A3117" s="9"/>
      <c r="H3117" s="15" t="str">
        <f>IF(ISNUMBER(A3117),IF($A3117&lt;#REF!,B3117,E3117),"")</f>
        <v/>
      </c>
      <c r="I3117" s="15" t="str">
        <f>IF(ISNUMBER(B3117),IF($A3117&lt;#REF!,C3117,F3117),"")</f>
        <v/>
      </c>
      <c r="J3117" s="15" t="str">
        <f>IF(ISNUMBER(C3117),IF($A3117&lt;#REF!,D3117,G3117),"")</f>
        <v/>
      </c>
      <c r="K3117" s="15" t="str">
        <f t="shared" si="78"/>
        <v/>
      </c>
      <c r="L3117" s="15" t="str">
        <f t="shared" si="79"/>
        <v/>
      </c>
    </row>
    <row r="3118" spans="1:12">
      <c r="A3118" s="9"/>
      <c r="H3118" s="15" t="str">
        <f>IF(ISNUMBER(A3118),IF($A3118&lt;#REF!,B3118,E3118),"")</f>
        <v/>
      </c>
      <c r="I3118" s="15" t="str">
        <f>IF(ISNUMBER(B3118),IF($A3118&lt;#REF!,C3118,F3118),"")</f>
        <v/>
      </c>
      <c r="J3118" s="15" t="str">
        <f>IF(ISNUMBER(C3118),IF($A3118&lt;#REF!,D3118,G3118),"")</f>
        <v/>
      </c>
      <c r="K3118" s="15" t="str">
        <f t="shared" si="78"/>
        <v/>
      </c>
      <c r="L3118" s="15" t="str">
        <f t="shared" si="79"/>
        <v/>
      </c>
    </row>
    <row r="3119" spans="1:12">
      <c r="A3119" s="9"/>
      <c r="H3119" s="15" t="str">
        <f>IF(ISNUMBER(A3119),IF($A3119&lt;#REF!,B3119,E3119),"")</f>
        <v/>
      </c>
      <c r="I3119" s="15" t="str">
        <f>IF(ISNUMBER(B3119),IF($A3119&lt;#REF!,C3119,F3119),"")</f>
        <v/>
      </c>
      <c r="J3119" s="15" t="str">
        <f>IF(ISNUMBER(C3119),IF($A3119&lt;#REF!,D3119,G3119),"")</f>
        <v/>
      </c>
      <c r="K3119" s="15" t="str">
        <f t="shared" si="78"/>
        <v/>
      </c>
      <c r="L3119" s="15" t="str">
        <f t="shared" si="79"/>
        <v/>
      </c>
    </row>
    <row r="3120" spans="1:12">
      <c r="A3120" s="9"/>
      <c r="H3120" s="15" t="str">
        <f>IF(ISNUMBER(A3120),IF($A3120&lt;#REF!,B3120,E3120),"")</f>
        <v/>
      </c>
      <c r="I3120" s="15" t="str">
        <f>IF(ISNUMBER(B3120),IF($A3120&lt;#REF!,C3120,F3120),"")</f>
        <v/>
      </c>
      <c r="J3120" s="15" t="str">
        <f>IF(ISNUMBER(C3120),IF($A3120&lt;#REF!,D3120,G3120),"")</f>
        <v/>
      </c>
      <c r="K3120" s="15" t="str">
        <f t="shared" si="78"/>
        <v/>
      </c>
      <c r="L3120" s="15" t="str">
        <f t="shared" si="79"/>
        <v/>
      </c>
    </row>
    <row r="3121" spans="1:12">
      <c r="A3121" s="9"/>
      <c r="H3121" s="15" t="str">
        <f>IF(ISNUMBER(A3121),IF($A3121&lt;#REF!,B3121,E3121),"")</f>
        <v/>
      </c>
      <c r="I3121" s="15" t="str">
        <f>IF(ISNUMBER(B3121),IF($A3121&lt;#REF!,C3121,F3121),"")</f>
        <v/>
      </c>
      <c r="J3121" s="15" t="str">
        <f>IF(ISNUMBER(C3121),IF($A3121&lt;#REF!,D3121,G3121),"")</f>
        <v/>
      </c>
      <c r="K3121" s="15" t="str">
        <f t="shared" si="78"/>
        <v/>
      </c>
      <c r="L3121" s="15" t="str">
        <f t="shared" si="79"/>
        <v/>
      </c>
    </row>
    <row r="3122" spans="1:12">
      <c r="A3122" s="9"/>
      <c r="H3122" s="15" t="str">
        <f>IF(ISNUMBER(A3122),IF($A3122&lt;#REF!,B3122,E3122),"")</f>
        <v/>
      </c>
      <c r="I3122" s="15" t="str">
        <f>IF(ISNUMBER(B3122),IF($A3122&lt;#REF!,C3122,F3122),"")</f>
        <v/>
      </c>
      <c r="J3122" s="15" t="str">
        <f>IF(ISNUMBER(C3122),IF($A3122&lt;#REF!,D3122,G3122),"")</f>
        <v/>
      </c>
      <c r="K3122" s="15" t="str">
        <f t="shared" si="78"/>
        <v/>
      </c>
      <c r="L3122" s="15" t="str">
        <f t="shared" si="79"/>
        <v/>
      </c>
    </row>
    <row r="3123" spans="1:12">
      <c r="A3123" s="9"/>
      <c r="H3123" s="15" t="str">
        <f>IF(ISNUMBER(A3123),IF($A3123&lt;#REF!,B3123,E3123),"")</f>
        <v/>
      </c>
      <c r="I3123" s="15" t="str">
        <f>IF(ISNUMBER(B3123),IF($A3123&lt;#REF!,C3123,F3123),"")</f>
        <v/>
      </c>
      <c r="J3123" s="15" t="str">
        <f>IF(ISNUMBER(C3123),IF($A3123&lt;#REF!,D3123,G3123),"")</f>
        <v/>
      </c>
      <c r="K3123" s="15" t="str">
        <f t="shared" si="78"/>
        <v/>
      </c>
      <c r="L3123" s="15" t="str">
        <f t="shared" si="79"/>
        <v/>
      </c>
    </row>
    <row r="3124" spans="1:12">
      <c r="A3124" s="9"/>
      <c r="H3124" s="15" t="str">
        <f>IF(ISNUMBER(A3124),IF($A3124&lt;#REF!,B3124,E3124),"")</f>
        <v/>
      </c>
      <c r="I3124" s="15" t="str">
        <f>IF(ISNUMBER(B3124),IF($A3124&lt;#REF!,C3124,F3124),"")</f>
        <v/>
      </c>
      <c r="J3124" s="15" t="str">
        <f>IF(ISNUMBER(C3124),IF($A3124&lt;#REF!,D3124,G3124),"")</f>
        <v/>
      </c>
      <c r="K3124" s="15" t="str">
        <f t="shared" si="78"/>
        <v/>
      </c>
      <c r="L3124" s="15" t="str">
        <f t="shared" si="79"/>
        <v/>
      </c>
    </row>
    <row r="3125" spans="1:12">
      <c r="A3125" s="9"/>
      <c r="H3125" s="15" t="str">
        <f>IF(ISNUMBER(A3125),IF($A3125&lt;#REF!,B3125,E3125),"")</f>
        <v/>
      </c>
      <c r="I3125" s="15" t="str">
        <f>IF(ISNUMBER(B3125),IF($A3125&lt;#REF!,C3125,F3125),"")</f>
        <v/>
      </c>
      <c r="J3125" s="15" t="str">
        <f>IF(ISNUMBER(C3125),IF($A3125&lt;#REF!,D3125,G3125),"")</f>
        <v/>
      </c>
      <c r="K3125" s="15" t="str">
        <f t="shared" si="78"/>
        <v/>
      </c>
      <c r="L3125" s="15" t="str">
        <f t="shared" si="79"/>
        <v/>
      </c>
    </row>
    <row r="3126" spans="1:12">
      <c r="A3126" s="9"/>
      <c r="H3126" s="15" t="str">
        <f>IF(ISNUMBER(A3126),IF($A3126&lt;#REF!,B3126,E3126),"")</f>
        <v/>
      </c>
      <c r="I3126" s="15" t="str">
        <f>IF(ISNUMBER(B3126),IF($A3126&lt;#REF!,C3126,F3126),"")</f>
        <v/>
      </c>
      <c r="J3126" s="15" t="str">
        <f>IF(ISNUMBER(C3126),IF($A3126&lt;#REF!,D3126,G3126),"")</f>
        <v/>
      </c>
      <c r="K3126" s="15" t="str">
        <f t="shared" si="78"/>
        <v/>
      </c>
      <c r="L3126" s="15" t="str">
        <f t="shared" si="79"/>
        <v/>
      </c>
    </row>
    <row r="3127" spans="1:12">
      <c r="A3127" s="9"/>
      <c r="H3127" s="15" t="str">
        <f>IF(ISNUMBER(A3127),IF($A3127&lt;#REF!,B3127,E3127),"")</f>
        <v/>
      </c>
      <c r="I3127" s="15" t="str">
        <f>IF(ISNUMBER(B3127),IF($A3127&lt;#REF!,C3127,F3127),"")</f>
        <v/>
      </c>
      <c r="J3127" s="15" t="str">
        <f>IF(ISNUMBER(C3127),IF($A3127&lt;#REF!,D3127,G3127),"")</f>
        <v/>
      </c>
      <c r="K3127" s="15" t="str">
        <f t="shared" si="78"/>
        <v/>
      </c>
      <c r="L3127" s="15" t="str">
        <f t="shared" si="79"/>
        <v/>
      </c>
    </row>
    <row r="3128" spans="1:12">
      <c r="A3128" s="9"/>
      <c r="H3128" s="15" t="str">
        <f>IF(ISNUMBER(A3128),IF($A3128&lt;#REF!,B3128,E3128),"")</f>
        <v/>
      </c>
      <c r="I3128" s="15" t="str">
        <f>IF(ISNUMBER(B3128),IF($A3128&lt;#REF!,C3128,F3128),"")</f>
        <v/>
      </c>
      <c r="J3128" s="15" t="str">
        <f>IF(ISNUMBER(C3128),IF($A3128&lt;#REF!,D3128,G3128),"")</f>
        <v/>
      </c>
      <c r="K3128" s="15" t="str">
        <f t="shared" si="78"/>
        <v/>
      </c>
      <c r="L3128" s="15" t="str">
        <f t="shared" si="79"/>
        <v/>
      </c>
    </row>
    <row r="3129" spans="1:12">
      <c r="A3129" s="9"/>
      <c r="H3129" s="15" t="str">
        <f>IF(ISNUMBER(A3129),IF($A3129&lt;#REF!,B3129,E3129),"")</f>
        <v/>
      </c>
      <c r="I3129" s="15" t="str">
        <f>IF(ISNUMBER(B3129),IF($A3129&lt;#REF!,C3129,F3129),"")</f>
        <v/>
      </c>
      <c r="J3129" s="15" t="str">
        <f>IF(ISNUMBER(C3129),IF($A3129&lt;#REF!,D3129,G3129),"")</f>
        <v/>
      </c>
      <c r="K3129" s="15" t="str">
        <f t="shared" si="78"/>
        <v/>
      </c>
      <c r="L3129" s="15" t="str">
        <f t="shared" si="79"/>
        <v/>
      </c>
    </row>
    <row r="3130" spans="1:12">
      <c r="A3130" s="9"/>
      <c r="H3130" s="15" t="str">
        <f>IF(ISNUMBER(A3130),IF($A3130&lt;#REF!,B3130,E3130),"")</f>
        <v/>
      </c>
      <c r="I3130" s="15" t="str">
        <f>IF(ISNUMBER(B3130),IF($A3130&lt;#REF!,C3130,F3130),"")</f>
        <v/>
      </c>
      <c r="J3130" s="15" t="str">
        <f>IF(ISNUMBER(C3130),IF($A3130&lt;#REF!,D3130,G3130),"")</f>
        <v/>
      </c>
      <c r="K3130" s="15" t="str">
        <f t="shared" si="78"/>
        <v/>
      </c>
      <c r="L3130" s="15" t="str">
        <f t="shared" si="79"/>
        <v/>
      </c>
    </row>
    <row r="3131" spans="1:12">
      <c r="A3131" s="9"/>
      <c r="H3131" s="15" t="str">
        <f>IF(ISNUMBER(A3131),IF($A3131&lt;#REF!,B3131,E3131),"")</f>
        <v/>
      </c>
      <c r="I3131" s="15" t="str">
        <f>IF(ISNUMBER(B3131),IF($A3131&lt;#REF!,C3131,F3131),"")</f>
        <v/>
      </c>
      <c r="J3131" s="15" t="str">
        <f>IF(ISNUMBER(C3131),IF($A3131&lt;#REF!,D3131,G3131),"")</f>
        <v/>
      </c>
      <c r="K3131" s="15" t="str">
        <f t="shared" si="78"/>
        <v/>
      </c>
      <c r="L3131" s="15" t="str">
        <f t="shared" si="79"/>
        <v/>
      </c>
    </row>
    <row r="3132" spans="1:12">
      <c r="A3132" s="9"/>
      <c r="H3132" s="15" t="str">
        <f>IF(ISNUMBER(A3132),IF($A3132&lt;#REF!,B3132,E3132),"")</f>
        <v/>
      </c>
      <c r="I3132" s="15" t="str">
        <f>IF(ISNUMBER(B3132),IF($A3132&lt;#REF!,C3132,F3132),"")</f>
        <v/>
      </c>
      <c r="J3132" s="15" t="str">
        <f>IF(ISNUMBER(C3132),IF($A3132&lt;#REF!,D3132,G3132),"")</f>
        <v/>
      </c>
      <c r="K3132" s="15" t="str">
        <f t="shared" si="78"/>
        <v/>
      </c>
      <c r="L3132" s="15" t="str">
        <f t="shared" si="79"/>
        <v/>
      </c>
    </row>
    <row r="3133" spans="1:12">
      <c r="A3133" s="9"/>
      <c r="H3133" s="15" t="str">
        <f>IF(ISNUMBER(A3133),IF($A3133&lt;#REF!,B3133,E3133),"")</f>
        <v/>
      </c>
      <c r="I3133" s="15" t="str">
        <f>IF(ISNUMBER(B3133),IF($A3133&lt;#REF!,C3133,F3133),"")</f>
        <v/>
      </c>
      <c r="J3133" s="15" t="str">
        <f>IF(ISNUMBER(C3133),IF($A3133&lt;#REF!,D3133,G3133),"")</f>
        <v/>
      </c>
      <c r="K3133" s="15" t="str">
        <f t="shared" si="78"/>
        <v/>
      </c>
      <c r="L3133" s="15" t="str">
        <f t="shared" si="79"/>
        <v/>
      </c>
    </row>
    <row r="3134" spans="1:12">
      <c r="A3134" s="9"/>
      <c r="H3134" s="15" t="str">
        <f>IF(ISNUMBER(A3134),IF($A3134&lt;#REF!,B3134,E3134),"")</f>
        <v/>
      </c>
      <c r="I3134" s="15" t="str">
        <f>IF(ISNUMBER(B3134),IF($A3134&lt;#REF!,C3134,F3134),"")</f>
        <v/>
      </c>
      <c r="J3134" s="15" t="str">
        <f>IF(ISNUMBER(C3134),IF($A3134&lt;#REF!,D3134,G3134),"")</f>
        <v/>
      </c>
      <c r="K3134" s="15" t="str">
        <f t="shared" si="78"/>
        <v/>
      </c>
      <c r="L3134" s="15" t="str">
        <f t="shared" si="79"/>
        <v/>
      </c>
    </row>
    <row r="3135" spans="1:12">
      <c r="A3135" s="9"/>
      <c r="H3135" s="15" t="str">
        <f>IF(ISNUMBER(A3135),IF($A3135&lt;#REF!,B3135,E3135),"")</f>
        <v/>
      </c>
      <c r="I3135" s="15" t="str">
        <f>IF(ISNUMBER(B3135),IF($A3135&lt;#REF!,C3135,F3135),"")</f>
        <v/>
      </c>
      <c r="J3135" s="15" t="str">
        <f>IF(ISNUMBER(C3135),IF($A3135&lt;#REF!,D3135,G3135),"")</f>
        <v/>
      </c>
      <c r="K3135" s="15" t="str">
        <f t="shared" si="78"/>
        <v/>
      </c>
      <c r="L3135" s="15" t="str">
        <f t="shared" si="79"/>
        <v/>
      </c>
    </row>
    <row r="3136" spans="1:12">
      <c r="A3136" s="9"/>
      <c r="H3136" s="15" t="str">
        <f>IF(ISNUMBER(A3136),IF($A3136&lt;#REF!,B3136,E3136),"")</f>
        <v/>
      </c>
      <c r="I3136" s="15" t="str">
        <f>IF(ISNUMBER(B3136),IF($A3136&lt;#REF!,C3136,F3136),"")</f>
        <v/>
      </c>
      <c r="J3136" s="15" t="str">
        <f>IF(ISNUMBER(C3136),IF($A3136&lt;#REF!,D3136,G3136),"")</f>
        <v/>
      </c>
      <c r="K3136" s="15" t="str">
        <f t="shared" si="78"/>
        <v/>
      </c>
      <c r="L3136" s="15" t="str">
        <f t="shared" si="79"/>
        <v/>
      </c>
    </row>
    <row r="3137" spans="1:12">
      <c r="A3137" s="9"/>
      <c r="H3137" s="15" t="str">
        <f>IF(ISNUMBER(A3137),IF($A3137&lt;#REF!,B3137,E3137),"")</f>
        <v/>
      </c>
      <c r="I3137" s="15" t="str">
        <f>IF(ISNUMBER(B3137),IF($A3137&lt;#REF!,C3137,F3137),"")</f>
        <v/>
      </c>
      <c r="J3137" s="15" t="str">
        <f>IF(ISNUMBER(C3137),IF($A3137&lt;#REF!,D3137,G3137),"")</f>
        <v/>
      </c>
      <c r="K3137" s="15" t="str">
        <f t="shared" si="78"/>
        <v/>
      </c>
      <c r="L3137" s="15" t="str">
        <f t="shared" si="79"/>
        <v/>
      </c>
    </row>
    <row r="3138" spans="1:12">
      <c r="A3138" s="9"/>
      <c r="H3138" s="15" t="str">
        <f>IF(ISNUMBER(A3138),IF($A3138&lt;#REF!,B3138,E3138),"")</f>
        <v/>
      </c>
      <c r="I3138" s="15" t="str">
        <f>IF(ISNUMBER(B3138),IF($A3138&lt;#REF!,C3138,F3138),"")</f>
        <v/>
      </c>
      <c r="J3138" s="15" t="str">
        <f>IF(ISNUMBER(C3138),IF($A3138&lt;#REF!,D3138,G3138),"")</f>
        <v/>
      </c>
      <c r="K3138" s="15" t="str">
        <f t="shared" si="78"/>
        <v/>
      </c>
      <c r="L3138" s="15" t="str">
        <f t="shared" si="79"/>
        <v/>
      </c>
    </row>
    <row r="3139" spans="1:12">
      <c r="A3139" s="9"/>
      <c r="H3139" s="15" t="str">
        <f>IF(ISNUMBER(A3139),IF($A3139&lt;#REF!,B3139,E3139),"")</f>
        <v/>
      </c>
      <c r="I3139" s="15" t="str">
        <f>IF(ISNUMBER(B3139),IF($A3139&lt;#REF!,C3139,F3139),"")</f>
        <v/>
      </c>
      <c r="J3139" s="15" t="str">
        <f>IF(ISNUMBER(C3139),IF($A3139&lt;#REF!,D3139,G3139),"")</f>
        <v/>
      </c>
      <c r="K3139" s="15" t="str">
        <f t="shared" si="78"/>
        <v/>
      </c>
      <c r="L3139" s="15" t="str">
        <f t="shared" si="79"/>
        <v/>
      </c>
    </row>
    <row r="3140" spans="1:12">
      <c r="A3140" s="9"/>
      <c r="H3140" s="15" t="str">
        <f>IF(ISNUMBER(A3140),IF($A3140&lt;#REF!,B3140,E3140),"")</f>
        <v/>
      </c>
      <c r="I3140" s="15" t="str">
        <f>IF(ISNUMBER(B3140),IF($A3140&lt;#REF!,C3140,F3140),"")</f>
        <v/>
      </c>
      <c r="J3140" s="15" t="str">
        <f>IF(ISNUMBER(C3140),IF($A3140&lt;#REF!,D3140,G3140),"")</f>
        <v/>
      </c>
      <c r="K3140" s="15" t="str">
        <f t="shared" ref="K3140:K3203" si="80">IF(ISNUMBER(A3140),0.01,"")</f>
        <v/>
      </c>
      <c r="L3140" s="15" t="str">
        <f t="shared" ref="L3140:L3203" si="81">IF(ISNUMBER(A3140),0.03,"")</f>
        <v/>
      </c>
    </row>
    <row r="3141" spans="1:12">
      <c r="A3141" s="9"/>
      <c r="H3141" s="15" t="str">
        <f>IF(ISNUMBER(A3141),IF($A3141&lt;#REF!,B3141,E3141),"")</f>
        <v/>
      </c>
      <c r="I3141" s="15" t="str">
        <f>IF(ISNUMBER(B3141),IF($A3141&lt;#REF!,C3141,F3141),"")</f>
        <v/>
      </c>
      <c r="J3141" s="15" t="str">
        <f>IF(ISNUMBER(C3141),IF($A3141&lt;#REF!,D3141,G3141),"")</f>
        <v/>
      </c>
      <c r="K3141" s="15" t="str">
        <f t="shared" si="80"/>
        <v/>
      </c>
      <c r="L3141" s="15" t="str">
        <f t="shared" si="81"/>
        <v/>
      </c>
    </row>
    <row r="3142" spans="1:12">
      <c r="A3142" s="9"/>
      <c r="H3142" s="15" t="str">
        <f>IF(ISNUMBER(A3142),IF($A3142&lt;#REF!,B3142,E3142),"")</f>
        <v/>
      </c>
      <c r="I3142" s="15" t="str">
        <f>IF(ISNUMBER(B3142),IF($A3142&lt;#REF!,C3142,F3142),"")</f>
        <v/>
      </c>
      <c r="J3142" s="15" t="str">
        <f>IF(ISNUMBER(C3142),IF($A3142&lt;#REF!,D3142,G3142),"")</f>
        <v/>
      </c>
      <c r="K3142" s="15" t="str">
        <f t="shared" si="80"/>
        <v/>
      </c>
      <c r="L3142" s="15" t="str">
        <f t="shared" si="81"/>
        <v/>
      </c>
    </row>
    <row r="3143" spans="1:12">
      <c r="A3143" s="9"/>
      <c r="H3143" s="15" t="str">
        <f>IF(ISNUMBER(A3143),IF($A3143&lt;#REF!,B3143,E3143),"")</f>
        <v/>
      </c>
      <c r="I3143" s="15" t="str">
        <f>IF(ISNUMBER(B3143),IF($A3143&lt;#REF!,C3143,F3143),"")</f>
        <v/>
      </c>
      <c r="J3143" s="15" t="str">
        <f>IF(ISNUMBER(C3143),IF($A3143&lt;#REF!,D3143,G3143),"")</f>
        <v/>
      </c>
      <c r="K3143" s="15" t="str">
        <f t="shared" si="80"/>
        <v/>
      </c>
      <c r="L3143" s="15" t="str">
        <f t="shared" si="81"/>
        <v/>
      </c>
    </row>
    <row r="3144" spans="1:12">
      <c r="A3144" s="9"/>
      <c r="H3144" s="15" t="str">
        <f>IF(ISNUMBER(A3144),IF($A3144&lt;#REF!,B3144,E3144),"")</f>
        <v/>
      </c>
      <c r="I3144" s="15" t="str">
        <f>IF(ISNUMBER(B3144),IF($A3144&lt;#REF!,C3144,F3144),"")</f>
        <v/>
      </c>
      <c r="J3144" s="15" t="str">
        <f>IF(ISNUMBER(C3144),IF($A3144&lt;#REF!,D3144,G3144),"")</f>
        <v/>
      </c>
      <c r="K3144" s="15" t="str">
        <f t="shared" si="80"/>
        <v/>
      </c>
      <c r="L3144" s="15" t="str">
        <f t="shared" si="81"/>
        <v/>
      </c>
    </row>
    <row r="3145" spans="1:12">
      <c r="A3145" s="9"/>
      <c r="H3145" s="15" t="str">
        <f>IF(ISNUMBER(A3145),IF($A3145&lt;#REF!,B3145,E3145),"")</f>
        <v/>
      </c>
      <c r="I3145" s="15" t="str">
        <f>IF(ISNUMBER(B3145),IF($A3145&lt;#REF!,C3145,F3145),"")</f>
        <v/>
      </c>
      <c r="J3145" s="15" t="str">
        <f>IF(ISNUMBER(C3145),IF($A3145&lt;#REF!,D3145,G3145),"")</f>
        <v/>
      </c>
      <c r="K3145" s="15" t="str">
        <f t="shared" si="80"/>
        <v/>
      </c>
      <c r="L3145" s="15" t="str">
        <f t="shared" si="81"/>
        <v/>
      </c>
    </row>
    <row r="3146" spans="1:12">
      <c r="A3146" s="9"/>
      <c r="H3146" s="15" t="str">
        <f>IF(ISNUMBER(A3146),IF($A3146&lt;#REF!,B3146,E3146),"")</f>
        <v/>
      </c>
      <c r="I3146" s="15" t="str">
        <f>IF(ISNUMBER(B3146),IF($A3146&lt;#REF!,C3146,F3146),"")</f>
        <v/>
      </c>
      <c r="J3146" s="15" t="str">
        <f>IF(ISNUMBER(C3146),IF($A3146&lt;#REF!,D3146,G3146),"")</f>
        <v/>
      </c>
      <c r="K3146" s="15" t="str">
        <f t="shared" si="80"/>
        <v/>
      </c>
      <c r="L3146" s="15" t="str">
        <f t="shared" si="81"/>
        <v/>
      </c>
    </row>
    <row r="3147" spans="1:12">
      <c r="A3147" s="9"/>
      <c r="H3147" s="15" t="str">
        <f>IF(ISNUMBER(A3147),IF($A3147&lt;#REF!,B3147,E3147),"")</f>
        <v/>
      </c>
      <c r="I3147" s="15" t="str">
        <f>IF(ISNUMBER(B3147),IF($A3147&lt;#REF!,C3147,F3147),"")</f>
        <v/>
      </c>
      <c r="J3147" s="15" t="str">
        <f>IF(ISNUMBER(C3147),IF($A3147&lt;#REF!,D3147,G3147),"")</f>
        <v/>
      </c>
      <c r="K3147" s="15" t="str">
        <f t="shared" si="80"/>
        <v/>
      </c>
      <c r="L3147" s="15" t="str">
        <f t="shared" si="81"/>
        <v/>
      </c>
    </row>
    <row r="3148" spans="1:12">
      <c r="A3148" s="9"/>
      <c r="H3148" s="15" t="str">
        <f>IF(ISNUMBER(A3148),IF($A3148&lt;#REF!,B3148,E3148),"")</f>
        <v/>
      </c>
      <c r="I3148" s="15" t="str">
        <f>IF(ISNUMBER(B3148),IF($A3148&lt;#REF!,C3148,F3148),"")</f>
        <v/>
      </c>
      <c r="J3148" s="15" t="str">
        <f>IF(ISNUMBER(C3148),IF($A3148&lt;#REF!,D3148,G3148),"")</f>
        <v/>
      </c>
      <c r="K3148" s="15" t="str">
        <f t="shared" si="80"/>
        <v/>
      </c>
      <c r="L3148" s="15" t="str">
        <f t="shared" si="81"/>
        <v/>
      </c>
    </row>
    <row r="3149" spans="1:12">
      <c r="A3149" s="9"/>
      <c r="H3149" s="15" t="str">
        <f>IF(ISNUMBER(A3149),IF($A3149&lt;#REF!,B3149,E3149),"")</f>
        <v/>
      </c>
      <c r="I3149" s="15" t="str">
        <f>IF(ISNUMBER(B3149),IF($A3149&lt;#REF!,C3149,F3149),"")</f>
        <v/>
      </c>
      <c r="J3149" s="15" t="str">
        <f>IF(ISNUMBER(C3149),IF($A3149&lt;#REF!,D3149,G3149),"")</f>
        <v/>
      </c>
      <c r="K3149" s="15" t="str">
        <f t="shared" si="80"/>
        <v/>
      </c>
      <c r="L3149" s="15" t="str">
        <f t="shared" si="81"/>
        <v/>
      </c>
    </row>
    <row r="3150" spans="1:12">
      <c r="A3150" s="9"/>
      <c r="H3150" s="15" t="str">
        <f>IF(ISNUMBER(A3150),IF($A3150&lt;#REF!,B3150,E3150),"")</f>
        <v/>
      </c>
      <c r="I3150" s="15" t="str">
        <f>IF(ISNUMBER(B3150),IF($A3150&lt;#REF!,C3150,F3150),"")</f>
        <v/>
      </c>
      <c r="J3150" s="15" t="str">
        <f>IF(ISNUMBER(C3150),IF($A3150&lt;#REF!,D3150,G3150),"")</f>
        <v/>
      </c>
      <c r="K3150" s="15" t="str">
        <f t="shared" si="80"/>
        <v/>
      </c>
      <c r="L3150" s="15" t="str">
        <f t="shared" si="81"/>
        <v/>
      </c>
    </row>
    <row r="3151" spans="1:12">
      <c r="A3151" s="9"/>
      <c r="H3151" s="15" t="str">
        <f>IF(ISNUMBER(A3151),IF($A3151&lt;#REF!,B3151,E3151),"")</f>
        <v/>
      </c>
      <c r="I3151" s="15" t="str">
        <f>IF(ISNUMBER(B3151),IF($A3151&lt;#REF!,C3151,F3151),"")</f>
        <v/>
      </c>
      <c r="J3151" s="15" t="str">
        <f>IF(ISNUMBER(C3151),IF($A3151&lt;#REF!,D3151,G3151),"")</f>
        <v/>
      </c>
      <c r="K3151" s="15" t="str">
        <f t="shared" si="80"/>
        <v/>
      </c>
      <c r="L3151" s="15" t="str">
        <f t="shared" si="81"/>
        <v/>
      </c>
    </row>
    <row r="3152" spans="1:12">
      <c r="A3152" s="9"/>
      <c r="H3152" s="15" t="str">
        <f>IF(ISNUMBER(A3152),IF($A3152&lt;#REF!,B3152,E3152),"")</f>
        <v/>
      </c>
      <c r="I3152" s="15" t="str">
        <f>IF(ISNUMBER(B3152),IF($A3152&lt;#REF!,C3152,F3152),"")</f>
        <v/>
      </c>
      <c r="J3152" s="15" t="str">
        <f>IF(ISNUMBER(C3152),IF($A3152&lt;#REF!,D3152,G3152),"")</f>
        <v/>
      </c>
      <c r="K3152" s="15" t="str">
        <f t="shared" si="80"/>
        <v/>
      </c>
      <c r="L3152" s="15" t="str">
        <f t="shared" si="81"/>
        <v/>
      </c>
    </row>
    <row r="3153" spans="1:12">
      <c r="A3153" s="9"/>
      <c r="H3153" s="15" t="str">
        <f>IF(ISNUMBER(A3153),IF($A3153&lt;#REF!,B3153,E3153),"")</f>
        <v/>
      </c>
      <c r="I3153" s="15" t="str">
        <f>IF(ISNUMBER(B3153),IF($A3153&lt;#REF!,C3153,F3153),"")</f>
        <v/>
      </c>
      <c r="J3153" s="15" t="str">
        <f>IF(ISNUMBER(C3153),IF($A3153&lt;#REF!,D3153,G3153),"")</f>
        <v/>
      </c>
      <c r="K3153" s="15" t="str">
        <f t="shared" si="80"/>
        <v/>
      </c>
      <c r="L3153" s="15" t="str">
        <f t="shared" si="81"/>
        <v/>
      </c>
    </row>
    <row r="3154" spans="1:12">
      <c r="A3154" s="9"/>
      <c r="H3154" s="15" t="str">
        <f>IF(ISNUMBER(A3154),IF($A3154&lt;#REF!,B3154,E3154),"")</f>
        <v/>
      </c>
      <c r="I3154" s="15" t="str">
        <f>IF(ISNUMBER(B3154),IF($A3154&lt;#REF!,C3154,F3154),"")</f>
        <v/>
      </c>
      <c r="J3154" s="15" t="str">
        <f>IF(ISNUMBER(C3154),IF($A3154&lt;#REF!,D3154,G3154),"")</f>
        <v/>
      </c>
      <c r="K3154" s="15" t="str">
        <f t="shared" si="80"/>
        <v/>
      </c>
      <c r="L3154" s="15" t="str">
        <f t="shared" si="81"/>
        <v/>
      </c>
    </row>
    <row r="3155" spans="1:12">
      <c r="A3155" s="9"/>
      <c r="H3155" s="15" t="str">
        <f>IF(ISNUMBER(A3155),IF($A3155&lt;#REF!,B3155,E3155),"")</f>
        <v/>
      </c>
      <c r="I3155" s="15" t="str">
        <f>IF(ISNUMBER(B3155),IF($A3155&lt;#REF!,C3155,F3155),"")</f>
        <v/>
      </c>
      <c r="J3155" s="15" t="str">
        <f>IF(ISNUMBER(C3155),IF($A3155&lt;#REF!,D3155,G3155),"")</f>
        <v/>
      </c>
      <c r="K3155" s="15" t="str">
        <f t="shared" si="80"/>
        <v/>
      </c>
      <c r="L3155" s="15" t="str">
        <f t="shared" si="81"/>
        <v/>
      </c>
    </row>
    <row r="3156" spans="1:12">
      <c r="A3156" s="9"/>
      <c r="H3156" s="15" t="str">
        <f>IF(ISNUMBER(A3156),IF($A3156&lt;#REF!,B3156,E3156),"")</f>
        <v/>
      </c>
      <c r="I3156" s="15" t="str">
        <f>IF(ISNUMBER(B3156),IF($A3156&lt;#REF!,C3156,F3156),"")</f>
        <v/>
      </c>
      <c r="J3156" s="15" t="str">
        <f>IF(ISNUMBER(C3156),IF($A3156&lt;#REF!,D3156,G3156),"")</f>
        <v/>
      </c>
      <c r="K3156" s="15" t="str">
        <f t="shared" si="80"/>
        <v/>
      </c>
      <c r="L3156" s="15" t="str">
        <f t="shared" si="81"/>
        <v/>
      </c>
    </row>
    <row r="3157" spans="1:12">
      <c r="A3157" s="9"/>
      <c r="H3157" s="15" t="str">
        <f>IF(ISNUMBER(A3157),IF($A3157&lt;#REF!,B3157,E3157),"")</f>
        <v/>
      </c>
      <c r="I3157" s="15" t="str">
        <f>IF(ISNUMBER(B3157),IF($A3157&lt;#REF!,C3157,F3157),"")</f>
        <v/>
      </c>
      <c r="J3157" s="15" t="str">
        <f>IF(ISNUMBER(C3157),IF($A3157&lt;#REF!,D3157,G3157),"")</f>
        <v/>
      </c>
      <c r="K3157" s="15" t="str">
        <f t="shared" si="80"/>
        <v/>
      </c>
      <c r="L3157" s="15" t="str">
        <f t="shared" si="81"/>
        <v/>
      </c>
    </row>
    <row r="3158" spans="1:12">
      <c r="A3158" s="9"/>
      <c r="H3158" s="15" t="str">
        <f>IF(ISNUMBER(A3158),IF($A3158&lt;#REF!,B3158,E3158),"")</f>
        <v/>
      </c>
      <c r="I3158" s="15" t="str">
        <f>IF(ISNUMBER(B3158),IF($A3158&lt;#REF!,C3158,F3158),"")</f>
        <v/>
      </c>
      <c r="J3158" s="15" t="str">
        <f>IF(ISNUMBER(C3158),IF($A3158&lt;#REF!,D3158,G3158),"")</f>
        <v/>
      </c>
      <c r="K3158" s="15" t="str">
        <f t="shared" si="80"/>
        <v/>
      </c>
      <c r="L3158" s="15" t="str">
        <f t="shared" si="81"/>
        <v/>
      </c>
    </row>
    <row r="3159" spans="1:12">
      <c r="A3159" s="9"/>
      <c r="H3159" s="15" t="str">
        <f>IF(ISNUMBER(A3159),IF($A3159&lt;#REF!,B3159,E3159),"")</f>
        <v/>
      </c>
      <c r="I3159" s="15" t="str">
        <f>IF(ISNUMBER(B3159),IF($A3159&lt;#REF!,C3159,F3159),"")</f>
        <v/>
      </c>
      <c r="J3159" s="15" t="str">
        <f>IF(ISNUMBER(C3159),IF($A3159&lt;#REF!,D3159,G3159),"")</f>
        <v/>
      </c>
      <c r="K3159" s="15" t="str">
        <f t="shared" si="80"/>
        <v/>
      </c>
      <c r="L3159" s="15" t="str">
        <f t="shared" si="81"/>
        <v/>
      </c>
    </row>
    <row r="3160" spans="1:12">
      <c r="A3160" s="9"/>
      <c r="H3160" s="15" t="str">
        <f>IF(ISNUMBER(A3160),IF($A3160&lt;#REF!,B3160,E3160),"")</f>
        <v/>
      </c>
      <c r="I3160" s="15" t="str">
        <f>IF(ISNUMBER(B3160),IF($A3160&lt;#REF!,C3160,F3160),"")</f>
        <v/>
      </c>
      <c r="J3160" s="15" t="str">
        <f>IF(ISNUMBER(C3160),IF($A3160&lt;#REF!,D3160,G3160),"")</f>
        <v/>
      </c>
      <c r="K3160" s="15" t="str">
        <f t="shared" si="80"/>
        <v/>
      </c>
      <c r="L3160" s="15" t="str">
        <f t="shared" si="81"/>
        <v/>
      </c>
    </row>
    <row r="3161" spans="1:12">
      <c r="A3161" s="9"/>
      <c r="H3161" s="15" t="str">
        <f>IF(ISNUMBER(A3161),IF($A3161&lt;#REF!,B3161,E3161),"")</f>
        <v/>
      </c>
      <c r="I3161" s="15" t="str">
        <f>IF(ISNUMBER(B3161),IF($A3161&lt;#REF!,C3161,F3161),"")</f>
        <v/>
      </c>
      <c r="J3161" s="15" t="str">
        <f>IF(ISNUMBER(C3161),IF($A3161&lt;#REF!,D3161,G3161),"")</f>
        <v/>
      </c>
      <c r="K3161" s="15" t="str">
        <f t="shared" si="80"/>
        <v/>
      </c>
      <c r="L3161" s="15" t="str">
        <f t="shared" si="81"/>
        <v/>
      </c>
    </row>
    <row r="3162" spans="1:12">
      <c r="A3162" s="9"/>
      <c r="H3162" s="15" t="str">
        <f>IF(ISNUMBER(A3162),IF($A3162&lt;#REF!,B3162,E3162),"")</f>
        <v/>
      </c>
      <c r="I3162" s="15" t="str">
        <f>IF(ISNUMBER(B3162),IF($A3162&lt;#REF!,C3162,F3162),"")</f>
        <v/>
      </c>
      <c r="J3162" s="15" t="str">
        <f>IF(ISNUMBER(C3162),IF($A3162&lt;#REF!,D3162,G3162),"")</f>
        <v/>
      </c>
      <c r="K3162" s="15" t="str">
        <f t="shared" si="80"/>
        <v/>
      </c>
      <c r="L3162" s="15" t="str">
        <f t="shared" si="81"/>
        <v/>
      </c>
    </row>
    <row r="3163" spans="1:12">
      <c r="A3163" s="9"/>
      <c r="H3163" s="15" t="str">
        <f>IF(ISNUMBER(A3163),IF($A3163&lt;#REF!,B3163,E3163),"")</f>
        <v/>
      </c>
      <c r="I3163" s="15" t="str">
        <f>IF(ISNUMBER(B3163),IF($A3163&lt;#REF!,C3163,F3163),"")</f>
        <v/>
      </c>
      <c r="J3163" s="15" t="str">
        <f>IF(ISNUMBER(C3163),IF($A3163&lt;#REF!,D3163,G3163),"")</f>
        <v/>
      </c>
      <c r="K3163" s="15" t="str">
        <f t="shared" si="80"/>
        <v/>
      </c>
      <c r="L3163" s="15" t="str">
        <f t="shared" si="81"/>
        <v/>
      </c>
    </row>
    <row r="3164" spans="1:12">
      <c r="A3164" s="9"/>
      <c r="H3164" s="15" t="str">
        <f>IF(ISNUMBER(A3164),IF($A3164&lt;#REF!,B3164,E3164),"")</f>
        <v/>
      </c>
      <c r="I3164" s="15" t="str">
        <f>IF(ISNUMBER(B3164),IF($A3164&lt;#REF!,C3164,F3164),"")</f>
        <v/>
      </c>
      <c r="J3164" s="15" t="str">
        <f>IF(ISNUMBER(C3164),IF($A3164&lt;#REF!,D3164,G3164),"")</f>
        <v/>
      </c>
      <c r="K3164" s="15" t="str">
        <f t="shared" si="80"/>
        <v/>
      </c>
      <c r="L3164" s="15" t="str">
        <f t="shared" si="81"/>
        <v/>
      </c>
    </row>
    <row r="3165" spans="1:12">
      <c r="A3165" s="9"/>
      <c r="H3165" s="15" t="str">
        <f>IF(ISNUMBER(A3165),IF($A3165&lt;#REF!,B3165,E3165),"")</f>
        <v/>
      </c>
      <c r="I3165" s="15" t="str">
        <f>IF(ISNUMBER(B3165),IF($A3165&lt;#REF!,C3165,F3165),"")</f>
        <v/>
      </c>
      <c r="J3165" s="15" t="str">
        <f>IF(ISNUMBER(C3165),IF($A3165&lt;#REF!,D3165,G3165),"")</f>
        <v/>
      </c>
      <c r="K3165" s="15" t="str">
        <f t="shared" si="80"/>
        <v/>
      </c>
      <c r="L3165" s="15" t="str">
        <f t="shared" si="81"/>
        <v/>
      </c>
    </row>
    <row r="3166" spans="1:12">
      <c r="A3166" s="9"/>
      <c r="H3166" s="15" t="str">
        <f>IF(ISNUMBER(A3166),IF($A3166&lt;#REF!,B3166,E3166),"")</f>
        <v/>
      </c>
      <c r="I3166" s="15" t="str">
        <f>IF(ISNUMBER(B3166),IF($A3166&lt;#REF!,C3166,F3166),"")</f>
        <v/>
      </c>
      <c r="J3166" s="15" t="str">
        <f>IF(ISNUMBER(C3166),IF($A3166&lt;#REF!,D3166,G3166),"")</f>
        <v/>
      </c>
      <c r="K3166" s="15" t="str">
        <f t="shared" si="80"/>
        <v/>
      </c>
      <c r="L3166" s="15" t="str">
        <f t="shared" si="81"/>
        <v/>
      </c>
    </row>
    <row r="3167" spans="1:12">
      <c r="A3167" s="9"/>
      <c r="H3167" s="15" t="str">
        <f>IF(ISNUMBER(A3167),IF($A3167&lt;#REF!,B3167,E3167),"")</f>
        <v/>
      </c>
      <c r="I3167" s="15" t="str">
        <f>IF(ISNUMBER(B3167),IF($A3167&lt;#REF!,C3167,F3167),"")</f>
        <v/>
      </c>
      <c r="J3167" s="15" t="str">
        <f>IF(ISNUMBER(C3167),IF($A3167&lt;#REF!,D3167,G3167),"")</f>
        <v/>
      </c>
      <c r="K3167" s="15" t="str">
        <f t="shared" si="80"/>
        <v/>
      </c>
      <c r="L3167" s="15" t="str">
        <f t="shared" si="81"/>
        <v/>
      </c>
    </row>
    <row r="3168" spans="1:12">
      <c r="A3168" s="9"/>
      <c r="H3168" s="15" t="str">
        <f>IF(ISNUMBER(A3168),IF($A3168&lt;#REF!,B3168,E3168),"")</f>
        <v/>
      </c>
      <c r="I3168" s="15" t="str">
        <f>IF(ISNUMBER(B3168),IF($A3168&lt;#REF!,C3168,F3168),"")</f>
        <v/>
      </c>
      <c r="J3168" s="15" t="str">
        <f>IF(ISNUMBER(C3168),IF($A3168&lt;#REF!,D3168,G3168),"")</f>
        <v/>
      </c>
      <c r="K3168" s="15" t="str">
        <f t="shared" si="80"/>
        <v/>
      </c>
      <c r="L3168" s="15" t="str">
        <f t="shared" si="81"/>
        <v/>
      </c>
    </row>
    <row r="3169" spans="1:12">
      <c r="A3169" s="9"/>
      <c r="H3169" s="15" t="str">
        <f>IF(ISNUMBER(A3169),IF($A3169&lt;#REF!,B3169,E3169),"")</f>
        <v/>
      </c>
      <c r="I3169" s="15" t="str">
        <f>IF(ISNUMBER(B3169),IF($A3169&lt;#REF!,C3169,F3169),"")</f>
        <v/>
      </c>
      <c r="J3169" s="15" t="str">
        <f>IF(ISNUMBER(C3169),IF($A3169&lt;#REF!,D3169,G3169),"")</f>
        <v/>
      </c>
      <c r="K3169" s="15" t="str">
        <f t="shared" si="80"/>
        <v/>
      </c>
      <c r="L3169" s="15" t="str">
        <f t="shared" si="81"/>
        <v/>
      </c>
    </row>
    <row r="3170" spans="1:12">
      <c r="A3170" s="9"/>
      <c r="H3170" s="15" t="str">
        <f>IF(ISNUMBER(A3170),IF($A3170&lt;#REF!,B3170,E3170),"")</f>
        <v/>
      </c>
      <c r="I3170" s="15" t="str">
        <f>IF(ISNUMBER(B3170),IF($A3170&lt;#REF!,C3170,F3170),"")</f>
        <v/>
      </c>
      <c r="J3170" s="15" t="str">
        <f>IF(ISNUMBER(C3170),IF($A3170&lt;#REF!,D3170,G3170),"")</f>
        <v/>
      </c>
      <c r="K3170" s="15" t="str">
        <f t="shared" si="80"/>
        <v/>
      </c>
      <c r="L3170" s="15" t="str">
        <f t="shared" si="81"/>
        <v/>
      </c>
    </row>
    <row r="3171" spans="1:12">
      <c r="A3171" s="9"/>
      <c r="H3171" s="15" t="str">
        <f>IF(ISNUMBER(A3171),IF($A3171&lt;#REF!,B3171,E3171),"")</f>
        <v/>
      </c>
      <c r="I3171" s="15" t="str">
        <f>IF(ISNUMBER(B3171),IF($A3171&lt;#REF!,C3171,F3171),"")</f>
        <v/>
      </c>
      <c r="J3171" s="15" t="str">
        <f>IF(ISNUMBER(C3171),IF($A3171&lt;#REF!,D3171,G3171),"")</f>
        <v/>
      </c>
      <c r="K3171" s="15" t="str">
        <f t="shared" si="80"/>
        <v/>
      </c>
      <c r="L3171" s="15" t="str">
        <f t="shared" si="81"/>
        <v/>
      </c>
    </row>
    <row r="3172" spans="1:12">
      <c r="A3172" s="9"/>
      <c r="H3172" s="15" t="str">
        <f>IF(ISNUMBER(A3172),IF($A3172&lt;#REF!,B3172,E3172),"")</f>
        <v/>
      </c>
      <c r="I3172" s="15" t="str">
        <f>IF(ISNUMBER(B3172),IF($A3172&lt;#REF!,C3172,F3172),"")</f>
        <v/>
      </c>
      <c r="J3172" s="15" t="str">
        <f>IF(ISNUMBER(C3172),IF($A3172&lt;#REF!,D3172,G3172),"")</f>
        <v/>
      </c>
      <c r="K3172" s="15" t="str">
        <f t="shared" si="80"/>
        <v/>
      </c>
      <c r="L3172" s="15" t="str">
        <f t="shared" si="81"/>
        <v/>
      </c>
    </row>
    <row r="3173" spans="1:12">
      <c r="A3173" s="9"/>
      <c r="H3173" s="15" t="str">
        <f>IF(ISNUMBER(A3173),IF($A3173&lt;#REF!,B3173,E3173),"")</f>
        <v/>
      </c>
      <c r="I3173" s="15" t="str">
        <f>IF(ISNUMBER(B3173),IF($A3173&lt;#REF!,C3173,F3173),"")</f>
        <v/>
      </c>
      <c r="J3173" s="15" t="str">
        <f>IF(ISNUMBER(C3173),IF($A3173&lt;#REF!,D3173,G3173),"")</f>
        <v/>
      </c>
      <c r="K3173" s="15" t="str">
        <f t="shared" si="80"/>
        <v/>
      </c>
      <c r="L3173" s="15" t="str">
        <f t="shared" si="81"/>
        <v/>
      </c>
    </row>
    <row r="3174" spans="1:12">
      <c r="A3174" s="9"/>
      <c r="H3174" s="15" t="str">
        <f>IF(ISNUMBER(A3174),IF($A3174&lt;#REF!,B3174,E3174),"")</f>
        <v/>
      </c>
      <c r="I3174" s="15" t="str">
        <f>IF(ISNUMBER(B3174),IF($A3174&lt;#REF!,C3174,F3174),"")</f>
        <v/>
      </c>
      <c r="J3174" s="15" t="str">
        <f>IF(ISNUMBER(C3174),IF($A3174&lt;#REF!,D3174,G3174),"")</f>
        <v/>
      </c>
      <c r="K3174" s="15" t="str">
        <f t="shared" si="80"/>
        <v/>
      </c>
      <c r="L3174" s="15" t="str">
        <f t="shared" si="81"/>
        <v/>
      </c>
    </row>
    <row r="3175" spans="1:12">
      <c r="A3175" s="9"/>
      <c r="H3175" s="15" t="str">
        <f>IF(ISNUMBER(A3175),IF($A3175&lt;#REF!,B3175,E3175),"")</f>
        <v/>
      </c>
      <c r="I3175" s="15" t="str">
        <f>IF(ISNUMBER(B3175),IF($A3175&lt;#REF!,C3175,F3175),"")</f>
        <v/>
      </c>
      <c r="J3175" s="15" t="str">
        <f>IF(ISNUMBER(C3175),IF($A3175&lt;#REF!,D3175,G3175),"")</f>
        <v/>
      </c>
      <c r="K3175" s="15" t="str">
        <f t="shared" si="80"/>
        <v/>
      </c>
      <c r="L3175" s="15" t="str">
        <f t="shared" si="81"/>
        <v/>
      </c>
    </row>
    <row r="3176" spans="1:12">
      <c r="A3176" s="9"/>
      <c r="H3176" s="15" t="str">
        <f>IF(ISNUMBER(A3176),IF($A3176&lt;#REF!,B3176,E3176),"")</f>
        <v/>
      </c>
      <c r="I3176" s="15" t="str">
        <f>IF(ISNUMBER(B3176),IF($A3176&lt;#REF!,C3176,F3176),"")</f>
        <v/>
      </c>
      <c r="J3176" s="15" t="str">
        <f>IF(ISNUMBER(C3176),IF($A3176&lt;#REF!,D3176,G3176),"")</f>
        <v/>
      </c>
      <c r="K3176" s="15" t="str">
        <f t="shared" si="80"/>
        <v/>
      </c>
      <c r="L3176" s="15" t="str">
        <f t="shared" si="81"/>
        <v/>
      </c>
    </row>
    <row r="3177" spans="1:12">
      <c r="A3177" s="9"/>
      <c r="H3177" s="15" t="str">
        <f>IF(ISNUMBER(A3177),IF($A3177&lt;#REF!,B3177,E3177),"")</f>
        <v/>
      </c>
      <c r="I3177" s="15" t="str">
        <f>IF(ISNUMBER(B3177),IF($A3177&lt;#REF!,C3177,F3177),"")</f>
        <v/>
      </c>
      <c r="J3177" s="15" t="str">
        <f>IF(ISNUMBER(C3177),IF($A3177&lt;#REF!,D3177,G3177),"")</f>
        <v/>
      </c>
      <c r="K3177" s="15" t="str">
        <f t="shared" si="80"/>
        <v/>
      </c>
      <c r="L3177" s="15" t="str">
        <f t="shared" si="81"/>
        <v/>
      </c>
    </row>
    <row r="3178" spans="1:12">
      <c r="A3178" s="9"/>
      <c r="H3178" s="15" t="str">
        <f>IF(ISNUMBER(A3178),IF($A3178&lt;#REF!,B3178,E3178),"")</f>
        <v/>
      </c>
      <c r="I3178" s="15" t="str">
        <f>IF(ISNUMBER(B3178),IF($A3178&lt;#REF!,C3178,F3178),"")</f>
        <v/>
      </c>
      <c r="J3178" s="15" t="str">
        <f>IF(ISNUMBER(C3178),IF($A3178&lt;#REF!,D3178,G3178),"")</f>
        <v/>
      </c>
      <c r="K3178" s="15" t="str">
        <f t="shared" si="80"/>
        <v/>
      </c>
      <c r="L3178" s="15" t="str">
        <f t="shared" si="81"/>
        <v/>
      </c>
    </row>
    <row r="3179" spans="1:12">
      <c r="A3179" s="9"/>
      <c r="H3179" s="15" t="str">
        <f>IF(ISNUMBER(A3179),IF($A3179&lt;#REF!,B3179,E3179),"")</f>
        <v/>
      </c>
      <c r="I3179" s="15" t="str">
        <f>IF(ISNUMBER(B3179),IF($A3179&lt;#REF!,C3179,F3179),"")</f>
        <v/>
      </c>
      <c r="J3179" s="15" t="str">
        <f>IF(ISNUMBER(C3179),IF($A3179&lt;#REF!,D3179,G3179),"")</f>
        <v/>
      </c>
      <c r="K3179" s="15" t="str">
        <f t="shared" si="80"/>
        <v/>
      </c>
      <c r="L3179" s="15" t="str">
        <f t="shared" si="81"/>
        <v/>
      </c>
    </row>
    <row r="3180" spans="1:12">
      <c r="A3180" s="9"/>
      <c r="H3180" s="15" t="str">
        <f>IF(ISNUMBER(A3180),IF($A3180&lt;#REF!,B3180,E3180),"")</f>
        <v/>
      </c>
      <c r="I3180" s="15" t="str">
        <f>IF(ISNUMBER(B3180),IF($A3180&lt;#REF!,C3180,F3180),"")</f>
        <v/>
      </c>
      <c r="J3180" s="15" t="str">
        <f>IF(ISNUMBER(C3180),IF($A3180&lt;#REF!,D3180,G3180),"")</f>
        <v/>
      </c>
      <c r="K3180" s="15" t="str">
        <f t="shared" si="80"/>
        <v/>
      </c>
      <c r="L3180" s="15" t="str">
        <f t="shared" si="81"/>
        <v/>
      </c>
    </row>
    <row r="3181" spans="1:12">
      <c r="A3181" s="9"/>
      <c r="H3181" s="15" t="str">
        <f>IF(ISNUMBER(A3181),IF($A3181&lt;#REF!,B3181,E3181),"")</f>
        <v/>
      </c>
      <c r="I3181" s="15" t="str">
        <f>IF(ISNUMBER(B3181),IF($A3181&lt;#REF!,C3181,F3181),"")</f>
        <v/>
      </c>
      <c r="J3181" s="15" t="str">
        <f>IF(ISNUMBER(C3181),IF($A3181&lt;#REF!,D3181,G3181),"")</f>
        <v/>
      </c>
      <c r="K3181" s="15" t="str">
        <f t="shared" si="80"/>
        <v/>
      </c>
      <c r="L3181" s="15" t="str">
        <f t="shared" si="81"/>
        <v/>
      </c>
    </row>
    <row r="3182" spans="1:12">
      <c r="A3182" s="9"/>
      <c r="H3182" s="15" t="str">
        <f>IF(ISNUMBER(A3182),IF($A3182&lt;#REF!,B3182,E3182),"")</f>
        <v/>
      </c>
      <c r="I3182" s="15" t="str">
        <f>IF(ISNUMBER(B3182),IF($A3182&lt;#REF!,C3182,F3182),"")</f>
        <v/>
      </c>
      <c r="J3182" s="15" t="str">
        <f>IF(ISNUMBER(C3182),IF($A3182&lt;#REF!,D3182,G3182),"")</f>
        <v/>
      </c>
      <c r="K3182" s="15" t="str">
        <f t="shared" si="80"/>
        <v/>
      </c>
      <c r="L3182" s="15" t="str">
        <f t="shared" si="81"/>
        <v/>
      </c>
    </row>
    <row r="3183" spans="1:12">
      <c r="A3183" s="9"/>
      <c r="H3183" s="15" t="str">
        <f>IF(ISNUMBER(A3183),IF($A3183&lt;#REF!,B3183,E3183),"")</f>
        <v/>
      </c>
      <c r="I3183" s="15" t="str">
        <f>IF(ISNUMBER(B3183),IF($A3183&lt;#REF!,C3183,F3183),"")</f>
        <v/>
      </c>
      <c r="J3183" s="15" t="str">
        <f>IF(ISNUMBER(C3183),IF($A3183&lt;#REF!,D3183,G3183),"")</f>
        <v/>
      </c>
      <c r="K3183" s="15" t="str">
        <f t="shared" si="80"/>
        <v/>
      </c>
      <c r="L3183" s="15" t="str">
        <f t="shared" si="81"/>
        <v/>
      </c>
    </row>
    <row r="3184" spans="1:12">
      <c r="A3184" s="9"/>
      <c r="H3184" s="15" t="str">
        <f>IF(ISNUMBER(A3184),IF($A3184&lt;#REF!,B3184,E3184),"")</f>
        <v/>
      </c>
      <c r="I3184" s="15" t="str">
        <f>IF(ISNUMBER(B3184),IF($A3184&lt;#REF!,C3184,F3184),"")</f>
        <v/>
      </c>
      <c r="J3184" s="15" t="str">
        <f>IF(ISNUMBER(C3184),IF($A3184&lt;#REF!,D3184,G3184),"")</f>
        <v/>
      </c>
      <c r="K3184" s="15" t="str">
        <f t="shared" si="80"/>
        <v/>
      </c>
      <c r="L3184" s="15" t="str">
        <f t="shared" si="81"/>
        <v/>
      </c>
    </row>
    <row r="3185" spans="1:12">
      <c r="A3185" s="9"/>
      <c r="H3185" s="15" t="str">
        <f>IF(ISNUMBER(A3185),IF($A3185&lt;#REF!,B3185,E3185),"")</f>
        <v/>
      </c>
      <c r="I3185" s="15" t="str">
        <f>IF(ISNUMBER(B3185),IF($A3185&lt;#REF!,C3185,F3185),"")</f>
        <v/>
      </c>
      <c r="J3185" s="15" t="str">
        <f>IF(ISNUMBER(C3185),IF($A3185&lt;#REF!,D3185,G3185),"")</f>
        <v/>
      </c>
      <c r="K3185" s="15" t="str">
        <f t="shared" si="80"/>
        <v/>
      </c>
      <c r="L3185" s="15" t="str">
        <f t="shared" si="81"/>
        <v/>
      </c>
    </row>
    <row r="3186" spans="1:12">
      <c r="A3186" s="9"/>
      <c r="H3186" s="15" t="str">
        <f>IF(ISNUMBER(A3186),IF($A3186&lt;#REF!,B3186,E3186),"")</f>
        <v/>
      </c>
      <c r="I3186" s="15" t="str">
        <f>IF(ISNUMBER(B3186),IF($A3186&lt;#REF!,C3186,F3186),"")</f>
        <v/>
      </c>
      <c r="J3186" s="15" t="str">
        <f>IF(ISNUMBER(C3186),IF($A3186&lt;#REF!,D3186,G3186),"")</f>
        <v/>
      </c>
      <c r="K3186" s="15" t="str">
        <f t="shared" si="80"/>
        <v/>
      </c>
      <c r="L3186" s="15" t="str">
        <f t="shared" si="81"/>
        <v/>
      </c>
    </row>
    <row r="3187" spans="1:12">
      <c r="A3187" s="9"/>
      <c r="H3187" s="15" t="str">
        <f>IF(ISNUMBER(A3187),IF($A3187&lt;#REF!,B3187,E3187),"")</f>
        <v/>
      </c>
      <c r="I3187" s="15" t="str">
        <f>IF(ISNUMBER(B3187),IF($A3187&lt;#REF!,C3187,F3187),"")</f>
        <v/>
      </c>
      <c r="J3187" s="15" t="str">
        <f>IF(ISNUMBER(C3187),IF($A3187&lt;#REF!,D3187,G3187),"")</f>
        <v/>
      </c>
      <c r="K3187" s="15" t="str">
        <f t="shared" si="80"/>
        <v/>
      </c>
      <c r="L3187" s="15" t="str">
        <f t="shared" si="81"/>
        <v/>
      </c>
    </row>
    <row r="3188" spans="1:12">
      <c r="A3188" s="9"/>
      <c r="H3188" s="15" t="str">
        <f>IF(ISNUMBER(A3188),IF($A3188&lt;#REF!,B3188,E3188),"")</f>
        <v/>
      </c>
      <c r="I3188" s="15" t="str">
        <f>IF(ISNUMBER(B3188),IF($A3188&lt;#REF!,C3188,F3188),"")</f>
        <v/>
      </c>
      <c r="J3188" s="15" t="str">
        <f>IF(ISNUMBER(C3188),IF($A3188&lt;#REF!,D3188,G3188),"")</f>
        <v/>
      </c>
      <c r="K3188" s="15" t="str">
        <f t="shared" si="80"/>
        <v/>
      </c>
      <c r="L3188" s="15" t="str">
        <f t="shared" si="81"/>
        <v/>
      </c>
    </row>
    <row r="3189" spans="1:12">
      <c r="A3189" s="9"/>
      <c r="H3189" s="15" t="str">
        <f>IF(ISNUMBER(A3189),IF($A3189&lt;#REF!,B3189,E3189),"")</f>
        <v/>
      </c>
      <c r="I3189" s="15" t="str">
        <f>IF(ISNUMBER(B3189),IF($A3189&lt;#REF!,C3189,F3189),"")</f>
        <v/>
      </c>
      <c r="J3189" s="15" t="str">
        <f>IF(ISNUMBER(C3189),IF($A3189&lt;#REF!,D3189,G3189),"")</f>
        <v/>
      </c>
      <c r="K3189" s="15" t="str">
        <f t="shared" si="80"/>
        <v/>
      </c>
      <c r="L3189" s="15" t="str">
        <f t="shared" si="81"/>
        <v/>
      </c>
    </row>
    <row r="3190" spans="1:12">
      <c r="A3190" s="9"/>
      <c r="H3190" s="15" t="str">
        <f>IF(ISNUMBER(A3190),IF($A3190&lt;#REF!,B3190,E3190),"")</f>
        <v/>
      </c>
      <c r="I3190" s="15" t="str">
        <f>IF(ISNUMBER(B3190),IF($A3190&lt;#REF!,C3190,F3190),"")</f>
        <v/>
      </c>
      <c r="J3190" s="15" t="str">
        <f>IF(ISNUMBER(C3190),IF($A3190&lt;#REF!,D3190,G3190),"")</f>
        <v/>
      </c>
      <c r="K3190" s="15" t="str">
        <f t="shared" si="80"/>
        <v/>
      </c>
      <c r="L3190" s="15" t="str">
        <f t="shared" si="81"/>
        <v/>
      </c>
    </row>
    <row r="3191" spans="1:12">
      <c r="A3191" s="9"/>
      <c r="H3191" s="15" t="str">
        <f>IF(ISNUMBER(A3191),IF($A3191&lt;#REF!,B3191,E3191),"")</f>
        <v/>
      </c>
      <c r="I3191" s="15" t="str">
        <f>IF(ISNUMBER(B3191),IF($A3191&lt;#REF!,C3191,F3191),"")</f>
        <v/>
      </c>
      <c r="J3191" s="15" t="str">
        <f>IF(ISNUMBER(C3191),IF($A3191&lt;#REF!,D3191,G3191),"")</f>
        <v/>
      </c>
      <c r="K3191" s="15" t="str">
        <f t="shared" si="80"/>
        <v/>
      </c>
      <c r="L3191" s="15" t="str">
        <f t="shared" si="81"/>
        <v/>
      </c>
    </row>
    <row r="3192" spans="1:12">
      <c r="A3192" s="9"/>
      <c r="H3192" s="15" t="str">
        <f>IF(ISNUMBER(A3192),IF($A3192&lt;#REF!,B3192,E3192),"")</f>
        <v/>
      </c>
      <c r="I3192" s="15" t="str">
        <f>IF(ISNUMBER(B3192),IF($A3192&lt;#REF!,C3192,F3192),"")</f>
        <v/>
      </c>
      <c r="J3192" s="15" t="str">
        <f>IF(ISNUMBER(C3192),IF($A3192&lt;#REF!,D3192,G3192),"")</f>
        <v/>
      </c>
      <c r="K3192" s="15" t="str">
        <f t="shared" si="80"/>
        <v/>
      </c>
      <c r="L3192" s="15" t="str">
        <f t="shared" si="81"/>
        <v/>
      </c>
    </row>
    <row r="3193" spans="1:12">
      <c r="A3193" s="9"/>
      <c r="H3193" s="15" t="str">
        <f>IF(ISNUMBER(A3193),IF($A3193&lt;#REF!,B3193,E3193),"")</f>
        <v/>
      </c>
      <c r="I3193" s="15" t="str">
        <f>IF(ISNUMBER(B3193),IF($A3193&lt;#REF!,C3193,F3193),"")</f>
        <v/>
      </c>
      <c r="J3193" s="15" t="str">
        <f>IF(ISNUMBER(C3193),IF($A3193&lt;#REF!,D3193,G3193),"")</f>
        <v/>
      </c>
      <c r="K3193" s="15" t="str">
        <f t="shared" si="80"/>
        <v/>
      </c>
      <c r="L3193" s="15" t="str">
        <f t="shared" si="81"/>
        <v/>
      </c>
    </row>
    <row r="3194" spans="1:12">
      <c r="A3194" s="9"/>
      <c r="H3194" s="15" t="str">
        <f>IF(ISNUMBER(A3194),IF($A3194&lt;#REF!,B3194,E3194),"")</f>
        <v/>
      </c>
      <c r="I3194" s="15" t="str">
        <f>IF(ISNUMBER(B3194),IF($A3194&lt;#REF!,C3194,F3194),"")</f>
        <v/>
      </c>
      <c r="J3194" s="15" t="str">
        <f>IF(ISNUMBER(C3194),IF($A3194&lt;#REF!,D3194,G3194),"")</f>
        <v/>
      </c>
      <c r="K3194" s="15" t="str">
        <f t="shared" si="80"/>
        <v/>
      </c>
      <c r="L3194" s="15" t="str">
        <f t="shared" si="81"/>
        <v/>
      </c>
    </row>
    <row r="3195" spans="1:12">
      <c r="A3195" s="9"/>
      <c r="H3195" s="15" t="str">
        <f>IF(ISNUMBER(A3195),IF($A3195&lt;#REF!,B3195,E3195),"")</f>
        <v/>
      </c>
      <c r="I3195" s="15" t="str">
        <f>IF(ISNUMBER(B3195),IF($A3195&lt;#REF!,C3195,F3195),"")</f>
        <v/>
      </c>
      <c r="J3195" s="15" t="str">
        <f>IF(ISNUMBER(C3195),IF($A3195&lt;#REF!,D3195,G3195),"")</f>
        <v/>
      </c>
      <c r="K3195" s="15" t="str">
        <f t="shared" si="80"/>
        <v/>
      </c>
      <c r="L3195" s="15" t="str">
        <f t="shared" si="81"/>
        <v/>
      </c>
    </row>
    <row r="3196" spans="1:12">
      <c r="A3196" s="9"/>
      <c r="H3196" s="15" t="str">
        <f>IF(ISNUMBER(A3196),IF($A3196&lt;#REF!,B3196,E3196),"")</f>
        <v/>
      </c>
      <c r="I3196" s="15" t="str">
        <f>IF(ISNUMBER(B3196),IF($A3196&lt;#REF!,C3196,F3196),"")</f>
        <v/>
      </c>
      <c r="J3196" s="15" t="str">
        <f>IF(ISNUMBER(C3196),IF($A3196&lt;#REF!,D3196,G3196),"")</f>
        <v/>
      </c>
      <c r="K3196" s="15" t="str">
        <f t="shared" si="80"/>
        <v/>
      </c>
      <c r="L3196" s="15" t="str">
        <f t="shared" si="81"/>
        <v/>
      </c>
    </row>
    <row r="3197" spans="1:12">
      <c r="A3197" s="9"/>
      <c r="H3197" s="15" t="str">
        <f>IF(ISNUMBER(A3197),IF($A3197&lt;#REF!,B3197,E3197),"")</f>
        <v/>
      </c>
      <c r="I3197" s="15" t="str">
        <f>IF(ISNUMBER(B3197),IF($A3197&lt;#REF!,C3197,F3197),"")</f>
        <v/>
      </c>
      <c r="J3197" s="15" t="str">
        <f>IF(ISNUMBER(C3197),IF($A3197&lt;#REF!,D3197,G3197),"")</f>
        <v/>
      </c>
      <c r="K3197" s="15" t="str">
        <f t="shared" si="80"/>
        <v/>
      </c>
      <c r="L3197" s="15" t="str">
        <f t="shared" si="81"/>
        <v/>
      </c>
    </row>
    <row r="3198" spans="1:12">
      <c r="A3198" s="9"/>
      <c r="H3198" s="15" t="str">
        <f>IF(ISNUMBER(A3198),IF($A3198&lt;#REF!,B3198,E3198),"")</f>
        <v/>
      </c>
      <c r="I3198" s="15" t="str">
        <f>IF(ISNUMBER(B3198),IF($A3198&lt;#REF!,C3198,F3198),"")</f>
        <v/>
      </c>
      <c r="J3198" s="15" t="str">
        <f>IF(ISNUMBER(C3198),IF($A3198&lt;#REF!,D3198,G3198),"")</f>
        <v/>
      </c>
      <c r="K3198" s="15" t="str">
        <f t="shared" si="80"/>
        <v/>
      </c>
      <c r="L3198" s="15" t="str">
        <f t="shared" si="81"/>
        <v/>
      </c>
    </row>
    <row r="3199" spans="1:12">
      <c r="A3199" s="9"/>
      <c r="H3199" s="15" t="str">
        <f>IF(ISNUMBER(A3199),IF($A3199&lt;#REF!,B3199,E3199),"")</f>
        <v/>
      </c>
      <c r="I3199" s="15" t="str">
        <f>IF(ISNUMBER(B3199),IF($A3199&lt;#REF!,C3199,F3199),"")</f>
        <v/>
      </c>
      <c r="J3199" s="15" t="str">
        <f>IF(ISNUMBER(C3199),IF($A3199&lt;#REF!,D3199,G3199),"")</f>
        <v/>
      </c>
      <c r="K3199" s="15" t="str">
        <f t="shared" si="80"/>
        <v/>
      </c>
      <c r="L3199" s="15" t="str">
        <f t="shared" si="81"/>
        <v/>
      </c>
    </row>
    <row r="3200" spans="1:12">
      <c r="A3200" s="9"/>
      <c r="H3200" s="15" t="str">
        <f>IF(ISNUMBER(A3200),IF($A3200&lt;#REF!,B3200,E3200),"")</f>
        <v/>
      </c>
      <c r="I3200" s="15" t="str">
        <f>IF(ISNUMBER(B3200),IF($A3200&lt;#REF!,C3200,F3200),"")</f>
        <v/>
      </c>
      <c r="J3200" s="15" t="str">
        <f>IF(ISNUMBER(C3200),IF($A3200&lt;#REF!,D3200,G3200),"")</f>
        <v/>
      </c>
      <c r="K3200" s="15" t="str">
        <f t="shared" si="80"/>
        <v/>
      </c>
      <c r="L3200" s="15" t="str">
        <f t="shared" si="81"/>
        <v/>
      </c>
    </row>
    <row r="3201" spans="1:12">
      <c r="A3201" s="9"/>
      <c r="H3201" s="15" t="str">
        <f>IF(ISNUMBER(A3201),IF($A3201&lt;#REF!,B3201,E3201),"")</f>
        <v/>
      </c>
      <c r="I3201" s="15" t="str">
        <f>IF(ISNUMBER(B3201),IF($A3201&lt;#REF!,C3201,F3201),"")</f>
        <v/>
      </c>
      <c r="J3201" s="15" t="str">
        <f>IF(ISNUMBER(C3201),IF($A3201&lt;#REF!,D3201,G3201),"")</f>
        <v/>
      </c>
      <c r="K3201" s="15" t="str">
        <f t="shared" si="80"/>
        <v/>
      </c>
      <c r="L3201" s="15" t="str">
        <f t="shared" si="81"/>
        <v/>
      </c>
    </row>
    <row r="3202" spans="1:12">
      <c r="A3202" s="9"/>
      <c r="H3202" s="15" t="str">
        <f>IF(ISNUMBER(A3202),IF($A3202&lt;#REF!,B3202,E3202),"")</f>
        <v/>
      </c>
      <c r="I3202" s="15" t="str">
        <f>IF(ISNUMBER(B3202),IF($A3202&lt;#REF!,C3202,F3202),"")</f>
        <v/>
      </c>
      <c r="J3202" s="15" t="str">
        <f>IF(ISNUMBER(C3202),IF($A3202&lt;#REF!,D3202,G3202),"")</f>
        <v/>
      </c>
      <c r="K3202" s="15" t="str">
        <f t="shared" si="80"/>
        <v/>
      </c>
      <c r="L3202" s="15" t="str">
        <f t="shared" si="81"/>
        <v/>
      </c>
    </row>
    <row r="3203" spans="1:12">
      <c r="A3203" s="9"/>
      <c r="H3203" s="15" t="str">
        <f>IF(ISNUMBER(A3203),IF($A3203&lt;#REF!,B3203,E3203),"")</f>
        <v/>
      </c>
      <c r="I3203" s="15" t="str">
        <f>IF(ISNUMBER(B3203),IF($A3203&lt;#REF!,C3203,F3203),"")</f>
        <v/>
      </c>
      <c r="J3203" s="15" t="str">
        <f>IF(ISNUMBER(C3203),IF($A3203&lt;#REF!,D3203,G3203),"")</f>
        <v/>
      </c>
      <c r="K3203" s="15" t="str">
        <f t="shared" si="80"/>
        <v/>
      </c>
      <c r="L3203" s="15" t="str">
        <f t="shared" si="81"/>
        <v/>
      </c>
    </row>
    <row r="3204" spans="1:12">
      <c r="A3204" s="9"/>
      <c r="H3204" s="15" t="str">
        <f>IF(ISNUMBER(A3204),IF($A3204&lt;#REF!,B3204,E3204),"")</f>
        <v/>
      </c>
      <c r="I3204" s="15" t="str">
        <f>IF(ISNUMBER(B3204),IF($A3204&lt;#REF!,C3204,F3204),"")</f>
        <v/>
      </c>
      <c r="J3204" s="15" t="str">
        <f>IF(ISNUMBER(C3204),IF($A3204&lt;#REF!,D3204,G3204),"")</f>
        <v/>
      </c>
      <c r="K3204" s="15" t="str">
        <f t="shared" ref="K3204:K3267" si="82">IF(ISNUMBER(A3204),0.01,"")</f>
        <v/>
      </c>
      <c r="L3204" s="15" t="str">
        <f t="shared" ref="L3204:L3267" si="83">IF(ISNUMBER(A3204),0.03,"")</f>
        <v/>
      </c>
    </row>
    <row r="3205" spans="1:12">
      <c r="A3205" s="9"/>
      <c r="H3205" s="15" t="str">
        <f>IF(ISNUMBER(A3205),IF($A3205&lt;#REF!,B3205,E3205),"")</f>
        <v/>
      </c>
      <c r="I3205" s="15" t="str">
        <f>IF(ISNUMBER(B3205),IF($A3205&lt;#REF!,C3205,F3205),"")</f>
        <v/>
      </c>
      <c r="J3205" s="15" t="str">
        <f>IF(ISNUMBER(C3205),IF($A3205&lt;#REF!,D3205,G3205),"")</f>
        <v/>
      </c>
      <c r="K3205" s="15" t="str">
        <f t="shared" si="82"/>
        <v/>
      </c>
      <c r="L3205" s="15" t="str">
        <f t="shared" si="83"/>
        <v/>
      </c>
    </row>
    <row r="3206" spans="1:12">
      <c r="A3206" s="9"/>
      <c r="H3206" s="15" t="str">
        <f>IF(ISNUMBER(A3206),IF($A3206&lt;#REF!,B3206,E3206),"")</f>
        <v/>
      </c>
      <c r="I3206" s="15" t="str">
        <f>IF(ISNUMBER(B3206),IF($A3206&lt;#REF!,C3206,F3206),"")</f>
        <v/>
      </c>
      <c r="J3206" s="15" t="str">
        <f>IF(ISNUMBER(C3206),IF($A3206&lt;#REF!,D3206,G3206),"")</f>
        <v/>
      </c>
      <c r="K3206" s="15" t="str">
        <f t="shared" si="82"/>
        <v/>
      </c>
      <c r="L3206" s="15" t="str">
        <f t="shared" si="83"/>
        <v/>
      </c>
    </row>
    <row r="3207" spans="1:12">
      <c r="A3207" s="9"/>
      <c r="H3207" s="15" t="str">
        <f>IF(ISNUMBER(A3207),IF($A3207&lt;#REF!,B3207,E3207),"")</f>
        <v/>
      </c>
      <c r="I3207" s="15" t="str">
        <f>IF(ISNUMBER(B3207),IF($A3207&lt;#REF!,C3207,F3207),"")</f>
        <v/>
      </c>
      <c r="J3207" s="15" t="str">
        <f>IF(ISNUMBER(C3207),IF($A3207&lt;#REF!,D3207,G3207),"")</f>
        <v/>
      </c>
      <c r="K3207" s="15" t="str">
        <f t="shared" si="82"/>
        <v/>
      </c>
      <c r="L3207" s="15" t="str">
        <f t="shared" si="83"/>
        <v/>
      </c>
    </row>
    <row r="3208" spans="1:12">
      <c r="A3208" s="9"/>
      <c r="H3208" s="15" t="str">
        <f>IF(ISNUMBER(A3208),IF($A3208&lt;#REF!,B3208,E3208),"")</f>
        <v/>
      </c>
      <c r="I3208" s="15" t="str">
        <f>IF(ISNUMBER(B3208),IF($A3208&lt;#REF!,C3208,F3208),"")</f>
        <v/>
      </c>
      <c r="J3208" s="15" t="str">
        <f>IF(ISNUMBER(C3208),IF($A3208&lt;#REF!,D3208,G3208),"")</f>
        <v/>
      </c>
      <c r="K3208" s="15" t="str">
        <f t="shared" si="82"/>
        <v/>
      </c>
      <c r="L3208" s="15" t="str">
        <f t="shared" si="83"/>
        <v/>
      </c>
    </row>
    <row r="3209" spans="1:12">
      <c r="A3209" s="9"/>
      <c r="H3209" s="15" t="str">
        <f>IF(ISNUMBER(A3209),IF($A3209&lt;#REF!,B3209,E3209),"")</f>
        <v/>
      </c>
      <c r="I3209" s="15" t="str">
        <f>IF(ISNUMBER(B3209),IF($A3209&lt;#REF!,C3209,F3209),"")</f>
        <v/>
      </c>
      <c r="J3209" s="15" t="str">
        <f>IF(ISNUMBER(C3209),IF($A3209&lt;#REF!,D3209,G3209),"")</f>
        <v/>
      </c>
      <c r="K3209" s="15" t="str">
        <f t="shared" si="82"/>
        <v/>
      </c>
      <c r="L3209" s="15" t="str">
        <f t="shared" si="83"/>
        <v/>
      </c>
    </row>
    <row r="3210" spans="1:12">
      <c r="A3210" s="9"/>
      <c r="H3210" s="15" t="str">
        <f>IF(ISNUMBER(A3210),IF($A3210&lt;#REF!,B3210,E3210),"")</f>
        <v/>
      </c>
      <c r="I3210" s="15" t="str">
        <f>IF(ISNUMBER(B3210),IF($A3210&lt;#REF!,C3210,F3210),"")</f>
        <v/>
      </c>
      <c r="J3210" s="15" t="str">
        <f>IF(ISNUMBER(C3210),IF($A3210&lt;#REF!,D3210,G3210),"")</f>
        <v/>
      </c>
      <c r="K3210" s="15" t="str">
        <f t="shared" si="82"/>
        <v/>
      </c>
      <c r="L3210" s="15" t="str">
        <f t="shared" si="83"/>
        <v/>
      </c>
    </row>
    <row r="3211" spans="1:12">
      <c r="A3211" s="9"/>
      <c r="H3211" s="15" t="str">
        <f>IF(ISNUMBER(A3211),IF($A3211&lt;#REF!,B3211,E3211),"")</f>
        <v/>
      </c>
      <c r="I3211" s="15" t="str">
        <f>IF(ISNUMBER(B3211),IF($A3211&lt;#REF!,C3211,F3211),"")</f>
        <v/>
      </c>
      <c r="J3211" s="15" t="str">
        <f>IF(ISNUMBER(C3211),IF($A3211&lt;#REF!,D3211,G3211),"")</f>
        <v/>
      </c>
      <c r="K3211" s="15" t="str">
        <f t="shared" si="82"/>
        <v/>
      </c>
      <c r="L3211" s="15" t="str">
        <f t="shared" si="83"/>
        <v/>
      </c>
    </row>
    <row r="3212" spans="1:12">
      <c r="A3212" s="9"/>
      <c r="H3212" s="15" t="str">
        <f>IF(ISNUMBER(A3212),IF($A3212&lt;#REF!,B3212,E3212),"")</f>
        <v/>
      </c>
      <c r="I3212" s="15" t="str">
        <f>IF(ISNUMBER(B3212),IF($A3212&lt;#REF!,C3212,F3212),"")</f>
        <v/>
      </c>
      <c r="J3212" s="15" t="str">
        <f>IF(ISNUMBER(C3212),IF($A3212&lt;#REF!,D3212,G3212),"")</f>
        <v/>
      </c>
      <c r="K3212" s="15" t="str">
        <f t="shared" si="82"/>
        <v/>
      </c>
      <c r="L3212" s="15" t="str">
        <f t="shared" si="83"/>
        <v/>
      </c>
    </row>
    <row r="3213" spans="1:12">
      <c r="A3213" s="9"/>
      <c r="H3213" s="15" t="str">
        <f>IF(ISNUMBER(A3213),IF($A3213&lt;#REF!,B3213,E3213),"")</f>
        <v/>
      </c>
      <c r="I3213" s="15" t="str">
        <f>IF(ISNUMBER(B3213),IF($A3213&lt;#REF!,C3213,F3213),"")</f>
        <v/>
      </c>
      <c r="J3213" s="15" t="str">
        <f>IF(ISNUMBER(C3213),IF($A3213&lt;#REF!,D3213,G3213),"")</f>
        <v/>
      </c>
      <c r="K3213" s="15" t="str">
        <f t="shared" si="82"/>
        <v/>
      </c>
      <c r="L3213" s="15" t="str">
        <f t="shared" si="83"/>
        <v/>
      </c>
    </row>
    <row r="3214" spans="1:12">
      <c r="A3214" s="9"/>
      <c r="H3214" s="15" t="str">
        <f>IF(ISNUMBER(A3214),IF($A3214&lt;#REF!,B3214,E3214),"")</f>
        <v/>
      </c>
      <c r="I3214" s="15" t="str">
        <f>IF(ISNUMBER(B3214),IF($A3214&lt;#REF!,C3214,F3214),"")</f>
        <v/>
      </c>
      <c r="J3214" s="15" t="str">
        <f>IF(ISNUMBER(C3214),IF($A3214&lt;#REF!,D3214,G3214),"")</f>
        <v/>
      </c>
      <c r="K3214" s="15" t="str">
        <f t="shared" si="82"/>
        <v/>
      </c>
      <c r="L3214" s="15" t="str">
        <f t="shared" si="83"/>
        <v/>
      </c>
    </row>
    <row r="3215" spans="1:12">
      <c r="A3215" s="9"/>
      <c r="H3215" s="15" t="str">
        <f>IF(ISNUMBER(A3215),IF($A3215&lt;#REF!,B3215,E3215),"")</f>
        <v/>
      </c>
      <c r="I3215" s="15" t="str">
        <f>IF(ISNUMBER(B3215),IF($A3215&lt;#REF!,C3215,F3215),"")</f>
        <v/>
      </c>
      <c r="J3215" s="15" t="str">
        <f>IF(ISNUMBER(C3215),IF($A3215&lt;#REF!,D3215,G3215),"")</f>
        <v/>
      </c>
      <c r="K3215" s="15" t="str">
        <f t="shared" si="82"/>
        <v/>
      </c>
      <c r="L3215" s="15" t="str">
        <f t="shared" si="83"/>
        <v/>
      </c>
    </row>
    <row r="3216" spans="1:12">
      <c r="A3216" s="9"/>
      <c r="H3216" s="15" t="str">
        <f>IF(ISNUMBER(A3216),IF($A3216&lt;#REF!,B3216,E3216),"")</f>
        <v/>
      </c>
      <c r="I3216" s="15" t="str">
        <f>IF(ISNUMBER(B3216),IF($A3216&lt;#REF!,C3216,F3216),"")</f>
        <v/>
      </c>
      <c r="J3216" s="15" t="str">
        <f>IF(ISNUMBER(C3216),IF($A3216&lt;#REF!,D3216,G3216),"")</f>
        <v/>
      </c>
      <c r="K3216" s="15" t="str">
        <f t="shared" si="82"/>
        <v/>
      </c>
      <c r="L3216" s="15" t="str">
        <f t="shared" si="83"/>
        <v/>
      </c>
    </row>
    <row r="3217" spans="1:12">
      <c r="A3217" s="9"/>
      <c r="H3217" s="15" t="str">
        <f>IF(ISNUMBER(A3217),IF($A3217&lt;#REF!,B3217,E3217),"")</f>
        <v/>
      </c>
      <c r="I3217" s="15" t="str">
        <f>IF(ISNUMBER(B3217),IF($A3217&lt;#REF!,C3217,F3217),"")</f>
        <v/>
      </c>
      <c r="J3217" s="15" t="str">
        <f>IF(ISNUMBER(C3217),IF($A3217&lt;#REF!,D3217,G3217),"")</f>
        <v/>
      </c>
      <c r="K3217" s="15" t="str">
        <f t="shared" si="82"/>
        <v/>
      </c>
      <c r="L3217" s="15" t="str">
        <f t="shared" si="83"/>
        <v/>
      </c>
    </row>
    <row r="3218" spans="1:12">
      <c r="A3218" s="9"/>
      <c r="H3218" s="15" t="str">
        <f>IF(ISNUMBER(A3218),IF($A3218&lt;#REF!,B3218,E3218),"")</f>
        <v/>
      </c>
      <c r="I3218" s="15" t="str">
        <f>IF(ISNUMBER(B3218),IF($A3218&lt;#REF!,C3218,F3218),"")</f>
        <v/>
      </c>
      <c r="J3218" s="15" t="str">
        <f>IF(ISNUMBER(C3218),IF($A3218&lt;#REF!,D3218,G3218),"")</f>
        <v/>
      </c>
      <c r="K3218" s="15" t="str">
        <f t="shared" si="82"/>
        <v/>
      </c>
      <c r="L3218" s="15" t="str">
        <f t="shared" si="83"/>
        <v/>
      </c>
    </row>
    <row r="3219" spans="1:12">
      <c r="A3219" s="9"/>
      <c r="H3219" s="15" t="str">
        <f>IF(ISNUMBER(A3219),IF($A3219&lt;#REF!,B3219,E3219),"")</f>
        <v/>
      </c>
      <c r="I3219" s="15" t="str">
        <f>IF(ISNUMBER(B3219),IF($A3219&lt;#REF!,C3219,F3219),"")</f>
        <v/>
      </c>
      <c r="J3219" s="15" t="str">
        <f>IF(ISNUMBER(C3219),IF($A3219&lt;#REF!,D3219,G3219),"")</f>
        <v/>
      </c>
      <c r="K3219" s="15" t="str">
        <f t="shared" si="82"/>
        <v/>
      </c>
      <c r="L3219" s="15" t="str">
        <f t="shared" si="83"/>
        <v/>
      </c>
    </row>
    <row r="3220" spans="1:12">
      <c r="A3220" s="9"/>
      <c r="H3220" s="15" t="str">
        <f>IF(ISNUMBER(A3220),IF($A3220&lt;#REF!,B3220,E3220),"")</f>
        <v/>
      </c>
      <c r="I3220" s="15" t="str">
        <f>IF(ISNUMBER(B3220),IF($A3220&lt;#REF!,C3220,F3220),"")</f>
        <v/>
      </c>
      <c r="J3220" s="15" t="str">
        <f>IF(ISNUMBER(C3220),IF($A3220&lt;#REF!,D3220,G3220),"")</f>
        <v/>
      </c>
      <c r="K3220" s="15" t="str">
        <f t="shared" si="82"/>
        <v/>
      </c>
      <c r="L3220" s="15" t="str">
        <f t="shared" si="83"/>
        <v/>
      </c>
    </row>
    <row r="3221" spans="1:12">
      <c r="A3221" s="9"/>
      <c r="H3221" s="15" t="str">
        <f>IF(ISNUMBER(A3221),IF($A3221&lt;#REF!,B3221,E3221),"")</f>
        <v/>
      </c>
      <c r="I3221" s="15" t="str">
        <f>IF(ISNUMBER(B3221),IF($A3221&lt;#REF!,C3221,F3221),"")</f>
        <v/>
      </c>
      <c r="J3221" s="15" t="str">
        <f>IF(ISNUMBER(C3221),IF($A3221&lt;#REF!,D3221,G3221),"")</f>
        <v/>
      </c>
      <c r="K3221" s="15" t="str">
        <f t="shared" si="82"/>
        <v/>
      </c>
      <c r="L3221" s="15" t="str">
        <f t="shared" si="83"/>
        <v/>
      </c>
    </row>
    <row r="3222" spans="1:12">
      <c r="A3222" s="9"/>
      <c r="H3222" s="15" t="str">
        <f>IF(ISNUMBER(A3222),IF($A3222&lt;#REF!,B3222,E3222),"")</f>
        <v/>
      </c>
      <c r="I3222" s="15" t="str">
        <f>IF(ISNUMBER(B3222),IF($A3222&lt;#REF!,C3222,F3222),"")</f>
        <v/>
      </c>
      <c r="J3222" s="15" t="str">
        <f>IF(ISNUMBER(C3222),IF($A3222&lt;#REF!,D3222,G3222),"")</f>
        <v/>
      </c>
      <c r="K3222" s="15" t="str">
        <f t="shared" si="82"/>
        <v/>
      </c>
      <c r="L3222" s="15" t="str">
        <f t="shared" si="83"/>
        <v/>
      </c>
    </row>
    <row r="3223" spans="1:12">
      <c r="A3223" s="9"/>
      <c r="H3223" s="15" t="str">
        <f>IF(ISNUMBER(A3223),IF($A3223&lt;#REF!,B3223,E3223),"")</f>
        <v/>
      </c>
      <c r="I3223" s="15" t="str">
        <f>IF(ISNUMBER(B3223),IF($A3223&lt;#REF!,C3223,F3223),"")</f>
        <v/>
      </c>
      <c r="J3223" s="15" t="str">
        <f>IF(ISNUMBER(C3223),IF($A3223&lt;#REF!,D3223,G3223),"")</f>
        <v/>
      </c>
      <c r="K3223" s="15" t="str">
        <f t="shared" si="82"/>
        <v/>
      </c>
      <c r="L3223" s="15" t="str">
        <f t="shared" si="83"/>
        <v/>
      </c>
    </row>
    <row r="3224" spans="1:12">
      <c r="A3224" s="9"/>
      <c r="H3224" s="15" t="str">
        <f>IF(ISNUMBER(A3224),IF($A3224&lt;#REF!,B3224,E3224),"")</f>
        <v/>
      </c>
      <c r="I3224" s="15" t="str">
        <f>IF(ISNUMBER(B3224),IF($A3224&lt;#REF!,C3224,F3224),"")</f>
        <v/>
      </c>
      <c r="J3224" s="15" t="str">
        <f>IF(ISNUMBER(C3224),IF($A3224&lt;#REF!,D3224,G3224),"")</f>
        <v/>
      </c>
      <c r="K3224" s="15" t="str">
        <f t="shared" si="82"/>
        <v/>
      </c>
      <c r="L3224" s="15" t="str">
        <f t="shared" si="83"/>
        <v/>
      </c>
    </row>
    <row r="3225" spans="1:12">
      <c r="A3225" s="9"/>
      <c r="H3225" s="15" t="str">
        <f>IF(ISNUMBER(A3225),IF($A3225&lt;#REF!,B3225,E3225),"")</f>
        <v/>
      </c>
      <c r="I3225" s="15" t="str">
        <f>IF(ISNUMBER(B3225),IF($A3225&lt;#REF!,C3225,F3225),"")</f>
        <v/>
      </c>
      <c r="J3225" s="15" t="str">
        <f>IF(ISNUMBER(C3225),IF($A3225&lt;#REF!,D3225,G3225),"")</f>
        <v/>
      </c>
      <c r="K3225" s="15" t="str">
        <f t="shared" si="82"/>
        <v/>
      </c>
      <c r="L3225" s="15" t="str">
        <f t="shared" si="83"/>
        <v/>
      </c>
    </row>
    <row r="3226" spans="1:12">
      <c r="A3226" s="9"/>
      <c r="H3226" s="15" t="str">
        <f>IF(ISNUMBER(A3226),IF($A3226&lt;#REF!,B3226,E3226),"")</f>
        <v/>
      </c>
      <c r="I3226" s="15" t="str">
        <f>IF(ISNUMBER(B3226),IF($A3226&lt;#REF!,C3226,F3226),"")</f>
        <v/>
      </c>
      <c r="J3226" s="15" t="str">
        <f>IF(ISNUMBER(C3226),IF($A3226&lt;#REF!,D3226,G3226),"")</f>
        <v/>
      </c>
      <c r="K3226" s="15" t="str">
        <f t="shared" si="82"/>
        <v/>
      </c>
      <c r="L3226" s="15" t="str">
        <f t="shared" si="83"/>
        <v/>
      </c>
    </row>
    <row r="3227" spans="1:12">
      <c r="A3227" s="9"/>
      <c r="H3227" s="15" t="str">
        <f>IF(ISNUMBER(A3227),IF($A3227&lt;#REF!,B3227,E3227),"")</f>
        <v/>
      </c>
      <c r="I3227" s="15" t="str">
        <f>IF(ISNUMBER(B3227),IF($A3227&lt;#REF!,C3227,F3227),"")</f>
        <v/>
      </c>
      <c r="J3227" s="15" t="str">
        <f>IF(ISNUMBER(C3227),IF($A3227&lt;#REF!,D3227,G3227),"")</f>
        <v/>
      </c>
      <c r="K3227" s="15" t="str">
        <f t="shared" si="82"/>
        <v/>
      </c>
      <c r="L3227" s="15" t="str">
        <f t="shared" si="83"/>
        <v/>
      </c>
    </row>
    <row r="3228" spans="1:12">
      <c r="A3228" s="9"/>
      <c r="H3228" s="15" t="str">
        <f>IF(ISNUMBER(A3228),IF($A3228&lt;#REF!,B3228,E3228),"")</f>
        <v/>
      </c>
      <c r="I3228" s="15" t="str">
        <f>IF(ISNUMBER(B3228),IF($A3228&lt;#REF!,C3228,F3228),"")</f>
        <v/>
      </c>
      <c r="J3228" s="15" t="str">
        <f>IF(ISNUMBER(C3228),IF($A3228&lt;#REF!,D3228,G3228),"")</f>
        <v/>
      </c>
      <c r="K3228" s="15" t="str">
        <f t="shared" si="82"/>
        <v/>
      </c>
      <c r="L3228" s="15" t="str">
        <f t="shared" si="83"/>
        <v/>
      </c>
    </row>
    <row r="3229" spans="1:12">
      <c r="A3229" s="9"/>
      <c r="H3229" s="15" t="str">
        <f>IF(ISNUMBER(A3229),IF($A3229&lt;#REF!,B3229,E3229),"")</f>
        <v/>
      </c>
      <c r="I3229" s="15" t="str">
        <f>IF(ISNUMBER(B3229),IF($A3229&lt;#REF!,C3229,F3229),"")</f>
        <v/>
      </c>
      <c r="J3229" s="15" t="str">
        <f>IF(ISNUMBER(C3229),IF($A3229&lt;#REF!,D3229,G3229),"")</f>
        <v/>
      </c>
      <c r="K3229" s="15" t="str">
        <f t="shared" si="82"/>
        <v/>
      </c>
      <c r="L3229" s="15" t="str">
        <f t="shared" si="83"/>
        <v/>
      </c>
    </row>
    <row r="3230" spans="1:12">
      <c r="A3230" s="9"/>
      <c r="H3230" s="15" t="str">
        <f>IF(ISNUMBER(A3230),IF($A3230&lt;#REF!,B3230,E3230),"")</f>
        <v/>
      </c>
      <c r="I3230" s="15" t="str">
        <f>IF(ISNUMBER(B3230),IF($A3230&lt;#REF!,C3230,F3230),"")</f>
        <v/>
      </c>
      <c r="J3230" s="15" t="str">
        <f>IF(ISNUMBER(C3230),IF($A3230&lt;#REF!,D3230,G3230),"")</f>
        <v/>
      </c>
      <c r="K3230" s="15" t="str">
        <f t="shared" si="82"/>
        <v/>
      </c>
      <c r="L3230" s="15" t="str">
        <f t="shared" si="83"/>
        <v/>
      </c>
    </row>
    <row r="3231" spans="1:12">
      <c r="A3231" s="9"/>
      <c r="H3231" s="15" t="str">
        <f>IF(ISNUMBER(A3231),IF($A3231&lt;#REF!,B3231,E3231),"")</f>
        <v/>
      </c>
      <c r="I3231" s="15" t="str">
        <f>IF(ISNUMBER(B3231),IF($A3231&lt;#REF!,C3231,F3231),"")</f>
        <v/>
      </c>
      <c r="J3231" s="15" t="str">
        <f>IF(ISNUMBER(C3231),IF($A3231&lt;#REF!,D3231,G3231),"")</f>
        <v/>
      </c>
      <c r="K3231" s="15" t="str">
        <f t="shared" si="82"/>
        <v/>
      </c>
      <c r="L3231" s="15" t="str">
        <f t="shared" si="83"/>
        <v/>
      </c>
    </row>
    <row r="3232" spans="1:12">
      <c r="A3232" s="9"/>
      <c r="H3232" s="15" t="str">
        <f>IF(ISNUMBER(A3232),IF($A3232&lt;#REF!,B3232,E3232),"")</f>
        <v/>
      </c>
      <c r="I3232" s="15" t="str">
        <f>IF(ISNUMBER(B3232),IF($A3232&lt;#REF!,C3232,F3232),"")</f>
        <v/>
      </c>
      <c r="J3232" s="15" t="str">
        <f>IF(ISNUMBER(C3232),IF($A3232&lt;#REF!,D3232,G3232),"")</f>
        <v/>
      </c>
      <c r="K3232" s="15" t="str">
        <f t="shared" si="82"/>
        <v/>
      </c>
      <c r="L3232" s="15" t="str">
        <f t="shared" si="83"/>
        <v/>
      </c>
    </row>
    <row r="3233" spans="1:12">
      <c r="A3233" s="9"/>
      <c r="H3233" s="15" t="str">
        <f>IF(ISNUMBER(A3233),IF($A3233&lt;#REF!,B3233,E3233),"")</f>
        <v/>
      </c>
      <c r="I3233" s="15" t="str">
        <f>IF(ISNUMBER(B3233),IF($A3233&lt;#REF!,C3233,F3233),"")</f>
        <v/>
      </c>
      <c r="J3233" s="15" t="str">
        <f>IF(ISNUMBER(C3233),IF($A3233&lt;#REF!,D3233,G3233),"")</f>
        <v/>
      </c>
      <c r="K3233" s="15" t="str">
        <f t="shared" si="82"/>
        <v/>
      </c>
      <c r="L3233" s="15" t="str">
        <f t="shared" si="83"/>
        <v/>
      </c>
    </row>
    <row r="3234" spans="1:12">
      <c r="A3234" s="9"/>
      <c r="H3234" s="15" t="str">
        <f>IF(ISNUMBER(A3234),IF($A3234&lt;#REF!,B3234,E3234),"")</f>
        <v/>
      </c>
      <c r="I3234" s="15" t="str">
        <f>IF(ISNUMBER(B3234),IF($A3234&lt;#REF!,C3234,F3234),"")</f>
        <v/>
      </c>
      <c r="J3234" s="15" t="str">
        <f>IF(ISNUMBER(C3234),IF($A3234&lt;#REF!,D3234,G3234),"")</f>
        <v/>
      </c>
      <c r="K3234" s="15" t="str">
        <f t="shared" si="82"/>
        <v/>
      </c>
      <c r="L3234" s="15" t="str">
        <f t="shared" si="83"/>
        <v/>
      </c>
    </row>
    <row r="3235" spans="1:12">
      <c r="A3235" s="9"/>
      <c r="H3235" s="15" t="str">
        <f>IF(ISNUMBER(A3235),IF($A3235&lt;#REF!,B3235,E3235),"")</f>
        <v/>
      </c>
      <c r="I3235" s="15" t="str">
        <f>IF(ISNUMBER(B3235),IF($A3235&lt;#REF!,C3235,F3235),"")</f>
        <v/>
      </c>
      <c r="J3235" s="15" t="str">
        <f>IF(ISNUMBER(C3235),IF($A3235&lt;#REF!,D3235,G3235),"")</f>
        <v/>
      </c>
      <c r="K3235" s="15" t="str">
        <f t="shared" si="82"/>
        <v/>
      </c>
      <c r="L3235" s="15" t="str">
        <f t="shared" si="83"/>
        <v/>
      </c>
    </row>
    <row r="3236" spans="1:12">
      <c r="A3236" s="9"/>
      <c r="H3236" s="15" t="str">
        <f>IF(ISNUMBER(A3236),IF($A3236&lt;#REF!,B3236,E3236),"")</f>
        <v/>
      </c>
      <c r="I3236" s="15" t="str">
        <f>IF(ISNUMBER(B3236),IF($A3236&lt;#REF!,C3236,F3236),"")</f>
        <v/>
      </c>
      <c r="J3236" s="15" t="str">
        <f>IF(ISNUMBER(C3236),IF($A3236&lt;#REF!,D3236,G3236),"")</f>
        <v/>
      </c>
      <c r="K3236" s="15" t="str">
        <f t="shared" si="82"/>
        <v/>
      </c>
      <c r="L3236" s="15" t="str">
        <f t="shared" si="83"/>
        <v/>
      </c>
    </row>
    <row r="3237" spans="1:12">
      <c r="A3237" s="9"/>
      <c r="H3237" s="15" t="str">
        <f>IF(ISNUMBER(A3237),IF($A3237&lt;#REF!,B3237,E3237),"")</f>
        <v/>
      </c>
      <c r="I3237" s="15" t="str">
        <f>IF(ISNUMBER(B3237),IF($A3237&lt;#REF!,C3237,F3237),"")</f>
        <v/>
      </c>
      <c r="J3237" s="15" t="str">
        <f>IF(ISNUMBER(C3237),IF($A3237&lt;#REF!,D3237,G3237),"")</f>
        <v/>
      </c>
      <c r="K3237" s="15" t="str">
        <f t="shared" si="82"/>
        <v/>
      </c>
      <c r="L3237" s="15" t="str">
        <f t="shared" si="83"/>
        <v/>
      </c>
    </row>
    <row r="3238" spans="1:12">
      <c r="A3238" s="9"/>
      <c r="H3238" s="15" t="str">
        <f>IF(ISNUMBER(A3238),IF($A3238&lt;#REF!,B3238,E3238),"")</f>
        <v/>
      </c>
      <c r="I3238" s="15" t="str">
        <f>IF(ISNUMBER(B3238),IF($A3238&lt;#REF!,C3238,F3238),"")</f>
        <v/>
      </c>
      <c r="J3238" s="15" t="str">
        <f>IF(ISNUMBER(C3238),IF($A3238&lt;#REF!,D3238,G3238),"")</f>
        <v/>
      </c>
      <c r="K3238" s="15" t="str">
        <f t="shared" si="82"/>
        <v/>
      </c>
      <c r="L3238" s="15" t="str">
        <f t="shared" si="83"/>
        <v/>
      </c>
    </row>
    <row r="3239" spans="1:12">
      <c r="A3239" s="9"/>
      <c r="H3239" s="15" t="str">
        <f>IF(ISNUMBER(A3239),IF($A3239&lt;#REF!,B3239,E3239),"")</f>
        <v/>
      </c>
      <c r="I3239" s="15" t="str">
        <f>IF(ISNUMBER(B3239),IF($A3239&lt;#REF!,C3239,F3239),"")</f>
        <v/>
      </c>
      <c r="J3239" s="15" t="str">
        <f>IF(ISNUMBER(C3239),IF($A3239&lt;#REF!,D3239,G3239),"")</f>
        <v/>
      </c>
      <c r="K3239" s="15" t="str">
        <f t="shared" si="82"/>
        <v/>
      </c>
      <c r="L3239" s="15" t="str">
        <f t="shared" si="83"/>
        <v/>
      </c>
    </row>
    <row r="3240" spans="1:12">
      <c r="A3240" s="9"/>
      <c r="H3240" s="15" t="str">
        <f>IF(ISNUMBER(A3240),IF($A3240&lt;#REF!,B3240,E3240),"")</f>
        <v/>
      </c>
      <c r="I3240" s="15" t="str">
        <f>IF(ISNUMBER(B3240),IF($A3240&lt;#REF!,C3240,F3240),"")</f>
        <v/>
      </c>
      <c r="J3240" s="15" t="str">
        <f>IF(ISNUMBER(C3240),IF($A3240&lt;#REF!,D3240,G3240),"")</f>
        <v/>
      </c>
      <c r="K3240" s="15" t="str">
        <f t="shared" si="82"/>
        <v/>
      </c>
      <c r="L3240" s="15" t="str">
        <f t="shared" si="83"/>
        <v/>
      </c>
    </row>
    <row r="3241" spans="1:12">
      <c r="A3241" s="9"/>
      <c r="H3241" s="15" t="str">
        <f>IF(ISNUMBER(A3241),IF($A3241&lt;#REF!,B3241,E3241),"")</f>
        <v/>
      </c>
      <c r="I3241" s="15" t="str">
        <f>IF(ISNUMBER(B3241),IF($A3241&lt;#REF!,C3241,F3241),"")</f>
        <v/>
      </c>
      <c r="J3241" s="15" t="str">
        <f>IF(ISNUMBER(C3241),IF($A3241&lt;#REF!,D3241,G3241),"")</f>
        <v/>
      </c>
      <c r="K3241" s="15" t="str">
        <f t="shared" si="82"/>
        <v/>
      </c>
      <c r="L3241" s="15" t="str">
        <f t="shared" si="83"/>
        <v/>
      </c>
    </row>
    <row r="3242" spans="1:12">
      <c r="A3242" s="9"/>
      <c r="H3242" s="15" t="str">
        <f>IF(ISNUMBER(A3242),IF($A3242&lt;#REF!,B3242,E3242),"")</f>
        <v/>
      </c>
      <c r="I3242" s="15" t="str">
        <f>IF(ISNUMBER(B3242),IF($A3242&lt;#REF!,C3242,F3242),"")</f>
        <v/>
      </c>
      <c r="J3242" s="15" t="str">
        <f>IF(ISNUMBER(C3242),IF($A3242&lt;#REF!,D3242,G3242),"")</f>
        <v/>
      </c>
      <c r="K3242" s="15" t="str">
        <f t="shared" si="82"/>
        <v/>
      </c>
      <c r="L3242" s="15" t="str">
        <f t="shared" si="83"/>
        <v/>
      </c>
    </row>
    <row r="3243" spans="1:12">
      <c r="A3243" s="9"/>
      <c r="H3243" s="15" t="str">
        <f>IF(ISNUMBER(A3243),IF($A3243&lt;#REF!,B3243,E3243),"")</f>
        <v/>
      </c>
      <c r="I3243" s="15" t="str">
        <f>IF(ISNUMBER(B3243),IF($A3243&lt;#REF!,C3243,F3243),"")</f>
        <v/>
      </c>
      <c r="J3243" s="15" t="str">
        <f>IF(ISNUMBER(C3243),IF($A3243&lt;#REF!,D3243,G3243),"")</f>
        <v/>
      </c>
      <c r="K3243" s="15" t="str">
        <f t="shared" si="82"/>
        <v/>
      </c>
      <c r="L3243" s="15" t="str">
        <f t="shared" si="83"/>
        <v/>
      </c>
    </row>
    <row r="3244" spans="1:12">
      <c r="A3244" s="9"/>
      <c r="H3244" s="15" t="str">
        <f>IF(ISNUMBER(A3244),IF($A3244&lt;#REF!,B3244,E3244),"")</f>
        <v/>
      </c>
      <c r="I3244" s="15" t="str">
        <f>IF(ISNUMBER(B3244),IF($A3244&lt;#REF!,C3244,F3244),"")</f>
        <v/>
      </c>
      <c r="J3244" s="15" t="str">
        <f>IF(ISNUMBER(C3244),IF($A3244&lt;#REF!,D3244,G3244),"")</f>
        <v/>
      </c>
      <c r="K3244" s="15" t="str">
        <f t="shared" si="82"/>
        <v/>
      </c>
      <c r="L3244" s="15" t="str">
        <f t="shared" si="83"/>
        <v/>
      </c>
    </row>
    <row r="3245" spans="1:12">
      <c r="A3245" s="9"/>
      <c r="H3245" s="15" t="str">
        <f>IF(ISNUMBER(A3245),IF($A3245&lt;#REF!,B3245,E3245),"")</f>
        <v/>
      </c>
      <c r="I3245" s="15" t="str">
        <f>IF(ISNUMBER(B3245),IF($A3245&lt;#REF!,C3245,F3245),"")</f>
        <v/>
      </c>
      <c r="J3245" s="15" t="str">
        <f>IF(ISNUMBER(C3245),IF($A3245&lt;#REF!,D3245,G3245),"")</f>
        <v/>
      </c>
      <c r="K3245" s="15" t="str">
        <f t="shared" si="82"/>
        <v/>
      </c>
      <c r="L3245" s="15" t="str">
        <f t="shared" si="83"/>
        <v/>
      </c>
    </row>
    <row r="3246" spans="1:12">
      <c r="A3246" s="9"/>
      <c r="H3246" s="15" t="str">
        <f>IF(ISNUMBER(A3246),IF($A3246&lt;#REF!,B3246,E3246),"")</f>
        <v/>
      </c>
      <c r="I3246" s="15" t="str">
        <f>IF(ISNUMBER(B3246),IF($A3246&lt;#REF!,C3246,F3246),"")</f>
        <v/>
      </c>
      <c r="J3246" s="15" t="str">
        <f>IF(ISNUMBER(C3246),IF($A3246&lt;#REF!,D3246,G3246),"")</f>
        <v/>
      </c>
      <c r="K3246" s="15" t="str">
        <f t="shared" si="82"/>
        <v/>
      </c>
      <c r="L3246" s="15" t="str">
        <f t="shared" si="83"/>
        <v/>
      </c>
    </row>
    <row r="3247" spans="1:12">
      <c r="A3247" s="9"/>
      <c r="H3247" s="15" t="str">
        <f>IF(ISNUMBER(A3247),IF($A3247&lt;#REF!,B3247,E3247),"")</f>
        <v/>
      </c>
      <c r="I3247" s="15" t="str">
        <f>IF(ISNUMBER(B3247),IF($A3247&lt;#REF!,C3247,F3247),"")</f>
        <v/>
      </c>
      <c r="J3247" s="15" t="str">
        <f>IF(ISNUMBER(C3247),IF($A3247&lt;#REF!,D3247,G3247),"")</f>
        <v/>
      </c>
      <c r="K3247" s="15" t="str">
        <f t="shared" si="82"/>
        <v/>
      </c>
      <c r="L3247" s="15" t="str">
        <f t="shared" si="83"/>
        <v/>
      </c>
    </row>
    <row r="3248" spans="1:12">
      <c r="A3248" s="9"/>
      <c r="H3248" s="15" t="str">
        <f>IF(ISNUMBER(A3248),IF($A3248&lt;#REF!,B3248,E3248),"")</f>
        <v/>
      </c>
      <c r="I3248" s="15" t="str">
        <f>IF(ISNUMBER(B3248),IF($A3248&lt;#REF!,C3248,F3248),"")</f>
        <v/>
      </c>
      <c r="J3248" s="15" t="str">
        <f>IF(ISNUMBER(C3248),IF($A3248&lt;#REF!,D3248,G3248),"")</f>
        <v/>
      </c>
      <c r="K3248" s="15" t="str">
        <f t="shared" si="82"/>
        <v/>
      </c>
      <c r="L3248" s="15" t="str">
        <f t="shared" si="83"/>
        <v/>
      </c>
    </row>
    <row r="3249" spans="1:12">
      <c r="A3249" s="9"/>
      <c r="H3249" s="15" t="str">
        <f>IF(ISNUMBER(A3249),IF($A3249&lt;#REF!,B3249,E3249),"")</f>
        <v/>
      </c>
      <c r="I3249" s="15" t="str">
        <f>IF(ISNUMBER(B3249),IF($A3249&lt;#REF!,C3249,F3249),"")</f>
        <v/>
      </c>
      <c r="J3249" s="15" t="str">
        <f>IF(ISNUMBER(C3249),IF($A3249&lt;#REF!,D3249,G3249),"")</f>
        <v/>
      </c>
      <c r="K3249" s="15" t="str">
        <f t="shared" si="82"/>
        <v/>
      </c>
      <c r="L3249" s="15" t="str">
        <f t="shared" si="83"/>
        <v/>
      </c>
    </row>
    <row r="3250" spans="1:12">
      <c r="A3250" s="9"/>
      <c r="H3250" s="15" t="str">
        <f>IF(ISNUMBER(A3250),IF($A3250&lt;#REF!,B3250,E3250),"")</f>
        <v/>
      </c>
      <c r="I3250" s="15" t="str">
        <f>IF(ISNUMBER(B3250),IF($A3250&lt;#REF!,C3250,F3250),"")</f>
        <v/>
      </c>
      <c r="J3250" s="15" t="str">
        <f>IF(ISNUMBER(C3250),IF($A3250&lt;#REF!,D3250,G3250),"")</f>
        <v/>
      </c>
      <c r="K3250" s="15" t="str">
        <f t="shared" si="82"/>
        <v/>
      </c>
      <c r="L3250" s="15" t="str">
        <f t="shared" si="83"/>
        <v/>
      </c>
    </row>
    <row r="3251" spans="1:12">
      <c r="A3251" s="9"/>
      <c r="H3251" s="15" t="str">
        <f>IF(ISNUMBER(A3251),IF($A3251&lt;#REF!,B3251,E3251),"")</f>
        <v/>
      </c>
      <c r="I3251" s="15" t="str">
        <f>IF(ISNUMBER(B3251),IF($A3251&lt;#REF!,C3251,F3251),"")</f>
        <v/>
      </c>
      <c r="J3251" s="15" t="str">
        <f>IF(ISNUMBER(C3251),IF($A3251&lt;#REF!,D3251,G3251),"")</f>
        <v/>
      </c>
      <c r="K3251" s="15" t="str">
        <f t="shared" si="82"/>
        <v/>
      </c>
      <c r="L3251" s="15" t="str">
        <f t="shared" si="83"/>
        <v/>
      </c>
    </row>
    <row r="3252" spans="1:12">
      <c r="A3252" s="9"/>
      <c r="H3252" s="15" t="str">
        <f>IF(ISNUMBER(A3252),IF($A3252&lt;#REF!,B3252,E3252),"")</f>
        <v/>
      </c>
      <c r="I3252" s="15" t="str">
        <f>IF(ISNUMBER(B3252),IF($A3252&lt;#REF!,C3252,F3252),"")</f>
        <v/>
      </c>
      <c r="J3252" s="15" t="str">
        <f>IF(ISNUMBER(C3252),IF($A3252&lt;#REF!,D3252,G3252),"")</f>
        <v/>
      </c>
      <c r="K3252" s="15" t="str">
        <f t="shared" si="82"/>
        <v/>
      </c>
      <c r="L3252" s="15" t="str">
        <f t="shared" si="83"/>
        <v/>
      </c>
    </row>
    <row r="3253" spans="1:12">
      <c r="A3253" s="9"/>
      <c r="H3253" s="15" t="str">
        <f>IF(ISNUMBER(A3253),IF($A3253&lt;#REF!,B3253,E3253),"")</f>
        <v/>
      </c>
      <c r="I3253" s="15" t="str">
        <f>IF(ISNUMBER(B3253),IF($A3253&lt;#REF!,C3253,F3253),"")</f>
        <v/>
      </c>
      <c r="J3253" s="15" t="str">
        <f>IF(ISNUMBER(C3253),IF($A3253&lt;#REF!,D3253,G3253),"")</f>
        <v/>
      </c>
      <c r="K3253" s="15" t="str">
        <f t="shared" si="82"/>
        <v/>
      </c>
      <c r="L3253" s="15" t="str">
        <f t="shared" si="83"/>
        <v/>
      </c>
    </row>
    <row r="3254" spans="1:12">
      <c r="A3254" s="9"/>
      <c r="H3254" s="15" t="str">
        <f>IF(ISNUMBER(A3254),IF($A3254&lt;#REF!,B3254,E3254),"")</f>
        <v/>
      </c>
      <c r="I3254" s="15" t="str">
        <f>IF(ISNUMBER(B3254),IF($A3254&lt;#REF!,C3254,F3254),"")</f>
        <v/>
      </c>
      <c r="J3254" s="15" t="str">
        <f>IF(ISNUMBER(C3254),IF($A3254&lt;#REF!,D3254,G3254),"")</f>
        <v/>
      </c>
      <c r="K3254" s="15" t="str">
        <f t="shared" si="82"/>
        <v/>
      </c>
      <c r="L3254" s="15" t="str">
        <f t="shared" si="83"/>
        <v/>
      </c>
    </row>
    <row r="3255" spans="1:12">
      <c r="A3255" s="9"/>
      <c r="H3255" s="15" t="str">
        <f>IF(ISNUMBER(A3255),IF($A3255&lt;#REF!,B3255,E3255),"")</f>
        <v/>
      </c>
      <c r="I3255" s="15" t="str">
        <f>IF(ISNUMBER(B3255),IF($A3255&lt;#REF!,C3255,F3255),"")</f>
        <v/>
      </c>
      <c r="J3255" s="15" t="str">
        <f>IF(ISNUMBER(C3255),IF($A3255&lt;#REF!,D3255,G3255),"")</f>
        <v/>
      </c>
      <c r="K3255" s="15" t="str">
        <f t="shared" si="82"/>
        <v/>
      </c>
      <c r="L3255" s="15" t="str">
        <f t="shared" si="83"/>
        <v/>
      </c>
    </row>
    <row r="3256" spans="1:12">
      <c r="A3256" s="9"/>
      <c r="H3256" s="15" t="str">
        <f>IF(ISNUMBER(A3256),IF($A3256&lt;#REF!,B3256,E3256),"")</f>
        <v/>
      </c>
      <c r="I3256" s="15" t="str">
        <f>IF(ISNUMBER(B3256),IF($A3256&lt;#REF!,C3256,F3256),"")</f>
        <v/>
      </c>
      <c r="J3256" s="15" t="str">
        <f>IF(ISNUMBER(C3256),IF($A3256&lt;#REF!,D3256,G3256),"")</f>
        <v/>
      </c>
      <c r="K3256" s="15" t="str">
        <f t="shared" si="82"/>
        <v/>
      </c>
      <c r="L3256" s="15" t="str">
        <f t="shared" si="83"/>
        <v/>
      </c>
    </row>
    <row r="3257" spans="1:12">
      <c r="A3257" s="9"/>
      <c r="H3257" s="15" t="str">
        <f>IF(ISNUMBER(A3257),IF($A3257&lt;#REF!,B3257,E3257),"")</f>
        <v/>
      </c>
      <c r="I3257" s="15" t="str">
        <f>IF(ISNUMBER(B3257),IF($A3257&lt;#REF!,C3257,F3257),"")</f>
        <v/>
      </c>
      <c r="J3257" s="15" t="str">
        <f>IF(ISNUMBER(C3257),IF($A3257&lt;#REF!,D3257,G3257),"")</f>
        <v/>
      </c>
      <c r="K3257" s="15" t="str">
        <f t="shared" si="82"/>
        <v/>
      </c>
      <c r="L3257" s="15" t="str">
        <f t="shared" si="83"/>
        <v/>
      </c>
    </row>
    <row r="3258" spans="1:12">
      <c r="A3258" s="9"/>
      <c r="H3258" s="15" t="str">
        <f>IF(ISNUMBER(A3258),IF($A3258&lt;#REF!,B3258,E3258),"")</f>
        <v/>
      </c>
      <c r="I3258" s="15" t="str">
        <f>IF(ISNUMBER(B3258),IF($A3258&lt;#REF!,C3258,F3258),"")</f>
        <v/>
      </c>
      <c r="J3258" s="15" t="str">
        <f>IF(ISNUMBER(C3258),IF($A3258&lt;#REF!,D3258,G3258),"")</f>
        <v/>
      </c>
      <c r="K3258" s="15" t="str">
        <f t="shared" si="82"/>
        <v/>
      </c>
      <c r="L3258" s="15" t="str">
        <f t="shared" si="83"/>
        <v/>
      </c>
    </row>
    <row r="3259" spans="1:12">
      <c r="A3259" s="9"/>
      <c r="H3259" s="15" t="str">
        <f>IF(ISNUMBER(A3259),IF($A3259&lt;#REF!,B3259,E3259),"")</f>
        <v/>
      </c>
      <c r="I3259" s="15" t="str">
        <f>IF(ISNUMBER(B3259),IF($A3259&lt;#REF!,C3259,F3259),"")</f>
        <v/>
      </c>
      <c r="J3259" s="15" t="str">
        <f>IF(ISNUMBER(C3259),IF($A3259&lt;#REF!,D3259,G3259),"")</f>
        <v/>
      </c>
      <c r="K3259" s="15" t="str">
        <f t="shared" si="82"/>
        <v/>
      </c>
      <c r="L3259" s="15" t="str">
        <f t="shared" si="83"/>
        <v/>
      </c>
    </row>
    <row r="3260" spans="1:12">
      <c r="A3260" s="9"/>
      <c r="H3260" s="15" t="str">
        <f>IF(ISNUMBER(A3260),IF($A3260&lt;#REF!,B3260,E3260),"")</f>
        <v/>
      </c>
      <c r="I3260" s="15" t="str">
        <f>IF(ISNUMBER(B3260),IF($A3260&lt;#REF!,C3260,F3260),"")</f>
        <v/>
      </c>
      <c r="J3260" s="15" t="str">
        <f>IF(ISNUMBER(C3260),IF($A3260&lt;#REF!,D3260,G3260),"")</f>
        <v/>
      </c>
      <c r="K3260" s="15" t="str">
        <f t="shared" si="82"/>
        <v/>
      </c>
      <c r="L3260" s="15" t="str">
        <f t="shared" si="83"/>
        <v/>
      </c>
    </row>
    <row r="3261" spans="1:12">
      <c r="A3261" s="9"/>
      <c r="H3261" s="15" t="str">
        <f>IF(ISNUMBER(A3261),IF($A3261&lt;#REF!,B3261,E3261),"")</f>
        <v/>
      </c>
      <c r="I3261" s="15" t="str">
        <f>IF(ISNUMBER(B3261),IF($A3261&lt;#REF!,C3261,F3261),"")</f>
        <v/>
      </c>
      <c r="J3261" s="15" t="str">
        <f>IF(ISNUMBER(C3261),IF($A3261&lt;#REF!,D3261,G3261),"")</f>
        <v/>
      </c>
      <c r="K3261" s="15" t="str">
        <f t="shared" si="82"/>
        <v/>
      </c>
      <c r="L3261" s="15" t="str">
        <f t="shared" si="83"/>
        <v/>
      </c>
    </row>
    <row r="3262" spans="1:12">
      <c r="A3262" s="9"/>
      <c r="H3262" s="15" t="str">
        <f>IF(ISNUMBER(A3262),IF($A3262&lt;#REF!,B3262,E3262),"")</f>
        <v/>
      </c>
      <c r="I3262" s="15" t="str">
        <f>IF(ISNUMBER(B3262),IF($A3262&lt;#REF!,C3262,F3262),"")</f>
        <v/>
      </c>
      <c r="J3262" s="15" t="str">
        <f>IF(ISNUMBER(C3262),IF($A3262&lt;#REF!,D3262,G3262),"")</f>
        <v/>
      </c>
      <c r="K3262" s="15" t="str">
        <f t="shared" si="82"/>
        <v/>
      </c>
      <c r="L3262" s="15" t="str">
        <f t="shared" si="83"/>
        <v/>
      </c>
    </row>
    <row r="3263" spans="1:12">
      <c r="A3263" s="9"/>
      <c r="H3263" s="15" t="str">
        <f>IF(ISNUMBER(A3263),IF($A3263&lt;#REF!,B3263,E3263),"")</f>
        <v/>
      </c>
      <c r="I3263" s="15" t="str">
        <f>IF(ISNUMBER(B3263),IF($A3263&lt;#REF!,C3263,F3263),"")</f>
        <v/>
      </c>
      <c r="J3263" s="15" t="str">
        <f>IF(ISNUMBER(C3263),IF($A3263&lt;#REF!,D3263,G3263),"")</f>
        <v/>
      </c>
      <c r="K3263" s="15" t="str">
        <f t="shared" si="82"/>
        <v/>
      </c>
      <c r="L3263" s="15" t="str">
        <f t="shared" si="83"/>
        <v/>
      </c>
    </row>
    <row r="3264" spans="1:12">
      <c r="A3264" s="9"/>
      <c r="H3264" s="15" t="str">
        <f>IF(ISNUMBER(A3264),IF($A3264&lt;#REF!,B3264,E3264),"")</f>
        <v/>
      </c>
      <c r="I3264" s="15" t="str">
        <f>IF(ISNUMBER(B3264),IF($A3264&lt;#REF!,C3264,F3264),"")</f>
        <v/>
      </c>
      <c r="J3264" s="15" t="str">
        <f>IF(ISNUMBER(C3264),IF($A3264&lt;#REF!,D3264,G3264),"")</f>
        <v/>
      </c>
      <c r="K3264" s="15" t="str">
        <f t="shared" si="82"/>
        <v/>
      </c>
      <c r="L3264" s="15" t="str">
        <f t="shared" si="83"/>
        <v/>
      </c>
    </row>
    <row r="3265" spans="1:12">
      <c r="A3265" s="9"/>
      <c r="H3265" s="15" t="str">
        <f>IF(ISNUMBER(A3265),IF($A3265&lt;#REF!,B3265,E3265),"")</f>
        <v/>
      </c>
      <c r="I3265" s="15" t="str">
        <f>IF(ISNUMBER(B3265),IF($A3265&lt;#REF!,C3265,F3265),"")</f>
        <v/>
      </c>
      <c r="J3265" s="15" t="str">
        <f>IF(ISNUMBER(C3265),IF($A3265&lt;#REF!,D3265,G3265),"")</f>
        <v/>
      </c>
      <c r="K3265" s="15" t="str">
        <f t="shared" si="82"/>
        <v/>
      </c>
      <c r="L3265" s="15" t="str">
        <f t="shared" si="83"/>
        <v/>
      </c>
    </row>
    <row r="3266" spans="1:12">
      <c r="A3266" s="9"/>
      <c r="H3266" s="15" t="str">
        <f>IF(ISNUMBER(A3266),IF($A3266&lt;#REF!,B3266,E3266),"")</f>
        <v/>
      </c>
      <c r="I3266" s="15" t="str">
        <f>IF(ISNUMBER(B3266),IF($A3266&lt;#REF!,C3266,F3266),"")</f>
        <v/>
      </c>
      <c r="J3266" s="15" t="str">
        <f>IF(ISNUMBER(C3266),IF($A3266&lt;#REF!,D3266,G3266),"")</f>
        <v/>
      </c>
      <c r="K3266" s="15" t="str">
        <f t="shared" si="82"/>
        <v/>
      </c>
      <c r="L3266" s="15" t="str">
        <f t="shared" si="83"/>
        <v/>
      </c>
    </row>
    <row r="3267" spans="1:12">
      <c r="A3267" s="9"/>
      <c r="H3267" s="15" t="str">
        <f>IF(ISNUMBER(A3267),IF($A3267&lt;#REF!,B3267,E3267),"")</f>
        <v/>
      </c>
      <c r="I3267" s="15" t="str">
        <f>IF(ISNUMBER(B3267),IF($A3267&lt;#REF!,C3267,F3267),"")</f>
        <v/>
      </c>
      <c r="J3267" s="15" t="str">
        <f>IF(ISNUMBER(C3267),IF($A3267&lt;#REF!,D3267,G3267),"")</f>
        <v/>
      </c>
      <c r="K3267" s="15" t="str">
        <f t="shared" si="82"/>
        <v/>
      </c>
      <c r="L3267" s="15" t="str">
        <f t="shared" si="83"/>
        <v/>
      </c>
    </row>
    <row r="3268" spans="1:12">
      <c r="A3268" s="9"/>
      <c r="H3268" s="15" t="str">
        <f>IF(ISNUMBER(A3268),IF($A3268&lt;#REF!,B3268,E3268),"")</f>
        <v/>
      </c>
      <c r="I3268" s="15" t="str">
        <f>IF(ISNUMBER(B3268),IF($A3268&lt;#REF!,C3268,F3268),"")</f>
        <v/>
      </c>
      <c r="J3268" s="15" t="str">
        <f>IF(ISNUMBER(C3268),IF($A3268&lt;#REF!,D3268,G3268),"")</f>
        <v/>
      </c>
      <c r="K3268" s="15" t="str">
        <f t="shared" ref="K3268:K3331" si="84">IF(ISNUMBER(A3268),0.01,"")</f>
        <v/>
      </c>
      <c r="L3268" s="15" t="str">
        <f t="shared" ref="L3268:L3331" si="85">IF(ISNUMBER(A3268),0.03,"")</f>
        <v/>
      </c>
    </row>
    <row r="3269" spans="1:12">
      <c r="A3269" s="9"/>
      <c r="H3269" s="15" t="str">
        <f>IF(ISNUMBER(A3269),IF($A3269&lt;#REF!,B3269,E3269),"")</f>
        <v/>
      </c>
      <c r="I3269" s="15" t="str">
        <f>IF(ISNUMBER(B3269),IF($A3269&lt;#REF!,C3269,F3269),"")</f>
        <v/>
      </c>
      <c r="J3269" s="15" t="str">
        <f>IF(ISNUMBER(C3269),IF($A3269&lt;#REF!,D3269,G3269),"")</f>
        <v/>
      </c>
      <c r="K3269" s="15" t="str">
        <f t="shared" si="84"/>
        <v/>
      </c>
      <c r="L3269" s="15" t="str">
        <f t="shared" si="85"/>
        <v/>
      </c>
    </row>
    <row r="3270" spans="1:12">
      <c r="A3270" s="9"/>
      <c r="H3270" s="15" t="str">
        <f>IF(ISNUMBER(A3270),IF($A3270&lt;#REF!,B3270,E3270),"")</f>
        <v/>
      </c>
      <c r="I3270" s="15" t="str">
        <f>IF(ISNUMBER(B3270),IF($A3270&lt;#REF!,C3270,F3270),"")</f>
        <v/>
      </c>
      <c r="J3270" s="15" t="str">
        <f>IF(ISNUMBER(C3270),IF($A3270&lt;#REF!,D3270,G3270),"")</f>
        <v/>
      </c>
      <c r="K3270" s="15" t="str">
        <f t="shared" si="84"/>
        <v/>
      </c>
      <c r="L3270" s="15" t="str">
        <f t="shared" si="85"/>
        <v/>
      </c>
    </row>
    <row r="3271" spans="1:12">
      <c r="A3271" s="9"/>
      <c r="H3271" s="15" t="str">
        <f>IF(ISNUMBER(A3271),IF($A3271&lt;#REF!,B3271,E3271),"")</f>
        <v/>
      </c>
      <c r="I3271" s="15" t="str">
        <f>IF(ISNUMBER(B3271),IF($A3271&lt;#REF!,C3271,F3271),"")</f>
        <v/>
      </c>
      <c r="J3271" s="15" t="str">
        <f>IF(ISNUMBER(C3271),IF($A3271&lt;#REF!,D3271,G3271),"")</f>
        <v/>
      </c>
      <c r="K3271" s="15" t="str">
        <f t="shared" si="84"/>
        <v/>
      </c>
      <c r="L3271" s="15" t="str">
        <f t="shared" si="85"/>
        <v/>
      </c>
    </row>
    <row r="3272" spans="1:12">
      <c r="A3272" s="9"/>
      <c r="H3272" s="15" t="str">
        <f>IF(ISNUMBER(A3272),IF($A3272&lt;#REF!,B3272,E3272),"")</f>
        <v/>
      </c>
      <c r="I3272" s="15" t="str">
        <f>IF(ISNUMBER(B3272),IF($A3272&lt;#REF!,C3272,F3272),"")</f>
        <v/>
      </c>
      <c r="J3272" s="15" t="str">
        <f>IF(ISNUMBER(C3272),IF($A3272&lt;#REF!,D3272,G3272),"")</f>
        <v/>
      </c>
      <c r="K3272" s="15" t="str">
        <f t="shared" si="84"/>
        <v/>
      </c>
      <c r="L3272" s="15" t="str">
        <f t="shared" si="85"/>
        <v/>
      </c>
    </row>
    <row r="3273" spans="1:12">
      <c r="A3273" s="9"/>
      <c r="H3273" s="15" t="str">
        <f>IF(ISNUMBER(A3273),IF($A3273&lt;#REF!,B3273,E3273),"")</f>
        <v/>
      </c>
      <c r="I3273" s="15" t="str">
        <f>IF(ISNUMBER(B3273),IF($A3273&lt;#REF!,C3273,F3273),"")</f>
        <v/>
      </c>
      <c r="J3273" s="15" t="str">
        <f>IF(ISNUMBER(C3273),IF($A3273&lt;#REF!,D3273,G3273),"")</f>
        <v/>
      </c>
      <c r="K3273" s="15" t="str">
        <f t="shared" si="84"/>
        <v/>
      </c>
      <c r="L3273" s="15" t="str">
        <f t="shared" si="85"/>
        <v/>
      </c>
    </row>
    <row r="3274" spans="1:12">
      <c r="A3274" s="9"/>
      <c r="H3274" s="15" t="str">
        <f>IF(ISNUMBER(A3274),IF($A3274&lt;#REF!,B3274,E3274),"")</f>
        <v/>
      </c>
      <c r="I3274" s="15" t="str">
        <f>IF(ISNUMBER(B3274),IF($A3274&lt;#REF!,C3274,F3274),"")</f>
        <v/>
      </c>
      <c r="J3274" s="15" t="str">
        <f>IF(ISNUMBER(C3274),IF($A3274&lt;#REF!,D3274,G3274),"")</f>
        <v/>
      </c>
      <c r="K3274" s="15" t="str">
        <f t="shared" si="84"/>
        <v/>
      </c>
      <c r="L3274" s="15" t="str">
        <f t="shared" si="85"/>
        <v/>
      </c>
    </row>
    <row r="3275" spans="1:12">
      <c r="A3275" s="9"/>
      <c r="H3275" s="15" t="str">
        <f>IF(ISNUMBER(A3275),IF($A3275&lt;#REF!,B3275,E3275),"")</f>
        <v/>
      </c>
      <c r="I3275" s="15" t="str">
        <f>IF(ISNUMBER(B3275),IF($A3275&lt;#REF!,C3275,F3275),"")</f>
        <v/>
      </c>
      <c r="J3275" s="15" t="str">
        <f>IF(ISNUMBER(C3275),IF($A3275&lt;#REF!,D3275,G3275),"")</f>
        <v/>
      </c>
      <c r="K3275" s="15" t="str">
        <f t="shared" si="84"/>
        <v/>
      </c>
      <c r="L3275" s="15" t="str">
        <f t="shared" si="85"/>
        <v/>
      </c>
    </row>
    <row r="3276" spans="1:12">
      <c r="A3276" s="9"/>
      <c r="H3276" s="15" t="str">
        <f>IF(ISNUMBER(A3276),IF($A3276&lt;#REF!,B3276,E3276),"")</f>
        <v/>
      </c>
      <c r="I3276" s="15" t="str">
        <f>IF(ISNUMBER(B3276),IF($A3276&lt;#REF!,C3276,F3276),"")</f>
        <v/>
      </c>
      <c r="J3276" s="15" t="str">
        <f>IF(ISNUMBER(C3276),IF($A3276&lt;#REF!,D3276,G3276),"")</f>
        <v/>
      </c>
      <c r="K3276" s="15" t="str">
        <f t="shared" si="84"/>
        <v/>
      </c>
      <c r="L3276" s="15" t="str">
        <f t="shared" si="85"/>
        <v/>
      </c>
    </row>
    <row r="3277" spans="1:12">
      <c r="A3277" s="9"/>
      <c r="H3277" s="15" t="str">
        <f>IF(ISNUMBER(A3277),IF($A3277&lt;#REF!,B3277,E3277),"")</f>
        <v/>
      </c>
      <c r="I3277" s="15" t="str">
        <f>IF(ISNUMBER(B3277),IF($A3277&lt;#REF!,C3277,F3277),"")</f>
        <v/>
      </c>
      <c r="J3277" s="15" t="str">
        <f>IF(ISNUMBER(C3277),IF($A3277&lt;#REF!,D3277,G3277),"")</f>
        <v/>
      </c>
      <c r="K3277" s="15" t="str">
        <f t="shared" si="84"/>
        <v/>
      </c>
      <c r="L3277" s="15" t="str">
        <f t="shared" si="85"/>
        <v/>
      </c>
    </row>
    <row r="3278" spans="1:12">
      <c r="A3278" s="9"/>
      <c r="H3278" s="15" t="str">
        <f>IF(ISNUMBER(A3278),IF($A3278&lt;#REF!,B3278,E3278),"")</f>
        <v/>
      </c>
      <c r="I3278" s="15" t="str">
        <f>IF(ISNUMBER(B3278),IF($A3278&lt;#REF!,C3278,F3278),"")</f>
        <v/>
      </c>
      <c r="J3278" s="15" t="str">
        <f>IF(ISNUMBER(C3278),IF($A3278&lt;#REF!,D3278,G3278),"")</f>
        <v/>
      </c>
      <c r="K3278" s="15" t="str">
        <f t="shared" si="84"/>
        <v/>
      </c>
      <c r="L3278" s="15" t="str">
        <f t="shared" si="85"/>
        <v/>
      </c>
    </row>
    <row r="3279" spans="1:12">
      <c r="A3279" s="9"/>
      <c r="H3279" s="15" t="str">
        <f>IF(ISNUMBER(A3279),IF($A3279&lt;#REF!,B3279,E3279),"")</f>
        <v/>
      </c>
      <c r="I3279" s="15" t="str">
        <f>IF(ISNUMBER(B3279),IF($A3279&lt;#REF!,C3279,F3279),"")</f>
        <v/>
      </c>
      <c r="J3279" s="15" t="str">
        <f>IF(ISNUMBER(C3279),IF($A3279&lt;#REF!,D3279,G3279),"")</f>
        <v/>
      </c>
      <c r="K3279" s="15" t="str">
        <f t="shared" si="84"/>
        <v/>
      </c>
      <c r="L3279" s="15" t="str">
        <f t="shared" si="85"/>
        <v/>
      </c>
    </row>
    <row r="3280" spans="1:12">
      <c r="A3280" s="9"/>
      <c r="H3280" s="15" t="str">
        <f>IF(ISNUMBER(A3280),IF($A3280&lt;#REF!,B3280,E3280),"")</f>
        <v/>
      </c>
      <c r="I3280" s="15" t="str">
        <f>IF(ISNUMBER(B3280),IF($A3280&lt;#REF!,C3280,F3280),"")</f>
        <v/>
      </c>
      <c r="J3280" s="15" t="str">
        <f>IF(ISNUMBER(C3280),IF($A3280&lt;#REF!,D3280,G3280),"")</f>
        <v/>
      </c>
      <c r="K3280" s="15" t="str">
        <f t="shared" si="84"/>
        <v/>
      </c>
      <c r="L3280" s="15" t="str">
        <f t="shared" si="85"/>
        <v/>
      </c>
    </row>
    <row r="3281" spans="1:12">
      <c r="A3281" s="9"/>
      <c r="H3281" s="15" t="str">
        <f>IF(ISNUMBER(A3281),IF($A3281&lt;#REF!,B3281,E3281),"")</f>
        <v/>
      </c>
      <c r="I3281" s="15" t="str">
        <f>IF(ISNUMBER(B3281),IF($A3281&lt;#REF!,C3281,F3281),"")</f>
        <v/>
      </c>
      <c r="J3281" s="15" t="str">
        <f>IF(ISNUMBER(C3281),IF($A3281&lt;#REF!,D3281,G3281),"")</f>
        <v/>
      </c>
      <c r="K3281" s="15" t="str">
        <f t="shared" si="84"/>
        <v/>
      </c>
      <c r="L3281" s="15" t="str">
        <f t="shared" si="85"/>
        <v/>
      </c>
    </row>
    <row r="3282" spans="1:12">
      <c r="A3282" s="9"/>
      <c r="H3282" s="15" t="str">
        <f>IF(ISNUMBER(A3282),IF($A3282&lt;#REF!,B3282,E3282),"")</f>
        <v/>
      </c>
      <c r="I3282" s="15" t="str">
        <f>IF(ISNUMBER(B3282),IF($A3282&lt;#REF!,C3282,F3282),"")</f>
        <v/>
      </c>
      <c r="J3282" s="15" t="str">
        <f>IF(ISNUMBER(C3282),IF($A3282&lt;#REF!,D3282,G3282),"")</f>
        <v/>
      </c>
      <c r="K3282" s="15" t="str">
        <f t="shared" si="84"/>
        <v/>
      </c>
      <c r="L3282" s="15" t="str">
        <f t="shared" si="85"/>
        <v/>
      </c>
    </row>
    <row r="3283" spans="1:12">
      <c r="A3283" s="9"/>
      <c r="H3283" s="15" t="str">
        <f>IF(ISNUMBER(A3283),IF($A3283&lt;#REF!,B3283,E3283),"")</f>
        <v/>
      </c>
      <c r="I3283" s="15" t="str">
        <f>IF(ISNUMBER(B3283),IF($A3283&lt;#REF!,C3283,F3283),"")</f>
        <v/>
      </c>
      <c r="J3283" s="15" t="str">
        <f>IF(ISNUMBER(C3283),IF($A3283&lt;#REF!,D3283,G3283),"")</f>
        <v/>
      </c>
      <c r="K3283" s="15" t="str">
        <f t="shared" si="84"/>
        <v/>
      </c>
      <c r="L3283" s="15" t="str">
        <f t="shared" si="85"/>
        <v/>
      </c>
    </row>
    <row r="3284" spans="1:12">
      <c r="A3284" s="9"/>
      <c r="H3284" s="15" t="str">
        <f>IF(ISNUMBER(A3284),IF($A3284&lt;#REF!,B3284,E3284),"")</f>
        <v/>
      </c>
      <c r="I3284" s="15" t="str">
        <f>IF(ISNUMBER(B3284),IF($A3284&lt;#REF!,C3284,F3284),"")</f>
        <v/>
      </c>
      <c r="J3284" s="15" t="str">
        <f>IF(ISNUMBER(C3284),IF($A3284&lt;#REF!,D3284,G3284),"")</f>
        <v/>
      </c>
      <c r="K3284" s="15" t="str">
        <f t="shared" si="84"/>
        <v/>
      </c>
      <c r="L3284" s="15" t="str">
        <f t="shared" si="85"/>
        <v/>
      </c>
    </row>
    <row r="3285" spans="1:12">
      <c r="A3285" s="9"/>
      <c r="H3285" s="15" t="str">
        <f>IF(ISNUMBER(A3285),IF($A3285&lt;#REF!,B3285,E3285),"")</f>
        <v/>
      </c>
      <c r="I3285" s="15" t="str">
        <f>IF(ISNUMBER(B3285),IF($A3285&lt;#REF!,C3285,F3285),"")</f>
        <v/>
      </c>
      <c r="J3285" s="15" t="str">
        <f>IF(ISNUMBER(C3285),IF($A3285&lt;#REF!,D3285,G3285),"")</f>
        <v/>
      </c>
      <c r="K3285" s="15" t="str">
        <f t="shared" si="84"/>
        <v/>
      </c>
      <c r="L3285" s="15" t="str">
        <f t="shared" si="85"/>
        <v/>
      </c>
    </row>
    <row r="3286" spans="1:12">
      <c r="A3286" s="9"/>
      <c r="H3286" s="15" t="str">
        <f>IF(ISNUMBER(A3286),IF($A3286&lt;#REF!,B3286,E3286),"")</f>
        <v/>
      </c>
      <c r="I3286" s="15" t="str">
        <f>IF(ISNUMBER(B3286),IF($A3286&lt;#REF!,C3286,F3286),"")</f>
        <v/>
      </c>
      <c r="J3286" s="15" t="str">
        <f>IF(ISNUMBER(C3286),IF($A3286&lt;#REF!,D3286,G3286),"")</f>
        <v/>
      </c>
      <c r="K3286" s="15" t="str">
        <f t="shared" si="84"/>
        <v/>
      </c>
      <c r="L3286" s="15" t="str">
        <f t="shared" si="85"/>
        <v/>
      </c>
    </row>
    <row r="3287" spans="1:12">
      <c r="A3287" s="9"/>
      <c r="H3287" s="15" t="str">
        <f>IF(ISNUMBER(A3287),IF($A3287&lt;#REF!,B3287,E3287),"")</f>
        <v/>
      </c>
      <c r="I3287" s="15" t="str">
        <f>IF(ISNUMBER(B3287),IF($A3287&lt;#REF!,C3287,F3287),"")</f>
        <v/>
      </c>
      <c r="J3287" s="15" t="str">
        <f>IF(ISNUMBER(C3287),IF($A3287&lt;#REF!,D3287,G3287),"")</f>
        <v/>
      </c>
      <c r="K3287" s="15" t="str">
        <f t="shared" si="84"/>
        <v/>
      </c>
      <c r="L3287" s="15" t="str">
        <f t="shared" si="85"/>
        <v/>
      </c>
    </row>
    <row r="3288" spans="1:12">
      <c r="A3288" s="9"/>
      <c r="H3288" s="15" t="str">
        <f>IF(ISNUMBER(A3288),IF($A3288&lt;#REF!,B3288,E3288),"")</f>
        <v/>
      </c>
      <c r="I3288" s="15" t="str">
        <f>IF(ISNUMBER(B3288),IF($A3288&lt;#REF!,C3288,F3288),"")</f>
        <v/>
      </c>
      <c r="J3288" s="15" t="str">
        <f>IF(ISNUMBER(C3288),IF($A3288&lt;#REF!,D3288,G3288),"")</f>
        <v/>
      </c>
      <c r="K3288" s="15" t="str">
        <f t="shared" si="84"/>
        <v/>
      </c>
      <c r="L3288" s="15" t="str">
        <f t="shared" si="85"/>
        <v/>
      </c>
    </row>
    <row r="3289" spans="1:12">
      <c r="A3289" s="9"/>
      <c r="H3289" s="15" t="str">
        <f>IF(ISNUMBER(A3289),IF($A3289&lt;#REF!,B3289,E3289),"")</f>
        <v/>
      </c>
      <c r="I3289" s="15" t="str">
        <f>IF(ISNUMBER(B3289),IF($A3289&lt;#REF!,C3289,F3289),"")</f>
        <v/>
      </c>
      <c r="J3289" s="15" t="str">
        <f>IF(ISNUMBER(C3289),IF($A3289&lt;#REF!,D3289,G3289),"")</f>
        <v/>
      </c>
      <c r="K3289" s="15" t="str">
        <f t="shared" si="84"/>
        <v/>
      </c>
      <c r="L3289" s="15" t="str">
        <f t="shared" si="85"/>
        <v/>
      </c>
    </row>
    <row r="3290" spans="1:12">
      <c r="A3290" s="9"/>
      <c r="H3290" s="15" t="str">
        <f>IF(ISNUMBER(A3290),IF($A3290&lt;#REF!,B3290,E3290),"")</f>
        <v/>
      </c>
      <c r="I3290" s="15" t="str">
        <f>IF(ISNUMBER(B3290),IF($A3290&lt;#REF!,C3290,F3290),"")</f>
        <v/>
      </c>
      <c r="J3290" s="15" t="str">
        <f>IF(ISNUMBER(C3290),IF($A3290&lt;#REF!,D3290,G3290),"")</f>
        <v/>
      </c>
      <c r="K3290" s="15" t="str">
        <f t="shared" si="84"/>
        <v/>
      </c>
      <c r="L3290" s="15" t="str">
        <f t="shared" si="85"/>
        <v/>
      </c>
    </row>
    <row r="3291" spans="1:12">
      <c r="A3291" s="9"/>
      <c r="H3291" s="15" t="str">
        <f>IF(ISNUMBER(A3291),IF($A3291&lt;#REF!,B3291,E3291),"")</f>
        <v/>
      </c>
      <c r="I3291" s="15" t="str">
        <f>IF(ISNUMBER(B3291),IF($A3291&lt;#REF!,C3291,F3291),"")</f>
        <v/>
      </c>
      <c r="J3291" s="15" t="str">
        <f>IF(ISNUMBER(C3291),IF($A3291&lt;#REF!,D3291,G3291),"")</f>
        <v/>
      </c>
      <c r="K3291" s="15" t="str">
        <f t="shared" si="84"/>
        <v/>
      </c>
      <c r="L3291" s="15" t="str">
        <f t="shared" si="85"/>
        <v/>
      </c>
    </row>
    <row r="3292" spans="1:12">
      <c r="A3292" s="9"/>
      <c r="H3292" s="15" t="str">
        <f>IF(ISNUMBER(A3292),IF($A3292&lt;#REF!,B3292,E3292),"")</f>
        <v/>
      </c>
      <c r="I3292" s="15" t="str">
        <f>IF(ISNUMBER(B3292),IF($A3292&lt;#REF!,C3292,F3292),"")</f>
        <v/>
      </c>
      <c r="J3292" s="15" t="str">
        <f>IF(ISNUMBER(C3292),IF($A3292&lt;#REF!,D3292,G3292),"")</f>
        <v/>
      </c>
      <c r="K3292" s="15" t="str">
        <f t="shared" si="84"/>
        <v/>
      </c>
      <c r="L3292" s="15" t="str">
        <f t="shared" si="85"/>
        <v/>
      </c>
    </row>
    <row r="3293" spans="1:12">
      <c r="A3293" s="9"/>
      <c r="H3293" s="15" t="str">
        <f>IF(ISNUMBER(A3293),IF($A3293&lt;#REF!,B3293,E3293),"")</f>
        <v/>
      </c>
      <c r="I3293" s="15" t="str">
        <f>IF(ISNUMBER(B3293),IF($A3293&lt;#REF!,C3293,F3293),"")</f>
        <v/>
      </c>
      <c r="J3293" s="15" t="str">
        <f>IF(ISNUMBER(C3293),IF($A3293&lt;#REF!,D3293,G3293),"")</f>
        <v/>
      </c>
      <c r="K3293" s="15" t="str">
        <f t="shared" si="84"/>
        <v/>
      </c>
      <c r="L3293" s="15" t="str">
        <f t="shared" si="85"/>
        <v/>
      </c>
    </row>
    <row r="3294" spans="1:12">
      <c r="A3294" s="9"/>
      <c r="H3294" s="15" t="str">
        <f>IF(ISNUMBER(A3294),IF($A3294&lt;#REF!,B3294,E3294),"")</f>
        <v/>
      </c>
      <c r="I3294" s="15" t="str">
        <f>IF(ISNUMBER(B3294),IF($A3294&lt;#REF!,C3294,F3294),"")</f>
        <v/>
      </c>
      <c r="J3294" s="15" t="str">
        <f>IF(ISNUMBER(C3294),IF($A3294&lt;#REF!,D3294,G3294),"")</f>
        <v/>
      </c>
      <c r="K3294" s="15" t="str">
        <f t="shared" si="84"/>
        <v/>
      </c>
      <c r="L3294" s="15" t="str">
        <f t="shared" si="85"/>
        <v/>
      </c>
    </row>
    <row r="3295" spans="1:12">
      <c r="A3295" s="9"/>
      <c r="H3295" s="15" t="str">
        <f>IF(ISNUMBER(A3295),IF($A3295&lt;#REF!,B3295,E3295),"")</f>
        <v/>
      </c>
      <c r="I3295" s="15" t="str">
        <f>IF(ISNUMBER(B3295),IF($A3295&lt;#REF!,C3295,F3295),"")</f>
        <v/>
      </c>
      <c r="J3295" s="15" t="str">
        <f>IF(ISNUMBER(C3295),IF($A3295&lt;#REF!,D3295,G3295),"")</f>
        <v/>
      </c>
      <c r="K3295" s="15" t="str">
        <f t="shared" si="84"/>
        <v/>
      </c>
      <c r="L3295" s="15" t="str">
        <f t="shared" si="85"/>
        <v/>
      </c>
    </row>
    <row r="3296" spans="1:12">
      <c r="A3296" s="9"/>
      <c r="H3296" s="15" t="str">
        <f>IF(ISNUMBER(A3296),IF($A3296&lt;#REF!,B3296,E3296),"")</f>
        <v/>
      </c>
      <c r="I3296" s="15" t="str">
        <f>IF(ISNUMBER(B3296),IF($A3296&lt;#REF!,C3296,F3296),"")</f>
        <v/>
      </c>
      <c r="J3296" s="15" t="str">
        <f>IF(ISNUMBER(C3296),IF($A3296&lt;#REF!,D3296,G3296),"")</f>
        <v/>
      </c>
      <c r="K3296" s="15" t="str">
        <f t="shared" si="84"/>
        <v/>
      </c>
      <c r="L3296" s="15" t="str">
        <f t="shared" si="85"/>
        <v/>
      </c>
    </row>
    <row r="3297" spans="1:12">
      <c r="A3297" s="9"/>
      <c r="H3297" s="15" t="str">
        <f>IF(ISNUMBER(A3297),IF($A3297&lt;#REF!,B3297,E3297),"")</f>
        <v/>
      </c>
      <c r="I3297" s="15" t="str">
        <f>IF(ISNUMBER(B3297),IF($A3297&lt;#REF!,C3297,F3297),"")</f>
        <v/>
      </c>
      <c r="J3297" s="15" t="str">
        <f>IF(ISNUMBER(C3297),IF($A3297&lt;#REF!,D3297,G3297),"")</f>
        <v/>
      </c>
      <c r="K3297" s="15" t="str">
        <f t="shared" si="84"/>
        <v/>
      </c>
      <c r="L3297" s="15" t="str">
        <f t="shared" si="85"/>
        <v/>
      </c>
    </row>
    <row r="3298" spans="1:12">
      <c r="A3298" s="9"/>
      <c r="H3298" s="15" t="str">
        <f>IF(ISNUMBER(A3298),IF($A3298&lt;#REF!,B3298,E3298),"")</f>
        <v/>
      </c>
      <c r="I3298" s="15" t="str">
        <f>IF(ISNUMBER(B3298),IF($A3298&lt;#REF!,C3298,F3298),"")</f>
        <v/>
      </c>
      <c r="J3298" s="15" t="str">
        <f>IF(ISNUMBER(C3298),IF($A3298&lt;#REF!,D3298,G3298),"")</f>
        <v/>
      </c>
      <c r="K3298" s="15" t="str">
        <f t="shared" si="84"/>
        <v/>
      </c>
      <c r="L3298" s="15" t="str">
        <f t="shared" si="85"/>
        <v/>
      </c>
    </row>
    <row r="3299" spans="1:12">
      <c r="A3299" s="9"/>
      <c r="H3299" s="15" t="str">
        <f>IF(ISNUMBER(A3299),IF($A3299&lt;#REF!,B3299,E3299),"")</f>
        <v/>
      </c>
      <c r="I3299" s="15" t="str">
        <f>IF(ISNUMBER(B3299),IF($A3299&lt;#REF!,C3299,F3299),"")</f>
        <v/>
      </c>
      <c r="J3299" s="15" t="str">
        <f>IF(ISNUMBER(C3299),IF($A3299&lt;#REF!,D3299,G3299),"")</f>
        <v/>
      </c>
      <c r="K3299" s="15" t="str">
        <f t="shared" si="84"/>
        <v/>
      </c>
      <c r="L3299" s="15" t="str">
        <f t="shared" si="85"/>
        <v/>
      </c>
    </row>
    <row r="3300" spans="1:12">
      <c r="A3300" s="9"/>
      <c r="H3300" s="15" t="str">
        <f>IF(ISNUMBER(A3300),IF($A3300&lt;#REF!,B3300,E3300),"")</f>
        <v/>
      </c>
      <c r="I3300" s="15" t="str">
        <f>IF(ISNUMBER(B3300),IF($A3300&lt;#REF!,C3300,F3300),"")</f>
        <v/>
      </c>
      <c r="J3300" s="15" t="str">
        <f>IF(ISNUMBER(C3300),IF($A3300&lt;#REF!,D3300,G3300),"")</f>
        <v/>
      </c>
      <c r="K3300" s="15" t="str">
        <f t="shared" si="84"/>
        <v/>
      </c>
      <c r="L3300" s="15" t="str">
        <f t="shared" si="85"/>
        <v/>
      </c>
    </row>
    <row r="3301" spans="1:12">
      <c r="A3301" s="9"/>
      <c r="H3301" s="15" t="str">
        <f>IF(ISNUMBER(A3301),IF($A3301&lt;#REF!,B3301,E3301),"")</f>
        <v/>
      </c>
      <c r="I3301" s="15" t="str">
        <f>IF(ISNUMBER(B3301),IF($A3301&lt;#REF!,C3301,F3301),"")</f>
        <v/>
      </c>
      <c r="J3301" s="15" t="str">
        <f>IF(ISNUMBER(C3301),IF($A3301&lt;#REF!,D3301,G3301),"")</f>
        <v/>
      </c>
      <c r="K3301" s="15" t="str">
        <f t="shared" si="84"/>
        <v/>
      </c>
      <c r="L3301" s="15" t="str">
        <f t="shared" si="85"/>
        <v/>
      </c>
    </row>
    <row r="3302" spans="1:12">
      <c r="A3302" s="9"/>
      <c r="H3302" s="15" t="str">
        <f>IF(ISNUMBER(A3302),IF($A3302&lt;#REF!,B3302,E3302),"")</f>
        <v/>
      </c>
      <c r="I3302" s="15" t="str">
        <f>IF(ISNUMBER(B3302),IF($A3302&lt;#REF!,C3302,F3302),"")</f>
        <v/>
      </c>
      <c r="J3302" s="15" t="str">
        <f>IF(ISNUMBER(C3302),IF($A3302&lt;#REF!,D3302,G3302),"")</f>
        <v/>
      </c>
      <c r="K3302" s="15" t="str">
        <f t="shared" si="84"/>
        <v/>
      </c>
      <c r="L3302" s="15" t="str">
        <f t="shared" si="85"/>
        <v/>
      </c>
    </row>
    <row r="3303" spans="1:12">
      <c r="A3303" s="9"/>
      <c r="H3303" s="15" t="str">
        <f>IF(ISNUMBER(A3303),IF($A3303&lt;#REF!,B3303,E3303),"")</f>
        <v/>
      </c>
      <c r="I3303" s="15" t="str">
        <f>IF(ISNUMBER(B3303),IF($A3303&lt;#REF!,C3303,F3303),"")</f>
        <v/>
      </c>
      <c r="J3303" s="15" t="str">
        <f>IF(ISNUMBER(C3303),IF($A3303&lt;#REF!,D3303,G3303),"")</f>
        <v/>
      </c>
      <c r="K3303" s="15" t="str">
        <f t="shared" si="84"/>
        <v/>
      </c>
      <c r="L3303" s="15" t="str">
        <f t="shared" si="85"/>
        <v/>
      </c>
    </row>
    <row r="3304" spans="1:12">
      <c r="A3304" s="9"/>
      <c r="H3304" s="15" t="str">
        <f>IF(ISNUMBER(A3304),IF($A3304&lt;#REF!,B3304,E3304),"")</f>
        <v/>
      </c>
      <c r="I3304" s="15" t="str">
        <f>IF(ISNUMBER(B3304),IF($A3304&lt;#REF!,C3304,F3304),"")</f>
        <v/>
      </c>
      <c r="J3304" s="15" t="str">
        <f>IF(ISNUMBER(C3304),IF($A3304&lt;#REF!,D3304,G3304),"")</f>
        <v/>
      </c>
      <c r="K3304" s="15" t="str">
        <f t="shared" si="84"/>
        <v/>
      </c>
      <c r="L3304" s="15" t="str">
        <f t="shared" si="85"/>
        <v/>
      </c>
    </row>
    <row r="3305" spans="1:12">
      <c r="A3305" s="9"/>
      <c r="H3305" s="15" t="str">
        <f>IF(ISNUMBER(A3305),IF($A3305&lt;#REF!,B3305,E3305),"")</f>
        <v/>
      </c>
      <c r="I3305" s="15" t="str">
        <f>IF(ISNUMBER(B3305),IF($A3305&lt;#REF!,C3305,F3305),"")</f>
        <v/>
      </c>
      <c r="J3305" s="15" t="str">
        <f>IF(ISNUMBER(C3305),IF($A3305&lt;#REF!,D3305,G3305),"")</f>
        <v/>
      </c>
      <c r="K3305" s="15" t="str">
        <f t="shared" si="84"/>
        <v/>
      </c>
      <c r="L3305" s="15" t="str">
        <f t="shared" si="85"/>
        <v/>
      </c>
    </row>
    <row r="3306" spans="1:12">
      <c r="A3306" s="9"/>
      <c r="H3306" s="15" t="str">
        <f>IF(ISNUMBER(A3306),IF($A3306&lt;#REF!,B3306,E3306),"")</f>
        <v/>
      </c>
      <c r="I3306" s="15" t="str">
        <f>IF(ISNUMBER(B3306),IF($A3306&lt;#REF!,C3306,F3306),"")</f>
        <v/>
      </c>
      <c r="J3306" s="15" t="str">
        <f>IF(ISNUMBER(C3306),IF($A3306&lt;#REF!,D3306,G3306),"")</f>
        <v/>
      </c>
      <c r="K3306" s="15" t="str">
        <f t="shared" si="84"/>
        <v/>
      </c>
      <c r="L3306" s="15" t="str">
        <f t="shared" si="85"/>
        <v/>
      </c>
    </row>
    <row r="3307" spans="1:12">
      <c r="A3307" s="9"/>
      <c r="H3307" s="15" t="str">
        <f>IF(ISNUMBER(A3307),IF($A3307&lt;#REF!,B3307,E3307),"")</f>
        <v/>
      </c>
      <c r="I3307" s="15" t="str">
        <f>IF(ISNUMBER(B3307),IF($A3307&lt;#REF!,C3307,F3307),"")</f>
        <v/>
      </c>
      <c r="J3307" s="15" t="str">
        <f>IF(ISNUMBER(C3307),IF($A3307&lt;#REF!,D3307,G3307),"")</f>
        <v/>
      </c>
      <c r="K3307" s="15" t="str">
        <f t="shared" si="84"/>
        <v/>
      </c>
      <c r="L3307" s="15" t="str">
        <f t="shared" si="85"/>
        <v/>
      </c>
    </row>
    <row r="3308" spans="1:12">
      <c r="A3308" s="9"/>
      <c r="H3308" s="15" t="str">
        <f>IF(ISNUMBER(A3308),IF($A3308&lt;#REF!,B3308,E3308),"")</f>
        <v/>
      </c>
      <c r="I3308" s="15" t="str">
        <f>IF(ISNUMBER(B3308),IF($A3308&lt;#REF!,C3308,F3308),"")</f>
        <v/>
      </c>
      <c r="J3308" s="15" t="str">
        <f>IF(ISNUMBER(C3308),IF($A3308&lt;#REF!,D3308,G3308),"")</f>
        <v/>
      </c>
      <c r="K3308" s="15" t="str">
        <f t="shared" si="84"/>
        <v/>
      </c>
      <c r="L3308" s="15" t="str">
        <f t="shared" si="85"/>
        <v/>
      </c>
    </row>
    <row r="3309" spans="1:12">
      <c r="A3309" s="9"/>
      <c r="H3309" s="15" t="str">
        <f>IF(ISNUMBER(A3309),IF($A3309&lt;#REF!,B3309,E3309),"")</f>
        <v/>
      </c>
      <c r="I3309" s="15" t="str">
        <f>IF(ISNUMBER(B3309),IF($A3309&lt;#REF!,C3309,F3309),"")</f>
        <v/>
      </c>
      <c r="J3309" s="15" t="str">
        <f>IF(ISNUMBER(C3309),IF($A3309&lt;#REF!,D3309,G3309),"")</f>
        <v/>
      </c>
      <c r="K3309" s="15" t="str">
        <f t="shared" si="84"/>
        <v/>
      </c>
      <c r="L3309" s="15" t="str">
        <f t="shared" si="85"/>
        <v/>
      </c>
    </row>
    <row r="3310" spans="1:12">
      <c r="A3310" s="9"/>
      <c r="H3310" s="15" t="str">
        <f>IF(ISNUMBER(A3310),IF($A3310&lt;#REF!,B3310,E3310),"")</f>
        <v/>
      </c>
      <c r="I3310" s="15" t="str">
        <f>IF(ISNUMBER(B3310),IF($A3310&lt;#REF!,C3310,F3310),"")</f>
        <v/>
      </c>
      <c r="J3310" s="15" t="str">
        <f>IF(ISNUMBER(C3310),IF($A3310&lt;#REF!,D3310,G3310),"")</f>
        <v/>
      </c>
      <c r="K3310" s="15" t="str">
        <f t="shared" si="84"/>
        <v/>
      </c>
      <c r="L3310" s="15" t="str">
        <f t="shared" si="85"/>
        <v/>
      </c>
    </row>
    <row r="3311" spans="1:12">
      <c r="A3311" s="9"/>
      <c r="H3311" s="15" t="str">
        <f>IF(ISNUMBER(A3311),IF($A3311&lt;#REF!,B3311,E3311),"")</f>
        <v/>
      </c>
      <c r="I3311" s="15" t="str">
        <f>IF(ISNUMBER(B3311),IF($A3311&lt;#REF!,C3311,F3311),"")</f>
        <v/>
      </c>
      <c r="J3311" s="15" t="str">
        <f>IF(ISNUMBER(C3311),IF($A3311&lt;#REF!,D3311,G3311),"")</f>
        <v/>
      </c>
      <c r="K3311" s="15" t="str">
        <f t="shared" si="84"/>
        <v/>
      </c>
      <c r="L3311" s="15" t="str">
        <f t="shared" si="85"/>
        <v/>
      </c>
    </row>
    <row r="3312" spans="1:12">
      <c r="A3312" s="9"/>
      <c r="H3312" s="15" t="str">
        <f>IF(ISNUMBER(A3312),IF($A3312&lt;#REF!,B3312,E3312),"")</f>
        <v/>
      </c>
      <c r="I3312" s="15" t="str">
        <f>IF(ISNUMBER(B3312),IF($A3312&lt;#REF!,C3312,F3312),"")</f>
        <v/>
      </c>
      <c r="J3312" s="15" t="str">
        <f>IF(ISNUMBER(C3312),IF($A3312&lt;#REF!,D3312,G3312),"")</f>
        <v/>
      </c>
      <c r="K3312" s="15" t="str">
        <f t="shared" si="84"/>
        <v/>
      </c>
      <c r="L3312" s="15" t="str">
        <f t="shared" si="85"/>
        <v/>
      </c>
    </row>
    <row r="3313" spans="1:12">
      <c r="A3313" s="9"/>
      <c r="H3313" s="15" t="str">
        <f>IF(ISNUMBER(A3313),IF($A3313&lt;#REF!,B3313,E3313),"")</f>
        <v/>
      </c>
      <c r="I3313" s="15" t="str">
        <f>IF(ISNUMBER(B3313),IF($A3313&lt;#REF!,C3313,F3313),"")</f>
        <v/>
      </c>
      <c r="J3313" s="15" t="str">
        <f>IF(ISNUMBER(C3313),IF($A3313&lt;#REF!,D3313,G3313),"")</f>
        <v/>
      </c>
      <c r="K3313" s="15" t="str">
        <f t="shared" si="84"/>
        <v/>
      </c>
      <c r="L3313" s="15" t="str">
        <f t="shared" si="85"/>
        <v/>
      </c>
    </row>
    <row r="3314" spans="1:12">
      <c r="A3314" s="9"/>
      <c r="H3314" s="15" t="str">
        <f>IF(ISNUMBER(A3314),IF($A3314&lt;#REF!,B3314,E3314),"")</f>
        <v/>
      </c>
      <c r="I3314" s="15" t="str">
        <f>IF(ISNUMBER(B3314),IF($A3314&lt;#REF!,C3314,F3314),"")</f>
        <v/>
      </c>
      <c r="J3314" s="15" t="str">
        <f>IF(ISNUMBER(C3314),IF($A3314&lt;#REF!,D3314,G3314),"")</f>
        <v/>
      </c>
      <c r="K3314" s="15" t="str">
        <f t="shared" si="84"/>
        <v/>
      </c>
      <c r="L3314" s="15" t="str">
        <f t="shared" si="85"/>
        <v/>
      </c>
    </row>
    <row r="3315" spans="1:12">
      <c r="A3315" s="9"/>
      <c r="H3315" s="15" t="str">
        <f>IF(ISNUMBER(A3315),IF($A3315&lt;#REF!,B3315,E3315),"")</f>
        <v/>
      </c>
      <c r="I3315" s="15" t="str">
        <f>IF(ISNUMBER(B3315),IF($A3315&lt;#REF!,C3315,F3315),"")</f>
        <v/>
      </c>
      <c r="J3315" s="15" t="str">
        <f>IF(ISNUMBER(C3315),IF($A3315&lt;#REF!,D3315,G3315),"")</f>
        <v/>
      </c>
      <c r="K3315" s="15" t="str">
        <f t="shared" si="84"/>
        <v/>
      </c>
      <c r="L3315" s="15" t="str">
        <f t="shared" si="85"/>
        <v/>
      </c>
    </row>
    <row r="3316" spans="1:12">
      <c r="A3316" s="9"/>
      <c r="H3316" s="15" t="str">
        <f>IF(ISNUMBER(A3316),IF($A3316&lt;#REF!,B3316,E3316),"")</f>
        <v/>
      </c>
      <c r="I3316" s="15" t="str">
        <f>IF(ISNUMBER(B3316),IF($A3316&lt;#REF!,C3316,F3316),"")</f>
        <v/>
      </c>
      <c r="J3316" s="15" t="str">
        <f>IF(ISNUMBER(C3316),IF($A3316&lt;#REF!,D3316,G3316),"")</f>
        <v/>
      </c>
      <c r="K3316" s="15" t="str">
        <f t="shared" si="84"/>
        <v/>
      </c>
      <c r="L3316" s="15" t="str">
        <f t="shared" si="85"/>
        <v/>
      </c>
    </row>
    <row r="3317" spans="1:12">
      <c r="A3317" s="9"/>
      <c r="H3317" s="15" t="str">
        <f>IF(ISNUMBER(A3317),IF($A3317&lt;#REF!,B3317,E3317),"")</f>
        <v/>
      </c>
      <c r="I3317" s="15" t="str">
        <f>IF(ISNUMBER(B3317),IF($A3317&lt;#REF!,C3317,F3317),"")</f>
        <v/>
      </c>
      <c r="J3317" s="15" t="str">
        <f>IF(ISNUMBER(C3317),IF($A3317&lt;#REF!,D3317,G3317),"")</f>
        <v/>
      </c>
      <c r="K3317" s="15" t="str">
        <f t="shared" si="84"/>
        <v/>
      </c>
      <c r="L3317" s="15" t="str">
        <f t="shared" si="85"/>
        <v/>
      </c>
    </row>
    <row r="3318" spans="1:12">
      <c r="A3318" s="9"/>
      <c r="H3318" s="15" t="str">
        <f>IF(ISNUMBER(A3318),IF($A3318&lt;#REF!,B3318,E3318),"")</f>
        <v/>
      </c>
      <c r="I3318" s="15" t="str">
        <f>IF(ISNUMBER(B3318),IF($A3318&lt;#REF!,C3318,F3318),"")</f>
        <v/>
      </c>
      <c r="J3318" s="15" t="str">
        <f>IF(ISNUMBER(C3318),IF($A3318&lt;#REF!,D3318,G3318),"")</f>
        <v/>
      </c>
      <c r="K3318" s="15" t="str">
        <f t="shared" si="84"/>
        <v/>
      </c>
      <c r="L3318" s="15" t="str">
        <f t="shared" si="85"/>
        <v/>
      </c>
    </row>
    <row r="3319" spans="1:12">
      <c r="A3319" s="9"/>
      <c r="H3319" s="15" t="str">
        <f>IF(ISNUMBER(A3319),IF($A3319&lt;#REF!,B3319,E3319),"")</f>
        <v/>
      </c>
      <c r="I3319" s="15" t="str">
        <f>IF(ISNUMBER(B3319),IF($A3319&lt;#REF!,C3319,F3319),"")</f>
        <v/>
      </c>
      <c r="J3319" s="15" t="str">
        <f>IF(ISNUMBER(C3319),IF($A3319&lt;#REF!,D3319,G3319),"")</f>
        <v/>
      </c>
      <c r="K3319" s="15" t="str">
        <f t="shared" si="84"/>
        <v/>
      </c>
      <c r="L3319" s="15" t="str">
        <f t="shared" si="85"/>
        <v/>
      </c>
    </row>
    <row r="3320" spans="1:12">
      <c r="A3320" s="9"/>
      <c r="H3320" s="15" t="str">
        <f>IF(ISNUMBER(A3320),IF($A3320&lt;#REF!,B3320,E3320),"")</f>
        <v/>
      </c>
      <c r="I3320" s="15" t="str">
        <f>IF(ISNUMBER(B3320),IF($A3320&lt;#REF!,C3320,F3320),"")</f>
        <v/>
      </c>
      <c r="J3320" s="15" t="str">
        <f>IF(ISNUMBER(C3320),IF($A3320&lt;#REF!,D3320,G3320),"")</f>
        <v/>
      </c>
      <c r="K3320" s="15" t="str">
        <f t="shared" si="84"/>
        <v/>
      </c>
      <c r="L3320" s="15" t="str">
        <f t="shared" si="85"/>
        <v/>
      </c>
    </row>
    <row r="3321" spans="1:12">
      <c r="A3321" s="9"/>
      <c r="H3321" s="15" t="str">
        <f>IF(ISNUMBER(A3321),IF($A3321&lt;#REF!,B3321,E3321),"")</f>
        <v/>
      </c>
      <c r="I3321" s="15" t="str">
        <f>IF(ISNUMBER(B3321),IF($A3321&lt;#REF!,C3321,F3321),"")</f>
        <v/>
      </c>
      <c r="J3321" s="15" t="str">
        <f>IF(ISNUMBER(C3321),IF($A3321&lt;#REF!,D3321,G3321),"")</f>
        <v/>
      </c>
      <c r="K3321" s="15" t="str">
        <f t="shared" si="84"/>
        <v/>
      </c>
      <c r="L3321" s="15" t="str">
        <f t="shared" si="85"/>
        <v/>
      </c>
    </row>
    <row r="3322" spans="1:12">
      <c r="A3322" s="9"/>
      <c r="H3322" s="15" t="str">
        <f>IF(ISNUMBER(A3322),IF($A3322&lt;#REF!,B3322,E3322),"")</f>
        <v/>
      </c>
      <c r="I3322" s="15" t="str">
        <f>IF(ISNUMBER(B3322),IF($A3322&lt;#REF!,C3322,F3322),"")</f>
        <v/>
      </c>
      <c r="J3322" s="15" t="str">
        <f>IF(ISNUMBER(C3322),IF($A3322&lt;#REF!,D3322,G3322),"")</f>
        <v/>
      </c>
      <c r="K3322" s="15" t="str">
        <f t="shared" si="84"/>
        <v/>
      </c>
      <c r="L3322" s="15" t="str">
        <f t="shared" si="85"/>
        <v/>
      </c>
    </row>
    <row r="3323" spans="1:12">
      <c r="A3323" s="9"/>
      <c r="H3323" s="15" t="str">
        <f>IF(ISNUMBER(A3323),IF($A3323&lt;#REF!,B3323,E3323),"")</f>
        <v/>
      </c>
      <c r="I3323" s="15" t="str">
        <f>IF(ISNUMBER(B3323),IF($A3323&lt;#REF!,C3323,F3323),"")</f>
        <v/>
      </c>
      <c r="J3323" s="15" t="str">
        <f>IF(ISNUMBER(C3323),IF($A3323&lt;#REF!,D3323,G3323),"")</f>
        <v/>
      </c>
      <c r="K3323" s="15" t="str">
        <f t="shared" si="84"/>
        <v/>
      </c>
      <c r="L3323" s="15" t="str">
        <f t="shared" si="85"/>
        <v/>
      </c>
    </row>
    <row r="3324" spans="1:12">
      <c r="A3324" s="9"/>
      <c r="H3324" s="15" t="str">
        <f>IF(ISNUMBER(A3324),IF($A3324&lt;#REF!,B3324,E3324),"")</f>
        <v/>
      </c>
      <c r="I3324" s="15" t="str">
        <f>IF(ISNUMBER(B3324),IF($A3324&lt;#REF!,C3324,F3324),"")</f>
        <v/>
      </c>
      <c r="J3324" s="15" t="str">
        <f>IF(ISNUMBER(C3324),IF($A3324&lt;#REF!,D3324,G3324),"")</f>
        <v/>
      </c>
      <c r="K3324" s="15" t="str">
        <f t="shared" si="84"/>
        <v/>
      </c>
      <c r="L3324" s="15" t="str">
        <f t="shared" si="85"/>
        <v/>
      </c>
    </row>
    <row r="3325" spans="1:12">
      <c r="A3325" s="9"/>
      <c r="H3325" s="15" t="str">
        <f>IF(ISNUMBER(A3325),IF($A3325&lt;#REF!,B3325,E3325),"")</f>
        <v/>
      </c>
      <c r="I3325" s="15" t="str">
        <f>IF(ISNUMBER(B3325),IF($A3325&lt;#REF!,C3325,F3325),"")</f>
        <v/>
      </c>
      <c r="J3325" s="15" t="str">
        <f>IF(ISNUMBER(C3325),IF($A3325&lt;#REF!,D3325,G3325),"")</f>
        <v/>
      </c>
      <c r="K3325" s="15" t="str">
        <f t="shared" si="84"/>
        <v/>
      </c>
      <c r="L3325" s="15" t="str">
        <f t="shared" si="85"/>
        <v/>
      </c>
    </row>
    <row r="3326" spans="1:12">
      <c r="A3326" s="9"/>
      <c r="H3326" s="15" t="str">
        <f>IF(ISNUMBER(A3326),IF($A3326&lt;#REF!,B3326,E3326),"")</f>
        <v/>
      </c>
      <c r="I3326" s="15" t="str">
        <f>IF(ISNUMBER(B3326),IF($A3326&lt;#REF!,C3326,F3326),"")</f>
        <v/>
      </c>
      <c r="J3326" s="15" t="str">
        <f>IF(ISNUMBER(C3326),IF($A3326&lt;#REF!,D3326,G3326),"")</f>
        <v/>
      </c>
      <c r="K3326" s="15" t="str">
        <f t="shared" si="84"/>
        <v/>
      </c>
      <c r="L3326" s="15" t="str">
        <f t="shared" si="85"/>
        <v/>
      </c>
    </row>
    <row r="3327" spans="1:12">
      <c r="A3327" s="9"/>
      <c r="H3327" s="15" t="str">
        <f>IF(ISNUMBER(A3327),IF($A3327&lt;#REF!,B3327,E3327),"")</f>
        <v/>
      </c>
      <c r="I3327" s="15" t="str">
        <f>IF(ISNUMBER(B3327),IF($A3327&lt;#REF!,C3327,F3327),"")</f>
        <v/>
      </c>
      <c r="J3327" s="15" t="str">
        <f>IF(ISNUMBER(C3327),IF($A3327&lt;#REF!,D3327,G3327),"")</f>
        <v/>
      </c>
      <c r="K3327" s="15" t="str">
        <f t="shared" si="84"/>
        <v/>
      </c>
      <c r="L3327" s="15" t="str">
        <f t="shared" si="85"/>
        <v/>
      </c>
    </row>
    <row r="3328" spans="1:12">
      <c r="A3328" s="9"/>
      <c r="H3328" s="15" t="str">
        <f>IF(ISNUMBER(A3328),IF($A3328&lt;#REF!,B3328,E3328),"")</f>
        <v/>
      </c>
      <c r="I3328" s="15" t="str">
        <f>IF(ISNUMBER(B3328),IF($A3328&lt;#REF!,C3328,F3328),"")</f>
        <v/>
      </c>
      <c r="J3328" s="15" t="str">
        <f>IF(ISNUMBER(C3328),IF($A3328&lt;#REF!,D3328,G3328),"")</f>
        <v/>
      </c>
      <c r="K3328" s="15" t="str">
        <f t="shared" si="84"/>
        <v/>
      </c>
      <c r="L3328" s="15" t="str">
        <f t="shared" si="85"/>
        <v/>
      </c>
    </row>
    <row r="3329" spans="1:12">
      <c r="A3329" s="9"/>
      <c r="H3329" s="15" t="str">
        <f>IF(ISNUMBER(A3329),IF($A3329&lt;#REF!,B3329,E3329),"")</f>
        <v/>
      </c>
      <c r="I3329" s="15" t="str">
        <f>IF(ISNUMBER(B3329),IF($A3329&lt;#REF!,C3329,F3329),"")</f>
        <v/>
      </c>
      <c r="J3329" s="15" t="str">
        <f>IF(ISNUMBER(C3329),IF($A3329&lt;#REF!,D3329,G3329),"")</f>
        <v/>
      </c>
      <c r="K3329" s="15" t="str">
        <f t="shared" si="84"/>
        <v/>
      </c>
      <c r="L3329" s="15" t="str">
        <f t="shared" si="85"/>
        <v/>
      </c>
    </row>
    <row r="3330" spans="1:12">
      <c r="A3330" s="9"/>
      <c r="H3330" s="15" t="str">
        <f>IF(ISNUMBER(A3330),IF($A3330&lt;#REF!,B3330,E3330),"")</f>
        <v/>
      </c>
      <c r="I3330" s="15" t="str">
        <f>IF(ISNUMBER(B3330),IF($A3330&lt;#REF!,C3330,F3330),"")</f>
        <v/>
      </c>
      <c r="J3330" s="15" t="str">
        <f>IF(ISNUMBER(C3330),IF($A3330&lt;#REF!,D3330,G3330),"")</f>
        <v/>
      </c>
      <c r="K3330" s="15" t="str">
        <f t="shared" si="84"/>
        <v/>
      </c>
      <c r="L3330" s="15" t="str">
        <f t="shared" si="85"/>
        <v/>
      </c>
    </row>
    <row r="3331" spans="1:12">
      <c r="A3331" s="9"/>
      <c r="H3331" s="15" t="str">
        <f>IF(ISNUMBER(A3331),IF($A3331&lt;#REF!,B3331,E3331),"")</f>
        <v/>
      </c>
      <c r="I3331" s="15" t="str">
        <f>IF(ISNUMBER(B3331),IF($A3331&lt;#REF!,C3331,F3331),"")</f>
        <v/>
      </c>
      <c r="J3331" s="15" t="str">
        <f>IF(ISNUMBER(C3331),IF($A3331&lt;#REF!,D3331,G3331),"")</f>
        <v/>
      </c>
      <c r="K3331" s="15" t="str">
        <f t="shared" si="84"/>
        <v/>
      </c>
      <c r="L3331" s="15" t="str">
        <f t="shared" si="85"/>
        <v/>
      </c>
    </row>
    <row r="3332" spans="1:12">
      <c r="A3332" s="9"/>
      <c r="H3332" s="15" t="str">
        <f>IF(ISNUMBER(A3332),IF($A3332&lt;#REF!,B3332,E3332),"")</f>
        <v/>
      </c>
      <c r="I3332" s="15" t="str">
        <f>IF(ISNUMBER(B3332),IF($A3332&lt;#REF!,C3332,F3332),"")</f>
        <v/>
      </c>
      <c r="J3332" s="15" t="str">
        <f>IF(ISNUMBER(C3332),IF($A3332&lt;#REF!,D3332,G3332),"")</f>
        <v/>
      </c>
      <c r="K3332" s="15" t="str">
        <f t="shared" ref="K3332:K3395" si="86">IF(ISNUMBER(A3332),0.01,"")</f>
        <v/>
      </c>
      <c r="L3332" s="15" t="str">
        <f t="shared" ref="L3332:L3395" si="87">IF(ISNUMBER(A3332),0.03,"")</f>
        <v/>
      </c>
    </row>
    <row r="3333" spans="1:12">
      <c r="A3333" s="9"/>
      <c r="H3333" s="15" t="str">
        <f>IF(ISNUMBER(A3333),IF($A3333&lt;#REF!,B3333,E3333),"")</f>
        <v/>
      </c>
      <c r="I3333" s="15" t="str">
        <f>IF(ISNUMBER(B3333),IF($A3333&lt;#REF!,C3333,F3333),"")</f>
        <v/>
      </c>
      <c r="J3333" s="15" t="str">
        <f>IF(ISNUMBER(C3333),IF($A3333&lt;#REF!,D3333,G3333),"")</f>
        <v/>
      </c>
      <c r="K3333" s="15" t="str">
        <f t="shared" si="86"/>
        <v/>
      </c>
      <c r="L3333" s="15" t="str">
        <f t="shared" si="87"/>
        <v/>
      </c>
    </row>
    <row r="3334" spans="1:12">
      <c r="A3334" s="9"/>
      <c r="H3334" s="15" t="str">
        <f>IF(ISNUMBER(A3334),IF($A3334&lt;#REF!,B3334,E3334),"")</f>
        <v/>
      </c>
      <c r="I3334" s="15" t="str">
        <f>IF(ISNUMBER(B3334),IF($A3334&lt;#REF!,C3334,F3334),"")</f>
        <v/>
      </c>
      <c r="J3334" s="15" t="str">
        <f>IF(ISNUMBER(C3334),IF($A3334&lt;#REF!,D3334,G3334),"")</f>
        <v/>
      </c>
      <c r="K3334" s="15" t="str">
        <f t="shared" si="86"/>
        <v/>
      </c>
      <c r="L3334" s="15" t="str">
        <f t="shared" si="87"/>
        <v/>
      </c>
    </row>
    <row r="3335" spans="1:12">
      <c r="A3335" s="9"/>
      <c r="H3335" s="15" t="str">
        <f>IF(ISNUMBER(A3335),IF($A3335&lt;#REF!,B3335,E3335),"")</f>
        <v/>
      </c>
      <c r="I3335" s="15" t="str">
        <f>IF(ISNUMBER(B3335),IF($A3335&lt;#REF!,C3335,F3335),"")</f>
        <v/>
      </c>
      <c r="J3335" s="15" t="str">
        <f>IF(ISNUMBER(C3335),IF($A3335&lt;#REF!,D3335,G3335),"")</f>
        <v/>
      </c>
      <c r="K3335" s="15" t="str">
        <f t="shared" si="86"/>
        <v/>
      </c>
      <c r="L3335" s="15" t="str">
        <f t="shared" si="87"/>
        <v/>
      </c>
    </row>
    <row r="3336" spans="1:12">
      <c r="A3336" s="9"/>
      <c r="H3336" s="15" t="str">
        <f>IF(ISNUMBER(A3336),IF($A3336&lt;#REF!,B3336,E3336),"")</f>
        <v/>
      </c>
      <c r="I3336" s="15" t="str">
        <f>IF(ISNUMBER(B3336),IF($A3336&lt;#REF!,C3336,F3336),"")</f>
        <v/>
      </c>
      <c r="J3336" s="15" t="str">
        <f>IF(ISNUMBER(C3336),IF($A3336&lt;#REF!,D3336,G3336),"")</f>
        <v/>
      </c>
      <c r="K3336" s="15" t="str">
        <f t="shared" si="86"/>
        <v/>
      </c>
      <c r="L3336" s="15" t="str">
        <f t="shared" si="87"/>
        <v/>
      </c>
    </row>
    <row r="3337" spans="1:12">
      <c r="A3337" s="9"/>
      <c r="H3337" s="15" t="str">
        <f>IF(ISNUMBER(A3337),IF($A3337&lt;#REF!,B3337,E3337),"")</f>
        <v/>
      </c>
      <c r="I3337" s="15" t="str">
        <f>IF(ISNUMBER(B3337),IF($A3337&lt;#REF!,C3337,F3337),"")</f>
        <v/>
      </c>
      <c r="J3337" s="15" t="str">
        <f>IF(ISNUMBER(C3337),IF($A3337&lt;#REF!,D3337,G3337),"")</f>
        <v/>
      </c>
      <c r="K3337" s="15" t="str">
        <f t="shared" si="86"/>
        <v/>
      </c>
      <c r="L3337" s="15" t="str">
        <f t="shared" si="87"/>
        <v/>
      </c>
    </row>
    <row r="3338" spans="1:12">
      <c r="A3338" s="9"/>
      <c r="H3338" s="15" t="str">
        <f>IF(ISNUMBER(A3338),IF($A3338&lt;#REF!,B3338,E3338),"")</f>
        <v/>
      </c>
      <c r="I3338" s="15" t="str">
        <f>IF(ISNUMBER(B3338),IF($A3338&lt;#REF!,C3338,F3338),"")</f>
        <v/>
      </c>
      <c r="J3338" s="15" t="str">
        <f>IF(ISNUMBER(C3338),IF($A3338&lt;#REF!,D3338,G3338),"")</f>
        <v/>
      </c>
      <c r="K3338" s="15" t="str">
        <f t="shared" si="86"/>
        <v/>
      </c>
      <c r="L3338" s="15" t="str">
        <f t="shared" si="87"/>
        <v/>
      </c>
    </row>
    <row r="3339" spans="1:12">
      <c r="A3339" s="9"/>
      <c r="H3339" s="15" t="str">
        <f>IF(ISNUMBER(A3339),IF($A3339&lt;#REF!,B3339,E3339),"")</f>
        <v/>
      </c>
      <c r="I3339" s="15" t="str">
        <f>IF(ISNUMBER(B3339),IF($A3339&lt;#REF!,C3339,F3339),"")</f>
        <v/>
      </c>
      <c r="J3339" s="15" t="str">
        <f>IF(ISNUMBER(C3339),IF($A3339&lt;#REF!,D3339,G3339),"")</f>
        <v/>
      </c>
      <c r="K3339" s="15" t="str">
        <f t="shared" si="86"/>
        <v/>
      </c>
      <c r="L3339" s="15" t="str">
        <f t="shared" si="87"/>
        <v/>
      </c>
    </row>
    <row r="3340" spans="1:12">
      <c r="A3340" s="9"/>
      <c r="H3340" s="15" t="str">
        <f>IF(ISNUMBER(A3340),IF($A3340&lt;#REF!,B3340,E3340),"")</f>
        <v/>
      </c>
      <c r="I3340" s="15" t="str">
        <f>IF(ISNUMBER(B3340),IF($A3340&lt;#REF!,C3340,F3340),"")</f>
        <v/>
      </c>
      <c r="J3340" s="15" t="str">
        <f>IF(ISNUMBER(C3340),IF($A3340&lt;#REF!,D3340,G3340),"")</f>
        <v/>
      </c>
      <c r="K3340" s="15" t="str">
        <f t="shared" si="86"/>
        <v/>
      </c>
      <c r="L3340" s="15" t="str">
        <f t="shared" si="87"/>
        <v/>
      </c>
    </row>
    <row r="3341" spans="1:12">
      <c r="A3341" s="9"/>
      <c r="H3341" s="15" t="str">
        <f>IF(ISNUMBER(A3341),IF($A3341&lt;#REF!,B3341,E3341),"")</f>
        <v/>
      </c>
      <c r="I3341" s="15" t="str">
        <f>IF(ISNUMBER(B3341),IF($A3341&lt;#REF!,C3341,F3341),"")</f>
        <v/>
      </c>
      <c r="J3341" s="15" t="str">
        <f>IF(ISNUMBER(C3341),IF($A3341&lt;#REF!,D3341,G3341),"")</f>
        <v/>
      </c>
      <c r="K3341" s="15" t="str">
        <f t="shared" si="86"/>
        <v/>
      </c>
      <c r="L3341" s="15" t="str">
        <f t="shared" si="87"/>
        <v/>
      </c>
    </row>
    <row r="3342" spans="1:12">
      <c r="A3342" s="9"/>
      <c r="H3342" s="15" t="str">
        <f>IF(ISNUMBER(A3342),IF($A3342&lt;#REF!,B3342,E3342),"")</f>
        <v/>
      </c>
      <c r="I3342" s="15" t="str">
        <f>IF(ISNUMBER(B3342),IF($A3342&lt;#REF!,C3342,F3342),"")</f>
        <v/>
      </c>
      <c r="J3342" s="15" t="str">
        <f>IF(ISNUMBER(C3342),IF($A3342&lt;#REF!,D3342,G3342),"")</f>
        <v/>
      </c>
      <c r="K3342" s="15" t="str">
        <f t="shared" si="86"/>
        <v/>
      </c>
      <c r="L3342" s="15" t="str">
        <f t="shared" si="87"/>
        <v/>
      </c>
    </row>
    <row r="3343" spans="1:12">
      <c r="A3343" s="9"/>
      <c r="H3343" s="15" t="str">
        <f>IF(ISNUMBER(A3343),IF($A3343&lt;#REF!,B3343,E3343),"")</f>
        <v/>
      </c>
      <c r="I3343" s="15" t="str">
        <f>IF(ISNUMBER(B3343),IF($A3343&lt;#REF!,C3343,F3343),"")</f>
        <v/>
      </c>
      <c r="J3343" s="15" t="str">
        <f>IF(ISNUMBER(C3343),IF($A3343&lt;#REF!,D3343,G3343),"")</f>
        <v/>
      </c>
      <c r="K3343" s="15" t="str">
        <f t="shared" si="86"/>
        <v/>
      </c>
      <c r="L3343" s="15" t="str">
        <f t="shared" si="87"/>
        <v/>
      </c>
    </row>
    <row r="3344" spans="1:12">
      <c r="A3344" s="9"/>
      <c r="H3344" s="15" t="str">
        <f>IF(ISNUMBER(A3344),IF($A3344&lt;#REF!,B3344,E3344),"")</f>
        <v/>
      </c>
      <c r="I3344" s="15" t="str">
        <f>IF(ISNUMBER(B3344),IF($A3344&lt;#REF!,C3344,F3344),"")</f>
        <v/>
      </c>
      <c r="J3344" s="15" t="str">
        <f>IF(ISNUMBER(C3344),IF($A3344&lt;#REF!,D3344,G3344),"")</f>
        <v/>
      </c>
      <c r="K3344" s="15" t="str">
        <f t="shared" si="86"/>
        <v/>
      </c>
      <c r="L3344" s="15" t="str">
        <f t="shared" si="87"/>
        <v/>
      </c>
    </row>
    <row r="3345" spans="1:12">
      <c r="A3345" s="9"/>
      <c r="H3345" s="15" t="str">
        <f>IF(ISNUMBER(A3345),IF($A3345&lt;#REF!,B3345,E3345),"")</f>
        <v/>
      </c>
      <c r="I3345" s="15" t="str">
        <f>IF(ISNUMBER(B3345),IF($A3345&lt;#REF!,C3345,F3345),"")</f>
        <v/>
      </c>
      <c r="J3345" s="15" t="str">
        <f>IF(ISNUMBER(C3345),IF($A3345&lt;#REF!,D3345,G3345),"")</f>
        <v/>
      </c>
      <c r="K3345" s="15" t="str">
        <f t="shared" si="86"/>
        <v/>
      </c>
      <c r="L3345" s="15" t="str">
        <f t="shared" si="87"/>
        <v/>
      </c>
    </row>
    <row r="3346" spans="1:12">
      <c r="A3346" s="9"/>
      <c r="H3346" s="15" t="str">
        <f>IF(ISNUMBER(A3346),IF($A3346&lt;#REF!,B3346,E3346),"")</f>
        <v/>
      </c>
      <c r="I3346" s="15" t="str">
        <f>IF(ISNUMBER(B3346),IF($A3346&lt;#REF!,C3346,F3346),"")</f>
        <v/>
      </c>
      <c r="J3346" s="15" t="str">
        <f>IF(ISNUMBER(C3346),IF($A3346&lt;#REF!,D3346,G3346),"")</f>
        <v/>
      </c>
      <c r="K3346" s="15" t="str">
        <f t="shared" si="86"/>
        <v/>
      </c>
      <c r="L3346" s="15" t="str">
        <f t="shared" si="87"/>
        <v/>
      </c>
    </row>
    <row r="3347" spans="1:12">
      <c r="A3347" s="9"/>
      <c r="H3347" s="15" t="str">
        <f>IF(ISNUMBER(A3347),IF($A3347&lt;#REF!,B3347,E3347),"")</f>
        <v/>
      </c>
      <c r="I3347" s="15" t="str">
        <f>IF(ISNUMBER(B3347),IF($A3347&lt;#REF!,C3347,F3347),"")</f>
        <v/>
      </c>
      <c r="J3347" s="15" t="str">
        <f>IF(ISNUMBER(C3347),IF($A3347&lt;#REF!,D3347,G3347),"")</f>
        <v/>
      </c>
      <c r="K3347" s="15" t="str">
        <f t="shared" si="86"/>
        <v/>
      </c>
      <c r="L3347" s="15" t="str">
        <f t="shared" si="87"/>
        <v/>
      </c>
    </row>
    <row r="3348" spans="1:12">
      <c r="A3348" s="9"/>
      <c r="H3348" s="15" t="str">
        <f>IF(ISNUMBER(A3348),IF($A3348&lt;#REF!,B3348,E3348),"")</f>
        <v/>
      </c>
      <c r="I3348" s="15" t="str">
        <f>IF(ISNUMBER(B3348),IF($A3348&lt;#REF!,C3348,F3348),"")</f>
        <v/>
      </c>
      <c r="J3348" s="15" t="str">
        <f>IF(ISNUMBER(C3348),IF($A3348&lt;#REF!,D3348,G3348),"")</f>
        <v/>
      </c>
      <c r="K3348" s="15" t="str">
        <f t="shared" si="86"/>
        <v/>
      </c>
      <c r="L3348" s="15" t="str">
        <f t="shared" si="87"/>
        <v/>
      </c>
    </row>
    <row r="3349" spans="1:12">
      <c r="A3349" s="9"/>
      <c r="H3349" s="15" t="str">
        <f>IF(ISNUMBER(A3349),IF($A3349&lt;#REF!,B3349,E3349),"")</f>
        <v/>
      </c>
      <c r="I3349" s="15" t="str">
        <f>IF(ISNUMBER(B3349),IF($A3349&lt;#REF!,C3349,F3349),"")</f>
        <v/>
      </c>
      <c r="J3349" s="15" t="str">
        <f>IF(ISNUMBER(C3349),IF($A3349&lt;#REF!,D3349,G3349),"")</f>
        <v/>
      </c>
      <c r="K3349" s="15" t="str">
        <f t="shared" si="86"/>
        <v/>
      </c>
      <c r="L3349" s="15" t="str">
        <f t="shared" si="87"/>
        <v/>
      </c>
    </row>
    <row r="3350" spans="1:12">
      <c r="A3350" s="9"/>
      <c r="H3350" s="15" t="str">
        <f>IF(ISNUMBER(A3350),IF($A3350&lt;#REF!,B3350,E3350),"")</f>
        <v/>
      </c>
      <c r="I3350" s="15" t="str">
        <f>IF(ISNUMBER(B3350),IF($A3350&lt;#REF!,C3350,F3350),"")</f>
        <v/>
      </c>
      <c r="J3350" s="15" t="str">
        <f>IF(ISNUMBER(C3350),IF($A3350&lt;#REF!,D3350,G3350),"")</f>
        <v/>
      </c>
      <c r="K3350" s="15" t="str">
        <f t="shared" si="86"/>
        <v/>
      </c>
      <c r="L3350" s="15" t="str">
        <f t="shared" si="87"/>
        <v/>
      </c>
    </row>
    <row r="3351" spans="1:12">
      <c r="A3351" s="9"/>
      <c r="H3351" s="15" t="str">
        <f>IF(ISNUMBER(A3351),IF($A3351&lt;#REF!,B3351,E3351),"")</f>
        <v/>
      </c>
      <c r="I3351" s="15" t="str">
        <f>IF(ISNUMBER(B3351),IF($A3351&lt;#REF!,C3351,F3351),"")</f>
        <v/>
      </c>
      <c r="J3351" s="15" t="str">
        <f>IF(ISNUMBER(C3351),IF($A3351&lt;#REF!,D3351,G3351),"")</f>
        <v/>
      </c>
      <c r="K3351" s="15" t="str">
        <f t="shared" si="86"/>
        <v/>
      </c>
      <c r="L3351" s="15" t="str">
        <f t="shared" si="87"/>
        <v/>
      </c>
    </row>
    <row r="3352" spans="1:12">
      <c r="A3352" s="9"/>
      <c r="H3352" s="15" t="str">
        <f>IF(ISNUMBER(A3352),IF($A3352&lt;#REF!,B3352,E3352),"")</f>
        <v/>
      </c>
      <c r="I3352" s="15" t="str">
        <f>IF(ISNUMBER(B3352),IF($A3352&lt;#REF!,C3352,F3352),"")</f>
        <v/>
      </c>
      <c r="J3352" s="15" t="str">
        <f>IF(ISNUMBER(C3352),IF($A3352&lt;#REF!,D3352,G3352),"")</f>
        <v/>
      </c>
      <c r="K3352" s="15" t="str">
        <f t="shared" si="86"/>
        <v/>
      </c>
      <c r="L3352" s="15" t="str">
        <f t="shared" si="87"/>
        <v/>
      </c>
    </row>
    <row r="3353" spans="1:12">
      <c r="A3353" s="9"/>
      <c r="H3353" s="15" t="str">
        <f>IF(ISNUMBER(A3353),IF($A3353&lt;#REF!,B3353,E3353),"")</f>
        <v/>
      </c>
      <c r="I3353" s="15" t="str">
        <f>IF(ISNUMBER(B3353),IF($A3353&lt;#REF!,C3353,F3353),"")</f>
        <v/>
      </c>
      <c r="J3353" s="15" t="str">
        <f>IF(ISNUMBER(C3353),IF($A3353&lt;#REF!,D3353,G3353),"")</f>
        <v/>
      </c>
      <c r="K3353" s="15" t="str">
        <f t="shared" si="86"/>
        <v/>
      </c>
      <c r="L3353" s="15" t="str">
        <f t="shared" si="87"/>
        <v/>
      </c>
    </row>
    <row r="3354" spans="1:12">
      <c r="A3354" s="9"/>
      <c r="H3354" s="15" t="str">
        <f>IF(ISNUMBER(A3354),IF($A3354&lt;#REF!,B3354,E3354),"")</f>
        <v/>
      </c>
      <c r="I3354" s="15" t="str">
        <f>IF(ISNUMBER(B3354),IF($A3354&lt;#REF!,C3354,F3354),"")</f>
        <v/>
      </c>
      <c r="J3354" s="15" t="str">
        <f>IF(ISNUMBER(C3354),IF($A3354&lt;#REF!,D3354,G3354),"")</f>
        <v/>
      </c>
      <c r="K3354" s="15" t="str">
        <f t="shared" si="86"/>
        <v/>
      </c>
      <c r="L3354" s="15" t="str">
        <f t="shared" si="87"/>
        <v/>
      </c>
    </row>
    <row r="3355" spans="1:12">
      <c r="A3355" s="9"/>
      <c r="H3355" s="15" t="str">
        <f>IF(ISNUMBER(A3355),IF($A3355&lt;#REF!,B3355,E3355),"")</f>
        <v/>
      </c>
      <c r="I3355" s="15" t="str">
        <f>IF(ISNUMBER(B3355),IF($A3355&lt;#REF!,C3355,F3355),"")</f>
        <v/>
      </c>
      <c r="J3355" s="15" t="str">
        <f>IF(ISNUMBER(C3355),IF($A3355&lt;#REF!,D3355,G3355),"")</f>
        <v/>
      </c>
      <c r="K3355" s="15" t="str">
        <f t="shared" si="86"/>
        <v/>
      </c>
      <c r="L3355" s="15" t="str">
        <f t="shared" si="87"/>
        <v/>
      </c>
    </row>
    <row r="3356" spans="1:12">
      <c r="A3356" s="9"/>
      <c r="H3356" s="15" t="str">
        <f>IF(ISNUMBER(A3356),IF($A3356&lt;#REF!,B3356,E3356),"")</f>
        <v/>
      </c>
      <c r="I3356" s="15" t="str">
        <f>IF(ISNUMBER(B3356),IF($A3356&lt;#REF!,C3356,F3356),"")</f>
        <v/>
      </c>
      <c r="J3356" s="15" t="str">
        <f>IF(ISNUMBER(C3356),IF($A3356&lt;#REF!,D3356,G3356),"")</f>
        <v/>
      </c>
      <c r="K3356" s="15" t="str">
        <f t="shared" si="86"/>
        <v/>
      </c>
      <c r="L3356" s="15" t="str">
        <f t="shared" si="87"/>
        <v/>
      </c>
    </row>
    <row r="3357" spans="1:12">
      <c r="A3357" s="9"/>
      <c r="H3357" s="15" t="str">
        <f>IF(ISNUMBER(A3357),IF($A3357&lt;#REF!,B3357,E3357),"")</f>
        <v/>
      </c>
      <c r="I3357" s="15" t="str">
        <f>IF(ISNUMBER(B3357),IF($A3357&lt;#REF!,C3357,F3357),"")</f>
        <v/>
      </c>
      <c r="J3357" s="15" t="str">
        <f>IF(ISNUMBER(C3357),IF($A3357&lt;#REF!,D3357,G3357),"")</f>
        <v/>
      </c>
      <c r="K3357" s="15" t="str">
        <f t="shared" si="86"/>
        <v/>
      </c>
      <c r="L3357" s="15" t="str">
        <f t="shared" si="87"/>
        <v/>
      </c>
    </row>
    <row r="3358" spans="1:12">
      <c r="A3358" s="9"/>
      <c r="H3358" s="15" t="str">
        <f>IF(ISNUMBER(A3358),IF($A3358&lt;#REF!,B3358,E3358),"")</f>
        <v/>
      </c>
      <c r="I3358" s="15" t="str">
        <f>IF(ISNUMBER(B3358),IF($A3358&lt;#REF!,C3358,F3358),"")</f>
        <v/>
      </c>
      <c r="J3358" s="15" t="str">
        <f>IF(ISNUMBER(C3358),IF($A3358&lt;#REF!,D3358,G3358),"")</f>
        <v/>
      </c>
      <c r="K3358" s="15" t="str">
        <f t="shared" si="86"/>
        <v/>
      </c>
      <c r="L3358" s="15" t="str">
        <f t="shared" si="87"/>
        <v/>
      </c>
    </row>
    <row r="3359" spans="1:12">
      <c r="A3359" s="9"/>
      <c r="H3359" s="15" t="str">
        <f>IF(ISNUMBER(A3359),IF($A3359&lt;#REF!,B3359,E3359),"")</f>
        <v/>
      </c>
      <c r="I3359" s="15" t="str">
        <f>IF(ISNUMBER(B3359),IF($A3359&lt;#REF!,C3359,F3359),"")</f>
        <v/>
      </c>
      <c r="J3359" s="15" t="str">
        <f>IF(ISNUMBER(C3359),IF($A3359&lt;#REF!,D3359,G3359),"")</f>
        <v/>
      </c>
      <c r="K3359" s="15" t="str">
        <f t="shared" si="86"/>
        <v/>
      </c>
      <c r="L3359" s="15" t="str">
        <f t="shared" si="87"/>
        <v/>
      </c>
    </row>
    <row r="3360" spans="1:12">
      <c r="A3360" s="9"/>
      <c r="H3360" s="15" t="str">
        <f>IF(ISNUMBER(A3360),IF($A3360&lt;#REF!,B3360,E3360),"")</f>
        <v/>
      </c>
      <c r="I3360" s="15" t="str">
        <f>IF(ISNUMBER(B3360),IF($A3360&lt;#REF!,C3360,F3360),"")</f>
        <v/>
      </c>
      <c r="J3360" s="15" t="str">
        <f>IF(ISNUMBER(C3360),IF($A3360&lt;#REF!,D3360,G3360),"")</f>
        <v/>
      </c>
      <c r="K3360" s="15" t="str">
        <f t="shared" si="86"/>
        <v/>
      </c>
      <c r="L3360" s="15" t="str">
        <f t="shared" si="87"/>
        <v/>
      </c>
    </row>
    <row r="3361" spans="1:12">
      <c r="A3361" s="9"/>
      <c r="H3361" s="15" t="str">
        <f>IF(ISNUMBER(A3361),IF($A3361&lt;#REF!,B3361,E3361),"")</f>
        <v/>
      </c>
      <c r="I3361" s="15" t="str">
        <f>IF(ISNUMBER(B3361),IF($A3361&lt;#REF!,C3361,F3361),"")</f>
        <v/>
      </c>
      <c r="J3361" s="15" t="str">
        <f>IF(ISNUMBER(C3361),IF($A3361&lt;#REF!,D3361,G3361),"")</f>
        <v/>
      </c>
      <c r="K3361" s="15" t="str">
        <f t="shared" si="86"/>
        <v/>
      </c>
      <c r="L3361" s="15" t="str">
        <f t="shared" si="87"/>
        <v/>
      </c>
    </row>
    <row r="3362" spans="1:12">
      <c r="A3362" s="9"/>
      <c r="H3362" s="15" t="str">
        <f>IF(ISNUMBER(A3362),IF($A3362&lt;#REF!,B3362,E3362),"")</f>
        <v/>
      </c>
      <c r="I3362" s="15" t="str">
        <f>IF(ISNUMBER(B3362),IF($A3362&lt;#REF!,C3362,F3362),"")</f>
        <v/>
      </c>
      <c r="J3362" s="15" t="str">
        <f>IF(ISNUMBER(C3362),IF($A3362&lt;#REF!,D3362,G3362),"")</f>
        <v/>
      </c>
      <c r="K3362" s="15" t="str">
        <f t="shared" si="86"/>
        <v/>
      </c>
      <c r="L3362" s="15" t="str">
        <f t="shared" si="87"/>
        <v/>
      </c>
    </row>
    <row r="3363" spans="1:12">
      <c r="A3363" s="9"/>
      <c r="H3363" s="15" t="str">
        <f>IF(ISNUMBER(A3363),IF($A3363&lt;#REF!,B3363,E3363),"")</f>
        <v/>
      </c>
      <c r="I3363" s="15" t="str">
        <f>IF(ISNUMBER(B3363),IF($A3363&lt;#REF!,C3363,F3363),"")</f>
        <v/>
      </c>
      <c r="J3363" s="15" t="str">
        <f>IF(ISNUMBER(C3363),IF($A3363&lt;#REF!,D3363,G3363),"")</f>
        <v/>
      </c>
      <c r="K3363" s="15" t="str">
        <f t="shared" si="86"/>
        <v/>
      </c>
      <c r="L3363" s="15" t="str">
        <f t="shared" si="87"/>
        <v/>
      </c>
    </row>
    <row r="3364" spans="1:12">
      <c r="A3364" s="9"/>
      <c r="H3364" s="15" t="str">
        <f>IF(ISNUMBER(A3364),IF($A3364&lt;#REF!,B3364,E3364),"")</f>
        <v/>
      </c>
      <c r="I3364" s="15" t="str">
        <f>IF(ISNUMBER(B3364),IF($A3364&lt;#REF!,C3364,F3364),"")</f>
        <v/>
      </c>
      <c r="J3364" s="15" t="str">
        <f>IF(ISNUMBER(C3364),IF($A3364&lt;#REF!,D3364,G3364),"")</f>
        <v/>
      </c>
      <c r="K3364" s="15" t="str">
        <f t="shared" si="86"/>
        <v/>
      </c>
      <c r="L3364" s="15" t="str">
        <f t="shared" si="87"/>
        <v/>
      </c>
    </row>
    <row r="3365" spans="1:12">
      <c r="A3365" s="9"/>
      <c r="H3365" s="15" t="str">
        <f>IF(ISNUMBER(A3365),IF($A3365&lt;#REF!,B3365,E3365),"")</f>
        <v/>
      </c>
      <c r="I3365" s="15" t="str">
        <f>IF(ISNUMBER(B3365),IF($A3365&lt;#REF!,C3365,F3365),"")</f>
        <v/>
      </c>
      <c r="J3365" s="15" t="str">
        <f>IF(ISNUMBER(C3365),IF($A3365&lt;#REF!,D3365,G3365),"")</f>
        <v/>
      </c>
      <c r="K3365" s="15" t="str">
        <f t="shared" si="86"/>
        <v/>
      </c>
      <c r="L3365" s="15" t="str">
        <f t="shared" si="87"/>
        <v/>
      </c>
    </row>
    <row r="3366" spans="1:12">
      <c r="A3366" s="9"/>
      <c r="H3366" s="15" t="str">
        <f>IF(ISNUMBER(A3366),IF($A3366&lt;#REF!,B3366,E3366),"")</f>
        <v/>
      </c>
      <c r="I3366" s="15" t="str">
        <f>IF(ISNUMBER(B3366),IF($A3366&lt;#REF!,C3366,F3366),"")</f>
        <v/>
      </c>
      <c r="J3366" s="15" t="str">
        <f>IF(ISNUMBER(C3366),IF($A3366&lt;#REF!,D3366,G3366),"")</f>
        <v/>
      </c>
      <c r="K3366" s="15" t="str">
        <f t="shared" si="86"/>
        <v/>
      </c>
      <c r="L3366" s="15" t="str">
        <f t="shared" si="87"/>
        <v/>
      </c>
    </row>
    <row r="3367" spans="1:12">
      <c r="A3367" s="9"/>
      <c r="H3367" s="15" t="str">
        <f>IF(ISNUMBER(A3367),IF($A3367&lt;#REF!,B3367,E3367),"")</f>
        <v/>
      </c>
      <c r="I3367" s="15" t="str">
        <f>IF(ISNUMBER(B3367),IF($A3367&lt;#REF!,C3367,F3367),"")</f>
        <v/>
      </c>
      <c r="J3367" s="15" t="str">
        <f>IF(ISNUMBER(C3367),IF($A3367&lt;#REF!,D3367,G3367),"")</f>
        <v/>
      </c>
      <c r="K3367" s="15" t="str">
        <f t="shared" si="86"/>
        <v/>
      </c>
      <c r="L3367" s="15" t="str">
        <f t="shared" si="87"/>
        <v/>
      </c>
    </row>
    <row r="3368" spans="1:12">
      <c r="A3368" s="9"/>
      <c r="H3368" s="15" t="str">
        <f>IF(ISNUMBER(A3368),IF($A3368&lt;#REF!,B3368,E3368),"")</f>
        <v/>
      </c>
      <c r="I3368" s="15" t="str">
        <f>IF(ISNUMBER(B3368),IF($A3368&lt;#REF!,C3368,F3368),"")</f>
        <v/>
      </c>
      <c r="J3368" s="15" t="str">
        <f>IF(ISNUMBER(C3368),IF($A3368&lt;#REF!,D3368,G3368),"")</f>
        <v/>
      </c>
      <c r="K3368" s="15" t="str">
        <f t="shared" si="86"/>
        <v/>
      </c>
      <c r="L3368" s="15" t="str">
        <f t="shared" si="87"/>
        <v/>
      </c>
    </row>
    <row r="3369" spans="1:12">
      <c r="A3369" s="9"/>
      <c r="H3369" s="15" t="str">
        <f>IF(ISNUMBER(A3369),IF($A3369&lt;#REF!,B3369,E3369),"")</f>
        <v/>
      </c>
      <c r="I3369" s="15" t="str">
        <f>IF(ISNUMBER(B3369),IF($A3369&lt;#REF!,C3369,F3369),"")</f>
        <v/>
      </c>
      <c r="J3369" s="15" t="str">
        <f>IF(ISNUMBER(C3369),IF($A3369&lt;#REF!,D3369,G3369),"")</f>
        <v/>
      </c>
      <c r="K3369" s="15" t="str">
        <f t="shared" si="86"/>
        <v/>
      </c>
      <c r="L3369" s="15" t="str">
        <f t="shared" si="87"/>
        <v/>
      </c>
    </row>
    <row r="3370" spans="1:12">
      <c r="A3370" s="9"/>
      <c r="H3370" s="15" t="str">
        <f>IF(ISNUMBER(A3370),IF($A3370&lt;#REF!,B3370,E3370),"")</f>
        <v/>
      </c>
      <c r="I3370" s="15" t="str">
        <f>IF(ISNUMBER(B3370),IF($A3370&lt;#REF!,C3370,F3370),"")</f>
        <v/>
      </c>
      <c r="J3370" s="15" t="str">
        <f>IF(ISNUMBER(C3370),IF($A3370&lt;#REF!,D3370,G3370),"")</f>
        <v/>
      </c>
      <c r="K3370" s="15" t="str">
        <f t="shared" si="86"/>
        <v/>
      </c>
      <c r="L3370" s="15" t="str">
        <f t="shared" si="87"/>
        <v/>
      </c>
    </row>
    <row r="3371" spans="1:12">
      <c r="A3371" s="9"/>
      <c r="H3371" s="15" t="str">
        <f>IF(ISNUMBER(A3371),IF($A3371&lt;#REF!,B3371,E3371),"")</f>
        <v/>
      </c>
      <c r="I3371" s="15" t="str">
        <f>IF(ISNUMBER(B3371),IF($A3371&lt;#REF!,C3371,F3371),"")</f>
        <v/>
      </c>
      <c r="J3371" s="15" t="str">
        <f>IF(ISNUMBER(C3371),IF($A3371&lt;#REF!,D3371,G3371),"")</f>
        <v/>
      </c>
      <c r="K3371" s="15" t="str">
        <f t="shared" si="86"/>
        <v/>
      </c>
      <c r="L3371" s="15" t="str">
        <f t="shared" si="87"/>
        <v/>
      </c>
    </row>
    <row r="3372" spans="1:12">
      <c r="A3372" s="9"/>
      <c r="H3372" s="15" t="str">
        <f>IF(ISNUMBER(A3372),IF($A3372&lt;#REF!,B3372,E3372),"")</f>
        <v/>
      </c>
      <c r="I3372" s="15" t="str">
        <f>IF(ISNUMBER(B3372),IF($A3372&lt;#REF!,C3372,F3372),"")</f>
        <v/>
      </c>
      <c r="J3372" s="15" t="str">
        <f>IF(ISNUMBER(C3372),IF($A3372&lt;#REF!,D3372,G3372),"")</f>
        <v/>
      </c>
      <c r="K3372" s="15" t="str">
        <f t="shared" si="86"/>
        <v/>
      </c>
      <c r="L3372" s="15" t="str">
        <f t="shared" si="87"/>
        <v/>
      </c>
    </row>
    <row r="3373" spans="1:12">
      <c r="A3373" s="9"/>
      <c r="H3373" s="15" t="str">
        <f>IF(ISNUMBER(A3373),IF($A3373&lt;#REF!,B3373,E3373),"")</f>
        <v/>
      </c>
      <c r="I3373" s="15" t="str">
        <f>IF(ISNUMBER(B3373),IF($A3373&lt;#REF!,C3373,F3373),"")</f>
        <v/>
      </c>
      <c r="J3373" s="15" t="str">
        <f>IF(ISNUMBER(C3373),IF($A3373&lt;#REF!,D3373,G3373),"")</f>
        <v/>
      </c>
      <c r="K3373" s="15" t="str">
        <f t="shared" si="86"/>
        <v/>
      </c>
      <c r="L3373" s="15" t="str">
        <f t="shared" si="87"/>
        <v/>
      </c>
    </row>
    <row r="3374" spans="1:12">
      <c r="A3374" s="9"/>
      <c r="H3374" s="15" t="str">
        <f>IF(ISNUMBER(A3374),IF($A3374&lt;#REF!,B3374,E3374),"")</f>
        <v/>
      </c>
      <c r="I3374" s="15" t="str">
        <f>IF(ISNUMBER(B3374),IF($A3374&lt;#REF!,C3374,F3374),"")</f>
        <v/>
      </c>
      <c r="J3374" s="15" t="str">
        <f>IF(ISNUMBER(C3374),IF($A3374&lt;#REF!,D3374,G3374),"")</f>
        <v/>
      </c>
      <c r="K3374" s="15" t="str">
        <f t="shared" si="86"/>
        <v/>
      </c>
      <c r="L3374" s="15" t="str">
        <f t="shared" si="87"/>
        <v/>
      </c>
    </row>
    <row r="3375" spans="1:12">
      <c r="A3375" s="9"/>
      <c r="H3375" s="15" t="str">
        <f>IF(ISNUMBER(A3375),IF($A3375&lt;#REF!,B3375,E3375),"")</f>
        <v/>
      </c>
      <c r="I3375" s="15" t="str">
        <f>IF(ISNUMBER(B3375),IF($A3375&lt;#REF!,C3375,F3375),"")</f>
        <v/>
      </c>
      <c r="J3375" s="15" t="str">
        <f>IF(ISNUMBER(C3375),IF($A3375&lt;#REF!,D3375,G3375),"")</f>
        <v/>
      </c>
      <c r="K3375" s="15" t="str">
        <f t="shared" si="86"/>
        <v/>
      </c>
      <c r="L3375" s="15" t="str">
        <f t="shared" si="87"/>
        <v/>
      </c>
    </row>
    <row r="3376" spans="1:12">
      <c r="A3376" s="9"/>
      <c r="H3376" s="15" t="str">
        <f>IF(ISNUMBER(A3376),IF($A3376&lt;#REF!,B3376,E3376),"")</f>
        <v/>
      </c>
      <c r="I3376" s="15" t="str">
        <f>IF(ISNUMBER(B3376),IF($A3376&lt;#REF!,C3376,F3376),"")</f>
        <v/>
      </c>
      <c r="J3376" s="15" t="str">
        <f>IF(ISNUMBER(C3376),IF($A3376&lt;#REF!,D3376,G3376),"")</f>
        <v/>
      </c>
      <c r="K3376" s="15" t="str">
        <f t="shared" si="86"/>
        <v/>
      </c>
      <c r="L3376" s="15" t="str">
        <f t="shared" si="87"/>
        <v/>
      </c>
    </row>
    <row r="3377" spans="1:12">
      <c r="A3377" s="9"/>
      <c r="H3377" s="15" t="str">
        <f>IF(ISNUMBER(A3377),IF($A3377&lt;#REF!,B3377,E3377),"")</f>
        <v/>
      </c>
      <c r="I3377" s="15" t="str">
        <f>IF(ISNUMBER(B3377),IF($A3377&lt;#REF!,C3377,F3377),"")</f>
        <v/>
      </c>
      <c r="J3377" s="15" t="str">
        <f>IF(ISNUMBER(C3377),IF($A3377&lt;#REF!,D3377,G3377),"")</f>
        <v/>
      </c>
      <c r="K3377" s="15" t="str">
        <f t="shared" si="86"/>
        <v/>
      </c>
      <c r="L3377" s="15" t="str">
        <f t="shared" si="87"/>
        <v/>
      </c>
    </row>
    <row r="3378" spans="1:12">
      <c r="A3378" s="9"/>
      <c r="H3378" s="15" t="str">
        <f>IF(ISNUMBER(A3378),IF($A3378&lt;#REF!,B3378,E3378),"")</f>
        <v/>
      </c>
      <c r="I3378" s="15" t="str">
        <f>IF(ISNUMBER(B3378),IF($A3378&lt;#REF!,C3378,F3378),"")</f>
        <v/>
      </c>
      <c r="J3378" s="15" t="str">
        <f>IF(ISNUMBER(C3378),IF($A3378&lt;#REF!,D3378,G3378),"")</f>
        <v/>
      </c>
      <c r="K3378" s="15" t="str">
        <f t="shared" si="86"/>
        <v/>
      </c>
      <c r="L3378" s="15" t="str">
        <f t="shared" si="87"/>
        <v/>
      </c>
    </row>
    <row r="3379" spans="1:12">
      <c r="A3379" s="9"/>
      <c r="H3379" s="15" t="str">
        <f>IF(ISNUMBER(A3379),IF($A3379&lt;#REF!,B3379,E3379),"")</f>
        <v/>
      </c>
      <c r="I3379" s="15" t="str">
        <f>IF(ISNUMBER(B3379),IF($A3379&lt;#REF!,C3379,F3379),"")</f>
        <v/>
      </c>
      <c r="J3379" s="15" t="str">
        <f>IF(ISNUMBER(C3379),IF($A3379&lt;#REF!,D3379,G3379),"")</f>
        <v/>
      </c>
      <c r="K3379" s="15" t="str">
        <f t="shared" si="86"/>
        <v/>
      </c>
      <c r="L3379" s="15" t="str">
        <f t="shared" si="87"/>
        <v/>
      </c>
    </row>
    <row r="3380" spans="1:12">
      <c r="A3380" s="9"/>
      <c r="H3380" s="15" t="str">
        <f>IF(ISNUMBER(A3380),IF($A3380&lt;#REF!,B3380,E3380),"")</f>
        <v/>
      </c>
      <c r="I3380" s="15" t="str">
        <f>IF(ISNUMBER(B3380),IF($A3380&lt;#REF!,C3380,F3380),"")</f>
        <v/>
      </c>
      <c r="J3380" s="15" t="str">
        <f>IF(ISNUMBER(C3380),IF($A3380&lt;#REF!,D3380,G3380),"")</f>
        <v/>
      </c>
      <c r="K3380" s="15" t="str">
        <f t="shared" si="86"/>
        <v/>
      </c>
      <c r="L3380" s="15" t="str">
        <f t="shared" si="87"/>
        <v/>
      </c>
    </row>
    <row r="3381" spans="1:12">
      <c r="A3381" s="9"/>
      <c r="H3381" s="15" t="str">
        <f>IF(ISNUMBER(A3381),IF($A3381&lt;#REF!,B3381,E3381),"")</f>
        <v/>
      </c>
      <c r="I3381" s="15" t="str">
        <f>IF(ISNUMBER(B3381),IF($A3381&lt;#REF!,C3381,F3381),"")</f>
        <v/>
      </c>
      <c r="J3381" s="15" t="str">
        <f>IF(ISNUMBER(C3381),IF($A3381&lt;#REF!,D3381,G3381),"")</f>
        <v/>
      </c>
      <c r="K3381" s="15" t="str">
        <f t="shared" si="86"/>
        <v/>
      </c>
      <c r="L3381" s="15" t="str">
        <f t="shared" si="87"/>
        <v/>
      </c>
    </row>
    <row r="3382" spans="1:12">
      <c r="A3382" s="9"/>
      <c r="H3382" s="15" t="str">
        <f>IF(ISNUMBER(A3382),IF($A3382&lt;#REF!,B3382,E3382),"")</f>
        <v/>
      </c>
      <c r="I3382" s="15" t="str">
        <f>IF(ISNUMBER(B3382),IF($A3382&lt;#REF!,C3382,F3382),"")</f>
        <v/>
      </c>
      <c r="J3382" s="15" t="str">
        <f>IF(ISNUMBER(C3382),IF($A3382&lt;#REF!,D3382,G3382),"")</f>
        <v/>
      </c>
      <c r="K3382" s="15" t="str">
        <f t="shared" si="86"/>
        <v/>
      </c>
      <c r="L3382" s="15" t="str">
        <f t="shared" si="87"/>
        <v/>
      </c>
    </row>
    <row r="3383" spans="1:12">
      <c r="A3383" s="9"/>
      <c r="H3383" s="15" t="str">
        <f>IF(ISNUMBER(A3383),IF($A3383&lt;#REF!,B3383,E3383),"")</f>
        <v/>
      </c>
      <c r="I3383" s="15" t="str">
        <f>IF(ISNUMBER(B3383),IF($A3383&lt;#REF!,C3383,F3383),"")</f>
        <v/>
      </c>
      <c r="J3383" s="15" t="str">
        <f>IF(ISNUMBER(C3383),IF($A3383&lt;#REF!,D3383,G3383),"")</f>
        <v/>
      </c>
      <c r="K3383" s="15" t="str">
        <f t="shared" si="86"/>
        <v/>
      </c>
      <c r="L3383" s="15" t="str">
        <f t="shared" si="87"/>
        <v/>
      </c>
    </row>
    <row r="3384" spans="1:12">
      <c r="A3384" s="9"/>
      <c r="H3384" s="15" t="str">
        <f>IF(ISNUMBER(A3384),IF($A3384&lt;#REF!,B3384,E3384),"")</f>
        <v/>
      </c>
      <c r="I3384" s="15" t="str">
        <f>IF(ISNUMBER(B3384),IF($A3384&lt;#REF!,C3384,F3384),"")</f>
        <v/>
      </c>
      <c r="J3384" s="15" t="str">
        <f>IF(ISNUMBER(C3384),IF($A3384&lt;#REF!,D3384,G3384),"")</f>
        <v/>
      </c>
      <c r="K3384" s="15" t="str">
        <f t="shared" si="86"/>
        <v/>
      </c>
      <c r="L3384" s="15" t="str">
        <f t="shared" si="87"/>
        <v/>
      </c>
    </row>
    <row r="3385" spans="1:12">
      <c r="A3385" s="9"/>
      <c r="H3385" s="15" t="str">
        <f>IF(ISNUMBER(A3385),IF($A3385&lt;#REF!,B3385,E3385),"")</f>
        <v/>
      </c>
      <c r="I3385" s="15" t="str">
        <f>IF(ISNUMBER(B3385),IF($A3385&lt;#REF!,C3385,F3385),"")</f>
        <v/>
      </c>
      <c r="J3385" s="15" t="str">
        <f>IF(ISNUMBER(C3385),IF($A3385&lt;#REF!,D3385,G3385),"")</f>
        <v/>
      </c>
      <c r="K3385" s="15" t="str">
        <f t="shared" si="86"/>
        <v/>
      </c>
      <c r="L3385" s="15" t="str">
        <f t="shared" si="87"/>
        <v/>
      </c>
    </row>
    <row r="3386" spans="1:12">
      <c r="A3386" s="9"/>
      <c r="H3386" s="15" t="str">
        <f>IF(ISNUMBER(A3386),IF($A3386&lt;#REF!,B3386,E3386),"")</f>
        <v/>
      </c>
      <c r="I3386" s="15" t="str">
        <f>IF(ISNUMBER(B3386),IF($A3386&lt;#REF!,C3386,F3386),"")</f>
        <v/>
      </c>
      <c r="J3386" s="15" t="str">
        <f>IF(ISNUMBER(C3386),IF($A3386&lt;#REF!,D3386,G3386),"")</f>
        <v/>
      </c>
      <c r="K3386" s="15" t="str">
        <f t="shared" si="86"/>
        <v/>
      </c>
      <c r="L3386" s="15" t="str">
        <f t="shared" si="87"/>
        <v/>
      </c>
    </row>
    <row r="3387" spans="1:12">
      <c r="A3387" s="9"/>
      <c r="H3387" s="15" t="str">
        <f>IF(ISNUMBER(A3387),IF($A3387&lt;#REF!,B3387,E3387),"")</f>
        <v/>
      </c>
      <c r="I3387" s="15" t="str">
        <f>IF(ISNUMBER(B3387),IF($A3387&lt;#REF!,C3387,F3387),"")</f>
        <v/>
      </c>
      <c r="J3387" s="15" t="str">
        <f>IF(ISNUMBER(C3387),IF($A3387&lt;#REF!,D3387,G3387),"")</f>
        <v/>
      </c>
      <c r="K3387" s="15" t="str">
        <f t="shared" si="86"/>
        <v/>
      </c>
      <c r="L3387" s="15" t="str">
        <f t="shared" si="87"/>
        <v/>
      </c>
    </row>
    <row r="3388" spans="1:12">
      <c r="A3388" s="9"/>
      <c r="H3388" s="15" t="str">
        <f>IF(ISNUMBER(A3388),IF($A3388&lt;#REF!,B3388,E3388),"")</f>
        <v/>
      </c>
      <c r="I3388" s="15" t="str">
        <f>IF(ISNUMBER(B3388),IF($A3388&lt;#REF!,C3388,F3388),"")</f>
        <v/>
      </c>
      <c r="J3388" s="15" t="str">
        <f>IF(ISNUMBER(C3388),IF($A3388&lt;#REF!,D3388,G3388),"")</f>
        <v/>
      </c>
      <c r="K3388" s="15" t="str">
        <f t="shared" si="86"/>
        <v/>
      </c>
      <c r="L3388" s="15" t="str">
        <f t="shared" si="87"/>
        <v/>
      </c>
    </row>
    <row r="3389" spans="1:12">
      <c r="A3389" s="9"/>
      <c r="H3389" s="15" t="str">
        <f>IF(ISNUMBER(A3389),IF($A3389&lt;#REF!,B3389,E3389),"")</f>
        <v/>
      </c>
      <c r="I3389" s="15" t="str">
        <f>IF(ISNUMBER(B3389),IF($A3389&lt;#REF!,C3389,F3389),"")</f>
        <v/>
      </c>
      <c r="J3389" s="15" t="str">
        <f>IF(ISNUMBER(C3389),IF($A3389&lt;#REF!,D3389,G3389),"")</f>
        <v/>
      </c>
      <c r="K3389" s="15" t="str">
        <f t="shared" si="86"/>
        <v/>
      </c>
      <c r="L3389" s="15" t="str">
        <f t="shared" si="87"/>
        <v/>
      </c>
    </row>
    <row r="3390" spans="1:12">
      <c r="A3390" s="9"/>
      <c r="H3390" s="15" t="str">
        <f>IF(ISNUMBER(A3390),IF($A3390&lt;#REF!,B3390,E3390),"")</f>
        <v/>
      </c>
      <c r="I3390" s="15" t="str">
        <f>IF(ISNUMBER(B3390),IF($A3390&lt;#REF!,C3390,F3390),"")</f>
        <v/>
      </c>
      <c r="J3390" s="15" t="str">
        <f>IF(ISNUMBER(C3390),IF($A3390&lt;#REF!,D3390,G3390),"")</f>
        <v/>
      </c>
      <c r="K3390" s="15" t="str">
        <f t="shared" si="86"/>
        <v/>
      </c>
      <c r="L3390" s="15" t="str">
        <f t="shared" si="87"/>
        <v/>
      </c>
    </row>
    <row r="3391" spans="1:12">
      <c r="A3391" s="9"/>
      <c r="H3391" s="15" t="str">
        <f>IF(ISNUMBER(A3391),IF($A3391&lt;#REF!,B3391,E3391),"")</f>
        <v/>
      </c>
      <c r="I3391" s="15" t="str">
        <f>IF(ISNUMBER(B3391),IF($A3391&lt;#REF!,C3391,F3391),"")</f>
        <v/>
      </c>
      <c r="J3391" s="15" t="str">
        <f>IF(ISNUMBER(C3391),IF($A3391&lt;#REF!,D3391,G3391),"")</f>
        <v/>
      </c>
      <c r="K3391" s="15" t="str">
        <f t="shared" si="86"/>
        <v/>
      </c>
      <c r="L3391" s="15" t="str">
        <f t="shared" si="87"/>
        <v/>
      </c>
    </row>
    <row r="3392" spans="1:12">
      <c r="A3392" s="9"/>
      <c r="H3392" s="15" t="str">
        <f>IF(ISNUMBER(A3392),IF($A3392&lt;#REF!,B3392,E3392),"")</f>
        <v/>
      </c>
      <c r="I3392" s="15" t="str">
        <f>IF(ISNUMBER(B3392),IF($A3392&lt;#REF!,C3392,F3392),"")</f>
        <v/>
      </c>
      <c r="J3392" s="15" t="str">
        <f>IF(ISNUMBER(C3392),IF($A3392&lt;#REF!,D3392,G3392),"")</f>
        <v/>
      </c>
      <c r="K3392" s="15" t="str">
        <f t="shared" si="86"/>
        <v/>
      </c>
      <c r="L3392" s="15" t="str">
        <f t="shared" si="87"/>
        <v/>
      </c>
    </row>
    <row r="3393" spans="1:12">
      <c r="A3393" s="9"/>
      <c r="H3393" s="15" t="str">
        <f>IF(ISNUMBER(A3393),IF($A3393&lt;#REF!,B3393,E3393),"")</f>
        <v/>
      </c>
      <c r="I3393" s="15" t="str">
        <f>IF(ISNUMBER(B3393),IF($A3393&lt;#REF!,C3393,F3393),"")</f>
        <v/>
      </c>
      <c r="J3393" s="15" t="str">
        <f>IF(ISNUMBER(C3393),IF($A3393&lt;#REF!,D3393,G3393),"")</f>
        <v/>
      </c>
      <c r="K3393" s="15" t="str">
        <f t="shared" si="86"/>
        <v/>
      </c>
      <c r="L3393" s="15" t="str">
        <f t="shared" si="87"/>
        <v/>
      </c>
    </row>
    <row r="3394" spans="1:12">
      <c r="A3394" s="9"/>
      <c r="H3394" s="15" t="str">
        <f>IF(ISNUMBER(A3394),IF($A3394&lt;#REF!,B3394,E3394),"")</f>
        <v/>
      </c>
      <c r="I3394" s="15" t="str">
        <f>IF(ISNUMBER(B3394),IF($A3394&lt;#REF!,C3394,F3394),"")</f>
        <v/>
      </c>
      <c r="J3394" s="15" t="str">
        <f>IF(ISNUMBER(C3394),IF($A3394&lt;#REF!,D3394,G3394),"")</f>
        <v/>
      </c>
      <c r="K3394" s="15" t="str">
        <f t="shared" si="86"/>
        <v/>
      </c>
      <c r="L3394" s="15" t="str">
        <f t="shared" si="87"/>
        <v/>
      </c>
    </row>
    <row r="3395" spans="1:12">
      <c r="A3395" s="9"/>
      <c r="H3395" s="15" t="str">
        <f>IF(ISNUMBER(A3395),IF($A3395&lt;#REF!,B3395,E3395),"")</f>
        <v/>
      </c>
      <c r="I3395" s="15" t="str">
        <f>IF(ISNUMBER(B3395),IF($A3395&lt;#REF!,C3395,F3395),"")</f>
        <v/>
      </c>
      <c r="J3395" s="15" t="str">
        <f>IF(ISNUMBER(C3395),IF($A3395&lt;#REF!,D3395,G3395),"")</f>
        <v/>
      </c>
      <c r="K3395" s="15" t="str">
        <f t="shared" si="86"/>
        <v/>
      </c>
      <c r="L3395" s="15" t="str">
        <f t="shared" si="87"/>
        <v/>
      </c>
    </row>
    <row r="3396" spans="1:12">
      <c r="A3396" s="9"/>
      <c r="H3396" s="15" t="str">
        <f>IF(ISNUMBER(A3396),IF($A3396&lt;#REF!,B3396,E3396),"")</f>
        <v/>
      </c>
      <c r="I3396" s="15" t="str">
        <f>IF(ISNUMBER(B3396),IF($A3396&lt;#REF!,C3396,F3396),"")</f>
        <v/>
      </c>
      <c r="J3396" s="15" t="str">
        <f>IF(ISNUMBER(C3396),IF($A3396&lt;#REF!,D3396,G3396),"")</f>
        <v/>
      </c>
      <c r="K3396" s="15" t="str">
        <f t="shared" ref="K3396:K3459" si="88">IF(ISNUMBER(A3396),0.01,"")</f>
        <v/>
      </c>
      <c r="L3396" s="15" t="str">
        <f t="shared" ref="L3396:L3459" si="89">IF(ISNUMBER(A3396),0.03,"")</f>
        <v/>
      </c>
    </row>
    <row r="3397" spans="1:12">
      <c r="A3397" s="9"/>
      <c r="H3397" s="15" t="str">
        <f>IF(ISNUMBER(A3397),IF($A3397&lt;#REF!,B3397,E3397),"")</f>
        <v/>
      </c>
      <c r="I3397" s="15" t="str">
        <f>IF(ISNUMBER(B3397),IF($A3397&lt;#REF!,C3397,F3397),"")</f>
        <v/>
      </c>
      <c r="J3397" s="15" t="str">
        <f>IF(ISNUMBER(C3397),IF($A3397&lt;#REF!,D3397,G3397),"")</f>
        <v/>
      </c>
      <c r="K3397" s="15" t="str">
        <f t="shared" si="88"/>
        <v/>
      </c>
      <c r="L3397" s="15" t="str">
        <f t="shared" si="89"/>
        <v/>
      </c>
    </row>
    <row r="3398" spans="1:12">
      <c r="A3398" s="9"/>
      <c r="H3398" s="15" t="str">
        <f>IF(ISNUMBER(A3398),IF($A3398&lt;#REF!,B3398,E3398),"")</f>
        <v/>
      </c>
      <c r="I3398" s="15" t="str">
        <f>IF(ISNUMBER(B3398),IF($A3398&lt;#REF!,C3398,F3398),"")</f>
        <v/>
      </c>
      <c r="J3398" s="15" t="str">
        <f>IF(ISNUMBER(C3398),IF($A3398&lt;#REF!,D3398,G3398),"")</f>
        <v/>
      </c>
      <c r="K3398" s="15" t="str">
        <f t="shared" si="88"/>
        <v/>
      </c>
      <c r="L3398" s="15" t="str">
        <f t="shared" si="89"/>
        <v/>
      </c>
    </row>
    <row r="3399" spans="1:12">
      <c r="A3399" s="9"/>
      <c r="H3399" s="15" t="str">
        <f>IF(ISNUMBER(A3399),IF($A3399&lt;#REF!,B3399,E3399),"")</f>
        <v/>
      </c>
      <c r="I3399" s="15" t="str">
        <f>IF(ISNUMBER(B3399),IF($A3399&lt;#REF!,C3399,F3399),"")</f>
        <v/>
      </c>
      <c r="J3399" s="15" t="str">
        <f>IF(ISNUMBER(C3399),IF($A3399&lt;#REF!,D3399,G3399),"")</f>
        <v/>
      </c>
      <c r="K3399" s="15" t="str">
        <f t="shared" si="88"/>
        <v/>
      </c>
      <c r="L3399" s="15" t="str">
        <f t="shared" si="89"/>
        <v/>
      </c>
    </row>
    <row r="3400" spans="1:12">
      <c r="A3400" s="9"/>
      <c r="H3400" s="15" t="str">
        <f>IF(ISNUMBER(A3400),IF($A3400&lt;#REF!,B3400,E3400),"")</f>
        <v/>
      </c>
      <c r="I3400" s="15" t="str">
        <f>IF(ISNUMBER(B3400),IF($A3400&lt;#REF!,C3400,F3400),"")</f>
        <v/>
      </c>
      <c r="J3400" s="15" t="str">
        <f>IF(ISNUMBER(C3400),IF($A3400&lt;#REF!,D3400,G3400),"")</f>
        <v/>
      </c>
      <c r="K3400" s="15" t="str">
        <f t="shared" si="88"/>
        <v/>
      </c>
      <c r="L3400" s="15" t="str">
        <f t="shared" si="89"/>
        <v/>
      </c>
    </row>
    <row r="3401" spans="1:12">
      <c r="A3401" s="9"/>
      <c r="H3401" s="15" t="str">
        <f>IF(ISNUMBER(A3401),IF($A3401&lt;#REF!,B3401,E3401),"")</f>
        <v/>
      </c>
      <c r="I3401" s="15" t="str">
        <f>IF(ISNUMBER(B3401),IF($A3401&lt;#REF!,C3401,F3401),"")</f>
        <v/>
      </c>
      <c r="J3401" s="15" t="str">
        <f>IF(ISNUMBER(C3401),IF($A3401&lt;#REF!,D3401,G3401),"")</f>
        <v/>
      </c>
      <c r="K3401" s="15" t="str">
        <f t="shared" si="88"/>
        <v/>
      </c>
      <c r="L3401" s="15" t="str">
        <f t="shared" si="89"/>
        <v/>
      </c>
    </row>
    <row r="3402" spans="1:12">
      <c r="A3402" s="9"/>
      <c r="H3402" s="15" t="str">
        <f>IF(ISNUMBER(A3402),IF($A3402&lt;#REF!,B3402,E3402),"")</f>
        <v/>
      </c>
      <c r="I3402" s="15" t="str">
        <f>IF(ISNUMBER(B3402),IF($A3402&lt;#REF!,C3402,F3402),"")</f>
        <v/>
      </c>
      <c r="J3402" s="15" t="str">
        <f>IF(ISNUMBER(C3402),IF($A3402&lt;#REF!,D3402,G3402),"")</f>
        <v/>
      </c>
      <c r="K3402" s="15" t="str">
        <f t="shared" si="88"/>
        <v/>
      </c>
      <c r="L3402" s="15" t="str">
        <f t="shared" si="89"/>
        <v/>
      </c>
    </row>
    <row r="3403" spans="1:12">
      <c r="A3403" s="9"/>
      <c r="H3403" s="15" t="str">
        <f>IF(ISNUMBER(A3403),IF($A3403&lt;#REF!,B3403,E3403),"")</f>
        <v/>
      </c>
      <c r="I3403" s="15" t="str">
        <f>IF(ISNUMBER(B3403),IF($A3403&lt;#REF!,C3403,F3403),"")</f>
        <v/>
      </c>
      <c r="J3403" s="15" t="str">
        <f>IF(ISNUMBER(C3403),IF($A3403&lt;#REF!,D3403,G3403),"")</f>
        <v/>
      </c>
      <c r="K3403" s="15" t="str">
        <f t="shared" si="88"/>
        <v/>
      </c>
      <c r="L3403" s="15" t="str">
        <f t="shared" si="89"/>
        <v/>
      </c>
    </row>
    <row r="3404" spans="1:12">
      <c r="A3404" s="9"/>
      <c r="H3404" s="15" t="str">
        <f>IF(ISNUMBER(A3404),IF($A3404&lt;#REF!,B3404,E3404),"")</f>
        <v/>
      </c>
      <c r="I3404" s="15" t="str">
        <f>IF(ISNUMBER(B3404),IF($A3404&lt;#REF!,C3404,F3404),"")</f>
        <v/>
      </c>
      <c r="J3404" s="15" t="str">
        <f>IF(ISNUMBER(C3404),IF($A3404&lt;#REF!,D3404,G3404),"")</f>
        <v/>
      </c>
      <c r="K3404" s="15" t="str">
        <f t="shared" si="88"/>
        <v/>
      </c>
      <c r="L3404" s="15" t="str">
        <f t="shared" si="89"/>
        <v/>
      </c>
    </row>
    <row r="3405" spans="1:12">
      <c r="A3405" s="9"/>
      <c r="H3405" s="15" t="str">
        <f>IF(ISNUMBER(A3405),IF($A3405&lt;#REF!,B3405,E3405),"")</f>
        <v/>
      </c>
      <c r="I3405" s="15" t="str">
        <f>IF(ISNUMBER(B3405),IF($A3405&lt;#REF!,C3405,F3405),"")</f>
        <v/>
      </c>
      <c r="J3405" s="15" t="str">
        <f>IF(ISNUMBER(C3405),IF($A3405&lt;#REF!,D3405,G3405),"")</f>
        <v/>
      </c>
      <c r="K3405" s="15" t="str">
        <f t="shared" si="88"/>
        <v/>
      </c>
      <c r="L3405" s="15" t="str">
        <f t="shared" si="89"/>
        <v/>
      </c>
    </row>
    <row r="3406" spans="1:12">
      <c r="A3406" s="9"/>
      <c r="H3406" s="15" t="str">
        <f>IF(ISNUMBER(A3406),IF($A3406&lt;#REF!,B3406,E3406),"")</f>
        <v/>
      </c>
      <c r="I3406" s="15" t="str">
        <f>IF(ISNUMBER(B3406),IF($A3406&lt;#REF!,C3406,F3406),"")</f>
        <v/>
      </c>
      <c r="J3406" s="15" t="str">
        <f>IF(ISNUMBER(C3406),IF($A3406&lt;#REF!,D3406,G3406),"")</f>
        <v/>
      </c>
      <c r="K3406" s="15" t="str">
        <f t="shared" si="88"/>
        <v/>
      </c>
      <c r="L3406" s="15" t="str">
        <f t="shared" si="89"/>
        <v/>
      </c>
    </row>
    <row r="3407" spans="1:12">
      <c r="A3407" s="9"/>
      <c r="H3407" s="15" t="str">
        <f>IF(ISNUMBER(A3407),IF($A3407&lt;#REF!,B3407,E3407),"")</f>
        <v/>
      </c>
      <c r="I3407" s="15" t="str">
        <f>IF(ISNUMBER(B3407),IF($A3407&lt;#REF!,C3407,F3407),"")</f>
        <v/>
      </c>
      <c r="J3407" s="15" t="str">
        <f>IF(ISNUMBER(C3407),IF($A3407&lt;#REF!,D3407,G3407),"")</f>
        <v/>
      </c>
      <c r="K3407" s="15" t="str">
        <f t="shared" si="88"/>
        <v/>
      </c>
      <c r="L3407" s="15" t="str">
        <f t="shared" si="89"/>
        <v/>
      </c>
    </row>
    <row r="3408" spans="1:12">
      <c r="A3408" s="9"/>
      <c r="H3408" s="15" t="str">
        <f>IF(ISNUMBER(A3408),IF($A3408&lt;#REF!,B3408,E3408),"")</f>
        <v/>
      </c>
      <c r="I3408" s="15" t="str">
        <f>IF(ISNUMBER(B3408),IF($A3408&lt;#REF!,C3408,F3408),"")</f>
        <v/>
      </c>
      <c r="J3408" s="15" t="str">
        <f>IF(ISNUMBER(C3408),IF($A3408&lt;#REF!,D3408,G3408),"")</f>
        <v/>
      </c>
      <c r="K3408" s="15" t="str">
        <f t="shared" si="88"/>
        <v/>
      </c>
      <c r="L3408" s="15" t="str">
        <f t="shared" si="89"/>
        <v/>
      </c>
    </row>
    <row r="3409" spans="1:12">
      <c r="A3409" s="9"/>
      <c r="H3409" s="15" t="str">
        <f>IF(ISNUMBER(A3409),IF($A3409&lt;#REF!,B3409,E3409),"")</f>
        <v/>
      </c>
      <c r="I3409" s="15" t="str">
        <f>IF(ISNUMBER(B3409),IF($A3409&lt;#REF!,C3409,F3409),"")</f>
        <v/>
      </c>
      <c r="J3409" s="15" t="str">
        <f>IF(ISNUMBER(C3409),IF($A3409&lt;#REF!,D3409,G3409),"")</f>
        <v/>
      </c>
      <c r="K3409" s="15" t="str">
        <f t="shared" si="88"/>
        <v/>
      </c>
      <c r="L3409" s="15" t="str">
        <f t="shared" si="89"/>
        <v/>
      </c>
    </row>
    <row r="3410" spans="1:12">
      <c r="A3410" s="9"/>
      <c r="H3410" s="15" t="str">
        <f>IF(ISNUMBER(A3410),IF($A3410&lt;#REF!,B3410,E3410),"")</f>
        <v/>
      </c>
      <c r="I3410" s="15" t="str">
        <f>IF(ISNUMBER(B3410),IF($A3410&lt;#REF!,C3410,F3410),"")</f>
        <v/>
      </c>
      <c r="J3410" s="15" t="str">
        <f>IF(ISNUMBER(C3410),IF($A3410&lt;#REF!,D3410,G3410),"")</f>
        <v/>
      </c>
      <c r="K3410" s="15" t="str">
        <f t="shared" si="88"/>
        <v/>
      </c>
      <c r="L3410" s="15" t="str">
        <f t="shared" si="89"/>
        <v/>
      </c>
    </row>
    <row r="3411" spans="1:12">
      <c r="A3411" s="9"/>
      <c r="H3411" s="15" t="str">
        <f>IF(ISNUMBER(A3411),IF($A3411&lt;#REF!,B3411,E3411),"")</f>
        <v/>
      </c>
      <c r="I3411" s="15" t="str">
        <f>IF(ISNUMBER(B3411),IF($A3411&lt;#REF!,C3411,F3411),"")</f>
        <v/>
      </c>
      <c r="J3411" s="15" t="str">
        <f>IF(ISNUMBER(C3411),IF($A3411&lt;#REF!,D3411,G3411),"")</f>
        <v/>
      </c>
      <c r="K3411" s="15" t="str">
        <f t="shared" si="88"/>
        <v/>
      </c>
      <c r="L3411" s="15" t="str">
        <f t="shared" si="89"/>
        <v/>
      </c>
    </row>
    <row r="3412" spans="1:12">
      <c r="A3412" s="9"/>
      <c r="H3412" s="15" t="str">
        <f>IF(ISNUMBER(A3412),IF($A3412&lt;#REF!,B3412,E3412),"")</f>
        <v/>
      </c>
      <c r="I3412" s="15" t="str">
        <f>IF(ISNUMBER(B3412),IF($A3412&lt;#REF!,C3412,F3412),"")</f>
        <v/>
      </c>
      <c r="J3412" s="15" t="str">
        <f>IF(ISNUMBER(C3412),IF($A3412&lt;#REF!,D3412,G3412),"")</f>
        <v/>
      </c>
      <c r="K3412" s="15" t="str">
        <f t="shared" si="88"/>
        <v/>
      </c>
      <c r="L3412" s="15" t="str">
        <f t="shared" si="89"/>
        <v/>
      </c>
    </row>
    <row r="3413" spans="1:12">
      <c r="A3413" s="9"/>
      <c r="H3413" s="15" t="str">
        <f>IF(ISNUMBER(A3413),IF($A3413&lt;#REF!,B3413,E3413),"")</f>
        <v/>
      </c>
      <c r="I3413" s="15" t="str">
        <f>IF(ISNUMBER(B3413),IF($A3413&lt;#REF!,C3413,F3413),"")</f>
        <v/>
      </c>
      <c r="J3413" s="15" t="str">
        <f>IF(ISNUMBER(C3413),IF($A3413&lt;#REF!,D3413,G3413),"")</f>
        <v/>
      </c>
      <c r="K3413" s="15" t="str">
        <f t="shared" si="88"/>
        <v/>
      </c>
      <c r="L3413" s="15" t="str">
        <f t="shared" si="89"/>
        <v/>
      </c>
    </row>
    <row r="3414" spans="1:12">
      <c r="A3414" s="9"/>
      <c r="H3414" s="15" t="str">
        <f>IF(ISNUMBER(A3414),IF($A3414&lt;#REF!,B3414,E3414),"")</f>
        <v/>
      </c>
      <c r="I3414" s="15" t="str">
        <f>IF(ISNUMBER(B3414),IF($A3414&lt;#REF!,C3414,F3414),"")</f>
        <v/>
      </c>
      <c r="J3414" s="15" t="str">
        <f>IF(ISNUMBER(C3414),IF($A3414&lt;#REF!,D3414,G3414),"")</f>
        <v/>
      </c>
      <c r="K3414" s="15" t="str">
        <f t="shared" si="88"/>
        <v/>
      </c>
      <c r="L3414" s="15" t="str">
        <f t="shared" si="89"/>
        <v/>
      </c>
    </row>
    <row r="3415" spans="1:12">
      <c r="A3415" s="9"/>
      <c r="H3415" s="15" t="str">
        <f>IF(ISNUMBER(A3415),IF($A3415&lt;#REF!,B3415,E3415),"")</f>
        <v/>
      </c>
      <c r="I3415" s="15" t="str">
        <f>IF(ISNUMBER(B3415),IF($A3415&lt;#REF!,C3415,F3415),"")</f>
        <v/>
      </c>
      <c r="J3415" s="15" t="str">
        <f>IF(ISNUMBER(C3415),IF($A3415&lt;#REF!,D3415,G3415),"")</f>
        <v/>
      </c>
      <c r="K3415" s="15" t="str">
        <f t="shared" si="88"/>
        <v/>
      </c>
      <c r="L3415" s="15" t="str">
        <f t="shared" si="89"/>
        <v/>
      </c>
    </row>
    <row r="3416" spans="1:12">
      <c r="A3416" s="9"/>
      <c r="H3416" s="15" t="str">
        <f>IF(ISNUMBER(A3416),IF($A3416&lt;#REF!,B3416,E3416),"")</f>
        <v/>
      </c>
      <c r="I3416" s="15" t="str">
        <f>IF(ISNUMBER(B3416),IF($A3416&lt;#REF!,C3416,F3416),"")</f>
        <v/>
      </c>
      <c r="J3416" s="15" t="str">
        <f>IF(ISNUMBER(C3416),IF($A3416&lt;#REF!,D3416,G3416),"")</f>
        <v/>
      </c>
      <c r="K3416" s="15" t="str">
        <f t="shared" si="88"/>
        <v/>
      </c>
      <c r="L3416" s="15" t="str">
        <f t="shared" si="89"/>
        <v/>
      </c>
    </row>
    <row r="3417" spans="1:12">
      <c r="A3417" s="9"/>
      <c r="H3417" s="15" t="str">
        <f>IF(ISNUMBER(A3417),IF($A3417&lt;#REF!,B3417,E3417),"")</f>
        <v/>
      </c>
      <c r="I3417" s="15" t="str">
        <f>IF(ISNUMBER(B3417),IF($A3417&lt;#REF!,C3417,F3417),"")</f>
        <v/>
      </c>
      <c r="J3417" s="15" t="str">
        <f>IF(ISNUMBER(C3417),IF($A3417&lt;#REF!,D3417,G3417),"")</f>
        <v/>
      </c>
      <c r="K3417" s="15" t="str">
        <f t="shared" si="88"/>
        <v/>
      </c>
      <c r="L3417" s="15" t="str">
        <f t="shared" si="89"/>
        <v/>
      </c>
    </row>
    <row r="3418" spans="1:12">
      <c r="A3418" s="9"/>
      <c r="H3418" s="15" t="str">
        <f>IF(ISNUMBER(A3418),IF($A3418&lt;#REF!,B3418,E3418),"")</f>
        <v/>
      </c>
      <c r="I3418" s="15" t="str">
        <f>IF(ISNUMBER(B3418),IF($A3418&lt;#REF!,C3418,F3418),"")</f>
        <v/>
      </c>
      <c r="J3418" s="15" t="str">
        <f>IF(ISNUMBER(C3418),IF($A3418&lt;#REF!,D3418,G3418),"")</f>
        <v/>
      </c>
      <c r="K3418" s="15" t="str">
        <f t="shared" si="88"/>
        <v/>
      </c>
      <c r="L3418" s="15" t="str">
        <f t="shared" si="89"/>
        <v/>
      </c>
    </row>
    <row r="3419" spans="1:12">
      <c r="A3419" s="9"/>
      <c r="H3419" s="15" t="str">
        <f>IF(ISNUMBER(A3419),IF($A3419&lt;#REF!,B3419,E3419),"")</f>
        <v/>
      </c>
      <c r="I3419" s="15" t="str">
        <f>IF(ISNUMBER(B3419),IF($A3419&lt;#REF!,C3419,F3419),"")</f>
        <v/>
      </c>
      <c r="J3419" s="15" t="str">
        <f>IF(ISNUMBER(C3419),IF($A3419&lt;#REF!,D3419,G3419),"")</f>
        <v/>
      </c>
      <c r="K3419" s="15" t="str">
        <f t="shared" si="88"/>
        <v/>
      </c>
      <c r="L3419" s="15" t="str">
        <f t="shared" si="89"/>
        <v/>
      </c>
    </row>
    <row r="3420" spans="1:12">
      <c r="A3420" s="9"/>
      <c r="H3420" s="15" t="str">
        <f>IF(ISNUMBER(A3420),IF($A3420&lt;#REF!,B3420,E3420),"")</f>
        <v/>
      </c>
      <c r="I3420" s="15" t="str">
        <f>IF(ISNUMBER(B3420),IF($A3420&lt;#REF!,C3420,F3420),"")</f>
        <v/>
      </c>
      <c r="J3420" s="15" t="str">
        <f>IF(ISNUMBER(C3420),IF($A3420&lt;#REF!,D3420,G3420),"")</f>
        <v/>
      </c>
      <c r="K3420" s="15" t="str">
        <f t="shared" si="88"/>
        <v/>
      </c>
      <c r="L3420" s="15" t="str">
        <f t="shared" si="89"/>
        <v/>
      </c>
    </row>
    <row r="3421" spans="1:12">
      <c r="A3421" s="9"/>
      <c r="H3421" s="15" t="str">
        <f>IF(ISNUMBER(A3421),IF($A3421&lt;#REF!,B3421,E3421),"")</f>
        <v/>
      </c>
      <c r="I3421" s="15" t="str">
        <f>IF(ISNUMBER(B3421),IF($A3421&lt;#REF!,C3421,F3421),"")</f>
        <v/>
      </c>
      <c r="J3421" s="15" t="str">
        <f>IF(ISNUMBER(C3421),IF($A3421&lt;#REF!,D3421,G3421),"")</f>
        <v/>
      </c>
      <c r="K3421" s="15" t="str">
        <f t="shared" si="88"/>
        <v/>
      </c>
      <c r="L3421" s="15" t="str">
        <f t="shared" si="89"/>
        <v/>
      </c>
    </row>
    <row r="3422" spans="1:12">
      <c r="A3422" s="9"/>
      <c r="H3422" s="15" t="str">
        <f>IF(ISNUMBER(A3422),IF($A3422&lt;#REF!,B3422,E3422),"")</f>
        <v/>
      </c>
      <c r="I3422" s="15" t="str">
        <f>IF(ISNUMBER(B3422),IF($A3422&lt;#REF!,C3422,F3422),"")</f>
        <v/>
      </c>
      <c r="J3422" s="15" t="str">
        <f>IF(ISNUMBER(C3422),IF($A3422&lt;#REF!,D3422,G3422),"")</f>
        <v/>
      </c>
      <c r="K3422" s="15" t="str">
        <f t="shared" si="88"/>
        <v/>
      </c>
      <c r="L3422" s="15" t="str">
        <f t="shared" si="89"/>
        <v/>
      </c>
    </row>
    <row r="3423" spans="1:12">
      <c r="A3423" s="9"/>
      <c r="H3423" s="15" t="str">
        <f>IF(ISNUMBER(A3423),IF($A3423&lt;#REF!,B3423,E3423),"")</f>
        <v/>
      </c>
      <c r="I3423" s="15" t="str">
        <f>IF(ISNUMBER(B3423),IF($A3423&lt;#REF!,C3423,F3423),"")</f>
        <v/>
      </c>
      <c r="J3423" s="15" t="str">
        <f>IF(ISNUMBER(C3423),IF($A3423&lt;#REF!,D3423,G3423),"")</f>
        <v/>
      </c>
      <c r="K3423" s="15" t="str">
        <f t="shared" si="88"/>
        <v/>
      </c>
      <c r="L3423" s="15" t="str">
        <f t="shared" si="89"/>
        <v/>
      </c>
    </row>
    <row r="3424" spans="1:12">
      <c r="A3424" s="9"/>
      <c r="H3424" s="15" t="str">
        <f>IF(ISNUMBER(A3424),IF($A3424&lt;#REF!,B3424,E3424),"")</f>
        <v/>
      </c>
      <c r="I3424" s="15" t="str">
        <f>IF(ISNUMBER(B3424),IF($A3424&lt;#REF!,C3424,F3424),"")</f>
        <v/>
      </c>
      <c r="J3424" s="15" t="str">
        <f>IF(ISNUMBER(C3424),IF($A3424&lt;#REF!,D3424,G3424),"")</f>
        <v/>
      </c>
      <c r="K3424" s="15" t="str">
        <f t="shared" si="88"/>
        <v/>
      </c>
      <c r="L3424" s="15" t="str">
        <f t="shared" si="89"/>
        <v/>
      </c>
    </row>
    <row r="3425" spans="1:12">
      <c r="A3425" s="9"/>
      <c r="H3425" s="15" t="str">
        <f>IF(ISNUMBER(A3425),IF($A3425&lt;#REF!,B3425,E3425),"")</f>
        <v/>
      </c>
      <c r="I3425" s="15" t="str">
        <f>IF(ISNUMBER(B3425),IF($A3425&lt;#REF!,C3425,F3425),"")</f>
        <v/>
      </c>
      <c r="J3425" s="15" t="str">
        <f>IF(ISNUMBER(C3425),IF($A3425&lt;#REF!,D3425,G3425),"")</f>
        <v/>
      </c>
      <c r="K3425" s="15" t="str">
        <f t="shared" si="88"/>
        <v/>
      </c>
      <c r="L3425" s="15" t="str">
        <f t="shared" si="89"/>
        <v/>
      </c>
    </row>
    <row r="3426" spans="1:12">
      <c r="A3426" s="9"/>
      <c r="H3426" s="15" t="str">
        <f>IF(ISNUMBER(A3426),IF($A3426&lt;#REF!,B3426,E3426),"")</f>
        <v/>
      </c>
      <c r="I3426" s="15" t="str">
        <f>IF(ISNUMBER(B3426),IF($A3426&lt;#REF!,C3426,F3426),"")</f>
        <v/>
      </c>
      <c r="J3426" s="15" t="str">
        <f>IF(ISNUMBER(C3426),IF($A3426&lt;#REF!,D3426,G3426),"")</f>
        <v/>
      </c>
      <c r="K3426" s="15" t="str">
        <f t="shared" si="88"/>
        <v/>
      </c>
      <c r="L3426" s="15" t="str">
        <f t="shared" si="89"/>
        <v/>
      </c>
    </row>
    <row r="3427" spans="1:12">
      <c r="A3427" s="9"/>
      <c r="H3427" s="15" t="str">
        <f>IF(ISNUMBER(A3427),IF($A3427&lt;#REF!,B3427,E3427),"")</f>
        <v/>
      </c>
      <c r="I3427" s="15" t="str">
        <f>IF(ISNUMBER(B3427),IF($A3427&lt;#REF!,C3427,F3427),"")</f>
        <v/>
      </c>
      <c r="J3427" s="15" t="str">
        <f>IF(ISNUMBER(C3427),IF($A3427&lt;#REF!,D3427,G3427),"")</f>
        <v/>
      </c>
      <c r="K3427" s="15" t="str">
        <f t="shared" si="88"/>
        <v/>
      </c>
      <c r="L3427" s="15" t="str">
        <f t="shared" si="89"/>
        <v/>
      </c>
    </row>
    <row r="3428" spans="1:12">
      <c r="A3428" s="9"/>
      <c r="H3428" s="15" t="str">
        <f>IF(ISNUMBER(A3428),IF($A3428&lt;#REF!,B3428,E3428),"")</f>
        <v/>
      </c>
      <c r="I3428" s="15" t="str">
        <f>IF(ISNUMBER(B3428),IF($A3428&lt;#REF!,C3428,F3428),"")</f>
        <v/>
      </c>
      <c r="J3428" s="15" t="str">
        <f>IF(ISNUMBER(C3428),IF($A3428&lt;#REF!,D3428,G3428),"")</f>
        <v/>
      </c>
      <c r="K3428" s="15" t="str">
        <f t="shared" si="88"/>
        <v/>
      </c>
      <c r="L3428" s="15" t="str">
        <f t="shared" si="89"/>
        <v/>
      </c>
    </row>
    <row r="3429" spans="1:12">
      <c r="A3429" s="9"/>
      <c r="H3429" s="15" t="str">
        <f>IF(ISNUMBER(A3429),IF($A3429&lt;#REF!,B3429,E3429),"")</f>
        <v/>
      </c>
      <c r="I3429" s="15" t="str">
        <f>IF(ISNUMBER(B3429),IF($A3429&lt;#REF!,C3429,F3429),"")</f>
        <v/>
      </c>
      <c r="J3429" s="15" t="str">
        <f>IF(ISNUMBER(C3429),IF($A3429&lt;#REF!,D3429,G3429),"")</f>
        <v/>
      </c>
      <c r="K3429" s="15" t="str">
        <f t="shared" si="88"/>
        <v/>
      </c>
      <c r="L3429" s="15" t="str">
        <f t="shared" si="89"/>
        <v/>
      </c>
    </row>
    <row r="3430" spans="1:12">
      <c r="A3430" s="9"/>
      <c r="H3430" s="15" t="str">
        <f>IF(ISNUMBER(A3430),IF($A3430&lt;#REF!,B3430,E3430),"")</f>
        <v/>
      </c>
      <c r="I3430" s="15" t="str">
        <f>IF(ISNUMBER(B3430),IF($A3430&lt;#REF!,C3430,F3430),"")</f>
        <v/>
      </c>
      <c r="J3430" s="15" t="str">
        <f>IF(ISNUMBER(C3430),IF($A3430&lt;#REF!,D3430,G3430),"")</f>
        <v/>
      </c>
      <c r="K3430" s="15" t="str">
        <f t="shared" si="88"/>
        <v/>
      </c>
      <c r="L3430" s="15" t="str">
        <f t="shared" si="89"/>
        <v/>
      </c>
    </row>
    <row r="3431" spans="1:12">
      <c r="A3431" s="9"/>
      <c r="H3431" s="15" t="str">
        <f>IF(ISNUMBER(A3431),IF($A3431&lt;#REF!,B3431,E3431),"")</f>
        <v/>
      </c>
      <c r="I3431" s="15" t="str">
        <f>IF(ISNUMBER(B3431),IF($A3431&lt;#REF!,C3431,F3431),"")</f>
        <v/>
      </c>
      <c r="J3431" s="15" t="str">
        <f>IF(ISNUMBER(C3431),IF($A3431&lt;#REF!,D3431,G3431),"")</f>
        <v/>
      </c>
      <c r="K3431" s="15" t="str">
        <f t="shared" si="88"/>
        <v/>
      </c>
      <c r="L3431" s="15" t="str">
        <f t="shared" si="89"/>
        <v/>
      </c>
    </row>
    <row r="3432" spans="1:12">
      <c r="A3432" s="9"/>
      <c r="H3432" s="15" t="str">
        <f>IF(ISNUMBER(A3432),IF($A3432&lt;#REF!,B3432,E3432),"")</f>
        <v/>
      </c>
      <c r="I3432" s="15" t="str">
        <f>IF(ISNUMBER(B3432),IF($A3432&lt;#REF!,C3432,F3432),"")</f>
        <v/>
      </c>
      <c r="J3432" s="15" t="str">
        <f>IF(ISNUMBER(C3432),IF($A3432&lt;#REF!,D3432,G3432),"")</f>
        <v/>
      </c>
      <c r="K3432" s="15" t="str">
        <f t="shared" si="88"/>
        <v/>
      </c>
      <c r="L3432" s="15" t="str">
        <f t="shared" si="89"/>
        <v/>
      </c>
    </row>
    <row r="3433" spans="1:12">
      <c r="A3433" s="9"/>
      <c r="H3433" s="15" t="str">
        <f>IF(ISNUMBER(A3433),IF($A3433&lt;#REF!,B3433,E3433),"")</f>
        <v/>
      </c>
      <c r="I3433" s="15" t="str">
        <f>IF(ISNUMBER(B3433),IF($A3433&lt;#REF!,C3433,F3433),"")</f>
        <v/>
      </c>
      <c r="J3433" s="15" t="str">
        <f>IF(ISNUMBER(C3433),IF($A3433&lt;#REF!,D3433,G3433),"")</f>
        <v/>
      </c>
      <c r="K3433" s="15" t="str">
        <f t="shared" si="88"/>
        <v/>
      </c>
      <c r="L3433" s="15" t="str">
        <f t="shared" si="89"/>
        <v/>
      </c>
    </row>
    <row r="3434" spans="1:12">
      <c r="A3434" s="9"/>
      <c r="H3434" s="15" t="str">
        <f>IF(ISNUMBER(A3434),IF($A3434&lt;#REF!,B3434,E3434),"")</f>
        <v/>
      </c>
      <c r="I3434" s="15" t="str">
        <f>IF(ISNUMBER(B3434),IF($A3434&lt;#REF!,C3434,F3434),"")</f>
        <v/>
      </c>
      <c r="J3434" s="15" t="str">
        <f>IF(ISNUMBER(C3434),IF($A3434&lt;#REF!,D3434,G3434),"")</f>
        <v/>
      </c>
      <c r="K3434" s="15" t="str">
        <f t="shared" si="88"/>
        <v/>
      </c>
      <c r="L3434" s="15" t="str">
        <f t="shared" si="89"/>
        <v/>
      </c>
    </row>
    <row r="3435" spans="1:12">
      <c r="A3435" s="9"/>
      <c r="H3435" s="15" t="str">
        <f>IF(ISNUMBER(A3435),IF($A3435&lt;#REF!,B3435,E3435),"")</f>
        <v/>
      </c>
      <c r="I3435" s="15" t="str">
        <f>IF(ISNUMBER(B3435),IF($A3435&lt;#REF!,C3435,F3435),"")</f>
        <v/>
      </c>
      <c r="J3435" s="15" t="str">
        <f>IF(ISNUMBER(C3435),IF($A3435&lt;#REF!,D3435,G3435),"")</f>
        <v/>
      </c>
      <c r="K3435" s="15" t="str">
        <f t="shared" si="88"/>
        <v/>
      </c>
      <c r="L3435" s="15" t="str">
        <f t="shared" si="89"/>
        <v/>
      </c>
    </row>
    <row r="3436" spans="1:12">
      <c r="A3436" s="9"/>
      <c r="H3436" s="15" t="str">
        <f>IF(ISNUMBER(A3436),IF($A3436&lt;#REF!,B3436,E3436),"")</f>
        <v/>
      </c>
      <c r="I3436" s="15" t="str">
        <f>IF(ISNUMBER(B3436),IF($A3436&lt;#REF!,C3436,F3436),"")</f>
        <v/>
      </c>
      <c r="J3436" s="15" t="str">
        <f>IF(ISNUMBER(C3436),IF($A3436&lt;#REF!,D3436,G3436),"")</f>
        <v/>
      </c>
      <c r="K3436" s="15" t="str">
        <f t="shared" si="88"/>
        <v/>
      </c>
      <c r="L3436" s="15" t="str">
        <f t="shared" si="89"/>
        <v/>
      </c>
    </row>
    <row r="3437" spans="1:12">
      <c r="A3437" s="9"/>
      <c r="H3437" s="15" t="str">
        <f>IF(ISNUMBER(A3437),IF($A3437&lt;#REF!,B3437,E3437),"")</f>
        <v/>
      </c>
      <c r="I3437" s="15" t="str">
        <f>IF(ISNUMBER(B3437),IF($A3437&lt;#REF!,C3437,F3437),"")</f>
        <v/>
      </c>
      <c r="J3437" s="15" t="str">
        <f>IF(ISNUMBER(C3437),IF($A3437&lt;#REF!,D3437,G3437),"")</f>
        <v/>
      </c>
      <c r="K3437" s="15" t="str">
        <f t="shared" si="88"/>
        <v/>
      </c>
      <c r="L3437" s="15" t="str">
        <f t="shared" si="89"/>
        <v/>
      </c>
    </row>
    <row r="3438" spans="1:12">
      <c r="A3438" s="9"/>
      <c r="H3438" s="15" t="str">
        <f>IF(ISNUMBER(A3438),IF($A3438&lt;#REF!,B3438,E3438),"")</f>
        <v/>
      </c>
      <c r="I3438" s="15" t="str">
        <f>IF(ISNUMBER(B3438),IF($A3438&lt;#REF!,C3438,F3438),"")</f>
        <v/>
      </c>
      <c r="J3438" s="15" t="str">
        <f>IF(ISNUMBER(C3438),IF($A3438&lt;#REF!,D3438,G3438),"")</f>
        <v/>
      </c>
      <c r="K3438" s="15" t="str">
        <f t="shared" si="88"/>
        <v/>
      </c>
      <c r="L3438" s="15" t="str">
        <f t="shared" si="89"/>
        <v/>
      </c>
    </row>
    <row r="3439" spans="1:12">
      <c r="A3439" s="9"/>
      <c r="H3439" s="15" t="str">
        <f>IF(ISNUMBER(A3439),IF($A3439&lt;#REF!,B3439,E3439),"")</f>
        <v/>
      </c>
      <c r="I3439" s="15" t="str">
        <f>IF(ISNUMBER(B3439),IF($A3439&lt;#REF!,C3439,F3439),"")</f>
        <v/>
      </c>
      <c r="J3439" s="15" t="str">
        <f>IF(ISNUMBER(C3439),IF($A3439&lt;#REF!,D3439,G3439),"")</f>
        <v/>
      </c>
      <c r="K3439" s="15" t="str">
        <f t="shared" si="88"/>
        <v/>
      </c>
      <c r="L3439" s="15" t="str">
        <f t="shared" si="89"/>
        <v/>
      </c>
    </row>
    <row r="3440" spans="1:12">
      <c r="A3440" s="9"/>
      <c r="H3440" s="15" t="str">
        <f>IF(ISNUMBER(A3440),IF($A3440&lt;#REF!,B3440,E3440),"")</f>
        <v/>
      </c>
      <c r="I3440" s="15" t="str">
        <f>IF(ISNUMBER(B3440),IF($A3440&lt;#REF!,C3440,F3440),"")</f>
        <v/>
      </c>
      <c r="J3440" s="15" t="str">
        <f>IF(ISNUMBER(C3440),IF($A3440&lt;#REF!,D3440,G3440),"")</f>
        <v/>
      </c>
      <c r="K3440" s="15" t="str">
        <f t="shared" si="88"/>
        <v/>
      </c>
      <c r="L3440" s="15" t="str">
        <f t="shared" si="89"/>
        <v/>
      </c>
    </row>
    <row r="3441" spans="1:12">
      <c r="A3441" s="9"/>
      <c r="H3441" s="15" t="str">
        <f>IF(ISNUMBER(A3441),IF($A3441&lt;#REF!,B3441,E3441),"")</f>
        <v/>
      </c>
      <c r="I3441" s="15" t="str">
        <f>IF(ISNUMBER(B3441),IF($A3441&lt;#REF!,C3441,F3441),"")</f>
        <v/>
      </c>
      <c r="J3441" s="15" t="str">
        <f>IF(ISNUMBER(C3441),IF($A3441&lt;#REF!,D3441,G3441),"")</f>
        <v/>
      </c>
      <c r="K3441" s="15" t="str">
        <f t="shared" si="88"/>
        <v/>
      </c>
      <c r="L3441" s="15" t="str">
        <f t="shared" si="89"/>
        <v/>
      </c>
    </row>
    <row r="3442" spans="1:12">
      <c r="A3442" s="9"/>
      <c r="H3442" s="15" t="str">
        <f>IF(ISNUMBER(A3442),IF($A3442&lt;#REF!,B3442,E3442),"")</f>
        <v/>
      </c>
      <c r="I3442" s="15" t="str">
        <f>IF(ISNUMBER(B3442),IF($A3442&lt;#REF!,C3442,F3442),"")</f>
        <v/>
      </c>
      <c r="J3442" s="15" t="str">
        <f>IF(ISNUMBER(C3442),IF($A3442&lt;#REF!,D3442,G3442),"")</f>
        <v/>
      </c>
      <c r="K3442" s="15" t="str">
        <f t="shared" si="88"/>
        <v/>
      </c>
      <c r="L3442" s="15" t="str">
        <f t="shared" si="89"/>
        <v/>
      </c>
    </row>
    <row r="3443" spans="1:12">
      <c r="A3443" s="9"/>
      <c r="H3443" s="15" t="str">
        <f>IF(ISNUMBER(A3443),IF($A3443&lt;#REF!,B3443,E3443),"")</f>
        <v/>
      </c>
      <c r="I3443" s="15" t="str">
        <f>IF(ISNUMBER(B3443),IF($A3443&lt;#REF!,C3443,F3443),"")</f>
        <v/>
      </c>
      <c r="J3443" s="15" t="str">
        <f>IF(ISNUMBER(C3443),IF($A3443&lt;#REF!,D3443,G3443),"")</f>
        <v/>
      </c>
      <c r="K3443" s="15" t="str">
        <f t="shared" si="88"/>
        <v/>
      </c>
      <c r="L3443" s="15" t="str">
        <f t="shared" si="89"/>
        <v/>
      </c>
    </row>
    <row r="3444" spans="1:12">
      <c r="A3444" s="9"/>
      <c r="H3444" s="15" t="str">
        <f>IF(ISNUMBER(A3444),IF($A3444&lt;#REF!,B3444,E3444),"")</f>
        <v/>
      </c>
      <c r="I3444" s="15" t="str">
        <f>IF(ISNUMBER(B3444),IF($A3444&lt;#REF!,C3444,F3444),"")</f>
        <v/>
      </c>
      <c r="J3444" s="15" t="str">
        <f>IF(ISNUMBER(C3444),IF($A3444&lt;#REF!,D3444,G3444),"")</f>
        <v/>
      </c>
      <c r="K3444" s="15" t="str">
        <f t="shared" si="88"/>
        <v/>
      </c>
      <c r="L3444" s="15" t="str">
        <f t="shared" si="89"/>
        <v/>
      </c>
    </row>
    <row r="3445" spans="1:12">
      <c r="A3445" s="9"/>
      <c r="H3445" s="15" t="str">
        <f>IF(ISNUMBER(A3445),IF($A3445&lt;#REF!,B3445,E3445),"")</f>
        <v/>
      </c>
      <c r="I3445" s="15" t="str">
        <f>IF(ISNUMBER(B3445),IF($A3445&lt;#REF!,C3445,F3445),"")</f>
        <v/>
      </c>
      <c r="J3445" s="15" t="str">
        <f>IF(ISNUMBER(C3445),IF($A3445&lt;#REF!,D3445,G3445),"")</f>
        <v/>
      </c>
      <c r="K3445" s="15" t="str">
        <f t="shared" si="88"/>
        <v/>
      </c>
      <c r="L3445" s="15" t="str">
        <f t="shared" si="89"/>
        <v/>
      </c>
    </row>
    <row r="3446" spans="1:12">
      <c r="A3446" s="9"/>
      <c r="H3446" s="15" t="str">
        <f>IF(ISNUMBER(A3446),IF($A3446&lt;#REF!,B3446,E3446),"")</f>
        <v/>
      </c>
      <c r="I3446" s="15" t="str">
        <f>IF(ISNUMBER(B3446),IF($A3446&lt;#REF!,C3446,F3446),"")</f>
        <v/>
      </c>
      <c r="J3446" s="15" t="str">
        <f>IF(ISNUMBER(C3446),IF($A3446&lt;#REF!,D3446,G3446),"")</f>
        <v/>
      </c>
      <c r="K3446" s="15" t="str">
        <f t="shared" si="88"/>
        <v/>
      </c>
      <c r="L3446" s="15" t="str">
        <f t="shared" si="89"/>
        <v/>
      </c>
    </row>
    <row r="3447" spans="1:12">
      <c r="A3447" s="9"/>
      <c r="H3447" s="15" t="str">
        <f>IF(ISNUMBER(A3447),IF($A3447&lt;#REF!,B3447,E3447),"")</f>
        <v/>
      </c>
      <c r="I3447" s="15" t="str">
        <f>IF(ISNUMBER(B3447),IF($A3447&lt;#REF!,C3447,F3447),"")</f>
        <v/>
      </c>
      <c r="J3447" s="15" t="str">
        <f>IF(ISNUMBER(C3447),IF($A3447&lt;#REF!,D3447,G3447),"")</f>
        <v/>
      </c>
      <c r="K3447" s="15" t="str">
        <f t="shared" si="88"/>
        <v/>
      </c>
      <c r="L3447" s="15" t="str">
        <f t="shared" si="89"/>
        <v/>
      </c>
    </row>
    <row r="3448" spans="1:12">
      <c r="A3448" s="9"/>
      <c r="H3448" s="15" t="str">
        <f>IF(ISNUMBER(A3448),IF($A3448&lt;#REF!,B3448,E3448),"")</f>
        <v/>
      </c>
      <c r="I3448" s="15" t="str">
        <f>IF(ISNUMBER(B3448),IF($A3448&lt;#REF!,C3448,F3448),"")</f>
        <v/>
      </c>
      <c r="J3448" s="15" t="str">
        <f>IF(ISNUMBER(C3448),IF($A3448&lt;#REF!,D3448,G3448),"")</f>
        <v/>
      </c>
      <c r="K3448" s="15" t="str">
        <f t="shared" si="88"/>
        <v/>
      </c>
      <c r="L3448" s="15" t="str">
        <f t="shared" si="89"/>
        <v/>
      </c>
    </row>
    <row r="3449" spans="1:12">
      <c r="A3449" s="9"/>
      <c r="H3449" s="15" t="str">
        <f>IF(ISNUMBER(A3449),IF($A3449&lt;#REF!,B3449,E3449),"")</f>
        <v/>
      </c>
      <c r="I3449" s="15" t="str">
        <f>IF(ISNUMBER(B3449),IF($A3449&lt;#REF!,C3449,F3449),"")</f>
        <v/>
      </c>
      <c r="J3449" s="15" t="str">
        <f>IF(ISNUMBER(C3449),IF($A3449&lt;#REF!,D3449,G3449),"")</f>
        <v/>
      </c>
      <c r="K3449" s="15" t="str">
        <f t="shared" si="88"/>
        <v/>
      </c>
      <c r="L3449" s="15" t="str">
        <f t="shared" si="89"/>
        <v/>
      </c>
    </row>
    <row r="3450" spans="1:12">
      <c r="A3450" s="9"/>
      <c r="H3450" s="15" t="str">
        <f>IF(ISNUMBER(A3450),IF($A3450&lt;#REF!,B3450,E3450),"")</f>
        <v/>
      </c>
      <c r="I3450" s="15" t="str">
        <f>IF(ISNUMBER(B3450),IF($A3450&lt;#REF!,C3450,F3450),"")</f>
        <v/>
      </c>
      <c r="J3450" s="15" t="str">
        <f>IF(ISNUMBER(C3450),IF($A3450&lt;#REF!,D3450,G3450),"")</f>
        <v/>
      </c>
      <c r="K3450" s="15" t="str">
        <f t="shared" si="88"/>
        <v/>
      </c>
      <c r="L3450" s="15" t="str">
        <f t="shared" si="89"/>
        <v/>
      </c>
    </row>
    <row r="3451" spans="1:12">
      <c r="A3451" s="9"/>
      <c r="H3451" s="15" t="str">
        <f>IF(ISNUMBER(A3451),IF($A3451&lt;#REF!,B3451,E3451),"")</f>
        <v/>
      </c>
      <c r="I3451" s="15" t="str">
        <f>IF(ISNUMBER(B3451),IF($A3451&lt;#REF!,C3451,F3451),"")</f>
        <v/>
      </c>
      <c r="J3451" s="15" t="str">
        <f>IF(ISNUMBER(C3451),IF($A3451&lt;#REF!,D3451,G3451),"")</f>
        <v/>
      </c>
      <c r="K3451" s="15" t="str">
        <f t="shared" si="88"/>
        <v/>
      </c>
      <c r="L3451" s="15" t="str">
        <f t="shared" si="89"/>
        <v/>
      </c>
    </row>
    <row r="3452" spans="1:12">
      <c r="A3452" s="9"/>
      <c r="H3452" s="15" t="str">
        <f>IF(ISNUMBER(A3452),IF($A3452&lt;#REF!,B3452,E3452),"")</f>
        <v/>
      </c>
      <c r="I3452" s="15" t="str">
        <f>IF(ISNUMBER(B3452),IF($A3452&lt;#REF!,C3452,F3452),"")</f>
        <v/>
      </c>
      <c r="J3452" s="15" t="str">
        <f>IF(ISNUMBER(C3452),IF($A3452&lt;#REF!,D3452,G3452),"")</f>
        <v/>
      </c>
      <c r="K3452" s="15" t="str">
        <f t="shared" si="88"/>
        <v/>
      </c>
      <c r="L3452" s="15" t="str">
        <f t="shared" si="89"/>
        <v/>
      </c>
    </row>
    <row r="3453" spans="1:12">
      <c r="A3453" s="9"/>
      <c r="H3453" s="15" t="str">
        <f>IF(ISNUMBER(A3453),IF($A3453&lt;#REF!,B3453,E3453),"")</f>
        <v/>
      </c>
      <c r="I3453" s="15" t="str">
        <f>IF(ISNUMBER(B3453),IF($A3453&lt;#REF!,C3453,F3453),"")</f>
        <v/>
      </c>
      <c r="J3453" s="15" t="str">
        <f>IF(ISNUMBER(C3453),IF($A3453&lt;#REF!,D3453,G3453),"")</f>
        <v/>
      </c>
      <c r="K3453" s="15" t="str">
        <f t="shared" si="88"/>
        <v/>
      </c>
      <c r="L3453" s="15" t="str">
        <f t="shared" si="89"/>
        <v/>
      </c>
    </row>
    <row r="3454" spans="1:12">
      <c r="A3454" s="9"/>
      <c r="H3454" s="15" t="str">
        <f>IF(ISNUMBER(A3454),IF($A3454&lt;#REF!,B3454,E3454),"")</f>
        <v/>
      </c>
      <c r="I3454" s="15" t="str">
        <f>IF(ISNUMBER(B3454),IF($A3454&lt;#REF!,C3454,F3454),"")</f>
        <v/>
      </c>
      <c r="J3454" s="15" t="str">
        <f>IF(ISNUMBER(C3454),IF($A3454&lt;#REF!,D3454,G3454),"")</f>
        <v/>
      </c>
      <c r="K3454" s="15" t="str">
        <f t="shared" si="88"/>
        <v/>
      </c>
      <c r="L3454" s="15" t="str">
        <f t="shared" si="89"/>
        <v/>
      </c>
    </row>
    <row r="3455" spans="1:12">
      <c r="A3455" s="9"/>
      <c r="H3455" s="15" t="str">
        <f>IF(ISNUMBER(A3455),IF($A3455&lt;#REF!,B3455,E3455),"")</f>
        <v/>
      </c>
      <c r="I3455" s="15" t="str">
        <f>IF(ISNUMBER(B3455),IF($A3455&lt;#REF!,C3455,F3455),"")</f>
        <v/>
      </c>
      <c r="J3455" s="15" t="str">
        <f>IF(ISNUMBER(C3455),IF($A3455&lt;#REF!,D3455,G3455),"")</f>
        <v/>
      </c>
      <c r="K3455" s="15" t="str">
        <f t="shared" si="88"/>
        <v/>
      </c>
      <c r="L3455" s="15" t="str">
        <f t="shared" si="89"/>
        <v/>
      </c>
    </row>
    <row r="3456" spans="1:12">
      <c r="A3456" s="9"/>
      <c r="H3456" s="15" t="str">
        <f>IF(ISNUMBER(A3456),IF($A3456&lt;#REF!,B3456,E3456),"")</f>
        <v/>
      </c>
      <c r="I3456" s="15" t="str">
        <f>IF(ISNUMBER(B3456),IF($A3456&lt;#REF!,C3456,F3456),"")</f>
        <v/>
      </c>
      <c r="J3456" s="15" t="str">
        <f>IF(ISNUMBER(C3456),IF($A3456&lt;#REF!,D3456,G3456),"")</f>
        <v/>
      </c>
      <c r="K3456" s="15" t="str">
        <f t="shared" si="88"/>
        <v/>
      </c>
      <c r="L3456" s="15" t="str">
        <f t="shared" si="89"/>
        <v/>
      </c>
    </row>
    <row r="3457" spans="1:12">
      <c r="A3457" s="9"/>
      <c r="H3457" s="15" t="str">
        <f>IF(ISNUMBER(A3457),IF($A3457&lt;#REF!,B3457,E3457),"")</f>
        <v/>
      </c>
      <c r="I3457" s="15" t="str">
        <f>IF(ISNUMBER(B3457),IF($A3457&lt;#REF!,C3457,F3457),"")</f>
        <v/>
      </c>
      <c r="J3457" s="15" t="str">
        <f>IF(ISNUMBER(C3457),IF($A3457&lt;#REF!,D3457,G3457),"")</f>
        <v/>
      </c>
      <c r="K3457" s="15" t="str">
        <f t="shared" si="88"/>
        <v/>
      </c>
      <c r="L3457" s="15" t="str">
        <f t="shared" si="89"/>
        <v/>
      </c>
    </row>
    <row r="3458" spans="1:12">
      <c r="A3458" s="9"/>
      <c r="H3458" s="15" t="str">
        <f>IF(ISNUMBER(A3458),IF($A3458&lt;#REF!,B3458,E3458),"")</f>
        <v/>
      </c>
      <c r="I3458" s="15" t="str">
        <f>IF(ISNUMBER(B3458),IF($A3458&lt;#REF!,C3458,F3458),"")</f>
        <v/>
      </c>
      <c r="J3458" s="15" t="str">
        <f>IF(ISNUMBER(C3458),IF($A3458&lt;#REF!,D3458,G3458),"")</f>
        <v/>
      </c>
      <c r="K3458" s="15" t="str">
        <f t="shared" si="88"/>
        <v/>
      </c>
      <c r="L3458" s="15" t="str">
        <f t="shared" si="89"/>
        <v/>
      </c>
    </row>
    <row r="3459" spans="1:12">
      <c r="A3459" s="9"/>
      <c r="H3459" s="15" t="str">
        <f>IF(ISNUMBER(A3459),IF($A3459&lt;#REF!,B3459,E3459),"")</f>
        <v/>
      </c>
      <c r="I3459" s="15" t="str">
        <f>IF(ISNUMBER(B3459),IF($A3459&lt;#REF!,C3459,F3459),"")</f>
        <v/>
      </c>
      <c r="J3459" s="15" t="str">
        <f>IF(ISNUMBER(C3459),IF($A3459&lt;#REF!,D3459,G3459),"")</f>
        <v/>
      </c>
      <c r="K3459" s="15" t="str">
        <f t="shared" si="88"/>
        <v/>
      </c>
      <c r="L3459" s="15" t="str">
        <f t="shared" si="89"/>
        <v/>
      </c>
    </row>
    <row r="3460" spans="1:12">
      <c r="A3460" s="9"/>
      <c r="H3460" s="15" t="str">
        <f>IF(ISNUMBER(A3460),IF($A3460&lt;#REF!,B3460,E3460),"")</f>
        <v/>
      </c>
      <c r="I3460" s="15" t="str">
        <f>IF(ISNUMBER(B3460),IF($A3460&lt;#REF!,C3460,F3460),"")</f>
        <v/>
      </c>
      <c r="J3460" s="15" t="str">
        <f>IF(ISNUMBER(C3460),IF($A3460&lt;#REF!,D3460,G3460),"")</f>
        <v/>
      </c>
      <c r="K3460" s="15" t="str">
        <f t="shared" ref="K3460:K3523" si="90">IF(ISNUMBER(A3460),0.01,"")</f>
        <v/>
      </c>
      <c r="L3460" s="15" t="str">
        <f t="shared" ref="L3460:L3523" si="91">IF(ISNUMBER(A3460),0.03,"")</f>
        <v/>
      </c>
    </row>
    <row r="3461" spans="1:12">
      <c r="A3461" s="9"/>
      <c r="H3461" s="15" t="str">
        <f>IF(ISNUMBER(A3461),IF($A3461&lt;#REF!,B3461,E3461),"")</f>
        <v/>
      </c>
      <c r="I3461" s="15" t="str">
        <f>IF(ISNUMBER(B3461),IF($A3461&lt;#REF!,C3461,F3461),"")</f>
        <v/>
      </c>
      <c r="J3461" s="15" t="str">
        <f>IF(ISNUMBER(C3461),IF($A3461&lt;#REF!,D3461,G3461),"")</f>
        <v/>
      </c>
      <c r="K3461" s="15" t="str">
        <f t="shared" si="90"/>
        <v/>
      </c>
      <c r="L3461" s="15" t="str">
        <f t="shared" si="91"/>
        <v/>
      </c>
    </row>
    <row r="3462" spans="1:12">
      <c r="A3462" s="9"/>
      <c r="H3462" s="15" t="str">
        <f>IF(ISNUMBER(A3462),IF($A3462&lt;#REF!,B3462,E3462),"")</f>
        <v/>
      </c>
      <c r="I3462" s="15" t="str">
        <f>IF(ISNUMBER(B3462),IF($A3462&lt;#REF!,C3462,F3462),"")</f>
        <v/>
      </c>
      <c r="J3462" s="15" t="str">
        <f>IF(ISNUMBER(C3462),IF($A3462&lt;#REF!,D3462,G3462),"")</f>
        <v/>
      </c>
      <c r="K3462" s="15" t="str">
        <f t="shared" si="90"/>
        <v/>
      </c>
      <c r="L3462" s="15" t="str">
        <f t="shared" si="91"/>
        <v/>
      </c>
    </row>
    <row r="3463" spans="1:12">
      <c r="A3463" s="9"/>
      <c r="H3463" s="15" t="str">
        <f>IF(ISNUMBER(A3463),IF($A3463&lt;#REF!,B3463,E3463),"")</f>
        <v/>
      </c>
      <c r="I3463" s="15" t="str">
        <f>IF(ISNUMBER(B3463),IF($A3463&lt;#REF!,C3463,F3463),"")</f>
        <v/>
      </c>
      <c r="J3463" s="15" t="str">
        <f>IF(ISNUMBER(C3463),IF($A3463&lt;#REF!,D3463,G3463),"")</f>
        <v/>
      </c>
      <c r="K3463" s="15" t="str">
        <f t="shared" si="90"/>
        <v/>
      </c>
      <c r="L3463" s="15" t="str">
        <f t="shared" si="91"/>
        <v/>
      </c>
    </row>
    <row r="3464" spans="1:12">
      <c r="A3464" s="9"/>
      <c r="H3464" s="15" t="str">
        <f>IF(ISNUMBER(A3464),IF($A3464&lt;#REF!,B3464,E3464),"")</f>
        <v/>
      </c>
      <c r="I3464" s="15" t="str">
        <f>IF(ISNUMBER(B3464),IF($A3464&lt;#REF!,C3464,F3464),"")</f>
        <v/>
      </c>
      <c r="J3464" s="15" t="str">
        <f>IF(ISNUMBER(C3464),IF($A3464&lt;#REF!,D3464,G3464),"")</f>
        <v/>
      </c>
      <c r="K3464" s="15" t="str">
        <f t="shared" si="90"/>
        <v/>
      </c>
      <c r="L3464" s="15" t="str">
        <f t="shared" si="91"/>
        <v/>
      </c>
    </row>
    <row r="3465" spans="1:12">
      <c r="A3465" s="9"/>
      <c r="H3465" s="15" t="str">
        <f>IF(ISNUMBER(A3465),IF($A3465&lt;#REF!,B3465,E3465),"")</f>
        <v/>
      </c>
      <c r="I3465" s="15" t="str">
        <f>IF(ISNUMBER(B3465),IF($A3465&lt;#REF!,C3465,F3465),"")</f>
        <v/>
      </c>
      <c r="J3465" s="15" t="str">
        <f>IF(ISNUMBER(C3465),IF($A3465&lt;#REF!,D3465,G3465),"")</f>
        <v/>
      </c>
      <c r="K3465" s="15" t="str">
        <f t="shared" si="90"/>
        <v/>
      </c>
      <c r="L3465" s="15" t="str">
        <f t="shared" si="91"/>
        <v/>
      </c>
    </row>
    <row r="3466" spans="1:12">
      <c r="A3466" s="9"/>
      <c r="H3466" s="15" t="str">
        <f>IF(ISNUMBER(A3466),IF($A3466&lt;#REF!,B3466,E3466),"")</f>
        <v/>
      </c>
      <c r="I3466" s="15" t="str">
        <f>IF(ISNUMBER(B3466),IF($A3466&lt;#REF!,C3466,F3466),"")</f>
        <v/>
      </c>
      <c r="J3466" s="15" t="str">
        <f>IF(ISNUMBER(C3466),IF($A3466&lt;#REF!,D3466,G3466),"")</f>
        <v/>
      </c>
      <c r="K3466" s="15" t="str">
        <f t="shared" si="90"/>
        <v/>
      </c>
      <c r="L3466" s="15" t="str">
        <f t="shared" si="91"/>
        <v/>
      </c>
    </row>
    <row r="3467" spans="1:12">
      <c r="A3467" s="9"/>
      <c r="H3467" s="15" t="str">
        <f>IF(ISNUMBER(A3467),IF($A3467&lt;#REF!,B3467,E3467),"")</f>
        <v/>
      </c>
      <c r="I3467" s="15" t="str">
        <f>IF(ISNUMBER(B3467),IF($A3467&lt;#REF!,C3467,F3467),"")</f>
        <v/>
      </c>
      <c r="J3467" s="15" t="str">
        <f>IF(ISNUMBER(C3467),IF($A3467&lt;#REF!,D3467,G3467),"")</f>
        <v/>
      </c>
      <c r="K3467" s="15" t="str">
        <f t="shared" si="90"/>
        <v/>
      </c>
      <c r="L3467" s="15" t="str">
        <f t="shared" si="91"/>
        <v/>
      </c>
    </row>
    <row r="3468" spans="1:12">
      <c r="A3468" s="9"/>
      <c r="H3468" s="15" t="str">
        <f>IF(ISNUMBER(A3468),IF($A3468&lt;#REF!,B3468,E3468),"")</f>
        <v/>
      </c>
      <c r="I3468" s="15" t="str">
        <f>IF(ISNUMBER(B3468),IF($A3468&lt;#REF!,C3468,F3468),"")</f>
        <v/>
      </c>
      <c r="J3468" s="15" t="str">
        <f>IF(ISNUMBER(C3468),IF($A3468&lt;#REF!,D3468,G3468),"")</f>
        <v/>
      </c>
      <c r="K3468" s="15" t="str">
        <f t="shared" si="90"/>
        <v/>
      </c>
      <c r="L3468" s="15" t="str">
        <f t="shared" si="91"/>
        <v/>
      </c>
    </row>
    <row r="3469" spans="1:12">
      <c r="A3469" s="9"/>
      <c r="H3469" s="15" t="str">
        <f>IF(ISNUMBER(A3469),IF($A3469&lt;#REF!,B3469,E3469),"")</f>
        <v/>
      </c>
      <c r="I3469" s="15" t="str">
        <f>IF(ISNUMBER(B3469),IF($A3469&lt;#REF!,C3469,F3469),"")</f>
        <v/>
      </c>
      <c r="J3469" s="15" t="str">
        <f>IF(ISNUMBER(C3469),IF($A3469&lt;#REF!,D3469,G3469),"")</f>
        <v/>
      </c>
      <c r="K3469" s="15" t="str">
        <f t="shared" si="90"/>
        <v/>
      </c>
      <c r="L3469" s="15" t="str">
        <f t="shared" si="91"/>
        <v/>
      </c>
    </row>
    <row r="3470" spans="1:12">
      <c r="A3470" s="9"/>
      <c r="H3470" s="15" t="str">
        <f>IF(ISNUMBER(A3470),IF($A3470&lt;#REF!,B3470,E3470),"")</f>
        <v/>
      </c>
      <c r="I3470" s="15" t="str">
        <f>IF(ISNUMBER(B3470),IF($A3470&lt;#REF!,C3470,F3470),"")</f>
        <v/>
      </c>
      <c r="J3470" s="15" t="str">
        <f>IF(ISNUMBER(C3470),IF($A3470&lt;#REF!,D3470,G3470),"")</f>
        <v/>
      </c>
      <c r="K3470" s="15" t="str">
        <f t="shared" si="90"/>
        <v/>
      </c>
      <c r="L3470" s="15" t="str">
        <f t="shared" si="91"/>
        <v/>
      </c>
    </row>
    <row r="3471" spans="1:12">
      <c r="A3471" s="9"/>
      <c r="H3471" s="15" t="str">
        <f>IF(ISNUMBER(A3471),IF($A3471&lt;#REF!,B3471,E3471),"")</f>
        <v/>
      </c>
      <c r="I3471" s="15" t="str">
        <f>IF(ISNUMBER(B3471),IF($A3471&lt;#REF!,C3471,F3471),"")</f>
        <v/>
      </c>
      <c r="J3471" s="15" t="str">
        <f>IF(ISNUMBER(C3471),IF($A3471&lt;#REF!,D3471,G3471),"")</f>
        <v/>
      </c>
      <c r="K3471" s="15" t="str">
        <f t="shared" si="90"/>
        <v/>
      </c>
      <c r="L3471" s="15" t="str">
        <f t="shared" si="91"/>
        <v/>
      </c>
    </row>
    <row r="3472" spans="1:12">
      <c r="A3472" s="9"/>
      <c r="H3472" s="15" t="str">
        <f>IF(ISNUMBER(A3472),IF($A3472&lt;#REF!,B3472,E3472),"")</f>
        <v/>
      </c>
      <c r="I3472" s="15" t="str">
        <f>IF(ISNUMBER(B3472),IF($A3472&lt;#REF!,C3472,F3472),"")</f>
        <v/>
      </c>
      <c r="J3472" s="15" t="str">
        <f>IF(ISNUMBER(C3472),IF($A3472&lt;#REF!,D3472,G3472),"")</f>
        <v/>
      </c>
      <c r="K3472" s="15" t="str">
        <f t="shared" si="90"/>
        <v/>
      </c>
      <c r="L3472" s="15" t="str">
        <f t="shared" si="91"/>
        <v/>
      </c>
    </row>
    <row r="3473" spans="1:12">
      <c r="A3473" s="9"/>
      <c r="H3473" s="15" t="str">
        <f>IF(ISNUMBER(A3473),IF($A3473&lt;#REF!,B3473,E3473),"")</f>
        <v/>
      </c>
      <c r="I3473" s="15" t="str">
        <f>IF(ISNUMBER(B3473),IF($A3473&lt;#REF!,C3473,F3473),"")</f>
        <v/>
      </c>
      <c r="J3473" s="15" t="str">
        <f>IF(ISNUMBER(C3473),IF($A3473&lt;#REF!,D3473,G3473),"")</f>
        <v/>
      </c>
      <c r="K3473" s="15" t="str">
        <f t="shared" si="90"/>
        <v/>
      </c>
      <c r="L3473" s="15" t="str">
        <f t="shared" si="91"/>
        <v/>
      </c>
    </row>
    <row r="3474" spans="1:12">
      <c r="A3474" s="9"/>
      <c r="H3474" s="15" t="str">
        <f>IF(ISNUMBER(A3474),IF($A3474&lt;#REF!,B3474,E3474),"")</f>
        <v/>
      </c>
      <c r="I3474" s="15" t="str">
        <f>IF(ISNUMBER(B3474),IF($A3474&lt;#REF!,C3474,F3474),"")</f>
        <v/>
      </c>
      <c r="J3474" s="15" t="str">
        <f>IF(ISNUMBER(C3474),IF($A3474&lt;#REF!,D3474,G3474),"")</f>
        <v/>
      </c>
      <c r="K3474" s="15" t="str">
        <f t="shared" si="90"/>
        <v/>
      </c>
      <c r="L3474" s="15" t="str">
        <f t="shared" si="91"/>
        <v/>
      </c>
    </row>
    <row r="3475" spans="1:12">
      <c r="A3475" s="9"/>
      <c r="H3475" s="15" t="str">
        <f>IF(ISNUMBER(A3475),IF($A3475&lt;#REF!,B3475,E3475),"")</f>
        <v/>
      </c>
      <c r="I3475" s="15" t="str">
        <f>IF(ISNUMBER(B3475),IF($A3475&lt;#REF!,C3475,F3475),"")</f>
        <v/>
      </c>
      <c r="J3475" s="15" t="str">
        <f>IF(ISNUMBER(C3475),IF($A3475&lt;#REF!,D3475,G3475),"")</f>
        <v/>
      </c>
      <c r="K3475" s="15" t="str">
        <f t="shared" si="90"/>
        <v/>
      </c>
      <c r="L3475" s="15" t="str">
        <f t="shared" si="91"/>
        <v/>
      </c>
    </row>
    <row r="3476" spans="1:12">
      <c r="A3476" s="9"/>
      <c r="H3476" s="15" t="str">
        <f>IF(ISNUMBER(A3476),IF($A3476&lt;#REF!,B3476,E3476),"")</f>
        <v/>
      </c>
      <c r="I3476" s="15" t="str">
        <f>IF(ISNUMBER(B3476),IF($A3476&lt;#REF!,C3476,F3476),"")</f>
        <v/>
      </c>
      <c r="J3476" s="15" t="str">
        <f>IF(ISNUMBER(C3476),IF($A3476&lt;#REF!,D3476,G3476),"")</f>
        <v/>
      </c>
      <c r="K3476" s="15" t="str">
        <f t="shared" si="90"/>
        <v/>
      </c>
      <c r="L3476" s="15" t="str">
        <f t="shared" si="91"/>
        <v/>
      </c>
    </row>
    <row r="3477" spans="1:12">
      <c r="A3477" s="9"/>
      <c r="H3477" s="15" t="str">
        <f>IF(ISNUMBER(A3477),IF($A3477&lt;#REF!,B3477,E3477),"")</f>
        <v/>
      </c>
      <c r="I3477" s="15" t="str">
        <f>IF(ISNUMBER(B3477),IF($A3477&lt;#REF!,C3477,F3477),"")</f>
        <v/>
      </c>
      <c r="J3477" s="15" t="str">
        <f>IF(ISNUMBER(C3477),IF($A3477&lt;#REF!,D3477,G3477),"")</f>
        <v/>
      </c>
      <c r="K3477" s="15" t="str">
        <f t="shared" si="90"/>
        <v/>
      </c>
      <c r="L3477" s="15" t="str">
        <f t="shared" si="91"/>
        <v/>
      </c>
    </row>
    <row r="3478" spans="1:12">
      <c r="A3478" s="9"/>
      <c r="H3478" s="15" t="str">
        <f>IF(ISNUMBER(A3478),IF($A3478&lt;#REF!,B3478,E3478),"")</f>
        <v/>
      </c>
      <c r="I3478" s="15" t="str">
        <f>IF(ISNUMBER(B3478),IF($A3478&lt;#REF!,C3478,F3478),"")</f>
        <v/>
      </c>
      <c r="J3478" s="15" t="str">
        <f>IF(ISNUMBER(C3478),IF($A3478&lt;#REF!,D3478,G3478),"")</f>
        <v/>
      </c>
      <c r="K3478" s="15" t="str">
        <f t="shared" si="90"/>
        <v/>
      </c>
      <c r="L3478" s="15" t="str">
        <f t="shared" si="91"/>
        <v/>
      </c>
    </row>
    <row r="3479" spans="1:12">
      <c r="A3479" s="9"/>
      <c r="H3479" s="15" t="str">
        <f>IF(ISNUMBER(A3479),IF($A3479&lt;#REF!,B3479,E3479),"")</f>
        <v/>
      </c>
      <c r="I3479" s="15" t="str">
        <f>IF(ISNUMBER(B3479),IF($A3479&lt;#REF!,C3479,F3479),"")</f>
        <v/>
      </c>
      <c r="J3479" s="15" t="str">
        <f>IF(ISNUMBER(C3479),IF($A3479&lt;#REF!,D3479,G3479),"")</f>
        <v/>
      </c>
      <c r="K3479" s="15" t="str">
        <f t="shared" si="90"/>
        <v/>
      </c>
      <c r="L3479" s="15" t="str">
        <f t="shared" si="91"/>
        <v/>
      </c>
    </row>
    <row r="3480" spans="1:12">
      <c r="A3480" s="9"/>
      <c r="H3480" s="15" t="str">
        <f>IF(ISNUMBER(A3480),IF($A3480&lt;#REF!,B3480,E3480),"")</f>
        <v/>
      </c>
      <c r="I3480" s="15" t="str">
        <f>IF(ISNUMBER(B3480),IF($A3480&lt;#REF!,C3480,F3480),"")</f>
        <v/>
      </c>
      <c r="J3480" s="15" t="str">
        <f>IF(ISNUMBER(C3480),IF($A3480&lt;#REF!,D3480,G3480),"")</f>
        <v/>
      </c>
      <c r="K3480" s="15" t="str">
        <f t="shared" si="90"/>
        <v/>
      </c>
      <c r="L3480" s="15" t="str">
        <f t="shared" si="91"/>
        <v/>
      </c>
    </row>
    <row r="3481" spans="1:12">
      <c r="A3481" s="9"/>
      <c r="H3481" s="15" t="str">
        <f>IF(ISNUMBER(A3481),IF($A3481&lt;#REF!,B3481,E3481),"")</f>
        <v/>
      </c>
      <c r="I3481" s="15" t="str">
        <f>IF(ISNUMBER(B3481),IF($A3481&lt;#REF!,C3481,F3481),"")</f>
        <v/>
      </c>
      <c r="J3481" s="15" t="str">
        <f>IF(ISNUMBER(C3481),IF($A3481&lt;#REF!,D3481,G3481),"")</f>
        <v/>
      </c>
      <c r="K3481" s="15" t="str">
        <f t="shared" si="90"/>
        <v/>
      </c>
      <c r="L3481" s="15" t="str">
        <f t="shared" si="91"/>
        <v/>
      </c>
    </row>
    <row r="3482" spans="1:12">
      <c r="A3482" s="9"/>
      <c r="H3482" s="15" t="str">
        <f>IF(ISNUMBER(A3482),IF($A3482&lt;#REF!,B3482,E3482),"")</f>
        <v/>
      </c>
      <c r="I3482" s="15" t="str">
        <f>IF(ISNUMBER(B3482),IF($A3482&lt;#REF!,C3482,F3482),"")</f>
        <v/>
      </c>
      <c r="J3482" s="15" t="str">
        <f>IF(ISNUMBER(C3482),IF($A3482&lt;#REF!,D3482,G3482),"")</f>
        <v/>
      </c>
      <c r="K3482" s="15" t="str">
        <f t="shared" si="90"/>
        <v/>
      </c>
      <c r="L3482" s="15" t="str">
        <f t="shared" si="91"/>
        <v/>
      </c>
    </row>
    <row r="3483" spans="1:12">
      <c r="A3483" s="9"/>
      <c r="H3483" s="15" t="str">
        <f>IF(ISNUMBER(A3483),IF($A3483&lt;#REF!,B3483,E3483),"")</f>
        <v/>
      </c>
      <c r="I3483" s="15" t="str">
        <f>IF(ISNUMBER(B3483),IF($A3483&lt;#REF!,C3483,F3483),"")</f>
        <v/>
      </c>
      <c r="J3483" s="15" t="str">
        <f>IF(ISNUMBER(C3483),IF($A3483&lt;#REF!,D3483,G3483),"")</f>
        <v/>
      </c>
      <c r="K3483" s="15" t="str">
        <f t="shared" si="90"/>
        <v/>
      </c>
      <c r="L3483" s="15" t="str">
        <f t="shared" si="91"/>
        <v/>
      </c>
    </row>
    <row r="3484" spans="1:12">
      <c r="A3484" s="9"/>
      <c r="H3484" s="15" t="str">
        <f>IF(ISNUMBER(A3484),IF($A3484&lt;#REF!,B3484,E3484),"")</f>
        <v/>
      </c>
      <c r="I3484" s="15" t="str">
        <f>IF(ISNUMBER(B3484),IF($A3484&lt;#REF!,C3484,F3484),"")</f>
        <v/>
      </c>
      <c r="J3484" s="15" t="str">
        <f>IF(ISNUMBER(C3484),IF($A3484&lt;#REF!,D3484,G3484),"")</f>
        <v/>
      </c>
      <c r="K3484" s="15" t="str">
        <f t="shared" si="90"/>
        <v/>
      </c>
      <c r="L3484" s="15" t="str">
        <f t="shared" si="91"/>
        <v/>
      </c>
    </row>
    <row r="3485" spans="1:12">
      <c r="A3485" s="9"/>
      <c r="H3485" s="15" t="str">
        <f>IF(ISNUMBER(A3485),IF($A3485&lt;#REF!,B3485,E3485),"")</f>
        <v/>
      </c>
      <c r="I3485" s="15" t="str">
        <f>IF(ISNUMBER(B3485),IF($A3485&lt;#REF!,C3485,F3485),"")</f>
        <v/>
      </c>
      <c r="J3485" s="15" t="str">
        <f>IF(ISNUMBER(C3485),IF($A3485&lt;#REF!,D3485,G3485),"")</f>
        <v/>
      </c>
      <c r="K3485" s="15" t="str">
        <f t="shared" si="90"/>
        <v/>
      </c>
      <c r="L3485" s="15" t="str">
        <f t="shared" si="91"/>
        <v/>
      </c>
    </row>
    <row r="3486" spans="1:12">
      <c r="A3486" s="9"/>
      <c r="H3486" s="15" t="str">
        <f>IF(ISNUMBER(A3486),IF($A3486&lt;#REF!,B3486,E3486),"")</f>
        <v/>
      </c>
      <c r="I3486" s="15" t="str">
        <f>IF(ISNUMBER(B3486),IF($A3486&lt;#REF!,C3486,F3486),"")</f>
        <v/>
      </c>
      <c r="J3486" s="15" t="str">
        <f>IF(ISNUMBER(C3486),IF($A3486&lt;#REF!,D3486,G3486),"")</f>
        <v/>
      </c>
      <c r="K3486" s="15" t="str">
        <f t="shared" si="90"/>
        <v/>
      </c>
      <c r="L3486" s="15" t="str">
        <f t="shared" si="91"/>
        <v/>
      </c>
    </row>
    <row r="3487" spans="1:12">
      <c r="A3487" s="9"/>
      <c r="H3487" s="15" t="str">
        <f>IF(ISNUMBER(A3487),IF($A3487&lt;#REF!,B3487,E3487),"")</f>
        <v/>
      </c>
      <c r="I3487" s="15" t="str">
        <f>IF(ISNUMBER(B3487),IF($A3487&lt;#REF!,C3487,F3487),"")</f>
        <v/>
      </c>
      <c r="J3487" s="15" t="str">
        <f>IF(ISNUMBER(C3487),IF($A3487&lt;#REF!,D3487,G3487),"")</f>
        <v/>
      </c>
      <c r="K3487" s="15" t="str">
        <f t="shared" si="90"/>
        <v/>
      </c>
      <c r="L3487" s="15" t="str">
        <f t="shared" si="91"/>
        <v/>
      </c>
    </row>
    <row r="3488" spans="1:12">
      <c r="A3488" s="9"/>
      <c r="H3488" s="15" t="str">
        <f>IF(ISNUMBER(A3488),IF($A3488&lt;#REF!,B3488,E3488),"")</f>
        <v/>
      </c>
      <c r="I3488" s="15" t="str">
        <f>IF(ISNUMBER(B3488),IF($A3488&lt;#REF!,C3488,F3488),"")</f>
        <v/>
      </c>
      <c r="J3488" s="15" t="str">
        <f>IF(ISNUMBER(C3488),IF($A3488&lt;#REF!,D3488,G3488),"")</f>
        <v/>
      </c>
      <c r="K3488" s="15" t="str">
        <f t="shared" si="90"/>
        <v/>
      </c>
      <c r="L3488" s="15" t="str">
        <f t="shared" si="91"/>
        <v/>
      </c>
    </row>
    <row r="3489" spans="1:12">
      <c r="A3489" s="9"/>
      <c r="H3489" s="15" t="str">
        <f>IF(ISNUMBER(A3489),IF($A3489&lt;#REF!,B3489,E3489),"")</f>
        <v/>
      </c>
      <c r="I3489" s="15" t="str">
        <f>IF(ISNUMBER(B3489),IF($A3489&lt;#REF!,C3489,F3489),"")</f>
        <v/>
      </c>
      <c r="J3489" s="15" t="str">
        <f>IF(ISNUMBER(C3489),IF($A3489&lt;#REF!,D3489,G3489),"")</f>
        <v/>
      </c>
      <c r="K3489" s="15" t="str">
        <f t="shared" si="90"/>
        <v/>
      </c>
      <c r="L3489" s="15" t="str">
        <f t="shared" si="91"/>
        <v/>
      </c>
    </row>
    <row r="3490" spans="1:12">
      <c r="A3490" s="9"/>
      <c r="H3490" s="15" t="str">
        <f>IF(ISNUMBER(A3490),IF($A3490&lt;#REF!,B3490,E3490),"")</f>
        <v/>
      </c>
      <c r="I3490" s="15" t="str">
        <f>IF(ISNUMBER(B3490),IF($A3490&lt;#REF!,C3490,F3490),"")</f>
        <v/>
      </c>
      <c r="J3490" s="15" t="str">
        <f>IF(ISNUMBER(C3490),IF($A3490&lt;#REF!,D3490,G3490),"")</f>
        <v/>
      </c>
      <c r="K3490" s="15" t="str">
        <f t="shared" si="90"/>
        <v/>
      </c>
      <c r="L3490" s="15" t="str">
        <f t="shared" si="91"/>
        <v/>
      </c>
    </row>
    <row r="3491" spans="1:12">
      <c r="A3491" s="9"/>
      <c r="H3491" s="15" t="str">
        <f>IF(ISNUMBER(A3491),IF($A3491&lt;#REF!,B3491,E3491),"")</f>
        <v/>
      </c>
      <c r="I3491" s="15" t="str">
        <f>IF(ISNUMBER(B3491),IF($A3491&lt;#REF!,C3491,F3491),"")</f>
        <v/>
      </c>
      <c r="J3491" s="15" t="str">
        <f>IF(ISNUMBER(C3491),IF($A3491&lt;#REF!,D3491,G3491),"")</f>
        <v/>
      </c>
      <c r="K3491" s="15" t="str">
        <f t="shared" si="90"/>
        <v/>
      </c>
      <c r="L3491" s="15" t="str">
        <f t="shared" si="91"/>
        <v/>
      </c>
    </row>
    <row r="3492" spans="1:12">
      <c r="A3492" s="9"/>
      <c r="H3492" s="15" t="str">
        <f>IF(ISNUMBER(A3492),IF($A3492&lt;#REF!,B3492,E3492),"")</f>
        <v/>
      </c>
      <c r="I3492" s="15" t="str">
        <f>IF(ISNUMBER(B3492),IF($A3492&lt;#REF!,C3492,F3492),"")</f>
        <v/>
      </c>
      <c r="J3492" s="15" t="str">
        <f>IF(ISNUMBER(C3492),IF($A3492&lt;#REF!,D3492,G3492),"")</f>
        <v/>
      </c>
      <c r="K3492" s="15" t="str">
        <f t="shared" si="90"/>
        <v/>
      </c>
      <c r="L3492" s="15" t="str">
        <f t="shared" si="91"/>
        <v/>
      </c>
    </row>
    <row r="3493" spans="1:12">
      <c r="A3493" s="9"/>
      <c r="H3493" s="15" t="str">
        <f>IF(ISNUMBER(A3493),IF($A3493&lt;#REF!,B3493,E3493),"")</f>
        <v/>
      </c>
      <c r="I3493" s="15" t="str">
        <f>IF(ISNUMBER(B3493),IF($A3493&lt;#REF!,C3493,F3493),"")</f>
        <v/>
      </c>
      <c r="J3493" s="15" t="str">
        <f>IF(ISNUMBER(C3493),IF($A3493&lt;#REF!,D3493,G3493),"")</f>
        <v/>
      </c>
      <c r="K3493" s="15" t="str">
        <f t="shared" si="90"/>
        <v/>
      </c>
      <c r="L3493" s="15" t="str">
        <f t="shared" si="91"/>
        <v/>
      </c>
    </row>
    <row r="3494" spans="1:12">
      <c r="A3494" s="9"/>
      <c r="H3494" s="15" t="str">
        <f>IF(ISNUMBER(A3494),IF($A3494&lt;#REF!,B3494,E3494),"")</f>
        <v/>
      </c>
      <c r="I3494" s="15" t="str">
        <f>IF(ISNUMBER(B3494),IF($A3494&lt;#REF!,C3494,F3494),"")</f>
        <v/>
      </c>
      <c r="J3494" s="15" t="str">
        <f>IF(ISNUMBER(C3494),IF($A3494&lt;#REF!,D3494,G3494),"")</f>
        <v/>
      </c>
      <c r="K3494" s="15" t="str">
        <f t="shared" si="90"/>
        <v/>
      </c>
      <c r="L3494" s="15" t="str">
        <f t="shared" si="91"/>
        <v/>
      </c>
    </row>
    <row r="3495" spans="1:12">
      <c r="A3495" s="9"/>
      <c r="H3495" s="15" t="str">
        <f>IF(ISNUMBER(A3495),IF($A3495&lt;#REF!,B3495,E3495),"")</f>
        <v/>
      </c>
      <c r="I3495" s="15" t="str">
        <f>IF(ISNUMBER(B3495),IF($A3495&lt;#REF!,C3495,F3495),"")</f>
        <v/>
      </c>
      <c r="J3495" s="15" t="str">
        <f>IF(ISNUMBER(C3495),IF($A3495&lt;#REF!,D3495,G3495),"")</f>
        <v/>
      </c>
      <c r="K3495" s="15" t="str">
        <f t="shared" si="90"/>
        <v/>
      </c>
      <c r="L3495" s="15" t="str">
        <f t="shared" si="91"/>
        <v/>
      </c>
    </row>
    <row r="3496" spans="1:12">
      <c r="A3496" s="9"/>
      <c r="H3496" s="15" t="str">
        <f>IF(ISNUMBER(A3496),IF($A3496&lt;#REF!,B3496,E3496),"")</f>
        <v/>
      </c>
      <c r="I3496" s="15" t="str">
        <f>IF(ISNUMBER(B3496),IF($A3496&lt;#REF!,C3496,F3496),"")</f>
        <v/>
      </c>
      <c r="J3496" s="15" t="str">
        <f>IF(ISNUMBER(C3496),IF($A3496&lt;#REF!,D3496,G3496),"")</f>
        <v/>
      </c>
      <c r="K3496" s="15" t="str">
        <f t="shared" si="90"/>
        <v/>
      </c>
      <c r="L3496" s="15" t="str">
        <f t="shared" si="91"/>
        <v/>
      </c>
    </row>
    <row r="3497" spans="1:12">
      <c r="A3497" s="9"/>
      <c r="H3497" s="15" t="str">
        <f>IF(ISNUMBER(A3497),IF($A3497&lt;#REF!,B3497,E3497),"")</f>
        <v/>
      </c>
      <c r="I3497" s="15" t="str">
        <f>IF(ISNUMBER(B3497),IF($A3497&lt;#REF!,C3497,F3497),"")</f>
        <v/>
      </c>
      <c r="J3497" s="15" t="str">
        <f>IF(ISNUMBER(C3497),IF($A3497&lt;#REF!,D3497,G3497),"")</f>
        <v/>
      </c>
      <c r="K3497" s="15" t="str">
        <f t="shared" si="90"/>
        <v/>
      </c>
      <c r="L3497" s="15" t="str">
        <f t="shared" si="91"/>
        <v/>
      </c>
    </row>
    <row r="3498" spans="1:12">
      <c r="A3498" s="9"/>
      <c r="H3498" s="15" t="str">
        <f>IF(ISNUMBER(A3498),IF($A3498&lt;#REF!,B3498,E3498),"")</f>
        <v/>
      </c>
      <c r="I3498" s="15" t="str">
        <f>IF(ISNUMBER(B3498),IF($A3498&lt;#REF!,C3498,F3498),"")</f>
        <v/>
      </c>
      <c r="J3498" s="15" t="str">
        <f>IF(ISNUMBER(C3498),IF($A3498&lt;#REF!,D3498,G3498),"")</f>
        <v/>
      </c>
      <c r="K3498" s="15" t="str">
        <f t="shared" si="90"/>
        <v/>
      </c>
      <c r="L3498" s="15" t="str">
        <f t="shared" si="91"/>
        <v/>
      </c>
    </row>
    <row r="3499" spans="1:12">
      <c r="A3499" s="9"/>
      <c r="H3499" s="15" t="str">
        <f>IF(ISNUMBER(A3499),IF($A3499&lt;#REF!,B3499,E3499),"")</f>
        <v/>
      </c>
      <c r="I3499" s="15" t="str">
        <f>IF(ISNUMBER(B3499),IF($A3499&lt;#REF!,C3499,F3499),"")</f>
        <v/>
      </c>
      <c r="J3499" s="15" t="str">
        <f>IF(ISNUMBER(C3499),IF($A3499&lt;#REF!,D3499,G3499),"")</f>
        <v/>
      </c>
      <c r="K3499" s="15" t="str">
        <f t="shared" si="90"/>
        <v/>
      </c>
      <c r="L3499" s="15" t="str">
        <f t="shared" si="91"/>
        <v/>
      </c>
    </row>
    <row r="3500" spans="1:12">
      <c r="A3500" s="9"/>
      <c r="H3500" s="15" t="str">
        <f>IF(ISNUMBER(A3500),IF($A3500&lt;#REF!,B3500,E3500),"")</f>
        <v/>
      </c>
      <c r="I3500" s="15" t="str">
        <f>IF(ISNUMBER(B3500),IF($A3500&lt;#REF!,C3500,F3500),"")</f>
        <v/>
      </c>
      <c r="J3500" s="15" t="str">
        <f>IF(ISNUMBER(C3500),IF($A3500&lt;#REF!,D3500,G3500),"")</f>
        <v/>
      </c>
      <c r="K3500" s="15" t="str">
        <f t="shared" si="90"/>
        <v/>
      </c>
      <c r="L3500" s="15" t="str">
        <f t="shared" si="91"/>
        <v/>
      </c>
    </row>
    <row r="3501" spans="1:12">
      <c r="A3501" s="9"/>
      <c r="H3501" s="15" t="str">
        <f>IF(ISNUMBER(A3501),IF($A3501&lt;#REF!,B3501,E3501),"")</f>
        <v/>
      </c>
      <c r="I3501" s="15" t="str">
        <f>IF(ISNUMBER(B3501),IF($A3501&lt;#REF!,C3501,F3501),"")</f>
        <v/>
      </c>
      <c r="J3501" s="15" t="str">
        <f>IF(ISNUMBER(C3501),IF($A3501&lt;#REF!,D3501,G3501),"")</f>
        <v/>
      </c>
      <c r="K3501" s="15" t="str">
        <f t="shared" si="90"/>
        <v/>
      </c>
      <c r="L3501" s="15" t="str">
        <f t="shared" si="91"/>
        <v/>
      </c>
    </row>
    <row r="3502" spans="1:12">
      <c r="A3502" s="9"/>
      <c r="H3502" s="15" t="str">
        <f>IF(ISNUMBER(A3502),IF($A3502&lt;#REF!,B3502,E3502),"")</f>
        <v/>
      </c>
      <c r="I3502" s="15" t="str">
        <f>IF(ISNUMBER(B3502),IF($A3502&lt;#REF!,C3502,F3502),"")</f>
        <v/>
      </c>
      <c r="J3502" s="15" t="str">
        <f>IF(ISNUMBER(C3502),IF($A3502&lt;#REF!,D3502,G3502),"")</f>
        <v/>
      </c>
      <c r="K3502" s="15" t="str">
        <f t="shared" si="90"/>
        <v/>
      </c>
      <c r="L3502" s="15" t="str">
        <f t="shared" si="91"/>
        <v/>
      </c>
    </row>
    <row r="3503" spans="1:12">
      <c r="A3503" s="9"/>
      <c r="H3503" s="15" t="str">
        <f>IF(ISNUMBER(A3503),IF($A3503&lt;#REF!,B3503,E3503),"")</f>
        <v/>
      </c>
      <c r="I3503" s="15" t="str">
        <f>IF(ISNUMBER(B3503),IF($A3503&lt;#REF!,C3503,F3503),"")</f>
        <v/>
      </c>
      <c r="J3503" s="15" t="str">
        <f>IF(ISNUMBER(C3503),IF($A3503&lt;#REF!,D3503,G3503),"")</f>
        <v/>
      </c>
      <c r="K3503" s="15" t="str">
        <f t="shared" si="90"/>
        <v/>
      </c>
      <c r="L3503" s="15" t="str">
        <f t="shared" si="91"/>
        <v/>
      </c>
    </row>
    <row r="3504" spans="1:12">
      <c r="A3504" s="9"/>
      <c r="H3504" s="15" t="str">
        <f>IF(ISNUMBER(A3504),IF($A3504&lt;#REF!,B3504,E3504),"")</f>
        <v/>
      </c>
      <c r="I3504" s="15" t="str">
        <f>IF(ISNUMBER(B3504),IF($A3504&lt;#REF!,C3504,F3504),"")</f>
        <v/>
      </c>
      <c r="J3504" s="15" t="str">
        <f>IF(ISNUMBER(C3504),IF($A3504&lt;#REF!,D3504,G3504),"")</f>
        <v/>
      </c>
      <c r="K3504" s="15" t="str">
        <f t="shared" si="90"/>
        <v/>
      </c>
      <c r="L3504" s="15" t="str">
        <f t="shared" si="91"/>
        <v/>
      </c>
    </row>
    <row r="3505" spans="1:12">
      <c r="A3505" s="9"/>
      <c r="H3505" s="15" t="str">
        <f>IF(ISNUMBER(A3505),IF($A3505&lt;#REF!,B3505,E3505),"")</f>
        <v/>
      </c>
      <c r="I3505" s="15" t="str">
        <f>IF(ISNUMBER(B3505),IF($A3505&lt;#REF!,C3505,F3505),"")</f>
        <v/>
      </c>
      <c r="J3505" s="15" t="str">
        <f>IF(ISNUMBER(C3505),IF($A3505&lt;#REF!,D3505,G3505),"")</f>
        <v/>
      </c>
      <c r="K3505" s="15" t="str">
        <f t="shared" si="90"/>
        <v/>
      </c>
      <c r="L3505" s="15" t="str">
        <f t="shared" si="91"/>
        <v/>
      </c>
    </row>
    <row r="3506" spans="1:12">
      <c r="A3506" s="9"/>
      <c r="H3506" s="15" t="str">
        <f>IF(ISNUMBER(A3506),IF($A3506&lt;#REF!,B3506,E3506),"")</f>
        <v/>
      </c>
      <c r="I3506" s="15" t="str">
        <f>IF(ISNUMBER(B3506),IF($A3506&lt;#REF!,C3506,F3506),"")</f>
        <v/>
      </c>
      <c r="J3506" s="15" t="str">
        <f>IF(ISNUMBER(C3506),IF($A3506&lt;#REF!,D3506,G3506),"")</f>
        <v/>
      </c>
      <c r="K3506" s="15" t="str">
        <f t="shared" si="90"/>
        <v/>
      </c>
      <c r="L3506" s="15" t="str">
        <f t="shared" si="91"/>
        <v/>
      </c>
    </row>
    <row r="3507" spans="1:12">
      <c r="A3507" s="9"/>
      <c r="H3507" s="15" t="str">
        <f>IF(ISNUMBER(A3507),IF($A3507&lt;#REF!,B3507,E3507),"")</f>
        <v/>
      </c>
      <c r="I3507" s="15" t="str">
        <f>IF(ISNUMBER(B3507),IF($A3507&lt;#REF!,C3507,F3507),"")</f>
        <v/>
      </c>
      <c r="J3507" s="15" t="str">
        <f>IF(ISNUMBER(C3507),IF($A3507&lt;#REF!,D3507,G3507),"")</f>
        <v/>
      </c>
      <c r="K3507" s="15" t="str">
        <f t="shared" si="90"/>
        <v/>
      </c>
      <c r="L3507" s="15" t="str">
        <f t="shared" si="91"/>
        <v/>
      </c>
    </row>
    <row r="3508" spans="1:12">
      <c r="A3508" s="9"/>
      <c r="H3508" s="15" t="str">
        <f>IF(ISNUMBER(A3508),IF($A3508&lt;#REF!,B3508,E3508),"")</f>
        <v/>
      </c>
      <c r="I3508" s="15" t="str">
        <f>IF(ISNUMBER(B3508),IF($A3508&lt;#REF!,C3508,F3508),"")</f>
        <v/>
      </c>
      <c r="J3508" s="15" t="str">
        <f>IF(ISNUMBER(C3508),IF($A3508&lt;#REF!,D3508,G3508),"")</f>
        <v/>
      </c>
      <c r="K3508" s="15" t="str">
        <f t="shared" si="90"/>
        <v/>
      </c>
      <c r="L3508" s="15" t="str">
        <f t="shared" si="91"/>
        <v/>
      </c>
    </row>
    <row r="3509" spans="1:12">
      <c r="A3509" s="9"/>
      <c r="H3509" s="15" t="str">
        <f>IF(ISNUMBER(A3509),IF($A3509&lt;#REF!,B3509,E3509),"")</f>
        <v/>
      </c>
      <c r="I3509" s="15" t="str">
        <f>IF(ISNUMBER(B3509),IF($A3509&lt;#REF!,C3509,F3509),"")</f>
        <v/>
      </c>
      <c r="J3509" s="15" t="str">
        <f>IF(ISNUMBER(C3509),IF($A3509&lt;#REF!,D3509,G3509),"")</f>
        <v/>
      </c>
      <c r="K3509" s="15" t="str">
        <f t="shared" si="90"/>
        <v/>
      </c>
      <c r="L3509" s="15" t="str">
        <f t="shared" si="91"/>
        <v/>
      </c>
    </row>
    <row r="3510" spans="1:12">
      <c r="A3510" s="9"/>
      <c r="H3510" s="15" t="str">
        <f>IF(ISNUMBER(A3510),IF($A3510&lt;#REF!,B3510,E3510),"")</f>
        <v/>
      </c>
      <c r="I3510" s="15" t="str">
        <f>IF(ISNUMBER(B3510),IF($A3510&lt;#REF!,C3510,F3510),"")</f>
        <v/>
      </c>
      <c r="J3510" s="15" t="str">
        <f>IF(ISNUMBER(C3510),IF($A3510&lt;#REF!,D3510,G3510),"")</f>
        <v/>
      </c>
      <c r="K3510" s="15" t="str">
        <f t="shared" si="90"/>
        <v/>
      </c>
      <c r="L3510" s="15" t="str">
        <f t="shared" si="91"/>
        <v/>
      </c>
    </row>
    <row r="3511" spans="1:12">
      <c r="A3511" s="9"/>
      <c r="H3511" s="15" t="str">
        <f>IF(ISNUMBER(A3511),IF($A3511&lt;#REF!,B3511,E3511),"")</f>
        <v/>
      </c>
      <c r="I3511" s="15" t="str">
        <f>IF(ISNUMBER(B3511),IF($A3511&lt;#REF!,C3511,F3511),"")</f>
        <v/>
      </c>
      <c r="J3511" s="15" t="str">
        <f>IF(ISNUMBER(C3511),IF($A3511&lt;#REF!,D3511,G3511),"")</f>
        <v/>
      </c>
      <c r="K3511" s="15" t="str">
        <f t="shared" si="90"/>
        <v/>
      </c>
      <c r="L3511" s="15" t="str">
        <f t="shared" si="91"/>
        <v/>
      </c>
    </row>
    <row r="3512" spans="1:12">
      <c r="A3512" s="9"/>
      <c r="H3512" s="15" t="str">
        <f>IF(ISNUMBER(A3512),IF($A3512&lt;#REF!,B3512,E3512),"")</f>
        <v/>
      </c>
      <c r="I3512" s="15" t="str">
        <f>IF(ISNUMBER(B3512),IF($A3512&lt;#REF!,C3512,F3512),"")</f>
        <v/>
      </c>
      <c r="J3512" s="15" t="str">
        <f>IF(ISNUMBER(C3512),IF($A3512&lt;#REF!,D3512,G3512),"")</f>
        <v/>
      </c>
      <c r="K3512" s="15" t="str">
        <f t="shared" si="90"/>
        <v/>
      </c>
      <c r="L3512" s="15" t="str">
        <f t="shared" si="91"/>
        <v/>
      </c>
    </row>
    <row r="3513" spans="1:12">
      <c r="A3513" s="9"/>
      <c r="H3513" s="15" t="str">
        <f>IF(ISNUMBER(A3513),IF($A3513&lt;#REF!,B3513,E3513),"")</f>
        <v/>
      </c>
      <c r="I3513" s="15" t="str">
        <f>IF(ISNUMBER(B3513),IF($A3513&lt;#REF!,C3513,F3513),"")</f>
        <v/>
      </c>
      <c r="J3513" s="15" t="str">
        <f>IF(ISNUMBER(C3513),IF($A3513&lt;#REF!,D3513,G3513),"")</f>
        <v/>
      </c>
      <c r="K3513" s="15" t="str">
        <f t="shared" si="90"/>
        <v/>
      </c>
      <c r="L3513" s="15" t="str">
        <f t="shared" si="91"/>
        <v/>
      </c>
    </row>
    <row r="3514" spans="1:12">
      <c r="A3514" s="9"/>
      <c r="H3514" s="15" t="str">
        <f>IF(ISNUMBER(A3514),IF($A3514&lt;#REF!,B3514,E3514),"")</f>
        <v/>
      </c>
      <c r="I3514" s="15" t="str">
        <f>IF(ISNUMBER(B3514),IF($A3514&lt;#REF!,C3514,F3514),"")</f>
        <v/>
      </c>
      <c r="J3514" s="15" t="str">
        <f>IF(ISNUMBER(C3514),IF($A3514&lt;#REF!,D3514,G3514),"")</f>
        <v/>
      </c>
      <c r="K3514" s="15" t="str">
        <f t="shared" si="90"/>
        <v/>
      </c>
      <c r="L3514" s="15" t="str">
        <f t="shared" si="91"/>
        <v/>
      </c>
    </row>
    <row r="3515" spans="1:12">
      <c r="A3515" s="9"/>
      <c r="H3515" s="15" t="str">
        <f>IF(ISNUMBER(A3515),IF($A3515&lt;#REF!,B3515,E3515),"")</f>
        <v/>
      </c>
      <c r="I3515" s="15" t="str">
        <f>IF(ISNUMBER(B3515),IF($A3515&lt;#REF!,C3515,F3515),"")</f>
        <v/>
      </c>
      <c r="J3515" s="15" t="str">
        <f>IF(ISNUMBER(C3515),IF($A3515&lt;#REF!,D3515,G3515),"")</f>
        <v/>
      </c>
      <c r="K3515" s="15" t="str">
        <f t="shared" si="90"/>
        <v/>
      </c>
      <c r="L3515" s="15" t="str">
        <f t="shared" si="91"/>
        <v/>
      </c>
    </row>
    <row r="3516" spans="1:12">
      <c r="A3516" s="9"/>
      <c r="H3516" s="15" t="str">
        <f>IF(ISNUMBER(A3516),IF($A3516&lt;#REF!,B3516,E3516),"")</f>
        <v/>
      </c>
      <c r="I3516" s="15" t="str">
        <f>IF(ISNUMBER(B3516),IF($A3516&lt;#REF!,C3516,F3516),"")</f>
        <v/>
      </c>
      <c r="J3516" s="15" t="str">
        <f>IF(ISNUMBER(C3516),IF($A3516&lt;#REF!,D3516,G3516),"")</f>
        <v/>
      </c>
      <c r="K3516" s="15" t="str">
        <f t="shared" si="90"/>
        <v/>
      </c>
      <c r="L3516" s="15" t="str">
        <f t="shared" si="91"/>
        <v/>
      </c>
    </row>
    <row r="3517" spans="1:12">
      <c r="A3517" s="9"/>
      <c r="H3517" s="15" t="str">
        <f>IF(ISNUMBER(A3517),IF($A3517&lt;#REF!,B3517,E3517),"")</f>
        <v/>
      </c>
      <c r="I3517" s="15" t="str">
        <f>IF(ISNUMBER(B3517),IF($A3517&lt;#REF!,C3517,F3517),"")</f>
        <v/>
      </c>
      <c r="J3517" s="15" t="str">
        <f>IF(ISNUMBER(C3517),IF($A3517&lt;#REF!,D3517,G3517),"")</f>
        <v/>
      </c>
      <c r="K3517" s="15" t="str">
        <f t="shared" si="90"/>
        <v/>
      </c>
      <c r="L3517" s="15" t="str">
        <f t="shared" si="91"/>
        <v/>
      </c>
    </row>
    <row r="3518" spans="1:12">
      <c r="A3518" s="9"/>
      <c r="H3518" s="15" t="str">
        <f>IF(ISNUMBER(A3518),IF($A3518&lt;#REF!,B3518,E3518),"")</f>
        <v/>
      </c>
      <c r="I3518" s="15" t="str">
        <f>IF(ISNUMBER(B3518),IF($A3518&lt;#REF!,C3518,F3518),"")</f>
        <v/>
      </c>
      <c r="J3518" s="15" t="str">
        <f>IF(ISNUMBER(C3518),IF($A3518&lt;#REF!,D3518,G3518),"")</f>
        <v/>
      </c>
      <c r="K3518" s="15" t="str">
        <f t="shared" si="90"/>
        <v/>
      </c>
      <c r="L3518" s="15" t="str">
        <f t="shared" si="91"/>
        <v/>
      </c>
    </row>
    <row r="3519" spans="1:12">
      <c r="A3519" s="9"/>
      <c r="H3519" s="15" t="str">
        <f>IF(ISNUMBER(A3519),IF($A3519&lt;#REF!,B3519,E3519),"")</f>
        <v/>
      </c>
      <c r="I3519" s="15" t="str">
        <f>IF(ISNUMBER(B3519),IF($A3519&lt;#REF!,C3519,F3519),"")</f>
        <v/>
      </c>
      <c r="J3519" s="15" t="str">
        <f>IF(ISNUMBER(C3519),IF($A3519&lt;#REF!,D3519,G3519),"")</f>
        <v/>
      </c>
      <c r="K3519" s="15" t="str">
        <f t="shared" si="90"/>
        <v/>
      </c>
      <c r="L3519" s="15" t="str">
        <f t="shared" si="91"/>
        <v/>
      </c>
    </row>
    <row r="3520" spans="1:12">
      <c r="A3520" s="9"/>
      <c r="H3520" s="15" t="str">
        <f>IF(ISNUMBER(A3520),IF($A3520&lt;#REF!,B3520,E3520),"")</f>
        <v/>
      </c>
      <c r="I3520" s="15" t="str">
        <f>IF(ISNUMBER(B3520),IF($A3520&lt;#REF!,C3520,F3520),"")</f>
        <v/>
      </c>
      <c r="J3520" s="15" t="str">
        <f>IF(ISNUMBER(C3520),IF($A3520&lt;#REF!,D3520,G3520),"")</f>
        <v/>
      </c>
      <c r="K3520" s="15" t="str">
        <f t="shared" si="90"/>
        <v/>
      </c>
      <c r="L3520" s="15" t="str">
        <f t="shared" si="91"/>
        <v/>
      </c>
    </row>
    <row r="3521" spans="1:12">
      <c r="A3521" s="9"/>
      <c r="H3521" s="15" t="str">
        <f>IF(ISNUMBER(A3521),IF($A3521&lt;#REF!,B3521,E3521),"")</f>
        <v/>
      </c>
      <c r="I3521" s="15" t="str">
        <f>IF(ISNUMBER(B3521),IF($A3521&lt;#REF!,C3521,F3521),"")</f>
        <v/>
      </c>
      <c r="J3521" s="15" t="str">
        <f>IF(ISNUMBER(C3521),IF($A3521&lt;#REF!,D3521,G3521),"")</f>
        <v/>
      </c>
      <c r="K3521" s="15" t="str">
        <f t="shared" si="90"/>
        <v/>
      </c>
      <c r="L3521" s="15" t="str">
        <f t="shared" si="91"/>
        <v/>
      </c>
    </row>
    <row r="3522" spans="1:12">
      <c r="A3522" s="9"/>
      <c r="H3522" s="15" t="str">
        <f>IF(ISNUMBER(A3522),IF($A3522&lt;#REF!,B3522,E3522),"")</f>
        <v/>
      </c>
      <c r="I3522" s="15" t="str">
        <f>IF(ISNUMBER(B3522),IF($A3522&lt;#REF!,C3522,F3522),"")</f>
        <v/>
      </c>
      <c r="J3522" s="15" t="str">
        <f>IF(ISNUMBER(C3522),IF($A3522&lt;#REF!,D3522,G3522),"")</f>
        <v/>
      </c>
      <c r="K3522" s="15" t="str">
        <f t="shared" si="90"/>
        <v/>
      </c>
      <c r="L3522" s="15" t="str">
        <f t="shared" si="91"/>
        <v/>
      </c>
    </row>
    <row r="3523" spans="1:12">
      <c r="A3523" s="9"/>
      <c r="H3523" s="15" t="str">
        <f>IF(ISNUMBER(A3523),IF($A3523&lt;#REF!,B3523,E3523),"")</f>
        <v/>
      </c>
      <c r="I3523" s="15" t="str">
        <f>IF(ISNUMBER(B3523),IF($A3523&lt;#REF!,C3523,F3523),"")</f>
        <v/>
      </c>
      <c r="J3523" s="15" t="str">
        <f>IF(ISNUMBER(C3523),IF($A3523&lt;#REF!,D3523,G3523),"")</f>
        <v/>
      </c>
      <c r="K3523" s="15" t="str">
        <f t="shared" si="90"/>
        <v/>
      </c>
      <c r="L3523" s="15" t="str">
        <f t="shared" si="91"/>
        <v/>
      </c>
    </row>
    <row r="3524" spans="1:12">
      <c r="A3524" s="9"/>
      <c r="H3524" s="15" t="str">
        <f>IF(ISNUMBER(A3524),IF($A3524&lt;#REF!,B3524,E3524),"")</f>
        <v/>
      </c>
      <c r="I3524" s="15" t="str">
        <f>IF(ISNUMBER(B3524),IF($A3524&lt;#REF!,C3524,F3524),"")</f>
        <v/>
      </c>
      <c r="J3524" s="15" t="str">
        <f>IF(ISNUMBER(C3524),IF($A3524&lt;#REF!,D3524,G3524),"")</f>
        <v/>
      </c>
      <c r="K3524" s="15" t="str">
        <f t="shared" ref="K3524:K3587" si="92">IF(ISNUMBER(A3524),0.01,"")</f>
        <v/>
      </c>
      <c r="L3524" s="15" t="str">
        <f t="shared" ref="L3524:L3587" si="93">IF(ISNUMBER(A3524),0.03,"")</f>
        <v/>
      </c>
    </row>
    <row r="3525" spans="1:12">
      <c r="A3525" s="9"/>
      <c r="H3525" s="15" t="str">
        <f>IF(ISNUMBER(A3525),IF($A3525&lt;#REF!,B3525,E3525),"")</f>
        <v/>
      </c>
      <c r="I3525" s="15" t="str">
        <f>IF(ISNUMBER(B3525),IF($A3525&lt;#REF!,C3525,F3525),"")</f>
        <v/>
      </c>
      <c r="J3525" s="15" t="str">
        <f>IF(ISNUMBER(C3525),IF($A3525&lt;#REF!,D3525,G3525),"")</f>
        <v/>
      </c>
      <c r="K3525" s="15" t="str">
        <f t="shared" si="92"/>
        <v/>
      </c>
      <c r="L3525" s="15" t="str">
        <f t="shared" si="93"/>
        <v/>
      </c>
    </row>
    <row r="3526" spans="1:12">
      <c r="A3526" s="9"/>
      <c r="H3526" s="15" t="str">
        <f>IF(ISNUMBER(A3526),IF($A3526&lt;#REF!,B3526,E3526),"")</f>
        <v/>
      </c>
      <c r="I3526" s="15" t="str">
        <f>IF(ISNUMBER(B3526),IF($A3526&lt;#REF!,C3526,F3526),"")</f>
        <v/>
      </c>
      <c r="J3526" s="15" t="str">
        <f>IF(ISNUMBER(C3526),IF($A3526&lt;#REF!,D3526,G3526),"")</f>
        <v/>
      </c>
      <c r="K3526" s="15" t="str">
        <f t="shared" si="92"/>
        <v/>
      </c>
      <c r="L3526" s="15" t="str">
        <f t="shared" si="93"/>
        <v/>
      </c>
    </row>
    <row r="3527" spans="1:12">
      <c r="A3527" s="9"/>
      <c r="H3527" s="15" t="str">
        <f>IF(ISNUMBER(A3527),IF($A3527&lt;#REF!,B3527,E3527),"")</f>
        <v/>
      </c>
      <c r="I3527" s="15" t="str">
        <f>IF(ISNUMBER(B3527),IF($A3527&lt;#REF!,C3527,F3527),"")</f>
        <v/>
      </c>
      <c r="J3527" s="15" t="str">
        <f>IF(ISNUMBER(C3527),IF($A3527&lt;#REF!,D3527,G3527),"")</f>
        <v/>
      </c>
      <c r="K3527" s="15" t="str">
        <f t="shared" si="92"/>
        <v/>
      </c>
      <c r="L3527" s="15" t="str">
        <f t="shared" si="93"/>
        <v/>
      </c>
    </row>
    <row r="3528" spans="1:12">
      <c r="A3528" s="9"/>
      <c r="H3528" s="15" t="str">
        <f>IF(ISNUMBER(A3528),IF($A3528&lt;#REF!,B3528,E3528),"")</f>
        <v/>
      </c>
      <c r="I3528" s="15" t="str">
        <f>IF(ISNUMBER(B3528),IF($A3528&lt;#REF!,C3528,F3528),"")</f>
        <v/>
      </c>
      <c r="J3528" s="15" t="str">
        <f>IF(ISNUMBER(C3528),IF($A3528&lt;#REF!,D3528,G3528),"")</f>
        <v/>
      </c>
      <c r="K3528" s="15" t="str">
        <f t="shared" si="92"/>
        <v/>
      </c>
      <c r="L3528" s="15" t="str">
        <f t="shared" si="93"/>
        <v/>
      </c>
    </row>
    <row r="3529" spans="1:12">
      <c r="A3529" s="9"/>
      <c r="H3529" s="15" t="str">
        <f>IF(ISNUMBER(A3529),IF($A3529&lt;#REF!,B3529,E3529),"")</f>
        <v/>
      </c>
      <c r="I3529" s="15" t="str">
        <f>IF(ISNUMBER(B3529),IF($A3529&lt;#REF!,C3529,F3529),"")</f>
        <v/>
      </c>
      <c r="J3529" s="15" t="str">
        <f>IF(ISNUMBER(C3529),IF($A3529&lt;#REF!,D3529,G3529),"")</f>
        <v/>
      </c>
      <c r="K3529" s="15" t="str">
        <f t="shared" si="92"/>
        <v/>
      </c>
      <c r="L3529" s="15" t="str">
        <f t="shared" si="93"/>
        <v/>
      </c>
    </row>
    <row r="3530" spans="1:12">
      <c r="A3530" s="9"/>
      <c r="H3530" s="15" t="str">
        <f>IF(ISNUMBER(A3530),IF($A3530&lt;#REF!,B3530,E3530),"")</f>
        <v/>
      </c>
      <c r="I3530" s="15" t="str">
        <f>IF(ISNUMBER(B3530),IF($A3530&lt;#REF!,C3530,F3530),"")</f>
        <v/>
      </c>
      <c r="J3530" s="15" t="str">
        <f>IF(ISNUMBER(C3530),IF($A3530&lt;#REF!,D3530,G3530),"")</f>
        <v/>
      </c>
      <c r="K3530" s="15" t="str">
        <f t="shared" si="92"/>
        <v/>
      </c>
      <c r="L3530" s="15" t="str">
        <f t="shared" si="93"/>
        <v/>
      </c>
    </row>
    <row r="3531" spans="1:12">
      <c r="A3531" s="9"/>
      <c r="H3531" s="15" t="str">
        <f>IF(ISNUMBER(A3531),IF($A3531&lt;#REF!,B3531,E3531),"")</f>
        <v/>
      </c>
      <c r="I3531" s="15" t="str">
        <f>IF(ISNUMBER(B3531),IF($A3531&lt;#REF!,C3531,F3531),"")</f>
        <v/>
      </c>
      <c r="J3531" s="15" t="str">
        <f>IF(ISNUMBER(C3531),IF($A3531&lt;#REF!,D3531,G3531),"")</f>
        <v/>
      </c>
      <c r="K3531" s="15" t="str">
        <f t="shared" si="92"/>
        <v/>
      </c>
      <c r="L3531" s="15" t="str">
        <f t="shared" si="93"/>
        <v/>
      </c>
    </row>
    <row r="3532" spans="1:12">
      <c r="A3532" s="9"/>
      <c r="H3532" s="15" t="str">
        <f>IF(ISNUMBER(A3532),IF($A3532&lt;#REF!,B3532,E3532),"")</f>
        <v/>
      </c>
      <c r="I3532" s="15" t="str">
        <f>IF(ISNUMBER(B3532),IF($A3532&lt;#REF!,C3532,F3532),"")</f>
        <v/>
      </c>
      <c r="J3532" s="15" t="str">
        <f>IF(ISNUMBER(C3532),IF($A3532&lt;#REF!,D3532,G3532),"")</f>
        <v/>
      </c>
      <c r="K3532" s="15" t="str">
        <f t="shared" si="92"/>
        <v/>
      </c>
      <c r="L3532" s="15" t="str">
        <f t="shared" si="93"/>
        <v/>
      </c>
    </row>
    <row r="3533" spans="1:12">
      <c r="A3533" s="9"/>
      <c r="H3533" s="15" t="str">
        <f>IF(ISNUMBER(A3533),IF($A3533&lt;#REF!,B3533,E3533),"")</f>
        <v/>
      </c>
      <c r="I3533" s="15" t="str">
        <f>IF(ISNUMBER(B3533),IF($A3533&lt;#REF!,C3533,F3533),"")</f>
        <v/>
      </c>
      <c r="J3533" s="15" t="str">
        <f>IF(ISNUMBER(C3533),IF($A3533&lt;#REF!,D3533,G3533),"")</f>
        <v/>
      </c>
      <c r="K3533" s="15" t="str">
        <f t="shared" si="92"/>
        <v/>
      </c>
      <c r="L3533" s="15" t="str">
        <f t="shared" si="93"/>
        <v/>
      </c>
    </row>
    <row r="3534" spans="1:12">
      <c r="A3534" s="9"/>
      <c r="H3534" s="15" t="str">
        <f>IF(ISNUMBER(A3534),IF($A3534&lt;#REF!,B3534,E3534),"")</f>
        <v/>
      </c>
      <c r="I3534" s="15" t="str">
        <f>IF(ISNUMBER(B3534),IF($A3534&lt;#REF!,C3534,F3534),"")</f>
        <v/>
      </c>
      <c r="J3534" s="15" t="str">
        <f>IF(ISNUMBER(C3534),IF($A3534&lt;#REF!,D3534,G3534),"")</f>
        <v/>
      </c>
      <c r="K3534" s="15" t="str">
        <f t="shared" si="92"/>
        <v/>
      </c>
      <c r="L3534" s="15" t="str">
        <f t="shared" si="93"/>
        <v/>
      </c>
    </row>
    <row r="3535" spans="1:12">
      <c r="A3535" s="9"/>
      <c r="H3535" s="15" t="str">
        <f>IF(ISNUMBER(A3535),IF($A3535&lt;#REF!,B3535,E3535),"")</f>
        <v/>
      </c>
      <c r="I3535" s="15" t="str">
        <f>IF(ISNUMBER(B3535),IF($A3535&lt;#REF!,C3535,F3535),"")</f>
        <v/>
      </c>
      <c r="J3535" s="15" t="str">
        <f>IF(ISNUMBER(C3535),IF($A3535&lt;#REF!,D3535,G3535),"")</f>
        <v/>
      </c>
      <c r="K3535" s="15" t="str">
        <f t="shared" si="92"/>
        <v/>
      </c>
      <c r="L3535" s="15" t="str">
        <f t="shared" si="93"/>
        <v/>
      </c>
    </row>
    <row r="3536" spans="1:12">
      <c r="A3536" s="9"/>
      <c r="H3536" s="15" t="str">
        <f>IF(ISNUMBER(A3536),IF($A3536&lt;#REF!,B3536,E3536),"")</f>
        <v/>
      </c>
      <c r="I3536" s="15" t="str">
        <f>IF(ISNUMBER(B3536),IF($A3536&lt;#REF!,C3536,F3536),"")</f>
        <v/>
      </c>
      <c r="J3536" s="15" t="str">
        <f>IF(ISNUMBER(C3536),IF($A3536&lt;#REF!,D3536,G3536),"")</f>
        <v/>
      </c>
      <c r="K3536" s="15" t="str">
        <f t="shared" si="92"/>
        <v/>
      </c>
      <c r="L3536" s="15" t="str">
        <f t="shared" si="93"/>
        <v/>
      </c>
    </row>
    <row r="3537" spans="1:12">
      <c r="A3537" s="9"/>
      <c r="H3537" s="15" t="str">
        <f>IF(ISNUMBER(A3537),IF($A3537&lt;#REF!,B3537,E3537),"")</f>
        <v/>
      </c>
      <c r="I3537" s="15" t="str">
        <f>IF(ISNUMBER(B3537),IF($A3537&lt;#REF!,C3537,F3537),"")</f>
        <v/>
      </c>
      <c r="J3537" s="15" t="str">
        <f>IF(ISNUMBER(C3537),IF($A3537&lt;#REF!,D3537,G3537),"")</f>
        <v/>
      </c>
      <c r="K3537" s="15" t="str">
        <f t="shared" si="92"/>
        <v/>
      </c>
      <c r="L3537" s="15" t="str">
        <f t="shared" si="93"/>
        <v/>
      </c>
    </row>
    <row r="3538" spans="1:12">
      <c r="A3538" s="9"/>
      <c r="H3538" s="15" t="str">
        <f>IF(ISNUMBER(A3538),IF($A3538&lt;#REF!,B3538,E3538),"")</f>
        <v/>
      </c>
      <c r="I3538" s="15" t="str">
        <f>IF(ISNUMBER(B3538),IF($A3538&lt;#REF!,C3538,F3538),"")</f>
        <v/>
      </c>
      <c r="J3538" s="15" t="str">
        <f>IF(ISNUMBER(C3538),IF($A3538&lt;#REF!,D3538,G3538),"")</f>
        <v/>
      </c>
      <c r="K3538" s="15" t="str">
        <f t="shared" si="92"/>
        <v/>
      </c>
      <c r="L3538" s="15" t="str">
        <f t="shared" si="93"/>
        <v/>
      </c>
    </row>
    <row r="3539" spans="1:12">
      <c r="A3539" s="9"/>
      <c r="H3539" s="15" t="str">
        <f>IF(ISNUMBER(A3539),IF($A3539&lt;#REF!,B3539,E3539),"")</f>
        <v/>
      </c>
      <c r="I3539" s="15" t="str">
        <f>IF(ISNUMBER(B3539),IF($A3539&lt;#REF!,C3539,F3539),"")</f>
        <v/>
      </c>
      <c r="J3539" s="15" t="str">
        <f>IF(ISNUMBER(C3539),IF($A3539&lt;#REF!,D3539,G3539),"")</f>
        <v/>
      </c>
      <c r="K3539" s="15" t="str">
        <f t="shared" si="92"/>
        <v/>
      </c>
      <c r="L3539" s="15" t="str">
        <f t="shared" si="93"/>
        <v/>
      </c>
    </row>
    <row r="3540" spans="1:12">
      <c r="A3540" s="9"/>
      <c r="H3540" s="15" t="str">
        <f>IF(ISNUMBER(A3540),IF($A3540&lt;#REF!,B3540,E3540),"")</f>
        <v/>
      </c>
      <c r="I3540" s="15" t="str">
        <f>IF(ISNUMBER(B3540),IF($A3540&lt;#REF!,C3540,F3540),"")</f>
        <v/>
      </c>
      <c r="J3540" s="15" t="str">
        <f>IF(ISNUMBER(C3540),IF($A3540&lt;#REF!,D3540,G3540),"")</f>
        <v/>
      </c>
      <c r="K3540" s="15" t="str">
        <f t="shared" si="92"/>
        <v/>
      </c>
      <c r="L3540" s="15" t="str">
        <f t="shared" si="93"/>
        <v/>
      </c>
    </row>
    <row r="3541" spans="1:12">
      <c r="A3541" s="9"/>
      <c r="H3541" s="15" t="str">
        <f>IF(ISNUMBER(A3541),IF($A3541&lt;#REF!,B3541,E3541),"")</f>
        <v/>
      </c>
      <c r="I3541" s="15" t="str">
        <f>IF(ISNUMBER(B3541),IF($A3541&lt;#REF!,C3541,F3541),"")</f>
        <v/>
      </c>
      <c r="J3541" s="15" t="str">
        <f>IF(ISNUMBER(C3541),IF($A3541&lt;#REF!,D3541,G3541),"")</f>
        <v/>
      </c>
      <c r="K3541" s="15" t="str">
        <f t="shared" si="92"/>
        <v/>
      </c>
      <c r="L3541" s="15" t="str">
        <f t="shared" si="93"/>
        <v/>
      </c>
    </row>
    <row r="3542" spans="1:12">
      <c r="A3542" s="9"/>
      <c r="H3542" s="15" t="str">
        <f>IF(ISNUMBER(A3542),IF($A3542&lt;#REF!,B3542,E3542),"")</f>
        <v/>
      </c>
      <c r="I3542" s="15" t="str">
        <f>IF(ISNUMBER(B3542),IF($A3542&lt;#REF!,C3542,F3542),"")</f>
        <v/>
      </c>
      <c r="J3542" s="15" t="str">
        <f>IF(ISNUMBER(C3542),IF($A3542&lt;#REF!,D3542,G3542),"")</f>
        <v/>
      </c>
      <c r="K3542" s="15" t="str">
        <f t="shared" si="92"/>
        <v/>
      </c>
      <c r="L3542" s="15" t="str">
        <f t="shared" si="93"/>
        <v/>
      </c>
    </row>
    <row r="3543" spans="1:12">
      <c r="A3543" s="9"/>
      <c r="H3543" s="15" t="str">
        <f>IF(ISNUMBER(A3543),IF($A3543&lt;#REF!,B3543,E3543),"")</f>
        <v/>
      </c>
      <c r="I3543" s="15" t="str">
        <f>IF(ISNUMBER(B3543),IF($A3543&lt;#REF!,C3543,F3543),"")</f>
        <v/>
      </c>
      <c r="J3543" s="15" t="str">
        <f>IF(ISNUMBER(C3543),IF($A3543&lt;#REF!,D3543,G3543),"")</f>
        <v/>
      </c>
      <c r="K3543" s="15" t="str">
        <f t="shared" si="92"/>
        <v/>
      </c>
      <c r="L3543" s="15" t="str">
        <f t="shared" si="93"/>
        <v/>
      </c>
    </row>
    <row r="3544" spans="1:12">
      <c r="A3544" s="9"/>
      <c r="H3544" s="15" t="str">
        <f>IF(ISNUMBER(A3544),IF($A3544&lt;#REF!,B3544,E3544),"")</f>
        <v/>
      </c>
      <c r="I3544" s="15" t="str">
        <f>IF(ISNUMBER(B3544),IF($A3544&lt;#REF!,C3544,F3544),"")</f>
        <v/>
      </c>
      <c r="J3544" s="15" t="str">
        <f>IF(ISNUMBER(C3544),IF($A3544&lt;#REF!,D3544,G3544),"")</f>
        <v/>
      </c>
      <c r="K3544" s="15" t="str">
        <f t="shared" si="92"/>
        <v/>
      </c>
      <c r="L3544" s="15" t="str">
        <f t="shared" si="93"/>
        <v/>
      </c>
    </row>
    <row r="3545" spans="1:12">
      <c r="A3545" s="9"/>
      <c r="H3545" s="15" t="str">
        <f>IF(ISNUMBER(A3545),IF($A3545&lt;#REF!,B3545,E3545),"")</f>
        <v/>
      </c>
      <c r="I3545" s="15" t="str">
        <f>IF(ISNUMBER(B3545),IF($A3545&lt;#REF!,C3545,F3545),"")</f>
        <v/>
      </c>
      <c r="J3545" s="15" t="str">
        <f>IF(ISNUMBER(C3545),IF($A3545&lt;#REF!,D3545,G3545),"")</f>
        <v/>
      </c>
      <c r="K3545" s="15" t="str">
        <f t="shared" si="92"/>
        <v/>
      </c>
      <c r="L3545" s="15" t="str">
        <f t="shared" si="93"/>
        <v/>
      </c>
    </row>
    <row r="3546" spans="1:12">
      <c r="A3546" s="9"/>
      <c r="H3546" s="15" t="str">
        <f>IF(ISNUMBER(A3546),IF($A3546&lt;#REF!,B3546,E3546),"")</f>
        <v/>
      </c>
      <c r="I3546" s="15" t="str">
        <f>IF(ISNUMBER(B3546),IF($A3546&lt;#REF!,C3546,F3546),"")</f>
        <v/>
      </c>
      <c r="J3546" s="15" t="str">
        <f>IF(ISNUMBER(C3546),IF($A3546&lt;#REF!,D3546,G3546),"")</f>
        <v/>
      </c>
      <c r="K3546" s="15" t="str">
        <f t="shared" si="92"/>
        <v/>
      </c>
      <c r="L3546" s="15" t="str">
        <f t="shared" si="93"/>
        <v/>
      </c>
    </row>
    <row r="3547" spans="1:12">
      <c r="A3547" s="9"/>
      <c r="H3547" s="15" t="str">
        <f>IF(ISNUMBER(A3547),IF($A3547&lt;#REF!,B3547,E3547),"")</f>
        <v/>
      </c>
      <c r="I3547" s="15" t="str">
        <f>IF(ISNUMBER(B3547),IF($A3547&lt;#REF!,C3547,F3547),"")</f>
        <v/>
      </c>
      <c r="J3547" s="15" t="str">
        <f>IF(ISNUMBER(C3547),IF($A3547&lt;#REF!,D3547,G3547),"")</f>
        <v/>
      </c>
      <c r="K3547" s="15" t="str">
        <f t="shared" si="92"/>
        <v/>
      </c>
      <c r="L3547" s="15" t="str">
        <f t="shared" si="93"/>
        <v/>
      </c>
    </row>
    <row r="3548" spans="1:12">
      <c r="A3548" s="9"/>
      <c r="H3548" s="15" t="str">
        <f>IF(ISNUMBER(A3548),IF($A3548&lt;#REF!,B3548,E3548),"")</f>
        <v/>
      </c>
      <c r="I3548" s="15" t="str">
        <f>IF(ISNUMBER(B3548),IF($A3548&lt;#REF!,C3548,F3548),"")</f>
        <v/>
      </c>
      <c r="J3548" s="15" t="str">
        <f>IF(ISNUMBER(C3548),IF($A3548&lt;#REF!,D3548,G3548),"")</f>
        <v/>
      </c>
      <c r="K3548" s="15" t="str">
        <f t="shared" si="92"/>
        <v/>
      </c>
      <c r="L3548" s="15" t="str">
        <f t="shared" si="93"/>
        <v/>
      </c>
    </row>
    <row r="3549" spans="1:12">
      <c r="A3549" s="9"/>
      <c r="H3549" s="15" t="str">
        <f>IF(ISNUMBER(A3549),IF($A3549&lt;#REF!,B3549,E3549),"")</f>
        <v/>
      </c>
      <c r="I3549" s="15" t="str">
        <f>IF(ISNUMBER(B3549),IF($A3549&lt;#REF!,C3549,F3549),"")</f>
        <v/>
      </c>
      <c r="J3549" s="15" t="str">
        <f>IF(ISNUMBER(C3549),IF($A3549&lt;#REF!,D3549,G3549),"")</f>
        <v/>
      </c>
      <c r="K3549" s="15" t="str">
        <f t="shared" si="92"/>
        <v/>
      </c>
      <c r="L3549" s="15" t="str">
        <f t="shared" si="93"/>
        <v/>
      </c>
    </row>
    <row r="3550" spans="1:12">
      <c r="A3550" s="9"/>
      <c r="H3550" s="15" t="str">
        <f>IF(ISNUMBER(A3550),IF($A3550&lt;#REF!,B3550,E3550),"")</f>
        <v/>
      </c>
      <c r="I3550" s="15" t="str">
        <f>IF(ISNUMBER(B3550),IF($A3550&lt;#REF!,C3550,F3550),"")</f>
        <v/>
      </c>
      <c r="J3550" s="15" t="str">
        <f>IF(ISNUMBER(C3550),IF($A3550&lt;#REF!,D3550,G3550),"")</f>
        <v/>
      </c>
      <c r="K3550" s="15" t="str">
        <f t="shared" si="92"/>
        <v/>
      </c>
      <c r="L3550" s="15" t="str">
        <f t="shared" si="93"/>
        <v/>
      </c>
    </row>
    <row r="3551" spans="1:12">
      <c r="A3551" s="9"/>
      <c r="H3551" s="15" t="str">
        <f>IF(ISNUMBER(A3551),IF($A3551&lt;#REF!,B3551,E3551),"")</f>
        <v/>
      </c>
      <c r="I3551" s="15" t="str">
        <f>IF(ISNUMBER(B3551),IF($A3551&lt;#REF!,C3551,F3551),"")</f>
        <v/>
      </c>
      <c r="J3551" s="15" t="str">
        <f>IF(ISNUMBER(C3551),IF($A3551&lt;#REF!,D3551,G3551),"")</f>
        <v/>
      </c>
      <c r="K3551" s="15" t="str">
        <f t="shared" si="92"/>
        <v/>
      </c>
      <c r="L3551" s="15" t="str">
        <f t="shared" si="93"/>
        <v/>
      </c>
    </row>
    <row r="3552" spans="1:12">
      <c r="A3552" s="9"/>
      <c r="H3552" s="15" t="str">
        <f>IF(ISNUMBER(A3552),IF($A3552&lt;#REF!,B3552,E3552),"")</f>
        <v/>
      </c>
      <c r="I3552" s="15" t="str">
        <f>IF(ISNUMBER(B3552),IF($A3552&lt;#REF!,C3552,F3552),"")</f>
        <v/>
      </c>
      <c r="J3552" s="15" t="str">
        <f>IF(ISNUMBER(C3552),IF($A3552&lt;#REF!,D3552,G3552),"")</f>
        <v/>
      </c>
      <c r="K3552" s="15" t="str">
        <f t="shared" si="92"/>
        <v/>
      </c>
      <c r="L3552" s="15" t="str">
        <f t="shared" si="93"/>
        <v/>
      </c>
    </row>
    <row r="3553" spans="1:12">
      <c r="A3553" s="9"/>
      <c r="H3553" s="15" t="str">
        <f>IF(ISNUMBER(A3553),IF($A3553&lt;#REF!,B3553,E3553),"")</f>
        <v/>
      </c>
      <c r="I3553" s="15" t="str">
        <f>IF(ISNUMBER(B3553),IF($A3553&lt;#REF!,C3553,F3553),"")</f>
        <v/>
      </c>
      <c r="J3553" s="15" t="str">
        <f>IF(ISNUMBER(C3553),IF($A3553&lt;#REF!,D3553,G3553),"")</f>
        <v/>
      </c>
      <c r="K3553" s="15" t="str">
        <f t="shared" si="92"/>
        <v/>
      </c>
      <c r="L3553" s="15" t="str">
        <f t="shared" si="93"/>
        <v/>
      </c>
    </row>
    <row r="3554" spans="1:12">
      <c r="A3554" s="9"/>
      <c r="H3554" s="15" t="str">
        <f>IF(ISNUMBER(A3554),IF($A3554&lt;#REF!,B3554,E3554),"")</f>
        <v/>
      </c>
      <c r="I3554" s="15" t="str">
        <f>IF(ISNUMBER(B3554),IF($A3554&lt;#REF!,C3554,F3554),"")</f>
        <v/>
      </c>
      <c r="J3554" s="15" t="str">
        <f>IF(ISNUMBER(C3554),IF($A3554&lt;#REF!,D3554,G3554),"")</f>
        <v/>
      </c>
      <c r="K3554" s="15" t="str">
        <f t="shared" si="92"/>
        <v/>
      </c>
      <c r="L3554" s="15" t="str">
        <f t="shared" si="93"/>
        <v/>
      </c>
    </row>
    <row r="3555" spans="1:12">
      <c r="A3555" s="9"/>
      <c r="H3555" s="15" t="str">
        <f>IF(ISNUMBER(A3555),IF($A3555&lt;#REF!,B3555,E3555),"")</f>
        <v/>
      </c>
      <c r="I3555" s="15" t="str">
        <f>IF(ISNUMBER(B3555),IF($A3555&lt;#REF!,C3555,F3555),"")</f>
        <v/>
      </c>
      <c r="J3555" s="15" t="str">
        <f>IF(ISNUMBER(C3555),IF($A3555&lt;#REF!,D3555,G3555),"")</f>
        <v/>
      </c>
      <c r="K3555" s="15" t="str">
        <f t="shared" si="92"/>
        <v/>
      </c>
      <c r="L3555" s="15" t="str">
        <f t="shared" si="93"/>
        <v/>
      </c>
    </row>
    <row r="3556" spans="1:12">
      <c r="A3556" s="9"/>
      <c r="H3556" s="15" t="str">
        <f>IF(ISNUMBER(A3556),IF($A3556&lt;#REF!,B3556,E3556),"")</f>
        <v/>
      </c>
      <c r="I3556" s="15" t="str">
        <f>IF(ISNUMBER(B3556),IF($A3556&lt;#REF!,C3556,F3556),"")</f>
        <v/>
      </c>
      <c r="J3556" s="15" t="str">
        <f>IF(ISNUMBER(C3556),IF($A3556&lt;#REF!,D3556,G3556),"")</f>
        <v/>
      </c>
      <c r="K3556" s="15" t="str">
        <f t="shared" si="92"/>
        <v/>
      </c>
      <c r="L3556" s="15" t="str">
        <f t="shared" si="93"/>
        <v/>
      </c>
    </row>
    <row r="3557" spans="1:12">
      <c r="A3557" s="9"/>
      <c r="H3557" s="15" t="str">
        <f>IF(ISNUMBER(A3557),IF($A3557&lt;#REF!,B3557,E3557),"")</f>
        <v/>
      </c>
      <c r="I3557" s="15" t="str">
        <f>IF(ISNUMBER(B3557),IF($A3557&lt;#REF!,C3557,F3557),"")</f>
        <v/>
      </c>
      <c r="J3557" s="15" t="str">
        <f>IF(ISNUMBER(C3557),IF($A3557&lt;#REF!,D3557,G3557),"")</f>
        <v/>
      </c>
      <c r="K3557" s="15" t="str">
        <f t="shared" si="92"/>
        <v/>
      </c>
      <c r="L3557" s="15" t="str">
        <f t="shared" si="93"/>
        <v/>
      </c>
    </row>
    <row r="3558" spans="1:12">
      <c r="A3558" s="9"/>
      <c r="H3558" s="15" t="str">
        <f>IF(ISNUMBER(A3558),IF($A3558&lt;#REF!,B3558,E3558),"")</f>
        <v/>
      </c>
      <c r="I3558" s="15" t="str">
        <f>IF(ISNUMBER(B3558),IF($A3558&lt;#REF!,C3558,F3558),"")</f>
        <v/>
      </c>
      <c r="J3558" s="15" t="str">
        <f>IF(ISNUMBER(C3558),IF($A3558&lt;#REF!,D3558,G3558),"")</f>
        <v/>
      </c>
      <c r="K3558" s="15" t="str">
        <f t="shared" si="92"/>
        <v/>
      </c>
      <c r="L3558" s="15" t="str">
        <f t="shared" si="93"/>
        <v/>
      </c>
    </row>
    <row r="3559" spans="1:12">
      <c r="A3559" s="9"/>
      <c r="H3559" s="15" t="str">
        <f>IF(ISNUMBER(A3559),IF($A3559&lt;#REF!,B3559,E3559),"")</f>
        <v/>
      </c>
      <c r="I3559" s="15" t="str">
        <f>IF(ISNUMBER(B3559),IF($A3559&lt;#REF!,C3559,F3559),"")</f>
        <v/>
      </c>
      <c r="J3559" s="15" t="str">
        <f>IF(ISNUMBER(C3559),IF($A3559&lt;#REF!,D3559,G3559),"")</f>
        <v/>
      </c>
      <c r="K3559" s="15" t="str">
        <f t="shared" si="92"/>
        <v/>
      </c>
      <c r="L3559" s="15" t="str">
        <f t="shared" si="93"/>
        <v/>
      </c>
    </row>
    <row r="3560" spans="1:12">
      <c r="A3560" s="9"/>
      <c r="H3560" s="15" t="str">
        <f>IF(ISNUMBER(A3560),IF($A3560&lt;#REF!,B3560,E3560),"")</f>
        <v/>
      </c>
      <c r="I3560" s="15" t="str">
        <f>IF(ISNUMBER(B3560),IF($A3560&lt;#REF!,C3560,F3560),"")</f>
        <v/>
      </c>
      <c r="J3560" s="15" t="str">
        <f>IF(ISNUMBER(C3560),IF($A3560&lt;#REF!,D3560,G3560),"")</f>
        <v/>
      </c>
      <c r="K3560" s="15" t="str">
        <f t="shared" si="92"/>
        <v/>
      </c>
      <c r="L3560" s="15" t="str">
        <f t="shared" si="93"/>
        <v/>
      </c>
    </row>
    <row r="3561" spans="1:12">
      <c r="A3561" s="9"/>
      <c r="H3561" s="15" t="str">
        <f>IF(ISNUMBER(A3561),IF($A3561&lt;#REF!,B3561,E3561),"")</f>
        <v/>
      </c>
      <c r="I3561" s="15" t="str">
        <f>IF(ISNUMBER(B3561),IF($A3561&lt;#REF!,C3561,F3561),"")</f>
        <v/>
      </c>
      <c r="J3561" s="15" t="str">
        <f>IF(ISNUMBER(C3561),IF($A3561&lt;#REF!,D3561,G3561),"")</f>
        <v/>
      </c>
      <c r="K3561" s="15" t="str">
        <f t="shared" si="92"/>
        <v/>
      </c>
      <c r="L3561" s="15" t="str">
        <f t="shared" si="93"/>
        <v/>
      </c>
    </row>
    <row r="3562" spans="1:12">
      <c r="A3562" s="9"/>
      <c r="H3562" s="15" t="str">
        <f>IF(ISNUMBER(A3562),IF($A3562&lt;#REF!,B3562,E3562),"")</f>
        <v/>
      </c>
      <c r="I3562" s="15" t="str">
        <f>IF(ISNUMBER(B3562),IF($A3562&lt;#REF!,C3562,F3562),"")</f>
        <v/>
      </c>
      <c r="J3562" s="15" t="str">
        <f>IF(ISNUMBER(C3562),IF($A3562&lt;#REF!,D3562,G3562),"")</f>
        <v/>
      </c>
      <c r="K3562" s="15" t="str">
        <f t="shared" si="92"/>
        <v/>
      </c>
      <c r="L3562" s="15" t="str">
        <f t="shared" si="93"/>
        <v/>
      </c>
    </row>
    <row r="3563" spans="1:12">
      <c r="A3563" s="9"/>
      <c r="H3563" s="15" t="str">
        <f>IF(ISNUMBER(A3563),IF($A3563&lt;#REF!,B3563,E3563),"")</f>
        <v/>
      </c>
      <c r="I3563" s="15" t="str">
        <f>IF(ISNUMBER(B3563),IF($A3563&lt;#REF!,C3563,F3563),"")</f>
        <v/>
      </c>
      <c r="J3563" s="15" t="str">
        <f>IF(ISNUMBER(C3563),IF($A3563&lt;#REF!,D3563,G3563),"")</f>
        <v/>
      </c>
      <c r="K3563" s="15" t="str">
        <f t="shared" si="92"/>
        <v/>
      </c>
      <c r="L3563" s="15" t="str">
        <f t="shared" si="93"/>
        <v/>
      </c>
    </row>
    <row r="3564" spans="1:12">
      <c r="A3564" s="9"/>
      <c r="H3564" s="15" t="str">
        <f>IF(ISNUMBER(A3564),IF($A3564&lt;#REF!,B3564,E3564),"")</f>
        <v/>
      </c>
      <c r="I3564" s="15" t="str">
        <f>IF(ISNUMBER(B3564),IF($A3564&lt;#REF!,C3564,F3564),"")</f>
        <v/>
      </c>
      <c r="J3564" s="15" t="str">
        <f>IF(ISNUMBER(C3564),IF($A3564&lt;#REF!,D3564,G3564),"")</f>
        <v/>
      </c>
      <c r="K3564" s="15" t="str">
        <f t="shared" si="92"/>
        <v/>
      </c>
      <c r="L3564" s="15" t="str">
        <f t="shared" si="93"/>
        <v/>
      </c>
    </row>
    <row r="3565" spans="1:12">
      <c r="A3565" s="9"/>
      <c r="H3565" s="15" t="str">
        <f>IF(ISNUMBER(A3565),IF($A3565&lt;#REF!,B3565,E3565),"")</f>
        <v/>
      </c>
      <c r="I3565" s="15" t="str">
        <f>IF(ISNUMBER(B3565),IF($A3565&lt;#REF!,C3565,F3565),"")</f>
        <v/>
      </c>
      <c r="J3565" s="15" t="str">
        <f>IF(ISNUMBER(C3565),IF($A3565&lt;#REF!,D3565,G3565),"")</f>
        <v/>
      </c>
      <c r="K3565" s="15" t="str">
        <f t="shared" si="92"/>
        <v/>
      </c>
      <c r="L3565" s="15" t="str">
        <f t="shared" si="93"/>
        <v/>
      </c>
    </row>
    <row r="3566" spans="1:12">
      <c r="A3566" s="9"/>
      <c r="H3566" s="15" t="str">
        <f>IF(ISNUMBER(A3566),IF($A3566&lt;#REF!,B3566,E3566),"")</f>
        <v/>
      </c>
      <c r="I3566" s="15" t="str">
        <f>IF(ISNUMBER(B3566),IF($A3566&lt;#REF!,C3566,F3566),"")</f>
        <v/>
      </c>
      <c r="J3566" s="15" t="str">
        <f>IF(ISNUMBER(C3566),IF($A3566&lt;#REF!,D3566,G3566),"")</f>
        <v/>
      </c>
      <c r="K3566" s="15" t="str">
        <f t="shared" si="92"/>
        <v/>
      </c>
      <c r="L3566" s="15" t="str">
        <f t="shared" si="93"/>
        <v/>
      </c>
    </row>
    <row r="3567" spans="1:12">
      <c r="A3567" s="9"/>
      <c r="H3567" s="15" t="str">
        <f>IF(ISNUMBER(A3567),IF($A3567&lt;#REF!,B3567,E3567),"")</f>
        <v/>
      </c>
      <c r="I3567" s="15" t="str">
        <f>IF(ISNUMBER(B3567),IF($A3567&lt;#REF!,C3567,F3567),"")</f>
        <v/>
      </c>
      <c r="J3567" s="15" t="str">
        <f>IF(ISNUMBER(C3567),IF($A3567&lt;#REF!,D3567,G3567),"")</f>
        <v/>
      </c>
      <c r="K3567" s="15" t="str">
        <f t="shared" si="92"/>
        <v/>
      </c>
      <c r="L3567" s="15" t="str">
        <f t="shared" si="93"/>
        <v/>
      </c>
    </row>
    <row r="3568" spans="1:12">
      <c r="A3568" s="9"/>
      <c r="H3568" s="15" t="str">
        <f>IF(ISNUMBER(A3568),IF($A3568&lt;#REF!,B3568,E3568),"")</f>
        <v/>
      </c>
      <c r="I3568" s="15" t="str">
        <f>IF(ISNUMBER(B3568),IF($A3568&lt;#REF!,C3568,F3568),"")</f>
        <v/>
      </c>
      <c r="J3568" s="15" t="str">
        <f>IF(ISNUMBER(C3568),IF($A3568&lt;#REF!,D3568,G3568),"")</f>
        <v/>
      </c>
      <c r="K3568" s="15" t="str">
        <f t="shared" si="92"/>
        <v/>
      </c>
      <c r="L3568" s="15" t="str">
        <f t="shared" si="93"/>
        <v/>
      </c>
    </row>
    <row r="3569" spans="1:12">
      <c r="A3569" s="9"/>
      <c r="H3569" s="15" t="str">
        <f>IF(ISNUMBER(A3569),IF($A3569&lt;#REF!,B3569,E3569),"")</f>
        <v/>
      </c>
      <c r="I3569" s="15" t="str">
        <f>IF(ISNUMBER(B3569),IF($A3569&lt;#REF!,C3569,F3569),"")</f>
        <v/>
      </c>
      <c r="J3569" s="15" t="str">
        <f>IF(ISNUMBER(C3569),IF($A3569&lt;#REF!,D3569,G3569),"")</f>
        <v/>
      </c>
      <c r="K3569" s="15" t="str">
        <f t="shared" si="92"/>
        <v/>
      </c>
      <c r="L3569" s="15" t="str">
        <f t="shared" si="93"/>
        <v/>
      </c>
    </row>
    <row r="3570" spans="1:12">
      <c r="A3570" s="9"/>
      <c r="H3570" s="15" t="str">
        <f>IF(ISNUMBER(A3570),IF($A3570&lt;#REF!,B3570,E3570),"")</f>
        <v/>
      </c>
      <c r="I3570" s="15" t="str">
        <f>IF(ISNUMBER(B3570),IF($A3570&lt;#REF!,C3570,F3570),"")</f>
        <v/>
      </c>
      <c r="J3570" s="15" t="str">
        <f>IF(ISNUMBER(C3570),IF($A3570&lt;#REF!,D3570,G3570),"")</f>
        <v/>
      </c>
      <c r="K3570" s="15" t="str">
        <f t="shared" si="92"/>
        <v/>
      </c>
      <c r="L3570" s="15" t="str">
        <f t="shared" si="93"/>
        <v/>
      </c>
    </row>
    <row r="3571" spans="1:12">
      <c r="A3571" s="9"/>
      <c r="H3571" s="15" t="str">
        <f>IF(ISNUMBER(A3571),IF($A3571&lt;#REF!,B3571,E3571),"")</f>
        <v/>
      </c>
      <c r="I3571" s="15" t="str">
        <f>IF(ISNUMBER(B3571),IF($A3571&lt;#REF!,C3571,F3571),"")</f>
        <v/>
      </c>
      <c r="J3571" s="15" t="str">
        <f>IF(ISNUMBER(C3571),IF($A3571&lt;#REF!,D3571,G3571),"")</f>
        <v/>
      </c>
      <c r="K3571" s="15" t="str">
        <f t="shared" si="92"/>
        <v/>
      </c>
      <c r="L3571" s="15" t="str">
        <f t="shared" si="93"/>
        <v/>
      </c>
    </row>
    <row r="3572" spans="1:12">
      <c r="A3572" s="9"/>
      <c r="H3572" s="15" t="str">
        <f>IF(ISNUMBER(A3572),IF($A3572&lt;#REF!,B3572,E3572),"")</f>
        <v/>
      </c>
      <c r="I3572" s="15" t="str">
        <f>IF(ISNUMBER(B3572),IF($A3572&lt;#REF!,C3572,F3572),"")</f>
        <v/>
      </c>
      <c r="J3572" s="15" t="str">
        <f>IF(ISNUMBER(C3572),IF($A3572&lt;#REF!,D3572,G3572),"")</f>
        <v/>
      </c>
      <c r="K3572" s="15" t="str">
        <f t="shared" si="92"/>
        <v/>
      </c>
      <c r="L3572" s="15" t="str">
        <f t="shared" si="93"/>
        <v/>
      </c>
    </row>
    <row r="3573" spans="1:12">
      <c r="A3573" s="9"/>
      <c r="H3573" s="15" t="str">
        <f>IF(ISNUMBER(A3573),IF($A3573&lt;#REF!,B3573,E3573),"")</f>
        <v/>
      </c>
      <c r="I3573" s="15" t="str">
        <f>IF(ISNUMBER(B3573),IF($A3573&lt;#REF!,C3573,F3573),"")</f>
        <v/>
      </c>
      <c r="J3573" s="15" t="str">
        <f>IF(ISNUMBER(C3573),IF($A3573&lt;#REF!,D3573,G3573),"")</f>
        <v/>
      </c>
      <c r="K3573" s="15" t="str">
        <f t="shared" si="92"/>
        <v/>
      </c>
      <c r="L3573" s="15" t="str">
        <f t="shared" si="93"/>
        <v/>
      </c>
    </row>
    <row r="3574" spans="1:12">
      <c r="A3574" s="9"/>
      <c r="H3574" s="15" t="str">
        <f>IF(ISNUMBER(A3574),IF($A3574&lt;#REF!,B3574,E3574),"")</f>
        <v/>
      </c>
      <c r="I3574" s="15" t="str">
        <f>IF(ISNUMBER(B3574),IF($A3574&lt;#REF!,C3574,F3574),"")</f>
        <v/>
      </c>
      <c r="J3574" s="15" t="str">
        <f>IF(ISNUMBER(C3574),IF($A3574&lt;#REF!,D3574,G3574),"")</f>
        <v/>
      </c>
      <c r="K3574" s="15" t="str">
        <f t="shared" si="92"/>
        <v/>
      </c>
      <c r="L3574" s="15" t="str">
        <f t="shared" si="93"/>
        <v/>
      </c>
    </row>
    <row r="3575" spans="1:12">
      <c r="A3575" s="9"/>
      <c r="H3575" s="15" t="str">
        <f>IF(ISNUMBER(A3575),IF($A3575&lt;#REF!,B3575,E3575),"")</f>
        <v/>
      </c>
      <c r="I3575" s="15" t="str">
        <f>IF(ISNUMBER(B3575),IF($A3575&lt;#REF!,C3575,F3575),"")</f>
        <v/>
      </c>
      <c r="J3575" s="15" t="str">
        <f>IF(ISNUMBER(C3575),IF($A3575&lt;#REF!,D3575,G3575),"")</f>
        <v/>
      </c>
      <c r="K3575" s="15" t="str">
        <f t="shared" si="92"/>
        <v/>
      </c>
      <c r="L3575" s="15" t="str">
        <f t="shared" si="93"/>
        <v/>
      </c>
    </row>
    <row r="3576" spans="1:12">
      <c r="A3576" s="9"/>
      <c r="H3576" s="15" t="str">
        <f>IF(ISNUMBER(A3576),IF($A3576&lt;#REF!,B3576,E3576),"")</f>
        <v/>
      </c>
      <c r="I3576" s="15" t="str">
        <f>IF(ISNUMBER(B3576),IF($A3576&lt;#REF!,C3576,F3576),"")</f>
        <v/>
      </c>
      <c r="J3576" s="15" t="str">
        <f>IF(ISNUMBER(C3576),IF($A3576&lt;#REF!,D3576,G3576),"")</f>
        <v/>
      </c>
      <c r="K3576" s="15" t="str">
        <f t="shared" si="92"/>
        <v/>
      </c>
      <c r="L3576" s="15" t="str">
        <f t="shared" si="93"/>
        <v/>
      </c>
    </row>
    <row r="3577" spans="1:12">
      <c r="A3577" s="9"/>
      <c r="H3577" s="15" t="str">
        <f>IF(ISNUMBER(A3577),IF($A3577&lt;#REF!,B3577,E3577),"")</f>
        <v/>
      </c>
      <c r="I3577" s="15" t="str">
        <f>IF(ISNUMBER(B3577),IF($A3577&lt;#REF!,C3577,F3577),"")</f>
        <v/>
      </c>
      <c r="J3577" s="15" t="str">
        <f>IF(ISNUMBER(C3577),IF($A3577&lt;#REF!,D3577,G3577),"")</f>
        <v/>
      </c>
      <c r="K3577" s="15" t="str">
        <f t="shared" si="92"/>
        <v/>
      </c>
      <c r="L3577" s="15" t="str">
        <f t="shared" si="93"/>
        <v/>
      </c>
    </row>
    <row r="3578" spans="1:12">
      <c r="A3578" s="9"/>
      <c r="H3578" s="15" t="str">
        <f>IF(ISNUMBER(A3578),IF($A3578&lt;#REF!,B3578,E3578),"")</f>
        <v/>
      </c>
      <c r="I3578" s="15" t="str">
        <f>IF(ISNUMBER(B3578),IF($A3578&lt;#REF!,C3578,F3578),"")</f>
        <v/>
      </c>
      <c r="J3578" s="15" t="str">
        <f>IF(ISNUMBER(C3578),IF($A3578&lt;#REF!,D3578,G3578),"")</f>
        <v/>
      </c>
      <c r="K3578" s="15" t="str">
        <f t="shared" si="92"/>
        <v/>
      </c>
      <c r="L3578" s="15" t="str">
        <f t="shared" si="93"/>
        <v/>
      </c>
    </row>
    <row r="3579" spans="1:12">
      <c r="A3579" s="9"/>
      <c r="H3579" s="15" t="str">
        <f>IF(ISNUMBER(A3579),IF($A3579&lt;#REF!,B3579,E3579),"")</f>
        <v/>
      </c>
      <c r="I3579" s="15" t="str">
        <f>IF(ISNUMBER(B3579),IF($A3579&lt;#REF!,C3579,F3579),"")</f>
        <v/>
      </c>
      <c r="J3579" s="15" t="str">
        <f>IF(ISNUMBER(C3579),IF($A3579&lt;#REF!,D3579,G3579),"")</f>
        <v/>
      </c>
      <c r="K3579" s="15" t="str">
        <f t="shared" si="92"/>
        <v/>
      </c>
      <c r="L3579" s="15" t="str">
        <f t="shared" si="93"/>
        <v/>
      </c>
    </row>
    <row r="3580" spans="1:12">
      <c r="A3580" s="9"/>
      <c r="H3580" s="15" t="str">
        <f>IF(ISNUMBER(A3580),IF($A3580&lt;#REF!,B3580,E3580),"")</f>
        <v/>
      </c>
      <c r="I3580" s="15" t="str">
        <f>IF(ISNUMBER(B3580),IF($A3580&lt;#REF!,C3580,F3580),"")</f>
        <v/>
      </c>
      <c r="J3580" s="15" t="str">
        <f>IF(ISNUMBER(C3580),IF($A3580&lt;#REF!,D3580,G3580),"")</f>
        <v/>
      </c>
      <c r="K3580" s="15" t="str">
        <f t="shared" si="92"/>
        <v/>
      </c>
      <c r="L3580" s="15" t="str">
        <f t="shared" si="93"/>
        <v/>
      </c>
    </row>
    <row r="3581" spans="1:12">
      <c r="A3581" s="9"/>
      <c r="H3581" s="15" t="str">
        <f>IF(ISNUMBER(A3581),IF($A3581&lt;#REF!,B3581,E3581),"")</f>
        <v/>
      </c>
      <c r="I3581" s="15" t="str">
        <f>IF(ISNUMBER(B3581),IF($A3581&lt;#REF!,C3581,F3581),"")</f>
        <v/>
      </c>
      <c r="J3581" s="15" t="str">
        <f>IF(ISNUMBER(C3581),IF($A3581&lt;#REF!,D3581,G3581),"")</f>
        <v/>
      </c>
      <c r="K3581" s="15" t="str">
        <f t="shared" si="92"/>
        <v/>
      </c>
      <c r="L3581" s="15" t="str">
        <f t="shared" si="93"/>
        <v/>
      </c>
    </row>
    <row r="3582" spans="1:12">
      <c r="A3582" s="9"/>
      <c r="H3582" s="15" t="str">
        <f>IF(ISNUMBER(A3582),IF($A3582&lt;#REF!,B3582,E3582),"")</f>
        <v/>
      </c>
      <c r="I3582" s="15" t="str">
        <f>IF(ISNUMBER(B3582),IF($A3582&lt;#REF!,C3582,F3582),"")</f>
        <v/>
      </c>
      <c r="J3582" s="15" t="str">
        <f>IF(ISNUMBER(C3582),IF($A3582&lt;#REF!,D3582,G3582),"")</f>
        <v/>
      </c>
      <c r="K3582" s="15" t="str">
        <f t="shared" si="92"/>
        <v/>
      </c>
      <c r="L3582" s="15" t="str">
        <f t="shared" si="93"/>
        <v/>
      </c>
    </row>
    <row r="3583" spans="1:12">
      <c r="A3583" s="9"/>
      <c r="H3583" s="15" t="str">
        <f>IF(ISNUMBER(A3583),IF($A3583&lt;#REF!,B3583,E3583),"")</f>
        <v/>
      </c>
      <c r="I3583" s="15" t="str">
        <f>IF(ISNUMBER(B3583),IF($A3583&lt;#REF!,C3583,F3583),"")</f>
        <v/>
      </c>
      <c r="J3583" s="15" t="str">
        <f>IF(ISNUMBER(C3583),IF($A3583&lt;#REF!,D3583,G3583),"")</f>
        <v/>
      </c>
      <c r="K3583" s="15" t="str">
        <f t="shared" si="92"/>
        <v/>
      </c>
      <c r="L3583" s="15" t="str">
        <f t="shared" si="93"/>
        <v/>
      </c>
    </row>
    <row r="3584" spans="1:12">
      <c r="A3584" s="9"/>
      <c r="H3584" s="15" t="str">
        <f>IF(ISNUMBER(A3584),IF($A3584&lt;#REF!,B3584,E3584),"")</f>
        <v/>
      </c>
      <c r="I3584" s="15" t="str">
        <f>IF(ISNUMBER(B3584),IF($A3584&lt;#REF!,C3584,F3584),"")</f>
        <v/>
      </c>
      <c r="J3584" s="15" t="str">
        <f>IF(ISNUMBER(C3584),IF($A3584&lt;#REF!,D3584,G3584),"")</f>
        <v/>
      </c>
      <c r="K3584" s="15" t="str">
        <f t="shared" si="92"/>
        <v/>
      </c>
      <c r="L3584" s="15" t="str">
        <f t="shared" si="93"/>
        <v/>
      </c>
    </row>
    <row r="3585" spans="1:12">
      <c r="A3585" s="9"/>
      <c r="H3585" s="15" t="str">
        <f>IF(ISNUMBER(A3585),IF($A3585&lt;#REF!,B3585,E3585),"")</f>
        <v/>
      </c>
      <c r="I3585" s="15" t="str">
        <f>IF(ISNUMBER(B3585),IF($A3585&lt;#REF!,C3585,F3585),"")</f>
        <v/>
      </c>
      <c r="J3585" s="15" t="str">
        <f>IF(ISNUMBER(C3585),IF($A3585&lt;#REF!,D3585,G3585),"")</f>
        <v/>
      </c>
      <c r="K3585" s="15" t="str">
        <f t="shared" si="92"/>
        <v/>
      </c>
      <c r="L3585" s="15" t="str">
        <f t="shared" si="93"/>
        <v/>
      </c>
    </row>
    <row r="3586" spans="1:12">
      <c r="A3586" s="9"/>
      <c r="H3586" s="15" t="str">
        <f>IF(ISNUMBER(A3586),IF($A3586&lt;#REF!,B3586,E3586),"")</f>
        <v/>
      </c>
      <c r="I3586" s="15" t="str">
        <f>IF(ISNUMBER(B3586),IF($A3586&lt;#REF!,C3586,F3586),"")</f>
        <v/>
      </c>
      <c r="J3586" s="15" t="str">
        <f>IF(ISNUMBER(C3586),IF($A3586&lt;#REF!,D3586,G3586),"")</f>
        <v/>
      </c>
      <c r="K3586" s="15" t="str">
        <f t="shared" si="92"/>
        <v/>
      </c>
      <c r="L3586" s="15" t="str">
        <f t="shared" si="93"/>
        <v/>
      </c>
    </row>
    <row r="3587" spans="1:12">
      <c r="A3587" s="9"/>
      <c r="H3587" s="15" t="str">
        <f>IF(ISNUMBER(A3587),IF($A3587&lt;#REF!,B3587,E3587),"")</f>
        <v/>
      </c>
      <c r="I3587" s="15" t="str">
        <f>IF(ISNUMBER(B3587),IF($A3587&lt;#REF!,C3587,F3587),"")</f>
        <v/>
      </c>
      <c r="J3587" s="15" t="str">
        <f>IF(ISNUMBER(C3587),IF($A3587&lt;#REF!,D3587,G3587),"")</f>
        <v/>
      </c>
      <c r="K3587" s="15" t="str">
        <f t="shared" si="92"/>
        <v/>
      </c>
      <c r="L3587" s="15" t="str">
        <f t="shared" si="93"/>
        <v/>
      </c>
    </row>
    <row r="3588" spans="1:12">
      <c r="A3588" s="9"/>
      <c r="H3588" s="15" t="str">
        <f>IF(ISNUMBER(A3588),IF($A3588&lt;#REF!,B3588,E3588),"")</f>
        <v/>
      </c>
      <c r="I3588" s="15" t="str">
        <f>IF(ISNUMBER(B3588),IF($A3588&lt;#REF!,C3588,F3588),"")</f>
        <v/>
      </c>
      <c r="J3588" s="15" t="str">
        <f>IF(ISNUMBER(C3588),IF($A3588&lt;#REF!,D3588,G3588),"")</f>
        <v/>
      </c>
      <c r="K3588" s="15" t="str">
        <f t="shared" ref="K3588:K3651" si="94">IF(ISNUMBER(A3588),0.01,"")</f>
        <v/>
      </c>
      <c r="L3588" s="15" t="str">
        <f t="shared" ref="L3588:L3651" si="95">IF(ISNUMBER(A3588),0.03,"")</f>
        <v/>
      </c>
    </row>
    <row r="3589" spans="1:12">
      <c r="A3589" s="9"/>
      <c r="H3589" s="15" t="str">
        <f>IF(ISNUMBER(A3589),IF($A3589&lt;#REF!,B3589,E3589),"")</f>
        <v/>
      </c>
      <c r="I3589" s="15" t="str">
        <f>IF(ISNUMBER(B3589),IF($A3589&lt;#REF!,C3589,F3589),"")</f>
        <v/>
      </c>
      <c r="J3589" s="15" t="str">
        <f>IF(ISNUMBER(C3589),IF($A3589&lt;#REF!,D3589,G3589),"")</f>
        <v/>
      </c>
      <c r="K3589" s="15" t="str">
        <f t="shared" si="94"/>
        <v/>
      </c>
      <c r="L3589" s="15" t="str">
        <f t="shared" si="95"/>
        <v/>
      </c>
    </row>
    <row r="3590" spans="1:12">
      <c r="A3590" s="9"/>
      <c r="H3590" s="15" t="str">
        <f>IF(ISNUMBER(A3590),IF($A3590&lt;#REF!,B3590,E3590),"")</f>
        <v/>
      </c>
      <c r="I3590" s="15" t="str">
        <f>IF(ISNUMBER(B3590),IF($A3590&lt;#REF!,C3590,F3590),"")</f>
        <v/>
      </c>
      <c r="J3590" s="15" t="str">
        <f>IF(ISNUMBER(C3590),IF($A3590&lt;#REF!,D3590,G3590),"")</f>
        <v/>
      </c>
      <c r="K3590" s="15" t="str">
        <f t="shared" si="94"/>
        <v/>
      </c>
      <c r="L3590" s="15" t="str">
        <f t="shared" si="95"/>
        <v/>
      </c>
    </row>
    <row r="3591" spans="1:12">
      <c r="A3591" s="9"/>
      <c r="H3591" s="15" t="str">
        <f>IF(ISNUMBER(A3591),IF($A3591&lt;#REF!,B3591,E3591),"")</f>
        <v/>
      </c>
      <c r="I3591" s="15" t="str">
        <f>IF(ISNUMBER(B3591),IF($A3591&lt;#REF!,C3591,F3591),"")</f>
        <v/>
      </c>
      <c r="J3591" s="15" t="str">
        <f>IF(ISNUMBER(C3591),IF($A3591&lt;#REF!,D3591,G3591),"")</f>
        <v/>
      </c>
      <c r="K3591" s="15" t="str">
        <f t="shared" si="94"/>
        <v/>
      </c>
      <c r="L3591" s="15" t="str">
        <f t="shared" si="95"/>
        <v/>
      </c>
    </row>
    <row r="3592" spans="1:12">
      <c r="A3592" s="9"/>
      <c r="H3592" s="15" t="str">
        <f>IF(ISNUMBER(A3592),IF($A3592&lt;#REF!,B3592,E3592),"")</f>
        <v/>
      </c>
      <c r="I3592" s="15" t="str">
        <f>IF(ISNUMBER(B3592),IF($A3592&lt;#REF!,C3592,F3592),"")</f>
        <v/>
      </c>
      <c r="J3592" s="15" t="str">
        <f>IF(ISNUMBER(C3592),IF($A3592&lt;#REF!,D3592,G3592),"")</f>
        <v/>
      </c>
      <c r="K3592" s="15" t="str">
        <f t="shared" si="94"/>
        <v/>
      </c>
      <c r="L3592" s="15" t="str">
        <f t="shared" si="95"/>
        <v/>
      </c>
    </row>
    <row r="3593" spans="1:12">
      <c r="A3593" s="9"/>
      <c r="H3593" s="15" t="str">
        <f>IF(ISNUMBER(A3593),IF($A3593&lt;#REF!,B3593,E3593),"")</f>
        <v/>
      </c>
      <c r="I3593" s="15" t="str">
        <f>IF(ISNUMBER(B3593),IF($A3593&lt;#REF!,C3593,F3593),"")</f>
        <v/>
      </c>
      <c r="J3593" s="15" t="str">
        <f>IF(ISNUMBER(C3593),IF($A3593&lt;#REF!,D3593,G3593),"")</f>
        <v/>
      </c>
      <c r="K3593" s="15" t="str">
        <f t="shared" si="94"/>
        <v/>
      </c>
      <c r="L3593" s="15" t="str">
        <f t="shared" si="95"/>
        <v/>
      </c>
    </row>
    <row r="3594" spans="1:12">
      <c r="A3594" s="9"/>
      <c r="H3594" s="15" t="str">
        <f>IF(ISNUMBER(A3594),IF($A3594&lt;#REF!,B3594,E3594),"")</f>
        <v/>
      </c>
      <c r="I3594" s="15" t="str">
        <f>IF(ISNUMBER(B3594),IF($A3594&lt;#REF!,C3594,F3594),"")</f>
        <v/>
      </c>
      <c r="J3594" s="15" t="str">
        <f>IF(ISNUMBER(C3594),IF($A3594&lt;#REF!,D3594,G3594),"")</f>
        <v/>
      </c>
      <c r="K3594" s="15" t="str">
        <f t="shared" si="94"/>
        <v/>
      </c>
      <c r="L3594" s="15" t="str">
        <f t="shared" si="95"/>
        <v/>
      </c>
    </row>
    <row r="3595" spans="1:12">
      <c r="A3595" s="9"/>
      <c r="H3595" s="15" t="str">
        <f>IF(ISNUMBER(A3595),IF($A3595&lt;#REF!,B3595,E3595),"")</f>
        <v/>
      </c>
      <c r="I3595" s="15" t="str">
        <f>IF(ISNUMBER(B3595),IF($A3595&lt;#REF!,C3595,F3595),"")</f>
        <v/>
      </c>
      <c r="J3595" s="15" t="str">
        <f>IF(ISNUMBER(C3595),IF($A3595&lt;#REF!,D3595,G3595),"")</f>
        <v/>
      </c>
      <c r="K3595" s="15" t="str">
        <f t="shared" si="94"/>
        <v/>
      </c>
      <c r="L3595" s="15" t="str">
        <f t="shared" si="95"/>
        <v/>
      </c>
    </row>
    <row r="3596" spans="1:12">
      <c r="A3596" s="9"/>
      <c r="H3596" s="15" t="str">
        <f>IF(ISNUMBER(A3596),IF($A3596&lt;#REF!,B3596,E3596),"")</f>
        <v/>
      </c>
      <c r="I3596" s="15" t="str">
        <f>IF(ISNUMBER(B3596),IF($A3596&lt;#REF!,C3596,F3596),"")</f>
        <v/>
      </c>
      <c r="J3596" s="15" t="str">
        <f>IF(ISNUMBER(C3596),IF($A3596&lt;#REF!,D3596,G3596),"")</f>
        <v/>
      </c>
      <c r="K3596" s="15" t="str">
        <f t="shared" si="94"/>
        <v/>
      </c>
      <c r="L3596" s="15" t="str">
        <f t="shared" si="95"/>
        <v/>
      </c>
    </row>
    <row r="3597" spans="1:12">
      <c r="A3597" s="9"/>
      <c r="H3597" s="15" t="str">
        <f>IF(ISNUMBER(A3597),IF($A3597&lt;#REF!,B3597,E3597),"")</f>
        <v/>
      </c>
      <c r="I3597" s="15" t="str">
        <f>IF(ISNUMBER(B3597),IF($A3597&lt;#REF!,C3597,F3597),"")</f>
        <v/>
      </c>
      <c r="J3597" s="15" t="str">
        <f>IF(ISNUMBER(C3597),IF($A3597&lt;#REF!,D3597,G3597),"")</f>
        <v/>
      </c>
      <c r="K3597" s="15" t="str">
        <f t="shared" si="94"/>
        <v/>
      </c>
      <c r="L3597" s="15" t="str">
        <f t="shared" si="95"/>
        <v/>
      </c>
    </row>
    <row r="3598" spans="1:12">
      <c r="A3598" s="9"/>
      <c r="H3598" s="15" t="str">
        <f>IF(ISNUMBER(A3598),IF($A3598&lt;#REF!,B3598,E3598),"")</f>
        <v/>
      </c>
      <c r="I3598" s="15" t="str">
        <f>IF(ISNUMBER(B3598),IF($A3598&lt;#REF!,C3598,F3598),"")</f>
        <v/>
      </c>
      <c r="J3598" s="15" t="str">
        <f>IF(ISNUMBER(C3598),IF($A3598&lt;#REF!,D3598,G3598),"")</f>
        <v/>
      </c>
      <c r="K3598" s="15" t="str">
        <f t="shared" si="94"/>
        <v/>
      </c>
      <c r="L3598" s="15" t="str">
        <f t="shared" si="95"/>
        <v/>
      </c>
    </row>
    <row r="3599" spans="1:12">
      <c r="A3599" s="9"/>
      <c r="H3599" s="15" t="str">
        <f>IF(ISNUMBER(A3599),IF($A3599&lt;#REF!,B3599,E3599),"")</f>
        <v/>
      </c>
      <c r="I3599" s="15" t="str">
        <f>IF(ISNUMBER(B3599),IF($A3599&lt;#REF!,C3599,F3599),"")</f>
        <v/>
      </c>
      <c r="J3599" s="15" t="str">
        <f>IF(ISNUMBER(C3599),IF($A3599&lt;#REF!,D3599,G3599),"")</f>
        <v/>
      </c>
      <c r="K3599" s="15" t="str">
        <f t="shared" si="94"/>
        <v/>
      </c>
      <c r="L3599" s="15" t="str">
        <f t="shared" si="95"/>
        <v/>
      </c>
    </row>
    <row r="3600" spans="1:12">
      <c r="A3600" s="9"/>
      <c r="H3600" s="15" t="str">
        <f>IF(ISNUMBER(A3600),IF($A3600&lt;#REF!,B3600,E3600),"")</f>
        <v/>
      </c>
      <c r="I3600" s="15" t="str">
        <f>IF(ISNUMBER(B3600),IF($A3600&lt;#REF!,C3600,F3600),"")</f>
        <v/>
      </c>
      <c r="J3600" s="15" t="str">
        <f>IF(ISNUMBER(C3600),IF($A3600&lt;#REF!,D3600,G3600),"")</f>
        <v/>
      </c>
      <c r="K3600" s="15" t="str">
        <f t="shared" si="94"/>
        <v/>
      </c>
      <c r="L3600" s="15" t="str">
        <f t="shared" si="95"/>
        <v/>
      </c>
    </row>
    <row r="3601" spans="1:12">
      <c r="A3601" s="9"/>
      <c r="H3601" s="15" t="str">
        <f>IF(ISNUMBER(A3601),IF($A3601&lt;#REF!,B3601,E3601),"")</f>
        <v/>
      </c>
      <c r="I3601" s="15" t="str">
        <f>IF(ISNUMBER(B3601),IF($A3601&lt;#REF!,C3601,F3601),"")</f>
        <v/>
      </c>
      <c r="J3601" s="15" t="str">
        <f>IF(ISNUMBER(C3601),IF($A3601&lt;#REF!,D3601,G3601),"")</f>
        <v/>
      </c>
      <c r="K3601" s="15" t="str">
        <f t="shared" si="94"/>
        <v/>
      </c>
      <c r="L3601" s="15" t="str">
        <f t="shared" si="95"/>
        <v/>
      </c>
    </row>
    <row r="3602" spans="1:12">
      <c r="A3602" s="9"/>
      <c r="H3602" s="15" t="str">
        <f>IF(ISNUMBER(A3602),IF($A3602&lt;#REF!,B3602,E3602),"")</f>
        <v/>
      </c>
      <c r="I3602" s="15" t="str">
        <f>IF(ISNUMBER(B3602),IF($A3602&lt;#REF!,C3602,F3602),"")</f>
        <v/>
      </c>
      <c r="J3602" s="15" t="str">
        <f>IF(ISNUMBER(C3602),IF($A3602&lt;#REF!,D3602,G3602),"")</f>
        <v/>
      </c>
      <c r="K3602" s="15" t="str">
        <f t="shared" si="94"/>
        <v/>
      </c>
      <c r="L3602" s="15" t="str">
        <f t="shared" si="95"/>
        <v/>
      </c>
    </row>
    <row r="3603" spans="1:12">
      <c r="A3603" s="9"/>
      <c r="H3603" s="15" t="str">
        <f>IF(ISNUMBER(A3603),IF($A3603&lt;#REF!,B3603,E3603),"")</f>
        <v/>
      </c>
      <c r="I3603" s="15" t="str">
        <f>IF(ISNUMBER(B3603),IF($A3603&lt;#REF!,C3603,F3603),"")</f>
        <v/>
      </c>
      <c r="J3603" s="15" t="str">
        <f>IF(ISNUMBER(C3603),IF($A3603&lt;#REF!,D3603,G3603),"")</f>
        <v/>
      </c>
      <c r="K3603" s="15" t="str">
        <f t="shared" si="94"/>
        <v/>
      </c>
      <c r="L3603" s="15" t="str">
        <f t="shared" si="95"/>
        <v/>
      </c>
    </row>
    <row r="3604" spans="1:12">
      <c r="A3604" s="9"/>
      <c r="H3604" s="15" t="str">
        <f>IF(ISNUMBER(A3604),IF($A3604&lt;#REF!,B3604,E3604),"")</f>
        <v/>
      </c>
      <c r="I3604" s="15" t="str">
        <f>IF(ISNUMBER(B3604),IF($A3604&lt;#REF!,C3604,F3604),"")</f>
        <v/>
      </c>
      <c r="J3604" s="15" t="str">
        <f>IF(ISNUMBER(C3604),IF($A3604&lt;#REF!,D3604,G3604),"")</f>
        <v/>
      </c>
      <c r="K3604" s="15" t="str">
        <f t="shared" si="94"/>
        <v/>
      </c>
      <c r="L3604" s="15" t="str">
        <f t="shared" si="95"/>
        <v/>
      </c>
    </row>
    <row r="3605" spans="1:12">
      <c r="A3605" s="9"/>
      <c r="H3605" s="15" t="str">
        <f>IF(ISNUMBER(A3605),IF($A3605&lt;#REF!,B3605,E3605),"")</f>
        <v/>
      </c>
      <c r="I3605" s="15" t="str">
        <f>IF(ISNUMBER(B3605),IF($A3605&lt;#REF!,C3605,F3605),"")</f>
        <v/>
      </c>
      <c r="J3605" s="15" t="str">
        <f>IF(ISNUMBER(C3605),IF($A3605&lt;#REF!,D3605,G3605),"")</f>
        <v/>
      </c>
      <c r="K3605" s="15" t="str">
        <f t="shared" si="94"/>
        <v/>
      </c>
      <c r="L3605" s="15" t="str">
        <f t="shared" si="95"/>
        <v/>
      </c>
    </row>
    <row r="3606" spans="1:12">
      <c r="A3606" s="9"/>
      <c r="H3606" s="15" t="str">
        <f>IF(ISNUMBER(A3606),IF($A3606&lt;#REF!,B3606,E3606),"")</f>
        <v/>
      </c>
      <c r="I3606" s="15" t="str">
        <f>IF(ISNUMBER(B3606),IF($A3606&lt;#REF!,C3606,F3606),"")</f>
        <v/>
      </c>
      <c r="J3606" s="15" t="str">
        <f>IF(ISNUMBER(C3606),IF($A3606&lt;#REF!,D3606,G3606),"")</f>
        <v/>
      </c>
      <c r="K3606" s="15" t="str">
        <f t="shared" si="94"/>
        <v/>
      </c>
      <c r="L3606" s="15" t="str">
        <f t="shared" si="95"/>
        <v/>
      </c>
    </row>
    <row r="3607" spans="1:12">
      <c r="A3607" s="9"/>
      <c r="H3607" s="15" t="str">
        <f>IF(ISNUMBER(A3607),IF($A3607&lt;#REF!,B3607,E3607),"")</f>
        <v/>
      </c>
      <c r="I3607" s="15" t="str">
        <f>IF(ISNUMBER(B3607),IF($A3607&lt;#REF!,C3607,F3607),"")</f>
        <v/>
      </c>
      <c r="J3607" s="15" t="str">
        <f>IF(ISNUMBER(C3607),IF($A3607&lt;#REF!,D3607,G3607),"")</f>
        <v/>
      </c>
      <c r="K3607" s="15" t="str">
        <f t="shared" si="94"/>
        <v/>
      </c>
      <c r="L3607" s="15" t="str">
        <f t="shared" si="95"/>
        <v/>
      </c>
    </row>
    <row r="3608" spans="1:12">
      <c r="A3608" s="9"/>
      <c r="H3608" s="15" t="str">
        <f>IF(ISNUMBER(A3608),IF($A3608&lt;#REF!,B3608,E3608),"")</f>
        <v/>
      </c>
      <c r="I3608" s="15" t="str">
        <f>IF(ISNUMBER(B3608),IF($A3608&lt;#REF!,C3608,F3608),"")</f>
        <v/>
      </c>
      <c r="J3608" s="15" t="str">
        <f>IF(ISNUMBER(C3608),IF($A3608&lt;#REF!,D3608,G3608),"")</f>
        <v/>
      </c>
      <c r="K3608" s="15" t="str">
        <f t="shared" si="94"/>
        <v/>
      </c>
      <c r="L3608" s="15" t="str">
        <f t="shared" si="95"/>
        <v/>
      </c>
    </row>
    <row r="3609" spans="1:12">
      <c r="A3609" s="9"/>
      <c r="H3609" s="15" t="str">
        <f>IF(ISNUMBER(A3609),IF($A3609&lt;#REF!,B3609,E3609),"")</f>
        <v/>
      </c>
      <c r="I3609" s="15" t="str">
        <f>IF(ISNUMBER(B3609),IF($A3609&lt;#REF!,C3609,F3609),"")</f>
        <v/>
      </c>
      <c r="J3609" s="15" t="str">
        <f>IF(ISNUMBER(C3609),IF($A3609&lt;#REF!,D3609,G3609),"")</f>
        <v/>
      </c>
      <c r="K3609" s="15" t="str">
        <f t="shared" si="94"/>
        <v/>
      </c>
      <c r="L3609" s="15" t="str">
        <f t="shared" si="95"/>
        <v/>
      </c>
    </row>
    <row r="3610" spans="1:12">
      <c r="A3610" s="9"/>
      <c r="H3610" s="15" t="str">
        <f>IF(ISNUMBER(A3610),IF($A3610&lt;#REF!,B3610,E3610),"")</f>
        <v/>
      </c>
      <c r="I3610" s="15" t="str">
        <f>IF(ISNUMBER(B3610),IF($A3610&lt;#REF!,C3610,F3610),"")</f>
        <v/>
      </c>
      <c r="J3610" s="15" t="str">
        <f>IF(ISNUMBER(C3610),IF($A3610&lt;#REF!,D3610,G3610),"")</f>
        <v/>
      </c>
      <c r="K3610" s="15" t="str">
        <f t="shared" si="94"/>
        <v/>
      </c>
      <c r="L3610" s="15" t="str">
        <f t="shared" si="95"/>
        <v/>
      </c>
    </row>
    <row r="3611" spans="1:12">
      <c r="A3611" s="9"/>
      <c r="H3611" s="15" t="str">
        <f>IF(ISNUMBER(A3611),IF($A3611&lt;#REF!,B3611,E3611),"")</f>
        <v/>
      </c>
      <c r="I3611" s="15" t="str">
        <f>IF(ISNUMBER(B3611),IF($A3611&lt;#REF!,C3611,F3611),"")</f>
        <v/>
      </c>
      <c r="J3611" s="15" t="str">
        <f>IF(ISNUMBER(C3611),IF($A3611&lt;#REF!,D3611,G3611),"")</f>
        <v/>
      </c>
      <c r="K3611" s="15" t="str">
        <f t="shared" si="94"/>
        <v/>
      </c>
      <c r="L3611" s="15" t="str">
        <f t="shared" si="95"/>
        <v/>
      </c>
    </row>
    <row r="3612" spans="1:12">
      <c r="A3612" s="9"/>
      <c r="H3612" s="15" t="str">
        <f>IF(ISNUMBER(A3612),IF($A3612&lt;#REF!,B3612,E3612),"")</f>
        <v/>
      </c>
      <c r="I3612" s="15" t="str">
        <f>IF(ISNUMBER(B3612),IF($A3612&lt;#REF!,C3612,F3612),"")</f>
        <v/>
      </c>
      <c r="J3612" s="15" t="str">
        <f>IF(ISNUMBER(C3612),IF($A3612&lt;#REF!,D3612,G3612),"")</f>
        <v/>
      </c>
      <c r="K3612" s="15" t="str">
        <f t="shared" si="94"/>
        <v/>
      </c>
      <c r="L3612" s="15" t="str">
        <f t="shared" si="95"/>
        <v/>
      </c>
    </row>
    <row r="3613" spans="1:12">
      <c r="A3613" s="9"/>
      <c r="H3613" s="15" t="str">
        <f>IF(ISNUMBER(A3613),IF($A3613&lt;#REF!,B3613,E3613),"")</f>
        <v/>
      </c>
      <c r="I3613" s="15" t="str">
        <f>IF(ISNUMBER(B3613),IF($A3613&lt;#REF!,C3613,F3613),"")</f>
        <v/>
      </c>
      <c r="J3613" s="15" t="str">
        <f>IF(ISNUMBER(C3613),IF($A3613&lt;#REF!,D3613,G3613),"")</f>
        <v/>
      </c>
      <c r="K3613" s="15" t="str">
        <f t="shared" si="94"/>
        <v/>
      </c>
      <c r="L3613" s="15" t="str">
        <f t="shared" si="95"/>
        <v/>
      </c>
    </row>
    <row r="3614" spans="1:12">
      <c r="A3614" s="9"/>
      <c r="H3614" s="15" t="str">
        <f>IF(ISNUMBER(A3614),IF($A3614&lt;#REF!,B3614,E3614),"")</f>
        <v/>
      </c>
      <c r="I3614" s="15" t="str">
        <f>IF(ISNUMBER(B3614),IF($A3614&lt;#REF!,C3614,F3614),"")</f>
        <v/>
      </c>
      <c r="J3614" s="15" t="str">
        <f>IF(ISNUMBER(C3614),IF($A3614&lt;#REF!,D3614,G3614),"")</f>
        <v/>
      </c>
      <c r="K3614" s="15" t="str">
        <f t="shared" si="94"/>
        <v/>
      </c>
      <c r="L3614" s="15" t="str">
        <f t="shared" si="95"/>
        <v/>
      </c>
    </row>
    <row r="3615" spans="1:12">
      <c r="A3615" s="9"/>
      <c r="H3615" s="15" t="str">
        <f>IF(ISNUMBER(A3615),IF($A3615&lt;#REF!,B3615,E3615),"")</f>
        <v/>
      </c>
      <c r="I3615" s="15" t="str">
        <f>IF(ISNUMBER(B3615),IF($A3615&lt;#REF!,C3615,F3615),"")</f>
        <v/>
      </c>
      <c r="J3615" s="15" t="str">
        <f>IF(ISNUMBER(C3615),IF($A3615&lt;#REF!,D3615,G3615),"")</f>
        <v/>
      </c>
      <c r="K3615" s="15" t="str">
        <f t="shared" si="94"/>
        <v/>
      </c>
      <c r="L3615" s="15" t="str">
        <f t="shared" si="95"/>
        <v/>
      </c>
    </row>
    <row r="3616" spans="1:12">
      <c r="A3616" s="9"/>
      <c r="H3616" s="15" t="str">
        <f>IF(ISNUMBER(A3616),IF($A3616&lt;#REF!,B3616,E3616),"")</f>
        <v/>
      </c>
      <c r="I3616" s="15" t="str">
        <f>IF(ISNUMBER(B3616),IF($A3616&lt;#REF!,C3616,F3616),"")</f>
        <v/>
      </c>
      <c r="J3616" s="15" t="str">
        <f>IF(ISNUMBER(C3616),IF($A3616&lt;#REF!,D3616,G3616),"")</f>
        <v/>
      </c>
      <c r="K3616" s="15" t="str">
        <f t="shared" si="94"/>
        <v/>
      </c>
      <c r="L3616" s="15" t="str">
        <f t="shared" si="95"/>
        <v/>
      </c>
    </row>
    <row r="3617" spans="1:12">
      <c r="A3617" s="9"/>
      <c r="H3617" s="15" t="str">
        <f>IF(ISNUMBER(A3617),IF($A3617&lt;#REF!,B3617,E3617),"")</f>
        <v/>
      </c>
      <c r="I3617" s="15" t="str">
        <f>IF(ISNUMBER(B3617),IF($A3617&lt;#REF!,C3617,F3617),"")</f>
        <v/>
      </c>
      <c r="J3617" s="15" t="str">
        <f>IF(ISNUMBER(C3617),IF($A3617&lt;#REF!,D3617,G3617),"")</f>
        <v/>
      </c>
      <c r="K3617" s="15" t="str">
        <f t="shared" si="94"/>
        <v/>
      </c>
      <c r="L3617" s="15" t="str">
        <f t="shared" si="95"/>
        <v/>
      </c>
    </row>
    <row r="3618" spans="1:12">
      <c r="A3618" s="9"/>
      <c r="H3618" s="15" t="str">
        <f>IF(ISNUMBER(A3618),IF($A3618&lt;#REF!,B3618,E3618),"")</f>
        <v/>
      </c>
      <c r="I3618" s="15" t="str">
        <f>IF(ISNUMBER(B3618),IF($A3618&lt;#REF!,C3618,F3618),"")</f>
        <v/>
      </c>
      <c r="J3618" s="15" t="str">
        <f>IF(ISNUMBER(C3618),IF($A3618&lt;#REF!,D3618,G3618),"")</f>
        <v/>
      </c>
      <c r="K3618" s="15" t="str">
        <f t="shared" si="94"/>
        <v/>
      </c>
      <c r="L3618" s="15" t="str">
        <f t="shared" si="95"/>
        <v/>
      </c>
    </row>
    <row r="3619" spans="1:12">
      <c r="A3619" s="9"/>
      <c r="H3619" s="15" t="str">
        <f>IF(ISNUMBER(A3619),IF($A3619&lt;#REF!,B3619,E3619),"")</f>
        <v/>
      </c>
      <c r="I3619" s="15" t="str">
        <f>IF(ISNUMBER(B3619),IF($A3619&lt;#REF!,C3619,F3619),"")</f>
        <v/>
      </c>
      <c r="J3619" s="15" t="str">
        <f>IF(ISNUMBER(C3619),IF($A3619&lt;#REF!,D3619,G3619),"")</f>
        <v/>
      </c>
      <c r="K3619" s="15" t="str">
        <f t="shared" si="94"/>
        <v/>
      </c>
      <c r="L3619" s="15" t="str">
        <f t="shared" si="95"/>
        <v/>
      </c>
    </row>
    <row r="3620" spans="1:12">
      <c r="A3620" s="9"/>
      <c r="H3620" s="15" t="str">
        <f>IF(ISNUMBER(A3620),IF($A3620&lt;#REF!,B3620,E3620),"")</f>
        <v/>
      </c>
      <c r="I3620" s="15" t="str">
        <f>IF(ISNUMBER(B3620),IF($A3620&lt;#REF!,C3620,F3620),"")</f>
        <v/>
      </c>
      <c r="J3620" s="15" t="str">
        <f>IF(ISNUMBER(C3620),IF($A3620&lt;#REF!,D3620,G3620),"")</f>
        <v/>
      </c>
      <c r="K3620" s="15" t="str">
        <f t="shared" si="94"/>
        <v/>
      </c>
      <c r="L3620" s="15" t="str">
        <f t="shared" si="95"/>
        <v/>
      </c>
    </row>
    <row r="3621" spans="1:12">
      <c r="A3621" s="9"/>
      <c r="H3621" s="15" t="str">
        <f>IF(ISNUMBER(A3621),IF($A3621&lt;#REF!,B3621,E3621),"")</f>
        <v/>
      </c>
      <c r="I3621" s="15" t="str">
        <f>IF(ISNUMBER(B3621),IF($A3621&lt;#REF!,C3621,F3621),"")</f>
        <v/>
      </c>
      <c r="J3621" s="15" t="str">
        <f>IF(ISNUMBER(C3621),IF($A3621&lt;#REF!,D3621,G3621),"")</f>
        <v/>
      </c>
      <c r="K3621" s="15" t="str">
        <f t="shared" si="94"/>
        <v/>
      </c>
      <c r="L3621" s="15" t="str">
        <f t="shared" si="95"/>
        <v/>
      </c>
    </row>
    <row r="3622" spans="1:12">
      <c r="A3622" s="9"/>
      <c r="H3622" s="15" t="str">
        <f>IF(ISNUMBER(A3622),IF($A3622&lt;#REF!,B3622,E3622),"")</f>
        <v/>
      </c>
      <c r="I3622" s="15" t="str">
        <f>IF(ISNUMBER(B3622),IF($A3622&lt;#REF!,C3622,F3622),"")</f>
        <v/>
      </c>
      <c r="J3622" s="15" t="str">
        <f>IF(ISNUMBER(C3622),IF($A3622&lt;#REF!,D3622,G3622),"")</f>
        <v/>
      </c>
      <c r="K3622" s="15" t="str">
        <f t="shared" si="94"/>
        <v/>
      </c>
      <c r="L3622" s="15" t="str">
        <f t="shared" si="95"/>
        <v/>
      </c>
    </row>
    <row r="3623" spans="1:12">
      <c r="A3623" s="9"/>
      <c r="H3623" s="15" t="str">
        <f>IF(ISNUMBER(A3623),IF($A3623&lt;#REF!,B3623,E3623),"")</f>
        <v/>
      </c>
      <c r="I3623" s="15" t="str">
        <f>IF(ISNUMBER(B3623),IF($A3623&lt;#REF!,C3623,F3623),"")</f>
        <v/>
      </c>
      <c r="J3623" s="15" t="str">
        <f>IF(ISNUMBER(C3623),IF($A3623&lt;#REF!,D3623,G3623),"")</f>
        <v/>
      </c>
      <c r="K3623" s="15" t="str">
        <f t="shared" si="94"/>
        <v/>
      </c>
      <c r="L3623" s="15" t="str">
        <f t="shared" si="95"/>
        <v/>
      </c>
    </row>
    <row r="3624" spans="1:12">
      <c r="A3624" s="9"/>
      <c r="H3624" s="15" t="str">
        <f>IF(ISNUMBER(A3624),IF($A3624&lt;#REF!,B3624,E3624),"")</f>
        <v/>
      </c>
      <c r="I3624" s="15" t="str">
        <f>IF(ISNUMBER(B3624),IF($A3624&lt;#REF!,C3624,F3624),"")</f>
        <v/>
      </c>
      <c r="J3624" s="15" t="str">
        <f>IF(ISNUMBER(C3624),IF($A3624&lt;#REF!,D3624,G3624),"")</f>
        <v/>
      </c>
      <c r="K3624" s="15" t="str">
        <f t="shared" si="94"/>
        <v/>
      </c>
      <c r="L3624" s="15" t="str">
        <f t="shared" si="95"/>
        <v/>
      </c>
    </row>
    <row r="3625" spans="1:12">
      <c r="A3625" s="9"/>
      <c r="H3625" s="15" t="str">
        <f>IF(ISNUMBER(A3625),IF($A3625&lt;#REF!,B3625,E3625),"")</f>
        <v/>
      </c>
      <c r="I3625" s="15" t="str">
        <f>IF(ISNUMBER(B3625),IF($A3625&lt;#REF!,C3625,F3625),"")</f>
        <v/>
      </c>
      <c r="J3625" s="15" t="str">
        <f>IF(ISNUMBER(C3625),IF($A3625&lt;#REF!,D3625,G3625),"")</f>
        <v/>
      </c>
      <c r="K3625" s="15" t="str">
        <f t="shared" si="94"/>
        <v/>
      </c>
      <c r="L3625" s="15" t="str">
        <f t="shared" si="95"/>
        <v/>
      </c>
    </row>
    <row r="3626" spans="1:12">
      <c r="A3626" s="9"/>
      <c r="H3626" s="15" t="str">
        <f>IF(ISNUMBER(A3626),IF($A3626&lt;#REF!,B3626,E3626),"")</f>
        <v/>
      </c>
      <c r="I3626" s="15" t="str">
        <f>IF(ISNUMBER(B3626),IF($A3626&lt;#REF!,C3626,F3626),"")</f>
        <v/>
      </c>
      <c r="J3626" s="15" t="str">
        <f>IF(ISNUMBER(C3626),IF($A3626&lt;#REF!,D3626,G3626),"")</f>
        <v/>
      </c>
      <c r="K3626" s="15" t="str">
        <f t="shared" si="94"/>
        <v/>
      </c>
      <c r="L3626" s="15" t="str">
        <f t="shared" si="95"/>
        <v/>
      </c>
    </row>
    <row r="3627" spans="1:12">
      <c r="A3627" s="9"/>
      <c r="H3627" s="15" t="str">
        <f>IF(ISNUMBER(A3627),IF($A3627&lt;#REF!,B3627,E3627),"")</f>
        <v/>
      </c>
      <c r="I3627" s="15" t="str">
        <f>IF(ISNUMBER(B3627),IF($A3627&lt;#REF!,C3627,F3627),"")</f>
        <v/>
      </c>
      <c r="J3627" s="15" t="str">
        <f>IF(ISNUMBER(C3627),IF($A3627&lt;#REF!,D3627,G3627),"")</f>
        <v/>
      </c>
      <c r="K3627" s="15" t="str">
        <f t="shared" si="94"/>
        <v/>
      </c>
      <c r="L3627" s="15" t="str">
        <f t="shared" si="95"/>
        <v/>
      </c>
    </row>
    <row r="3628" spans="1:12">
      <c r="A3628" s="9"/>
      <c r="H3628" s="15" t="str">
        <f>IF(ISNUMBER(A3628),IF($A3628&lt;#REF!,B3628,E3628),"")</f>
        <v/>
      </c>
      <c r="I3628" s="15" t="str">
        <f>IF(ISNUMBER(B3628),IF($A3628&lt;#REF!,C3628,F3628),"")</f>
        <v/>
      </c>
      <c r="J3628" s="15" t="str">
        <f>IF(ISNUMBER(C3628),IF($A3628&lt;#REF!,D3628,G3628),"")</f>
        <v/>
      </c>
      <c r="K3628" s="15" t="str">
        <f t="shared" si="94"/>
        <v/>
      </c>
      <c r="L3628" s="15" t="str">
        <f t="shared" si="95"/>
        <v/>
      </c>
    </row>
    <row r="3629" spans="1:12">
      <c r="A3629" s="9"/>
      <c r="H3629" s="15" t="str">
        <f>IF(ISNUMBER(A3629),IF($A3629&lt;#REF!,B3629,E3629),"")</f>
        <v/>
      </c>
      <c r="I3629" s="15" t="str">
        <f>IF(ISNUMBER(B3629),IF($A3629&lt;#REF!,C3629,F3629),"")</f>
        <v/>
      </c>
      <c r="J3629" s="15" t="str">
        <f>IF(ISNUMBER(C3629),IF($A3629&lt;#REF!,D3629,G3629),"")</f>
        <v/>
      </c>
      <c r="K3629" s="15" t="str">
        <f t="shared" si="94"/>
        <v/>
      </c>
      <c r="L3629" s="15" t="str">
        <f t="shared" si="95"/>
        <v/>
      </c>
    </row>
    <row r="3630" spans="1:12">
      <c r="A3630" s="9"/>
      <c r="H3630" s="15" t="str">
        <f>IF(ISNUMBER(A3630),IF($A3630&lt;#REF!,B3630,E3630),"")</f>
        <v/>
      </c>
      <c r="I3630" s="15" t="str">
        <f>IF(ISNUMBER(B3630),IF($A3630&lt;#REF!,C3630,F3630),"")</f>
        <v/>
      </c>
      <c r="J3630" s="15" t="str">
        <f>IF(ISNUMBER(C3630),IF($A3630&lt;#REF!,D3630,G3630),"")</f>
        <v/>
      </c>
      <c r="K3630" s="15" t="str">
        <f t="shared" si="94"/>
        <v/>
      </c>
      <c r="L3630" s="15" t="str">
        <f t="shared" si="95"/>
        <v/>
      </c>
    </row>
    <row r="3631" spans="1:12">
      <c r="A3631" s="9"/>
      <c r="H3631" s="15" t="str">
        <f>IF(ISNUMBER(A3631),IF($A3631&lt;#REF!,B3631,E3631),"")</f>
        <v/>
      </c>
      <c r="I3631" s="15" t="str">
        <f>IF(ISNUMBER(B3631),IF($A3631&lt;#REF!,C3631,F3631),"")</f>
        <v/>
      </c>
      <c r="J3631" s="15" t="str">
        <f>IF(ISNUMBER(C3631),IF($A3631&lt;#REF!,D3631,G3631),"")</f>
        <v/>
      </c>
      <c r="K3631" s="15" t="str">
        <f t="shared" si="94"/>
        <v/>
      </c>
      <c r="L3631" s="15" t="str">
        <f t="shared" si="95"/>
        <v/>
      </c>
    </row>
    <row r="3632" spans="1:12">
      <c r="A3632" s="9"/>
      <c r="H3632" s="15" t="str">
        <f>IF(ISNUMBER(A3632),IF($A3632&lt;#REF!,B3632,E3632),"")</f>
        <v/>
      </c>
      <c r="I3632" s="15" t="str">
        <f>IF(ISNUMBER(B3632),IF($A3632&lt;#REF!,C3632,F3632),"")</f>
        <v/>
      </c>
      <c r="J3632" s="15" t="str">
        <f>IF(ISNUMBER(C3632),IF($A3632&lt;#REF!,D3632,G3632),"")</f>
        <v/>
      </c>
      <c r="K3632" s="15" t="str">
        <f t="shared" si="94"/>
        <v/>
      </c>
      <c r="L3632" s="15" t="str">
        <f t="shared" si="95"/>
        <v/>
      </c>
    </row>
    <row r="3633" spans="1:12">
      <c r="A3633" s="9"/>
      <c r="H3633" s="15" t="str">
        <f>IF(ISNUMBER(A3633),IF($A3633&lt;#REF!,B3633,E3633),"")</f>
        <v/>
      </c>
      <c r="I3633" s="15" t="str">
        <f>IF(ISNUMBER(B3633),IF($A3633&lt;#REF!,C3633,F3633),"")</f>
        <v/>
      </c>
      <c r="J3633" s="15" t="str">
        <f>IF(ISNUMBER(C3633),IF($A3633&lt;#REF!,D3633,G3633),"")</f>
        <v/>
      </c>
      <c r="K3633" s="15" t="str">
        <f t="shared" si="94"/>
        <v/>
      </c>
      <c r="L3633" s="15" t="str">
        <f t="shared" si="95"/>
        <v/>
      </c>
    </row>
    <row r="3634" spans="1:12">
      <c r="A3634" s="9"/>
      <c r="H3634" s="15" t="str">
        <f>IF(ISNUMBER(A3634),IF($A3634&lt;#REF!,B3634,E3634),"")</f>
        <v/>
      </c>
      <c r="I3634" s="15" t="str">
        <f>IF(ISNUMBER(B3634),IF($A3634&lt;#REF!,C3634,F3634),"")</f>
        <v/>
      </c>
      <c r="J3634" s="15" t="str">
        <f>IF(ISNUMBER(C3634),IF($A3634&lt;#REF!,D3634,G3634),"")</f>
        <v/>
      </c>
      <c r="K3634" s="15" t="str">
        <f t="shared" si="94"/>
        <v/>
      </c>
      <c r="L3634" s="15" t="str">
        <f t="shared" si="95"/>
        <v/>
      </c>
    </row>
    <row r="3635" spans="1:12">
      <c r="A3635" s="9"/>
      <c r="H3635" s="15" t="str">
        <f>IF(ISNUMBER(A3635),IF($A3635&lt;#REF!,B3635,E3635),"")</f>
        <v/>
      </c>
      <c r="I3635" s="15" t="str">
        <f>IF(ISNUMBER(B3635),IF($A3635&lt;#REF!,C3635,F3635),"")</f>
        <v/>
      </c>
      <c r="J3635" s="15" t="str">
        <f>IF(ISNUMBER(C3635),IF($A3635&lt;#REF!,D3635,G3635),"")</f>
        <v/>
      </c>
      <c r="K3635" s="15" t="str">
        <f t="shared" si="94"/>
        <v/>
      </c>
      <c r="L3635" s="15" t="str">
        <f t="shared" si="95"/>
        <v/>
      </c>
    </row>
    <row r="3636" spans="1:12">
      <c r="A3636" s="9"/>
      <c r="H3636" s="15" t="str">
        <f>IF(ISNUMBER(A3636),IF($A3636&lt;#REF!,B3636,E3636),"")</f>
        <v/>
      </c>
      <c r="I3636" s="15" t="str">
        <f>IF(ISNUMBER(B3636),IF($A3636&lt;#REF!,C3636,F3636),"")</f>
        <v/>
      </c>
      <c r="J3636" s="15" t="str">
        <f>IF(ISNUMBER(C3636),IF($A3636&lt;#REF!,D3636,G3636),"")</f>
        <v/>
      </c>
      <c r="K3636" s="15" t="str">
        <f t="shared" si="94"/>
        <v/>
      </c>
      <c r="L3636" s="15" t="str">
        <f t="shared" si="95"/>
        <v/>
      </c>
    </row>
    <row r="3637" spans="1:12">
      <c r="A3637" s="9"/>
      <c r="H3637" s="15" t="str">
        <f>IF(ISNUMBER(A3637),IF($A3637&lt;#REF!,B3637,E3637),"")</f>
        <v/>
      </c>
      <c r="I3637" s="15" t="str">
        <f>IF(ISNUMBER(B3637),IF($A3637&lt;#REF!,C3637,F3637),"")</f>
        <v/>
      </c>
      <c r="J3637" s="15" t="str">
        <f>IF(ISNUMBER(C3637),IF($A3637&lt;#REF!,D3637,G3637),"")</f>
        <v/>
      </c>
      <c r="K3637" s="15" t="str">
        <f t="shared" si="94"/>
        <v/>
      </c>
      <c r="L3637" s="15" t="str">
        <f t="shared" si="95"/>
        <v/>
      </c>
    </row>
    <row r="3638" spans="1:12">
      <c r="A3638" s="9"/>
      <c r="H3638" s="15" t="str">
        <f>IF(ISNUMBER(A3638),IF($A3638&lt;#REF!,B3638,E3638),"")</f>
        <v/>
      </c>
      <c r="I3638" s="15" t="str">
        <f>IF(ISNUMBER(B3638),IF($A3638&lt;#REF!,C3638,F3638),"")</f>
        <v/>
      </c>
      <c r="J3638" s="15" t="str">
        <f>IF(ISNUMBER(C3638),IF($A3638&lt;#REF!,D3638,G3638),"")</f>
        <v/>
      </c>
      <c r="K3638" s="15" t="str">
        <f t="shared" si="94"/>
        <v/>
      </c>
      <c r="L3638" s="15" t="str">
        <f t="shared" si="95"/>
        <v/>
      </c>
    </row>
    <row r="3639" spans="1:12">
      <c r="A3639" s="9"/>
      <c r="H3639" s="15" t="str">
        <f>IF(ISNUMBER(A3639),IF($A3639&lt;#REF!,B3639,E3639),"")</f>
        <v/>
      </c>
      <c r="I3639" s="15" t="str">
        <f>IF(ISNUMBER(B3639),IF($A3639&lt;#REF!,C3639,F3639),"")</f>
        <v/>
      </c>
      <c r="J3639" s="15" t="str">
        <f>IF(ISNUMBER(C3639),IF($A3639&lt;#REF!,D3639,G3639),"")</f>
        <v/>
      </c>
      <c r="K3639" s="15" t="str">
        <f t="shared" si="94"/>
        <v/>
      </c>
      <c r="L3639" s="15" t="str">
        <f t="shared" si="95"/>
        <v/>
      </c>
    </row>
    <row r="3640" spans="1:12">
      <c r="A3640" s="9"/>
      <c r="H3640" s="15" t="str">
        <f>IF(ISNUMBER(A3640),IF($A3640&lt;#REF!,B3640,E3640),"")</f>
        <v/>
      </c>
      <c r="I3640" s="15" t="str">
        <f>IF(ISNUMBER(B3640),IF($A3640&lt;#REF!,C3640,F3640),"")</f>
        <v/>
      </c>
      <c r="J3640" s="15" t="str">
        <f>IF(ISNUMBER(C3640),IF($A3640&lt;#REF!,D3640,G3640),"")</f>
        <v/>
      </c>
      <c r="K3640" s="15" t="str">
        <f t="shared" si="94"/>
        <v/>
      </c>
      <c r="L3640" s="15" t="str">
        <f t="shared" si="95"/>
        <v/>
      </c>
    </row>
    <row r="3641" spans="1:12">
      <c r="A3641" s="9"/>
      <c r="H3641" s="15" t="str">
        <f>IF(ISNUMBER(A3641),IF($A3641&lt;#REF!,B3641,E3641),"")</f>
        <v/>
      </c>
      <c r="I3641" s="15" t="str">
        <f>IF(ISNUMBER(B3641),IF($A3641&lt;#REF!,C3641,F3641),"")</f>
        <v/>
      </c>
      <c r="J3641" s="15" t="str">
        <f>IF(ISNUMBER(C3641),IF($A3641&lt;#REF!,D3641,G3641),"")</f>
        <v/>
      </c>
      <c r="K3641" s="15" t="str">
        <f t="shared" si="94"/>
        <v/>
      </c>
      <c r="L3641" s="15" t="str">
        <f t="shared" si="95"/>
        <v/>
      </c>
    </row>
    <row r="3642" spans="1:12">
      <c r="A3642" s="9"/>
      <c r="H3642" s="15" t="str">
        <f>IF(ISNUMBER(A3642),IF($A3642&lt;#REF!,B3642,E3642),"")</f>
        <v/>
      </c>
      <c r="I3642" s="15" t="str">
        <f>IF(ISNUMBER(B3642),IF($A3642&lt;#REF!,C3642,F3642),"")</f>
        <v/>
      </c>
      <c r="J3642" s="15" t="str">
        <f>IF(ISNUMBER(C3642),IF($A3642&lt;#REF!,D3642,G3642),"")</f>
        <v/>
      </c>
      <c r="K3642" s="15" t="str">
        <f t="shared" si="94"/>
        <v/>
      </c>
      <c r="L3642" s="15" t="str">
        <f t="shared" si="95"/>
        <v/>
      </c>
    </row>
    <row r="3643" spans="1:12">
      <c r="A3643" s="9"/>
      <c r="H3643" s="15" t="str">
        <f>IF(ISNUMBER(A3643),IF($A3643&lt;#REF!,B3643,E3643),"")</f>
        <v/>
      </c>
      <c r="I3643" s="15" t="str">
        <f>IF(ISNUMBER(B3643),IF($A3643&lt;#REF!,C3643,F3643),"")</f>
        <v/>
      </c>
      <c r="J3643" s="15" t="str">
        <f>IF(ISNUMBER(C3643),IF($A3643&lt;#REF!,D3643,G3643),"")</f>
        <v/>
      </c>
      <c r="K3643" s="15" t="str">
        <f t="shared" si="94"/>
        <v/>
      </c>
      <c r="L3643" s="15" t="str">
        <f t="shared" si="95"/>
        <v/>
      </c>
    </row>
    <row r="3644" spans="1:12">
      <c r="A3644" s="9"/>
      <c r="H3644" s="15" t="str">
        <f>IF(ISNUMBER(A3644),IF($A3644&lt;#REF!,B3644,E3644),"")</f>
        <v/>
      </c>
      <c r="I3644" s="15" t="str">
        <f>IF(ISNUMBER(B3644),IF($A3644&lt;#REF!,C3644,F3644),"")</f>
        <v/>
      </c>
      <c r="J3644" s="15" t="str">
        <f>IF(ISNUMBER(C3644),IF($A3644&lt;#REF!,D3644,G3644),"")</f>
        <v/>
      </c>
      <c r="K3644" s="15" t="str">
        <f t="shared" si="94"/>
        <v/>
      </c>
      <c r="L3644" s="15" t="str">
        <f t="shared" si="95"/>
        <v/>
      </c>
    </row>
    <row r="3645" spans="1:12">
      <c r="A3645" s="9"/>
      <c r="H3645" s="15" t="str">
        <f>IF(ISNUMBER(A3645),IF($A3645&lt;#REF!,B3645,E3645),"")</f>
        <v/>
      </c>
      <c r="I3645" s="15" t="str">
        <f>IF(ISNUMBER(B3645),IF($A3645&lt;#REF!,C3645,F3645),"")</f>
        <v/>
      </c>
      <c r="J3645" s="15" t="str">
        <f>IF(ISNUMBER(C3645),IF($A3645&lt;#REF!,D3645,G3645),"")</f>
        <v/>
      </c>
      <c r="K3645" s="15" t="str">
        <f t="shared" si="94"/>
        <v/>
      </c>
      <c r="L3645" s="15" t="str">
        <f t="shared" si="95"/>
        <v/>
      </c>
    </row>
    <row r="3646" spans="1:12">
      <c r="A3646" s="9"/>
      <c r="H3646" s="15" t="str">
        <f>IF(ISNUMBER(A3646),IF($A3646&lt;#REF!,B3646,E3646),"")</f>
        <v/>
      </c>
      <c r="I3646" s="15" t="str">
        <f>IF(ISNUMBER(B3646),IF($A3646&lt;#REF!,C3646,F3646),"")</f>
        <v/>
      </c>
      <c r="J3646" s="15" t="str">
        <f>IF(ISNUMBER(C3646),IF($A3646&lt;#REF!,D3646,G3646),"")</f>
        <v/>
      </c>
      <c r="K3646" s="15" t="str">
        <f t="shared" si="94"/>
        <v/>
      </c>
      <c r="L3646" s="15" t="str">
        <f t="shared" si="95"/>
        <v/>
      </c>
    </row>
    <row r="3647" spans="1:12">
      <c r="A3647" s="9"/>
      <c r="H3647" s="15" t="str">
        <f>IF(ISNUMBER(A3647),IF($A3647&lt;#REF!,B3647,E3647),"")</f>
        <v/>
      </c>
      <c r="I3647" s="15" t="str">
        <f>IF(ISNUMBER(B3647),IF($A3647&lt;#REF!,C3647,F3647),"")</f>
        <v/>
      </c>
      <c r="J3647" s="15" t="str">
        <f>IF(ISNUMBER(C3647),IF($A3647&lt;#REF!,D3647,G3647),"")</f>
        <v/>
      </c>
      <c r="K3647" s="15" t="str">
        <f t="shared" si="94"/>
        <v/>
      </c>
      <c r="L3647" s="15" t="str">
        <f t="shared" si="95"/>
        <v/>
      </c>
    </row>
    <row r="3648" spans="1:12">
      <c r="A3648" s="9"/>
      <c r="H3648" s="15" t="str">
        <f>IF(ISNUMBER(A3648),IF($A3648&lt;#REF!,B3648,E3648),"")</f>
        <v/>
      </c>
      <c r="I3648" s="15" t="str">
        <f>IF(ISNUMBER(B3648),IF($A3648&lt;#REF!,C3648,F3648),"")</f>
        <v/>
      </c>
      <c r="J3648" s="15" t="str">
        <f>IF(ISNUMBER(C3648),IF($A3648&lt;#REF!,D3648,G3648),"")</f>
        <v/>
      </c>
      <c r="K3648" s="15" t="str">
        <f t="shared" si="94"/>
        <v/>
      </c>
      <c r="L3648" s="15" t="str">
        <f t="shared" si="95"/>
        <v/>
      </c>
    </row>
    <row r="3649" spans="1:12">
      <c r="A3649" s="9"/>
      <c r="H3649" s="15" t="str">
        <f>IF(ISNUMBER(A3649),IF($A3649&lt;#REF!,B3649,E3649),"")</f>
        <v/>
      </c>
      <c r="I3649" s="15" t="str">
        <f>IF(ISNUMBER(B3649),IF($A3649&lt;#REF!,C3649,F3649),"")</f>
        <v/>
      </c>
      <c r="J3649" s="15" t="str">
        <f>IF(ISNUMBER(C3649),IF($A3649&lt;#REF!,D3649,G3649),"")</f>
        <v/>
      </c>
      <c r="K3649" s="15" t="str">
        <f t="shared" si="94"/>
        <v/>
      </c>
      <c r="L3649" s="15" t="str">
        <f t="shared" si="95"/>
        <v/>
      </c>
    </row>
    <row r="3650" spans="1:12">
      <c r="A3650" s="9"/>
      <c r="H3650" s="15" t="str">
        <f>IF(ISNUMBER(A3650),IF($A3650&lt;#REF!,B3650,E3650),"")</f>
        <v/>
      </c>
      <c r="I3650" s="15" t="str">
        <f>IF(ISNUMBER(B3650),IF($A3650&lt;#REF!,C3650,F3650),"")</f>
        <v/>
      </c>
      <c r="J3650" s="15" t="str">
        <f>IF(ISNUMBER(C3650),IF($A3650&lt;#REF!,D3650,G3650),"")</f>
        <v/>
      </c>
      <c r="K3650" s="15" t="str">
        <f t="shared" si="94"/>
        <v/>
      </c>
      <c r="L3650" s="15" t="str">
        <f t="shared" si="95"/>
        <v/>
      </c>
    </row>
    <row r="3651" spans="1:12">
      <c r="A3651" s="9"/>
      <c r="H3651" s="15" t="str">
        <f>IF(ISNUMBER(A3651),IF($A3651&lt;#REF!,B3651,E3651),"")</f>
        <v/>
      </c>
      <c r="I3651" s="15" t="str">
        <f>IF(ISNUMBER(B3651),IF($A3651&lt;#REF!,C3651,F3651),"")</f>
        <v/>
      </c>
      <c r="J3651" s="15" t="str">
        <f>IF(ISNUMBER(C3651),IF($A3651&lt;#REF!,D3651,G3651),"")</f>
        <v/>
      </c>
      <c r="K3651" s="15" t="str">
        <f t="shared" si="94"/>
        <v/>
      </c>
      <c r="L3651" s="15" t="str">
        <f t="shared" si="95"/>
        <v/>
      </c>
    </row>
    <row r="3652" spans="1:12">
      <c r="A3652" s="9"/>
      <c r="H3652" s="15" t="str">
        <f>IF(ISNUMBER(A3652),IF($A3652&lt;#REF!,B3652,E3652),"")</f>
        <v/>
      </c>
      <c r="I3652" s="15" t="str">
        <f>IF(ISNUMBER(B3652),IF($A3652&lt;#REF!,C3652,F3652),"")</f>
        <v/>
      </c>
      <c r="J3652" s="15" t="str">
        <f>IF(ISNUMBER(C3652),IF($A3652&lt;#REF!,D3652,G3652),"")</f>
        <v/>
      </c>
      <c r="K3652" s="15" t="str">
        <f t="shared" ref="K3652:K3715" si="96">IF(ISNUMBER(A3652),0.01,"")</f>
        <v/>
      </c>
      <c r="L3652" s="15" t="str">
        <f t="shared" ref="L3652:L3715" si="97">IF(ISNUMBER(A3652),0.03,"")</f>
        <v/>
      </c>
    </row>
    <row r="3653" spans="1:12">
      <c r="A3653" s="9"/>
      <c r="H3653" s="15" t="str">
        <f>IF(ISNUMBER(A3653),IF($A3653&lt;#REF!,B3653,E3653),"")</f>
        <v/>
      </c>
      <c r="I3653" s="15" t="str">
        <f>IF(ISNUMBER(B3653),IF($A3653&lt;#REF!,C3653,F3653),"")</f>
        <v/>
      </c>
      <c r="J3653" s="15" t="str">
        <f>IF(ISNUMBER(C3653),IF($A3653&lt;#REF!,D3653,G3653),"")</f>
        <v/>
      </c>
      <c r="K3653" s="15" t="str">
        <f t="shared" si="96"/>
        <v/>
      </c>
      <c r="L3653" s="15" t="str">
        <f t="shared" si="97"/>
        <v/>
      </c>
    </row>
    <row r="3654" spans="1:12">
      <c r="A3654" s="9"/>
      <c r="H3654" s="15" t="str">
        <f>IF(ISNUMBER(A3654),IF($A3654&lt;#REF!,B3654,E3654),"")</f>
        <v/>
      </c>
      <c r="I3654" s="15" t="str">
        <f>IF(ISNUMBER(B3654),IF($A3654&lt;#REF!,C3654,F3654),"")</f>
        <v/>
      </c>
      <c r="J3654" s="15" t="str">
        <f>IF(ISNUMBER(C3654),IF($A3654&lt;#REF!,D3654,G3654),"")</f>
        <v/>
      </c>
      <c r="K3654" s="15" t="str">
        <f t="shared" si="96"/>
        <v/>
      </c>
      <c r="L3654" s="15" t="str">
        <f t="shared" si="97"/>
        <v/>
      </c>
    </row>
    <row r="3655" spans="1:12">
      <c r="A3655" s="9"/>
      <c r="H3655" s="15" t="str">
        <f>IF(ISNUMBER(A3655),IF($A3655&lt;#REF!,B3655,E3655),"")</f>
        <v/>
      </c>
      <c r="I3655" s="15" t="str">
        <f>IF(ISNUMBER(B3655),IF($A3655&lt;#REF!,C3655,F3655),"")</f>
        <v/>
      </c>
      <c r="J3655" s="15" t="str">
        <f>IF(ISNUMBER(C3655),IF($A3655&lt;#REF!,D3655,G3655),"")</f>
        <v/>
      </c>
      <c r="K3655" s="15" t="str">
        <f t="shared" si="96"/>
        <v/>
      </c>
      <c r="L3655" s="15" t="str">
        <f t="shared" si="97"/>
        <v/>
      </c>
    </row>
    <row r="3656" spans="1:12">
      <c r="A3656" s="9"/>
      <c r="H3656" s="15" t="str">
        <f>IF(ISNUMBER(A3656),IF($A3656&lt;#REF!,B3656,E3656),"")</f>
        <v/>
      </c>
      <c r="I3656" s="15" t="str">
        <f>IF(ISNUMBER(B3656),IF($A3656&lt;#REF!,C3656,F3656),"")</f>
        <v/>
      </c>
      <c r="J3656" s="15" t="str">
        <f>IF(ISNUMBER(C3656),IF($A3656&lt;#REF!,D3656,G3656),"")</f>
        <v/>
      </c>
      <c r="K3656" s="15" t="str">
        <f t="shared" si="96"/>
        <v/>
      </c>
      <c r="L3656" s="15" t="str">
        <f t="shared" si="97"/>
        <v/>
      </c>
    </row>
    <row r="3657" spans="1:12">
      <c r="A3657" s="9"/>
      <c r="H3657" s="15" t="str">
        <f>IF(ISNUMBER(A3657),IF($A3657&lt;#REF!,B3657,E3657),"")</f>
        <v/>
      </c>
      <c r="I3657" s="15" t="str">
        <f>IF(ISNUMBER(B3657),IF($A3657&lt;#REF!,C3657,F3657),"")</f>
        <v/>
      </c>
      <c r="J3657" s="15" t="str">
        <f>IF(ISNUMBER(C3657),IF($A3657&lt;#REF!,D3657,G3657),"")</f>
        <v/>
      </c>
      <c r="K3657" s="15" t="str">
        <f t="shared" si="96"/>
        <v/>
      </c>
      <c r="L3657" s="15" t="str">
        <f t="shared" si="97"/>
        <v/>
      </c>
    </row>
    <row r="3658" spans="1:12">
      <c r="A3658" s="9"/>
      <c r="H3658" s="15" t="str">
        <f>IF(ISNUMBER(A3658),IF($A3658&lt;#REF!,B3658,E3658),"")</f>
        <v/>
      </c>
      <c r="I3658" s="15" t="str">
        <f>IF(ISNUMBER(B3658),IF($A3658&lt;#REF!,C3658,F3658),"")</f>
        <v/>
      </c>
      <c r="J3658" s="15" t="str">
        <f>IF(ISNUMBER(C3658),IF($A3658&lt;#REF!,D3658,G3658),"")</f>
        <v/>
      </c>
      <c r="K3658" s="15" t="str">
        <f t="shared" si="96"/>
        <v/>
      </c>
      <c r="L3658" s="15" t="str">
        <f t="shared" si="97"/>
        <v/>
      </c>
    </row>
    <row r="3659" spans="1:12">
      <c r="A3659" s="9"/>
      <c r="H3659" s="15" t="str">
        <f>IF(ISNUMBER(A3659),IF($A3659&lt;#REF!,B3659,E3659),"")</f>
        <v/>
      </c>
      <c r="I3659" s="15" t="str">
        <f>IF(ISNUMBER(B3659),IF($A3659&lt;#REF!,C3659,F3659),"")</f>
        <v/>
      </c>
      <c r="J3659" s="15" t="str">
        <f>IF(ISNUMBER(C3659),IF($A3659&lt;#REF!,D3659,G3659),"")</f>
        <v/>
      </c>
      <c r="K3659" s="15" t="str">
        <f t="shared" si="96"/>
        <v/>
      </c>
      <c r="L3659" s="15" t="str">
        <f t="shared" si="97"/>
        <v/>
      </c>
    </row>
    <row r="3660" spans="1:12">
      <c r="A3660" s="9"/>
      <c r="H3660" s="15" t="str">
        <f>IF(ISNUMBER(A3660),IF($A3660&lt;#REF!,B3660,E3660),"")</f>
        <v/>
      </c>
      <c r="I3660" s="15" t="str">
        <f>IF(ISNUMBER(B3660),IF($A3660&lt;#REF!,C3660,F3660),"")</f>
        <v/>
      </c>
      <c r="J3660" s="15" t="str">
        <f>IF(ISNUMBER(C3660),IF($A3660&lt;#REF!,D3660,G3660),"")</f>
        <v/>
      </c>
      <c r="K3660" s="15" t="str">
        <f t="shared" si="96"/>
        <v/>
      </c>
      <c r="L3660" s="15" t="str">
        <f t="shared" si="97"/>
        <v/>
      </c>
    </row>
    <row r="3661" spans="1:12">
      <c r="A3661" s="9"/>
      <c r="H3661" s="15" t="str">
        <f>IF(ISNUMBER(A3661),IF($A3661&lt;#REF!,B3661,E3661),"")</f>
        <v/>
      </c>
      <c r="I3661" s="15" t="str">
        <f>IF(ISNUMBER(B3661),IF($A3661&lt;#REF!,C3661,F3661),"")</f>
        <v/>
      </c>
      <c r="J3661" s="15" t="str">
        <f>IF(ISNUMBER(C3661),IF($A3661&lt;#REF!,D3661,G3661),"")</f>
        <v/>
      </c>
      <c r="K3661" s="15" t="str">
        <f t="shared" si="96"/>
        <v/>
      </c>
      <c r="L3661" s="15" t="str">
        <f t="shared" si="97"/>
        <v/>
      </c>
    </row>
    <row r="3662" spans="1:12">
      <c r="A3662" s="9"/>
      <c r="H3662" s="15" t="str">
        <f>IF(ISNUMBER(A3662),IF($A3662&lt;#REF!,B3662,E3662),"")</f>
        <v/>
      </c>
      <c r="I3662" s="15" t="str">
        <f>IF(ISNUMBER(B3662),IF($A3662&lt;#REF!,C3662,F3662),"")</f>
        <v/>
      </c>
      <c r="J3662" s="15" t="str">
        <f>IF(ISNUMBER(C3662),IF($A3662&lt;#REF!,D3662,G3662),"")</f>
        <v/>
      </c>
      <c r="K3662" s="15" t="str">
        <f t="shared" si="96"/>
        <v/>
      </c>
      <c r="L3662" s="15" t="str">
        <f t="shared" si="97"/>
        <v/>
      </c>
    </row>
    <row r="3663" spans="1:12">
      <c r="A3663" s="9"/>
      <c r="H3663" s="15" t="str">
        <f>IF(ISNUMBER(A3663),IF($A3663&lt;#REF!,B3663,E3663),"")</f>
        <v/>
      </c>
      <c r="I3663" s="15" t="str">
        <f>IF(ISNUMBER(B3663),IF($A3663&lt;#REF!,C3663,F3663),"")</f>
        <v/>
      </c>
      <c r="J3663" s="15" t="str">
        <f>IF(ISNUMBER(C3663),IF($A3663&lt;#REF!,D3663,G3663),"")</f>
        <v/>
      </c>
      <c r="K3663" s="15" t="str">
        <f t="shared" si="96"/>
        <v/>
      </c>
      <c r="L3663" s="15" t="str">
        <f t="shared" si="97"/>
        <v/>
      </c>
    </row>
    <row r="3664" spans="1:12">
      <c r="A3664" s="9"/>
      <c r="H3664" s="15" t="str">
        <f>IF(ISNUMBER(A3664),IF($A3664&lt;#REF!,B3664,E3664),"")</f>
        <v/>
      </c>
      <c r="I3664" s="15" t="str">
        <f>IF(ISNUMBER(B3664),IF($A3664&lt;#REF!,C3664,F3664),"")</f>
        <v/>
      </c>
      <c r="J3664" s="15" t="str">
        <f>IF(ISNUMBER(C3664),IF($A3664&lt;#REF!,D3664,G3664),"")</f>
        <v/>
      </c>
      <c r="K3664" s="15" t="str">
        <f t="shared" si="96"/>
        <v/>
      </c>
      <c r="L3664" s="15" t="str">
        <f t="shared" si="97"/>
        <v/>
      </c>
    </row>
    <row r="3665" spans="1:12">
      <c r="A3665" s="9"/>
      <c r="H3665" s="15" t="str">
        <f>IF(ISNUMBER(A3665),IF($A3665&lt;#REF!,B3665,E3665),"")</f>
        <v/>
      </c>
      <c r="I3665" s="15" t="str">
        <f>IF(ISNUMBER(B3665),IF($A3665&lt;#REF!,C3665,F3665),"")</f>
        <v/>
      </c>
      <c r="J3665" s="15" t="str">
        <f>IF(ISNUMBER(C3665),IF($A3665&lt;#REF!,D3665,G3665),"")</f>
        <v/>
      </c>
      <c r="K3665" s="15" t="str">
        <f t="shared" si="96"/>
        <v/>
      </c>
      <c r="L3665" s="15" t="str">
        <f t="shared" si="97"/>
        <v/>
      </c>
    </row>
    <row r="3666" spans="1:12">
      <c r="A3666" s="9"/>
      <c r="H3666" s="15" t="str">
        <f>IF(ISNUMBER(A3666),IF($A3666&lt;#REF!,B3666,E3666),"")</f>
        <v/>
      </c>
      <c r="I3666" s="15" t="str">
        <f>IF(ISNUMBER(B3666),IF($A3666&lt;#REF!,C3666,F3666),"")</f>
        <v/>
      </c>
      <c r="J3666" s="15" t="str">
        <f>IF(ISNUMBER(C3666),IF($A3666&lt;#REF!,D3666,G3666),"")</f>
        <v/>
      </c>
      <c r="K3666" s="15" t="str">
        <f t="shared" si="96"/>
        <v/>
      </c>
      <c r="L3666" s="15" t="str">
        <f t="shared" si="97"/>
        <v/>
      </c>
    </row>
    <row r="3667" spans="1:12">
      <c r="A3667" s="9"/>
      <c r="H3667" s="15" t="str">
        <f>IF(ISNUMBER(A3667),IF($A3667&lt;#REF!,B3667,E3667),"")</f>
        <v/>
      </c>
      <c r="I3667" s="15" t="str">
        <f>IF(ISNUMBER(B3667),IF($A3667&lt;#REF!,C3667,F3667),"")</f>
        <v/>
      </c>
      <c r="J3667" s="15" t="str">
        <f>IF(ISNUMBER(C3667),IF($A3667&lt;#REF!,D3667,G3667),"")</f>
        <v/>
      </c>
      <c r="K3667" s="15" t="str">
        <f t="shared" si="96"/>
        <v/>
      </c>
      <c r="L3667" s="15" t="str">
        <f t="shared" si="97"/>
        <v/>
      </c>
    </row>
    <row r="3668" spans="1:12">
      <c r="A3668" s="9"/>
      <c r="H3668" s="15" t="str">
        <f>IF(ISNUMBER(A3668),IF($A3668&lt;#REF!,B3668,E3668),"")</f>
        <v/>
      </c>
      <c r="I3668" s="15" t="str">
        <f>IF(ISNUMBER(B3668),IF($A3668&lt;#REF!,C3668,F3668),"")</f>
        <v/>
      </c>
      <c r="J3668" s="15" t="str">
        <f>IF(ISNUMBER(C3668),IF($A3668&lt;#REF!,D3668,G3668),"")</f>
        <v/>
      </c>
      <c r="K3668" s="15" t="str">
        <f t="shared" si="96"/>
        <v/>
      </c>
      <c r="L3668" s="15" t="str">
        <f t="shared" si="97"/>
        <v/>
      </c>
    </row>
    <row r="3669" spans="1:12">
      <c r="A3669" s="9"/>
      <c r="H3669" s="15" t="str">
        <f>IF(ISNUMBER(A3669),IF($A3669&lt;#REF!,B3669,E3669),"")</f>
        <v/>
      </c>
      <c r="I3669" s="15" t="str">
        <f>IF(ISNUMBER(B3669),IF($A3669&lt;#REF!,C3669,F3669),"")</f>
        <v/>
      </c>
      <c r="J3669" s="15" t="str">
        <f>IF(ISNUMBER(C3669),IF($A3669&lt;#REF!,D3669,G3669),"")</f>
        <v/>
      </c>
      <c r="K3669" s="15" t="str">
        <f t="shared" si="96"/>
        <v/>
      </c>
      <c r="L3669" s="15" t="str">
        <f t="shared" si="97"/>
        <v/>
      </c>
    </row>
    <row r="3670" spans="1:12">
      <c r="A3670" s="9"/>
      <c r="H3670" s="15" t="str">
        <f>IF(ISNUMBER(A3670),IF($A3670&lt;#REF!,B3670,E3670),"")</f>
        <v/>
      </c>
      <c r="I3670" s="15" t="str">
        <f>IF(ISNUMBER(B3670),IF($A3670&lt;#REF!,C3670,F3670),"")</f>
        <v/>
      </c>
      <c r="J3670" s="15" t="str">
        <f>IF(ISNUMBER(C3670),IF($A3670&lt;#REF!,D3670,G3670),"")</f>
        <v/>
      </c>
      <c r="K3670" s="15" t="str">
        <f t="shared" si="96"/>
        <v/>
      </c>
      <c r="L3670" s="15" t="str">
        <f t="shared" si="97"/>
        <v/>
      </c>
    </row>
    <row r="3671" spans="1:12">
      <c r="A3671" s="9"/>
      <c r="H3671" s="15" t="str">
        <f>IF(ISNUMBER(A3671),IF($A3671&lt;#REF!,B3671,E3671),"")</f>
        <v/>
      </c>
      <c r="I3671" s="15" t="str">
        <f>IF(ISNUMBER(B3671),IF($A3671&lt;#REF!,C3671,F3671),"")</f>
        <v/>
      </c>
      <c r="J3671" s="15" t="str">
        <f>IF(ISNUMBER(C3671),IF($A3671&lt;#REF!,D3671,G3671),"")</f>
        <v/>
      </c>
      <c r="K3671" s="15" t="str">
        <f t="shared" si="96"/>
        <v/>
      </c>
      <c r="L3671" s="15" t="str">
        <f t="shared" si="97"/>
        <v/>
      </c>
    </row>
    <row r="3672" spans="1:12">
      <c r="A3672" s="9"/>
      <c r="H3672" s="15" t="str">
        <f>IF(ISNUMBER(A3672),IF($A3672&lt;#REF!,B3672,E3672),"")</f>
        <v/>
      </c>
      <c r="I3672" s="15" t="str">
        <f>IF(ISNUMBER(B3672),IF($A3672&lt;#REF!,C3672,F3672),"")</f>
        <v/>
      </c>
      <c r="J3672" s="15" t="str">
        <f>IF(ISNUMBER(C3672),IF($A3672&lt;#REF!,D3672,G3672),"")</f>
        <v/>
      </c>
      <c r="K3672" s="15" t="str">
        <f t="shared" si="96"/>
        <v/>
      </c>
      <c r="L3672" s="15" t="str">
        <f t="shared" si="97"/>
        <v/>
      </c>
    </row>
    <row r="3673" spans="1:12">
      <c r="A3673" s="9"/>
      <c r="H3673" s="15" t="str">
        <f>IF(ISNUMBER(A3673),IF($A3673&lt;#REF!,B3673,E3673),"")</f>
        <v/>
      </c>
      <c r="I3673" s="15" t="str">
        <f>IF(ISNUMBER(B3673),IF($A3673&lt;#REF!,C3673,F3673),"")</f>
        <v/>
      </c>
      <c r="J3673" s="15" t="str">
        <f>IF(ISNUMBER(C3673),IF($A3673&lt;#REF!,D3673,G3673),"")</f>
        <v/>
      </c>
      <c r="K3673" s="15" t="str">
        <f t="shared" si="96"/>
        <v/>
      </c>
      <c r="L3673" s="15" t="str">
        <f t="shared" si="97"/>
        <v/>
      </c>
    </row>
    <row r="3674" spans="1:12">
      <c r="A3674" s="9"/>
      <c r="H3674" s="15" t="str">
        <f>IF(ISNUMBER(A3674),IF($A3674&lt;#REF!,B3674,E3674),"")</f>
        <v/>
      </c>
      <c r="I3674" s="15" t="str">
        <f>IF(ISNUMBER(B3674),IF($A3674&lt;#REF!,C3674,F3674),"")</f>
        <v/>
      </c>
      <c r="J3674" s="15" t="str">
        <f>IF(ISNUMBER(C3674),IF($A3674&lt;#REF!,D3674,G3674),"")</f>
        <v/>
      </c>
      <c r="K3674" s="15" t="str">
        <f t="shared" si="96"/>
        <v/>
      </c>
      <c r="L3674" s="15" t="str">
        <f t="shared" si="97"/>
        <v/>
      </c>
    </row>
    <row r="3675" spans="1:12">
      <c r="A3675" s="9"/>
      <c r="H3675" s="15" t="str">
        <f>IF(ISNUMBER(A3675),IF($A3675&lt;#REF!,B3675,E3675),"")</f>
        <v/>
      </c>
      <c r="I3675" s="15" t="str">
        <f>IF(ISNUMBER(B3675),IF($A3675&lt;#REF!,C3675,F3675),"")</f>
        <v/>
      </c>
      <c r="J3675" s="15" t="str">
        <f>IF(ISNUMBER(C3675),IF($A3675&lt;#REF!,D3675,G3675),"")</f>
        <v/>
      </c>
      <c r="K3675" s="15" t="str">
        <f t="shared" si="96"/>
        <v/>
      </c>
      <c r="L3675" s="15" t="str">
        <f t="shared" si="97"/>
        <v/>
      </c>
    </row>
    <row r="3676" spans="1:12">
      <c r="A3676" s="9"/>
      <c r="H3676" s="15" t="str">
        <f>IF(ISNUMBER(A3676),IF($A3676&lt;#REF!,B3676,E3676),"")</f>
        <v/>
      </c>
      <c r="I3676" s="15" t="str">
        <f>IF(ISNUMBER(B3676),IF($A3676&lt;#REF!,C3676,F3676),"")</f>
        <v/>
      </c>
      <c r="J3676" s="15" t="str">
        <f>IF(ISNUMBER(C3676),IF($A3676&lt;#REF!,D3676,G3676),"")</f>
        <v/>
      </c>
      <c r="K3676" s="15" t="str">
        <f t="shared" si="96"/>
        <v/>
      </c>
      <c r="L3676" s="15" t="str">
        <f t="shared" si="97"/>
        <v/>
      </c>
    </row>
    <row r="3677" spans="1:12">
      <c r="A3677" s="9"/>
      <c r="H3677" s="15" t="str">
        <f>IF(ISNUMBER(A3677),IF($A3677&lt;#REF!,B3677,E3677),"")</f>
        <v/>
      </c>
      <c r="I3677" s="15" t="str">
        <f>IF(ISNUMBER(B3677),IF($A3677&lt;#REF!,C3677,F3677),"")</f>
        <v/>
      </c>
      <c r="J3677" s="15" t="str">
        <f>IF(ISNUMBER(C3677),IF($A3677&lt;#REF!,D3677,G3677),"")</f>
        <v/>
      </c>
      <c r="K3677" s="15" t="str">
        <f t="shared" si="96"/>
        <v/>
      </c>
      <c r="L3677" s="15" t="str">
        <f t="shared" si="97"/>
        <v/>
      </c>
    </row>
    <row r="3678" spans="1:12">
      <c r="A3678" s="9"/>
      <c r="H3678" s="15" t="str">
        <f>IF(ISNUMBER(A3678),IF($A3678&lt;#REF!,B3678,E3678),"")</f>
        <v/>
      </c>
      <c r="I3678" s="15" t="str">
        <f>IF(ISNUMBER(B3678),IF($A3678&lt;#REF!,C3678,F3678),"")</f>
        <v/>
      </c>
      <c r="J3678" s="15" t="str">
        <f>IF(ISNUMBER(C3678),IF($A3678&lt;#REF!,D3678,G3678),"")</f>
        <v/>
      </c>
      <c r="K3678" s="15" t="str">
        <f t="shared" si="96"/>
        <v/>
      </c>
      <c r="L3678" s="15" t="str">
        <f t="shared" si="97"/>
        <v/>
      </c>
    </row>
    <row r="3679" spans="1:12">
      <c r="A3679" s="9"/>
      <c r="H3679" s="15" t="str">
        <f>IF(ISNUMBER(A3679),IF($A3679&lt;#REF!,B3679,E3679),"")</f>
        <v/>
      </c>
      <c r="I3679" s="15" t="str">
        <f>IF(ISNUMBER(B3679),IF($A3679&lt;#REF!,C3679,F3679),"")</f>
        <v/>
      </c>
      <c r="J3679" s="15" t="str">
        <f>IF(ISNUMBER(C3679),IF($A3679&lt;#REF!,D3679,G3679),"")</f>
        <v/>
      </c>
      <c r="K3679" s="15" t="str">
        <f t="shared" si="96"/>
        <v/>
      </c>
      <c r="L3679" s="15" t="str">
        <f t="shared" si="97"/>
        <v/>
      </c>
    </row>
    <row r="3680" spans="1:12">
      <c r="A3680" s="9"/>
      <c r="H3680" s="15" t="str">
        <f>IF(ISNUMBER(A3680),IF($A3680&lt;#REF!,B3680,E3680),"")</f>
        <v/>
      </c>
      <c r="I3680" s="15" t="str">
        <f>IF(ISNUMBER(B3680),IF($A3680&lt;#REF!,C3680,F3680),"")</f>
        <v/>
      </c>
      <c r="J3680" s="15" t="str">
        <f>IF(ISNUMBER(C3680),IF($A3680&lt;#REF!,D3680,G3680),"")</f>
        <v/>
      </c>
      <c r="K3680" s="15" t="str">
        <f t="shared" si="96"/>
        <v/>
      </c>
      <c r="L3680" s="15" t="str">
        <f t="shared" si="97"/>
        <v/>
      </c>
    </row>
    <row r="3681" spans="1:12">
      <c r="A3681" s="9"/>
      <c r="H3681" s="15" t="str">
        <f>IF(ISNUMBER(A3681),IF($A3681&lt;#REF!,B3681,E3681),"")</f>
        <v/>
      </c>
      <c r="I3681" s="15" t="str">
        <f>IF(ISNUMBER(B3681),IF($A3681&lt;#REF!,C3681,F3681),"")</f>
        <v/>
      </c>
      <c r="J3681" s="15" t="str">
        <f>IF(ISNUMBER(C3681),IF($A3681&lt;#REF!,D3681,G3681),"")</f>
        <v/>
      </c>
      <c r="K3681" s="15" t="str">
        <f t="shared" si="96"/>
        <v/>
      </c>
      <c r="L3681" s="15" t="str">
        <f t="shared" si="97"/>
        <v/>
      </c>
    </row>
    <row r="3682" spans="1:12">
      <c r="A3682" s="9"/>
      <c r="H3682" s="15" t="str">
        <f>IF(ISNUMBER(A3682),IF($A3682&lt;#REF!,B3682,E3682),"")</f>
        <v/>
      </c>
      <c r="I3682" s="15" t="str">
        <f>IF(ISNUMBER(B3682),IF($A3682&lt;#REF!,C3682,F3682),"")</f>
        <v/>
      </c>
      <c r="J3682" s="15" t="str">
        <f>IF(ISNUMBER(C3682),IF($A3682&lt;#REF!,D3682,G3682),"")</f>
        <v/>
      </c>
      <c r="K3682" s="15" t="str">
        <f t="shared" si="96"/>
        <v/>
      </c>
      <c r="L3682" s="15" t="str">
        <f t="shared" si="97"/>
        <v/>
      </c>
    </row>
    <row r="3683" spans="1:12">
      <c r="A3683" s="9"/>
      <c r="H3683" s="15" t="str">
        <f>IF(ISNUMBER(A3683),IF($A3683&lt;#REF!,B3683,E3683),"")</f>
        <v/>
      </c>
      <c r="I3683" s="15" t="str">
        <f>IF(ISNUMBER(B3683),IF($A3683&lt;#REF!,C3683,F3683),"")</f>
        <v/>
      </c>
      <c r="J3683" s="15" t="str">
        <f>IF(ISNUMBER(C3683),IF($A3683&lt;#REF!,D3683,G3683),"")</f>
        <v/>
      </c>
      <c r="K3683" s="15" t="str">
        <f t="shared" si="96"/>
        <v/>
      </c>
      <c r="L3683" s="15" t="str">
        <f t="shared" si="97"/>
        <v/>
      </c>
    </row>
    <row r="3684" spans="1:12">
      <c r="A3684" s="9"/>
      <c r="H3684" s="15" t="str">
        <f>IF(ISNUMBER(A3684),IF($A3684&lt;#REF!,B3684,E3684),"")</f>
        <v/>
      </c>
      <c r="I3684" s="15" t="str">
        <f>IF(ISNUMBER(B3684),IF($A3684&lt;#REF!,C3684,F3684),"")</f>
        <v/>
      </c>
      <c r="J3684" s="15" t="str">
        <f>IF(ISNUMBER(C3684),IF($A3684&lt;#REF!,D3684,G3684),"")</f>
        <v/>
      </c>
      <c r="K3684" s="15" t="str">
        <f t="shared" si="96"/>
        <v/>
      </c>
      <c r="L3684" s="15" t="str">
        <f t="shared" si="97"/>
        <v/>
      </c>
    </row>
    <row r="3685" spans="1:12">
      <c r="A3685" s="9"/>
      <c r="H3685" s="15" t="str">
        <f>IF(ISNUMBER(A3685),IF($A3685&lt;#REF!,B3685,E3685),"")</f>
        <v/>
      </c>
      <c r="I3685" s="15" t="str">
        <f>IF(ISNUMBER(B3685),IF($A3685&lt;#REF!,C3685,F3685),"")</f>
        <v/>
      </c>
      <c r="J3685" s="15" t="str">
        <f>IF(ISNUMBER(C3685),IF($A3685&lt;#REF!,D3685,G3685),"")</f>
        <v/>
      </c>
      <c r="K3685" s="15" t="str">
        <f t="shared" si="96"/>
        <v/>
      </c>
      <c r="L3685" s="15" t="str">
        <f t="shared" si="97"/>
        <v/>
      </c>
    </row>
    <row r="3686" spans="1:12">
      <c r="A3686" s="9"/>
      <c r="H3686" s="15" t="str">
        <f>IF(ISNUMBER(A3686),IF($A3686&lt;#REF!,B3686,E3686),"")</f>
        <v/>
      </c>
      <c r="I3686" s="15" t="str">
        <f>IF(ISNUMBER(B3686),IF($A3686&lt;#REF!,C3686,F3686),"")</f>
        <v/>
      </c>
      <c r="J3686" s="15" t="str">
        <f>IF(ISNUMBER(C3686),IF($A3686&lt;#REF!,D3686,G3686),"")</f>
        <v/>
      </c>
      <c r="K3686" s="15" t="str">
        <f t="shared" si="96"/>
        <v/>
      </c>
      <c r="L3686" s="15" t="str">
        <f t="shared" si="97"/>
        <v/>
      </c>
    </row>
    <row r="3687" spans="1:12">
      <c r="A3687" s="9"/>
      <c r="H3687" s="15" t="str">
        <f>IF(ISNUMBER(A3687),IF($A3687&lt;#REF!,B3687,E3687),"")</f>
        <v/>
      </c>
      <c r="I3687" s="15" t="str">
        <f>IF(ISNUMBER(B3687),IF($A3687&lt;#REF!,C3687,F3687),"")</f>
        <v/>
      </c>
      <c r="J3687" s="15" t="str">
        <f>IF(ISNUMBER(C3687),IF($A3687&lt;#REF!,D3687,G3687),"")</f>
        <v/>
      </c>
      <c r="K3687" s="15" t="str">
        <f t="shared" si="96"/>
        <v/>
      </c>
      <c r="L3687" s="15" t="str">
        <f t="shared" si="97"/>
        <v/>
      </c>
    </row>
    <row r="3688" spans="1:12">
      <c r="A3688" s="9"/>
      <c r="H3688" s="15" t="str">
        <f>IF(ISNUMBER(A3688),IF($A3688&lt;#REF!,B3688,E3688),"")</f>
        <v/>
      </c>
      <c r="I3688" s="15" t="str">
        <f>IF(ISNUMBER(B3688),IF($A3688&lt;#REF!,C3688,F3688),"")</f>
        <v/>
      </c>
      <c r="J3688" s="15" t="str">
        <f>IF(ISNUMBER(C3688),IF($A3688&lt;#REF!,D3688,G3688),"")</f>
        <v/>
      </c>
      <c r="K3688" s="15" t="str">
        <f t="shared" si="96"/>
        <v/>
      </c>
      <c r="L3688" s="15" t="str">
        <f t="shared" si="97"/>
        <v/>
      </c>
    </row>
    <row r="3689" spans="1:12">
      <c r="A3689" s="9"/>
      <c r="H3689" s="15" t="str">
        <f>IF(ISNUMBER(A3689),IF($A3689&lt;#REF!,B3689,E3689),"")</f>
        <v/>
      </c>
      <c r="I3689" s="15" t="str">
        <f>IF(ISNUMBER(B3689),IF($A3689&lt;#REF!,C3689,F3689),"")</f>
        <v/>
      </c>
      <c r="J3689" s="15" t="str">
        <f>IF(ISNUMBER(C3689),IF($A3689&lt;#REF!,D3689,G3689),"")</f>
        <v/>
      </c>
      <c r="K3689" s="15" t="str">
        <f t="shared" si="96"/>
        <v/>
      </c>
      <c r="L3689" s="15" t="str">
        <f t="shared" si="97"/>
        <v/>
      </c>
    </row>
    <row r="3690" spans="1:12">
      <c r="A3690" s="9"/>
      <c r="H3690" s="15" t="str">
        <f>IF(ISNUMBER(A3690),IF($A3690&lt;#REF!,B3690,E3690),"")</f>
        <v/>
      </c>
      <c r="I3690" s="15" t="str">
        <f>IF(ISNUMBER(B3690),IF($A3690&lt;#REF!,C3690,F3690),"")</f>
        <v/>
      </c>
      <c r="J3690" s="15" t="str">
        <f>IF(ISNUMBER(C3690),IF($A3690&lt;#REF!,D3690,G3690),"")</f>
        <v/>
      </c>
      <c r="K3690" s="15" t="str">
        <f t="shared" si="96"/>
        <v/>
      </c>
      <c r="L3690" s="15" t="str">
        <f t="shared" si="97"/>
        <v/>
      </c>
    </row>
    <row r="3691" spans="1:12">
      <c r="A3691" s="9"/>
      <c r="H3691" s="15" t="str">
        <f>IF(ISNUMBER(A3691),IF($A3691&lt;#REF!,B3691,E3691),"")</f>
        <v/>
      </c>
      <c r="I3691" s="15" t="str">
        <f>IF(ISNUMBER(B3691),IF($A3691&lt;#REF!,C3691,F3691),"")</f>
        <v/>
      </c>
      <c r="J3691" s="15" t="str">
        <f>IF(ISNUMBER(C3691),IF($A3691&lt;#REF!,D3691,G3691),"")</f>
        <v/>
      </c>
      <c r="K3691" s="15" t="str">
        <f t="shared" si="96"/>
        <v/>
      </c>
      <c r="L3691" s="15" t="str">
        <f t="shared" si="97"/>
        <v/>
      </c>
    </row>
    <row r="3692" spans="1:12">
      <c r="A3692" s="9"/>
      <c r="H3692" s="15" t="str">
        <f>IF(ISNUMBER(A3692),IF($A3692&lt;#REF!,B3692,E3692),"")</f>
        <v/>
      </c>
      <c r="I3692" s="15" t="str">
        <f>IF(ISNUMBER(B3692),IF($A3692&lt;#REF!,C3692,F3692),"")</f>
        <v/>
      </c>
      <c r="J3692" s="15" t="str">
        <f>IF(ISNUMBER(C3692),IF($A3692&lt;#REF!,D3692,G3692),"")</f>
        <v/>
      </c>
      <c r="K3692" s="15" t="str">
        <f t="shared" si="96"/>
        <v/>
      </c>
      <c r="L3692" s="15" t="str">
        <f t="shared" si="97"/>
        <v/>
      </c>
    </row>
    <row r="3693" spans="1:12">
      <c r="A3693" s="9"/>
      <c r="H3693" s="15" t="str">
        <f>IF(ISNUMBER(A3693),IF($A3693&lt;#REF!,B3693,E3693),"")</f>
        <v/>
      </c>
      <c r="I3693" s="15" t="str">
        <f>IF(ISNUMBER(B3693),IF($A3693&lt;#REF!,C3693,F3693),"")</f>
        <v/>
      </c>
      <c r="J3693" s="15" t="str">
        <f>IF(ISNUMBER(C3693),IF($A3693&lt;#REF!,D3693,G3693),"")</f>
        <v/>
      </c>
      <c r="K3693" s="15" t="str">
        <f t="shared" si="96"/>
        <v/>
      </c>
      <c r="L3693" s="15" t="str">
        <f t="shared" si="97"/>
        <v/>
      </c>
    </row>
    <row r="3694" spans="1:12">
      <c r="A3694" s="9"/>
      <c r="H3694" s="15" t="str">
        <f>IF(ISNUMBER(A3694),IF($A3694&lt;#REF!,B3694,E3694),"")</f>
        <v/>
      </c>
      <c r="I3694" s="15" t="str">
        <f>IF(ISNUMBER(B3694),IF($A3694&lt;#REF!,C3694,F3694),"")</f>
        <v/>
      </c>
      <c r="J3694" s="15" t="str">
        <f>IF(ISNUMBER(C3694),IF($A3694&lt;#REF!,D3694,G3694),"")</f>
        <v/>
      </c>
      <c r="K3694" s="15" t="str">
        <f t="shared" si="96"/>
        <v/>
      </c>
      <c r="L3694" s="15" t="str">
        <f t="shared" si="97"/>
        <v/>
      </c>
    </row>
    <row r="3695" spans="1:12">
      <c r="A3695" s="9"/>
      <c r="H3695" s="15" t="str">
        <f>IF(ISNUMBER(A3695),IF($A3695&lt;#REF!,B3695,E3695),"")</f>
        <v/>
      </c>
      <c r="I3695" s="15" t="str">
        <f>IF(ISNUMBER(B3695),IF($A3695&lt;#REF!,C3695,F3695),"")</f>
        <v/>
      </c>
      <c r="J3695" s="15" t="str">
        <f>IF(ISNUMBER(C3695),IF($A3695&lt;#REF!,D3695,G3695),"")</f>
        <v/>
      </c>
      <c r="K3695" s="15" t="str">
        <f t="shared" si="96"/>
        <v/>
      </c>
      <c r="L3695" s="15" t="str">
        <f t="shared" si="97"/>
        <v/>
      </c>
    </row>
    <row r="3696" spans="1:12">
      <c r="A3696" s="9"/>
      <c r="H3696" s="15" t="str">
        <f>IF(ISNUMBER(A3696),IF($A3696&lt;#REF!,B3696,E3696),"")</f>
        <v/>
      </c>
      <c r="I3696" s="15" t="str">
        <f>IF(ISNUMBER(B3696),IF($A3696&lt;#REF!,C3696,F3696),"")</f>
        <v/>
      </c>
      <c r="J3696" s="15" t="str">
        <f>IF(ISNUMBER(C3696),IF($A3696&lt;#REF!,D3696,G3696),"")</f>
        <v/>
      </c>
      <c r="K3696" s="15" t="str">
        <f t="shared" si="96"/>
        <v/>
      </c>
      <c r="L3696" s="15" t="str">
        <f t="shared" si="97"/>
        <v/>
      </c>
    </row>
    <row r="3697" spans="1:12">
      <c r="A3697" s="9"/>
      <c r="H3697" s="15" t="str">
        <f>IF(ISNUMBER(A3697),IF($A3697&lt;#REF!,B3697,E3697),"")</f>
        <v/>
      </c>
      <c r="I3697" s="15" t="str">
        <f>IF(ISNUMBER(B3697),IF($A3697&lt;#REF!,C3697,F3697),"")</f>
        <v/>
      </c>
      <c r="J3697" s="15" t="str">
        <f>IF(ISNUMBER(C3697),IF($A3697&lt;#REF!,D3697,G3697),"")</f>
        <v/>
      </c>
      <c r="K3697" s="15" t="str">
        <f t="shared" si="96"/>
        <v/>
      </c>
      <c r="L3697" s="15" t="str">
        <f t="shared" si="97"/>
        <v/>
      </c>
    </row>
    <row r="3698" spans="1:12">
      <c r="A3698" s="9"/>
      <c r="H3698" s="15" t="str">
        <f>IF(ISNUMBER(A3698),IF($A3698&lt;#REF!,B3698,E3698),"")</f>
        <v/>
      </c>
      <c r="I3698" s="15" t="str">
        <f>IF(ISNUMBER(B3698),IF($A3698&lt;#REF!,C3698,F3698),"")</f>
        <v/>
      </c>
      <c r="J3698" s="15" t="str">
        <f>IF(ISNUMBER(C3698),IF($A3698&lt;#REF!,D3698,G3698),"")</f>
        <v/>
      </c>
      <c r="K3698" s="15" t="str">
        <f t="shared" si="96"/>
        <v/>
      </c>
      <c r="L3698" s="15" t="str">
        <f t="shared" si="97"/>
        <v/>
      </c>
    </row>
    <row r="3699" spans="1:12">
      <c r="A3699" s="9"/>
      <c r="H3699" s="15" t="str">
        <f>IF(ISNUMBER(A3699),IF($A3699&lt;#REF!,B3699,E3699),"")</f>
        <v/>
      </c>
      <c r="I3699" s="15" t="str">
        <f>IF(ISNUMBER(B3699),IF($A3699&lt;#REF!,C3699,F3699),"")</f>
        <v/>
      </c>
      <c r="J3699" s="15" t="str">
        <f>IF(ISNUMBER(C3699),IF($A3699&lt;#REF!,D3699,G3699),"")</f>
        <v/>
      </c>
      <c r="K3699" s="15" t="str">
        <f t="shared" si="96"/>
        <v/>
      </c>
      <c r="L3699" s="15" t="str">
        <f t="shared" si="97"/>
        <v/>
      </c>
    </row>
    <row r="3700" spans="1:12">
      <c r="A3700" s="9"/>
      <c r="H3700" s="15" t="str">
        <f>IF(ISNUMBER(A3700),IF($A3700&lt;#REF!,B3700,E3700),"")</f>
        <v/>
      </c>
      <c r="I3700" s="15" t="str">
        <f>IF(ISNUMBER(B3700),IF($A3700&lt;#REF!,C3700,F3700),"")</f>
        <v/>
      </c>
      <c r="J3700" s="15" t="str">
        <f>IF(ISNUMBER(C3700),IF($A3700&lt;#REF!,D3700,G3700),"")</f>
        <v/>
      </c>
      <c r="K3700" s="15" t="str">
        <f t="shared" si="96"/>
        <v/>
      </c>
      <c r="L3700" s="15" t="str">
        <f t="shared" si="97"/>
        <v/>
      </c>
    </row>
    <row r="3701" spans="1:12">
      <c r="A3701" s="9"/>
      <c r="H3701" s="15" t="str">
        <f>IF(ISNUMBER(A3701),IF($A3701&lt;#REF!,B3701,E3701),"")</f>
        <v/>
      </c>
      <c r="I3701" s="15" t="str">
        <f>IF(ISNUMBER(B3701),IF($A3701&lt;#REF!,C3701,F3701),"")</f>
        <v/>
      </c>
      <c r="J3701" s="15" t="str">
        <f>IF(ISNUMBER(C3701),IF($A3701&lt;#REF!,D3701,G3701),"")</f>
        <v/>
      </c>
      <c r="K3701" s="15" t="str">
        <f t="shared" si="96"/>
        <v/>
      </c>
      <c r="L3701" s="15" t="str">
        <f t="shared" si="97"/>
        <v/>
      </c>
    </row>
    <row r="3702" spans="1:12">
      <c r="A3702" s="9"/>
      <c r="H3702" s="15" t="str">
        <f>IF(ISNUMBER(A3702),IF($A3702&lt;#REF!,B3702,E3702),"")</f>
        <v/>
      </c>
      <c r="I3702" s="15" t="str">
        <f>IF(ISNUMBER(B3702),IF($A3702&lt;#REF!,C3702,F3702),"")</f>
        <v/>
      </c>
      <c r="J3702" s="15" t="str">
        <f>IF(ISNUMBER(C3702),IF($A3702&lt;#REF!,D3702,G3702),"")</f>
        <v/>
      </c>
      <c r="K3702" s="15" t="str">
        <f t="shared" si="96"/>
        <v/>
      </c>
      <c r="L3702" s="15" t="str">
        <f t="shared" si="97"/>
        <v/>
      </c>
    </row>
    <row r="3703" spans="1:12">
      <c r="A3703" s="9"/>
      <c r="H3703" s="15" t="str">
        <f>IF(ISNUMBER(A3703),IF($A3703&lt;#REF!,B3703,E3703),"")</f>
        <v/>
      </c>
      <c r="I3703" s="15" t="str">
        <f>IF(ISNUMBER(B3703),IF($A3703&lt;#REF!,C3703,F3703),"")</f>
        <v/>
      </c>
      <c r="J3703" s="15" t="str">
        <f>IF(ISNUMBER(C3703),IF($A3703&lt;#REF!,D3703,G3703),"")</f>
        <v/>
      </c>
      <c r="K3703" s="15" t="str">
        <f t="shared" si="96"/>
        <v/>
      </c>
      <c r="L3703" s="15" t="str">
        <f t="shared" si="97"/>
        <v/>
      </c>
    </row>
    <row r="3704" spans="1:12">
      <c r="A3704" s="9"/>
      <c r="H3704" s="15" t="str">
        <f>IF(ISNUMBER(A3704),IF($A3704&lt;#REF!,B3704,E3704),"")</f>
        <v/>
      </c>
      <c r="I3704" s="15" t="str">
        <f>IF(ISNUMBER(B3704),IF($A3704&lt;#REF!,C3704,F3704),"")</f>
        <v/>
      </c>
      <c r="J3704" s="15" t="str">
        <f>IF(ISNUMBER(C3704),IF($A3704&lt;#REF!,D3704,G3704),"")</f>
        <v/>
      </c>
      <c r="K3704" s="15" t="str">
        <f t="shared" si="96"/>
        <v/>
      </c>
      <c r="L3704" s="15" t="str">
        <f t="shared" si="97"/>
        <v/>
      </c>
    </row>
    <row r="3705" spans="1:12">
      <c r="A3705" s="9"/>
      <c r="H3705" s="15" t="str">
        <f>IF(ISNUMBER(A3705),IF($A3705&lt;#REF!,B3705,E3705),"")</f>
        <v/>
      </c>
      <c r="I3705" s="15" t="str">
        <f>IF(ISNUMBER(B3705),IF($A3705&lt;#REF!,C3705,F3705),"")</f>
        <v/>
      </c>
      <c r="J3705" s="15" t="str">
        <f>IF(ISNUMBER(C3705),IF($A3705&lt;#REF!,D3705,G3705),"")</f>
        <v/>
      </c>
      <c r="K3705" s="15" t="str">
        <f t="shared" si="96"/>
        <v/>
      </c>
      <c r="L3705" s="15" t="str">
        <f t="shared" si="97"/>
        <v/>
      </c>
    </row>
    <row r="3706" spans="1:12">
      <c r="A3706" s="9"/>
      <c r="H3706" s="15" t="str">
        <f>IF(ISNUMBER(A3706),IF($A3706&lt;#REF!,B3706,E3706),"")</f>
        <v/>
      </c>
      <c r="I3706" s="15" t="str">
        <f>IF(ISNUMBER(B3706),IF($A3706&lt;#REF!,C3706,F3706),"")</f>
        <v/>
      </c>
      <c r="J3706" s="15" t="str">
        <f>IF(ISNUMBER(C3706),IF($A3706&lt;#REF!,D3706,G3706),"")</f>
        <v/>
      </c>
      <c r="K3706" s="15" t="str">
        <f t="shared" si="96"/>
        <v/>
      </c>
      <c r="L3706" s="15" t="str">
        <f t="shared" si="97"/>
        <v/>
      </c>
    </row>
    <row r="3707" spans="1:12">
      <c r="A3707" s="9"/>
      <c r="H3707" s="15" t="str">
        <f>IF(ISNUMBER(A3707),IF($A3707&lt;#REF!,B3707,E3707),"")</f>
        <v/>
      </c>
      <c r="I3707" s="15" t="str">
        <f>IF(ISNUMBER(B3707),IF($A3707&lt;#REF!,C3707,F3707),"")</f>
        <v/>
      </c>
      <c r="J3707" s="15" t="str">
        <f>IF(ISNUMBER(C3707),IF($A3707&lt;#REF!,D3707,G3707),"")</f>
        <v/>
      </c>
      <c r="K3707" s="15" t="str">
        <f t="shared" si="96"/>
        <v/>
      </c>
      <c r="L3707" s="15" t="str">
        <f t="shared" si="97"/>
        <v/>
      </c>
    </row>
    <row r="3708" spans="1:12">
      <c r="A3708" s="9"/>
      <c r="H3708" s="15" t="str">
        <f>IF(ISNUMBER(A3708),IF($A3708&lt;#REF!,B3708,E3708),"")</f>
        <v/>
      </c>
      <c r="I3708" s="15" t="str">
        <f>IF(ISNUMBER(B3708),IF($A3708&lt;#REF!,C3708,F3708),"")</f>
        <v/>
      </c>
      <c r="J3708" s="15" t="str">
        <f>IF(ISNUMBER(C3708),IF($A3708&lt;#REF!,D3708,G3708),"")</f>
        <v/>
      </c>
      <c r="K3708" s="15" t="str">
        <f t="shared" si="96"/>
        <v/>
      </c>
      <c r="L3708" s="15" t="str">
        <f t="shared" si="97"/>
        <v/>
      </c>
    </row>
    <row r="3709" spans="1:12">
      <c r="A3709" s="9"/>
      <c r="H3709" s="15" t="str">
        <f>IF(ISNUMBER(A3709),IF($A3709&lt;#REF!,B3709,E3709),"")</f>
        <v/>
      </c>
      <c r="I3709" s="15" t="str">
        <f>IF(ISNUMBER(B3709),IF($A3709&lt;#REF!,C3709,F3709),"")</f>
        <v/>
      </c>
      <c r="J3709" s="15" t="str">
        <f>IF(ISNUMBER(C3709),IF($A3709&lt;#REF!,D3709,G3709),"")</f>
        <v/>
      </c>
      <c r="K3709" s="15" t="str">
        <f t="shared" si="96"/>
        <v/>
      </c>
      <c r="L3709" s="15" t="str">
        <f t="shared" si="97"/>
        <v/>
      </c>
    </row>
    <row r="3710" spans="1:12">
      <c r="A3710" s="9"/>
      <c r="H3710" s="15" t="str">
        <f>IF(ISNUMBER(A3710),IF($A3710&lt;#REF!,B3710,E3710),"")</f>
        <v/>
      </c>
      <c r="I3710" s="15" t="str">
        <f>IF(ISNUMBER(B3710),IF($A3710&lt;#REF!,C3710,F3710),"")</f>
        <v/>
      </c>
      <c r="J3710" s="15" t="str">
        <f>IF(ISNUMBER(C3710),IF($A3710&lt;#REF!,D3710,G3710),"")</f>
        <v/>
      </c>
      <c r="K3710" s="15" t="str">
        <f t="shared" si="96"/>
        <v/>
      </c>
      <c r="L3710" s="15" t="str">
        <f t="shared" si="97"/>
        <v/>
      </c>
    </row>
    <row r="3711" spans="1:12">
      <c r="A3711" s="9"/>
      <c r="H3711" s="15" t="str">
        <f>IF(ISNUMBER(A3711),IF($A3711&lt;#REF!,B3711,E3711),"")</f>
        <v/>
      </c>
      <c r="I3711" s="15" t="str">
        <f>IF(ISNUMBER(B3711),IF($A3711&lt;#REF!,C3711,F3711),"")</f>
        <v/>
      </c>
      <c r="J3711" s="15" t="str">
        <f>IF(ISNUMBER(C3711),IF($A3711&lt;#REF!,D3711,G3711),"")</f>
        <v/>
      </c>
      <c r="K3711" s="15" t="str">
        <f t="shared" si="96"/>
        <v/>
      </c>
      <c r="L3711" s="15" t="str">
        <f t="shared" si="97"/>
        <v/>
      </c>
    </row>
    <row r="3712" spans="1:12">
      <c r="A3712" s="9"/>
      <c r="H3712" s="15" t="str">
        <f>IF(ISNUMBER(A3712),IF($A3712&lt;#REF!,B3712,E3712),"")</f>
        <v/>
      </c>
      <c r="I3712" s="15" t="str">
        <f>IF(ISNUMBER(B3712),IF($A3712&lt;#REF!,C3712,F3712),"")</f>
        <v/>
      </c>
      <c r="J3712" s="15" t="str">
        <f>IF(ISNUMBER(C3712),IF($A3712&lt;#REF!,D3712,G3712),"")</f>
        <v/>
      </c>
      <c r="K3712" s="15" t="str">
        <f t="shared" si="96"/>
        <v/>
      </c>
      <c r="L3712" s="15" t="str">
        <f t="shared" si="97"/>
        <v/>
      </c>
    </row>
    <row r="3713" spans="1:12">
      <c r="A3713" s="9"/>
      <c r="H3713" s="15" t="str">
        <f>IF(ISNUMBER(A3713),IF($A3713&lt;#REF!,B3713,E3713),"")</f>
        <v/>
      </c>
      <c r="I3713" s="15" t="str">
        <f>IF(ISNUMBER(B3713),IF($A3713&lt;#REF!,C3713,F3713),"")</f>
        <v/>
      </c>
      <c r="J3713" s="15" t="str">
        <f>IF(ISNUMBER(C3713),IF($A3713&lt;#REF!,D3713,G3713),"")</f>
        <v/>
      </c>
      <c r="K3713" s="15" t="str">
        <f t="shared" si="96"/>
        <v/>
      </c>
      <c r="L3713" s="15" t="str">
        <f t="shared" si="97"/>
        <v/>
      </c>
    </row>
    <row r="3714" spans="1:12">
      <c r="A3714" s="9"/>
      <c r="H3714" s="15" t="str">
        <f>IF(ISNUMBER(A3714),IF($A3714&lt;#REF!,B3714,E3714),"")</f>
        <v/>
      </c>
      <c r="I3714" s="15" t="str">
        <f>IF(ISNUMBER(B3714),IF($A3714&lt;#REF!,C3714,F3714),"")</f>
        <v/>
      </c>
      <c r="J3714" s="15" t="str">
        <f>IF(ISNUMBER(C3714),IF($A3714&lt;#REF!,D3714,G3714),"")</f>
        <v/>
      </c>
      <c r="K3714" s="15" t="str">
        <f t="shared" si="96"/>
        <v/>
      </c>
      <c r="L3714" s="15" t="str">
        <f t="shared" si="97"/>
        <v/>
      </c>
    </row>
    <row r="3715" spans="1:12">
      <c r="A3715" s="9"/>
      <c r="H3715" s="15" t="str">
        <f>IF(ISNUMBER(A3715),IF($A3715&lt;#REF!,B3715,E3715),"")</f>
        <v/>
      </c>
      <c r="I3715" s="15" t="str">
        <f>IF(ISNUMBER(B3715),IF($A3715&lt;#REF!,C3715,F3715),"")</f>
        <v/>
      </c>
      <c r="J3715" s="15" t="str">
        <f>IF(ISNUMBER(C3715),IF($A3715&lt;#REF!,D3715,G3715),"")</f>
        <v/>
      </c>
      <c r="K3715" s="15" t="str">
        <f t="shared" si="96"/>
        <v/>
      </c>
      <c r="L3715" s="15" t="str">
        <f t="shared" si="97"/>
        <v/>
      </c>
    </row>
    <row r="3716" spans="1:12">
      <c r="A3716" s="9"/>
      <c r="H3716" s="15" t="str">
        <f>IF(ISNUMBER(A3716),IF($A3716&lt;#REF!,B3716,E3716),"")</f>
        <v/>
      </c>
      <c r="I3716" s="15" t="str">
        <f>IF(ISNUMBER(B3716),IF($A3716&lt;#REF!,C3716,F3716),"")</f>
        <v/>
      </c>
      <c r="J3716" s="15" t="str">
        <f>IF(ISNUMBER(C3716),IF($A3716&lt;#REF!,D3716,G3716),"")</f>
        <v/>
      </c>
      <c r="K3716" s="15" t="str">
        <f t="shared" ref="K3716:K3779" si="98">IF(ISNUMBER(A3716),0.01,"")</f>
        <v/>
      </c>
      <c r="L3716" s="15" t="str">
        <f t="shared" ref="L3716:L3779" si="99">IF(ISNUMBER(A3716),0.03,"")</f>
        <v/>
      </c>
    </row>
    <row r="3717" spans="1:12">
      <c r="A3717" s="9"/>
      <c r="H3717" s="15" t="str">
        <f>IF(ISNUMBER(A3717),IF($A3717&lt;#REF!,B3717,E3717),"")</f>
        <v/>
      </c>
      <c r="I3717" s="15" t="str">
        <f>IF(ISNUMBER(B3717),IF($A3717&lt;#REF!,C3717,F3717),"")</f>
        <v/>
      </c>
      <c r="J3717" s="15" t="str">
        <f>IF(ISNUMBER(C3717),IF($A3717&lt;#REF!,D3717,G3717),"")</f>
        <v/>
      </c>
      <c r="K3717" s="15" t="str">
        <f t="shared" si="98"/>
        <v/>
      </c>
      <c r="L3717" s="15" t="str">
        <f t="shared" si="99"/>
        <v/>
      </c>
    </row>
    <row r="3718" spans="1:12">
      <c r="A3718" s="9"/>
      <c r="H3718" s="15" t="str">
        <f>IF(ISNUMBER(A3718),IF($A3718&lt;#REF!,B3718,E3718),"")</f>
        <v/>
      </c>
      <c r="I3718" s="15" t="str">
        <f>IF(ISNUMBER(B3718),IF($A3718&lt;#REF!,C3718,F3718),"")</f>
        <v/>
      </c>
      <c r="J3718" s="15" t="str">
        <f>IF(ISNUMBER(C3718),IF($A3718&lt;#REF!,D3718,G3718),"")</f>
        <v/>
      </c>
      <c r="K3718" s="15" t="str">
        <f t="shared" si="98"/>
        <v/>
      </c>
      <c r="L3718" s="15" t="str">
        <f t="shared" si="99"/>
        <v/>
      </c>
    </row>
    <row r="3719" spans="1:12">
      <c r="A3719" s="9"/>
      <c r="H3719" s="15" t="str">
        <f>IF(ISNUMBER(A3719),IF($A3719&lt;#REF!,B3719,E3719),"")</f>
        <v/>
      </c>
      <c r="I3719" s="15" t="str">
        <f>IF(ISNUMBER(B3719),IF($A3719&lt;#REF!,C3719,F3719),"")</f>
        <v/>
      </c>
      <c r="J3719" s="15" t="str">
        <f>IF(ISNUMBER(C3719),IF($A3719&lt;#REF!,D3719,G3719),"")</f>
        <v/>
      </c>
      <c r="K3719" s="15" t="str">
        <f t="shared" si="98"/>
        <v/>
      </c>
      <c r="L3719" s="15" t="str">
        <f t="shared" si="99"/>
        <v/>
      </c>
    </row>
    <row r="3720" spans="1:12">
      <c r="A3720" s="9"/>
      <c r="H3720" s="15" t="str">
        <f>IF(ISNUMBER(A3720),IF($A3720&lt;#REF!,B3720,E3720),"")</f>
        <v/>
      </c>
      <c r="I3720" s="15" t="str">
        <f>IF(ISNUMBER(B3720),IF($A3720&lt;#REF!,C3720,F3720),"")</f>
        <v/>
      </c>
      <c r="J3720" s="15" t="str">
        <f>IF(ISNUMBER(C3720),IF($A3720&lt;#REF!,D3720,G3720),"")</f>
        <v/>
      </c>
      <c r="K3720" s="15" t="str">
        <f t="shared" si="98"/>
        <v/>
      </c>
      <c r="L3720" s="15" t="str">
        <f t="shared" si="99"/>
        <v/>
      </c>
    </row>
    <row r="3721" spans="1:12">
      <c r="A3721" s="9"/>
      <c r="H3721" s="15" t="str">
        <f>IF(ISNUMBER(A3721),IF($A3721&lt;#REF!,B3721,E3721),"")</f>
        <v/>
      </c>
      <c r="I3721" s="15" t="str">
        <f>IF(ISNUMBER(B3721),IF($A3721&lt;#REF!,C3721,F3721),"")</f>
        <v/>
      </c>
      <c r="J3721" s="15" t="str">
        <f>IF(ISNUMBER(C3721),IF($A3721&lt;#REF!,D3721,G3721),"")</f>
        <v/>
      </c>
      <c r="K3721" s="15" t="str">
        <f t="shared" si="98"/>
        <v/>
      </c>
      <c r="L3721" s="15" t="str">
        <f t="shared" si="99"/>
        <v/>
      </c>
    </row>
    <row r="3722" spans="1:12">
      <c r="A3722" s="9"/>
      <c r="H3722" s="15" t="str">
        <f>IF(ISNUMBER(A3722),IF($A3722&lt;#REF!,B3722,E3722),"")</f>
        <v/>
      </c>
      <c r="I3722" s="15" t="str">
        <f>IF(ISNUMBER(B3722),IF($A3722&lt;#REF!,C3722,F3722),"")</f>
        <v/>
      </c>
      <c r="J3722" s="15" t="str">
        <f>IF(ISNUMBER(C3722),IF($A3722&lt;#REF!,D3722,G3722),"")</f>
        <v/>
      </c>
      <c r="K3722" s="15" t="str">
        <f t="shared" si="98"/>
        <v/>
      </c>
      <c r="L3722" s="15" t="str">
        <f t="shared" si="99"/>
        <v/>
      </c>
    </row>
    <row r="3723" spans="1:12">
      <c r="A3723" s="9"/>
      <c r="H3723" s="15" t="str">
        <f>IF(ISNUMBER(A3723),IF($A3723&lt;#REF!,B3723,E3723),"")</f>
        <v/>
      </c>
      <c r="I3723" s="15" t="str">
        <f>IF(ISNUMBER(B3723),IF($A3723&lt;#REF!,C3723,F3723),"")</f>
        <v/>
      </c>
      <c r="J3723" s="15" t="str">
        <f>IF(ISNUMBER(C3723),IF($A3723&lt;#REF!,D3723,G3723),"")</f>
        <v/>
      </c>
      <c r="K3723" s="15" t="str">
        <f t="shared" si="98"/>
        <v/>
      </c>
      <c r="L3723" s="15" t="str">
        <f t="shared" si="99"/>
        <v/>
      </c>
    </row>
    <row r="3724" spans="1:12">
      <c r="A3724" s="9"/>
      <c r="H3724" s="15" t="str">
        <f>IF(ISNUMBER(A3724),IF($A3724&lt;#REF!,B3724,E3724),"")</f>
        <v/>
      </c>
      <c r="I3724" s="15" t="str">
        <f>IF(ISNUMBER(B3724),IF($A3724&lt;#REF!,C3724,F3724),"")</f>
        <v/>
      </c>
      <c r="J3724" s="15" t="str">
        <f>IF(ISNUMBER(C3724),IF($A3724&lt;#REF!,D3724,G3724),"")</f>
        <v/>
      </c>
      <c r="K3724" s="15" t="str">
        <f t="shared" si="98"/>
        <v/>
      </c>
      <c r="L3724" s="15" t="str">
        <f t="shared" si="99"/>
        <v/>
      </c>
    </row>
    <row r="3725" spans="1:12">
      <c r="A3725" s="9"/>
      <c r="H3725" s="15" t="str">
        <f>IF(ISNUMBER(A3725),IF($A3725&lt;#REF!,B3725,E3725),"")</f>
        <v/>
      </c>
      <c r="I3725" s="15" t="str">
        <f>IF(ISNUMBER(B3725),IF($A3725&lt;#REF!,C3725,F3725),"")</f>
        <v/>
      </c>
      <c r="J3725" s="15" t="str">
        <f>IF(ISNUMBER(C3725),IF($A3725&lt;#REF!,D3725,G3725),"")</f>
        <v/>
      </c>
      <c r="K3725" s="15" t="str">
        <f t="shared" si="98"/>
        <v/>
      </c>
      <c r="L3725" s="15" t="str">
        <f t="shared" si="99"/>
        <v/>
      </c>
    </row>
    <row r="3726" spans="1:12">
      <c r="A3726" s="9"/>
      <c r="H3726" s="15" t="str">
        <f>IF(ISNUMBER(A3726),IF($A3726&lt;#REF!,B3726,E3726),"")</f>
        <v/>
      </c>
      <c r="I3726" s="15" t="str">
        <f>IF(ISNUMBER(B3726),IF($A3726&lt;#REF!,C3726,F3726),"")</f>
        <v/>
      </c>
      <c r="J3726" s="15" t="str">
        <f>IF(ISNUMBER(C3726),IF($A3726&lt;#REF!,D3726,G3726),"")</f>
        <v/>
      </c>
      <c r="K3726" s="15" t="str">
        <f t="shared" si="98"/>
        <v/>
      </c>
      <c r="L3726" s="15" t="str">
        <f t="shared" si="99"/>
        <v/>
      </c>
    </row>
    <row r="3727" spans="1:12">
      <c r="A3727" s="9"/>
      <c r="H3727" s="15" t="str">
        <f>IF(ISNUMBER(A3727),IF($A3727&lt;#REF!,B3727,E3727),"")</f>
        <v/>
      </c>
      <c r="I3727" s="15" t="str">
        <f>IF(ISNUMBER(B3727),IF($A3727&lt;#REF!,C3727,F3727),"")</f>
        <v/>
      </c>
      <c r="J3727" s="15" t="str">
        <f>IF(ISNUMBER(C3727),IF($A3727&lt;#REF!,D3727,G3727),"")</f>
        <v/>
      </c>
      <c r="K3727" s="15" t="str">
        <f t="shared" si="98"/>
        <v/>
      </c>
      <c r="L3727" s="15" t="str">
        <f t="shared" si="99"/>
        <v/>
      </c>
    </row>
    <row r="3728" spans="1:12">
      <c r="A3728" s="9"/>
      <c r="H3728" s="15" t="str">
        <f>IF(ISNUMBER(A3728),IF($A3728&lt;#REF!,B3728,E3728),"")</f>
        <v/>
      </c>
      <c r="I3728" s="15" t="str">
        <f>IF(ISNUMBER(B3728),IF($A3728&lt;#REF!,C3728,F3728),"")</f>
        <v/>
      </c>
      <c r="J3728" s="15" t="str">
        <f>IF(ISNUMBER(C3728),IF($A3728&lt;#REF!,D3728,G3728),"")</f>
        <v/>
      </c>
      <c r="K3728" s="15" t="str">
        <f t="shared" si="98"/>
        <v/>
      </c>
      <c r="L3728" s="15" t="str">
        <f t="shared" si="99"/>
        <v/>
      </c>
    </row>
    <row r="3729" spans="1:12">
      <c r="A3729" s="9"/>
      <c r="H3729" s="15" t="str">
        <f>IF(ISNUMBER(A3729),IF($A3729&lt;#REF!,B3729,E3729),"")</f>
        <v/>
      </c>
      <c r="I3729" s="15" t="str">
        <f>IF(ISNUMBER(B3729),IF($A3729&lt;#REF!,C3729,F3729),"")</f>
        <v/>
      </c>
      <c r="J3729" s="15" t="str">
        <f>IF(ISNUMBER(C3729),IF($A3729&lt;#REF!,D3729,G3729),"")</f>
        <v/>
      </c>
      <c r="K3729" s="15" t="str">
        <f t="shared" si="98"/>
        <v/>
      </c>
      <c r="L3729" s="15" t="str">
        <f t="shared" si="99"/>
        <v/>
      </c>
    </row>
    <row r="3730" spans="1:12">
      <c r="A3730" s="9"/>
      <c r="H3730" s="15" t="str">
        <f>IF(ISNUMBER(A3730),IF($A3730&lt;#REF!,B3730,E3730),"")</f>
        <v/>
      </c>
      <c r="I3730" s="15" t="str">
        <f>IF(ISNUMBER(B3730),IF($A3730&lt;#REF!,C3730,F3730),"")</f>
        <v/>
      </c>
      <c r="J3730" s="15" t="str">
        <f>IF(ISNUMBER(C3730),IF($A3730&lt;#REF!,D3730,G3730),"")</f>
        <v/>
      </c>
      <c r="K3730" s="15" t="str">
        <f t="shared" si="98"/>
        <v/>
      </c>
      <c r="L3730" s="15" t="str">
        <f t="shared" si="99"/>
        <v/>
      </c>
    </row>
    <row r="3731" spans="1:12">
      <c r="A3731" s="9"/>
      <c r="H3731" s="15" t="str">
        <f>IF(ISNUMBER(A3731),IF($A3731&lt;#REF!,B3731,E3731),"")</f>
        <v/>
      </c>
      <c r="I3731" s="15" t="str">
        <f>IF(ISNUMBER(B3731),IF($A3731&lt;#REF!,C3731,F3731),"")</f>
        <v/>
      </c>
      <c r="J3731" s="15" t="str">
        <f>IF(ISNUMBER(C3731),IF($A3731&lt;#REF!,D3731,G3731),"")</f>
        <v/>
      </c>
      <c r="K3731" s="15" t="str">
        <f t="shared" si="98"/>
        <v/>
      </c>
      <c r="L3731" s="15" t="str">
        <f t="shared" si="99"/>
        <v/>
      </c>
    </row>
    <row r="3732" spans="1:12">
      <c r="A3732" s="9"/>
      <c r="H3732" s="15" t="str">
        <f>IF(ISNUMBER(A3732),IF($A3732&lt;#REF!,B3732,E3732),"")</f>
        <v/>
      </c>
      <c r="I3732" s="15" t="str">
        <f>IF(ISNUMBER(B3732),IF($A3732&lt;#REF!,C3732,F3732),"")</f>
        <v/>
      </c>
      <c r="J3732" s="15" t="str">
        <f>IF(ISNUMBER(C3732),IF($A3732&lt;#REF!,D3732,G3732),"")</f>
        <v/>
      </c>
      <c r="K3732" s="15" t="str">
        <f t="shared" si="98"/>
        <v/>
      </c>
      <c r="L3732" s="15" t="str">
        <f t="shared" si="99"/>
        <v/>
      </c>
    </row>
    <row r="3733" spans="1:12">
      <c r="A3733" s="9"/>
      <c r="H3733" s="15" t="str">
        <f>IF(ISNUMBER(A3733),IF($A3733&lt;#REF!,B3733,E3733),"")</f>
        <v/>
      </c>
      <c r="I3733" s="15" t="str">
        <f>IF(ISNUMBER(B3733),IF($A3733&lt;#REF!,C3733,F3733),"")</f>
        <v/>
      </c>
      <c r="J3733" s="15" t="str">
        <f>IF(ISNUMBER(C3733),IF($A3733&lt;#REF!,D3733,G3733),"")</f>
        <v/>
      </c>
      <c r="K3733" s="15" t="str">
        <f t="shared" si="98"/>
        <v/>
      </c>
      <c r="L3733" s="15" t="str">
        <f t="shared" si="99"/>
        <v/>
      </c>
    </row>
    <row r="3734" spans="1:12">
      <c r="A3734" s="9"/>
      <c r="H3734" s="15" t="str">
        <f>IF(ISNUMBER(A3734),IF($A3734&lt;#REF!,B3734,E3734),"")</f>
        <v/>
      </c>
      <c r="I3734" s="15" t="str">
        <f>IF(ISNUMBER(B3734),IF($A3734&lt;#REF!,C3734,F3734),"")</f>
        <v/>
      </c>
      <c r="J3734" s="15" t="str">
        <f>IF(ISNUMBER(C3734),IF($A3734&lt;#REF!,D3734,G3734),"")</f>
        <v/>
      </c>
      <c r="K3734" s="15" t="str">
        <f t="shared" si="98"/>
        <v/>
      </c>
      <c r="L3734" s="15" t="str">
        <f t="shared" si="99"/>
        <v/>
      </c>
    </row>
    <row r="3735" spans="1:12">
      <c r="A3735" s="9"/>
      <c r="H3735" s="15" t="str">
        <f>IF(ISNUMBER(A3735),IF($A3735&lt;#REF!,B3735,E3735),"")</f>
        <v/>
      </c>
      <c r="I3735" s="15" t="str">
        <f>IF(ISNUMBER(B3735),IF($A3735&lt;#REF!,C3735,F3735),"")</f>
        <v/>
      </c>
      <c r="J3735" s="15" t="str">
        <f>IF(ISNUMBER(C3735),IF($A3735&lt;#REF!,D3735,G3735),"")</f>
        <v/>
      </c>
      <c r="K3735" s="15" t="str">
        <f t="shared" si="98"/>
        <v/>
      </c>
      <c r="L3735" s="15" t="str">
        <f t="shared" si="99"/>
        <v/>
      </c>
    </row>
    <row r="3736" spans="1:12">
      <c r="A3736" s="9"/>
      <c r="H3736" s="15" t="str">
        <f>IF(ISNUMBER(A3736),IF($A3736&lt;#REF!,B3736,E3736),"")</f>
        <v/>
      </c>
      <c r="I3736" s="15" t="str">
        <f>IF(ISNUMBER(B3736),IF($A3736&lt;#REF!,C3736,F3736),"")</f>
        <v/>
      </c>
      <c r="J3736" s="15" t="str">
        <f>IF(ISNUMBER(C3736),IF($A3736&lt;#REF!,D3736,G3736),"")</f>
        <v/>
      </c>
      <c r="K3736" s="15" t="str">
        <f t="shared" si="98"/>
        <v/>
      </c>
      <c r="L3736" s="15" t="str">
        <f t="shared" si="99"/>
        <v/>
      </c>
    </row>
    <row r="3737" spans="1:12">
      <c r="A3737" s="9"/>
      <c r="H3737" s="15" t="str">
        <f>IF(ISNUMBER(A3737),IF($A3737&lt;#REF!,B3737,E3737),"")</f>
        <v/>
      </c>
      <c r="I3737" s="15" t="str">
        <f>IF(ISNUMBER(B3737),IF($A3737&lt;#REF!,C3737,F3737),"")</f>
        <v/>
      </c>
      <c r="J3737" s="15" t="str">
        <f>IF(ISNUMBER(C3737),IF($A3737&lt;#REF!,D3737,G3737),"")</f>
        <v/>
      </c>
      <c r="K3737" s="15" t="str">
        <f t="shared" si="98"/>
        <v/>
      </c>
      <c r="L3737" s="15" t="str">
        <f t="shared" si="99"/>
        <v/>
      </c>
    </row>
    <row r="3738" spans="1:12">
      <c r="A3738" s="9"/>
      <c r="H3738" s="15" t="str">
        <f>IF(ISNUMBER(A3738),IF($A3738&lt;#REF!,B3738,E3738),"")</f>
        <v/>
      </c>
      <c r="I3738" s="15" t="str">
        <f>IF(ISNUMBER(B3738),IF($A3738&lt;#REF!,C3738,F3738),"")</f>
        <v/>
      </c>
      <c r="J3738" s="15" t="str">
        <f>IF(ISNUMBER(C3738),IF($A3738&lt;#REF!,D3738,G3738),"")</f>
        <v/>
      </c>
      <c r="K3738" s="15" t="str">
        <f t="shared" si="98"/>
        <v/>
      </c>
      <c r="L3738" s="15" t="str">
        <f t="shared" si="99"/>
        <v/>
      </c>
    </row>
    <row r="3739" spans="1:12">
      <c r="A3739" s="9"/>
      <c r="H3739" s="15" t="str">
        <f>IF(ISNUMBER(A3739),IF($A3739&lt;#REF!,B3739,E3739),"")</f>
        <v/>
      </c>
      <c r="I3739" s="15" t="str">
        <f>IF(ISNUMBER(B3739),IF($A3739&lt;#REF!,C3739,F3739),"")</f>
        <v/>
      </c>
      <c r="J3739" s="15" t="str">
        <f>IF(ISNUMBER(C3739),IF($A3739&lt;#REF!,D3739,G3739),"")</f>
        <v/>
      </c>
      <c r="K3739" s="15" t="str">
        <f t="shared" si="98"/>
        <v/>
      </c>
      <c r="L3739" s="15" t="str">
        <f t="shared" si="99"/>
        <v/>
      </c>
    </row>
    <row r="3740" spans="1:12">
      <c r="A3740" s="9"/>
      <c r="H3740" s="15" t="str">
        <f>IF(ISNUMBER(A3740),IF($A3740&lt;#REF!,B3740,E3740),"")</f>
        <v/>
      </c>
      <c r="I3740" s="15" t="str">
        <f>IF(ISNUMBER(B3740),IF($A3740&lt;#REF!,C3740,F3740),"")</f>
        <v/>
      </c>
      <c r="J3740" s="15" t="str">
        <f>IF(ISNUMBER(C3740),IF($A3740&lt;#REF!,D3740,G3740),"")</f>
        <v/>
      </c>
      <c r="K3740" s="15" t="str">
        <f t="shared" si="98"/>
        <v/>
      </c>
      <c r="L3740" s="15" t="str">
        <f t="shared" si="99"/>
        <v/>
      </c>
    </row>
    <row r="3741" spans="1:12">
      <c r="A3741" s="9"/>
      <c r="H3741" s="15" t="str">
        <f>IF(ISNUMBER(A3741),IF($A3741&lt;#REF!,B3741,E3741),"")</f>
        <v/>
      </c>
      <c r="I3741" s="15" t="str">
        <f>IF(ISNUMBER(B3741),IF($A3741&lt;#REF!,C3741,F3741),"")</f>
        <v/>
      </c>
      <c r="J3741" s="15" t="str">
        <f>IF(ISNUMBER(C3741),IF($A3741&lt;#REF!,D3741,G3741),"")</f>
        <v/>
      </c>
      <c r="K3741" s="15" t="str">
        <f t="shared" si="98"/>
        <v/>
      </c>
      <c r="L3741" s="15" t="str">
        <f t="shared" si="99"/>
        <v/>
      </c>
    </row>
    <row r="3742" spans="1:12">
      <c r="A3742" s="9"/>
      <c r="H3742" s="15" t="str">
        <f>IF(ISNUMBER(A3742),IF($A3742&lt;#REF!,B3742,E3742),"")</f>
        <v/>
      </c>
      <c r="I3742" s="15" t="str">
        <f>IF(ISNUMBER(B3742),IF($A3742&lt;#REF!,C3742,F3742),"")</f>
        <v/>
      </c>
      <c r="J3742" s="15" t="str">
        <f>IF(ISNUMBER(C3742),IF($A3742&lt;#REF!,D3742,G3742),"")</f>
        <v/>
      </c>
      <c r="K3742" s="15" t="str">
        <f t="shared" si="98"/>
        <v/>
      </c>
      <c r="L3742" s="15" t="str">
        <f t="shared" si="99"/>
        <v/>
      </c>
    </row>
    <row r="3743" spans="1:12">
      <c r="A3743" s="9"/>
      <c r="H3743" s="15" t="str">
        <f>IF(ISNUMBER(A3743),IF($A3743&lt;#REF!,B3743,E3743),"")</f>
        <v/>
      </c>
      <c r="I3743" s="15" t="str">
        <f>IF(ISNUMBER(B3743),IF($A3743&lt;#REF!,C3743,F3743),"")</f>
        <v/>
      </c>
      <c r="J3743" s="15" t="str">
        <f>IF(ISNUMBER(C3743),IF($A3743&lt;#REF!,D3743,G3743),"")</f>
        <v/>
      </c>
      <c r="K3743" s="15" t="str">
        <f t="shared" si="98"/>
        <v/>
      </c>
      <c r="L3743" s="15" t="str">
        <f t="shared" si="99"/>
        <v/>
      </c>
    </row>
    <row r="3744" spans="1:12">
      <c r="A3744" s="9"/>
      <c r="H3744" s="15" t="str">
        <f>IF(ISNUMBER(A3744),IF($A3744&lt;#REF!,B3744,E3744),"")</f>
        <v/>
      </c>
      <c r="I3744" s="15" t="str">
        <f>IF(ISNUMBER(B3744),IF($A3744&lt;#REF!,C3744,F3744),"")</f>
        <v/>
      </c>
      <c r="J3744" s="15" t="str">
        <f>IF(ISNUMBER(C3744),IF($A3744&lt;#REF!,D3744,G3744),"")</f>
        <v/>
      </c>
      <c r="K3744" s="15" t="str">
        <f t="shared" si="98"/>
        <v/>
      </c>
      <c r="L3744" s="15" t="str">
        <f t="shared" si="99"/>
        <v/>
      </c>
    </row>
    <row r="3745" spans="1:12">
      <c r="A3745" s="9"/>
      <c r="H3745" s="15" t="str">
        <f>IF(ISNUMBER(A3745),IF($A3745&lt;#REF!,B3745,E3745),"")</f>
        <v/>
      </c>
      <c r="I3745" s="15" t="str">
        <f>IF(ISNUMBER(B3745),IF($A3745&lt;#REF!,C3745,F3745),"")</f>
        <v/>
      </c>
      <c r="J3745" s="15" t="str">
        <f>IF(ISNUMBER(C3745),IF($A3745&lt;#REF!,D3745,G3745),"")</f>
        <v/>
      </c>
      <c r="K3745" s="15" t="str">
        <f t="shared" si="98"/>
        <v/>
      </c>
      <c r="L3745" s="15" t="str">
        <f t="shared" si="99"/>
        <v/>
      </c>
    </row>
    <row r="3746" spans="1:12">
      <c r="A3746" s="9"/>
      <c r="H3746" s="15" t="str">
        <f>IF(ISNUMBER(A3746),IF($A3746&lt;#REF!,B3746,E3746),"")</f>
        <v/>
      </c>
      <c r="I3746" s="15" t="str">
        <f>IF(ISNUMBER(B3746),IF($A3746&lt;#REF!,C3746,F3746),"")</f>
        <v/>
      </c>
      <c r="J3746" s="15" t="str">
        <f>IF(ISNUMBER(C3746),IF($A3746&lt;#REF!,D3746,G3746),"")</f>
        <v/>
      </c>
      <c r="K3746" s="15" t="str">
        <f t="shared" si="98"/>
        <v/>
      </c>
      <c r="L3746" s="15" t="str">
        <f t="shared" si="99"/>
        <v/>
      </c>
    </row>
    <row r="3747" spans="1:12">
      <c r="A3747" s="9"/>
      <c r="H3747" s="15" t="str">
        <f>IF(ISNUMBER(A3747),IF($A3747&lt;#REF!,B3747,E3747),"")</f>
        <v/>
      </c>
      <c r="I3747" s="15" t="str">
        <f>IF(ISNUMBER(B3747),IF($A3747&lt;#REF!,C3747,F3747),"")</f>
        <v/>
      </c>
      <c r="J3747" s="15" t="str">
        <f>IF(ISNUMBER(C3747),IF($A3747&lt;#REF!,D3747,G3747),"")</f>
        <v/>
      </c>
      <c r="K3747" s="15" t="str">
        <f t="shared" si="98"/>
        <v/>
      </c>
      <c r="L3747" s="15" t="str">
        <f t="shared" si="99"/>
        <v/>
      </c>
    </row>
    <row r="3748" spans="1:12">
      <c r="A3748" s="9"/>
      <c r="H3748" s="15" t="str">
        <f>IF(ISNUMBER(A3748),IF($A3748&lt;#REF!,B3748,E3748),"")</f>
        <v/>
      </c>
      <c r="I3748" s="15" t="str">
        <f>IF(ISNUMBER(B3748),IF($A3748&lt;#REF!,C3748,F3748),"")</f>
        <v/>
      </c>
      <c r="J3748" s="15" t="str">
        <f>IF(ISNUMBER(C3748),IF($A3748&lt;#REF!,D3748,G3748),"")</f>
        <v/>
      </c>
      <c r="K3748" s="15" t="str">
        <f t="shared" si="98"/>
        <v/>
      </c>
      <c r="L3748" s="15" t="str">
        <f t="shared" si="99"/>
        <v/>
      </c>
    </row>
    <row r="3749" spans="1:12">
      <c r="A3749" s="9"/>
      <c r="H3749" s="15" t="str">
        <f>IF(ISNUMBER(A3749),IF($A3749&lt;#REF!,B3749,E3749),"")</f>
        <v/>
      </c>
      <c r="I3749" s="15" t="str">
        <f>IF(ISNUMBER(B3749),IF($A3749&lt;#REF!,C3749,F3749),"")</f>
        <v/>
      </c>
      <c r="J3749" s="15" t="str">
        <f>IF(ISNUMBER(C3749),IF($A3749&lt;#REF!,D3749,G3749),"")</f>
        <v/>
      </c>
      <c r="K3749" s="15" t="str">
        <f t="shared" si="98"/>
        <v/>
      </c>
      <c r="L3749" s="15" t="str">
        <f t="shared" si="99"/>
        <v/>
      </c>
    </row>
    <row r="3750" spans="1:12">
      <c r="A3750" s="9"/>
      <c r="H3750" s="15" t="str">
        <f>IF(ISNUMBER(A3750),IF($A3750&lt;#REF!,B3750,E3750),"")</f>
        <v/>
      </c>
      <c r="I3750" s="15" t="str">
        <f>IF(ISNUMBER(B3750),IF($A3750&lt;#REF!,C3750,F3750),"")</f>
        <v/>
      </c>
      <c r="J3750" s="15" t="str">
        <f>IF(ISNUMBER(C3750),IF($A3750&lt;#REF!,D3750,G3750),"")</f>
        <v/>
      </c>
      <c r="K3750" s="15" t="str">
        <f t="shared" si="98"/>
        <v/>
      </c>
      <c r="L3750" s="15" t="str">
        <f t="shared" si="99"/>
        <v/>
      </c>
    </row>
    <row r="3751" spans="1:12">
      <c r="A3751" s="9"/>
      <c r="H3751" s="15" t="str">
        <f>IF(ISNUMBER(A3751),IF($A3751&lt;#REF!,B3751,E3751),"")</f>
        <v/>
      </c>
      <c r="I3751" s="15" t="str">
        <f>IF(ISNUMBER(B3751),IF($A3751&lt;#REF!,C3751,F3751),"")</f>
        <v/>
      </c>
      <c r="J3751" s="15" t="str">
        <f>IF(ISNUMBER(C3751),IF($A3751&lt;#REF!,D3751,G3751),"")</f>
        <v/>
      </c>
      <c r="K3751" s="15" t="str">
        <f t="shared" si="98"/>
        <v/>
      </c>
      <c r="L3751" s="15" t="str">
        <f t="shared" si="99"/>
        <v/>
      </c>
    </row>
    <row r="3752" spans="1:12">
      <c r="A3752" s="9"/>
      <c r="H3752" s="15" t="str">
        <f>IF(ISNUMBER(A3752),IF($A3752&lt;#REF!,B3752,E3752),"")</f>
        <v/>
      </c>
      <c r="I3752" s="15" t="str">
        <f>IF(ISNUMBER(B3752),IF($A3752&lt;#REF!,C3752,F3752),"")</f>
        <v/>
      </c>
      <c r="J3752" s="15" t="str">
        <f>IF(ISNUMBER(C3752),IF($A3752&lt;#REF!,D3752,G3752),"")</f>
        <v/>
      </c>
      <c r="K3752" s="15" t="str">
        <f t="shared" si="98"/>
        <v/>
      </c>
      <c r="L3752" s="15" t="str">
        <f t="shared" si="99"/>
        <v/>
      </c>
    </row>
    <row r="3753" spans="1:12">
      <c r="A3753" s="9"/>
      <c r="H3753" s="15" t="str">
        <f>IF(ISNUMBER(A3753),IF($A3753&lt;#REF!,B3753,E3753),"")</f>
        <v/>
      </c>
      <c r="I3753" s="15" t="str">
        <f>IF(ISNUMBER(B3753),IF($A3753&lt;#REF!,C3753,F3753),"")</f>
        <v/>
      </c>
      <c r="J3753" s="15" t="str">
        <f>IF(ISNUMBER(C3753),IF($A3753&lt;#REF!,D3753,G3753),"")</f>
        <v/>
      </c>
      <c r="K3753" s="15" t="str">
        <f t="shared" si="98"/>
        <v/>
      </c>
      <c r="L3753" s="15" t="str">
        <f t="shared" si="99"/>
        <v/>
      </c>
    </row>
    <row r="3754" spans="1:12">
      <c r="A3754" s="9"/>
      <c r="H3754" s="15" t="str">
        <f>IF(ISNUMBER(A3754),IF($A3754&lt;#REF!,B3754,E3754),"")</f>
        <v/>
      </c>
      <c r="I3754" s="15" t="str">
        <f>IF(ISNUMBER(B3754),IF($A3754&lt;#REF!,C3754,F3754),"")</f>
        <v/>
      </c>
      <c r="J3754" s="15" t="str">
        <f>IF(ISNUMBER(C3754),IF($A3754&lt;#REF!,D3754,G3754),"")</f>
        <v/>
      </c>
      <c r="K3754" s="15" t="str">
        <f t="shared" si="98"/>
        <v/>
      </c>
      <c r="L3754" s="15" t="str">
        <f t="shared" si="99"/>
        <v/>
      </c>
    </row>
    <row r="3755" spans="1:12">
      <c r="A3755" s="9"/>
      <c r="H3755" s="15" t="str">
        <f>IF(ISNUMBER(A3755),IF($A3755&lt;#REF!,B3755,E3755),"")</f>
        <v/>
      </c>
      <c r="I3755" s="15" t="str">
        <f>IF(ISNUMBER(B3755),IF($A3755&lt;#REF!,C3755,F3755),"")</f>
        <v/>
      </c>
      <c r="J3755" s="15" t="str">
        <f>IF(ISNUMBER(C3755),IF($A3755&lt;#REF!,D3755,G3755),"")</f>
        <v/>
      </c>
      <c r="K3755" s="15" t="str">
        <f t="shared" si="98"/>
        <v/>
      </c>
      <c r="L3755" s="15" t="str">
        <f t="shared" si="99"/>
        <v/>
      </c>
    </row>
    <row r="3756" spans="1:12">
      <c r="A3756" s="9"/>
      <c r="H3756" s="15" t="str">
        <f>IF(ISNUMBER(A3756),IF($A3756&lt;#REF!,B3756,E3756),"")</f>
        <v/>
      </c>
      <c r="I3756" s="15" t="str">
        <f>IF(ISNUMBER(B3756),IF($A3756&lt;#REF!,C3756,F3756),"")</f>
        <v/>
      </c>
      <c r="J3756" s="15" t="str">
        <f>IF(ISNUMBER(C3756),IF($A3756&lt;#REF!,D3756,G3756),"")</f>
        <v/>
      </c>
      <c r="K3756" s="15" t="str">
        <f t="shared" si="98"/>
        <v/>
      </c>
      <c r="L3756" s="15" t="str">
        <f t="shared" si="99"/>
        <v/>
      </c>
    </row>
    <row r="3757" spans="1:12">
      <c r="A3757" s="9"/>
      <c r="H3757" s="15" t="str">
        <f>IF(ISNUMBER(A3757),IF($A3757&lt;#REF!,B3757,E3757),"")</f>
        <v/>
      </c>
      <c r="I3757" s="15" t="str">
        <f>IF(ISNUMBER(B3757),IF($A3757&lt;#REF!,C3757,F3757),"")</f>
        <v/>
      </c>
      <c r="J3757" s="15" t="str">
        <f>IF(ISNUMBER(C3757),IF($A3757&lt;#REF!,D3757,G3757),"")</f>
        <v/>
      </c>
      <c r="K3757" s="15" t="str">
        <f t="shared" si="98"/>
        <v/>
      </c>
      <c r="L3757" s="15" t="str">
        <f t="shared" si="99"/>
        <v/>
      </c>
    </row>
    <row r="3758" spans="1:12">
      <c r="A3758" s="9"/>
      <c r="H3758" s="15" t="str">
        <f>IF(ISNUMBER(A3758),IF($A3758&lt;#REF!,B3758,E3758),"")</f>
        <v/>
      </c>
      <c r="I3758" s="15" t="str">
        <f>IF(ISNUMBER(B3758),IF($A3758&lt;#REF!,C3758,F3758),"")</f>
        <v/>
      </c>
      <c r="J3758" s="15" t="str">
        <f>IF(ISNUMBER(C3758),IF($A3758&lt;#REF!,D3758,G3758),"")</f>
        <v/>
      </c>
      <c r="K3758" s="15" t="str">
        <f t="shared" si="98"/>
        <v/>
      </c>
      <c r="L3758" s="15" t="str">
        <f t="shared" si="99"/>
        <v/>
      </c>
    </row>
    <row r="3759" spans="1:12">
      <c r="A3759" s="9"/>
      <c r="H3759" s="15" t="str">
        <f>IF(ISNUMBER(A3759),IF($A3759&lt;#REF!,B3759,E3759),"")</f>
        <v/>
      </c>
      <c r="I3759" s="15" t="str">
        <f>IF(ISNUMBER(B3759),IF($A3759&lt;#REF!,C3759,F3759),"")</f>
        <v/>
      </c>
      <c r="J3759" s="15" t="str">
        <f>IF(ISNUMBER(C3759),IF($A3759&lt;#REF!,D3759,G3759),"")</f>
        <v/>
      </c>
      <c r="K3759" s="15" t="str">
        <f t="shared" si="98"/>
        <v/>
      </c>
      <c r="L3759" s="15" t="str">
        <f t="shared" si="99"/>
        <v/>
      </c>
    </row>
    <row r="3760" spans="1:12">
      <c r="A3760" s="9"/>
      <c r="H3760" s="15" t="str">
        <f>IF(ISNUMBER(A3760),IF($A3760&lt;#REF!,B3760,E3760),"")</f>
        <v/>
      </c>
      <c r="I3760" s="15" t="str">
        <f>IF(ISNUMBER(B3760),IF($A3760&lt;#REF!,C3760,F3760),"")</f>
        <v/>
      </c>
      <c r="J3760" s="15" t="str">
        <f>IF(ISNUMBER(C3760),IF($A3760&lt;#REF!,D3760,G3760),"")</f>
        <v/>
      </c>
      <c r="K3760" s="15" t="str">
        <f t="shared" si="98"/>
        <v/>
      </c>
      <c r="L3760" s="15" t="str">
        <f t="shared" si="99"/>
        <v/>
      </c>
    </row>
    <row r="3761" spans="1:12">
      <c r="A3761" s="9"/>
      <c r="H3761" s="15" t="str">
        <f>IF(ISNUMBER(A3761),IF($A3761&lt;#REF!,B3761,E3761),"")</f>
        <v/>
      </c>
      <c r="I3761" s="15" t="str">
        <f>IF(ISNUMBER(B3761),IF($A3761&lt;#REF!,C3761,F3761),"")</f>
        <v/>
      </c>
      <c r="J3761" s="15" t="str">
        <f>IF(ISNUMBER(C3761),IF($A3761&lt;#REF!,D3761,G3761),"")</f>
        <v/>
      </c>
      <c r="K3761" s="15" t="str">
        <f t="shared" si="98"/>
        <v/>
      </c>
      <c r="L3761" s="15" t="str">
        <f t="shared" si="99"/>
        <v/>
      </c>
    </row>
    <row r="3762" spans="1:12">
      <c r="A3762" s="9"/>
      <c r="H3762" s="15" t="str">
        <f>IF(ISNUMBER(A3762),IF($A3762&lt;#REF!,B3762,E3762),"")</f>
        <v/>
      </c>
      <c r="I3762" s="15" t="str">
        <f>IF(ISNUMBER(B3762),IF($A3762&lt;#REF!,C3762,F3762),"")</f>
        <v/>
      </c>
      <c r="J3762" s="15" t="str">
        <f>IF(ISNUMBER(C3762),IF($A3762&lt;#REF!,D3762,G3762),"")</f>
        <v/>
      </c>
      <c r="K3762" s="15" t="str">
        <f t="shared" si="98"/>
        <v/>
      </c>
      <c r="L3762" s="15" t="str">
        <f t="shared" si="99"/>
        <v/>
      </c>
    </row>
    <row r="3763" spans="1:12">
      <c r="A3763" s="9"/>
      <c r="H3763" s="15" t="str">
        <f>IF(ISNUMBER(A3763),IF($A3763&lt;#REF!,B3763,E3763),"")</f>
        <v/>
      </c>
      <c r="I3763" s="15" t="str">
        <f>IF(ISNUMBER(B3763),IF($A3763&lt;#REF!,C3763,F3763),"")</f>
        <v/>
      </c>
      <c r="J3763" s="15" t="str">
        <f>IF(ISNUMBER(C3763),IF($A3763&lt;#REF!,D3763,G3763),"")</f>
        <v/>
      </c>
      <c r="K3763" s="15" t="str">
        <f t="shared" si="98"/>
        <v/>
      </c>
      <c r="L3763" s="15" t="str">
        <f t="shared" si="99"/>
        <v/>
      </c>
    </row>
    <row r="3764" spans="1:12">
      <c r="A3764" s="9"/>
      <c r="H3764" s="15" t="str">
        <f>IF(ISNUMBER(A3764),IF($A3764&lt;#REF!,B3764,E3764),"")</f>
        <v/>
      </c>
      <c r="I3764" s="15" t="str">
        <f>IF(ISNUMBER(B3764),IF($A3764&lt;#REF!,C3764,F3764),"")</f>
        <v/>
      </c>
      <c r="J3764" s="15" t="str">
        <f>IF(ISNUMBER(C3764),IF($A3764&lt;#REF!,D3764,G3764),"")</f>
        <v/>
      </c>
      <c r="K3764" s="15" t="str">
        <f t="shared" si="98"/>
        <v/>
      </c>
      <c r="L3764" s="15" t="str">
        <f t="shared" si="99"/>
        <v/>
      </c>
    </row>
    <row r="3765" spans="1:12">
      <c r="A3765" s="9"/>
      <c r="H3765" s="15" t="str">
        <f>IF(ISNUMBER(A3765),IF($A3765&lt;#REF!,B3765,E3765),"")</f>
        <v/>
      </c>
      <c r="I3765" s="15" t="str">
        <f>IF(ISNUMBER(B3765),IF($A3765&lt;#REF!,C3765,F3765),"")</f>
        <v/>
      </c>
      <c r="J3765" s="15" t="str">
        <f>IF(ISNUMBER(C3765),IF($A3765&lt;#REF!,D3765,G3765),"")</f>
        <v/>
      </c>
      <c r="K3765" s="15" t="str">
        <f t="shared" si="98"/>
        <v/>
      </c>
      <c r="L3765" s="15" t="str">
        <f t="shared" si="99"/>
        <v/>
      </c>
    </row>
    <row r="3766" spans="1:12">
      <c r="A3766" s="9"/>
      <c r="H3766" s="15" t="str">
        <f>IF(ISNUMBER(A3766),IF($A3766&lt;#REF!,B3766,E3766),"")</f>
        <v/>
      </c>
      <c r="I3766" s="15" t="str">
        <f>IF(ISNUMBER(B3766),IF($A3766&lt;#REF!,C3766,F3766),"")</f>
        <v/>
      </c>
      <c r="J3766" s="15" t="str">
        <f>IF(ISNUMBER(C3766),IF($A3766&lt;#REF!,D3766,G3766),"")</f>
        <v/>
      </c>
      <c r="K3766" s="15" t="str">
        <f t="shared" si="98"/>
        <v/>
      </c>
      <c r="L3766" s="15" t="str">
        <f t="shared" si="99"/>
        <v/>
      </c>
    </row>
    <row r="3767" spans="1:12">
      <c r="A3767" s="9"/>
      <c r="H3767" s="15" t="str">
        <f>IF(ISNUMBER(A3767),IF($A3767&lt;#REF!,B3767,E3767),"")</f>
        <v/>
      </c>
      <c r="I3767" s="15" t="str">
        <f>IF(ISNUMBER(B3767),IF($A3767&lt;#REF!,C3767,F3767),"")</f>
        <v/>
      </c>
      <c r="J3767" s="15" t="str">
        <f>IF(ISNUMBER(C3767),IF($A3767&lt;#REF!,D3767,G3767),"")</f>
        <v/>
      </c>
      <c r="K3767" s="15" t="str">
        <f t="shared" si="98"/>
        <v/>
      </c>
      <c r="L3767" s="15" t="str">
        <f t="shared" si="99"/>
        <v/>
      </c>
    </row>
    <row r="3768" spans="1:12">
      <c r="A3768" s="9"/>
      <c r="H3768" s="15" t="str">
        <f>IF(ISNUMBER(A3768),IF($A3768&lt;#REF!,B3768,E3768),"")</f>
        <v/>
      </c>
      <c r="I3768" s="15" t="str">
        <f>IF(ISNUMBER(B3768),IF($A3768&lt;#REF!,C3768,F3768),"")</f>
        <v/>
      </c>
      <c r="J3768" s="15" t="str">
        <f>IF(ISNUMBER(C3768),IF($A3768&lt;#REF!,D3768,G3768),"")</f>
        <v/>
      </c>
      <c r="K3768" s="15" t="str">
        <f t="shared" si="98"/>
        <v/>
      </c>
      <c r="L3768" s="15" t="str">
        <f t="shared" si="99"/>
        <v/>
      </c>
    </row>
    <row r="3769" spans="1:12">
      <c r="A3769" s="9"/>
      <c r="H3769" s="15" t="str">
        <f>IF(ISNUMBER(A3769),IF($A3769&lt;#REF!,B3769,E3769),"")</f>
        <v/>
      </c>
      <c r="I3769" s="15" t="str">
        <f>IF(ISNUMBER(B3769),IF($A3769&lt;#REF!,C3769,F3769),"")</f>
        <v/>
      </c>
      <c r="J3769" s="15" t="str">
        <f>IF(ISNUMBER(C3769),IF($A3769&lt;#REF!,D3769,G3769),"")</f>
        <v/>
      </c>
      <c r="K3769" s="15" t="str">
        <f t="shared" si="98"/>
        <v/>
      </c>
      <c r="L3769" s="15" t="str">
        <f t="shared" si="99"/>
        <v/>
      </c>
    </row>
    <row r="3770" spans="1:12">
      <c r="A3770" s="9"/>
      <c r="H3770" s="15" t="str">
        <f>IF(ISNUMBER(A3770),IF($A3770&lt;#REF!,B3770,E3770),"")</f>
        <v/>
      </c>
      <c r="I3770" s="15" t="str">
        <f>IF(ISNUMBER(B3770),IF($A3770&lt;#REF!,C3770,F3770),"")</f>
        <v/>
      </c>
      <c r="J3770" s="15" t="str">
        <f>IF(ISNUMBER(C3770),IF($A3770&lt;#REF!,D3770,G3770),"")</f>
        <v/>
      </c>
      <c r="K3770" s="15" t="str">
        <f t="shared" si="98"/>
        <v/>
      </c>
      <c r="L3770" s="15" t="str">
        <f t="shared" si="99"/>
        <v/>
      </c>
    </row>
    <row r="3771" spans="1:12">
      <c r="H3771" s="15" t="str">
        <f>IF(ISNUMBER(A3771),IF($A3771&lt;#REF!,B3771,E3771),"")</f>
        <v/>
      </c>
      <c r="I3771" s="15" t="str">
        <f>IF(ISNUMBER(B3771),IF($A3771&lt;#REF!,C3771,F3771),"")</f>
        <v/>
      </c>
      <c r="J3771" s="15" t="str">
        <f>IF(ISNUMBER(C3771),IF($A3771&lt;#REF!,D3771,G3771),"")</f>
        <v/>
      </c>
      <c r="K3771" s="15" t="str">
        <f t="shared" si="98"/>
        <v/>
      </c>
      <c r="L3771" s="15" t="str">
        <f t="shared" si="99"/>
        <v/>
      </c>
    </row>
    <row r="3772" spans="1:12">
      <c r="H3772" s="15" t="str">
        <f>IF(ISNUMBER(A3772),IF($A3772&lt;#REF!,B3772,E3772),"")</f>
        <v/>
      </c>
      <c r="I3772" s="15" t="str">
        <f>IF(ISNUMBER(B3772),IF($A3772&lt;#REF!,C3772,F3772),"")</f>
        <v/>
      </c>
      <c r="J3772" s="15" t="str">
        <f>IF(ISNUMBER(C3772),IF($A3772&lt;#REF!,D3772,G3772),"")</f>
        <v/>
      </c>
      <c r="K3772" s="15" t="str">
        <f t="shared" si="98"/>
        <v/>
      </c>
      <c r="L3772" s="15" t="str">
        <f t="shared" si="99"/>
        <v/>
      </c>
    </row>
    <row r="3773" spans="1:12">
      <c r="H3773" s="15" t="str">
        <f>IF(ISNUMBER(A3773),IF($A3773&lt;#REF!,B3773,E3773),"")</f>
        <v/>
      </c>
      <c r="I3773" s="15" t="str">
        <f>IF(ISNUMBER(B3773),IF($A3773&lt;#REF!,C3773,F3773),"")</f>
        <v/>
      </c>
      <c r="J3773" s="15" t="str">
        <f>IF(ISNUMBER(C3773),IF($A3773&lt;#REF!,D3773,G3773),"")</f>
        <v/>
      </c>
      <c r="K3773" s="15" t="str">
        <f t="shared" si="98"/>
        <v/>
      </c>
      <c r="L3773" s="15" t="str">
        <f t="shared" si="99"/>
        <v/>
      </c>
    </row>
    <row r="3774" spans="1:12">
      <c r="H3774" s="15" t="str">
        <f>IF(ISNUMBER(A3774),IF($A3774&lt;#REF!,B3774,E3774),"")</f>
        <v/>
      </c>
      <c r="I3774" s="15" t="str">
        <f>IF(ISNUMBER(B3774),IF($A3774&lt;#REF!,C3774,F3774),"")</f>
        <v/>
      </c>
      <c r="J3774" s="15" t="str">
        <f>IF(ISNUMBER(C3774),IF($A3774&lt;#REF!,D3774,G3774),"")</f>
        <v/>
      </c>
      <c r="K3774" s="15" t="str">
        <f t="shared" si="98"/>
        <v/>
      </c>
      <c r="L3774" s="15" t="str">
        <f t="shared" si="99"/>
        <v/>
      </c>
    </row>
    <row r="3775" spans="1:12">
      <c r="H3775" s="15" t="str">
        <f>IF(ISNUMBER(A3775),IF($A3775&lt;#REF!,B3775,E3775),"")</f>
        <v/>
      </c>
      <c r="I3775" s="15" t="str">
        <f>IF(ISNUMBER(B3775),IF($A3775&lt;#REF!,C3775,F3775),"")</f>
        <v/>
      </c>
      <c r="J3775" s="15" t="str">
        <f>IF(ISNUMBER(C3775),IF($A3775&lt;#REF!,D3775,G3775),"")</f>
        <v/>
      </c>
      <c r="K3775" s="15" t="str">
        <f t="shared" si="98"/>
        <v/>
      </c>
      <c r="L3775" s="15" t="str">
        <f t="shared" si="99"/>
        <v/>
      </c>
    </row>
    <row r="3776" spans="1:12">
      <c r="H3776" s="15" t="str">
        <f>IF(ISNUMBER(A3776),IF($A3776&lt;#REF!,B3776,E3776),"")</f>
        <v/>
      </c>
      <c r="I3776" s="15" t="str">
        <f>IF(ISNUMBER(B3776),IF($A3776&lt;#REF!,C3776,F3776),"")</f>
        <v/>
      </c>
      <c r="J3776" s="15" t="str">
        <f>IF(ISNUMBER(C3776),IF($A3776&lt;#REF!,D3776,G3776),"")</f>
        <v/>
      </c>
      <c r="K3776" s="15" t="str">
        <f t="shared" si="98"/>
        <v/>
      </c>
      <c r="L3776" s="15" t="str">
        <f t="shared" si="99"/>
        <v/>
      </c>
    </row>
    <row r="3777" spans="8:12">
      <c r="H3777" s="15" t="str">
        <f>IF(ISNUMBER(A3777),IF($A3777&lt;#REF!,B3777,E3777),"")</f>
        <v/>
      </c>
      <c r="I3777" s="15" t="str">
        <f>IF(ISNUMBER(B3777),IF($A3777&lt;#REF!,C3777,F3777),"")</f>
        <v/>
      </c>
      <c r="J3777" s="15" t="str">
        <f>IF(ISNUMBER(C3777),IF($A3777&lt;#REF!,D3777,G3777),"")</f>
        <v/>
      </c>
      <c r="K3777" s="15" t="str">
        <f t="shared" si="98"/>
        <v/>
      </c>
      <c r="L3777" s="15" t="str">
        <f t="shared" si="99"/>
        <v/>
      </c>
    </row>
    <row r="3778" spans="8:12">
      <c r="H3778" s="15" t="str">
        <f>IF(ISNUMBER(A3778),IF($A3778&lt;#REF!,B3778,E3778),"")</f>
        <v/>
      </c>
      <c r="I3778" s="15" t="str">
        <f>IF(ISNUMBER(B3778),IF($A3778&lt;#REF!,C3778,F3778),"")</f>
        <v/>
      </c>
      <c r="J3778" s="15" t="str">
        <f>IF(ISNUMBER(C3778),IF($A3778&lt;#REF!,D3778,G3778),"")</f>
        <v/>
      </c>
      <c r="K3778" s="15" t="str">
        <f t="shared" si="98"/>
        <v/>
      </c>
      <c r="L3778" s="15" t="str">
        <f t="shared" si="99"/>
        <v/>
      </c>
    </row>
    <row r="3779" spans="8:12">
      <c r="H3779" s="15" t="str">
        <f>IF(ISNUMBER(A3779),IF($A3779&lt;#REF!,B3779,E3779),"")</f>
        <v/>
      </c>
      <c r="I3779" s="15" t="str">
        <f>IF(ISNUMBER(B3779),IF($A3779&lt;#REF!,C3779,F3779),"")</f>
        <v/>
      </c>
      <c r="J3779" s="15" t="str">
        <f>IF(ISNUMBER(C3779),IF($A3779&lt;#REF!,D3779,G3779),"")</f>
        <v/>
      </c>
      <c r="K3779" s="15" t="str">
        <f t="shared" si="98"/>
        <v/>
      </c>
      <c r="L3779" s="15" t="str">
        <f t="shared" si="99"/>
        <v/>
      </c>
    </row>
    <row r="3780" spans="8:12">
      <c r="H3780" s="15" t="str">
        <f>IF(ISNUMBER(A3780),IF($A3780&lt;#REF!,B3780,E3780),"")</f>
        <v/>
      </c>
      <c r="I3780" s="15" t="str">
        <f>IF(ISNUMBER(B3780),IF($A3780&lt;#REF!,C3780,F3780),"")</f>
        <v/>
      </c>
      <c r="J3780" s="15" t="str">
        <f>IF(ISNUMBER(C3780),IF($A3780&lt;#REF!,D3780,G3780),"")</f>
        <v/>
      </c>
      <c r="K3780" s="15" t="str">
        <f t="shared" ref="K3780:K3843" si="100">IF(ISNUMBER(A3780),0.01,"")</f>
        <v/>
      </c>
      <c r="L3780" s="15" t="str">
        <f t="shared" ref="L3780:L3843" si="101">IF(ISNUMBER(A3780),0.03,"")</f>
        <v/>
      </c>
    </row>
    <row r="3781" spans="8:12">
      <c r="H3781" s="15" t="str">
        <f>IF(ISNUMBER(A3781),IF($A3781&lt;#REF!,B3781,E3781),"")</f>
        <v/>
      </c>
      <c r="I3781" s="15" t="str">
        <f>IF(ISNUMBER(B3781),IF($A3781&lt;#REF!,C3781,F3781),"")</f>
        <v/>
      </c>
      <c r="J3781" s="15" t="str">
        <f>IF(ISNUMBER(C3781),IF($A3781&lt;#REF!,D3781,G3781),"")</f>
        <v/>
      </c>
      <c r="K3781" s="15" t="str">
        <f t="shared" si="100"/>
        <v/>
      </c>
      <c r="L3781" s="15" t="str">
        <f t="shared" si="101"/>
        <v/>
      </c>
    </row>
    <row r="3782" spans="8:12">
      <c r="H3782" s="15" t="str">
        <f>IF(ISNUMBER(A3782),IF($A3782&lt;#REF!,B3782,E3782),"")</f>
        <v/>
      </c>
      <c r="I3782" s="15" t="str">
        <f>IF(ISNUMBER(B3782),IF($A3782&lt;#REF!,C3782,F3782),"")</f>
        <v/>
      </c>
      <c r="J3782" s="15" t="str">
        <f>IF(ISNUMBER(C3782),IF($A3782&lt;#REF!,D3782,G3782),"")</f>
        <v/>
      </c>
      <c r="K3782" s="15" t="str">
        <f t="shared" si="100"/>
        <v/>
      </c>
      <c r="L3782" s="15" t="str">
        <f t="shared" si="101"/>
        <v/>
      </c>
    </row>
    <row r="3783" spans="8:12">
      <c r="H3783" s="15" t="str">
        <f>IF(ISNUMBER(A3783),IF($A3783&lt;#REF!,B3783,E3783),"")</f>
        <v/>
      </c>
      <c r="I3783" s="15" t="str">
        <f>IF(ISNUMBER(B3783),IF($A3783&lt;#REF!,C3783,F3783),"")</f>
        <v/>
      </c>
      <c r="J3783" s="15" t="str">
        <f>IF(ISNUMBER(C3783),IF($A3783&lt;#REF!,D3783,G3783),"")</f>
        <v/>
      </c>
      <c r="K3783" s="15" t="str">
        <f t="shared" si="100"/>
        <v/>
      </c>
      <c r="L3783" s="15" t="str">
        <f t="shared" si="101"/>
        <v/>
      </c>
    </row>
    <row r="3784" spans="8:12">
      <c r="H3784" s="15" t="str">
        <f>IF(ISNUMBER(A3784),IF($A3784&lt;#REF!,B3784,E3784),"")</f>
        <v/>
      </c>
      <c r="I3784" s="15" t="str">
        <f>IF(ISNUMBER(B3784),IF($A3784&lt;#REF!,C3784,F3784),"")</f>
        <v/>
      </c>
      <c r="J3784" s="15" t="str">
        <f>IF(ISNUMBER(C3784),IF($A3784&lt;#REF!,D3784,G3784),"")</f>
        <v/>
      </c>
      <c r="K3784" s="15" t="str">
        <f t="shared" si="100"/>
        <v/>
      </c>
      <c r="L3784" s="15" t="str">
        <f t="shared" si="101"/>
        <v/>
      </c>
    </row>
    <row r="3785" spans="8:12">
      <c r="H3785" s="15" t="str">
        <f>IF(ISNUMBER(A3785),IF($A3785&lt;#REF!,B3785,E3785),"")</f>
        <v/>
      </c>
      <c r="I3785" s="15" t="str">
        <f>IF(ISNUMBER(B3785),IF($A3785&lt;#REF!,C3785,F3785),"")</f>
        <v/>
      </c>
      <c r="J3785" s="15" t="str">
        <f>IF(ISNUMBER(C3785),IF($A3785&lt;#REF!,D3785,G3785),"")</f>
        <v/>
      </c>
      <c r="K3785" s="15" t="str">
        <f t="shared" si="100"/>
        <v/>
      </c>
      <c r="L3785" s="15" t="str">
        <f t="shared" si="101"/>
        <v/>
      </c>
    </row>
    <row r="3786" spans="8:12">
      <c r="H3786" s="15" t="str">
        <f>IF(ISNUMBER(A3786),IF($A3786&lt;#REF!,B3786,E3786),"")</f>
        <v/>
      </c>
      <c r="I3786" s="15" t="str">
        <f>IF(ISNUMBER(B3786),IF($A3786&lt;#REF!,C3786,F3786),"")</f>
        <v/>
      </c>
      <c r="J3786" s="15" t="str">
        <f>IF(ISNUMBER(C3786),IF($A3786&lt;#REF!,D3786,G3786),"")</f>
        <v/>
      </c>
      <c r="K3786" s="15" t="str">
        <f t="shared" si="100"/>
        <v/>
      </c>
      <c r="L3786" s="15" t="str">
        <f t="shared" si="101"/>
        <v/>
      </c>
    </row>
    <row r="3787" spans="8:12">
      <c r="H3787" s="15" t="str">
        <f>IF(ISNUMBER(A3787),IF($A3787&lt;#REF!,B3787,E3787),"")</f>
        <v/>
      </c>
      <c r="I3787" s="15" t="str">
        <f>IF(ISNUMBER(B3787),IF($A3787&lt;#REF!,C3787,F3787),"")</f>
        <v/>
      </c>
      <c r="J3787" s="15" t="str">
        <f>IF(ISNUMBER(C3787),IF($A3787&lt;#REF!,D3787,G3787),"")</f>
        <v/>
      </c>
      <c r="K3787" s="15" t="str">
        <f t="shared" si="100"/>
        <v/>
      </c>
      <c r="L3787" s="15" t="str">
        <f t="shared" si="101"/>
        <v/>
      </c>
    </row>
    <row r="3788" spans="8:12">
      <c r="H3788" s="15" t="str">
        <f>IF(ISNUMBER(A3788),IF($A3788&lt;#REF!,B3788,E3788),"")</f>
        <v/>
      </c>
      <c r="I3788" s="15" t="str">
        <f>IF(ISNUMBER(B3788),IF($A3788&lt;#REF!,C3788,F3788),"")</f>
        <v/>
      </c>
      <c r="J3788" s="15" t="str">
        <f>IF(ISNUMBER(C3788),IF($A3788&lt;#REF!,D3788,G3788),"")</f>
        <v/>
      </c>
      <c r="K3788" s="15" t="str">
        <f t="shared" si="100"/>
        <v/>
      </c>
      <c r="L3788" s="15" t="str">
        <f t="shared" si="101"/>
        <v/>
      </c>
    </row>
    <row r="3789" spans="8:12">
      <c r="H3789" s="15" t="str">
        <f>IF(ISNUMBER(A3789),IF($A3789&lt;#REF!,B3789,E3789),"")</f>
        <v/>
      </c>
      <c r="I3789" s="15" t="str">
        <f>IF(ISNUMBER(B3789),IF($A3789&lt;#REF!,C3789,F3789),"")</f>
        <v/>
      </c>
      <c r="J3789" s="15" t="str">
        <f>IF(ISNUMBER(C3789),IF($A3789&lt;#REF!,D3789,G3789),"")</f>
        <v/>
      </c>
      <c r="K3789" s="15" t="str">
        <f t="shared" si="100"/>
        <v/>
      </c>
      <c r="L3789" s="15" t="str">
        <f t="shared" si="101"/>
        <v/>
      </c>
    </row>
    <row r="3790" spans="8:12">
      <c r="H3790" s="15" t="str">
        <f>IF(ISNUMBER(A3790),IF($A3790&lt;#REF!,B3790,E3790),"")</f>
        <v/>
      </c>
      <c r="I3790" s="15" t="str">
        <f>IF(ISNUMBER(B3790),IF($A3790&lt;#REF!,C3790,F3790),"")</f>
        <v/>
      </c>
      <c r="J3790" s="15" t="str">
        <f>IF(ISNUMBER(C3790),IF($A3790&lt;#REF!,D3790,G3790),"")</f>
        <v/>
      </c>
      <c r="K3790" s="15" t="str">
        <f t="shared" si="100"/>
        <v/>
      </c>
      <c r="L3790" s="15" t="str">
        <f t="shared" si="101"/>
        <v/>
      </c>
    </row>
    <row r="3791" spans="8:12">
      <c r="H3791" s="15" t="str">
        <f>IF(ISNUMBER(A3791),IF($A3791&lt;#REF!,B3791,E3791),"")</f>
        <v/>
      </c>
      <c r="I3791" s="15" t="str">
        <f>IF(ISNUMBER(B3791),IF($A3791&lt;#REF!,C3791,F3791),"")</f>
        <v/>
      </c>
      <c r="J3791" s="15" t="str">
        <f>IF(ISNUMBER(C3791),IF($A3791&lt;#REF!,D3791,G3791),"")</f>
        <v/>
      </c>
      <c r="K3791" s="15" t="str">
        <f t="shared" si="100"/>
        <v/>
      </c>
      <c r="L3791" s="15" t="str">
        <f t="shared" si="101"/>
        <v/>
      </c>
    </row>
    <row r="3792" spans="8:12">
      <c r="H3792" s="15" t="str">
        <f>IF(ISNUMBER(A3792),IF($A3792&lt;#REF!,B3792,E3792),"")</f>
        <v/>
      </c>
      <c r="I3792" s="15" t="str">
        <f>IF(ISNUMBER(B3792),IF($A3792&lt;#REF!,C3792,F3792),"")</f>
        <v/>
      </c>
      <c r="J3792" s="15" t="str">
        <f>IF(ISNUMBER(C3792),IF($A3792&lt;#REF!,D3792,G3792),"")</f>
        <v/>
      </c>
      <c r="K3792" s="15" t="str">
        <f t="shared" si="100"/>
        <v/>
      </c>
      <c r="L3792" s="15" t="str">
        <f t="shared" si="101"/>
        <v/>
      </c>
    </row>
    <row r="3793" spans="8:12">
      <c r="H3793" s="15" t="str">
        <f>IF(ISNUMBER(A3793),IF($A3793&lt;#REF!,B3793,E3793),"")</f>
        <v/>
      </c>
      <c r="I3793" s="15" t="str">
        <f>IF(ISNUMBER(B3793),IF($A3793&lt;#REF!,C3793,F3793),"")</f>
        <v/>
      </c>
      <c r="J3793" s="15" t="str">
        <f>IF(ISNUMBER(C3793),IF($A3793&lt;#REF!,D3793,G3793),"")</f>
        <v/>
      </c>
      <c r="K3793" s="15" t="str">
        <f t="shared" si="100"/>
        <v/>
      </c>
      <c r="L3793" s="15" t="str">
        <f t="shared" si="101"/>
        <v/>
      </c>
    </row>
    <row r="3794" spans="8:12">
      <c r="H3794" s="15" t="str">
        <f>IF(ISNUMBER(A3794),IF($A3794&lt;#REF!,B3794,E3794),"")</f>
        <v/>
      </c>
      <c r="I3794" s="15" t="str">
        <f>IF(ISNUMBER(B3794),IF($A3794&lt;#REF!,C3794,F3794),"")</f>
        <v/>
      </c>
      <c r="J3794" s="15" t="str">
        <f>IF(ISNUMBER(C3794),IF($A3794&lt;#REF!,D3794,G3794),"")</f>
        <v/>
      </c>
      <c r="K3794" s="15" t="str">
        <f t="shared" si="100"/>
        <v/>
      </c>
      <c r="L3794" s="15" t="str">
        <f t="shared" si="101"/>
        <v/>
      </c>
    </row>
    <row r="3795" spans="8:12">
      <c r="H3795" s="15" t="str">
        <f>IF(ISNUMBER(A3795),IF($A3795&lt;#REF!,B3795,E3795),"")</f>
        <v/>
      </c>
      <c r="I3795" s="15" t="str">
        <f>IF(ISNUMBER(B3795),IF($A3795&lt;#REF!,C3795,F3795),"")</f>
        <v/>
      </c>
      <c r="J3795" s="15" t="str">
        <f>IF(ISNUMBER(C3795),IF($A3795&lt;#REF!,D3795,G3795),"")</f>
        <v/>
      </c>
      <c r="K3795" s="15" t="str">
        <f t="shared" si="100"/>
        <v/>
      </c>
      <c r="L3795" s="15" t="str">
        <f t="shared" si="101"/>
        <v/>
      </c>
    </row>
    <row r="3796" spans="8:12">
      <c r="H3796" s="15" t="str">
        <f>IF(ISNUMBER(A3796),IF($A3796&lt;#REF!,B3796,E3796),"")</f>
        <v/>
      </c>
      <c r="I3796" s="15" t="str">
        <f>IF(ISNUMBER(B3796),IF($A3796&lt;#REF!,C3796,F3796),"")</f>
        <v/>
      </c>
      <c r="J3796" s="15" t="str">
        <f>IF(ISNUMBER(C3796),IF($A3796&lt;#REF!,D3796,G3796),"")</f>
        <v/>
      </c>
      <c r="K3796" s="15" t="str">
        <f t="shared" si="100"/>
        <v/>
      </c>
      <c r="L3796" s="15" t="str">
        <f t="shared" si="101"/>
        <v/>
      </c>
    </row>
    <row r="3797" spans="8:12">
      <c r="H3797" s="15" t="str">
        <f>IF(ISNUMBER(A3797),IF($A3797&lt;#REF!,B3797,E3797),"")</f>
        <v/>
      </c>
      <c r="I3797" s="15" t="str">
        <f>IF(ISNUMBER(B3797),IF($A3797&lt;#REF!,C3797,F3797),"")</f>
        <v/>
      </c>
      <c r="J3797" s="15" t="str">
        <f>IF(ISNUMBER(C3797),IF($A3797&lt;#REF!,D3797,G3797),"")</f>
        <v/>
      </c>
      <c r="K3797" s="15" t="str">
        <f t="shared" si="100"/>
        <v/>
      </c>
      <c r="L3797" s="15" t="str">
        <f t="shared" si="101"/>
        <v/>
      </c>
    </row>
    <row r="3798" spans="8:12">
      <c r="H3798" s="15" t="str">
        <f>IF(ISNUMBER(A3798),IF($A3798&lt;#REF!,B3798,E3798),"")</f>
        <v/>
      </c>
      <c r="I3798" s="15" t="str">
        <f>IF(ISNUMBER(B3798),IF($A3798&lt;#REF!,C3798,F3798),"")</f>
        <v/>
      </c>
      <c r="J3798" s="15" t="str">
        <f>IF(ISNUMBER(C3798),IF($A3798&lt;#REF!,D3798,G3798),"")</f>
        <v/>
      </c>
      <c r="K3798" s="15" t="str">
        <f t="shared" si="100"/>
        <v/>
      </c>
      <c r="L3798" s="15" t="str">
        <f t="shared" si="101"/>
        <v/>
      </c>
    </row>
    <row r="3799" spans="8:12">
      <c r="H3799" s="15" t="str">
        <f>IF(ISNUMBER(A3799),IF($A3799&lt;#REF!,B3799,E3799),"")</f>
        <v/>
      </c>
      <c r="I3799" s="15" t="str">
        <f>IF(ISNUMBER(B3799),IF($A3799&lt;#REF!,C3799,F3799),"")</f>
        <v/>
      </c>
      <c r="J3799" s="15" t="str">
        <f>IF(ISNUMBER(C3799),IF($A3799&lt;#REF!,D3799,G3799),"")</f>
        <v/>
      </c>
      <c r="K3799" s="15" t="str">
        <f t="shared" si="100"/>
        <v/>
      </c>
      <c r="L3799" s="15" t="str">
        <f t="shared" si="101"/>
        <v/>
      </c>
    </row>
    <row r="3800" spans="8:12">
      <c r="H3800" s="15" t="str">
        <f>IF(ISNUMBER(A3800),IF($A3800&lt;#REF!,B3800,E3800),"")</f>
        <v/>
      </c>
      <c r="I3800" s="15" t="str">
        <f>IF(ISNUMBER(B3800),IF($A3800&lt;#REF!,C3800,F3800),"")</f>
        <v/>
      </c>
      <c r="J3800" s="15" t="str">
        <f>IF(ISNUMBER(C3800),IF($A3800&lt;#REF!,D3800,G3800),"")</f>
        <v/>
      </c>
      <c r="K3800" s="15" t="str">
        <f t="shared" si="100"/>
        <v/>
      </c>
      <c r="L3800" s="15" t="str">
        <f t="shared" si="101"/>
        <v/>
      </c>
    </row>
    <row r="3801" spans="8:12">
      <c r="H3801" s="15" t="str">
        <f>IF(ISNUMBER(A3801),IF($A3801&lt;#REF!,B3801,E3801),"")</f>
        <v/>
      </c>
      <c r="I3801" s="15" t="str">
        <f>IF(ISNUMBER(B3801),IF($A3801&lt;#REF!,C3801,F3801),"")</f>
        <v/>
      </c>
      <c r="J3801" s="15" t="str">
        <f>IF(ISNUMBER(C3801),IF($A3801&lt;#REF!,D3801,G3801),"")</f>
        <v/>
      </c>
      <c r="K3801" s="15" t="str">
        <f t="shared" si="100"/>
        <v/>
      </c>
      <c r="L3801" s="15" t="str">
        <f t="shared" si="101"/>
        <v/>
      </c>
    </row>
    <row r="3802" spans="8:12">
      <c r="H3802" s="15" t="str">
        <f>IF(ISNUMBER(A3802),IF($A3802&lt;#REF!,B3802,E3802),"")</f>
        <v/>
      </c>
      <c r="I3802" s="15" t="str">
        <f>IF(ISNUMBER(B3802),IF($A3802&lt;#REF!,C3802,F3802),"")</f>
        <v/>
      </c>
      <c r="J3802" s="15" t="str">
        <f>IF(ISNUMBER(C3802),IF($A3802&lt;#REF!,D3802,G3802),"")</f>
        <v/>
      </c>
      <c r="K3802" s="15" t="str">
        <f t="shared" si="100"/>
        <v/>
      </c>
      <c r="L3802" s="15" t="str">
        <f t="shared" si="101"/>
        <v/>
      </c>
    </row>
    <row r="3803" spans="8:12">
      <c r="H3803" s="15" t="str">
        <f>IF(ISNUMBER(A3803),IF($A3803&lt;#REF!,B3803,E3803),"")</f>
        <v/>
      </c>
      <c r="I3803" s="15" t="str">
        <f>IF(ISNUMBER(B3803),IF($A3803&lt;#REF!,C3803,F3803),"")</f>
        <v/>
      </c>
      <c r="J3803" s="15" t="str">
        <f>IF(ISNUMBER(C3803),IF($A3803&lt;#REF!,D3803,G3803),"")</f>
        <v/>
      </c>
      <c r="K3803" s="15" t="str">
        <f t="shared" si="100"/>
        <v/>
      </c>
      <c r="L3803" s="15" t="str">
        <f t="shared" si="101"/>
        <v/>
      </c>
    </row>
    <row r="3804" spans="8:12">
      <c r="H3804" s="15" t="str">
        <f>IF(ISNUMBER(A3804),IF($A3804&lt;#REF!,B3804,E3804),"")</f>
        <v/>
      </c>
      <c r="I3804" s="15" t="str">
        <f>IF(ISNUMBER(B3804),IF($A3804&lt;#REF!,C3804,F3804),"")</f>
        <v/>
      </c>
      <c r="J3804" s="15" t="str">
        <f>IF(ISNUMBER(C3804),IF($A3804&lt;#REF!,D3804,G3804),"")</f>
        <v/>
      </c>
      <c r="K3804" s="15" t="str">
        <f t="shared" si="100"/>
        <v/>
      </c>
      <c r="L3804" s="15" t="str">
        <f t="shared" si="101"/>
        <v/>
      </c>
    </row>
    <row r="3805" spans="8:12">
      <c r="H3805" s="15" t="str">
        <f>IF(ISNUMBER(A3805),IF($A3805&lt;#REF!,B3805,E3805),"")</f>
        <v/>
      </c>
      <c r="I3805" s="15" t="str">
        <f>IF(ISNUMBER(B3805),IF($A3805&lt;#REF!,C3805,F3805),"")</f>
        <v/>
      </c>
      <c r="J3805" s="15" t="str">
        <f>IF(ISNUMBER(C3805),IF($A3805&lt;#REF!,D3805,G3805),"")</f>
        <v/>
      </c>
      <c r="K3805" s="15" t="str">
        <f t="shared" si="100"/>
        <v/>
      </c>
      <c r="L3805" s="15" t="str">
        <f t="shared" si="101"/>
        <v/>
      </c>
    </row>
    <row r="3806" spans="8:12">
      <c r="H3806" s="15" t="str">
        <f>IF(ISNUMBER(A3806),IF($A3806&lt;#REF!,B3806,E3806),"")</f>
        <v/>
      </c>
      <c r="I3806" s="15" t="str">
        <f>IF(ISNUMBER(B3806),IF($A3806&lt;#REF!,C3806,F3806),"")</f>
        <v/>
      </c>
      <c r="J3806" s="15" t="str">
        <f>IF(ISNUMBER(C3806),IF($A3806&lt;#REF!,D3806,G3806),"")</f>
        <v/>
      </c>
      <c r="K3806" s="15" t="str">
        <f t="shared" si="100"/>
        <v/>
      </c>
      <c r="L3806" s="15" t="str">
        <f t="shared" si="101"/>
        <v/>
      </c>
    </row>
    <row r="3807" spans="8:12">
      <c r="H3807" s="15" t="str">
        <f>IF(ISNUMBER(A3807),IF($A3807&lt;#REF!,B3807,E3807),"")</f>
        <v/>
      </c>
      <c r="I3807" s="15" t="str">
        <f>IF(ISNUMBER(B3807),IF($A3807&lt;#REF!,C3807,F3807),"")</f>
        <v/>
      </c>
      <c r="J3807" s="15" t="str">
        <f>IF(ISNUMBER(C3807),IF($A3807&lt;#REF!,D3807,G3807),"")</f>
        <v/>
      </c>
      <c r="K3807" s="15" t="str">
        <f t="shared" si="100"/>
        <v/>
      </c>
      <c r="L3807" s="15" t="str">
        <f t="shared" si="101"/>
        <v/>
      </c>
    </row>
    <row r="3808" spans="8:12">
      <c r="H3808" s="15" t="str">
        <f>IF(ISNUMBER(A3808),IF($A3808&lt;#REF!,B3808,E3808),"")</f>
        <v/>
      </c>
      <c r="I3808" s="15" t="str">
        <f>IF(ISNUMBER(B3808),IF($A3808&lt;#REF!,C3808,F3808),"")</f>
        <v/>
      </c>
      <c r="J3808" s="15" t="str">
        <f>IF(ISNUMBER(C3808),IF($A3808&lt;#REF!,D3808,G3808),"")</f>
        <v/>
      </c>
      <c r="K3808" s="15" t="str">
        <f t="shared" si="100"/>
        <v/>
      </c>
      <c r="L3808" s="15" t="str">
        <f t="shared" si="101"/>
        <v/>
      </c>
    </row>
    <row r="3809" spans="8:12">
      <c r="H3809" s="15" t="str">
        <f>IF(ISNUMBER(A3809),IF($A3809&lt;#REF!,B3809,E3809),"")</f>
        <v/>
      </c>
      <c r="I3809" s="15" t="str">
        <f>IF(ISNUMBER(B3809),IF($A3809&lt;#REF!,C3809,F3809),"")</f>
        <v/>
      </c>
      <c r="J3809" s="15" t="str">
        <f>IF(ISNUMBER(C3809),IF($A3809&lt;#REF!,D3809,G3809),"")</f>
        <v/>
      </c>
      <c r="K3809" s="15" t="str">
        <f t="shared" si="100"/>
        <v/>
      </c>
      <c r="L3809" s="15" t="str">
        <f t="shared" si="101"/>
        <v/>
      </c>
    </row>
    <row r="3810" spans="8:12">
      <c r="H3810" s="15" t="str">
        <f>IF(ISNUMBER(A3810),IF($A3810&lt;#REF!,B3810,E3810),"")</f>
        <v/>
      </c>
      <c r="I3810" s="15" t="str">
        <f>IF(ISNUMBER(B3810),IF($A3810&lt;#REF!,C3810,F3810),"")</f>
        <v/>
      </c>
      <c r="J3810" s="15" t="str">
        <f>IF(ISNUMBER(C3810),IF($A3810&lt;#REF!,D3810,G3810),"")</f>
        <v/>
      </c>
      <c r="K3810" s="15" t="str">
        <f t="shared" si="100"/>
        <v/>
      </c>
      <c r="L3810" s="15" t="str">
        <f t="shared" si="101"/>
        <v/>
      </c>
    </row>
    <row r="3811" spans="8:12">
      <c r="H3811" s="15" t="str">
        <f>IF(ISNUMBER(A3811),IF($A3811&lt;#REF!,B3811,E3811),"")</f>
        <v/>
      </c>
      <c r="I3811" s="15" t="str">
        <f>IF(ISNUMBER(B3811),IF($A3811&lt;#REF!,C3811,F3811),"")</f>
        <v/>
      </c>
      <c r="J3811" s="15" t="str">
        <f>IF(ISNUMBER(C3811),IF($A3811&lt;#REF!,D3811,G3811),"")</f>
        <v/>
      </c>
      <c r="K3811" s="15" t="str">
        <f t="shared" si="100"/>
        <v/>
      </c>
      <c r="L3811" s="15" t="str">
        <f t="shared" si="101"/>
        <v/>
      </c>
    </row>
    <row r="3812" spans="8:12">
      <c r="H3812" s="15" t="str">
        <f>IF(ISNUMBER(A3812),IF($A3812&lt;#REF!,B3812,E3812),"")</f>
        <v/>
      </c>
      <c r="I3812" s="15" t="str">
        <f>IF(ISNUMBER(B3812),IF($A3812&lt;#REF!,C3812,F3812),"")</f>
        <v/>
      </c>
      <c r="J3812" s="15" t="str">
        <f>IF(ISNUMBER(C3812),IF($A3812&lt;#REF!,D3812,G3812),"")</f>
        <v/>
      </c>
      <c r="K3812" s="15" t="str">
        <f t="shared" si="100"/>
        <v/>
      </c>
      <c r="L3812" s="15" t="str">
        <f t="shared" si="101"/>
        <v/>
      </c>
    </row>
    <row r="3813" spans="8:12">
      <c r="H3813" s="15" t="str">
        <f>IF(ISNUMBER(A3813),IF($A3813&lt;#REF!,B3813,E3813),"")</f>
        <v/>
      </c>
      <c r="I3813" s="15" t="str">
        <f>IF(ISNUMBER(B3813),IF($A3813&lt;#REF!,C3813,F3813),"")</f>
        <v/>
      </c>
      <c r="J3813" s="15" t="str">
        <f>IF(ISNUMBER(C3813),IF($A3813&lt;#REF!,D3813,G3813),"")</f>
        <v/>
      </c>
      <c r="K3813" s="15" t="str">
        <f t="shared" si="100"/>
        <v/>
      </c>
      <c r="L3813" s="15" t="str">
        <f t="shared" si="101"/>
        <v/>
      </c>
    </row>
    <row r="3814" spans="8:12">
      <c r="H3814" s="15" t="str">
        <f>IF(ISNUMBER(A3814),IF($A3814&lt;#REF!,B3814,E3814),"")</f>
        <v/>
      </c>
      <c r="I3814" s="15" t="str">
        <f>IF(ISNUMBER(B3814),IF($A3814&lt;#REF!,C3814,F3814),"")</f>
        <v/>
      </c>
      <c r="J3814" s="15" t="str">
        <f>IF(ISNUMBER(C3814),IF($A3814&lt;#REF!,D3814,G3814),"")</f>
        <v/>
      </c>
      <c r="K3814" s="15" t="str">
        <f t="shared" si="100"/>
        <v/>
      </c>
      <c r="L3814" s="15" t="str">
        <f t="shared" si="101"/>
        <v/>
      </c>
    </row>
    <row r="3815" spans="8:12">
      <c r="H3815" s="15" t="str">
        <f>IF(ISNUMBER(A3815),IF($A3815&lt;#REF!,B3815,E3815),"")</f>
        <v/>
      </c>
      <c r="I3815" s="15" t="str">
        <f>IF(ISNUMBER(B3815),IF($A3815&lt;#REF!,C3815,F3815),"")</f>
        <v/>
      </c>
      <c r="J3815" s="15" t="str">
        <f>IF(ISNUMBER(C3815),IF($A3815&lt;#REF!,D3815,G3815),"")</f>
        <v/>
      </c>
      <c r="K3815" s="15" t="str">
        <f t="shared" si="100"/>
        <v/>
      </c>
      <c r="L3815" s="15" t="str">
        <f t="shared" si="101"/>
        <v/>
      </c>
    </row>
    <row r="3816" spans="8:12">
      <c r="H3816" s="15" t="str">
        <f>IF(ISNUMBER(A3816),IF($A3816&lt;#REF!,B3816,E3816),"")</f>
        <v/>
      </c>
      <c r="I3816" s="15" t="str">
        <f>IF(ISNUMBER(B3816),IF($A3816&lt;#REF!,C3816,F3816),"")</f>
        <v/>
      </c>
      <c r="J3816" s="15" t="str">
        <f>IF(ISNUMBER(C3816),IF($A3816&lt;#REF!,D3816,G3816),"")</f>
        <v/>
      </c>
      <c r="K3816" s="15" t="str">
        <f t="shared" si="100"/>
        <v/>
      </c>
      <c r="L3816" s="15" t="str">
        <f t="shared" si="101"/>
        <v/>
      </c>
    </row>
    <row r="3817" spans="8:12">
      <c r="H3817" s="15" t="str">
        <f>IF(ISNUMBER(A3817),IF($A3817&lt;#REF!,B3817,E3817),"")</f>
        <v/>
      </c>
      <c r="I3817" s="15" t="str">
        <f>IF(ISNUMBER(B3817),IF($A3817&lt;#REF!,C3817,F3817),"")</f>
        <v/>
      </c>
      <c r="J3817" s="15" t="str">
        <f>IF(ISNUMBER(C3817),IF($A3817&lt;#REF!,D3817,G3817),"")</f>
        <v/>
      </c>
      <c r="K3817" s="15" t="str">
        <f t="shared" si="100"/>
        <v/>
      </c>
      <c r="L3817" s="15" t="str">
        <f t="shared" si="101"/>
        <v/>
      </c>
    </row>
    <row r="3818" spans="8:12">
      <c r="H3818" s="15" t="str">
        <f>IF(ISNUMBER(A3818),IF($A3818&lt;#REF!,B3818,E3818),"")</f>
        <v/>
      </c>
      <c r="I3818" s="15" t="str">
        <f>IF(ISNUMBER(B3818),IF($A3818&lt;#REF!,C3818,F3818),"")</f>
        <v/>
      </c>
      <c r="J3818" s="15" t="str">
        <f>IF(ISNUMBER(C3818),IF($A3818&lt;#REF!,D3818,G3818),"")</f>
        <v/>
      </c>
      <c r="K3818" s="15" t="str">
        <f t="shared" si="100"/>
        <v/>
      </c>
      <c r="L3818" s="15" t="str">
        <f t="shared" si="101"/>
        <v/>
      </c>
    </row>
    <row r="3819" spans="8:12">
      <c r="H3819" s="15" t="str">
        <f>IF(ISNUMBER(A3819),IF($A3819&lt;#REF!,B3819,E3819),"")</f>
        <v/>
      </c>
      <c r="I3819" s="15" t="str">
        <f>IF(ISNUMBER(B3819),IF($A3819&lt;#REF!,C3819,F3819),"")</f>
        <v/>
      </c>
      <c r="J3819" s="15" t="str">
        <f>IF(ISNUMBER(C3819),IF($A3819&lt;#REF!,D3819,G3819),"")</f>
        <v/>
      </c>
      <c r="K3819" s="15" t="str">
        <f t="shared" si="100"/>
        <v/>
      </c>
      <c r="L3819" s="15" t="str">
        <f t="shared" si="101"/>
        <v/>
      </c>
    </row>
    <row r="3820" spans="8:12">
      <c r="H3820" s="15" t="str">
        <f>IF(ISNUMBER(A3820),IF($A3820&lt;#REF!,B3820,E3820),"")</f>
        <v/>
      </c>
      <c r="I3820" s="15" t="str">
        <f>IF(ISNUMBER(B3820),IF($A3820&lt;#REF!,C3820,F3820),"")</f>
        <v/>
      </c>
      <c r="J3820" s="15" t="str">
        <f>IF(ISNUMBER(C3820),IF($A3820&lt;#REF!,D3820,G3820),"")</f>
        <v/>
      </c>
      <c r="K3820" s="15" t="str">
        <f t="shared" si="100"/>
        <v/>
      </c>
      <c r="L3820" s="15" t="str">
        <f t="shared" si="101"/>
        <v/>
      </c>
    </row>
    <row r="3821" spans="8:12">
      <c r="H3821" s="15" t="str">
        <f>IF(ISNUMBER(A3821),IF($A3821&lt;#REF!,B3821,E3821),"")</f>
        <v/>
      </c>
      <c r="I3821" s="15" t="str">
        <f>IF(ISNUMBER(B3821),IF($A3821&lt;#REF!,C3821,F3821),"")</f>
        <v/>
      </c>
      <c r="J3821" s="15" t="str">
        <f>IF(ISNUMBER(C3821),IF($A3821&lt;#REF!,D3821,G3821),"")</f>
        <v/>
      </c>
      <c r="K3821" s="15" t="str">
        <f t="shared" si="100"/>
        <v/>
      </c>
      <c r="L3821" s="15" t="str">
        <f t="shared" si="101"/>
        <v/>
      </c>
    </row>
    <row r="3822" spans="8:12">
      <c r="H3822" s="15" t="str">
        <f>IF(ISNUMBER(A3822),IF($A3822&lt;#REF!,B3822,E3822),"")</f>
        <v/>
      </c>
      <c r="I3822" s="15" t="str">
        <f>IF(ISNUMBER(B3822),IF($A3822&lt;#REF!,C3822,F3822),"")</f>
        <v/>
      </c>
      <c r="J3822" s="15" t="str">
        <f>IF(ISNUMBER(C3822),IF($A3822&lt;#REF!,D3822,G3822),"")</f>
        <v/>
      </c>
      <c r="K3822" s="15" t="str">
        <f t="shared" si="100"/>
        <v/>
      </c>
      <c r="L3822" s="15" t="str">
        <f t="shared" si="101"/>
        <v/>
      </c>
    </row>
    <row r="3823" spans="8:12">
      <c r="H3823" s="15" t="str">
        <f>IF(ISNUMBER(A3823),IF($A3823&lt;#REF!,B3823,E3823),"")</f>
        <v/>
      </c>
      <c r="I3823" s="15" t="str">
        <f>IF(ISNUMBER(B3823),IF($A3823&lt;#REF!,C3823,F3823),"")</f>
        <v/>
      </c>
      <c r="J3823" s="15" t="str">
        <f>IF(ISNUMBER(C3823),IF($A3823&lt;#REF!,D3823,G3823),"")</f>
        <v/>
      </c>
      <c r="K3823" s="15" t="str">
        <f t="shared" si="100"/>
        <v/>
      </c>
      <c r="L3823" s="15" t="str">
        <f t="shared" si="101"/>
        <v/>
      </c>
    </row>
    <row r="3824" spans="8:12">
      <c r="H3824" s="15" t="str">
        <f>IF(ISNUMBER(A3824),IF($A3824&lt;#REF!,B3824,E3824),"")</f>
        <v/>
      </c>
      <c r="I3824" s="15" t="str">
        <f>IF(ISNUMBER(B3824),IF($A3824&lt;#REF!,C3824,F3824),"")</f>
        <v/>
      </c>
      <c r="J3824" s="15" t="str">
        <f>IF(ISNUMBER(C3824),IF($A3824&lt;#REF!,D3824,G3824),"")</f>
        <v/>
      </c>
      <c r="K3824" s="15" t="str">
        <f t="shared" si="100"/>
        <v/>
      </c>
      <c r="L3824" s="15" t="str">
        <f t="shared" si="101"/>
        <v/>
      </c>
    </row>
    <row r="3825" spans="8:12">
      <c r="H3825" s="15" t="str">
        <f>IF(ISNUMBER(A3825),IF($A3825&lt;#REF!,B3825,E3825),"")</f>
        <v/>
      </c>
      <c r="I3825" s="15" t="str">
        <f>IF(ISNUMBER(B3825),IF($A3825&lt;#REF!,C3825,F3825),"")</f>
        <v/>
      </c>
      <c r="J3825" s="15" t="str">
        <f>IF(ISNUMBER(C3825),IF($A3825&lt;#REF!,D3825,G3825),"")</f>
        <v/>
      </c>
      <c r="K3825" s="15" t="str">
        <f t="shared" si="100"/>
        <v/>
      </c>
      <c r="L3825" s="15" t="str">
        <f t="shared" si="101"/>
        <v/>
      </c>
    </row>
    <row r="3826" spans="8:12">
      <c r="H3826" s="15" t="str">
        <f>IF(ISNUMBER(A3826),IF($A3826&lt;#REF!,B3826,E3826),"")</f>
        <v/>
      </c>
      <c r="I3826" s="15" t="str">
        <f>IF(ISNUMBER(B3826),IF($A3826&lt;#REF!,C3826,F3826),"")</f>
        <v/>
      </c>
      <c r="J3826" s="15" t="str">
        <f>IF(ISNUMBER(C3826),IF($A3826&lt;#REF!,D3826,G3826),"")</f>
        <v/>
      </c>
      <c r="K3826" s="15" t="str">
        <f t="shared" si="100"/>
        <v/>
      </c>
      <c r="L3826" s="15" t="str">
        <f t="shared" si="101"/>
        <v/>
      </c>
    </row>
    <row r="3827" spans="8:12">
      <c r="H3827" s="15" t="str">
        <f>IF(ISNUMBER(A3827),IF($A3827&lt;#REF!,B3827,E3827),"")</f>
        <v/>
      </c>
      <c r="I3827" s="15" t="str">
        <f>IF(ISNUMBER(B3827),IF($A3827&lt;#REF!,C3827,F3827),"")</f>
        <v/>
      </c>
      <c r="J3827" s="15" t="str">
        <f>IF(ISNUMBER(C3827),IF($A3827&lt;#REF!,D3827,G3827),"")</f>
        <v/>
      </c>
      <c r="K3827" s="15" t="str">
        <f t="shared" si="100"/>
        <v/>
      </c>
      <c r="L3827" s="15" t="str">
        <f t="shared" si="101"/>
        <v/>
      </c>
    </row>
    <row r="3828" spans="8:12">
      <c r="H3828" s="15" t="str">
        <f>IF(ISNUMBER(A3828),IF($A3828&lt;#REF!,B3828,E3828),"")</f>
        <v/>
      </c>
      <c r="I3828" s="15" t="str">
        <f>IF(ISNUMBER(B3828),IF($A3828&lt;#REF!,C3828,F3828),"")</f>
        <v/>
      </c>
      <c r="J3828" s="15" t="str">
        <f>IF(ISNUMBER(C3828),IF($A3828&lt;#REF!,D3828,G3828),"")</f>
        <v/>
      </c>
      <c r="K3828" s="15" t="str">
        <f t="shared" si="100"/>
        <v/>
      </c>
      <c r="L3828" s="15" t="str">
        <f t="shared" si="101"/>
        <v/>
      </c>
    </row>
    <row r="3829" spans="8:12">
      <c r="H3829" s="15" t="str">
        <f>IF(ISNUMBER(A3829),IF($A3829&lt;#REF!,B3829,E3829),"")</f>
        <v/>
      </c>
      <c r="I3829" s="15" t="str">
        <f>IF(ISNUMBER(B3829),IF($A3829&lt;#REF!,C3829,F3829),"")</f>
        <v/>
      </c>
      <c r="J3829" s="15" t="str">
        <f>IF(ISNUMBER(C3829),IF($A3829&lt;#REF!,D3829,G3829),"")</f>
        <v/>
      </c>
      <c r="K3829" s="15" t="str">
        <f t="shared" si="100"/>
        <v/>
      </c>
      <c r="L3829" s="15" t="str">
        <f t="shared" si="101"/>
        <v/>
      </c>
    </row>
    <row r="3830" spans="8:12">
      <c r="H3830" s="15" t="str">
        <f>IF(ISNUMBER(A3830),IF($A3830&lt;#REF!,B3830,E3830),"")</f>
        <v/>
      </c>
      <c r="I3830" s="15" t="str">
        <f>IF(ISNUMBER(B3830),IF($A3830&lt;#REF!,C3830,F3830),"")</f>
        <v/>
      </c>
      <c r="J3830" s="15" t="str">
        <f>IF(ISNUMBER(C3830),IF($A3830&lt;#REF!,D3830,G3830),"")</f>
        <v/>
      </c>
      <c r="K3830" s="15" t="str">
        <f t="shared" si="100"/>
        <v/>
      </c>
      <c r="L3830" s="15" t="str">
        <f t="shared" si="101"/>
        <v/>
      </c>
    </row>
    <row r="3831" spans="8:12">
      <c r="H3831" s="15" t="str">
        <f>IF(ISNUMBER(A3831),IF($A3831&lt;#REF!,B3831,E3831),"")</f>
        <v/>
      </c>
      <c r="I3831" s="15" t="str">
        <f>IF(ISNUMBER(B3831),IF($A3831&lt;#REF!,C3831,F3831),"")</f>
        <v/>
      </c>
      <c r="J3831" s="15" t="str">
        <f>IF(ISNUMBER(C3831),IF($A3831&lt;#REF!,D3831,G3831),"")</f>
        <v/>
      </c>
      <c r="K3831" s="15" t="str">
        <f t="shared" si="100"/>
        <v/>
      </c>
      <c r="L3831" s="15" t="str">
        <f t="shared" si="101"/>
        <v/>
      </c>
    </row>
    <row r="3832" spans="8:12">
      <c r="H3832" s="15" t="str">
        <f>IF(ISNUMBER(A3832),IF($A3832&lt;#REF!,B3832,E3832),"")</f>
        <v/>
      </c>
      <c r="I3832" s="15" t="str">
        <f>IF(ISNUMBER(B3832),IF($A3832&lt;#REF!,C3832,F3832),"")</f>
        <v/>
      </c>
      <c r="J3832" s="15" t="str">
        <f>IF(ISNUMBER(C3832),IF($A3832&lt;#REF!,D3832,G3832),"")</f>
        <v/>
      </c>
      <c r="K3832" s="15" t="str">
        <f t="shared" si="100"/>
        <v/>
      </c>
      <c r="L3832" s="15" t="str">
        <f t="shared" si="101"/>
        <v/>
      </c>
    </row>
    <row r="3833" spans="8:12">
      <c r="H3833" s="15" t="str">
        <f>IF(ISNUMBER(A3833),IF($A3833&lt;#REF!,B3833,E3833),"")</f>
        <v/>
      </c>
      <c r="I3833" s="15" t="str">
        <f>IF(ISNUMBER(B3833),IF($A3833&lt;#REF!,C3833,F3833),"")</f>
        <v/>
      </c>
      <c r="J3833" s="15" t="str">
        <f>IF(ISNUMBER(C3833),IF($A3833&lt;#REF!,D3833,G3833),"")</f>
        <v/>
      </c>
      <c r="K3833" s="15" t="str">
        <f t="shared" si="100"/>
        <v/>
      </c>
      <c r="L3833" s="15" t="str">
        <f t="shared" si="101"/>
        <v/>
      </c>
    </row>
    <row r="3834" spans="8:12">
      <c r="H3834" s="15" t="str">
        <f>IF(ISNUMBER(A3834),IF($A3834&lt;#REF!,B3834,E3834),"")</f>
        <v/>
      </c>
      <c r="I3834" s="15" t="str">
        <f>IF(ISNUMBER(B3834),IF($A3834&lt;#REF!,C3834,F3834),"")</f>
        <v/>
      </c>
      <c r="J3834" s="15" t="str">
        <f>IF(ISNUMBER(C3834),IF($A3834&lt;#REF!,D3834,G3834),"")</f>
        <v/>
      </c>
      <c r="K3834" s="15" t="str">
        <f t="shared" si="100"/>
        <v/>
      </c>
      <c r="L3834" s="15" t="str">
        <f t="shared" si="101"/>
        <v/>
      </c>
    </row>
    <row r="3835" spans="8:12">
      <c r="H3835" s="15" t="str">
        <f>IF(ISNUMBER(A3835),IF($A3835&lt;#REF!,B3835,E3835),"")</f>
        <v/>
      </c>
      <c r="I3835" s="15" t="str">
        <f>IF(ISNUMBER(B3835),IF($A3835&lt;#REF!,C3835,F3835),"")</f>
        <v/>
      </c>
      <c r="J3835" s="15" t="str">
        <f>IF(ISNUMBER(C3835),IF($A3835&lt;#REF!,D3835,G3835),"")</f>
        <v/>
      </c>
      <c r="K3835" s="15" t="str">
        <f t="shared" si="100"/>
        <v/>
      </c>
      <c r="L3835" s="15" t="str">
        <f t="shared" si="101"/>
        <v/>
      </c>
    </row>
    <row r="3836" spans="8:12">
      <c r="H3836" s="15" t="str">
        <f>IF(ISNUMBER(A3836),IF($A3836&lt;#REF!,B3836,E3836),"")</f>
        <v/>
      </c>
      <c r="I3836" s="15" t="str">
        <f>IF(ISNUMBER(B3836),IF($A3836&lt;#REF!,C3836,F3836),"")</f>
        <v/>
      </c>
      <c r="J3836" s="15" t="str">
        <f>IF(ISNUMBER(C3836),IF($A3836&lt;#REF!,D3836,G3836),"")</f>
        <v/>
      </c>
      <c r="K3836" s="15" t="str">
        <f t="shared" si="100"/>
        <v/>
      </c>
      <c r="L3836" s="15" t="str">
        <f t="shared" si="101"/>
        <v/>
      </c>
    </row>
    <row r="3837" spans="8:12">
      <c r="H3837" s="15" t="str">
        <f>IF(ISNUMBER(A3837),IF($A3837&lt;#REF!,B3837,E3837),"")</f>
        <v/>
      </c>
      <c r="I3837" s="15" t="str">
        <f>IF(ISNUMBER(B3837),IF($A3837&lt;#REF!,C3837,F3837),"")</f>
        <v/>
      </c>
      <c r="J3837" s="15" t="str">
        <f>IF(ISNUMBER(C3837),IF($A3837&lt;#REF!,D3837,G3837),"")</f>
        <v/>
      </c>
      <c r="K3837" s="15" t="str">
        <f t="shared" si="100"/>
        <v/>
      </c>
      <c r="L3837" s="15" t="str">
        <f t="shared" si="101"/>
        <v/>
      </c>
    </row>
    <row r="3838" spans="8:12">
      <c r="H3838" s="15" t="str">
        <f>IF(ISNUMBER(A3838),IF($A3838&lt;#REF!,B3838,E3838),"")</f>
        <v/>
      </c>
      <c r="I3838" s="15" t="str">
        <f>IF(ISNUMBER(B3838),IF($A3838&lt;#REF!,C3838,F3838),"")</f>
        <v/>
      </c>
      <c r="J3838" s="15" t="str">
        <f>IF(ISNUMBER(C3838),IF($A3838&lt;#REF!,D3838,G3838),"")</f>
        <v/>
      </c>
      <c r="K3838" s="15" t="str">
        <f t="shared" si="100"/>
        <v/>
      </c>
      <c r="L3838" s="15" t="str">
        <f t="shared" si="101"/>
        <v/>
      </c>
    </row>
    <row r="3839" spans="8:12">
      <c r="H3839" s="15" t="str">
        <f>IF(ISNUMBER(A3839),IF($A3839&lt;#REF!,B3839,E3839),"")</f>
        <v/>
      </c>
      <c r="I3839" s="15" t="str">
        <f>IF(ISNUMBER(B3839),IF($A3839&lt;#REF!,C3839,F3839),"")</f>
        <v/>
      </c>
      <c r="J3839" s="15" t="str">
        <f>IF(ISNUMBER(C3839),IF($A3839&lt;#REF!,D3839,G3839),"")</f>
        <v/>
      </c>
      <c r="K3839" s="15" t="str">
        <f t="shared" si="100"/>
        <v/>
      </c>
      <c r="L3839" s="15" t="str">
        <f t="shared" si="101"/>
        <v/>
      </c>
    </row>
    <row r="3840" spans="8:12">
      <c r="H3840" s="15" t="str">
        <f>IF(ISNUMBER(A3840),IF($A3840&lt;#REF!,B3840,E3840),"")</f>
        <v/>
      </c>
      <c r="I3840" s="15" t="str">
        <f>IF(ISNUMBER(B3840),IF($A3840&lt;#REF!,C3840,F3840),"")</f>
        <v/>
      </c>
      <c r="J3840" s="15" t="str">
        <f>IF(ISNUMBER(C3840),IF($A3840&lt;#REF!,D3840,G3840),"")</f>
        <v/>
      </c>
      <c r="K3840" s="15" t="str">
        <f t="shared" si="100"/>
        <v/>
      </c>
      <c r="L3840" s="15" t="str">
        <f t="shared" si="101"/>
        <v/>
      </c>
    </row>
    <row r="3841" spans="8:12">
      <c r="H3841" s="15" t="str">
        <f>IF(ISNUMBER(A3841),IF($A3841&lt;#REF!,B3841,E3841),"")</f>
        <v/>
      </c>
      <c r="I3841" s="15" t="str">
        <f>IF(ISNUMBER(B3841),IF($A3841&lt;#REF!,C3841,F3841),"")</f>
        <v/>
      </c>
      <c r="J3841" s="15" t="str">
        <f>IF(ISNUMBER(C3841),IF($A3841&lt;#REF!,D3841,G3841),"")</f>
        <v/>
      </c>
      <c r="K3841" s="15" t="str">
        <f t="shared" si="100"/>
        <v/>
      </c>
      <c r="L3841" s="15" t="str">
        <f t="shared" si="101"/>
        <v/>
      </c>
    </row>
    <row r="3842" spans="8:12">
      <c r="H3842" s="15" t="str">
        <f>IF(ISNUMBER(A3842),IF($A3842&lt;#REF!,B3842,E3842),"")</f>
        <v/>
      </c>
      <c r="I3842" s="15" t="str">
        <f>IF(ISNUMBER(B3842),IF($A3842&lt;#REF!,C3842,F3842),"")</f>
        <v/>
      </c>
      <c r="J3842" s="15" t="str">
        <f>IF(ISNUMBER(C3842),IF($A3842&lt;#REF!,D3842,G3842),"")</f>
        <v/>
      </c>
      <c r="K3842" s="15" t="str">
        <f t="shared" si="100"/>
        <v/>
      </c>
      <c r="L3842" s="15" t="str">
        <f t="shared" si="101"/>
        <v/>
      </c>
    </row>
    <row r="3843" spans="8:12">
      <c r="H3843" s="15" t="str">
        <f>IF(ISNUMBER(A3843),IF($A3843&lt;#REF!,B3843,E3843),"")</f>
        <v/>
      </c>
      <c r="I3843" s="15" t="str">
        <f>IF(ISNUMBER(B3843),IF($A3843&lt;#REF!,C3843,F3843),"")</f>
        <v/>
      </c>
      <c r="J3843" s="15" t="str">
        <f>IF(ISNUMBER(C3843),IF($A3843&lt;#REF!,D3843,G3843),"")</f>
        <v/>
      </c>
      <c r="K3843" s="15" t="str">
        <f t="shared" si="100"/>
        <v/>
      </c>
      <c r="L3843" s="15" t="str">
        <f t="shared" si="101"/>
        <v/>
      </c>
    </row>
    <row r="3844" spans="8:12">
      <c r="H3844" s="15" t="str">
        <f>IF(ISNUMBER(A3844),IF($A3844&lt;#REF!,B3844,E3844),"")</f>
        <v/>
      </c>
      <c r="I3844" s="15" t="str">
        <f>IF(ISNUMBER(B3844),IF($A3844&lt;#REF!,C3844,F3844),"")</f>
        <v/>
      </c>
      <c r="J3844" s="15" t="str">
        <f>IF(ISNUMBER(C3844),IF($A3844&lt;#REF!,D3844,G3844),"")</f>
        <v/>
      </c>
      <c r="K3844" s="15" t="str">
        <f t="shared" ref="K3844:K3907" si="102">IF(ISNUMBER(A3844),0.01,"")</f>
        <v/>
      </c>
      <c r="L3844" s="15" t="str">
        <f t="shared" ref="L3844:L3907" si="103">IF(ISNUMBER(A3844),0.03,"")</f>
        <v/>
      </c>
    </row>
    <row r="3845" spans="8:12">
      <c r="H3845" s="15" t="str">
        <f>IF(ISNUMBER(A3845),IF($A3845&lt;#REF!,B3845,E3845),"")</f>
        <v/>
      </c>
      <c r="I3845" s="15" t="str">
        <f>IF(ISNUMBER(B3845),IF($A3845&lt;#REF!,C3845,F3845),"")</f>
        <v/>
      </c>
      <c r="J3845" s="15" t="str">
        <f>IF(ISNUMBER(C3845),IF($A3845&lt;#REF!,D3845,G3845),"")</f>
        <v/>
      </c>
      <c r="K3845" s="15" t="str">
        <f t="shared" si="102"/>
        <v/>
      </c>
      <c r="L3845" s="15" t="str">
        <f t="shared" si="103"/>
        <v/>
      </c>
    </row>
    <row r="3846" spans="8:12">
      <c r="H3846" s="15" t="str">
        <f>IF(ISNUMBER(A3846),IF($A3846&lt;#REF!,B3846,E3846),"")</f>
        <v/>
      </c>
      <c r="I3846" s="15" t="str">
        <f>IF(ISNUMBER(B3846),IF($A3846&lt;#REF!,C3846,F3846),"")</f>
        <v/>
      </c>
      <c r="J3846" s="15" t="str">
        <f>IF(ISNUMBER(C3846),IF($A3846&lt;#REF!,D3846,G3846),"")</f>
        <v/>
      </c>
      <c r="K3846" s="15" t="str">
        <f t="shared" si="102"/>
        <v/>
      </c>
      <c r="L3846" s="15" t="str">
        <f t="shared" si="103"/>
        <v/>
      </c>
    </row>
    <row r="3847" spans="8:12">
      <c r="H3847" s="15" t="str">
        <f>IF(ISNUMBER(A3847),IF($A3847&lt;#REF!,B3847,E3847),"")</f>
        <v/>
      </c>
      <c r="I3847" s="15" t="str">
        <f>IF(ISNUMBER(B3847),IF($A3847&lt;#REF!,C3847,F3847),"")</f>
        <v/>
      </c>
      <c r="J3847" s="15" t="str">
        <f>IF(ISNUMBER(C3847),IF($A3847&lt;#REF!,D3847,G3847),"")</f>
        <v/>
      </c>
      <c r="K3847" s="15" t="str">
        <f t="shared" si="102"/>
        <v/>
      </c>
      <c r="L3847" s="15" t="str">
        <f t="shared" si="103"/>
        <v/>
      </c>
    </row>
    <row r="3848" spans="8:12">
      <c r="H3848" s="15" t="str">
        <f>IF(ISNUMBER(A3848),IF($A3848&lt;#REF!,B3848,E3848),"")</f>
        <v/>
      </c>
      <c r="I3848" s="15" t="str">
        <f>IF(ISNUMBER(B3848),IF($A3848&lt;#REF!,C3848,F3848),"")</f>
        <v/>
      </c>
      <c r="J3848" s="15" t="str">
        <f>IF(ISNUMBER(C3848),IF($A3848&lt;#REF!,D3848,G3848),"")</f>
        <v/>
      </c>
      <c r="K3848" s="15" t="str">
        <f t="shared" si="102"/>
        <v/>
      </c>
      <c r="L3848" s="15" t="str">
        <f t="shared" si="103"/>
        <v/>
      </c>
    </row>
    <row r="3849" spans="8:12">
      <c r="H3849" s="15" t="str">
        <f>IF(ISNUMBER(A3849),IF($A3849&lt;#REF!,B3849,E3849),"")</f>
        <v/>
      </c>
      <c r="I3849" s="15" t="str">
        <f>IF(ISNUMBER(B3849),IF($A3849&lt;#REF!,C3849,F3849),"")</f>
        <v/>
      </c>
      <c r="J3849" s="15" t="str">
        <f>IF(ISNUMBER(C3849),IF($A3849&lt;#REF!,D3849,G3849),"")</f>
        <v/>
      </c>
      <c r="K3849" s="15" t="str">
        <f t="shared" si="102"/>
        <v/>
      </c>
      <c r="L3849" s="15" t="str">
        <f t="shared" si="103"/>
        <v/>
      </c>
    </row>
    <row r="3850" spans="8:12">
      <c r="H3850" s="15" t="str">
        <f>IF(ISNUMBER(A3850),IF($A3850&lt;#REF!,B3850,E3850),"")</f>
        <v/>
      </c>
      <c r="I3850" s="15" t="str">
        <f>IF(ISNUMBER(B3850),IF($A3850&lt;#REF!,C3850,F3850),"")</f>
        <v/>
      </c>
      <c r="J3850" s="15" t="str">
        <f>IF(ISNUMBER(C3850),IF($A3850&lt;#REF!,D3850,G3850),"")</f>
        <v/>
      </c>
      <c r="K3850" s="15" t="str">
        <f t="shared" si="102"/>
        <v/>
      </c>
      <c r="L3850" s="15" t="str">
        <f t="shared" si="103"/>
        <v/>
      </c>
    </row>
    <row r="3851" spans="8:12">
      <c r="H3851" s="15" t="str">
        <f>IF(ISNUMBER(A3851),IF($A3851&lt;#REF!,B3851,E3851),"")</f>
        <v/>
      </c>
      <c r="I3851" s="15" t="str">
        <f>IF(ISNUMBER(B3851),IF($A3851&lt;#REF!,C3851,F3851),"")</f>
        <v/>
      </c>
      <c r="J3851" s="15" t="str">
        <f>IF(ISNUMBER(C3851),IF($A3851&lt;#REF!,D3851,G3851),"")</f>
        <v/>
      </c>
      <c r="K3851" s="15" t="str">
        <f t="shared" si="102"/>
        <v/>
      </c>
      <c r="L3851" s="15" t="str">
        <f t="shared" si="103"/>
        <v/>
      </c>
    </row>
    <row r="3852" spans="8:12">
      <c r="H3852" s="15" t="str">
        <f>IF(ISNUMBER(A3852),IF($A3852&lt;#REF!,B3852,E3852),"")</f>
        <v/>
      </c>
      <c r="I3852" s="15" t="str">
        <f>IF(ISNUMBER(B3852),IF($A3852&lt;#REF!,C3852,F3852),"")</f>
        <v/>
      </c>
      <c r="J3852" s="15" t="str">
        <f>IF(ISNUMBER(C3852),IF($A3852&lt;#REF!,D3852,G3852),"")</f>
        <v/>
      </c>
      <c r="K3852" s="15" t="str">
        <f t="shared" si="102"/>
        <v/>
      </c>
      <c r="L3852" s="15" t="str">
        <f t="shared" si="103"/>
        <v/>
      </c>
    </row>
    <row r="3853" spans="8:12">
      <c r="H3853" s="15" t="str">
        <f>IF(ISNUMBER(A3853),IF($A3853&lt;#REF!,B3853,E3853),"")</f>
        <v/>
      </c>
      <c r="I3853" s="15" t="str">
        <f>IF(ISNUMBER(B3853),IF($A3853&lt;#REF!,C3853,F3853),"")</f>
        <v/>
      </c>
      <c r="J3853" s="15" t="str">
        <f>IF(ISNUMBER(C3853),IF($A3853&lt;#REF!,D3853,G3853),"")</f>
        <v/>
      </c>
      <c r="K3853" s="15" t="str">
        <f t="shared" si="102"/>
        <v/>
      </c>
      <c r="L3853" s="15" t="str">
        <f t="shared" si="103"/>
        <v/>
      </c>
    </row>
    <row r="3854" spans="8:12">
      <c r="H3854" s="15" t="str">
        <f>IF(ISNUMBER(A3854),IF($A3854&lt;#REF!,B3854,E3854),"")</f>
        <v/>
      </c>
      <c r="I3854" s="15" t="str">
        <f>IF(ISNUMBER(B3854),IF($A3854&lt;#REF!,C3854,F3854),"")</f>
        <v/>
      </c>
      <c r="J3854" s="15" t="str">
        <f>IF(ISNUMBER(C3854),IF($A3854&lt;#REF!,D3854,G3854),"")</f>
        <v/>
      </c>
      <c r="K3854" s="15" t="str">
        <f t="shared" si="102"/>
        <v/>
      </c>
      <c r="L3854" s="15" t="str">
        <f t="shared" si="103"/>
        <v/>
      </c>
    </row>
    <row r="3855" spans="8:12">
      <c r="H3855" s="15" t="str">
        <f>IF(ISNUMBER(A3855),IF($A3855&lt;#REF!,B3855,E3855),"")</f>
        <v/>
      </c>
      <c r="I3855" s="15" t="str">
        <f>IF(ISNUMBER(B3855),IF($A3855&lt;#REF!,C3855,F3855),"")</f>
        <v/>
      </c>
      <c r="J3855" s="15" t="str">
        <f>IF(ISNUMBER(C3855),IF($A3855&lt;#REF!,D3855,G3855),"")</f>
        <v/>
      </c>
      <c r="K3855" s="15" t="str">
        <f t="shared" si="102"/>
        <v/>
      </c>
      <c r="L3855" s="15" t="str">
        <f t="shared" si="103"/>
        <v/>
      </c>
    </row>
    <row r="3856" spans="8:12">
      <c r="H3856" s="15" t="str">
        <f>IF(ISNUMBER(A3856),IF($A3856&lt;#REF!,B3856,E3856),"")</f>
        <v/>
      </c>
      <c r="I3856" s="15" t="str">
        <f>IF(ISNUMBER(B3856),IF($A3856&lt;#REF!,C3856,F3856),"")</f>
        <v/>
      </c>
      <c r="J3856" s="15" t="str">
        <f>IF(ISNUMBER(C3856),IF($A3856&lt;#REF!,D3856,G3856),"")</f>
        <v/>
      </c>
      <c r="K3856" s="15" t="str">
        <f t="shared" si="102"/>
        <v/>
      </c>
      <c r="L3856" s="15" t="str">
        <f t="shared" si="103"/>
        <v/>
      </c>
    </row>
    <row r="3857" spans="8:12">
      <c r="H3857" s="15" t="str">
        <f>IF(ISNUMBER(A3857),IF($A3857&lt;#REF!,B3857,E3857),"")</f>
        <v/>
      </c>
      <c r="I3857" s="15" t="str">
        <f>IF(ISNUMBER(B3857),IF($A3857&lt;#REF!,C3857,F3857),"")</f>
        <v/>
      </c>
      <c r="J3857" s="15" t="str">
        <f>IF(ISNUMBER(C3857),IF($A3857&lt;#REF!,D3857,G3857),"")</f>
        <v/>
      </c>
      <c r="K3857" s="15" t="str">
        <f t="shared" si="102"/>
        <v/>
      </c>
      <c r="L3857" s="15" t="str">
        <f t="shared" si="103"/>
        <v/>
      </c>
    </row>
    <row r="3858" spans="8:12">
      <c r="H3858" s="15" t="str">
        <f>IF(ISNUMBER(A3858),IF($A3858&lt;#REF!,B3858,E3858),"")</f>
        <v/>
      </c>
      <c r="I3858" s="15" t="str">
        <f>IF(ISNUMBER(B3858),IF($A3858&lt;#REF!,C3858,F3858),"")</f>
        <v/>
      </c>
      <c r="J3858" s="15" t="str">
        <f>IF(ISNUMBER(C3858),IF($A3858&lt;#REF!,D3858,G3858),"")</f>
        <v/>
      </c>
      <c r="K3858" s="15" t="str">
        <f t="shared" si="102"/>
        <v/>
      </c>
      <c r="L3858" s="15" t="str">
        <f t="shared" si="103"/>
        <v/>
      </c>
    </row>
    <row r="3859" spans="8:12">
      <c r="H3859" s="15" t="str">
        <f>IF(ISNUMBER(A3859),IF($A3859&lt;#REF!,B3859,E3859),"")</f>
        <v/>
      </c>
      <c r="I3859" s="15" t="str">
        <f>IF(ISNUMBER(B3859),IF($A3859&lt;#REF!,C3859,F3859),"")</f>
        <v/>
      </c>
      <c r="J3859" s="15" t="str">
        <f>IF(ISNUMBER(C3859),IF($A3859&lt;#REF!,D3859,G3859),"")</f>
        <v/>
      </c>
      <c r="K3859" s="15" t="str">
        <f t="shared" si="102"/>
        <v/>
      </c>
      <c r="L3859" s="15" t="str">
        <f t="shared" si="103"/>
        <v/>
      </c>
    </row>
    <row r="3860" spans="8:12">
      <c r="H3860" s="15" t="str">
        <f>IF(ISNUMBER(A3860),IF($A3860&lt;#REF!,B3860,E3860),"")</f>
        <v/>
      </c>
      <c r="I3860" s="15" t="str">
        <f>IF(ISNUMBER(B3860),IF($A3860&lt;#REF!,C3860,F3860),"")</f>
        <v/>
      </c>
      <c r="J3860" s="15" t="str">
        <f>IF(ISNUMBER(C3860),IF($A3860&lt;#REF!,D3860,G3860),"")</f>
        <v/>
      </c>
      <c r="K3860" s="15" t="str">
        <f t="shared" si="102"/>
        <v/>
      </c>
      <c r="L3860" s="15" t="str">
        <f t="shared" si="103"/>
        <v/>
      </c>
    </row>
    <row r="3861" spans="8:12">
      <c r="H3861" s="15" t="str">
        <f>IF(ISNUMBER(A3861),IF($A3861&lt;#REF!,B3861,E3861),"")</f>
        <v/>
      </c>
      <c r="I3861" s="15" t="str">
        <f>IF(ISNUMBER(B3861),IF($A3861&lt;#REF!,C3861,F3861),"")</f>
        <v/>
      </c>
      <c r="J3861" s="15" t="str">
        <f>IF(ISNUMBER(C3861),IF($A3861&lt;#REF!,D3861,G3861),"")</f>
        <v/>
      </c>
      <c r="K3861" s="15" t="str">
        <f t="shared" si="102"/>
        <v/>
      </c>
      <c r="L3861" s="15" t="str">
        <f t="shared" si="103"/>
        <v/>
      </c>
    </row>
    <row r="3862" spans="8:12">
      <c r="H3862" s="15" t="str">
        <f>IF(ISNUMBER(A3862),IF($A3862&lt;#REF!,B3862,E3862),"")</f>
        <v/>
      </c>
      <c r="I3862" s="15" t="str">
        <f>IF(ISNUMBER(B3862),IF($A3862&lt;#REF!,C3862,F3862),"")</f>
        <v/>
      </c>
      <c r="J3862" s="15" t="str">
        <f>IF(ISNUMBER(C3862),IF($A3862&lt;#REF!,D3862,G3862),"")</f>
        <v/>
      </c>
      <c r="K3862" s="15" t="str">
        <f t="shared" si="102"/>
        <v/>
      </c>
      <c r="L3862" s="15" t="str">
        <f t="shared" si="103"/>
        <v/>
      </c>
    </row>
    <row r="3863" spans="8:12">
      <c r="H3863" s="15" t="str">
        <f>IF(ISNUMBER(A3863),IF($A3863&lt;#REF!,B3863,E3863),"")</f>
        <v/>
      </c>
      <c r="I3863" s="15" t="str">
        <f>IF(ISNUMBER(B3863),IF($A3863&lt;#REF!,C3863,F3863),"")</f>
        <v/>
      </c>
      <c r="J3863" s="15" t="str">
        <f>IF(ISNUMBER(C3863),IF($A3863&lt;#REF!,D3863,G3863),"")</f>
        <v/>
      </c>
      <c r="K3863" s="15" t="str">
        <f t="shared" si="102"/>
        <v/>
      </c>
      <c r="L3863" s="15" t="str">
        <f t="shared" si="103"/>
        <v/>
      </c>
    </row>
    <row r="3864" spans="8:12">
      <c r="H3864" s="15" t="str">
        <f>IF(ISNUMBER(A3864),IF($A3864&lt;#REF!,B3864,E3864),"")</f>
        <v/>
      </c>
      <c r="I3864" s="15" t="str">
        <f>IF(ISNUMBER(B3864),IF($A3864&lt;#REF!,C3864,F3864),"")</f>
        <v/>
      </c>
      <c r="J3864" s="15" t="str">
        <f>IF(ISNUMBER(C3864),IF($A3864&lt;#REF!,D3864,G3864),"")</f>
        <v/>
      </c>
      <c r="K3864" s="15" t="str">
        <f t="shared" si="102"/>
        <v/>
      </c>
      <c r="L3864" s="15" t="str">
        <f t="shared" si="103"/>
        <v/>
      </c>
    </row>
    <row r="3865" spans="8:12">
      <c r="H3865" s="15" t="str">
        <f>IF(ISNUMBER(A3865),IF($A3865&lt;#REF!,B3865,E3865),"")</f>
        <v/>
      </c>
      <c r="I3865" s="15" t="str">
        <f>IF(ISNUMBER(B3865),IF($A3865&lt;#REF!,C3865,F3865),"")</f>
        <v/>
      </c>
      <c r="J3865" s="15" t="str">
        <f>IF(ISNUMBER(C3865),IF($A3865&lt;#REF!,D3865,G3865),"")</f>
        <v/>
      </c>
      <c r="K3865" s="15" t="str">
        <f t="shared" si="102"/>
        <v/>
      </c>
      <c r="L3865" s="15" t="str">
        <f t="shared" si="103"/>
        <v/>
      </c>
    </row>
    <row r="3866" spans="8:12">
      <c r="H3866" s="15" t="str">
        <f>IF(ISNUMBER(A3866),IF($A3866&lt;#REF!,B3866,E3866),"")</f>
        <v/>
      </c>
      <c r="I3866" s="15" t="str">
        <f>IF(ISNUMBER(B3866),IF($A3866&lt;#REF!,C3866,F3866),"")</f>
        <v/>
      </c>
      <c r="J3866" s="15" t="str">
        <f>IF(ISNUMBER(C3866),IF($A3866&lt;#REF!,D3866,G3866),"")</f>
        <v/>
      </c>
      <c r="K3866" s="15" t="str">
        <f t="shared" si="102"/>
        <v/>
      </c>
      <c r="L3866" s="15" t="str">
        <f t="shared" si="103"/>
        <v/>
      </c>
    </row>
    <row r="3867" spans="8:12">
      <c r="H3867" s="15" t="str">
        <f>IF(ISNUMBER(A3867),IF($A3867&lt;#REF!,B3867,E3867),"")</f>
        <v/>
      </c>
      <c r="I3867" s="15" t="str">
        <f>IF(ISNUMBER(B3867),IF($A3867&lt;#REF!,C3867,F3867),"")</f>
        <v/>
      </c>
      <c r="J3867" s="15" t="str">
        <f>IF(ISNUMBER(C3867),IF($A3867&lt;#REF!,D3867,G3867),"")</f>
        <v/>
      </c>
      <c r="K3867" s="15" t="str">
        <f t="shared" si="102"/>
        <v/>
      </c>
      <c r="L3867" s="15" t="str">
        <f t="shared" si="103"/>
        <v/>
      </c>
    </row>
    <row r="3868" spans="8:12">
      <c r="H3868" s="15" t="str">
        <f>IF(ISNUMBER(A3868),IF($A3868&lt;#REF!,B3868,E3868),"")</f>
        <v/>
      </c>
      <c r="I3868" s="15" t="str">
        <f>IF(ISNUMBER(B3868),IF($A3868&lt;#REF!,C3868,F3868),"")</f>
        <v/>
      </c>
      <c r="J3868" s="15" t="str">
        <f>IF(ISNUMBER(C3868),IF($A3868&lt;#REF!,D3868,G3868),"")</f>
        <v/>
      </c>
      <c r="K3868" s="15" t="str">
        <f t="shared" si="102"/>
        <v/>
      </c>
      <c r="L3868" s="15" t="str">
        <f t="shared" si="103"/>
        <v/>
      </c>
    </row>
    <row r="3869" spans="8:12">
      <c r="H3869" s="15" t="str">
        <f>IF(ISNUMBER(A3869),IF($A3869&lt;#REF!,B3869,E3869),"")</f>
        <v/>
      </c>
      <c r="I3869" s="15" t="str">
        <f>IF(ISNUMBER(B3869),IF($A3869&lt;#REF!,C3869,F3869),"")</f>
        <v/>
      </c>
      <c r="J3869" s="15" t="str">
        <f>IF(ISNUMBER(C3869),IF($A3869&lt;#REF!,D3869,G3869),"")</f>
        <v/>
      </c>
      <c r="K3869" s="15" t="str">
        <f t="shared" si="102"/>
        <v/>
      </c>
      <c r="L3869" s="15" t="str">
        <f t="shared" si="103"/>
        <v/>
      </c>
    </row>
    <row r="3870" spans="8:12">
      <c r="H3870" s="15" t="str">
        <f>IF(ISNUMBER(A3870),IF($A3870&lt;#REF!,B3870,E3870),"")</f>
        <v/>
      </c>
      <c r="I3870" s="15" t="str">
        <f>IF(ISNUMBER(B3870),IF($A3870&lt;#REF!,C3870,F3870),"")</f>
        <v/>
      </c>
      <c r="J3870" s="15" t="str">
        <f>IF(ISNUMBER(C3870),IF($A3870&lt;#REF!,D3870,G3870),"")</f>
        <v/>
      </c>
      <c r="K3870" s="15" t="str">
        <f t="shared" si="102"/>
        <v/>
      </c>
      <c r="L3870" s="15" t="str">
        <f t="shared" si="103"/>
        <v/>
      </c>
    </row>
    <row r="3871" spans="8:12">
      <c r="H3871" s="15" t="str">
        <f>IF(ISNUMBER(A3871),IF($A3871&lt;#REF!,B3871,E3871),"")</f>
        <v/>
      </c>
      <c r="I3871" s="15" t="str">
        <f>IF(ISNUMBER(B3871),IF($A3871&lt;#REF!,C3871,F3871),"")</f>
        <v/>
      </c>
      <c r="J3871" s="15" t="str">
        <f>IF(ISNUMBER(C3871),IF($A3871&lt;#REF!,D3871,G3871),"")</f>
        <v/>
      </c>
      <c r="K3871" s="15" t="str">
        <f t="shared" si="102"/>
        <v/>
      </c>
      <c r="L3871" s="15" t="str">
        <f t="shared" si="103"/>
        <v/>
      </c>
    </row>
    <row r="3872" spans="8:12">
      <c r="H3872" s="15" t="str">
        <f>IF(ISNUMBER(A3872),IF($A3872&lt;#REF!,B3872,E3872),"")</f>
        <v/>
      </c>
      <c r="I3872" s="15" t="str">
        <f>IF(ISNUMBER(B3872),IF($A3872&lt;#REF!,C3872,F3872),"")</f>
        <v/>
      </c>
      <c r="J3872" s="15" t="str">
        <f>IF(ISNUMBER(C3872),IF($A3872&lt;#REF!,D3872,G3872),"")</f>
        <v/>
      </c>
      <c r="K3872" s="15" t="str">
        <f t="shared" si="102"/>
        <v/>
      </c>
      <c r="L3872" s="15" t="str">
        <f t="shared" si="103"/>
        <v/>
      </c>
    </row>
    <row r="3873" spans="8:12">
      <c r="H3873" s="15" t="str">
        <f>IF(ISNUMBER(A3873),IF($A3873&lt;#REF!,B3873,E3873),"")</f>
        <v/>
      </c>
      <c r="I3873" s="15" t="str">
        <f>IF(ISNUMBER(B3873),IF($A3873&lt;#REF!,C3873,F3873),"")</f>
        <v/>
      </c>
      <c r="J3873" s="15" t="str">
        <f>IF(ISNUMBER(C3873),IF($A3873&lt;#REF!,D3873,G3873),"")</f>
        <v/>
      </c>
      <c r="K3873" s="15" t="str">
        <f t="shared" si="102"/>
        <v/>
      </c>
      <c r="L3873" s="15" t="str">
        <f t="shared" si="103"/>
        <v/>
      </c>
    </row>
    <row r="3874" spans="8:12">
      <c r="H3874" s="15" t="str">
        <f>IF(ISNUMBER(A3874),IF($A3874&lt;#REF!,B3874,E3874),"")</f>
        <v/>
      </c>
      <c r="I3874" s="15" t="str">
        <f>IF(ISNUMBER(B3874),IF($A3874&lt;#REF!,C3874,F3874),"")</f>
        <v/>
      </c>
      <c r="J3874" s="15" t="str">
        <f>IF(ISNUMBER(C3874),IF($A3874&lt;#REF!,D3874,G3874),"")</f>
        <v/>
      </c>
      <c r="K3874" s="15" t="str">
        <f t="shared" si="102"/>
        <v/>
      </c>
      <c r="L3874" s="15" t="str">
        <f t="shared" si="103"/>
        <v/>
      </c>
    </row>
    <row r="3875" spans="8:12">
      <c r="H3875" s="15" t="str">
        <f>IF(ISNUMBER(A3875),IF($A3875&lt;#REF!,B3875,E3875),"")</f>
        <v/>
      </c>
      <c r="I3875" s="15" t="str">
        <f>IF(ISNUMBER(B3875),IF($A3875&lt;#REF!,C3875,F3875),"")</f>
        <v/>
      </c>
      <c r="J3875" s="15" t="str">
        <f>IF(ISNUMBER(C3875),IF($A3875&lt;#REF!,D3875,G3875),"")</f>
        <v/>
      </c>
      <c r="K3875" s="15" t="str">
        <f t="shared" si="102"/>
        <v/>
      </c>
      <c r="L3875" s="15" t="str">
        <f t="shared" si="103"/>
        <v/>
      </c>
    </row>
    <row r="3876" spans="8:12">
      <c r="H3876" s="15" t="str">
        <f>IF(ISNUMBER(A3876),IF($A3876&lt;#REF!,B3876,E3876),"")</f>
        <v/>
      </c>
      <c r="I3876" s="15" t="str">
        <f>IF(ISNUMBER(B3876),IF($A3876&lt;#REF!,C3876,F3876),"")</f>
        <v/>
      </c>
      <c r="J3876" s="15" t="str">
        <f>IF(ISNUMBER(C3876),IF($A3876&lt;#REF!,D3876,G3876),"")</f>
        <v/>
      </c>
      <c r="K3876" s="15" t="str">
        <f t="shared" si="102"/>
        <v/>
      </c>
      <c r="L3876" s="15" t="str">
        <f t="shared" si="103"/>
        <v/>
      </c>
    </row>
    <row r="3877" spans="8:12">
      <c r="H3877" s="15" t="str">
        <f>IF(ISNUMBER(A3877),IF($A3877&lt;#REF!,B3877,E3877),"")</f>
        <v/>
      </c>
      <c r="I3877" s="15" t="str">
        <f>IF(ISNUMBER(B3877),IF($A3877&lt;#REF!,C3877,F3877),"")</f>
        <v/>
      </c>
      <c r="J3877" s="15" t="str">
        <f>IF(ISNUMBER(C3877),IF($A3877&lt;#REF!,D3877,G3877),"")</f>
        <v/>
      </c>
      <c r="K3877" s="15" t="str">
        <f t="shared" si="102"/>
        <v/>
      </c>
      <c r="L3877" s="15" t="str">
        <f t="shared" si="103"/>
        <v/>
      </c>
    </row>
    <row r="3878" spans="8:12">
      <c r="H3878" s="15" t="str">
        <f>IF(ISNUMBER(A3878),IF($A3878&lt;#REF!,B3878,E3878),"")</f>
        <v/>
      </c>
      <c r="I3878" s="15" t="str">
        <f>IF(ISNUMBER(B3878),IF($A3878&lt;#REF!,C3878,F3878),"")</f>
        <v/>
      </c>
      <c r="J3878" s="15" t="str">
        <f>IF(ISNUMBER(C3878),IF($A3878&lt;#REF!,D3878,G3878),"")</f>
        <v/>
      </c>
      <c r="K3878" s="15" t="str">
        <f t="shared" si="102"/>
        <v/>
      </c>
      <c r="L3878" s="15" t="str">
        <f t="shared" si="103"/>
        <v/>
      </c>
    </row>
    <row r="3879" spans="8:12">
      <c r="H3879" s="15" t="str">
        <f>IF(ISNUMBER(A3879),IF($A3879&lt;#REF!,B3879,E3879),"")</f>
        <v/>
      </c>
      <c r="I3879" s="15" t="str">
        <f>IF(ISNUMBER(B3879),IF($A3879&lt;#REF!,C3879,F3879),"")</f>
        <v/>
      </c>
      <c r="J3879" s="15" t="str">
        <f>IF(ISNUMBER(C3879),IF($A3879&lt;#REF!,D3879,G3879),"")</f>
        <v/>
      </c>
      <c r="K3879" s="15" t="str">
        <f t="shared" si="102"/>
        <v/>
      </c>
      <c r="L3879" s="15" t="str">
        <f t="shared" si="103"/>
        <v/>
      </c>
    </row>
    <row r="3880" spans="8:12">
      <c r="H3880" s="15" t="str">
        <f>IF(ISNUMBER(A3880),IF($A3880&lt;#REF!,B3880,E3880),"")</f>
        <v/>
      </c>
      <c r="I3880" s="15" t="str">
        <f>IF(ISNUMBER(B3880),IF($A3880&lt;#REF!,C3880,F3880),"")</f>
        <v/>
      </c>
      <c r="J3880" s="15" t="str">
        <f>IF(ISNUMBER(C3880),IF($A3880&lt;#REF!,D3880,G3880),"")</f>
        <v/>
      </c>
      <c r="K3880" s="15" t="str">
        <f t="shared" si="102"/>
        <v/>
      </c>
      <c r="L3880" s="15" t="str">
        <f t="shared" si="103"/>
        <v/>
      </c>
    </row>
    <row r="3881" spans="8:12">
      <c r="H3881" s="15" t="str">
        <f>IF(ISNUMBER(A3881),IF($A3881&lt;#REF!,B3881,E3881),"")</f>
        <v/>
      </c>
      <c r="I3881" s="15" t="str">
        <f>IF(ISNUMBER(B3881),IF($A3881&lt;#REF!,C3881,F3881),"")</f>
        <v/>
      </c>
      <c r="J3881" s="15" t="str">
        <f>IF(ISNUMBER(C3881),IF($A3881&lt;#REF!,D3881,G3881),"")</f>
        <v/>
      </c>
      <c r="K3881" s="15" t="str">
        <f t="shared" si="102"/>
        <v/>
      </c>
      <c r="L3881" s="15" t="str">
        <f t="shared" si="103"/>
        <v/>
      </c>
    </row>
    <row r="3882" spans="8:12">
      <c r="H3882" s="15" t="str">
        <f>IF(ISNUMBER(A3882),IF($A3882&lt;#REF!,B3882,E3882),"")</f>
        <v/>
      </c>
      <c r="I3882" s="15" t="str">
        <f>IF(ISNUMBER(B3882),IF($A3882&lt;#REF!,C3882,F3882),"")</f>
        <v/>
      </c>
      <c r="J3882" s="15" t="str">
        <f>IF(ISNUMBER(C3882),IF($A3882&lt;#REF!,D3882,G3882),"")</f>
        <v/>
      </c>
      <c r="K3882" s="15" t="str">
        <f t="shared" si="102"/>
        <v/>
      </c>
      <c r="L3882" s="15" t="str">
        <f t="shared" si="103"/>
        <v/>
      </c>
    </row>
    <row r="3883" spans="8:12">
      <c r="H3883" s="15" t="str">
        <f>IF(ISNUMBER(A3883),IF($A3883&lt;#REF!,B3883,E3883),"")</f>
        <v/>
      </c>
      <c r="I3883" s="15" t="str">
        <f>IF(ISNUMBER(B3883),IF($A3883&lt;#REF!,C3883,F3883),"")</f>
        <v/>
      </c>
      <c r="J3883" s="15" t="str">
        <f>IF(ISNUMBER(C3883),IF($A3883&lt;#REF!,D3883,G3883),"")</f>
        <v/>
      </c>
      <c r="K3883" s="15" t="str">
        <f t="shared" si="102"/>
        <v/>
      </c>
      <c r="L3883" s="15" t="str">
        <f t="shared" si="103"/>
        <v/>
      </c>
    </row>
    <row r="3884" spans="8:12">
      <c r="H3884" s="15" t="str">
        <f>IF(ISNUMBER(A3884),IF($A3884&lt;#REF!,B3884,E3884),"")</f>
        <v/>
      </c>
      <c r="I3884" s="15" t="str">
        <f>IF(ISNUMBER(B3884),IF($A3884&lt;#REF!,C3884,F3884),"")</f>
        <v/>
      </c>
      <c r="J3884" s="15" t="str">
        <f>IF(ISNUMBER(C3884),IF($A3884&lt;#REF!,D3884,G3884),"")</f>
        <v/>
      </c>
      <c r="K3884" s="15" t="str">
        <f t="shared" si="102"/>
        <v/>
      </c>
      <c r="L3884" s="15" t="str">
        <f t="shared" si="103"/>
        <v/>
      </c>
    </row>
    <row r="3885" spans="8:12">
      <c r="H3885" s="15" t="str">
        <f>IF(ISNUMBER(A3885),IF($A3885&lt;#REF!,B3885,E3885),"")</f>
        <v/>
      </c>
      <c r="I3885" s="15" t="str">
        <f>IF(ISNUMBER(B3885),IF($A3885&lt;#REF!,C3885,F3885),"")</f>
        <v/>
      </c>
      <c r="J3885" s="15" t="str">
        <f>IF(ISNUMBER(C3885),IF($A3885&lt;#REF!,D3885,G3885),"")</f>
        <v/>
      </c>
      <c r="K3885" s="15" t="str">
        <f t="shared" si="102"/>
        <v/>
      </c>
      <c r="L3885" s="15" t="str">
        <f t="shared" si="103"/>
        <v/>
      </c>
    </row>
    <row r="3886" spans="8:12">
      <c r="H3886" s="15" t="str">
        <f>IF(ISNUMBER(A3886),IF($A3886&lt;#REF!,B3886,E3886),"")</f>
        <v/>
      </c>
      <c r="I3886" s="15" t="str">
        <f>IF(ISNUMBER(B3886),IF($A3886&lt;#REF!,C3886,F3886),"")</f>
        <v/>
      </c>
      <c r="J3886" s="15" t="str">
        <f>IF(ISNUMBER(C3886),IF($A3886&lt;#REF!,D3886,G3886),"")</f>
        <v/>
      </c>
      <c r="K3886" s="15" t="str">
        <f t="shared" si="102"/>
        <v/>
      </c>
      <c r="L3886" s="15" t="str">
        <f t="shared" si="103"/>
        <v/>
      </c>
    </row>
    <row r="3887" spans="8:12">
      <c r="H3887" s="15" t="str">
        <f>IF(ISNUMBER(A3887),IF($A3887&lt;#REF!,B3887,E3887),"")</f>
        <v/>
      </c>
      <c r="I3887" s="15" t="str">
        <f>IF(ISNUMBER(B3887),IF($A3887&lt;#REF!,C3887,F3887),"")</f>
        <v/>
      </c>
      <c r="J3887" s="15" t="str">
        <f>IF(ISNUMBER(C3887),IF($A3887&lt;#REF!,D3887,G3887),"")</f>
        <v/>
      </c>
      <c r="K3887" s="15" t="str">
        <f t="shared" si="102"/>
        <v/>
      </c>
      <c r="L3887" s="15" t="str">
        <f t="shared" si="103"/>
        <v/>
      </c>
    </row>
    <row r="3888" spans="8:12">
      <c r="H3888" s="15" t="str">
        <f>IF(ISNUMBER(A3888),IF($A3888&lt;#REF!,B3888,E3888),"")</f>
        <v/>
      </c>
      <c r="I3888" s="15" t="str">
        <f>IF(ISNUMBER(B3888),IF($A3888&lt;#REF!,C3888,F3888),"")</f>
        <v/>
      </c>
      <c r="J3888" s="15" t="str">
        <f>IF(ISNUMBER(C3888),IF($A3888&lt;#REF!,D3888,G3888),"")</f>
        <v/>
      </c>
      <c r="K3888" s="15" t="str">
        <f t="shared" si="102"/>
        <v/>
      </c>
      <c r="L3888" s="15" t="str">
        <f t="shared" si="103"/>
        <v/>
      </c>
    </row>
    <row r="3889" spans="8:12">
      <c r="H3889" s="15" t="str">
        <f>IF(ISNUMBER(A3889),IF($A3889&lt;#REF!,B3889,E3889),"")</f>
        <v/>
      </c>
      <c r="I3889" s="15" t="str">
        <f>IF(ISNUMBER(B3889),IF($A3889&lt;#REF!,C3889,F3889),"")</f>
        <v/>
      </c>
      <c r="J3889" s="15" t="str">
        <f>IF(ISNUMBER(C3889),IF($A3889&lt;#REF!,D3889,G3889),"")</f>
        <v/>
      </c>
      <c r="K3889" s="15" t="str">
        <f t="shared" si="102"/>
        <v/>
      </c>
      <c r="L3889" s="15" t="str">
        <f t="shared" si="103"/>
        <v/>
      </c>
    </row>
    <row r="3890" spans="8:12">
      <c r="H3890" s="15" t="str">
        <f>IF(ISNUMBER(A3890),IF($A3890&lt;#REF!,B3890,E3890),"")</f>
        <v/>
      </c>
      <c r="I3890" s="15" t="str">
        <f>IF(ISNUMBER(B3890),IF($A3890&lt;#REF!,C3890,F3890),"")</f>
        <v/>
      </c>
      <c r="J3890" s="15" t="str">
        <f>IF(ISNUMBER(C3890),IF($A3890&lt;#REF!,D3890,G3890),"")</f>
        <v/>
      </c>
      <c r="K3890" s="15" t="str">
        <f t="shared" si="102"/>
        <v/>
      </c>
      <c r="L3890" s="15" t="str">
        <f t="shared" si="103"/>
        <v/>
      </c>
    </row>
    <row r="3891" spans="8:12">
      <c r="H3891" s="15" t="str">
        <f>IF(ISNUMBER(A3891),IF($A3891&lt;#REF!,B3891,E3891),"")</f>
        <v/>
      </c>
      <c r="I3891" s="15" t="str">
        <f>IF(ISNUMBER(B3891),IF($A3891&lt;#REF!,C3891,F3891),"")</f>
        <v/>
      </c>
      <c r="J3891" s="15" t="str">
        <f>IF(ISNUMBER(C3891),IF($A3891&lt;#REF!,D3891,G3891),"")</f>
        <v/>
      </c>
      <c r="K3891" s="15" t="str">
        <f t="shared" si="102"/>
        <v/>
      </c>
      <c r="L3891" s="15" t="str">
        <f t="shared" si="103"/>
        <v/>
      </c>
    </row>
    <row r="3892" spans="8:12">
      <c r="H3892" s="15" t="str">
        <f>IF(ISNUMBER(A3892),IF($A3892&lt;#REF!,B3892,E3892),"")</f>
        <v/>
      </c>
      <c r="I3892" s="15" t="str">
        <f>IF(ISNUMBER(B3892),IF($A3892&lt;#REF!,C3892,F3892),"")</f>
        <v/>
      </c>
      <c r="J3892" s="15" t="str">
        <f>IF(ISNUMBER(C3892),IF($A3892&lt;#REF!,D3892,G3892),"")</f>
        <v/>
      </c>
      <c r="K3892" s="15" t="str">
        <f t="shared" si="102"/>
        <v/>
      </c>
      <c r="L3892" s="15" t="str">
        <f t="shared" si="103"/>
        <v/>
      </c>
    </row>
    <row r="3893" spans="8:12">
      <c r="H3893" s="15" t="str">
        <f>IF(ISNUMBER(A3893),IF($A3893&lt;#REF!,B3893,E3893),"")</f>
        <v/>
      </c>
      <c r="I3893" s="15" t="str">
        <f>IF(ISNUMBER(B3893),IF($A3893&lt;#REF!,C3893,F3893),"")</f>
        <v/>
      </c>
      <c r="J3893" s="15" t="str">
        <f>IF(ISNUMBER(C3893),IF($A3893&lt;#REF!,D3893,G3893),"")</f>
        <v/>
      </c>
      <c r="K3893" s="15" t="str">
        <f t="shared" si="102"/>
        <v/>
      </c>
      <c r="L3893" s="15" t="str">
        <f t="shared" si="103"/>
        <v/>
      </c>
    </row>
    <row r="3894" spans="8:12">
      <c r="H3894" s="15" t="str">
        <f>IF(ISNUMBER(A3894),IF($A3894&lt;#REF!,B3894,E3894),"")</f>
        <v/>
      </c>
      <c r="I3894" s="15" t="str">
        <f>IF(ISNUMBER(B3894),IF($A3894&lt;#REF!,C3894,F3894),"")</f>
        <v/>
      </c>
      <c r="J3894" s="15" t="str">
        <f>IF(ISNUMBER(C3894),IF($A3894&lt;#REF!,D3894,G3894),"")</f>
        <v/>
      </c>
      <c r="K3894" s="15" t="str">
        <f t="shared" si="102"/>
        <v/>
      </c>
      <c r="L3894" s="15" t="str">
        <f t="shared" si="103"/>
        <v/>
      </c>
    </row>
    <row r="3895" spans="8:12">
      <c r="H3895" s="15" t="str">
        <f>IF(ISNUMBER(A3895),IF($A3895&lt;#REF!,B3895,E3895),"")</f>
        <v/>
      </c>
      <c r="I3895" s="15" t="str">
        <f>IF(ISNUMBER(B3895),IF($A3895&lt;#REF!,C3895,F3895),"")</f>
        <v/>
      </c>
      <c r="J3895" s="15" t="str">
        <f>IF(ISNUMBER(C3895),IF($A3895&lt;#REF!,D3895,G3895),"")</f>
        <v/>
      </c>
      <c r="K3895" s="15" t="str">
        <f t="shared" si="102"/>
        <v/>
      </c>
      <c r="L3895" s="15" t="str">
        <f t="shared" si="103"/>
        <v/>
      </c>
    </row>
    <row r="3896" spans="8:12">
      <c r="H3896" s="15" t="str">
        <f>IF(ISNUMBER(A3896),IF($A3896&lt;#REF!,B3896,E3896),"")</f>
        <v/>
      </c>
      <c r="I3896" s="15" t="str">
        <f>IF(ISNUMBER(B3896),IF($A3896&lt;#REF!,C3896,F3896),"")</f>
        <v/>
      </c>
      <c r="J3896" s="15" t="str">
        <f>IF(ISNUMBER(C3896),IF($A3896&lt;#REF!,D3896,G3896),"")</f>
        <v/>
      </c>
      <c r="K3896" s="15" t="str">
        <f t="shared" si="102"/>
        <v/>
      </c>
      <c r="L3896" s="15" t="str">
        <f t="shared" si="103"/>
        <v/>
      </c>
    </row>
    <row r="3897" spans="8:12">
      <c r="H3897" s="15" t="str">
        <f>IF(ISNUMBER(A3897),IF($A3897&lt;#REF!,B3897,E3897),"")</f>
        <v/>
      </c>
      <c r="I3897" s="15" t="str">
        <f>IF(ISNUMBER(B3897),IF($A3897&lt;#REF!,C3897,F3897),"")</f>
        <v/>
      </c>
      <c r="J3897" s="15" t="str">
        <f>IF(ISNUMBER(C3897),IF($A3897&lt;#REF!,D3897,G3897),"")</f>
        <v/>
      </c>
      <c r="K3897" s="15" t="str">
        <f t="shared" si="102"/>
        <v/>
      </c>
      <c r="L3897" s="15" t="str">
        <f t="shared" si="103"/>
        <v/>
      </c>
    </row>
    <row r="3898" spans="8:12">
      <c r="H3898" s="15" t="str">
        <f>IF(ISNUMBER(A3898),IF($A3898&lt;#REF!,B3898,E3898),"")</f>
        <v/>
      </c>
      <c r="I3898" s="15" t="str">
        <f>IF(ISNUMBER(B3898),IF($A3898&lt;#REF!,C3898,F3898),"")</f>
        <v/>
      </c>
      <c r="J3898" s="15" t="str">
        <f>IF(ISNUMBER(C3898),IF($A3898&lt;#REF!,D3898,G3898),"")</f>
        <v/>
      </c>
      <c r="K3898" s="15" t="str">
        <f t="shared" si="102"/>
        <v/>
      </c>
      <c r="L3898" s="15" t="str">
        <f t="shared" si="103"/>
        <v/>
      </c>
    </row>
    <row r="3899" spans="8:12">
      <c r="H3899" s="15" t="str">
        <f>IF(ISNUMBER(A3899),IF($A3899&lt;#REF!,B3899,E3899),"")</f>
        <v/>
      </c>
      <c r="I3899" s="15" t="str">
        <f>IF(ISNUMBER(B3899),IF($A3899&lt;#REF!,C3899,F3899),"")</f>
        <v/>
      </c>
      <c r="J3899" s="15" t="str">
        <f>IF(ISNUMBER(C3899),IF($A3899&lt;#REF!,D3899,G3899),"")</f>
        <v/>
      </c>
      <c r="K3899" s="15" t="str">
        <f t="shared" si="102"/>
        <v/>
      </c>
      <c r="L3899" s="15" t="str">
        <f t="shared" si="103"/>
        <v/>
      </c>
    </row>
    <row r="3900" spans="8:12">
      <c r="H3900" s="15" t="str">
        <f>IF(ISNUMBER(A3900),IF($A3900&lt;#REF!,B3900,E3900),"")</f>
        <v/>
      </c>
      <c r="I3900" s="15" t="str">
        <f>IF(ISNUMBER(B3900),IF($A3900&lt;#REF!,C3900,F3900),"")</f>
        <v/>
      </c>
      <c r="J3900" s="15" t="str">
        <f>IF(ISNUMBER(C3900),IF($A3900&lt;#REF!,D3900,G3900),"")</f>
        <v/>
      </c>
      <c r="K3900" s="15" t="str">
        <f t="shared" si="102"/>
        <v/>
      </c>
      <c r="L3900" s="15" t="str">
        <f t="shared" si="103"/>
        <v/>
      </c>
    </row>
    <row r="3901" spans="8:12">
      <c r="H3901" s="15" t="str">
        <f>IF(ISNUMBER(A3901),IF($A3901&lt;#REF!,B3901,E3901),"")</f>
        <v/>
      </c>
      <c r="I3901" s="15" t="str">
        <f>IF(ISNUMBER(B3901),IF($A3901&lt;#REF!,C3901,F3901),"")</f>
        <v/>
      </c>
      <c r="J3901" s="15" t="str">
        <f>IF(ISNUMBER(C3901),IF($A3901&lt;#REF!,D3901,G3901),"")</f>
        <v/>
      </c>
      <c r="K3901" s="15" t="str">
        <f t="shared" si="102"/>
        <v/>
      </c>
      <c r="L3901" s="15" t="str">
        <f t="shared" si="103"/>
        <v/>
      </c>
    </row>
    <row r="3902" spans="8:12">
      <c r="H3902" s="15" t="str">
        <f>IF(ISNUMBER(A3902),IF($A3902&lt;#REF!,B3902,E3902),"")</f>
        <v/>
      </c>
      <c r="I3902" s="15" t="str">
        <f>IF(ISNUMBER(B3902),IF($A3902&lt;#REF!,C3902,F3902),"")</f>
        <v/>
      </c>
      <c r="J3902" s="15" t="str">
        <f>IF(ISNUMBER(C3902),IF($A3902&lt;#REF!,D3902,G3902),"")</f>
        <v/>
      </c>
      <c r="K3902" s="15" t="str">
        <f t="shared" si="102"/>
        <v/>
      </c>
      <c r="L3902" s="15" t="str">
        <f t="shared" si="103"/>
        <v/>
      </c>
    </row>
    <row r="3903" spans="8:12">
      <c r="H3903" s="15" t="str">
        <f>IF(ISNUMBER(A3903),IF($A3903&lt;#REF!,B3903,E3903),"")</f>
        <v/>
      </c>
      <c r="I3903" s="15" t="str">
        <f>IF(ISNUMBER(B3903),IF($A3903&lt;#REF!,C3903,F3903),"")</f>
        <v/>
      </c>
      <c r="J3903" s="15" t="str">
        <f>IF(ISNUMBER(C3903),IF($A3903&lt;#REF!,D3903,G3903),"")</f>
        <v/>
      </c>
      <c r="K3903" s="15" t="str">
        <f t="shared" si="102"/>
        <v/>
      </c>
      <c r="L3903" s="15" t="str">
        <f t="shared" si="103"/>
        <v/>
      </c>
    </row>
    <row r="3904" spans="8:12">
      <c r="H3904" s="15" t="str">
        <f>IF(ISNUMBER(A3904),IF($A3904&lt;#REF!,B3904,E3904),"")</f>
        <v/>
      </c>
      <c r="I3904" s="15" t="str">
        <f>IF(ISNUMBER(B3904),IF($A3904&lt;#REF!,C3904,F3904),"")</f>
        <v/>
      </c>
      <c r="J3904" s="15" t="str">
        <f>IF(ISNUMBER(C3904),IF($A3904&lt;#REF!,D3904,G3904),"")</f>
        <v/>
      </c>
      <c r="K3904" s="15" t="str">
        <f t="shared" si="102"/>
        <v/>
      </c>
      <c r="L3904" s="15" t="str">
        <f t="shared" si="103"/>
        <v/>
      </c>
    </row>
    <row r="3905" spans="8:12">
      <c r="H3905" s="15" t="str">
        <f>IF(ISNUMBER(A3905),IF($A3905&lt;#REF!,B3905,E3905),"")</f>
        <v/>
      </c>
      <c r="I3905" s="15" t="str">
        <f>IF(ISNUMBER(B3905),IF($A3905&lt;#REF!,C3905,F3905),"")</f>
        <v/>
      </c>
      <c r="J3905" s="15" t="str">
        <f>IF(ISNUMBER(C3905),IF($A3905&lt;#REF!,D3905,G3905),"")</f>
        <v/>
      </c>
      <c r="K3905" s="15" t="str">
        <f t="shared" si="102"/>
        <v/>
      </c>
      <c r="L3905" s="15" t="str">
        <f t="shared" si="103"/>
        <v/>
      </c>
    </row>
    <row r="3906" spans="8:12">
      <c r="H3906" s="15" t="str">
        <f>IF(ISNUMBER(A3906),IF($A3906&lt;#REF!,B3906,E3906),"")</f>
        <v/>
      </c>
      <c r="I3906" s="15" t="str">
        <f>IF(ISNUMBER(B3906),IF($A3906&lt;#REF!,C3906,F3906),"")</f>
        <v/>
      </c>
      <c r="J3906" s="15" t="str">
        <f>IF(ISNUMBER(C3906),IF($A3906&lt;#REF!,D3906,G3906),"")</f>
        <v/>
      </c>
      <c r="K3906" s="15" t="str">
        <f t="shared" si="102"/>
        <v/>
      </c>
      <c r="L3906" s="15" t="str">
        <f t="shared" si="103"/>
        <v/>
      </c>
    </row>
    <row r="3907" spans="8:12">
      <c r="H3907" s="15" t="str">
        <f>IF(ISNUMBER(A3907),IF($A3907&lt;#REF!,B3907,E3907),"")</f>
        <v/>
      </c>
      <c r="I3907" s="15" t="str">
        <f>IF(ISNUMBER(B3907),IF($A3907&lt;#REF!,C3907,F3907),"")</f>
        <v/>
      </c>
      <c r="J3907" s="15" t="str">
        <f>IF(ISNUMBER(C3907),IF($A3907&lt;#REF!,D3907,G3907),"")</f>
        <v/>
      </c>
      <c r="K3907" s="15" t="str">
        <f t="shared" si="102"/>
        <v/>
      </c>
      <c r="L3907" s="15" t="str">
        <f t="shared" si="103"/>
        <v/>
      </c>
    </row>
    <row r="3908" spans="8:12">
      <c r="H3908" s="15" t="str">
        <f>IF(ISNUMBER(A3908),IF($A3908&lt;#REF!,B3908,E3908),"")</f>
        <v/>
      </c>
      <c r="I3908" s="15" t="str">
        <f>IF(ISNUMBER(B3908),IF($A3908&lt;#REF!,C3908,F3908),"")</f>
        <v/>
      </c>
      <c r="J3908" s="15" t="str">
        <f>IF(ISNUMBER(C3908),IF($A3908&lt;#REF!,D3908,G3908),"")</f>
        <v/>
      </c>
      <c r="K3908" s="15" t="str">
        <f t="shared" ref="K3908:K3971" si="104">IF(ISNUMBER(A3908),0.01,"")</f>
        <v/>
      </c>
      <c r="L3908" s="15" t="str">
        <f t="shared" ref="L3908:L3971" si="105">IF(ISNUMBER(A3908),0.03,"")</f>
        <v/>
      </c>
    </row>
    <row r="3909" spans="8:12">
      <c r="H3909" s="15" t="str">
        <f>IF(ISNUMBER(A3909),IF($A3909&lt;#REF!,B3909,E3909),"")</f>
        <v/>
      </c>
      <c r="I3909" s="15" t="str">
        <f>IF(ISNUMBER(B3909),IF($A3909&lt;#REF!,C3909,F3909),"")</f>
        <v/>
      </c>
      <c r="J3909" s="15" t="str">
        <f>IF(ISNUMBER(C3909),IF($A3909&lt;#REF!,D3909,G3909),"")</f>
        <v/>
      </c>
      <c r="K3909" s="15" t="str">
        <f t="shared" si="104"/>
        <v/>
      </c>
      <c r="L3909" s="15" t="str">
        <f t="shared" si="105"/>
        <v/>
      </c>
    </row>
    <row r="3910" spans="8:12">
      <c r="H3910" s="15" t="str">
        <f>IF(ISNUMBER(A3910),IF($A3910&lt;#REF!,B3910,E3910),"")</f>
        <v/>
      </c>
      <c r="I3910" s="15" t="str">
        <f>IF(ISNUMBER(B3910),IF($A3910&lt;#REF!,C3910,F3910),"")</f>
        <v/>
      </c>
      <c r="J3910" s="15" t="str">
        <f>IF(ISNUMBER(C3910),IF($A3910&lt;#REF!,D3910,G3910),"")</f>
        <v/>
      </c>
      <c r="K3910" s="15" t="str">
        <f t="shared" si="104"/>
        <v/>
      </c>
      <c r="L3910" s="15" t="str">
        <f t="shared" si="105"/>
        <v/>
      </c>
    </row>
    <row r="3911" spans="8:12">
      <c r="H3911" s="15" t="str">
        <f>IF(ISNUMBER(A3911),IF($A3911&lt;#REF!,B3911,E3911),"")</f>
        <v/>
      </c>
      <c r="I3911" s="15" t="str">
        <f>IF(ISNUMBER(B3911),IF($A3911&lt;#REF!,C3911,F3911),"")</f>
        <v/>
      </c>
      <c r="J3911" s="15" t="str">
        <f>IF(ISNUMBER(C3911),IF($A3911&lt;#REF!,D3911,G3911),"")</f>
        <v/>
      </c>
      <c r="K3911" s="15" t="str">
        <f t="shared" si="104"/>
        <v/>
      </c>
      <c r="L3911" s="15" t="str">
        <f t="shared" si="105"/>
        <v/>
      </c>
    </row>
    <row r="3912" spans="8:12">
      <c r="H3912" s="15" t="str">
        <f>IF(ISNUMBER(A3912),IF($A3912&lt;#REF!,B3912,E3912),"")</f>
        <v/>
      </c>
      <c r="I3912" s="15" t="str">
        <f>IF(ISNUMBER(B3912),IF($A3912&lt;#REF!,C3912,F3912),"")</f>
        <v/>
      </c>
      <c r="J3912" s="15" t="str">
        <f>IF(ISNUMBER(C3912),IF($A3912&lt;#REF!,D3912,G3912),"")</f>
        <v/>
      </c>
      <c r="K3912" s="15" t="str">
        <f t="shared" si="104"/>
        <v/>
      </c>
      <c r="L3912" s="15" t="str">
        <f t="shared" si="105"/>
        <v/>
      </c>
    </row>
    <row r="3913" spans="8:12">
      <c r="H3913" s="15" t="str">
        <f>IF(ISNUMBER(A3913),IF($A3913&lt;#REF!,B3913,E3913),"")</f>
        <v/>
      </c>
      <c r="I3913" s="15" t="str">
        <f>IF(ISNUMBER(B3913),IF($A3913&lt;#REF!,C3913,F3913),"")</f>
        <v/>
      </c>
      <c r="J3913" s="15" t="str">
        <f>IF(ISNUMBER(C3913),IF($A3913&lt;#REF!,D3913,G3913),"")</f>
        <v/>
      </c>
      <c r="K3913" s="15" t="str">
        <f t="shared" si="104"/>
        <v/>
      </c>
      <c r="L3913" s="15" t="str">
        <f t="shared" si="105"/>
        <v/>
      </c>
    </row>
    <row r="3914" spans="8:12">
      <c r="H3914" s="15" t="str">
        <f>IF(ISNUMBER(A3914),IF($A3914&lt;#REF!,B3914,E3914),"")</f>
        <v/>
      </c>
      <c r="I3914" s="15" t="str">
        <f>IF(ISNUMBER(B3914),IF($A3914&lt;#REF!,C3914,F3914),"")</f>
        <v/>
      </c>
      <c r="J3914" s="15" t="str">
        <f>IF(ISNUMBER(C3914),IF($A3914&lt;#REF!,D3914,G3914),"")</f>
        <v/>
      </c>
      <c r="K3914" s="15" t="str">
        <f t="shared" si="104"/>
        <v/>
      </c>
      <c r="L3914" s="15" t="str">
        <f t="shared" si="105"/>
        <v/>
      </c>
    </row>
    <row r="3915" spans="8:12">
      <c r="H3915" s="15" t="str">
        <f>IF(ISNUMBER(A3915),IF($A3915&lt;#REF!,B3915,E3915),"")</f>
        <v/>
      </c>
      <c r="I3915" s="15" t="str">
        <f>IF(ISNUMBER(B3915),IF($A3915&lt;#REF!,C3915,F3915),"")</f>
        <v/>
      </c>
      <c r="J3915" s="15" t="str">
        <f>IF(ISNUMBER(C3915),IF($A3915&lt;#REF!,D3915,G3915),"")</f>
        <v/>
      </c>
      <c r="K3915" s="15" t="str">
        <f t="shared" si="104"/>
        <v/>
      </c>
      <c r="L3915" s="15" t="str">
        <f t="shared" si="105"/>
        <v/>
      </c>
    </row>
    <row r="3916" spans="8:12">
      <c r="H3916" s="15" t="str">
        <f>IF(ISNUMBER(A3916),IF($A3916&lt;#REF!,B3916,E3916),"")</f>
        <v/>
      </c>
      <c r="I3916" s="15" t="str">
        <f>IF(ISNUMBER(B3916),IF($A3916&lt;#REF!,C3916,F3916),"")</f>
        <v/>
      </c>
      <c r="J3916" s="15" t="str">
        <f>IF(ISNUMBER(C3916),IF($A3916&lt;#REF!,D3916,G3916),"")</f>
        <v/>
      </c>
      <c r="K3916" s="15" t="str">
        <f t="shared" si="104"/>
        <v/>
      </c>
      <c r="L3916" s="15" t="str">
        <f t="shared" si="105"/>
        <v/>
      </c>
    </row>
    <row r="3917" spans="8:12">
      <c r="H3917" s="15" t="str">
        <f>IF(ISNUMBER(A3917),IF($A3917&lt;#REF!,B3917,E3917),"")</f>
        <v/>
      </c>
      <c r="I3917" s="15" t="str">
        <f>IF(ISNUMBER(B3917),IF($A3917&lt;#REF!,C3917,F3917),"")</f>
        <v/>
      </c>
      <c r="J3917" s="15" t="str">
        <f>IF(ISNUMBER(C3917),IF($A3917&lt;#REF!,D3917,G3917),"")</f>
        <v/>
      </c>
      <c r="K3917" s="15" t="str">
        <f t="shared" si="104"/>
        <v/>
      </c>
      <c r="L3917" s="15" t="str">
        <f t="shared" si="105"/>
        <v/>
      </c>
    </row>
    <row r="3918" spans="8:12">
      <c r="H3918" s="15" t="str">
        <f>IF(ISNUMBER(A3918),IF($A3918&lt;#REF!,B3918,E3918),"")</f>
        <v/>
      </c>
      <c r="I3918" s="15" t="str">
        <f>IF(ISNUMBER(B3918),IF($A3918&lt;#REF!,C3918,F3918),"")</f>
        <v/>
      </c>
      <c r="J3918" s="15" t="str">
        <f>IF(ISNUMBER(C3918),IF($A3918&lt;#REF!,D3918,G3918),"")</f>
        <v/>
      </c>
      <c r="K3918" s="15" t="str">
        <f t="shared" si="104"/>
        <v/>
      </c>
      <c r="L3918" s="15" t="str">
        <f t="shared" si="105"/>
        <v/>
      </c>
    </row>
    <row r="3919" spans="8:12">
      <c r="H3919" s="15" t="str">
        <f>IF(ISNUMBER(A3919),IF($A3919&lt;#REF!,B3919,E3919),"")</f>
        <v/>
      </c>
      <c r="I3919" s="15" t="str">
        <f>IF(ISNUMBER(B3919),IF($A3919&lt;#REF!,C3919,F3919),"")</f>
        <v/>
      </c>
      <c r="J3919" s="15" t="str">
        <f>IF(ISNUMBER(C3919),IF($A3919&lt;#REF!,D3919,G3919),"")</f>
        <v/>
      </c>
      <c r="K3919" s="15" t="str">
        <f t="shared" si="104"/>
        <v/>
      </c>
      <c r="L3919" s="15" t="str">
        <f t="shared" si="105"/>
        <v/>
      </c>
    </row>
    <row r="3920" spans="8:12">
      <c r="H3920" s="15" t="str">
        <f>IF(ISNUMBER(A3920),IF($A3920&lt;#REF!,B3920,E3920),"")</f>
        <v/>
      </c>
      <c r="I3920" s="15" t="str">
        <f>IF(ISNUMBER(B3920),IF($A3920&lt;#REF!,C3920,F3920),"")</f>
        <v/>
      </c>
      <c r="J3920" s="15" t="str">
        <f>IF(ISNUMBER(C3920),IF($A3920&lt;#REF!,D3920,G3920),"")</f>
        <v/>
      </c>
      <c r="K3920" s="15" t="str">
        <f t="shared" si="104"/>
        <v/>
      </c>
      <c r="L3920" s="15" t="str">
        <f t="shared" si="105"/>
        <v/>
      </c>
    </row>
    <row r="3921" spans="8:12">
      <c r="H3921" s="15" t="str">
        <f>IF(ISNUMBER(A3921),IF($A3921&lt;#REF!,B3921,E3921),"")</f>
        <v/>
      </c>
      <c r="I3921" s="15" t="str">
        <f>IF(ISNUMBER(B3921),IF($A3921&lt;#REF!,C3921,F3921),"")</f>
        <v/>
      </c>
      <c r="J3921" s="15" t="str">
        <f>IF(ISNUMBER(C3921),IF($A3921&lt;#REF!,D3921,G3921),"")</f>
        <v/>
      </c>
      <c r="K3921" s="15" t="str">
        <f t="shared" si="104"/>
        <v/>
      </c>
      <c r="L3921" s="15" t="str">
        <f t="shared" si="105"/>
        <v/>
      </c>
    </row>
    <row r="3922" spans="8:12">
      <c r="H3922" s="15" t="str">
        <f>IF(ISNUMBER(A3922),IF($A3922&lt;#REF!,B3922,E3922),"")</f>
        <v/>
      </c>
      <c r="I3922" s="15" t="str">
        <f>IF(ISNUMBER(B3922),IF($A3922&lt;#REF!,C3922,F3922),"")</f>
        <v/>
      </c>
      <c r="J3922" s="15" t="str">
        <f>IF(ISNUMBER(C3922),IF($A3922&lt;#REF!,D3922,G3922),"")</f>
        <v/>
      </c>
      <c r="K3922" s="15" t="str">
        <f t="shared" si="104"/>
        <v/>
      </c>
      <c r="L3922" s="15" t="str">
        <f t="shared" si="105"/>
        <v/>
      </c>
    </row>
    <row r="3923" spans="8:12">
      <c r="H3923" s="15" t="str">
        <f>IF(ISNUMBER(A3923),IF($A3923&lt;#REF!,B3923,E3923),"")</f>
        <v/>
      </c>
      <c r="I3923" s="15" t="str">
        <f>IF(ISNUMBER(B3923),IF($A3923&lt;#REF!,C3923,F3923),"")</f>
        <v/>
      </c>
      <c r="J3923" s="15" t="str">
        <f>IF(ISNUMBER(C3923),IF($A3923&lt;#REF!,D3923,G3923),"")</f>
        <v/>
      </c>
      <c r="K3923" s="15" t="str">
        <f t="shared" si="104"/>
        <v/>
      </c>
      <c r="L3923" s="15" t="str">
        <f t="shared" si="105"/>
        <v/>
      </c>
    </row>
    <row r="3924" spans="8:12">
      <c r="H3924" s="15" t="str">
        <f>IF(ISNUMBER(A3924),IF($A3924&lt;#REF!,B3924,E3924),"")</f>
        <v/>
      </c>
      <c r="I3924" s="15" t="str">
        <f>IF(ISNUMBER(B3924),IF($A3924&lt;#REF!,C3924,F3924),"")</f>
        <v/>
      </c>
      <c r="J3924" s="15" t="str">
        <f>IF(ISNUMBER(C3924),IF($A3924&lt;#REF!,D3924,G3924),"")</f>
        <v/>
      </c>
      <c r="K3924" s="15" t="str">
        <f t="shared" si="104"/>
        <v/>
      </c>
      <c r="L3924" s="15" t="str">
        <f t="shared" si="105"/>
        <v/>
      </c>
    </row>
    <row r="3925" spans="8:12">
      <c r="H3925" s="15" t="str">
        <f>IF(ISNUMBER(A3925),IF($A3925&lt;#REF!,B3925,E3925),"")</f>
        <v/>
      </c>
      <c r="I3925" s="15" t="str">
        <f>IF(ISNUMBER(B3925),IF($A3925&lt;#REF!,C3925,F3925),"")</f>
        <v/>
      </c>
      <c r="J3925" s="15" t="str">
        <f>IF(ISNUMBER(C3925),IF($A3925&lt;#REF!,D3925,G3925),"")</f>
        <v/>
      </c>
      <c r="K3925" s="15" t="str">
        <f t="shared" si="104"/>
        <v/>
      </c>
      <c r="L3925" s="15" t="str">
        <f t="shared" si="105"/>
        <v/>
      </c>
    </row>
    <row r="3926" spans="8:12">
      <c r="H3926" s="15" t="str">
        <f>IF(ISNUMBER(A3926),IF($A3926&lt;#REF!,B3926,E3926),"")</f>
        <v/>
      </c>
      <c r="I3926" s="15" t="str">
        <f>IF(ISNUMBER(B3926),IF($A3926&lt;#REF!,C3926,F3926),"")</f>
        <v/>
      </c>
      <c r="J3926" s="15" t="str">
        <f>IF(ISNUMBER(C3926),IF($A3926&lt;#REF!,D3926,G3926),"")</f>
        <v/>
      </c>
      <c r="K3926" s="15" t="str">
        <f t="shared" si="104"/>
        <v/>
      </c>
      <c r="L3926" s="15" t="str">
        <f t="shared" si="105"/>
        <v/>
      </c>
    </row>
    <row r="3927" spans="8:12">
      <c r="H3927" s="15" t="str">
        <f>IF(ISNUMBER(A3927),IF($A3927&lt;#REF!,B3927,E3927),"")</f>
        <v/>
      </c>
      <c r="I3927" s="15" t="str">
        <f>IF(ISNUMBER(B3927),IF($A3927&lt;#REF!,C3927,F3927),"")</f>
        <v/>
      </c>
      <c r="J3927" s="15" t="str">
        <f>IF(ISNUMBER(C3927),IF($A3927&lt;#REF!,D3927,G3927),"")</f>
        <v/>
      </c>
      <c r="K3927" s="15" t="str">
        <f t="shared" si="104"/>
        <v/>
      </c>
      <c r="L3927" s="15" t="str">
        <f t="shared" si="105"/>
        <v/>
      </c>
    </row>
    <row r="3928" spans="8:12">
      <c r="H3928" s="15" t="str">
        <f>IF(ISNUMBER(A3928),IF($A3928&lt;#REF!,B3928,E3928),"")</f>
        <v/>
      </c>
      <c r="I3928" s="15" t="str">
        <f>IF(ISNUMBER(B3928),IF($A3928&lt;#REF!,C3928,F3928),"")</f>
        <v/>
      </c>
      <c r="J3928" s="15" t="str">
        <f>IF(ISNUMBER(C3928),IF($A3928&lt;#REF!,D3928,G3928),"")</f>
        <v/>
      </c>
      <c r="K3928" s="15" t="str">
        <f t="shared" si="104"/>
        <v/>
      </c>
      <c r="L3928" s="15" t="str">
        <f t="shared" si="105"/>
        <v/>
      </c>
    </row>
    <row r="3929" spans="8:12">
      <c r="H3929" s="15" t="str">
        <f>IF(ISNUMBER(A3929),IF($A3929&lt;#REF!,B3929,E3929),"")</f>
        <v/>
      </c>
      <c r="I3929" s="15" t="str">
        <f>IF(ISNUMBER(B3929),IF($A3929&lt;#REF!,C3929,F3929),"")</f>
        <v/>
      </c>
      <c r="J3929" s="15" t="str">
        <f>IF(ISNUMBER(C3929),IF($A3929&lt;#REF!,D3929,G3929),"")</f>
        <v/>
      </c>
      <c r="K3929" s="15" t="str">
        <f t="shared" si="104"/>
        <v/>
      </c>
      <c r="L3929" s="15" t="str">
        <f t="shared" si="105"/>
        <v/>
      </c>
    </row>
    <row r="3930" spans="8:12">
      <c r="H3930" s="15" t="str">
        <f>IF(ISNUMBER(A3930),IF($A3930&lt;#REF!,B3930,E3930),"")</f>
        <v/>
      </c>
      <c r="I3930" s="15" t="str">
        <f>IF(ISNUMBER(B3930),IF($A3930&lt;#REF!,C3930,F3930),"")</f>
        <v/>
      </c>
      <c r="J3930" s="15" t="str">
        <f>IF(ISNUMBER(C3930),IF($A3930&lt;#REF!,D3930,G3930),"")</f>
        <v/>
      </c>
      <c r="K3930" s="15" t="str">
        <f t="shared" si="104"/>
        <v/>
      </c>
      <c r="L3930" s="15" t="str">
        <f t="shared" si="105"/>
        <v/>
      </c>
    </row>
    <row r="3931" spans="8:12">
      <c r="H3931" s="15" t="str">
        <f>IF(ISNUMBER(A3931),IF($A3931&lt;#REF!,B3931,E3931),"")</f>
        <v/>
      </c>
      <c r="I3931" s="15" t="str">
        <f>IF(ISNUMBER(B3931),IF($A3931&lt;#REF!,C3931,F3931),"")</f>
        <v/>
      </c>
      <c r="J3931" s="15" t="str">
        <f>IF(ISNUMBER(C3931),IF($A3931&lt;#REF!,D3931,G3931),"")</f>
        <v/>
      </c>
      <c r="K3931" s="15" t="str">
        <f t="shared" si="104"/>
        <v/>
      </c>
      <c r="L3931" s="15" t="str">
        <f t="shared" si="105"/>
        <v/>
      </c>
    </row>
    <row r="3932" spans="8:12">
      <c r="H3932" s="15" t="str">
        <f>IF(ISNUMBER(A3932),IF($A3932&lt;#REF!,B3932,E3932),"")</f>
        <v/>
      </c>
      <c r="I3932" s="15" t="str">
        <f>IF(ISNUMBER(B3932),IF($A3932&lt;#REF!,C3932,F3932),"")</f>
        <v/>
      </c>
      <c r="J3932" s="15" t="str">
        <f>IF(ISNUMBER(C3932),IF($A3932&lt;#REF!,D3932,G3932),"")</f>
        <v/>
      </c>
      <c r="K3932" s="15" t="str">
        <f t="shared" si="104"/>
        <v/>
      </c>
      <c r="L3932" s="15" t="str">
        <f t="shared" si="105"/>
        <v/>
      </c>
    </row>
    <row r="3933" spans="8:12">
      <c r="H3933" s="15" t="str">
        <f>IF(ISNUMBER(A3933),IF($A3933&lt;#REF!,B3933,E3933),"")</f>
        <v/>
      </c>
      <c r="I3933" s="15" t="str">
        <f>IF(ISNUMBER(B3933),IF($A3933&lt;#REF!,C3933,F3933),"")</f>
        <v/>
      </c>
      <c r="J3933" s="15" t="str">
        <f>IF(ISNUMBER(C3933),IF($A3933&lt;#REF!,D3933,G3933),"")</f>
        <v/>
      </c>
      <c r="K3933" s="15" t="str">
        <f t="shared" si="104"/>
        <v/>
      </c>
      <c r="L3933" s="15" t="str">
        <f t="shared" si="105"/>
        <v/>
      </c>
    </row>
    <row r="3934" spans="8:12">
      <c r="H3934" s="15" t="str">
        <f>IF(ISNUMBER(A3934),IF($A3934&lt;#REF!,B3934,E3934),"")</f>
        <v/>
      </c>
      <c r="I3934" s="15" t="str">
        <f>IF(ISNUMBER(B3934),IF($A3934&lt;#REF!,C3934,F3934),"")</f>
        <v/>
      </c>
      <c r="J3934" s="15" t="str">
        <f>IF(ISNUMBER(C3934),IF($A3934&lt;#REF!,D3934,G3934),"")</f>
        <v/>
      </c>
      <c r="K3934" s="15" t="str">
        <f t="shared" si="104"/>
        <v/>
      </c>
      <c r="L3934" s="15" t="str">
        <f t="shared" si="105"/>
        <v/>
      </c>
    </row>
    <row r="3935" spans="8:12">
      <c r="H3935" s="15" t="str">
        <f>IF(ISNUMBER(A3935),IF($A3935&lt;#REF!,B3935,E3935),"")</f>
        <v/>
      </c>
      <c r="I3935" s="15" t="str">
        <f>IF(ISNUMBER(B3935),IF($A3935&lt;#REF!,C3935,F3935),"")</f>
        <v/>
      </c>
      <c r="J3935" s="15" t="str">
        <f>IF(ISNUMBER(C3935),IF($A3935&lt;#REF!,D3935,G3935),"")</f>
        <v/>
      </c>
      <c r="K3935" s="15" t="str">
        <f t="shared" si="104"/>
        <v/>
      </c>
      <c r="L3935" s="15" t="str">
        <f t="shared" si="105"/>
        <v/>
      </c>
    </row>
    <row r="3936" spans="8:12">
      <c r="H3936" s="15" t="str">
        <f>IF(ISNUMBER(A3936),IF($A3936&lt;#REF!,B3936,E3936),"")</f>
        <v/>
      </c>
      <c r="I3936" s="15" t="str">
        <f>IF(ISNUMBER(B3936),IF($A3936&lt;#REF!,C3936,F3936),"")</f>
        <v/>
      </c>
      <c r="J3936" s="15" t="str">
        <f>IF(ISNUMBER(C3936),IF($A3936&lt;#REF!,D3936,G3936),"")</f>
        <v/>
      </c>
      <c r="K3936" s="15" t="str">
        <f t="shared" si="104"/>
        <v/>
      </c>
      <c r="L3936" s="15" t="str">
        <f t="shared" si="105"/>
        <v/>
      </c>
    </row>
    <row r="3937" spans="8:12">
      <c r="H3937" s="15" t="str">
        <f>IF(ISNUMBER(A3937),IF($A3937&lt;#REF!,B3937,E3937),"")</f>
        <v/>
      </c>
      <c r="I3937" s="15" t="str">
        <f>IF(ISNUMBER(B3937),IF($A3937&lt;#REF!,C3937,F3937),"")</f>
        <v/>
      </c>
      <c r="J3937" s="15" t="str">
        <f>IF(ISNUMBER(C3937),IF($A3937&lt;#REF!,D3937,G3937),"")</f>
        <v/>
      </c>
      <c r="K3937" s="15" t="str">
        <f t="shared" si="104"/>
        <v/>
      </c>
      <c r="L3937" s="15" t="str">
        <f t="shared" si="105"/>
        <v/>
      </c>
    </row>
    <row r="3938" spans="8:12">
      <c r="H3938" s="15" t="str">
        <f>IF(ISNUMBER(A3938),IF($A3938&lt;#REF!,B3938,E3938),"")</f>
        <v/>
      </c>
      <c r="I3938" s="15" t="str">
        <f>IF(ISNUMBER(B3938),IF($A3938&lt;#REF!,C3938,F3938),"")</f>
        <v/>
      </c>
      <c r="J3938" s="15" t="str">
        <f>IF(ISNUMBER(C3938),IF($A3938&lt;#REF!,D3938,G3938),"")</f>
        <v/>
      </c>
      <c r="K3938" s="15" t="str">
        <f t="shared" si="104"/>
        <v/>
      </c>
      <c r="L3938" s="15" t="str">
        <f t="shared" si="105"/>
        <v/>
      </c>
    </row>
    <row r="3939" spans="8:12">
      <c r="H3939" s="15" t="str">
        <f>IF(ISNUMBER(A3939),IF($A3939&lt;#REF!,B3939,E3939),"")</f>
        <v/>
      </c>
      <c r="I3939" s="15" t="str">
        <f>IF(ISNUMBER(B3939),IF($A3939&lt;#REF!,C3939,F3939),"")</f>
        <v/>
      </c>
      <c r="J3939" s="15" t="str">
        <f>IF(ISNUMBER(C3939),IF($A3939&lt;#REF!,D3939,G3939),"")</f>
        <v/>
      </c>
      <c r="K3939" s="15" t="str">
        <f t="shared" si="104"/>
        <v/>
      </c>
      <c r="L3939" s="15" t="str">
        <f t="shared" si="105"/>
        <v/>
      </c>
    </row>
    <row r="3940" spans="8:12">
      <c r="H3940" s="15" t="str">
        <f>IF(ISNUMBER(A3940),IF($A3940&lt;#REF!,B3940,E3940),"")</f>
        <v/>
      </c>
      <c r="I3940" s="15" t="str">
        <f>IF(ISNUMBER(B3940),IF($A3940&lt;#REF!,C3940,F3940),"")</f>
        <v/>
      </c>
      <c r="J3940" s="15" t="str">
        <f>IF(ISNUMBER(C3940),IF($A3940&lt;#REF!,D3940,G3940),"")</f>
        <v/>
      </c>
      <c r="K3940" s="15" t="str">
        <f t="shared" si="104"/>
        <v/>
      </c>
      <c r="L3940" s="15" t="str">
        <f t="shared" si="105"/>
        <v/>
      </c>
    </row>
    <row r="3941" spans="8:12">
      <c r="H3941" s="15" t="str">
        <f>IF(ISNUMBER(A3941),IF($A3941&lt;#REF!,B3941,E3941),"")</f>
        <v/>
      </c>
      <c r="I3941" s="15" t="str">
        <f>IF(ISNUMBER(B3941),IF($A3941&lt;#REF!,C3941,F3941),"")</f>
        <v/>
      </c>
      <c r="J3941" s="15" t="str">
        <f>IF(ISNUMBER(C3941),IF($A3941&lt;#REF!,D3941,G3941),"")</f>
        <v/>
      </c>
      <c r="K3941" s="15" t="str">
        <f t="shared" si="104"/>
        <v/>
      </c>
      <c r="L3941" s="15" t="str">
        <f t="shared" si="105"/>
        <v/>
      </c>
    </row>
    <row r="3942" spans="8:12">
      <c r="H3942" s="15" t="str">
        <f>IF(ISNUMBER(A3942),IF($A3942&lt;#REF!,B3942,E3942),"")</f>
        <v/>
      </c>
      <c r="I3942" s="15" t="str">
        <f>IF(ISNUMBER(B3942),IF($A3942&lt;#REF!,C3942,F3942),"")</f>
        <v/>
      </c>
      <c r="J3942" s="15" t="str">
        <f>IF(ISNUMBER(C3942),IF($A3942&lt;#REF!,D3942,G3942),"")</f>
        <v/>
      </c>
      <c r="K3942" s="15" t="str">
        <f t="shared" si="104"/>
        <v/>
      </c>
      <c r="L3942" s="15" t="str">
        <f t="shared" si="105"/>
        <v/>
      </c>
    </row>
    <row r="3943" spans="8:12">
      <c r="H3943" s="15" t="str">
        <f>IF(ISNUMBER(A3943),IF($A3943&lt;#REF!,B3943,E3943),"")</f>
        <v/>
      </c>
      <c r="I3943" s="15" t="str">
        <f>IF(ISNUMBER(B3943),IF($A3943&lt;#REF!,C3943,F3943),"")</f>
        <v/>
      </c>
      <c r="J3943" s="15" t="str">
        <f>IF(ISNUMBER(C3943),IF($A3943&lt;#REF!,D3943,G3943),"")</f>
        <v/>
      </c>
      <c r="K3943" s="15" t="str">
        <f t="shared" si="104"/>
        <v/>
      </c>
      <c r="L3943" s="15" t="str">
        <f t="shared" si="105"/>
        <v/>
      </c>
    </row>
    <row r="3944" spans="8:12">
      <c r="H3944" s="15" t="str">
        <f>IF(ISNUMBER(A3944),IF($A3944&lt;#REF!,B3944,E3944),"")</f>
        <v/>
      </c>
      <c r="I3944" s="15" t="str">
        <f>IF(ISNUMBER(B3944),IF($A3944&lt;#REF!,C3944,F3944),"")</f>
        <v/>
      </c>
      <c r="J3944" s="15" t="str">
        <f>IF(ISNUMBER(C3944),IF($A3944&lt;#REF!,D3944,G3944),"")</f>
        <v/>
      </c>
      <c r="K3944" s="15" t="str">
        <f t="shared" si="104"/>
        <v/>
      </c>
      <c r="L3944" s="15" t="str">
        <f t="shared" si="105"/>
        <v/>
      </c>
    </row>
    <row r="3945" spans="8:12">
      <c r="H3945" s="15" t="str">
        <f>IF(ISNUMBER(A3945),IF($A3945&lt;#REF!,B3945,E3945),"")</f>
        <v/>
      </c>
      <c r="I3945" s="15" t="str">
        <f>IF(ISNUMBER(B3945),IF($A3945&lt;#REF!,C3945,F3945),"")</f>
        <v/>
      </c>
      <c r="J3945" s="15" t="str">
        <f>IF(ISNUMBER(C3945),IF($A3945&lt;#REF!,D3945,G3945),"")</f>
        <v/>
      </c>
      <c r="K3945" s="15" t="str">
        <f t="shared" si="104"/>
        <v/>
      </c>
      <c r="L3945" s="15" t="str">
        <f t="shared" si="105"/>
        <v/>
      </c>
    </row>
    <row r="3946" spans="8:12">
      <c r="H3946" s="15" t="str">
        <f>IF(ISNUMBER(A3946),IF($A3946&lt;#REF!,B3946,E3946),"")</f>
        <v/>
      </c>
      <c r="I3946" s="15" t="str">
        <f>IF(ISNUMBER(B3946),IF($A3946&lt;#REF!,C3946,F3946),"")</f>
        <v/>
      </c>
      <c r="J3946" s="15" t="str">
        <f>IF(ISNUMBER(C3946),IF($A3946&lt;#REF!,D3946,G3946),"")</f>
        <v/>
      </c>
      <c r="K3946" s="15" t="str">
        <f t="shared" si="104"/>
        <v/>
      </c>
      <c r="L3946" s="15" t="str">
        <f t="shared" si="105"/>
        <v/>
      </c>
    </row>
    <row r="3947" spans="8:12">
      <c r="H3947" s="15" t="str">
        <f>IF(ISNUMBER(A3947),IF($A3947&lt;#REF!,B3947,E3947),"")</f>
        <v/>
      </c>
      <c r="I3947" s="15" t="str">
        <f>IF(ISNUMBER(B3947),IF($A3947&lt;#REF!,C3947,F3947),"")</f>
        <v/>
      </c>
      <c r="J3947" s="15" t="str">
        <f>IF(ISNUMBER(C3947),IF($A3947&lt;#REF!,D3947,G3947),"")</f>
        <v/>
      </c>
      <c r="K3947" s="15" t="str">
        <f t="shared" si="104"/>
        <v/>
      </c>
      <c r="L3947" s="15" t="str">
        <f t="shared" si="105"/>
        <v/>
      </c>
    </row>
    <row r="3948" spans="8:12">
      <c r="H3948" s="15" t="str">
        <f>IF(ISNUMBER(A3948),IF($A3948&lt;#REF!,B3948,E3948),"")</f>
        <v/>
      </c>
      <c r="I3948" s="15" t="str">
        <f>IF(ISNUMBER(B3948),IF($A3948&lt;#REF!,C3948,F3948),"")</f>
        <v/>
      </c>
      <c r="J3948" s="15" t="str">
        <f>IF(ISNUMBER(C3948),IF($A3948&lt;#REF!,D3948,G3948),"")</f>
        <v/>
      </c>
      <c r="K3948" s="15" t="str">
        <f t="shared" si="104"/>
        <v/>
      </c>
      <c r="L3948" s="15" t="str">
        <f t="shared" si="105"/>
        <v/>
      </c>
    </row>
    <row r="3949" spans="8:12">
      <c r="H3949" s="15" t="str">
        <f>IF(ISNUMBER(A3949),IF($A3949&lt;#REF!,B3949,E3949),"")</f>
        <v/>
      </c>
      <c r="I3949" s="15" t="str">
        <f>IF(ISNUMBER(B3949),IF($A3949&lt;#REF!,C3949,F3949),"")</f>
        <v/>
      </c>
      <c r="J3949" s="15" t="str">
        <f>IF(ISNUMBER(C3949),IF($A3949&lt;#REF!,D3949,G3949),"")</f>
        <v/>
      </c>
      <c r="K3949" s="15" t="str">
        <f t="shared" si="104"/>
        <v/>
      </c>
      <c r="L3949" s="15" t="str">
        <f t="shared" si="105"/>
        <v/>
      </c>
    </row>
    <row r="3950" spans="8:12">
      <c r="H3950" s="15" t="str">
        <f>IF(ISNUMBER(A3950),IF($A3950&lt;#REF!,B3950,E3950),"")</f>
        <v/>
      </c>
      <c r="I3950" s="15" t="str">
        <f>IF(ISNUMBER(B3950),IF($A3950&lt;#REF!,C3950,F3950),"")</f>
        <v/>
      </c>
      <c r="J3950" s="15" t="str">
        <f>IF(ISNUMBER(C3950),IF($A3950&lt;#REF!,D3950,G3950),"")</f>
        <v/>
      </c>
      <c r="K3950" s="15" t="str">
        <f t="shared" si="104"/>
        <v/>
      </c>
      <c r="L3950" s="15" t="str">
        <f t="shared" si="105"/>
        <v/>
      </c>
    </row>
    <row r="3951" spans="8:12">
      <c r="H3951" s="15" t="str">
        <f>IF(ISNUMBER(A3951),IF($A3951&lt;#REF!,B3951,E3951),"")</f>
        <v/>
      </c>
      <c r="I3951" s="15" t="str">
        <f>IF(ISNUMBER(B3951),IF($A3951&lt;#REF!,C3951,F3951),"")</f>
        <v/>
      </c>
      <c r="J3951" s="15" t="str">
        <f>IF(ISNUMBER(C3951),IF($A3951&lt;#REF!,D3951,G3951),"")</f>
        <v/>
      </c>
      <c r="K3951" s="15" t="str">
        <f t="shared" si="104"/>
        <v/>
      </c>
      <c r="L3951" s="15" t="str">
        <f t="shared" si="105"/>
        <v/>
      </c>
    </row>
    <row r="3952" spans="8:12">
      <c r="H3952" s="15" t="str">
        <f>IF(ISNUMBER(A3952),IF($A3952&lt;#REF!,B3952,E3952),"")</f>
        <v/>
      </c>
      <c r="I3952" s="15" t="str">
        <f>IF(ISNUMBER(B3952),IF($A3952&lt;#REF!,C3952,F3952),"")</f>
        <v/>
      </c>
      <c r="J3952" s="15" t="str">
        <f>IF(ISNUMBER(C3952),IF($A3952&lt;#REF!,D3952,G3952),"")</f>
        <v/>
      </c>
      <c r="K3952" s="15" t="str">
        <f t="shared" si="104"/>
        <v/>
      </c>
      <c r="L3952" s="15" t="str">
        <f t="shared" si="105"/>
        <v/>
      </c>
    </row>
    <row r="3953" spans="8:12">
      <c r="H3953" s="15" t="str">
        <f>IF(ISNUMBER(A3953),IF($A3953&lt;#REF!,B3953,E3953),"")</f>
        <v/>
      </c>
      <c r="I3953" s="15" t="str">
        <f>IF(ISNUMBER(B3953),IF($A3953&lt;#REF!,C3953,F3953),"")</f>
        <v/>
      </c>
      <c r="J3953" s="15" t="str">
        <f>IF(ISNUMBER(C3953),IF($A3953&lt;#REF!,D3953,G3953),"")</f>
        <v/>
      </c>
      <c r="K3953" s="15" t="str">
        <f t="shared" si="104"/>
        <v/>
      </c>
      <c r="L3953" s="15" t="str">
        <f t="shared" si="105"/>
        <v/>
      </c>
    </row>
    <row r="3954" spans="8:12">
      <c r="H3954" s="15" t="str">
        <f>IF(ISNUMBER(A3954),IF($A3954&lt;#REF!,B3954,E3954),"")</f>
        <v/>
      </c>
      <c r="I3954" s="15" t="str">
        <f>IF(ISNUMBER(B3954),IF($A3954&lt;#REF!,C3954,F3954),"")</f>
        <v/>
      </c>
      <c r="J3954" s="15" t="str">
        <f>IF(ISNUMBER(C3954),IF($A3954&lt;#REF!,D3954,G3954),"")</f>
        <v/>
      </c>
      <c r="K3954" s="15" t="str">
        <f t="shared" si="104"/>
        <v/>
      </c>
      <c r="L3954" s="15" t="str">
        <f t="shared" si="105"/>
        <v/>
      </c>
    </row>
    <row r="3955" spans="8:12">
      <c r="H3955" s="15" t="str">
        <f>IF(ISNUMBER(A3955),IF($A3955&lt;#REF!,B3955,E3955),"")</f>
        <v/>
      </c>
      <c r="I3955" s="15" t="str">
        <f>IF(ISNUMBER(B3955),IF($A3955&lt;#REF!,C3955,F3955),"")</f>
        <v/>
      </c>
      <c r="J3955" s="15" t="str">
        <f>IF(ISNUMBER(C3955),IF($A3955&lt;#REF!,D3955,G3955),"")</f>
        <v/>
      </c>
      <c r="K3955" s="15" t="str">
        <f t="shared" si="104"/>
        <v/>
      </c>
      <c r="L3955" s="15" t="str">
        <f t="shared" si="105"/>
        <v/>
      </c>
    </row>
    <row r="3956" spans="8:12">
      <c r="H3956" s="15" t="str">
        <f>IF(ISNUMBER(A3956),IF($A3956&lt;#REF!,B3956,E3956),"")</f>
        <v/>
      </c>
      <c r="I3956" s="15" t="str">
        <f>IF(ISNUMBER(B3956),IF($A3956&lt;#REF!,C3956,F3956),"")</f>
        <v/>
      </c>
      <c r="J3956" s="15" t="str">
        <f>IF(ISNUMBER(C3956),IF($A3956&lt;#REF!,D3956,G3956),"")</f>
        <v/>
      </c>
      <c r="K3956" s="15" t="str">
        <f t="shared" si="104"/>
        <v/>
      </c>
      <c r="L3956" s="15" t="str">
        <f t="shared" si="105"/>
        <v/>
      </c>
    </row>
    <row r="3957" spans="8:12">
      <c r="H3957" s="15" t="str">
        <f>IF(ISNUMBER(A3957),IF($A3957&lt;#REF!,B3957,E3957),"")</f>
        <v/>
      </c>
      <c r="I3957" s="15" t="str">
        <f>IF(ISNUMBER(B3957),IF($A3957&lt;#REF!,C3957,F3957),"")</f>
        <v/>
      </c>
      <c r="J3957" s="15" t="str">
        <f>IF(ISNUMBER(C3957),IF($A3957&lt;#REF!,D3957,G3957),"")</f>
        <v/>
      </c>
      <c r="K3957" s="15" t="str">
        <f t="shared" si="104"/>
        <v/>
      </c>
      <c r="L3957" s="15" t="str">
        <f t="shared" si="105"/>
        <v/>
      </c>
    </row>
    <row r="3958" spans="8:12">
      <c r="H3958" s="15" t="str">
        <f>IF(ISNUMBER(A3958),IF($A3958&lt;#REF!,B3958,E3958),"")</f>
        <v/>
      </c>
      <c r="I3958" s="15" t="str">
        <f>IF(ISNUMBER(B3958),IF($A3958&lt;#REF!,C3958,F3958),"")</f>
        <v/>
      </c>
      <c r="J3958" s="15" t="str">
        <f>IF(ISNUMBER(C3958),IF($A3958&lt;#REF!,D3958,G3958),"")</f>
        <v/>
      </c>
      <c r="K3958" s="15" t="str">
        <f t="shared" si="104"/>
        <v/>
      </c>
      <c r="L3958" s="15" t="str">
        <f t="shared" si="105"/>
        <v/>
      </c>
    </row>
    <row r="3959" spans="8:12">
      <c r="H3959" s="15" t="str">
        <f>IF(ISNUMBER(A3959),IF($A3959&lt;#REF!,B3959,E3959),"")</f>
        <v/>
      </c>
      <c r="I3959" s="15" t="str">
        <f>IF(ISNUMBER(B3959),IF($A3959&lt;#REF!,C3959,F3959),"")</f>
        <v/>
      </c>
      <c r="J3959" s="15" t="str">
        <f>IF(ISNUMBER(C3959),IF($A3959&lt;#REF!,D3959,G3959),"")</f>
        <v/>
      </c>
      <c r="K3959" s="15" t="str">
        <f t="shared" si="104"/>
        <v/>
      </c>
      <c r="L3959" s="15" t="str">
        <f t="shared" si="105"/>
        <v/>
      </c>
    </row>
    <row r="3960" spans="8:12">
      <c r="H3960" s="15" t="str">
        <f>IF(ISNUMBER(A3960),IF($A3960&lt;#REF!,B3960,E3960),"")</f>
        <v/>
      </c>
      <c r="I3960" s="15" t="str">
        <f>IF(ISNUMBER(B3960),IF($A3960&lt;#REF!,C3960,F3960),"")</f>
        <v/>
      </c>
      <c r="J3960" s="15" t="str">
        <f>IF(ISNUMBER(C3960),IF($A3960&lt;#REF!,D3960,G3960),"")</f>
        <v/>
      </c>
      <c r="K3960" s="15" t="str">
        <f t="shared" si="104"/>
        <v/>
      </c>
      <c r="L3960" s="15" t="str">
        <f t="shared" si="105"/>
        <v/>
      </c>
    </row>
    <row r="3961" spans="8:12">
      <c r="H3961" s="15" t="str">
        <f>IF(ISNUMBER(A3961),IF($A3961&lt;#REF!,B3961,E3961),"")</f>
        <v/>
      </c>
      <c r="I3961" s="15" t="str">
        <f>IF(ISNUMBER(B3961),IF($A3961&lt;#REF!,C3961,F3961),"")</f>
        <v/>
      </c>
      <c r="J3961" s="15" t="str">
        <f>IF(ISNUMBER(C3961),IF($A3961&lt;#REF!,D3961,G3961),"")</f>
        <v/>
      </c>
      <c r="K3961" s="15" t="str">
        <f t="shared" si="104"/>
        <v/>
      </c>
      <c r="L3961" s="15" t="str">
        <f t="shared" si="105"/>
        <v/>
      </c>
    </row>
    <row r="3962" spans="8:12">
      <c r="H3962" s="15" t="str">
        <f>IF(ISNUMBER(A3962),IF($A3962&lt;#REF!,B3962,E3962),"")</f>
        <v/>
      </c>
      <c r="I3962" s="15" t="str">
        <f>IF(ISNUMBER(B3962),IF($A3962&lt;#REF!,C3962,F3962),"")</f>
        <v/>
      </c>
      <c r="J3962" s="15" t="str">
        <f>IF(ISNUMBER(C3962),IF($A3962&lt;#REF!,D3962,G3962),"")</f>
        <v/>
      </c>
      <c r="K3962" s="15" t="str">
        <f t="shared" si="104"/>
        <v/>
      </c>
      <c r="L3962" s="15" t="str">
        <f t="shared" si="105"/>
        <v/>
      </c>
    </row>
    <row r="3963" spans="8:12">
      <c r="H3963" s="15" t="str">
        <f>IF(ISNUMBER(A3963),IF($A3963&lt;#REF!,B3963,E3963),"")</f>
        <v/>
      </c>
      <c r="I3963" s="15" t="str">
        <f>IF(ISNUMBER(B3963),IF($A3963&lt;#REF!,C3963,F3963),"")</f>
        <v/>
      </c>
      <c r="J3963" s="15" t="str">
        <f>IF(ISNUMBER(C3963),IF($A3963&lt;#REF!,D3963,G3963),"")</f>
        <v/>
      </c>
      <c r="K3963" s="15" t="str">
        <f t="shared" si="104"/>
        <v/>
      </c>
      <c r="L3963" s="15" t="str">
        <f t="shared" si="105"/>
        <v/>
      </c>
    </row>
    <row r="3964" spans="8:12">
      <c r="H3964" s="15" t="str">
        <f>IF(ISNUMBER(A3964),IF($A3964&lt;#REF!,B3964,E3964),"")</f>
        <v/>
      </c>
      <c r="I3964" s="15" t="str">
        <f>IF(ISNUMBER(B3964),IF($A3964&lt;#REF!,C3964,F3964),"")</f>
        <v/>
      </c>
      <c r="J3964" s="15" t="str">
        <f>IF(ISNUMBER(C3964),IF($A3964&lt;#REF!,D3964,G3964),"")</f>
        <v/>
      </c>
      <c r="K3964" s="15" t="str">
        <f t="shared" si="104"/>
        <v/>
      </c>
      <c r="L3964" s="15" t="str">
        <f t="shared" si="105"/>
        <v/>
      </c>
    </row>
    <row r="3965" spans="8:12">
      <c r="H3965" s="15" t="str">
        <f>IF(ISNUMBER(A3965),IF($A3965&lt;#REF!,B3965,E3965),"")</f>
        <v/>
      </c>
      <c r="I3965" s="15" t="str">
        <f>IF(ISNUMBER(B3965),IF($A3965&lt;#REF!,C3965,F3965),"")</f>
        <v/>
      </c>
      <c r="J3965" s="15" t="str">
        <f>IF(ISNUMBER(C3965),IF($A3965&lt;#REF!,D3965,G3965),"")</f>
        <v/>
      </c>
      <c r="K3965" s="15" t="str">
        <f t="shared" si="104"/>
        <v/>
      </c>
      <c r="L3965" s="15" t="str">
        <f t="shared" si="105"/>
        <v/>
      </c>
    </row>
    <row r="3966" spans="8:12">
      <c r="H3966" s="15" t="str">
        <f>IF(ISNUMBER(A3966),IF($A3966&lt;#REF!,B3966,E3966),"")</f>
        <v/>
      </c>
      <c r="I3966" s="15" t="str">
        <f>IF(ISNUMBER(B3966),IF($A3966&lt;#REF!,C3966,F3966),"")</f>
        <v/>
      </c>
      <c r="J3966" s="15" t="str">
        <f>IF(ISNUMBER(C3966),IF($A3966&lt;#REF!,D3966,G3966),"")</f>
        <v/>
      </c>
      <c r="K3966" s="15" t="str">
        <f t="shared" si="104"/>
        <v/>
      </c>
      <c r="L3966" s="15" t="str">
        <f t="shared" si="105"/>
        <v/>
      </c>
    </row>
    <row r="3967" spans="8:12">
      <c r="H3967" s="15" t="str">
        <f>IF(ISNUMBER(A3967),IF($A3967&lt;#REF!,B3967,E3967),"")</f>
        <v/>
      </c>
      <c r="I3967" s="15" t="str">
        <f>IF(ISNUMBER(B3967),IF($A3967&lt;#REF!,C3967,F3967),"")</f>
        <v/>
      </c>
      <c r="J3967" s="15" t="str">
        <f>IF(ISNUMBER(C3967),IF($A3967&lt;#REF!,D3967,G3967),"")</f>
        <v/>
      </c>
      <c r="K3967" s="15" t="str">
        <f t="shared" si="104"/>
        <v/>
      </c>
      <c r="L3967" s="15" t="str">
        <f t="shared" si="105"/>
        <v/>
      </c>
    </row>
    <row r="3968" spans="8:12">
      <c r="H3968" s="15" t="str">
        <f>IF(ISNUMBER(A3968),IF($A3968&lt;#REF!,B3968,E3968),"")</f>
        <v/>
      </c>
      <c r="I3968" s="15" t="str">
        <f>IF(ISNUMBER(B3968),IF($A3968&lt;#REF!,C3968,F3968),"")</f>
        <v/>
      </c>
      <c r="J3968" s="15" t="str">
        <f>IF(ISNUMBER(C3968),IF($A3968&lt;#REF!,D3968,G3968),"")</f>
        <v/>
      </c>
      <c r="K3968" s="15" t="str">
        <f t="shared" si="104"/>
        <v/>
      </c>
      <c r="L3968" s="15" t="str">
        <f t="shared" si="105"/>
        <v/>
      </c>
    </row>
    <row r="3969" spans="8:12">
      <c r="H3969" s="15" t="str">
        <f>IF(ISNUMBER(A3969),IF($A3969&lt;#REF!,B3969,E3969),"")</f>
        <v/>
      </c>
      <c r="I3969" s="15" t="str">
        <f>IF(ISNUMBER(B3969),IF($A3969&lt;#REF!,C3969,F3969),"")</f>
        <v/>
      </c>
      <c r="J3969" s="15" t="str">
        <f>IF(ISNUMBER(C3969),IF($A3969&lt;#REF!,D3969,G3969),"")</f>
        <v/>
      </c>
      <c r="K3969" s="15" t="str">
        <f t="shared" si="104"/>
        <v/>
      </c>
      <c r="L3969" s="15" t="str">
        <f t="shared" si="105"/>
        <v/>
      </c>
    </row>
    <row r="3970" spans="8:12">
      <c r="H3970" s="15" t="str">
        <f>IF(ISNUMBER(A3970),IF($A3970&lt;#REF!,B3970,E3970),"")</f>
        <v/>
      </c>
      <c r="I3970" s="15" t="str">
        <f>IF(ISNUMBER(B3970),IF($A3970&lt;#REF!,C3970,F3970),"")</f>
        <v/>
      </c>
      <c r="J3970" s="15" t="str">
        <f>IF(ISNUMBER(C3970),IF($A3970&lt;#REF!,D3970,G3970),"")</f>
        <v/>
      </c>
      <c r="K3970" s="15" t="str">
        <f t="shared" si="104"/>
        <v/>
      </c>
      <c r="L3970" s="15" t="str">
        <f t="shared" si="105"/>
        <v/>
      </c>
    </row>
    <row r="3971" spans="8:12">
      <c r="H3971" s="15" t="str">
        <f>IF(ISNUMBER(A3971),IF($A3971&lt;#REF!,B3971,E3971),"")</f>
        <v/>
      </c>
      <c r="I3971" s="15" t="str">
        <f>IF(ISNUMBER(B3971),IF($A3971&lt;#REF!,C3971,F3971),"")</f>
        <v/>
      </c>
      <c r="J3971" s="15" t="str">
        <f>IF(ISNUMBER(C3971),IF($A3971&lt;#REF!,D3971,G3971),"")</f>
        <v/>
      </c>
      <c r="K3971" s="15" t="str">
        <f t="shared" si="104"/>
        <v/>
      </c>
      <c r="L3971" s="15" t="str">
        <f t="shared" si="105"/>
        <v/>
      </c>
    </row>
    <row r="3972" spans="8:12">
      <c r="H3972" s="15" t="str">
        <f>IF(ISNUMBER(A3972),IF($A3972&lt;#REF!,B3972,E3972),"")</f>
        <v/>
      </c>
      <c r="I3972" s="15" t="str">
        <f>IF(ISNUMBER(B3972),IF($A3972&lt;#REF!,C3972,F3972),"")</f>
        <v/>
      </c>
      <c r="J3972" s="15" t="str">
        <f>IF(ISNUMBER(C3972),IF($A3972&lt;#REF!,D3972,G3972),"")</f>
        <v/>
      </c>
      <c r="K3972" s="15" t="str">
        <f t="shared" ref="K3972:K4035" si="106">IF(ISNUMBER(A3972),0.01,"")</f>
        <v/>
      </c>
      <c r="L3972" s="15" t="str">
        <f t="shared" ref="L3972:L4035" si="107">IF(ISNUMBER(A3972),0.03,"")</f>
        <v/>
      </c>
    </row>
    <row r="3973" spans="8:12">
      <c r="H3973" s="15" t="str">
        <f>IF(ISNUMBER(A3973),IF($A3973&lt;#REF!,B3973,E3973),"")</f>
        <v/>
      </c>
      <c r="I3973" s="15" t="str">
        <f>IF(ISNUMBER(B3973),IF($A3973&lt;#REF!,C3973,F3973),"")</f>
        <v/>
      </c>
      <c r="J3973" s="15" t="str">
        <f>IF(ISNUMBER(C3973),IF($A3973&lt;#REF!,D3973,G3973),"")</f>
        <v/>
      </c>
      <c r="K3973" s="15" t="str">
        <f t="shared" si="106"/>
        <v/>
      </c>
      <c r="L3973" s="15" t="str">
        <f t="shared" si="107"/>
        <v/>
      </c>
    </row>
    <row r="3974" spans="8:12">
      <c r="H3974" s="15" t="str">
        <f>IF(ISNUMBER(A3974),IF($A3974&lt;#REF!,B3974,E3974),"")</f>
        <v/>
      </c>
      <c r="I3974" s="15" t="str">
        <f>IF(ISNUMBER(B3974),IF($A3974&lt;#REF!,C3974,F3974),"")</f>
        <v/>
      </c>
      <c r="J3974" s="15" t="str">
        <f>IF(ISNUMBER(C3974),IF($A3974&lt;#REF!,D3974,G3974),"")</f>
        <v/>
      </c>
      <c r="K3974" s="15" t="str">
        <f t="shared" si="106"/>
        <v/>
      </c>
      <c r="L3974" s="15" t="str">
        <f t="shared" si="107"/>
        <v/>
      </c>
    </row>
    <row r="3975" spans="8:12">
      <c r="H3975" s="15" t="str">
        <f>IF(ISNUMBER(A3975),IF($A3975&lt;#REF!,B3975,E3975),"")</f>
        <v/>
      </c>
      <c r="I3975" s="15" t="str">
        <f>IF(ISNUMBER(B3975),IF($A3975&lt;#REF!,C3975,F3975),"")</f>
        <v/>
      </c>
      <c r="J3975" s="15" t="str">
        <f>IF(ISNUMBER(C3975),IF($A3975&lt;#REF!,D3975,G3975),"")</f>
        <v/>
      </c>
      <c r="K3975" s="15" t="str">
        <f t="shared" si="106"/>
        <v/>
      </c>
      <c r="L3975" s="15" t="str">
        <f t="shared" si="107"/>
        <v/>
      </c>
    </row>
    <row r="3976" spans="8:12">
      <c r="H3976" s="15" t="str">
        <f>IF(ISNUMBER(A3976),IF($A3976&lt;#REF!,B3976,E3976),"")</f>
        <v/>
      </c>
      <c r="I3976" s="15" t="str">
        <f>IF(ISNUMBER(B3976),IF($A3976&lt;#REF!,C3976,F3976),"")</f>
        <v/>
      </c>
      <c r="J3976" s="15" t="str">
        <f>IF(ISNUMBER(C3976),IF($A3976&lt;#REF!,D3976,G3976),"")</f>
        <v/>
      </c>
      <c r="K3976" s="15" t="str">
        <f t="shared" si="106"/>
        <v/>
      </c>
      <c r="L3976" s="15" t="str">
        <f t="shared" si="107"/>
        <v/>
      </c>
    </row>
    <row r="3977" spans="8:12">
      <c r="H3977" s="15" t="str">
        <f>IF(ISNUMBER(A3977),IF($A3977&lt;#REF!,B3977,E3977),"")</f>
        <v/>
      </c>
      <c r="I3977" s="15" t="str">
        <f>IF(ISNUMBER(B3977),IF($A3977&lt;#REF!,C3977,F3977),"")</f>
        <v/>
      </c>
      <c r="J3977" s="15" t="str">
        <f>IF(ISNUMBER(C3977),IF($A3977&lt;#REF!,D3977,G3977),"")</f>
        <v/>
      </c>
      <c r="K3977" s="15" t="str">
        <f t="shared" si="106"/>
        <v/>
      </c>
      <c r="L3977" s="15" t="str">
        <f t="shared" si="107"/>
        <v/>
      </c>
    </row>
    <row r="3978" spans="8:12">
      <c r="H3978" s="15" t="str">
        <f>IF(ISNUMBER(A3978),IF($A3978&lt;#REF!,B3978,E3978),"")</f>
        <v/>
      </c>
      <c r="I3978" s="15" t="str">
        <f>IF(ISNUMBER(B3978),IF($A3978&lt;#REF!,C3978,F3978),"")</f>
        <v/>
      </c>
      <c r="J3978" s="15" t="str">
        <f>IF(ISNUMBER(C3978),IF($A3978&lt;#REF!,D3978,G3978),"")</f>
        <v/>
      </c>
      <c r="K3978" s="15" t="str">
        <f t="shared" si="106"/>
        <v/>
      </c>
      <c r="L3978" s="15" t="str">
        <f t="shared" si="107"/>
        <v/>
      </c>
    </row>
    <row r="3979" spans="8:12">
      <c r="H3979" s="15" t="str">
        <f>IF(ISNUMBER(A3979),IF($A3979&lt;#REF!,B3979,E3979),"")</f>
        <v/>
      </c>
      <c r="I3979" s="15" t="str">
        <f>IF(ISNUMBER(B3979),IF($A3979&lt;#REF!,C3979,F3979),"")</f>
        <v/>
      </c>
      <c r="J3979" s="15" t="str">
        <f>IF(ISNUMBER(C3979),IF($A3979&lt;#REF!,D3979,G3979),"")</f>
        <v/>
      </c>
      <c r="K3979" s="15" t="str">
        <f t="shared" si="106"/>
        <v/>
      </c>
      <c r="L3979" s="15" t="str">
        <f t="shared" si="107"/>
        <v/>
      </c>
    </row>
    <row r="3980" spans="8:12">
      <c r="H3980" s="15" t="str">
        <f>IF(ISNUMBER(A3980),IF($A3980&lt;#REF!,B3980,E3980),"")</f>
        <v/>
      </c>
      <c r="I3980" s="15" t="str">
        <f>IF(ISNUMBER(B3980),IF($A3980&lt;#REF!,C3980,F3980),"")</f>
        <v/>
      </c>
      <c r="J3980" s="15" t="str">
        <f>IF(ISNUMBER(C3980),IF($A3980&lt;#REF!,D3980,G3980),"")</f>
        <v/>
      </c>
      <c r="K3980" s="15" t="str">
        <f t="shared" si="106"/>
        <v/>
      </c>
      <c r="L3980" s="15" t="str">
        <f t="shared" si="107"/>
        <v/>
      </c>
    </row>
    <row r="3981" spans="8:12">
      <c r="H3981" s="15" t="str">
        <f>IF(ISNUMBER(A3981),IF($A3981&lt;#REF!,B3981,E3981),"")</f>
        <v/>
      </c>
      <c r="I3981" s="15" t="str">
        <f>IF(ISNUMBER(B3981),IF($A3981&lt;#REF!,C3981,F3981),"")</f>
        <v/>
      </c>
      <c r="J3981" s="15" t="str">
        <f>IF(ISNUMBER(C3981),IF($A3981&lt;#REF!,D3981,G3981),"")</f>
        <v/>
      </c>
      <c r="K3981" s="15" t="str">
        <f t="shared" si="106"/>
        <v/>
      </c>
      <c r="L3981" s="15" t="str">
        <f t="shared" si="107"/>
        <v/>
      </c>
    </row>
    <row r="3982" spans="8:12">
      <c r="H3982" s="15" t="str">
        <f>IF(ISNUMBER(A3982),IF($A3982&lt;#REF!,B3982,E3982),"")</f>
        <v/>
      </c>
      <c r="I3982" s="15" t="str">
        <f>IF(ISNUMBER(B3982),IF($A3982&lt;#REF!,C3982,F3982),"")</f>
        <v/>
      </c>
      <c r="J3982" s="15" t="str">
        <f>IF(ISNUMBER(C3982),IF($A3982&lt;#REF!,D3982,G3982),"")</f>
        <v/>
      </c>
      <c r="K3982" s="15" t="str">
        <f t="shared" si="106"/>
        <v/>
      </c>
      <c r="L3982" s="15" t="str">
        <f t="shared" si="107"/>
        <v/>
      </c>
    </row>
    <row r="3983" spans="8:12">
      <c r="H3983" s="15" t="str">
        <f>IF(ISNUMBER(A3983),IF($A3983&lt;#REF!,B3983,E3983),"")</f>
        <v/>
      </c>
      <c r="I3983" s="15" t="str">
        <f>IF(ISNUMBER(B3983),IF($A3983&lt;#REF!,C3983,F3983),"")</f>
        <v/>
      </c>
      <c r="J3983" s="15" t="str">
        <f>IF(ISNUMBER(C3983),IF($A3983&lt;#REF!,D3983,G3983),"")</f>
        <v/>
      </c>
      <c r="K3983" s="15" t="str">
        <f t="shared" si="106"/>
        <v/>
      </c>
      <c r="L3983" s="15" t="str">
        <f t="shared" si="107"/>
        <v/>
      </c>
    </row>
    <row r="3984" spans="8:12">
      <c r="H3984" s="15" t="str">
        <f>IF(ISNUMBER(A3984),IF($A3984&lt;#REF!,B3984,E3984),"")</f>
        <v/>
      </c>
      <c r="I3984" s="15" t="str">
        <f>IF(ISNUMBER(B3984),IF($A3984&lt;#REF!,C3984,F3984),"")</f>
        <v/>
      </c>
      <c r="J3984" s="15" t="str">
        <f>IF(ISNUMBER(C3984),IF($A3984&lt;#REF!,D3984,G3984),"")</f>
        <v/>
      </c>
      <c r="K3984" s="15" t="str">
        <f t="shared" si="106"/>
        <v/>
      </c>
      <c r="L3984" s="15" t="str">
        <f t="shared" si="107"/>
        <v/>
      </c>
    </row>
    <row r="3985" spans="8:12">
      <c r="H3985" s="15" t="str">
        <f>IF(ISNUMBER(A3985),IF($A3985&lt;#REF!,B3985,E3985),"")</f>
        <v/>
      </c>
      <c r="I3985" s="15" t="str">
        <f>IF(ISNUMBER(B3985),IF($A3985&lt;#REF!,C3985,F3985),"")</f>
        <v/>
      </c>
      <c r="J3985" s="15" t="str">
        <f>IF(ISNUMBER(C3985),IF($A3985&lt;#REF!,D3985,G3985),"")</f>
        <v/>
      </c>
      <c r="K3985" s="15" t="str">
        <f t="shared" si="106"/>
        <v/>
      </c>
      <c r="L3985" s="15" t="str">
        <f t="shared" si="107"/>
        <v/>
      </c>
    </row>
    <row r="3986" spans="8:12">
      <c r="H3986" s="15" t="str">
        <f>IF(ISNUMBER(A3986),IF($A3986&lt;#REF!,B3986,E3986),"")</f>
        <v/>
      </c>
      <c r="I3986" s="15" t="str">
        <f>IF(ISNUMBER(B3986),IF($A3986&lt;#REF!,C3986,F3986),"")</f>
        <v/>
      </c>
      <c r="J3986" s="15" t="str">
        <f>IF(ISNUMBER(C3986),IF($A3986&lt;#REF!,D3986,G3986),"")</f>
        <v/>
      </c>
      <c r="K3986" s="15" t="str">
        <f t="shared" si="106"/>
        <v/>
      </c>
      <c r="L3986" s="15" t="str">
        <f t="shared" si="107"/>
        <v/>
      </c>
    </row>
    <row r="3987" spans="8:12">
      <c r="H3987" s="15" t="str">
        <f>IF(ISNUMBER(A3987),IF($A3987&lt;#REF!,B3987,E3987),"")</f>
        <v/>
      </c>
      <c r="I3987" s="15" t="str">
        <f>IF(ISNUMBER(B3987),IF($A3987&lt;#REF!,C3987,F3987),"")</f>
        <v/>
      </c>
      <c r="J3987" s="15" t="str">
        <f>IF(ISNUMBER(C3987),IF($A3987&lt;#REF!,D3987,G3987),"")</f>
        <v/>
      </c>
      <c r="K3987" s="15" t="str">
        <f t="shared" si="106"/>
        <v/>
      </c>
      <c r="L3987" s="15" t="str">
        <f t="shared" si="107"/>
        <v/>
      </c>
    </row>
    <row r="3988" spans="8:12">
      <c r="H3988" s="15" t="str">
        <f>IF(ISNUMBER(A3988),IF($A3988&lt;#REF!,B3988,E3988),"")</f>
        <v/>
      </c>
      <c r="I3988" s="15" t="str">
        <f>IF(ISNUMBER(B3988),IF($A3988&lt;#REF!,C3988,F3988),"")</f>
        <v/>
      </c>
      <c r="J3988" s="15" t="str">
        <f>IF(ISNUMBER(C3988),IF($A3988&lt;#REF!,D3988,G3988),"")</f>
        <v/>
      </c>
      <c r="K3988" s="15" t="str">
        <f t="shared" si="106"/>
        <v/>
      </c>
      <c r="L3988" s="15" t="str">
        <f t="shared" si="107"/>
        <v/>
      </c>
    </row>
    <row r="3989" spans="8:12">
      <c r="H3989" s="15" t="str">
        <f>IF(ISNUMBER(A3989),IF($A3989&lt;#REF!,B3989,E3989),"")</f>
        <v/>
      </c>
      <c r="I3989" s="15" t="str">
        <f>IF(ISNUMBER(B3989),IF($A3989&lt;#REF!,C3989,F3989),"")</f>
        <v/>
      </c>
      <c r="J3989" s="15" t="str">
        <f>IF(ISNUMBER(C3989),IF($A3989&lt;#REF!,D3989,G3989),"")</f>
        <v/>
      </c>
      <c r="K3989" s="15" t="str">
        <f t="shared" si="106"/>
        <v/>
      </c>
      <c r="L3989" s="15" t="str">
        <f t="shared" si="107"/>
        <v/>
      </c>
    </row>
    <row r="3990" spans="8:12">
      <c r="H3990" s="15" t="str">
        <f>IF(ISNUMBER(A3990),IF($A3990&lt;#REF!,B3990,E3990),"")</f>
        <v/>
      </c>
      <c r="I3990" s="15" t="str">
        <f>IF(ISNUMBER(B3990),IF($A3990&lt;#REF!,C3990,F3990),"")</f>
        <v/>
      </c>
      <c r="J3990" s="15" t="str">
        <f>IF(ISNUMBER(C3990),IF($A3990&lt;#REF!,D3990,G3990),"")</f>
        <v/>
      </c>
      <c r="K3990" s="15" t="str">
        <f t="shared" si="106"/>
        <v/>
      </c>
      <c r="L3990" s="15" t="str">
        <f t="shared" si="107"/>
        <v/>
      </c>
    </row>
    <row r="3991" spans="8:12">
      <c r="H3991" s="15" t="str">
        <f>IF(ISNUMBER(A3991),IF($A3991&lt;#REF!,B3991,E3991),"")</f>
        <v/>
      </c>
      <c r="I3991" s="15" t="str">
        <f>IF(ISNUMBER(B3991),IF($A3991&lt;#REF!,C3991,F3991),"")</f>
        <v/>
      </c>
      <c r="J3991" s="15" t="str">
        <f>IF(ISNUMBER(C3991),IF($A3991&lt;#REF!,D3991,G3991),"")</f>
        <v/>
      </c>
      <c r="K3991" s="15" t="str">
        <f t="shared" si="106"/>
        <v/>
      </c>
      <c r="L3991" s="15" t="str">
        <f t="shared" si="107"/>
        <v/>
      </c>
    </row>
    <row r="3992" spans="8:12">
      <c r="H3992" s="15" t="str">
        <f>IF(ISNUMBER(A3992),IF($A3992&lt;#REF!,B3992,E3992),"")</f>
        <v/>
      </c>
      <c r="I3992" s="15" t="str">
        <f>IF(ISNUMBER(B3992),IF($A3992&lt;#REF!,C3992,F3992),"")</f>
        <v/>
      </c>
      <c r="J3992" s="15" t="str">
        <f>IF(ISNUMBER(C3992),IF($A3992&lt;#REF!,D3992,G3992),"")</f>
        <v/>
      </c>
      <c r="K3992" s="15" t="str">
        <f t="shared" si="106"/>
        <v/>
      </c>
      <c r="L3992" s="15" t="str">
        <f t="shared" si="107"/>
        <v/>
      </c>
    </row>
    <row r="3993" spans="8:12">
      <c r="H3993" s="15" t="str">
        <f>IF(ISNUMBER(A3993),IF($A3993&lt;#REF!,B3993,E3993),"")</f>
        <v/>
      </c>
      <c r="I3993" s="15" t="str">
        <f>IF(ISNUMBER(B3993),IF($A3993&lt;#REF!,C3993,F3993),"")</f>
        <v/>
      </c>
      <c r="J3993" s="15" t="str">
        <f>IF(ISNUMBER(C3993),IF($A3993&lt;#REF!,D3993,G3993),"")</f>
        <v/>
      </c>
      <c r="K3993" s="15" t="str">
        <f t="shared" si="106"/>
        <v/>
      </c>
      <c r="L3993" s="15" t="str">
        <f t="shared" si="107"/>
        <v/>
      </c>
    </row>
    <row r="3994" spans="8:12">
      <c r="H3994" s="15" t="str">
        <f>IF(ISNUMBER(A3994),IF($A3994&lt;#REF!,B3994,E3994),"")</f>
        <v/>
      </c>
      <c r="I3994" s="15" t="str">
        <f>IF(ISNUMBER(B3994),IF($A3994&lt;#REF!,C3994,F3994),"")</f>
        <v/>
      </c>
      <c r="J3994" s="15" t="str">
        <f>IF(ISNUMBER(C3994),IF($A3994&lt;#REF!,D3994,G3994),"")</f>
        <v/>
      </c>
      <c r="K3994" s="15" t="str">
        <f t="shared" si="106"/>
        <v/>
      </c>
      <c r="L3994" s="15" t="str">
        <f t="shared" si="107"/>
        <v/>
      </c>
    </row>
    <row r="3995" spans="8:12">
      <c r="H3995" s="15" t="str">
        <f>IF(ISNUMBER(A3995),IF($A3995&lt;#REF!,B3995,E3995),"")</f>
        <v/>
      </c>
      <c r="I3995" s="15" t="str">
        <f>IF(ISNUMBER(B3995),IF($A3995&lt;#REF!,C3995,F3995),"")</f>
        <v/>
      </c>
      <c r="J3995" s="15" t="str">
        <f>IF(ISNUMBER(C3995),IF($A3995&lt;#REF!,D3995,G3995),"")</f>
        <v/>
      </c>
      <c r="K3995" s="15" t="str">
        <f t="shared" si="106"/>
        <v/>
      </c>
      <c r="L3995" s="15" t="str">
        <f t="shared" si="107"/>
        <v/>
      </c>
    </row>
    <row r="3996" spans="8:12">
      <c r="H3996" s="15" t="str">
        <f>IF(ISNUMBER(A3996),IF($A3996&lt;#REF!,B3996,E3996),"")</f>
        <v/>
      </c>
      <c r="I3996" s="15" t="str">
        <f>IF(ISNUMBER(B3996),IF($A3996&lt;#REF!,C3996,F3996),"")</f>
        <v/>
      </c>
      <c r="J3996" s="15" t="str">
        <f>IF(ISNUMBER(C3996),IF($A3996&lt;#REF!,D3996,G3996),"")</f>
        <v/>
      </c>
      <c r="K3996" s="15" t="str">
        <f t="shared" si="106"/>
        <v/>
      </c>
      <c r="L3996" s="15" t="str">
        <f t="shared" si="107"/>
        <v/>
      </c>
    </row>
    <row r="3997" spans="8:12">
      <c r="H3997" s="15" t="str">
        <f>IF(ISNUMBER(A3997),IF($A3997&lt;#REF!,B3997,E3997),"")</f>
        <v/>
      </c>
      <c r="I3997" s="15" t="str">
        <f>IF(ISNUMBER(B3997),IF($A3997&lt;#REF!,C3997,F3997),"")</f>
        <v/>
      </c>
      <c r="J3997" s="15" t="str">
        <f>IF(ISNUMBER(C3997),IF($A3997&lt;#REF!,D3997,G3997),"")</f>
        <v/>
      </c>
      <c r="K3997" s="15" t="str">
        <f t="shared" si="106"/>
        <v/>
      </c>
      <c r="L3997" s="15" t="str">
        <f t="shared" si="107"/>
        <v/>
      </c>
    </row>
    <row r="3998" spans="8:12">
      <c r="H3998" s="15" t="str">
        <f>IF(ISNUMBER(A3998),IF($A3998&lt;#REF!,B3998,E3998),"")</f>
        <v/>
      </c>
      <c r="I3998" s="15" t="str">
        <f>IF(ISNUMBER(B3998),IF($A3998&lt;#REF!,C3998,F3998),"")</f>
        <v/>
      </c>
      <c r="J3998" s="15" t="str">
        <f>IF(ISNUMBER(C3998),IF($A3998&lt;#REF!,D3998,G3998),"")</f>
        <v/>
      </c>
      <c r="K3998" s="15" t="str">
        <f t="shared" si="106"/>
        <v/>
      </c>
      <c r="L3998" s="15" t="str">
        <f t="shared" si="107"/>
        <v/>
      </c>
    </row>
    <row r="3999" spans="8:12">
      <c r="H3999" s="15" t="str">
        <f>IF(ISNUMBER(A3999),IF($A3999&lt;#REF!,B3999,E3999),"")</f>
        <v/>
      </c>
      <c r="I3999" s="15" t="str">
        <f>IF(ISNUMBER(B3999),IF($A3999&lt;#REF!,C3999,F3999),"")</f>
        <v/>
      </c>
      <c r="J3999" s="15" t="str">
        <f>IF(ISNUMBER(C3999),IF($A3999&lt;#REF!,D3999,G3999),"")</f>
        <v/>
      </c>
      <c r="K3999" s="15" t="str">
        <f t="shared" si="106"/>
        <v/>
      </c>
      <c r="L3999" s="15" t="str">
        <f t="shared" si="107"/>
        <v/>
      </c>
    </row>
    <row r="4000" spans="8:12">
      <c r="H4000" s="15" t="str">
        <f>IF(ISNUMBER(A4000),IF($A4000&lt;#REF!,B4000,E4000),"")</f>
        <v/>
      </c>
      <c r="I4000" s="15" t="str">
        <f>IF(ISNUMBER(B4000),IF($A4000&lt;#REF!,C4000,F4000),"")</f>
        <v/>
      </c>
      <c r="J4000" s="15" t="str">
        <f>IF(ISNUMBER(C4000),IF($A4000&lt;#REF!,D4000,G4000),"")</f>
        <v/>
      </c>
      <c r="K4000" s="15" t="str">
        <f t="shared" si="106"/>
        <v/>
      </c>
      <c r="L4000" s="15" t="str">
        <f t="shared" si="107"/>
        <v/>
      </c>
    </row>
    <row r="4001" spans="8:12">
      <c r="H4001" s="15" t="str">
        <f>IF(ISNUMBER(A4001),IF($A4001&lt;#REF!,B4001,E4001),"")</f>
        <v/>
      </c>
      <c r="I4001" s="15" t="str">
        <f>IF(ISNUMBER(B4001),IF($A4001&lt;#REF!,C4001,F4001),"")</f>
        <v/>
      </c>
      <c r="J4001" s="15" t="str">
        <f>IF(ISNUMBER(C4001),IF($A4001&lt;#REF!,D4001,G4001),"")</f>
        <v/>
      </c>
      <c r="K4001" s="15" t="str">
        <f t="shared" si="106"/>
        <v/>
      </c>
      <c r="L4001" s="15" t="str">
        <f t="shared" si="107"/>
        <v/>
      </c>
    </row>
    <row r="4002" spans="8:12">
      <c r="H4002" s="15" t="str">
        <f>IF(ISNUMBER(A4002),IF($A4002&lt;#REF!,B4002,E4002),"")</f>
        <v/>
      </c>
      <c r="I4002" s="15" t="str">
        <f>IF(ISNUMBER(B4002),IF($A4002&lt;#REF!,C4002,F4002),"")</f>
        <v/>
      </c>
      <c r="J4002" s="15" t="str">
        <f>IF(ISNUMBER(C4002),IF($A4002&lt;#REF!,D4002,G4002),"")</f>
        <v/>
      </c>
      <c r="K4002" s="15" t="str">
        <f t="shared" si="106"/>
        <v/>
      </c>
      <c r="L4002" s="15" t="str">
        <f t="shared" si="107"/>
        <v/>
      </c>
    </row>
    <row r="4003" spans="8:12">
      <c r="H4003" s="15" t="str">
        <f>IF(ISNUMBER(A4003),IF($A4003&lt;#REF!,B4003,E4003),"")</f>
        <v/>
      </c>
      <c r="I4003" s="15" t="str">
        <f>IF(ISNUMBER(B4003),IF($A4003&lt;#REF!,C4003,F4003),"")</f>
        <v/>
      </c>
      <c r="J4003" s="15" t="str">
        <f>IF(ISNUMBER(C4003),IF($A4003&lt;#REF!,D4003,G4003),"")</f>
        <v/>
      </c>
      <c r="K4003" s="15" t="str">
        <f t="shared" si="106"/>
        <v/>
      </c>
      <c r="L4003" s="15" t="str">
        <f t="shared" si="107"/>
        <v/>
      </c>
    </row>
    <row r="4004" spans="8:12">
      <c r="H4004" s="15" t="str">
        <f>IF(ISNUMBER(A4004),IF($A4004&lt;#REF!,B4004,E4004),"")</f>
        <v/>
      </c>
      <c r="I4004" s="15" t="str">
        <f>IF(ISNUMBER(B4004),IF($A4004&lt;#REF!,C4004,F4004),"")</f>
        <v/>
      </c>
      <c r="J4004" s="15" t="str">
        <f>IF(ISNUMBER(C4004),IF($A4004&lt;#REF!,D4004,G4004),"")</f>
        <v/>
      </c>
      <c r="K4004" s="15" t="str">
        <f t="shared" si="106"/>
        <v/>
      </c>
      <c r="L4004" s="15" t="str">
        <f t="shared" si="107"/>
        <v/>
      </c>
    </row>
    <row r="4005" spans="8:12">
      <c r="H4005" s="15" t="str">
        <f>IF(ISNUMBER(A4005),IF($A4005&lt;#REF!,B4005,E4005),"")</f>
        <v/>
      </c>
      <c r="I4005" s="15" t="str">
        <f>IF(ISNUMBER(B4005),IF($A4005&lt;#REF!,C4005,F4005),"")</f>
        <v/>
      </c>
      <c r="J4005" s="15" t="str">
        <f>IF(ISNUMBER(C4005),IF($A4005&lt;#REF!,D4005,G4005),"")</f>
        <v/>
      </c>
      <c r="K4005" s="15" t="str">
        <f t="shared" si="106"/>
        <v/>
      </c>
      <c r="L4005" s="15" t="str">
        <f t="shared" si="107"/>
        <v/>
      </c>
    </row>
    <row r="4006" spans="8:12">
      <c r="H4006" s="15" t="str">
        <f>IF(ISNUMBER(A4006),IF($A4006&lt;#REF!,B4006,E4006),"")</f>
        <v/>
      </c>
      <c r="I4006" s="15" t="str">
        <f>IF(ISNUMBER(B4006),IF($A4006&lt;#REF!,C4006,F4006),"")</f>
        <v/>
      </c>
      <c r="J4006" s="15" t="str">
        <f>IF(ISNUMBER(C4006),IF($A4006&lt;#REF!,D4006,G4006),"")</f>
        <v/>
      </c>
      <c r="K4006" s="15" t="str">
        <f t="shared" si="106"/>
        <v/>
      </c>
      <c r="L4006" s="15" t="str">
        <f t="shared" si="107"/>
        <v/>
      </c>
    </row>
    <row r="4007" spans="8:12">
      <c r="H4007" s="15" t="str">
        <f>IF(ISNUMBER(A4007),IF($A4007&lt;#REF!,B4007,E4007),"")</f>
        <v/>
      </c>
      <c r="I4007" s="15" t="str">
        <f>IF(ISNUMBER(B4007),IF($A4007&lt;#REF!,C4007,F4007),"")</f>
        <v/>
      </c>
      <c r="J4007" s="15" t="str">
        <f>IF(ISNUMBER(C4007),IF($A4007&lt;#REF!,D4007,G4007),"")</f>
        <v/>
      </c>
      <c r="K4007" s="15" t="str">
        <f t="shared" si="106"/>
        <v/>
      </c>
      <c r="L4007" s="15" t="str">
        <f t="shared" si="107"/>
        <v/>
      </c>
    </row>
    <row r="4008" spans="8:12">
      <c r="H4008" s="15" t="str">
        <f>IF(ISNUMBER(A4008),IF($A4008&lt;#REF!,B4008,E4008),"")</f>
        <v/>
      </c>
      <c r="I4008" s="15" t="str">
        <f>IF(ISNUMBER(B4008),IF($A4008&lt;#REF!,C4008,F4008),"")</f>
        <v/>
      </c>
      <c r="J4008" s="15" t="str">
        <f>IF(ISNUMBER(C4008),IF($A4008&lt;#REF!,D4008,G4008),"")</f>
        <v/>
      </c>
      <c r="K4008" s="15" t="str">
        <f t="shared" si="106"/>
        <v/>
      </c>
      <c r="L4008" s="15" t="str">
        <f t="shared" si="107"/>
        <v/>
      </c>
    </row>
    <row r="4009" spans="8:12">
      <c r="H4009" s="15" t="str">
        <f>IF(ISNUMBER(A4009),IF($A4009&lt;#REF!,B4009,E4009),"")</f>
        <v/>
      </c>
      <c r="I4009" s="15" t="str">
        <f>IF(ISNUMBER(B4009),IF($A4009&lt;#REF!,C4009,F4009),"")</f>
        <v/>
      </c>
      <c r="J4009" s="15" t="str">
        <f>IF(ISNUMBER(C4009),IF($A4009&lt;#REF!,D4009,G4009),"")</f>
        <v/>
      </c>
      <c r="K4009" s="15" t="str">
        <f t="shared" si="106"/>
        <v/>
      </c>
      <c r="L4009" s="15" t="str">
        <f t="shared" si="107"/>
        <v/>
      </c>
    </row>
    <row r="4010" spans="8:12">
      <c r="H4010" s="15" t="str">
        <f>IF(ISNUMBER(A4010),IF($A4010&lt;#REF!,B4010,E4010),"")</f>
        <v/>
      </c>
      <c r="I4010" s="15" t="str">
        <f>IF(ISNUMBER(B4010),IF($A4010&lt;#REF!,C4010,F4010),"")</f>
        <v/>
      </c>
      <c r="J4010" s="15" t="str">
        <f>IF(ISNUMBER(C4010),IF($A4010&lt;#REF!,D4010,G4010),"")</f>
        <v/>
      </c>
      <c r="K4010" s="15" t="str">
        <f t="shared" si="106"/>
        <v/>
      </c>
      <c r="L4010" s="15" t="str">
        <f t="shared" si="107"/>
        <v/>
      </c>
    </row>
    <row r="4011" spans="8:12">
      <c r="H4011" s="15" t="str">
        <f>IF(ISNUMBER(A4011),IF($A4011&lt;#REF!,B4011,E4011),"")</f>
        <v/>
      </c>
      <c r="I4011" s="15" t="str">
        <f>IF(ISNUMBER(B4011),IF($A4011&lt;#REF!,C4011,F4011),"")</f>
        <v/>
      </c>
      <c r="J4011" s="15" t="str">
        <f>IF(ISNUMBER(C4011),IF($A4011&lt;#REF!,D4011,G4011),"")</f>
        <v/>
      </c>
      <c r="K4011" s="15" t="str">
        <f t="shared" si="106"/>
        <v/>
      </c>
      <c r="L4011" s="15" t="str">
        <f t="shared" si="107"/>
        <v/>
      </c>
    </row>
    <row r="4012" spans="8:12">
      <c r="H4012" s="15" t="str">
        <f>IF(ISNUMBER(A4012),IF($A4012&lt;#REF!,B4012,E4012),"")</f>
        <v/>
      </c>
      <c r="I4012" s="15" t="str">
        <f>IF(ISNUMBER(B4012),IF($A4012&lt;#REF!,C4012,F4012),"")</f>
        <v/>
      </c>
      <c r="J4012" s="15" t="str">
        <f>IF(ISNUMBER(C4012),IF($A4012&lt;#REF!,D4012,G4012),"")</f>
        <v/>
      </c>
      <c r="K4012" s="15" t="str">
        <f t="shared" si="106"/>
        <v/>
      </c>
      <c r="L4012" s="15" t="str">
        <f t="shared" si="107"/>
        <v/>
      </c>
    </row>
    <row r="4013" spans="8:12">
      <c r="H4013" s="15" t="str">
        <f>IF(ISNUMBER(A4013),IF($A4013&lt;#REF!,B4013,E4013),"")</f>
        <v/>
      </c>
      <c r="I4013" s="15" t="str">
        <f>IF(ISNUMBER(B4013),IF($A4013&lt;#REF!,C4013,F4013),"")</f>
        <v/>
      </c>
      <c r="J4013" s="15" t="str">
        <f>IF(ISNUMBER(C4013),IF($A4013&lt;#REF!,D4013,G4013),"")</f>
        <v/>
      </c>
      <c r="K4013" s="15" t="str">
        <f t="shared" si="106"/>
        <v/>
      </c>
      <c r="L4013" s="15" t="str">
        <f t="shared" si="107"/>
        <v/>
      </c>
    </row>
    <row r="4014" spans="8:12">
      <c r="H4014" s="15" t="str">
        <f>IF(ISNUMBER(A4014),IF($A4014&lt;#REF!,B4014,E4014),"")</f>
        <v/>
      </c>
      <c r="I4014" s="15" t="str">
        <f>IF(ISNUMBER(B4014),IF($A4014&lt;#REF!,C4014,F4014),"")</f>
        <v/>
      </c>
      <c r="J4014" s="15" t="str">
        <f>IF(ISNUMBER(C4014),IF($A4014&lt;#REF!,D4014,G4014),"")</f>
        <v/>
      </c>
      <c r="K4014" s="15" t="str">
        <f t="shared" si="106"/>
        <v/>
      </c>
      <c r="L4014" s="15" t="str">
        <f t="shared" si="107"/>
        <v/>
      </c>
    </row>
    <row r="4015" spans="8:12">
      <c r="H4015" s="15" t="str">
        <f>IF(ISNUMBER(A4015),IF($A4015&lt;#REF!,B4015,E4015),"")</f>
        <v/>
      </c>
      <c r="I4015" s="15" t="str">
        <f>IF(ISNUMBER(B4015),IF($A4015&lt;#REF!,C4015,F4015),"")</f>
        <v/>
      </c>
      <c r="J4015" s="15" t="str">
        <f>IF(ISNUMBER(C4015),IF($A4015&lt;#REF!,D4015,G4015),"")</f>
        <v/>
      </c>
      <c r="K4015" s="15" t="str">
        <f t="shared" si="106"/>
        <v/>
      </c>
      <c r="L4015" s="15" t="str">
        <f t="shared" si="107"/>
        <v/>
      </c>
    </row>
    <row r="4016" spans="8:12">
      <c r="H4016" s="15" t="str">
        <f>IF(ISNUMBER(A4016),IF($A4016&lt;#REF!,B4016,E4016),"")</f>
        <v/>
      </c>
      <c r="I4016" s="15" t="str">
        <f>IF(ISNUMBER(B4016),IF($A4016&lt;#REF!,C4016,F4016),"")</f>
        <v/>
      </c>
      <c r="J4016" s="15" t="str">
        <f>IF(ISNUMBER(C4016),IF($A4016&lt;#REF!,D4016,G4016),"")</f>
        <v/>
      </c>
      <c r="K4016" s="15" t="str">
        <f t="shared" si="106"/>
        <v/>
      </c>
      <c r="L4016" s="15" t="str">
        <f t="shared" si="107"/>
        <v/>
      </c>
    </row>
    <row r="4017" spans="8:12">
      <c r="H4017" s="15" t="str">
        <f>IF(ISNUMBER(A4017),IF($A4017&lt;#REF!,B4017,E4017),"")</f>
        <v/>
      </c>
      <c r="I4017" s="15" t="str">
        <f>IF(ISNUMBER(B4017),IF($A4017&lt;#REF!,C4017,F4017),"")</f>
        <v/>
      </c>
      <c r="J4017" s="15" t="str">
        <f>IF(ISNUMBER(C4017),IF($A4017&lt;#REF!,D4017,G4017),"")</f>
        <v/>
      </c>
      <c r="K4017" s="15" t="str">
        <f t="shared" si="106"/>
        <v/>
      </c>
      <c r="L4017" s="15" t="str">
        <f t="shared" si="107"/>
        <v/>
      </c>
    </row>
    <row r="4018" spans="8:12">
      <c r="H4018" s="15" t="str">
        <f>IF(ISNUMBER(A4018),IF($A4018&lt;#REF!,B4018,E4018),"")</f>
        <v/>
      </c>
      <c r="I4018" s="15" t="str">
        <f>IF(ISNUMBER(B4018),IF($A4018&lt;#REF!,C4018,F4018),"")</f>
        <v/>
      </c>
      <c r="J4018" s="15" t="str">
        <f>IF(ISNUMBER(C4018),IF($A4018&lt;#REF!,D4018,G4018),"")</f>
        <v/>
      </c>
      <c r="K4018" s="15" t="str">
        <f t="shared" si="106"/>
        <v/>
      </c>
      <c r="L4018" s="15" t="str">
        <f t="shared" si="107"/>
        <v/>
      </c>
    </row>
    <row r="4019" spans="8:12">
      <c r="H4019" s="15" t="str">
        <f>IF(ISNUMBER(A4019),IF($A4019&lt;#REF!,B4019,E4019),"")</f>
        <v/>
      </c>
      <c r="I4019" s="15" t="str">
        <f>IF(ISNUMBER(B4019),IF($A4019&lt;#REF!,C4019,F4019),"")</f>
        <v/>
      </c>
      <c r="J4019" s="15" t="str">
        <f>IF(ISNUMBER(C4019),IF($A4019&lt;#REF!,D4019,G4019),"")</f>
        <v/>
      </c>
      <c r="K4019" s="15" t="str">
        <f t="shared" si="106"/>
        <v/>
      </c>
      <c r="L4019" s="15" t="str">
        <f t="shared" si="107"/>
        <v/>
      </c>
    </row>
    <row r="4020" spans="8:12">
      <c r="H4020" s="15" t="str">
        <f>IF(ISNUMBER(A4020),IF($A4020&lt;#REF!,B4020,E4020),"")</f>
        <v/>
      </c>
      <c r="I4020" s="15" t="str">
        <f>IF(ISNUMBER(B4020),IF($A4020&lt;#REF!,C4020,F4020),"")</f>
        <v/>
      </c>
      <c r="J4020" s="15" t="str">
        <f>IF(ISNUMBER(C4020),IF($A4020&lt;#REF!,D4020,G4020),"")</f>
        <v/>
      </c>
      <c r="K4020" s="15" t="str">
        <f t="shared" si="106"/>
        <v/>
      </c>
      <c r="L4020" s="15" t="str">
        <f t="shared" si="107"/>
        <v/>
      </c>
    </row>
    <row r="4021" spans="8:12">
      <c r="H4021" s="15" t="str">
        <f>IF(ISNUMBER(A4021),IF($A4021&lt;#REF!,B4021,E4021),"")</f>
        <v/>
      </c>
      <c r="I4021" s="15" t="str">
        <f>IF(ISNUMBER(B4021),IF($A4021&lt;#REF!,C4021,F4021),"")</f>
        <v/>
      </c>
      <c r="J4021" s="15" t="str">
        <f>IF(ISNUMBER(C4021),IF($A4021&lt;#REF!,D4021,G4021),"")</f>
        <v/>
      </c>
      <c r="K4021" s="15" t="str">
        <f t="shared" si="106"/>
        <v/>
      </c>
      <c r="L4021" s="15" t="str">
        <f t="shared" si="107"/>
        <v/>
      </c>
    </row>
    <row r="4022" spans="8:12">
      <c r="H4022" s="15" t="str">
        <f>IF(ISNUMBER(A4022),IF($A4022&lt;#REF!,B4022,E4022),"")</f>
        <v/>
      </c>
      <c r="I4022" s="15" t="str">
        <f>IF(ISNUMBER(B4022),IF($A4022&lt;#REF!,C4022,F4022),"")</f>
        <v/>
      </c>
      <c r="J4022" s="15" t="str">
        <f>IF(ISNUMBER(C4022),IF($A4022&lt;#REF!,D4022,G4022),"")</f>
        <v/>
      </c>
      <c r="K4022" s="15" t="str">
        <f t="shared" si="106"/>
        <v/>
      </c>
      <c r="L4022" s="15" t="str">
        <f t="shared" si="107"/>
        <v/>
      </c>
    </row>
    <row r="4023" spans="8:12">
      <c r="H4023" s="15" t="str">
        <f>IF(ISNUMBER(A4023),IF($A4023&lt;#REF!,B4023,E4023),"")</f>
        <v/>
      </c>
      <c r="I4023" s="15" t="str">
        <f>IF(ISNUMBER(B4023),IF($A4023&lt;#REF!,C4023,F4023),"")</f>
        <v/>
      </c>
      <c r="J4023" s="15" t="str">
        <f>IF(ISNUMBER(C4023),IF($A4023&lt;#REF!,D4023,G4023),"")</f>
        <v/>
      </c>
      <c r="K4023" s="15" t="str">
        <f t="shared" si="106"/>
        <v/>
      </c>
      <c r="L4023" s="15" t="str">
        <f t="shared" si="107"/>
        <v/>
      </c>
    </row>
    <row r="4024" spans="8:12">
      <c r="H4024" s="15" t="str">
        <f>IF(ISNUMBER(A4024),IF($A4024&lt;#REF!,B4024,E4024),"")</f>
        <v/>
      </c>
      <c r="I4024" s="15" t="str">
        <f>IF(ISNUMBER(B4024),IF($A4024&lt;#REF!,C4024,F4024),"")</f>
        <v/>
      </c>
      <c r="J4024" s="15" t="str">
        <f>IF(ISNUMBER(C4024),IF($A4024&lt;#REF!,D4024,G4024),"")</f>
        <v/>
      </c>
      <c r="K4024" s="15" t="str">
        <f t="shared" si="106"/>
        <v/>
      </c>
      <c r="L4024" s="15" t="str">
        <f t="shared" si="107"/>
        <v/>
      </c>
    </row>
    <row r="4025" spans="8:12">
      <c r="H4025" s="15" t="str">
        <f>IF(ISNUMBER(A4025),IF($A4025&lt;#REF!,B4025,E4025),"")</f>
        <v/>
      </c>
      <c r="I4025" s="15" t="str">
        <f>IF(ISNUMBER(B4025),IF($A4025&lt;#REF!,C4025,F4025),"")</f>
        <v/>
      </c>
      <c r="J4025" s="15" t="str">
        <f>IF(ISNUMBER(C4025),IF($A4025&lt;#REF!,D4025,G4025),"")</f>
        <v/>
      </c>
      <c r="K4025" s="15" t="str">
        <f t="shared" si="106"/>
        <v/>
      </c>
      <c r="L4025" s="15" t="str">
        <f t="shared" si="107"/>
        <v/>
      </c>
    </row>
    <row r="4026" spans="8:12">
      <c r="H4026" s="15" t="str">
        <f>IF(ISNUMBER(A4026),IF($A4026&lt;#REF!,B4026,E4026),"")</f>
        <v/>
      </c>
      <c r="I4026" s="15" t="str">
        <f>IF(ISNUMBER(B4026),IF($A4026&lt;#REF!,C4026,F4026),"")</f>
        <v/>
      </c>
      <c r="J4026" s="15" t="str">
        <f>IF(ISNUMBER(C4026),IF($A4026&lt;#REF!,D4026,G4026),"")</f>
        <v/>
      </c>
      <c r="K4026" s="15" t="str">
        <f t="shared" si="106"/>
        <v/>
      </c>
      <c r="L4026" s="15" t="str">
        <f t="shared" si="107"/>
        <v/>
      </c>
    </row>
    <row r="4027" spans="8:12">
      <c r="H4027" s="15" t="str">
        <f>IF(ISNUMBER(A4027),IF($A4027&lt;#REF!,B4027,E4027),"")</f>
        <v/>
      </c>
      <c r="I4027" s="15" t="str">
        <f>IF(ISNUMBER(B4027),IF($A4027&lt;#REF!,C4027,F4027),"")</f>
        <v/>
      </c>
      <c r="J4027" s="15" t="str">
        <f>IF(ISNUMBER(C4027),IF($A4027&lt;#REF!,D4027,G4027),"")</f>
        <v/>
      </c>
      <c r="K4027" s="15" t="str">
        <f t="shared" si="106"/>
        <v/>
      </c>
      <c r="L4027" s="15" t="str">
        <f t="shared" si="107"/>
        <v/>
      </c>
    </row>
    <row r="4028" spans="8:12">
      <c r="H4028" s="15" t="str">
        <f>IF(ISNUMBER(A4028),IF($A4028&lt;#REF!,B4028,E4028),"")</f>
        <v/>
      </c>
      <c r="I4028" s="15" t="str">
        <f>IF(ISNUMBER(B4028),IF($A4028&lt;#REF!,C4028,F4028),"")</f>
        <v/>
      </c>
      <c r="J4028" s="15" t="str">
        <f>IF(ISNUMBER(C4028),IF($A4028&lt;#REF!,D4028,G4028),"")</f>
        <v/>
      </c>
      <c r="K4028" s="15" t="str">
        <f t="shared" si="106"/>
        <v/>
      </c>
      <c r="L4028" s="15" t="str">
        <f t="shared" si="107"/>
        <v/>
      </c>
    </row>
    <row r="4029" spans="8:12">
      <c r="H4029" s="15" t="str">
        <f>IF(ISNUMBER(A4029),IF($A4029&lt;#REF!,B4029,E4029),"")</f>
        <v/>
      </c>
      <c r="I4029" s="15" t="str">
        <f>IF(ISNUMBER(B4029),IF($A4029&lt;#REF!,C4029,F4029),"")</f>
        <v/>
      </c>
      <c r="J4029" s="15" t="str">
        <f>IF(ISNUMBER(C4029),IF($A4029&lt;#REF!,D4029,G4029),"")</f>
        <v/>
      </c>
      <c r="K4029" s="15" t="str">
        <f t="shared" si="106"/>
        <v/>
      </c>
      <c r="L4029" s="15" t="str">
        <f t="shared" si="107"/>
        <v/>
      </c>
    </row>
    <row r="4030" spans="8:12">
      <c r="H4030" s="15" t="str">
        <f>IF(ISNUMBER(A4030),IF($A4030&lt;#REF!,B4030,E4030),"")</f>
        <v/>
      </c>
      <c r="I4030" s="15" t="str">
        <f>IF(ISNUMBER(B4030),IF($A4030&lt;#REF!,C4030,F4030),"")</f>
        <v/>
      </c>
      <c r="J4030" s="15" t="str">
        <f>IF(ISNUMBER(C4030),IF($A4030&lt;#REF!,D4030,G4030),"")</f>
        <v/>
      </c>
      <c r="K4030" s="15" t="str">
        <f t="shared" si="106"/>
        <v/>
      </c>
      <c r="L4030" s="15" t="str">
        <f t="shared" si="107"/>
        <v/>
      </c>
    </row>
    <row r="4031" spans="8:12">
      <c r="H4031" s="15" t="str">
        <f>IF(ISNUMBER(A4031),IF($A4031&lt;#REF!,B4031,E4031),"")</f>
        <v/>
      </c>
      <c r="I4031" s="15" t="str">
        <f>IF(ISNUMBER(B4031),IF($A4031&lt;#REF!,C4031,F4031),"")</f>
        <v/>
      </c>
      <c r="J4031" s="15" t="str">
        <f>IF(ISNUMBER(C4031),IF($A4031&lt;#REF!,D4031,G4031),"")</f>
        <v/>
      </c>
      <c r="K4031" s="15" t="str">
        <f t="shared" si="106"/>
        <v/>
      </c>
      <c r="L4031" s="15" t="str">
        <f t="shared" si="107"/>
        <v/>
      </c>
    </row>
    <row r="4032" spans="8:12">
      <c r="H4032" s="15" t="str">
        <f>IF(ISNUMBER(A4032),IF($A4032&lt;#REF!,B4032,E4032),"")</f>
        <v/>
      </c>
      <c r="I4032" s="15" t="str">
        <f>IF(ISNUMBER(B4032),IF($A4032&lt;#REF!,C4032,F4032),"")</f>
        <v/>
      </c>
      <c r="J4032" s="15" t="str">
        <f>IF(ISNUMBER(C4032),IF($A4032&lt;#REF!,D4032,G4032),"")</f>
        <v/>
      </c>
      <c r="K4032" s="15" t="str">
        <f t="shared" si="106"/>
        <v/>
      </c>
      <c r="L4032" s="15" t="str">
        <f t="shared" si="107"/>
        <v/>
      </c>
    </row>
    <row r="4033" spans="8:12">
      <c r="H4033" s="15" t="str">
        <f>IF(ISNUMBER(A4033),IF($A4033&lt;#REF!,B4033,E4033),"")</f>
        <v/>
      </c>
      <c r="I4033" s="15" t="str">
        <f>IF(ISNUMBER(B4033),IF($A4033&lt;#REF!,C4033,F4033),"")</f>
        <v/>
      </c>
      <c r="J4033" s="15" t="str">
        <f>IF(ISNUMBER(C4033),IF($A4033&lt;#REF!,D4033,G4033),"")</f>
        <v/>
      </c>
      <c r="K4033" s="15" t="str">
        <f t="shared" si="106"/>
        <v/>
      </c>
      <c r="L4033" s="15" t="str">
        <f t="shared" si="107"/>
        <v/>
      </c>
    </row>
    <row r="4034" spans="8:12">
      <c r="H4034" s="15" t="str">
        <f>IF(ISNUMBER(A4034),IF($A4034&lt;#REF!,B4034,E4034),"")</f>
        <v/>
      </c>
      <c r="I4034" s="15" t="str">
        <f>IF(ISNUMBER(B4034),IF($A4034&lt;#REF!,C4034,F4034),"")</f>
        <v/>
      </c>
      <c r="J4034" s="15" t="str">
        <f>IF(ISNUMBER(C4034),IF($A4034&lt;#REF!,D4034,G4034),"")</f>
        <v/>
      </c>
      <c r="K4034" s="15" t="str">
        <f t="shared" si="106"/>
        <v/>
      </c>
      <c r="L4034" s="15" t="str">
        <f t="shared" si="107"/>
        <v/>
      </c>
    </row>
    <row r="4035" spans="8:12">
      <c r="H4035" s="15" t="str">
        <f>IF(ISNUMBER(A4035),IF($A4035&lt;#REF!,B4035,E4035),"")</f>
        <v/>
      </c>
      <c r="I4035" s="15" t="str">
        <f>IF(ISNUMBER(B4035),IF($A4035&lt;#REF!,C4035,F4035),"")</f>
        <v/>
      </c>
      <c r="J4035" s="15" t="str">
        <f>IF(ISNUMBER(C4035),IF($A4035&lt;#REF!,D4035,G4035),"")</f>
        <v/>
      </c>
      <c r="K4035" s="15" t="str">
        <f t="shared" si="106"/>
        <v/>
      </c>
      <c r="L4035" s="15" t="str">
        <f t="shared" si="107"/>
        <v/>
      </c>
    </row>
    <row r="4036" spans="8:12">
      <c r="H4036" s="15" t="str">
        <f>IF(ISNUMBER(A4036),IF($A4036&lt;#REF!,B4036,E4036),"")</f>
        <v/>
      </c>
      <c r="I4036" s="15" t="str">
        <f>IF(ISNUMBER(B4036),IF($A4036&lt;#REF!,C4036,F4036),"")</f>
        <v/>
      </c>
      <c r="J4036" s="15" t="str">
        <f>IF(ISNUMBER(C4036),IF($A4036&lt;#REF!,D4036,G4036),"")</f>
        <v/>
      </c>
      <c r="K4036" s="15" t="str">
        <f t="shared" ref="K4036:K4099" si="108">IF(ISNUMBER(A4036),0.01,"")</f>
        <v/>
      </c>
      <c r="L4036" s="15" t="str">
        <f t="shared" ref="L4036:L4099" si="109">IF(ISNUMBER(A4036),0.03,"")</f>
        <v/>
      </c>
    </row>
    <row r="4037" spans="8:12">
      <c r="H4037" s="15" t="str">
        <f>IF(ISNUMBER(A4037),IF($A4037&lt;#REF!,B4037,E4037),"")</f>
        <v/>
      </c>
      <c r="I4037" s="15" t="str">
        <f>IF(ISNUMBER(B4037),IF($A4037&lt;#REF!,C4037,F4037),"")</f>
        <v/>
      </c>
      <c r="J4037" s="15" t="str">
        <f>IF(ISNUMBER(C4037),IF($A4037&lt;#REF!,D4037,G4037),"")</f>
        <v/>
      </c>
      <c r="K4037" s="15" t="str">
        <f t="shared" si="108"/>
        <v/>
      </c>
      <c r="L4037" s="15" t="str">
        <f t="shared" si="109"/>
        <v/>
      </c>
    </row>
    <row r="4038" spans="8:12">
      <c r="H4038" s="15" t="str">
        <f>IF(ISNUMBER(A4038),IF($A4038&lt;#REF!,B4038,E4038),"")</f>
        <v/>
      </c>
      <c r="I4038" s="15" t="str">
        <f>IF(ISNUMBER(B4038),IF($A4038&lt;#REF!,C4038,F4038),"")</f>
        <v/>
      </c>
      <c r="J4038" s="15" t="str">
        <f>IF(ISNUMBER(C4038),IF($A4038&lt;#REF!,D4038,G4038),"")</f>
        <v/>
      </c>
      <c r="K4038" s="15" t="str">
        <f t="shared" si="108"/>
        <v/>
      </c>
      <c r="L4038" s="15" t="str">
        <f t="shared" si="109"/>
        <v/>
      </c>
    </row>
    <row r="4039" spans="8:12">
      <c r="H4039" s="15" t="str">
        <f>IF(ISNUMBER(A4039),IF($A4039&lt;#REF!,B4039,E4039),"")</f>
        <v/>
      </c>
      <c r="I4039" s="15" t="str">
        <f>IF(ISNUMBER(B4039),IF($A4039&lt;#REF!,C4039,F4039),"")</f>
        <v/>
      </c>
      <c r="J4039" s="15" t="str">
        <f>IF(ISNUMBER(C4039),IF($A4039&lt;#REF!,D4039,G4039),"")</f>
        <v/>
      </c>
      <c r="K4039" s="15" t="str">
        <f t="shared" si="108"/>
        <v/>
      </c>
      <c r="L4039" s="15" t="str">
        <f t="shared" si="109"/>
        <v/>
      </c>
    </row>
    <row r="4040" spans="8:12">
      <c r="H4040" s="15" t="str">
        <f>IF(ISNUMBER(A4040),IF($A4040&lt;#REF!,B4040,E4040),"")</f>
        <v/>
      </c>
      <c r="I4040" s="15" t="str">
        <f>IF(ISNUMBER(B4040),IF($A4040&lt;#REF!,C4040,F4040),"")</f>
        <v/>
      </c>
      <c r="J4040" s="15" t="str">
        <f>IF(ISNUMBER(C4040),IF($A4040&lt;#REF!,D4040,G4040),"")</f>
        <v/>
      </c>
      <c r="K4040" s="15" t="str">
        <f t="shared" si="108"/>
        <v/>
      </c>
      <c r="L4040" s="15" t="str">
        <f t="shared" si="109"/>
        <v/>
      </c>
    </row>
    <row r="4041" spans="8:12">
      <c r="H4041" s="15" t="str">
        <f>IF(ISNUMBER(A4041),IF($A4041&lt;#REF!,B4041,E4041),"")</f>
        <v/>
      </c>
      <c r="I4041" s="15" t="str">
        <f>IF(ISNUMBER(B4041),IF($A4041&lt;#REF!,C4041,F4041),"")</f>
        <v/>
      </c>
      <c r="J4041" s="15" t="str">
        <f>IF(ISNUMBER(C4041),IF($A4041&lt;#REF!,D4041,G4041),"")</f>
        <v/>
      </c>
      <c r="K4041" s="15" t="str">
        <f t="shared" si="108"/>
        <v/>
      </c>
      <c r="L4041" s="15" t="str">
        <f t="shared" si="109"/>
        <v/>
      </c>
    </row>
    <row r="4042" spans="8:12">
      <c r="H4042" s="15" t="str">
        <f>IF(ISNUMBER(A4042),IF($A4042&lt;#REF!,B4042,E4042),"")</f>
        <v/>
      </c>
      <c r="I4042" s="15" t="str">
        <f>IF(ISNUMBER(B4042),IF($A4042&lt;#REF!,C4042,F4042),"")</f>
        <v/>
      </c>
      <c r="J4042" s="15" t="str">
        <f>IF(ISNUMBER(C4042),IF($A4042&lt;#REF!,D4042,G4042),"")</f>
        <v/>
      </c>
      <c r="K4042" s="15" t="str">
        <f t="shared" si="108"/>
        <v/>
      </c>
      <c r="L4042" s="15" t="str">
        <f t="shared" si="109"/>
        <v/>
      </c>
    </row>
    <row r="4043" spans="8:12">
      <c r="H4043" s="15" t="str">
        <f>IF(ISNUMBER(A4043),IF($A4043&lt;#REF!,B4043,E4043),"")</f>
        <v/>
      </c>
      <c r="I4043" s="15" t="str">
        <f>IF(ISNUMBER(B4043),IF($A4043&lt;#REF!,C4043,F4043),"")</f>
        <v/>
      </c>
      <c r="J4043" s="15" t="str">
        <f>IF(ISNUMBER(C4043),IF($A4043&lt;#REF!,D4043,G4043),"")</f>
        <v/>
      </c>
      <c r="K4043" s="15" t="str">
        <f t="shared" si="108"/>
        <v/>
      </c>
      <c r="L4043" s="15" t="str">
        <f t="shared" si="109"/>
        <v/>
      </c>
    </row>
    <row r="4044" spans="8:12">
      <c r="H4044" s="15" t="str">
        <f>IF(ISNUMBER(A4044),IF($A4044&lt;#REF!,B4044,E4044),"")</f>
        <v/>
      </c>
      <c r="I4044" s="15" t="str">
        <f>IF(ISNUMBER(B4044),IF($A4044&lt;#REF!,C4044,F4044),"")</f>
        <v/>
      </c>
      <c r="J4044" s="15" t="str">
        <f>IF(ISNUMBER(C4044),IF($A4044&lt;#REF!,D4044,G4044),"")</f>
        <v/>
      </c>
      <c r="K4044" s="15" t="str">
        <f t="shared" si="108"/>
        <v/>
      </c>
      <c r="L4044" s="15" t="str">
        <f t="shared" si="109"/>
        <v/>
      </c>
    </row>
    <row r="4045" spans="8:12">
      <c r="H4045" s="15" t="str">
        <f>IF(ISNUMBER(A4045),IF($A4045&lt;#REF!,B4045,E4045),"")</f>
        <v/>
      </c>
      <c r="I4045" s="15" t="str">
        <f>IF(ISNUMBER(B4045),IF($A4045&lt;#REF!,C4045,F4045),"")</f>
        <v/>
      </c>
      <c r="J4045" s="15" t="str">
        <f>IF(ISNUMBER(C4045),IF($A4045&lt;#REF!,D4045,G4045),"")</f>
        <v/>
      </c>
      <c r="K4045" s="15" t="str">
        <f t="shared" si="108"/>
        <v/>
      </c>
      <c r="L4045" s="15" t="str">
        <f t="shared" si="109"/>
        <v/>
      </c>
    </row>
    <row r="4046" spans="8:12">
      <c r="H4046" s="15" t="str">
        <f>IF(ISNUMBER(A4046),IF($A4046&lt;#REF!,B4046,E4046),"")</f>
        <v/>
      </c>
      <c r="I4046" s="15" t="str">
        <f>IF(ISNUMBER(B4046),IF($A4046&lt;#REF!,C4046,F4046),"")</f>
        <v/>
      </c>
      <c r="J4046" s="15" t="str">
        <f>IF(ISNUMBER(C4046),IF($A4046&lt;#REF!,D4046,G4046),"")</f>
        <v/>
      </c>
      <c r="K4046" s="15" t="str">
        <f t="shared" si="108"/>
        <v/>
      </c>
      <c r="L4046" s="15" t="str">
        <f t="shared" si="109"/>
        <v/>
      </c>
    </row>
    <row r="4047" spans="8:12">
      <c r="H4047" s="15" t="str">
        <f>IF(ISNUMBER(A4047),IF($A4047&lt;#REF!,B4047,E4047),"")</f>
        <v/>
      </c>
      <c r="I4047" s="15" t="str">
        <f>IF(ISNUMBER(B4047),IF($A4047&lt;#REF!,C4047,F4047),"")</f>
        <v/>
      </c>
      <c r="J4047" s="15" t="str">
        <f>IF(ISNUMBER(C4047),IF($A4047&lt;#REF!,D4047,G4047),"")</f>
        <v/>
      </c>
      <c r="K4047" s="15" t="str">
        <f t="shared" si="108"/>
        <v/>
      </c>
      <c r="L4047" s="15" t="str">
        <f t="shared" si="109"/>
        <v/>
      </c>
    </row>
    <row r="4048" spans="8:12">
      <c r="H4048" s="15" t="str">
        <f>IF(ISNUMBER(A4048),IF($A4048&lt;#REF!,B4048,E4048),"")</f>
        <v/>
      </c>
      <c r="I4048" s="15" t="str">
        <f>IF(ISNUMBER(B4048),IF($A4048&lt;#REF!,C4048,F4048),"")</f>
        <v/>
      </c>
      <c r="J4048" s="15" t="str">
        <f>IF(ISNUMBER(C4048),IF($A4048&lt;#REF!,D4048,G4048),"")</f>
        <v/>
      </c>
      <c r="K4048" s="15" t="str">
        <f t="shared" si="108"/>
        <v/>
      </c>
      <c r="L4048" s="15" t="str">
        <f t="shared" si="109"/>
        <v/>
      </c>
    </row>
    <row r="4049" spans="8:12">
      <c r="H4049" s="15" t="str">
        <f>IF(ISNUMBER(A4049),IF($A4049&lt;#REF!,B4049,E4049),"")</f>
        <v/>
      </c>
      <c r="I4049" s="15" t="str">
        <f>IF(ISNUMBER(B4049),IF($A4049&lt;#REF!,C4049,F4049),"")</f>
        <v/>
      </c>
      <c r="J4049" s="15" t="str">
        <f>IF(ISNUMBER(C4049),IF($A4049&lt;#REF!,D4049,G4049),"")</f>
        <v/>
      </c>
      <c r="K4049" s="15" t="str">
        <f t="shared" si="108"/>
        <v/>
      </c>
      <c r="L4049" s="15" t="str">
        <f t="shared" si="109"/>
        <v/>
      </c>
    </row>
    <row r="4050" spans="8:12">
      <c r="H4050" s="15" t="str">
        <f>IF(ISNUMBER(A4050),IF($A4050&lt;#REF!,B4050,E4050),"")</f>
        <v/>
      </c>
      <c r="I4050" s="15" t="str">
        <f>IF(ISNUMBER(B4050),IF($A4050&lt;#REF!,C4050,F4050),"")</f>
        <v/>
      </c>
      <c r="J4050" s="15" t="str">
        <f>IF(ISNUMBER(C4050),IF($A4050&lt;#REF!,D4050,G4050),"")</f>
        <v/>
      </c>
      <c r="K4050" s="15" t="str">
        <f t="shared" si="108"/>
        <v/>
      </c>
      <c r="L4050" s="15" t="str">
        <f t="shared" si="109"/>
        <v/>
      </c>
    </row>
    <row r="4051" spans="8:12">
      <c r="H4051" s="15" t="str">
        <f>IF(ISNUMBER(A4051),IF($A4051&lt;#REF!,B4051,E4051),"")</f>
        <v/>
      </c>
      <c r="I4051" s="15" t="str">
        <f>IF(ISNUMBER(B4051),IF($A4051&lt;#REF!,C4051,F4051),"")</f>
        <v/>
      </c>
      <c r="J4051" s="15" t="str">
        <f>IF(ISNUMBER(C4051),IF($A4051&lt;#REF!,D4051,G4051),"")</f>
        <v/>
      </c>
      <c r="K4051" s="15" t="str">
        <f t="shared" si="108"/>
        <v/>
      </c>
      <c r="L4051" s="15" t="str">
        <f t="shared" si="109"/>
        <v/>
      </c>
    </row>
    <row r="4052" spans="8:12">
      <c r="H4052" s="15" t="str">
        <f>IF(ISNUMBER(A4052),IF($A4052&lt;#REF!,B4052,E4052),"")</f>
        <v/>
      </c>
      <c r="I4052" s="15" t="str">
        <f>IF(ISNUMBER(B4052),IF($A4052&lt;#REF!,C4052,F4052),"")</f>
        <v/>
      </c>
      <c r="J4052" s="15" t="str">
        <f>IF(ISNUMBER(C4052),IF($A4052&lt;#REF!,D4052,G4052),"")</f>
        <v/>
      </c>
      <c r="K4052" s="15" t="str">
        <f t="shared" si="108"/>
        <v/>
      </c>
      <c r="L4052" s="15" t="str">
        <f t="shared" si="109"/>
        <v/>
      </c>
    </row>
    <row r="4053" spans="8:12">
      <c r="H4053" s="15" t="str">
        <f>IF(ISNUMBER(A4053),IF($A4053&lt;#REF!,B4053,E4053),"")</f>
        <v/>
      </c>
      <c r="I4053" s="15" t="str">
        <f>IF(ISNUMBER(B4053),IF($A4053&lt;#REF!,C4053,F4053),"")</f>
        <v/>
      </c>
      <c r="J4053" s="15" t="str">
        <f>IF(ISNUMBER(C4053),IF($A4053&lt;#REF!,D4053,G4053),"")</f>
        <v/>
      </c>
      <c r="K4053" s="15" t="str">
        <f t="shared" si="108"/>
        <v/>
      </c>
      <c r="L4053" s="15" t="str">
        <f t="shared" si="109"/>
        <v/>
      </c>
    </row>
    <row r="4054" spans="8:12">
      <c r="H4054" s="15" t="str">
        <f>IF(ISNUMBER(A4054),IF($A4054&lt;#REF!,B4054,E4054),"")</f>
        <v/>
      </c>
      <c r="I4054" s="15" t="str">
        <f>IF(ISNUMBER(B4054),IF($A4054&lt;#REF!,C4054,F4054),"")</f>
        <v/>
      </c>
      <c r="J4054" s="15" t="str">
        <f>IF(ISNUMBER(C4054),IF($A4054&lt;#REF!,D4054,G4054),"")</f>
        <v/>
      </c>
      <c r="K4054" s="15" t="str">
        <f t="shared" si="108"/>
        <v/>
      </c>
      <c r="L4054" s="15" t="str">
        <f t="shared" si="109"/>
        <v/>
      </c>
    </row>
    <row r="4055" spans="8:12">
      <c r="H4055" s="15" t="str">
        <f>IF(ISNUMBER(A4055),IF($A4055&lt;#REF!,B4055,E4055),"")</f>
        <v/>
      </c>
      <c r="I4055" s="15" t="str">
        <f>IF(ISNUMBER(B4055),IF($A4055&lt;#REF!,C4055,F4055),"")</f>
        <v/>
      </c>
      <c r="J4055" s="15" t="str">
        <f>IF(ISNUMBER(C4055),IF($A4055&lt;#REF!,D4055,G4055),"")</f>
        <v/>
      </c>
      <c r="K4055" s="15" t="str">
        <f t="shared" si="108"/>
        <v/>
      </c>
      <c r="L4055" s="15" t="str">
        <f t="shared" si="109"/>
        <v/>
      </c>
    </row>
    <row r="4056" spans="8:12">
      <c r="H4056" s="15" t="str">
        <f>IF(ISNUMBER(A4056),IF($A4056&lt;#REF!,B4056,E4056),"")</f>
        <v/>
      </c>
      <c r="I4056" s="15" t="str">
        <f>IF(ISNUMBER(B4056),IF($A4056&lt;#REF!,C4056,F4056),"")</f>
        <v/>
      </c>
      <c r="J4056" s="15" t="str">
        <f>IF(ISNUMBER(C4056),IF($A4056&lt;#REF!,D4056,G4056),"")</f>
        <v/>
      </c>
      <c r="K4056" s="15" t="str">
        <f t="shared" si="108"/>
        <v/>
      </c>
      <c r="L4056" s="15" t="str">
        <f t="shared" si="109"/>
        <v/>
      </c>
    </row>
    <row r="4057" spans="8:12">
      <c r="H4057" s="15" t="str">
        <f>IF(ISNUMBER(A4057),IF($A4057&lt;#REF!,B4057,E4057),"")</f>
        <v/>
      </c>
      <c r="I4057" s="15" t="str">
        <f>IF(ISNUMBER(B4057),IF($A4057&lt;#REF!,C4057,F4057),"")</f>
        <v/>
      </c>
      <c r="J4057" s="15" t="str">
        <f>IF(ISNUMBER(C4057),IF($A4057&lt;#REF!,D4057,G4057),"")</f>
        <v/>
      </c>
      <c r="K4057" s="15" t="str">
        <f t="shared" si="108"/>
        <v/>
      </c>
      <c r="L4057" s="15" t="str">
        <f t="shared" si="109"/>
        <v/>
      </c>
    </row>
    <row r="4058" spans="8:12">
      <c r="H4058" s="15" t="str">
        <f>IF(ISNUMBER(A4058),IF($A4058&lt;#REF!,B4058,E4058),"")</f>
        <v/>
      </c>
      <c r="I4058" s="15" t="str">
        <f>IF(ISNUMBER(B4058),IF($A4058&lt;#REF!,C4058,F4058),"")</f>
        <v/>
      </c>
      <c r="J4058" s="15" t="str">
        <f>IF(ISNUMBER(C4058),IF($A4058&lt;#REF!,D4058,G4058),"")</f>
        <v/>
      </c>
      <c r="K4058" s="15" t="str">
        <f t="shared" si="108"/>
        <v/>
      </c>
      <c r="L4058" s="15" t="str">
        <f t="shared" si="109"/>
        <v/>
      </c>
    </row>
    <row r="4059" spans="8:12">
      <c r="H4059" s="15" t="str">
        <f>IF(ISNUMBER(A4059),IF($A4059&lt;#REF!,B4059,E4059),"")</f>
        <v/>
      </c>
      <c r="I4059" s="15" t="str">
        <f>IF(ISNUMBER(B4059),IF($A4059&lt;#REF!,C4059,F4059),"")</f>
        <v/>
      </c>
      <c r="J4059" s="15" t="str">
        <f>IF(ISNUMBER(C4059),IF($A4059&lt;#REF!,D4059,G4059),"")</f>
        <v/>
      </c>
      <c r="K4059" s="15" t="str">
        <f t="shared" si="108"/>
        <v/>
      </c>
      <c r="L4059" s="15" t="str">
        <f t="shared" si="109"/>
        <v/>
      </c>
    </row>
    <row r="4060" spans="8:12">
      <c r="H4060" s="15" t="str">
        <f>IF(ISNUMBER(A4060),IF($A4060&lt;#REF!,B4060,E4060),"")</f>
        <v/>
      </c>
      <c r="I4060" s="15" t="str">
        <f>IF(ISNUMBER(B4060),IF($A4060&lt;#REF!,C4060,F4060),"")</f>
        <v/>
      </c>
      <c r="J4060" s="15" t="str">
        <f>IF(ISNUMBER(C4060),IF($A4060&lt;#REF!,D4060,G4060),"")</f>
        <v/>
      </c>
      <c r="K4060" s="15" t="str">
        <f t="shared" si="108"/>
        <v/>
      </c>
      <c r="L4060" s="15" t="str">
        <f t="shared" si="109"/>
        <v/>
      </c>
    </row>
    <row r="4061" spans="8:12">
      <c r="H4061" s="15" t="str">
        <f>IF(ISNUMBER(A4061),IF($A4061&lt;#REF!,B4061,E4061),"")</f>
        <v/>
      </c>
      <c r="I4061" s="15" t="str">
        <f>IF(ISNUMBER(B4061),IF($A4061&lt;#REF!,C4061,F4061),"")</f>
        <v/>
      </c>
      <c r="J4061" s="15" t="str">
        <f>IF(ISNUMBER(C4061),IF($A4061&lt;#REF!,D4061,G4061),"")</f>
        <v/>
      </c>
      <c r="K4061" s="15" t="str">
        <f t="shared" si="108"/>
        <v/>
      </c>
      <c r="L4061" s="15" t="str">
        <f t="shared" si="109"/>
        <v/>
      </c>
    </row>
    <row r="4062" spans="8:12">
      <c r="H4062" s="15" t="str">
        <f>IF(ISNUMBER(A4062),IF($A4062&lt;#REF!,B4062,E4062),"")</f>
        <v/>
      </c>
      <c r="I4062" s="15" t="str">
        <f>IF(ISNUMBER(B4062),IF($A4062&lt;#REF!,C4062,F4062),"")</f>
        <v/>
      </c>
      <c r="J4062" s="15" t="str">
        <f>IF(ISNUMBER(C4062),IF($A4062&lt;#REF!,D4062,G4062),"")</f>
        <v/>
      </c>
      <c r="K4062" s="15" t="str">
        <f t="shared" si="108"/>
        <v/>
      </c>
      <c r="L4062" s="15" t="str">
        <f t="shared" si="109"/>
        <v/>
      </c>
    </row>
    <row r="4063" spans="8:12">
      <c r="H4063" s="15" t="str">
        <f>IF(ISNUMBER(A4063),IF($A4063&lt;#REF!,B4063,E4063),"")</f>
        <v/>
      </c>
      <c r="I4063" s="15" t="str">
        <f>IF(ISNUMBER(B4063),IF($A4063&lt;#REF!,C4063,F4063),"")</f>
        <v/>
      </c>
      <c r="J4063" s="15" t="str">
        <f>IF(ISNUMBER(C4063),IF($A4063&lt;#REF!,D4063,G4063),"")</f>
        <v/>
      </c>
      <c r="K4063" s="15" t="str">
        <f t="shared" si="108"/>
        <v/>
      </c>
      <c r="L4063" s="15" t="str">
        <f t="shared" si="109"/>
        <v/>
      </c>
    </row>
    <row r="4064" spans="8:12">
      <c r="H4064" s="15" t="str">
        <f>IF(ISNUMBER(A4064),IF($A4064&lt;#REF!,B4064,E4064),"")</f>
        <v/>
      </c>
      <c r="I4064" s="15" t="str">
        <f>IF(ISNUMBER(B4064),IF($A4064&lt;#REF!,C4064,F4064),"")</f>
        <v/>
      </c>
      <c r="J4064" s="15" t="str">
        <f>IF(ISNUMBER(C4064),IF($A4064&lt;#REF!,D4064,G4064),"")</f>
        <v/>
      </c>
      <c r="K4064" s="15" t="str">
        <f t="shared" si="108"/>
        <v/>
      </c>
      <c r="L4064" s="15" t="str">
        <f t="shared" si="109"/>
        <v/>
      </c>
    </row>
    <row r="4065" spans="8:12">
      <c r="H4065" s="15" t="str">
        <f>IF(ISNUMBER(A4065),IF($A4065&lt;#REF!,B4065,E4065),"")</f>
        <v/>
      </c>
      <c r="I4065" s="15" t="str">
        <f>IF(ISNUMBER(B4065),IF($A4065&lt;#REF!,C4065,F4065),"")</f>
        <v/>
      </c>
      <c r="J4065" s="15" t="str">
        <f>IF(ISNUMBER(C4065),IF($A4065&lt;#REF!,D4065,G4065),"")</f>
        <v/>
      </c>
      <c r="K4065" s="15" t="str">
        <f t="shared" si="108"/>
        <v/>
      </c>
      <c r="L4065" s="15" t="str">
        <f t="shared" si="109"/>
        <v/>
      </c>
    </row>
    <row r="4066" spans="8:12">
      <c r="H4066" s="15" t="str">
        <f>IF(ISNUMBER(A4066),IF($A4066&lt;#REF!,B4066,E4066),"")</f>
        <v/>
      </c>
      <c r="I4066" s="15" t="str">
        <f>IF(ISNUMBER(B4066),IF($A4066&lt;#REF!,C4066,F4066),"")</f>
        <v/>
      </c>
      <c r="J4066" s="15" t="str">
        <f>IF(ISNUMBER(C4066),IF($A4066&lt;#REF!,D4066,G4066),"")</f>
        <v/>
      </c>
      <c r="K4066" s="15" t="str">
        <f t="shared" si="108"/>
        <v/>
      </c>
      <c r="L4066" s="15" t="str">
        <f t="shared" si="109"/>
        <v/>
      </c>
    </row>
    <row r="4067" spans="8:12">
      <c r="H4067" s="15" t="str">
        <f>IF(ISNUMBER(A4067),IF($A4067&lt;#REF!,B4067,E4067),"")</f>
        <v/>
      </c>
      <c r="I4067" s="15" t="str">
        <f>IF(ISNUMBER(B4067),IF($A4067&lt;#REF!,C4067,F4067),"")</f>
        <v/>
      </c>
      <c r="J4067" s="15" t="str">
        <f>IF(ISNUMBER(C4067),IF($A4067&lt;#REF!,D4067,G4067),"")</f>
        <v/>
      </c>
      <c r="K4067" s="15" t="str">
        <f t="shared" si="108"/>
        <v/>
      </c>
      <c r="L4067" s="15" t="str">
        <f t="shared" si="109"/>
        <v/>
      </c>
    </row>
    <row r="4068" spans="8:12">
      <c r="H4068" s="15" t="str">
        <f>IF(ISNUMBER(A4068),IF($A4068&lt;#REF!,B4068,E4068),"")</f>
        <v/>
      </c>
      <c r="I4068" s="15" t="str">
        <f>IF(ISNUMBER(B4068),IF($A4068&lt;#REF!,C4068,F4068),"")</f>
        <v/>
      </c>
      <c r="J4068" s="15" t="str">
        <f>IF(ISNUMBER(C4068),IF($A4068&lt;#REF!,D4068,G4068),"")</f>
        <v/>
      </c>
      <c r="K4068" s="15" t="str">
        <f t="shared" si="108"/>
        <v/>
      </c>
      <c r="L4068" s="15" t="str">
        <f t="shared" si="109"/>
        <v/>
      </c>
    </row>
    <row r="4069" spans="8:12">
      <c r="H4069" s="15" t="str">
        <f>IF(ISNUMBER(A4069),IF($A4069&lt;#REF!,B4069,E4069),"")</f>
        <v/>
      </c>
      <c r="I4069" s="15" t="str">
        <f>IF(ISNUMBER(B4069),IF($A4069&lt;#REF!,C4069,F4069),"")</f>
        <v/>
      </c>
      <c r="J4069" s="15" t="str">
        <f>IF(ISNUMBER(C4069),IF($A4069&lt;#REF!,D4069,G4069),"")</f>
        <v/>
      </c>
      <c r="K4069" s="15" t="str">
        <f t="shared" si="108"/>
        <v/>
      </c>
      <c r="L4069" s="15" t="str">
        <f t="shared" si="109"/>
        <v/>
      </c>
    </row>
    <row r="4070" spans="8:12">
      <c r="H4070" s="15" t="str">
        <f>IF(ISNUMBER(A4070),IF($A4070&lt;#REF!,B4070,E4070),"")</f>
        <v/>
      </c>
      <c r="I4070" s="15" t="str">
        <f>IF(ISNUMBER(B4070),IF($A4070&lt;#REF!,C4070,F4070),"")</f>
        <v/>
      </c>
      <c r="J4070" s="15" t="str">
        <f>IF(ISNUMBER(C4070),IF($A4070&lt;#REF!,D4070,G4070),"")</f>
        <v/>
      </c>
      <c r="K4070" s="15" t="str">
        <f t="shared" si="108"/>
        <v/>
      </c>
      <c r="L4070" s="15" t="str">
        <f t="shared" si="109"/>
        <v/>
      </c>
    </row>
    <row r="4071" spans="8:12">
      <c r="H4071" s="15" t="str">
        <f>IF(ISNUMBER(A4071),IF($A4071&lt;#REF!,B4071,E4071),"")</f>
        <v/>
      </c>
      <c r="I4071" s="15" t="str">
        <f>IF(ISNUMBER(B4071),IF($A4071&lt;#REF!,C4071,F4071),"")</f>
        <v/>
      </c>
      <c r="J4071" s="15" t="str">
        <f>IF(ISNUMBER(C4071),IF($A4071&lt;#REF!,D4071,G4071),"")</f>
        <v/>
      </c>
      <c r="K4071" s="15" t="str">
        <f t="shared" si="108"/>
        <v/>
      </c>
      <c r="L4071" s="15" t="str">
        <f t="shared" si="109"/>
        <v/>
      </c>
    </row>
    <row r="4072" spans="8:12">
      <c r="H4072" s="15" t="str">
        <f>IF(ISNUMBER(A4072),IF($A4072&lt;#REF!,B4072,E4072),"")</f>
        <v/>
      </c>
      <c r="I4072" s="15" t="str">
        <f>IF(ISNUMBER(B4072),IF($A4072&lt;#REF!,C4072,F4072),"")</f>
        <v/>
      </c>
      <c r="J4072" s="15" t="str">
        <f>IF(ISNUMBER(C4072),IF($A4072&lt;#REF!,D4072,G4072),"")</f>
        <v/>
      </c>
      <c r="K4072" s="15" t="str">
        <f t="shared" si="108"/>
        <v/>
      </c>
      <c r="L4072" s="15" t="str">
        <f t="shared" si="109"/>
        <v/>
      </c>
    </row>
    <row r="4073" spans="8:12">
      <c r="H4073" s="15" t="str">
        <f>IF(ISNUMBER(A4073),IF($A4073&lt;#REF!,B4073,E4073),"")</f>
        <v/>
      </c>
      <c r="I4073" s="15" t="str">
        <f>IF(ISNUMBER(B4073),IF($A4073&lt;#REF!,C4073,F4073),"")</f>
        <v/>
      </c>
      <c r="J4073" s="15" t="str">
        <f>IF(ISNUMBER(C4073),IF($A4073&lt;#REF!,D4073,G4073),"")</f>
        <v/>
      </c>
      <c r="K4073" s="15" t="str">
        <f t="shared" si="108"/>
        <v/>
      </c>
      <c r="L4073" s="15" t="str">
        <f t="shared" si="109"/>
        <v/>
      </c>
    </row>
    <row r="4074" spans="8:12">
      <c r="H4074" s="15" t="str">
        <f>IF(ISNUMBER(A4074),IF($A4074&lt;#REF!,B4074,E4074),"")</f>
        <v/>
      </c>
      <c r="I4074" s="15" t="str">
        <f>IF(ISNUMBER(B4074),IF($A4074&lt;#REF!,C4074,F4074),"")</f>
        <v/>
      </c>
      <c r="J4074" s="15" t="str">
        <f>IF(ISNUMBER(C4074),IF($A4074&lt;#REF!,D4074,G4074),"")</f>
        <v/>
      </c>
      <c r="K4074" s="15" t="str">
        <f t="shared" si="108"/>
        <v/>
      </c>
      <c r="L4074" s="15" t="str">
        <f t="shared" si="109"/>
        <v/>
      </c>
    </row>
    <row r="4075" spans="8:12">
      <c r="H4075" s="15" t="str">
        <f>IF(ISNUMBER(A4075),IF($A4075&lt;#REF!,B4075,E4075),"")</f>
        <v/>
      </c>
      <c r="I4075" s="15" t="str">
        <f>IF(ISNUMBER(B4075),IF($A4075&lt;#REF!,C4075,F4075),"")</f>
        <v/>
      </c>
      <c r="J4075" s="15" t="str">
        <f>IF(ISNUMBER(C4075),IF($A4075&lt;#REF!,D4075,G4075),"")</f>
        <v/>
      </c>
      <c r="K4075" s="15" t="str">
        <f t="shared" si="108"/>
        <v/>
      </c>
      <c r="L4075" s="15" t="str">
        <f t="shared" si="109"/>
        <v/>
      </c>
    </row>
    <row r="4076" spans="8:12">
      <c r="H4076" s="15" t="str">
        <f>IF(ISNUMBER(A4076),IF($A4076&lt;#REF!,B4076,E4076),"")</f>
        <v/>
      </c>
      <c r="I4076" s="15" t="str">
        <f>IF(ISNUMBER(B4076),IF($A4076&lt;#REF!,C4076,F4076),"")</f>
        <v/>
      </c>
      <c r="J4076" s="15" t="str">
        <f>IF(ISNUMBER(C4076),IF($A4076&lt;#REF!,D4076,G4076),"")</f>
        <v/>
      </c>
      <c r="K4076" s="15" t="str">
        <f t="shared" si="108"/>
        <v/>
      </c>
      <c r="L4076" s="15" t="str">
        <f t="shared" si="109"/>
        <v/>
      </c>
    </row>
    <row r="4077" spans="8:12">
      <c r="H4077" s="15" t="str">
        <f>IF(ISNUMBER(A4077),IF($A4077&lt;#REF!,B4077,E4077),"")</f>
        <v/>
      </c>
      <c r="I4077" s="15" t="str">
        <f>IF(ISNUMBER(B4077),IF($A4077&lt;#REF!,C4077,F4077),"")</f>
        <v/>
      </c>
      <c r="J4077" s="15" t="str">
        <f>IF(ISNUMBER(C4077),IF($A4077&lt;#REF!,D4077,G4077),"")</f>
        <v/>
      </c>
      <c r="K4077" s="15" t="str">
        <f t="shared" si="108"/>
        <v/>
      </c>
      <c r="L4077" s="15" t="str">
        <f t="shared" si="109"/>
        <v/>
      </c>
    </row>
    <row r="4078" spans="8:12">
      <c r="H4078" s="15" t="str">
        <f>IF(ISNUMBER(A4078),IF($A4078&lt;#REF!,B4078,E4078),"")</f>
        <v/>
      </c>
      <c r="I4078" s="15" t="str">
        <f>IF(ISNUMBER(B4078),IF($A4078&lt;#REF!,C4078,F4078),"")</f>
        <v/>
      </c>
      <c r="J4078" s="15" t="str">
        <f>IF(ISNUMBER(C4078),IF($A4078&lt;#REF!,D4078,G4078),"")</f>
        <v/>
      </c>
      <c r="K4078" s="15" t="str">
        <f t="shared" si="108"/>
        <v/>
      </c>
      <c r="L4078" s="15" t="str">
        <f t="shared" si="109"/>
        <v/>
      </c>
    </row>
    <row r="4079" spans="8:12">
      <c r="H4079" s="15" t="str">
        <f>IF(ISNUMBER(A4079),IF($A4079&lt;#REF!,B4079,E4079),"")</f>
        <v/>
      </c>
      <c r="I4079" s="15" t="str">
        <f>IF(ISNUMBER(B4079),IF($A4079&lt;#REF!,C4079,F4079),"")</f>
        <v/>
      </c>
      <c r="J4079" s="15" t="str">
        <f>IF(ISNUMBER(C4079),IF($A4079&lt;#REF!,D4079,G4079),"")</f>
        <v/>
      </c>
      <c r="K4079" s="15" t="str">
        <f t="shared" si="108"/>
        <v/>
      </c>
      <c r="L4079" s="15" t="str">
        <f t="shared" si="109"/>
        <v/>
      </c>
    </row>
    <row r="4080" spans="8:12">
      <c r="H4080" s="15" t="str">
        <f>IF(ISNUMBER(A4080),IF($A4080&lt;#REF!,B4080,E4080),"")</f>
        <v/>
      </c>
      <c r="I4080" s="15" t="str">
        <f>IF(ISNUMBER(B4080),IF($A4080&lt;#REF!,C4080,F4080),"")</f>
        <v/>
      </c>
      <c r="J4080" s="15" t="str">
        <f>IF(ISNUMBER(C4080),IF($A4080&lt;#REF!,D4080,G4080),"")</f>
        <v/>
      </c>
      <c r="K4080" s="15" t="str">
        <f t="shared" si="108"/>
        <v/>
      </c>
      <c r="L4080" s="15" t="str">
        <f t="shared" si="109"/>
        <v/>
      </c>
    </row>
    <row r="4081" spans="8:12">
      <c r="H4081" s="15" t="str">
        <f>IF(ISNUMBER(A4081),IF($A4081&lt;#REF!,B4081,E4081),"")</f>
        <v/>
      </c>
      <c r="I4081" s="15" t="str">
        <f>IF(ISNUMBER(B4081),IF($A4081&lt;#REF!,C4081,F4081),"")</f>
        <v/>
      </c>
      <c r="J4081" s="15" t="str">
        <f>IF(ISNUMBER(C4081),IF($A4081&lt;#REF!,D4081,G4081),"")</f>
        <v/>
      </c>
      <c r="K4081" s="15" t="str">
        <f t="shared" si="108"/>
        <v/>
      </c>
      <c r="L4081" s="15" t="str">
        <f t="shared" si="109"/>
        <v/>
      </c>
    </row>
    <row r="4082" spans="8:12">
      <c r="H4082" s="15" t="str">
        <f>IF(ISNUMBER(A4082),IF($A4082&lt;#REF!,B4082,E4082),"")</f>
        <v/>
      </c>
      <c r="I4082" s="15" t="str">
        <f>IF(ISNUMBER(B4082),IF($A4082&lt;#REF!,C4082,F4082),"")</f>
        <v/>
      </c>
      <c r="J4082" s="15" t="str">
        <f>IF(ISNUMBER(C4082),IF($A4082&lt;#REF!,D4082,G4082),"")</f>
        <v/>
      </c>
      <c r="K4082" s="15" t="str">
        <f t="shared" si="108"/>
        <v/>
      </c>
      <c r="L4082" s="15" t="str">
        <f t="shared" si="109"/>
        <v/>
      </c>
    </row>
    <row r="4083" spans="8:12">
      <c r="H4083" s="15" t="str">
        <f>IF(ISNUMBER(A4083),IF($A4083&lt;#REF!,B4083,E4083),"")</f>
        <v/>
      </c>
      <c r="I4083" s="15" t="str">
        <f>IF(ISNUMBER(B4083),IF($A4083&lt;#REF!,C4083,F4083),"")</f>
        <v/>
      </c>
      <c r="J4083" s="15" t="str">
        <f>IF(ISNUMBER(C4083),IF($A4083&lt;#REF!,D4083,G4083),"")</f>
        <v/>
      </c>
      <c r="K4083" s="15" t="str">
        <f t="shared" si="108"/>
        <v/>
      </c>
      <c r="L4083" s="15" t="str">
        <f t="shared" si="109"/>
        <v/>
      </c>
    </row>
    <row r="4084" spans="8:12">
      <c r="H4084" s="15" t="str">
        <f>IF(ISNUMBER(A4084),IF($A4084&lt;#REF!,B4084,E4084),"")</f>
        <v/>
      </c>
      <c r="I4084" s="15" t="str">
        <f>IF(ISNUMBER(B4084),IF($A4084&lt;#REF!,C4084,F4084),"")</f>
        <v/>
      </c>
      <c r="J4084" s="15" t="str">
        <f>IF(ISNUMBER(C4084),IF($A4084&lt;#REF!,D4084,G4084),"")</f>
        <v/>
      </c>
      <c r="K4084" s="15" t="str">
        <f t="shared" si="108"/>
        <v/>
      </c>
      <c r="L4084" s="15" t="str">
        <f t="shared" si="109"/>
        <v/>
      </c>
    </row>
    <row r="4085" spans="8:12">
      <c r="H4085" s="15" t="str">
        <f>IF(ISNUMBER(A4085),IF($A4085&lt;#REF!,B4085,E4085),"")</f>
        <v/>
      </c>
      <c r="I4085" s="15" t="str">
        <f>IF(ISNUMBER(B4085),IF($A4085&lt;#REF!,C4085,F4085),"")</f>
        <v/>
      </c>
      <c r="J4085" s="15" t="str">
        <f>IF(ISNUMBER(C4085),IF($A4085&lt;#REF!,D4085,G4085),"")</f>
        <v/>
      </c>
      <c r="K4085" s="15" t="str">
        <f t="shared" si="108"/>
        <v/>
      </c>
      <c r="L4085" s="15" t="str">
        <f t="shared" si="109"/>
        <v/>
      </c>
    </row>
    <row r="4086" spans="8:12">
      <c r="H4086" s="15" t="str">
        <f>IF(ISNUMBER(A4086),IF($A4086&lt;#REF!,B4086,E4086),"")</f>
        <v/>
      </c>
      <c r="I4086" s="15" t="str">
        <f>IF(ISNUMBER(B4086),IF($A4086&lt;#REF!,C4086,F4086),"")</f>
        <v/>
      </c>
      <c r="J4086" s="15" t="str">
        <f>IF(ISNUMBER(C4086),IF($A4086&lt;#REF!,D4086,G4086),"")</f>
        <v/>
      </c>
      <c r="K4086" s="15" t="str">
        <f t="shared" si="108"/>
        <v/>
      </c>
      <c r="L4086" s="15" t="str">
        <f t="shared" si="109"/>
        <v/>
      </c>
    </row>
    <row r="4087" spans="8:12">
      <c r="H4087" s="15" t="str">
        <f>IF(ISNUMBER(A4087),IF($A4087&lt;#REF!,B4087,E4087),"")</f>
        <v/>
      </c>
      <c r="I4087" s="15" t="str">
        <f>IF(ISNUMBER(B4087),IF($A4087&lt;#REF!,C4087,F4087),"")</f>
        <v/>
      </c>
      <c r="J4087" s="15" t="str">
        <f>IF(ISNUMBER(C4087),IF($A4087&lt;#REF!,D4087,G4087),"")</f>
        <v/>
      </c>
      <c r="K4087" s="15" t="str">
        <f t="shared" si="108"/>
        <v/>
      </c>
      <c r="L4087" s="15" t="str">
        <f t="shared" si="109"/>
        <v/>
      </c>
    </row>
    <row r="4088" spans="8:12">
      <c r="H4088" s="15" t="str">
        <f>IF(ISNUMBER(A4088),IF($A4088&lt;#REF!,B4088,E4088),"")</f>
        <v/>
      </c>
      <c r="I4088" s="15" t="str">
        <f>IF(ISNUMBER(B4088),IF($A4088&lt;#REF!,C4088,F4088),"")</f>
        <v/>
      </c>
      <c r="J4088" s="15" t="str">
        <f>IF(ISNUMBER(C4088),IF($A4088&lt;#REF!,D4088,G4088),"")</f>
        <v/>
      </c>
      <c r="K4088" s="15" t="str">
        <f t="shared" si="108"/>
        <v/>
      </c>
      <c r="L4088" s="15" t="str">
        <f t="shared" si="109"/>
        <v/>
      </c>
    </row>
    <row r="4089" spans="8:12">
      <c r="H4089" s="15" t="str">
        <f>IF(ISNUMBER(A4089),IF($A4089&lt;#REF!,B4089,E4089),"")</f>
        <v/>
      </c>
      <c r="I4089" s="15" t="str">
        <f>IF(ISNUMBER(B4089),IF($A4089&lt;#REF!,C4089,F4089),"")</f>
        <v/>
      </c>
      <c r="J4089" s="15" t="str">
        <f>IF(ISNUMBER(C4089),IF($A4089&lt;#REF!,D4089,G4089),"")</f>
        <v/>
      </c>
      <c r="K4089" s="15" t="str">
        <f t="shared" si="108"/>
        <v/>
      </c>
      <c r="L4089" s="15" t="str">
        <f t="shared" si="109"/>
        <v/>
      </c>
    </row>
    <row r="4090" spans="8:12">
      <c r="H4090" s="15" t="str">
        <f>IF(ISNUMBER(A4090),IF($A4090&lt;#REF!,B4090,E4090),"")</f>
        <v/>
      </c>
      <c r="I4090" s="15" t="str">
        <f>IF(ISNUMBER(B4090),IF($A4090&lt;#REF!,C4090,F4090),"")</f>
        <v/>
      </c>
      <c r="J4090" s="15" t="str">
        <f>IF(ISNUMBER(C4090),IF($A4090&lt;#REF!,D4090,G4090),"")</f>
        <v/>
      </c>
      <c r="K4090" s="15" t="str">
        <f t="shared" si="108"/>
        <v/>
      </c>
      <c r="L4090" s="15" t="str">
        <f t="shared" si="109"/>
        <v/>
      </c>
    </row>
    <row r="4091" spans="8:12">
      <c r="H4091" s="15" t="str">
        <f>IF(ISNUMBER(A4091),IF($A4091&lt;#REF!,B4091,E4091),"")</f>
        <v/>
      </c>
      <c r="I4091" s="15" t="str">
        <f>IF(ISNUMBER(B4091),IF($A4091&lt;#REF!,C4091,F4091),"")</f>
        <v/>
      </c>
      <c r="J4091" s="15" t="str">
        <f>IF(ISNUMBER(C4091),IF($A4091&lt;#REF!,D4091,G4091),"")</f>
        <v/>
      </c>
      <c r="K4091" s="15" t="str">
        <f t="shared" si="108"/>
        <v/>
      </c>
      <c r="L4091" s="15" t="str">
        <f t="shared" si="109"/>
        <v/>
      </c>
    </row>
    <row r="4092" spans="8:12">
      <c r="H4092" s="15" t="str">
        <f>IF(ISNUMBER(A4092),IF($A4092&lt;#REF!,B4092,E4092),"")</f>
        <v/>
      </c>
      <c r="I4092" s="15" t="str">
        <f>IF(ISNUMBER(B4092),IF($A4092&lt;#REF!,C4092,F4092),"")</f>
        <v/>
      </c>
      <c r="J4092" s="15" t="str">
        <f>IF(ISNUMBER(C4092),IF($A4092&lt;#REF!,D4092,G4092),"")</f>
        <v/>
      </c>
      <c r="K4092" s="15" t="str">
        <f t="shared" si="108"/>
        <v/>
      </c>
      <c r="L4092" s="15" t="str">
        <f t="shared" si="109"/>
        <v/>
      </c>
    </row>
    <row r="4093" spans="8:12">
      <c r="H4093" s="15" t="str">
        <f>IF(ISNUMBER(A4093),IF($A4093&lt;#REF!,B4093,E4093),"")</f>
        <v/>
      </c>
      <c r="I4093" s="15" t="str">
        <f>IF(ISNUMBER(B4093),IF($A4093&lt;#REF!,C4093,F4093),"")</f>
        <v/>
      </c>
      <c r="J4093" s="15" t="str">
        <f>IF(ISNUMBER(C4093),IF($A4093&lt;#REF!,D4093,G4093),"")</f>
        <v/>
      </c>
      <c r="K4093" s="15" t="str">
        <f t="shared" si="108"/>
        <v/>
      </c>
      <c r="L4093" s="15" t="str">
        <f t="shared" si="109"/>
        <v/>
      </c>
    </row>
    <row r="4094" spans="8:12">
      <c r="H4094" s="15" t="str">
        <f>IF(ISNUMBER(A4094),IF($A4094&lt;#REF!,B4094,E4094),"")</f>
        <v/>
      </c>
      <c r="I4094" s="15" t="str">
        <f>IF(ISNUMBER(B4094),IF($A4094&lt;#REF!,C4094,F4094),"")</f>
        <v/>
      </c>
      <c r="J4094" s="15" t="str">
        <f>IF(ISNUMBER(C4094),IF($A4094&lt;#REF!,D4094,G4094),"")</f>
        <v/>
      </c>
      <c r="K4094" s="15" t="str">
        <f t="shared" si="108"/>
        <v/>
      </c>
      <c r="L4094" s="15" t="str">
        <f t="shared" si="109"/>
        <v/>
      </c>
    </row>
    <row r="4095" spans="8:12">
      <c r="H4095" s="15" t="str">
        <f>IF(ISNUMBER(A4095),IF($A4095&lt;#REF!,B4095,E4095),"")</f>
        <v/>
      </c>
      <c r="I4095" s="15" t="str">
        <f>IF(ISNUMBER(B4095),IF($A4095&lt;#REF!,C4095,F4095),"")</f>
        <v/>
      </c>
      <c r="J4095" s="15" t="str">
        <f>IF(ISNUMBER(C4095),IF($A4095&lt;#REF!,D4095,G4095),"")</f>
        <v/>
      </c>
      <c r="K4095" s="15" t="str">
        <f t="shared" si="108"/>
        <v/>
      </c>
      <c r="L4095" s="15" t="str">
        <f t="shared" si="109"/>
        <v/>
      </c>
    </row>
    <row r="4096" spans="8:12">
      <c r="H4096" s="15" t="str">
        <f>IF(ISNUMBER(A4096),IF($A4096&lt;#REF!,B4096,E4096),"")</f>
        <v/>
      </c>
      <c r="I4096" s="15" t="str">
        <f>IF(ISNUMBER(B4096),IF($A4096&lt;#REF!,C4096,F4096),"")</f>
        <v/>
      </c>
      <c r="J4096" s="15" t="str">
        <f>IF(ISNUMBER(C4096),IF($A4096&lt;#REF!,D4096,G4096),"")</f>
        <v/>
      </c>
      <c r="K4096" s="15" t="str">
        <f t="shared" si="108"/>
        <v/>
      </c>
      <c r="L4096" s="15" t="str">
        <f t="shared" si="109"/>
        <v/>
      </c>
    </row>
    <row r="4097" spans="8:12">
      <c r="H4097" s="15" t="str">
        <f>IF(ISNUMBER(A4097),IF($A4097&lt;#REF!,B4097,E4097),"")</f>
        <v/>
      </c>
      <c r="I4097" s="15" t="str">
        <f>IF(ISNUMBER(B4097),IF($A4097&lt;#REF!,C4097,F4097),"")</f>
        <v/>
      </c>
      <c r="J4097" s="15" t="str">
        <f>IF(ISNUMBER(C4097),IF($A4097&lt;#REF!,D4097,G4097),"")</f>
        <v/>
      </c>
      <c r="K4097" s="15" t="str">
        <f t="shared" si="108"/>
        <v/>
      </c>
      <c r="L4097" s="15" t="str">
        <f t="shared" si="109"/>
        <v/>
      </c>
    </row>
    <row r="4098" spans="8:12">
      <c r="H4098" s="15" t="str">
        <f>IF(ISNUMBER(A4098),IF($A4098&lt;#REF!,B4098,E4098),"")</f>
        <v/>
      </c>
      <c r="I4098" s="15" t="str">
        <f>IF(ISNUMBER(B4098),IF($A4098&lt;#REF!,C4098,F4098),"")</f>
        <v/>
      </c>
      <c r="J4098" s="15" t="str">
        <f>IF(ISNUMBER(C4098),IF($A4098&lt;#REF!,D4098,G4098),"")</f>
        <v/>
      </c>
      <c r="K4098" s="15" t="str">
        <f t="shared" si="108"/>
        <v/>
      </c>
      <c r="L4098" s="15" t="str">
        <f t="shared" si="109"/>
        <v/>
      </c>
    </row>
    <row r="4099" spans="8:12">
      <c r="H4099" s="15" t="str">
        <f>IF(ISNUMBER(A4099),IF($A4099&lt;#REF!,B4099,E4099),"")</f>
        <v/>
      </c>
      <c r="I4099" s="15" t="str">
        <f>IF(ISNUMBER(B4099),IF($A4099&lt;#REF!,C4099,F4099),"")</f>
        <v/>
      </c>
      <c r="J4099" s="15" t="str">
        <f>IF(ISNUMBER(C4099),IF($A4099&lt;#REF!,D4099,G4099),"")</f>
        <v/>
      </c>
      <c r="K4099" s="15" t="str">
        <f t="shared" si="108"/>
        <v/>
      </c>
      <c r="L4099" s="15" t="str">
        <f t="shared" si="109"/>
        <v/>
      </c>
    </row>
    <row r="4100" spans="8:12">
      <c r="H4100" s="15" t="str">
        <f>IF(ISNUMBER(A4100),IF($A4100&lt;#REF!,B4100,E4100),"")</f>
        <v/>
      </c>
      <c r="I4100" s="15" t="str">
        <f>IF(ISNUMBER(B4100),IF($A4100&lt;#REF!,C4100,F4100),"")</f>
        <v/>
      </c>
      <c r="J4100" s="15" t="str">
        <f>IF(ISNUMBER(C4100),IF($A4100&lt;#REF!,D4100,G4100),"")</f>
        <v/>
      </c>
      <c r="K4100" s="15" t="str">
        <f t="shared" ref="K4100:K4163" si="110">IF(ISNUMBER(A4100),0.01,"")</f>
        <v/>
      </c>
      <c r="L4100" s="15" t="str">
        <f t="shared" ref="L4100:L4163" si="111">IF(ISNUMBER(A4100),0.03,"")</f>
        <v/>
      </c>
    </row>
    <row r="4101" spans="8:12">
      <c r="H4101" s="15" t="str">
        <f>IF(ISNUMBER(A4101),IF($A4101&lt;#REF!,B4101,E4101),"")</f>
        <v/>
      </c>
      <c r="I4101" s="15" t="str">
        <f>IF(ISNUMBER(B4101),IF($A4101&lt;#REF!,C4101,F4101),"")</f>
        <v/>
      </c>
      <c r="J4101" s="15" t="str">
        <f>IF(ISNUMBER(C4101),IF($A4101&lt;#REF!,D4101,G4101),"")</f>
        <v/>
      </c>
      <c r="K4101" s="15" t="str">
        <f t="shared" si="110"/>
        <v/>
      </c>
      <c r="L4101" s="15" t="str">
        <f t="shared" si="111"/>
        <v/>
      </c>
    </row>
    <row r="4102" spans="8:12">
      <c r="H4102" s="15" t="str">
        <f>IF(ISNUMBER(A4102),IF($A4102&lt;#REF!,B4102,E4102),"")</f>
        <v/>
      </c>
      <c r="I4102" s="15" t="str">
        <f>IF(ISNUMBER(B4102),IF($A4102&lt;#REF!,C4102,F4102),"")</f>
        <v/>
      </c>
      <c r="J4102" s="15" t="str">
        <f>IF(ISNUMBER(C4102),IF($A4102&lt;#REF!,D4102,G4102),"")</f>
        <v/>
      </c>
      <c r="K4102" s="15" t="str">
        <f t="shared" si="110"/>
        <v/>
      </c>
      <c r="L4102" s="15" t="str">
        <f t="shared" si="111"/>
        <v/>
      </c>
    </row>
    <row r="4103" spans="8:12">
      <c r="H4103" s="15" t="str">
        <f>IF(ISNUMBER(A4103),IF($A4103&lt;#REF!,B4103,E4103),"")</f>
        <v/>
      </c>
      <c r="I4103" s="15" t="str">
        <f>IF(ISNUMBER(B4103),IF($A4103&lt;#REF!,C4103,F4103),"")</f>
        <v/>
      </c>
      <c r="J4103" s="15" t="str">
        <f>IF(ISNUMBER(C4103),IF($A4103&lt;#REF!,D4103,G4103),"")</f>
        <v/>
      </c>
      <c r="K4103" s="15" t="str">
        <f t="shared" si="110"/>
        <v/>
      </c>
      <c r="L4103" s="15" t="str">
        <f t="shared" si="111"/>
        <v/>
      </c>
    </row>
    <row r="4104" spans="8:12">
      <c r="H4104" s="15" t="str">
        <f>IF(ISNUMBER(A4104),IF($A4104&lt;#REF!,B4104,E4104),"")</f>
        <v/>
      </c>
      <c r="I4104" s="15" t="str">
        <f>IF(ISNUMBER(B4104),IF($A4104&lt;#REF!,C4104,F4104),"")</f>
        <v/>
      </c>
      <c r="J4104" s="15" t="str">
        <f>IF(ISNUMBER(C4104),IF($A4104&lt;#REF!,D4104,G4104),"")</f>
        <v/>
      </c>
      <c r="K4104" s="15" t="str">
        <f t="shared" si="110"/>
        <v/>
      </c>
      <c r="L4104" s="15" t="str">
        <f t="shared" si="111"/>
        <v/>
      </c>
    </row>
    <row r="4105" spans="8:12">
      <c r="H4105" s="15" t="str">
        <f>IF(ISNUMBER(A4105),IF($A4105&lt;#REF!,B4105,E4105),"")</f>
        <v/>
      </c>
      <c r="I4105" s="15" t="str">
        <f>IF(ISNUMBER(B4105),IF($A4105&lt;#REF!,C4105,F4105),"")</f>
        <v/>
      </c>
      <c r="J4105" s="15" t="str">
        <f>IF(ISNUMBER(C4105),IF($A4105&lt;#REF!,D4105,G4105),"")</f>
        <v/>
      </c>
      <c r="K4105" s="15" t="str">
        <f t="shared" si="110"/>
        <v/>
      </c>
      <c r="L4105" s="15" t="str">
        <f t="shared" si="111"/>
        <v/>
      </c>
    </row>
    <row r="4106" spans="8:12">
      <c r="H4106" s="15" t="str">
        <f>IF(ISNUMBER(A4106),IF($A4106&lt;#REF!,B4106,E4106),"")</f>
        <v/>
      </c>
      <c r="I4106" s="15" t="str">
        <f>IF(ISNUMBER(B4106),IF($A4106&lt;#REF!,C4106,F4106),"")</f>
        <v/>
      </c>
      <c r="J4106" s="15" t="str">
        <f>IF(ISNUMBER(C4106),IF($A4106&lt;#REF!,D4106,G4106),"")</f>
        <v/>
      </c>
      <c r="K4106" s="15" t="str">
        <f t="shared" si="110"/>
        <v/>
      </c>
      <c r="L4106" s="15" t="str">
        <f t="shared" si="111"/>
        <v/>
      </c>
    </row>
    <row r="4107" spans="8:12">
      <c r="H4107" s="15" t="str">
        <f>IF(ISNUMBER(A4107),IF($A4107&lt;#REF!,B4107,E4107),"")</f>
        <v/>
      </c>
      <c r="I4107" s="15" t="str">
        <f>IF(ISNUMBER(B4107),IF($A4107&lt;#REF!,C4107,F4107),"")</f>
        <v/>
      </c>
      <c r="J4107" s="15" t="str">
        <f>IF(ISNUMBER(C4107),IF($A4107&lt;#REF!,D4107,G4107),"")</f>
        <v/>
      </c>
      <c r="K4107" s="15" t="str">
        <f t="shared" si="110"/>
        <v/>
      </c>
      <c r="L4107" s="15" t="str">
        <f t="shared" si="111"/>
        <v/>
      </c>
    </row>
    <row r="4108" spans="8:12">
      <c r="H4108" s="15" t="str">
        <f>IF(ISNUMBER(A4108),IF($A4108&lt;#REF!,B4108,E4108),"")</f>
        <v/>
      </c>
      <c r="I4108" s="15" t="str">
        <f>IF(ISNUMBER(B4108),IF($A4108&lt;#REF!,C4108,F4108),"")</f>
        <v/>
      </c>
      <c r="J4108" s="15" t="str">
        <f>IF(ISNUMBER(C4108),IF($A4108&lt;#REF!,D4108,G4108),"")</f>
        <v/>
      </c>
      <c r="K4108" s="15" t="str">
        <f t="shared" si="110"/>
        <v/>
      </c>
      <c r="L4108" s="15" t="str">
        <f t="shared" si="111"/>
        <v/>
      </c>
    </row>
    <row r="4109" spans="8:12">
      <c r="H4109" s="15" t="str">
        <f>IF(ISNUMBER(A4109),IF($A4109&lt;#REF!,B4109,E4109),"")</f>
        <v/>
      </c>
      <c r="I4109" s="15" t="str">
        <f>IF(ISNUMBER(B4109),IF($A4109&lt;#REF!,C4109,F4109),"")</f>
        <v/>
      </c>
      <c r="J4109" s="15" t="str">
        <f>IF(ISNUMBER(C4109),IF($A4109&lt;#REF!,D4109,G4109),"")</f>
        <v/>
      </c>
      <c r="K4109" s="15" t="str">
        <f t="shared" si="110"/>
        <v/>
      </c>
      <c r="L4109" s="15" t="str">
        <f t="shared" si="111"/>
        <v/>
      </c>
    </row>
    <row r="4110" spans="8:12">
      <c r="H4110" s="15" t="str">
        <f>IF(ISNUMBER(A4110),IF($A4110&lt;#REF!,B4110,E4110),"")</f>
        <v/>
      </c>
      <c r="I4110" s="15" t="str">
        <f>IF(ISNUMBER(B4110),IF($A4110&lt;#REF!,C4110,F4110),"")</f>
        <v/>
      </c>
      <c r="J4110" s="15" t="str">
        <f>IF(ISNUMBER(C4110),IF($A4110&lt;#REF!,D4110,G4110),"")</f>
        <v/>
      </c>
      <c r="K4110" s="15" t="str">
        <f t="shared" si="110"/>
        <v/>
      </c>
      <c r="L4110" s="15" t="str">
        <f t="shared" si="111"/>
        <v/>
      </c>
    </row>
    <row r="4111" spans="8:12">
      <c r="H4111" s="15" t="str">
        <f>IF(ISNUMBER(A4111),IF($A4111&lt;#REF!,B4111,E4111),"")</f>
        <v/>
      </c>
      <c r="I4111" s="15" t="str">
        <f>IF(ISNUMBER(B4111),IF($A4111&lt;#REF!,C4111,F4111),"")</f>
        <v/>
      </c>
      <c r="J4111" s="15" t="str">
        <f>IF(ISNUMBER(C4111),IF($A4111&lt;#REF!,D4111,G4111),"")</f>
        <v/>
      </c>
      <c r="K4111" s="15" t="str">
        <f t="shared" si="110"/>
        <v/>
      </c>
      <c r="L4111" s="15" t="str">
        <f t="shared" si="111"/>
        <v/>
      </c>
    </row>
    <row r="4112" spans="8:12">
      <c r="H4112" s="15" t="str">
        <f>IF(ISNUMBER(A4112),IF($A4112&lt;#REF!,B4112,E4112),"")</f>
        <v/>
      </c>
      <c r="I4112" s="15" t="str">
        <f>IF(ISNUMBER(B4112),IF($A4112&lt;#REF!,C4112,F4112),"")</f>
        <v/>
      </c>
      <c r="J4112" s="15" t="str">
        <f>IF(ISNUMBER(C4112),IF($A4112&lt;#REF!,D4112,G4112),"")</f>
        <v/>
      </c>
      <c r="K4112" s="15" t="str">
        <f t="shared" si="110"/>
        <v/>
      </c>
      <c r="L4112" s="15" t="str">
        <f t="shared" si="111"/>
        <v/>
      </c>
    </row>
    <row r="4113" spans="8:12">
      <c r="H4113" s="15" t="str">
        <f>IF(ISNUMBER(A4113),IF($A4113&lt;#REF!,B4113,E4113),"")</f>
        <v/>
      </c>
      <c r="I4113" s="15" t="str">
        <f>IF(ISNUMBER(B4113),IF($A4113&lt;#REF!,C4113,F4113),"")</f>
        <v/>
      </c>
      <c r="J4113" s="15" t="str">
        <f>IF(ISNUMBER(C4113),IF($A4113&lt;#REF!,D4113,G4113),"")</f>
        <v/>
      </c>
      <c r="K4113" s="15" t="str">
        <f t="shared" si="110"/>
        <v/>
      </c>
      <c r="L4113" s="15" t="str">
        <f t="shared" si="111"/>
        <v/>
      </c>
    </row>
    <row r="4114" spans="8:12">
      <c r="H4114" s="15" t="str">
        <f>IF(ISNUMBER(A4114),IF($A4114&lt;#REF!,B4114,E4114),"")</f>
        <v/>
      </c>
      <c r="I4114" s="15" t="str">
        <f>IF(ISNUMBER(B4114),IF($A4114&lt;#REF!,C4114,F4114),"")</f>
        <v/>
      </c>
      <c r="J4114" s="15" t="str">
        <f>IF(ISNUMBER(C4114),IF($A4114&lt;#REF!,D4114,G4114),"")</f>
        <v/>
      </c>
      <c r="K4114" s="15" t="str">
        <f t="shared" si="110"/>
        <v/>
      </c>
      <c r="L4114" s="15" t="str">
        <f t="shared" si="111"/>
        <v/>
      </c>
    </row>
    <row r="4115" spans="8:12">
      <c r="H4115" s="15" t="str">
        <f>IF(ISNUMBER(A4115),IF($A4115&lt;#REF!,B4115,E4115),"")</f>
        <v/>
      </c>
      <c r="I4115" s="15" t="str">
        <f>IF(ISNUMBER(B4115),IF($A4115&lt;#REF!,C4115,F4115),"")</f>
        <v/>
      </c>
      <c r="J4115" s="15" t="str">
        <f>IF(ISNUMBER(C4115),IF($A4115&lt;#REF!,D4115,G4115),"")</f>
        <v/>
      </c>
      <c r="K4115" s="15" t="str">
        <f t="shared" si="110"/>
        <v/>
      </c>
      <c r="L4115" s="15" t="str">
        <f t="shared" si="111"/>
        <v/>
      </c>
    </row>
    <row r="4116" spans="8:12">
      <c r="H4116" s="15" t="str">
        <f>IF(ISNUMBER(A4116),IF($A4116&lt;#REF!,B4116,E4116),"")</f>
        <v/>
      </c>
      <c r="I4116" s="15" t="str">
        <f>IF(ISNUMBER(B4116),IF($A4116&lt;#REF!,C4116,F4116),"")</f>
        <v/>
      </c>
      <c r="J4116" s="15" t="str">
        <f>IF(ISNUMBER(C4116),IF($A4116&lt;#REF!,D4116,G4116),"")</f>
        <v/>
      </c>
      <c r="K4116" s="15" t="str">
        <f t="shared" si="110"/>
        <v/>
      </c>
      <c r="L4116" s="15" t="str">
        <f t="shared" si="111"/>
        <v/>
      </c>
    </row>
    <row r="4117" spans="8:12">
      <c r="H4117" s="15" t="str">
        <f>IF(ISNUMBER(A4117),IF($A4117&lt;#REF!,B4117,E4117),"")</f>
        <v/>
      </c>
      <c r="I4117" s="15" t="str">
        <f>IF(ISNUMBER(B4117),IF($A4117&lt;#REF!,C4117,F4117),"")</f>
        <v/>
      </c>
      <c r="J4117" s="15" t="str">
        <f>IF(ISNUMBER(C4117),IF($A4117&lt;#REF!,D4117,G4117),"")</f>
        <v/>
      </c>
      <c r="K4117" s="15" t="str">
        <f t="shared" si="110"/>
        <v/>
      </c>
      <c r="L4117" s="15" t="str">
        <f t="shared" si="111"/>
        <v/>
      </c>
    </row>
    <row r="4118" spans="8:12">
      <c r="H4118" s="15" t="str">
        <f>IF(ISNUMBER(A4118),IF($A4118&lt;#REF!,B4118,E4118),"")</f>
        <v/>
      </c>
      <c r="I4118" s="15" t="str">
        <f>IF(ISNUMBER(B4118),IF($A4118&lt;#REF!,C4118,F4118),"")</f>
        <v/>
      </c>
      <c r="J4118" s="15" t="str">
        <f>IF(ISNUMBER(C4118),IF($A4118&lt;#REF!,D4118,G4118),"")</f>
        <v/>
      </c>
      <c r="K4118" s="15" t="str">
        <f t="shared" si="110"/>
        <v/>
      </c>
      <c r="L4118" s="15" t="str">
        <f t="shared" si="111"/>
        <v/>
      </c>
    </row>
    <row r="4119" spans="8:12">
      <c r="H4119" s="15" t="str">
        <f>IF(ISNUMBER(A4119),IF($A4119&lt;#REF!,B4119,E4119),"")</f>
        <v/>
      </c>
      <c r="I4119" s="15" t="str">
        <f>IF(ISNUMBER(B4119),IF($A4119&lt;#REF!,C4119,F4119),"")</f>
        <v/>
      </c>
      <c r="J4119" s="15" t="str">
        <f>IF(ISNUMBER(C4119),IF($A4119&lt;#REF!,D4119,G4119),"")</f>
        <v/>
      </c>
      <c r="K4119" s="15" t="str">
        <f t="shared" si="110"/>
        <v/>
      </c>
      <c r="L4119" s="15" t="str">
        <f t="shared" si="111"/>
        <v/>
      </c>
    </row>
    <row r="4120" spans="8:12">
      <c r="H4120" s="15" t="str">
        <f>IF(ISNUMBER(A4120),IF($A4120&lt;#REF!,B4120,E4120),"")</f>
        <v/>
      </c>
      <c r="I4120" s="15" t="str">
        <f>IF(ISNUMBER(B4120),IF($A4120&lt;#REF!,C4120,F4120),"")</f>
        <v/>
      </c>
      <c r="J4120" s="15" t="str">
        <f>IF(ISNUMBER(C4120),IF($A4120&lt;#REF!,D4120,G4120),"")</f>
        <v/>
      </c>
      <c r="K4120" s="15" t="str">
        <f t="shared" si="110"/>
        <v/>
      </c>
      <c r="L4120" s="15" t="str">
        <f t="shared" si="111"/>
        <v/>
      </c>
    </row>
    <row r="4121" spans="8:12">
      <c r="H4121" s="15" t="str">
        <f>IF(ISNUMBER(A4121),IF($A4121&lt;#REF!,B4121,E4121),"")</f>
        <v/>
      </c>
      <c r="I4121" s="15" t="str">
        <f>IF(ISNUMBER(B4121),IF($A4121&lt;#REF!,C4121,F4121),"")</f>
        <v/>
      </c>
      <c r="J4121" s="15" t="str">
        <f>IF(ISNUMBER(C4121),IF($A4121&lt;#REF!,D4121,G4121),"")</f>
        <v/>
      </c>
      <c r="K4121" s="15" t="str">
        <f t="shared" si="110"/>
        <v/>
      </c>
      <c r="L4121" s="15" t="str">
        <f t="shared" si="111"/>
        <v/>
      </c>
    </row>
    <row r="4122" spans="8:12">
      <c r="H4122" s="15" t="str">
        <f>IF(ISNUMBER(A4122),IF($A4122&lt;#REF!,B4122,E4122),"")</f>
        <v/>
      </c>
      <c r="I4122" s="15" t="str">
        <f>IF(ISNUMBER(B4122),IF($A4122&lt;#REF!,C4122,F4122),"")</f>
        <v/>
      </c>
      <c r="J4122" s="15" t="str">
        <f>IF(ISNUMBER(C4122),IF($A4122&lt;#REF!,D4122,G4122),"")</f>
        <v/>
      </c>
      <c r="K4122" s="15" t="str">
        <f t="shared" si="110"/>
        <v/>
      </c>
      <c r="L4122" s="15" t="str">
        <f t="shared" si="111"/>
        <v/>
      </c>
    </row>
    <row r="4123" spans="8:12">
      <c r="H4123" s="15" t="str">
        <f>IF(ISNUMBER(A4123),IF($A4123&lt;#REF!,B4123,E4123),"")</f>
        <v/>
      </c>
      <c r="I4123" s="15" t="str">
        <f>IF(ISNUMBER(B4123),IF($A4123&lt;#REF!,C4123,F4123),"")</f>
        <v/>
      </c>
      <c r="J4123" s="15" t="str">
        <f>IF(ISNUMBER(C4123),IF($A4123&lt;#REF!,D4123,G4123),"")</f>
        <v/>
      </c>
      <c r="K4123" s="15" t="str">
        <f t="shared" si="110"/>
        <v/>
      </c>
      <c r="L4123" s="15" t="str">
        <f t="shared" si="111"/>
        <v/>
      </c>
    </row>
    <row r="4124" spans="8:12">
      <c r="H4124" s="15" t="str">
        <f>IF(ISNUMBER(A4124),IF($A4124&lt;#REF!,B4124,E4124),"")</f>
        <v/>
      </c>
      <c r="I4124" s="15" t="str">
        <f>IF(ISNUMBER(B4124),IF($A4124&lt;#REF!,C4124,F4124),"")</f>
        <v/>
      </c>
      <c r="J4124" s="15" t="str">
        <f>IF(ISNUMBER(C4124),IF($A4124&lt;#REF!,D4124,G4124),"")</f>
        <v/>
      </c>
      <c r="K4124" s="15" t="str">
        <f t="shared" si="110"/>
        <v/>
      </c>
      <c r="L4124" s="15" t="str">
        <f t="shared" si="111"/>
        <v/>
      </c>
    </row>
    <row r="4125" spans="8:12">
      <c r="H4125" s="15" t="str">
        <f>IF(ISNUMBER(A4125),IF($A4125&lt;#REF!,B4125,E4125),"")</f>
        <v/>
      </c>
      <c r="I4125" s="15" t="str">
        <f>IF(ISNUMBER(B4125),IF($A4125&lt;#REF!,C4125,F4125),"")</f>
        <v/>
      </c>
      <c r="J4125" s="15" t="str">
        <f>IF(ISNUMBER(C4125),IF($A4125&lt;#REF!,D4125,G4125),"")</f>
        <v/>
      </c>
      <c r="K4125" s="15" t="str">
        <f t="shared" si="110"/>
        <v/>
      </c>
      <c r="L4125" s="15" t="str">
        <f t="shared" si="111"/>
        <v/>
      </c>
    </row>
    <row r="4126" spans="8:12">
      <c r="H4126" s="15" t="str">
        <f>IF(ISNUMBER(A4126),IF($A4126&lt;#REF!,B4126,E4126),"")</f>
        <v/>
      </c>
      <c r="I4126" s="15" t="str">
        <f>IF(ISNUMBER(B4126),IF($A4126&lt;#REF!,C4126,F4126),"")</f>
        <v/>
      </c>
      <c r="J4126" s="15" t="str">
        <f>IF(ISNUMBER(C4126),IF($A4126&lt;#REF!,D4126,G4126),"")</f>
        <v/>
      </c>
      <c r="K4126" s="15" t="str">
        <f t="shared" si="110"/>
        <v/>
      </c>
      <c r="L4126" s="15" t="str">
        <f t="shared" si="111"/>
        <v/>
      </c>
    </row>
    <row r="4127" spans="8:12">
      <c r="H4127" s="15" t="str">
        <f>IF(ISNUMBER(A4127),IF($A4127&lt;#REF!,B4127,E4127),"")</f>
        <v/>
      </c>
      <c r="I4127" s="15" t="str">
        <f>IF(ISNUMBER(B4127),IF($A4127&lt;#REF!,C4127,F4127),"")</f>
        <v/>
      </c>
      <c r="J4127" s="15" t="str">
        <f>IF(ISNUMBER(C4127),IF($A4127&lt;#REF!,D4127,G4127),"")</f>
        <v/>
      </c>
      <c r="K4127" s="15" t="str">
        <f t="shared" si="110"/>
        <v/>
      </c>
      <c r="L4127" s="15" t="str">
        <f t="shared" si="111"/>
        <v/>
      </c>
    </row>
    <row r="4128" spans="8:12">
      <c r="H4128" s="15" t="str">
        <f>IF(ISNUMBER(A4128),IF($A4128&lt;#REF!,B4128,E4128),"")</f>
        <v/>
      </c>
      <c r="I4128" s="15" t="str">
        <f>IF(ISNUMBER(B4128),IF($A4128&lt;#REF!,C4128,F4128),"")</f>
        <v/>
      </c>
      <c r="J4128" s="15" t="str">
        <f>IF(ISNUMBER(C4128),IF($A4128&lt;#REF!,D4128,G4128),"")</f>
        <v/>
      </c>
      <c r="K4128" s="15" t="str">
        <f t="shared" si="110"/>
        <v/>
      </c>
      <c r="L4128" s="15" t="str">
        <f t="shared" si="111"/>
        <v/>
      </c>
    </row>
    <row r="4129" spans="8:12">
      <c r="H4129" s="15" t="str">
        <f>IF(ISNUMBER(A4129),IF($A4129&lt;#REF!,B4129,E4129),"")</f>
        <v/>
      </c>
      <c r="I4129" s="15" t="str">
        <f>IF(ISNUMBER(B4129),IF($A4129&lt;#REF!,C4129,F4129),"")</f>
        <v/>
      </c>
      <c r="J4129" s="15" t="str">
        <f>IF(ISNUMBER(C4129),IF($A4129&lt;#REF!,D4129,G4129),"")</f>
        <v/>
      </c>
      <c r="K4129" s="15" t="str">
        <f t="shared" si="110"/>
        <v/>
      </c>
      <c r="L4129" s="15" t="str">
        <f t="shared" si="111"/>
        <v/>
      </c>
    </row>
    <row r="4130" spans="8:12">
      <c r="H4130" s="15" t="str">
        <f>IF(ISNUMBER(A4130),IF($A4130&lt;#REF!,B4130,E4130),"")</f>
        <v/>
      </c>
      <c r="I4130" s="15" t="str">
        <f>IF(ISNUMBER(B4130),IF($A4130&lt;#REF!,C4130,F4130),"")</f>
        <v/>
      </c>
      <c r="J4130" s="15" t="str">
        <f>IF(ISNUMBER(C4130),IF($A4130&lt;#REF!,D4130,G4130),"")</f>
        <v/>
      </c>
      <c r="K4130" s="15" t="str">
        <f t="shared" si="110"/>
        <v/>
      </c>
      <c r="L4130" s="15" t="str">
        <f t="shared" si="111"/>
        <v/>
      </c>
    </row>
    <row r="4131" spans="8:12">
      <c r="H4131" s="15" t="str">
        <f>IF(ISNUMBER(A4131),IF($A4131&lt;#REF!,B4131,E4131),"")</f>
        <v/>
      </c>
      <c r="I4131" s="15" t="str">
        <f>IF(ISNUMBER(B4131),IF($A4131&lt;#REF!,C4131,F4131),"")</f>
        <v/>
      </c>
      <c r="J4131" s="15" t="str">
        <f>IF(ISNUMBER(C4131),IF($A4131&lt;#REF!,D4131,G4131),"")</f>
        <v/>
      </c>
      <c r="K4131" s="15" t="str">
        <f t="shared" si="110"/>
        <v/>
      </c>
      <c r="L4131" s="15" t="str">
        <f t="shared" si="111"/>
        <v/>
      </c>
    </row>
    <row r="4132" spans="8:12">
      <c r="H4132" s="15" t="str">
        <f>IF(ISNUMBER(A4132),IF($A4132&lt;#REF!,B4132,E4132),"")</f>
        <v/>
      </c>
      <c r="I4132" s="15" t="str">
        <f>IF(ISNUMBER(B4132),IF($A4132&lt;#REF!,C4132,F4132),"")</f>
        <v/>
      </c>
      <c r="J4132" s="15" t="str">
        <f>IF(ISNUMBER(C4132),IF($A4132&lt;#REF!,D4132,G4132),"")</f>
        <v/>
      </c>
      <c r="K4132" s="15" t="str">
        <f t="shared" si="110"/>
        <v/>
      </c>
      <c r="L4132" s="15" t="str">
        <f t="shared" si="111"/>
        <v/>
      </c>
    </row>
    <row r="4133" spans="8:12">
      <c r="H4133" s="15" t="str">
        <f>IF(ISNUMBER(A4133),IF($A4133&lt;#REF!,B4133,E4133),"")</f>
        <v/>
      </c>
      <c r="I4133" s="15" t="str">
        <f>IF(ISNUMBER(B4133),IF($A4133&lt;#REF!,C4133,F4133),"")</f>
        <v/>
      </c>
      <c r="J4133" s="15" t="str">
        <f>IF(ISNUMBER(C4133),IF($A4133&lt;#REF!,D4133,G4133),"")</f>
        <v/>
      </c>
      <c r="K4133" s="15" t="str">
        <f t="shared" si="110"/>
        <v/>
      </c>
      <c r="L4133" s="15" t="str">
        <f t="shared" si="111"/>
        <v/>
      </c>
    </row>
    <row r="4134" spans="8:12">
      <c r="H4134" s="15" t="str">
        <f>IF(ISNUMBER(A4134),IF($A4134&lt;#REF!,B4134,E4134),"")</f>
        <v/>
      </c>
      <c r="I4134" s="15" t="str">
        <f>IF(ISNUMBER(B4134),IF($A4134&lt;#REF!,C4134,F4134),"")</f>
        <v/>
      </c>
      <c r="J4134" s="15" t="str">
        <f>IF(ISNUMBER(C4134),IF($A4134&lt;#REF!,D4134,G4134),"")</f>
        <v/>
      </c>
      <c r="K4134" s="15" t="str">
        <f t="shared" si="110"/>
        <v/>
      </c>
      <c r="L4134" s="15" t="str">
        <f t="shared" si="111"/>
        <v/>
      </c>
    </row>
    <row r="4135" spans="8:12">
      <c r="H4135" s="15" t="str">
        <f>IF(ISNUMBER(A4135),IF($A4135&lt;#REF!,B4135,E4135),"")</f>
        <v/>
      </c>
      <c r="I4135" s="15" t="str">
        <f>IF(ISNUMBER(B4135),IF($A4135&lt;#REF!,C4135,F4135),"")</f>
        <v/>
      </c>
      <c r="J4135" s="15" t="str">
        <f>IF(ISNUMBER(C4135),IF($A4135&lt;#REF!,D4135,G4135),"")</f>
        <v/>
      </c>
      <c r="K4135" s="15" t="str">
        <f t="shared" si="110"/>
        <v/>
      </c>
      <c r="L4135" s="15" t="str">
        <f t="shared" si="111"/>
        <v/>
      </c>
    </row>
    <row r="4136" spans="8:12">
      <c r="H4136" s="15" t="str">
        <f>IF(ISNUMBER(A4136),IF($A4136&lt;#REF!,B4136,E4136),"")</f>
        <v/>
      </c>
      <c r="I4136" s="15" t="str">
        <f>IF(ISNUMBER(B4136),IF($A4136&lt;#REF!,C4136,F4136),"")</f>
        <v/>
      </c>
      <c r="J4136" s="15" t="str">
        <f>IF(ISNUMBER(C4136),IF($A4136&lt;#REF!,D4136,G4136),"")</f>
        <v/>
      </c>
      <c r="K4136" s="15" t="str">
        <f t="shared" si="110"/>
        <v/>
      </c>
      <c r="L4136" s="15" t="str">
        <f t="shared" si="111"/>
        <v/>
      </c>
    </row>
    <row r="4137" spans="8:12">
      <c r="H4137" s="15" t="str">
        <f>IF(ISNUMBER(A4137),IF($A4137&lt;#REF!,B4137,E4137),"")</f>
        <v/>
      </c>
      <c r="I4137" s="15" t="str">
        <f>IF(ISNUMBER(B4137),IF($A4137&lt;#REF!,C4137,F4137),"")</f>
        <v/>
      </c>
      <c r="J4137" s="15" t="str">
        <f>IF(ISNUMBER(C4137),IF($A4137&lt;#REF!,D4137,G4137),"")</f>
        <v/>
      </c>
      <c r="K4137" s="15" t="str">
        <f t="shared" si="110"/>
        <v/>
      </c>
      <c r="L4137" s="15" t="str">
        <f t="shared" si="111"/>
        <v/>
      </c>
    </row>
    <row r="4138" spans="8:12">
      <c r="H4138" s="15" t="str">
        <f>IF(ISNUMBER(A4138),IF($A4138&lt;#REF!,B4138,E4138),"")</f>
        <v/>
      </c>
      <c r="I4138" s="15" t="str">
        <f>IF(ISNUMBER(B4138),IF($A4138&lt;#REF!,C4138,F4138),"")</f>
        <v/>
      </c>
      <c r="J4138" s="15" t="str">
        <f>IF(ISNUMBER(C4138),IF($A4138&lt;#REF!,D4138,G4138),"")</f>
        <v/>
      </c>
      <c r="K4138" s="15" t="str">
        <f t="shared" si="110"/>
        <v/>
      </c>
      <c r="L4138" s="15" t="str">
        <f t="shared" si="111"/>
        <v/>
      </c>
    </row>
    <row r="4139" spans="8:12">
      <c r="H4139" s="15" t="str">
        <f>IF(ISNUMBER(A4139),IF($A4139&lt;#REF!,B4139,E4139),"")</f>
        <v/>
      </c>
      <c r="I4139" s="15" t="str">
        <f>IF(ISNUMBER(B4139),IF($A4139&lt;#REF!,C4139,F4139),"")</f>
        <v/>
      </c>
      <c r="J4139" s="15" t="str">
        <f>IF(ISNUMBER(C4139),IF($A4139&lt;#REF!,D4139,G4139),"")</f>
        <v/>
      </c>
      <c r="K4139" s="15" t="str">
        <f t="shared" si="110"/>
        <v/>
      </c>
      <c r="L4139" s="15" t="str">
        <f t="shared" si="111"/>
        <v/>
      </c>
    </row>
    <row r="4140" spans="8:12">
      <c r="H4140" s="15" t="str">
        <f>IF(ISNUMBER(A4140),IF($A4140&lt;#REF!,B4140,E4140),"")</f>
        <v/>
      </c>
      <c r="I4140" s="15" t="str">
        <f>IF(ISNUMBER(B4140),IF($A4140&lt;#REF!,C4140,F4140),"")</f>
        <v/>
      </c>
      <c r="J4140" s="15" t="str">
        <f>IF(ISNUMBER(C4140),IF($A4140&lt;#REF!,D4140,G4140),"")</f>
        <v/>
      </c>
      <c r="K4140" s="15" t="str">
        <f t="shared" si="110"/>
        <v/>
      </c>
      <c r="L4140" s="15" t="str">
        <f t="shared" si="111"/>
        <v/>
      </c>
    </row>
    <row r="4141" spans="8:12">
      <c r="H4141" s="15" t="str">
        <f>IF(ISNUMBER(A4141),IF($A4141&lt;#REF!,B4141,E4141),"")</f>
        <v/>
      </c>
      <c r="I4141" s="15" t="str">
        <f>IF(ISNUMBER(B4141),IF($A4141&lt;#REF!,C4141,F4141),"")</f>
        <v/>
      </c>
      <c r="J4141" s="15" t="str">
        <f>IF(ISNUMBER(C4141),IF($A4141&lt;#REF!,D4141,G4141),"")</f>
        <v/>
      </c>
      <c r="K4141" s="15" t="str">
        <f t="shared" si="110"/>
        <v/>
      </c>
      <c r="L4141" s="15" t="str">
        <f t="shared" si="111"/>
        <v/>
      </c>
    </row>
    <row r="4142" spans="8:12">
      <c r="H4142" s="15" t="str">
        <f>IF(ISNUMBER(A4142),IF($A4142&lt;#REF!,B4142,E4142),"")</f>
        <v/>
      </c>
      <c r="I4142" s="15" t="str">
        <f>IF(ISNUMBER(B4142),IF($A4142&lt;#REF!,C4142,F4142),"")</f>
        <v/>
      </c>
      <c r="J4142" s="15" t="str">
        <f>IF(ISNUMBER(C4142),IF($A4142&lt;#REF!,D4142,G4142),"")</f>
        <v/>
      </c>
      <c r="K4142" s="15" t="str">
        <f t="shared" si="110"/>
        <v/>
      </c>
      <c r="L4142" s="15" t="str">
        <f t="shared" si="111"/>
        <v/>
      </c>
    </row>
    <row r="4143" spans="8:12">
      <c r="H4143" s="15" t="str">
        <f>IF(ISNUMBER(A4143),IF($A4143&lt;#REF!,B4143,E4143),"")</f>
        <v/>
      </c>
      <c r="I4143" s="15" t="str">
        <f>IF(ISNUMBER(B4143),IF($A4143&lt;#REF!,C4143,F4143),"")</f>
        <v/>
      </c>
      <c r="J4143" s="15" t="str">
        <f>IF(ISNUMBER(C4143),IF($A4143&lt;#REF!,D4143,G4143),"")</f>
        <v/>
      </c>
      <c r="K4143" s="15" t="str">
        <f t="shared" si="110"/>
        <v/>
      </c>
      <c r="L4143" s="15" t="str">
        <f t="shared" si="111"/>
        <v/>
      </c>
    </row>
    <row r="4144" spans="8:12">
      <c r="H4144" s="15" t="str">
        <f>IF(ISNUMBER(A4144),IF($A4144&lt;#REF!,B4144,E4144),"")</f>
        <v/>
      </c>
      <c r="I4144" s="15" t="str">
        <f>IF(ISNUMBER(B4144),IF($A4144&lt;#REF!,C4144,F4144),"")</f>
        <v/>
      </c>
      <c r="J4144" s="15" t="str">
        <f>IF(ISNUMBER(C4144),IF($A4144&lt;#REF!,D4144,G4144),"")</f>
        <v/>
      </c>
      <c r="K4144" s="15" t="str">
        <f t="shared" si="110"/>
        <v/>
      </c>
      <c r="L4144" s="15" t="str">
        <f t="shared" si="111"/>
        <v/>
      </c>
    </row>
    <row r="4145" spans="8:12">
      <c r="H4145" s="15" t="str">
        <f>IF(ISNUMBER(A4145),IF($A4145&lt;#REF!,B4145,E4145),"")</f>
        <v/>
      </c>
      <c r="I4145" s="15" t="str">
        <f>IF(ISNUMBER(B4145),IF($A4145&lt;#REF!,C4145,F4145),"")</f>
        <v/>
      </c>
      <c r="J4145" s="15" t="str">
        <f>IF(ISNUMBER(C4145),IF($A4145&lt;#REF!,D4145,G4145),"")</f>
        <v/>
      </c>
      <c r="K4145" s="15" t="str">
        <f t="shared" si="110"/>
        <v/>
      </c>
      <c r="L4145" s="15" t="str">
        <f t="shared" si="111"/>
        <v/>
      </c>
    </row>
    <row r="4146" spans="8:12">
      <c r="H4146" s="15" t="str">
        <f>IF(ISNUMBER(A4146),IF($A4146&lt;#REF!,B4146,E4146),"")</f>
        <v/>
      </c>
      <c r="I4146" s="15" t="str">
        <f>IF(ISNUMBER(B4146),IF($A4146&lt;#REF!,C4146,F4146),"")</f>
        <v/>
      </c>
      <c r="J4146" s="15" t="str">
        <f>IF(ISNUMBER(C4146),IF($A4146&lt;#REF!,D4146,G4146),"")</f>
        <v/>
      </c>
      <c r="K4146" s="15" t="str">
        <f t="shared" si="110"/>
        <v/>
      </c>
      <c r="L4146" s="15" t="str">
        <f t="shared" si="111"/>
        <v/>
      </c>
    </row>
    <row r="4147" spans="8:12">
      <c r="H4147" s="15" t="str">
        <f>IF(ISNUMBER(A4147),IF($A4147&lt;#REF!,B4147,E4147),"")</f>
        <v/>
      </c>
      <c r="I4147" s="15" t="str">
        <f>IF(ISNUMBER(B4147),IF($A4147&lt;#REF!,C4147,F4147),"")</f>
        <v/>
      </c>
      <c r="J4147" s="15" t="str">
        <f>IF(ISNUMBER(C4147),IF($A4147&lt;#REF!,D4147,G4147),"")</f>
        <v/>
      </c>
      <c r="K4147" s="15" t="str">
        <f t="shared" si="110"/>
        <v/>
      </c>
      <c r="L4147" s="15" t="str">
        <f t="shared" si="111"/>
        <v/>
      </c>
    </row>
    <row r="4148" spans="8:12">
      <c r="H4148" s="15" t="str">
        <f>IF(ISNUMBER(A4148),IF($A4148&lt;#REF!,B4148,E4148),"")</f>
        <v/>
      </c>
      <c r="I4148" s="15" t="str">
        <f>IF(ISNUMBER(B4148),IF($A4148&lt;#REF!,C4148,F4148),"")</f>
        <v/>
      </c>
      <c r="J4148" s="15" t="str">
        <f>IF(ISNUMBER(C4148),IF($A4148&lt;#REF!,D4148,G4148),"")</f>
        <v/>
      </c>
      <c r="K4148" s="15" t="str">
        <f t="shared" si="110"/>
        <v/>
      </c>
      <c r="L4148" s="15" t="str">
        <f t="shared" si="111"/>
        <v/>
      </c>
    </row>
    <row r="4149" spans="8:12">
      <c r="H4149" s="15" t="str">
        <f>IF(ISNUMBER(A4149),IF($A4149&lt;#REF!,B4149,E4149),"")</f>
        <v/>
      </c>
      <c r="I4149" s="15" t="str">
        <f>IF(ISNUMBER(B4149),IF($A4149&lt;#REF!,C4149,F4149),"")</f>
        <v/>
      </c>
      <c r="J4149" s="15" t="str">
        <f>IF(ISNUMBER(C4149),IF($A4149&lt;#REF!,D4149,G4149),"")</f>
        <v/>
      </c>
      <c r="K4149" s="15" t="str">
        <f t="shared" si="110"/>
        <v/>
      </c>
      <c r="L4149" s="15" t="str">
        <f t="shared" si="111"/>
        <v/>
      </c>
    </row>
    <row r="4150" spans="8:12">
      <c r="H4150" s="15" t="str">
        <f>IF(ISNUMBER(A4150),IF($A4150&lt;#REF!,B4150,E4150),"")</f>
        <v/>
      </c>
      <c r="I4150" s="15" t="str">
        <f>IF(ISNUMBER(B4150),IF($A4150&lt;#REF!,C4150,F4150),"")</f>
        <v/>
      </c>
      <c r="J4150" s="15" t="str">
        <f>IF(ISNUMBER(C4150),IF($A4150&lt;#REF!,D4150,G4150),"")</f>
        <v/>
      </c>
      <c r="K4150" s="15" t="str">
        <f t="shared" si="110"/>
        <v/>
      </c>
      <c r="L4150" s="15" t="str">
        <f t="shared" si="111"/>
        <v/>
      </c>
    </row>
    <row r="4151" spans="8:12">
      <c r="H4151" s="15" t="str">
        <f>IF(ISNUMBER(A4151),IF($A4151&lt;#REF!,B4151,E4151),"")</f>
        <v/>
      </c>
      <c r="I4151" s="15" t="str">
        <f>IF(ISNUMBER(B4151),IF($A4151&lt;#REF!,C4151,F4151),"")</f>
        <v/>
      </c>
      <c r="J4151" s="15" t="str">
        <f>IF(ISNUMBER(C4151),IF($A4151&lt;#REF!,D4151,G4151),"")</f>
        <v/>
      </c>
      <c r="K4151" s="15" t="str">
        <f t="shared" si="110"/>
        <v/>
      </c>
      <c r="L4151" s="15" t="str">
        <f t="shared" si="111"/>
        <v/>
      </c>
    </row>
    <row r="4152" spans="8:12">
      <c r="H4152" s="15" t="str">
        <f>IF(ISNUMBER(A4152),IF($A4152&lt;#REF!,B4152,E4152),"")</f>
        <v/>
      </c>
      <c r="I4152" s="15" t="str">
        <f>IF(ISNUMBER(B4152),IF($A4152&lt;#REF!,C4152,F4152),"")</f>
        <v/>
      </c>
      <c r="J4152" s="15" t="str">
        <f>IF(ISNUMBER(C4152),IF($A4152&lt;#REF!,D4152,G4152),"")</f>
        <v/>
      </c>
      <c r="K4152" s="15" t="str">
        <f t="shared" si="110"/>
        <v/>
      </c>
      <c r="L4152" s="15" t="str">
        <f t="shared" si="111"/>
        <v/>
      </c>
    </row>
    <row r="4153" spans="8:12">
      <c r="H4153" s="15" t="str">
        <f>IF(ISNUMBER(A4153),IF($A4153&lt;#REF!,B4153,E4153),"")</f>
        <v/>
      </c>
      <c r="I4153" s="15" t="str">
        <f>IF(ISNUMBER(B4153),IF($A4153&lt;#REF!,C4153,F4153),"")</f>
        <v/>
      </c>
      <c r="J4153" s="15" t="str">
        <f>IF(ISNUMBER(C4153),IF($A4153&lt;#REF!,D4153,G4153),"")</f>
        <v/>
      </c>
      <c r="K4153" s="15" t="str">
        <f t="shared" si="110"/>
        <v/>
      </c>
      <c r="L4153" s="15" t="str">
        <f t="shared" si="111"/>
        <v/>
      </c>
    </row>
    <row r="4154" spans="8:12">
      <c r="H4154" s="15" t="str">
        <f>IF(ISNUMBER(A4154),IF($A4154&lt;#REF!,B4154,E4154),"")</f>
        <v/>
      </c>
      <c r="I4154" s="15" t="str">
        <f>IF(ISNUMBER(B4154),IF($A4154&lt;#REF!,C4154,F4154),"")</f>
        <v/>
      </c>
      <c r="J4154" s="15" t="str">
        <f>IF(ISNUMBER(C4154),IF($A4154&lt;#REF!,D4154,G4154),"")</f>
        <v/>
      </c>
      <c r="K4154" s="15" t="str">
        <f t="shared" si="110"/>
        <v/>
      </c>
      <c r="L4154" s="15" t="str">
        <f t="shared" si="111"/>
        <v/>
      </c>
    </row>
    <row r="4155" spans="8:12">
      <c r="H4155" s="15" t="str">
        <f>IF(ISNUMBER(A4155),IF($A4155&lt;#REF!,B4155,E4155),"")</f>
        <v/>
      </c>
      <c r="I4155" s="15" t="str">
        <f>IF(ISNUMBER(B4155),IF($A4155&lt;#REF!,C4155,F4155),"")</f>
        <v/>
      </c>
      <c r="J4155" s="15" t="str">
        <f>IF(ISNUMBER(C4155),IF($A4155&lt;#REF!,D4155,G4155),"")</f>
        <v/>
      </c>
      <c r="K4155" s="15" t="str">
        <f t="shared" si="110"/>
        <v/>
      </c>
      <c r="L4155" s="15" t="str">
        <f t="shared" si="111"/>
        <v/>
      </c>
    </row>
    <row r="4156" spans="8:12">
      <c r="H4156" s="15" t="str">
        <f>IF(ISNUMBER(A4156),IF($A4156&lt;#REF!,B4156,E4156),"")</f>
        <v/>
      </c>
      <c r="I4156" s="15" t="str">
        <f>IF(ISNUMBER(B4156),IF($A4156&lt;#REF!,C4156,F4156),"")</f>
        <v/>
      </c>
      <c r="J4156" s="15" t="str">
        <f>IF(ISNUMBER(C4156),IF($A4156&lt;#REF!,D4156,G4156),"")</f>
        <v/>
      </c>
      <c r="K4156" s="15" t="str">
        <f t="shared" si="110"/>
        <v/>
      </c>
      <c r="L4156" s="15" t="str">
        <f t="shared" si="111"/>
        <v/>
      </c>
    </row>
    <row r="4157" spans="8:12">
      <c r="H4157" s="15" t="str">
        <f>IF(ISNUMBER(A4157),IF($A4157&lt;#REF!,B4157,E4157),"")</f>
        <v/>
      </c>
      <c r="I4157" s="15" t="str">
        <f>IF(ISNUMBER(B4157),IF($A4157&lt;#REF!,C4157,F4157),"")</f>
        <v/>
      </c>
      <c r="J4157" s="15" t="str">
        <f>IF(ISNUMBER(C4157),IF($A4157&lt;#REF!,D4157,G4157),"")</f>
        <v/>
      </c>
      <c r="K4157" s="15" t="str">
        <f t="shared" si="110"/>
        <v/>
      </c>
      <c r="L4157" s="15" t="str">
        <f t="shared" si="111"/>
        <v/>
      </c>
    </row>
    <row r="4158" spans="8:12">
      <c r="H4158" s="15" t="str">
        <f>IF(ISNUMBER(A4158),IF($A4158&lt;#REF!,B4158,E4158),"")</f>
        <v/>
      </c>
      <c r="I4158" s="15" t="str">
        <f>IF(ISNUMBER(B4158),IF($A4158&lt;#REF!,C4158,F4158),"")</f>
        <v/>
      </c>
      <c r="J4158" s="15" t="str">
        <f>IF(ISNUMBER(C4158),IF($A4158&lt;#REF!,D4158,G4158),"")</f>
        <v/>
      </c>
      <c r="K4158" s="15" t="str">
        <f t="shared" si="110"/>
        <v/>
      </c>
      <c r="L4158" s="15" t="str">
        <f t="shared" si="111"/>
        <v/>
      </c>
    </row>
    <row r="4159" spans="8:12">
      <c r="H4159" s="15" t="str">
        <f>IF(ISNUMBER(A4159),IF($A4159&lt;#REF!,B4159,E4159),"")</f>
        <v/>
      </c>
      <c r="I4159" s="15" t="str">
        <f>IF(ISNUMBER(B4159),IF($A4159&lt;#REF!,C4159,F4159),"")</f>
        <v/>
      </c>
      <c r="J4159" s="15" t="str">
        <f>IF(ISNUMBER(C4159),IF($A4159&lt;#REF!,D4159,G4159),"")</f>
        <v/>
      </c>
      <c r="K4159" s="15" t="str">
        <f t="shared" si="110"/>
        <v/>
      </c>
      <c r="L4159" s="15" t="str">
        <f t="shared" si="111"/>
        <v/>
      </c>
    </row>
    <row r="4160" spans="8:12">
      <c r="H4160" s="15" t="str">
        <f>IF(ISNUMBER(A4160),IF($A4160&lt;#REF!,B4160,E4160),"")</f>
        <v/>
      </c>
      <c r="I4160" s="15" t="str">
        <f>IF(ISNUMBER(B4160),IF($A4160&lt;#REF!,C4160,F4160),"")</f>
        <v/>
      </c>
      <c r="J4160" s="15" t="str">
        <f>IF(ISNUMBER(C4160),IF($A4160&lt;#REF!,D4160,G4160),"")</f>
        <v/>
      </c>
      <c r="K4160" s="15" t="str">
        <f t="shared" si="110"/>
        <v/>
      </c>
      <c r="L4160" s="15" t="str">
        <f t="shared" si="111"/>
        <v/>
      </c>
    </row>
    <row r="4161" spans="8:12">
      <c r="H4161" s="15" t="str">
        <f>IF(ISNUMBER(A4161),IF($A4161&lt;#REF!,B4161,E4161),"")</f>
        <v/>
      </c>
      <c r="I4161" s="15" t="str">
        <f>IF(ISNUMBER(B4161),IF($A4161&lt;#REF!,C4161,F4161),"")</f>
        <v/>
      </c>
      <c r="J4161" s="15" t="str">
        <f>IF(ISNUMBER(C4161),IF($A4161&lt;#REF!,D4161,G4161),"")</f>
        <v/>
      </c>
      <c r="K4161" s="15" t="str">
        <f t="shared" si="110"/>
        <v/>
      </c>
      <c r="L4161" s="15" t="str">
        <f t="shared" si="111"/>
        <v/>
      </c>
    </row>
    <row r="4162" spans="8:12">
      <c r="H4162" s="15" t="str">
        <f>IF(ISNUMBER(A4162),IF($A4162&lt;#REF!,B4162,E4162),"")</f>
        <v/>
      </c>
      <c r="I4162" s="15" t="str">
        <f>IF(ISNUMBER(B4162),IF($A4162&lt;#REF!,C4162,F4162),"")</f>
        <v/>
      </c>
      <c r="J4162" s="15" t="str">
        <f>IF(ISNUMBER(C4162),IF($A4162&lt;#REF!,D4162,G4162),"")</f>
        <v/>
      </c>
      <c r="K4162" s="15" t="str">
        <f t="shared" si="110"/>
        <v/>
      </c>
      <c r="L4162" s="15" t="str">
        <f t="shared" si="111"/>
        <v/>
      </c>
    </row>
    <row r="4163" spans="8:12">
      <c r="H4163" s="15" t="str">
        <f>IF(ISNUMBER(A4163),IF($A4163&lt;#REF!,B4163,E4163),"")</f>
        <v/>
      </c>
      <c r="I4163" s="15" t="str">
        <f>IF(ISNUMBER(B4163),IF($A4163&lt;#REF!,C4163,F4163),"")</f>
        <v/>
      </c>
      <c r="J4163" s="15" t="str">
        <f>IF(ISNUMBER(C4163),IF($A4163&lt;#REF!,D4163,G4163),"")</f>
        <v/>
      </c>
      <c r="K4163" s="15" t="str">
        <f t="shared" si="110"/>
        <v/>
      </c>
      <c r="L4163" s="15" t="str">
        <f t="shared" si="111"/>
        <v/>
      </c>
    </row>
    <row r="4164" spans="8:12">
      <c r="H4164" s="15" t="str">
        <f>IF(ISNUMBER(A4164),IF($A4164&lt;#REF!,B4164,E4164),"")</f>
        <v/>
      </c>
      <c r="I4164" s="15" t="str">
        <f>IF(ISNUMBER(B4164),IF($A4164&lt;#REF!,C4164,F4164),"")</f>
        <v/>
      </c>
      <c r="J4164" s="15" t="str">
        <f>IF(ISNUMBER(C4164),IF($A4164&lt;#REF!,D4164,G4164),"")</f>
        <v/>
      </c>
      <c r="K4164" s="15" t="str">
        <f t="shared" ref="K4164:K4227" si="112">IF(ISNUMBER(A4164),0.01,"")</f>
        <v/>
      </c>
      <c r="L4164" s="15" t="str">
        <f t="shared" ref="L4164:L4227" si="113">IF(ISNUMBER(A4164),0.03,"")</f>
        <v/>
      </c>
    </row>
    <row r="4165" spans="8:12">
      <c r="H4165" s="15" t="str">
        <f>IF(ISNUMBER(A4165),IF($A4165&lt;#REF!,B4165,E4165),"")</f>
        <v/>
      </c>
      <c r="I4165" s="15" t="str">
        <f>IF(ISNUMBER(B4165),IF($A4165&lt;#REF!,C4165,F4165),"")</f>
        <v/>
      </c>
      <c r="J4165" s="15" t="str">
        <f>IF(ISNUMBER(C4165),IF($A4165&lt;#REF!,D4165,G4165),"")</f>
        <v/>
      </c>
      <c r="K4165" s="15" t="str">
        <f t="shared" si="112"/>
        <v/>
      </c>
      <c r="L4165" s="15" t="str">
        <f t="shared" si="113"/>
        <v/>
      </c>
    </row>
    <row r="4166" spans="8:12">
      <c r="H4166" s="15" t="str">
        <f>IF(ISNUMBER(A4166),IF($A4166&lt;#REF!,B4166,E4166),"")</f>
        <v/>
      </c>
      <c r="I4166" s="15" t="str">
        <f>IF(ISNUMBER(B4166),IF($A4166&lt;#REF!,C4166,F4166),"")</f>
        <v/>
      </c>
      <c r="J4166" s="15" t="str">
        <f>IF(ISNUMBER(C4166),IF($A4166&lt;#REF!,D4166,G4166),"")</f>
        <v/>
      </c>
      <c r="K4166" s="15" t="str">
        <f t="shared" si="112"/>
        <v/>
      </c>
      <c r="L4166" s="15" t="str">
        <f t="shared" si="113"/>
        <v/>
      </c>
    </row>
    <row r="4167" spans="8:12">
      <c r="H4167" s="15" t="str">
        <f>IF(ISNUMBER(A4167),IF($A4167&lt;#REF!,B4167,E4167),"")</f>
        <v/>
      </c>
      <c r="I4167" s="15" t="str">
        <f>IF(ISNUMBER(B4167),IF($A4167&lt;#REF!,C4167,F4167),"")</f>
        <v/>
      </c>
      <c r="J4167" s="15" t="str">
        <f>IF(ISNUMBER(C4167),IF($A4167&lt;#REF!,D4167,G4167),"")</f>
        <v/>
      </c>
      <c r="K4167" s="15" t="str">
        <f t="shared" si="112"/>
        <v/>
      </c>
      <c r="L4167" s="15" t="str">
        <f t="shared" si="113"/>
        <v/>
      </c>
    </row>
    <row r="4168" spans="8:12">
      <c r="H4168" s="15" t="str">
        <f>IF(ISNUMBER(A4168),IF($A4168&lt;#REF!,B4168,E4168),"")</f>
        <v/>
      </c>
      <c r="I4168" s="15" t="str">
        <f>IF(ISNUMBER(B4168),IF($A4168&lt;#REF!,C4168,F4168),"")</f>
        <v/>
      </c>
      <c r="J4168" s="15" t="str">
        <f>IF(ISNUMBER(C4168),IF($A4168&lt;#REF!,D4168,G4168),"")</f>
        <v/>
      </c>
      <c r="K4168" s="15" t="str">
        <f t="shared" si="112"/>
        <v/>
      </c>
      <c r="L4168" s="15" t="str">
        <f t="shared" si="113"/>
        <v/>
      </c>
    </row>
    <row r="4169" spans="8:12">
      <c r="H4169" s="15" t="str">
        <f>IF(ISNUMBER(A4169),IF($A4169&lt;#REF!,B4169,E4169),"")</f>
        <v/>
      </c>
      <c r="I4169" s="15" t="str">
        <f>IF(ISNUMBER(B4169),IF($A4169&lt;#REF!,C4169,F4169),"")</f>
        <v/>
      </c>
      <c r="J4169" s="15" t="str">
        <f>IF(ISNUMBER(C4169),IF($A4169&lt;#REF!,D4169,G4169),"")</f>
        <v/>
      </c>
      <c r="K4169" s="15" t="str">
        <f t="shared" si="112"/>
        <v/>
      </c>
      <c r="L4169" s="15" t="str">
        <f t="shared" si="113"/>
        <v/>
      </c>
    </row>
    <row r="4170" spans="8:12">
      <c r="H4170" s="15" t="str">
        <f>IF(ISNUMBER(A4170),IF($A4170&lt;#REF!,B4170,E4170),"")</f>
        <v/>
      </c>
      <c r="I4170" s="15" t="str">
        <f>IF(ISNUMBER(B4170),IF($A4170&lt;#REF!,C4170,F4170),"")</f>
        <v/>
      </c>
      <c r="J4170" s="15" t="str">
        <f>IF(ISNUMBER(C4170),IF($A4170&lt;#REF!,D4170,G4170),"")</f>
        <v/>
      </c>
      <c r="K4170" s="15" t="str">
        <f t="shared" si="112"/>
        <v/>
      </c>
      <c r="L4170" s="15" t="str">
        <f t="shared" si="113"/>
        <v/>
      </c>
    </row>
    <row r="4171" spans="8:12">
      <c r="H4171" s="15" t="str">
        <f>IF(ISNUMBER(A4171),IF($A4171&lt;#REF!,B4171,E4171),"")</f>
        <v/>
      </c>
      <c r="I4171" s="15" t="str">
        <f>IF(ISNUMBER(B4171),IF($A4171&lt;#REF!,C4171,F4171),"")</f>
        <v/>
      </c>
      <c r="J4171" s="15" t="str">
        <f>IF(ISNUMBER(C4171),IF($A4171&lt;#REF!,D4171,G4171),"")</f>
        <v/>
      </c>
      <c r="K4171" s="15" t="str">
        <f t="shared" si="112"/>
        <v/>
      </c>
      <c r="L4171" s="15" t="str">
        <f t="shared" si="113"/>
        <v/>
      </c>
    </row>
    <row r="4172" spans="8:12">
      <c r="H4172" s="15" t="str">
        <f>IF(ISNUMBER(A4172),IF($A4172&lt;#REF!,B4172,E4172),"")</f>
        <v/>
      </c>
      <c r="I4172" s="15" t="str">
        <f>IF(ISNUMBER(B4172),IF($A4172&lt;#REF!,C4172,F4172),"")</f>
        <v/>
      </c>
      <c r="J4172" s="15" t="str">
        <f>IF(ISNUMBER(C4172),IF($A4172&lt;#REF!,D4172,G4172),"")</f>
        <v/>
      </c>
      <c r="K4172" s="15" t="str">
        <f t="shared" si="112"/>
        <v/>
      </c>
      <c r="L4172" s="15" t="str">
        <f t="shared" si="113"/>
        <v/>
      </c>
    </row>
    <row r="4173" spans="8:12">
      <c r="H4173" s="15" t="str">
        <f>IF(ISNUMBER(A4173),IF($A4173&lt;#REF!,B4173,E4173),"")</f>
        <v/>
      </c>
      <c r="I4173" s="15" t="str">
        <f>IF(ISNUMBER(B4173),IF($A4173&lt;#REF!,C4173,F4173),"")</f>
        <v/>
      </c>
      <c r="J4173" s="15" t="str">
        <f>IF(ISNUMBER(C4173),IF($A4173&lt;#REF!,D4173,G4173),"")</f>
        <v/>
      </c>
      <c r="K4173" s="15" t="str">
        <f t="shared" si="112"/>
        <v/>
      </c>
      <c r="L4173" s="15" t="str">
        <f t="shared" si="113"/>
        <v/>
      </c>
    </row>
    <row r="4174" spans="8:12">
      <c r="H4174" s="15" t="str">
        <f>IF(ISNUMBER(A4174),IF($A4174&lt;#REF!,B4174,E4174),"")</f>
        <v/>
      </c>
      <c r="I4174" s="15" t="str">
        <f>IF(ISNUMBER(B4174),IF($A4174&lt;#REF!,C4174,F4174),"")</f>
        <v/>
      </c>
      <c r="J4174" s="15" t="str">
        <f>IF(ISNUMBER(C4174),IF($A4174&lt;#REF!,D4174,G4174),"")</f>
        <v/>
      </c>
      <c r="K4174" s="15" t="str">
        <f t="shared" si="112"/>
        <v/>
      </c>
      <c r="L4174" s="15" t="str">
        <f t="shared" si="113"/>
        <v/>
      </c>
    </row>
    <row r="4175" spans="8:12">
      <c r="H4175" s="15" t="str">
        <f>IF(ISNUMBER(A4175),IF($A4175&lt;#REF!,B4175,E4175),"")</f>
        <v/>
      </c>
      <c r="I4175" s="15" t="str">
        <f>IF(ISNUMBER(B4175),IF($A4175&lt;#REF!,C4175,F4175),"")</f>
        <v/>
      </c>
      <c r="J4175" s="15" t="str">
        <f>IF(ISNUMBER(C4175),IF($A4175&lt;#REF!,D4175,G4175),"")</f>
        <v/>
      </c>
      <c r="K4175" s="15" t="str">
        <f t="shared" si="112"/>
        <v/>
      </c>
      <c r="L4175" s="15" t="str">
        <f t="shared" si="113"/>
        <v/>
      </c>
    </row>
    <row r="4176" spans="8:12">
      <c r="H4176" s="15" t="str">
        <f>IF(ISNUMBER(A4176),IF($A4176&lt;#REF!,B4176,E4176),"")</f>
        <v/>
      </c>
      <c r="I4176" s="15" t="str">
        <f>IF(ISNUMBER(B4176),IF($A4176&lt;#REF!,C4176,F4176),"")</f>
        <v/>
      </c>
      <c r="J4176" s="15" t="str">
        <f>IF(ISNUMBER(C4176),IF($A4176&lt;#REF!,D4176,G4176),"")</f>
        <v/>
      </c>
      <c r="K4176" s="15" t="str">
        <f t="shared" si="112"/>
        <v/>
      </c>
      <c r="L4176" s="15" t="str">
        <f t="shared" si="113"/>
        <v/>
      </c>
    </row>
    <row r="4177" spans="8:12">
      <c r="H4177" s="15" t="str">
        <f>IF(ISNUMBER(A4177),IF($A4177&lt;#REF!,B4177,E4177),"")</f>
        <v/>
      </c>
      <c r="I4177" s="15" t="str">
        <f>IF(ISNUMBER(B4177),IF($A4177&lt;#REF!,C4177,F4177),"")</f>
        <v/>
      </c>
      <c r="J4177" s="15" t="str">
        <f>IF(ISNUMBER(C4177),IF($A4177&lt;#REF!,D4177,G4177),"")</f>
        <v/>
      </c>
      <c r="K4177" s="15" t="str">
        <f t="shared" si="112"/>
        <v/>
      </c>
      <c r="L4177" s="15" t="str">
        <f t="shared" si="113"/>
        <v/>
      </c>
    </row>
    <row r="4178" spans="8:12">
      <c r="H4178" s="15" t="str">
        <f>IF(ISNUMBER(A4178),IF($A4178&lt;#REF!,B4178,E4178),"")</f>
        <v/>
      </c>
      <c r="I4178" s="15" t="str">
        <f>IF(ISNUMBER(B4178),IF($A4178&lt;#REF!,C4178,F4178),"")</f>
        <v/>
      </c>
      <c r="J4178" s="15" t="str">
        <f>IF(ISNUMBER(C4178),IF($A4178&lt;#REF!,D4178,G4178),"")</f>
        <v/>
      </c>
      <c r="K4178" s="15" t="str">
        <f t="shared" si="112"/>
        <v/>
      </c>
      <c r="L4178" s="15" t="str">
        <f t="shared" si="113"/>
        <v/>
      </c>
    </row>
    <row r="4179" spans="8:12">
      <c r="H4179" s="15" t="str">
        <f>IF(ISNUMBER(A4179),IF($A4179&lt;#REF!,B4179,E4179),"")</f>
        <v/>
      </c>
      <c r="I4179" s="15" t="str">
        <f>IF(ISNUMBER(B4179),IF($A4179&lt;#REF!,C4179,F4179),"")</f>
        <v/>
      </c>
      <c r="J4179" s="15" t="str">
        <f>IF(ISNUMBER(C4179),IF($A4179&lt;#REF!,D4179,G4179),"")</f>
        <v/>
      </c>
      <c r="K4179" s="15" t="str">
        <f t="shared" si="112"/>
        <v/>
      </c>
      <c r="L4179" s="15" t="str">
        <f t="shared" si="113"/>
        <v/>
      </c>
    </row>
    <row r="4180" spans="8:12">
      <c r="H4180" s="15" t="str">
        <f>IF(ISNUMBER(A4180),IF($A4180&lt;#REF!,B4180,E4180),"")</f>
        <v/>
      </c>
      <c r="I4180" s="15" t="str">
        <f>IF(ISNUMBER(B4180),IF($A4180&lt;#REF!,C4180,F4180),"")</f>
        <v/>
      </c>
      <c r="J4180" s="15" t="str">
        <f>IF(ISNUMBER(C4180),IF($A4180&lt;#REF!,D4180,G4180),"")</f>
        <v/>
      </c>
      <c r="K4180" s="15" t="str">
        <f t="shared" si="112"/>
        <v/>
      </c>
      <c r="L4180" s="15" t="str">
        <f t="shared" si="113"/>
        <v/>
      </c>
    </row>
    <row r="4181" spans="8:12">
      <c r="H4181" s="15" t="str">
        <f>IF(ISNUMBER(A4181),IF($A4181&lt;#REF!,B4181,E4181),"")</f>
        <v/>
      </c>
      <c r="I4181" s="15" t="str">
        <f>IF(ISNUMBER(B4181),IF($A4181&lt;#REF!,C4181,F4181),"")</f>
        <v/>
      </c>
      <c r="J4181" s="15" t="str">
        <f>IF(ISNUMBER(C4181),IF($A4181&lt;#REF!,D4181,G4181),"")</f>
        <v/>
      </c>
      <c r="K4181" s="15" t="str">
        <f t="shared" si="112"/>
        <v/>
      </c>
      <c r="L4181" s="15" t="str">
        <f t="shared" si="113"/>
        <v/>
      </c>
    </row>
    <row r="4182" spans="8:12">
      <c r="H4182" s="15" t="str">
        <f>IF(ISNUMBER(A4182),IF($A4182&lt;#REF!,B4182,E4182),"")</f>
        <v/>
      </c>
      <c r="I4182" s="15" t="str">
        <f>IF(ISNUMBER(B4182),IF($A4182&lt;#REF!,C4182,F4182),"")</f>
        <v/>
      </c>
      <c r="J4182" s="15" t="str">
        <f>IF(ISNUMBER(C4182),IF($A4182&lt;#REF!,D4182,G4182),"")</f>
        <v/>
      </c>
      <c r="K4182" s="15" t="str">
        <f t="shared" si="112"/>
        <v/>
      </c>
      <c r="L4182" s="15" t="str">
        <f t="shared" si="113"/>
        <v/>
      </c>
    </row>
    <row r="4183" spans="8:12">
      <c r="H4183" s="15" t="str">
        <f>IF(ISNUMBER(A4183),IF($A4183&lt;#REF!,B4183,E4183),"")</f>
        <v/>
      </c>
      <c r="I4183" s="15" t="str">
        <f>IF(ISNUMBER(B4183),IF($A4183&lt;#REF!,C4183,F4183),"")</f>
        <v/>
      </c>
      <c r="J4183" s="15" t="str">
        <f>IF(ISNUMBER(C4183),IF($A4183&lt;#REF!,D4183,G4183),"")</f>
        <v/>
      </c>
      <c r="K4183" s="15" t="str">
        <f t="shared" si="112"/>
        <v/>
      </c>
      <c r="L4183" s="15" t="str">
        <f t="shared" si="113"/>
        <v/>
      </c>
    </row>
    <row r="4184" spans="8:12">
      <c r="H4184" s="15" t="str">
        <f>IF(ISNUMBER(A4184),IF($A4184&lt;#REF!,B4184,E4184),"")</f>
        <v/>
      </c>
      <c r="I4184" s="15" t="str">
        <f>IF(ISNUMBER(B4184),IF($A4184&lt;#REF!,C4184,F4184),"")</f>
        <v/>
      </c>
      <c r="J4184" s="15" t="str">
        <f>IF(ISNUMBER(C4184),IF($A4184&lt;#REF!,D4184,G4184),"")</f>
        <v/>
      </c>
      <c r="K4184" s="15" t="str">
        <f t="shared" si="112"/>
        <v/>
      </c>
      <c r="L4184" s="15" t="str">
        <f t="shared" si="113"/>
        <v/>
      </c>
    </row>
    <row r="4185" spans="8:12">
      <c r="H4185" s="15" t="str">
        <f>IF(ISNUMBER(A4185),IF($A4185&lt;#REF!,B4185,E4185),"")</f>
        <v/>
      </c>
      <c r="I4185" s="15" t="str">
        <f>IF(ISNUMBER(B4185),IF($A4185&lt;#REF!,C4185,F4185),"")</f>
        <v/>
      </c>
      <c r="J4185" s="15" t="str">
        <f>IF(ISNUMBER(C4185),IF($A4185&lt;#REF!,D4185,G4185),"")</f>
        <v/>
      </c>
      <c r="K4185" s="15" t="str">
        <f t="shared" si="112"/>
        <v/>
      </c>
      <c r="L4185" s="15" t="str">
        <f t="shared" si="113"/>
        <v/>
      </c>
    </row>
    <row r="4186" spans="8:12">
      <c r="H4186" s="15" t="str">
        <f>IF(ISNUMBER(A4186),IF($A4186&lt;#REF!,B4186,E4186),"")</f>
        <v/>
      </c>
      <c r="I4186" s="15" t="str">
        <f>IF(ISNUMBER(B4186),IF($A4186&lt;#REF!,C4186,F4186),"")</f>
        <v/>
      </c>
      <c r="J4186" s="15" t="str">
        <f>IF(ISNUMBER(C4186),IF($A4186&lt;#REF!,D4186,G4186),"")</f>
        <v/>
      </c>
      <c r="K4186" s="15" t="str">
        <f t="shared" si="112"/>
        <v/>
      </c>
      <c r="L4186" s="15" t="str">
        <f t="shared" si="113"/>
        <v/>
      </c>
    </row>
    <row r="4187" spans="8:12">
      <c r="H4187" s="15" t="str">
        <f>IF(ISNUMBER(A4187),IF($A4187&lt;#REF!,B4187,E4187),"")</f>
        <v/>
      </c>
      <c r="I4187" s="15" t="str">
        <f>IF(ISNUMBER(B4187),IF($A4187&lt;#REF!,C4187,F4187),"")</f>
        <v/>
      </c>
      <c r="J4187" s="15" t="str">
        <f>IF(ISNUMBER(C4187),IF($A4187&lt;#REF!,D4187,G4187),"")</f>
        <v/>
      </c>
      <c r="K4187" s="15" t="str">
        <f t="shared" si="112"/>
        <v/>
      </c>
      <c r="L4187" s="15" t="str">
        <f t="shared" si="113"/>
        <v/>
      </c>
    </row>
    <row r="4188" spans="8:12">
      <c r="H4188" s="15" t="str">
        <f>IF(ISNUMBER(A4188),IF($A4188&lt;#REF!,B4188,E4188),"")</f>
        <v/>
      </c>
      <c r="I4188" s="15" t="str">
        <f>IF(ISNUMBER(B4188),IF($A4188&lt;#REF!,C4188,F4188),"")</f>
        <v/>
      </c>
      <c r="J4188" s="15" t="str">
        <f>IF(ISNUMBER(C4188),IF($A4188&lt;#REF!,D4188,G4188),"")</f>
        <v/>
      </c>
      <c r="K4188" s="15" t="str">
        <f t="shared" si="112"/>
        <v/>
      </c>
      <c r="L4188" s="15" t="str">
        <f t="shared" si="113"/>
        <v/>
      </c>
    </row>
    <row r="4189" spans="8:12">
      <c r="H4189" s="15" t="str">
        <f>IF(ISNUMBER(A4189),IF($A4189&lt;#REF!,B4189,E4189),"")</f>
        <v/>
      </c>
      <c r="I4189" s="15" t="str">
        <f>IF(ISNUMBER(B4189),IF($A4189&lt;#REF!,C4189,F4189),"")</f>
        <v/>
      </c>
      <c r="J4189" s="15" t="str">
        <f>IF(ISNUMBER(C4189),IF($A4189&lt;#REF!,D4189,G4189),"")</f>
        <v/>
      </c>
      <c r="K4189" s="15" t="str">
        <f t="shared" si="112"/>
        <v/>
      </c>
      <c r="L4189" s="15" t="str">
        <f t="shared" si="113"/>
        <v/>
      </c>
    </row>
    <row r="4190" spans="8:12">
      <c r="H4190" s="15" t="str">
        <f>IF(ISNUMBER(A4190),IF($A4190&lt;#REF!,B4190,E4190),"")</f>
        <v/>
      </c>
      <c r="I4190" s="15" t="str">
        <f>IF(ISNUMBER(B4190),IF($A4190&lt;#REF!,C4190,F4190),"")</f>
        <v/>
      </c>
      <c r="J4190" s="15" t="str">
        <f>IF(ISNUMBER(C4190),IF($A4190&lt;#REF!,D4190,G4190),"")</f>
        <v/>
      </c>
      <c r="K4190" s="15" t="str">
        <f t="shared" si="112"/>
        <v/>
      </c>
      <c r="L4190" s="15" t="str">
        <f t="shared" si="113"/>
        <v/>
      </c>
    </row>
    <row r="4191" spans="8:12">
      <c r="H4191" s="15" t="str">
        <f>IF(ISNUMBER(A4191),IF($A4191&lt;#REF!,B4191,E4191),"")</f>
        <v/>
      </c>
      <c r="I4191" s="15" t="str">
        <f>IF(ISNUMBER(B4191),IF($A4191&lt;#REF!,C4191,F4191),"")</f>
        <v/>
      </c>
      <c r="J4191" s="15" t="str">
        <f>IF(ISNUMBER(C4191),IF($A4191&lt;#REF!,D4191,G4191),"")</f>
        <v/>
      </c>
      <c r="K4191" s="15" t="str">
        <f t="shared" si="112"/>
        <v/>
      </c>
      <c r="L4191" s="15" t="str">
        <f t="shared" si="113"/>
        <v/>
      </c>
    </row>
    <row r="4192" spans="8:12">
      <c r="H4192" s="15" t="str">
        <f>IF(ISNUMBER(A4192),IF($A4192&lt;#REF!,B4192,E4192),"")</f>
        <v/>
      </c>
      <c r="I4192" s="15" t="str">
        <f>IF(ISNUMBER(B4192),IF($A4192&lt;#REF!,C4192,F4192),"")</f>
        <v/>
      </c>
      <c r="J4192" s="15" t="str">
        <f>IF(ISNUMBER(C4192),IF($A4192&lt;#REF!,D4192,G4192),"")</f>
        <v/>
      </c>
      <c r="K4192" s="15" t="str">
        <f t="shared" si="112"/>
        <v/>
      </c>
      <c r="L4192" s="15" t="str">
        <f t="shared" si="113"/>
        <v/>
      </c>
    </row>
    <row r="4193" spans="8:12">
      <c r="H4193" s="15" t="str">
        <f>IF(ISNUMBER(A4193),IF($A4193&lt;#REF!,B4193,E4193),"")</f>
        <v/>
      </c>
      <c r="I4193" s="15" t="str">
        <f>IF(ISNUMBER(B4193),IF($A4193&lt;#REF!,C4193,F4193),"")</f>
        <v/>
      </c>
      <c r="J4193" s="15" t="str">
        <f>IF(ISNUMBER(C4193),IF($A4193&lt;#REF!,D4193,G4193),"")</f>
        <v/>
      </c>
      <c r="K4193" s="15" t="str">
        <f t="shared" si="112"/>
        <v/>
      </c>
      <c r="L4193" s="15" t="str">
        <f t="shared" si="113"/>
        <v/>
      </c>
    </row>
    <row r="4194" spans="8:12">
      <c r="H4194" s="15" t="str">
        <f>IF(ISNUMBER(A4194),IF($A4194&lt;#REF!,B4194,E4194),"")</f>
        <v/>
      </c>
      <c r="I4194" s="15" t="str">
        <f>IF(ISNUMBER(B4194),IF($A4194&lt;#REF!,C4194,F4194),"")</f>
        <v/>
      </c>
      <c r="J4194" s="15" t="str">
        <f>IF(ISNUMBER(C4194),IF($A4194&lt;#REF!,D4194,G4194),"")</f>
        <v/>
      </c>
      <c r="K4194" s="15" t="str">
        <f t="shared" si="112"/>
        <v/>
      </c>
      <c r="L4194" s="15" t="str">
        <f t="shared" si="113"/>
        <v/>
      </c>
    </row>
    <row r="4195" spans="8:12">
      <c r="H4195" s="15" t="str">
        <f>IF(ISNUMBER(A4195),IF($A4195&lt;#REF!,B4195,E4195),"")</f>
        <v/>
      </c>
      <c r="I4195" s="15" t="str">
        <f>IF(ISNUMBER(B4195),IF($A4195&lt;#REF!,C4195,F4195),"")</f>
        <v/>
      </c>
      <c r="J4195" s="15" t="str">
        <f>IF(ISNUMBER(C4195),IF($A4195&lt;#REF!,D4195,G4195),"")</f>
        <v/>
      </c>
      <c r="K4195" s="15" t="str">
        <f t="shared" si="112"/>
        <v/>
      </c>
      <c r="L4195" s="15" t="str">
        <f t="shared" si="113"/>
        <v/>
      </c>
    </row>
    <row r="4196" spans="8:12">
      <c r="H4196" s="15" t="str">
        <f>IF(ISNUMBER(A4196),IF($A4196&lt;#REF!,B4196,E4196),"")</f>
        <v/>
      </c>
      <c r="I4196" s="15" t="str">
        <f>IF(ISNUMBER(B4196),IF($A4196&lt;#REF!,C4196,F4196),"")</f>
        <v/>
      </c>
      <c r="J4196" s="15" t="str">
        <f>IF(ISNUMBER(C4196),IF($A4196&lt;#REF!,D4196,G4196),"")</f>
        <v/>
      </c>
      <c r="K4196" s="15" t="str">
        <f t="shared" si="112"/>
        <v/>
      </c>
      <c r="L4196" s="15" t="str">
        <f t="shared" si="113"/>
        <v/>
      </c>
    </row>
    <row r="4197" spans="8:12">
      <c r="H4197" s="15" t="str">
        <f>IF(ISNUMBER(A4197),IF($A4197&lt;#REF!,B4197,E4197),"")</f>
        <v/>
      </c>
      <c r="I4197" s="15" t="str">
        <f>IF(ISNUMBER(B4197),IF($A4197&lt;#REF!,C4197,F4197),"")</f>
        <v/>
      </c>
      <c r="J4197" s="15" t="str">
        <f>IF(ISNUMBER(C4197),IF($A4197&lt;#REF!,D4197,G4197),"")</f>
        <v/>
      </c>
      <c r="K4197" s="15" t="str">
        <f t="shared" si="112"/>
        <v/>
      </c>
      <c r="L4197" s="15" t="str">
        <f t="shared" si="113"/>
        <v/>
      </c>
    </row>
    <row r="4198" spans="8:12">
      <c r="H4198" s="15" t="str">
        <f>IF(ISNUMBER(A4198),IF($A4198&lt;#REF!,B4198,E4198),"")</f>
        <v/>
      </c>
      <c r="I4198" s="15" t="str">
        <f>IF(ISNUMBER(B4198),IF($A4198&lt;#REF!,C4198,F4198),"")</f>
        <v/>
      </c>
      <c r="J4198" s="15" t="str">
        <f>IF(ISNUMBER(C4198),IF($A4198&lt;#REF!,D4198,G4198),"")</f>
        <v/>
      </c>
      <c r="K4198" s="15" t="str">
        <f t="shared" si="112"/>
        <v/>
      </c>
      <c r="L4198" s="15" t="str">
        <f t="shared" si="113"/>
        <v/>
      </c>
    </row>
    <row r="4199" spans="8:12">
      <c r="H4199" s="15" t="str">
        <f>IF(ISNUMBER(A4199),IF($A4199&lt;#REF!,B4199,E4199),"")</f>
        <v/>
      </c>
      <c r="I4199" s="15" t="str">
        <f>IF(ISNUMBER(B4199),IF($A4199&lt;#REF!,C4199,F4199),"")</f>
        <v/>
      </c>
      <c r="J4199" s="15" t="str">
        <f>IF(ISNUMBER(C4199),IF($A4199&lt;#REF!,D4199,G4199),"")</f>
        <v/>
      </c>
      <c r="K4199" s="15" t="str">
        <f t="shared" si="112"/>
        <v/>
      </c>
      <c r="L4199" s="15" t="str">
        <f t="shared" si="113"/>
        <v/>
      </c>
    </row>
    <row r="4200" spans="8:12">
      <c r="H4200" s="15" t="str">
        <f>IF(ISNUMBER(A4200),IF($A4200&lt;#REF!,B4200,E4200),"")</f>
        <v/>
      </c>
      <c r="I4200" s="15" t="str">
        <f>IF(ISNUMBER(B4200),IF($A4200&lt;#REF!,C4200,F4200),"")</f>
        <v/>
      </c>
      <c r="J4200" s="15" t="str">
        <f>IF(ISNUMBER(C4200),IF($A4200&lt;#REF!,D4200,G4200),"")</f>
        <v/>
      </c>
      <c r="K4200" s="15" t="str">
        <f t="shared" si="112"/>
        <v/>
      </c>
      <c r="L4200" s="15" t="str">
        <f t="shared" si="113"/>
        <v/>
      </c>
    </row>
    <row r="4201" spans="8:12">
      <c r="H4201" s="15" t="str">
        <f>IF(ISNUMBER(A4201),IF($A4201&lt;#REF!,B4201,E4201),"")</f>
        <v/>
      </c>
      <c r="I4201" s="15" t="str">
        <f>IF(ISNUMBER(B4201),IF($A4201&lt;#REF!,C4201,F4201),"")</f>
        <v/>
      </c>
      <c r="J4201" s="15" t="str">
        <f>IF(ISNUMBER(C4201),IF($A4201&lt;#REF!,D4201,G4201),"")</f>
        <v/>
      </c>
      <c r="K4201" s="15" t="str">
        <f t="shared" si="112"/>
        <v/>
      </c>
      <c r="L4201" s="15" t="str">
        <f t="shared" si="113"/>
        <v/>
      </c>
    </row>
    <row r="4202" spans="8:12">
      <c r="H4202" s="15" t="str">
        <f>IF(ISNUMBER(A4202),IF($A4202&lt;#REF!,B4202,E4202),"")</f>
        <v/>
      </c>
      <c r="I4202" s="15" t="str">
        <f>IF(ISNUMBER(B4202),IF($A4202&lt;#REF!,C4202,F4202),"")</f>
        <v/>
      </c>
      <c r="J4202" s="15" t="str">
        <f>IF(ISNUMBER(C4202),IF($A4202&lt;#REF!,D4202,G4202),"")</f>
        <v/>
      </c>
      <c r="K4202" s="15" t="str">
        <f t="shared" si="112"/>
        <v/>
      </c>
      <c r="L4202" s="15" t="str">
        <f t="shared" si="113"/>
        <v/>
      </c>
    </row>
    <row r="4203" spans="8:12">
      <c r="H4203" s="15" t="str">
        <f>IF(ISNUMBER(A4203),IF($A4203&lt;#REF!,B4203,E4203),"")</f>
        <v/>
      </c>
      <c r="I4203" s="15" t="str">
        <f>IF(ISNUMBER(B4203),IF($A4203&lt;#REF!,C4203,F4203),"")</f>
        <v/>
      </c>
      <c r="J4203" s="15" t="str">
        <f>IF(ISNUMBER(C4203),IF($A4203&lt;#REF!,D4203,G4203),"")</f>
        <v/>
      </c>
      <c r="K4203" s="15" t="str">
        <f t="shared" si="112"/>
        <v/>
      </c>
      <c r="L4203" s="15" t="str">
        <f t="shared" si="113"/>
        <v/>
      </c>
    </row>
    <row r="4204" spans="8:12">
      <c r="H4204" s="15" t="str">
        <f>IF(ISNUMBER(A4204),IF($A4204&lt;#REF!,B4204,E4204),"")</f>
        <v/>
      </c>
      <c r="I4204" s="15" t="str">
        <f>IF(ISNUMBER(B4204),IF($A4204&lt;#REF!,C4204,F4204),"")</f>
        <v/>
      </c>
      <c r="J4204" s="15" t="str">
        <f>IF(ISNUMBER(C4204),IF($A4204&lt;#REF!,D4204,G4204),"")</f>
        <v/>
      </c>
      <c r="K4204" s="15" t="str">
        <f t="shared" si="112"/>
        <v/>
      </c>
      <c r="L4204" s="15" t="str">
        <f t="shared" si="113"/>
        <v/>
      </c>
    </row>
    <row r="4205" spans="8:12">
      <c r="H4205" s="15" t="str">
        <f>IF(ISNUMBER(A4205),IF($A4205&lt;#REF!,B4205,E4205),"")</f>
        <v/>
      </c>
      <c r="I4205" s="15" t="str">
        <f>IF(ISNUMBER(B4205),IF($A4205&lt;#REF!,C4205,F4205),"")</f>
        <v/>
      </c>
      <c r="J4205" s="15" t="str">
        <f>IF(ISNUMBER(C4205),IF($A4205&lt;#REF!,D4205,G4205),"")</f>
        <v/>
      </c>
      <c r="K4205" s="15" t="str">
        <f t="shared" si="112"/>
        <v/>
      </c>
      <c r="L4205" s="15" t="str">
        <f t="shared" si="113"/>
        <v/>
      </c>
    </row>
    <row r="4206" spans="8:12">
      <c r="H4206" s="15" t="str">
        <f>IF(ISNUMBER(A4206),IF($A4206&lt;#REF!,B4206,E4206),"")</f>
        <v/>
      </c>
      <c r="I4206" s="15" t="str">
        <f>IF(ISNUMBER(B4206),IF($A4206&lt;#REF!,C4206,F4206),"")</f>
        <v/>
      </c>
      <c r="J4206" s="15" t="str">
        <f>IF(ISNUMBER(C4206),IF($A4206&lt;#REF!,D4206,G4206),"")</f>
        <v/>
      </c>
      <c r="K4206" s="15" t="str">
        <f t="shared" si="112"/>
        <v/>
      </c>
      <c r="L4206" s="15" t="str">
        <f t="shared" si="113"/>
        <v/>
      </c>
    </row>
    <row r="4207" spans="8:12">
      <c r="H4207" s="15" t="str">
        <f>IF(ISNUMBER(A4207),IF($A4207&lt;#REF!,B4207,E4207),"")</f>
        <v/>
      </c>
      <c r="I4207" s="15" t="str">
        <f>IF(ISNUMBER(B4207),IF($A4207&lt;#REF!,C4207,F4207),"")</f>
        <v/>
      </c>
      <c r="J4207" s="15" t="str">
        <f>IF(ISNUMBER(C4207),IF($A4207&lt;#REF!,D4207,G4207),"")</f>
        <v/>
      </c>
      <c r="K4207" s="15" t="str">
        <f t="shared" si="112"/>
        <v/>
      </c>
      <c r="L4207" s="15" t="str">
        <f t="shared" si="113"/>
        <v/>
      </c>
    </row>
    <row r="4208" spans="8:12">
      <c r="H4208" s="15" t="str">
        <f>IF(ISNUMBER(A4208),IF($A4208&lt;#REF!,B4208,E4208),"")</f>
        <v/>
      </c>
      <c r="I4208" s="15" t="str">
        <f>IF(ISNUMBER(B4208),IF($A4208&lt;#REF!,C4208,F4208),"")</f>
        <v/>
      </c>
      <c r="J4208" s="15" t="str">
        <f>IF(ISNUMBER(C4208),IF($A4208&lt;#REF!,D4208,G4208),"")</f>
        <v/>
      </c>
      <c r="K4208" s="15" t="str">
        <f t="shared" si="112"/>
        <v/>
      </c>
      <c r="L4208" s="15" t="str">
        <f t="shared" si="113"/>
        <v/>
      </c>
    </row>
    <row r="4209" spans="8:12">
      <c r="H4209" s="15" t="str">
        <f>IF(ISNUMBER(A4209),IF($A4209&lt;#REF!,B4209,E4209),"")</f>
        <v/>
      </c>
      <c r="I4209" s="15" t="str">
        <f>IF(ISNUMBER(B4209),IF($A4209&lt;#REF!,C4209,F4209),"")</f>
        <v/>
      </c>
      <c r="J4209" s="15" t="str">
        <f>IF(ISNUMBER(C4209),IF($A4209&lt;#REF!,D4209,G4209),"")</f>
        <v/>
      </c>
      <c r="K4209" s="15" t="str">
        <f t="shared" si="112"/>
        <v/>
      </c>
      <c r="L4209" s="15" t="str">
        <f t="shared" si="113"/>
        <v/>
      </c>
    </row>
    <row r="4210" spans="8:12">
      <c r="H4210" s="15" t="str">
        <f>IF(ISNUMBER(A4210),IF($A4210&lt;#REF!,B4210,E4210),"")</f>
        <v/>
      </c>
      <c r="I4210" s="15" t="str">
        <f>IF(ISNUMBER(B4210),IF($A4210&lt;#REF!,C4210,F4210),"")</f>
        <v/>
      </c>
      <c r="J4210" s="15" t="str">
        <f>IF(ISNUMBER(C4210),IF($A4210&lt;#REF!,D4210,G4210),"")</f>
        <v/>
      </c>
      <c r="K4210" s="15" t="str">
        <f t="shared" si="112"/>
        <v/>
      </c>
      <c r="L4210" s="15" t="str">
        <f t="shared" si="113"/>
        <v/>
      </c>
    </row>
    <row r="4211" spans="8:12">
      <c r="H4211" s="15" t="str">
        <f>IF(ISNUMBER(A4211),IF($A4211&lt;#REF!,B4211,E4211),"")</f>
        <v/>
      </c>
      <c r="I4211" s="15" t="str">
        <f>IF(ISNUMBER(B4211),IF($A4211&lt;#REF!,C4211,F4211),"")</f>
        <v/>
      </c>
      <c r="J4211" s="15" t="str">
        <f>IF(ISNUMBER(C4211),IF($A4211&lt;#REF!,D4211,G4211),"")</f>
        <v/>
      </c>
      <c r="K4211" s="15" t="str">
        <f t="shared" si="112"/>
        <v/>
      </c>
      <c r="L4211" s="15" t="str">
        <f t="shared" si="113"/>
        <v/>
      </c>
    </row>
    <row r="4212" spans="8:12">
      <c r="H4212" s="15" t="str">
        <f>IF(ISNUMBER(A4212),IF($A4212&lt;#REF!,B4212,E4212),"")</f>
        <v/>
      </c>
      <c r="I4212" s="15" t="str">
        <f>IF(ISNUMBER(B4212),IF($A4212&lt;#REF!,C4212,F4212),"")</f>
        <v/>
      </c>
      <c r="J4212" s="15" t="str">
        <f>IF(ISNUMBER(C4212),IF($A4212&lt;#REF!,D4212,G4212),"")</f>
        <v/>
      </c>
      <c r="K4212" s="15" t="str">
        <f t="shared" si="112"/>
        <v/>
      </c>
      <c r="L4212" s="15" t="str">
        <f t="shared" si="113"/>
        <v/>
      </c>
    </row>
    <row r="4213" spans="8:12">
      <c r="H4213" s="15" t="str">
        <f>IF(ISNUMBER(A4213),IF($A4213&lt;#REF!,B4213,E4213),"")</f>
        <v/>
      </c>
      <c r="I4213" s="15" t="str">
        <f>IF(ISNUMBER(B4213),IF($A4213&lt;#REF!,C4213,F4213),"")</f>
        <v/>
      </c>
      <c r="J4213" s="15" t="str">
        <f>IF(ISNUMBER(C4213),IF($A4213&lt;#REF!,D4213,G4213),"")</f>
        <v/>
      </c>
      <c r="K4213" s="15" t="str">
        <f t="shared" si="112"/>
        <v/>
      </c>
      <c r="L4213" s="15" t="str">
        <f t="shared" si="113"/>
        <v/>
      </c>
    </row>
    <row r="4214" spans="8:12">
      <c r="H4214" s="15" t="str">
        <f>IF(ISNUMBER(A4214),IF($A4214&lt;#REF!,B4214,E4214),"")</f>
        <v/>
      </c>
      <c r="I4214" s="15" t="str">
        <f>IF(ISNUMBER(B4214),IF($A4214&lt;#REF!,C4214,F4214),"")</f>
        <v/>
      </c>
      <c r="J4214" s="15" t="str">
        <f>IF(ISNUMBER(C4214),IF($A4214&lt;#REF!,D4214,G4214),"")</f>
        <v/>
      </c>
      <c r="K4214" s="15" t="str">
        <f t="shared" si="112"/>
        <v/>
      </c>
      <c r="L4214" s="15" t="str">
        <f t="shared" si="113"/>
        <v/>
      </c>
    </row>
    <row r="4215" spans="8:12">
      <c r="H4215" s="15" t="str">
        <f>IF(ISNUMBER(A4215),IF($A4215&lt;#REF!,B4215,E4215),"")</f>
        <v/>
      </c>
      <c r="I4215" s="15" t="str">
        <f>IF(ISNUMBER(B4215),IF($A4215&lt;#REF!,C4215,F4215),"")</f>
        <v/>
      </c>
      <c r="J4215" s="15" t="str">
        <f>IF(ISNUMBER(C4215),IF($A4215&lt;#REF!,D4215,G4215),"")</f>
        <v/>
      </c>
      <c r="K4215" s="15" t="str">
        <f t="shared" si="112"/>
        <v/>
      </c>
      <c r="L4215" s="15" t="str">
        <f t="shared" si="113"/>
        <v/>
      </c>
    </row>
    <row r="4216" spans="8:12">
      <c r="H4216" s="15" t="str">
        <f>IF(ISNUMBER(A4216),IF($A4216&lt;#REF!,B4216,E4216),"")</f>
        <v/>
      </c>
      <c r="I4216" s="15" t="str">
        <f>IF(ISNUMBER(B4216),IF($A4216&lt;#REF!,C4216,F4216),"")</f>
        <v/>
      </c>
      <c r="J4216" s="15" t="str">
        <f>IF(ISNUMBER(C4216),IF($A4216&lt;#REF!,D4216,G4216),"")</f>
        <v/>
      </c>
      <c r="K4216" s="15" t="str">
        <f t="shared" si="112"/>
        <v/>
      </c>
      <c r="L4216" s="15" t="str">
        <f t="shared" si="113"/>
        <v/>
      </c>
    </row>
    <row r="4217" spans="8:12">
      <c r="H4217" s="15" t="str">
        <f>IF(ISNUMBER(A4217),IF($A4217&lt;#REF!,B4217,E4217),"")</f>
        <v/>
      </c>
      <c r="I4217" s="15" t="str">
        <f>IF(ISNUMBER(B4217),IF($A4217&lt;#REF!,C4217,F4217),"")</f>
        <v/>
      </c>
      <c r="J4217" s="15" t="str">
        <f>IF(ISNUMBER(C4217),IF($A4217&lt;#REF!,D4217,G4217),"")</f>
        <v/>
      </c>
      <c r="K4217" s="15" t="str">
        <f t="shared" si="112"/>
        <v/>
      </c>
      <c r="L4217" s="15" t="str">
        <f t="shared" si="113"/>
        <v/>
      </c>
    </row>
    <row r="4218" spans="8:12">
      <c r="H4218" s="15" t="str">
        <f>IF(ISNUMBER(A4218),IF($A4218&lt;#REF!,B4218,E4218),"")</f>
        <v/>
      </c>
      <c r="I4218" s="15" t="str">
        <f>IF(ISNUMBER(B4218),IF($A4218&lt;#REF!,C4218,F4218),"")</f>
        <v/>
      </c>
      <c r="J4218" s="15" t="str">
        <f>IF(ISNUMBER(C4218),IF($A4218&lt;#REF!,D4218,G4218),"")</f>
        <v/>
      </c>
      <c r="K4218" s="15" t="str">
        <f t="shared" si="112"/>
        <v/>
      </c>
      <c r="L4218" s="15" t="str">
        <f t="shared" si="113"/>
        <v/>
      </c>
    </row>
    <row r="4219" spans="8:12">
      <c r="H4219" s="15" t="str">
        <f>IF(ISNUMBER(A4219),IF($A4219&lt;#REF!,B4219,E4219),"")</f>
        <v/>
      </c>
      <c r="I4219" s="15" t="str">
        <f>IF(ISNUMBER(B4219),IF($A4219&lt;#REF!,C4219,F4219),"")</f>
        <v/>
      </c>
      <c r="J4219" s="15" t="str">
        <f>IF(ISNUMBER(C4219),IF($A4219&lt;#REF!,D4219,G4219),"")</f>
        <v/>
      </c>
      <c r="K4219" s="15" t="str">
        <f t="shared" si="112"/>
        <v/>
      </c>
      <c r="L4219" s="15" t="str">
        <f t="shared" si="113"/>
        <v/>
      </c>
    </row>
    <row r="4220" spans="8:12">
      <c r="H4220" s="15" t="str">
        <f>IF(ISNUMBER(A4220),IF($A4220&lt;#REF!,B4220,E4220),"")</f>
        <v/>
      </c>
      <c r="I4220" s="15" t="str">
        <f>IF(ISNUMBER(B4220),IF($A4220&lt;#REF!,C4220,F4220),"")</f>
        <v/>
      </c>
      <c r="J4220" s="15" t="str">
        <f>IF(ISNUMBER(C4220),IF($A4220&lt;#REF!,D4220,G4220),"")</f>
        <v/>
      </c>
      <c r="K4220" s="15" t="str">
        <f t="shared" si="112"/>
        <v/>
      </c>
      <c r="L4220" s="15" t="str">
        <f t="shared" si="113"/>
        <v/>
      </c>
    </row>
    <row r="4221" spans="8:12">
      <c r="H4221" s="15" t="str">
        <f>IF(ISNUMBER(A4221),IF($A4221&lt;#REF!,B4221,E4221),"")</f>
        <v/>
      </c>
      <c r="I4221" s="15" t="str">
        <f>IF(ISNUMBER(B4221),IF($A4221&lt;#REF!,C4221,F4221),"")</f>
        <v/>
      </c>
      <c r="J4221" s="15" t="str">
        <f>IF(ISNUMBER(C4221),IF($A4221&lt;#REF!,D4221,G4221),"")</f>
        <v/>
      </c>
      <c r="K4221" s="15" t="str">
        <f t="shared" si="112"/>
        <v/>
      </c>
      <c r="L4221" s="15" t="str">
        <f t="shared" si="113"/>
        <v/>
      </c>
    </row>
    <row r="4222" spans="8:12">
      <c r="H4222" s="15" t="str">
        <f>IF(ISNUMBER(A4222),IF($A4222&lt;#REF!,B4222,E4222),"")</f>
        <v/>
      </c>
      <c r="I4222" s="15" t="str">
        <f>IF(ISNUMBER(B4222),IF($A4222&lt;#REF!,C4222,F4222),"")</f>
        <v/>
      </c>
      <c r="J4222" s="15" t="str">
        <f>IF(ISNUMBER(C4222),IF($A4222&lt;#REF!,D4222,G4222),"")</f>
        <v/>
      </c>
      <c r="K4222" s="15" t="str">
        <f t="shared" si="112"/>
        <v/>
      </c>
      <c r="L4222" s="15" t="str">
        <f t="shared" si="113"/>
        <v/>
      </c>
    </row>
    <row r="4223" spans="8:12">
      <c r="H4223" s="15" t="str">
        <f>IF(ISNUMBER(A4223),IF($A4223&lt;#REF!,B4223,E4223),"")</f>
        <v/>
      </c>
      <c r="I4223" s="15" t="str">
        <f>IF(ISNUMBER(B4223),IF($A4223&lt;#REF!,C4223,F4223),"")</f>
        <v/>
      </c>
      <c r="J4223" s="15" t="str">
        <f>IF(ISNUMBER(C4223),IF($A4223&lt;#REF!,D4223,G4223),"")</f>
        <v/>
      </c>
      <c r="K4223" s="15" t="str">
        <f t="shared" si="112"/>
        <v/>
      </c>
      <c r="L4223" s="15" t="str">
        <f t="shared" si="113"/>
        <v/>
      </c>
    </row>
    <row r="4224" spans="8:12">
      <c r="H4224" s="15" t="str">
        <f>IF(ISNUMBER(A4224),IF($A4224&lt;#REF!,B4224,E4224),"")</f>
        <v/>
      </c>
      <c r="I4224" s="15" t="str">
        <f>IF(ISNUMBER(B4224),IF($A4224&lt;#REF!,C4224,F4224),"")</f>
        <v/>
      </c>
      <c r="J4224" s="15" t="str">
        <f>IF(ISNUMBER(C4224),IF($A4224&lt;#REF!,D4224,G4224),"")</f>
        <v/>
      </c>
      <c r="K4224" s="15" t="str">
        <f t="shared" si="112"/>
        <v/>
      </c>
      <c r="L4224" s="15" t="str">
        <f t="shared" si="113"/>
        <v/>
      </c>
    </row>
    <row r="4225" spans="8:12">
      <c r="H4225" s="15" t="str">
        <f>IF(ISNUMBER(A4225),IF($A4225&lt;#REF!,B4225,E4225),"")</f>
        <v/>
      </c>
      <c r="I4225" s="15" t="str">
        <f>IF(ISNUMBER(B4225),IF($A4225&lt;#REF!,C4225,F4225),"")</f>
        <v/>
      </c>
      <c r="J4225" s="15" t="str">
        <f>IF(ISNUMBER(C4225),IF($A4225&lt;#REF!,D4225,G4225),"")</f>
        <v/>
      </c>
      <c r="K4225" s="15" t="str">
        <f t="shared" si="112"/>
        <v/>
      </c>
      <c r="L4225" s="15" t="str">
        <f t="shared" si="113"/>
        <v/>
      </c>
    </row>
    <row r="4226" spans="8:12">
      <c r="H4226" s="15" t="str">
        <f>IF(ISNUMBER(A4226),IF($A4226&lt;#REF!,B4226,E4226),"")</f>
        <v/>
      </c>
      <c r="I4226" s="15" t="str">
        <f>IF(ISNUMBER(B4226),IF($A4226&lt;#REF!,C4226,F4226),"")</f>
        <v/>
      </c>
      <c r="J4226" s="15" t="str">
        <f>IF(ISNUMBER(C4226),IF($A4226&lt;#REF!,D4226,G4226),"")</f>
        <v/>
      </c>
      <c r="K4226" s="15" t="str">
        <f t="shared" si="112"/>
        <v/>
      </c>
      <c r="L4226" s="15" t="str">
        <f t="shared" si="113"/>
        <v/>
      </c>
    </row>
    <row r="4227" spans="8:12">
      <c r="H4227" s="15" t="str">
        <f>IF(ISNUMBER(A4227),IF($A4227&lt;#REF!,B4227,E4227),"")</f>
        <v/>
      </c>
      <c r="I4227" s="15" t="str">
        <f>IF(ISNUMBER(B4227),IF($A4227&lt;#REF!,C4227,F4227),"")</f>
        <v/>
      </c>
      <c r="J4227" s="15" t="str">
        <f>IF(ISNUMBER(C4227),IF($A4227&lt;#REF!,D4227,G4227),"")</f>
        <v/>
      </c>
      <c r="K4227" s="15" t="str">
        <f t="shared" si="112"/>
        <v/>
      </c>
      <c r="L4227" s="15" t="str">
        <f t="shared" si="113"/>
        <v/>
      </c>
    </row>
    <row r="4228" spans="8:12">
      <c r="H4228" s="15" t="str">
        <f>IF(ISNUMBER(A4228),IF($A4228&lt;#REF!,B4228,E4228),"")</f>
        <v/>
      </c>
      <c r="I4228" s="15" t="str">
        <f>IF(ISNUMBER(B4228),IF($A4228&lt;#REF!,C4228,F4228),"")</f>
        <v/>
      </c>
      <c r="J4228" s="15" t="str">
        <f>IF(ISNUMBER(C4228),IF($A4228&lt;#REF!,D4228,G4228),"")</f>
        <v/>
      </c>
      <c r="K4228" s="15" t="str">
        <f t="shared" ref="K4228:K4291" si="114">IF(ISNUMBER(A4228),0.01,"")</f>
        <v/>
      </c>
      <c r="L4228" s="15" t="str">
        <f t="shared" ref="L4228:L4291" si="115">IF(ISNUMBER(A4228),0.03,"")</f>
        <v/>
      </c>
    </row>
    <row r="4229" spans="8:12">
      <c r="H4229" s="15" t="str">
        <f>IF(ISNUMBER(A4229),IF($A4229&lt;#REF!,B4229,E4229),"")</f>
        <v/>
      </c>
      <c r="I4229" s="15" t="str">
        <f>IF(ISNUMBER(B4229),IF($A4229&lt;#REF!,C4229,F4229),"")</f>
        <v/>
      </c>
      <c r="J4229" s="15" t="str">
        <f>IF(ISNUMBER(C4229),IF($A4229&lt;#REF!,D4229,G4229),"")</f>
        <v/>
      </c>
      <c r="K4229" s="15" t="str">
        <f t="shared" si="114"/>
        <v/>
      </c>
      <c r="L4229" s="15" t="str">
        <f t="shared" si="115"/>
        <v/>
      </c>
    </row>
    <row r="4230" spans="8:12">
      <c r="H4230" s="15" t="str">
        <f>IF(ISNUMBER(A4230),IF($A4230&lt;#REF!,B4230,E4230),"")</f>
        <v/>
      </c>
      <c r="I4230" s="15" t="str">
        <f>IF(ISNUMBER(B4230),IF($A4230&lt;#REF!,C4230,F4230),"")</f>
        <v/>
      </c>
      <c r="J4230" s="15" t="str">
        <f>IF(ISNUMBER(C4230),IF($A4230&lt;#REF!,D4230,G4230),"")</f>
        <v/>
      </c>
      <c r="K4230" s="15" t="str">
        <f t="shared" si="114"/>
        <v/>
      </c>
      <c r="L4230" s="15" t="str">
        <f t="shared" si="115"/>
        <v/>
      </c>
    </row>
    <row r="4231" spans="8:12">
      <c r="H4231" s="15" t="str">
        <f>IF(ISNUMBER(A4231),IF($A4231&lt;#REF!,B4231,E4231),"")</f>
        <v/>
      </c>
      <c r="I4231" s="15" t="str">
        <f>IF(ISNUMBER(B4231),IF($A4231&lt;#REF!,C4231,F4231),"")</f>
        <v/>
      </c>
      <c r="J4231" s="15" t="str">
        <f>IF(ISNUMBER(C4231),IF($A4231&lt;#REF!,D4231,G4231),"")</f>
        <v/>
      </c>
      <c r="K4231" s="15" t="str">
        <f t="shared" si="114"/>
        <v/>
      </c>
      <c r="L4231" s="15" t="str">
        <f t="shared" si="115"/>
        <v/>
      </c>
    </row>
    <row r="4232" spans="8:12">
      <c r="H4232" s="15" t="str">
        <f>IF(ISNUMBER(A4232),IF($A4232&lt;#REF!,B4232,E4232),"")</f>
        <v/>
      </c>
      <c r="I4232" s="15" t="str">
        <f>IF(ISNUMBER(B4232),IF($A4232&lt;#REF!,C4232,F4232),"")</f>
        <v/>
      </c>
      <c r="J4232" s="15" t="str">
        <f>IF(ISNUMBER(C4232),IF($A4232&lt;#REF!,D4232,G4232),"")</f>
        <v/>
      </c>
      <c r="K4232" s="15" t="str">
        <f t="shared" si="114"/>
        <v/>
      </c>
      <c r="L4232" s="15" t="str">
        <f t="shared" si="115"/>
        <v/>
      </c>
    </row>
    <row r="4233" spans="8:12">
      <c r="H4233" s="15" t="str">
        <f>IF(ISNUMBER(A4233),IF($A4233&lt;#REF!,B4233,E4233),"")</f>
        <v/>
      </c>
      <c r="I4233" s="15" t="str">
        <f>IF(ISNUMBER(B4233),IF($A4233&lt;#REF!,C4233,F4233),"")</f>
        <v/>
      </c>
      <c r="J4233" s="15" t="str">
        <f>IF(ISNUMBER(C4233),IF($A4233&lt;#REF!,D4233,G4233),"")</f>
        <v/>
      </c>
      <c r="K4233" s="15" t="str">
        <f t="shared" si="114"/>
        <v/>
      </c>
      <c r="L4233" s="15" t="str">
        <f t="shared" si="115"/>
        <v/>
      </c>
    </row>
    <row r="4234" spans="8:12">
      <c r="H4234" s="15" t="str">
        <f>IF(ISNUMBER(A4234),IF($A4234&lt;#REF!,B4234,E4234),"")</f>
        <v/>
      </c>
      <c r="I4234" s="15" t="str">
        <f>IF(ISNUMBER(B4234),IF($A4234&lt;#REF!,C4234,F4234),"")</f>
        <v/>
      </c>
      <c r="J4234" s="15" t="str">
        <f>IF(ISNUMBER(C4234),IF($A4234&lt;#REF!,D4234,G4234),"")</f>
        <v/>
      </c>
      <c r="K4234" s="15" t="str">
        <f t="shared" si="114"/>
        <v/>
      </c>
      <c r="L4234" s="15" t="str">
        <f t="shared" si="115"/>
        <v/>
      </c>
    </row>
    <row r="4235" spans="8:12">
      <c r="H4235" s="15" t="str">
        <f>IF(ISNUMBER(A4235),IF($A4235&lt;#REF!,B4235,E4235),"")</f>
        <v/>
      </c>
      <c r="I4235" s="15" t="str">
        <f>IF(ISNUMBER(B4235),IF($A4235&lt;#REF!,C4235,F4235),"")</f>
        <v/>
      </c>
      <c r="J4235" s="15" t="str">
        <f>IF(ISNUMBER(C4235),IF($A4235&lt;#REF!,D4235,G4235),"")</f>
        <v/>
      </c>
      <c r="K4235" s="15" t="str">
        <f t="shared" si="114"/>
        <v/>
      </c>
      <c r="L4235" s="15" t="str">
        <f t="shared" si="115"/>
        <v/>
      </c>
    </row>
    <row r="4236" spans="8:12">
      <c r="H4236" s="15" t="str">
        <f>IF(ISNUMBER(A4236),IF($A4236&lt;#REF!,B4236,E4236),"")</f>
        <v/>
      </c>
      <c r="I4236" s="15" t="str">
        <f>IF(ISNUMBER(B4236),IF($A4236&lt;#REF!,C4236,F4236),"")</f>
        <v/>
      </c>
      <c r="J4236" s="15" t="str">
        <f>IF(ISNUMBER(C4236),IF($A4236&lt;#REF!,D4236,G4236),"")</f>
        <v/>
      </c>
      <c r="K4236" s="15" t="str">
        <f t="shared" si="114"/>
        <v/>
      </c>
      <c r="L4236" s="15" t="str">
        <f t="shared" si="115"/>
        <v/>
      </c>
    </row>
    <row r="4237" spans="8:12">
      <c r="H4237" s="15" t="str">
        <f>IF(ISNUMBER(A4237),IF($A4237&lt;#REF!,B4237,E4237),"")</f>
        <v/>
      </c>
      <c r="I4237" s="15" t="str">
        <f>IF(ISNUMBER(B4237),IF($A4237&lt;#REF!,C4237,F4237),"")</f>
        <v/>
      </c>
      <c r="J4237" s="15" t="str">
        <f>IF(ISNUMBER(C4237),IF($A4237&lt;#REF!,D4237,G4237),"")</f>
        <v/>
      </c>
      <c r="K4237" s="15" t="str">
        <f t="shared" si="114"/>
        <v/>
      </c>
      <c r="L4237" s="15" t="str">
        <f t="shared" si="115"/>
        <v/>
      </c>
    </row>
    <row r="4238" spans="8:12">
      <c r="H4238" s="15" t="str">
        <f>IF(ISNUMBER(A4238),IF($A4238&lt;#REF!,B4238,E4238),"")</f>
        <v/>
      </c>
      <c r="I4238" s="15" t="str">
        <f>IF(ISNUMBER(B4238),IF($A4238&lt;#REF!,C4238,F4238),"")</f>
        <v/>
      </c>
      <c r="J4238" s="15" t="str">
        <f>IF(ISNUMBER(C4238),IF($A4238&lt;#REF!,D4238,G4238),"")</f>
        <v/>
      </c>
      <c r="K4238" s="15" t="str">
        <f t="shared" si="114"/>
        <v/>
      </c>
      <c r="L4238" s="15" t="str">
        <f t="shared" si="115"/>
        <v/>
      </c>
    </row>
    <row r="4239" spans="8:12">
      <c r="H4239" s="15" t="str">
        <f>IF(ISNUMBER(A4239),IF($A4239&lt;#REF!,B4239,E4239),"")</f>
        <v/>
      </c>
      <c r="I4239" s="15" t="str">
        <f>IF(ISNUMBER(B4239),IF($A4239&lt;#REF!,C4239,F4239),"")</f>
        <v/>
      </c>
      <c r="J4239" s="15" t="str">
        <f>IF(ISNUMBER(C4239),IF($A4239&lt;#REF!,D4239,G4239),"")</f>
        <v/>
      </c>
      <c r="K4239" s="15" t="str">
        <f t="shared" si="114"/>
        <v/>
      </c>
      <c r="L4239" s="15" t="str">
        <f t="shared" si="115"/>
        <v/>
      </c>
    </row>
    <row r="4240" spans="8:12">
      <c r="H4240" s="15" t="str">
        <f>IF(ISNUMBER(A4240),IF($A4240&lt;#REF!,B4240,E4240),"")</f>
        <v/>
      </c>
      <c r="I4240" s="15" t="str">
        <f>IF(ISNUMBER(B4240),IF($A4240&lt;#REF!,C4240,F4240),"")</f>
        <v/>
      </c>
      <c r="J4240" s="15" t="str">
        <f>IF(ISNUMBER(C4240),IF($A4240&lt;#REF!,D4240,G4240),"")</f>
        <v/>
      </c>
      <c r="K4240" s="15" t="str">
        <f t="shared" si="114"/>
        <v/>
      </c>
      <c r="L4240" s="15" t="str">
        <f t="shared" si="115"/>
        <v/>
      </c>
    </row>
    <row r="4241" spans="8:12">
      <c r="H4241" s="15" t="str">
        <f>IF(ISNUMBER(A4241),IF($A4241&lt;#REF!,B4241,E4241),"")</f>
        <v/>
      </c>
      <c r="I4241" s="15" t="str">
        <f>IF(ISNUMBER(B4241),IF($A4241&lt;#REF!,C4241,F4241),"")</f>
        <v/>
      </c>
      <c r="J4241" s="15" t="str">
        <f>IF(ISNUMBER(C4241),IF($A4241&lt;#REF!,D4241,G4241),"")</f>
        <v/>
      </c>
      <c r="K4241" s="15" t="str">
        <f t="shared" si="114"/>
        <v/>
      </c>
      <c r="L4241" s="15" t="str">
        <f t="shared" si="115"/>
        <v/>
      </c>
    </row>
    <row r="4242" spans="8:12">
      <c r="H4242" s="15" t="str">
        <f>IF(ISNUMBER(A4242),IF($A4242&lt;#REF!,B4242,E4242),"")</f>
        <v/>
      </c>
      <c r="I4242" s="15" t="str">
        <f>IF(ISNUMBER(B4242),IF($A4242&lt;#REF!,C4242,F4242),"")</f>
        <v/>
      </c>
      <c r="J4242" s="15" t="str">
        <f>IF(ISNUMBER(C4242),IF($A4242&lt;#REF!,D4242,G4242),"")</f>
        <v/>
      </c>
      <c r="K4242" s="15" t="str">
        <f t="shared" si="114"/>
        <v/>
      </c>
      <c r="L4242" s="15" t="str">
        <f t="shared" si="115"/>
        <v/>
      </c>
    </row>
    <row r="4243" spans="8:12">
      <c r="H4243" s="15" t="str">
        <f>IF(ISNUMBER(A4243),IF($A4243&lt;#REF!,B4243,E4243),"")</f>
        <v/>
      </c>
      <c r="I4243" s="15" t="str">
        <f>IF(ISNUMBER(B4243),IF($A4243&lt;#REF!,C4243,F4243),"")</f>
        <v/>
      </c>
      <c r="J4243" s="15" t="str">
        <f>IF(ISNUMBER(C4243),IF($A4243&lt;#REF!,D4243,G4243),"")</f>
        <v/>
      </c>
      <c r="K4243" s="15" t="str">
        <f t="shared" si="114"/>
        <v/>
      </c>
      <c r="L4243" s="15" t="str">
        <f t="shared" si="115"/>
        <v/>
      </c>
    </row>
    <row r="4244" spans="8:12">
      <c r="H4244" s="15" t="str">
        <f>IF(ISNUMBER(A4244),IF($A4244&lt;#REF!,B4244,E4244),"")</f>
        <v/>
      </c>
      <c r="I4244" s="15" t="str">
        <f>IF(ISNUMBER(B4244),IF($A4244&lt;#REF!,C4244,F4244),"")</f>
        <v/>
      </c>
      <c r="J4244" s="15" t="str">
        <f>IF(ISNUMBER(C4244),IF($A4244&lt;#REF!,D4244,G4244),"")</f>
        <v/>
      </c>
      <c r="K4244" s="15" t="str">
        <f t="shared" si="114"/>
        <v/>
      </c>
      <c r="L4244" s="15" t="str">
        <f t="shared" si="115"/>
        <v/>
      </c>
    </row>
    <row r="4245" spans="8:12">
      <c r="H4245" s="15" t="str">
        <f>IF(ISNUMBER(A4245),IF($A4245&lt;#REF!,B4245,E4245),"")</f>
        <v/>
      </c>
      <c r="I4245" s="15" t="str">
        <f>IF(ISNUMBER(B4245),IF($A4245&lt;#REF!,C4245,F4245),"")</f>
        <v/>
      </c>
      <c r="J4245" s="15" t="str">
        <f>IF(ISNUMBER(C4245),IF($A4245&lt;#REF!,D4245,G4245),"")</f>
        <v/>
      </c>
      <c r="K4245" s="15" t="str">
        <f t="shared" si="114"/>
        <v/>
      </c>
      <c r="L4245" s="15" t="str">
        <f t="shared" si="115"/>
        <v/>
      </c>
    </row>
    <row r="4246" spans="8:12">
      <c r="H4246" s="15" t="str">
        <f>IF(ISNUMBER(A4246),IF($A4246&lt;#REF!,B4246,E4246),"")</f>
        <v/>
      </c>
      <c r="I4246" s="15" t="str">
        <f>IF(ISNUMBER(B4246),IF($A4246&lt;#REF!,C4246,F4246),"")</f>
        <v/>
      </c>
      <c r="J4246" s="15" t="str">
        <f>IF(ISNUMBER(C4246),IF($A4246&lt;#REF!,D4246,G4246),"")</f>
        <v/>
      </c>
      <c r="K4246" s="15" t="str">
        <f t="shared" si="114"/>
        <v/>
      </c>
      <c r="L4246" s="15" t="str">
        <f t="shared" si="115"/>
        <v/>
      </c>
    </row>
    <row r="4247" spans="8:12">
      <c r="H4247" s="15" t="str">
        <f>IF(ISNUMBER(A4247),IF($A4247&lt;#REF!,B4247,E4247),"")</f>
        <v/>
      </c>
      <c r="I4247" s="15" t="str">
        <f>IF(ISNUMBER(B4247),IF($A4247&lt;#REF!,C4247,F4247),"")</f>
        <v/>
      </c>
      <c r="J4247" s="15" t="str">
        <f>IF(ISNUMBER(C4247),IF($A4247&lt;#REF!,D4247,G4247),"")</f>
        <v/>
      </c>
      <c r="K4247" s="15" t="str">
        <f t="shared" si="114"/>
        <v/>
      </c>
      <c r="L4247" s="15" t="str">
        <f t="shared" si="115"/>
        <v/>
      </c>
    </row>
    <row r="4248" spans="8:12">
      <c r="H4248" s="15" t="str">
        <f>IF(ISNUMBER(A4248),IF($A4248&lt;#REF!,B4248,E4248),"")</f>
        <v/>
      </c>
      <c r="I4248" s="15" t="str">
        <f>IF(ISNUMBER(B4248),IF($A4248&lt;#REF!,C4248,F4248),"")</f>
        <v/>
      </c>
      <c r="J4248" s="15" t="str">
        <f>IF(ISNUMBER(C4248),IF($A4248&lt;#REF!,D4248,G4248),"")</f>
        <v/>
      </c>
      <c r="K4248" s="15" t="str">
        <f t="shared" si="114"/>
        <v/>
      </c>
      <c r="L4248" s="15" t="str">
        <f t="shared" si="115"/>
        <v/>
      </c>
    </row>
    <row r="4249" spans="8:12">
      <c r="H4249" s="15" t="str">
        <f>IF(ISNUMBER(A4249),IF($A4249&lt;#REF!,B4249,E4249),"")</f>
        <v/>
      </c>
      <c r="I4249" s="15" t="str">
        <f>IF(ISNUMBER(B4249),IF($A4249&lt;#REF!,C4249,F4249),"")</f>
        <v/>
      </c>
      <c r="J4249" s="15" t="str">
        <f>IF(ISNUMBER(C4249),IF($A4249&lt;#REF!,D4249,G4249),"")</f>
        <v/>
      </c>
      <c r="K4249" s="15" t="str">
        <f t="shared" si="114"/>
        <v/>
      </c>
      <c r="L4249" s="15" t="str">
        <f t="shared" si="115"/>
        <v/>
      </c>
    </row>
    <row r="4250" spans="8:12">
      <c r="H4250" s="15" t="str">
        <f>IF(ISNUMBER(A4250),IF($A4250&lt;#REF!,B4250,E4250),"")</f>
        <v/>
      </c>
      <c r="I4250" s="15" t="str">
        <f>IF(ISNUMBER(B4250),IF($A4250&lt;#REF!,C4250,F4250),"")</f>
        <v/>
      </c>
      <c r="J4250" s="15" t="str">
        <f>IF(ISNUMBER(C4250),IF($A4250&lt;#REF!,D4250,G4250),"")</f>
        <v/>
      </c>
      <c r="K4250" s="15" t="str">
        <f t="shared" si="114"/>
        <v/>
      </c>
      <c r="L4250" s="15" t="str">
        <f t="shared" si="115"/>
        <v/>
      </c>
    </row>
    <row r="4251" spans="8:12">
      <c r="H4251" s="15" t="str">
        <f>IF(ISNUMBER(A4251),IF($A4251&lt;#REF!,B4251,E4251),"")</f>
        <v/>
      </c>
      <c r="I4251" s="15" t="str">
        <f>IF(ISNUMBER(B4251),IF($A4251&lt;#REF!,C4251,F4251),"")</f>
        <v/>
      </c>
      <c r="J4251" s="15" t="str">
        <f>IF(ISNUMBER(C4251),IF($A4251&lt;#REF!,D4251,G4251),"")</f>
        <v/>
      </c>
      <c r="K4251" s="15" t="str">
        <f t="shared" si="114"/>
        <v/>
      </c>
      <c r="L4251" s="15" t="str">
        <f t="shared" si="115"/>
        <v/>
      </c>
    </row>
    <row r="4252" spans="8:12">
      <c r="H4252" s="15" t="str">
        <f>IF(ISNUMBER(A4252),IF($A4252&lt;#REF!,B4252,E4252),"")</f>
        <v/>
      </c>
      <c r="I4252" s="15" t="str">
        <f>IF(ISNUMBER(B4252),IF($A4252&lt;#REF!,C4252,F4252),"")</f>
        <v/>
      </c>
      <c r="J4252" s="15" t="str">
        <f>IF(ISNUMBER(C4252),IF($A4252&lt;#REF!,D4252,G4252),"")</f>
        <v/>
      </c>
      <c r="K4252" s="15" t="str">
        <f t="shared" si="114"/>
        <v/>
      </c>
      <c r="L4252" s="15" t="str">
        <f t="shared" si="115"/>
        <v/>
      </c>
    </row>
    <row r="4253" spans="8:12">
      <c r="H4253" s="15" t="str">
        <f>IF(ISNUMBER(A4253),IF($A4253&lt;#REF!,B4253,E4253),"")</f>
        <v/>
      </c>
      <c r="I4253" s="15" t="str">
        <f>IF(ISNUMBER(B4253),IF($A4253&lt;#REF!,C4253,F4253),"")</f>
        <v/>
      </c>
      <c r="J4253" s="15" t="str">
        <f>IF(ISNUMBER(C4253),IF($A4253&lt;#REF!,D4253,G4253),"")</f>
        <v/>
      </c>
      <c r="K4253" s="15" t="str">
        <f t="shared" si="114"/>
        <v/>
      </c>
      <c r="L4253" s="15" t="str">
        <f t="shared" si="115"/>
        <v/>
      </c>
    </row>
    <row r="4254" spans="8:12">
      <c r="H4254" s="15" t="str">
        <f>IF(ISNUMBER(A4254),IF($A4254&lt;#REF!,B4254,E4254),"")</f>
        <v/>
      </c>
      <c r="I4254" s="15" t="str">
        <f>IF(ISNUMBER(B4254),IF($A4254&lt;#REF!,C4254,F4254),"")</f>
        <v/>
      </c>
      <c r="J4254" s="15" t="str">
        <f>IF(ISNUMBER(C4254),IF($A4254&lt;#REF!,D4254,G4254),"")</f>
        <v/>
      </c>
      <c r="K4254" s="15" t="str">
        <f t="shared" si="114"/>
        <v/>
      </c>
      <c r="L4254" s="15" t="str">
        <f t="shared" si="115"/>
        <v/>
      </c>
    </row>
    <row r="4255" spans="8:12">
      <c r="H4255" s="15" t="str">
        <f>IF(ISNUMBER(A4255),IF($A4255&lt;#REF!,B4255,E4255),"")</f>
        <v/>
      </c>
      <c r="I4255" s="15" t="str">
        <f>IF(ISNUMBER(B4255),IF($A4255&lt;#REF!,C4255,F4255),"")</f>
        <v/>
      </c>
      <c r="J4255" s="15" t="str">
        <f>IF(ISNUMBER(C4255),IF($A4255&lt;#REF!,D4255,G4255),"")</f>
        <v/>
      </c>
      <c r="K4255" s="15" t="str">
        <f t="shared" si="114"/>
        <v/>
      </c>
      <c r="L4255" s="15" t="str">
        <f t="shared" si="115"/>
        <v/>
      </c>
    </row>
    <row r="4256" spans="8:12">
      <c r="H4256" s="15" t="str">
        <f>IF(ISNUMBER(A4256),IF($A4256&lt;#REF!,B4256,E4256),"")</f>
        <v/>
      </c>
      <c r="I4256" s="15" t="str">
        <f>IF(ISNUMBER(B4256),IF($A4256&lt;#REF!,C4256,F4256),"")</f>
        <v/>
      </c>
      <c r="J4256" s="15" t="str">
        <f>IF(ISNUMBER(C4256),IF($A4256&lt;#REF!,D4256,G4256),"")</f>
        <v/>
      </c>
      <c r="K4256" s="15" t="str">
        <f t="shared" si="114"/>
        <v/>
      </c>
      <c r="L4256" s="15" t="str">
        <f t="shared" si="115"/>
        <v/>
      </c>
    </row>
    <row r="4257" spans="8:12">
      <c r="H4257" s="15" t="str">
        <f>IF(ISNUMBER(A4257),IF($A4257&lt;#REF!,B4257,E4257),"")</f>
        <v/>
      </c>
      <c r="I4257" s="15" t="str">
        <f>IF(ISNUMBER(B4257),IF($A4257&lt;#REF!,C4257,F4257),"")</f>
        <v/>
      </c>
      <c r="J4257" s="15" t="str">
        <f>IF(ISNUMBER(C4257),IF($A4257&lt;#REF!,D4257,G4257),"")</f>
        <v/>
      </c>
      <c r="K4257" s="15" t="str">
        <f t="shared" si="114"/>
        <v/>
      </c>
      <c r="L4257" s="15" t="str">
        <f t="shared" si="115"/>
        <v/>
      </c>
    </row>
    <row r="4258" spans="8:12">
      <c r="H4258" s="15" t="str">
        <f>IF(ISNUMBER(A4258),IF($A4258&lt;#REF!,B4258,E4258),"")</f>
        <v/>
      </c>
      <c r="I4258" s="15" t="str">
        <f>IF(ISNUMBER(B4258),IF($A4258&lt;#REF!,C4258,F4258),"")</f>
        <v/>
      </c>
      <c r="J4258" s="15" t="str">
        <f>IF(ISNUMBER(C4258),IF($A4258&lt;#REF!,D4258,G4258),"")</f>
        <v/>
      </c>
      <c r="K4258" s="15" t="str">
        <f t="shared" si="114"/>
        <v/>
      </c>
      <c r="L4258" s="15" t="str">
        <f t="shared" si="115"/>
        <v/>
      </c>
    </row>
    <row r="4259" spans="8:12">
      <c r="H4259" s="15" t="str">
        <f>IF(ISNUMBER(A4259),IF($A4259&lt;#REF!,B4259,E4259),"")</f>
        <v/>
      </c>
      <c r="I4259" s="15" t="str">
        <f>IF(ISNUMBER(B4259),IF($A4259&lt;#REF!,C4259,F4259),"")</f>
        <v/>
      </c>
      <c r="J4259" s="15" t="str">
        <f>IF(ISNUMBER(C4259),IF($A4259&lt;#REF!,D4259,G4259),"")</f>
        <v/>
      </c>
      <c r="K4259" s="15" t="str">
        <f t="shared" si="114"/>
        <v/>
      </c>
      <c r="L4259" s="15" t="str">
        <f t="shared" si="115"/>
        <v/>
      </c>
    </row>
    <row r="4260" spans="8:12">
      <c r="H4260" s="15" t="str">
        <f>IF(ISNUMBER(A4260),IF($A4260&lt;#REF!,B4260,E4260),"")</f>
        <v/>
      </c>
      <c r="I4260" s="15" t="str">
        <f>IF(ISNUMBER(B4260),IF($A4260&lt;#REF!,C4260,F4260),"")</f>
        <v/>
      </c>
      <c r="J4260" s="15" t="str">
        <f>IF(ISNUMBER(C4260),IF($A4260&lt;#REF!,D4260,G4260),"")</f>
        <v/>
      </c>
      <c r="K4260" s="15" t="str">
        <f t="shared" si="114"/>
        <v/>
      </c>
      <c r="L4260" s="15" t="str">
        <f t="shared" si="115"/>
        <v/>
      </c>
    </row>
    <row r="4261" spans="8:12">
      <c r="H4261" s="15" t="str">
        <f>IF(ISNUMBER(A4261),IF($A4261&lt;#REF!,B4261,E4261),"")</f>
        <v/>
      </c>
      <c r="I4261" s="15" t="str">
        <f>IF(ISNUMBER(B4261),IF($A4261&lt;#REF!,C4261,F4261),"")</f>
        <v/>
      </c>
      <c r="J4261" s="15" t="str">
        <f>IF(ISNUMBER(C4261),IF($A4261&lt;#REF!,D4261,G4261),"")</f>
        <v/>
      </c>
      <c r="K4261" s="15" t="str">
        <f t="shared" si="114"/>
        <v/>
      </c>
      <c r="L4261" s="15" t="str">
        <f t="shared" si="115"/>
        <v/>
      </c>
    </row>
    <row r="4262" spans="8:12">
      <c r="H4262" s="15" t="str">
        <f>IF(ISNUMBER(A4262),IF($A4262&lt;#REF!,B4262,E4262),"")</f>
        <v/>
      </c>
      <c r="I4262" s="15" t="str">
        <f>IF(ISNUMBER(B4262),IF($A4262&lt;#REF!,C4262,F4262),"")</f>
        <v/>
      </c>
      <c r="J4262" s="15" t="str">
        <f>IF(ISNUMBER(C4262),IF($A4262&lt;#REF!,D4262,G4262),"")</f>
        <v/>
      </c>
      <c r="K4262" s="15" t="str">
        <f t="shared" si="114"/>
        <v/>
      </c>
      <c r="L4262" s="15" t="str">
        <f t="shared" si="115"/>
        <v/>
      </c>
    </row>
    <row r="4263" spans="8:12">
      <c r="H4263" s="15" t="str">
        <f>IF(ISNUMBER(A4263),IF($A4263&lt;#REF!,B4263,E4263),"")</f>
        <v/>
      </c>
      <c r="I4263" s="15" t="str">
        <f>IF(ISNUMBER(B4263),IF($A4263&lt;#REF!,C4263,F4263),"")</f>
        <v/>
      </c>
      <c r="J4263" s="15" t="str">
        <f>IF(ISNUMBER(C4263),IF($A4263&lt;#REF!,D4263,G4263),"")</f>
        <v/>
      </c>
      <c r="K4263" s="15" t="str">
        <f t="shared" si="114"/>
        <v/>
      </c>
      <c r="L4263" s="15" t="str">
        <f t="shared" si="115"/>
        <v/>
      </c>
    </row>
    <row r="4264" spans="8:12">
      <c r="H4264" s="15" t="str">
        <f>IF(ISNUMBER(A4264),IF($A4264&lt;#REF!,B4264,E4264),"")</f>
        <v/>
      </c>
      <c r="I4264" s="15" t="str">
        <f>IF(ISNUMBER(B4264),IF($A4264&lt;#REF!,C4264,F4264),"")</f>
        <v/>
      </c>
      <c r="J4264" s="15" t="str">
        <f>IF(ISNUMBER(C4264),IF($A4264&lt;#REF!,D4264,G4264),"")</f>
        <v/>
      </c>
      <c r="K4264" s="15" t="str">
        <f t="shared" si="114"/>
        <v/>
      </c>
      <c r="L4264" s="15" t="str">
        <f t="shared" si="115"/>
        <v/>
      </c>
    </row>
    <row r="4265" spans="8:12">
      <c r="H4265" s="15" t="str">
        <f>IF(ISNUMBER(A4265),IF($A4265&lt;#REF!,B4265,E4265),"")</f>
        <v/>
      </c>
      <c r="I4265" s="15" t="str">
        <f>IF(ISNUMBER(B4265),IF($A4265&lt;#REF!,C4265,F4265),"")</f>
        <v/>
      </c>
      <c r="J4265" s="15" t="str">
        <f>IF(ISNUMBER(C4265),IF($A4265&lt;#REF!,D4265,G4265),"")</f>
        <v/>
      </c>
      <c r="K4265" s="15" t="str">
        <f t="shared" si="114"/>
        <v/>
      </c>
      <c r="L4265" s="15" t="str">
        <f t="shared" si="115"/>
        <v/>
      </c>
    </row>
    <row r="4266" spans="8:12">
      <c r="H4266" s="15" t="str">
        <f>IF(ISNUMBER(A4266),IF($A4266&lt;#REF!,B4266,E4266),"")</f>
        <v/>
      </c>
      <c r="I4266" s="15" t="str">
        <f>IF(ISNUMBER(B4266),IF($A4266&lt;#REF!,C4266,F4266),"")</f>
        <v/>
      </c>
      <c r="J4266" s="15" t="str">
        <f>IF(ISNUMBER(C4266),IF($A4266&lt;#REF!,D4266,G4266),"")</f>
        <v/>
      </c>
      <c r="K4266" s="15" t="str">
        <f t="shared" si="114"/>
        <v/>
      </c>
      <c r="L4266" s="15" t="str">
        <f t="shared" si="115"/>
        <v/>
      </c>
    </row>
    <row r="4267" spans="8:12">
      <c r="H4267" s="15" t="str">
        <f>IF(ISNUMBER(A4267),IF($A4267&lt;#REF!,B4267,E4267),"")</f>
        <v/>
      </c>
      <c r="I4267" s="15" t="str">
        <f>IF(ISNUMBER(B4267),IF($A4267&lt;#REF!,C4267,F4267),"")</f>
        <v/>
      </c>
      <c r="J4267" s="15" t="str">
        <f>IF(ISNUMBER(C4267),IF($A4267&lt;#REF!,D4267,G4267),"")</f>
        <v/>
      </c>
      <c r="K4267" s="15" t="str">
        <f t="shared" si="114"/>
        <v/>
      </c>
      <c r="L4267" s="15" t="str">
        <f t="shared" si="115"/>
        <v/>
      </c>
    </row>
    <row r="4268" spans="8:12">
      <c r="H4268" s="15" t="str">
        <f>IF(ISNUMBER(A4268),IF($A4268&lt;#REF!,B4268,E4268),"")</f>
        <v/>
      </c>
      <c r="I4268" s="15" t="str">
        <f>IF(ISNUMBER(B4268),IF($A4268&lt;#REF!,C4268,F4268),"")</f>
        <v/>
      </c>
      <c r="J4268" s="15" t="str">
        <f>IF(ISNUMBER(C4268),IF($A4268&lt;#REF!,D4268,G4268),"")</f>
        <v/>
      </c>
      <c r="K4268" s="15" t="str">
        <f t="shared" si="114"/>
        <v/>
      </c>
      <c r="L4268" s="15" t="str">
        <f t="shared" si="115"/>
        <v/>
      </c>
    </row>
    <row r="4269" spans="8:12">
      <c r="H4269" s="15" t="str">
        <f>IF(ISNUMBER(A4269),IF($A4269&lt;#REF!,B4269,E4269),"")</f>
        <v/>
      </c>
      <c r="I4269" s="15" t="str">
        <f>IF(ISNUMBER(B4269),IF($A4269&lt;#REF!,C4269,F4269),"")</f>
        <v/>
      </c>
      <c r="J4269" s="15" t="str">
        <f>IF(ISNUMBER(C4269),IF($A4269&lt;#REF!,D4269,G4269),"")</f>
        <v/>
      </c>
      <c r="K4269" s="15" t="str">
        <f t="shared" si="114"/>
        <v/>
      </c>
      <c r="L4269" s="15" t="str">
        <f t="shared" si="115"/>
        <v/>
      </c>
    </row>
    <row r="4270" spans="8:12">
      <c r="H4270" s="15" t="str">
        <f>IF(ISNUMBER(A4270),IF($A4270&lt;#REF!,B4270,E4270),"")</f>
        <v/>
      </c>
      <c r="I4270" s="15" t="str">
        <f>IF(ISNUMBER(B4270),IF($A4270&lt;#REF!,C4270,F4270),"")</f>
        <v/>
      </c>
      <c r="J4270" s="15" t="str">
        <f>IF(ISNUMBER(C4270),IF($A4270&lt;#REF!,D4270,G4270),"")</f>
        <v/>
      </c>
      <c r="K4270" s="15" t="str">
        <f t="shared" si="114"/>
        <v/>
      </c>
      <c r="L4270" s="15" t="str">
        <f t="shared" si="115"/>
        <v/>
      </c>
    </row>
    <row r="4271" spans="8:12">
      <c r="H4271" s="15" t="str">
        <f>IF(ISNUMBER(A4271),IF($A4271&lt;#REF!,B4271,E4271),"")</f>
        <v/>
      </c>
      <c r="I4271" s="15" t="str">
        <f>IF(ISNUMBER(B4271),IF($A4271&lt;#REF!,C4271,F4271),"")</f>
        <v/>
      </c>
      <c r="J4271" s="15" t="str">
        <f>IF(ISNUMBER(C4271),IF($A4271&lt;#REF!,D4271,G4271),"")</f>
        <v/>
      </c>
      <c r="K4271" s="15" t="str">
        <f t="shared" si="114"/>
        <v/>
      </c>
      <c r="L4271" s="15" t="str">
        <f t="shared" si="115"/>
        <v/>
      </c>
    </row>
    <row r="4272" spans="8:12">
      <c r="H4272" s="15" t="str">
        <f>IF(ISNUMBER(A4272),IF($A4272&lt;#REF!,B4272,E4272),"")</f>
        <v/>
      </c>
      <c r="I4272" s="15" t="str">
        <f>IF(ISNUMBER(B4272),IF($A4272&lt;#REF!,C4272,F4272),"")</f>
        <v/>
      </c>
      <c r="J4272" s="15" t="str">
        <f>IF(ISNUMBER(C4272),IF($A4272&lt;#REF!,D4272,G4272),"")</f>
        <v/>
      </c>
      <c r="K4272" s="15" t="str">
        <f t="shared" si="114"/>
        <v/>
      </c>
      <c r="L4272" s="15" t="str">
        <f t="shared" si="115"/>
        <v/>
      </c>
    </row>
    <row r="4273" spans="8:12">
      <c r="H4273" s="15" t="str">
        <f>IF(ISNUMBER(A4273),IF($A4273&lt;#REF!,B4273,E4273),"")</f>
        <v/>
      </c>
      <c r="I4273" s="15" t="str">
        <f>IF(ISNUMBER(B4273),IF($A4273&lt;#REF!,C4273,F4273),"")</f>
        <v/>
      </c>
      <c r="J4273" s="15" t="str">
        <f>IF(ISNUMBER(C4273),IF($A4273&lt;#REF!,D4273,G4273),"")</f>
        <v/>
      </c>
      <c r="K4273" s="15" t="str">
        <f t="shared" si="114"/>
        <v/>
      </c>
      <c r="L4273" s="15" t="str">
        <f t="shared" si="115"/>
        <v/>
      </c>
    </row>
    <row r="4274" spans="8:12">
      <c r="H4274" s="15" t="str">
        <f>IF(ISNUMBER(A4274),IF($A4274&lt;#REF!,B4274,E4274),"")</f>
        <v/>
      </c>
      <c r="I4274" s="15" t="str">
        <f>IF(ISNUMBER(B4274),IF($A4274&lt;#REF!,C4274,F4274),"")</f>
        <v/>
      </c>
      <c r="J4274" s="15" t="str">
        <f>IF(ISNUMBER(C4274),IF($A4274&lt;#REF!,D4274,G4274),"")</f>
        <v/>
      </c>
      <c r="K4274" s="15" t="str">
        <f t="shared" si="114"/>
        <v/>
      </c>
      <c r="L4274" s="15" t="str">
        <f t="shared" si="115"/>
        <v/>
      </c>
    </row>
    <row r="4275" spans="8:12">
      <c r="H4275" s="15" t="str">
        <f>IF(ISNUMBER(A4275),IF($A4275&lt;#REF!,B4275,E4275),"")</f>
        <v/>
      </c>
      <c r="I4275" s="15" t="str">
        <f>IF(ISNUMBER(B4275),IF($A4275&lt;#REF!,C4275,F4275),"")</f>
        <v/>
      </c>
      <c r="J4275" s="15" t="str">
        <f>IF(ISNUMBER(C4275),IF($A4275&lt;#REF!,D4275,G4275),"")</f>
        <v/>
      </c>
      <c r="K4275" s="15" t="str">
        <f t="shared" si="114"/>
        <v/>
      </c>
      <c r="L4275" s="15" t="str">
        <f t="shared" si="115"/>
        <v/>
      </c>
    </row>
    <row r="4276" spans="8:12">
      <c r="H4276" s="15" t="str">
        <f>IF(ISNUMBER(A4276),IF($A4276&lt;#REF!,B4276,E4276),"")</f>
        <v/>
      </c>
      <c r="I4276" s="15" t="str">
        <f>IF(ISNUMBER(B4276),IF($A4276&lt;#REF!,C4276,F4276),"")</f>
        <v/>
      </c>
      <c r="J4276" s="15" t="str">
        <f>IF(ISNUMBER(C4276),IF($A4276&lt;#REF!,D4276,G4276),"")</f>
        <v/>
      </c>
      <c r="K4276" s="15" t="str">
        <f t="shared" si="114"/>
        <v/>
      </c>
      <c r="L4276" s="15" t="str">
        <f t="shared" si="115"/>
        <v/>
      </c>
    </row>
    <row r="4277" spans="8:12">
      <c r="H4277" s="15" t="str">
        <f>IF(ISNUMBER(A4277),IF($A4277&lt;#REF!,B4277,E4277),"")</f>
        <v/>
      </c>
      <c r="I4277" s="15" t="str">
        <f>IF(ISNUMBER(B4277),IF($A4277&lt;#REF!,C4277,F4277),"")</f>
        <v/>
      </c>
      <c r="J4277" s="15" t="str">
        <f>IF(ISNUMBER(C4277),IF($A4277&lt;#REF!,D4277,G4277),"")</f>
        <v/>
      </c>
      <c r="K4277" s="15" t="str">
        <f t="shared" si="114"/>
        <v/>
      </c>
      <c r="L4277" s="15" t="str">
        <f t="shared" si="115"/>
        <v/>
      </c>
    </row>
    <row r="4278" spans="8:12">
      <c r="H4278" s="15" t="str">
        <f>IF(ISNUMBER(A4278),IF($A4278&lt;#REF!,B4278,E4278),"")</f>
        <v/>
      </c>
      <c r="I4278" s="15" t="str">
        <f>IF(ISNUMBER(B4278),IF($A4278&lt;#REF!,C4278,F4278),"")</f>
        <v/>
      </c>
      <c r="J4278" s="15" t="str">
        <f>IF(ISNUMBER(C4278),IF($A4278&lt;#REF!,D4278,G4278),"")</f>
        <v/>
      </c>
      <c r="K4278" s="15" t="str">
        <f t="shared" si="114"/>
        <v/>
      </c>
      <c r="L4278" s="15" t="str">
        <f t="shared" si="115"/>
        <v/>
      </c>
    </row>
    <row r="4279" spans="8:12">
      <c r="H4279" s="15" t="str">
        <f>IF(ISNUMBER(A4279),IF($A4279&lt;#REF!,B4279,E4279),"")</f>
        <v/>
      </c>
      <c r="I4279" s="15" t="str">
        <f>IF(ISNUMBER(B4279),IF($A4279&lt;#REF!,C4279,F4279),"")</f>
        <v/>
      </c>
      <c r="J4279" s="15" t="str">
        <f>IF(ISNUMBER(C4279),IF($A4279&lt;#REF!,D4279,G4279),"")</f>
        <v/>
      </c>
      <c r="K4279" s="15" t="str">
        <f t="shared" si="114"/>
        <v/>
      </c>
      <c r="L4279" s="15" t="str">
        <f t="shared" si="115"/>
        <v/>
      </c>
    </row>
    <row r="4280" spans="8:12">
      <c r="H4280" s="15" t="str">
        <f>IF(ISNUMBER(A4280),IF($A4280&lt;#REF!,B4280,E4280),"")</f>
        <v/>
      </c>
      <c r="I4280" s="15" t="str">
        <f>IF(ISNUMBER(B4280),IF($A4280&lt;#REF!,C4280,F4280),"")</f>
        <v/>
      </c>
      <c r="J4280" s="15" t="str">
        <f>IF(ISNUMBER(C4280),IF($A4280&lt;#REF!,D4280,G4280),"")</f>
        <v/>
      </c>
      <c r="K4280" s="15" t="str">
        <f t="shared" si="114"/>
        <v/>
      </c>
      <c r="L4280" s="15" t="str">
        <f t="shared" si="115"/>
        <v/>
      </c>
    </row>
    <row r="4281" spans="8:12">
      <c r="H4281" s="15" t="str">
        <f>IF(ISNUMBER(A4281),IF($A4281&lt;#REF!,B4281,E4281),"")</f>
        <v/>
      </c>
      <c r="I4281" s="15" t="str">
        <f>IF(ISNUMBER(B4281),IF($A4281&lt;#REF!,C4281,F4281),"")</f>
        <v/>
      </c>
      <c r="J4281" s="15" t="str">
        <f>IF(ISNUMBER(C4281),IF($A4281&lt;#REF!,D4281,G4281),"")</f>
        <v/>
      </c>
      <c r="K4281" s="15" t="str">
        <f t="shared" si="114"/>
        <v/>
      </c>
      <c r="L4281" s="15" t="str">
        <f t="shared" si="115"/>
        <v/>
      </c>
    </row>
    <row r="4282" spans="8:12">
      <c r="H4282" s="15" t="str">
        <f>IF(ISNUMBER(A4282),IF($A4282&lt;#REF!,B4282,E4282),"")</f>
        <v/>
      </c>
      <c r="I4282" s="15" t="str">
        <f>IF(ISNUMBER(B4282),IF($A4282&lt;#REF!,C4282,F4282),"")</f>
        <v/>
      </c>
      <c r="J4282" s="15" t="str">
        <f>IF(ISNUMBER(C4282),IF($A4282&lt;#REF!,D4282,G4282),"")</f>
        <v/>
      </c>
      <c r="K4282" s="15" t="str">
        <f t="shared" si="114"/>
        <v/>
      </c>
      <c r="L4282" s="15" t="str">
        <f t="shared" si="115"/>
        <v/>
      </c>
    </row>
    <row r="4283" spans="8:12">
      <c r="H4283" s="15" t="str">
        <f>IF(ISNUMBER(A4283),IF($A4283&lt;#REF!,B4283,E4283),"")</f>
        <v/>
      </c>
      <c r="I4283" s="15" t="str">
        <f>IF(ISNUMBER(B4283),IF($A4283&lt;#REF!,C4283,F4283),"")</f>
        <v/>
      </c>
      <c r="J4283" s="15" t="str">
        <f>IF(ISNUMBER(C4283),IF($A4283&lt;#REF!,D4283,G4283),"")</f>
        <v/>
      </c>
      <c r="K4283" s="15" t="str">
        <f t="shared" si="114"/>
        <v/>
      </c>
      <c r="L4283" s="15" t="str">
        <f t="shared" si="115"/>
        <v/>
      </c>
    </row>
    <row r="4284" spans="8:12">
      <c r="H4284" s="15" t="str">
        <f>IF(ISNUMBER(A4284),IF($A4284&lt;#REF!,B4284,E4284),"")</f>
        <v/>
      </c>
      <c r="I4284" s="15" t="str">
        <f>IF(ISNUMBER(B4284),IF($A4284&lt;#REF!,C4284,F4284),"")</f>
        <v/>
      </c>
      <c r="J4284" s="15" t="str">
        <f>IF(ISNUMBER(C4284),IF($A4284&lt;#REF!,D4284,G4284),"")</f>
        <v/>
      </c>
      <c r="K4284" s="15" t="str">
        <f t="shared" si="114"/>
        <v/>
      </c>
      <c r="L4284" s="15" t="str">
        <f t="shared" si="115"/>
        <v/>
      </c>
    </row>
    <row r="4285" spans="8:12">
      <c r="H4285" s="15" t="str">
        <f>IF(ISNUMBER(A4285),IF($A4285&lt;#REF!,B4285,E4285),"")</f>
        <v/>
      </c>
      <c r="I4285" s="15" t="str">
        <f>IF(ISNUMBER(B4285),IF($A4285&lt;#REF!,C4285,F4285),"")</f>
        <v/>
      </c>
      <c r="J4285" s="15" t="str">
        <f>IF(ISNUMBER(C4285),IF($A4285&lt;#REF!,D4285,G4285),"")</f>
        <v/>
      </c>
      <c r="K4285" s="15" t="str">
        <f t="shared" si="114"/>
        <v/>
      </c>
      <c r="L4285" s="15" t="str">
        <f t="shared" si="115"/>
        <v/>
      </c>
    </row>
    <row r="4286" spans="8:12">
      <c r="H4286" s="15" t="str">
        <f>IF(ISNUMBER(A4286),IF($A4286&lt;#REF!,B4286,E4286),"")</f>
        <v/>
      </c>
      <c r="I4286" s="15" t="str">
        <f>IF(ISNUMBER(B4286),IF($A4286&lt;#REF!,C4286,F4286),"")</f>
        <v/>
      </c>
      <c r="J4286" s="15" t="str">
        <f>IF(ISNUMBER(C4286),IF($A4286&lt;#REF!,D4286,G4286),"")</f>
        <v/>
      </c>
      <c r="K4286" s="15" t="str">
        <f t="shared" si="114"/>
        <v/>
      </c>
      <c r="L4286" s="15" t="str">
        <f t="shared" si="115"/>
        <v/>
      </c>
    </row>
    <row r="4287" spans="8:12">
      <c r="H4287" s="15" t="str">
        <f>IF(ISNUMBER(A4287),IF($A4287&lt;#REF!,B4287,E4287),"")</f>
        <v/>
      </c>
      <c r="I4287" s="15" t="str">
        <f>IF(ISNUMBER(B4287),IF($A4287&lt;#REF!,C4287,F4287),"")</f>
        <v/>
      </c>
      <c r="J4287" s="15" t="str">
        <f>IF(ISNUMBER(C4287),IF($A4287&lt;#REF!,D4287,G4287),"")</f>
        <v/>
      </c>
      <c r="K4287" s="15" t="str">
        <f t="shared" si="114"/>
        <v/>
      </c>
      <c r="L4287" s="15" t="str">
        <f t="shared" si="115"/>
        <v/>
      </c>
    </row>
    <row r="4288" spans="8:12">
      <c r="H4288" s="15" t="str">
        <f>IF(ISNUMBER(A4288),IF($A4288&lt;#REF!,B4288,E4288),"")</f>
        <v/>
      </c>
      <c r="I4288" s="15" t="str">
        <f>IF(ISNUMBER(B4288),IF($A4288&lt;#REF!,C4288,F4288),"")</f>
        <v/>
      </c>
      <c r="J4288" s="15" t="str">
        <f>IF(ISNUMBER(C4288),IF($A4288&lt;#REF!,D4288,G4288),"")</f>
        <v/>
      </c>
      <c r="K4288" s="15" t="str">
        <f t="shared" si="114"/>
        <v/>
      </c>
      <c r="L4288" s="15" t="str">
        <f t="shared" si="115"/>
        <v/>
      </c>
    </row>
    <row r="4289" spans="8:12">
      <c r="H4289" s="15" t="str">
        <f>IF(ISNUMBER(A4289),IF($A4289&lt;#REF!,B4289,E4289),"")</f>
        <v/>
      </c>
      <c r="I4289" s="15" t="str">
        <f>IF(ISNUMBER(B4289),IF($A4289&lt;#REF!,C4289,F4289),"")</f>
        <v/>
      </c>
      <c r="J4289" s="15" t="str">
        <f>IF(ISNUMBER(C4289),IF($A4289&lt;#REF!,D4289,G4289),"")</f>
        <v/>
      </c>
      <c r="K4289" s="15" t="str">
        <f t="shared" si="114"/>
        <v/>
      </c>
      <c r="L4289" s="15" t="str">
        <f t="shared" si="115"/>
        <v/>
      </c>
    </row>
    <row r="4290" spans="8:12">
      <c r="H4290" s="15" t="str">
        <f>IF(ISNUMBER(A4290),IF($A4290&lt;#REF!,B4290,E4290),"")</f>
        <v/>
      </c>
      <c r="I4290" s="15" t="str">
        <f>IF(ISNUMBER(B4290),IF($A4290&lt;#REF!,C4290,F4290),"")</f>
        <v/>
      </c>
      <c r="J4290" s="15" t="str">
        <f>IF(ISNUMBER(C4290),IF($A4290&lt;#REF!,D4290,G4290),"")</f>
        <v/>
      </c>
      <c r="K4290" s="15" t="str">
        <f t="shared" si="114"/>
        <v/>
      </c>
      <c r="L4290" s="15" t="str">
        <f t="shared" si="115"/>
        <v/>
      </c>
    </row>
    <row r="4291" spans="8:12">
      <c r="H4291" s="15" t="str">
        <f>IF(ISNUMBER(A4291),IF($A4291&lt;#REF!,B4291,E4291),"")</f>
        <v/>
      </c>
      <c r="I4291" s="15" t="str">
        <f>IF(ISNUMBER(B4291),IF($A4291&lt;#REF!,C4291,F4291),"")</f>
        <v/>
      </c>
      <c r="J4291" s="15" t="str">
        <f>IF(ISNUMBER(C4291),IF($A4291&lt;#REF!,D4291,G4291),"")</f>
        <v/>
      </c>
      <c r="K4291" s="15" t="str">
        <f t="shared" si="114"/>
        <v/>
      </c>
      <c r="L4291" s="15" t="str">
        <f t="shared" si="115"/>
        <v/>
      </c>
    </row>
    <row r="4292" spans="8:12">
      <c r="H4292" s="15" t="str">
        <f>IF(ISNUMBER(A4292),IF($A4292&lt;#REF!,B4292,E4292),"")</f>
        <v/>
      </c>
      <c r="I4292" s="15" t="str">
        <f>IF(ISNUMBER(B4292),IF($A4292&lt;#REF!,C4292,F4292),"")</f>
        <v/>
      </c>
      <c r="J4292" s="15" t="str">
        <f>IF(ISNUMBER(C4292),IF($A4292&lt;#REF!,D4292,G4292),"")</f>
        <v/>
      </c>
      <c r="K4292" s="15" t="str">
        <f t="shared" ref="K4292:K4348" si="116">IF(ISNUMBER(A4292),0.01,"")</f>
        <v/>
      </c>
      <c r="L4292" s="15" t="str">
        <f t="shared" ref="L4292:L4348" si="117">IF(ISNUMBER(A4292),0.03,"")</f>
        <v/>
      </c>
    </row>
    <row r="4293" spans="8:12">
      <c r="H4293" s="15" t="str">
        <f>IF(ISNUMBER(A4293),IF($A4293&lt;#REF!,B4293,E4293),"")</f>
        <v/>
      </c>
      <c r="I4293" s="15" t="str">
        <f>IF(ISNUMBER(B4293),IF($A4293&lt;#REF!,C4293,F4293),"")</f>
        <v/>
      </c>
      <c r="J4293" s="15" t="str">
        <f>IF(ISNUMBER(C4293),IF($A4293&lt;#REF!,D4293,G4293),"")</f>
        <v/>
      </c>
      <c r="K4293" s="15" t="str">
        <f t="shared" si="116"/>
        <v/>
      </c>
      <c r="L4293" s="15" t="str">
        <f t="shared" si="117"/>
        <v/>
      </c>
    </row>
    <row r="4294" spans="8:12">
      <c r="H4294" s="15" t="str">
        <f>IF(ISNUMBER(A4294),IF($A4294&lt;#REF!,B4294,E4294),"")</f>
        <v/>
      </c>
      <c r="I4294" s="15" t="str">
        <f>IF(ISNUMBER(B4294),IF($A4294&lt;#REF!,C4294,F4294),"")</f>
        <v/>
      </c>
      <c r="J4294" s="15" t="str">
        <f>IF(ISNUMBER(C4294),IF($A4294&lt;#REF!,D4294,G4294),"")</f>
        <v/>
      </c>
      <c r="K4294" s="15" t="str">
        <f t="shared" si="116"/>
        <v/>
      </c>
      <c r="L4294" s="15" t="str">
        <f t="shared" si="117"/>
        <v/>
      </c>
    </row>
    <row r="4295" spans="8:12">
      <c r="H4295" s="15" t="str">
        <f>IF(ISNUMBER(A4295),IF($A4295&lt;#REF!,B4295,E4295),"")</f>
        <v/>
      </c>
      <c r="I4295" s="15" t="str">
        <f>IF(ISNUMBER(B4295),IF($A4295&lt;#REF!,C4295,F4295),"")</f>
        <v/>
      </c>
      <c r="J4295" s="15" t="str">
        <f>IF(ISNUMBER(C4295),IF($A4295&lt;#REF!,D4295,G4295),"")</f>
        <v/>
      </c>
      <c r="K4295" s="15" t="str">
        <f t="shared" si="116"/>
        <v/>
      </c>
      <c r="L4295" s="15" t="str">
        <f t="shared" si="117"/>
        <v/>
      </c>
    </row>
    <row r="4296" spans="8:12">
      <c r="H4296" s="15" t="str">
        <f>IF(ISNUMBER(A4296),IF($A4296&lt;#REF!,B4296,E4296),"")</f>
        <v/>
      </c>
      <c r="I4296" s="15" t="str">
        <f>IF(ISNUMBER(B4296),IF($A4296&lt;#REF!,C4296,F4296),"")</f>
        <v/>
      </c>
      <c r="J4296" s="15" t="str">
        <f>IF(ISNUMBER(C4296),IF($A4296&lt;#REF!,D4296,G4296),"")</f>
        <v/>
      </c>
      <c r="K4296" s="15" t="str">
        <f t="shared" si="116"/>
        <v/>
      </c>
      <c r="L4296" s="15" t="str">
        <f t="shared" si="117"/>
        <v/>
      </c>
    </row>
    <row r="4297" spans="8:12">
      <c r="H4297" s="15" t="str">
        <f>IF(ISNUMBER(A4297),IF($A4297&lt;#REF!,B4297,E4297),"")</f>
        <v/>
      </c>
      <c r="I4297" s="15" t="str">
        <f>IF(ISNUMBER(B4297),IF($A4297&lt;#REF!,C4297,F4297),"")</f>
        <v/>
      </c>
      <c r="J4297" s="15" t="str">
        <f>IF(ISNUMBER(C4297),IF($A4297&lt;#REF!,D4297,G4297),"")</f>
        <v/>
      </c>
      <c r="K4297" s="15" t="str">
        <f t="shared" si="116"/>
        <v/>
      </c>
      <c r="L4297" s="15" t="str">
        <f t="shared" si="117"/>
        <v/>
      </c>
    </row>
    <row r="4298" spans="8:12">
      <c r="H4298" s="15" t="str">
        <f>IF(ISNUMBER(A4298),IF($A4298&lt;#REF!,B4298,E4298),"")</f>
        <v/>
      </c>
      <c r="I4298" s="15" t="str">
        <f>IF(ISNUMBER(B4298),IF($A4298&lt;#REF!,C4298,F4298),"")</f>
        <v/>
      </c>
      <c r="J4298" s="15" t="str">
        <f>IF(ISNUMBER(C4298),IF($A4298&lt;#REF!,D4298,G4298),"")</f>
        <v/>
      </c>
      <c r="K4298" s="15" t="str">
        <f t="shared" si="116"/>
        <v/>
      </c>
      <c r="L4298" s="15" t="str">
        <f t="shared" si="117"/>
        <v/>
      </c>
    </row>
    <row r="4299" spans="8:12">
      <c r="H4299" s="15" t="str">
        <f>IF(ISNUMBER(A4299),IF($A4299&lt;#REF!,B4299,E4299),"")</f>
        <v/>
      </c>
      <c r="I4299" s="15" t="str">
        <f>IF(ISNUMBER(B4299),IF($A4299&lt;#REF!,C4299,F4299),"")</f>
        <v/>
      </c>
      <c r="J4299" s="15" t="str">
        <f>IF(ISNUMBER(C4299),IF($A4299&lt;#REF!,D4299,G4299),"")</f>
        <v/>
      </c>
      <c r="K4299" s="15" t="str">
        <f t="shared" si="116"/>
        <v/>
      </c>
      <c r="L4299" s="15" t="str">
        <f t="shared" si="117"/>
        <v/>
      </c>
    </row>
    <row r="4300" spans="8:12">
      <c r="H4300" s="15" t="str">
        <f>IF(ISNUMBER(A4300),IF($A4300&lt;#REF!,B4300,E4300),"")</f>
        <v/>
      </c>
      <c r="I4300" s="15" t="str">
        <f>IF(ISNUMBER(B4300),IF($A4300&lt;#REF!,C4300,F4300),"")</f>
        <v/>
      </c>
      <c r="J4300" s="15" t="str">
        <f>IF(ISNUMBER(C4300),IF($A4300&lt;#REF!,D4300,G4300),"")</f>
        <v/>
      </c>
      <c r="K4300" s="15" t="str">
        <f t="shared" si="116"/>
        <v/>
      </c>
      <c r="L4300" s="15" t="str">
        <f t="shared" si="117"/>
        <v/>
      </c>
    </row>
    <row r="4301" spans="8:12">
      <c r="H4301" s="15" t="str">
        <f>IF(ISNUMBER(A4301),IF($A4301&lt;#REF!,B4301,E4301),"")</f>
        <v/>
      </c>
      <c r="I4301" s="15" t="str">
        <f>IF(ISNUMBER(B4301),IF($A4301&lt;#REF!,C4301,F4301),"")</f>
        <v/>
      </c>
      <c r="J4301" s="15" t="str">
        <f>IF(ISNUMBER(C4301),IF($A4301&lt;#REF!,D4301,G4301),"")</f>
        <v/>
      </c>
      <c r="K4301" s="15" t="str">
        <f t="shared" si="116"/>
        <v/>
      </c>
      <c r="L4301" s="15" t="str">
        <f t="shared" si="117"/>
        <v/>
      </c>
    </row>
    <row r="4302" spans="8:12">
      <c r="H4302" s="15" t="str">
        <f>IF(ISNUMBER(A4302),IF($A4302&lt;#REF!,B4302,E4302),"")</f>
        <v/>
      </c>
      <c r="I4302" s="15" t="str">
        <f>IF(ISNUMBER(B4302),IF($A4302&lt;#REF!,C4302,F4302),"")</f>
        <v/>
      </c>
      <c r="J4302" s="15" t="str">
        <f>IF(ISNUMBER(C4302),IF($A4302&lt;#REF!,D4302,G4302),"")</f>
        <v/>
      </c>
      <c r="K4302" s="15" t="str">
        <f t="shared" si="116"/>
        <v/>
      </c>
      <c r="L4302" s="15" t="str">
        <f t="shared" si="117"/>
        <v/>
      </c>
    </row>
    <row r="4303" spans="8:12">
      <c r="H4303" s="15" t="str">
        <f>IF(ISNUMBER(A4303),IF($A4303&lt;#REF!,B4303,E4303),"")</f>
        <v/>
      </c>
      <c r="I4303" s="15" t="str">
        <f>IF(ISNUMBER(B4303),IF($A4303&lt;#REF!,C4303,F4303),"")</f>
        <v/>
      </c>
      <c r="J4303" s="15" t="str">
        <f>IF(ISNUMBER(C4303),IF($A4303&lt;#REF!,D4303,G4303),"")</f>
        <v/>
      </c>
      <c r="K4303" s="15" t="str">
        <f t="shared" si="116"/>
        <v/>
      </c>
      <c r="L4303" s="15" t="str">
        <f t="shared" si="117"/>
        <v/>
      </c>
    </row>
    <row r="4304" spans="8:12">
      <c r="H4304" s="15" t="str">
        <f>IF(ISNUMBER(A4304),IF($A4304&lt;#REF!,B4304,E4304),"")</f>
        <v/>
      </c>
      <c r="I4304" s="15" t="str">
        <f>IF(ISNUMBER(B4304),IF($A4304&lt;#REF!,C4304,F4304),"")</f>
        <v/>
      </c>
      <c r="J4304" s="15" t="str">
        <f>IF(ISNUMBER(C4304),IF($A4304&lt;#REF!,D4304,G4304),"")</f>
        <v/>
      </c>
      <c r="K4304" s="15" t="str">
        <f t="shared" si="116"/>
        <v/>
      </c>
      <c r="L4304" s="15" t="str">
        <f t="shared" si="117"/>
        <v/>
      </c>
    </row>
    <row r="4305" spans="8:12">
      <c r="H4305" s="15" t="str">
        <f>IF(ISNUMBER(A4305),IF($A4305&lt;#REF!,B4305,E4305),"")</f>
        <v/>
      </c>
      <c r="I4305" s="15" t="str">
        <f>IF(ISNUMBER(B4305),IF($A4305&lt;#REF!,C4305,F4305),"")</f>
        <v/>
      </c>
      <c r="J4305" s="15" t="str">
        <f>IF(ISNUMBER(C4305),IF($A4305&lt;#REF!,D4305,G4305),"")</f>
        <v/>
      </c>
      <c r="K4305" s="15" t="str">
        <f t="shared" si="116"/>
        <v/>
      </c>
      <c r="L4305" s="15" t="str">
        <f t="shared" si="117"/>
        <v/>
      </c>
    </row>
    <row r="4306" spans="8:12">
      <c r="H4306" s="15" t="str">
        <f>IF(ISNUMBER(A4306),IF($A4306&lt;#REF!,B4306,E4306),"")</f>
        <v/>
      </c>
      <c r="I4306" s="15" t="str">
        <f>IF(ISNUMBER(B4306),IF($A4306&lt;#REF!,C4306,F4306),"")</f>
        <v/>
      </c>
      <c r="J4306" s="15" t="str">
        <f>IF(ISNUMBER(C4306),IF($A4306&lt;#REF!,D4306,G4306),"")</f>
        <v/>
      </c>
      <c r="K4306" s="15" t="str">
        <f t="shared" si="116"/>
        <v/>
      </c>
      <c r="L4306" s="15" t="str">
        <f t="shared" si="117"/>
        <v/>
      </c>
    </row>
    <row r="4307" spans="8:12">
      <c r="H4307" s="15" t="str">
        <f>IF(ISNUMBER(A4307),IF($A4307&lt;#REF!,B4307,E4307),"")</f>
        <v/>
      </c>
      <c r="I4307" s="15" t="str">
        <f>IF(ISNUMBER(B4307),IF($A4307&lt;#REF!,C4307,F4307),"")</f>
        <v/>
      </c>
      <c r="J4307" s="15" t="str">
        <f>IF(ISNUMBER(C4307),IF($A4307&lt;#REF!,D4307,G4307),"")</f>
        <v/>
      </c>
      <c r="K4307" s="15" t="str">
        <f t="shared" si="116"/>
        <v/>
      </c>
      <c r="L4307" s="15" t="str">
        <f t="shared" si="117"/>
        <v/>
      </c>
    </row>
    <row r="4308" spans="8:12">
      <c r="H4308" s="15" t="str">
        <f>IF(ISNUMBER(A4308),IF($A4308&lt;#REF!,B4308,E4308),"")</f>
        <v/>
      </c>
      <c r="I4308" s="15" t="str">
        <f>IF(ISNUMBER(B4308),IF($A4308&lt;#REF!,C4308,F4308),"")</f>
        <v/>
      </c>
      <c r="J4308" s="15" t="str">
        <f>IF(ISNUMBER(C4308),IF($A4308&lt;#REF!,D4308,G4308),"")</f>
        <v/>
      </c>
      <c r="K4308" s="15" t="str">
        <f t="shared" si="116"/>
        <v/>
      </c>
      <c r="L4308" s="15" t="str">
        <f t="shared" si="117"/>
        <v/>
      </c>
    </row>
    <row r="4309" spans="8:12">
      <c r="H4309" s="15" t="str">
        <f>IF(ISNUMBER(A4309),IF($A4309&lt;#REF!,B4309,E4309),"")</f>
        <v/>
      </c>
      <c r="I4309" s="15" t="str">
        <f>IF(ISNUMBER(B4309),IF($A4309&lt;#REF!,C4309,F4309),"")</f>
        <v/>
      </c>
      <c r="J4309" s="15" t="str">
        <f>IF(ISNUMBER(C4309),IF($A4309&lt;#REF!,D4309,G4309),"")</f>
        <v/>
      </c>
      <c r="K4309" s="15" t="str">
        <f t="shared" si="116"/>
        <v/>
      </c>
      <c r="L4309" s="15" t="str">
        <f t="shared" si="117"/>
        <v/>
      </c>
    </row>
    <row r="4310" spans="8:12">
      <c r="H4310" s="15" t="str">
        <f>IF(ISNUMBER(A4310),IF($A4310&lt;#REF!,B4310,E4310),"")</f>
        <v/>
      </c>
      <c r="I4310" s="15" t="str">
        <f>IF(ISNUMBER(B4310),IF($A4310&lt;#REF!,C4310,F4310),"")</f>
        <v/>
      </c>
      <c r="J4310" s="15" t="str">
        <f>IF(ISNUMBER(C4310),IF($A4310&lt;#REF!,D4310,G4310),"")</f>
        <v/>
      </c>
      <c r="K4310" s="15" t="str">
        <f t="shared" si="116"/>
        <v/>
      </c>
      <c r="L4310" s="15" t="str">
        <f t="shared" si="117"/>
        <v/>
      </c>
    </row>
    <row r="4311" spans="8:12">
      <c r="H4311" s="15" t="str">
        <f>IF(ISNUMBER(A4311),IF($A4311&lt;#REF!,B4311,E4311),"")</f>
        <v/>
      </c>
      <c r="I4311" s="15" t="str">
        <f>IF(ISNUMBER(B4311),IF($A4311&lt;#REF!,C4311,F4311),"")</f>
        <v/>
      </c>
      <c r="J4311" s="15" t="str">
        <f>IF(ISNUMBER(C4311),IF($A4311&lt;#REF!,D4311,G4311),"")</f>
        <v/>
      </c>
      <c r="K4311" s="15" t="str">
        <f t="shared" si="116"/>
        <v/>
      </c>
      <c r="L4311" s="15" t="str">
        <f t="shared" si="117"/>
        <v/>
      </c>
    </row>
    <row r="4312" spans="8:12">
      <c r="H4312" s="15" t="str">
        <f>IF(ISNUMBER(A4312),IF($A4312&lt;#REF!,B4312,E4312),"")</f>
        <v/>
      </c>
      <c r="I4312" s="15" t="str">
        <f>IF(ISNUMBER(B4312),IF($A4312&lt;#REF!,C4312,F4312),"")</f>
        <v/>
      </c>
      <c r="J4312" s="15" t="str">
        <f>IF(ISNUMBER(C4312),IF($A4312&lt;#REF!,D4312,G4312),"")</f>
        <v/>
      </c>
      <c r="K4312" s="15" t="str">
        <f t="shared" si="116"/>
        <v/>
      </c>
      <c r="L4312" s="15" t="str">
        <f t="shared" si="117"/>
        <v/>
      </c>
    </row>
    <row r="4313" spans="8:12">
      <c r="H4313" s="15" t="str">
        <f>IF(ISNUMBER(A4313),IF($A4313&lt;#REF!,B4313,E4313),"")</f>
        <v/>
      </c>
      <c r="I4313" s="15" t="str">
        <f>IF(ISNUMBER(B4313),IF($A4313&lt;#REF!,C4313,F4313),"")</f>
        <v/>
      </c>
      <c r="J4313" s="15" t="str">
        <f>IF(ISNUMBER(C4313),IF($A4313&lt;#REF!,D4313,G4313),"")</f>
        <v/>
      </c>
      <c r="K4313" s="15" t="str">
        <f t="shared" si="116"/>
        <v/>
      </c>
      <c r="L4313" s="15" t="str">
        <f t="shared" si="117"/>
        <v/>
      </c>
    </row>
    <row r="4314" spans="8:12">
      <c r="H4314" s="15" t="str">
        <f>IF(ISNUMBER(A4314),IF($A4314&lt;#REF!,B4314,E4314),"")</f>
        <v/>
      </c>
      <c r="I4314" s="15" t="str">
        <f>IF(ISNUMBER(B4314),IF($A4314&lt;#REF!,C4314,F4314),"")</f>
        <v/>
      </c>
      <c r="J4314" s="15" t="str">
        <f>IF(ISNUMBER(C4314),IF($A4314&lt;#REF!,D4314,G4314),"")</f>
        <v/>
      </c>
      <c r="K4314" s="15" t="str">
        <f t="shared" si="116"/>
        <v/>
      </c>
      <c r="L4314" s="15" t="str">
        <f t="shared" si="117"/>
        <v/>
      </c>
    </row>
    <row r="4315" spans="8:12">
      <c r="H4315" s="15" t="str">
        <f>IF(ISNUMBER(A4315),IF($A4315&lt;#REF!,B4315,E4315),"")</f>
        <v/>
      </c>
      <c r="I4315" s="15" t="str">
        <f>IF(ISNUMBER(B4315),IF($A4315&lt;#REF!,C4315,F4315),"")</f>
        <v/>
      </c>
      <c r="J4315" s="15" t="str">
        <f>IF(ISNUMBER(C4315),IF($A4315&lt;#REF!,D4315,G4315),"")</f>
        <v/>
      </c>
      <c r="K4315" s="15" t="str">
        <f t="shared" si="116"/>
        <v/>
      </c>
      <c r="L4315" s="15" t="str">
        <f t="shared" si="117"/>
        <v/>
      </c>
    </row>
    <row r="4316" spans="8:12">
      <c r="H4316" s="15" t="str">
        <f>IF(ISNUMBER(A4316),IF($A4316&lt;#REF!,B4316,E4316),"")</f>
        <v/>
      </c>
      <c r="I4316" s="15" t="str">
        <f>IF(ISNUMBER(B4316),IF($A4316&lt;#REF!,C4316,F4316),"")</f>
        <v/>
      </c>
      <c r="J4316" s="15" t="str">
        <f>IF(ISNUMBER(C4316),IF($A4316&lt;#REF!,D4316,G4316),"")</f>
        <v/>
      </c>
      <c r="K4316" s="15" t="str">
        <f t="shared" si="116"/>
        <v/>
      </c>
      <c r="L4316" s="15" t="str">
        <f t="shared" si="117"/>
        <v/>
      </c>
    </row>
    <row r="4317" spans="8:12">
      <c r="H4317" s="15" t="str">
        <f>IF(ISNUMBER(A4317),IF($A4317&lt;#REF!,B4317,E4317),"")</f>
        <v/>
      </c>
      <c r="I4317" s="15" t="str">
        <f>IF(ISNUMBER(B4317),IF($A4317&lt;#REF!,C4317,F4317),"")</f>
        <v/>
      </c>
      <c r="J4317" s="15" t="str">
        <f>IF(ISNUMBER(C4317),IF($A4317&lt;#REF!,D4317,G4317),"")</f>
        <v/>
      </c>
      <c r="K4317" s="15" t="str">
        <f t="shared" si="116"/>
        <v/>
      </c>
      <c r="L4317" s="15" t="str">
        <f t="shared" si="117"/>
        <v/>
      </c>
    </row>
    <row r="4318" spans="8:12">
      <c r="H4318" s="15" t="str">
        <f>IF(ISNUMBER(A4318),IF($A4318&lt;#REF!,B4318,E4318),"")</f>
        <v/>
      </c>
      <c r="I4318" s="15" t="str">
        <f>IF(ISNUMBER(B4318),IF($A4318&lt;#REF!,C4318,F4318),"")</f>
        <v/>
      </c>
      <c r="J4318" s="15" t="str">
        <f>IF(ISNUMBER(C4318),IF($A4318&lt;#REF!,D4318,G4318),"")</f>
        <v/>
      </c>
      <c r="K4318" s="15" t="str">
        <f t="shared" si="116"/>
        <v/>
      </c>
      <c r="L4318" s="15" t="str">
        <f t="shared" si="117"/>
        <v/>
      </c>
    </row>
    <row r="4319" spans="8:12">
      <c r="H4319" s="15" t="str">
        <f>IF(ISNUMBER(A4319),IF($A4319&lt;#REF!,B4319,E4319),"")</f>
        <v/>
      </c>
      <c r="I4319" s="15" t="str">
        <f>IF(ISNUMBER(B4319),IF($A4319&lt;#REF!,C4319,F4319),"")</f>
        <v/>
      </c>
      <c r="J4319" s="15" t="str">
        <f>IF(ISNUMBER(C4319),IF($A4319&lt;#REF!,D4319,G4319),"")</f>
        <v/>
      </c>
      <c r="K4319" s="15" t="str">
        <f t="shared" si="116"/>
        <v/>
      </c>
      <c r="L4319" s="15" t="str">
        <f t="shared" si="117"/>
        <v/>
      </c>
    </row>
    <row r="4320" spans="8:12">
      <c r="H4320" s="15" t="str">
        <f>IF(ISNUMBER(A4320),IF($A4320&lt;#REF!,B4320,E4320),"")</f>
        <v/>
      </c>
      <c r="I4320" s="15" t="str">
        <f>IF(ISNUMBER(B4320),IF($A4320&lt;#REF!,C4320,F4320),"")</f>
        <v/>
      </c>
      <c r="J4320" s="15" t="str">
        <f>IF(ISNUMBER(C4320),IF($A4320&lt;#REF!,D4320,G4320),"")</f>
        <v/>
      </c>
      <c r="K4320" s="15" t="str">
        <f t="shared" si="116"/>
        <v/>
      </c>
      <c r="L4320" s="15" t="str">
        <f t="shared" si="117"/>
        <v/>
      </c>
    </row>
    <row r="4321" spans="8:12">
      <c r="H4321" s="15" t="str">
        <f>IF(ISNUMBER(A4321),IF($A4321&lt;#REF!,B4321,E4321),"")</f>
        <v/>
      </c>
      <c r="I4321" s="15" t="str">
        <f>IF(ISNUMBER(B4321),IF($A4321&lt;#REF!,C4321,F4321),"")</f>
        <v/>
      </c>
      <c r="J4321" s="15" t="str">
        <f>IF(ISNUMBER(C4321),IF($A4321&lt;#REF!,D4321,G4321),"")</f>
        <v/>
      </c>
      <c r="K4321" s="15" t="str">
        <f t="shared" si="116"/>
        <v/>
      </c>
      <c r="L4321" s="15" t="str">
        <f t="shared" si="117"/>
        <v/>
      </c>
    </row>
    <row r="4322" spans="8:12">
      <c r="H4322" s="15" t="str">
        <f>IF(ISNUMBER(A4322),IF($A4322&lt;#REF!,B4322,E4322),"")</f>
        <v/>
      </c>
      <c r="I4322" s="15" t="str">
        <f>IF(ISNUMBER(B4322),IF($A4322&lt;#REF!,C4322,F4322),"")</f>
        <v/>
      </c>
      <c r="J4322" s="15" t="str">
        <f>IF(ISNUMBER(C4322),IF($A4322&lt;#REF!,D4322,G4322),"")</f>
        <v/>
      </c>
      <c r="K4322" s="15" t="str">
        <f t="shared" si="116"/>
        <v/>
      </c>
      <c r="L4322" s="15" t="str">
        <f t="shared" si="117"/>
        <v/>
      </c>
    </row>
    <row r="4323" spans="8:12">
      <c r="H4323" s="15" t="str">
        <f>IF(ISNUMBER(A4323),IF($A4323&lt;#REF!,B4323,E4323),"")</f>
        <v/>
      </c>
      <c r="I4323" s="15" t="str">
        <f>IF(ISNUMBER(B4323),IF($A4323&lt;#REF!,C4323,F4323),"")</f>
        <v/>
      </c>
      <c r="J4323" s="15" t="str">
        <f>IF(ISNUMBER(C4323),IF($A4323&lt;#REF!,D4323,G4323),"")</f>
        <v/>
      </c>
      <c r="K4323" s="15" t="str">
        <f t="shared" si="116"/>
        <v/>
      </c>
      <c r="L4323" s="15" t="str">
        <f t="shared" si="117"/>
        <v/>
      </c>
    </row>
    <row r="4324" spans="8:12">
      <c r="H4324" s="15" t="str">
        <f>IF(ISNUMBER(A4324),IF($A4324&lt;#REF!,B4324,E4324),"")</f>
        <v/>
      </c>
      <c r="I4324" s="15" t="str">
        <f>IF(ISNUMBER(B4324),IF($A4324&lt;#REF!,C4324,F4324),"")</f>
        <v/>
      </c>
      <c r="J4324" s="15" t="str">
        <f>IF(ISNUMBER(C4324),IF($A4324&lt;#REF!,D4324,G4324),"")</f>
        <v/>
      </c>
      <c r="K4324" s="15" t="str">
        <f t="shared" si="116"/>
        <v/>
      </c>
      <c r="L4324" s="15" t="str">
        <f t="shared" si="117"/>
        <v/>
      </c>
    </row>
    <row r="4325" spans="8:12">
      <c r="H4325" s="15" t="str">
        <f>IF(ISNUMBER(A4325),IF($A4325&lt;#REF!,B4325,E4325),"")</f>
        <v/>
      </c>
      <c r="I4325" s="15" t="str">
        <f>IF(ISNUMBER(B4325),IF($A4325&lt;#REF!,C4325,F4325),"")</f>
        <v/>
      </c>
      <c r="J4325" s="15" t="str">
        <f>IF(ISNUMBER(C4325),IF($A4325&lt;#REF!,D4325,G4325),"")</f>
        <v/>
      </c>
      <c r="K4325" s="15" t="str">
        <f t="shared" si="116"/>
        <v/>
      </c>
      <c r="L4325" s="15" t="str">
        <f t="shared" si="117"/>
        <v/>
      </c>
    </row>
    <row r="4326" spans="8:12">
      <c r="H4326" s="15" t="str">
        <f>IF(ISNUMBER(A4326),IF($A4326&lt;#REF!,B4326,E4326),"")</f>
        <v/>
      </c>
      <c r="I4326" s="15" t="str">
        <f>IF(ISNUMBER(B4326),IF($A4326&lt;#REF!,C4326,F4326),"")</f>
        <v/>
      </c>
      <c r="J4326" s="15" t="str">
        <f>IF(ISNUMBER(C4326),IF($A4326&lt;#REF!,D4326,G4326),"")</f>
        <v/>
      </c>
      <c r="K4326" s="15" t="str">
        <f t="shared" si="116"/>
        <v/>
      </c>
      <c r="L4326" s="15" t="str">
        <f t="shared" si="117"/>
        <v/>
      </c>
    </row>
    <row r="4327" spans="8:12">
      <c r="H4327" s="15" t="str">
        <f>IF(ISNUMBER(A4327),IF($A4327&lt;#REF!,B4327,E4327),"")</f>
        <v/>
      </c>
      <c r="I4327" s="15" t="str">
        <f>IF(ISNUMBER(B4327),IF($A4327&lt;#REF!,C4327,F4327),"")</f>
        <v/>
      </c>
      <c r="J4327" s="15" t="str">
        <f>IF(ISNUMBER(C4327),IF($A4327&lt;#REF!,D4327,G4327),"")</f>
        <v/>
      </c>
      <c r="K4327" s="15" t="str">
        <f t="shared" si="116"/>
        <v/>
      </c>
      <c r="L4327" s="15" t="str">
        <f t="shared" si="117"/>
        <v/>
      </c>
    </row>
    <row r="4328" spans="8:12">
      <c r="H4328" s="15" t="str">
        <f>IF(ISNUMBER(A4328),IF($A4328&lt;#REF!,B4328,E4328),"")</f>
        <v/>
      </c>
      <c r="I4328" s="15" t="str">
        <f>IF(ISNUMBER(B4328),IF($A4328&lt;#REF!,C4328,F4328),"")</f>
        <v/>
      </c>
      <c r="J4328" s="15" t="str">
        <f>IF(ISNUMBER(C4328),IF($A4328&lt;#REF!,D4328,G4328),"")</f>
        <v/>
      </c>
      <c r="K4328" s="15" t="str">
        <f t="shared" si="116"/>
        <v/>
      </c>
      <c r="L4328" s="15" t="str">
        <f t="shared" si="117"/>
        <v/>
      </c>
    </row>
    <row r="4329" spans="8:12">
      <c r="H4329" s="15" t="str">
        <f>IF(ISNUMBER(A4329),IF($A4329&lt;#REF!,B4329,E4329),"")</f>
        <v/>
      </c>
      <c r="I4329" s="15" t="str">
        <f>IF(ISNUMBER(B4329),IF($A4329&lt;#REF!,C4329,F4329),"")</f>
        <v/>
      </c>
      <c r="J4329" s="15" t="str">
        <f>IF(ISNUMBER(C4329),IF($A4329&lt;#REF!,D4329,G4329),"")</f>
        <v/>
      </c>
      <c r="K4329" s="15" t="str">
        <f t="shared" si="116"/>
        <v/>
      </c>
      <c r="L4329" s="15" t="str">
        <f t="shared" si="117"/>
        <v/>
      </c>
    </row>
    <row r="4330" spans="8:12">
      <c r="H4330" s="15" t="str">
        <f>IF(ISNUMBER(A4330),IF($A4330&lt;#REF!,B4330,E4330),"")</f>
        <v/>
      </c>
      <c r="I4330" s="15" t="str">
        <f>IF(ISNUMBER(B4330),IF($A4330&lt;#REF!,C4330,F4330),"")</f>
        <v/>
      </c>
      <c r="J4330" s="15" t="str">
        <f>IF(ISNUMBER(C4330),IF($A4330&lt;#REF!,D4330,G4330),"")</f>
        <v/>
      </c>
      <c r="K4330" s="15" t="str">
        <f t="shared" si="116"/>
        <v/>
      </c>
      <c r="L4330" s="15" t="str">
        <f t="shared" si="117"/>
        <v/>
      </c>
    </row>
    <row r="4331" spans="8:12">
      <c r="H4331" s="15" t="str">
        <f>IF(ISNUMBER(A4331),IF($A4331&lt;#REF!,B4331,E4331),"")</f>
        <v/>
      </c>
      <c r="I4331" s="15" t="str">
        <f>IF(ISNUMBER(B4331),IF($A4331&lt;#REF!,C4331,F4331),"")</f>
        <v/>
      </c>
      <c r="J4331" s="15" t="str">
        <f>IF(ISNUMBER(C4331),IF($A4331&lt;#REF!,D4331,G4331),"")</f>
        <v/>
      </c>
      <c r="K4331" s="15" t="str">
        <f t="shared" si="116"/>
        <v/>
      </c>
      <c r="L4331" s="15" t="str">
        <f t="shared" si="117"/>
        <v/>
      </c>
    </row>
    <row r="4332" spans="8:12">
      <c r="H4332" s="15" t="str">
        <f>IF(ISNUMBER(A4332),IF($A4332&lt;#REF!,B4332,E4332),"")</f>
        <v/>
      </c>
      <c r="I4332" s="15" t="str">
        <f>IF(ISNUMBER(B4332),IF($A4332&lt;#REF!,C4332,F4332),"")</f>
        <v/>
      </c>
      <c r="J4332" s="15" t="str">
        <f>IF(ISNUMBER(C4332),IF($A4332&lt;#REF!,D4332,G4332),"")</f>
        <v/>
      </c>
      <c r="K4332" s="15" t="str">
        <f t="shared" si="116"/>
        <v/>
      </c>
      <c r="L4332" s="15" t="str">
        <f t="shared" si="117"/>
        <v/>
      </c>
    </row>
    <row r="4333" spans="8:12">
      <c r="H4333" s="15" t="str">
        <f>IF(ISNUMBER(A4333),IF($A4333&lt;#REF!,B4333,E4333),"")</f>
        <v/>
      </c>
      <c r="I4333" s="15" t="str">
        <f>IF(ISNUMBER(B4333),IF($A4333&lt;#REF!,C4333,F4333),"")</f>
        <v/>
      </c>
      <c r="J4333" s="15" t="str">
        <f>IF(ISNUMBER(C4333),IF($A4333&lt;#REF!,D4333,G4333),"")</f>
        <v/>
      </c>
      <c r="K4333" s="15" t="str">
        <f t="shared" si="116"/>
        <v/>
      </c>
      <c r="L4333" s="15" t="str">
        <f t="shared" si="117"/>
        <v/>
      </c>
    </row>
    <row r="4334" spans="8:12">
      <c r="H4334" s="15" t="str">
        <f>IF(ISNUMBER(A4334),IF($A4334&lt;#REF!,B4334,E4334),"")</f>
        <v/>
      </c>
      <c r="I4334" s="15" t="str">
        <f>IF(ISNUMBER(B4334),IF($A4334&lt;#REF!,C4334,F4334),"")</f>
        <v/>
      </c>
      <c r="J4334" s="15" t="str">
        <f>IF(ISNUMBER(C4334),IF($A4334&lt;#REF!,D4334,G4334),"")</f>
        <v/>
      </c>
      <c r="K4334" s="15" t="str">
        <f t="shared" si="116"/>
        <v/>
      </c>
      <c r="L4334" s="15" t="str">
        <f t="shared" si="117"/>
        <v/>
      </c>
    </row>
    <row r="4335" spans="8:12">
      <c r="H4335" s="15" t="str">
        <f>IF(ISNUMBER(A4335),IF($A4335&lt;#REF!,B4335,E4335),"")</f>
        <v/>
      </c>
      <c r="I4335" s="15" t="str">
        <f>IF(ISNUMBER(B4335),IF($A4335&lt;#REF!,C4335,F4335),"")</f>
        <v/>
      </c>
      <c r="J4335" s="15" t="str">
        <f>IF(ISNUMBER(C4335),IF($A4335&lt;#REF!,D4335,G4335),"")</f>
        <v/>
      </c>
      <c r="K4335" s="15" t="str">
        <f t="shared" si="116"/>
        <v/>
      </c>
      <c r="L4335" s="15" t="str">
        <f t="shared" si="117"/>
        <v/>
      </c>
    </row>
    <row r="4336" spans="8:12">
      <c r="H4336" s="15" t="str">
        <f>IF(ISNUMBER(A4336),IF($A4336&lt;#REF!,B4336,E4336),"")</f>
        <v/>
      </c>
      <c r="I4336" s="15" t="str">
        <f>IF(ISNUMBER(B4336),IF($A4336&lt;#REF!,C4336,F4336),"")</f>
        <v/>
      </c>
      <c r="J4336" s="15" t="str">
        <f>IF(ISNUMBER(C4336),IF($A4336&lt;#REF!,D4336,G4336),"")</f>
        <v/>
      </c>
      <c r="K4336" s="15" t="str">
        <f t="shared" si="116"/>
        <v/>
      </c>
      <c r="L4336" s="15" t="str">
        <f t="shared" si="117"/>
        <v/>
      </c>
    </row>
    <row r="4337" spans="8:12">
      <c r="H4337" s="15" t="str">
        <f>IF(ISNUMBER(A4337),IF($A4337&lt;#REF!,B4337,E4337),"")</f>
        <v/>
      </c>
      <c r="I4337" s="15" t="str">
        <f>IF(ISNUMBER(B4337),IF($A4337&lt;#REF!,C4337,F4337),"")</f>
        <v/>
      </c>
      <c r="J4337" s="15" t="str">
        <f>IF(ISNUMBER(C4337),IF($A4337&lt;#REF!,D4337,G4337),"")</f>
        <v/>
      </c>
      <c r="K4337" s="15" t="str">
        <f t="shared" si="116"/>
        <v/>
      </c>
      <c r="L4337" s="15" t="str">
        <f t="shared" si="117"/>
        <v/>
      </c>
    </row>
    <row r="4338" spans="8:12">
      <c r="H4338" s="15" t="str">
        <f>IF(ISNUMBER(A4338),IF($A4338&lt;#REF!,B4338,E4338),"")</f>
        <v/>
      </c>
      <c r="I4338" s="15" t="str">
        <f>IF(ISNUMBER(B4338),IF($A4338&lt;#REF!,C4338,F4338),"")</f>
        <v/>
      </c>
      <c r="J4338" s="15" t="str">
        <f>IF(ISNUMBER(C4338),IF($A4338&lt;#REF!,D4338,G4338),"")</f>
        <v/>
      </c>
      <c r="K4338" s="15" t="str">
        <f t="shared" si="116"/>
        <v/>
      </c>
      <c r="L4338" s="15" t="str">
        <f t="shared" si="117"/>
        <v/>
      </c>
    </row>
    <row r="4339" spans="8:12">
      <c r="H4339" s="15" t="str">
        <f>IF(ISNUMBER(A4339),IF($A4339&lt;#REF!,B4339,E4339),"")</f>
        <v/>
      </c>
      <c r="I4339" s="15" t="str">
        <f>IF(ISNUMBER(B4339),IF($A4339&lt;#REF!,C4339,F4339),"")</f>
        <v/>
      </c>
      <c r="J4339" s="15" t="str">
        <f>IF(ISNUMBER(C4339),IF($A4339&lt;#REF!,D4339,G4339),"")</f>
        <v/>
      </c>
      <c r="K4339" s="15" t="str">
        <f t="shared" si="116"/>
        <v/>
      </c>
      <c r="L4339" s="15" t="str">
        <f t="shared" si="117"/>
        <v/>
      </c>
    </row>
    <row r="4340" spans="8:12">
      <c r="H4340" s="15" t="str">
        <f>IF(ISNUMBER(A4340),IF($A4340&lt;#REF!,B4340,E4340),"")</f>
        <v/>
      </c>
      <c r="I4340" s="15" t="str">
        <f>IF(ISNUMBER(B4340),IF($A4340&lt;#REF!,C4340,F4340),"")</f>
        <v/>
      </c>
      <c r="J4340" s="15" t="str">
        <f>IF(ISNUMBER(C4340),IF($A4340&lt;#REF!,D4340,G4340),"")</f>
        <v/>
      </c>
      <c r="K4340" s="15" t="str">
        <f t="shared" si="116"/>
        <v/>
      </c>
      <c r="L4340" s="15" t="str">
        <f t="shared" si="117"/>
        <v/>
      </c>
    </row>
    <row r="4341" spans="8:12">
      <c r="H4341" s="15" t="str">
        <f>IF(ISNUMBER(A4341),IF($A4341&lt;#REF!,B4341,E4341),"")</f>
        <v/>
      </c>
      <c r="I4341" s="15" t="str">
        <f>IF(ISNUMBER(B4341),IF($A4341&lt;#REF!,C4341,F4341),"")</f>
        <v/>
      </c>
      <c r="J4341" s="15" t="str">
        <f>IF(ISNUMBER(C4341),IF($A4341&lt;#REF!,D4341,G4341),"")</f>
        <v/>
      </c>
      <c r="K4341" s="15" t="str">
        <f t="shared" si="116"/>
        <v/>
      </c>
      <c r="L4341" s="15" t="str">
        <f t="shared" si="117"/>
        <v/>
      </c>
    </row>
    <row r="4342" spans="8:12">
      <c r="H4342" s="15" t="str">
        <f>IF(ISNUMBER(A4342),IF($A4342&lt;#REF!,B4342,E4342),"")</f>
        <v/>
      </c>
      <c r="I4342" s="15" t="str">
        <f>IF(ISNUMBER(B4342),IF($A4342&lt;#REF!,C4342,F4342),"")</f>
        <v/>
      </c>
      <c r="J4342" s="15" t="str">
        <f>IF(ISNUMBER(C4342),IF($A4342&lt;#REF!,D4342,G4342),"")</f>
        <v/>
      </c>
      <c r="K4342" s="15" t="str">
        <f t="shared" si="116"/>
        <v/>
      </c>
      <c r="L4342" s="15" t="str">
        <f t="shared" si="117"/>
        <v/>
      </c>
    </row>
    <row r="4343" spans="8:12">
      <c r="H4343" s="15" t="str">
        <f>IF(ISNUMBER(A4343),IF($A4343&lt;#REF!,B4343,E4343),"")</f>
        <v/>
      </c>
      <c r="I4343" s="15" t="str">
        <f>IF(ISNUMBER(B4343),IF($A4343&lt;#REF!,C4343,F4343),"")</f>
        <v/>
      </c>
      <c r="J4343" s="15" t="str">
        <f>IF(ISNUMBER(C4343),IF($A4343&lt;#REF!,D4343,G4343),"")</f>
        <v/>
      </c>
      <c r="K4343" s="15" t="str">
        <f t="shared" si="116"/>
        <v/>
      </c>
      <c r="L4343" s="15" t="str">
        <f t="shared" si="117"/>
        <v/>
      </c>
    </row>
    <row r="4344" spans="8:12">
      <c r="H4344" s="15" t="str">
        <f>IF(ISNUMBER(A4344),IF($A4344&lt;#REF!,B4344,E4344),"")</f>
        <v/>
      </c>
      <c r="I4344" s="15" t="str">
        <f>IF(ISNUMBER(B4344),IF($A4344&lt;#REF!,C4344,F4344),"")</f>
        <v/>
      </c>
      <c r="J4344" s="15" t="str">
        <f>IF(ISNUMBER(C4344),IF($A4344&lt;#REF!,D4344,G4344),"")</f>
        <v/>
      </c>
      <c r="K4344" s="15" t="str">
        <f t="shared" si="116"/>
        <v/>
      </c>
      <c r="L4344" s="15" t="str">
        <f t="shared" si="117"/>
        <v/>
      </c>
    </row>
    <row r="4345" spans="8:12">
      <c r="H4345" s="15" t="str">
        <f>IF(ISNUMBER(A4345),IF($A4345&lt;#REF!,B4345,E4345),"")</f>
        <v/>
      </c>
      <c r="I4345" s="15" t="str">
        <f>IF(ISNUMBER(B4345),IF($A4345&lt;#REF!,C4345,F4345),"")</f>
        <v/>
      </c>
      <c r="J4345" s="15" t="str">
        <f>IF(ISNUMBER(C4345),IF($A4345&lt;#REF!,D4345,G4345),"")</f>
        <v/>
      </c>
      <c r="K4345" s="15" t="str">
        <f t="shared" si="116"/>
        <v/>
      </c>
      <c r="L4345" s="15" t="str">
        <f t="shared" si="117"/>
        <v/>
      </c>
    </row>
    <row r="4346" spans="8:12">
      <c r="H4346" s="15" t="str">
        <f>IF(ISNUMBER(A4346),IF($A4346&lt;#REF!,B4346,E4346),"")</f>
        <v/>
      </c>
      <c r="I4346" s="15" t="str">
        <f>IF(ISNUMBER(B4346),IF($A4346&lt;#REF!,C4346,F4346),"")</f>
        <v/>
      </c>
      <c r="J4346" s="15" t="str">
        <f>IF(ISNUMBER(C4346),IF($A4346&lt;#REF!,D4346,G4346),"")</f>
        <v/>
      </c>
      <c r="K4346" s="15" t="str">
        <f t="shared" si="116"/>
        <v/>
      </c>
      <c r="L4346" s="15" t="str">
        <f t="shared" si="117"/>
        <v/>
      </c>
    </row>
    <row r="4347" spans="8:12">
      <c r="H4347" s="15" t="str">
        <f>IF(ISNUMBER(A4347),IF($A4347&lt;#REF!,B4347,E4347),"")</f>
        <v/>
      </c>
      <c r="I4347" s="15" t="str">
        <f>IF(ISNUMBER(B4347),IF($A4347&lt;#REF!,C4347,F4347),"")</f>
        <v/>
      </c>
      <c r="J4347" s="15" t="str">
        <f>IF(ISNUMBER(C4347),IF($A4347&lt;#REF!,D4347,G4347),"")</f>
        <v/>
      </c>
      <c r="K4347" s="15" t="str">
        <f t="shared" si="116"/>
        <v/>
      </c>
      <c r="L4347" s="15" t="str">
        <f t="shared" si="117"/>
        <v/>
      </c>
    </row>
    <row r="4348" spans="8:12">
      <c r="H4348" s="15" t="str">
        <f>IF(ISNUMBER(A4348),IF($A4348&lt;#REF!,B4348,E4348),"")</f>
        <v/>
      </c>
      <c r="I4348" s="15" t="str">
        <f>IF(ISNUMBER(B4348),IF($A4348&lt;#REF!,C4348,F4348),"")</f>
        <v/>
      </c>
      <c r="J4348" s="15" t="str">
        <f>IF(ISNUMBER(C4348),IF($A4348&lt;#REF!,D4348,G4348),"")</f>
        <v/>
      </c>
      <c r="K4348" s="15" t="str">
        <f t="shared" si="116"/>
        <v/>
      </c>
      <c r="L4348" s="15" t="str">
        <f t="shared" si="117"/>
        <v/>
      </c>
    </row>
  </sheetData>
  <mergeCells count="1">
    <mergeCell ref="B1:J1"/>
  </mergeCells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5"/>
  <dimension ref="A1:M4348"/>
  <sheetViews>
    <sheetView workbookViewId="0"/>
  </sheetViews>
  <sheetFormatPr defaultColWidth="8" defaultRowHeight="12.75"/>
  <cols>
    <col min="1" max="1" width="12.625" style="9" customWidth="1"/>
    <col min="2" max="5" width="12.625" style="67" customWidth="1"/>
    <col min="6" max="7" width="12.625" style="121" customWidth="1"/>
    <col min="8" max="8" width="8" style="8"/>
    <col min="9" max="9" width="8.875" style="8" bestFit="1" customWidth="1"/>
    <col min="10" max="16384" width="8" style="8"/>
  </cols>
  <sheetData>
    <row r="1" spans="1:13" ht="12.75" customHeight="1">
      <c r="A1" s="106">
        <v>42925</v>
      </c>
      <c r="B1" s="148" t="s">
        <v>37</v>
      </c>
      <c r="C1" s="149"/>
      <c r="D1" s="149"/>
      <c r="E1" s="149"/>
      <c r="F1" s="119"/>
      <c r="G1" s="119"/>
      <c r="I1" s="17" t="s">
        <v>55</v>
      </c>
      <c r="J1" s="49" t="s">
        <v>11</v>
      </c>
      <c r="K1" s="49" t="s">
        <v>12</v>
      </c>
      <c r="L1" s="49" t="s">
        <v>13</v>
      </c>
      <c r="M1" s="49" t="s">
        <v>14</v>
      </c>
    </row>
    <row r="2" spans="1:13" s="18" customFormat="1">
      <c r="A2" s="17" t="s">
        <v>55</v>
      </c>
      <c r="B2" s="49" t="s">
        <v>11</v>
      </c>
      <c r="C2" s="49" t="s">
        <v>12</v>
      </c>
      <c r="D2" s="49" t="s">
        <v>13</v>
      </c>
      <c r="E2" s="49" t="s">
        <v>14</v>
      </c>
      <c r="F2" s="120" t="s">
        <v>7</v>
      </c>
      <c r="G2" s="120" t="s">
        <v>7</v>
      </c>
      <c r="I2" s="71">
        <v>42925</v>
      </c>
      <c r="J2" s="50">
        <v>0.52138849213299998</v>
      </c>
      <c r="K2" s="50">
        <v>0.86825987509799996</v>
      </c>
      <c r="L2" s="50">
        <v>1.5649384547709999</v>
      </c>
      <c r="M2" s="50">
        <v>2.0789216871590002</v>
      </c>
    </row>
    <row r="3" spans="1:13">
      <c r="A3" s="71">
        <v>42370</v>
      </c>
      <c r="B3" s="50">
        <v>0.75089496871500006</v>
      </c>
      <c r="C3" s="50">
        <v>1.2083180609369999</v>
      </c>
      <c r="D3" s="50">
        <v>1.6342212148640001</v>
      </c>
      <c r="E3" s="50">
        <v>2.1223052061179999</v>
      </c>
      <c r="F3" s="121">
        <v>1</v>
      </c>
      <c r="G3" s="121">
        <v>3</v>
      </c>
    </row>
    <row r="4" spans="1:13">
      <c r="A4" s="71">
        <v>42371</v>
      </c>
      <c r="B4" s="50">
        <v>0.75089496871500006</v>
      </c>
      <c r="C4" s="50">
        <v>1.2083180609369999</v>
      </c>
      <c r="D4" s="50">
        <v>1.6342212148640001</v>
      </c>
      <c r="E4" s="50">
        <v>2.1223052061179999</v>
      </c>
      <c r="F4" s="121">
        <v>1</v>
      </c>
      <c r="G4" s="121">
        <v>3</v>
      </c>
    </row>
    <row r="5" spans="1:13">
      <c r="A5" s="71">
        <v>42372</v>
      </c>
      <c r="B5" s="50">
        <v>0.75273522922799996</v>
      </c>
      <c r="C5" s="50">
        <v>1.208030441794</v>
      </c>
      <c r="D5" s="50">
        <v>1.6331064761830001</v>
      </c>
      <c r="E5" s="50">
        <v>2.1055655633049999</v>
      </c>
      <c r="F5" s="121">
        <v>1</v>
      </c>
      <c r="G5" s="121">
        <v>3</v>
      </c>
    </row>
    <row r="6" spans="1:13">
      <c r="A6" s="71">
        <v>42373</v>
      </c>
      <c r="B6" s="50">
        <v>0.79726192553700004</v>
      </c>
      <c r="C6" s="50">
        <v>1.2402884488899999</v>
      </c>
      <c r="D6" s="50">
        <v>1.6309932922929999</v>
      </c>
      <c r="E6" s="50">
        <v>2.063689951403</v>
      </c>
      <c r="F6" s="121">
        <v>1</v>
      </c>
      <c r="G6" s="121">
        <v>3</v>
      </c>
    </row>
    <row r="7" spans="1:13">
      <c r="A7" s="71">
        <v>42374</v>
      </c>
      <c r="B7" s="50">
        <v>0.74504546010700001</v>
      </c>
      <c r="C7" s="50">
        <v>1.157238406756</v>
      </c>
      <c r="D7" s="50">
        <v>1.611398682563</v>
      </c>
      <c r="E7" s="50">
        <v>2.1366259912499999</v>
      </c>
      <c r="F7" s="121">
        <v>1</v>
      </c>
      <c r="G7" s="121">
        <v>3</v>
      </c>
    </row>
    <row r="8" spans="1:13">
      <c r="A8" s="71">
        <v>42375</v>
      </c>
      <c r="B8" s="50">
        <v>0.65989971552299997</v>
      </c>
      <c r="C8" s="50">
        <v>1.1016926758409999</v>
      </c>
      <c r="D8" s="50">
        <v>1.571471963272</v>
      </c>
      <c r="E8" s="50">
        <v>2.1283865418430001</v>
      </c>
      <c r="F8" s="121">
        <v>1</v>
      </c>
      <c r="G8" s="121">
        <v>3</v>
      </c>
    </row>
    <row r="9" spans="1:13">
      <c r="A9" s="71">
        <v>42376</v>
      </c>
      <c r="B9" s="50">
        <v>0.51909824687499995</v>
      </c>
      <c r="C9" s="50">
        <v>1.0268513663259999</v>
      </c>
      <c r="D9" s="50">
        <v>1.537783199655</v>
      </c>
      <c r="E9" s="50">
        <v>2.1414609612189999</v>
      </c>
      <c r="F9" s="121">
        <v>1</v>
      </c>
      <c r="G9" s="121">
        <v>3</v>
      </c>
    </row>
    <row r="10" spans="1:13">
      <c r="A10" s="71">
        <v>42377</v>
      </c>
      <c r="B10" s="50">
        <v>0.51909824687499995</v>
      </c>
      <c r="C10" s="50">
        <v>1.0268513663259999</v>
      </c>
      <c r="D10" s="50">
        <v>1.537783199655</v>
      </c>
      <c r="E10" s="50">
        <v>2.1414609612189999</v>
      </c>
      <c r="F10" s="121">
        <v>1</v>
      </c>
      <c r="G10" s="121">
        <v>3</v>
      </c>
    </row>
    <row r="11" spans="1:13">
      <c r="A11" s="71">
        <v>42378</v>
      </c>
      <c r="B11" s="50">
        <v>0.51909824687499995</v>
      </c>
      <c r="C11" s="50">
        <v>1.0268513663259999</v>
      </c>
      <c r="D11" s="50">
        <v>1.537783199655</v>
      </c>
      <c r="E11" s="50">
        <v>2.1414609612189999</v>
      </c>
      <c r="F11" s="121">
        <v>1</v>
      </c>
      <c r="G11" s="121">
        <v>3</v>
      </c>
    </row>
    <row r="12" spans="1:13">
      <c r="A12" s="71">
        <v>42379</v>
      </c>
      <c r="B12" s="50">
        <v>0.46443438312699997</v>
      </c>
      <c r="C12" s="50">
        <v>0.93126526302799995</v>
      </c>
      <c r="D12" s="50">
        <v>1.458642741499</v>
      </c>
      <c r="E12" s="50">
        <v>2.1701389905030002</v>
      </c>
      <c r="F12" s="121">
        <v>1</v>
      </c>
      <c r="G12" s="121">
        <v>3</v>
      </c>
    </row>
    <row r="13" spans="1:13">
      <c r="A13" s="71">
        <v>42380</v>
      </c>
      <c r="B13" s="50">
        <v>0.42761543072899999</v>
      </c>
      <c r="C13" s="50">
        <v>0.96568604822100002</v>
      </c>
      <c r="D13" s="50">
        <v>1.4354034646660001</v>
      </c>
      <c r="E13" s="50">
        <v>2.1582478034329999</v>
      </c>
      <c r="F13" s="121">
        <v>1</v>
      </c>
      <c r="G13" s="121">
        <v>3</v>
      </c>
    </row>
    <row r="14" spans="1:13">
      <c r="A14" s="71">
        <v>42381</v>
      </c>
      <c r="B14" s="50">
        <v>0.42137357610100001</v>
      </c>
      <c r="C14" s="50">
        <v>0.94451971977899996</v>
      </c>
      <c r="D14" s="50">
        <v>1.3944030514150001</v>
      </c>
      <c r="E14" s="50">
        <v>2.1983029742219999</v>
      </c>
      <c r="F14" s="121">
        <v>1</v>
      </c>
      <c r="G14" s="121">
        <v>3</v>
      </c>
    </row>
    <row r="15" spans="1:13">
      <c r="A15" s="71">
        <v>42382</v>
      </c>
      <c r="B15" s="50">
        <v>0.51625941185500002</v>
      </c>
      <c r="C15" s="50">
        <v>0.90510592491399999</v>
      </c>
      <c r="D15" s="50">
        <v>1.3762139622830001</v>
      </c>
      <c r="E15" s="50">
        <v>2.1731344378370001</v>
      </c>
      <c r="F15" s="121">
        <v>1</v>
      </c>
      <c r="G15" s="121">
        <v>3</v>
      </c>
    </row>
    <row r="16" spans="1:13">
      <c r="A16" s="71">
        <v>42383</v>
      </c>
      <c r="B16" s="50">
        <v>0.57049387357000003</v>
      </c>
      <c r="C16" s="50">
        <v>0.85367625859100005</v>
      </c>
      <c r="D16" s="50">
        <v>1.358944135205</v>
      </c>
      <c r="E16" s="50">
        <v>2.1587307685849999</v>
      </c>
      <c r="F16" s="121">
        <v>1</v>
      </c>
      <c r="G16" s="121">
        <v>3</v>
      </c>
    </row>
    <row r="17" spans="1:7">
      <c r="A17" s="71">
        <v>42384</v>
      </c>
      <c r="B17" s="50">
        <v>0.57049387357000003</v>
      </c>
      <c r="C17" s="50">
        <v>0.85367625859100005</v>
      </c>
      <c r="D17" s="50">
        <v>1.358944135205</v>
      </c>
      <c r="E17" s="50">
        <v>2.1587307685849999</v>
      </c>
      <c r="F17" s="121">
        <v>1</v>
      </c>
      <c r="G17" s="121">
        <v>3</v>
      </c>
    </row>
    <row r="18" spans="1:7">
      <c r="A18" s="71">
        <v>42385</v>
      </c>
      <c r="B18" s="50">
        <v>0.57049387357000003</v>
      </c>
      <c r="C18" s="50">
        <v>0.85367625859100005</v>
      </c>
      <c r="D18" s="50">
        <v>1.358944135205</v>
      </c>
      <c r="E18" s="50">
        <v>2.1587307685849999</v>
      </c>
      <c r="F18" s="121">
        <v>1</v>
      </c>
      <c r="G18" s="121">
        <v>3</v>
      </c>
    </row>
    <row r="19" spans="1:7">
      <c r="A19" s="71">
        <v>42386</v>
      </c>
      <c r="B19" s="50">
        <v>0.53499282615300003</v>
      </c>
      <c r="C19" s="50">
        <v>0.84819223854900005</v>
      </c>
      <c r="D19" s="50">
        <v>1.338839022498</v>
      </c>
      <c r="E19" s="50">
        <v>2.1850709069850001</v>
      </c>
      <c r="F19" s="121">
        <v>1</v>
      </c>
      <c r="G19" s="121">
        <v>3</v>
      </c>
    </row>
    <row r="20" spans="1:7">
      <c r="A20" s="71">
        <v>42387</v>
      </c>
      <c r="B20" s="50">
        <v>0.53479021592499998</v>
      </c>
      <c r="C20" s="50">
        <v>0.89506099800000005</v>
      </c>
      <c r="D20" s="50">
        <v>1.361600849654</v>
      </c>
      <c r="E20" s="50">
        <v>2.182342611503</v>
      </c>
      <c r="F20" s="121">
        <v>1</v>
      </c>
      <c r="G20" s="121">
        <v>3</v>
      </c>
    </row>
    <row r="21" spans="1:7">
      <c r="A21" s="71">
        <v>42388</v>
      </c>
      <c r="B21" s="50">
        <v>0.46281544857200002</v>
      </c>
      <c r="C21" s="50">
        <v>0.88727010499500003</v>
      </c>
      <c r="D21" s="50">
        <v>1.367718424819</v>
      </c>
      <c r="E21" s="50">
        <v>2.1628091797710001</v>
      </c>
      <c r="F21" s="121">
        <v>1</v>
      </c>
      <c r="G21" s="121">
        <v>3</v>
      </c>
    </row>
    <row r="22" spans="1:7">
      <c r="A22" s="71">
        <v>42389</v>
      </c>
      <c r="B22" s="50">
        <v>0.52895609577299996</v>
      </c>
      <c r="C22" s="50">
        <v>0.80648382049199996</v>
      </c>
      <c r="D22" s="50">
        <v>1.2759760778160001</v>
      </c>
      <c r="E22" s="50">
        <v>2.096258045121</v>
      </c>
      <c r="F22" s="121">
        <v>1</v>
      </c>
      <c r="G22" s="121">
        <v>3</v>
      </c>
    </row>
    <row r="23" spans="1:7">
      <c r="A23" s="71">
        <v>42390</v>
      </c>
      <c r="B23" s="50">
        <v>0.66836035481599998</v>
      </c>
      <c r="C23" s="50">
        <v>0.89051760134900004</v>
      </c>
      <c r="D23" s="50">
        <v>1.3200046223940001</v>
      </c>
      <c r="E23" s="50">
        <v>2.1466891458930002</v>
      </c>
      <c r="F23" s="121">
        <v>1</v>
      </c>
      <c r="G23" s="121">
        <v>3</v>
      </c>
    </row>
    <row r="24" spans="1:7">
      <c r="A24" s="71">
        <v>42391</v>
      </c>
      <c r="B24" s="50">
        <v>0.66836035481599998</v>
      </c>
      <c r="C24" s="50">
        <v>0.89051760134900004</v>
      </c>
      <c r="D24" s="50">
        <v>1.3200046223940001</v>
      </c>
      <c r="E24" s="50">
        <v>2.1466891458930002</v>
      </c>
      <c r="F24" s="121">
        <v>1</v>
      </c>
      <c r="G24" s="121">
        <v>3</v>
      </c>
    </row>
    <row r="25" spans="1:7">
      <c r="A25" s="71">
        <v>42392</v>
      </c>
      <c r="B25" s="50">
        <v>0.66836035481599998</v>
      </c>
      <c r="C25" s="50">
        <v>0.89051760134900004</v>
      </c>
      <c r="D25" s="50">
        <v>1.3200046223940001</v>
      </c>
      <c r="E25" s="50">
        <v>2.1466891458930002</v>
      </c>
      <c r="F25" s="121">
        <v>1</v>
      </c>
      <c r="G25" s="121">
        <v>3</v>
      </c>
    </row>
    <row r="26" spans="1:7">
      <c r="A26" s="71">
        <v>42393</v>
      </c>
      <c r="B26" s="50">
        <v>0.72011791932500002</v>
      </c>
      <c r="C26" s="50">
        <v>0.95963840012699997</v>
      </c>
      <c r="D26" s="50">
        <v>1.2912458041049999</v>
      </c>
      <c r="E26" s="50">
        <v>2.2039502785490002</v>
      </c>
      <c r="F26" s="121">
        <v>1</v>
      </c>
      <c r="G26" s="121">
        <v>3</v>
      </c>
    </row>
    <row r="27" spans="1:7">
      <c r="A27" s="71">
        <v>42394</v>
      </c>
      <c r="B27" s="50">
        <v>0.72703994865199995</v>
      </c>
      <c r="C27" s="50">
        <v>0.90889822725699998</v>
      </c>
      <c r="D27" s="50">
        <v>1.3060456043219999</v>
      </c>
      <c r="E27" s="50">
        <v>2.2209129768259999</v>
      </c>
      <c r="F27" s="121">
        <v>1</v>
      </c>
      <c r="G27" s="121">
        <v>3</v>
      </c>
    </row>
    <row r="28" spans="1:7">
      <c r="A28" s="71">
        <v>42395</v>
      </c>
      <c r="B28" s="50">
        <v>0.77264040239800003</v>
      </c>
      <c r="C28" s="50">
        <v>0.87363042544299996</v>
      </c>
      <c r="D28" s="50">
        <v>1.333505166006</v>
      </c>
      <c r="E28" s="50">
        <v>2.2201873458880002</v>
      </c>
      <c r="F28" s="121">
        <v>1</v>
      </c>
      <c r="G28" s="121">
        <v>3</v>
      </c>
    </row>
    <row r="29" spans="1:7">
      <c r="A29" s="71">
        <v>42396</v>
      </c>
      <c r="B29" s="50">
        <v>0.848820270559</v>
      </c>
      <c r="C29" s="50">
        <v>0.94480734580900005</v>
      </c>
      <c r="D29" s="50">
        <v>1.312946498264</v>
      </c>
      <c r="E29" s="50">
        <v>2.1113697448519999</v>
      </c>
      <c r="F29" s="121">
        <v>1</v>
      </c>
      <c r="G29" s="121">
        <v>3</v>
      </c>
    </row>
    <row r="30" spans="1:7">
      <c r="A30" s="71">
        <v>42397</v>
      </c>
      <c r="B30" s="50">
        <v>0.86595614147099997</v>
      </c>
      <c r="C30" s="50">
        <v>0.885324743425</v>
      </c>
      <c r="D30" s="50">
        <v>1.3731187870529999</v>
      </c>
      <c r="E30" s="50">
        <v>2.095247523282</v>
      </c>
      <c r="F30" s="121">
        <v>1</v>
      </c>
      <c r="G30" s="121">
        <v>3</v>
      </c>
    </row>
    <row r="31" spans="1:7">
      <c r="A31" s="71">
        <v>42398</v>
      </c>
      <c r="B31" s="50">
        <v>0.86595614147099997</v>
      </c>
      <c r="C31" s="50">
        <v>0.885324743425</v>
      </c>
      <c r="D31" s="50">
        <v>1.3731187870529999</v>
      </c>
      <c r="E31" s="50">
        <v>2.095247523282</v>
      </c>
      <c r="F31" s="121">
        <v>1</v>
      </c>
      <c r="G31" s="121">
        <v>3</v>
      </c>
    </row>
    <row r="32" spans="1:7">
      <c r="A32" s="71">
        <v>42399</v>
      </c>
      <c r="B32" s="50">
        <v>0.86595614147099997</v>
      </c>
      <c r="C32" s="50">
        <v>0.885324743425</v>
      </c>
      <c r="D32" s="50">
        <v>1.3731187870529999</v>
      </c>
      <c r="E32" s="50">
        <v>2.095247523282</v>
      </c>
      <c r="F32" s="121">
        <v>1</v>
      </c>
      <c r="G32" s="121">
        <v>3</v>
      </c>
    </row>
    <row r="33" spans="1:7">
      <c r="A33" s="71">
        <v>42400</v>
      </c>
      <c r="B33" s="50">
        <v>0.81715296929799996</v>
      </c>
      <c r="C33" s="50">
        <v>0.88813548660800001</v>
      </c>
      <c r="D33" s="50">
        <v>1.330714209518</v>
      </c>
      <c r="E33" s="50">
        <v>2.1506805401059998</v>
      </c>
      <c r="F33" s="121">
        <v>1</v>
      </c>
      <c r="G33" s="121">
        <v>3</v>
      </c>
    </row>
    <row r="34" spans="1:7">
      <c r="A34" s="71">
        <v>42401</v>
      </c>
      <c r="B34" s="50">
        <v>0.76328216111299996</v>
      </c>
      <c r="C34" s="50">
        <v>0.90077530701300002</v>
      </c>
      <c r="D34" s="50">
        <v>1.394275152077</v>
      </c>
      <c r="E34" s="50">
        <v>2.1853856348630001</v>
      </c>
      <c r="F34" s="121">
        <v>1</v>
      </c>
      <c r="G34" s="121">
        <v>3</v>
      </c>
    </row>
    <row r="35" spans="1:7">
      <c r="A35" s="71">
        <v>42402</v>
      </c>
      <c r="B35" s="50">
        <v>0.70572464298199999</v>
      </c>
      <c r="C35" s="50">
        <v>0.92533021611900002</v>
      </c>
      <c r="D35" s="50">
        <v>1.4076915542449999</v>
      </c>
      <c r="E35" s="50">
        <v>2.1618367141129999</v>
      </c>
      <c r="F35" s="121">
        <v>1</v>
      </c>
      <c r="G35" s="121">
        <v>3</v>
      </c>
    </row>
    <row r="36" spans="1:7">
      <c r="A36" s="71">
        <v>42403</v>
      </c>
      <c r="B36" s="50">
        <v>0.68311092675700003</v>
      </c>
      <c r="C36" s="50">
        <v>0.87245307750199996</v>
      </c>
      <c r="D36" s="50">
        <v>1.4069148785729999</v>
      </c>
      <c r="E36" s="50">
        <v>2.1854562771900001</v>
      </c>
      <c r="F36" s="121">
        <v>1</v>
      </c>
      <c r="G36" s="121">
        <v>3</v>
      </c>
    </row>
    <row r="37" spans="1:7">
      <c r="A37" s="71">
        <v>42404</v>
      </c>
      <c r="B37" s="50">
        <v>0.74256033724199999</v>
      </c>
      <c r="C37" s="50">
        <v>0.91822900395700002</v>
      </c>
      <c r="D37" s="50">
        <v>1.3758473649130001</v>
      </c>
      <c r="E37" s="50">
        <v>2.1055333354410002</v>
      </c>
      <c r="F37" s="121">
        <v>1</v>
      </c>
      <c r="G37" s="121">
        <v>3</v>
      </c>
    </row>
    <row r="38" spans="1:7">
      <c r="A38" s="71">
        <v>42405</v>
      </c>
      <c r="B38" s="50">
        <v>0.74256033724199999</v>
      </c>
      <c r="C38" s="50">
        <v>0.91822900395700002</v>
      </c>
      <c r="D38" s="50">
        <v>1.3758473649130001</v>
      </c>
      <c r="E38" s="50">
        <v>2.1055333354410002</v>
      </c>
      <c r="F38" s="121">
        <v>1</v>
      </c>
      <c r="G38" s="121">
        <v>3</v>
      </c>
    </row>
    <row r="39" spans="1:7">
      <c r="A39" s="71">
        <v>42406</v>
      </c>
      <c r="B39" s="50">
        <v>0.74256033724199999</v>
      </c>
      <c r="C39" s="50">
        <v>0.91822900395700002</v>
      </c>
      <c r="D39" s="50">
        <v>1.3758473649130001</v>
      </c>
      <c r="E39" s="50">
        <v>2.1055333354410002</v>
      </c>
      <c r="F39" s="121">
        <v>1</v>
      </c>
      <c r="G39" s="121">
        <v>3</v>
      </c>
    </row>
    <row r="40" spans="1:7">
      <c r="A40" s="71">
        <v>42407</v>
      </c>
      <c r="B40" s="50">
        <v>0.67223830093500003</v>
      </c>
      <c r="C40" s="50">
        <v>0.88904972447399999</v>
      </c>
      <c r="D40" s="50">
        <v>1.361009907076</v>
      </c>
      <c r="E40" s="50">
        <v>2.0866723233940001</v>
      </c>
      <c r="F40" s="121">
        <v>1</v>
      </c>
      <c r="G40" s="121">
        <v>3</v>
      </c>
    </row>
    <row r="41" spans="1:7">
      <c r="A41" s="71">
        <v>42408</v>
      </c>
      <c r="B41" s="50">
        <v>0.58848110512200003</v>
      </c>
      <c r="C41" s="50">
        <v>0.78908412729199995</v>
      </c>
      <c r="D41" s="50">
        <v>1.3093044229519999</v>
      </c>
      <c r="E41" s="50">
        <v>2.0882667626679998</v>
      </c>
      <c r="F41" s="121">
        <v>1</v>
      </c>
      <c r="G41" s="121">
        <v>3</v>
      </c>
    </row>
    <row r="42" spans="1:7">
      <c r="A42" s="71">
        <v>42409</v>
      </c>
      <c r="B42" s="50">
        <v>0.51563829753699997</v>
      </c>
      <c r="C42" s="50">
        <v>0.74287284697099998</v>
      </c>
      <c r="D42" s="50">
        <v>1.315658303103</v>
      </c>
      <c r="E42" s="50">
        <v>2.1501153953359999</v>
      </c>
      <c r="F42" s="121">
        <v>1</v>
      </c>
      <c r="G42" s="121">
        <v>3</v>
      </c>
    </row>
    <row r="43" spans="1:7">
      <c r="A43" s="71">
        <v>42410</v>
      </c>
      <c r="B43" s="50">
        <v>0.48568725527599999</v>
      </c>
      <c r="C43" s="50">
        <v>0.66843898700000004</v>
      </c>
      <c r="D43" s="50">
        <v>1.265409217358</v>
      </c>
      <c r="E43" s="50">
        <v>2.1395106938400001</v>
      </c>
      <c r="F43" s="121">
        <v>1</v>
      </c>
      <c r="G43" s="121">
        <v>3</v>
      </c>
    </row>
    <row r="44" spans="1:7">
      <c r="A44" s="71">
        <v>42411</v>
      </c>
      <c r="B44" s="50">
        <v>0.35903047932999999</v>
      </c>
      <c r="C44" s="50">
        <v>0.65025649490500004</v>
      </c>
      <c r="D44" s="50">
        <v>1.3079706815800001</v>
      </c>
      <c r="E44" s="50">
        <v>2.0925213500469999</v>
      </c>
      <c r="F44" s="121">
        <v>1</v>
      </c>
      <c r="G44" s="121">
        <v>3</v>
      </c>
    </row>
    <row r="45" spans="1:7">
      <c r="A45" s="71">
        <v>42412</v>
      </c>
      <c r="B45" s="50">
        <v>0.35903047932999999</v>
      </c>
      <c r="C45" s="50">
        <v>0.65025649490500004</v>
      </c>
      <c r="D45" s="50">
        <v>1.3079706815800001</v>
      </c>
      <c r="E45" s="50">
        <v>2.0925213500469999</v>
      </c>
      <c r="F45" s="121">
        <v>1</v>
      </c>
      <c r="G45" s="121">
        <v>3</v>
      </c>
    </row>
    <row r="46" spans="1:7">
      <c r="A46" s="71">
        <v>42413</v>
      </c>
      <c r="B46" s="50">
        <v>0.35903047932999999</v>
      </c>
      <c r="C46" s="50">
        <v>0.65025649490500004</v>
      </c>
      <c r="D46" s="50">
        <v>1.3079706815800001</v>
      </c>
      <c r="E46" s="50">
        <v>2.0925213500469999</v>
      </c>
      <c r="F46" s="121">
        <v>1</v>
      </c>
      <c r="G46" s="121">
        <v>3</v>
      </c>
    </row>
    <row r="47" spans="1:7">
      <c r="A47" s="71">
        <v>42414</v>
      </c>
      <c r="B47" s="50">
        <v>0.46405900300000003</v>
      </c>
      <c r="C47" s="50">
        <v>0.74276604172600003</v>
      </c>
      <c r="D47" s="50">
        <v>1.3342716782490001</v>
      </c>
      <c r="E47" s="50">
        <v>2.0995345765889999</v>
      </c>
      <c r="F47" s="121">
        <v>1</v>
      </c>
      <c r="G47" s="121">
        <v>3</v>
      </c>
    </row>
    <row r="48" spans="1:7">
      <c r="A48" s="71">
        <v>42415</v>
      </c>
      <c r="B48" s="50">
        <v>0.47013630264799999</v>
      </c>
      <c r="C48" s="50">
        <v>0.82174521374800003</v>
      </c>
      <c r="D48" s="50">
        <v>1.37806349072</v>
      </c>
      <c r="E48" s="50">
        <v>2.018856505739</v>
      </c>
      <c r="F48" s="121">
        <v>1</v>
      </c>
      <c r="G48" s="121">
        <v>3</v>
      </c>
    </row>
    <row r="49" spans="1:7">
      <c r="A49" s="71">
        <v>42416</v>
      </c>
      <c r="B49" s="50">
        <v>0.568437378233</v>
      </c>
      <c r="C49" s="50">
        <v>0.90728285593400004</v>
      </c>
      <c r="D49" s="50">
        <v>1.3874382842220001</v>
      </c>
      <c r="E49" s="50">
        <v>1.925184495084</v>
      </c>
      <c r="F49" s="121">
        <v>1</v>
      </c>
      <c r="G49" s="121">
        <v>3</v>
      </c>
    </row>
    <row r="50" spans="1:7">
      <c r="A50" s="71">
        <v>42417</v>
      </c>
      <c r="B50" s="50">
        <v>0.54091849508599998</v>
      </c>
      <c r="C50" s="50">
        <v>0.95385664859099994</v>
      </c>
      <c r="D50" s="50">
        <v>1.4533104374520001</v>
      </c>
      <c r="E50" s="50">
        <v>1.8741374536840001</v>
      </c>
      <c r="F50" s="121">
        <v>1</v>
      </c>
      <c r="G50" s="121">
        <v>3</v>
      </c>
    </row>
    <row r="51" spans="1:7">
      <c r="A51" s="71">
        <v>42418</v>
      </c>
      <c r="B51" s="50">
        <v>0.58159179591900001</v>
      </c>
      <c r="C51" s="50">
        <v>0.95003597671600004</v>
      </c>
      <c r="D51" s="50">
        <v>1.391768358073</v>
      </c>
      <c r="E51" s="50">
        <v>1.9733165281780001</v>
      </c>
      <c r="F51" s="121">
        <v>1</v>
      </c>
      <c r="G51" s="121">
        <v>3</v>
      </c>
    </row>
    <row r="52" spans="1:7">
      <c r="A52" s="71">
        <v>42419</v>
      </c>
      <c r="B52" s="50">
        <v>0.58159179591900001</v>
      </c>
      <c r="C52" s="50">
        <v>0.95003597671600004</v>
      </c>
      <c r="D52" s="50">
        <v>1.391768358073</v>
      </c>
      <c r="E52" s="50">
        <v>1.9733165281780001</v>
      </c>
      <c r="F52" s="121">
        <v>1</v>
      </c>
      <c r="G52" s="121">
        <v>3</v>
      </c>
    </row>
    <row r="53" spans="1:7">
      <c r="A53" s="71">
        <v>42420</v>
      </c>
      <c r="B53" s="50">
        <v>0.58159179591900001</v>
      </c>
      <c r="C53" s="50">
        <v>0.95003597671600004</v>
      </c>
      <c r="D53" s="50">
        <v>1.391768358073</v>
      </c>
      <c r="E53" s="50">
        <v>1.9733165281780001</v>
      </c>
      <c r="F53" s="121">
        <v>1</v>
      </c>
      <c r="G53" s="121">
        <v>3</v>
      </c>
    </row>
    <row r="54" spans="1:7">
      <c r="A54" s="71">
        <v>42421</v>
      </c>
      <c r="B54" s="50">
        <v>0.59168577796800004</v>
      </c>
      <c r="C54" s="50">
        <v>0.90097472949900004</v>
      </c>
      <c r="D54" s="50">
        <v>1.376411644614</v>
      </c>
      <c r="E54" s="50">
        <v>1.9370041023110001</v>
      </c>
      <c r="F54" s="121">
        <v>1</v>
      </c>
      <c r="G54" s="121">
        <v>3</v>
      </c>
    </row>
    <row r="55" spans="1:7">
      <c r="A55" s="71">
        <v>42422</v>
      </c>
      <c r="B55" s="50">
        <v>0.68932240177899995</v>
      </c>
      <c r="C55" s="50">
        <v>0.97592801566800003</v>
      </c>
      <c r="D55" s="50">
        <v>1.4102548316629999</v>
      </c>
      <c r="E55" s="50">
        <v>1.972538132612</v>
      </c>
      <c r="F55" s="121">
        <v>1</v>
      </c>
      <c r="G55" s="121">
        <v>3</v>
      </c>
    </row>
    <row r="56" spans="1:7">
      <c r="A56" s="71">
        <v>42423</v>
      </c>
      <c r="B56" s="50">
        <v>0.68534396268099995</v>
      </c>
      <c r="C56" s="50">
        <v>1.025195410175</v>
      </c>
      <c r="D56" s="50">
        <v>1.4382382386329999</v>
      </c>
      <c r="E56" s="50">
        <v>2.0032670142879998</v>
      </c>
      <c r="F56" s="121">
        <v>1</v>
      </c>
      <c r="G56" s="121">
        <v>3</v>
      </c>
    </row>
    <row r="57" spans="1:7">
      <c r="A57" s="71">
        <v>42424</v>
      </c>
      <c r="B57" s="50">
        <v>0.646444169116</v>
      </c>
      <c r="C57" s="50">
        <v>1.0566434329079999</v>
      </c>
      <c r="D57" s="50">
        <v>1.446884556808</v>
      </c>
      <c r="E57" s="50">
        <v>2.0303424486230002</v>
      </c>
      <c r="F57" s="121">
        <v>1</v>
      </c>
      <c r="G57" s="121">
        <v>3</v>
      </c>
    </row>
    <row r="58" spans="1:7">
      <c r="A58" s="71">
        <v>42425</v>
      </c>
      <c r="B58" s="50">
        <v>0.69353078815699998</v>
      </c>
      <c r="C58" s="50">
        <v>1.081772691574</v>
      </c>
      <c r="D58" s="50">
        <v>1.493838361249</v>
      </c>
      <c r="E58" s="50">
        <v>2.0765643928520001</v>
      </c>
      <c r="F58" s="121">
        <v>1</v>
      </c>
      <c r="G58" s="121">
        <v>3</v>
      </c>
    </row>
    <row r="59" spans="1:7">
      <c r="A59" s="71">
        <v>42426</v>
      </c>
      <c r="B59" s="50">
        <v>0.69353078815699998</v>
      </c>
      <c r="C59" s="50">
        <v>1.081772691574</v>
      </c>
      <c r="D59" s="50">
        <v>1.493838361249</v>
      </c>
      <c r="E59" s="50">
        <v>2.0765643928520001</v>
      </c>
      <c r="F59" s="121">
        <v>1</v>
      </c>
      <c r="G59" s="121">
        <v>3</v>
      </c>
    </row>
    <row r="60" spans="1:7">
      <c r="A60" s="71">
        <v>42427</v>
      </c>
      <c r="B60" s="50">
        <v>0.69353078815699998</v>
      </c>
      <c r="C60" s="50">
        <v>1.081772691574</v>
      </c>
      <c r="D60" s="50">
        <v>1.493838361249</v>
      </c>
      <c r="E60" s="50">
        <v>2.0765643928520001</v>
      </c>
      <c r="F60" s="121">
        <v>1</v>
      </c>
      <c r="G60" s="121">
        <v>3</v>
      </c>
    </row>
    <row r="61" spans="1:7">
      <c r="A61" s="71">
        <v>42428</v>
      </c>
      <c r="B61" s="50">
        <v>0.67337701215300005</v>
      </c>
      <c r="C61" s="50">
        <v>1.153551438522</v>
      </c>
      <c r="D61" s="50">
        <v>1.6549599837110001</v>
      </c>
      <c r="E61" s="50">
        <v>2.1017653056990002</v>
      </c>
      <c r="F61" s="121">
        <v>1</v>
      </c>
      <c r="G61" s="121">
        <v>3</v>
      </c>
    </row>
    <row r="62" spans="1:7">
      <c r="A62" s="71">
        <v>42429</v>
      </c>
      <c r="B62" s="50">
        <v>0.73612147212000001</v>
      </c>
      <c r="C62" s="50">
        <v>1.1770569977950001</v>
      </c>
      <c r="D62" s="50">
        <v>1.617099681242</v>
      </c>
      <c r="E62" s="50">
        <v>2.1240582061810001</v>
      </c>
      <c r="F62" s="121">
        <v>1</v>
      </c>
      <c r="G62" s="121">
        <v>3</v>
      </c>
    </row>
    <row r="63" spans="1:7">
      <c r="A63" s="71">
        <v>42430</v>
      </c>
      <c r="B63" s="50">
        <v>0.72244964191100003</v>
      </c>
      <c r="C63" s="50">
        <v>1.1368098919159999</v>
      </c>
      <c r="D63" s="50">
        <v>1.610431597077</v>
      </c>
      <c r="E63" s="50">
        <v>2.112502311739</v>
      </c>
      <c r="F63" s="121">
        <v>1</v>
      </c>
      <c r="G63" s="121">
        <v>3</v>
      </c>
    </row>
    <row r="64" spans="1:7">
      <c r="A64" s="71">
        <v>42431</v>
      </c>
      <c r="B64" s="50">
        <v>0.73535803628999996</v>
      </c>
      <c r="C64" s="50">
        <v>1.111811815806</v>
      </c>
      <c r="D64" s="50">
        <v>1.606380577902</v>
      </c>
      <c r="E64" s="50">
        <v>2.113673454103</v>
      </c>
      <c r="F64" s="121">
        <v>1</v>
      </c>
      <c r="G64" s="121">
        <v>3</v>
      </c>
    </row>
    <row r="65" spans="1:7">
      <c r="A65" s="71">
        <v>42432</v>
      </c>
      <c r="B65" s="50">
        <v>0.74603920425500003</v>
      </c>
      <c r="C65" s="50">
        <v>1.069045802085</v>
      </c>
      <c r="D65" s="50">
        <v>1.534996168323</v>
      </c>
      <c r="E65" s="50">
        <v>2.1212506863390002</v>
      </c>
      <c r="F65" s="121">
        <v>1</v>
      </c>
      <c r="G65" s="121">
        <v>3</v>
      </c>
    </row>
    <row r="66" spans="1:7">
      <c r="A66" s="71">
        <v>42433</v>
      </c>
      <c r="B66" s="50">
        <v>0.74603920425500003</v>
      </c>
      <c r="C66" s="50">
        <v>1.069045802085</v>
      </c>
      <c r="D66" s="50">
        <v>1.534996168323</v>
      </c>
      <c r="E66" s="50">
        <v>2.1212506863390002</v>
      </c>
      <c r="F66" s="121">
        <v>1</v>
      </c>
      <c r="G66" s="121">
        <v>3</v>
      </c>
    </row>
    <row r="67" spans="1:7">
      <c r="A67" s="71">
        <v>42434</v>
      </c>
      <c r="B67" s="50">
        <v>0.74603920425500003</v>
      </c>
      <c r="C67" s="50">
        <v>1.069045802085</v>
      </c>
      <c r="D67" s="50">
        <v>1.534996168323</v>
      </c>
      <c r="E67" s="50">
        <v>2.1212506863390002</v>
      </c>
      <c r="F67" s="121">
        <v>1</v>
      </c>
      <c r="G67" s="121">
        <v>3</v>
      </c>
    </row>
    <row r="68" spans="1:7">
      <c r="A68" s="71">
        <v>42435</v>
      </c>
      <c r="B68" s="50">
        <v>0.76390833840700001</v>
      </c>
      <c r="C68" s="50">
        <v>1.1030441156140001</v>
      </c>
      <c r="D68" s="50">
        <v>1.535924983393</v>
      </c>
      <c r="E68" s="50">
        <v>2.1583972190680001</v>
      </c>
      <c r="F68" s="121">
        <v>1</v>
      </c>
      <c r="G68" s="121">
        <v>3</v>
      </c>
    </row>
    <row r="69" spans="1:7">
      <c r="A69" s="71">
        <v>42436</v>
      </c>
      <c r="B69" s="50">
        <v>0.76129120209099999</v>
      </c>
      <c r="C69" s="50">
        <v>1.1217236024599999</v>
      </c>
      <c r="D69" s="50">
        <v>1.46383989989</v>
      </c>
      <c r="E69" s="50">
        <v>2.1058185457610001</v>
      </c>
      <c r="F69" s="121">
        <v>1</v>
      </c>
      <c r="G69" s="121">
        <v>3</v>
      </c>
    </row>
    <row r="70" spans="1:7">
      <c r="A70" s="71">
        <v>42437</v>
      </c>
      <c r="B70" s="50">
        <v>0.76164583694200005</v>
      </c>
      <c r="C70" s="50">
        <v>1.1339955227289999</v>
      </c>
      <c r="D70" s="50">
        <v>1.5313777233100001</v>
      </c>
      <c r="E70" s="50">
        <v>2.1404880477589998</v>
      </c>
      <c r="F70" s="121">
        <v>1</v>
      </c>
      <c r="G70" s="121">
        <v>3</v>
      </c>
    </row>
    <row r="71" spans="1:7">
      <c r="A71" s="71">
        <v>42438</v>
      </c>
      <c r="B71" s="50">
        <v>0.79273837837500005</v>
      </c>
      <c r="C71" s="50">
        <v>1.138605904931</v>
      </c>
      <c r="D71" s="50">
        <v>1.5077012375850001</v>
      </c>
      <c r="E71" s="50">
        <v>2.1474675919630002</v>
      </c>
      <c r="F71" s="121">
        <v>1</v>
      </c>
      <c r="G71" s="121">
        <v>3</v>
      </c>
    </row>
    <row r="72" spans="1:7">
      <c r="A72" s="71">
        <v>42439</v>
      </c>
      <c r="B72" s="50">
        <v>0.76346607549199996</v>
      </c>
      <c r="C72" s="50">
        <v>1.170647434246</v>
      </c>
      <c r="D72" s="50">
        <v>1.4597215932180001</v>
      </c>
      <c r="E72" s="50">
        <v>2.215332802547</v>
      </c>
      <c r="F72" s="121">
        <v>1</v>
      </c>
      <c r="G72" s="121">
        <v>3</v>
      </c>
    </row>
    <row r="73" spans="1:7">
      <c r="A73" s="71">
        <v>42440</v>
      </c>
      <c r="B73" s="50">
        <v>0.76346607549199996</v>
      </c>
      <c r="C73" s="50">
        <v>1.170647434246</v>
      </c>
      <c r="D73" s="50">
        <v>1.4597215932180001</v>
      </c>
      <c r="E73" s="50">
        <v>2.215332802547</v>
      </c>
      <c r="F73" s="121">
        <v>1</v>
      </c>
      <c r="G73" s="121">
        <v>3</v>
      </c>
    </row>
    <row r="74" spans="1:7">
      <c r="A74" s="71">
        <v>42441</v>
      </c>
      <c r="B74" s="50">
        <v>0.76346607549199996</v>
      </c>
      <c r="C74" s="50">
        <v>1.170647434246</v>
      </c>
      <c r="D74" s="50">
        <v>1.4597215932180001</v>
      </c>
      <c r="E74" s="50">
        <v>2.215332802547</v>
      </c>
      <c r="F74" s="121">
        <v>1</v>
      </c>
      <c r="G74" s="121">
        <v>3</v>
      </c>
    </row>
    <row r="75" spans="1:7">
      <c r="A75" s="71">
        <v>42442</v>
      </c>
      <c r="B75" s="50">
        <v>0.71807593626400001</v>
      </c>
      <c r="C75" s="50">
        <v>1.1290338388509999</v>
      </c>
      <c r="D75" s="50">
        <v>1.51053330981</v>
      </c>
      <c r="E75" s="50">
        <v>2.2253013113679998</v>
      </c>
      <c r="F75" s="121">
        <v>1</v>
      </c>
      <c r="G75" s="121">
        <v>3</v>
      </c>
    </row>
    <row r="76" spans="1:7">
      <c r="A76" s="71">
        <v>42443</v>
      </c>
      <c r="B76" s="50">
        <v>0.78369138091299995</v>
      </c>
      <c r="C76" s="50">
        <v>1.1732578379</v>
      </c>
      <c r="D76" s="50">
        <v>1.5270288165779999</v>
      </c>
      <c r="E76" s="50">
        <v>2.2487820721210001</v>
      </c>
      <c r="F76" s="121">
        <v>1</v>
      </c>
      <c r="G76" s="121">
        <v>3</v>
      </c>
    </row>
    <row r="77" spans="1:7">
      <c r="A77" s="71">
        <v>42444</v>
      </c>
      <c r="B77" s="50">
        <v>0.82131059197800005</v>
      </c>
      <c r="C77" s="50">
        <v>1.21318261251</v>
      </c>
      <c r="D77" s="50">
        <v>1.5786893833769999</v>
      </c>
      <c r="E77" s="50">
        <v>2.231817677634</v>
      </c>
      <c r="F77" s="121">
        <v>1</v>
      </c>
      <c r="G77" s="121">
        <v>3</v>
      </c>
    </row>
    <row r="78" spans="1:7">
      <c r="A78" s="71">
        <v>42445</v>
      </c>
      <c r="B78" s="50">
        <v>0.88167007255899998</v>
      </c>
      <c r="C78" s="50">
        <v>1.292651329995</v>
      </c>
      <c r="D78" s="50">
        <v>1.571615874223</v>
      </c>
      <c r="E78" s="50">
        <v>2.246881219954</v>
      </c>
      <c r="F78" s="121">
        <v>1</v>
      </c>
      <c r="G78" s="121">
        <v>3</v>
      </c>
    </row>
    <row r="79" spans="1:7">
      <c r="A79" s="71">
        <v>42446</v>
      </c>
      <c r="B79" s="50">
        <v>0.91926870192099996</v>
      </c>
      <c r="C79" s="50">
        <v>1.2611639666500001</v>
      </c>
      <c r="D79" s="50">
        <v>1.521682841059</v>
      </c>
      <c r="E79" s="50">
        <v>2.2144543087309998</v>
      </c>
      <c r="F79" s="121">
        <v>1</v>
      </c>
      <c r="G79" s="121">
        <v>3</v>
      </c>
    </row>
    <row r="80" spans="1:7">
      <c r="A80" s="71">
        <v>42447</v>
      </c>
      <c r="B80" s="50">
        <v>0.91926870192099996</v>
      </c>
      <c r="C80" s="50">
        <v>1.2611639666500001</v>
      </c>
      <c r="D80" s="50">
        <v>1.521682841059</v>
      </c>
      <c r="E80" s="50">
        <v>2.2144543087309998</v>
      </c>
      <c r="F80" s="121">
        <v>1</v>
      </c>
      <c r="G80" s="121">
        <v>3</v>
      </c>
    </row>
    <row r="81" spans="1:7">
      <c r="A81" s="71">
        <v>42448</v>
      </c>
      <c r="B81" s="50">
        <v>0.91926870192099996</v>
      </c>
      <c r="C81" s="50">
        <v>1.2611639666500001</v>
      </c>
      <c r="D81" s="50">
        <v>1.521682841059</v>
      </c>
      <c r="E81" s="50">
        <v>2.2144543087309998</v>
      </c>
      <c r="F81" s="121">
        <v>1</v>
      </c>
      <c r="G81" s="121">
        <v>3</v>
      </c>
    </row>
    <row r="82" spans="1:7">
      <c r="A82" s="71">
        <v>42449</v>
      </c>
      <c r="B82" s="50">
        <v>0.94406878486000001</v>
      </c>
      <c r="C82" s="50">
        <v>1.2239656207159999</v>
      </c>
      <c r="D82" s="50">
        <v>1.4763484181769999</v>
      </c>
      <c r="E82" s="50">
        <v>2.191076201505</v>
      </c>
      <c r="F82" s="121">
        <v>1</v>
      </c>
      <c r="G82" s="121">
        <v>3</v>
      </c>
    </row>
    <row r="83" spans="1:7">
      <c r="A83" s="71">
        <v>42450</v>
      </c>
      <c r="B83" s="50">
        <v>0.961091748691</v>
      </c>
      <c r="C83" s="50">
        <v>1.2606571340179999</v>
      </c>
      <c r="D83" s="50">
        <v>1.4466834006760001</v>
      </c>
      <c r="E83" s="50">
        <v>2.116306260624</v>
      </c>
      <c r="F83" s="121">
        <v>1</v>
      </c>
      <c r="G83" s="121">
        <v>3</v>
      </c>
    </row>
    <row r="84" spans="1:7">
      <c r="A84" s="71">
        <v>42451</v>
      </c>
      <c r="B84" s="50">
        <v>0.972902089586</v>
      </c>
      <c r="C84" s="50">
        <v>1.291851900752</v>
      </c>
      <c r="D84" s="50">
        <v>1.445518234096</v>
      </c>
      <c r="E84" s="50">
        <v>2.1035223549020001</v>
      </c>
      <c r="F84" s="121">
        <v>1</v>
      </c>
      <c r="G84" s="121">
        <v>3</v>
      </c>
    </row>
    <row r="85" spans="1:7">
      <c r="A85" s="71">
        <v>42452</v>
      </c>
      <c r="B85" s="50">
        <v>0.97582642832599997</v>
      </c>
      <c r="C85" s="50">
        <v>1.294050287803</v>
      </c>
      <c r="D85" s="50">
        <v>1.4558579510759999</v>
      </c>
      <c r="E85" s="50">
        <v>2.0681362183180001</v>
      </c>
      <c r="F85" s="121">
        <v>1</v>
      </c>
      <c r="G85" s="121">
        <v>3</v>
      </c>
    </row>
    <row r="86" spans="1:7">
      <c r="A86" s="71">
        <v>42453</v>
      </c>
      <c r="B86" s="50">
        <v>0.97582642832599997</v>
      </c>
      <c r="C86" s="50">
        <v>1.294050287803</v>
      </c>
      <c r="D86" s="50">
        <v>1.4558579510759999</v>
      </c>
      <c r="E86" s="50">
        <v>2.0681362183180001</v>
      </c>
      <c r="F86" s="121">
        <v>1</v>
      </c>
      <c r="G86" s="121">
        <v>3</v>
      </c>
    </row>
    <row r="87" spans="1:7">
      <c r="A87" s="71">
        <v>42454</v>
      </c>
      <c r="B87" s="50">
        <v>0.97582642832599997</v>
      </c>
      <c r="C87" s="50">
        <v>1.294050287803</v>
      </c>
      <c r="D87" s="50">
        <v>1.4558579510759999</v>
      </c>
      <c r="E87" s="50">
        <v>2.0681362183180001</v>
      </c>
      <c r="F87" s="121">
        <v>1</v>
      </c>
      <c r="G87" s="121">
        <v>3</v>
      </c>
    </row>
    <row r="88" spans="1:7">
      <c r="A88" s="71">
        <v>42455</v>
      </c>
      <c r="B88" s="50">
        <v>0.97582642832599997</v>
      </c>
      <c r="C88" s="50">
        <v>1.294050287803</v>
      </c>
      <c r="D88" s="50">
        <v>1.4558579510759999</v>
      </c>
      <c r="E88" s="50">
        <v>2.0681362183180001</v>
      </c>
      <c r="F88" s="121">
        <v>1</v>
      </c>
      <c r="G88" s="121">
        <v>3</v>
      </c>
    </row>
    <row r="89" spans="1:7">
      <c r="A89" s="71">
        <v>42456</v>
      </c>
      <c r="B89" s="50">
        <v>0.99655529932700004</v>
      </c>
      <c r="C89" s="50">
        <v>1.265655053216</v>
      </c>
      <c r="D89" s="50">
        <v>1.4708075856489999</v>
      </c>
      <c r="E89" s="50">
        <v>2.0846016730930002</v>
      </c>
      <c r="F89" s="121">
        <v>1</v>
      </c>
      <c r="G89" s="121">
        <v>3</v>
      </c>
    </row>
    <row r="90" spans="1:7">
      <c r="A90" s="71">
        <v>42457</v>
      </c>
      <c r="B90" s="50">
        <v>0.954985879486</v>
      </c>
      <c r="C90" s="50">
        <v>1.2349102049030001</v>
      </c>
      <c r="D90" s="50">
        <v>1.4283278118080001</v>
      </c>
      <c r="E90" s="50">
        <v>2.0576274496039999</v>
      </c>
      <c r="F90" s="121">
        <v>1</v>
      </c>
      <c r="G90" s="121">
        <v>3</v>
      </c>
    </row>
    <row r="91" spans="1:7">
      <c r="A91" s="71">
        <v>42458</v>
      </c>
      <c r="B91" s="50">
        <v>0.95963072822200002</v>
      </c>
      <c r="C91" s="50">
        <v>1.214978382812</v>
      </c>
      <c r="D91" s="50">
        <v>1.3829759464419999</v>
      </c>
      <c r="E91" s="50">
        <v>1.9945020358429999</v>
      </c>
      <c r="F91" s="121">
        <v>1</v>
      </c>
      <c r="G91" s="121">
        <v>3</v>
      </c>
    </row>
    <row r="92" spans="1:7">
      <c r="A92" s="71">
        <v>42459</v>
      </c>
      <c r="B92" s="50">
        <v>1.0069408009630001</v>
      </c>
      <c r="C92" s="50">
        <v>1.1791276352740001</v>
      </c>
      <c r="D92" s="50">
        <v>1.326735803517</v>
      </c>
      <c r="E92" s="50">
        <v>1.9505674491589999</v>
      </c>
      <c r="F92" s="121">
        <v>1</v>
      </c>
      <c r="G92" s="121">
        <v>3</v>
      </c>
    </row>
    <row r="93" spans="1:7">
      <c r="A93" s="71">
        <v>42460</v>
      </c>
      <c r="B93" s="50">
        <v>0.92196899679300004</v>
      </c>
      <c r="C93" s="50">
        <v>1.1812895028299999</v>
      </c>
      <c r="D93" s="50">
        <v>1.3264747537970001</v>
      </c>
      <c r="E93" s="50">
        <v>1.977768218417</v>
      </c>
      <c r="F93" s="121">
        <v>1</v>
      </c>
      <c r="G93" s="121">
        <v>3</v>
      </c>
    </row>
    <row r="94" spans="1:7">
      <c r="A94" s="71">
        <v>42461</v>
      </c>
      <c r="B94" s="50">
        <v>0.92196899679300004</v>
      </c>
      <c r="C94" s="50">
        <v>1.1812895028299999</v>
      </c>
      <c r="D94" s="50">
        <v>1.3264747537970001</v>
      </c>
      <c r="E94" s="50">
        <v>1.977768218417</v>
      </c>
      <c r="F94" s="121">
        <v>1</v>
      </c>
      <c r="G94" s="121">
        <v>3</v>
      </c>
    </row>
    <row r="95" spans="1:7">
      <c r="A95" s="71">
        <v>42462</v>
      </c>
      <c r="B95" s="50">
        <v>0.92196899679300004</v>
      </c>
      <c r="C95" s="50">
        <v>1.1812895028299999</v>
      </c>
      <c r="D95" s="50">
        <v>1.3264747537970001</v>
      </c>
      <c r="E95" s="50">
        <v>1.977768218417</v>
      </c>
      <c r="F95" s="121">
        <v>1</v>
      </c>
      <c r="G95" s="121">
        <v>3</v>
      </c>
    </row>
    <row r="96" spans="1:7">
      <c r="A96" s="71">
        <v>42463</v>
      </c>
      <c r="B96" s="50">
        <v>0.91696341418500005</v>
      </c>
      <c r="C96" s="50">
        <v>1.1991711777709999</v>
      </c>
      <c r="D96" s="50">
        <v>1.294698356462</v>
      </c>
      <c r="E96" s="50">
        <v>2.0113849644589998</v>
      </c>
      <c r="F96" s="121">
        <v>1</v>
      </c>
      <c r="G96" s="121">
        <v>3</v>
      </c>
    </row>
    <row r="97" spans="1:7">
      <c r="A97" s="71">
        <v>42464</v>
      </c>
      <c r="B97" s="50">
        <v>0.91939593392899999</v>
      </c>
      <c r="C97" s="50">
        <v>1.218068656527</v>
      </c>
      <c r="D97" s="50">
        <v>1.235165945324</v>
      </c>
      <c r="E97" s="50">
        <v>2.0222480621750001</v>
      </c>
      <c r="F97" s="121">
        <v>1</v>
      </c>
      <c r="G97" s="121">
        <v>3</v>
      </c>
    </row>
    <row r="98" spans="1:7">
      <c r="A98" s="71">
        <v>42465</v>
      </c>
      <c r="B98" s="50">
        <v>0.93826556360500002</v>
      </c>
      <c r="C98" s="50">
        <v>1.2218730116059999</v>
      </c>
      <c r="D98" s="50">
        <v>1.2612635200410001</v>
      </c>
      <c r="E98" s="50">
        <v>1.9798645411069999</v>
      </c>
      <c r="F98" s="121">
        <v>1</v>
      </c>
      <c r="G98" s="121">
        <v>3</v>
      </c>
    </row>
    <row r="99" spans="1:7">
      <c r="A99" s="71">
        <v>42466</v>
      </c>
      <c r="B99" s="50">
        <v>0.96017448198499999</v>
      </c>
      <c r="C99" s="50">
        <v>1.2141076963399999</v>
      </c>
      <c r="D99" s="50">
        <v>1.2308770552920001</v>
      </c>
      <c r="E99" s="50">
        <v>1.9978927598180001</v>
      </c>
      <c r="F99" s="121">
        <v>1</v>
      </c>
      <c r="G99" s="121">
        <v>3</v>
      </c>
    </row>
    <row r="100" spans="1:7">
      <c r="A100" s="71">
        <v>42467</v>
      </c>
      <c r="B100" s="50">
        <v>0.95364178140599998</v>
      </c>
      <c r="C100" s="50">
        <v>1.2148113001959999</v>
      </c>
      <c r="D100" s="50">
        <v>1.292815273367</v>
      </c>
      <c r="E100" s="50">
        <v>1.9452495831079999</v>
      </c>
      <c r="F100" s="121">
        <v>1</v>
      </c>
      <c r="G100" s="121">
        <v>3</v>
      </c>
    </row>
    <row r="101" spans="1:7">
      <c r="A101" s="71">
        <v>42468</v>
      </c>
      <c r="B101" s="50">
        <v>0.95364178140599998</v>
      </c>
      <c r="C101" s="50">
        <v>1.2148113001959999</v>
      </c>
      <c r="D101" s="50">
        <v>1.292815273367</v>
      </c>
      <c r="E101" s="50">
        <v>1.9452495831079999</v>
      </c>
      <c r="F101" s="121">
        <v>1</v>
      </c>
      <c r="G101" s="121">
        <v>3</v>
      </c>
    </row>
    <row r="102" spans="1:7">
      <c r="A102" s="71">
        <v>42469</v>
      </c>
      <c r="B102" s="50">
        <v>0.95364178140599998</v>
      </c>
      <c r="C102" s="50">
        <v>1.2148113001959999</v>
      </c>
      <c r="D102" s="50">
        <v>1.292815273367</v>
      </c>
      <c r="E102" s="50">
        <v>1.9452495831079999</v>
      </c>
      <c r="F102" s="121">
        <v>1</v>
      </c>
      <c r="G102" s="121">
        <v>3</v>
      </c>
    </row>
    <row r="103" spans="1:7">
      <c r="A103" s="71">
        <v>42470</v>
      </c>
      <c r="B103" s="50">
        <v>0.92687056909200005</v>
      </c>
      <c r="C103" s="50">
        <v>1.195101094627</v>
      </c>
      <c r="D103" s="50">
        <v>1.226463566104</v>
      </c>
      <c r="E103" s="50">
        <v>1.9739469771089999</v>
      </c>
      <c r="F103" s="121">
        <v>1</v>
      </c>
      <c r="G103" s="121">
        <v>3</v>
      </c>
    </row>
    <row r="104" spans="1:7">
      <c r="A104" s="71">
        <v>42471</v>
      </c>
      <c r="B104" s="50">
        <v>0.98998998513400005</v>
      </c>
      <c r="C104" s="50">
        <v>1.2582921458080001</v>
      </c>
      <c r="D104" s="50">
        <v>1.241289714344</v>
      </c>
      <c r="E104" s="50">
        <v>2.0384377617220002</v>
      </c>
      <c r="F104" s="121">
        <v>1</v>
      </c>
      <c r="G104" s="121">
        <v>3</v>
      </c>
    </row>
    <row r="105" spans="1:7">
      <c r="A105" s="71">
        <v>42472</v>
      </c>
      <c r="B105" s="50">
        <v>0.999408974324</v>
      </c>
      <c r="C105" s="50">
        <v>1.2811129493560001</v>
      </c>
      <c r="D105" s="50">
        <v>1.3095419052720001</v>
      </c>
      <c r="E105" s="50">
        <v>2.0506741649650002</v>
      </c>
      <c r="F105" s="121">
        <v>1</v>
      </c>
      <c r="G105" s="121">
        <v>3</v>
      </c>
    </row>
    <row r="106" spans="1:7">
      <c r="A106" s="71">
        <v>42473</v>
      </c>
      <c r="B106" s="50">
        <v>1.0187313195959999</v>
      </c>
      <c r="C106" s="50">
        <v>1.3218232335569999</v>
      </c>
      <c r="D106" s="50">
        <v>1.3669296950850001</v>
      </c>
      <c r="E106" s="50">
        <v>2.1031762930900002</v>
      </c>
      <c r="F106" s="121">
        <v>1</v>
      </c>
      <c r="G106" s="121">
        <v>3</v>
      </c>
    </row>
    <row r="107" spans="1:7">
      <c r="A107" s="71">
        <v>42474</v>
      </c>
      <c r="B107" s="50">
        <v>1.0342031580969999</v>
      </c>
      <c r="C107" s="50">
        <v>1.3617214316590001</v>
      </c>
      <c r="D107" s="50">
        <v>1.4095339806680001</v>
      </c>
      <c r="E107" s="50">
        <v>2.0971218602669999</v>
      </c>
      <c r="F107" s="121">
        <v>1</v>
      </c>
      <c r="G107" s="121">
        <v>3</v>
      </c>
    </row>
    <row r="108" spans="1:7">
      <c r="A108" s="71">
        <v>42475</v>
      </c>
      <c r="B108" s="50">
        <v>1.0342031580969999</v>
      </c>
      <c r="C108" s="50">
        <v>1.3617214316590001</v>
      </c>
      <c r="D108" s="50">
        <v>1.4095339806680001</v>
      </c>
      <c r="E108" s="50">
        <v>2.0971218602669999</v>
      </c>
      <c r="F108" s="121">
        <v>1</v>
      </c>
      <c r="G108" s="121">
        <v>3</v>
      </c>
    </row>
    <row r="109" spans="1:7">
      <c r="A109" s="71">
        <v>42476</v>
      </c>
      <c r="B109" s="50">
        <v>1.0342031580969999</v>
      </c>
      <c r="C109" s="50">
        <v>1.3617214316590001</v>
      </c>
      <c r="D109" s="50">
        <v>1.4095339806680001</v>
      </c>
      <c r="E109" s="50">
        <v>2.0971218602669999</v>
      </c>
      <c r="F109" s="121">
        <v>1</v>
      </c>
      <c r="G109" s="121">
        <v>3</v>
      </c>
    </row>
    <row r="110" spans="1:7">
      <c r="A110" s="71">
        <v>42477</v>
      </c>
      <c r="B110" s="50">
        <v>1.0319141457800001</v>
      </c>
      <c r="C110" s="50">
        <v>1.2824471503849999</v>
      </c>
      <c r="D110" s="50">
        <v>1.3348970948700001</v>
      </c>
      <c r="E110" s="50">
        <v>2.07797374517</v>
      </c>
      <c r="F110" s="121">
        <v>1</v>
      </c>
      <c r="G110" s="121">
        <v>3</v>
      </c>
    </row>
    <row r="111" spans="1:7">
      <c r="A111" s="71">
        <v>42478</v>
      </c>
      <c r="B111" s="50">
        <v>1.0245767590679999</v>
      </c>
      <c r="C111" s="50">
        <v>1.2897644139840001</v>
      </c>
      <c r="D111" s="50">
        <v>1.3905219882119999</v>
      </c>
      <c r="E111" s="50">
        <v>2.0654931352750001</v>
      </c>
      <c r="F111" s="121">
        <v>1</v>
      </c>
      <c r="G111" s="121">
        <v>3</v>
      </c>
    </row>
    <row r="112" spans="1:7">
      <c r="A112" s="71">
        <v>42479</v>
      </c>
      <c r="B112" s="50">
        <v>1.0247541557169999</v>
      </c>
      <c r="C112" s="50">
        <v>1.3191945720089999</v>
      </c>
      <c r="D112" s="50">
        <v>1.3948942222159999</v>
      </c>
      <c r="E112" s="50">
        <v>2.137224188357</v>
      </c>
      <c r="F112" s="121">
        <v>1</v>
      </c>
      <c r="G112" s="121">
        <v>3</v>
      </c>
    </row>
    <row r="113" spans="1:7">
      <c r="A113" s="71">
        <v>42480</v>
      </c>
      <c r="B113" s="50">
        <v>1.0185560280579999</v>
      </c>
      <c r="C113" s="50">
        <v>1.318413773119</v>
      </c>
      <c r="D113" s="50">
        <v>1.431869284197</v>
      </c>
      <c r="E113" s="50">
        <v>2.147953619191</v>
      </c>
      <c r="F113" s="121">
        <v>1</v>
      </c>
      <c r="G113" s="121">
        <v>3</v>
      </c>
    </row>
    <row r="114" spans="1:7">
      <c r="A114" s="71">
        <v>42481</v>
      </c>
      <c r="B114" s="50">
        <v>1.0288172592980001</v>
      </c>
      <c r="C114" s="50">
        <v>1.3827043910529999</v>
      </c>
      <c r="D114" s="50">
        <v>1.475900341437</v>
      </c>
      <c r="E114" s="50">
        <v>2.1595659856110001</v>
      </c>
      <c r="F114" s="121">
        <v>1</v>
      </c>
      <c r="G114" s="121">
        <v>3</v>
      </c>
    </row>
    <row r="115" spans="1:7">
      <c r="A115" s="71">
        <v>42482</v>
      </c>
      <c r="B115" s="50">
        <v>1.0288172592980001</v>
      </c>
      <c r="C115" s="50">
        <v>1.3827043910529999</v>
      </c>
      <c r="D115" s="50">
        <v>1.475900341437</v>
      </c>
      <c r="E115" s="50">
        <v>2.1595659856110001</v>
      </c>
      <c r="F115" s="121">
        <v>1</v>
      </c>
      <c r="G115" s="121">
        <v>3</v>
      </c>
    </row>
    <row r="116" spans="1:7">
      <c r="A116" s="71">
        <v>42483</v>
      </c>
      <c r="B116" s="50">
        <v>1.0288172592980001</v>
      </c>
      <c r="C116" s="50">
        <v>1.3827043910529999</v>
      </c>
      <c r="D116" s="50">
        <v>1.475900341437</v>
      </c>
      <c r="E116" s="50">
        <v>2.1595659856110001</v>
      </c>
      <c r="F116" s="121">
        <v>1</v>
      </c>
      <c r="G116" s="121">
        <v>3</v>
      </c>
    </row>
    <row r="117" spans="1:7">
      <c r="A117" s="71">
        <v>42484</v>
      </c>
      <c r="B117" s="50">
        <v>1.0340058764769999</v>
      </c>
      <c r="C117" s="50">
        <v>1.3496852916590001</v>
      </c>
      <c r="D117" s="50">
        <v>1.4445672054150001</v>
      </c>
      <c r="E117" s="50">
        <v>2.1973770668710002</v>
      </c>
      <c r="F117" s="121">
        <v>1</v>
      </c>
      <c r="G117" s="121">
        <v>3</v>
      </c>
    </row>
    <row r="118" spans="1:7">
      <c r="A118" s="71">
        <v>42485</v>
      </c>
      <c r="B118" s="50">
        <v>1.074238853133</v>
      </c>
      <c r="C118" s="50">
        <v>1.408784921079</v>
      </c>
      <c r="D118" s="50">
        <v>1.494227582647</v>
      </c>
      <c r="E118" s="50">
        <v>2.2207468542619999</v>
      </c>
      <c r="F118" s="121">
        <v>1</v>
      </c>
      <c r="G118" s="121">
        <v>3</v>
      </c>
    </row>
    <row r="119" spans="1:7">
      <c r="A119" s="71">
        <v>42486</v>
      </c>
      <c r="B119" s="50">
        <v>1.1347371007189999</v>
      </c>
      <c r="C119" s="50">
        <v>1.4392300981720001</v>
      </c>
      <c r="D119" s="50">
        <v>1.5251210089389999</v>
      </c>
      <c r="E119" s="50">
        <v>2.2540582725329998</v>
      </c>
      <c r="F119" s="121">
        <v>1</v>
      </c>
      <c r="G119" s="121">
        <v>3</v>
      </c>
    </row>
    <row r="120" spans="1:7">
      <c r="A120" s="71">
        <v>42487</v>
      </c>
      <c r="B120" s="50">
        <v>1.1295063200140001</v>
      </c>
      <c r="C120" s="50">
        <v>1.500317217344</v>
      </c>
      <c r="D120" s="50">
        <v>1.442685910936</v>
      </c>
      <c r="E120" s="50">
        <v>2.2649167049060002</v>
      </c>
      <c r="F120" s="121">
        <v>1</v>
      </c>
      <c r="G120" s="121">
        <v>3</v>
      </c>
    </row>
    <row r="121" spans="1:7">
      <c r="A121" s="71">
        <v>42488</v>
      </c>
      <c r="B121" s="50">
        <v>1.1295063200140001</v>
      </c>
      <c r="C121" s="50">
        <v>1.500317217344</v>
      </c>
      <c r="D121" s="50">
        <v>1.442685910936</v>
      </c>
      <c r="E121" s="50">
        <v>2.2649167049060002</v>
      </c>
      <c r="F121" s="121">
        <v>1</v>
      </c>
      <c r="G121" s="121">
        <v>3</v>
      </c>
    </row>
    <row r="122" spans="1:7">
      <c r="A122" s="71">
        <v>42489</v>
      </c>
      <c r="B122" s="50">
        <v>1.1295063200140001</v>
      </c>
      <c r="C122" s="50">
        <v>1.500317217344</v>
      </c>
      <c r="D122" s="50">
        <v>1.442685910936</v>
      </c>
      <c r="E122" s="50">
        <v>2.2649167049060002</v>
      </c>
      <c r="F122" s="121">
        <v>1</v>
      </c>
      <c r="G122" s="121">
        <v>3</v>
      </c>
    </row>
    <row r="123" spans="1:7">
      <c r="A123" s="71">
        <v>42490</v>
      </c>
      <c r="B123" s="50">
        <v>1.1295063200140001</v>
      </c>
      <c r="C123" s="50">
        <v>1.500317217344</v>
      </c>
      <c r="D123" s="50">
        <v>1.442685910936</v>
      </c>
      <c r="E123" s="50">
        <v>2.2649167049060002</v>
      </c>
      <c r="F123" s="121">
        <v>1</v>
      </c>
      <c r="G123" s="121">
        <v>3</v>
      </c>
    </row>
    <row r="124" spans="1:7">
      <c r="A124" s="71">
        <v>42491</v>
      </c>
      <c r="B124" s="50">
        <v>1.0560109740970001</v>
      </c>
      <c r="C124" s="50">
        <v>1.3616504369060001</v>
      </c>
      <c r="D124" s="50">
        <v>1.4456429764659999</v>
      </c>
      <c r="E124" s="50">
        <v>2.1831681756960002</v>
      </c>
      <c r="F124" s="121">
        <v>1</v>
      </c>
      <c r="G124" s="121">
        <v>3</v>
      </c>
    </row>
    <row r="125" spans="1:7">
      <c r="A125" s="71">
        <v>42492</v>
      </c>
      <c r="B125" s="50">
        <v>0.98284271701100001</v>
      </c>
      <c r="C125" s="50">
        <v>1.2971236562399999</v>
      </c>
      <c r="D125" s="50">
        <v>1.4646043540660001</v>
      </c>
      <c r="E125" s="50">
        <v>2.2150038147909998</v>
      </c>
      <c r="F125" s="121">
        <v>1</v>
      </c>
      <c r="G125" s="121">
        <v>3</v>
      </c>
    </row>
    <row r="126" spans="1:7">
      <c r="A126" s="71">
        <v>42493</v>
      </c>
      <c r="B126" s="50">
        <v>0.87529361708200004</v>
      </c>
      <c r="C126" s="50">
        <v>1.254578712089</v>
      </c>
      <c r="D126" s="50">
        <v>1.38959087864</v>
      </c>
      <c r="E126" s="50">
        <v>2.1717294360410002</v>
      </c>
      <c r="F126" s="121">
        <v>1</v>
      </c>
      <c r="G126" s="121">
        <v>3</v>
      </c>
    </row>
    <row r="127" spans="1:7">
      <c r="A127" s="71">
        <v>42494</v>
      </c>
      <c r="B127" s="50">
        <v>0.82991518696300004</v>
      </c>
      <c r="C127" s="50">
        <v>1.2148131304180001</v>
      </c>
      <c r="D127" s="50">
        <v>1.3145554878729999</v>
      </c>
      <c r="E127" s="50">
        <v>2.1677723677210001</v>
      </c>
      <c r="F127" s="121">
        <v>1</v>
      </c>
      <c r="G127" s="121">
        <v>3</v>
      </c>
    </row>
    <row r="128" spans="1:7">
      <c r="A128" s="71">
        <v>42495</v>
      </c>
      <c r="B128" s="50">
        <v>0.82207298795899997</v>
      </c>
      <c r="C128" s="50">
        <v>1.2337229059949999</v>
      </c>
      <c r="D128" s="50">
        <v>1.338760321062</v>
      </c>
      <c r="E128" s="50">
        <v>2.1650357159909999</v>
      </c>
      <c r="F128" s="121">
        <v>1</v>
      </c>
      <c r="G128" s="121">
        <v>3</v>
      </c>
    </row>
    <row r="129" spans="1:7">
      <c r="A129" s="71">
        <v>42496</v>
      </c>
      <c r="B129" s="50">
        <v>0.82207298795899997</v>
      </c>
      <c r="C129" s="50">
        <v>1.2337229059949999</v>
      </c>
      <c r="D129" s="50">
        <v>1.338760321062</v>
      </c>
      <c r="E129" s="50">
        <v>2.1650357159909999</v>
      </c>
      <c r="F129" s="121">
        <v>1</v>
      </c>
      <c r="G129" s="121">
        <v>3</v>
      </c>
    </row>
    <row r="130" spans="1:7">
      <c r="A130" s="71">
        <v>42497</v>
      </c>
      <c r="B130" s="50">
        <v>0.82207298795899997</v>
      </c>
      <c r="C130" s="50">
        <v>1.2337229059949999</v>
      </c>
      <c r="D130" s="50">
        <v>1.338760321062</v>
      </c>
      <c r="E130" s="50">
        <v>2.1650357159909999</v>
      </c>
      <c r="F130" s="121">
        <v>1</v>
      </c>
      <c r="G130" s="121">
        <v>3</v>
      </c>
    </row>
    <row r="131" spans="1:7">
      <c r="A131" s="71">
        <v>42498</v>
      </c>
      <c r="B131" s="50">
        <v>0.83207853608799998</v>
      </c>
      <c r="C131" s="50">
        <v>1.2288148282669999</v>
      </c>
      <c r="D131" s="50">
        <v>1.3308172811250001</v>
      </c>
      <c r="E131" s="50">
        <v>2.1505044993250002</v>
      </c>
      <c r="F131" s="121">
        <v>1</v>
      </c>
      <c r="G131" s="121">
        <v>3</v>
      </c>
    </row>
    <row r="132" spans="1:7">
      <c r="A132" s="71">
        <v>42499</v>
      </c>
      <c r="B132" s="50">
        <v>0.83463191349499999</v>
      </c>
      <c r="C132" s="50">
        <v>1.203599946455</v>
      </c>
      <c r="D132" s="50">
        <v>1.2966306384040001</v>
      </c>
      <c r="E132" s="50">
        <v>2.1192684382409999</v>
      </c>
      <c r="F132" s="121">
        <v>1</v>
      </c>
      <c r="G132" s="121">
        <v>3</v>
      </c>
    </row>
    <row r="133" spans="1:7">
      <c r="A133" s="71">
        <v>42500</v>
      </c>
      <c r="B133" s="50">
        <v>0.76207915930100001</v>
      </c>
      <c r="C133" s="50">
        <v>1.265130746659</v>
      </c>
      <c r="D133" s="50">
        <v>1.3142012084279999</v>
      </c>
      <c r="E133" s="50">
        <v>2.1182254240330001</v>
      </c>
      <c r="F133" s="121">
        <v>1</v>
      </c>
      <c r="G133" s="121">
        <v>3</v>
      </c>
    </row>
    <row r="134" spans="1:7">
      <c r="A134" s="71">
        <v>42501</v>
      </c>
      <c r="B134" s="50">
        <v>0.76207915930100001</v>
      </c>
      <c r="C134" s="50">
        <v>1.265130746659</v>
      </c>
      <c r="D134" s="50">
        <v>1.3142012084279999</v>
      </c>
      <c r="E134" s="50">
        <v>2.1182254240330001</v>
      </c>
      <c r="F134" s="121">
        <v>1</v>
      </c>
      <c r="G134" s="121">
        <v>3</v>
      </c>
    </row>
    <row r="135" spans="1:7">
      <c r="A135" s="71">
        <v>42502</v>
      </c>
      <c r="B135" s="50">
        <v>0.76207915930100001</v>
      </c>
      <c r="C135" s="50">
        <v>1.265130746659</v>
      </c>
      <c r="D135" s="50">
        <v>1.3142012084279999</v>
      </c>
      <c r="E135" s="50">
        <v>2.1182254240330001</v>
      </c>
      <c r="F135" s="121">
        <v>1</v>
      </c>
      <c r="G135" s="121">
        <v>3</v>
      </c>
    </row>
    <row r="136" spans="1:7">
      <c r="A136" s="71">
        <v>42503</v>
      </c>
      <c r="B136" s="50">
        <v>0.76207915930100001</v>
      </c>
      <c r="C136" s="50">
        <v>1.265130746659</v>
      </c>
      <c r="D136" s="50">
        <v>1.3142012084279999</v>
      </c>
      <c r="E136" s="50">
        <v>2.1182254240330001</v>
      </c>
      <c r="F136" s="121">
        <v>1</v>
      </c>
      <c r="G136" s="121">
        <v>3</v>
      </c>
    </row>
    <row r="137" spans="1:7">
      <c r="A137" s="71">
        <v>42504</v>
      </c>
      <c r="B137" s="50">
        <v>0.76207915930100001</v>
      </c>
      <c r="C137" s="50">
        <v>1.265130746659</v>
      </c>
      <c r="D137" s="50">
        <v>1.3142012084279999</v>
      </c>
      <c r="E137" s="50">
        <v>2.1182254240330001</v>
      </c>
      <c r="F137" s="121">
        <v>1</v>
      </c>
      <c r="G137" s="121">
        <v>3</v>
      </c>
    </row>
    <row r="138" spans="1:7">
      <c r="A138" s="71">
        <v>42505</v>
      </c>
      <c r="B138" s="50">
        <v>0.73713185977399998</v>
      </c>
      <c r="C138" s="50">
        <v>1.2121099792159999</v>
      </c>
      <c r="D138" s="50">
        <v>1.2968033970640001</v>
      </c>
      <c r="E138" s="50">
        <v>2.1416884238290002</v>
      </c>
      <c r="F138" s="121">
        <v>1</v>
      </c>
      <c r="G138" s="121">
        <v>3</v>
      </c>
    </row>
    <row r="139" spans="1:7">
      <c r="A139" s="71">
        <v>42506</v>
      </c>
      <c r="B139" s="50">
        <v>0.71591429436200005</v>
      </c>
      <c r="C139" s="50">
        <v>1.18304107823</v>
      </c>
      <c r="D139" s="50">
        <v>1.2882581415329999</v>
      </c>
      <c r="E139" s="50">
        <v>2.159630191657</v>
      </c>
      <c r="F139" s="121">
        <v>1</v>
      </c>
      <c r="G139" s="121">
        <v>3</v>
      </c>
    </row>
    <row r="140" spans="1:7">
      <c r="A140" s="71">
        <v>42507</v>
      </c>
      <c r="B140" s="50">
        <v>0.74583318092600004</v>
      </c>
      <c r="C140" s="50">
        <v>1.2393879766760001</v>
      </c>
      <c r="D140" s="50">
        <v>1.269488025439</v>
      </c>
      <c r="E140" s="50">
        <v>2.258380633312</v>
      </c>
      <c r="F140" s="121">
        <v>1</v>
      </c>
      <c r="G140" s="121">
        <v>3</v>
      </c>
    </row>
    <row r="141" spans="1:7">
      <c r="A141" s="71">
        <v>42508</v>
      </c>
      <c r="B141" s="50">
        <v>0.67779017539300002</v>
      </c>
      <c r="C141" s="50">
        <v>1.2264686172529999</v>
      </c>
      <c r="D141" s="50">
        <v>1.367580173526</v>
      </c>
      <c r="E141" s="50">
        <v>2.2663063563780002</v>
      </c>
      <c r="F141" s="121">
        <v>1</v>
      </c>
      <c r="G141" s="121">
        <v>3</v>
      </c>
    </row>
    <row r="142" spans="1:7">
      <c r="A142" s="71">
        <v>42509</v>
      </c>
      <c r="B142" s="50">
        <v>0.70816174539099996</v>
      </c>
      <c r="C142" s="50">
        <v>1.2183987810479999</v>
      </c>
      <c r="D142" s="50">
        <v>1.4320330897560001</v>
      </c>
      <c r="E142" s="50">
        <v>2.2668919756510002</v>
      </c>
      <c r="F142" s="121">
        <v>1</v>
      </c>
      <c r="G142" s="121">
        <v>3</v>
      </c>
    </row>
    <row r="143" spans="1:7">
      <c r="A143" s="71">
        <v>42510</v>
      </c>
      <c r="B143" s="50">
        <v>0.70816174539099996</v>
      </c>
      <c r="C143" s="50">
        <v>1.2183987810479999</v>
      </c>
      <c r="D143" s="50">
        <v>1.4320330897560001</v>
      </c>
      <c r="E143" s="50">
        <v>2.2668919756510002</v>
      </c>
      <c r="F143" s="121">
        <v>1</v>
      </c>
      <c r="G143" s="121">
        <v>3</v>
      </c>
    </row>
    <row r="144" spans="1:7">
      <c r="A144" s="71">
        <v>42511</v>
      </c>
      <c r="B144" s="50">
        <v>0.70816174539099996</v>
      </c>
      <c r="C144" s="50">
        <v>1.2183987810479999</v>
      </c>
      <c r="D144" s="50">
        <v>1.4320330897560001</v>
      </c>
      <c r="E144" s="50">
        <v>2.2668919756510002</v>
      </c>
      <c r="F144" s="121">
        <v>1</v>
      </c>
      <c r="G144" s="121">
        <v>3</v>
      </c>
    </row>
    <row r="145" spans="1:7">
      <c r="A145" s="71">
        <v>42512</v>
      </c>
      <c r="B145" s="50">
        <v>0.69533305742999996</v>
      </c>
      <c r="C145" s="50">
        <v>1.2538406741720001</v>
      </c>
      <c r="D145" s="50">
        <v>1.354440997113</v>
      </c>
      <c r="E145" s="50">
        <v>2.2500882926760002</v>
      </c>
      <c r="F145" s="121">
        <v>1</v>
      </c>
      <c r="G145" s="121">
        <v>3</v>
      </c>
    </row>
    <row r="146" spans="1:7">
      <c r="A146" s="71">
        <v>42513</v>
      </c>
      <c r="B146" s="50">
        <v>0.66123188927300003</v>
      </c>
      <c r="C146" s="50">
        <v>1.2700288919839999</v>
      </c>
      <c r="D146" s="50">
        <v>1.3002167671560001</v>
      </c>
      <c r="E146" s="50">
        <v>2.322553520159</v>
      </c>
      <c r="F146" s="121">
        <v>1</v>
      </c>
      <c r="G146" s="121">
        <v>3</v>
      </c>
    </row>
    <row r="147" spans="1:7">
      <c r="A147" s="71">
        <v>42514</v>
      </c>
      <c r="B147" s="50">
        <v>0.67593530333399998</v>
      </c>
      <c r="C147" s="50">
        <v>1.2370499200389999</v>
      </c>
      <c r="D147" s="50">
        <v>1.338867702733</v>
      </c>
      <c r="E147" s="50">
        <v>2.3039780472319999</v>
      </c>
      <c r="F147" s="121">
        <v>1</v>
      </c>
      <c r="G147" s="121">
        <v>3</v>
      </c>
    </row>
    <row r="148" spans="1:7">
      <c r="A148" s="71">
        <v>42515</v>
      </c>
      <c r="B148" s="50">
        <v>0.65644675319199997</v>
      </c>
      <c r="C148" s="50">
        <v>1.192478151702</v>
      </c>
      <c r="D148" s="50">
        <v>1.417129560829</v>
      </c>
      <c r="E148" s="50">
        <v>2.2571280691319999</v>
      </c>
      <c r="F148" s="121">
        <v>1</v>
      </c>
      <c r="G148" s="121">
        <v>3</v>
      </c>
    </row>
    <row r="149" spans="1:7">
      <c r="A149" s="71">
        <v>42516</v>
      </c>
      <c r="B149" s="50">
        <v>0.69503426318499995</v>
      </c>
      <c r="C149" s="50">
        <v>1.191471451353</v>
      </c>
      <c r="D149" s="50">
        <v>1.425206591284</v>
      </c>
      <c r="E149" s="50">
        <v>2.243538767235</v>
      </c>
      <c r="F149" s="121">
        <v>1</v>
      </c>
      <c r="G149" s="121">
        <v>3</v>
      </c>
    </row>
    <row r="150" spans="1:7">
      <c r="A150" s="71">
        <v>42517</v>
      </c>
      <c r="B150" s="50">
        <v>0.69503426318499995</v>
      </c>
      <c r="C150" s="50">
        <v>1.191471451353</v>
      </c>
      <c r="D150" s="50">
        <v>1.425206591284</v>
      </c>
      <c r="E150" s="50">
        <v>2.243538767235</v>
      </c>
      <c r="F150" s="121">
        <v>1</v>
      </c>
      <c r="G150" s="121">
        <v>3</v>
      </c>
    </row>
    <row r="151" spans="1:7">
      <c r="A151" s="71">
        <v>42518</v>
      </c>
      <c r="B151" s="50">
        <v>0.69503426318499995</v>
      </c>
      <c r="C151" s="50">
        <v>1.191471451353</v>
      </c>
      <c r="D151" s="50">
        <v>1.425206591284</v>
      </c>
      <c r="E151" s="50">
        <v>2.243538767235</v>
      </c>
      <c r="F151" s="121">
        <v>1</v>
      </c>
      <c r="G151" s="121">
        <v>3</v>
      </c>
    </row>
    <row r="152" spans="1:7">
      <c r="A152" s="71">
        <v>42519</v>
      </c>
      <c r="B152" s="50">
        <v>0.70410679275800003</v>
      </c>
      <c r="C152" s="50">
        <v>1.1692149636160001</v>
      </c>
      <c r="D152" s="50">
        <v>1.3818829721799999</v>
      </c>
      <c r="E152" s="50">
        <v>2.205190108579</v>
      </c>
      <c r="F152" s="121">
        <v>1</v>
      </c>
      <c r="G152" s="121">
        <v>3</v>
      </c>
    </row>
    <row r="153" spans="1:7">
      <c r="A153" s="71">
        <v>42520</v>
      </c>
      <c r="B153" s="50">
        <v>0.717546504064</v>
      </c>
      <c r="C153" s="50">
        <v>1.1877154901510001</v>
      </c>
      <c r="D153" s="50">
        <v>1.405163756428</v>
      </c>
      <c r="E153" s="50">
        <v>2.2184334290519998</v>
      </c>
      <c r="F153" s="121">
        <v>1</v>
      </c>
      <c r="G153" s="121">
        <v>3</v>
      </c>
    </row>
    <row r="154" spans="1:7">
      <c r="A154" s="71">
        <v>42521</v>
      </c>
      <c r="B154" s="50">
        <v>0.73464967189499997</v>
      </c>
      <c r="C154" s="50">
        <v>1.1620125752399999</v>
      </c>
      <c r="D154" s="50">
        <v>1.405940932189</v>
      </c>
      <c r="E154" s="50">
        <v>2.2088482476750002</v>
      </c>
      <c r="F154" s="121">
        <v>1</v>
      </c>
      <c r="G154" s="121">
        <v>3</v>
      </c>
    </row>
    <row r="155" spans="1:7">
      <c r="A155" s="71">
        <v>42522</v>
      </c>
      <c r="B155" s="50">
        <v>0.801054020443</v>
      </c>
      <c r="C155" s="50">
        <v>1.1842175120739999</v>
      </c>
      <c r="D155" s="50">
        <v>1.347711788774</v>
      </c>
      <c r="E155" s="50">
        <v>2.1692419429609999</v>
      </c>
      <c r="F155" s="121">
        <v>1</v>
      </c>
      <c r="G155" s="121">
        <v>3</v>
      </c>
    </row>
    <row r="156" spans="1:7">
      <c r="A156" s="71">
        <v>42523</v>
      </c>
      <c r="B156" s="50">
        <v>0.77213641744499995</v>
      </c>
      <c r="C156" s="50">
        <v>1.1872120159799999</v>
      </c>
      <c r="D156" s="50">
        <v>1.3149150708070001</v>
      </c>
      <c r="E156" s="50">
        <v>2.0981450608880001</v>
      </c>
      <c r="F156" s="121">
        <v>1</v>
      </c>
      <c r="G156" s="121">
        <v>3</v>
      </c>
    </row>
    <row r="157" spans="1:7">
      <c r="A157" s="71">
        <v>42524</v>
      </c>
      <c r="B157" s="50">
        <v>0.77213641744499995</v>
      </c>
      <c r="C157" s="50">
        <v>1.1872120159799999</v>
      </c>
      <c r="D157" s="50">
        <v>1.3149150708070001</v>
      </c>
      <c r="E157" s="50">
        <v>2.0981450608880001</v>
      </c>
      <c r="F157" s="121">
        <v>1</v>
      </c>
      <c r="G157" s="121">
        <v>3</v>
      </c>
    </row>
    <row r="158" spans="1:7">
      <c r="A158" s="71">
        <v>42525</v>
      </c>
      <c r="B158" s="50">
        <v>0.77213641744499995</v>
      </c>
      <c r="C158" s="50">
        <v>1.1872120159799999</v>
      </c>
      <c r="D158" s="50">
        <v>1.3149150708070001</v>
      </c>
      <c r="E158" s="50">
        <v>2.0981450608880001</v>
      </c>
      <c r="F158" s="121">
        <v>1</v>
      </c>
      <c r="G158" s="121">
        <v>3</v>
      </c>
    </row>
    <row r="159" spans="1:7">
      <c r="A159" s="71">
        <v>42526</v>
      </c>
      <c r="B159" s="50">
        <v>0.79458681772100004</v>
      </c>
      <c r="C159" s="50">
        <v>1.1554665668849999</v>
      </c>
      <c r="D159" s="50">
        <v>1.3114941964319999</v>
      </c>
      <c r="E159" s="50">
        <v>2.069881904956</v>
      </c>
      <c r="F159" s="121">
        <v>1</v>
      </c>
      <c r="G159" s="121">
        <v>3</v>
      </c>
    </row>
    <row r="160" spans="1:7">
      <c r="A160" s="71">
        <v>42527</v>
      </c>
      <c r="B160" s="50">
        <v>0.79968439920500001</v>
      </c>
      <c r="C160" s="50">
        <v>1.151654556814</v>
      </c>
      <c r="D160" s="50">
        <v>1.278359229304</v>
      </c>
      <c r="E160" s="50">
        <v>2.084679373648</v>
      </c>
      <c r="F160" s="121">
        <v>1</v>
      </c>
      <c r="G160" s="121">
        <v>3</v>
      </c>
    </row>
    <row r="161" spans="1:7">
      <c r="A161" s="71">
        <v>42528</v>
      </c>
      <c r="B161" s="50">
        <v>0.77686534308599997</v>
      </c>
      <c r="C161" s="50">
        <v>1.1207863393369999</v>
      </c>
      <c r="D161" s="50">
        <v>1.273065107331</v>
      </c>
      <c r="E161" s="50">
        <v>2.1271677621010001</v>
      </c>
      <c r="F161" s="121">
        <v>1</v>
      </c>
      <c r="G161" s="121">
        <v>3</v>
      </c>
    </row>
    <row r="162" spans="1:7">
      <c r="A162" s="71">
        <v>42529</v>
      </c>
      <c r="B162" s="50">
        <v>0.70785731705499999</v>
      </c>
      <c r="C162" s="50">
        <v>1.11288561275</v>
      </c>
      <c r="D162" s="50">
        <v>1.342479664209</v>
      </c>
      <c r="E162" s="50">
        <v>2.1213891829990001</v>
      </c>
      <c r="F162" s="121">
        <v>1</v>
      </c>
      <c r="G162" s="121">
        <v>3</v>
      </c>
    </row>
    <row r="163" spans="1:7">
      <c r="A163" s="71">
        <v>42530</v>
      </c>
      <c r="B163" s="50">
        <v>0.71338170564600001</v>
      </c>
      <c r="C163" s="50">
        <v>1.0676800549700001</v>
      </c>
      <c r="D163" s="50">
        <v>1.367681043565</v>
      </c>
      <c r="E163" s="50">
        <v>2.1291117995520001</v>
      </c>
      <c r="F163" s="121">
        <v>1</v>
      </c>
      <c r="G163" s="121">
        <v>3</v>
      </c>
    </row>
    <row r="164" spans="1:7">
      <c r="A164" s="71">
        <v>42531</v>
      </c>
      <c r="B164" s="50">
        <v>0.71338170564600001</v>
      </c>
      <c r="C164" s="50">
        <v>1.0676800549700001</v>
      </c>
      <c r="D164" s="50">
        <v>1.367681043565</v>
      </c>
      <c r="E164" s="50">
        <v>2.1291117995520001</v>
      </c>
      <c r="F164" s="121">
        <v>1</v>
      </c>
      <c r="G164" s="121">
        <v>3</v>
      </c>
    </row>
    <row r="165" spans="1:7">
      <c r="A165" s="71">
        <v>42532</v>
      </c>
      <c r="B165" s="50">
        <v>0.71338170564600001</v>
      </c>
      <c r="C165" s="50">
        <v>1.0676800549700001</v>
      </c>
      <c r="D165" s="50">
        <v>1.367681043565</v>
      </c>
      <c r="E165" s="50">
        <v>2.1291117995520001</v>
      </c>
      <c r="F165" s="121">
        <v>1</v>
      </c>
      <c r="G165" s="121">
        <v>3</v>
      </c>
    </row>
    <row r="166" spans="1:7">
      <c r="A166" s="71">
        <v>42533</v>
      </c>
      <c r="B166" s="50">
        <v>0.71338170564600001</v>
      </c>
      <c r="C166" s="50">
        <v>1.0676800549700001</v>
      </c>
      <c r="D166" s="50">
        <v>1.367681043565</v>
      </c>
      <c r="E166" s="50">
        <v>2.1291117995520001</v>
      </c>
      <c r="F166" s="121">
        <v>1</v>
      </c>
      <c r="G166" s="121">
        <v>3</v>
      </c>
    </row>
    <row r="167" spans="1:7">
      <c r="A167" s="71">
        <v>42534</v>
      </c>
      <c r="B167" s="50">
        <v>0.68059690669299999</v>
      </c>
      <c r="C167" s="50">
        <v>1.0288438354880001</v>
      </c>
      <c r="D167" s="50">
        <v>1.2787680133279999</v>
      </c>
      <c r="E167" s="50">
        <v>2.090522731709</v>
      </c>
      <c r="F167" s="121">
        <v>1</v>
      </c>
      <c r="G167" s="121">
        <v>3</v>
      </c>
    </row>
    <row r="168" spans="1:7">
      <c r="A168" s="71">
        <v>42535</v>
      </c>
      <c r="B168" s="50">
        <v>0.65841700613099996</v>
      </c>
      <c r="C168" s="50">
        <v>1.0577123382460001</v>
      </c>
      <c r="D168" s="50">
        <v>1.2903330532449999</v>
      </c>
      <c r="E168" s="50">
        <v>2.1364593548920001</v>
      </c>
      <c r="F168" s="121">
        <v>1</v>
      </c>
      <c r="G168" s="121">
        <v>3</v>
      </c>
    </row>
    <row r="169" spans="1:7">
      <c r="A169" s="71">
        <v>42536</v>
      </c>
      <c r="B169" s="50">
        <v>0.67332584606900003</v>
      </c>
      <c r="C169" s="50">
        <v>0.99262122403499997</v>
      </c>
      <c r="D169" s="50">
        <v>1.291876787931</v>
      </c>
      <c r="E169" s="50">
        <v>2.164674004928</v>
      </c>
      <c r="F169" s="121">
        <v>1</v>
      </c>
      <c r="G169" s="121">
        <v>3</v>
      </c>
    </row>
    <row r="170" spans="1:7">
      <c r="A170" s="71">
        <v>42537</v>
      </c>
      <c r="B170" s="50">
        <v>0.65596067156100002</v>
      </c>
      <c r="C170" s="50">
        <v>1.0353106924740001</v>
      </c>
      <c r="D170" s="50">
        <v>1.3369354141800001</v>
      </c>
      <c r="E170" s="50">
        <v>2.176541587889</v>
      </c>
      <c r="F170" s="121">
        <v>1</v>
      </c>
      <c r="G170" s="121">
        <v>3</v>
      </c>
    </row>
    <row r="171" spans="1:7">
      <c r="A171" s="71">
        <v>42538</v>
      </c>
      <c r="B171" s="50">
        <v>0.65596067156100002</v>
      </c>
      <c r="C171" s="50">
        <v>1.0353106924740001</v>
      </c>
      <c r="D171" s="50">
        <v>1.3369354141800001</v>
      </c>
      <c r="E171" s="50">
        <v>2.176541587889</v>
      </c>
      <c r="F171" s="121">
        <v>1</v>
      </c>
      <c r="G171" s="121">
        <v>3</v>
      </c>
    </row>
    <row r="172" spans="1:7">
      <c r="A172" s="71">
        <v>42539</v>
      </c>
      <c r="B172" s="50">
        <v>0.65596067156100002</v>
      </c>
      <c r="C172" s="50">
        <v>1.0353106924740001</v>
      </c>
      <c r="D172" s="50">
        <v>1.3369354141800001</v>
      </c>
      <c r="E172" s="50">
        <v>2.176541587889</v>
      </c>
      <c r="F172" s="121">
        <v>1</v>
      </c>
      <c r="G172" s="121">
        <v>3</v>
      </c>
    </row>
    <row r="173" spans="1:7">
      <c r="A173" s="71">
        <v>42540</v>
      </c>
      <c r="B173" s="50">
        <v>0.68705112269000002</v>
      </c>
      <c r="C173" s="50">
        <v>1.000563282049</v>
      </c>
      <c r="D173" s="50">
        <v>1.3324774443880001</v>
      </c>
      <c r="E173" s="50">
        <v>2.1690556851260001</v>
      </c>
      <c r="F173" s="121">
        <v>1</v>
      </c>
      <c r="G173" s="121">
        <v>3</v>
      </c>
    </row>
    <row r="174" spans="1:7">
      <c r="A174" s="71">
        <v>42541</v>
      </c>
      <c r="B174" s="50">
        <v>0.66155831453699998</v>
      </c>
      <c r="C174" s="50">
        <v>1.007591031979</v>
      </c>
      <c r="D174" s="50">
        <v>1.321722556821</v>
      </c>
      <c r="E174" s="50">
        <v>2.177650859686</v>
      </c>
      <c r="F174" s="121">
        <v>1</v>
      </c>
      <c r="G174" s="121">
        <v>3</v>
      </c>
    </row>
    <row r="175" spans="1:7">
      <c r="A175" s="71">
        <v>42542</v>
      </c>
      <c r="B175" s="50">
        <v>0.65468311809900004</v>
      </c>
      <c r="C175" s="50">
        <v>1.0137849269749999</v>
      </c>
      <c r="D175" s="50">
        <v>1.3550522978699999</v>
      </c>
      <c r="E175" s="50">
        <v>2.1830576088579998</v>
      </c>
      <c r="F175" s="121">
        <v>1</v>
      </c>
      <c r="G175" s="121">
        <v>3</v>
      </c>
    </row>
    <row r="176" spans="1:7">
      <c r="A176" s="71">
        <v>42543</v>
      </c>
      <c r="B176" s="50">
        <v>0.72626576196500003</v>
      </c>
      <c r="C176" s="50">
        <v>1.0553257968700001</v>
      </c>
      <c r="D176" s="50">
        <v>1.352680174241</v>
      </c>
      <c r="E176" s="50">
        <v>2.142231365053</v>
      </c>
      <c r="F176" s="121">
        <v>1</v>
      </c>
      <c r="G176" s="121">
        <v>3</v>
      </c>
    </row>
    <row r="177" spans="1:7">
      <c r="A177" s="71">
        <v>42544</v>
      </c>
      <c r="B177" s="50">
        <v>0.72419545937200003</v>
      </c>
      <c r="C177" s="50">
        <v>1.0789388697960001</v>
      </c>
      <c r="D177" s="50">
        <v>1.372604640884</v>
      </c>
      <c r="E177" s="50">
        <v>2.1412428143229998</v>
      </c>
      <c r="F177" s="121">
        <v>1</v>
      </c>
      <c r="G177" s="121">
        <v>3</v>
      </c>
    </row>
    <row r="178" spans="1:7">
      <c r="A178" s="71">
        <v>42545</v>
      </c>
      <c r="B178" s="50">
        <v>0.72419545937200003</v>
      </c>
      <c r="C178" s="50">
        <v>1.0789388697960001</v>
      </c>
      <c r="D178" s="50">
        <v>1.372604640884</v>
      </c>
      <c r="E178" s="50">
        <v>2.1412428143229998</v>
      </c>
      <c r="F178" s="121">
        <v>1</v>
      </c>
      <c r="G178" s="121">
        <v>3</v>
      </c>
    </row>
    <row r="179" spans="1:7">
      <c r="A179" s="71">
        <v>42546</v>
      </c>
      <c r="B179" s="50">
        <v>0.72419545937200003</v>
      </c>
      <c r="C179" s="50">
        <v>1.0789388697960001</v>
      </c>
      <c r="D179" s="50">
        <v>1.372604640884</v>
      </c>
      <c r="E179" s="50">
        <v>2.1412428143229998</v>
      </c>
      <c r="F179" s="121">
        <v>1</v>
      </c>
      <c r="G179" s="121">
        <v>3</v>
      </c>
    </row>
    <row r="180" spans="1:7">
      <c r="A180" s="71">
        <v>42547</v>
      </c>
      <c r="B180" s="50">
        <v>0.62145864657700001</v>
      </c>
      <c r="C180" s="50">
        <v>0.96655270066200005</v>
      </c>
      <c r="D180" s="50">
        <v>1.2924437209149999</v>
      </c>
      <c r="E180" s="50">
        <v>2.0801366642189998</v>
      </c>
      <c r="F180" s="121">
        <v>1</v>
      </c>
      <c r="G180" s="121">
        <v>3</v>
      </c>
    </row>
    <row r="181" spans="1:7">
      <c r="A181" s="71">
        <v>42548</v>
      </c>
      <c r="B181" s="50">
        <v>0.60018781166500002</v>
      </c>
      <c r="C181" s="50">
        <v>1.0462085154859999</v>
      </c>
      <c r="D181" s="50">
        <v>1.2548943983380001</v>
      </c>
      <c r="E181" s="50">
        <v>2.0476909944730002</v>
      </c>
      <c r="F181" s="121">
        <v>1</v>
      </c>
      <c r="G181" s="121">
        <v>3</v>
      </c>
    </row>
    <row r="182" spans="1:7">
      <c r="A182" s="71">
        <v>42549</v>
      </c>
      <c r="B182" s="50">
        <v>0.68686366165599999</v>
      </c>
      <c r="C182" s="50">
        <v>0.97844852022399997</v>
      </c>
      <c r="D182" s="50">
        <v>1.2683453891630001</v>
      </c>
      <c r="E182" s="50">
        <v>2.0864509251359999</v>
      </c>
      <c r="F182" s="121">
        <v>1</v>
      </c>
      <c r="G182" s="121">
        <v>3</v>
      </c>
    </row>
    <row r="183" spans="1:7">
      <c r="A183" s="71">
        <v>42550</v>
      </c>
      <c r="B183" s="50">
        <v>0.66339317867299996</v>
      </c>
      <c r="C183" s="50">
        <v>1.039932831544</v>
      </c>
      <c r="D183" s="50">
        <v>1.355437614902</v>
      </c>
      <c r="E183" s="50">
        <v>2.1085141462129999</v>
      </c>
      <c r="F183" s="121">
        <v>1</v>
      </c>
      <c r="G183" s="121">
        <v>3</v>
      </c>
    </row>
    <row r="184" spans="1:7">
      <c r="A184" s="71">
        <v>42551</v>
      </c>
      <c r="B184" s="50">
        <v>0.66115483618100002</v>
      </c>
      <c r="C184" s="50">
        <v>1.0179670930110001</v>
      </c>
      <c r="D184" s="50">
        <v>1.353615533283</v>
      </c>
      <c r="E184" s="50">
        <v>2.1212791986189998</v>
      </c>
      <c r="F184" s="121">
        <v>1</v>
      </c>
      <c r="G184" s="121">
        <v>3</v>
      </c>
    </row>
    <row r="185" spans="1:7">
      <c r="A185" s="71">
        <v>42552</v>
      </c>
      <c r="B185" s="50">
        <v>0.66115483618100002</v>
      </c>
      <c r="C185" s="50">
        <v>1.0179670930110001</v>
      </c>
      <c r="D185" s="50">
        <v>1.353615533283</v>
      </c>
      <c r="E185" s="50">
        <v>2.1212791986189998</v>
      </c>
      <c r="F185" s="121">
        <v>1</v>
      </c>
      <c r="G185" s="121">
        <v>3</v>
      </c>
    </row>
    <row r="186" spans="1:7">
      <c r="A186" s="71">
        <v>42553</v>
      </c>
      <c r="B186" s="50">
        <v>0.66115483618100002</v>
      </c>
      <c r="C186" s="50">
        <v>1.0179670930110001</v>
      </c>
      <c r="D186" s="50">
        <v>1.353615533283</v>
      </c>
      <c r="E186" s="50">
        <v>2.1212791986189998</v>
      </c>
      <c r="F186" s="121">
        <v>1</v>
      </c>
      <c r="G186" s="121">
        <v>3</v>
      </c>
    </row>
    <row r="187" spans="1:7">
      <c r="A187" s="71">
        <v>42554</v>
      </c>
      <c r="B187" s="50">
        <v>0.66542903083000005</v>
      </c>
      <c r="C187" s="50">
        <v>1.0593566029449999</v>
      </c>
      <c r="D187" s="50">
        <v>1.370781573378</v>
      </c>
      <c r="E187" s="50">
        <v>2.1062230049720001</v>
      </c>
      <c r="F187" s="121">
        <v>1</v>
      </c>
      <c r="G187" s="121">
        <v>3</v>
      </c>
    </row>
    <row r="188" spans="1:7">
      <c r="A188" s="71">
        <v>42555</v>
      </c>
      <c r="B188" s="50">
        <v>0.66264024278</v>
      </c>
      <c r="C188" s="50">
        <v>1.043459808061</v>
      </c>
      <c r="D188" s="50">
        <v>1.348645982946</v>
      </c>
      <c r="E188" s="50">
        <v>2.1170941109119998</v>
      </c>
      <c r="F188" s="121">
        <v>1</v>
      </c>
      <c r="G188" s="121">
        <v>3</v>
      </c>
    </row>
    <row r="189" spans="1:7">
      <c r="A189" s="71">
        <v>42556</v>
      </c>
      <c r="B189" s="50">
        <v>0.66983422089900002</v>
      </c>
      <c r="C189" s="50">
        <v>1.0843493007680001</v>
      </c>
      <c r="D189" s="50">
        <v>1.380934584839</v>
      </c>
      <c r="E189" s="50">
        <v>2.1351625750909999</v>
      </c>
      <c r="F189" s="121">
        <v>1</v>
      </c>
      <c r="G189" s="121">
        <v>3</v>
      </c>
    </row>
    <row r="190" spans="1:7">
      <c r="A190" s="71">
        <v>42557</v>
      </c>
      <c r="B190" s="50">
        <v>0.65254644151800001</v>
      </c>
      <c r="C190" s="50">
        <v>1.0645404093690001</v>
      </c>
      <c r="D190" s="50">
        <v>1.3803362903600001</v>
      </c>
      <c r="E190" s="50">
        <v>2.0785714591010001</v>
      </c>
      <c r="F190" s="121">
        <v>1</v>
      </c>
      <c r="G190" s="121">
        <v>3</v>
      </c>
    </row>
    <row r="191" spans="1:7">
      <c r="A191" s="71">
        <v>42558</v>
      </c>
      <c r="B191" s="50">
        <v>0.64860012162299996</v>
      </c>
      <c r="C191" s="50">
        <v>1.0199029300839999</v>
      </c>
      <c r="D191" s="50">
        <v>1.4072720104100001</v>
      </c>
      <c r="E191" s="50">
        <v>2.1270099879440001</v>
      </c>
      <c r="F191" s="121">
        <v>1</v>
      </c>
      <c r="G191" s="121">
        <v>3</v>
      </c>
    </row>
    <row r="192" spans="1:7">
      <c r="A192" s="71">
        <v>42559</v>
      </c>
      <c r="B192" s="50">
        <v>0.64860012162299996</v>
      </c>
      <c r="C192" s="50">
        <v>1.0199029300839999</v>
      </c>
      <c r="D192" s="50">
        <v>1.4072720104100001</v>
      </c>
      <c r="E192" s="50">
        <v>2.1270099879440001</v>
      </c>
      <c r="F192" s="121">
        <v>1</v>
      </c>
      <c r="G192" s="121">
        <v>3</v>
      </c>
    </row>
    <row r="193" spans="1:7">
      <c r="A193" s="71">
        <v>42560</v>
      </c>
      <c r="B193" s="50">
        <v>0.64860012162299996</v>
      </c>
      <c r="C193" s="50">
        <v>1.0199029300839999</v>
      </c>
      <c r="D193" s="50">
        <v>1.4072720104100001</v>
      </c>
      <c r="E193" s="50">
        <v>2.1270099879440001</v>
      </c>
      <c r="F193" s="121">
        <v>1</v>
      </c>
      <c r="G193" s="121">
        <v>3</v>
      </c>
    </row>
    <row r="194" spans="1:7">
      <c r="A194" s="71">
        <v>42561</v>
      </c>
      <c r="B194" s="50">
        <v>0.67693390286199995</v>
      </c>
      <c r="C194" s="50">
        <v>1.026945204724</v>
      </c>
      <c r="D194" s="50">
        <v>1.4174135976990001</v>
      </c>
      <c r="E194" s="50">
        <v>2.1515709526850002</v>
      </c>
      <c r="F194" s="121">
        <v>1</v>
      </c>
      <c r="G194" s="121">
        <v>3</v>
      </c>
    </row>
    <row r="195" spans="1:7">
      <c r="A195" s="71">
        <v>42562</v>
      </c>
      <c r="B195" s="50">
        <v>0.70231383870800002</v>
      </c>
      <c r="C195" s="50">
        <v>1.147449712952</v>
      </c>
      <c r="D195" s="50">
        <v>1.4036251124950001</v>
      </c>
      <c r="E195" s="50">
        <v>2.1850924850119999</v>
      </c>
      <c r="F195" s="121">
        <v>1</v>
      </c>
      <c r="G195" s="121">
        <v>3</v>
      </c>
    </row>
    <row r="196" spans="1:7">
      <c r="A196" s="71">
        <v>42563</v>
      </c>
      <c r="B196" s="50">
        <v>0.73821992157299998</v>
      </c>
      <c r="C196" s="50">
        <v>1.2249066331589999</v>
      </c>
      <c r="D196" s="50">
        <v>1.3908872468260001</v>
      </c>
      <c r="E196" s="50">
        <v>2.2349146396199999</v>
      </c>
      <c r="F196" s="121">
        <v>1</v>
      </c>
      <c r="G196" s="121">
        <v>3</v>
      </c>
    </row>
    <row r="197" spans="1:7">
      <c r="A197" s="71">
        <v>42564</v>
      </c>
      <c r="B197" s="67">
        <v>0.77382692753000004</v>
      </c>
      <c r="C197" s="67">
        <v>1.209813437999</v>
      </c>
      <c r="D197" s="67">
        <v>1.400255335957</v>
      </c>
      <c r="E197" s="67">
        <v>2.2088208139400001</v>
      </c>
      <c r="F197" s="121">
        <v>1</v>
      </c>
      <c r="G197" s="121">
        <v>3</v>
      </c>
    </row>
    <row r="198" spans="1:7">
      <c r="A198" s="71">
        <v>42565</v>
      </c>
      <c r="B198" s="67">
        <v>0.80531737375599999</v>
      </c>
      <c r="C198" s="67">
        <v>1.2398201368240001</v>
      </c>
      <c r="D198" s="67">
        <v>1.409843099875</v>
      </c>
      <c r="E198" s="67">
        <v>2.188727551056</v>
      </c>
      <c r="F198" s="121">
        <v>1</v>
      </c>
      <c r="G198" s="121">
        <v>3</v>
      </c>
    </row>
    <row r="199" spans="1:7">
      <c r="A199" s="71">
        <v>42566</v>
      </c>
      <c r="B199" s="67">
        <v>0.80531737375599999</v>
      </c>
      <c r="C199" s="67">
        <v>1.2398201368240001</v>
      </c>
      <c r="D199" s="67">
        <v>1.409843099875</v>
      </c>
      <c r="E199" s="67">
        <v>2.188727551056</v>
      </c>
      <c r="F199" s="121">
        <v>1</v>
      </c>
      <c r="G199" s="121">
        <v>3</v>
      </c>
    </row>
    <row r="200" spans="1:7">
      <c r="A200" s="71">
        <v>42567</v>
      </c>
      <c r="B200" s="67">
        <v>0.80531737375599999</v>
      </c>
      <c r="C200" s="67">
        <v>1.2398201368240001</v>
      </c>
      <c r="D200" s="67">
        <v>1.409843099875</v>
      </c>
      <c r="E200" s="67">
        <v>2.188727551056</v>
      </c>
      <c r="F200" s="121">
        <v>1</v>
      </c>
      <c r="G200" s="121">
        <v>3</v>
      </c>
    </row>
    <row r="201" spans="1:7">
      <c r="A201" s="71">
        <v>42568</v>
      </c>
      <c r="B201" s="67">
        <v>0.79719421250599998</v>
      </c>
      <c r="C201" s="67">
        <v>1.210042230829</v>
      </c>
      <c r="D201" s="67">
        <v>1.4245800987270001</v>
      </c>
      <c r="E201" s="67">
        <v>2.2005664311739999</v>
      </c>
      <c r="F201" s="121">
        <v>1</v>
      </c>
      <c r="G201" s="121">
        <v>3</v>
      </c>
    </row>
    <row r="202" spans="1:7">
      <c r="A202" s="71">
        <v>42569</v>
      </c>
      <c r="B202" s="67">
        <v>0.77924543655</v>
      </c>
      <c r="C202" s="67">
        <v>1.168252083846</v>
      </c>
      <c r="D202" s="67">
        <v>1.4179600299199999</v>
      </c>
      <c r="E202" s="67">
        <v>2.2023505698560002</v>
      </c>
      <c r="F202" s="121">
        <v>1</v>
      </c>
      <c r="G202" s="121">
        <v>3</v>
      </c>
    </row>
    <row r="203" spans="1:7">
      <c r="A203" s="9">
        <v>42570</v>
      </c>
      <c r="B203" s="67">
        <v>0.78936568711499999</v>
      </c>
      <c r="C203" s="67">
        <v>1.128308351774</v>
      </c>
      <c r="D203" s="67">
        <v>1.3879465937040001</v>
      </c>
      <c r="E203" s="67">
        <v>2.1974105365000001</v>
      </c>
      <c r="F203" s="121">
        <v>1</v>
      </c>
      <c r="G203" s="121">
        <v>3</v>
      </c>
    </row>
    <row r="204" spans="1:7">
      <c r="A204" s="9">
        <v>42571</v>
      </c>
      <c r="B204" s="67">
        <v>0.77064024603699999</v>
      </c>
      <c r="C204" s="67">
        <v>1.1055297721520001</v>
      </c>
      <c r="D204" s="67">
        <v>1.414593084342</v>
      </c>
      <c r="E204" s="67">
        <v>2.2194603123709999</v>
      </c>
      <c r="F204" s="121">
        <v>1</v>
      </c>
      <c r="G204" s="121">
        <v>3</v>
      </c>
    </row>
    <row r="205" spans="1:7">
      <c r="A205" s="9">
        <v>42572</v>
      </c>
      <c r="B205" s="67">
        <v>0.82767515029500005</v>
      </c>
      <c r="C205" s="67">
        <v>1.1204223121200001</v>
      </c>
      <c r="D205" s="67">
        <v>1.4520042947659999</v>
      </c>
      <c r="E205" s="67">
        <v>2.2137598161679999</v>
      </c>
      <c r="F205" s="121">
        <v>1</v>
      </c>
      <c r="G205" s="121">
        <v>3</v>
      </c>
    </row>
    <row r="206" spans="1:7">
      <c r="A206" s="9">
        <v>42573</v>
      </c>
      <c r="B206" s="67">
        <v>0.82767515029500005</v>
      </c>
      <c r="C206" s="67">
        <v>1.1204223121200001</v>
      </c>
      <c r="D206" s="67">
        <v>1.4520042947659999</v>
      </c>
      <c r="E206" s="67">
        <v>2.2137598161679999</v>
      </c>
      <c r="F206" s="121">
        <v>1</v>
      </c>
      <c r="G206" s="121">
        <v>3</v>
      </c>
    </row>
    <row r="207" spans="1:7">
      <c r="A207" s="9">
        <v>42574</v>
      </c>
      <c r="B207" s="67">
        <v>0.82767515029500005</v>
      </c>
      <c r="C207" s="67">
        <v>1.1204223121200001</v>
      </c>
      <c r="D207" s="67">
        <v>1.4520042947659999</v>
      </c>
      <c r="E207" s="67">
        <v>2.2137598161679999</v>
      </c>
      <c r="F207" s="121">
        <v>1</v>
      </c>
      <c r="G207" s="121">
        <v>3</v>
      </c>
    </row>
    <row r="208" spans="1:7">
      <c r="A208" s="9">
        <v>42575</v>
      </c>
      <c r="B208" s="67">
        <v>0.80769345916199997</v>
      </c>
      <c r="C208" s="67">
        <v>1.091340737825</v>
      </c>
      <c r="D208" s="67">
        <v>1.5021872563650001</v>
      </c>
      <c r="E208" s="67">
        <v>2.1732961694499999</v>
      </c>
      <c r="F208" s="121">
        <v>1</v>
      </c>
      <c r="G208" s="121">
        <v>3</v>
      </c>
    </row>
    <row r="209" spans="1:7">
      <c r="A209" s="9">
        <v>42576</v>
      </c>
      <c r="B209" s="67">
        <v>0.79726561842099997</v>
      </c>
      <c r="C209" s="67">
        <v>1.1007082498080001</v>
      </c>
      <c r="D209" s="67">
        <v>1.4696913584410001</v>
      </c>
      <c r="E209" s="67">
        <v>2.1792364973199998</v>
      </c>
      <c r="F209" s="121">
        <v>1</v>
      </c>
      <c r="G209" s="121">
        <v>3</v>
      </c>
    </row>
    <row r="210" spans="1:7">
      <c r="A210" s="9">
        <v>42577</v>
      </c>
      <c r="B210" s="67">
        <v>0.77315278043699998</v>
      </c>
      <c r="C210" s="67">
        <v>1.0964733510789999</v>
      </c>
      <c r="D210" s="67">
        <v>1.3968356342749999</v>
      </c>
      <c r="E210" s="67">
        <v>2.187845238345</v>
      </c>
      <c r="F210" s="121">
        <v>1</v>
      </c>
      <c r="G210" s="121">
        <v>3</v>
      </c>
    </row>
    <row r="211" spans="1:7">
      <c r="A211" s="9">
        <v>42578</v>
      </c>
      <c r="B211" s="67">
        <v>0.78202877949299998</v>
      </c>
      <c r="C211" s="67">
        <v>1.0864074179680001</v>
      </c>
      <c r="D211" s="67">
        <v>1.4063296928419999</v>
      </c>
      <c r="E211" s="67">
        <v>2.1759125862430002</v>
      </c>
      <c r="F211" s="121">
        <v>1</v>
      </c>
      <c r="G211" s="121">
        <v>3</v>
      </c>
    </row>
    <row r="212" spans="1:7">
      <c r="A212" s="9">
        <v>42579</v>
      </c>
      <c r="B212" s="67">
        <v>0.76313252093799999</v>
      </c>
      <c r="C212" s="67">
        <v>1.0645490604150001</v>
      </c>
      <c r="D212" s="67">
        <v>1.4462448479359999</v>
      </c>
      <c r="E212" s="67">
        <v>2.1749982031870001</v>
      </c>
      <c r="F212" s="121">
        <v>1</v>
      </c>
      <c r="G212" s="121">
        <v>3</v>
      </c>
    </row>
    <row r="213" spans="1:7">
      <c r="A213" s="9">
        <v>42580</v>
      </c>
      <c r="B213" s="67">
        <v>0.76313252093799999</v>
      </c>
      <c r="C213" s="67">
        <v>1.0645490604150001</v>
      </c>
      <c r="D213" s="67">
        <v>1.4462448479359999</v>
      </c>
      <c r="E213" s="67">
        <v>2.1749982031870001</v>
      </c>
      <c r="F213" s="121">
        <v>1</v>
      </c>
      <c r="G213" s="121">
        <v>3</v>
      </c>
    </row>
    <row r="214" spans="1:7">
      <c r="A214" s="9">
        <v>42581</v>
      </c>
      <c r="B214" s="67">
        <v>0.76313252093799999</v>
      </c>
      <c r="C214" s="67">
        <v>1.0645490604150001</v>
      </c>
      <c r="D214" s="67">
        <v>1.4462448479359999</v>
      </c>
      <c r="E214" s="67">
        <v>2.1749982031870001</v>
      </c>
      <c r="F214" s="121">
        <v>1</v>
      </c>
      <c r="G214" s="121">
        <v>3</v>
      </c>
    </row>
    <row r="215" spans="1:7">
      <c r="A215" s="9">
        <v>42582</v>
      </c>
      <c r="B215" s="67">
        <v>0.84495393813999997</v>
      </c>
      <c r="C215" s="67">
        <v>1.0645216946680001</v>
      </c>
      <c r="D215" s="67">
        <v>1.443451039753</v>
      </c>
      <c r="E215" s="67">
        <v>2.161395093546</v>
      </c>
      <c r="F215" s="121">
        <v>1</v>
      </c>
      <c r="G215" s="121">
        <v>3</v>
      </c>
    </row>
    <row r="216" spans="1:7">
      <c r="A216" s="9">
        <v>42583</v>
      </c>
      <c r="B216" s="67">
        <v>0.84233193134399997</v>
      </c>
      <c r="C216" s="67">
        <v>1.057088871628</v>
      </c>
      <c r="D216" s="67">
        <v>1.3972949971299999</v>
      </c>
      <c r="E216" s="67">
        <v>2.1742519734910002</v>
      </c>
      <c r="F216" s="121">
        <v>1</v>
      </c>
      <c r="G216" s="121">
        <v>3</v>
      </c>
    </row>
    <row r="217" spans="1:7">
      <c r="A217" s="9">
        <v>42584</v>
      </c>
      <c r="B217" s="67">
        <v>0.78873480491799997</v>
      </c>
      <c r="C217" s="67">
        <v>1.127950937025</v>
      </c>
      <c r="D217" s="67">
        <v>1.353914336753</v>
      </c>
      <c r="E217" s="67">
        <v>2.1617376365740002</v>
      </c>
      <c r="F217" s="121">
        <v>1</v>
      </c>
      <c r="G217" s="121">
        <v>3</v>
      </c>
    </row>
    <row r="218" spans="1:7">
      <c r="A218" s="9">
        <v>42585</v>
      </c>
      <c r="B218" s="67">
        <v>0.70631237138900005</v>
      </c>
      <c r="C218" s="67">
        <v>1.1027082277110001</v>
      </c>
      <c r="D218" s="67">
        <v>1.3796576860500001</v>
      </c>
      <c r="E218" s="67">
        <v>2.1320864606200001</v>
      </c>
      <c r="F218" s="121">
        <v>1</v>
      </c>
      <c r="G218" s="121">
        <v>3</v>
      </c>
    </row>
    <row r="219" spans="1:7">
      <c r="A219" s="9">
        <v>42586</v>
      </c>
      <c r="B219" s="67">
        <v>0.768084840657</v>
      </c>
      <c r="C219" s="67">
        <v>1.037078486985</v>
      </c>
      <c r="D219" s="67">
        <v>1.4670253858269999</v>
      </c>
      <c r="E219" s="67">
        <v>2.1418222613209998</v>
      </c>
      <c r="F219" s="121">
        <v>1</v>
      </c>
      <c r="G219" s="121">
        <v>3</v>
      </c>
    </row>
    <row r="220" spans="1:7">
      <c r="A220" s="9">
        <v>42587</v>
      </c>
      <c r="B220" s="67">
        <v>0.768084840657</v>
      </c>
      <c r="C220" s="67">
        <v>1.037078486985</v>
      </c>
      <c r="D220" s="67">
        <v>1.4670253858269999</v>
      </c>
      <c r="E220" s="67">
        <v>2.1418222613209998</v>
      </c>
      <c r="F220" s="121">
        <v>1</v>
      </c>
      <c r="G220" s="121">
        <v>3</v>
      </c>
    </row>
    <row r="221" spans="1:7">
      <c r="A221" s="9">
        <v>42588</v>
      </c>
      <c r="B221" s="67">
        <v>0.768084840657</v>
      </c>
      <c r="C221" s="67">
        <v>1.037078486985</v>
      </c>
      <c r="D221" s="67">
        <v>1.4670253858269999</v>
      </c>
      <c r="E221" s="67">
        <v>2.1418222613209998</v>
      </c>
      <c r="F221" s="121">
        <v>1</v>
      </c>
      <c r="G221" s="121">
        <v>3</v>
      </c>
    </row>
    <row r="222" spans="1:7">
      <c r="A222" s="9">
        <v>42589</v>
      </c>
      <c r="B222" s="67">
        <v>0.72952832950199997</v>
      </c>
      <c r="C222" s="67">
        <v>1.01536256807</v>
      </c>
      <c r="D222" s="67">
        <v>1.437610185129</v>
      </c>
      <c r="E222" s="67">
        <v>2.2045241247480001</v>
      </c>
      <c r="F222" s="121">
        <v>1</v>
      </c>
      <c r="G222" s="121">
        <v>3</v>
      </c>
    </row>
    <row r="223" spans="1:7">
      <c r="A223" s="9">
        <v>42590</v>
      </c>
      <c r="B223" s="67">
        <v>0.71591056568300004</v>
      </c>
      <c r="C223" s="67">
        <v>1.0123753261849999</v>
      </c>
      <c r="D223" s="67">
        <v>1.4042258353620001</v>
      </c>
      <c r="E223" s="67">
        <v>2.2201264529100002</v>
      </c>
      <c r="F223" s="121">
        <v>1</v>
      </c>
      <c r="G223" s="121">
        <v>3</v>
      </c>
    </row>
    <row r="224" spans="1:7">
      <c r="A224" s="9">
        <v>42591</v>
      </c>
      <c r="B224" s="67">
        <v>0.69090663553999998</v>
      </c>
      <c r="C224" s="67">
        <v>0.99823357169000004</v>
      </c>
      <c r="D224" s="67">
        <v>1.4077813694079999</v>
      </c>
      <c r="E224" s="67">
        <v>2.1800662521710001</v>
      </c>
      <c r="F224" s="121">
        <v>1</v>
      </c>
      <c r="G224" s="121">
        <v>3</v>
      </c>
    </row>
    <row r="225" spans="1:7">
      <c r="A225" s="9">
        <v>42592</v>
      </c>
      <c r="B225" s="67">
        <v>0.66891725761200005</v>
      </c>
      <c r="C225" s="67">
        <v>0.97616091115000003</v>
      </c>
      <c r="D225" s="67">
        <v>1.362700064083</v>
      </c>
      <c r="E225" s="67">
        <v>2.1941558038940001</v>
      </c>
      <c r="F225" s="121">
        <v>1</v>
      </c>
      <c r="G225" s="121">
        <v>3</v>
      </c>
    </row>
    <row r="226" spans="1:7">
      <c r="A226" s="9">
        <v>42593</v>
      </c>
      <c r="B226" s="67">
        <v>0.613271705444</v>
      </c>
      <c r="C226" s="67">
        <v>0.94395966175099999</v>
      </c>
      <c r="D226" s="67">
        <v>1.404834109696</v>
      </c>
      <c r="E226" s="67">
        <v>2.1304183749129999</v>
      </c>
      <c r="F226" s="121">
        <v>1</v>
      </c>
      <c r="G226" s="121">
        <v>3</v>
      </c>
    </row>
    <row r="227" spans="1:7">
      <c r="A227" s="9">
        <v>42594</v>
      </c>
      <c r="B227" s="67">
        <v>0.613271705444</v>
      </c>
      <c r="C227" s="67">
        <v>0.94395966175099999</v>
      </c>
      <c r="D227" s="67">
        <v>1.404834109696</v>
      </c>
      <c r="E227" s="67">
        <v>2.1304183749129999</v>
      </c>
      <c r="F227" s="121">
        <v>1</v>
      </c>
      <c r="G227" s="121">
        <v>3</v>
      </c>
    </row>
    <row r="228" spans="1:7">
      <c r="A228" s="9">
        <v>42595</v>
      </c>
      <c r="B228" s="67">
        <v>0.613271705444</v>
      </c>
      <c r="C228" s="67">
        <v>0.94395966175099999</v>
      </c>
      <c r="D228" s="67">
        <v>1.404834109696</v>
      </c>
      <c r="E228" s="67">
        <v>2.1304183749129999</v>
      </c>
      <c r="F228" s="121">
        <v>1</v>
      </c>
      <c r="G228" s="121">
        <v>3</v>
      </c>
    </row>
    <row r="229" spans="1:7">
      <c r="A229" s="9">
        <v>42596</v>
      </c>
      <c r="B229" s="67">
        <v>0.613271705444</v>
      </c>
      <c r="C229" s="67">
        <v>0.94395966175099999</v>
      </c>
      <c r="D229" s="67">
        <v>1.404834109696</v>
      </c>
      <c r="E229" s="67">
        <v>2.1304183749129999</v>
      </c>
      <c r="F229" s="121">
        <v>1</v>
      </c>
      <c r="G229" s="121">
        <v>3</v>
      </c>
    </row>
    <row r="230" spans="1:7">
      <c r="A230" s="9">
        <v>42597</v>
      </c>
      <c r="B230" s="67">
        <v>0.58662934778599996</v>
      </c>
      <c r="C230" s="67">
        <v>0.938660929039</v>
      </c>
      <c r="D230" s="67">
        <v>1.351656900974</v>
      </c>
      <c r="E230" s="67">
        <v>2.1018573452489999</v>
      </c>
      <c r="F230" s="121">
        <v>1</v>
      </c>
      <c r="G230" s="121">
        <v>3</v>
      </c>
    </row>
    <row r="231" spans="1:7">
      <c r="A231" s="9">
        <v>42598</v>
      </c>
      <c r="B231" s="67">
        <v>0.63628232013999997</v>
      </c>
      <c r="C231" s="67">
        <v>0.95035078902299996</v>
      </c>
      <c r="D231" s="67">
        <v>1.32165210726</v>
      </c>
      <c r="E231" s="67">
        <v>2.1347821664889999</v>
      </c>
      <c r="F231" s="121">
        <v>1</v>
      </c>
      <c r="G231" s="121">
        <v>3</v>
      </c>
    </row>
    <row r="232" spans="1:7">
      <c r="A232" s="9">
        <v>42599</v>
      </c>
      <c r="B232" s="67">
        <v>0.60215759132299995</v>
      </c>
      <c r="C232" s="67">
        <v>0.96113754871000001</v>
      </c>
      <c r="D232" s="67">
        <v>1.3381895157929999</v>
      </c>
      <c r="E232" s="67">
        <v>2.0829003487289999</v>
      </c>
      <c r="F232" s="121">
        <v>1</v>
      </c>
      <c r="G232" s="121">
        <v>3</v>
      </c>
    </row>
    <row r="233" spans="1:7">
      <c r="A233" s="9">
        <v>42600</v>
      </c>
      <c r="B233" s="67">
        <v>0.67453236649500004</v>
      </c>
      <c r="C233" s="67">
        <v>1.0318373374100001</v>
      </c>
      <c r="D233" s="67">
        <v>1.3147271724280001</v>
      </c>
      <c r="E233" s="67">
        <v>2.0810313085850001</v>
      </c>
      <c r="F233" s="121">
        <v>1</v>
      </c>
      <c r="G233" s="121">
        <v>3</v>
      </c>
    </row>
    <row r="234" spans="1:7">
      <c r="A234" s="9">
        <v>42601</v>
      </c>
      <c r="B234" s="67">
        <v>0.67453236649500004</v>
      </c>
      <c r="C234" s="67">
        <v>1.0318373374100001</v>
      </c>
      <c r="D234" s="67">
        <v>1.3147271724280001</v>
      </c>
      <c r="E234" s="67">
        <v>2.0810313085850001</v>
      </c>
      <c r="F234" s="121">
        <v>1</v>
      </c>
      <c r="G234" s="121">
        <v>3</v>
      </c>
    </row>
    <row r="235" spans="1:7">
      <c r="A235" s="9">
        <v>42602</v>
      </c>
      <c r="B235" s="67">
        <v>0.67453236649500004</v>
      </c>
      <c r="C235" s="67">
        <v>1.0318373374100001</v>
      </c>
      <c r="D235" s="67">
        <v>1.3147271724280001</v>
      </c>
      <c r="E235" s="67">
        <v>2.0810313085850001</v>
      </c>
      <c r="F235" s="121">
        <v>1</v>
      </c>
      <c r="G235" s="121">
        <v>3</v>
      </c>
    </row>
    <row r="236" spans="1:7">
      <c r="A236" s="9">
        <v>42603</v>
      </c>
      <c r="B236" s="67">
        <v>0.69735383881500002</v>
      </c>
      <c r="C236" s="67">
        <v>1.041321656199</v>
      </c>
      <c r="D236" s="67">
        <v>1.287050677591</v>
      </c>
      <c r="E236" s="67">
        <v>2.1048130769040001</v>
      </c>
      <c r="F236" s="121">
        <v>1</v>
      </c>
      <c r="G236" s="121">
        <v>3</v>
      </c>
    </row>
    <row r="237" spans="1:7">
      <c r="A237" s="9">
        <v>42604</v>
      </c>
      <c r="B237" s="67">
        <v>0.71061828588499998</v>
      </c>
      <c r="C237" s="67">
        <v>0.99392285197999997</v>
      </c>
      <c r="D237" s="67">
        <v>1.2941695946359999</v>
      </c>
      <c r="E237" s="67">
        <v>2.0944510902950002</v>
      </c>
      <c r="F237" s="121">
        <v>1</v>
      </c>
      <c r="G237" s="121">
        <v>3</v>
      </c>
    </row>
    <row r="238" spans="1:7">
      <c r="A238" s="9">
        <v>42605</v>
      </c>
      <c r="B238" s="67">
        <v>0.64791934116000005</v>
      </c>
      <c r="C238" s="67">
        <v>1.014737495418</v>
      </c>
      <c r="D238" s="67">
        <v>1.3028113311909999</v>
      </c>
      <c r="E238" s="67">
        <v>2.099210052633</v>
      </c>
      <c r="F238" s="121">
        <v>1</v>
      </c>
      <c r="G238" s="121">
        <v>3</v>
      </c>
    </row>
    <row r="239" spans="1:7">
      <c r="A239" s="9">
        <v>42606</v>
      </c>
      <c r="B239" s="67">
        <v>0.621872152979</v>
      </c>
      <c r="C239" s="67">
        <v>1.050690797421</v>
      </c>
      <c r="D239" s="67">
        <v>1.3979844424229999</v>
      </c>
      <c r="E239" s="67">
        <v>2.1162705396039998</v>
      </c>
      <c r="F239" s="121">
        <v>1</v>
      </c>
      <c r="G239" s="121">
        <v>3</v>
      </c>
    </row>
    <row r="240" spans="1:7">
      <c r="A240" s="9">
        <v>42607</v>
      </c>
      <c r="B240" s="67">
        <v>0.65539888407799995</v>
      </c>
      <c r="C240" s="67">
        <v>1.0798992754150001</v>
      </c>
      <c r="D240" s="67">
        <v>1.4142951507070001</v>
      </c>
      <c r="E240" s="67">
        <v>2.1155308803850001</v>
      </c>
      <c r="F240" s="121">
        <v>1</v>
      </c>
      <c r="G240" s="121">
        <v>3</v>
      </c>
    </row>
    <row r="241" spans="1:7">
      <c r="A241" s="9">
        <v>42608</v>
      </c>
      <c r="B241" s="67">
        <v>0.65539888407799995</v>
      </c>
      <c r="C241" s="67">
        <v>1.0798992754150001</v>
      </c>
      <c r="D241" s="67">
        <v>1.4142951507070001</v>
      </c>
      <c r="E241" s="67">
        <v>2.1155308803850001</v>
      </c>
      <c r="F241" s="121">
        <v>1</v>
      </c>
      <c r="G241" s="121">
        <v>3</v>
      </c>
    </row>
    <row r="242" spans="1:7">
      <c r="A242" s="9">
        <v>42609</v>
      </c>
      <c r="B242" s="67">
        <v>0.65539888407799995</v>
      </c>
      <c r="C242" s="67">
        <v>1.0798992754150001</v>
      </c>
      <c r="D242" s="67">
        <v>1.4142951507070001</v>
      </c>
      <c r="E242" s="67">
        <v>2.1155308803850001</v>
      </c>
      <c r="F242" s="121">
        <v>1</v>
      </c>
      <c r="G242" s="121">
        <v>3</v>
      </c>
    </row>
    <row r="243" spans="1:7">
      <c r="A243" s="9">
        <v>42610</v>
      </c>
      <c r="B243" s="67">
        <v>0.71155437837500002</v>
      </c>
      <c r="C243" s="67">
        <v>1.120586422248</v>
      </c>
      <c r="D243" s="67">
        <v>1.468148810597</v>
      </c>
      <c r="E243" s="67">
        <v>2.0953354910019999</v>
      </c>
      <c r="F243" s="121">
        <v>1</v>
      </c>
      <c r="G243" s="121">
        <v>3</v>
      </c>
    </row>
    <row r="244" spans="1:7">
      <c r="A244" s="9">
        <v>42611</v>
      </c>
      <c r="B244" s="67">
        <v>0.768191879646</v>
      </c>
      <c r="C244" s="67">
        <v>1.1510869624569999</v>
      </c>
      <c r="D244" s="67">
        <v>1.4672824934169999</v>
      </c>
      <c r="E244" s="67">
        <v>2.1299486377179999</v>
      </c>
      <c r="F244" s="121">
        <v>1</v>
      </c>
      <c r="G244" s="121">
        <v>3</v>
      </c>
    </row>
    <row r="245" spans="1:7">
      <c r="A245" s="9">
        <v>42612</v>
      </c>
      <c r="B245" s="67">
        <v>0.69787111118699996</v>
      </c>
      <c r="C245" s="67">
        <v>1.1577052376379999</v>
      </c>
      <c r="D245" s="67">
        <v>1.456125807262</v>
      </c>
      <c r="E245" s="67">
        <v>2.0900524669279998</v>
      </c>
      <c r="F245" s="121">
        <v>1</v>
      </c>
      <c r="G245" s="121">
        <v>3</v>
      </c>
    </row>
    <row r="246" spans="1:7">
      <c r="A246" s="9">
        <v>42613</v>
      </c>
      <c r="B246" s="67">
        <v>0.73002700877600002</v>
      </c>
      <c r="C246" s="67">
        <v>1.1758242926039999</v>
      </c>
      <c r="D246" s="67">
        <v>1.4611842344499999</v>
      </c>
      <c r="E246" s="67">
        <v>2.0890013042</v>
      </c>
      <c r="F246" s="121">
        <v>1</v>
      </c>
      <c r="G246" s="121">
        <v>3</v>
      </c>
    </row>
    <row r="247" spans="1:7">
      <c r="A247" s="9">
        <v>42614</v>
      </c>
      <c r="B247" s="67">
        <v>0.69335858585700005</v>
      </c>
      <c r="C247" s="67">
        <v>1.1534808819710001</v>
      </c>
      <c r="D247" s="67">
        <v>1.481615383878</v>
      </c>
      <c r="E247" s="67">
        <v>2.06892509025</v>
      </c>
      <c r="F247" s="121">
        <v>1</v>
      </c>
      <c r="G247" s="121">
        <v>3</v>
      </c>
    </row>
    <row r="248" spans="1:7">
      <c r="A248" s="9">
        <v>42615</v>
      </c>
      <c r="B248" s="67">
        <v>0.69335858585700005</v>
      </c>
      <c r="C248" s="67">
        <v>1.1534808819710001</v>
      </c>
      <c r="D248" s="67">
        <v>1.481615383878</v>
      </c>
      <c r="E248" s="67">
        <v>2.06892509025</v>
      </c>
      <c r="F248" s="121">
        <v>1</v>
      </c>
      <c r="G248" s="121">
        <v>3</v>
      </c>
    </row>
    <row r="249" spans="1:7">
      <c r="A249" s="9">
        <v>42616</v>
      </c>
      <c r="B249" s="67">
        <v>0.69335858585700005</v>
      </c>
      <c r="C249" s="67">
        <v>1.1534808819710001</v>
      </c>
      <c r="D249" s="67">
        <v>1.481615383878</v>
      </c>
      <c r="E249" s="67">
        <v>2.06892509025</v>
      </c>
      <c r="F249" s="121">
        <v>1</v>
      </c>
      <c r="G249" s="121">
        <v>3</v>
      </c>
    </row>
    <row r="250" spans="1:7">
      <c r="A250" s="9">
        <v>42617</v>
      </c>
      <c r="B250" s="67">
        <v>0.75119972306299998</v>
      </c>
      <c r="C250" s="67">
        <v>1.1747969943859999</v>
      </c>
      <c r="D250" s="67">
        <v>1.4588541143360001</v>
      </c>
      <c r="E250" s="67">
        <v>2.056380101562</v>
      </c>
      <c r="F250" s="121">
        <v>1</v>
      </c>
      <c r="G250" s="121">
        <v>3</v>
      </c>
    </row>
    <row r="251" spans="1:7">
      <c r="A251" s="9">
        <v>42618</v>
      </c>
      <c r="B251" s="67">
        <v>0.734518380503</v>
      </c>
      <c r="C251" s="67">
        <v>1.1655979097269999</v>
      </c>
      <c r="D251" s="67">
        <v>1.464260709265</v>
      </c>
      <c r="E251" s="67">
        <v>2.006713683419</v>
      </c>
      <c r="F251" s="121">
        <v>1</v>
      </c>
      <c r="G251" s="121">
        <v>3</v>
      </c>
    </row>
    <row r="252" spans="1:7">
      <c r="A252" s="9">
        <v>42619</v>
      </c>
      <c r="B252" s="67">
        <v>0.71204702992000002</v>
      </c>
      <c r="C252" s="67">
        <v>1.1417645908609999</v>
      </c>
      <c r="D252" s="67">
        <v>1.4581174149110001</v>
      </c>
      <c r="E252" s="67">
        <v>2.0004213160109998</v>
      </c>
      <c r="F252" s="121">
        <v>1</v>
      </c>
      <c r="G252" s="121">
        <v>3</v>
      </c>
    </row>
    <row r="253" spans="1:7">
      <c r="A253" s="9">
        <v>42620</v>
      </c>
      <c r="B253" s="67">
        <v>0.71429156424200002</v>
      </c>
      <c r="C253" s="67">
        <v>1.1191087984400001</v>
      </c>
      <c r="D253" s="67">
        <v>1.4523591810659999</v>
      </c>
      <c r="E253" s="67">
        <v>1.9724680869140001</v>
      </c>
      <c r="F253" s="121">
        <v>1</v>
      </c>
      <c r="G253" s="121">
        <v>3</v>
      </c>
    </row>
    <row r="254" spans="1:7">
      <c r="A254" s="9">
        <v>42621</v>
      </c>
      <c r="B254" s="67">
        <v>0.68815416246399996</v>
      </c>
      <c r="C254" s="67">
        <v>1.0654921606600001</v>
      </c>
      <c r="D254" s="67">
        <v>1.4436979222270001</v>
      </c>
      <c r="E254" s="67">
        <v>1.9610144695280001</v>
      </c>
      <c r="F254" s="121">
        <v>1</v>
      </c>
      <c r="G254" s="121">
        <v>3</v>
      </c>
    </row>
    <row r="255" spans="1:7">
      <c r="A255" s="9">
        <v>42622</v>
      </c>
      <c r="B255" s="67">
        <v>0.68815416246399996</v>
      </c>
      <c r="C255" s="67">
        <v>1.0654921606600001</v>
      </c>
      <c r="D255" s="67">
        <v>1.4436979222270001</v>
      </c>
      <c r="E255" s="67">
        <v>1.9610144695280001</v>
      </c>
      <c r="F255" s="121">
        <v>1</v>
      </c>
      <c r="G255" s="121">
        <v>3</v>
      </c>
    </row>
    <row r="256" spans="1:7">
      <c r="A256" s="9">
        <v>42623</v>
      </c>
      <c r="B256" s="67">
        <v>0.68815416246399996</v>
      </c>
      <c r="C256" s="67">
        <v>1.0654921606600001</v>
      </c>
      <c r="D256" s="67">
        <v>1.4436979222270001</v>
      </c>
      <c r="E256" s="67">
        <v>1.9610144695280001</v>
      </c>
      <c r="F256" s="121">
        <v>1</v>
      </c>
      <c r="G256" s="121">
        <v>3</v>
      </c>
    </row>
    <row r="257" spans="1:7">
      <c r="A257" s="9">
        <v>42624</v>
      </c>
      <c r="B257" s="67">
        <v>0.78128202154600002</v>
      </c>
      <c r="C257" s="67">
        <v>1.094153395278</v>
      </c>
      <c r="D257" s="67">
        <v>1.42940775773</v>
      </c>
      <c r="E257" s="67">
        <v>1.971657910764</v>
      </c>
      <c r="F257" s="121">
        <v>1</v>
      </c>
      <c r="G257" s="121">
        <v>3</v>
      </c>
    </row>
    <row r="258" spans="1:7">
      <c r="A258" s="9">
        <v>42625</v>
      </c>
      <c r="B258" s="67">
        <v>0.78223480957000002</v>
      </c>
      <c r="C258" s="67">
        <v>1.0802336474559999</v>
      </c>
      <c r="D258" s="67">
        <v>1.482781523334</v>
      </c>
      <c r="E258" s="67">
        <v>2.0602797700819999</v>
      </c>
      <c r="F258" s="121">
        <v>1</v>
      </c>
      <c r="G258" s="121">
        <v>3</v>
      </c>
    </row>
    <row r="259" spans="1:7">
      <c r="A259" s="9">
        <v>42626</v>
      </c>
      <c r="B259" s="67">
        <v>0.77381051998499994</v>
      </c>
      <c r="C259" s="67">
        <v>1.088451661306</v>
      </c>
      <c r="D259" s="67">
        <v>1.485939826876</v>
      </c>
      <c r="E259" s="67">
        <v>2.0790163275100002</v>
      </c>
      <c r="F259" s="121">
        <v>1</v>
      </c>
      <c r="G259" s="121">
        <v>3</v>
      </c>
    </row>
    <row r="260" spans="1:7">
      <c r="A260" s="9">
        <v>42627</v>
      </c>
      <c r="B260" s="67">
        <v>0.79409667242799997</v>
      </c>
      <c r="C260" s="67">
        <v>1.077878180228</v>
      </c>
      <c r="D260" s="67">
        <v>1.408768934304</v>
      </c>
      <c r="E260" s="67">
        <v>2.0649925806690002</v>
      </c>
      <c r="F260" s="121">
        <v>1</v>
      </c>
      <c r="G260" s="121">
        <v>3</v>
      </c>
    </row>
    <row r="261" spans="1:7">
      <c r="A261" s="9">
        <v>42628</v>
      </c>
      <c r="B261" s="67">
        <v>0.76968116569900002</v>
      </c>
      <c r="C261" s="67">
        <v>1.0541213703200001</v>
      </c>
      <c r="D261" s="67">
        <v>1.3987249450179999</v>
      </c>
      <c r="E261" s="67">
        <v>2.0623351758530002</v>
      </c>
      <c r="F261" s="121">
        <v>1</v>
      </c>
      <c r="G261" s="121">
        <v>3</v>
      </c>
    </row>
    <row r="262" spans="1:7">
      <c r="A262" s="9">
        <v>42629</v>
      </c>
      <c r="B262" s="67">
        <v>0.76968116569900002</v>
      </c>
      <c r="C262" s="67">
        <v>1.0541213703200001</v>
      </c>
      <c r="D262" s="67">
        <v>1.3987249450179999</v>
      </c>
      <c r="E262" s="67">
        <v>2.0623351758530002</v>
      </c>
      <c r="F262" s="121">
        <v>1</v>
      </c>
      <c r="G262" s="121">
        <v>3</v>
      </c>
    </row>
    <row r="263" spans="1:7">
      <c r="A263" s="9">
        <v>42630</v>
      </c>
      <c r="B263" s="67">
        <v>0.76968116569900002</v>
      </c>
      <c r="C263" s="67">
        <v>1.0541213703200001</v>
      </c>
      <c r="D263" s="67">
        <v>1.3987249450179999</v>
      </c>
      <c r="E263" s="67">
        <v>2.0623351758530002</v>
      </c>
      <c r="F263" s="121">
        <v>1</v>
      </c>
      <c r="G263" s="121">
        <v>3</v>
      </c>
    </row>
    <row r="264" spans="1:7">
      <c r="A264" s="9">
        <v>42631</v>
      </c>
      <c r="B264" s="67">
        <v>0.78511511935199996</v>
      </c>
      <c r="C264" s="67">
        <v>1.090682144651</v>
      </c>
      <c r="D264" s="67">
        <v>1.3616393018040001</v>
      </c>
      <c r="E264" s="67">
        <v>2.1310832097749999</v>
      </c>
      <c r="F264" s="121">
        <v>1</v>
      </c>
      <c r="G264" s="121">
        <v>3</v>
      </c>
    </row>
    <row r="265" spans="1:7">
      <c r="A265" s="9">
        <v>42632</v>
      </c>
      <c r="B265" s="67">
        <v>0.80491063882000002</v>
      </c>
      <c r="C265" s="67">
        <v>1.0683294023650001</v>
      </c>
      <c r="D265" s="67">
        <v>1.329185969656</v>
      </c>
      <c r="E265" s="67">
        <v>2.0997075581439999</v>
      </c>
      <c r="F265" s="121">
        <v>1</v>
      </c>
      <c r="G265" s="121">
        <v>3</v>
      </c>
    </row>
    <row r="266" spans="1:7">
      <c r="A266" s="9">
        <v>42633</v>
      </c>
      <c r="B266" s="67">
        <v>0.76066992853299997</v>
      </c>
      <c r="C266" s="67">
        <v>0.97991919337699995</v>
      </c>
      <c r="D266" s="67">
        <v>1.3298103294679999</v>
      </c>
      <c r="E266" s="67">
        <v>2.0782430593069998</v>
      </c>
      <c r="F266" s="121">
        <v>1</v>
      </c>
      <c r="G266" s="121">
        <v>3</v>
      </c>
    </row>
    <row r="267" spans="1:7">
      <c r="A267" s="9">
        <v>42634</v>
      </c>
      <c r="B267" s="67">
        <v>0.704242928441</v>
      </c>
      <c r="C267" s="67">
        <v>1.001912353691</v>
      </c>
      <c r="D267" s="67">
        <v>1.2939722955070001</v>
      </c>
      <c r="E267" s="67">
        <v>2.0564781458280001</v>
      </c>
      <c r="F267" s="121">
        <v>1</v>
      </c>
      <c r="G267" s="121">
        <v>3</v>
      </c>
    </row>
    <row r="268" spans="1:7">
      <c r="A268" s="9">
        <v>42635</v>
      </c>
      <c r="B268" s="67">
        <v>0.68046002233400005</v>
      </c>
      <c r="C268" s="67">
        <v>1.0078610827979999</v>
      </c>
      <c r="D268" s="67">
        <v>1.2849737624399999</v>
      </c>
      <c r="E268" s="67">
        <v>2.0358710571</v>
      </c>
      <c r="F268" s="121">
        <v>1</v>
      </c>
      <c r="G268" s="121">
        <v>3</v>
      </c>
    </row>
    <row r="269" spans="1:7">
      <c r="A269" s="9">
        <v>42636</v>
      </c>
      <c r="B269" s="67">
        <v>0.68046002233400005</v>
      </c>
      <c r="C269" s="67">
        <v>1.0078610827979999</v>
      </c>
      <c r="D269" s="67">
        <v>1.2849737624399999</v>
      </c>
      <c r="E269" s="67">
        <v>2.0358710571</v>
      </c>
      <c r="F269" s="121">
        <v>1</v>
      </c>
      <c r="G269" s="121">
        <v>3</v>
      </c>
    </row>
    <row r="270" spans="1:7">
      <c r="A270" s="9">
        <v>42637</v>
      </c>
      <c r="B270" s="67">
        <v>0.68046002233400005</v>
      </c>
      <c r="C270" s="67">
        <v>1.0078610827979999</v>
      </c>
      <c r="D270" s="67">
        <v>1.2849737624399999</v>
      </c>
      <c r="E270" s="67">
        <v>2.0358710571</v>
      </c>
      <c r="F270" s="121">
        <v>1</v>
      </c>
      <c r="G270" s="121">
        <v>3</v>
      </c>
    </row>
    <row r="271" spans="1:7">
      <c r="A271" s="9">
        <v>42638</v>
      </c>
      <c r="B271" s="67">
        <v>0.72077303782199997</v>
      </c>
      <c r="C271" s="67">
        <v>0.99194205339700003</v>
      </c>
      <c r="D271" s="67">
        <v>1.227740751876</v>
      </c>
      <c r="E271" s="67">
        <v>2.0092344878109998</v>
      </c>
      <c r="F271" s="121">
        <v>1</v>
      </c>
      <c r="G271" s="121">
        <v>3</v>
      </c>
    </row>
    <row r="272" spans="1:7">
      <c r="A272" s="9">
        <v>42639</v>
      </c>
      <c r="B272" s="67">
        <v>0.708184212383</v>
      </c>
      <c r="C272" s="67">
        <v>0.96446458686100001</v>
      </c>
      <c r="D272" s="67">
        <v>1.287347506708</v>
      </c>
      <c r="E272" s="67">
        <v>2.098674530811</v>
      </c>
      <c r="F272" s="121">
        <v>1</v>
      </c>
      <c r="G272" s="121">
        <v>3</v>
      </c>
    </row>
    <row r="273" spans="1:7">
      <c r="A273" s="9">
        <v>42640</v>
      </c>
      <c r="B273" s="67">
        <v>0.75715534055599998</v>
      </c>
      <c r="C273" s="67">
        <v>0.99829499205299999</v>
      </c>
      <c r="D273" s="67">
        <v>1.2837458144989999</v>
      </c>
      <c r="E273" s="67">
        <v>2.1225423289780001</v>
      </c>
      <c r="F273" s="121">
        <v>1</v>
      </c>
      <c r="G273" s="121">
        <v>3</v>
      </c>
    </row>
    <row r="274" spans="1:7">
      <c r="A274" s="9">
        <v>42641</v>
      </c>
      <c r="B274" s="67">
        <v>0.71256097128600004</v>
      </c>
      <c r="C274" s="67">
        <v>0.96544619306799995</v>
      </c>
      <c r="D274" s="67">
        <v>1.263469779464</v>
      </c>
      <c r="E274" s="67">
        <v>2.1169088970029999</v>
      </c>
      <c r="F274" s="121">
        <v>1</v>
      </c>
      <c r="G274" s="121">
        <v>3</v>
      </c>
    </row>
    <row r="275" spans="1:7">
      <c r="A275" s="9">
        <v>42642</v>
      </c>
      <c r="B275" s="67">
        <v>0.726155638173</v>
      </c>
      <c r="C275" s="67">
        <v>0.94237184113399997</v>
      </c>
      <c r="D275" s="67">
        <v>1.2860094392020001</v>
      </c>
      <c r="E275" s="67">
        <v>2.0965224712360002</v>
      </c>
      <c r="F275" s="121">
        <v>1</v>
      </c>
      <c r="G275" s="121">
        <v>3</v>
      </c>
    </row>
    <row r="276" spans="1:7">
      <c r="A276" s="9">
        <v>42643</v>
      </c>
      <c r="B276" s="67">
        <v>0.726155638173</v>
      </c>
      <c r="C276" s="67">
        <v>0.94237184113399997</v>
      </c>
      <c r="D276" s="67">
        <v>1.2860094392020001</v>
      </c>
      <c r="E276" s="67">
        <v>2.0965224712360002</v>
      </c>
      <c r="F276" s="121">
        <v>1</v>
      </c>
      <c r="G276" s="121">
        <v>3</v>
      </c>
    </row>
    <row r="277" spans="1:7">
      <c r="A277" s="9">
        <v>42644</v>
      </c>
      <c r="B277" s="67">
        <v>0.726155638173</v>
      </c>
      <c r="C277" s="67">
        <v>0.94237184113399997</v>
      </c>
      <c r="D277" s="67">
        <v>1.2860094392020001</v>
      </c>
      <c r="E277" s="67">
        <v>2.0965224712360002</v>
      </c>
      <c r="F277" s="121">
        <v>1</v>
      </c>
      <c r="G277" s="121">
        <v>3</v>
      </c>
    </row>
    <row r="278" spans="1:7">
      <c r="A278" s="9">
        <v>42645</v>
      </c>
      <c r="B278" s="67">
        <v>0.726155638173</v>
      </c>
      <c r="C278" s="67">
        <v>0.94237184113399997</v>
      </c>
      <c r="D278" s="67">
        <v>1.2860094392020001</v>
      </c>
      <c r="E278" s="67">
        <v>2.0965224712360002</v>
      </c>
      <c r="F278" s="121">
        <v>1</v>
      </c>
      <c r="G278" s="121">
        <v>3</v>
      </c>
    </row>
    <row r="279" spans="1:7">
      <c r="A279" s="9">
        <v>42646</v>
      </c>
      <c r="B279" s="67">
        <v>0.726155638173</v>
      </c>
      <c r="C279" s="67">
        <v>0.94237184113399997</v>
      </c>
      <c r="D279" s="67">
        <v>1.2860094392020001</v>
      </c>
      <c r="E279" s="67">
        <v>2.0965224712360002</v>
      </c>
      <c r="F279" s="121">
        <v>1</v>
      </c>
      <c r="G279" s="121">
        <v>3</v>
      </c>
    </row>
    <row r="280" spans="1:7">
      <c r="A280" s="9">
        <v>42647</v>
      </c>
      <c r="B280" s="67">
        <v>0.726155638173</v>
      </c>
      <c r="C280" s="67">
        <v>0.94237184113399997</v>
      </c>
      <c r="D280" s="67">
        <v>1.2860094392020001</v>
      </c>
      <c r="E280" s="67">
        <v>2.0965224712360002</v>
      </c>
      <c r="F280" s="121">
        <v>1</v>
      </c>
      <c r="G280" s="121">
        <v>3</v>
      </c>
    </row>
    <row r="281" spans="1:7">
      <c r="A281" s="9">
        <v>42648</v>
      </c>
      <c r="B281" s="67">
        <v>0.77893663660800005</v>
      </c>
      <c r="C281" s="67">
        <v>1.060955081288</v>
      </c>
      <c r="D281" s="67">
        <v>1.229302285383</v>
      </c>
      <c r="E281" s="67">
        <v>2.0886849619849999</v>
      </c>
      <c r="F281" s="121">
        <v>1</v>
      </c>
      <c r="G281" s="121">
        <v>3</v>
      </c>
    </row>
    <row r="282" spans="1:7">
      <c r="A282" s="9">
        <v>42649</v>
      </c>
      <c r="B282" s="67">
        <v>0.78871321127600003</v>
      </c>
      <c r="C282" s="67">
        <v>1.0352354694649999</v>
      </c>
      <c r="D282" s="67">
        <v>1.228560170138</v>
      </c>
      <c r="E282" s="67">
        <v>2.0873256217730001</v>
      </c>
      <c r="F282" s="121">
        <v>1</v>
      </c>
      <c r="G282" s="121">
        <v>3</v>
      </c>
    </row>
    <row r="283" spans="1:7">
      <c r="A283" s="9">
        <v>42650</v>
      </c>
      <c r="B283" s="67">
        <v>0.78871321127600003</v>
      </c>
      <c r="C283" s="67">
        <v>1.0352354694649999</v>
      </c>
      <c r="D283" s="67">
        <v>1.228560170138</v>
      </c>
      <c r="E283" s="67">
        <v>2.0873256217730001</v>
      </c>
      <c r="F283" s="121">
        <v>1</v>
      </c>
      <c r="G283" s="121">
        <v>3</v>
      </c>
    </row>
    <row r="284" spans="1:7">
      <c r="A284" s="9">
        <v>42651</v>
      </c>
      <c r="B284" s="67">
        <v>0.78871321127600003</v>
      </c>
      <c r="C284" s="67">
        <v>1.0352354694649999</v>
      </c>
      <c r="D284" s="67">
        <v>1.228560170138</v>
      </c>
      <c r="E284" s="67">
        <v>2.0873256217730001</v>
      </c>
      <c r="F284" s="121">
        <v>1</v>
      </c>
      <c r="G284" s="121">
        <v>3</v>
      </c>
    </row>
    <row r="285" spans="1:7">
      <c r="A285" s="9">
        <v>42652</v>
      </c>
      <c r="B285" s="67">
        <v>0.83306858055400002</v>
      </c>
      <c r="C285" s="67">
        <v>1.0189083984159999</v>
      </c>
      <c r="D285" s="67">
        <v>1.2094575106929999</v>
      </c>
      <c r="E285" s="67">
        <v>2.0653797619460001</v>
      </c>
      <c r="F285" s="121">
        <v>1</v>
      </c>
      <c r="G285" s="121">
        <v>3</v>
      </c>
    </row>
    <row r="286" spans="1:7">
      <c r="A286" s="9">
        <v>42653</v>
      </c>
      <c r="B286" s="67">
        <v>0.82843223264499999</v>
      </c>
      <c r="C286" s="67">
        <v>1.0216601031520001</v>
      </c>
      <c r="D286" s="67">
        <v>1.2481492271429999</v>
      </c>
      <c r="E286" s="67">
        <v>2.1345745348920002</v>
      </c>
      <c r="F286" s="121">
        <v>1</v>
      </c>
      <c r="G286" s="121">
        <v>3</v>
      </c>
    </row>
    <row r="287" spans="1:7">
      <c r="A287" s="9">
        <v>42654</v>
      </c>
      <c r="B287" s="67">
        <v>0.82843223264499999</v>
      </c>
      <c r="C287" s="67">
        <v>1.0216601031520001</v>
      </c>
      <c r="D287" s="67">
        <v>1.2481492271429999</v>
      </c>
      <c r="E287" s="67">
        <v>2.1345745348920002</v>
      </c>
      <c r="F287" s="121">
        <v>1</v>
      </c>
      <c r="G287" s="121">
        <v>3</v>
      </c>
    </row>
    <row r="288" spans="1:7">
      <c r="A288" s="9">
        <v>42655</v>
      </c>
      <c r="B288" s="67">
        <v>0.82843223264499999</v>
      </c>
      <c r="C288" s="67">
        <v>1.0216601031520001</v>
      </c>
      <c r="D288" s="67">
        <v>1.2481492271429999</v>
      </c>
      <c r="E288" s="67">
        <v>2.1345745348920002</v>
      </c>
      <c r="F288" s="121">
        <v>1</v>
      </c>
      <c r="G288" s="121">
        <v>3</v>
      </c>
    </row>
    <row r="289" spans="1:7">
      <c r="A289" s="9">
        <v>42656</v>
      </c>
      <c r="B289" s="67">
        <v>0.80802903887499999</v>
      </c>
      <c r="C289" s="67">
        <v>0.98937404981800003</v>
      </c>
      <c r="D289" s="67">
        <v>1.240560436427</v>
      </c>
      <c r="E289" s="67">
        <v>2.1253067873770002</v>
      </c>
      <c r="F289" s="121">
        <v>1</v>
      </c>
      <c r="G289" s="121">
        <v>3</v>
      </c>
    </row>
    <row r="290" spans="1:7">
      <c r="A290" s="9">
        <v>42657</v>
      </c>
      <c r="B290" s="67">
        <v>0.80802903887499999</v>
      </c>
      <c r="C290" s="67">
        <v>0.98937404981800003</v>
      </c>
      <c r="D290" s="67">
        <v>1.240560436427</v>
      </c>
      <c r="E290" s="67">
        <v>2.1253067873770002</v>
      </c>
      <c r="F290" s="121">
        <v>1</v>
      </c>
      <c r="G290" s="121">
        <v>3</v>
      </c>
    </row>
    <row r="291" spans="1:7">
      <c r="A291" s="9">
        <v>42658</v>
      </c>
      <c r="B291" s="67">
        <v>0.80802903887499999</v>
      </c>
      <c r="C291" s="67">
        <v>0.98937404981800003</v>
      </c>
      <c r="D291" s="67">
        <v>1.240560436427</v>
      </c>
      <c r="E291" s="67">
        <v>2.1253067873770002</v>
      </c>
      <c r="F291" s="121">
        <v>1</v>
      </c>
      <c r="G291" s="121">
        <v>3</v>
      </c>
    </row>
    <row r="292" spans="1:7">
      <c r="A292" s="9">
        <v>42659</v>
      </c>
      <c r="B292" s="67">
        <v>0.80802903887499999</v>
      </c>
      <c r="C292" s="67">
        <v>0.98937404981800003</v>
      </c>
      <c r="D292" s="67">
        <v>1.240560436427</v>
      </c>
      <c r="E292" s="67">
        <v>2.1253067873770002</v>
      </c>
      <c r="F292" s="121">
        <v>1</v>
      </c>
      <c r="G292" s="121">
        <v>3</v>
      </c>
    </row>
    <row r="293" spans="1:7">
      <c r="A293" s="9">
        <v>42660</v>
      </c>
      <c r="B293" s="67">
        <v>0.80802903887499999</v>
      </c>
      <c r="C293" s="67">
        <v>0.98937404981800003</v>
      </c>
      <c r="D293" s="67">
        <v>1.240560436427</v>
      </c>
      <c r="E293" s="67">
        <v>2.1253067873770002</v>
      </c>
      <c r="F293" s="121">
        <v>1</v>
      </c>
      <c r="G293" s="121">
        <v>3</v>
      </c>
    </row>
    <row r="294" spans="1:7">
      <c r="A294" s="9">
        <v>42661</v>
      </c>
      <c r="B294" s="67">
        <v>0.78591350611199995</v>
      </c>
      <c r="C294" s="67">
        <v>0.93736385414400003</v>
      </c>
      <c r="D294" s="67">
        <v>1.185750889928</v>
      </c>
      <c r="E294" s="67">
        <v>2.1313891340070001</v>
      </c>
      <c r="F294" s="121">
        <v>1</v>
      </c>
      <c r="G294" s="121">
        <v>3</v>
      </c>
    </row>
    <row r="295" spans="1:7">
      <c r="A295" s="9">
        <v>42662</v>
      </c>
      <c r="B295" s="67">
        <v>0.779509060004</v>
      </c>
      <c r="C295" s="67">
        <v>0.97135996684899995</v>
      </c>
      <c r="D295" s="67">
        <v>1.2084287310190001</v>
      </c>
      <c r="E295" s="67">
        <v>2.1102927184800002</v>
      </c>
      <c r="F295" s="121">
        <v>1</v>
      </c>
      <c r="G295" s="121">
        <v>3</v>
      </c>
    </row>
    <row r="296" spans="1:7">
      <c r="A296" s="9">
        <v>42663</v>
      </c>
      <c r="B296" s="67">
        <v>0.79825962489199997</v>
      </c>
      <c r="C296" s="67">
        <v>0.969435126649</v>
      </c>
      <c r="D296" s="67">
        <v>1.2305709597529999</v>
      </c>
      <c r="E296" s="67">
        <v>2.1288194701830001</v>
      </c>
      <c r="F296" s="121">
        <v>1</v>
      </c>
      <c r="G296" s="121">
        <v>3</v>
      </c>
    </row>
    <row r="297" spans="1:7">
      <c r="A297" s="9">
        <v>42664</v>
      </c>
      <c r="B297" s="67">
        <v>0.79825962489199997</v>
      </c>
      <c r="C297" s="67">
        <v>0.969435126649</v>
      </c>
      <c r="D297" s="67">
        <v>1.2305709597529999</v>
      </c>
      <c r="E297" s="67">
        <v>2.1288194701830001</v>
      </c>
      <c r="F297" s="121">
        <v>1</v>
      </c>
      <c r="G297" s="121">
        <v>3</v>
      </c>
    </row>
    <row r="298" spans="1:7">
      <c r="A298" s="9">
        <v>42665</v>
      </c>
      <c r="B298" s="67">
        <v>0.79825962489199997</v>
      </c>
      <c r="C298" s="67">
        <v>0.969435126649</v>
      </c>
      <c r="D298" s="67">
        <v>1.2305709597529999</v>
      </c>
      <c r="E298" s="67">
        <v>2.1288194701830001</v>
      </c>
      <c r="F298" s="121">
        <v>1</v>
      </c>
      <c r="G298" s="121">
        <v>3</v>
      </c>
    </row>
    <row r="299" spans="1:7">
      <c r="A299" s="9">
        <v>42666</v>
      </c>
      <c r="B299" s="67">
        <v>0.79825962489199997</v>
      </c>
      <c r="C299" s="67">
        <v>0.969435126649</v>
      </c>
      <c r="D299" s="67">
        <v>1.2305709597529999</v>
      </c>
      <c r="E299" s="67">
        <v>2.1288194701830001</v>
      </c>
      <c r="F299" s="121">
        <v>1</v>
      </c>
      <c r="G299" s="121">
        <v>3</v>
      </c>
    </row>
    <row r="300" spans="1:7">
      <c r="A300" s="9">
        <v>42667</v>
      </c>
      <c r="B300" s="67">
        <v>0.79825962489199997</v>
      </c>
      <c r="C300" s="67">
        <v>0.969435126649</v>
      </c>
      <c r="D300" s="67">
        <v>1.2305709597529999</v>
      </c>
      <c r="E300" s="67">
        <v>2.1288194701830001</v>
      </c>
      <c r="F300" s="121">
        <v>1</v>
      </c>
      <c r="G300" s="121">
        <v>3</v>
      </c>
    </row>
    <row r="301" spans="1:7">
      <c r="A301" s="9">
        <v>42668</v>
      </c>
      <c r="B301" s="67">
        <v>0.78566714966399998</v>
      </c>
      <c r="C301" s="67">
        <v>0.98046318546900002</v>
      </c>
      <c r="D301" s="67">
        <v>1.2514631069190001</v>
      </c>
      <c r="E301" s="67">
        <v>2.1161560990130002</v>
      </c>
      <c r="F301" s="121">
        <v>1</v>
      </c>
      <c r="G301" s="121">
        <v>3</v>
      </c>
    </row>
    <row r="302" spans="1:7">
      <c r="A302" s="9">
        <v>42669</v>
      </c>
      <c r="B302" s="67">
        <v>0.74815986796800005</v>
      </c>
      <c r="C302" s="67">
        <v>0.97358108332000004</v>
      </c>
      <c r="D302" s="67">
        <v>1.2336485531679999</v>
      </c>
      <c r="E302" s="67">
        <v>2.143537382031</v>
      </c>
      <c r="F302" s="121">
        <v>1</v>
      </c>
      <c r="G302" s="121">
        <v>3</v>
      </c>
    </row>
    <row r="303" spans="1:7">
      <c r="A303" s="9">
        <v>42670</v>
      </c>
      <c r="B303" s="67">
        <v>0.76073615728199995</v>
      </c>
      <c r="C303" s="67">
        <v>0.99079205638900003</v>
      </c>
      <c r="D303" s="67">
        <v>1.2793647018709999</v>
      </c>
      <c r="E303" s="67">
        <v>2.1390070615760002</v>
      </c>
      <c r="F303" s="121">
        <v>1</v>
      </c>
      <c r="G303" s="121">
        <v>3</v>
      </c>
    </row>
    <row r="304" spans="1:7">
      <c r="A304" s="9">
        <v>42671</v>
      </c>
      <c r="B304" s="67">
        <v>0.76073615728199995</v>
      </c>
      <c r="C304" s="67">
        <v>0.99079205638900003</v>
      </c>
      <c r="D304" s="67">
        <v>1.2793647018709999</v>
      </c>
      <c r="E304" s="67">
        <v>2.1390070615760002</v>
      </c>
      <c r="F304" s="121">
        <v>1</v>
      </c>
      <c r="G304" s="121">
        <v>3</v>
      </c>
    </row>
    <row r="305" spans="1:7">
      <c r="A305" s="9">
        <v>42672</v>
      </c>
      <c r="B305" s="67">
        <v>0.76073615728199995</v>
      </c>
      <c r="C305" s="67">
        <v>0.99079205638900003</v>
      </c>
      <c r="D305" s="67">
        <v>1.2793647018709999</v>
      </c>
      <c r="E305" s="67">
        <v>2.1390070615760002</v>
      </c>
      <c r="F305" s="121">
        <v>1</v>
      </c>
      <c r="G305" s="121">
        <v>3</v>
      </c>
    </row>
    <row r="306" spans="1:7">
      <c r="A306" s="9">
        <v>42673</v>
      </c>
      <c r="B306" s="67">
        <v>0.76895365141200001</v>
      </c>
      <c r="C306" s="67">
        <v>0.90371650881900001</v>
      </c>
      <c r="D306" s="67">
        <v>1.3629613593929999</v>
      </c>
      <c r="E306" s="67">
        <v>2.1295332889599998</v>
      </c>
      <c r="F306" s="121">
        <v>1</v>
      </c>
      <c r="G306" s="121">
        <v>3</v>
      </c>
    </row>
    <row r="307" spans="1:7">
      <c r="A307" s="9">
        <v>42674</v>
      </c>
      <c r="B307" s="67">
        <v>0.79772709728799995</v>
      </c>
      <c r="C307" s="67">
        <v>1.026893987772</v>
      </c>
      <c r="D307" s="67">
        <v>1.3173190018030001</v>
      </c>
      <c r="E307" s="67">
        <v>2.1407350246250001</v>
      </c>
      <c r="F307" s="121">
        <v>1</v>
      </c>
      <c r="G307" s="121">
        <v>3</v>
      </c>
    </row>
    <row r="308" spans="1:7">
      <c r="A308" s="9">
        <v>42675</v>
      </c>
      <c r="B308" s="67">
        <v>0.796843579473</v>
      </c>
      <c r="C308" s="67">
        <v>1.0957447011429999</v>
      </c>
      <c r="D308" s="67">
        <v>1.3417861176250001</v>
      </c>
      <c r="E308" s="67">
        <v>2.1557338190680002</v>
      </c>
      <c r="F308" s="121">
        <v>1</v>
      </c>
      <c r="G308" s="121">
        <v>3</v>
      </c>
    </row>
    <row r="309" spans="1:7">
      <c r="A309" s="9">
        <v>42676</v>
      </c>
      <c r="B309" s="67">
        <v>0.79251016786899997</v>
      </c>
      <c r="C309" s="67">
        <v>1.0354409921859999</v>
      </c>
      <c r="D309" s="67">
        <v>1.3508213672839999</v>
      </c>
      <c r="E309" s="67">
        <v>2.1286423446630001</v>
      </c>
      <c r="F309" s="121">
        <v>1</v>
      </c>
      <c r="G309" s="121">
        <v>3</v>
      </c>
    </row>
    <row r="310" spans="1:7">
      <c r="A310" s="9">
        <v>42677</v>
      </c>
      <c r="B310" s="67">
        <v>0.81340618387800001</v>
      </c>
      <c r="C310" s="67">
        <v>1.0580442908309999</v>
      </c>
      <c r="D310" s="67">
        <v>1.363531626276</v>
      </c>
      <c r="E310" s="67">
        <v>2.2019201603309999</v>
      </c>
      <c r="F310" s="121">
        <v>1</v>
      </c>
      <c r="G310" s="121">
        <v>3</v>
      </c>
    </row>
    <row r="311" spans="1:7">
      <c r="A311" s="9">
        <v>42678</v>
      </c>
      <c r="B311" s="67">
        <v>0.81340618387800001</v>
      </c>
      <c r="C311" s="67">
        <v>1.0580442908309999</v>
      </c>
      <c r="D311" s="67">
        <v>1.363531626276</v>
      </c>
      <c r="E311" s="67">
        <v>2.2019201603309999</v>
      </c>
      <c r="F311" s="121">
        <v>1</v>
      </c>
      <c r="G311" s="121">
        <v>3</v>
      </c>
    </row>
    <row r="312" spans="1:7">
      <c r="A312" s="9">
        <v>42679</v>
      </c>
      <c r="B312" s="67">
        <v>0.81340618387800001</v>
      </c>
      <c r="C312" s="67">
        <v>1.0580442908309999</v>
      </c>
      <c r="D312" s="67">
        <v>1.363531626276</v>
      </c>
      <c r="E312" s="67">
        <v>2.2019201603309999</v>
      </c>
      <c r="F312" s="121">
        <v>1</v>
      </c>
      <c r="G312" s="121">
        <v>3</v>
      </c>
    </row>
    <row r="313" spans="1:7">
      <c r="A313" s="9">
        <v>42680</v>
      </c>
      <c r="B313" s="67">
        <v>0.82188270953700004</v>
      </c>
      <c r="C313" s="67">
        <v>1.0937783709110001</v>
      </c>
      <c r="D313" s="67">
        <v>1.346524849019</v>
      </c>
      <c r="E313" s="67">
        <v>2.1905034314990002</v>
      </c>
      <c r="F313" s="121">
        <v>1</v>
      </c>
      <c r="G313" s="121">
        <v>3</v>
      </c>
    </row>
    <row r="314" spans="1:7">
      <c r="A314" s="9">
        <v>42681</v>
      </c>
      <c r="B314" s="67">
        <v>0.79656054475100002</v>
      </c>
      <c r="C314" s="67">
        <v>1.078400977247</v>
      </c>
      <c r="D314" s="67">
        <v>1.3692574405439999</v>
      </c>
      <c r="E314" s="67">
        <v>2.1778989540290001</v>
      </c>
      <c r="F314" s="121">
        <v>1</v>
      </c>
      <c r="G314" s="121">
        <v>3</v>
      </c>
    </row>
    <row r="315" spans="1:7">
      <c r="A315" s="9">
        <v>42682</v>
      </c>
      <c r="B315" s="67">
        <v>0.77311442356100002</v>
      </c>
      <c r="C315" s="67">
        <v>1.111654051371</v>
      </c>
      <c r="D315" s="67">
        <v>1.353020068597</v>
      </c>
      <c r="E315" s="67">
        <v>2.1843278953269998</v>
      </c>
      <c r="F315" s="121">
        <v>1</v>
      </c>
      <c r="G315" s="121">
        <v>3</v>
      </c>
    </row>
    <row r="316" spans="1:7">
      <c r="A316" s="9">
        <v>42683</v>
      </c>
      <c r="B316" s="67">
        <v>0.78954519654900002</v>
      </c>
      <c r="C316" s="67">
        <v>1.2040871857190001</v>
      </c>
      <c r="D316" s="67">
        <v>1.4133385571570001</v>
      </c>
      <c r="E316" s="67">
        <v>2.1846026706399999</v>
      </c>
      <c r="F316" s="121">
        <v>1</v>
      </c>
      <c r="G316" s="121">
        <v>3</v>
      </c>
    </row>
    <row r="317" spans="1:7">
      <c r="A317" s="9">
        <v>42684</v>
      </c>
      <c r="B317" s="67">
        <v>0.86062822588800003</v>
      </c>
      <c r="C317" s="67">
        <v>1.316966514855</v>
      </c>
      <c r="D317" s="67">
        <v>1.4735455892730001</v>
      </c>
      <c r="E317" s="67">
        <v>2.2142207871180002</v>
      </c>
      <c r="F317" s="121">
        <v>1</v>
      </c>
      <c r="G317" s="121">
        <v>3</v>
      </c>
    </row>
    <row r="318" spans="1:7">
      <c r="A318" s="9">
        <v>42685</v>
      </c>
      <c r="B318" s="67">
        <v>0.86062822588800003</v>
      </c>
      <c r="C318" s="67">
        <v>1.316966514855</v>
      </c>
      <c r="D318" s="67">
        <v>1.4735455892730001</v>
      </c>
      <c r="E318" s="67">
        <v>2.2142207871180002</v>
      </c>
      <c r="F318" s="121">
        <v>1</v>
      </c>
      <c r="G318" s="121">
        <v>3</v>
      </c>
    </row>
    <row r="319" spans="1:7">
      <c r="A319" s="9">
        <v>42686</v>
      </c>
      <c r="B319" s="67">
        <v>0.86062822588800003</v>
      </c>
      <c r="C319" s="67">
        <v>1.316966514855</v>
      </c>
      <c r="D319" s="67">
        <v>1.4735455892730001</v>
      </c>
      <c r="E319" s="67">
        <v>2.2142207871180002</v>
      </c>
      <c r="F319" s="121">
        <v>1</v>
      </c>
      <c r="G319" s="121">
        <v>3</v>
      </c>
    </row>
    <row r="320" spans="1:7">
      <c r="A320" s="9">
        <v>42687</v>
      </c>
      <c r="B320" s="67">
        <v>0.87493117835099998</v>
      </c>
      <c r="C320" s="67">
        <v>1.3392286128799999</v>
      </c>
      <c r="D320" s="67">
        <v>1.434882141793</v>
      </c>
      <c r="E320" s="67">
        <v>2.2505741640350001</v>
      </c>
      <c r="F320" s="121">
        <v>1</v>
      </c>
      <c r="G320" s="121">
        <v>3</v>
      </c>
    </row>
    <row r="321" spans="1:7">
      <c r="A321" s="9">
        <v>42688</v>
      </c>
      <c r="B321" s="67">
        <v>0.84152992442399999</v>
      </c>
      <c r="C321" s="67">
        <v>1.3337423185720001</v>
      </c>
      <c r="D321" s="67">
        <v>1.5267845310249999</v>
      </c>
      <c r="E321" s="67">
        <v>2.3354811859479998</v>
      </c>
      <c r="F321" s="121">
        <v>1</v>
      </c>
      <c r="G321" s="121">
        <v>3</v>
      </c>
    </row>
    <row r="322" spans="1:7">
      <c r="A322" s="9">
        <v>42689</v>
      </c>
      <c r="B322" s="67">
        <v>0.81908751838600002</v>
      </c>
      <c r="C322" s="67">
        <v>1.326723084662</v>
      </c>
      <c r="D322" s="67">
        <v>1.5278091795049999</v>
      </c>
      <c r="E322" s="67">
        <v>2.4137990913610001</v>
      </c>
      <c r="F322" s="121">
        <v>1</v>
      </c>
      <c r="G322" s="121">
        <v>3</v>
      </c>
    </row>
    <row r="323" spans="1:7">
      <c r="A323" s="9">
        <v>42690</v>
      </c>
      <c r="B323" s="67">
        <v>0.86140280943000003</v>
      </c>
      <c r="C323" s="67">
        <v>1.2873066746049999</v>
      </c>
      <c r="D323" s="67">
        <v>1.523223376512</v>
      </c>
      <c r="E323" s="67">
        <v>2.4362125681119999</v>
      </c>
      <c r="F323" s="121">
        <v>1</v>
      </c>
      <c r="G323" s="121">
        <v>3</v>
      </c>
    </row>
    <row r="324" spans="1:7">
      <c r="A324" s="9">
        <v>42691</v>
      </c>
      <c r="B324" s="67">
        <v>0.98315017643199998</v>
      </c>
      <c r="C324" s="67">
        <v>1.3955679680819999</v>
      </c>
      <c r="D324" s="67">
        <v>1.59749679888</v>
      </c>
      <c r="E324" s="67">
        <v>2.3290194668640001</v>
      </c>
      <c r="F324" s="121">
        <v>1</v>
      </c>
      <c r="G324" s="121">
        <v>3</v>
      </c>
    </row>
    <row r="325" spans="1:7">
      <c r="A325" s="9">
        <v>42692</v>
      </c>
      <c r="B325" s="67">
        <v>0.98315017643199998</v>
      </c>
      <c r="C325" s="67">
        <v>1.3955679680819999</v>
      </c>
      <c r="D325" s="67">
        <v>1.59749679888</v>
      </c>
      <c r="E325" s="67">
        <v>2.3290194668640001</v>
      </c>
      <c r="F325" s="121">
        <v>1</v>
      </c>
      <c r="G325" s="121">
        <v>3</v>
      </c>
    </row>
    <row r="326" spans="1:7">
      <c r="A326" s="9">
        <v>42693</v>
      </c>
      <c r="B326" s="67">
        <v>0.98315017643199998</v>
      </c>
      <c r="C326" s="67">
        <v>1.3955679680819999</v>
      </c>
      <c r="D326" s="67">
        <v>1.59749679888</v>
      </c>
      <c r="E326" s="67">
        <v>2.3290194668640001</v>
      </c>
      <c r="F326" s="121">
        <v>1</v>
      </c>
      <c r="G326" s="121">
        <v>3</v>
      </c>
    </row>
    <row r="327" spans="1:7">
      <c r="A327" s="9">
        <v>42694</v>
      </c>
      <c r="B327" s="67">
        <v>0.98008922994900005</v>
      </c>
      <c r="C327" s="67">
        <v>1.474856575047</v>
      </c>
      <c r="D327" s="67">
        <v>1.6214858906509999</v>
      </c>
      <c r="E327" s="67">
        <v>2.371139792993</v>
      </c>
      <c r="F327" s="121">
        <v>1</v>
      </c>
      <c r="G327" s="121">
        <v>3</v>
      </c>
    </row>
    <row r="328" spans="1:7">
      <c r="A328" s="9">
        <v>42695</v>
      </c>
      <c r="B328" s="67">
        <v>1.0160881119630001</v>
      </c>
      <c r="C328" s="67">
        <v>1.4473271197619999</v>
      </c>
      <c r="D328" s="67">
        <v>1.5439363824429999</v>
      </c>
      <c r="E328" s="67">
        <v>2.3755276646849999</v>
      </c>
      <c r="F328" s="121">
        <v>1</v>
      </c>
      <c r="G328" s="121">
        <v>3</v>
      </c>
    </row>
    <row r="329" spans="1:7">
      <c r="A329" s="9">
        <v>42696</v>
      </c>
      <c r="B329" s="67">
        <v>1.012079089832</v>
      </c>
      <c r="C329" s="67">
        <v>1.3794291505859999</v>
      </c>
      <c r="D329" s="67">
        <v>1.496752698743</v>
      </c>
      <c r="E329" s="67">
        <v>2.3521299697779998</v>
      </c>
      <c r="F329" s="121">
        <v>1</v>
      </c>
      <c r="G329" s="121">
        <v>3</v>
      </c>
    </row>
    <row r="330" spans="1:7">
      <c r="A330" s="9">
        <v>42697</v>
      </c>
      <c r="B330" s="67">
        <v>0.98281330193000005</v>
      </c>
      <c r="C330" s="67">
        <v>1.362307256851</v>
      </c>
      <c r="D330" s="67">
        <v>1.45473978889</v>
      </c>
      <c r="E330" s="67">
        <v>2.3704399624220001</v>
      </c>
      <c r="F330" s="121">
        <v>1</v>
      </c>
      <c r="G330" s="121">
        <v>3</v>
      </c>
    </row>
    <row r="331" spans="1:7">
      <c r="A331" s="9">
        <v>42698</v>
      </c>
      <c r="B331" s="67">
        <v>0.91467918174399998</v>
      </c>
      <c r="C331" s="67">
        <v>1.322663303783</v>
      </c>
      <c r="D331" s="67">
        <v>1.452804307746</v>
      </c>
      <c r="E331" s="67">
        <v>2.3842702186550002</v>
      </c>
      <c r="F331" s="121">
        <v>1</v>
      </c>
      <c r="G331" s="121">
        <v>3</v>
      </c>
    </row>
    <row r="332" spans="1:7">
      <c r="A332" s="9">
        <v>42699</v>
      </c>
      <c r="B332" s="67">
        <v>0.91467918174399998</v>
      </c>
      <c r="C332" s="67">
        <v>1.322663303783</v>
      </c>
      <c r="D332" s="67">
        <v>1.452804307746</v>
      </c>
      <c r="E332" s="67">
        <v>2.3842702186550002</v>
      </c>
      <c r="F332" s="121">
        <v>1</v>
      </c>
      <c r="G332" s="121">
        <v>3</v>
      </c>
    </row>
    <row r="333" spans="1:7">
      <c r="A333" s="9">
        <v>42700</v>
      </c>
      <c r="B333" s="67">
        <v>0.91467918174399998</v>
      </c>
      <c r="C333" s="67">
        <v>1.322663303783</v>
      </c>
      <c r="D333" s="67">
        <v>1.452804307746</v>
      </c>
      <c r="E333" s="67">
        <v>2.3842702186550002</v>
      </c>
      <c r="F333" s="121">
        <v>1</v>
      </c>
      <c r="G333" s="121">
        <v>3</v>
      </c>
    </row>
    <row r="334" spans="1:7">
      <c r="A334" s="9">
        <v>42701</v>
      </c>
      <c r="B334" s="67">
        <v>0.88440873855299995</v>
      </c>
      <c r="C334" s="67">
        <v>1.282966214997</v>
      </c>
      <c r="D334" s="67">
        <v>1.4490583092239999</v>
      </c>
      <c r="E334" s="67">
        <v>2.303414386549</v>
      </c>
      <c r="F334" s="121">
        <v>1</v>
      </c>
      <c r="G334" s="121">
        <v>3</v>
      </c>
    </row>
    <row r="335" spans="1:7">
      <c r="A335" s="9">
        <v>42702</v>
      </c>
      <c r="B335" s="67">
        <v>0.91277962997499995</v>
      </c>
      <c r="C335" s="67">
        <v>1.195421038761</v>
      </c>
      <c r="D335" s="67">
        <v>1.383588917507</v>
      </c>
      <c r="E335" s="67">
        <v>2.3019112787960001</v>
      </c>
      <c r="F335" s="121">
        <v>1</v>
      </c>
      <c r="G335" s="121">
        <v>3</v>
      </c>
    </row>
    <row r="336" spans="1:7">
      <c r="A336" s="9">
        <v>42703</v>
      </c>
      <c r="B336" s="67">
        <v>0.90963791111600001</v>
      </c>
      <c r="C336" s="67">
        <v>1.2079713172969999</v>
      </c>
      <c r="D336" s="67">
        <v>1.3560479133879999</v>
      </c>
      <c r="E336" s="67">
        <v>2.3770037088330001</v>
      </c>
      <c r="F336" s="121">
        <v>1</v>
      </c>
      <c r="G336" s="121">
        <v>3</v>
      </c>
    </row>
    <row r="337" spans="1:7">
      <c r="A337" s="9">
        <v>42704</v>
      </c>
      <c r="B337" s="67">
        <v>0.79939708508100005</v>
      </c>
      <c r="C337" s="67">
        <v>1.285486043461</v>
      </c>
      <c r="D337" s="67">
        <v>1.396437439556</v>
      </c>
      <c r="E337" s="67">
        <v>2.4136534749540002</v>
      </c>
      <c r="F337" s="121">
        <v>1</v>
      </c>
      <c r="G337" s="121">
        <v>3</v>
      </c>
    </row>
    <row r="338" spans="1:7">
      <c r="A338" s="9">
        <v>42705</v>
      </c>
      <c r="B338" s="67">
        <v>0.73341397785700002</v>
      </c>
      <c r="C338" s="67">
        <v>1.3271333680920001</v>
      </c>
      <c r="D338" s="67">
        <v>1.486255164193</v>
      </c>
      <c r="E338" s="67">
        <v>2.405339522487</v>
      </c>
      <c r="F338" s="121">
        <v>1</v>
      </c>
      <c r="G338" s="121">
        <v>3</v>
      </c>
    </row>
    <row r="339" spans="1:7">
      <c r="A339" s="9">
        <v>42706</v>
      </c>
      <c r="B339" s="67">
        <v>0.73341397785700002</v>
      </c>
      <c r="C339" s="67">
        <v>1.3271333680920001</v>
      </c>
      <c r="D339" s="67">
        <v>1.486255164193</v>
      </c>
      <c r="E339" s="67">
        <v>2.405339522487</v>
      </c>
      <c r="F339" s="121">
        <v>1</v>
      </c>
      <c r="G339" s="121">
        <v>3</v>
      </c>
    </row>
    <row r="340" spans="1:7">
      <c r="A340" s="9">
        <v>42707</v>
      </c>
      <c r="B340" s="67">
        <v>0.73341397785700002</v>
      </c>
      <c r="C340" s="67">
        <v>1.3271333680920001</v>
      </c>
      <c r="D340" s="67">
        <v>1.486255164193</v>
      </c>
      <c r="E340" s="67">
        <v>2.405339522487</v>
      </c>
      <c r="F340" s="121">
        <v>1</v>
      </c>
      <c r="G340" s="121">
        <v>3</v>
      </c>
    </row>
    <row r="341" spans="1:7">
      <c r="A341" s="9">
        <v>42708</v>
      </c>
      <c r="B341" s="67">
        <v>0.74097542554999996</v>
      </c>
      <c r="C341" s="67">
        <v>1.3046692839180001</v>
      </c>
      <c r="D341" s="67">
        <v>1.519585904046</v>
      </c>
      <c r="E341" s="67">
        <v>2.3808118885249998</v>
      </c>
      <c r="F341" s="121">
        <v>1</v>
      </c>
      <c r="G341" s="121">
        <v>3</v>
      </c>
    </row>
    <row r="342" spans="1:7">
      <c r="A342" s="9">
        <v>42709</v>
      </c>
      <c r="B342" s="67">
        <v>0.80994452806899997</v>
      </c>
      <c r="C342" s="67">
        <v>1.282299021045</v>
      </c>
      <c r="D342" s="67">
        <v>1.5292401182940001</v>
      </c>
      <c r="E342" s="67">
        <v>2.4499470457160002</v>
      </c>
      <c r="F342" s="121">
        <v>1</v>
      </c>
      <c r="G342" s="121">
        <v>3</v>
      </c>
    </row>
    <row r="343" spans="1:7">
      <c r="A343" s="9">
        <v>42710</v>
      </c>
      <c r="B343" s="67">
        <v>0.76425665224999995</v>
      </c>
      <c r="C343" s="67">
        <v>1.3423844188489999</v>
      </c>
      <c r="D343" s="67">
        <v>1.511696533082</v>
      </c>
      <c r="E343" s="67">
        <v>2.3981146491119998</v>
      </c>
      <c r="F343" s="121">
        <v>1</v>
      </c>
      <c r="G343" s="121">
        <v>3</v>
      </c>
    </row>
    <row r="344" spans="1:7">
      <c r="A344" s="9">
        <v>42711</v>
      </c>
      <c r="B344" s="67">
        <v>0.72560139927699996</v>
      </c>
      <c r="C344" s="67">
        <v>1.285486163186</v>
      </c>
      <c r="D344" s="67">
        <v>1.481754124843</v>
      </c>
      <c r="E344" s="67">
        <v>2.4221357727980002</v>
      </c>
      <c r="F344" s="121">
        <v>1</v>
      </c>
      <c r="G344" s="121">
        <v>3</v>
      </c>
    </row>
    <row r="345" spans="1:7">
      <c r="A345" s="9">
        <v>42712</v>
      </c>
      <c r="B345" s="67">
        <v>0.73725126506200001</v>
      </c>
      <c r="C345" s="67">
        <v>1.261344834667</v>
      </c>
      <c r="D345" s="67">
        <v>1.501411414343</v>
      </c>
      <c r="E345" s="67">
        <v>2.3844346752369998</v>
      </c>
      <c r="F345" s="121">
        <v>1</v>
      </c>
      <c r="G345" s="121">
        <v>3</v>
      </c>
    </row>
    <row r="346" spans="1:7">
      <c r="A346" s="9">
        <v>42713</v>
      </c>
      <c r="B346" s="67">
        <v>0.73725126506200001</v>
      </c>
      <c r="C346" s="67">
        <v>1.261344834667</v>
      </c>
      <c r="D346" s="67">
        <v>1.501411414343</v>
      </c>
      <c r="E346" s="67">
        <v>2.3844346752369998</v>
      </c>
      <c r="F346" s="121">
        <v>1</v>
      </c>
      <c r="G346" s="121">
        <v>3</v>
      </c>
    </row>
    <row r="347" spans="1:7">
      <c r="A347" s="9">
        <v>42714</v>
      </c>
      <c r="B347" s="67">
        <v>0.73725126506200001</v>
      </c>
      <c r="C347" s="67">
        <v>1.261344834667</v>
      </c>
      <c r="D347" s="67">
        <v>1.501411414343</v>
      </c>
      <c r="E347" s="67">
        <v>2.3844346752369998</v>
      </c>
      <c r="F347" s="121">
        <v>1</v>
      </c>
      <c r="G347" s="121">
        <v>3</v>
      </c>
    </row>
    <row r="348" spans="1:7">
      <c r="A348" s="9">
        <v>42715</v>
      </c>
      <c r="B348" s="67">
        <v>0.77100869841800002</v>
      </c>
      <c r="C348" s="67">
        <v>1.2477458949119999</v>
      </c>
      <c r="D348" s="67">
        <v>1.50033498717</v>
      </c>
      <c r="E348" s="67">
        <v>2.4400334373149999</v>
      </c>
      <c r="F348" s="121">
        <v>1</v>
      </c>
      <c r="G348" s="121">
        <v>3</v>
      </c>
    </row>
    <row r="349" spans="1:7">
      <c r="A349" s="9">
        <v>42716</v>
      </c>
      <c r="B349" s="67">
        <v>0.79517975603799995</v>
      </c>
      <c r="C349" s="67">
        <v>1.285992837467</v>
      </c>
      <c r="D349" s="67">
        <v>1.5082545250320001</v>
      </c>
      <c r="E349" s="67">
        <v>2.4133425716370001</v>
      </c>
      <c r="F349" s="121">
        <v>1</v>
      </c>
      <c r="G349" s="121">
        <v>3</v>
      </c>
    </row>
    <row r="350" spans="1:7">
      <c r="A350" s="9">
        <v>42717</v>
      </c>
      <c r="B350" s="67">
        <v>0.77655533478700001</v>
      </c>
      <c r="C350" s="67">
        <v>1.3184731488270001</v>
      </c>
      <c r="D350" s="67">
        <v>1.4777268352290001</v>
      </c>
      <c r="E350" s="67">
        <v>2.38415146514</v>
      </c>
      <c r="F350" s="121">
        <v>1</v>
      </c>
      <c r="G350" s="121">
        <v>3</v>
      </c>
    </row>
    <row r="351" spans="1:7">
      <c r="A351" s="9">
        <v>42718</v>
      </c>
      <c r="B351" s="67">
        <v>0.81317163155600003</v>
      </c>
      <c r="C351" s="67">
        <v>1.281840352376</v>
      </c>
      <c r="D351" s="67">
        <v>1.4691334745010001</v>
      </c>
      <c r="E351" s="67">
        <v>2.3709292067069998</v>
      </c>
      <c r="F351" s="121">
        <v>1</v>
      </c>
      <c r="G351" s="121">
        <v>3</v>
      </c>
    </row>
    <row r="352" spans="1:7">
      <c r="A352" s="9">
        <v>42719</v>
      </c>
      <c r="B352" s="67">
        <v>0.84693553836299995</v>
      </c>
      <c r="C352" s="67">
        <v>1.2744172849119999</v>
      </c>
      <c r="D352" s="67">
        <v>1.4436609579140001</v>
      </c>
      <c r="E352" s="67">
        <v>2.3752889930249999</v>
      </c>
      <c r="F352" s="121">
        <v>1</v>
      </c>
      <c r="G352" s="121">
        <v>3</v>
      </c>
    </row>
    <row r="353" spans="1:7">
      <c r="A353" s="9">
        <v>42720</v>
      </c>
      <c r="B353" s="67">
        <v>0.84693553836299995</v>
      </c>
      <c r="C353" s="67">
        <v>1.2744172849119999</v>
      </c>
      <c r="D353" s="67">
        <v>1.4436609579140001</v>
      </c>
      <c r="E353" s="67">
        <v>2.3752889930249999</v>
      </c>
      <c r="F353" s="121">
        <v>1</v>
      </c>
      <c r="G353" s="121">
        <v>3</v>
      </c>
    </row>
    <row r="354" spans="1:7">
      <c r="A354" s="9">
        <v>42721</v>
      </c>
      <c r="B354" s="67">
        <v>0.84693553836299995</v>
      </c>
      <c r="C354" s="67">
        <v>1.2744172849119999</v>
      </c>
      <c r="D354" s="67">
        <v>1.4436609579140001</v>
      </c>
      <c r="E354" s="67">
        <v>2.3752889930249999</v>
      </c>
      <c r="F354" s="121">
        <v>1</v>
      </c>
      <c r="G354" s="121">
        <v>3</v>
      </c>
    </row>
    <row r="355" spans="1:7">
      <c r="A355" s="9">
        <v>42722</v>
      </c>
      <c r="B355" s="67">
        <v>0.73609059242399999</v>
      </c>
      <c r="C355" s="67">
        <v>1.208522856461</v>
      </c>
      <c r="D355" s="67">
        <v>1.4681899114870001</v>
      </c>
      <c r="E355" s="67">
        <v>2.387180727584</v>
      </c>
      <c r="F355" s="121">
        <v>1</v>
      </c>
      <c r="G355" s="121">
        <v>3</v>
      </c>
    </row>
    <row r="356" spans="1:7">
      <c r="A356" s="9">
        <v>42723</v>
      </c>
      <c r="B356" s="67">
        <v>0.72896353512099998</v>
      </c>
      <c r="C356" s="67">
        <v>1.2758029012459999</v>
      </c>
      <c r="D356" s="67">
        <v>1.4111583267550001</v>
      </c>
      <c r="E356" s="67">
        <v>2.3496048848169999</v>
      </c>
      <c r="F356" s="121">
        <v>1</v>
      </c>
      <c r="G356" s="121">
        <v>3</v>
      </c>
    </row>
    <row r="357" spans="1:7">
      <c r="A357" s="9">
        <v>42724</v>
      </c>
      <c r="B357" s="67">
        <v>0.65718732959699999</v>
      </c>
      <c r="C357" s="67">
        <v>1.2188333345710001</v>
      </c>
      <c r="D357" s="67">
        <v>1.3885411841569999</v>
      </c>
      <c r="E357" s="67">
        <v>2.3740968637919999</v>
      </c>
      <c r="F357" s="121">
        <v>1</v>
      </c>
      <c r="G357" s="121">
        <v>3</v>
      </c>
    </row>
    <row r="358" spans="1:7">
      <c r="A358" s="9">
        <v>42725</v>
      </c>
      <c r="B358" s="67">
        <v>0.58638816152899997</v>
      </c>
      <c r="C358" s="67">
        <v>1.113066587127</v>
      </c>
      <c r="D358" s="67">
        <v>1.367260645512</v>
      </c>
      <c r="E358" s="67">
        <v>2.3672593126030002</v>
      </c>
      <c r="F358" s="121">
        <v>1</v>
      </c>
      <c r="G358" s="121">
        <v>3</v>
      </c>
    </row>
    <row r="359" spans="1:7">
      <c r="A359" s="9">
        <v>42726</v>
      </c>
      <c r="B359" s="67">
        <v>0.54769317414499996</v>
      </c>
      <c r="C359" s="67">
        <v>1.0844783980479999</v>
      </c>
      <c r="D359" s="67">
        <v>1.362139056275</v>
      </c>
      <c r="E359" s="67">
        <v>2.3379972316609998</v>
      </c>
      <c r="F359" s="121">
        <v>1</v>
      </c>
      <c r="G359" s="121">
        <v>3</v>
      </c>
    </row>
    <row r="360" spans="1:7">
      <c r="A360" s="9">
        <v>42727</v>
      </c>
      <c r="B360" s="67">
        <v>0.54769317414499996</v>
      </c>
      <c r="C360" s="67">
        <v>1.0844783980479999</v>
      </c>
      <c r="D360" s="67">
        <v>1.362139056275</v>
      </c>
      <c r="E360" s="67">
        <v>2.3379972316609998</v>
      </c>
      <c r="F360" s="121">
        <v>1</v>
      </c>
      <c r="G360" s="121">
        <v>3</v>
      </c>
    </row>
    <row r="361" spans="1:7">
      <c r="A361" s="9">
        <v>42728</v>
      </c>
      <c r="B361" s="67">
        <v>0.54769317414499996</v>
      </c>
      <c r="C361" s="67">
        <v>1.0844783980479999</v>
      </c>
      <c r="D361" s="67">
        <v>1.362139056275</v>
      </c>
      <c r="E361" s="67">
        <v>2.3379972316609998</v>
      </c>
      <c r="F361" s="121">
        <v>1</v>
      </c>
      <c r="G361" s="121">
        <v>3</v>
      </c>
    </row>
    <row r="362" spans="1:7">
      <c r="A362" s="9">
        <v>42729</v>
      </c>
      <c r="B362" s="67">
        <v>0.59695170787899998</v>
      </c>
      <c r="C362" s="67">
        <v>1.082972925615</v>
      </c>
      <c r="D362" s="67">
        <v>1.3198926504620001</v>
      </c>
      <c r="E362" s="67">
        <v>2.3084052013709999</v>
      </c>
      <c r="F362" s="121">
        <v>1</v>
      </c>
      <c r="G362" s="121">
        <v>3</v>
      </c>
    </row>
    <row r="363" spans="1:7">
      <c r="A363" s="9">
        <v>42730</v>
      </c>
      <c r="B363" s="67">
        <v>0.609369139698</v>
      </c>
      <c r="C363" s="67">
        <v>1.0314318038520001</v>
      </c>
      <c r="D363" s="67">
        <v>1.3057480995699999</v>
      </c>
      <c r="E363" s="67">
        <v>2.34176452638</v>
      </c>
      <c r="F363" s="121">
        <v>1</v>
      </c>
      <c r="G363" s="121">
        <v>3</v>
      </c>
    </row>
    <row r="364" spans="1:7">
      <c r="A364" s="9">
        <v>42731</v>
      </c>
      <c r="B364" s="67">
        <v>0.67290665074699996</v>
      </c>
      <c r="C364" s="67">
        <v>1.1229848915639999</v>
      </c>
      <c r="D364" s="67">
        <v>1.4099064230160001</v>
      </c>
      <c r="E364" s="67">
        <v>2.3118294691050001</v>
      </c>
      <c r="F364" s="121">
        <v>1</v>
      </c>
      <c r="G364" s="121">
        <v>3</v>
      </c>
    </row>
    <row r="365" spans="1:7">
      <c r="A365" s="9">
        <v>42732</v>
      </c>
      <c r="B365" s="67">
        <v>0.61625728237300004</v>
      </c>
      <c r="C365" s="67">
        <v>1.1563689946239999</v>
      </c>
      <c r="D365" s="67">
        <v>1.393008138171</v>
      </c>
      <c r="E365" s="67">
        <v>2.3421154462530001</v>
      </c>
      <c r="F365" s="121">
        <v>1</v>
      </c>
      <c r="G365" s="121">
        <v>3</v>
      </c>
    </row>
    <row r="366" spans="1:7">
      <c r="A366" s="9">
        <v>42733</v>
      </c>
      <c r="B366" s="67">
        <v>0.60350149285099997</v>
      </c>
      <c r="C366" s="67">
        <v>1.1065723846669999</v>
      </c>
      <c r="D366" s="67">
        <v>1.39500523601</v>
      </c>
      <c r="E366" s="67">
        <v>2.32007023222</v>
      </c>
      <c r="F366" s="121">
        <v>1</v>
      </c>
      <c r="G366" s="121">
        <v>3</v>
      </c>
    </row>
    <row r="367" spans="1:7">
      <c r="A367" s="9">
        <v>42734</v>
      </c>
      <c r="B367" s="67">
        <v>0.60350149285099997</v>
      </c>
      <c r="C367" s="67">
        <v>1.1065723846669999</v>
      </c>
      <c r="D367" s="67">
        <v>1.39500523601</v>
      </c>
      <c r="E367" s="67">
        <v>2.32007023222</v>
      </c>
      <c r="F367" s="121">
        <v>1</v>
      </c>
      <c r="G367" s="121">
        <v>3</v>
      </c>
    </row>
    <row r="368" spans="1:7">
      <c r="A368" s="9">
        <v>42735</v>
      </c>
      <c r="B368" s="67">
        <v>0.60350149285099997</v>
      </c>
      <c r="C368" s="67">
        <v>1.1065723846669999</v>
      </c>
      <c r="D368" s="67">
        <v>1.39500523601</v>
      </c>
      <c r="E368" s="67">
        <v>2.32007023222</v>
      </c>
      <c r="F368" s="121">
        <v>1</v>
      </c>
      <c r="G368" s="121">
        <v>3</v>
      </c>
    </row>
    <row r="369" spans="1:7">
      <c r="A369" s="9">
        <v>42736</v>
      </c>
      <c r="B369" s="67">
        <v>0.56086080191300003</v>
      </c>
      <c r="C369" s="67">
        <v>1.136350712741</v>
      </c>
      <c r="D369" s="67">
        <v>1.4204004186850001</v>
      </c>
      <c r="E369" s="67">
        <v>2.2869316519480001</v>
      </c>
      <c r="F369" s="121">
        <v>1</v>
      </c>
      <c r="G369" s="121">
        <v>3</v>
      </c>
    </row>
    <row r="370" spans="1:7">
      <c r="A370" s="9">
        <v>42737</v>
      </c>
      <c r="B370" s="67">
        <v>0.67397081104699996</v>
      </c>
      <c r="C370" s="67">
        <v>1.2141770591309999</v>
      </c>
      <c r="D370" s="67">
        <v>1.446872637479</v>
      </c>
      <c r="E370" s="67">
        <v>2.2617572451410002</v>
      </c>
      <c r="F370" s="121">
        <v>1</v>
      </c>
      <c r="G370" s="121">
        <v>3</v>
      </c>
    </row>
    <row r="371" spans="1:7">
      <c r="A371" s="9">
        <v>42738</v>
      </c>
      <c r="B371" s="67">
        <v>0.72591750949199996</v>
      </c>
      <c r="C371" s="67">
        <v>1.316718021579</v>
      </c>
      <c r="D371" s="67">
        <v>1.532377167201</v>
      </c>
      <c r="E371" s="67">
        <v>2.20235721862</v>
      </c>
      <c r="F371" s="121">
        <v>1</v>
      </c>
      <c r="G371" s="121">
        <v>3</v>
      </c>
    </row>
    <row r="372" spans="1:7">
      <c r="A372" s="9">
        <v>42739</v>
      </c>
      <c r="B372" s="67">
        <v>0.74797524036999996</v>
      </c>
      <c r="C372" s="67">
        <v>1.365488432077</v>
      </c>
      <c r="D372" s="67">
        <v>1.5502096587209999</v>
      </c>
      <c r="E372" s="67">
        <v>2.203909034199</v>
      </c>
      <c r="F372" s="121">
        <v>1</v>
      </c>
      <c r="G372" s="121">
        <v>3</v>
      </c>
    </row>
    <row r="373" spans="1:7">
      <c r="A373" s="9">
        <v>42740</v>
      </c>
      <c r="B373" s="67">
        <v>0.78334803197199998</v>
      </c>
      <c r="C373" s="67">
        <v>1.37207316256</v>
      </c>
      <c r="D373" s="67">
        <v>1.5759199886119999</v>
      </c>
      <c r="E373" s="67">
        <v>2.248673670344</v>
      </c>
      <c r="F373" s="121">
        <v>1</v>
      </c>
      <c r="G373" s="121">
        <v>3</v>
      </c>
    </row>
    <row r="374" spans="1:7">
      <c r="A374" s="9">
        <v>42741</v>
      </c>
      <c r="B374" s="67">
        <v>0.78334803197199998</v>
      </c>
      <c r="C374" s="67">
        <v>1.37207316256</v>
      </c>
      <c r="D374" s="67">
        <v>1.5759199886119999</v>
      </c>
      <c r="E374" s="67">
        <v>2.248673670344</v>
      </c>
      <c r="F374" s="121">
        <v>1</v>
      </c>
      <c r="G374" s="121">
        <v>3</v>
      </c>
    </row>
    <row r="375" spans="1:7">
      <c r="A375" s="9">
        <v>42742</v>
      </c>
      <c r="B375" s="67">
        <v>0.78334803197199998</v>
      </c>
      <c r="C375" s="67">
        <v>1.37207316256</v>
      </c>
      <c r="D375" s="67">
        <v>1.5759199886119999</v>
      </c>
      <c r="E375" s="67">
        <v>2.248673670344</v>
      </c>
      <c r="F375" s="121">
        <v>1</v>
      </c>
      <c r="G375" s="121">
        <v>3</v>
      </c>
    </row>
    <row r="376" spans="1:7">
      <c r="A376" s="9">
        <v>42743</v>
      </c>
      <c r="B376" s="67">
        <v>0.76406389557400001</v>
      </c>
      <c r="C376" s="67">
        <v>1.460089906726</v>
      </c>
      <c r="D376" s="67">
        <v>1.5751736739619999</v>
      </c>
      <c r="E376" s="67">
        <v>2.2289313531169999</v>
      </c>
      <c r="F376" s="121">
        <v>1</v>
      </c>
      <c r="G376" s="121">
        <v>3</v>
      </c>
    </row>
    <row r="377" spans="1:7">
      <c r="A377" s="9">
        <v>42744</v>
      </c>
      <c r="B377" s="67">
        <v>0.79334707621</v>
      </c>
      <c r="C377" s="67">
        <v>1.4017127615589999</v>
      </c>
      <c r="D377" s="67">
        <v>1.58663500206</v>
      </c>
      <c r="E377" s="67">
        <v>2.2843669290570001</v>
      </c>
      <c r="F377" s="121">
        <v>1</v>
      </c>
      <c r="G377" s="121">
        <v>3</v>
      </c>
    </row>
    <row r="378" spans="1:7">
      <c r="A378" s="9">
        <v>42745</v>
      </c>
      <c r="B378" s="67">
        <v>0.84214456602300003</v>
      </c>
      <c r="C378" s="67">
        <v>1.446158991403</v>
      </c>
      <c r="D378" s="67">
        <v>1.5643074943619999</v>
      </c>
      <c r="E378" s="67">
        <v>2.325399813138</v>
      </c>
      <c r="F378" s="121">
        <v>1</v>
      </c>
      <c r="G378" s="121">
        <v>3</v>
      </c>
    </row>
    <row r="379" spans="1:7">
      <c r="A379" s="9">
        <v>42746</v>
      </c>
      <c r="B379" s="67">
        <v>0.771671862559</v>
      </c>
      <c r="C379" s="67">
        <v>1.3710201372390001</v>
      </c>
      <c r="D379" s="67">
        <v>1.5907389778559999</v>
      </c>
      <c r="E379" s="67">
        <v>2.2981545420509999</v>
      </c>
      <c r="F379" s="121">
        <v>1</v>
      </c>
      <c r="G379" s="121">
        <v>3</v>
      </c>
    </row>
    <row r="380" spans="1:7">
      <c r="A380" s="9">
        <v>42747</v>
      </c>
      <c r="B380" s="67">
        <v>0.79969636081600004</v>
      </c>
      <c r="C380" s="67">
        <v>1.314323594452</v>
      </c>
      <c r="D380" s="67">
        <v>1.5493158925129999</v>
      </c>
      <c r="E380" s="67">
        <v>2.293527200097</v>
      </c>
      <c r="F380" s="121">
        <v>1</v>
      </c>
      <c r="G380" s="121">
        <v>3</v>
      </c>
    </row>
    <row r="381" spans="1:7">
      <c r="A381" s="9">
        <v>42748</v>
      </c>
      <c r="B381" s="67">
        <v>0.79969636081600004</v>
      </c>
      <c r="C381" s="67">
        <v>1.314323594452</v>
      </c>
      <c r="D381" s="67">
        <v>1.5493158925129999</v>
      </c>
      <c r="E381" s="67">
        <v>2.293527200097</v>
      </c>
      <c r="F381" s="121">
        <v>1</v>
      </c>
      <c r="G381" s="121">
        <v>3</v>
      </c>
    </row>
    <row r="382" spans="1:7">
      <c r="A382" s="9">
        <v>42749</v>
      </c>
      <c r="B382" s="67">
        <v>0.79969636081600004</v>
      </c>
      <c r="C382" s="67">
        <v>1.314323594452</v>
      </c>
      <c r="D382" s="67">
        <v>1.5493158925129999</v>
      </c>
      <c r="E382" s="67">
        <v>2.293527200097</v>
      </c>
      <c r="F382" s="121">
        <v>1</v>
      </c>
      <c r="G382" s="121">
        <v>3</v>
      </c>
    </row>
    <row r="383" spans="1:7">
      <c r="A383" s="9">
        <v>42750</v>
      </c>
      <c r="B383" s="67">
        <v>0.80897030904</v>
      </c>
      <c r="C383" s="67">
        <v>1.3246785352770001</v>
      </c>
      <c r="D383" s="67">
        <v>1.446891256759</v>
      </c>
      <c r="E383" s="67">
        <v>2.3489699380519999</v>
      </c>
      <c r="F383" s="121">
        <v>1</v>
      </c>
      <c r="G383" s="121">
        <v>3</v>
      </c>
    </row>
    <row r="384" spans="1:7">
      <c r="A384" s="9">
        <v>42751</v>
      </c>
      <c r="B384" s="67">
        <v>0.73051957920300004</v>
      </c>
      <c r="C384" s="67">
        <v>1.346500452968</v>
      </c>
      <c r="D384" s="67">
        <v>1.4748423469459999</v>
      </c>
      <c r="E384" s="67">
        <v>2.292983333759</v>
      </c>
      <c r="F384" s="121">
        <v>1</v>
      </c>
      <c r="G384" s="121">
        <v>3</v>
      </c>
    </row>
    <row r="385" spans="1:7">
      <c r="A385" s="9">
        <v>42752</v>
      </c>
      <c r="B385" s="67">
        <v>0.70346060373499997</v>
      </c>
      <c r="C385" s="67">
        <v>1.27006606007</v>
      </c>
      <c r="D385" s="67">
        <v>1.4494379332009999</v>
      </c>
      <c r="E385" s="67">
        <v>2.2934328122640002</v>
      </c>
      <c r="F385" s="121">
        <v>1</v>
      </c>
      <c r="G385" s="121">
        <v>3</v>
      </c>
    </row>
    <row r="386" spans="1:7">
      <c r="A386" s="9">
        <v>42753</v>
      </c>
      <c r="B386" s="67">
        <v>0.71064461699199999</v>
      </c>
      <c r="C386" s="67">
        <v>1.2201311498980001</v>
      </c>
      <c r="D386" s="67">
        <v>1.4826258413669999</v>
      </c>
      <c r="E386" s="67">
        <v>2.2604478934809999</v>
      </c>
      <c r="F386" s="121">
        <v>1</v>
      </c>
      <c r="G386" s="121">
        <v>3</v>
      </c>
    </row>
    <row r="387" spans="1:7">
      <c r="A387" s="9">
        <v>42754</v>
      </c>
      <c r="B387" s="67">
        <v>0.68196671621000005</v>
      </c>
      <c r="C387" s="67">
        <v>1.2402978850490001</v>
      </c>
      <c r="D387" s="67">
        <v>1.5219893385509999</v>
      </c>
      <c r="E387" s="67">
        <v>2.2340145253510002</v>
      </c>
      <c r="F387" s="121">
        <v>1</v>
      </c>
      <c r="G387" s="121">
        <v>3</v>
      </c>
    </row>
    <row r="388" spans="1:7">
      <c r="A388" s="9">
        <v>42755</v>
      </c>
      <c r="B388" s="67">
        <v>0.68196671621000005</v>
      </c>
      <c r="C388" s="67">
        <v>1.2402978850490001</v>
      </c>
      <c r="D388" s="67">
        <v>1.5219893385509999</v>
      </c>
      <c r="E388" s="67">
        <v>2.2340145253510002</v>
      </c>
      <c r="F388" s="121">
        <v>1</v>
      </c>
      <c r="G388" s="121">
        <v>3</v>
      </c>
    </row>
    <row r="389" spans="1:7">
      <c r="A389" s="9">
        <v>42756</v>
      </c>
      <c r="B389" s="67">
        <v>0.68196671621000005</v>
      </c>
      <c r="C389" s="67">
        <v>1.2402978850490001</v>
      </c>
      <c r="D389" s="67">
        <v>1.5219893385509999</v>
      </c>
      <c r="E389" s="67">
        <v>2.2340145253510002</v>
      </c>
      <c r="F389" s="121">
        <v>1</v>
      </c>
      <c r="G389" s="121">
        <v>3</v>
      </c>
    </row>
    <row r="390" spans="1:7">
      <c r="A390" s="9">
        <v>42757</v>
      </c>
      <c r="B390" s="67">
        <v>0.67300350361700001</v>
      </c>
      <c r="C390" s="67">
        <v>1.364474151737</v>
      </c>
      <c r="D390" s="67">
        <v>1.5218482550679999</v>
      </c>
      <c r="E390" s="67">
        <v>2.218178514161</v>
      </c>
      <c r="F390" s="121">
        <v>1</v>
      </c>
      <c r="G390" s="121">
        <v>3</v>
      </c>
    </row>
    <row r="391" spans="1:7">
      <c r="A391" s="9">
        <v>42758</v>
      </c>
      <c r="B391" s="67">
        <v>0.72162257214000003</v>
      </c>
      <c r="C391" s="67">
        <v>1.361675954843</v>
      </c>
      <c r="D391" s="67">
        <v>1.5191104004239999</v>
      </c>
      <c r="E391" s="67">
        <v>2.2639196334829998</v>
      </c>
      <c r="F391" s="121">
        <v>1</v>
      </c>
      <c r="G391" s="121">
        <v>3</v>
      </c>
    </row>
    <row r="392" spans="1:7">
      <c r="A392" s="9">
        <v>42759</v>
      </c>
      <c r="B392" s="67">
        <v>0.77465250403200003</v>
      </c>
      <c r="C392" s="67">
        <v>1.395253823387</v>
      </c>
      <c r="D392" s="67">
        <v>1.53159894432</v>
      </c>
      <c r="E392" s="67">
        <v>2.31611146388</v>
      </c>
      <c r="F392" s="121">
        <v>1</v>
      </c>
      <c r="G392" s="121">
        <v>3</v>
      </c>
    </row>
    <row r="393" spans="1:7">
      <c r="A393" s="9">
        <v>42760</v>
      </c>
      <c r="B393" s="67">
        <v>0.74049175927099997</v>
      </c>
      <c r="C393" s="67">
        <v>1.41097575801</v>
      </c>
      <c r="D393" s="67">
        <v>1.498374356879</v>
      </c>
      <c r="E393" s="67">
        <v>2.2969412013410002</v>
      </c>
      <c r="F393" s="121">
        <v>1</v>
      </c>
      <c r="G393" s="121">
        <v>3</v>
      </c>
    </row>
    <row r="394" spans="1:7">
      <c r="A394" s="9">
        <v>42761</v>
      </c>
      <c r="B394" s="67">
        <v>0.76844780346999997</v>
      </c>
      <c r="C394" s="67">
        <v>1.41170563049</v>
      </c>
      <c r="D394" s="67">
        <v>1.4675225077230001</v>
      </c>
      <c r="E394" s="67">
        <v>2.2886025321579999</v>
      </c>
      <c r="F394" s="121">
        <v>1</v>
      </c>
      <c r="G394" s="121">
        <v>3</v>
      </c>
    </row>
    <row r="395" spans="1:7">
      <c r="A395" s="9">
        <v>42762</v>
      </c>
      <c r="B395" s="67">
        <v>0.76844780346999997</v>
      </c>
      <c r="C395" s="67">
        <v>1.41170563049</v>
      </c>
      <c r="D395" s="67">
        <v>1.4675225077230001</v>
      </c>
      <c r="E395" s="67">
        <v>2.2886025321579999</v>
      </c>
      <c r="F395" s="121">
        <v>1</v>
      </c>
      <c r="G395" s="121">
        <v>3</v>
      </c>
    </row>
    <row r="396" spans="1:7">
      <c r="A396" s="9">
        <v>42763</v>
      </c>
      <c r="B396" s="67">
        <v>0.76844780346999997</v>
      </c>
      <c r="C396" s="67">
        <v>1.41170563049</v>
      </c>
      <c r="D396" s="67">
        <v>1.4675225077230001</v>
      </c>
      <c r="E396" s="67">
        <v>2.2886025321579999</v>
      </c>
      <c r="F396" s="121">
        <v>1</v>
      </c>
      <c r="G396" s="121">
        <v>3</v>
      </c>
    </row>
    <row r="397" spans="1:7">
      <c r="A397" s="9">
        <v>42764</v>
      </c>
      <c r="B397" s="67">
        <v>0.74468352114500003</v>
      </c>
      <c r="C397" s="67">
        <v>1.393841974776</v>
      </c>
      <c r="D397" s="67">
        <v>1.5069228975290001</v>
      </c>
      <c r="E397" s="67">
        <v>2.2644352101380001</v>
      </c>
      <c r="F397" s="121">
        <v>1</v>
      </c>
      <c r="G397" s="121">
        <v>3</v>
      </c>
    </row>
    <row r="398" spans="1:7">
      <c r="A398" s="9">
        <v>42765</v>
      </c>
      <c r="B398" s="67">
        <v>0.83518526602800003</v>
      </c>
      <c r="C398" s="67">
        <v>1.4292130872169999</v>
      </c>
      <c r="D398" s="67">
        <v>1.5212896338440001</v>
      </c>
      <c r="E398" s="67">
        <v>2.2538276983740002</v>
      </c>
      <c r="F398" s="121">
        <v>1</v>
      </c>
      <c r="G398" s="121">
        <v>3</v>
      </c>
    </row>
    <row r="399" spans="1:7">
      <c r="A399" s="9">
        <v>42766</v>
      </c>
      <c r="B399" s="67">
        <v>0.75666201136699995</v>
      </c>
      <c r="C399" s="67">
        <v>1.385559762095</v>
      </c>
      <c r="D399" s="67">
        <v>1.5295895709159999</v>
      </c>
      <c r="E399" s="67">
        <v>2.2959444427540001</v>
      </c>
      <c r="F399" s="121">
        <v>1</v>
      </c>
      <c r="G399" s="121">
        <v>3</v>
      </c>
    </row>
    <row r="400" spans="1:7">
      <c r="A400" s="9">
        <v>42767</v>
      </c>
      <c r="B400" s="67">
        <v>0.758581309993</v>
      </c>
      <c r="C400" s="67">
        <v>1.406354187884</v>
      </c>
      <c r="D400" s="67">
        <v>1.571898601542</v>
      </c>
      <c r="E400" s="67">
        <v>2.3341652093969998</v>
      </c>
      <c r="F400" s="121">
        <v>1</v>
      </c>
      <c r="G400" s="121">
        <v>3</v>
      </c>
    </row>
    <row r="401" spans="1:7">
      <c r="A401" s="9">
        <v>42768</v>
      </c>
      <c r="B401" s="67">
        <v>0.79194993229400001</v>
      </c>
      <c r="C401" s="67">
        <v>1.4037965185550001</v>
      </c>
      <c r="D401" s="67">
        <v>1.5887676755589999</v>
      </c>
      <c r="E401" s="67">
        <v>2.3138955261529999</v>
      </c>
      <c r="F401" s="121">
        <v>1</v>
      </c>
      <c r="G401" s="121">
        <v>3</v>
      </c>
    </row>
    <row r="402" spans="1:7">
      <c r="A402" s="9">
        <v>42769</v>
      </c>
      <c r="B402" s="67">
        <v>0.79194993229400001</v>
      </c>
      <c r="C402" s="67">
        <v>1.4037965185550001</v>
      </c>
      <c r="D402" s="67">
        <v>1.5887676755589999</v>
      </c>
      <c r="E402" s="67">
        <v>2.3138955261529999</v>
      </c>
      <c r="F402" s="121">
        <v>1</v>
      </c>
      <c r="G402" s="121">
        <v>3</v>
      </c>
    </row>
    <row r="403" spans="1:7">
      <c r="A403" s="9">
        <v>42770</v>
      </c>
      <c r="B403" s="67">
        <v>0.79194993229400001</v>
      </c>
      <c r="C403" s="67">
        <v>1.4037965185550001</v>
      </c>
      <c r="D403" s="67">
        <v>1.5887676755589999</v>
      </c>
      <c r="E403" s="67">
        <v>2.3138955261529999</v>
      </c>
      <c r="F403" s="121">
        <v>1</v>
      </c>
      <c r="G403" s="121">
        <v>3</v>
      </c>
    </row>
    <row r="404" spans="1:7">
      <c r="A404" s="9">
        <v>42771</v>
      </c>
      <c r="B404" s="67">
        <v>0.747614872446</v>
      </c>
      <c r="C404" s="67">
        <v>1.3854794821250001</v>
      </c>
      <c r="D404" s="67">
        <v>1.5847281496929999</v>
      </c>
      <c r="E404" s="67">
        <v>2.2937838667560002</v>
      </c>
      <c r="F404" s="121">
        <v>1</v>
      </c>
      <c r="G404" s="121">
        <v>3</v>
      </c>
    </row>
    <row r="405" spans="1:7">
      <c r="A405" s="9">
        <v>42772</v>
      </c>
      <c r="B405" s="67">
        <v>0.77892466686600004</v>
      </c>
      <c r="C405" s="67">
        <v>1.3955732809979999</v>
      </c>
      <c r="D405" s="67">
        <v>1.5991011596960001</v>
      </c>
      <c r="E405" s="67">
        <v>2.2804745658329999</v>
      </c>
      <c r="F405" s="121">
        <v>1</v>
      </c>
      <c r="G405" s="121">
        <v>3</v>
      </c>
    </row>
    <row r="406" spans="1:7">
      <c r="A406" s="9">
        <v>42773</v>
      </c>
      <c r="B406" s="67">
        <v>0.75398396827299996</v>
      </c>
      <c r="C406" s="67">
        <v>1.3479595113480001</v>
      </c>
      <c r="D406" s="67">
        <v>1.545984286238</v>
      </c>
      <c r="E406" s="67">
        <v>2.3051863566219999</v>
      </c>
      <c r="F406" s="121">
        <v>1</v>
      </c>
      <c r="G406" s="121">
        <v>3</v>
      </c>
    </row>
    <row r="407" spans="1:7">
      <c r="A407" s="9">
        <v>42774</v>
      </c>
      <c r="B407" s="67">
        <v>0.73311355131300004</v>
      </c>
      <c r="C407" s="67">
        <v>1.340222247327</v>
      </c>
      <c r="D407" s="67">
        <v>1.4584185010799999</v>
      </c>
      <c r="E407" s="67">
        <v>2.2243944633699999</v>
      </c>
      <c r="F407" s="121">
        <v>1</v>
      </c>
      <c r="G407" s="121">
        <v>3</v>
      </c>
    </row>
    <row r="408" spans="1:7">
      <c r="A408" s="9">
        <v>42775</v>
      </c>
      <c r="B408" s="67">
        <v>0.68634986571300005</v>
      </c>
      <c r="C408" s="67">
        <v>1.2981111634110001</v>
      </c>
      <c r="D408" s="67">
        <v>1.4509256886969999</v>
      </c>
      <c r="E408" s="67">
        <v>2.2559763005820002</v>
      </c>
      <c r="F408" s="121">
        <v>1</v>
      </c>
      <c r="G408" s="121">
        <v>3</v>
      </c>
    </row>
    <row r="409" spans="1:7">
      <c r="A409" s="9">
        <v>42776</v>
      </c>
      <c r="B409" s="67">
        <v>0.68634986571300005</v>
      </c>
      <c r="C409" s="67">
        <v>1.2981111634110001</v>
      </c>
      <c r="D409" s="67">
        <v>1.4509256886969999</v>
      </c>
      <c r="E409" s="67">
        <v>2.2559763005820002</v>
      </c>
      <c r="F409" s="121">
        <v>1</v>
      </c>
      <c r="G409" s="121">
        <v>3</v>
      </c>
    </row>
    <row r="410" spans="1:7">
      <c r="A410" s="9">
        <v>42777</v>
      </c>
      <c r="B410" s="67">
        <v>0.68634986571300005</v>
      </c>
      <c r="C410" s="67">
        <v>1.2981111634110001</v>
      </c>
      <c r="D410" s="67">
        <v>1.4509256886969999</v>
      </c>
      <c r="E410" s="67">
        <v>2.2559763005820002</v>
      </c>
      <c r="F410" s="121">
        <v>1</v>
      </c>
      <c r="G410" s="121">
        <v>3</v>
      </c>
    </row>
    <row r="411" spans="1:7">
      <c r="A411" s="9">
        <v>42778</v>
      </c>
      <c r="B411" s="67">
        <v>0.73321726644600005</v>
      </c>
      <c r="C411" s="67">
        <v>1.3627843964819999</v>
      </c>
      <c r="D411" s="67">
        <v>1.471567560057</v>
      </c>
      <c r="E411" s="67">
        <v>2.2176500551129998</v>
      </c>
      <c r="F411" s="121">
        <v>1</v>
      </c>
      <c r="G411" s="121">
        <v>3</v>
      </c>
    </row>
    <row r="412" spans="1:7">
      <c r="A412" s="9">
        <v>42779</v>
      </c>
      <c r="B412" s="67">
        <v>0.70179271884500005</v>
      </c>
      <c r="C412" s="67">
        <v>1.3521206492219999</v>
      </c>
      <c r="D412" s="67">
        <v>1.481374986991</v>
      </c>
      <c r="E412" s="67">
        <v>2.1801910787019998</v>
      </c>
      <c r="F412" s="121">
        <v>1</v>
      </c>
      <c r="G412" s="121">
        <v>3</v>
      </c>
    </row>
    <row r="413" spans="1:7">
      <c r="A413" s="9">
        <v>42780</v>
      </c>
      <c r="B413" s="67">
        <v>0.683951879481</v>
      </c>
      <c r="C413" s="67">
        <v>1.3302897696280001</v>
      </c>
      <c r="D413" s="67">
        <v>1.499427956348</v>
      </c>
      <c r="E413" s="67">
        <v>2.214767485766</v>
      </c>
      <c r="F413" s="121">
        <v>1</v>
      </c>
      <c r="G413" s="121">
        <v>3</v>
      </c>
    </row>
    <row r="414" spans="1:7">
      <c r="A414" s="9">
        <v>42781</v>
      </c>
      <c r="B414" s="67">
        <v>0.72513316071199996</v>
      </c>
      <c r="C414" s="67">
        <v>1.38875038939</v>
      </c>
      <c r="D414" s="67">
        <v>1.5202353931720001</v>
      </c>
      <c r="E414" s="67">
        <v>2.2277872807099999</v>
      </c>
      <c r="F414" s="121">
        <v>1</v>
      </c>
      <c r="G414" s="121">
        <v>3</v>
      </c>
    </row>
    <row r="415" spans="1:7">
      <c r="A415" s="9">
        <v>42782</v>
      </c>
      <c r="B415" s="67">
        <v>0.70492543685800002</v>
      </c>
      <c r="C415" s="67">
        <v>1.353630850239</v>
      </c>
      <c r="D415" s="67">
        <v>1.506271759076</v>
      </c>
      <c r="E415" s="67">
        <v>2.2567736664839999</v>
      </c>
      <c r="F415" s="121">
        <v>1</v>
      </c>
      <c r="G415" s="121">
        <v>3</v>
      </c>
    </row>
    <row r="416" spans="1:7">
      <c r="A416" s="9">
        <v>42783</v>
      </c>
      <c r="B416" s="67">
        <v>0.70492543685800002</v>
      </c>
      <c r="C416" s="67">
        <v>1.353630850239</v>
      </c>
      <c r="D416" s="67">
        <v>1.506271759076</v>
      </c>
      <c r="E416" s="67">
        <v>2.2567736664839999</v>
      </c>
      <c r="F416" s="121">
        <v>1</v>
      </c>
      <c r="G416" s="121">
        <v>3</v>
      </c>
    </row>
    <row r="417" spans="1:7">
      <c r="A417" s="9">
        <v>42784</v>
      </c>
      <c r="B417" s="67">
        <v>0.70492543685800002</v>
      </c>
      <c r="C417" s="67">
        <v>1.353630850239</v>
      </c>
      <c r="D417" s="67">
        <v>1.506271759076</v>
      </c>
      <c r="E417" s="67">
        <v>2.2567736664839999</v>
      </c>
      <c r="F417" s="121">
        <v>1</v>
      </c>
      <c r="G417" s="121">
        <v>3</v>
      </c>
    </row>
    <row r="418" spans="1:7">
      <c r="A418" s="9">
        <v>42785</v>
      </c>
      <c r="B418" s="67">
        <v>0.69740218773499996</v>
      </c>
      <c r="C418" s="67">
        <v>1.393331629155</v>
      </c>
      <c r="D418" s="67">
        <v>1.5802930461319999</v>
      </c>
      <c r="E418" s="67">
        <v>2.22270891416</v>
      </c>
      <c r="F418" s="121">
        <v>1</v>
      </c>
      <c r="G418" s="121">
        <v>3</v>
      </c>
    </row>
    <row r="419" spans="1:7">
      <c r="A419" s="9">
        <v>42786</v>
      </c>
      <c r="B419" s="67">
        <v>0.720012687441</v>
      </c>
      <c r="C419" s="67">
        <v>1.383720818524</v>
      </c>
      <c r="D419" s="67">
        <v>1.604554189438</v>
      </c>
      <c r="E419" s="67">
        <v>2.1307475342250002</v>
      </c>
      <c r="F419" s="121">
        <v>1</v>
      </c>
      <c r="G419" s="121">
        <v>3</v>
      </c>
    </row>
    <row r="420" spans="1:7">
      <c r="A420" s="9">
        <v>42787</v>
      </c>
      <c r="B420" s="67">
        <v>0.758022590976</v>
      </c>
      <c r="C420" s="67">
        <v>1.36728856528</v>
      </c>
      <c r="D420" s="67">
        <v>1.521479678153</v>
      </c>
      <c r="E420" s="67">
        <v>2.1448369825959999</v>
      </c>
      <c r="F420" s="121">
        <v>1</v>
      </c>
      <c r="G420" s="121">
        <v>3</v>
      </c>
    </row>
    <row r="421" spans="1:7">
      <c r="A421" s="9">
        <v>42788</v>
      </c>
      <c r="B421" s="67">
        <v>0.69808710640500005</v>
      </c>
      <c r="C421" s="67">
        <v>1.3162217190909999</v>
      </c>
      <c r="D421" s="67">
        <v>1.4597702230539999</v>
      </c>
      <c r="E421" s="67">
        <v>2.075870752932</v>
      </c>
      <c r="F421" s="121">
        <v>1</v>
      </c>
      <c r="G421" s="121">
        <v>3</v>
      </c>
    </row>
    <row r="422" spans="1:7">
      <c r="A422" s="9">
        <v>42789</v>
      </c>
      <c r="B422" s="67">
        <v>0.72065378288399995</v>
      </c>
      <c r="C422" s="67">
        <v>1.323117239074</v>
      </c>
      <c r="D422" s="67">
        <v>1.504159283488</v>
      </c>
      <c r="E422" s="67">
        <v>2.0520431873509999</v>
      </c>
      <c r="F422" s="121">
        <v>1</v>
      </c>
      <c r="G422" s="121">
        <v>3</v>
      </c>
    </row>
    <row r="423" spans="1:7">
      <c r="A423" s="9">
        <v>42790</v>
      </c>
      <c r="B423" s="67">
        <v>0.72065378288399995</v>
      </c>
      <c r="C423" s="67">
        <v>1.323117239074</v>
      </c>
      <c r="D423" s="67">
        <v>1.504159283488</v>
      </c>
      <c r="E423" s="67">
        <v>2.0520431873509999</v>
      </c>
      <c r="F423" s="121">
        <v>1</v>
      </c>
      <c r="G423" s="121">
        <v>3</v>
      </c>
    </row>
    <row r="424" spans="1:7">
      <c r="A424" s="9">
        <v>42791</v>
      </c>
      <c r="B424" s="67">
        <v>0.72065378288399995</v>
      </c>
      <c r="C424" s="67">
        <v>1.323117239074</v>
      </c>
      <c r="D424" s="67">
        <v>1.504159283488</v>
      </c>
      <c r="E424" s="67">
        <v>2.0520431873509999</v>
      </c>
      <c r="F424" s="121">
        <v>1</v>
      </c>
      <c r="G424" s="121">
        <v>3</v>
      </c>
    </row>
    <row r="425" spans="1:7">
      <c r="A425" s="9">
        <v>42792</v>
      </c>
      <c r="B425" s="67">
        <v>0.72751505647400005</v>
      </c>
      <c r="C425" s="67">
        <v>1.273082111168</v>
      </c>
      <c r="D425" s="67">
        <v>1.5066964803439999</v>
      </c>
      <c r="E425" s="67">
        <v>2.045597107366</v>
      </c>
      <c r="F425" s="121">
        <v>1</v>
      </c>
      <c r="G425" s="121">
        <v>3</v>
      </c>
    </row>
    <row r="426" spans="1:7">
      <c r="A426" s="9">
        <v>42793</v>
      </c>
      <c r="B426" s="67">
        <v>0.719617688453</v>
      </c>
      <c r="C426" s="67">
        <v>1.2049272754789999</v>
      </c>
      <c r="D426" s="67">
        <v>1.438757056986</v>
      </c>
      <c r="E426" s="67">
        <v>2.11036583408</v>
      </c>
      <c r="F426" s="121">
        <v>1</v>
      </c>
      <c r="G426" s="121">
        <v>3</v>
      </c>
    </row>
    <row r="427" spans="1:7">
      <c r="A427" s="9">
        <v>42794</v>
      </c>
      <c r="B427" s="67">
        <v>0.69738185615199999</v>
      </c>
      <c r="C427" s="67">
        <v>1.2554808043229999</v>
      </c>
      <c r="D427" s="67">
        <v>1.424569811804</v>
      </c>
      <c r="E427" s="67">
        <v>2.1229055017410001</v>
      </c>
      <c r="F427" s="121">
        <v>1</v>
      </c>
      <c r="G427" s="121">
        <v>3</v>
      </c>
    </row>
    <row r="428" spans="1:7">
      <c r="A428" s="9">
        <v>42795</v>
      </c>
      <c r="B428" s="67">
        <v>0.70960479198000004</v>
      </c>
      <c r="C428" s="67">
        <v>1.2238579769569999</v>
      </c>
      <c r="D428" s="67">
        <v>1.4335192558280001</v>
      </c>
      <c r="E428" s="67">
        <v>2.1298353191650001</v>
      </c>
      <c r="F428" s="121">
        <v>1</v>
      </c>
      <c r="G428" s="121">
        <v>3</v>
      </c>
    </row>
    <row r="429" spans="1:7">
      <c r="A429" s="9">
        <v>42796</v>
      </c>
      <c r="B429" s="67">
        <v>0.66859340286699998</v>
      </c>
      <c r="C429" s="67">
        <v>1.2170692537779999</v>
      </c>
      <c r="D429" s="67">
        <v>1.4620748960300001</v>
      </c>
      <c r="E429" s="67">
        <v>2.0972233122250001</v>
      </c>
      <c r="F429" s="121">
        <v>1</v>
      </c>
      <c r="G429" s="121">
        <v>3</v>
      </c>
    </row>
    <row r="430" spans="1:7">
      <c r="A430" s="9">
        <v>42797</v>
      </c>
      <c r="B430" s="67">
        <v>0.66859340286699998</v>
      </c>
      <c r="C430" s="67">
        <v>1.2170692537779999</v>
      </c>
      <c r="D430" s="67">
        <v>1.4620748960300001</v>
      </c>
      <c r="E430" s="67">
        <v>2.0972233122250001</v>
      </c>
      <c r="F430" s="121">
        <v>1</v>
      </c>
      <c r="G430" s="121">
        <v>3</v>
      </c>
    </row>
    <row r="431" spans="1:7">
      <c r="A431" s="9">
        <v>42798</v>
      </c>
      <c r="B431" s="67">
        <v>0.66859340286699998</v>
      </c>
      <c r="C431" s="67">
        <v>1.2170692537779999</v>
      </c>
      <c r="D431" s="67">
        <v>1.4620748960300001</v>
      </c>
      <c r="E431" s="67">
        <v>2.0972233122250001</v>
      </c>
      <c r="F431" s="121">
        <v>1</v>
      </c>
      <c r="G431" s="121">
        <v>3</v>
      </c>
    </row>
    <row r="432" spans="1:7">
      <c r="A432" s="9">
        <v>42799</v>
      </c>
      <c r="B432" s="67">
        <v>0.62428815512699998</v>
      </c>
      <c r="C432" s="67">
        <v>1.1924580951779999</v>
      </c>
      <c r="D432" s="67">
        <v>1.5072590614470001</v>
      </c>
      <c r="E432" s="67">
        <v>2.0942926803169999</v>
      </c>
      <c r="F432" s="121">
        <v>1</v>
      </c>
      <c r="G432" s="121">
        <v>3</v>
      </c>
    </row>
    <row r="433" spans="1:7">
      <c r="A433" s="9">
        <v>42800</v>
      </c>
      <c r="B433" s="67">
        <v>0.56758488473500002</v>
      </c>
      <c r="C433" s="67">
        <v>1.2600437623659999</v>
      </c>
      <c r="D433" s="67">
        <v>1.492629110577</v>
      </c>
      <c r="E433" s="67">
        <v>2.1155808755550001</v>
      </c>
      <c r="F433" s="121">
        <v>1</v>
      </c>
      <c r="G433" s="121">
        <v>3</v>
      </c>
    </row>
    <row r="434" spans="1:7">
      <c r="A434" s="9">
        <v>42801</v>
      </c>
      <c r="B434" s="67">
        <v>0.69476753032000005</v>
      </c>
      <c r="C434" s="67">
        <v>1.139506575792</v>
      </c>
      <c r="D434" s="67">
        <v>1.4622023372140001</v>
      </c>
      <c r="E434" s="67">
        <v>2.0896083544340001</v>
      </c>
      <c r="F434" s="121">
        <v>1</v>
      </c>
      <c r="G434" s="121">
        <v>3</v>
      </c>
    </row>
    <row r="435" spans="1:7">
      <c r="A435" s="9">
        <v>42802</v>
      </c>
      <c r="B435" s="67">
        <v>0.66513979365200004</v>
      </c>
      <c r="C435" s="67">
        <v>1.1303235687169999</v>
      </c>
      <c r="D435" s="67">
        <v>1.3780417406159999</v>
      </c>
      <c r="E435" s="67">
        <v>2.07827383973</v>
      </c>
      <c r="F435" s="121">
        <v>1</v>
      </c>
      <c r="G435" s="121">
        <v>3</v>
      </c>
    </row>
    <row r="436" spans="1:7">
      <c r="A436" s="9">
        <v>42803</v>
      </c>
      <c r="B436" s="67">
        <v>0.63500015431099999</v>
      </c>
      <c r="C436" s="67">
        <v>1.0946582642889999</v>
      </c>
      <c r="D436" s="67">
        <v>1.317838962563</v>
      </c>
      <c r="E436" s="67">
        <v>2.02674098505</v>
      </c>
      <c r="F436" s="121">
        <v>1</v>
      </c>
      <c r="G436" s="121">
        <v>3</v>
      </c>
    </row>
    <row r="437" spans="1:7">
      <c r="A437" s="9">
        <v>42804</v>
      </c>
      <c r="B437" s="67">
        <v>0.63500015431099999</v>
      </c>
      <c r="C437" s="67">
        <v>1.0946582642889999</v>
      </c>
      <c r="D437" s="67">
        <v>1.317838962563</v>
      </c>
      <c r="E437" s="67">
        <v>2.02674098505</v>
      </c>
      <c r="F437" s="121">
        <v>1</v>
      </c>
      <c r="G437" s="121">
        <v>3</v>
      </c>
    </row>
    <row r="438" spans="1:7">
      <c r="A438" s="9">
        <v>42805</v>
      </c>
      <c r="B438" s="67">
        <v>0.63500015431099999</v>
      </c>
      <c r="C438" s="67">
        <v>1.0946582642889999</v>
      </c>
      <c r="D438" s="67">
        <v>1.317838962563</v>
      </c>
      <c r="E438" s="67">
        <v>2.02674098505</v>
      </c>
      <c r="F438" s="121">
        <v>1</v>
      </c>
      <c r="G438" s="121">
        <v>3</v>
      </c>
    </row>
    <row r="439" spans="1:7">
      <c r="A439" s="9">
        <v>42806</v>
      </c>
      <c r="B439" s="67">
        <v>0.63500015431099999</v>
      </c>
      <c r="C439" s="67">
        <v>1.0946582642889999</v>
      </c>
      <c r="D439" s="67">
        <v>1.317838962563</v>
      </c>
      <c r="E439" s="67">
        <v>2.02674098505</v>
      </c>
      <c r="F439" s="121">
        <v>1</v>
      </c>
      <c r="G439" s="121">
        <v>3</v>
      </c>
    </row>
    <row r="440" spans="1:7">
      <c r="A440" s="9">
        <v>42807</v>
      </c>
      <c r="B440" s="67">
        <v>0.59919154695700005</v>
      </c>
      <c r="C440" s="67">
        <v>1.036153369437</v>
      </c>
      <c r="D440" s="67">
        <v>1.283940695721</v>
      </c>
      <c r="E440" s="67">
        <v>1.9794077180980001</v>
      </c>
      <c r="F440" s="121">
        <v>1</v>
      </c>
      <c r="G440" s="121">
        <v>3</v>
      </c>
    </row>
    <row r="441" spans="1:7">
      <c r="A441" s="9">
        <v>42808</v>
      </c>
      <c r="B441" s="67">
        <v>0.51300049708899997</v>
      </c>
      <c r="C441" s="67">
        <v>1.057894662172</v>
      </c>
      <c r="D441" s="67">
        <v>1.3776595235119999</v>
      </c>
      <c r="E441" s="67">
        <v>1.9855444716620001</v>
      </c>
      <c r="F441" s="121">
        <v>1</v>
      </c>
      <c r="G441" s="121">
        <v>3</v>
      </c>
    </row>
    <row r="442" spans="1:7">
      <c r="A442" s="9">
        <v>42809</v>
      </c>
      <c r="B442" s="67">
        <v>0.50715977193799999</v>
      </c>
      <c r="C442" s="67">
        <v>1.0967099877699999</v>
      </c>
      <c r="D442" s="67">
        <v>1.4706483221240001</v>
      </c>
      <c r="E442" s="67">
        <v>2.069052103527</v>
      </c>
      <c r="F442" s="121">
        <v>1</v>
      </c>
      <c r="G442" s="121">
        <v>3</v>
      </c>
    </row>
    <row r="443" spans="1:7">
      <c r="A443" s="9">
        <v>42810</v>
      </c>
      <c r="B443" s="67">
        <v>0.461717512936</v>
      </c>
      <c r="C443" s="67">
        <v>1.062699805382</v>
      </c>
      <c r="D443" s="67">
        <v>1.4177000726869999</v>
      </c>
      <c r="E443" s="67">
        <v>2.0168990857429998</v>
      </c>
      <c r="F443" s="121">
        <v>1</v>
      </c>
      <c r="G443" s="121">
        <v>3</v>
      </c>
    </row>
    <row r="444" spans="1:7">
      <c r="A444" s="9">
        <v>42811</v>
      </c>
      <c r="B444" s="67">
        <v>0.461717512936</v>
      </c>
      <c r="C444" s="67">
        <v>1.062699805382</v>
      </c>
      <c r="D444" s="67">
        <v>1.4177000726869999</v>
      </c>
      <c r="E444" s="67">
        <v>2.0168990857429998</v>
      </c>
      <c r="F444" s="121">
        <v>1</v>
      </c>
      <c r="G444" s="121">
        <v>3</v>
      </c>
    </row>
    <row r="445" spans="1:7">
      <c r="A445" s="9">
        <v>42812</v>
      </c>
      <c r="B445" s="67">
        <v>0.461717512936</v>
      </c>
      <c r="C445" s="67">
        <v>1.062699805382</v>
      </c>
      <c r="D445" s="67">
        <v>1.4177000726869999</v>
      </c>
      <c r="E445" s="67">
        <v>2.0168990857429998</v>
      </c>
      <c r="F445" s="121">
        <v>1</v>
      </c>
      <c r="G445" s="121">
        <v>3</v>
      </c>
    </row>
    <row r="446" spans="1:7">
      <c r="A446" s="9">
        <v>42813</v>
      </c>
      <c r="B446" s="67">
        <v>0.49130388112899998</v>
      </c>
      <c r="C446" s="67">
        <v>1.0343619195230001</v>
      </c>
      <c r="D446" s="67">
        <v>1.3857658242949999</v>
      </c>
      <c r="E446" s="67">
        <v>1.9846829236550001</v>
      </c>
      <c r="F446" s="121">
        <v>1</v>
      </c>
      <c r="G446" s="121">
        <v>3</v>
      </c>
    </row>
    <row r="447" spans="1:7">
      <c r="A447" s="9">
        <v>42814</v>
      </c>
      <c r="B447" s="67">
        <v>0.51747199599000004</v>
      </c>
      <c r="C447" s="67">
        <v>1.0230305144339999</v>
      </c>
      <c r="D447" s="67">
        <v>1.31916700086</v>
      </c>
      <c r="E447" s="67">
        <v>2.0075755707199998</v>
      </c>
      <c r="F447" s="121">
        <v>1</v>
      </c>
      <c r="G447" s="121">
        <v>3</v>
      </c>
    </row>
    <row r="448" spans="1:7">
      <c r="A448" s="9">
        <v>42815</v>
      </c>
      <c r="B448" s="67">
        <v>0.61707598047800005</v>
      </c>
      <c r="C448" s="67">
        <v>1.066645468415</v>
      </c>
      <c r="D448" s="67">
        <v>1.311405516352</v>
      </c>
      <c r="E448" s="67">
        <v>2.034384380613</v>
      </c>
      <c r="F448" s="121">
        <v>1</v>
      </c>
      <c r="G448" s="121">
        <v>3</v>
      </c>
    </row>
    <row r="449" spans="1:7">
      <c r="A449" s="9">
        <v>42816</v>
      </c>
      <c r="B449" s="67">
        <v>0.60273799934299999</v>
      </c>
      <c r="C449" s="67">
        <v>1.0972080918910001</v>
      </c>
      <c r="D449" s="67">
        <v>1.4096631654289999</v>
      </c>
      <c r="E449" s="67">
        <v>1.9868877410950001</v>
      </c>
      <c r="F449" s="121">
        <v>1</v>
      </c>
      <c r="G449" s="121">
        <v>3</v>
      </c>
    </row>
    <row r="450" spans="1:7">
      <c r="A450" s="9">
        <v>42817</v>
      </c>
      <c r="B450" s="67">
        <v>0.53273431973399998</v>
      </c>
      <c r="C450" s="67">
        <v>1.0060010472430001</v>
      </c>
      <c r="D450" s="67">
        <v>1.3535199240439999</v>
      </c>
      <c r="E450" s="67">
        <v>1.971976164602</v>
      </c>
      <c r="F450" s="121">
        <v>1</v>
      </c>
      <c r="G450" s="121">
        <v>3</v>
      </c>
    </row>
    <row r="451" spans="1:7">
      <c r="A451" s="9">
        <v>42818</v>
      </c>
      <c r="B451" s="67">
        <v>0.53273431973399998</v>
      </c>
      <c r="C451" s="67">
        <v>1.0060010472430001</v>
      </c>
      <c r="D451" s="67">
        <v>1.3535199240439999</v>
      </c>
      <c r="E451" s="67">
        <v>1.971976164602</v>
      </c>
      <c r="F451" s="121">
        <v>1</v>
      </c>
      <c r="G451" s="121">
        <v>3</v>
      </c>
    </row>
    <row r="452" spans="1:7">
      <c r="A452" s="9">
        <v>42819</v>
      </c>
      <c r="B452" s="67">
        <v>0.53273431973399998</v>
      </c>
      <c r="C452" s="67">
        <v>1.0060010472430001</v>
      </c>
      <c r="D452" s="67">
        <v>1.3535199240439999</v>
      </c>
      <c r="E452" s="67">
        <v>1.971976164602</v>
      </c>
      <c r="F452" s="121">
        <v>1</v>
      </c>
      <c r="G452" s="121">
        <v>3</v>
      </c>
    </row>
    <row r="453" spans="1:7">
      <c r="A453" s="9">
        <v>42820</v>
      </c>
      <c r="B453" s="67">
        <v>0.50271940236199997</v>
      </c>
      <c r="C453" s="67">
        <v>1.0285483661879999</v>
      </c>
      <c r="D453" s="67">
        <v>1.2732427793309999</v>
      </c>
      <c r="E453" s="67">
        <v>1.9360413517099999</v>
      </c>
      <c r="F453" s="121">
        <v>1</v>
      </c>
      <c r="G453" s="121">
        <v>3</v>
      </c>
    </row>
    <row r="454" spans="1:7">
      <c r="A454" s="9">
        <v>42821</v>
      </c>
      <c r="B454" s="67">
        <v>0.44966278601300003</v>
      </c>
      <c r="C454" s="67">
        <v>0.97466294283199995</v>
      </c>
      <c r="D454" s="67">
        <v>1.2666062303700001</v>
      </c>
      <c r="E454" s="67">
        <v>1.9085062644599999</v>
      </c>
      <c r="F454" s="121">
        <v>1</v>
      </c>
      <c r="G454" s="121">
        <v>3</v>
      </c>
    </row>
    <row r="455" spans="1:7">
      <c r="A455" s="9">
        <v>42822</v>
      </c>
      <c r="B455" s="67">
        <v>0.472624403877</v>
      </c>
      <c r="C455" s="67">
        <v>0.95801800372900003</v>
      </c>
      <c r="D455" s="67">
        <v>1.294025410295</v>
      </c>
      <c r="E455" s="67">
        <v>1.901121526317</v>
      </c>
      <c r="F455" s="121">
        <v>1</v>
      </c>
      <c r="G455" s="121">
        <v>3</v>
      </c>
    </row>
    <row r="456" spans="1:7">
      <c r="A456" s="9">
        <v>42823</v>
      </c>
      <c r="B456" s="67">
        <v>0.57793956931299995</v>
      </c>
      <c r="C456" s="67">
        <v>1.003212022991</v>
      </c>
      <c r="D456" s="67">
        <v>1.333562270864</v>
      </c>
      <c r="E456" s="67">
        <v>1.946626782906</v>
      </c>
      <c r="F456" s="121">
        <v>1</v>
      </c>
      <c r="G456" s="121">
        <v>3</v>
      </c>
    </row>
    <row r="457" spans="1:7">
      <c r="A457" s="9">
        <v>42824</v>
      </c>
      <c r="B457" s="67">
        <v>0.53309034795900001</v>
      </c>
      <c r="C457" s="67">
        <v>1.0039642554179999</v>
      </c>
      <c r="D457" s="67">
        <v>1.4002175739880001</v>
      </c>
      <c r="E457" s="67">
        <v>1.9329353166659999</v>
      </c>
      <c r="F457" s="121">
        <v>1</v>
      </c>
      <c r="G457" s="121">
        <v>3</v>
      </c>
    </row>
    <row r="458" spans="1:7">
      <c r="A458" s="9">
        <v>42825</v>
      </c>
      <c r="B458" s="67">
        <v>0.53309034795900001</v>
      </c>
      <c r="C458" s="67">
        <v>1.0039642554179999</v>
      </c>
      <c r="D458" s="67">
        <v>1.4002175739880001</v>
      </c>
      <c r="E458" s="67">
        <v>1.9329353166659999</v>
      </c>
      <c r="F458" s="121">
        <v>1</v>
      </c>
      <c r="G458" s="121">
        <v>3</v>
      </c>
    </row>
    <row r="459" spans="1:7">
      <c r="A459" s="9">
        <v>42826</v>
      </c>
      <c r="B459" s="67">
        <v>0.53309034795900001</v>
      </c>
      <c r="C459" s="67">
        <v>1.0039642554179999</v>
      </c>
      <c r="D459" s="67">
        <v>1.4002175739880001</v>
      </c>
      <c r="E459" s="67">
        <v>1.9329353166659999</v>
      </c>
      <c r="F459" s="121">
        <v>1</v>
      </c>
      <c r="G459" s="121">
        <v>3</v>
      </c>
    </row>
    <row r="460" spans="1:7">
      <c r="A460" s="9">
        <v>42827</v>
      </c>
      <c r="B460" s="67">
        <v>0.505510792584</v>
      </c>
      <c r="C460" s="67">
        <v>1.005242017819</v>
      </c>
      <c r="D460" s="67">
        <v>1.4376998727820001</v>
      </c>
      <c r="E460" s="67">
        <v>1.9076322145439999</v>
      </c>
      <c r="F460" s="121">
        <v>1</v>
      </c>
      <c r="G460" s="121">
        <v>3</v>
      </c>
    </row>
    <row r="461" spans="1:7">
      <c r="A461" s="9">
        <v>42828</v>
      </c>
      <c r="B461" s="67">
        <v>0.50975777179199999</v>
      </c>
      <c r="C461" s="67">
        <v>0.98887960938700004</v>
      </c>
      <c r="D461" s="67">
        <v>1.459947024051</v>
      </c>
      <c r="E461" s="67">
        <v>1.9216181779970001</v>
      </c>
      <c r="F461" s="121">
        <v>1</v>
      </c>
      <c r="G461" s="121">
        <v>3</v>
      </c>
    </row>
    <row r="462" spans="1:7">
      <c r="A462" s="9">
        <v>42829</v>
      </c>
      <c r="B462" s="67">
        <v>0.42870822068999997</v>
      </c>
      <c r="C462" s="67">
        <v>0.95019252215899996</v>
      </c>
      <c r="D462" s="67">
        <v>1.446379084301</v>
      </c>
      <c r="E462" s="67">
        <v>1.909596983091</v>
      </c>
      <c r="F462" s="121">
        <v>1</v>
      </c>
      <c r="G462" s="121">
        <v>3</v>
      </c>
    </row>
    <row r="463" spans="1:7">
      <c r="A463" s="9">
        <v>42830</v>
      </c>
      <c r="B463" s="67">
        <v>0.50354525390600002</v>
      </c>
      <c r="C463" s="67">
        <v>0.99757595137400001</v>
      </c>
      <c r="D463" s="67">
        <v>1.469504097245</v>
      </c>
      <c r="E463" s="67">
        <v>1.896751756487</v>
      </c>
      <c r="F463" s="121">
        <v>1</v>
      </c>
      <c r="G463" s="121">
        <v>3</v>
      </c>
    </row>
    <row r="464" spans="1:7">
      <c r="A464" s="9">
        <v>42831</v>
      </c>
      <c r="B464" s="67">
        <v>0.48325530490599999</v>
      </c>
      <c r="C464" s="67">
        <v>0.955930637232</v>
      </c>
      <c r="D464" s="67">
        <v>1.4984197597860001</v>
      </c>
      <c r="E464" s="67">
        <v>1.8814156793750001</v>
      </c>
      <c r="F464" s="121">
        <v>1</v>
      </c>
      <c r="G464" s="121">
        <v>3</v>
      </c>
    </row>
    <row r="465" spans="1:7">
      <c r="A465" s="9">
        <v>42832</v>
      </c>
      <c r="B465" s="67">
        <v>0.48325530490599999</v>
      </c>
      <c r="C465" s="67">
        <v>0.955930637232</v>
      </c>
      <c r="D465" s="67">
        <v>1.4984197597860001</v>
      </c>
      <c r="E465" s="67">
        <v>1.8814156793750001</v>
      </c>
      <c r="F465" s="121">
        <v>1</v>
      </c>
      <c r="G465" s="121">
        <v>3</v>
      </c>
    </row>
    <row r="466" spans="1:7">
      <c r="A466" s="9">
        <v>42833</v>
      </c>
      <c r="B466" s="67">
        <v>0.48325530490599999</v>
      </c>
      <c r="C466" s="67">
        <v>0.955930637232</v>
      </c>
      <c r="D466" s="67">
        <v>1.4984197597860001</v>
      </c>
      <c r="E466" s="67">
        <v>1.8814156793750001</v>
      </c>
      <c r="F466" s="121">
        <v>1</v>
      </c>
      <c r="G466" s="121">
        <v>3</v>
      </c>
    </row>
    <row r="467" spans="1:7">
      <c r="A467" s="9">
        <v>42834</v>
      </c>
      <c r="B467" s="67">
        <v>0.40605208793600001</v>
      </c>
      <c r="C467" s="67">
        <v>0.952748722439</v>
      </c>
      <c r="D467" s="67">
        <v>1.4745278239820001</v>
      </c>
      <c r="E467" s="67">
        <v>1.89726147898</v>
      </c>
      <c r="F467" s="121">
        <v>1</v>
      </c>
      <c r="G467" s="121">
        <v>3</v>
      </c>
    </row>
    <row r="468" spans="1:7">
      <c r="A468" s="9">
        <v>42835</v>
      </c>
      <c r="B468" s="67">
        <v>0.40605208793600001</v>
      </c>
      <c r="C468" s="67">
        <v>0.952748722439</v>
      </c>
      <c r="D468" s="67">
        <v>1.4745278239820001</v>
      </c>
      <c r="E468" s="67">
        <v>1.89726147898</v>
      </c>
      <c r="F468" s="121">
        <v>1</v>
      </c>
      <c r="G468" s="121">
        <v>3</v>
      </c>
    </row>
    <row r="469" spans="1:7">
      <c r="A469" s="9">
        <v>42836</v>
      </c>
      <c r="B469" s="67">
        <v>0.40605208793600001</v>
      </c>
      <c r="C469" s="67">
        <v>0.952748722439</v>
      </c>
      <c r="D469" s="67">
        <v>1.4745278239820001</v>
      </c>
      <c r="E469" s="67">
        <v>1.89726147898</v>
      </c>
      <c r="F469" s="121">
        <v>1</v>
      </c>
      <c r="G469" s="121">
        <v>3</v>
      </c>
    </row>
    <row r="470" spans="1:7">
      <c r="A470" s="9">
        <v>42837</v>
      </c>
      <c r="B470" s="67">
        <v>0.41704132287200002</v>
      </c>
      <c r="C470" s="67">
        <v>0.97355713951599998</v>
      </c>
      <c r="D470" s="67">
        <v>1.479321627412</v>
      </c>
      <c r="E470" s="67">
        <v>1.8718131051719999</v>
      </c>
      <c r="F470" s="121">
        <v>1</v>
      </c>
      <c r="G470" s="121">
        <v>3</v>
      </c>
    </row>
    <row r="471" spans="1:7">
      <c r="A471" s="9">
        <v>42838</v>
      </c>
      <c r="B471" s="67">
        <v>0.44912073158799998</v>
      </c>
      <c r="C471" s="67">
        <v>0.92486520396399996</v>
      </c>
      <c r="D471" s="67">
        <v>1.4603963808689999</v>
      </c>
      <c r="E471" s="67">
        <v>1.8509423947700001</v>
      </c>
      <c r="F471" s="121">
        <v>1</v>
      </c>
      <c r="G471" s="121">
        <v>3</v>
      </c>
    </row>
    <row r="472" spans="1:7">
      <c r="A472" s="9">
        <v>42839</v>
      </c>
      <c r="B472" s="67">
        <v>0.44912073158799998</v>
      </c>
      <c r="C472" s="67">
        <v>0.92486520396399996</v>
      </c>
      <c r="D472" s="67">
        <v>1.4603963808689999</v>
      </c>
      <c r="E472" s="67">
        <v>1.8509423947700001</v>
      </c>
      <c r="F472" s="121">
        <v>1</v>
      </c>
      <c r="G472" s="121">
        <v>3</v>
      </c>
    </row>
    <row r="473" spans="1:7">
      <c r="A473" s="9">
        <v>42840</v>
      </c>
      <c r="B473" s="67">
        <v>0.44912073158799998</v>
      </c>
      <c r="C473" s="67">
        <v>0.92486520396399996</v>
      </c>
      <c r="D473" s="67">
        <v>1.4603963808689999</v>
      </c>
      <c r="E473" s="67">
        <v>1.8509423947700001</v>
      </c>
      <c r="F473" s="121">
        <v>1</v>
      </c>
      <c r="G473" s="121">
        <v>3</v>
      </c>
    </row>
    <row r="474" spans="1:7">
      <c r="A474" s="9">
        <v>42841</v>
      </c>
      <c r="B474" s="67">
        <v>0.44912073158799998</v>
      </c>
      <c r="C474" s="67">
        <v>0.92486520396399996</v>
      </c>
      <c r="D474" s="67">
        <v>1.4603963808689999</v>
      </c>
      <c r="E474" s="67">
        <v>1.8509423947700001</v>
      </c>
      <c r="F474" s="121">
        <v>1</v>
      </c>
      <c r="G474" s="121">
        <v>3</v>
      </c>
    </row>
    <row r="475" spans="1:7">
      <c r="A475" s="9">
        <v>42842</v>
      </c>
      <c r="B475" s="67">
        <v>0.44912073158799998</v>
      </c>
      <c r="C475" s="67">
        <v>0.92486520396399996</v>
      </c>
      <c r="D475" s="67">
        <v>1.4603963808689999</v>
      </c>
      <c r="E475" s="67">
        <v>1.8509423947700001</v>
      </c>
      <c r="F475" s="121">
        <v>1</v>
      </c>
      <c r="G475" s="121">
        <v>3</v>
      </c>
    </row>
    <row r="476" spans="1:7">
      <c r="A476" s="9">
        <v>42843</v>
      </c>
      <c r="B476" s="67">
        <v>0.50782474218499996</v>
      </c>
      <c r="C476" s="67">
        <v>0.99827673839999997</v>
      </c>
      <c r="D476" s="67">
        <v>1.5082987100430001</v>
      </c>
      <c r="E476" s="67">
        <v>1.868291489218</v>
      </c>
      <c r="F476" s="121">
        <v>1</v>
      </c>
      <c r="G476" s="121">
        <v>3</v>
      </c>
    </row>
    <row r="477" spans="1:7">
      <c r="A477" s="9">
        <v>42844</v>
      </c>
      <c r="B477" s="67">
        <v>0.535775459663</v>
      </c>
      <c r="C477" s="67">
        <v>1.028060678733</v>
      </c>
      <c r="D477" s="67">
        <v>1.5511663215560001</v>
      </c>
      <c r="E477" s="67">
        <v>1.8651740614800001</v>
      </c>
      <c r="F477" s="121">
        <v>1</v>
      </c>
      <c r="G477" s="121">
        <v>3</v>
      </c>
    </row>
    <row r="478" spans="1:7">
      <c r="A478" s="9">
        <v>42845</v>
      </c>
      <c r="B478" s="67">
        <v>0.56288309540299997</v>
      </c>
      <c r="C478" s="67">
        <v>1.037917536071</v>
      </c>
      <c r="D478" s="67">
        <v>1.570407716786</v>
      </c>
      <c r="E478" s="67">
        <v>1.9275345373120001</v>
      </c>
      <c r="F478" s="121">
        <v>1</v>
      </c>
      <c r="G478" s="121">
        <v>3</v>
      </c>
    </row>
    <row r="479" spans="1:7">
      <c r="A479" s="9">
        <v>42846</v>
      </c>
      <c r="B479" s="67">
        <v>0.56288309540299997</v>
      </c>
      <c r="C479" s="67">
        <v>1.037917536071</v>
      </c>
      <c r="D479" s="67">
        <v>1.570407716786</v>
      </c>
      <c r="E479" s="67">
        <v>1.9275345373120001</v>
      </c>
      <c r="F479" s="121">
        <v>1</v>
      </c>
      <c r="G479" s="121">
        <v>3</v>
      </c>
    </row>
    <row r="480" spans="1:7">
      <c r="A480" s="9">
        <v>42847</v>
      </c>
      <c r="B480" s="67">
        <v>0.56288309540299997</v>
      </c>
      <c r="C480" s="67">
        <v>1.037917536071</v>
      </c>
      <c r="D480" s="67">
        <v>1.570407716786</v>
      </c>
      <c r="E480" s="67">
        <v>1.9275345373120001</v>
      </c>
      <c r="F480" s="121">
        <v>1</v>
      </c>
      <c r="G480" s="121">
        <v>3</v>
      </c>
    </row>
    <row r="481" spans="1:7">
      <c r="A481" s="9">
        <v>42848</v>
      </c>
      <c r="B481" s="67">
        <v>0.56648666894400002</v>
      </c>
      <c r="C481" s="67">
        <v>1.0436853182470001</v>
      </c>
      <c r="D481" s="67">
        <v>1.5799282015659999</v>
      </c>
      <c r="E481" s="67">
        <v>1.978365589337</v>
      </c>
      <c r="F481" s="121">
        <v>1</v>
      </c>
      <c r="G481" s="121">
        <v>3</v>
      </c>
    </row>
    <row r="482" spans="1:7">
      <c r="A482" s="9">
        <v>42849</v>
      </c>
      <c r="B482" s="67">
        <v>0.60961075532499998</v>
      </c>
      <c r="C482" s="67">
        <v>1.099805014577</v>
      </c>
      <c r="D482" s="67">
        <v>1.6206400199940001</v>
      </c>
      <c r="E482" s="67">
        <v>2.0355875608709999</v>
      </c>
      <c r="F482" s="121">
        <v>1</v>
      </c>
      <c r="G482" s="121">
        <v>3</v>
      </c>
    </row>
    <row r="483" spans="1:7">
      <c r="A483" s="9">
        <v>42850</v>
      </c>
      <c r="B483" s="67">
        <v>0.59583824434400001</v>
      </c>
      <c r="C483" s="67">
        <v>1.0642838478809999</v>
      </c>
      <c r="D483" s="67">
        <v>1.601508552871</v>
      </c>
      <c r="E483" s="67">
        <v>2.082737229997</v>
      </c>
      <c r="F483" s="121">
        <v>1</v>
      </c>
      <c r="G483" s="121">
        <v>3</v>
      </c>
    </row>
    <row r="484" spans="1:7">
      <c r="A484" s="9">
        <v>42851</v>
      </c>
      <c r="B484" s="67">
        <v>0.59589067664100004</v>
      </c>
      <c r="C484" s="67">
        <v>1.105331558294</v>
      </c>
      <c r="D484" s="67">
        <v>1.6133607247599999</v>
      </c>
      <c r="E484" s="67">
        <v>2.0742393215530002</v>
      </c>
      <c r="F484" s="121">
        <v>1</v>
      </c>
      <c r="G484" s="121">
        <v>3</v>
      </c>
    </row>
    <row r="485" spans="1:7">
      <c r="A485" s="9">
        <v>42852</v>
      </c>
      <c r="B485" s="67">
        <v>0.58124806844800003</v>
      </c>
      <c r="C485" s="67">
        <v>1.0946121112089999</v>
      </c>
      <c r="D485" s="67">
        <v>1.6685956321169999</v>
      </c>
      <c r="E485" s="67">
        <v>2.0748338032990001</v>
      </c>
      <c r="F485" s="121">
        <v>1</v>
      </c>
      <c r="G485" s="121">
        <v>3</v>
      </c>
    </row>
    <row r="486" spans="1:7">
      <c r="A486" s="9">
        <v>42853</v>
      </c>
      <c r="B486" s="67">
        <v>0.58124806844800003</v>
      </c>
      <c r="C486" s="67">
        <v>1.0946121112089999</v>
      </c>
      <c r="D486" s="67">
        <v>1.6685956321169999</v>
      </c>
      <c r="E486" s="67">
        <v>2.0748338032990001</v>
      </c>
      <c r="F486" s="121">
        <v>1</v>
      </c>
      <c r="G486" s="121">
        <v>3</v>
      </c>
    </row>
    <row r="487" spans="1:7">
      <c r="A487" s="9">
        <v>42854</v>
      </c>
      <c r="B487" s="67">
        <v>0.58124806844800003</v>
      </c>
      <c r="C487" s="67">
        <v>1.0946121112089999</v>
      </c>
      <c r="D487" s="67">
        <v>1.6685956321169999</v>
      </c>
      <c r="E487" s="67">
        <v>2.0748338032990001</v>
      </c>
      <c r="F487" s="121">
        <v>1</v>
      </c>
      <c r="G487" s="121">
        <v>3</v>
      </c>
    </row>
    <row r="488" spans="1:7">
      <c r="A488" s="9">
        <v>42855</v>
      </c>
      <c r="B488" s="67">
        <v>0.67145303208499996</v>
      </c>
      <c r="C488" s="67">
        <v>1.075689743911</v>
      </c>
      <c r="D488" s="67">
        <v>1.6807311479539999</v>
      </c>
      <c r="E488" s="67">
        <v>2.0555723564689998</v>
      </c>
      <c r="F488" s="121">
        <v>1</v>
      </c>
      <c r="G488" s="121">
        <v>3</v>
      </c>
    </row>
    <row r="489" spans="1:7">
      <c r="A489" s="9">
        <v>42856</v>
      </c>
      <c r="B489" s="67">
        <v>0.67145303208499996</v>
      </c>
      <c r="C489" s="67">
        <v>1.075689743911</v>
      </c>
      <c r="D489" s="67">
        <v>1.6807311479539999</v>
      </c>
      <c r="E489" s="67">
        <v>2.0555723564689998</v>
      </c>
      <c r="F489" s="121">
        <v>1</v>
      </c>
      <c r="G489" s="121">
        <v>3</v>
      </c>
    </row>
    <row r="490" spans="1:7">
      <c r="A490" s="9">
        <v>42857</v>
      </c>
      <c r="B490" s="67">
        <v>0.67145303208499996</v>
      </c>
      <c r="C490" s="67">
        <v>1.075689743911</v>
      </c>
      <c r="D490" s="67">
        <v>1.6807311479539999</v>
      </c>
      <c r="E490" s="67">
        <v>2.0555723564689998</v>
      </c>
      <c r="F490" s="121">
        <v>1</v>
      </c>
      <c r="G490" s="121">
        <v>3</v>
      </c>
    </row>
    <row r="491" spans="1:7">
      <c r="A491" s="9">
        <v>42858</v>
      </c>
      <c r="B491" s="67">
        <v>0.68612320331200005</v>
      </c>
      <c r="C491" s="67">
        <v>1.0238542037030001</v>
      </c>
      <c r="D491" s="67">
        <v>1.5986915184870001</v>
      </c>
      <c r="E491" s="67">
        <v>2.0151775210539999</v>
      </c>
      <c r="F491" s="121">
        <v>1</v>
      </c>
      <c r="G491" s="121">
        <v>3</v>
      </c>
    </row>
    <row r="492" spans="1:7">
      <c r="A492" s="9">
        <v>42859</v>
      </c>
      <c r="B492" s="67">
        <v>0.64890192632800003</v>
      </c>
      <c r="C492" s="67">
        <v>1.01950238796</v>
      </c>
      <c r="D492" s="67">
        <v>1.5811652862129999</v>
      </c>
      <c r="E492" s="67">
        <v>2.0297584117429999</v>
      </c>
      <c r="F492" s="121">
        <v>1</v>
      </c>
      <c r="G492" s="121">
        <v>3</v>
      </c>
    </row>
    <row r="493" spans="1:7">
      <c r="A493" s="9">
        <v>42860</v>
      </c>
      <c r="B493" s="67">
        <v>0.64890192632800003</v>
      </c>
      <c r="C493" s="67">
        <v>1.01950238796</v>
      </c>
      <c r="D493" s="67">
        <v>1.5811652862129999</v>
      </c>
      <c r="E493" s="67">
        <v>2.0297584117429999</v>
      </c>
      <c r="F493" s="121">
        <v>1</v>
      </c>
      <c r="G493" s="121">
        <v>3</v>
      </c>
    </row>
    <row r="494" spans="1:7">
      <c r="A494" s="9">
        <v>42861</v>
      </c>
      <c r="B494" s="67">
        <v>0.64890192632800003</v>
      </c>
      <c r="C494" s="67">
        <v>1.01950238796</v>
      </c>
      <c r="D494" s="67">
        <v>1.5811652862129999</v>
      </c>
      <c r="E494" s="67">
        <v>2.0297584117429999</v>
      </c>
      <c r="F494" s="121">
        <v>1</v>
      </c>
      <c r="G494" s="121">
        <v>3</v>
      </c>
    </row>
    <row r="495" spans="1:7">
      <c r="A495" s="9">
        <v>42862</v>
      </c>
      <c r="B495" s="67">
        <v>0.66095108166500005</v>
      </c>
      <c r="C495" s="67">
        <v>1.0326611205330001</v>
      </c>
      <c r="D495" s="67">
        <v>1.558924628525</v>
      </c>
      <c r="E495" s="67">
        <v>2.0787757343459998</v>
      </c>
      <c r="F495" s="121">
        <v>1</v>
      </c>
      <c r="G495" s="121">
        <v>3</v>
      </c>
    </row>
    <row r="496" spans="1:7">
      <c r="A496" s="9">
        <v>42863</v>
      </c>
      <c r="B496" s="67">
        <v>0.73662697258900001</v>
      </c>
      <c r="C496" s="67">
        <v>1.0872070587939999</v>
      </c>
      <c r="D496" s="67">
        <v>1.4912504676689999</v>
      </c>
      <c r="E496" s="67">
        <v>2.0727910039830002</v>
      </c>
      <c r="F496" s="121">
        <v>1</v>
      </c>
      <c r="G496" s="121">
        <v>3</v>
      </c>
    </row>
    <row r="497" spans="1:7">
      <c r="A497" s="9">
        <v>42864</v>
      </c>
      <c r="B497" s="67">
        <v>0.73757378660399997</v>
      </c>
      <c r="C497" s="67">
        <v>1.0799743089739999</v>
      </c>
      <c r="D497" s="67">
        <v>1.5274062740859999</v>
      </c>
      <c r="E497" s="67">
        <v>2.0076881046919999</v>
      </c>
      <c r="F497" s="121">
        <v>1</v>
      </c>
      <c r="G497" s="121">
        <v>3</v>
      </c>
    </row>
    <row r="498" spans="1:7">
      <c r="A498" s="9">
        <v>42865</v>
      </c>
      <c r="B498" s="67">
        <v>0.75057559305400001</v>
      </c>
      <c r="C498" s="67">
        <v>1.0818817751500001</v>
      </c>
      <c r="D498" s="67">
        <v>1.5188450305850001</v>
      </c>
      <c r="E498" s="67">
        <v>2.0012367023289999</v>
      </c>
      <c r="F498" s="121">
        <v>1</v>
      </c>
      <c r="G498" s="121">
        <v>3</v>
      </c>
    </row>
    <row r="499" spans="1:7">
      <c r="A499" s="9">
        <v>42866</v>
      </c>
      <c r="B499" s="67">
        <v>0.76092190504799995</v>
      </c>
      <c r="C499" s="67">
        <v>1.0850323383260001</v>
      </c>
      <c r="D499" s="67">
        <v>1.529099833311</v>
      </c>
      <c r="E499" s="67">
        <v>1.9873345206840001</v>
      </c>
      <c r="F499" s="121">
        <v>1</v>
      </c>
      <c r="G499" s="121">
        <v>3</v>
      </c>
    </row>
    <row r="500" spans="1:7">
      <c r="A500" s="9">
        <v>42867</v>
      </c>
      <c r="B500" s="67">
        <v>0.76092190504799995</v>
      </c>
      <c r="C500" s="67">
        <v>1.0850323383260001</v>
      </c>
      <c r="D500" s="67">
        <v>1.529099833311</v>
      </c>
      <c r="E500" s="67">
        <v>1.9873345206840001</v>
      </c>
      <c r="F500" s="121">
        <v>1</v>
      </c>
      <c r="G500" s="121">
        <v>3</v>
      </c>
    </row>
    <row r="501" spans="1:7">
      <c r="A501" s="9">
        <v>42868</v>
      </c>
      <c r="B501" s="67">
        <v>0.76092190504799995</v>
      </c>
      <c r="C501" s="67">
        <v>1.0850323383260001</v>
      </c>
      <c r="D501" s="67">
        <v>1.529099833311</v>
      </c>
      <c r="E501" s="67">
        <v>1.9873345206840001</v>
      </c>
      <c r="F501" s="121">
        <v>1</v>
      </c>
      <c r="G501" s="121">
        <v>3</v>
      </c>
    </row>
    <row r="502" spans="1:7">
      <c r="A502" s="9">
        <v>42869</v>
      </c>
      <c r="B502" s="67">
        <v>0.801120382282</v>
      </c>
      <c r="C502" s="67">
        <v>1.084019850894</v>
      </c>
      <c r="D502" s="67">
        <v>1.5098285424160001</v>
      </c>
      <c r="E502" s="67">
        <v>2.0393298784640002</v>
      </c>
      <c r="F502" s="121">
        <v>1</v>
      </c>
      <c r="G502" s="121">
        <v>3</v>
      </c>
    </row>
    <row r="503" spans="1:7">
      <c r="A503" s="9">
        <v>42870</v>
      </c>
      <c r="B503" s="67">
        <v>0.78829495211</v>
      </c>
      <c r="C503" s="67">
        <v>1.064034868862</v>
      </c>
      <c r="D503" s="67">
        <v>1.5194947377100001</v>
      </c>
      <c r="E503" s="67">
        <v>1.9955448323010001</v>
      </c>
      <c r="F503" s="121">
        <v>1</v>
      </c>
      <c r="G503" s="121">
        <v>3</v>
      </c>
    </row>
    <row r="504" spans="1:7">
      <c r="A504" s="9">
        <v>42871</v>
      </c>
      <c r="B504" s="67">
        <v>0.76304136025500002</v>
      </c>
      <c r="C504" s="67">
        <v>1.0696928421909999</v>
      </c>
      <c r="D504" s="67">
        <v>1.510633891293</v>
      </c>
      <c r="E504" s="67">
        <v>2.040048747028</v>
      </c>
      <c r="F504" s="121">
        <v>1</v>
      </c>
      <c r="G504" s="121">
        <v>3</v>
      </c>
    </row>
    <row r="505" spans="1:7">
      <c r="A505" s="9">
        <v>42872</v>
      </c>
      <c r="B505" s="67">
        <v>0.75609494611399997</v>
      </c>
      <c r="C505" s="67">
        <v>1.0644857697750001</v>
      </c>
      <c r="D505" s="67">
        <v>1.5487163756469999</v>
      </c>
      <c r="E505" s="67">
        <v>1.9743493788149999</v>
      </c>
      <c r="F505" s="121">
        <v>1</v>
      </c>
      <c r="G505" s="121">
        <v>3</v>
      </c>
    </row>
    <row r="506" spans="1:7">
      <c r="A506" s="9">
        <v>42873</v>
      </c>
      <c r="B506" s="67">
        <v>0.82891886514000002</v>
      </c>
      <c r="C506" s="67">
        <v>1.1188461626890001</v>
      </c>
      <c r="D506" s="67">
        <v>1.583454831134</v>
      </c>
      <c r="E506" s="67">
        <v>2.0271368953710001</v>
      </c>
      <c r="F506" s="121">
        <v>1</v>
      </c>
      <c r="G506" s="121">
        <v>3</v>
      </c>
    </row>
    <row r="507" spans="1:7">
      <c r="A507" s="9">
        <v>42874</v>
      </c>
      <c r="B507" s="67">
        <v>0.82891886514000002</v>
      </c>
      <c r="C507" s="67">
        <v>1.1188461626890001</v>
      </c>
      <c r="D507" s="67">
        <v>1.583454831134</v>
      </c>
      <c r="E507" s="67">
        <v>2.0271368953710001</v>
      </c>
      <c r="F507" s="121">
        <v>1</v>
      </c>
      <c r="G507" s="121">
        <v>3</v>
      </c>
    </row>
    <row r="508" spans="1:7">
      <c r="A508" s="9">
        <v>42875</v>
      </c>
      <c r="B508" s="67">
        <v>0.82891886514000002</v>
      </c>
      <c r="C508" s="67">
        <v>1.1188461626890001</v>
      </c>
      <c r="D508" s="67">
        <v>1.583454831134</v>
      </c>
      <c r="E508" s="67">
        <v>2.0271368953710001</v>
      </c>
      <c r="F508" s="121">
        <v>1</v>
      </c>
      <c r="G508" s="121">
        <v>3</v>
      </c>
    </row>
    <row r="509" spans="1:7">
      <c r="A509" s="9">
        <v>42876</v>
      </c>
      <c r="B509" s="67">
        <v>0.82583380355299996</v>
      </c>
      <c r="C509" s="67">
        <v>1.1147721932300001</v>
      </c>
      <c r="D509" s="67">
        <v>1.6356224335939999</v>
      </c>
      <c r="E509" s="67">
        <v>2.0428374242</v>
      </c>
      <c r="F509" s="121">
        <v>1</v>
      </c>
      <c r="G509" s="121">
        <v>3</v>
      </c>
    </row>
    <row r="510" spans="1:7">
      <c r="A510" s="9">
        <v>42877</v>
      </c>
      <c r="B510" s="67">
        <v>0.81884440456399998</v>
      </c>
      <c r="C510" s="67">
        <v>1.095760755263</v>
      </c>
      <c r="D510" s="67">
        <v>1.5802980720499999</v>
      </c>
      <c r="E510" s="67">
        <v>2.026340257552</v>
      </c>
      <c r="F510" s="121">
        <v>1</v>
      </c>
      <c r="G510" s="121">
        <v>3</v>
      </c>
    </row>
    <row r="511" spans="1:7">
      <c r="A511" s="9">
        <v>42878</v>
      </c>
      <c r="B511" s="67">
        <v>0.80198597219500001</v>
      </c>
      <c r="C511" s="67">
        <v>1.0970264331149999</v>
      </c>
      <c r="D511" s="67">
        <v>1.6218444113579999</v>
      </c>
      <c r="E511" s="67">
        <v>2.03964673657</v>
      </c>
      <c r="F511" s="121">
        <v>1</v>
      </c>
      <c r="G511" s="121">
        <v>3</v>
      </c>
    </row>
    <row r="512" spans="1:7">
      <c r="A512" s="9">
        <v>42879</v>
      </c>
      <c r="B512" s="67">
        <v>0.77544885459699997</v>
      </c>
      <c r="C512" s="67">
        <v>1.0725263975329999</v>
      </c>
      <c r="D512" s="67">
        <v>1.577455570538</v>
      </c>
      <c r="E512" s="67">
        <v>2.0231847689940001</v>
      </c>
      <c r="F512" s="121">
        <v>1</v>
      </c>
      <c r="G512" s="121">
        <v>3</v>
      </c>
    </row>
    <row r="513" spans="1:7">
      <c r="A513" s="9">
        <v>42880</v>
      </c>
      <c r="B513" s="67">
        <v>0.77891941739500004</v>
      </c>
      <c r="C513" s="67">
        <v>1.0483409101479999</v>
      </c>
      <c r="D513" s="67">
        <v>1.5275542906990001</v>
      </c>
      <c r="E513" s="67">
        <v>2.0183327960800002</v>
      </c>
      <c r="F513" s="121">
        <v>1</v>
      </c>
      <c r="G513" s="121">
        <v>3</v>
      </c>
    </row>
    <row r="514" spans="1:7">
      <c r="A514" s="9">
        <v>42881</v>
      </c>
      <c r="B514" s="67">
        <v>0.77891941739500004</v>
      </c>
      <c r="C514" s="67">
        <v>1.0483409101479999</v>
      </c>
      <c r="D514" s="67">
        <v>1.5275542906990001</v>
      </c>
      <c r="E514" s="67">
        <v>2.0183327960800002</v>
      </c>
      <c r="F514" s="121">
        <v>1</v>
      </c>
      <c r="G514" s="121">
        <v>3</v>
      </c>
    </row>
    <row r="515" spans="1:7">
      <c r="A515" s="9">
        <v>42882</v>
      </c>
      <c r="B515" s="67">
        <v>0.77891941739500004</v>
      </c>
      <c r="C515" s="67">
        <v>1.0483409101479999</v>
      </c>
      <c r="D515" s="67">
        <v>1.5275542906990001</v>
      </c>
      <c r="E515" s="67">
        <v>2.0183327960800002</v>
      </c>
      <c r="F515" s="121">
        <v>1</v>
      </c>
      <c r="G515" s="121">
        <v>3</v>
      </c>
    </row>
    <row r="516" spans="1:7">
      <c r="A516" s="9">
        <v>42883</v>
      </c>
      <c r="B516" s="67">
        <v>0.79388872487200002</v>
      </c>
      <c r="C516" s="67">
        <v>1.0514542420590001</v>
      </c>
      <c r="D516" s="67">
        <v>1.529493964706</v>
      </c>
      <c r="E516" s="67">
        <v>2.0118789424200001</v>
      </c>
      <c r="F516" s="121">
        <v>1</v>
      </c>
      <c r="G516" s="121">
        <v>3</v>
      </c>
    </row>
    <row r="517" spans="1:7">
      <c r="A517" s="9">
        <v>42884</v>
      </c>
      <c r="B517" s="67">
        <v>0.79925200721900003</v>
      </c>
      <c r="C517" s="67">
        <v>0.971188130052</v>
      </c>
      <c r="D517" s="67">
        <v>1.473011567518</v>
      </c>
      <c r="E517" s="67">
        <v>1.9998349088639999</v>
      </c>
      <c r="F517" s="121">
        <v>1</v>
      </c>
      <c r="G517" s="121">
        <v>3</v>
      </c>
    </row>
    <row r="518" spans="1:7">
      <c r="A518" s="9">
        <v>42885</v>
      </c>
      <c r="B518" s="67">
        <v>0.79925200721900003</v>
      </c>
      <c r="C518" s="67">
        <v>0.971188130052</v>
      </c>
      <c r="D518" s="67">
        <v>1.473011567518</v>
      </c>
      <c r="E518" s="67">
        <v>1.9998349088639999</v>
      </c>
      <c r="F518" s="121">
        <v>1</v>
      </c>
      <c r="G518" s="121">
        <v>3</v>
      </c>
    </row>
    <row r="519" spans="1:7">
      <c r="A519" s="9">
        <v>42886</v>
      </c>
      <c r="B519" s="67">
        <v>0.79925200721900003</v>
      </c>
      <c r="C519" s="67">
        <v>0.971188130052</v>
      </c>
      <c r="D519" s="67">
        <v>1.473011567518</v>
      </c>
      <c r="E519" s="67">
        <v>1.9998349088639999</v>
      </c>
      <c r="F519" s="121">
        <v>1</v>
      </c>
      <c r="G519" s="121">
        <v>3</v>
      </c>
    </row>
    <row r="520" spans="1:7">
      <c r="A520" s="9">
        <v>42887</v>
      </c>
      <c r="B520" s="67">
        <v>0.79811210704199997</v>
      </c>
      <c r="C520" s="67">
        <v>0.98546250965399995</v>
      </c>
      <c r="D520" s="67">
        <v>1.4308278382149999</v>
      </c>
      <c r="E520" s="67">
        <v>1.958336339121</v>
      </c>
      <c r="F520" s="121">
        <v>1</v>
      </c>
      <c r="G520" s="121">
        <v>3</v>
      </c>
    </row>
    <row r="521" spans="1:7">
      <c r="A521" s="9">
        <v>42888</v>
      </c>
      <c r="B521" s="67">
        <v>0.79811210704199997</v>
      </c>
      <c r="C521" s="67">
        <v>0.98546250965399995</v>
      </c>
      <c r="D521" s="67">
        <v>1.4308278382149999</v>
      </c>
      <c r="E521" s="67">
        <v>1.958336339121</v>
      </c>
      <c r="F521" s="121">
        <v>1</v>
      </c>
      <c r="G521" s="121">
        <v>3</v>
      </c>
    </row>
    <row r="522" spans="1:7">
      <c r="A522" s="9">
        <v>42889</v>
      </c>
      <c r="B522" s="67">
        <v>0.79811210704199997</v>
      </c>
      <c r="C522" s="67">
        <v>0.98546250965399995</v>
      </c>
      <c r="D522" s="67">
        <v>1.4308278382149999</v>
      </c>
      <c r="E522" s="67">
        <v>1.958336339121</v>
      </c>
      <c r="F522" s="121">
        <v>1</v>
      </c>
      <c r="G522" s="121">
        <v>3</v>
      </c>
    </row>
    <row r="523" spans="1:7">
      <c r="A523" s="9">
        <v>42890</v>
      </c>
      <c r="B523" s="67">
        <v>0.77116684792900003</v>
      </c>
      <c r="C523" s="67">
        <v>0.99964987716300002</v>
      </c>
      <c r="D523" s="67">
        <v>1.356324519105</v>
      </c>
      <c r="E523" s="67">
        <v>1.8474508181439999</v>
      </c>
      <c r="F523" s="121">
        <v>1</v>
      </c>
      <c r="G523" s="121">
        <v>3</v>
      </c>
    </row>
    <row r="524" spans="1:7">
      <c r="A524" s="9">
        <v>42891</v>
      </c>
      <c r="B524" s="67">
        <v>0.72448716634099997</v>
      </c>
      <c r="C524" s="67">
        <v>0.92430871161600003</v>
      </c>
      <c r="D524" s="67">
        <v>1.39969513817</v>
      </c>
      <c r="E524" s="67">
        <v>1.90451516942</v>
      </c>
      <c r="F524" s="121">
        <v>1</v>
      </c>
      <c r="G524" s="121">
        <v>3</v>
      </c>
    </row>
    <row r="525" spans="1:7">
      <c r="A525" s="9">
        <v>42892</v>
      </c>
      <c r="B525" s="67">
        <v>0.68619635185299999</v>
      </c>
      <c r="C525" s="67">
        <v>0.905154188478</v>
      </c>
      <c r="D525" s="67">
        <v>1.382528404391</v>
      </c>
      <c r="E525" s="67">
        <v>1.8860237609520001</v>
      </c>
      <c r="F525" s="121">
        <v>1</v>
      </c>
      <c r="G525" s="121">
        <v>3</v>
      </c>
    </row>
    <row r="526" spans="1:7">
      <c r="A526" s="9">
        <v>42893</v>
      </c>
      <c r="B526" s="67">
        <v>0.73869077265000005</v>
      </c>
      <c r="C526" s="67">
        <v>0.93771788122699995</v>
      </c>
      <c r="D526" s="67">
        <v>1.349901885565</v>
      </c>
      <c r="E526" s="67">
        <v>1.8884881569059999</v>
      </c>
      <c r="F526" s="121">
        <v>1</v>
      </c>
      <c r="G526" s="121">
        <v>3</v>
      </c>
    </row>
    <row r="527" spans="1:7">
      <c r="A527" s="9">
        <v>42894</v>
      </c>
      <c r="B527" s="67">
        <v>0.68564085713199996</v>
      </c>
      <c r="C527" s="67">
        <v>0.94658606967100001</v>
      </c>
      <c r="D527" s="67">
        <v>1.3603672976679999</v>
      </c>
      <c r="E527" s="67">
        <v>1.9294966264210001</v>
      </c>
      <c r="F527" s="121">
        <v>1</v>
      </c>
      <c r="G527" s="121">
        <v>3</v>
      </c>
    </row>
    <row r="528" spans="1:7">
      <c r="A528" s="9">
        <v>42895</v>
      </c>
      <c r="B528" s="67">
        <v>0.68564085713199996</v>
      </c>
      <c r="C528" s="67">
        <v>0.94658606967100001</v>
      </c>
      <c r="D528" s="67">
        <v>1.3603672976679999</v>
      </c>
      <c r="E528" s="67">
        <v>1.9294966264210001</v>
      </c>
      <c r="F528" s="121">
        <v>1</v>
      </c>
      <c r="G528" s="121">
        <v>3</v>
      </c>
    </row>
    <row r="529" spans="1:7">
      <c r="A529" s="9">
        <v>42896</v>
      </c>
      <c r="B529" s="67">
        <v>0.68564085713199996</v>
      </c>
      <c r="C529" s="67">
        <v>0.94658606967100001</v>
      </c>
      <c r="D529" s="67">
        <v>1.3603672976679999</v>
      </c>
      <c r="E529" s="67">
        <v>1.9294966264210001</v>
      </c>
      <c r="F529" s="121">
        <v>1</v>
      </c>
      <c r="G529" s="121">
        <v>3</v>
      </c>
    </row>
    <row r="530" spans="1:7">
      <c r="A530" s="9">
        <v>42897</v>
      </c>
      <c r="B530" s="67">
        <v>0.68186664007700004</v>
      </c>
      <c r="C530" s="67">
        <v>0.934425492754</v>
      </c>
      <c r="D530" s="67">
        <v>1.362362140616</v>
      </c>
      <c r="E530" s="67">
        <v>1.924207545457</v>
      </c>
      <c r="F530" s="121">
        <v>1</v>
      </c>
      <c r="G530" s="121">
        <v>3</v>
      </c>
    </row>
    <row r="531" spans="1:7">
      <c r="A531" s="9">
        <v>42898</v>
      </c>
      <c r="B531" s="67">
        <v>0.72881807462600001</v>
      </c>
      <c r="C531" s="67">
        <v>0.96450404957900004</v>
      </c>
      <c r="D531" s="67">
        <v>1.3438065442230001</v>
      </c>
      <c r="E531" s="67">
        <v>1.927057234302</v>
      </c>
      <c r="F531" s="121">
        <v>1</v>
      </c>
      <c r="G531" s="121">
        <v>3</v>
      </c>
    </row>
    <row r="532" spans="1:7">
      <c r="A532" s="9">
        <v>42899</v>
      </c>
      <c r="B532" s="67">
        <v>0.74409406504700004</v>
      </c>
      <c r="C532" s="67">
        <v>1.0002310114149999</v>
      </c>
      <c r="D532" s="67">
        <v>1.3434449987820001</v>
      </c>
      <c r="E532" s="67">
        <v>1.984696331811</v>
      </c>
      <c r="F532" s="121">
        <v>1</v>
      </c>
      <c r="G532" s="121">
        <v>3</v>
      </c>
    </row>
    <row r="533" spans="1:7">
      <c r="A533" s="9">
        <v>42900</v>
      </c>
      <c r="B533" s="67">
        <v>0.67917964086500004</v>
      </c>
      <c r="C533" s="67">
        <v>0.95568977242499997</v>
      </c>
      <c r="D533" s="67">
        <v>1.3239663984450001</v>
      </c>
      <c r="E533" s="67">
        <v>1.981178011173</v>
      </c>
      <c r="F533" s="121">
        <v>1</v>
      </c>
      <c r="G533" s="121">
        <v>3</v>
      </c>
    </row>
    <row r="534" spans="1:7">
      <c r="A534" s="9">
        <v>42901</v>
      </c>
      <c r="B534" s="67">
        <v>0.69313593587699995</v>
      </c>
      <c r="C534" s="67">
        <v>0.95028241832899996</v>
      </c>
      <c r="D534" s="67">
        <v>1.380062254911</v>
      </c>
      <c r="E534" s="67">
        <v>1.9363560108140001</v>
      </c>
      <c r="F534" s="121">
        <v>1</v>
      </c>
      <c r="G534" s="121">
        <v>3</v>
      </c>
    </row>
    <row r="535" spans="1:7">
      <c r="A535" s="9">
        <v>42902</v>
      </c>
      <c r="B535" s="67">
        <v>0.69313593587699995</v>
      </c>
      <c r="C535" s="67">
        <v>0.95028241832899996</v>
      </c>
      <c r="D535" s="67">
        <v>1.380062254911</v>
      </c>
      <c r="E535" s="67">
        <v>1.9363560108140001</v>
      </c>
      <c r="F535" s="121">
        <v>1</v>
      </c>
      <c r="G535" s="121">
        <v>3</v>
      </c>
    </row>
    <row r="536" spans="1:7">
      <c r="A536" s="9">
        <v>42903</v>
      </c>
      <c r="B536" s="67">
        <v>0.69313593587699995</v>
      </c>
      <c r="C536" s="67">
        <v>0.95028241832899996</v>
      </c>
      <c r="D536" s="67">
        <v>1.380062254911</v>
      </c>
      <c r="E536" s="67">
        <v>1.9363560108140001</v>
      </c>
      <c r="F536" s="121">
        <v>1</v>
      </c>
      <c r="G536" s="121">
        <v>3</v>
      </c>
    </row>
    <row r="537" spans="1:7">
      <c r="A537" s="9">
        <v>42904</v>
      </c>
      <c r="B537" s="67">
        <v>0.66577007431699997</v>
      </c>
      <c r="C537" s="67">
        <v>0.88027968500599996</v>
      </c>
      <c r="D537" s="67">
        <v>1.3738558069669999</v>
      </c>
      <c r="E537" s="67">
        <v>1.9322650328769999</v>
      </c>
      <c r="F537" s="121">
        <v>1</v>
      </c>
      <c r="G537" s="121">
        <v>3</v>
      </c>
    </row>
    <row r="538" spans="1:7">
      <c r="A538" s="9">
        <v>42905</v>
      </c>
      <c r="B538" s="67">
        <v>0.67749384875899998</v>
      </c>
      <c r="C538" s="67">
        <v>0.86683051240499998</v>
      </c>
      <c r="D538" s="67">
        <v>1.278887672185</v>
      </c>
      <c r="E538" s="67">
        <v>1.955764641354</v>
      </c>
      <c r="F538" s="121">
        <v>1</v>
      </c>
      <c r="G538" s="121">
        <v>3</v>
      </c>
    </row>
    <row r="539" spans="1:7">
      <c r="A539" s="9">
        <v>42906</v>
      </c>
      <c r="B539" s="67">
        <v>0.61942501333699995</v>
      </c>
      <c r="C539" s="67">
        <v>0.84426721632400004</v>
      </c>
      <c r="D539" s="67">
        <v>1.262638407561</v>
      </c>
      <c r="E539" s="67">
        <v>1.972084934867</v>
      </c>
      <c r="F539" s="121">
        <v>1</v>
      </c>
      <c r="G539" s="121">
        <v>3</v>
      </c>
    </row>
    <row r="540" spans="1:7">
      <c r="A540" s="9">
        <v>42907</v>
      </c>
      <c r="B540" s="67">
        <v>0.61443105642399998</v>
      </c>
      <c r="C540" s="67">
        <v>0.83409666979700003</v>
      </c>
      <c r="D540" s="67">
        <v>1.3198017698860001</v>
      </c>
      <c r="E540" s="67">
        <v>1.9520497557550001</v>
      </c>
      <c r="F540" s="121">
        <v>1</v>
      </c>
      <c r="G540" s="121">
        <v>3</v>
      </c>
    </row>
    <row r="541" spans="1:7">
      <c r="A541" s="9">
        <v>42908</v>
      </c>
      <c r="B541" s="67">
        <v>0.57233832783000005</v>
      </c>
      <c r="C541" s="67">
        <v>0.83598042510299997</v>
      </c>
      <c r="D541" s="67">
        <v>1.461707942498</v>
      </c>
      <c r="E541" s="67">
        <v>1.9103236681089999</v>
      </c>
      <c r="F541" s="121">
        <v>1</v>
      </c>
      <c r="G541" s="121">
        <v>3</v>
      </c>
    </row>
    <row r="542" spans="1:7">
      <c r="A542" s="9">
        <v>42909</v>
      </c>
      <c r="B542" s="67">
        <v>0.57233832783000005</v>
      </c>
      <c r="C542" s="67">
        <v>0.83598042510299997</v>
      </c>
      <c r="D542" s="67">
        <v>1.461707942498</v>
      </c>
      <c r="E542" s="67">
        <v>1.9103236681089999</v>
      </c>
      <c r="F542" s="121">
        <v>1</v>
      </c>
      <c r="G542" s="121">
        <v>3</v>
      </c>
    </row>
    <row r="543" spans="1:7">
      <c r="A543" s="9">
        <v>42910</v>
      </c>
      <c r="B543" s="67">
        <v>0.57233832783000005</v>
      </c>
      <c r="C543" s="67">
        <v>0.83598042510299997</v>
      </c>
      <c r="D543" s="67">
        <v>1.461707942498</v>
      </c>
      <c r="E543" s="67">
        <v>1.9103236681089999</v>
      </c>
      <c r="F543" s="121">
        <v>1</v>
      </c>
      <c r="G543" s="121">
        <v>3</v>
      </c>
    </row>
    <row r="544" spans="1:7">
      <c r="A544" s="9">
        <v>42911</v>
      </c>
      <c r="B544" s="67">
        <v>0.572193530911</v>
      </c>
      <c r="C544" s="67">
        <v>0.89234230569100004</v>
      </c>
      <c r="D544" s="67">
        <v>1.539629440658</v>
      </c>
      <c r="E544" s="67">
        <v>1.8792902355159999</v>
      </c>
      <c r="F544" s="121">
        <v>1</v>
      </c>
      <c r="G544" s="121">
        <v>3</v>
      </c>
    </row>
    <row r="545" spans="1:7">
      <c r="A545" s="9">
        <v>42912</v>
      </c>
      <c r="B545" s="67">
        <v>0.56920679179</v>
      </c>
      <c r="C545" s="67">
        <v>0.91718803337499999</v>
      </c>
      <c r="D545" s="67">
        <v>1.569270635536</v>
      </c>
      <c r="E545" s="67">
        <v>1.9365214171480001</v>
      </c>
      <c r="F545" s="121">
        <v>1</v>
      </c>
      <c r="G545" s="121">
        <v>3</v>
      </c>
    </row>
    <row r="546" spans="1:7">
      <c r="A546" s="9">
        <v>42913</v>
      </c>
      <c r="B546" s="67">
        <v>0.58630619417800001</v>
      </c>
      <c r="C546" s="67">
        <v>0.88346467150200003</v>
      </c>
      <c r="D546" s="67">
        <v>1.5355246164880001</v>
      </c>
      <c r="E546" s="67">
        <v>1.961129235429</v>
      </c>
      <c r="F546" s="121">
        <v>1</v>
      </c>
      <c r="G546" s="121">
        <v>3</v>
      </c>
    </row>
    <row r="547" spans="1:7">
      <c r="A547" s="9">
        <v>42914</v>
      </c>
      <c r="B547" s="67">
        <v>0.595309677649</v>
      </c>
      <c r="C547" s="67">
        <v>0.92813668394600002</v>
      </c>
      <c r="D547" s="67">
        <v>1.5066821035389999</v>
      </c>
      <c r="E547" s="67">
        <v>1.9590197554290001</v>
      </c>
      <c r="F547" s="121">
        <v>1</v>
      </c>
      <c r="G547" s="121">
        <v>3</v>
      </c>
    </row>
    <row r="548" spans="1:7">
      <c r="A548" s="9">
        <v>42915</v>
      </c>
      <c r="B548" s="67">
        <v>0.60447970257899997</v>
      </c>
      <c r="C548" s="67">
        <v>0.92509010896900001</v>
      </c>
      <c r="D548" s="67">
        <v>1.456567299606</v>
      </c>
      <c r="E548" s="67">
        <v>2.0218358672800001</v>
      </c>
      <c r="F548" s="121">
        <v>1</v>
      </c>
      <c r="G548" s="121">
        <v>3</v>
      </c>
    </row>
    <row r="549" spans="1:7">
      <c r="A549" s="9">
        <v>42916</v>
      </c>
      <c r="B549" s="67">
        <v>0.60447970257899997</v>
      </c>
      <c r="C549" s="67">
        <v>0.92509010896900001</v>
      </c>
      <c r="D549" s="67">
        <v>1.456567299606</v>
      </c>
      <c r="E549" s="67">
        <v>2.0218358672800001</v>
      </c>
      <c r="F549" s="121">
        <v>1</v>
      </c>
      <c r="G549" s="121">
        <v>3</v>
      </c>
    </row>
    <row r="550" spans="1:7">
      <c r="A550" s="9">
        <v>42917</v>
      </c>
      <c r="B550" s="67">
        <v>0.60447970257899997</v>
      </c>
      <c r="C550" s="67">
        <v>0.92509010896900001</v>
      </c>
      <c r="D550" s="67">
        <v>1.456567299606</v>
      </c>
      <c r="E550" s="67">
        <v>2.0218358672800001</v>
      </c>
      <c r="F550" s="121">
        <v>1</v>
      </c>
      <c r="G550" s="121">
        <v>3</v>
      </c>
    </row>
    <row r="551" spans="1:7">
      <c r="A551" s="9">
        <v>42918</v>
      </c>
      <c r="B551" s="67">
        <v>0.58702793241499995</v>
      </c>
      <c r="C551" s="67">
        <v>0.91649648159099995</v>
      </c>
      <c r="D551" s="67">
        <v>1.46471321507</v>
      </c>
      <c r="E551" s="67">
        <v>2.009539973216</v>
      </c>
      <c r="F551" s="121">
        <v>1</v>
      </c>
      <c r="G551" s="121">
        <v>3</v>
      </c>
    </row>
    <row r="552" spans="1:7">
      <c r="A552" s="9">
        <v>42919</v>
      </c>
      <c r="B552" s="67">
        <v>0.573608704947</v>
      </c>
      <c r="C552" s="67">
        <v>0.90980455390199999</v>
      </c>
      <c r="D552" s="67">
        <v>1.548591012635</v>
      </c>
      <c r="E552" s="67">
        <v>2.0498199754790001</v>
      </c>
      <c r="F552" s="121">
        <v>1</v>
      </c>
      <c r="G552" s="121">
        <v>3</v>
      </c>
    </row>
    <row r="553" spans="1:7">
      <c r="A553" s="9">
        <v>42920</v>
      </c>
      <c r="B553" s="67">
        <v>0.58225044502900003</v>
      </c>
      <c r="C553" s="67">
        <v>0.90058977303599996</v>
      </c>
      <c r="D553" s="67">
        <v>1.5602507435940001</v>
      </c>
      <c r="E553" s="67">
        <v>2.0541485671720001</v>
      </c>
      <c r="F553" s="121">
        <v>1</v>
      </c>
      <c r="G553" s="121">
        <v>3</v>
      </c>
    </row>
    <row r="554" spans="1:7">
      <c r="A554" s="9">
        <v>42921</v>
      </c>
      <c r="B554" s="67">
        <v>0.54417577240299997</v>
      </c>
      <c r="C554" s="67">
        <v>0.88858504376299996</v>
      </c>
      <c r="D554" s="67">
        <v>1.5846285373440001</v>
      </c>
      <c r="E554" s="67">
        <v>2.0458523801539998</v>
      </c>
      <c r="F554" s="121">
        <v>1</v>
      </c>
      <c r="G554" s="121">
        <v>3</v>
      </c>
    </row>
    <row r="555" spans="1:7">
      <c r="A555" s="9">
        <v>42922</v>
      </c>
      <c r="B555" s="67">
        <v>0.58391080621900004</v>
      </c>
      <c r="C555" s="67">
        <v>0.87609064604200004</v>
      </c>
      <c r="D555" s="67">
        <v>1.5704327450840001</v>
      </c>
      <c r="E555" s="67">
        <v>2.0824323560570002</v>
      </c>
      <c r="F555" s="121">
        <v>1</v>
      </c>
      <c r="G555" s="121">
        <v>3</v>
      </c>
    </row>
    <row r="556" spans="1:7">
      <c r="A556" s="9">
        <v>42923</v>
      </c>
      <c r="B556" s="67">
        <v>0.58391080621900004</v>
      </c>
      <c r="C556" s="67">
        <v>0.87609064604200004</v>
      </c>
      <c r="D556" s="67">
        <v>1.5704327450840001</v>
      </c>
      <c r="E556" s="67">
        <v>2.0824323560570002</v>
      </c>
      <c r="F556" s="121">
        <v>1</v>
      </c>
      <c r="G556" s="121">
        <v>3</v>
      </c>
    </row>
    <row r="557" spans="1:7">
      <c r="A557" s="9">
        <v>42924</v>
      </c>
      <c r="B557" s="67">
        <v>0.58391080621900004</v>
      </c>
      <c r="C557" s="67">
        <v>0.87609064604200004</v>
      </c>
      <c r="D557" s="67">
        <v>1.5704327450840001</v>
      </c>
      <c r="E557" s="67">
        <v>2.0824323560570002</v>
      </c>
      <c r="F557" s="121">
        <v>1</v>
      </c>
      <c r="G557" s="121">
        <v>3</v>
      </c>
    </row>
    <row r="558" spans="1:7">
      <c r="A558" s="9">
        <v>42925</v>
      </c>
      <c r="B558" s="67">
        <v>0.52138849213299998</v>
      </c>
      <c r="C558" s="67">
        <v>0.86825987509799996</v>
      </c>
      <c r="D558" s="67">
        <v>1.5649384547709999</v>
      </c>
      <c r="E558" s="67">
        <v>2.0789216871590002</v>
      </c>
      <c r="F558" s="121">
        <v>1</v>
      </c>
      <c r="G558" s="121">
        <v>3</v>
      </c>
    </row>
    <row r="559" spans="1:7">
      <c r="A559" s="9">
        <v>42926</v>
      </c>
      <c r="B559" s="67">
        <v>0.55276742997700001</v>
      </c>
      <c r="C559" s="67">
        <v>0.88442699578299999</v>
      </c>
      <c r="D559" s="67">
        <v>1.5768565809190001</v>
      </c>
      <c r="E559" s="67">
        <v>2.0495995937439999</v>
      </c>
      <c r="F559" s="121">
        <v>1</v>
      </c>
      <c r="G559" s="121">
        <v>3</v>
      </c>
    </row>
    <row r="560" spans="1:7">
      <c r="A560" s="9">
        <v>42927</v>
      </c>
      <c r="B560" s="67">
        <v>0.59099029637099998</v>
      </c>
      <c r="C560" s="67">
        <v>0.90463908897599998</v>
      </c>
      <c r="D560" s="67">
        <v>1.6205026452189999</v>
      </c>
      <c r="E560" s="67">
        <v>2.0757999893050001</v>
      </c>
      <c r="F560" s="121">
        <v>1</v>
      </c>
      <c r="G560" s="121">
        <v>3</v>
      </c>
    </row>
    <row r="561" spans="1:7">
      <c r="A561" s="9">
        <v>42928</v>
      </c>
      <c r="B561" s="67">
        <v>0.57048530314799994</v>
      </c>
      <c r="C561" s="67">
        <v>0.91442282479400006</v>
      </c>
      <c r="D561" s="67">
        <v>1.5401644904809999</v>
      </c>
      <c r="E561" s="67">
        <v>2.1324605421589999</v>
      </c>
      <c r="F561" s="121">
        <v>1</v>
      </c>
      <c r="G561" s="121">
        <v>3</v>
      </c>
    </row>
    <row r="562" spans="1:7">
      <c r="A562" s="9">
        <v>42929</v>
      </c>
      <c r="B562" s="67">
        <v>0.61193803491800003</v>
      </c>
      <c r="C562" s="67">
        <v>0.92259413631200005</v>
      </c>
      <c r="D562" s="67">
        <v>1.5470387615279999</v>
      </c>
      <c r="E562" s="67">
        <v>2.1583144309410001</v>
      </c>
      <c r="F562" s="121">
        <v>1</v>
      </c>
      <c r="G562" s="121">
        <v>3</v>
      </c>
    </row>
    <row r="563" spans="1:7">
      <c r="A563" s="9">
        <v>42930</v>
      </c>
      <c r="B563" s="67">
        <v>0.61193803491800003</v>
      </c>
      <c r="C563" s="67">
        <v>0.92259413631200005</v>
      </c>
      <c r="D563" s="67">
        <v>1.5470387615279999</v>
      </c>
      <c r="E563" s="67">
        <v>2.1583144309410001</v>
      </c>
      <c r="F563" s="121">
        <v>1</v>
      </c>
      <c r="G563" s="121">
        <v>3</v>
      </c>
    </row>
    <row r="564" spans="1:7">
      <c r="A564" s="9">
        <v>42931</v>
      </c>
      <c r="B564" s="67">
        <v>0.61193803491800003</v>
      </c>
      <c r="C564" s="67">
        <v>0.92259413631200005</v>
      </c>
      <c r="D564" s="67">
        <v>1.5470387615279999</v>
      </c>
      <c r="E564" s="67">
        <v>2.1583144309410001</v>
      </c>
      <c r="F564" s="121">
        <v>1</v>
      </c>
      <c r="G564" s="121">
        <v>3</v>
      </c>
    </row>
    <row r="565" spans="1:7">
      <c r="A565" s="9">
        <v>42932</v>
      </c>
      <c r="B565" s="67">
        <v>0.59973063406899996</v>
      </c>
      <c r="C565" s="67">
        <v>0.93268209454600004</v>
      </c>
      <c r="D565" s="67">
        <v>1.487325803601</v>
      </c>
      <c r="E565" s="67">
        <v>2.1672256066919999</v>
      </c>
      <c r="F565" s="121">
        <v>1</v>
      </c>
      <c r="G565" s="121">
        <v>3</v>
      </c>
    </row>
    <row r="566" spans="1:7">
      <c r="A566" s="9">
        <v>42933</v>
      </c>
      <c r="B566" s="67">
        <v>0.59263246850499995</v>
      </c>
      <c r="C566" s="67">
        <v>0.89717139541299995</v>
      </c>
      <c r="D566" s="67">
        <v>1.3963923886009999</v>
      </c>
      <c r="E566" s="67">
        <v>2.1295048724069998</v>
      </c>
      <c r="F566" s="121">
        <v>1</v>
      </c>
      <c r="G566" s="121">
        <v>3</v>
      </c>
    </row>
    <row r="567" spans="1:7">
      <c r="A567" s="9">
        <v>42934</v>
      </c>
      <c r="B567" s="67">
        <v>0.60085347408800005</v>
      </c>
      <c r="C567" s="67">
        <v>0.89914306976299996</v>
      </c>
      <c r="D567" s="67">
        <v>1.3429327322939999</v>
      </c>
      <c r="E567" s="67">
        <v>2.0574587895700001</v>
      </c>
      <c r="F567" s="121">
        <v>1</v>
      </c>
      <c r="G567" s="121">
        <v>3</v>
      </c>
    </row>
    <row r="568" spans="1:7">
      <c r="A568" s="9">
        <v>42935</v>
      </c>
      <c r="B568" s="67">
        <v>0.61605453532999999</v>
      </c>
      <c r="C568" s="67">
        <v>0.930039593931</v>
      </c>
      <c r="D568" s="67">
        <v>1.3745873620510001</v>
      </c>
      <c r="E568" s="67">
        <v>2.065152460248</v>
      </c>
      <c r="F568" s="121">
        <v>1</v>
      </c>
      <c r="G568" s="121">
        <v>3</v>
      </c>
    </row>
    <row r="569" spans="1:7">
      <c r="A569" s="9">
        <v>42936</v>
      </c>
      <c r="B569" s="67">
        <v>0.64037248896900001</v>
      </c>
      <c r="C569" s="67">
        <v>0.95194879846299996</v>
      </c>
      <c r="D569" s="67">
        <v>1.4145928121969999</v>
      </c>
      <c r="E569" s="67">
        <v>2.083177784713</v>
      </c>
      <c r="F569" s="121">
        <v>1</v>
      </c>
      <c r="G569" s="121">
        <v>3</v>
      </c>
    </row>
    <row r="570" spans="1:7">
      <c r="A570" s="9">
        <v>42937</v>
      </c>
      <c r="B570" s="67">
        <v>0.64037248896900001</v>
      </c>
      <c r="C570" s="67">
        <v>0.95194879846299996</v>
      </c>
      <c r="D570" s="67">
        <v>1.4145928121969999</v>
      </c>
      <c r="E570" s="67">
        <v>2.083177784713</v>
      </c>
      <c r="F570" s="121">
        <v>1</v>
      </c>
      <c r="G570" s="121">
        <v>3</v>
      </c>
    </row>
    <row r="571" spans="1:7">
      <c r="A571" s="9">
        <v>42938</v>
      </c>
      <c r="B571" s="67">
        <v>0.64037248896900001</v>
      </c>
      <c r="C571" s="67">
        <v>0.95194879846299996</v>
      </c>
      <c r="D571" s="67">
        <v>1.4145928121969999</v>
      </c>
      <c r="E571" s="67">
        <v>2.083177784713</v>
      </c>
      <c r="F571" s="121">
        <v>1</v>
      </c>
      <c r="G571" s="121">
        <v>3</v>
      </c>
    </row>
    <row r="572" spans="1:7">
      <c r="A572" s="9">
        <v>42939</v>
      </c>
      <c r="B572" s="67">
        <v>0.60532677888200004</v>
      </c>
      <c r="C572" s="67">
        <v>1.0342234924410001</v>
      </c>
      <c r="D572" s="67">
        <v>1.45896273178</v>
      </c>
      <c r="E572" s="67">
        <v>2.028405907941</v>
      </c>
      <c r="F572" s="121">
        <v>1</v>
      </c>
      <c r="G572" s="121">
        <v>3</v>
      </c>
    </row>
    <row r="573" spans="1:7">
      <c r="A573" s="9">
        <v>42940</v>
      </c>
      <c r="B573" s="67">
        <v>0.63276112737699997</v>
      </c>
      <c r="C573" s="67">
        <v>1.0252147724980001</v>
      </c>
      <c r="D573" s="67">
        <v>1.4278167202500001</v>
      </c>
      <c r="E573" s="67">
        <v>1.9994778460389999</v>
      </c>
      <c r="F573" s="121">
        <v>1</v>
      </c>
      <c r="G573" s="121">
        <v>3</v>
      </c>
    </row>
    <row r="574" spans="1:7">
      <c r="A574" s="9">
        <v>42941</v>
      </c>
      <c r="B574" s="67">
        <v>0.64039265266500001</v>
      </c>
      <c r="C574" s="67">
        <v>0.99200261591200001</v>
      </c>
      <c r="D574" s="67">
        <v>1.368702483092</v>
      </c>
      <c r="E574" s="67">
        <v>2.0377377022099998</v>
      </c>
      <c r="F574" s="121">
        <v>1</v>
      </c>
      <c r="G574" s="121">
        <v>3</v>
      </c>
    </row>
    <row r="575" spans="1:7">
      <c r="A575" s="9">
        <v>42942</v>
      </c>
      <c r="B575" s="67">
        <v>0.63744152990799996</v>
      </c>
      <c r="C575" s="67">
        <v>1.0096815045480001</v>
      </c>
      <c r="D575" s="67">
        <v>1.3655002166629999</v>
      </c>
      <c r="E575" s="67">
        <v>2.0673183723839998</v>
      </c>
      <c r="F575" s="121">
        <v>1</v>
      </c>
      <c r="G575" s="121">
        <v>3</v>
      </c>
    </row>
    <row r="576" spans="1:7">
      <c r="A576" s="9">
        <v>42943</v>
      </c>
      <c r="B576" s="67">
        <v>0.64523534059400001</v>
      </c>
      <c r="C576" s="67">
        <v>0.98873848795800001</v>
      </c>
      <c r="D576" s="67">
        <v>1.414057209119</v>
      </c>
      <c r="E576" s="67">
        <v>2.008803589402</v>
      </c>
      <c r="F576" s="121">
        <v>1</v>
      </c>
      <c r="G576" s="121">
        <v>3</v>
      </c>
    </row>
    <row r="577" spans="1:7">
      <c r="A577" s="9">
        <v>42944</v>
      </c>
      <c r="B577" s="67">
        <v>0.64523534059400001</v>
      </c>
      <c r="C577" s="67">
        <v>0.98873848795800001</v>
      </c>
      <c r="D577" s="67">
        <v>1.414057209119</v>
      </c>
      <c r="E577" s="67">
        <v>2.008803589402</v>
      </c>
      <c r="F577" s="121">
        <v>1</v>
      </c>
      <c r="G577" s="121">
        <v>3</v>
      </c>
    </row>
    <row r="578" spans="1:7">
      <c r="A578" s="9">
        <v>42945</v>
      </c>
      <c r="B578" s="67">
        <v>0.64523534059400001</v>
      </c>
      <c r="C578" s="67">
        <v>0.98873848795800001</v>
      </c>
      <c r="D578" s="67">
        <v>1.414057209119</v>
      </c>
      <c r="E578" s="67">
        <v>2.008803589402</v>
      </c>
      <c r="F578" s="121">
        <v>1</v>
      </c>
      <c r="G578" s="121">
        <v>3</v>
      </c>
    </row>
    <row r="579" spans="1:7">
      <c r="A579" s="9">
        <v>42946</v>
      </c>
      <c r="B579" s="67">
        <v>0.59289939626599997</v>
      </c>
      <c r="C579" s="67">
        <v>0.97020861114199997</v>
      </c>
      <c r="D579" s="67">
        <v>1.420818221809</v>
      </c>
      <c r="E579" s="67">
        <v>2.0067917204580001</v>
      </c>
      <c r="F579" s="121">
        <v>1</v>
      </c>
      <c r="G579" s="121">
        <v>3</v>
      </c>
    </row>
    <row r="580" spans="1:7">
      <c r="A580" s="9">
        <v>42947</v>
      </c>
      <c r="B580" s="67">
        <v>0.61304436856</v>
      </c>
      <c r="C580" s="67">
        <v>0.97827604642400001</v>
      </c>
      <c r="D580" s="67">
        <v>1.3662511635200001</v>
      </c>
      <c r="E580" s="67">
        <v>1.97148859915</v>
      </c>
      <c r="F580" s="121">
        <v>1</v>
      </c>
      <c r="G580" s="121">
        <v>3</v>
      </c>
    </row>
    <row r="581" spans="1:7">
      <c r="A581" s="9">
        <v>42948</v>
      </c>
      <c r="B581" s="67">
        <v>0.61304436856</v>
      </c>
      <c r="C581" s="67">
        <v>0.97827604642400001</v>
      </c>
      <c r="D581" s="67">
        <v>1.3662511635200001</v>
      </c>
      <c r="E581" s="67">
        <v>1.97148859915</v>
      </c>
      <c r="F581" s="121">
        <v>1</v>
      </c>
      <c r="G581" s="121">
        <v>3</v>
      </c>
    </row>
    <row r="582" spans="1:7">
      <c r="A582" s="9">
        <v>42949</v>
      </c>
      <c r="B582" s="67">
        <v>0.59446222241199997</v>
      </c>
      <c r="C582" s="67">
        <v>0.94595669178300001</v>
      </c>
      <c r="D582" s="67">
        <v>1.351951203229</v>
      </c>
      <c r="E582" s="67">
        <v>1.923303071194</v>
      </c>
      <c r="F582" s="121">
        <v>1</v>
      </c>
      <c r="G582" s="121">
        <v>3</v>
      </c>
    </row>
    <row r="583" spans="1:7">
      <c r="A583" s="9">
        <v>42950</v>
      </c>
      <c r="B583" s="67">
        <v>0.59292513641699995</v>
      </c>
      <c r="C583" s="67">
        <v>1.0145169370689999</v>
      </c>
      <c r="D583" s="67">
        <v>1.4364858854389999</v>
      </c>
      <c r="E583" s="67">
        <v>1.9627013712470001</v>
      </c>
      <c r="F583" s="121">
        <v>1</v>
      </c>
      <c r="G583" s="121">
        <v>3</v>
      </c>
    </row>
    <row r="584" spans="1:7">
      <c r="A584" s="9">
        <v>42951</v>
      </c>
      <c r="B584" s="67">
        <v>0.59292513641699995</v>
      </c>
      <c r="C584" s="67">
        <v>1.0145169370689999</v>
      </c>
      <c r="D584" s="67">
        <v>1.4364858854389999</v>
      </c>
      <c r="E584" s="67">
        <v>1.9627013712470001</v>
      </c>
      <c r="F584" s="121">
        <v>1</v>
      </c>
      <c r="G584" s="121">
        <v>3</v>
      </c>
    </row>
    <row r="585" spans="1:7">
      <c r="A585" s="9">
        <v>42952</v>
      </c>
      <c r="B585" s="67">
        <v>0.59292513641699995</v>
      </c>
      <c r="C585" s="67">
        <v>1.0145169370689999</v>
      </c>
      <c r="D585" s="67">
        <v>1.4364858854389999</v>
      </c>
      <c r="E585" s="67">
        <v>1.9627013712470001</v>
      </c>
      <c r="F585" s="121">
        <v>1</v>
      </c>
      <c r="G585" s="121">
        <v>3</v>
      </c>
    </row>
    <row r="586" spans="1:7">
      <c r="A586" s="9">
        <v>42953</v>
      </c>
      <c r="B586" s="67">
        <v>0.65629712409700003</v>
      </c>
      <c r="C586" s="67">
        <v>1.026021351812</v>
      </c>
      <c r="D586" s="67">
        <v>1.505628830347</v>
      </c>
      <c r="E586" s="67">
        <v>1.96088923783</v>
      </c>
      <c r="F586" s="121">
        <v>1</v>
      </c>
      <c r="G586" s="121">
        <v>3</v>
      </c>
    </row>
    <row r="587" spans="1:7">
      <c r="A587" s="9">
        <v>42954</v>
      </c>
      <c r="B587" s="67">
        <v>0.67613747991999995</v>
      </c>
      <c r="C587" s="67">
        <v>1.0650470730549999</v>
      </c>
      <c r="D587" s="67">
        <v>1.540782715622</v>
      </c>
      <c r="E587" s="67">
        <v>1.9719779607400001</v>
      </c>
      <c r="F587" s="121">
        <v>1</v>
      </c>
      <c r="G587" s="121">
        <v>3</v>
      </c>
    </row>
    <row r="588" spans="1:7">
      <c r="A588" s="9">
        <v>42955</v>
      </c>
      <c r="B588" s="67">
        <v>0.69087232951400002</v>
      </c>
      <c r="C588" s="67">
        <v>1.0862478234790001</v>
      </c>
      <c r="D588" s="67">
        <v>1.55330313792</v>
      </c>
      <c r="E588" s="67">
        <v>2.0066293447599999</v>
      </c>
      <c r="F588" s="121">
        <v>1</v>
      </c>
      <c r="G588" s="121">
        <v>3</v>
      </c>
    </row>
    <row r="589" spans="1:7">
      <c r="A589" s="9">
        <v>42956</v>
      </c>
      <c r="B589" s="67">
        <v>0.67099993219599996</v>
      </c>
      <c r="C589" s="67">
        <v>1.1078946986860001</v>
      </c>
      <c r="D589" s="67">
        <v>1.5536427649939999</v>
      </c>
      <c r="E589" s="67">
        <v>2.0292958470269999</v>
      </c>
      <c r="F589" s="121">
        <v>1</v>
      </c>
      <c r="G589" s="121">
        <v>3</v>
      </c>
    </row>
    <row r="590" spans="1:7">
      <c r="A590" s="9">
        <v>42957</v>
      </c>
      <c r="B590" s="67">
        <v>0.67286268208699995</v>
      </c>
      <c r="C590" s="67">
        <v>1.050630536223</v>
      </c>
      <c r="D590" s="67">
        <v>1.530490357286</v>
      </c>
      <c r="E590" s="67">
        <v>2.0414023541450002</v>
      </c>
      <c r="F590" s="121">
        <v>1</v>
      </c>
      <c r="G590" s="121">
        <v>3</v>
      </c>
    </row>
    <row r="591" spans="1:7">
      <c r="A591" s="9">
        <v>42958</v>
      </c>
      <c r="B591" s="67">
        <v>0.67286268208699995</v>
      </c>
      <c r="C591" s="67">
        <v>1.050630536223</v>
      </c>
      <c r="D591" s="67">
        <v>1.530490357286</v>
      </c>
      <c r="E591" s="67">
        <v>2.0414023541450002</v>
      </c>
      <c r="F591" s="121">
        <v>1</v>
      </c>
      <c r="G591" s="121">
        <v>3</v>
      </c>
    </row>
    <row r="592" spans="1:7">
      <c r="A592" s="9">
        <v>42959</v>
      </c>
      <c r="B592" s="67">
        <v>0.67286268208699995</v>
      </c>
      <c r="C592" s="67">
        <v>1.050630536223</v>
      </c>
      <c r="D592" s="67">
        <v>1.530490357286</v>
      </c>
      <c r="E592" s="67">
        <v>2.0414023541450002</v>
      </c>
      <c r="F592" s="121">
        <v>1</v>
      </c>
      <c r="G592" s="121">
        <v>3</v>
      </c>
    </row>
    <row r="593" spans="1:7">
      <c r="A593" s="9">
        <v>42960</v>
      </c>
      <c r="B593" s="67">
        <v>0.61296652459199996</v>
      </c>
      <c r="C593" s="67">
        <v>1.058091922067</v>
      </c>
      <c r="D593" s="67">
        <v>1.5358028316900001</v>
      </c>
      <c r="E593" s="67">
        <v>2.0317939041100002</v>
      </c>
      <c r="F593" s="121">
        <v>1</v>
      </c>
      <c r="G593" s="121">
        <v>3</v>
      </c>
    </row>
    <row r="594" spans="1:7">
      <c r="A594" s="9">
        <v>42961</v>
      </c>
      <c r="B594" s="67">
        <v>0.61936620040400003</v>
      </c>
      <c r="C594" s="67">
        <v>1.0436809300480001</v>
      </c>
      <c r="D594" s="67">
        <v>1.5084066372760001</v>
      </c>
      <c r="E594" s="67">
        <v>2.0449228432050002</v>
      </c>
      <c r="F594" s="121">
        <v>1</v>
      </c>
      <c r="G594" s="121">
        <v>3</v>
      </c>
    </row>
    <row r="595" spans="1:7">
      <c r="A595" s="9">
        <v>42962</v>
      </c>
      <c r="B595" s="67">
        <v>0.65483343524299997</v>
      </c>
      <c r="C595" s="67">
        <v>1.0335523348469999</v>
      </c>
      <c r="D595" s="67">
        <v>1.5347383327499999</v>
      </c>
      <c r="E595" s="67">
        <v>2.0852943755759998</v>
      </c>
      <c r="F595" s="121">
        <v>1</v>
      </c>
      <c r="G595" s="121">
        <v>3</v>
      </c>
    </row>
    <row r="596" spans="1:7">
      <c r="A596" s="9">
        <v>42963</v>
      </c>
      <c r="B596" s="67">
        <v>0.65102379431900004</v>
      </c>
      <c r="C596" s="67">
        <v>1.0324645970749999</v>
      </c>
      <c r="D596" s="67">
        <v>1.5407215122339999</v>
      </c>
      <c r="E596" s="67">
        <v>2.0473441344899999</v>
      </c>
      <c r="F596" s="121">
        <v>1</v>
      </c>
      <c r="G596" s="121">
        <v>3</v>
      </c>
    </row>
    <row r="597" spans="1:7">
      <c r="A597" s="9">
        <v>42964</v>
      </c>
      <c r="B597" s="67">
        <v>0.63707329545000002</v>
      </c>
      <c r="C597" s="67">
        <v>1.0127568115029999</v>
      </c>
      <c r="D597" s="67">
        <v>1.576680260634</v>
      </c>
      <c r="E597" s="67">
        <v>2.05346980214</v>
      </c>
      <c r="F597" s="121">
        <v>1</v>
      </c>
      <c r="G597" s="121">
        <v>3</v>
      </c>
    </row>
    <row r="598" spans="1:7">
      <c r="A598" s="9">
        <v>42965</v>
      </c>
      <c r="B598" s="67">
        <v>0.63707329545000002</v>
      </c>
      <c r="C598" s="67">
        <v>1.0127568115029999</v>
      </c>
      <c r="D598" s="67">
        <v>1.576680260634</v>
      </c>
      <c r="E598" s="67">
        <v>2.05346980214</v>
      </c>
      <c r="F598" s="121">
        <v>1</v>
      </c>
      <c r="G598" s="121">
        <v>3</v>
      </c>
    </row>
    <row r="599" spans="1:7">
      <c r="A599" s="9">
        <v>42966</v>
      </c>
      <c r="B599" s="67">
        <v>0.63707329545000002</v>
      </c>
      <c r="C599" s="67">
        <v>1.0127568115029999</v>
      </c>
      <c r="D599" s="67">
        <v>1.576680260634</v>
      </c>
      <c r="E599" s="67">
        <v>2.05346980214</v>
      </c>
      <c r="F599" s="121">
        <v>1</v>
      </c>
      <c r="G599" s="121">
        <v>3</v>
      </c>
    </row>
    <row r="600" spans="1:7">
      <c r="A600" s="9">
        <v>42967</v>
      </c>
      <c r="B600" s="67">
        <v>0.61636439184500003</v>
      </c>
      <c r="C600" s="67">
        <v>1.0513343031439999</v>
      </c>
      <c r="D600" s="67">
        <v>1.5935309568360001</v>
      </c>
      <c r="E600" s="67">
        <v>2.0510655933590001</v>
      </c>
      <c r="F600" s="121">
        <v>1</v>
      </c>
      <c r="G600" s="121">
        <v>3</v>
      </c>
    </row>
    <row r="601" spans="1:7">
      <c r="A601" s="9">
        <v>42968</v>
      </c>
      <c r="B601" s="67">
        <v>0.62324112071299997</v>
      </c>
      <c r="C601" s="67">
        <v>1.0744120000170001</v>
      </c>
      <c r="D601" s="67">
        <v>1.643698314826</v>
      </c>
      <c r="E601" s="67">
        <v>2.0435106866399999</v>
      </c>
      <c r="F601" s="121">
        <v>1</v>
      </c>
      <c r="G601" s="121">
        <v>3</v>
      </c>
    </row>
    <row r="602" spans="1:7">
      <c r="A602" s="9">
        <v>42969</v>
      </c>
      <c r="B602" s="67">
        <v>0.62530736132999998</v>
      </c>
      <c r="C602" s="67">
        <v>1.101323258211</v>
      </c>
      <c r="D602" s="67">
        <v>1.6648910617299999</v>
      </c>
      <c r="E602" s="67">
        <v>1.999446422683</v>
      </c>
      <c r="F602" s="121">
        <v>1</v>
      </c>
      <c r="G602" s="121">
        <v>3</v>
      </c>
    </row>
    <row r="603" spans="1:7">
      <c r="A603" s="9">
        <v>42970</v>
      </c>
      <c r="B603" s="67">
        <v>0.60729593884699995</v>
      </c>
      <c r="C603" s="67">
        <v>1.0876777179320001</v>
      </c>
      <c r="D603" s="67">
        <v>1.6809825088970001</v>
      </c>
      <c r="E603" s="67">
        <v>1.9568652435</v>
      </c>
      <c r="F603" s="121">
        <v>1</v>
      </c>
      <c r="G603" s="121">
        <v>3</v>
      </c>
    </row>
    <row r="604" spans="1:7">
      <c r="A604" s="9">
        <v>42971</v>
      </c>
      <c r="B604" s="67">
        <v>0.63781525315999998</v>
      </c>
      <c r="C604" s="67">
        <v>1.0757356311190001</v>
      </c>
      <c r="D604" s="67">
        <v>1.5704592353339999</v>
      </c>
      <c r="E604" s="67">
        <v>2.0274423653590001</v>
      </c>
      <c r="F604" s="121">
        <v>1</v>
      </c>
      <c r="G604" s="121">
        <v>3</v>
      </c>
    </row>
    <row r="605" spans="1:7">
      <c r="F605" s="121" t="s">
        <v>68</v>
      </c>
      <c r="G605" s="121" t="s">
        <v>68</v>
      </c>
    </row>
    <row r="606" spans="1:7">
      <c r="F606" s="121" t="s">
        <v>68</v>
      </c>
      <c r="G606" s="121" t="s">
        <v>68</v>
      </c>
    </row>
    <row r="607" spans="1:7">
      <c r="F607" s="121" t="s">
        <v>68</v>
      </c>
      <c r="G607" s="121" t="s">
        <v>68</v>
      </c>
    </row>
    <row r="608" spans="1:7">
      <c r="F608" s="121" t="s">
        <v>68</v>
      </c>
      <c r="G608" s="121" t="s">
        <v>68</v>
      </c>
    </row>
    <row r="609" spans="6:7">
      <c r="F609" s="121" t="s">
        <v>68</v>
      </c>
      <c r="G609" s="121" t="s">
        <v>68</v>
      </c>
    </row>
    <row r="610" spans="6:7">
      <c r="F610" s="121" t="s">
        <v>68</v>
      </c>
      <c r="G610" s="121" t="s">
        <v>68</v>
      </c>
    </row>
    <row r="611" spans="6:7">
      <c r="F611" s="121" t="s">
        <v>68</v>
      </c>
      <c r="G611" s="121" t="s">
        <v>68</v>
      </c>
    </row>
    <row r="612" spans="6:7">
      <c r="F612" s="121" t="s">
        <v>68</v>
      </c>
      <c r="G612" s="121" t="s">
        <v>68</v>
      </c>
    </row>
    <row r="613" spans="6:7">
      <c r="F613" s="121" t="s">
        <v>68</v>
      </c>
      <c r="G613" s="121" t="s">
        <v>68</v>
      </c>
    </row>
    <row r="614" spans="6:7">
      <c r="F614" s="121" t="s">
        <v>68</v>
      </c>
      <c r="G614" s="121" t="s">
        <v>68</v>
      </c>
    </row>
    <row r="615" spans="6:7">
      <c r="F615" s="121" t="s">
        <v>68</v>
      </c>
      <c r="G615" s="121" t="s">
        <v>68</v>
      </c>
    </row>
    <row r="616" spans="6:7">
      <c r="F616" s="121" t="s">
        <v>68</v>
      </c>
      <c r="G616" s="121" t="s">
        <v>68</v>
      </c>
    </row>
    <row r="617" spans="6:7">
      <c r="F617" s="121" t="s">
        <v>68</v>
      </c>
      <c r="G617" s="121" t="s">
        <v>68</v>
      </c>
    </row>
    <row r="618" spans="6:7">
      <c r="F618" s="121" t="s">
        <v>68</v>
      </c>
      <c r="G618" s="121" t="s">
        <v>68</v>
      </c>
    </row>
    <row r="619" spans="6:7">
      <c r="F619" s="121" t="s">
        <v>68</v>
      </c>
      <c r="G619" s="121" t="s">
        <v>68</v>
      </c>
    </row>
    <row r="620" spans="6:7">
      <c r="F620" s="121" t="s">
        <v>68</v>
      </c>
      <c r="G620" s="121" t="s">
        <v>68</v>
      </c>
    </row>
    <row r="621" spans="6:7">
      <c r="F621" s="121" t="s">
        <v>68</v>
      </c>
      <c r="G621" s="121" t="s">
        <v>68</v>
      </c>
    </row>
    <row r="622" spans="6:7">
      <c r="F622" s="121" t="s">
        <v>68</v>
      </c>
      <c r="G622" s="121" t="s">
        <v>68</v>
      </c>
    </row>
    <row r="623" spans="6:7">
      <c r="F623" s="121" t="s">
        <v>68</v>
      </c>
      <c r="G623" s="121" t="s">
        <v>68</v>
      </c>
    </row>
    <row r="624" spans="6:7">
      <c r="F624" s="121" t="s">
        <v>68</v>
      </c>
      <c r="G624" s="121" t="s">
        <v>68</v>
      </c>
    </row>
    <row r="625" spans="6:7">
      <c r="F625" s="121" t="s">
        <v>68</v>
      </c>
      <c r="G625" s="121" t="s">
        <v>68</v>
      </c>
    </row>
    <row r="626" spans="6:7">
      <c r="F626" s="121" t="s">
        <v>68</v>
      </c>
      <c r="G626" s="121" t="s">
        <v>68</v>
      </c>
    </row>
    <row r="627" spans="6:7">
      <c r="F627" s="121" t="s">
        <v>68</v>
      </c>
      <c r="G627" s="121" t="s">
        <v>68</v>
      </c>
    </row>
    <row r="628" spans="6:7">
      <c r="F628" s="121" t="s">
        <v>68</v>
      </c>
      <c r="G628" s="121" t="s">
        <v>68</v>
      </c>
    </row>
    <row r="629" spans="6:7">
      <c r="F629" s="121" t="s">
        <v>68</v>
      </c>
      <c r="G629" s="121" t="s">
        <v>68</v>
      </c>
    </row>
    <row r="630" spans="6:7">
      <c r="F630" s="121" t="s">
        <v>68</v>
      </c>
      <c r="G630" s="121" t="s">
        <v>68</v>
      </c>
    </row>
    <row r="631" spans="6:7">
      <c r="F631" s="121" t="s">
        <v>68</v>
      </c>
      <c r="G631" s="121" t="s">
        <v>68</v>
      </c>
    </row>
    <row r="632" spans="6:7">
      <c r="F632" s="121" t="s">
        <v>68</v>
      </c>
      <c r="G632" s="121" t="s">
        <v>68</v>
      </c>
    </row>
    <row r="633" spans="6:7">
      <c r="F633" s="121" t="s">
        <v>68</v>
      </c>
      <c r="G633" s="121" t="s">
        <v>68</v>
      </c>
    </row>
    <row r="634" spans="6:7">
      <c r="F634" s="121" t="s">
        <v>68</v>
      </c>
      <c r="G634" s="121" t="s">
        <v>68</v>
      </c>
    </row>
    <row r="635" spans="6:7">
      <c r="F635" s="121" t="s">
        <v>68</v>
      </c>
      <c r="G635" s="121" t="s">
        <v>68</v>
      </c>
    </row>
    <row r="636" spans="6:7">
      <c r="F636" s="121" t="s">
        <v>68</v>
      </c>
      <c r="G636" s="121" t="s">
        <v>68</v>
      </c>
    </row>
    <row r="637" spans="6:7">
      <c r="F637" s="121" t="s">
        <v>68</v>
      </c>
      <c r="G637" s="121" t="s">
        <v>68</v>
      </c>
    </row>
    <row r="638" spans="6:7">
      <c r="F638" s="121" t="s">
        <v>68</v>
      </c>
      <c r="G638" s="121" t="s">
        <v>68</v>
      </c>
    </row>
    <row r="639" spans="6:7">
      <c r="F639" s="121" t="s">
        <v>68</v>
      </c>
      <c r="G639" s="121" t="s">
        <v>68</v>
      </c>
    </row>
    <row r="640" spans="6:7">
      <c r="F640" s="121" t="s">
        <v>68</v>
      </c>
      <c r="G640" s="121" t="s">
        <v>68</v>
      </c>
    </row>
    <row r="641" spans="6:7">
      <c r="F641" s="121" t="s">
        <v>68</v>
      </c>
      <c r="G641" s="121" t="s">
        <v>68</v>
      </c>
    </row>
    <row r="642" spans="6:7">
      <c r="F642" s="121" t="s">
        <v>68</v>
      </c>
      <c r="G642" s="121" t="s">
        <v>68</v>
      </c>
    </row>
    <row r="643" spans="6:7">
      <c r="F643" s="121" t="s">
        <v>68</v>
      </c>
      <c r="G643" s="121" t="s">
        <v>68</v>
      </c>
    </row>
    <row r="644" spans="6:7">
      <c r="F644" s="121" t="s">
        <v>68</v>
      </c>
      <c r="G644" s="121" t="s">
        <v>68</v>
      </c>
    </row>
    <row r="645" spans="6:7">
      <c r="F645" s="121" t="s">
        <v>68</v>
      </c>
      <c r="G645" s="121" t="s">
        <v>68</v>
      </c>
    </row>
    <row r="646" spans="6:7">
      <c r="F646" s="121" t="s">
        <v>68</v>
      </c>
      <c r="G646" s="121" t="s">
        <v>68</v>
      </c>
    </row>
    <row r="647" spans="6:7">
      <c r="F647" s="121" t="s">
        <v>68</v>
      </c>
      <c r="G647" s="121" t="s">
        <v>68</v>
      </c>
    </row>
    <row r="648" spans="6:7">
      <c r="F648" s="121" t="s">
        <v>68</v>
      </c>
      <c r="G648" s="121" t="s">
        <v>68</v>
      </c>
    </row>
    <row r="649" spans="6:7">
      <c r="F649" s="121" t="s">
        <v>68</v>
      </c>
      <c r="G649" s="121" t="s">
        <v>68</v>
      </c>
    </row>
    <row r="650" spans="6:7">
      <c r="F650" s="121" t="s">
        <v>68</v>
      </c>
      <c r="G650" s="121" t="s">
        <v>68</v>
      </c>
    </row>
    <row r="651" spans="6:7">
      <c r="F651" s="121" t="s">
        <v>68</v>
      </c>
      <c r="G651" s="121" t="s">
        <v>68</v>
      </c>
    </row>
    <row r="652" spans="6:7">
      <c r="F652" s="121" t="s">
        <v>68</v>
      </c>
      <c r="G652" s="121" t="s">
        <v>68</v>
      </c>
    </row>
    <row r="653" spans="6:7">
      <c r="F653" s="121" t="s">
        <v>68</v>
      </c>
      <c r="G653" s="121" t="s">
        <v>68</v>
      </c>
    </row>
    <row r="654" spans="6:7">
      <c r="F654" s="121" t="s">
        <v>68</v>
      </c>
      <c r="G654" s="121" t="s">
        <v>68</v>
      </c>
    </row>
    <row r="655" spans="6:7">
      <c r="F655" s="121" t="s">
        <v>68</v>
      </c>
      <c r="G655" s="121" t="s">
        <v>68</v>
      </c>
    </row>
    <row r="656" spans="6:7">
      <c r="F656" s="121" t="s">
        <v>68</v>
      </c>
      <c r="G656" s="121" t="s">
        <v>68</v>
      </c>
    </row>
    <row r="657" spans="6:7">
      <c r="F657" s="121" t="s">
        <v>68</v>
      </c>
      <c r="G657" s="121" t="s">
        <v>68</v>
      </c>
    </row>
    <row r="658" spans="6:7">
      <c r="F658" s="121" t="s">
        <v>68</v>
      </c>
      <c r="G658" s="121" t="s">
        <v>68</v>
      </c>
    </row>
    <row r="659" spans="6:7">
      <c r="F659" s="121" t="s">
        <v>68</v>
      </c>
      <c r="G659" s="121" t="s">
        <v>68</v>
      </c>
    </row>
    <row r="660" spans="6:7">
      <c r="F660" s="121" t="s">
        <v>68</v>
      </c>
      <c r="G660" s="121" t="s">
        <v>68</v>
      </c>
    </row>
    <row r="661" spans="6:7">
      <c r="F661" s="121" t="s">
        <v>68</v>
      </c>
      <c r="G661" s="121" t="s">
        <v>68</v>
      </c>
    </row>
    <row r="662" spans="6:7">
      <c r="F662" s="121" t="s">
        <v>68</v>
      </c>
      <c r="G662" s="121" t="s">
        <v>68</v>
      </c>
    </row>
    <row r="663" spans="6:7">
      <c r="F663" s="121" t="s">
        <v>68</v>
      </c>
      <c r="G663" s="121" t="s">
        <v>68</v>
      </c>
    </row>
    <row r="664" spans="6:7">
      <c r="F664" s="121" t="s">
        <v>68</v>
      </c>
      <c r="G664" s="121" t="s">
        <v>68</v>
      </c>
    </row>
    <row r="665" spans="6:7">
      <c r="F665" s="121" t="s">
        <v>68</v>
      </c>
      <c r="G665" s="121" t="s">
        <v>68</v>
      </c>
    </row>
    <row r="666" spans="6:7">
      <c r="F666" s="121" t="s">
        <v>68</v>
      </c>
      <c r="G666" s="121" t="s">
        <v>68</v>
      </c>
    </row>
    <row r="667" spans="6:7">
      <c r="F667" s="121" t="s">
        <v>68</v>
      </c>
      <c r="G667" s="121" t="s">
        <v>68</v>
      </c>
    </row>
    <row r="668" spans="6:7">
      <c r="F668" s="121" t="s">
        <v>68</v>
      </c>
      <c r="G668" s="121" t="s">
        <v>68</v>
      </c>
    </row>
    <row r="669" spans="6:7">
      <c r="F669" s="121" t="s">
        <v>68</v>
      </c>
      <c r="G669" s="121" t="s">
        <v>68</v>
      </c>
    </row>
    <row r="670" spans="6:7">
      <c r="F670" s="121" t="s">
        <v>68</v>
      </c>
      <c r="G670" s="121" t="s">
        <v>68</v>
      </c>
    </row>
    <row r="671" spans="6:7">
      <c r="F671" s="121" t="s">
        <v>68</v>
      </c>
      <c r="G671" s="121" t="s">
        <v>68</v>
      </c>
    </row>
    <row r="672" spans="6:7">
      <c r="F672" s="121" t="s">
        <v>68</v>
      </c>
      <c r="G672" s="121" t="s">
        <v>68</v>
      </c>
    </row>
    <row r="673" spans="6:7">
      <c r="F673" s="121" t="s">
        <v>68</v>
      </c>
      <c r="G673" s="121" t="s">
        <v>68</v>
      </c>
    </row>
    <row r="674" spans="6:7">
      <c r="F674" s="121" t="s">
        <v>68</v>
      </c>
      <c r="G674" s="121" t="s">
        <v>68</v>
      </c>
    </row>
    <row r="675" spans="6:7">
      <c r="F675" s="121" t="s">
        <v>68</v>
      </c>
      <c r="G675" s="121" t="s">
        <v>68</v>
      </c>
    </row>
    <row r="676" spans="6:7">
      <c r="F676" s="121" t="s">
        <v>68</v>
      </c>
      <c r="G676" s="121" t="s">
        <v>68</v>
      </c>
    </row>
    <row r="677" spans="6:7">
      <c r="F677" s="121" t="s">
        <v>68</v>
      </c>
      <c r="G677" s="121" t="s">
        <v>68</v>
      </c>
    </row>
    <row r="678" spans="6:7">
      <c r="F678" s="121" t="s">
        <v>68</v>
      </c>
      <c r="G678" s="121" t="s">
        <v>68</v>
      </c>
    </row>
    <row r="679" spans="6:7">
      <c r="F679" s="121" t="s">
        <v>68</v>
      </c>
      <c r="G679" s="121" t="s">
        <v>68</v>
      </c>
    </row>
    <row r="680" spans="6:7">
      <c r="F680" s="121" t="s">
        <v>68</v>
      </c>
      <c r="G680" s="121" t="s">
        <v>68</v>
      </c>
    </row>
    <row r="681" spans="6:7">
      <c r="F681" s="121" t="s">
        <v>68</v>
      </c>
      <c r="G681" s="121" t="s">
        <v>68</v>
      </c>
    </row>
    <row r="682" spans="6:7">
      <c r="F682" s="121" t="s">
        <v>68</v>
      </c>
      <c r="G682" s="121" t="s">
        <v>68</v>
      </c>
    </row>
    <row r="683" spans="6:7">
      <c r="F683" s="121" t="s">
        <v>68</v>
      </c>
      <c r="G683" s="121" t="s">
        <v>68</v>
      </c>
    </row>
    <row r="684" spans="6:7">
      <c r="F684" s="121" t="s">
        <v>68</v>
      </c>
      <c r="G684" s="121" t="s">
        <v>68</v>
      </c>
    </row>
    <row r="685" spans="6:7">
      <c r="F685" s="121" t="s">
        <v>68</v>
      </c>
      <c r="G685" s="121" t="s">
        <v>68</v>
      </c>
    </row>
    <row r="686" spans="6:7">
      <c r="F686" s="121" t="s">
        <v>68</v>
      </c>
      <c r="G686" s="121" t="s">
        <v>68</v>
      </c>
    </row>
    <row r="687" spans="6:7">
      <c r="F687" s="121" t="s">
        <v>68</v>
      </c>
      <c r="G687" s="121" t="s">
        <v>68</v>
      </c>
    </row>
    <row r="688" spans="6:7">
      <c r="F688" s="121" t="s">
        <v>68</v>
      </c>
      <c r="G688" s="121" t="s">
        <v>68</v>
      </c>
    </row>
    <row r="689" spans="6:7">
      <c r="F689" s="121" t="s">
        <v>68</v>
      </c>
      <c r="G689" s="121" t="s">
        <v>68</v>
      </c>
    </row>
    <row r="690" spans="6:7">
      <c r="F690" s="121" t="s">
        <v>68</v>
      </c>
      <c r="G690" s="121" t="s">
        <v>68</v>
      </c>
    </row>
    <row r="691" spans="6:7">
      <c r="F691" s="121" t="s">
        <v>68</v>
      </c>
      <c r="G691" s="121" t="s">
        <v>68</v>
      </c>
    </row>
    <row r="692" spans="6:7">
      <c r="F692" s="121" t="s">
        <v>68</v>
      </c>
      <c r="G692" s="121" t="s">
        <v>68</v>
      </c>
    </row>
    <row r="693" spans="6:7">
      <c r="F693" s="121" t="s">
        <v>68</v>
      </c>
      <c r="G693" s="121" t="s">
        <v>68</v>
      </c>
    </row>
    <row r="694" spans="6:7">
      <c r="F694" s="121" t="s">
        <v>68</v>
      </c>
      <c r="G694" s="121" t="s">
        <v>68</v>
      </c>
    </row>
    <row r="695" spans="6:7">
      <c r="F695" s="121" t="s">
        <v>68</v>
      </c>
      <c r="G695" s="121" t="s">
        <v>68</v>
      </c>
    </row>
    <row r="696" spans="6:7">
      <c r="F696" s="121" t="s">
        <v>68</v>
      </c>
      <c r="G696" s="121" t="s">
        <v>68</v>
      </c>
    </row>
    <row r="697" spans="6:7">
      <c r="F697" s="121" t="s">
        <v>68</v>
      </c>
      <c r="G697" s="121" t="s">
        <v>68</v>
      </c>
    </row>
    <row r="698" spans="6:7">
      <c r="F698" s="121" t="s">
        <v>68</v>
      </c>
      <c r="G698" s="121" t="s">
        <v>68</v>
      </c>
    </row>
    <row r="699" spans="6:7">
      <c r="F699" s="121" t="s">
        <v>68</v>
      </c>
      <c r="G699" s="121" t="s">
        <v>68</v>
      </c>
    </row>
    <row r="700" spans="6:7">
      <c r="F700" s="121" t="s">
        <v>68</v>
      </c>
      <c r="G700" s="121" t="s">
        <v>68</v>
      </c>
    </row>
    <row r="701" spans="6:7">
      <c r="F701" s="121" t="s">
        <v>68</v>
      </c>
      <c r="G701" s="121" t="s">
        <v>68</v>
      </c>
    </row>
    <row r="702" spans="6:7">
      <c r="F702" s="121" t="s">
        <v>68</v>
      </c>
      <c r="G702" s="121" t="s">
        <v>68</v>
      </c>
    </row>
    <row r="703" spans="6:7">
      <c r="F703" s="121" t="s">
        <v>68</v>
      </c>
      <c r="G703" s="121" t="s">
        <v>68</v>
      </c>
    </row>
    <row r="704" spans="6:7">
      <c r="F704" s="121" t="s">
        <v>68</v>
      </c>
      <c r="G704" s="121" t="s">
        <v>68</v>
      </c>
    </row>
    <row r="705" spans="6:7">
      <c r="F705" s="121" t="s">
        <v>68</v>
      </c>
      <c r="G705" s="121" t="s">
        <v>68</v>
      </c>
    </row>
    <row r="706" spans="6:7">
      <c r="F706" s="121" t="s">
        <v>68</v>
      </c>
      <c r="G706" s="121" t="s">
        <v>68</v>
      </c>
    </row>
    <row r="707" spans="6:7">
      <c r="F707" s="121" t="s">
        <v>68</v>
      </c>
      <c r="G707" s="121" t="s">
        <v>68</v>
      </c>
    </row>
    <row r="708" spans="6:7">
      <c r="F708" s="121" t="s">
        <v>68</v>
      </c>
      <c r="G708" s="121" t="s">
        <v>68</v>
      </c>
    </row>
    <row r="709" spans="6:7">
      <c r="F709" s="121" t="s">
        <v>68</v>
      </c>
      <c r="G709" s="121" t="s">
        <v>68</v>
      </c>
    </row>
    <row r="710" spans="6:7">
      <c r="F710" s="121" t="s">
        <v>68</v>
      </c>
      <c r="G710" s="121" t="s">
        <v>68</v>
      </c>
    </row>
    <row r="711" spans="6:7">
      <c r="F711" s="121" t="s">
        <v>68</v>
      </c>
      <c r="G711" s="121" t="s">
        <v>68</v>
      </c>
    </row>
    <row r="712" spans="6:7">
      <c r="F712" s="121" t="s">
        <v>68</v>
      </c>
      <c r="G712" s="121" t="s">
        <v>68</v>
      </c>
    </row>
    <row r="713" spans="6:7">
      <c r="F713" s="121" t="s">
        <v>68</v>
      </c>
      <c r="G713" s="121" t="s">
        <v>68</v>
      </c>
    </row>
    <row r="714" spans="6:7">
      <c r="F714" s="121" t="s">
        <v>68</v>
      </c>
      <c r="G714" s="121" t="s">
        <v>68</v>
      </c>
    </row>
    <row r="715" spans="6:7">
      <c r="F715" s="121" t="s">
        <v>68</v>
      </c>
      <c r="G715" s="121" t="s">
        <v>68</v>
      </c>
    </row>
    <row r="716" spans="6:7">
      <c r="F716" s="121" t="s">
        <v>68</v>
      </c>
      <c r="G716" s="121" t="s">
        <v>68</v>
      </c>
    </row>
    <row r="717" spans="6:7">
      <c r="F717" s="121" t="s">
        <v>68</v>
      </c>
      <c r="G717" s="121" t="s">
        <v>68</v>
      </c>
    </row>
    <row r="718" spans="6:7">
      <c r="F718" s="121" t="s">
        <v>68</v>
      </c>
      <c r="G718" s="121" t="s">
        <v>68</v>
      </c>
    </row>
    <row r="719" spans="6:7">
      <c r="F719" s="121" t="s">
        <v>68</v>
      </c>
      <c r="G719" s="121" t="s">
        <v>68</v>
      </c>
    </row>
    <row r="720" spans="6:7">
      <c r="F720" s="121" t="s">
        <v>68</v>
      </c>
      <c r="G720" s="121" t="s">
        <v>68</v>
      </c>
    </row>
    <row r="721" spans="6:7">
      <c r="F721" s="121" t="s">
        <v>68</v>
      </c>
      <c r="G721" s="121" t="s">
        <v>68</v>
      </c>
    </row>
    <row r="722" spans="6:7">
      <c r="F722" s="121" t="s">
        <v>68</v>
      </c>
      <c r="G722" s="121" t="s">
        <v>68</v>
      </c>
    </row>
    <row r="723" spans="6:7">
      <c r="F723" s="121" t="s">
        <v>68</v>
      </c>
      <c r="G723" s="121" t="s">
        <v>68</v>
      </c>
    </row>
    <row r="724" spans="6:7">
      <c r="F724" s="121" t="s">
        <v>68</v>
      </c>
      <c r="G724" s="121" t="s">
        <v>68</v>
      </c>
    </row>
    <row r="725" spans="6:7">
      <c r="F725" s="121" t="s">
        <v>68</v>
      </c>
      <c r="G725" s="121" t="s">
        <v>68</v>
      </c>
    </row>
    <row r="726" spans="6:7">
      <c r="F726" s="121" t="s">
        <v>68</v>
      </c>
      <c r="G726" s="121" t="s">
        <v>68</v>
      </c>
    </row>
    <row r="727" spans="6:7">
      <c r="F727" s="121" t="s">
        <v>68</v>
      </c>
      <c r="G727" s="121" t="s">
        <v>68</v>
      </c>
    </row>
    <row r="728" spans="6:7">
      <c r="F728" s="121" t="s">
        <v>68</v>
      </c>
      <c r="G728" s="121" t="s">
        <v>68</v>
      </c>
    </row>
    <row r="729" spans="6:7">
      <c r="F729" s="121" t="s">
        <v>68</v>
      </c>
      <c r="G729" s="121" t="s">
        <v>68</v>
      </c>
    </row>
    <row r="730" spans="6:7">
      <c r="F730" s="121" t="s">
        <v>68</v>
      </c>
      <c r="G730" s="121" t="s">
        <v>68</v>
      </c>
    </row>
    <row r="731" spans="6:7">
      <c r="F731" s="121" t="s">
        <v>68</v>
      </c>
      <c r="G731" s="121" t="s">
        <v>68</v>
      </c>
    </row>
    <row r="732" spans="6:7">
      <c r="F732" s="121" t="s">
        <v>68</v>
      </c>
      <c r="G732" s="121" t="s">
        <v>68</v>
      </c>
    </row>
    <row r="733" spans="6:7">
      <c r="F733" s="121" t="s">
        <v>68</v>
      </c>
      <c r="G733" s="121" t="s">
        <v>68</v>
      </c>
    </row>
    <row r="734" spans="6:7">
      <c r="F734" s="121" t="s">
        <v>68</v>
      </c>
      <c r="G734" s="121" t="s">
        <v>68</v>
      </c>
    </row>
    <row r="735" spans="6:7">
      <c r="F735" s="121" t="s">
        <v>68</v>
      </c>
      <c r="G735" s="121" t="s">
        <v>68</v>
      </c>
    </row>
    <row r="736" spans="6:7">
      <c r="F736" s="121" t="s">
        <v>68</v>
      </c>
      <c r="G736" s="121" t="s">
        <v>68</v>
      </c>
    </row>
    <row r="737" spans="6:7">
      <c r="F737" s="121" t="s">
        <v>68</v>
      </c>
      <c r="G737" s="121" t="s">
        <v>68</v>
      </c>
    </row>
    <row r="738" spans="6:7">
      <c r="F738" s="121" t="s">
        <v>68</v>
      </c>
      <c r="G738" s="121" t="s">
        <v>68</v>
      </c>
    </row>
    <row r="739" spans="6:7">
      <c r="F739" s="121" t="s">
        <v>68</v>
      </c>
      <c r="G739" s="121" t="s">
        <v>68</v>
      </c>
    </row>
    <row r="740" spans="6:7">
      <c r="F740" s="121" t="s">
        <v>68</v>
      </c>
      <c r="G740" s="121" t="s">
        <v>68</v>
      </c>
    </row>
    <row r="741" spans="6:7">
      <c r="F741" s="121" t="s">
        <v>68</v>
      </c>
      <c r="G741" s="121" t="s">
        <v>68</v>
      </c>
    </row>
    <row r="742" spans="6:7">
      <c r="F742" s="121" t="s">
        <v>68</v>
      </c>
      <c r="G742" s="121" t="s">
        <v>68</v>
      </c>
    </row>
    <row r="743" spans="6:7">
      <c r="F743" s="121" t="s">
        <v>68</v>
      </c>
      <c r="G743" s="121" t="s">
        <v>68</v>
      </c>
    </row>
    <row r="744" spans="6:7">
      <c r="F744" s="121" t="s">
        <v>68</v>
      </c>
      <c r="G744" s="121" t="s">
        <v>68</v>
      </c>
    </row>
    <row r="745" spans="6:7">
      <c r="F745" s="121" t="s">
        <v>68</v>
      </c>
      <c r="G745" s="121" t="s">
        <v>68</v>
      </c>
    </row>
    <row r="746" spans="6:7">
      <c r="F746" s="121" t="s">
        <v>68</v>
      </c>
      <c r="G746" s="121" t="s">
        <v>68</v>
      </c>
    </row>
    <row r="747" spans="6:7">
      <c r="F747" s="121" t="s">
        <v>68</v>
      </c>
      <c r="G747" s="121" t="s">
        <v>68</v>
      </c>
    </row>
    <row r="748" spans="6:7">
      <c r="F748" s="121" t="s">
        <v>68</v>
      </c>
      <c r="G748" s="121" t="s">
        <v>68</v>
      </c>
    </row>
    <row r="749" spans="6:7">
      <c r="F749" s="121" t="s">
        <v>68</v>
      </c>
      <c r="G749" s="121" t="s">
        <v>68</v>
      </c>
    </row>
    <row r="750" spans="6:7">
      <c r="F750" s="121" t="s">
        <v>68</v>
      </c>
      <c r="G750" s="121" t="s">
        <v>68</v>
      </c>
    </row>
    <row r="751" spans="6:7">
      <c r="F751" s="121" t="s">
        <v>68</v>
      </c>
      <c r="G751" s="121" t="s">
        <v>68</v>
      </c>
    </row>
    <row r="752" spans="6:7">
      <c r="F752" s="121" t="s">
        <v>68</v>
      </c>
      <c r="G752" s="121" t="s">
        <v>68</v>
      </c>
    </row>
    <row r="753" spans="6:7">
      <c r="F753" s="121" t="s">
        <v>68</v>
      </c>
      <c r="G753" s="121" t="s">
        <v>68</v>
      </c>
    </row>
    <row r="754" spans="6:7">
      <c r="F754" s="121" t="s">
        <v>68</v>
      </c>
      <c r="G754" s="121" t="s">
        <v>68</v>
      </c>
    </row>
    <row r="755" spans="6:7">
      <c r="F755" s="121" t="s">
        <v>68</v>
      </c>
      <c r="G755" s="121" t="s">
        <v>68</v>
      </c>
    </row>
    <row r="756" spans="6:7">
      <c r="F756" s="121" t="s">
        <v>68</v>
      </c>
      <c r="G756" s="121" t="s">
        <v>68</v>
      </c>
    </row>
    <row r="757" spans="6:7">
      <c r="F757" s="121" t="s">
        <v>68</v>
      </c>
      <c r="G757" s="121" t="s">
        <v>68</v>
      </c>
    </row>
    <row r="758" spans="6:7">
      <c r="F758" s="121" t="s">
        <v>68</v>
      </c>
      <c r="G758" s="121" t="s">
        <v>68</v>
      </c>
    </row>
    <row r="759" spans="6:7">
      <c r="F759" s="121" t="s">
        <v>68</v>
      </c>
      <c r="G759" s="121" t="s">
        <v>68</v>
      </c>
    </row>
    <row r="760" spans="6:7">
      <c r="F760" s="121" t="s">
        <v>68</v>
      </c>
      <c r="G760" s="121" t="s">
        <v>68</v>
      </c>
    </row>
    <row r="761" spans="6:7">
      <c r="F761" s="121" t="s">
        <v>68</v>
      </c>
      <c r="G761" s="121" t="s">
        <v>68</v>
      </c>
    </row>
    <row r="762" spans="6:7">
      <c r="F762" s="121" t="s">
        <v>68</v>
      </c>
      <c r="G762" s="121" t="s">
        <v>68</v>
      </c>
    </row>
    <row r="763" spans="6:7">
      <c r="F763" s="121" t="s">
        <v>68</v>
      </c>
      <c r="G763" s="121" t="s">
        <v>68</v>
      </c>
    </row>
    <row r="764" spans="6:7">
      <c r="F764" s="121" t="s">
        <v>68</v>
      </c>
      <c r="G764" s="121" t="s">
        <v>68</v>
      </c>
    </row>
    <row r="765" spans="6:7">
      <c r="F765" s="121" t="s">
        <v>68</v>
      </c>
      <c r="G765" s="121" t="s">
        <v>68</v>
      </c>
    </row>
    <row r="766" spans="6:7">
      <c r="F766" s="121" t="s">
        <v>68</v>
      </c>
      <c r="G766" s="121" t="s">
        <v>68</v>
      </c>
    </row>
    <row r="767" spans="6:7">
      <c r="F767" s="121" t="s">
        <v>68</v>
      </c>
      <c r="G767" s="121" t="s">
        <v>68</v>
      </c>
    </row>
    <row r="768" spans="6:7">
      <c r="F768" s="121" t="s">
        <v>68</v>
      </c>
      <c r="G768" s="121" t="s">
        <v>68</v>
      </c>
    </row>
    <row r="769" spans="6:7">
      <c r="F769" s="121" t="s">
        <v>68</v>
      </c>
      <c r="G769" s="121" t="s">
        <v>68</v>
      </c>
    </row>
    <row r="770" spans="6:7">
      <c r="F770" s="121" t="s">
        <v>68</v>
      </c>
      <c r="G770" s="121" t="s">
        <v>68</v>
      </c>
    </row>
    <row r="771" spans="6:7">
      <c r="F771" s="121" t="s">
        <v>68</v>
      </c>
      <c r="G771" s="121" t="s">
        <v>68</v>
      </c>
    </row>
    <row r="772" spans="6:7">
      <c r="F772" s="121" t="s">
        <v>68</v>
      </c>
      <c r="G772" s="121" t="s">
        <v>68</v>
      </c>
    </row>
    <row r="773" spans="6:7">
      <c r="F773" s="121" t="s">
        <v>68</v>
      </c>
      <c r="G773" s="121" t="s">
        <v>68</v>
      </c>
    </row>
    <row r="774" spans="6:7">
      <c r="F774" s="121" t="s">
        <v>68</v>
      </c>
      <c r="G774" s="121" t="s">
        <v>68</v>
      </c>
    </row>
    <row r="775" spans="6:7">
      <c r="F775" s="121" t="s">
        <v>68</v>
      </c>
      <c r="G775" s="121" t="s">
        <v>68</v>
      </c>
    </row>
    <row r="776" spans="6:7">
      <c r="F776" s="121" t="s">
        <v>68</v>
      </c>
      <c r="G776" s="121" t="s">
        <v>68</v>
      </c>
    </row>
    <row r="777" spans="6:7">
      <c r="F777" s="121" t="s">
        <v>68</v>
      </c>
      <c r="G777" s="121" t="s">
        <v>68</v>
      </c>
    </row>
    <row r="778" spans="6:7">
      <c r="F778" s="121" t="s">
        <v>68</v>
      </c>
      <c r="G778" s="121" t="s">
        <v>68</v>
      </c>
    </row>
    <row r="779" spans="6:7">
      <c r="F779" s="121" t="s">
        <v>68</v>
      </c>
      <c r="G779" s="121" t="s">
        <v>68</v>
      </c>
    </row>
    <row r="780" spans="6:7">
      <c r="F780" s="121" t="s">
        <v>68</v>
      </c>
      <c r="G780" s="121" t="s">
        <v>68</v>
      </c>
    </row>
    <row r="781" spans="6:7">
      <c r="F781" s="121" t="s">
        <v>68</v>
      </c>
      <c r="G781" s="121" t="s">
        <v>68</v>
      </c>
    </row>
    <row r="782" spans="6:7">
      <c r="F782" s="121" t="s">
        <v>68</v>
      </c>
      <c r="G782" s="121" t="s">
        <v>68</v>
      </c>
    </row>
    <row r="783" spans="6:7">
      <c r="F783" s="121" t="s">
        <v>68</v>
      </c>
      <c r="G783" s="121" t="s">
        <v>68</v>
      </c>
    </row>
    <row r="784" spans="6:7">
      <c r="F784" s="121" t="s">
        <v>68</v>
      </c>
      <c r="G784" s="121" t="s">
        <v>68</v>
      </c>
    </row>
    <row r="785" spans="6:7">
      <c r="F785" s="121" t="s">
        <v>68</v>
      </c>
      <c r="G785" s="121" t="s">
        <v>68</v>
      </c>
    </row>
    <row r="786" spans="6:7">
      <c r="F786" s="121" t="s">
        <v>68</v>
      </c>
      <c r="G786" s="121" t="s">
        <v>68</v>
      </c>
    </row>
    <row r="787" spans="6:7">
      <c r="F787" s="121" t="s">
        <v>68</v>
      </c>
      <c r="G787" s="121" t="s">
        <v>68</v>
      </c>
    </row>
    <row r="788" spans="6:7">
      <c r="F788" s="121" t="s">
        <v>68</v>
      </c>
      <c r="G788" s="121" t="s">
        <v>68</v>
      </c>
    </row>
    <row r="789" spans="6:7">
      <c r="F789" s="121" t="s">
        <v>68</v>
      </c>
      <c r="G789" s="121" t="s">
        <v>68</v>
      </c>
    </row>
    <row r="790" spans="6:7">
      <c r="F790" s="121" t="s">
        <v>68</v>
      </c>
      <c r="G790" s="121" t="s">
        <v>68</v>
      </c>
    </row>
    <row r="791" spans="6:7">
      <c r="F791" s="121" t="s">
        <v>68</v>
      </c>
      <c r="G791" s="121" t="s">
        <v>68</v>
      </c>
    </row>
    <row r="792" spans="6:7">
      <c r="F792" s="121" t="s">
        <v>68</v>
      </c>
      <c r="G792" s="121" t="s">
        <v>68</v>
      </c>
    </row>
    <row r="793" spans="6:7">
      <c r="F793" s="121" t="s">
        <v>68</v>
      </c>
      <c r="G793" s="121" t="s">
        <v>68</v>
      </c>
    </row>
    <row r="794" spans="6:7">
      <c r="F794" s="121" t="s">
        <v>68</v>
      </c>
      <c r="G794" s="121" t="s">
        <v>68</v>
      </c>
    </row>
    <row r="795" spans="6:7">
      <c r="F795" s="121" t="s">
        <v>68</v>
      </c>
      <c r="G795" s="121" t="s">
        <v>68</v>
      </c>
    </row>
    <row r="796" spans="6:7">
      <c r="F796" s="121" t="s">
        <v>68</v>
      </c>
      <c r="G796" s="121" t="s">
        <v>68</v>
      </c>
    </row>
    <row r="797" spans="6:7">
      <c r="F797" s="121" t="s">
        <v>68</v>
      </c>
      <c r="G797" s="121" t="s">
        <v>68</v>
      </c>
    </row>
    <row r="798" spans="6:7">
      <c r="F798" s="121" t="s">
        <v>68</v>
      </c>
      <c r="G798" s="121" t="s">
        <v>68</v>
      </c>
    </row>
    <row r="799" spans="6:7">
      <c r="F799" s="121" t="s">
        <v>68</v>
      </c>
      <c r="G799" s="121" t="s">
        <v>68</v>
      </c>
    </row>
    <row r="800" spans="6:7">
      <c r="F800" s="121" t="s">
        <v>68</v>
      </c>
      <c r="G800" s="121" t="s">
        <v>68</v>
      </c>
    </row>
    <row r="801" spans="6:7">
      <c r="F801" s="121" t="s">
        <v>68</v>
      </c>
      <c r="G801" s="121" t="s">
        <v>68</v>
      </c>
    </row>
    <row r="802" spans="6:7">
      <c r="F802" s="121" t="s">
        <v>68</v>
      </c>
      <c r="G802" s="121" t="s">
        <v>68</v>
      </c>
    </row>
    <row r="803" spans="6:7">
      <c r="F803" s="121" t="s">
        <v>68</v>
      </c>
      <c r="G803" s="121" t="s">
        <v>68</v>
      </c>
    </row>
    <row r="804" spans="6:7">
      <c r="F804" s="121" t="s">
        <v>68</v>
      </c>
      <c r="G804" s="121" t="s">
        <v>68</v>
      </c>
    </row>
    <row r="805" spans="6:7">
      <c r="F805" s="121" t="s">
        <v>68</v>
      </c>
      <c r="G805" s="121" t="s">
        <v>68</v>
      </c>
    </row>
    <row r="806" spans="6:7">
      <c r="F806" s="121" t="s">
        <v>68</v>
      </c>
      <c r="G806" s="121" t="s">
        <v>68</v>
      </c>
    </row>
    <row r="807" spans="6:7">
      <c r="F807" s="121" t="s">
        <v>68</v>
      </c>
      <c r="G807" s="121" t="s">
        <v>68</v>
      </c>
    </row>
    <row r="808" spans="6:7">
      <c r="F808" s="121" t="s">
        <v>68</v>
      </c>
      <c r="G808" s="121" t="s">
        <v>68</v>
      </c>
    </row>
    <row r="809" spans="6:7">
      <c r="F809" s="121" t="s">
        <v>68</v>
      </c>
      <c r="G809" s="121" t="s">
        <v>68</v>
      </c>
    </row>
    <row r="810" spans="6:7">
      <c r="F810" s="121" t="s">
        <v>68</v>
      </c>
      <c r="G810" s="121" t="s">
        <v>68</v>
      </c>
    </row>
    <row r="811" spans="6:7">
      <c r="F811" s="121" t="s">
        <v>68</v>
      </c>
      <c r="G811" s="121" t="s">
        <v>68</v>
      </c>
    </row>
    <row r="812" spans="6:7">
      <c r="F812" s="121" t="s">
        <v>68</v>
      </c>
      <c r="G812" s="121" t="s">
        <v>68</v>
      </c>
    </row>
    <row r="813" spans="6:7">
      <c r="F813" s="121" t="s">
        <v>68</v>
      </c>
      <c r="G813" s="121" t="s">
        <v>68</v>
      </c>
    </row>
    <row r="814" spans="6:7">
      <c r="F814" s="121" t="s">
        <v>68</v>
      </c>
      <c r="G814" s="121" t="s">
        <v>68</v>
      </c>
    </row>
    <row r="815" spans="6:7">
      <c r="F815" s="121" t="s">
        <v>68</v>
      </c>
      <c r="G815" s="121" t="s">
        <v>68</v>
      </c>
    </row>
    <row r="816" spans="6:7">
      <c r="F816" s="121" t="s">
        <v>68</v>
      </c>
      <c r="G816" s="121" t="s">
        <v>68</v>
      </c>
    </row>
    <row r="817" spans="6:7">
      <c r="F817" s="121" t="s">
        <v>68</v>
      </c>
      <c r="G817" s="121" t="s">
        <v>68</v>
      </c>
    </row>
    <row r="818" spans="6:7">
      <c r="F818" s="121" t="s">
        <v>68</v>
      </c>
      <c r="G818" s="121" t="s">
        <v>68</v>
      </c>
    </row>
    <row r="819" spans="6:7">
      <c r="F819" s="121" t="s">
        <v>68</v>
      </c>
      <c r="G819" s="121" t="s">
        <v>68</v>
      </c>
    </row>
    <row r="820" spans="6:7">
      <c r="F820" s="121" t="s">
        <v>68</v>
      </c>
      <c r="G820" s="121" t="s">
        <v>68</v>
      </c>
    </row>
    <row r="821" spans="6:7">
      <c r="F821" s="121" t="s">
        <v>68</v>
      </c>
      <c r="G821" s="121" t="s">
        <v>68</v>
      </c>
    </row>
    <row r="822" spans="6:7">
      <c r="F822" s="121" t="s">
        <v>68</v>
      </c>
      <c r="G822" s="121" t="s">
        <v>68</v>
      </c>
    </row>
    <row r="823" spans="6:7">
      <c r="F823" s="121" t="s">
        <v>68</v>
      </c>
      <c r="G823" s="121" t="s">
        <v>68</v>
      </c>
    </row>
    <row r="824" spans="6:7">
      <c r="F824" s="121" t="s">
        <v>68</v>
      </c>
      <c r="G824" s="121" t="s">
        <v>68</v>
      </c>
    </row>
    <row r="825" spans="6:7">
      <c r="F825" s="121" t="s">
        <v>68</v>
      </c>
      <c r="G825" s="121" t="s">
        <v>68</v>
      </c>
    </row>
    <row r="826" spans="6:7">
      <c r="F826" s="121" t="s">
        <v>68</v>
      </c>
      <c r="G826" s="121" t="s">
        <v>68</v>
      </c>
    </row>
    <row r="827" spans="6:7">
      <c r="F827" s="121" t="s">
        <v>68</v>
      </c>
      <c r="G827" s="121" t="s">
        <v>68</v>
      </c>
    </row>
    <row r="828" spans="6:7">
      <c r="F828" s="121" t="s">
        <v>68</v>
      </c>
      <c r="G828" s="121" t="s">
        <v>68</v>
      </c>
    </row>
    <row r="829" spans="6:7">
      <c r="F829" s="121" t="s">
        <v>68</v>
      </c>
      <c r="G829" s="121" t="s">
        <v>68</v>
      </c>
    </row>
    <row r="830" spans="6:7">
      <c r="F830" s="121" t="s">
        <v>68</v>
      </c>
      <c r="G830" s="121" t="s">
        <v>68</v>
      </c>
    </row>
    <row r="831" spans="6:7">
      <c r="F831" s="121" t="s">
        <v>68</v>
      </c>
      <c r="G831" s="121" t="s">
        <v>68</v>
      </c>
    </row>
    <row r="832" spans="6:7">
      <c r="F832" s="121" t="s">
        <v>68</v>
      </c>
      <c r="G832" s="121" t="s">
        <v>68</v>
      </c>
    </row>
    <row r="833" spans="6:7">
      <c r="F833" s="121" t="s">
        <v>68</v>
      </c>
      <c r="G833" s="121" t="s">
        <v>68</v>
      </c>
    </row>
    <row r="834" spans="6:7">
      <c r="F834" s="121" t="s">
        <v>68</v>
      </c>
      <c r="G834" s="121" t="s">
        <v>68</v>
      </c>
    </row>
    <row r="835" spans="6:7">
      <c r="F835" s="121" t="s">
        <v>68</v>
      </c>
      <c r="G835" s="121" t="s">
        <v>68</v>
      </c>
    </row>
    <row r="836" spans="6:7">
      <c r="F836" s="121" t="s">
        <v>68</v>
      </c>
      <c r="G836" s="121" t="s">
        <v>68</v>
      </c>
    </row>
    <row r="837" spans="6:7">
      <c r="F837" s="121" t="s">
        <v>68</v>
      </c>
      <c r="G837" s="121" t="s">
        <v>68</v>
      </c>
    </row>
    <row r="838" spans="6:7">
      <c r="F838" s="121" t="s">
        <v>68</v>
      </c>
      <c r="G838" s="121" t="s">
        <v>68</v>
      </c>
    </row>
    <row r="839" spans="6:7">
      <c r="F839" s="121" t="s">
        <v>68</v>
      </c>
      <c r="G839" s="121" t="s">
        <v>68</v>
      </c>
    </row>
    <row r="840" spans="6:7">
      <c r="F840" s="121" t="s">
        <v>68</v>
      </c>
      <c r="G840" s="121" t="s">
        <v>68</v>
      </c>
    </row>
    <row r="841" spans="6:7">
      <c r="F841" s="121" t="s">
        <v>68</v>
      </c>
      <c r="G841" s="121" t="s">
        <v>68</v>
      </c>
    </row>
    <row r="842" spans="6:7">
      <c r="F842" s="121" t="s">
        <v>68</v>
      </c>
      <c r="G842" s="121" t="s">
        <v>68</v>
      </c>
    </row>
    <row r="843" spans="6:7">
      <c r="F843" s="121" t="s">
        <v>68</v>
      </c>
      <c r="G843" s="121" t="s">
        <v>68</v>
      </c>
    </row>
    <row r="844" spans="6:7">
      <c r="F844" s="121" t="s">
        <v>68</v>
      </c>
      <c r="G844" s="121" t="s">
        <v>68</v>
      </c>
    </row>
    <row r="845" spans="6:7">
      <c r="F845" s="121" t="s">
        <v>68</v>
      </c>
      <c r="G845" s="121" t="s">
        <v>68</v>
      </c>
    </row>
    <row r="846" spans="6:7">
      <c r="F846" s="121" t="s">
        <v>68</v>
      </c>
      <c r="G846" s="121" t="s">
        <v>68</v>
      </c>
    </row>
    <row r="847" spans="6:7">
      <c r="F847" s="121" t="s">
        <v>68</v>
      </c>
      <c r="G847" s="121" t="s">
        <v>68</v>
      </c>
    </row>
    <row r="848" spans="6:7">
      <c r="F848" s="121" t="s">
        <v>68</v>
      </c>
      <c r="G848" s="121" t="s">
        <v>68</v>
      </c>
    </row>
    <row r="849" spans="6:7">
      <c r="F849" s="121" t="s">
        <v>68</v>
      </c>
      <c r="G849" s="121" t="s">
        <v>68</v>
      </c>
    </row>
    <row r="850" spans="6:7">
      <c r="F850" s="121" t="s">
        <v>68</v>
      </c>
      <c r="G850" s="121" t="s">
        <v>68</v>
      </c>
    </row>
    <row r="851" spans="6:7">
      <c r="F851" s="121" t="s">
        <v>68</v>
      </c>
      <c r="G851" s="121" t="s">
        <v>68</v>
      </c>
    </row>
    <row r="852" spans="6:7">
      <c r="F852" s="121" t="s">
        <v>68</v>
      </c>
      <c r="G852" s="121" t="s">
        <v>68</v>
      </c>
    </row>
    <row r="853" spans="6:7">
      <c r="F853" s="121" t="s">
        <v>68</v>
      </c>
      <c r="G853" s="121" t="s">
        <v>68</v>
      </c>
    </row>
    <row r="854" spans="6:7">
      <c r="F854" s="121" t="s">
        <v>68</v>
      </c>
      <c r="G854" s="121" t="s">
        <v>68</v>
      </c>
    </row>
    <row r="855" spans="6:7">
      <c r="F855" s="121" t="s">
        <v>68</v>
      </c>
      <c r="G855" s="121" t="s">
        <v>68</v>
      </c>
    </row>
    <row r="856" spans="6:7">
      <c r="F856" s="121" t="s">
        <v>68</v>
      </c>
      <c r="G856" s="121" t="s">
        <v>68</v>
      </c>
    </row>
    <row r="857" spans="6:7">
      <c r="F857" s="121" t="s">
        <v>68</v>
      </c>
      <c r="G857" s="121" t="s">
        <v>68</v>
      </c>
    </row>
    <row r="858" spans="6:7">
      <c r="F858" s="121" t="s">
        <v>68</v>
      </c>
      <c r="G858" s="121" t="s">
        <v>68</v>
      </c>
    </row>
    <row r="859" spans="6:7">
      <c r="F859" s="121" t="s">
        <v>68</v>
      </c>
      <c r="G859" s="121" t="s">
        <v>68</v>
      </c>
    </row>
    <row r="860" spans="6:7">
      <c r="F860" s="121" t="s">
        <v>68</v>
      </c>
      <c r="G860" s="121" t="s">
        <v>68</v>
      </c>
    </row>
    <row r="861" spans="6:7">
      <c r="F861" s="121" t="s">
        <v>68</v>
      </c>
      <c r="G861" s="121" t="s">
        <v>68</v>
      </c>
    </row>
    <row r="862" spans="6:7">
      <c r="F862" s="121" t="s">
        <v>68</v>
      </c>
      <c r="G862" s="121" t="s">
        <v>68</v>
      </c>
    </row>
    <row r="863" spans="6:7">
      <c r="F863" s="121" t="s">
        <v>68</v>
      </c>
      <c r="G863" s="121" t="s">
        <v>68</v>
      </c>
    </row>
    <row r="864" spans="6:7">
      <c r="F864" s="121" t="s">
        <v>68</v>
      </c>
      <c r="G864" s="121" t="s">
        <v>68</v>
      </c>
    </row>
    <row r="865" spans="6:7">
      <c r="F865" s="121" t="s">
        <v>68</v>
      </c>
      <c r="G865" s="121" t="s">
        <v>68</v>
      </c>
    </row>
    <row r="866" spans="6:7">
      <c r="F866" s="121" t="s">
        <v>68</v>
      </c>
      <c r="G866" s="121" t="s">
        <v>68</v>
      </c>
    </row>
    <row r="867" spans="6:7">
      <c r="F867" s="121" t="s">
        <v>68</v>
      </c>
      <c r="G867" s="121" t="s">
        <v>68</v>
      </c>
    </row>
    <row r="868" spans="6:7">
      <c r="F868" s="121" t="s">
        <v>68</v>
      </c>
      <c r="G868" s="121" t="s">
        <v>68</v>
      </c>
    </row>
    <row r="869" spans="6:7">
      <c r="F869" s="121" t="s">
        <v>68</v>
      </c>
      <c r="G869" s="121" t="s">
        <v>68</v>
      </c>
    </row>
    <row r="870" spans="6:7">
      <c r="F870" s="121" t="s">
        <v>68</v>
      </c>
      <c r="G870" s="121" t="s">
        <v>68</v>
      </c>
    </row>
    <row r="871" spans="6:7">
      <c r="F871" s="121" t="s">
        <v>68</v>
      </c>
      <c r="G871" s="121" t="s">
        <v>68</v>
      </c>
    </row>
    <row r="872" spans="6:7">
      <c r="F872" s="121" t="s">
        <v>68</v>
      </c>
      <c r="G872" s="121" t="s">
        <v>68</v>
      </c>
    </row>
    <row r="873" spans="6:7">
      <c r="F873" s="121" t="s">
        <v>68</v>
      </c>
      <c r="G873" s="121" t="s">
        <v>68</v>
      </c>
    </row>
    <row r="874" spans="6:7">
      <c r="F874" s="121" t="s">
        <v>68</v>
      </c>
      <c r="G874" s="121" t="s">
        <v>68</v>
      </c>
    </row>
    <row r="875" spans="6:7">
      <c r="F875" s="121" t="s">
        <v>68</v>
      </c>
      <c r="G875" s="121" t="s">
        <v>68</v>
      </c>
    </row>
    <row r="876" spans="6:7">
      <c r="F876" s="121" t="s">
        <v>68</v>
      </c>
      <c r="G876" s="121" t="s">
        <v>68</v>
      </c>
    </row>
    <row r="877" spans="6:7">
      <c r="F877" s="121" t="s">
        <v>68</v>
      </c>
      <c r="G877" s="121" t="s">
        <v>68</v>
      </c>
    </row>
    <row r="878" spans="6:7">
      <c r="F878" s="121" t="s">
        <v>68</v>
      </c>
      <c r="G878" s="121" t="s">
        <v>68</v>
      </c>
    </row>
    <row r="879" spans="6:7">
      <c r="F879" s="121" t="s">
        <v>68</v>
      </c>
      <c r="G879" s="121" t="s">
        <v>68</v>
      </c>
    </row>
    <row r="880" spans="6:7">
      <c r="F880" s="121" t="s">
        <v>68</v>
      </c>
      <c r="G880" s="121" t="s">
        <v>68</v>
      </c>
    </row>
    <row r="881" spans="6:7">
      <c r="F881" s="121" t="s">
        <v>68</v>
      </c>
      <c r="G881" s="121" t="s">
        <v>68</v>
      </c>
    </row>
    <row r="882" spans="6:7">
      <c r="F882" s="121" t="s">
        <v>68</v>
      </c>
      <c r="G882" s="121" t="s">
        <v>68</v>
      </c>
    </row>
    <row r="883" spans="6:7">
      <c r="F883" s="121" t="s">
        <v>68</v>
      </c>
      <c r="G883" s="121" t="s">
        <v>68</v>
      </c>
    </row>
    <row r="884" spans="6:7">
      <c r="F884" s="121" t="s">
        <v>68</v>
      </c>
      <c r="G884" s="121" t="s">
        <v>68</v>
      </c>
    </row>
    <row r="885" spans="6:7">
      <c r="F885" s="121" t="s">
        <v>68</v>
      </c>
      <c r="G885" s="121" t="s">
        <v>68</v>
      </c>
    </row>
    <row r="886" spans="6:7">
      <c r="F886" s="121" t="s">
        <v>68</v>
      </c>
      <c r="G886" s="121" t="s">
        <v>68</v>
      </c>
    </row>
    <row r="887" spans="6:7">
      <c r="F887" s="121" t="s">
        <v>68</v>
      </c>
      <c r="G887" s="121" t="s">
        <v>68</v>
      </c>
    </row>
    <row r="888" spans="6:7">
      <c r="F888" s="121" t="s">
        <v>68</v>
      </c>
      <c r="G888" s="121" t="s">
        <v>68</v>
      </c>
    </row>
    <row r="889" spans="6:7">
      <c r="F889" s="121" t="s">
        <v>68</v>
      </c>
      <c r="G889" s="121" t="s">
        <v>68</v>
      </c>
    </row>
    <row r="890" spans="6:7">
      <c r="F890" s="121" t="s">
        <v>68</v>
      </c>
      <c r="G890" s="121" t="s">
        <v>68</v>
      </c>
    </row>
    <row r="891" spans="6:7">
      <c r="F891" s="121" t="s">
        <v>68</v>
      </c>
      <c r="G891" s="121" t="s">
        <v>68</v>
      </c>
    </row>
    <row r="892" spans="6:7">
      <c r="F892" s="121" t="s">
        <v>68</v>
      </c>
      <c r="G892" s="121" t="s">
        <v>68</v>
      </c>
    </row>
    <row r="893" spans="6:7">
      <c r="F893" s="121" t="s">
        <v>68</v>
      </c>
      <c r="G893" s="121" t="s">
        <v>68</v>
      </c>
    </row>
    <row r="894" spans="6:7">
      <c r="F894" s="121" t="s">
        <v>68</v>
      </c>
      <c r="G894" s="121" t="s">
        <v>68</v>
      </c>
    </row>
    <row r="895" spans="6:7">
      <c r="F895" s="121" t="s">
        <v>68</v>
      </c>
      <c r="G895" s="121" t="s">
        <v>68</v>
      </c>
    </row>
    <row r="896" spans="6:7">
      <c r="F896" s="121" t="s">
        <v>68</v>
      </c>
      <c r="G896" s="121" t="s">
        <v>68</v>
      </c>
    </row>
    <row r="897" spans="6:7">
      <c r="F897" s="121" t="s">
        <v>68</v>
      </c>
      <c r="G897" s="121" t="s">
        <v>68</v>
      </c>
    </row>
    <row r="898" spans="6:7">
      <c r="F898" s="121" t="s">
        <v>68</v>
      </c>
      <c r="G898" s="121" t="s">
        <v>68</v>
      </c>
    </row>
    <row r="899" spans="6:7">
      <c r="F899" s="121" t="s">
        <v>68</v>
      </c>
      <c r="G899" s="121" t="s">
        <v>68</v>
      </c>
    </row>
    <row r="900" spans="6:7">
      <c r="F900" s="121" t="s">
        <v>68</v>
      </c>
      <c r="G900" s="121" t="s">
        <v>68</v>
      </c>
    </row>
    <row r="901" spans="6:7">
      <c r="F901" s="121" t="s">
        <v>68</v>
      </c>
      <c r="G901" s="121" t="s">
        <v>68</v>
      </c>
    </row>
    <row r="902" spans="6:7">
      <c r="F902" s="121" t="s">
        <v>68</v>
      </c>
      <c r="G902" s="121" t="s">
        <v>68</v>
      </c>
    </row>
    <row r="903" spans="6:7">
      <c r="F903" s="121" t="s">
        <v>68</v>
      </c>
      <c r="G903" s="121" t="s">
        <v>68</v>
      </c>
    </row>
    <row r="904" spans="6:7">
      <c r="F904" s="121" t="s">
        <v>68</v>
      </c>
      <c r="G904" s="121" t="s">
        <v>68</v>
      </c>
    </row>
    <row r="905" spans="6:7">
      <c r="F905" s="121" t="s">
        <v>68</v>
      </c>
      <c r="G905" s="121" t="s">
        <v>68</v>
      </c>
    </row>
    <row r="906" spans="6:7">
      <c r="F906" s="121" t="s">
        <v>68</v>
      </c>
      <c r="G906" s="121" t="s">
        <v>68</v>
      </c>
    </row>
    <row r="907" spans="6:7">
      <c r="F907" s="121" t="s">
        <v>68</v>
      </c>
      <c r="G907" s="121" t="s">
        <v>68</v>
      </c>
    </row>
    <row r="908" spans="6:7">
      <c r="F908" s="121" t="s">
        <v>68</v>
      </c>
      <c r="G908" s="121" t="s">
        <v>68</v>
      </c>
    </row>
    <row r="909" spans="6:7">
      <c r="F909" s="121" t="s">
        <v>68</v>
      </c>
      <c r="G909" s="121" t="s">
        <v>68</v>
      </c>
    </row>
    <row r="910" spans="6:7">
      <c r="F910" s="121" t="s">
        <v>68</v>
      </c>
      <c r="G910" s="121" t="s">
        <v>68</v>
      </c>
    </row>
    <row r="911" spans="6:7">
      <c r="F911" s="121" t="s">
        <v>68</v>
      </c>
      <c r="G911" s="121" t="s">
        <v>68</v>
      </c>
    </row>
    <row r="912" spans="6:7">
      <c r="F912" s="121" t="s">
        <v>68</v>
      </c>
      <c r="G912" s="121" t="s">
        <v>68</v>
      </c>
    </row>
    <row r="913" spans="6:7">
      <c r="F913" s="121" t="s">
        <v>68</v>
      </c>
      <c r="G913" s="121" t="s">
        <v>68</v>
      </c>
    </row>
    <row r="914" spans="6:7">
      <c r="F914" s="121" t="s">
        <v>68</v>
      </c>
      <c r="G914" s="121" t="s">
        <v>68</v>
      </c>
    </row>
    <row r="915" spans="6:7">
      <c r="F915" s="121" t="s">
        <v>68</v>
      </c>
      <c r="G915" s="121" t="s">
        <v>68</v>
      </c>
    </row>
    <row r="916" spans="6:7">
      <c r="F916" s="121" t="s">
        <v>68</v>
      </c>
      <c r="G916" s="121" t="s">
        <v>68</v>
      </c>
    </row>
    <row r="917" spans="6:7">
      <c r="F917" s="121" t="s">
        <v>68</v>
      </c>
      <c r="G917" s="121" t="s">
        <v>68</v>
      </c>
    </row>
    <row r="918" spans="6:7">
      <c r="F918" s="121" t="s">
        <v>68</v>
      </c>
      <c r="G918" s="121" t="s">
        <v>68</v>
      </c>
    </row>
    <row r="919" spans="6:7">
      <c r="F919" s="121" t="s">
        <v>68</v>
      </c>
      <c r="G919" s="121" t="s">
        <v>68</v>
      </c>
    </row>
    <row r="920" spans="6:7">
      <c r="F920" s="121" t="s">
        <v>68</v>
      </c>
      <c r="G920" s="121" t="s">
        <v>68</v>
      </c>
    </row>
    <row r="921" spans="6:7">
      <c r="F921" s="121" t="s">
        <v>68</v>
      </c>
      <c r="G921" s="121" t="s">
        <v>68</v>
      </c>
    </row>
    <row r="922" spans="6:7">
      <c r="F922" s="121" t="s">
        <v>68</v>
      </c>
      <c r="G922" s="121" t="s">
        <v>68</v>
      </c>
    </row>
    <row r="923" spans="6:7">
      <c r="F923" s="121" t="s">
        <v>68</v>
      </c>
      <c r="G923" s="121" t="s">
        <v>68</v>
      </c>
    </row>
    <row r="924" spans="6:7">
      <c r="F924" s="121" t="s">
        <v>68</v>
      </c>
      <c r="G924" s="121" t="s">
        <v>68</v>
      </c>
    </row>
    <row r="925" spans="6:7">
      <c r="F925" s="121" t="s">
        <v>68</v>
      </c>
      <c r="G925" s="121" t="s">
        <v>68</v>
      </c>
    </row>
    <row r="926" spans="6:7">
      <c r="F926" s="121" t="s">
        <v>68</v>
      </c>
      <c r="G926" s="121" t="s">
        <v>68</v>
      </c>
    </row>
    <row r="927" spans="6:7">
      <c r="F927" s="121" t="s">
        <v>68</v>
      </c>
      <c r="G927" s="121" t="s">
        <v>68</v>
      </c>
    </row>
    <row r="928" spans="6:7">
      <c r="F928" s="121" t="s">
        <v>68</v>
      </c>
      <c r="G928" s="121" t="s">
        <v>68</v>
      </c>
    </row>
    <row r="929" spans="6:7">
      <c r="F929" s="121" t="s">
        <v>68</v>
      </c>
      <c r="G929" s="121" t="s">
        <v>68</v>
      </c>
    </row>
    <row r="930" spans="6:7">
      <c r="F930" s="121" t="s">
        <v>68</v>
      </c>
      <c r="G930" s="121" t="s">
        <v>68</v>
      </c>
    </row>
    <row r="931" spans="6:7">
      <c r="F931" s="121" t="s">
        <v>68</v>
      </c>
      <c r="G931" s="121" t="s">
        <v>68</v>
      </c>
    </row>
    <row r="932" spans="6:7">
      <c r="F932" s="121" t="s">
        <v>68</v>
      </c>
      <c r="G932" s="121" t="s">
        <v>68</v>
      </c>
    </row>
    <row r="933" spans="6:7">
      <c r="F933" s="121" t="s">
        <v>68</v>
      </c>
      <c r="G933" s="121" t="s">
        <v>68</v>
      </c>
    </row>
    <row r="934" spans="6:7">
      <c r="F934" s="121" t="s">
        <v>68</v>
      </c>
      <c r="G934" s="121" t="s">
        <v>68</v>
      </c>
    </row>
    <row r="935" spans="6:7">
      <c r="F935" s="121" t="s">
        <v>68</v>
      </c>
      <c r="G935" s="121" t="s">
        <v>68</v>
      </c>
    </row>
    <row r="936" spans="6:7">
      <c r="F936" s="121" t="s">
        <v>68</v>
      </c>
      <c r="G936" s="121" t="s">
        <v>68</v>
      </c>
    </row>
    <row r="937" spans="6:7">
      <c r="F937" s="121" t="s">
        <v>68</v>
      </c>
      <c r="G937" s="121" t="s">
        <v>68</v>
      </c>
    </row>
    <row r="938" spans="6:7">
      <c r="F938" s="121" t="s">
        <v>68</v>
      </c>
      <c r="G938" s="121" t="s">
        <v>68</v>
      </c>
    </row>
    <row r="939" spans="6:7">
      <c r="F939" s="121" t="s">
        <v>68</v>
      </c>
      <c r="G939" s="121" t="s">
        <v>68</v>
      </c>
    </row>
    <row r="940" spans="6:7">
      <c r="F940" s="121" t="s">
        <v>68</v>
      </c>
      <c r="G940" s="121" t="s">
        <v>68</v>
      </c>
    </row>
    <row r="941" spans="6:7">
      <c r="F941" s="121" t="s">
        <v>68</v>
      </c>
      <c r="G941" s="121" t="s">
        <v>68</v>
      </c>
    </row>
    <row r="942" spans="6:7">
      <c r="F942" s="121" t="s">
        <v>68</v>
      </c>
      <c r="G942" s="121" t="s">
        <v>68</v>
      </c>
    </row>
    <row r="943" spans="6:7">
      <c r="F943" s="121" t="s">
        <v>68</v>
      </c>
      <c r="G943" s="121" t="s">
        <v>68</v>
      </c>
    </row>
    <row r="944" spans="6:7">
      <c r="F944" s="121" t="s">
        <v>68</v>
      </c>
      <c r="G944" s="121" t="s">
        <v>68</v>
      </c>
    </row>
    <row r="945" spans="6:7">
      <c r="F945" s="121" t="s">
        <v>68</v>
      </c>
      <c r="G945" s="121" t="s">
        <v>68</v>
      </c>
    </row>
    <row r="946" spans="6:7">
      <c r="F946" s="121" t="s">
        <v>68</v>
      </c>
      <c r="G946" s="121" t="s">
        <v>68</v>
      </c>
    </row>
    <row r="947" spans="6:7">
      <c r="F947" s="121" t="s">
        <v>68</v>
      </c>
      <c r="G947" s="121" t="s">
        <v>68</v>
      </c>
    </row>
    <row r="948" spans="6:7">
      <c r="F948" s="121" t="s">
        <v>68</v>
      </c>
      <c r="G948" s="121" t="s">
        <v>68</v>
      </c>
    </row>
    <row r="949" spans="6:7">
      <c r="F949" s="121" t="s">
        <v>68</v>
      </c>
      <c r="G949" s="121" t="s">
        <v>68</v>
      </c>
    </row>
    <row r="950" spans="6:7">
      <c r="F950" s="121" t="s">
        <v>68</v>
      </c>
      <c r="G950" s="121" t="s">
        <v>68</v>
      </c>
    </row>
    <row r="951" spans="6:7">
      <c r="F951" s="121" t="s">
        <v>68</v>
      </c>
      <c r="G951" s="121" t="s">
        <v>68</v>
      </c>
    </row>
    <row r="952" spans="6:7">
      <c r="F952" s="121" t="s">
        <v>68</v>
      </c>
      <c r="G952" s="121" t="s">
        <v>68</v>
      </c>
    </row>
    <row r="953" spans="6:7">
      <c r="F953" s="121" t="s">
        <v>68</v>
      </c>
      <c r="G953" s="121" t="s">
        <v>68</v>
      </c>
    </row>
    <row r="954" spans="6:7">
      <c r="F954" s="121" t="s">
        <v>68</v>
      </c>
      <c r="G954" s="121" t="s">
        <v>68</v>
      </c>
    </row>
    <row r="955" spans="6:7">
      <c r="F955" s="121" t="s">
        <v>68</v>
      </c>
      <c r="G955" s="121" t="s">
        <v>68</v>
      </c>
    </row>
    <row r="956" spans="6:7">
      <c r="F956" s="121" t="s">
        <v>68</v>
      </c>
      <c r="G956" s="121" t="s">
        <v>68</v>
      </c>
    </row>
    <row r="957" spans="6:7">
      <c r="F957" s="121" t="s">
        <v>68</v>
      </c>
      <c r="G957" s="121" t="s">
        <v>68</v>
      </c>
    </row>
    <row r="958" spans="6:7">
      <c r="F958" s="121" t="s">
        <v>68</v>
      </c>
      <c r="G958" s="121" t="s">
        <v>68</v>
      </c>
    </row>
    <row r="959" spans="6:7">
      <c r="F959" s="121" t="s">
        <v>68</v>
      </c>
      <c r="G959" s="121" t="s">
        <v>68</v>
      </c>
    </row>
    <row r="960" spans="6:7">
      <c r="F960" s="121" t="s">
        <v>68</v>
      </c>
      <c r="G960" s="121" t="s">
        <v>68</v>
      </c>
    </row>
    <row r="961" spans="6:7">
      <c r="F961" s="121" t="s">
        <v>68</v>
      </c>
      <c r="G961" s="121" t="s">
        <v>68</v>
      </c>
    </row>
    <row r="962" spans="6:7">
      <c r="F962" s="121" t="s">
        <v>68</v>
      </c>
      <c r="G962" s="121" t="s">
        <v>68</v>
      </c>
    </row>
    <row r="963" spans="6:7">
      <c r="F963" s="121" t="s">
        <v>68</v>
      </c>
      <c r="G963" s="121" t="s">
        <v>68</v>
      </c>
    </row>
    <row r="964" spans="6:7">
      <c r="F964" s="121" t="s">
        <v>68</v>
      </c>
      <c r="G964" s="121" t="s">
        <v>68</v>
      </c>
    </row>
    <row r="965" spans="6:7">
      <c r="F965" s="121" t="s">
        <v>68</v>
      </c>
      <c r="G965" s="121" t="s">
        <v>68</v>
      </c>
    </row>
    <row r="966" spans="6:7">
      <c r="F966" s="121" t="s">
        <v>68</v>
      </c>
      <c r="G966" s="121" t="s">
        <v>68</v>
      </c>
    </row>
    <row r="967" spans="6:7">
      <c r="F967" s="121" t="s">
        <v>68</v>
      </c>
      <c r="G967" s="121" t="s">
        <v>68</v>
      </c>
    </row>
    <row r="968" spans="6:7">
      <c r="F968" s="121" t="s">
        <v>68</v>
      </c>
      <c r="G968" s="121" t="s">
        <v>68</v>
      </c>
    </row>
    <row r="969" spans="6:7">
      <c r="F969" s="121" t="s">
        <v>68</v>
      </c>
      <c r="G969" s="121" t="s">
        <v>68</v>
      </c>
    </row>
    <row r="970" spans="6:7">
      <c r="F970" s="121" t="s">
        <v>68</v>
      </c>
      <c r="G970" s="121" t="s">
        <v>68</v>
      </c>
    </row>
    <row r="971" spans="6:7">
      <c r="F971" s="121" t="s">
        <v>68</v>
      </c>
      <c r="G971" s="121" t="s">
        <v>68</v>
      </c>
    </row>
    <row r="972" spans="6:7">
      <c r="F972" s="121" t="s">
        <v>68</v>
      </c>
      <c r="G972" s="121" t="s">
        <v>68</v>
      </c>
    </row>
    <row r="973" spans="6:7">
      <c r="F973" s="121" t="s">
        <v>68</v>
      </c>
      <c r="G973" s="121" t="s">
        <v>68</v>
      </c>
    </row>
    <row r="974" spans="6:7">
      <c r="F974" s="121" t="s">
        <v>68</v>
      </c>
      <c r="G974" s="121" t="s">
        <v>68</v>
      </c>
    </row>
    <row r="975" spans="6:7">
      <c r="F975" s="121" t="s">
        <v>68</v>
      </c>
      <c r="G975" s="121" t="s">
        <v>68</v>
      </c>
    </row>
    <row r="976" spans="6:7">
      <c r="F976" s="121" t="s">
        <v>68</v>
      </c>
      <c r="G976" s="121" t="s">
        <v>68</v>
      </c>
    </row>
    <row r="977" spans="6:7">
      <c r="F977" s="121" t="s">
        <v>68</v>
      </c>
      <c r="G977" s="121" t="s">
        <v>68</v>
      </c>
    </row>
    <row r="978" spans="6:7">
      <c r="F978" s="121" t="s">
        <v>68</v>
      </c>
      <c r="G978" s="121" t="s">
        <v>68</v>
      </c>
    </row>
    <row r="979" spans="6:7">
      <c r="F979" s="121" t="s">
        <v>68</v>
      </c>
      <c r="G979" s="121" t="s">
        <v>68</v>
      </c>
    </row>
    <row r="980" spans="6:7">
      <c r="F980" s="121" t="s">
        <v>68</v>
      </c>
      <c r="G980" s="121" t="s">
        <v>68</v>
      </c>
    </row>
    <row r="981" spans="6:7">
      <c r="F981" s="121" t="s">
        <v>68</v>
      </c>
      <c r="G981" s="121" t="s">
        <v>68</v>
      </c>
    </row>
    <row r="982" spans="6:7">
      <c r="F982" s="121" t="s">
        <v>68</v>
      </c>
      <c r="G982" s="121" t="s">
        <v>68</v>
      </c>
    </row>
    <row r="983" spans="6:7">
      <c r="F983" s="121" t="s">
        <v>68</v>
      </c>
      <c r="G983" s="121" t="s">
        <v>68</v>
      </c>
    </row>
    <row r="984" spans="6:7">
      <c r="F984" s="121" t="s">
        <v>68</v>
      </c>
      <c r="G984" s="121" t="s">
        <v>68</v>
      </c>
    </row>
    <row r="985" spans="6:7">
      <c r="F985" s="121" t="s">
        <v>68</v>
      </c>
      <c r="G985" s="121" t="s">
        <v>68</v>
      </c>
    </row>
    <row r="986" spans="6:7">
      <c r="F986" s="121" t="s">
        <v>68</v>
      </c>
      <c r="G986" s="121" t="s">
        <v>68</v>
      </c>
    </row>
    <row r="987" spans="6:7">
      <c r="F987" s="121" t="s">
        <v>68</v>
      </c>
      <c r="G987" s="121" t="s">
        <v>68</v>
      </c>
    </row>
    <row r="988" spans="6:7">
      <c r="F988" s="121" t="s">
        <v>68</v>
      </c>
      <c r="G988" s="121" t="s">
        <v>68</v>
      </c>
    </row>
    <row r="989" spans="6:7">
      <c r="F989" s="121" t="s">
        <v>68</v>
      </c>
      <c r="G989" s="121" t="s">
        <v>68</v>
      </c>
    </row>
    <row r="990" spans="6:7">
      <c r="F990" s="121" t="s">
        <v>68</v>
      </c>
      <c r="G990" s="121" t="s">
        <v>68</v>
      </c>
    </row>
    <row r="991" spans="6:7">
      <c r="F991" s="121" t="s">
        <v>68</v>
      </c>
      <c r="G991" s="121" t="s">
        <v>68</v>
      </c>
    </row>
    <row r="992" spans="6:7">
      <c r="F992" s="121" t="s">
        <v>68</v>
      </c>
      <c r="G992" s="121" t="s">
        <v>68</v>
      </c>
    </row>
    <row r="993" spans="6:7">
      <c r="F993" s="121" t="s">
        <v>68</v>
      </c>
      <c r="G993" s="121" t="s">
        <v>68</v>
      </c>
    </row>
    <row r="994" spans="6:7">
      <c r="F994" s="121" t="s">
        <v>68</v>
      </c>
      <c r="G994" s="121" t="s">
        <v>68</v>
      </c>
    </row>
    <row r="995" spans="6:7">
      <c r="F995" s="121" t="s">
        <v>68</v>
      </c>
      <c r="G995" s="121" t="s">
        <v>68</v>
      </c>
    </row>
    <row r="996" spans="6:7">
      <c r="F996" s="121" t="s">
        <v>68</v>
      </c>
      <c r="G996" s="121" t="s">
        <v>68</v>
      </c>
    </row>
    <row r="997" spans="6:7">
      <c r="F997" s="121" t="s">
        <v>68</v>
      </c>
      <c r="G997" s="121" t="s">
        <v>68</v>
      </c>
    </row>
    <row r="998" spans="6:7">
      <c r="F998" s="121" t="s">
        <v>68</v>
      </c>
      <c r="G998" s="121" t="s">
        <v>68</v>
      </c>
    </row>
    <row r="999" spans="6:7">
      <c r="F999" s="121" t="s">
        <v>68</v>
      </c>
      <c r="G999" s="121" t="s">
        <v>68</v>
      </c>
    </row>
    <row r="1000" spans="6:7">
      <c r="F1000" s="121" t="s">
        <v>68</v>
      </c>
      <c r="G1000" s="121" t="s">
        <v>68</v>
      </c>
    </row>
    <row r="1001" spans="6:7">
      <c r="F1001" s="121" t="s">
        <v>68</v>
      </c>
      <c r="G1001" s="121" t="s">
        <v>68</v>
      </c>
    </row>
    <row r="1002" spans="6:7">
      <c r="F1002" s="121" t="s">
        <v>68</v>
      </c>
      <c r="G1002" s="121" t="s">
        <v>68</v>
      </c>
    </row>
    <row r="1003" spans="6:7">
      <c r="F1003" s="121" t="s">
        <v>68</v>
      </c>
      <c r="G1003" s="121" t="s">
        <v>68</v>
      </c>
    </row>
    <row r="1004" spans="6:7">
      <c r="F1004" s="121" t="s">
        <v>68</v>
      </c>
      <c r="G1004" s="121" t="s">
        <v>68</v>
      </c>
    </row>
    <row r="1005" spans="6:7">
      <c r="F1005" s="121" t="s">
        <v>68</v>
      </c>
      <c r="G1005" s="121" t="s">
        <v>68</v>
      </c>
    </row>
    <row r="1006" spans="6:7">
      <c r="F1006" s="121" t="s">
        <v>68</v>
      </c>
      <c r="G1006" s="121" t="s">
        <v>68</v>
      </c>
    </row>
    <row r="1007" spans="6:7">
      <c r="F1007" s="121" t="s">
        <v>68</v>
      </c>
      <c r="G1007" s="121" t="s">
        <v>68</v>
      </c>
    </row>
    <row r="1008" spans="6:7">
      <c r="F1008" s="121" t="s">
        <v>68</v>
      </c>
      <c r="G1008" s="121" t="s">
        <v>68</v>
      </c>
    </row>
    <row r="1009" spans="6:7">
      <c r="F1009" s="121" t="s">
        <v>68</v>
      </c>
      <c r="G1009" s="121" t="s">
        <v>68</v>
      </c>
    </row>
    <row r="1010" spans="6:7">
      <c r="F1010" s="121" t="s">
        <v>68</v>
      </c>
      <c r="G1010" s="121" t="s">
        <v>68</v>
      </c>
    </row>
    <row r="1011" spans="6:7">
      <c r="F1011" s="121" t="s">
        <v>68</v>
      </c>
      <c r="G1011" s="121" t="s">
        <v>68</v>
      </c>
    </row>
    <row r="1012" spans="6:7">
      <c r="F1012" s="121" t="s">
        <v>68</v>
      </c>
      <c r="G1012" s="121" t="s">
        <v>68</v>
      </c>
    </row>
    <row r="1013" spans="6:7">
      <c r="F1013" s="121" t="s">
        <v>68</v>
      </c>
      <c r="G1013" s="121" t="s">
        <v>68</v>
      </c>
    </row>
    <row r="1014" spans="6:7">
      <c r="F1014" s="121" t="s">
        <v>68</v>
      </c>
      <c r="G1014" s="121" t="s">
        <v>68</v>
      </c>
    </row>
    <row r="1015" spans="6:7">
      <c r="F1015" s="121" t="s">
        <v>68</v>
      </c>
      <c r="G1015" s="121" t="s">
        <v>68</v>
      </c>
    </row>
    <row r="1016" spans="6:7">
      <c r="F1016" s="121" t="s">
        <v>68</v>
      </c>
      <c r="G1016" s="121" t="s">
        <v>68</v>
      </c>
    </row>
    <row r="1017" spans="6:7">
      <c r="F1017" s="121" t="s">
        <v>68</v>
      </c>
      <c r="G1017" s="121" t="s">
        <v>68</v>
      </c>
    </row>
    <row r="1018" spans="6:7">
      <c r="F1018" s="121" t="s">
        <v>68</v>
      </c>
      <c r="G1018" s="121" t="s">
        <v>68</v>
      </c>
    </row>
    <row r="1019" spans="6:7">
      <c r="F1019" s="121" t="s">
        <v>68</v>
      </c>
      <c r="G1019" s="121" t="s">
        <v>68</v>
      </c>
    </row>
    <row r="1020" spans="6:7">
      <c r="F1020" s="121" t="s">
        <v>68</v>
      </c>
      <c r="G1020" s="121" t="s">
        <v>68</v>
      </c>
    </row>
    <row r="1021" spans="6:7">
      <c r="F1021" s="121" t="s">
        <v>68</v>
      </c>
      <c r="G1021" s="121" t="s">
        <v>68</v>
      </c>
    </row>
    <row r="1022" spans="6:7">
      <c r="F1022" s="121" t="s">
        <v>68</v>
      </c>
      <c r="G1022" s="121" t="s">
        <v>68</v>
      </c>
    </row>
    <row r="1023" spans="6:7">
      <c r="F1023" s="121" t="s">
        <v>68</v>
      </c>
      <c r="G1023" s="121" t="s">
        <v>68</v>
      </c>
    </row>
    <row r="1024" spans="6:7">
      <c r="F1024" s="121" t="s">
        <v>68</v>
      </c>
      <c r="G1024" s="121" t="s">
        <v>68</v>
      </c>
    </row>
    <row r="1025" spans="6:7">
      <c r="F1025" s="121" t="s">
        <v>68</v>
      </c>
      <c r="G1025" s="121" t="s">
        <v>68</v>
      </c>
    </row>
    <row r="1026" spans="6:7">
      <c r="F1026" s="121" t="s">
        <v>68</v>
      </c>
      <c r="G1026" s="121" t="s">
        <v>68</v>
      </c>
    </row>
    <row r="1027" spans="6:7">
      <c r="F1027" s="121" t="s">
        <v>68</v>
      </c>
      <c r="G1027" s="121" t="s">
        <v>68</v>
      </c>
    </row>
    <row r="1028" spans="6:7">
      <c r="F1028" s="121" t="s">
        <v>68</v>
      </c>
      <c r="G1028" s="121" t="s">
        <v>68</v>
      </c>
    </row>
    <row r="1029" spans="6:7">
      <c r="F1029" s="121" t="s">
        <v>68</v>
      </c>
      <c r="G1029" s="121" t="s">
        <v>68</v>
      </c>
    </row>
    <row r="1030" spans="6:7">
      <c r="F1030" s="121" t="s">
        <v>68</v>
      </c>
      <c r="G1030" s="121" t="s">
        <v>68</v>
      </c>
    </row>
    <row r="1031" spans="6:7">
      <c r="F1031" s="121" t="s">
        <v>68</v>
      </c>
      <c r="G1031" s="121" t="s">
        <v>68</v>
      </c>
    </row>
    <row r="1032" spans="6:7">
      <c r="F1032" s="121" t="s">
        <v>68</v>
      </c>
      <c r="G1032" s="121" t="s">
        <v>68</v>
      </c>
    </row>
    <row r="1033" spans="6:7">
      <c r="F1033" s="121" t="s">
        <v>68</v>
      </c>
      <c r="G1033" s="121" t="s">
        <v>68</v>
      </c>
    </row>
    <row r="1034" spans="6:7">
      <c r="F1034" s="121" t="s">
        <v>68</v>
      </c>
      <c r="G1034" s="121" t="s">
        <v>68</v>
      </c>
    </row>
    <row r="1035" spans="6:7">
      <c r="F1035" s="121" t="s">
        <v>68</v>
      </c>
      <c r="G1035" s="121" t="s">
        <v>68</v>
      </c>
    </row>
    <row r="1036" spans="6:7">
      <c r="F1036" s="121" t="s">
        <v>68</v>
      </c>
      <c r="G1036" s="121" t="s">
        <v>68</v>
      </c>
    </row>
    <row r="1037" spans="6:7">
      <c r="F1037" s="121" t="s">
        <v>68</v>
      </c>
      <c r="G1037" s="121" t="s">
        <v>68</v>
      </c>
    </row>
    <row r="1038" spans="6:7">
      <c r="F1038" s="121" t="s">
        <v>68</v>
      </c>
      <c r="G1038" s="121" t="s">
        <v>68</v>
      </c>
    </row>
    <row r="1039" spans="6:7">
      <c r="F1039" s="121" t="s">
        <v>68</v>
      </c>
      <c r="G1039" s="121" t="s">
        <v>68</v>
      </c>
    </row>
    <row r="1040" spans="6:7">
      <c r="F1040" s="121" t="s">
        <v>68</v>
      </c>
      <c r="G1040" s="121" t="s">
        <v>68</v>
      </c>
    </row>
    <row r="1041" spans="6:7">
      <c r="F1041" s="121" t="s">
        <v>68</v>
      </c>
      <c r="G1041" s="121" t="s">
        <v>68</v>
      </c>
    </row>
    <row r="1042" spans="6:7">
      <c r="F1042" s="121" t="s">
        <v>68</v>
      </c>
      <c r="G1042" s="121" t="s">
        <v>68</v>
      </c>
    </row>
    <row r="1043" spans="6:7">
      <c r="F1043" s="121" t="s">
        <v>68</v>
      </c>
      <c r="G1043" s="121" t="s">
        <v>68</v>
      </c>
    </row>
    <row r="1044" spans="6:7">
      <c r="F1044" s="121" t="s">
        <v>68</v>
      </c>
      <c r="G1044" s="121" t="s">
        <v>68</v>
      </c>
    </row>
    <row r="1045" spans="6:7">
      <c r="F1045" s="121" t="s">
        <v>68</v>
      </c>
      <c r="G1045" s="121" t="s">
        <v>68</v>
      </c>
    </row>
    <row r="1046" spans="6:7">
      <c r="F1046" s="121" t="s">
        <v>68</v>
      </c>
      <c r="G1046" s="121" t="s">
        <v>68</v>
      </c>
    </row>
    <row r="1047" spans="6:7">
      <c r="F1047" s="121" t="s">
        <v>68</v>
      </c>
      <c r="G1047" s="121" t="s">
        <v>68</v>
      </c>
    </row>
    <row r="1048" spans="6:7">
      <c r="F1048" s="121" t="s">
        <v>68</v>
      </c>
      <c r="G1048" s="121" t="s">
        <v>68</v>
      </c>
    </row>
    <row r="1049" spans="6:7">
      <c r="F1049" s="121" t="s">
        <v>68</v>
      </c>
      <c r="G1049" s="121" t="s">
        <v>68</v>
      </c>
    </row>
    <row r="1050" spans="6:7">
      <c r="F1050" s="121" t="s">
        <v>68</v>
      </c>
      <c r="G1050" s="121" t="s">
        <v>68</v>
      </c>
    </row>
    <row r="1051" spans="6:7">
      <c r="F1051" s="121" t="s">
        <v>68</v>
      </c>
      <c r="G1051" s="121" t="s">
        <v>68</v>
      </c>
    </row>
    <row r="1052" spans="6:7">
      <c r="F1052" s="121" t="s">
        <v>68</v>
      </c>
      <c r="G1052" s="121" t="s">
        <v>68</v>
      </c>
    </row>
    <row r="1053" spans="6:7">
      <c r="F1053" s="121" t="s">
        <v>68</v>
      </c>
      <c r="G1053" s="121" t="s">
        <v>68</v>
      </c>
    </row>
    <row r="1054" spans="6:7">
      <c r="F1054" s="121" t="s">
        <v>68</v>
      </c>
      <c r="G1054" s="121" t="s">
        <v>68</v>
      </c>
    </row>
    <row r="1055" spans="6:7">
      <c r="F1055" s="121" t="s">
        <v>68</v>
      </c>
      <c r="G1055" s="121" t="s">
        <v>68</v>
      </c>
    </row>
    <row r="1056" spans="6:7">
      <c r="F1056" s="121" t="s">
        <v>68</v>
      </c>
      <c r="G1056" s="121" t="s">
        <v>68</v>
      </c>
    </row>
    <row r="1057" spans="6:7">
      <c r="F1057" s="121" t="s">
        <v>68</v>
      </c>
      <c r="G1057" s="121" t="s">
        <v>68</v>
      </c>
    </row>
    <row r="1058" spans="6:7">
      <c r="F1058" s="121" t="s">
        <v>68</v>
      </c>
      <c r="G1058" s="121" t="s">
        <v>68</v>
      </c>
    </row>
    <row r="1059" spans="6:7">
      <c r="F1059" s="121" t="s">
        <v>68</v>
      </c>
      <c r="G1059" s="121" t="s">
        <v>68</v>
      </c>
    </row>
    <row r="1060" spans="6:7">
      <c r="F1060" s="121" t="s">
        <v>68</v>
      </c>
      <c r="G1060" s="121" t="s">
        <v>68</v>
      </c>
    </row>
    <row r="1061" spans="6:7">
      <c r="F1061" s="121" t="s">
        <v>68</v>
      </c>
      <c r="G1061" s="121" t="s">
        <v>68</v>
      </c>
    </row>
    <row r="1062" spans="6:7">
      <c r="F1062" s="121" t="s">
        <v>68</v>
      </c>
      <c r="G1062" s="121" t="s">
        <v>68</v>
      </c>
    </row>
    <row r="1063" spans="6:7">
      <c r="F1063" s="121" t="s">
        <v>68</v>
      </c>
      <c r="G1063" s="121" t="s">
        <v>68</v>
      </c>
    </row>
    <row r="1064" spans="6:7">
      <c r="F1064" s="121" t="s">
        <v>68</v>
      </c>
      <c r="G1064" s="121" t="s">
        <v>68</v>
      </c>
    </row>
    <row r="1065" spans="6:7">
      <c r="F1065" s="121" t="s">
        <v>68</v>
      </c>
      <c r="G1065" s="121" t="s">
        <v>68</v>
      </c>
    </row>
    <row r="1066" spans="6:7">
      <c r="F1066" s="121" t="s">
        <v>68</v>
      </c>
      <c r="G1066" s="121" t="s">
        <v>68</v>
      </c>
    </row>
    <row r="1067" spans="6:7">
      <c r="F1067" s="121" t="s">
        <v>68</v>
      </c>
      <c r="G1067" s="121" t="s">
        <v>68</v>
      </c>
    </row>
    <row r="1068" spans="6:7">
      <c r="F1068" s="121" t="s">
        <v>68</v>
      </c>
      <c r="G1068" s="121" t="s">
        <v>68</v>
      </c>
    </row>
    <row r="1069" spans="6:7">
      <c r="F1069" s="121" t="s">
        <v>68</v>
      </c>
      <c r="G1069" s="121" t="s">
        <v>68</v>
      </c>
    </row>
    <row r="1070" spans="6:7">
      <c r="F1070" s="121" t="s">
        <v>68</v>
      </c>
      <c r="G1070" s="121" t="s">
        <v>68</v>
      </c>
    </row>
    <row r="1071" spans="6:7">
      <c r="F1071" s="121" t="s">
        <v>68</v>
      </c>
      <c r="G1071" s="121" t="s">
        <v>68</v>
      </c>
    </row>
    <row r="1072" spans="6:7">
      <c r="F1072" s="121" t="s">
        <v>68</v>
      </c>
      <c r="G1072" s="121" t="s">
        <v>68</v>
      </c>
    </row>
    <row r="1073" spans="6:7">
      <c r="F1073" s="121" t="s">
        <v>68</v>
      </c>
      <c r="G1073" s="121" t="s">
        <v>68</v>
      </c>
    </row>
    <row r="1074" spans="6:7">
      <c r="F1074" s="121" t="s">
        <v>68</v>
      </c>
      <c r="G1074" s="121" t="s">
        <v>68</v>
      </c>
    </row>
    <row r="1075" spans="6:7">
      <c r="F1075" s="121" t="s">
        <v>68</v>
      </c>
      <c r="G1075" s="121" t="s">
        <v>68</v>
      </c>
    </row>
    <row r="1076" spans="6:7">
      <c r="F1076" s="121" t="s">
        <v>68</v>
      </c>
      <c r="G1076" s="121" t="s">
        <v>68</v>
      </c>
    </row>
    <row r="1077" spans="6:7">
      <c r="F1077" s="121" t="s">
        <v>68</v>
      </c>
      <c r="G1077" s="121" t="s">
        <v>68</v>
      </c>
    </row>
    <row r="1078" spans="6:7">
      <c r="F1078" s="121" t="s">
        <v>68</v>
      </c>
      <c r="G1078" s="121" t="s">
        <v>68</v>
      </c>
    </row>
    <row r="1079" spans="6:7">
      <c r="F1079" s="121" t="s">
        <v>68</v>
      </c>
      <c r="G1079" s="121" t="s">
        <v>68</v>
      </c>
    </row>
    <row r="1080" spans="6:7">
      <c r="F1080" s="121" t="s">
        <v>68</v>
      </c>
      <c r="G1080" s="121" t="s">
        <v>68</v>
      </c>
    </row>
    <row r="1081" spans="6:7">
      <c r="F1081" s="121" t="s">
        <v>68</v>
      </c>
      <c r="G1081" s="121" t="s">
        <v>68</v>
      </c>
    </row>
    <row r="1082" spans="6:7">
      <c r="F1082" s="121" t="s">
        <v>68</v>
      </c>
      <c r="G1082" s="121" t="s">
        <v>68</v>
      </c>
    </row>
    <row r="1083" spans="6:7">
      <c r="F1083" s="121" t="s">
        <v>68</v>
      </c>
      <c r="G1083" s="121" t="s">
        <v>68</v>
      </c>
    </row>
    <row r="1084" spans="6:7">
      <c r="F1084" s="121" t="s">
        <v>68</v>
      </c>
      <c r="G1084" s="121" t="s">
        <v>68</v>
      </c>
    </row>
    <row r="1085" spans="6:7">
      <c r="F1085" s="121" t="s">
        <v>68</v>
      </c>
      <c r="G1085" s="121" t="s">
        <v>68</v>
      </c>
    </row>
    <row r="1086" spans="6:7">
      <c r="F1086" s="121" t="s">
        <v>68</v>
      </c>
      <c r="G1086" s="121" t="s">
        <v>68</v>
      </c>
    </row>
    <row r="1087" spans="6:7">
      <c r="F1087" s="121" t="s">
        <v>68</v>
      </c>
      <c r="G1087" s="121" t="s">
        <v>68</v>
      </c>
    </row>
    <row r="1088" spans="6:7">
      <c r="F1088" s="121" t="s">
        <v>68</v>
      </c>
      <c r="G1088" s="121" t="s">
        <v>68</v>
      </c>
    </row>
    <row r="1089" spans="6:7">
      <c r="F1089" s="121" t="s">
        <v>68</v>
      </c>
      <c r="G1089" s="121" t="s">
        <v>68</v>
      </c>
    </row>
    <row r="1090" spans="6:7">
      <c r="F1090" s="121" t="s">
        <v>68</v>
      </c>
      <c r="G1090" s="121" t="s">
        <v>68</v>
      </c>
    </row>
    <row r="1091" spans="6:7">
      <c r="F1091" s="121" t="s">
        <v>68</v>
      </c>
      <c r="G1091" s="121" t="s">
        <v>68</v>
      </c>
    </row>
    <row r="1092" spans="6:7">
      <c r="F1092" s="121" t="s">
        <v>68</v>
      </c>
      <c r="G1092" s="121" t="s">
        <v>68</v>
      </c>
    </row>
    <row r="1093" spans="6:7">
      <c r="F1093" s="121" t="s">
        <v>68</v>
      </c>
      <c r="G1093" s="121" t="s">
        <v>68</v>
      </c>
    </row>
    <row r="1094" spans="6:7">
      <c r="F1094" s="121" t="s">
        <v>68</v>
      </c>
      <c r="G1094" s="121" t="s">
        <v>68</v>
      </c>
    </row>
    <row r="1095" spans="6:7">
      <c r="F1095" s="121" t="s">
        <v>68</v>
      </c>
      <c r="G1095" s="121" t="s">
        <v>68</v>
      </c>
    </row>
    <row r="1096" spans="6:7">
      <c r="F1096" s="121" t="s">
        <v>68</v>
      </c>
      <c r="G1096" s="121" t="s">
        <v>68</v>
      </c>
    </row>
    <row r="1097" spans="6:7">
      <c r="F1097" s="121" t="s">
        <v>68</v>
      </c>
      <c r="G1097" s="121" t="s">
        <v>68</v>
      </c>
    </row>
    <row r="1098" spans="6:7">
      <c r="F1098" s="121" t="s">
        <v>68</v>
      </c>
      <c r="G1098" s="121" t="s">
        <v>68</v>
      </c>
    </row>
    <row r="1099" spans="6:7">
      <c r="F1099" s="121" t="s">
        <v>68</v>
      </c>
      <c r="G1099" s="121" t="s">
        <v>68</v>
      </c>
    </row>
    <row r="1100" spans="6:7">
      <c r="F1100" s="121" t="s">
        <v>68</v>
      </c>
      <c r="G1100" s="121" t="s">
        <v>68</v>
      </c>
    </row>
    <row r="1101" spans="6:7">
      <c r="F1101" s="121" t="s">
        <v>68</v>
      </c>
      <c r="G1101" s="121" t="s">
        <v>68</v>
      </c>
    </row>
    <row r="1102" spans="6:7">
      <c r="F1102" s="121" t="s">
        <v>68</v>
      </c>
      <c r="G1102" s="121" t="s">
        <v>68</v>
      </c>
    </row>
    <row r="1103" spans="6:7">
      <c r="F1103" s="121" t="s">
        <v>68</v>
      </c>
      <c r="G1103" s="121" t="s">
        <v>68</v>
      </c>
    </row>
    <row r="1104" spans="6:7">
      <c r="F1104" s="121" t="s">
        <v>68</v>
      </c>
      <c r="G1104" s="121" t="s">
        <v>68</v>
      </c>
    </row>
    <row r="1105" spans="6:7">
      <c r="F1105" s="121" t="s">
        <v>68</v>
      </c>
      <c r="G1105" s="121" t="s">
        <v>68</v>
      </c>
    </row>
    <row r="1106" spans="6:7">
      <c r="F1106" s="121" t="s">
        <v>68</v>
      </c>
      <c r="G1106" s="121" t="s">
        <v>68</v>
      </c>
    </row>
    <row r="1107" spans="6:7">
      <c r="F1107" s="121" t="s">
        <v>68</v>
      </c>
      <c r="G1107" s="121" t="s">
        <v>68</v>
      </c>
    </row>
    <row r="1108" spans="6:7">
      <c r="F1108" s="121" t="s">
        <v>68</v>
      </c>
      <c r="G1108" s="121" t="s">
        <v>68</v>
      </c>
    </row>
    <row r="1109" spans="6:7">
      <c r="F1109" s="121" t="s">
        <v>68</v>
      </c>
      <c r="G1109" s="121" t="s">
        <v>68</v>
      </c>
    </row>
    <row r="1110" spans="6:7">
      <c r="F1110" s="121" t="s">
        <v>68</v>
      </c>
      <c r="G1110" s="121" t="s">
        <v>68</v>
      </c>
    </row>
    <row r="1111" spans="6:7">
      <c r="F1111" s="121" t="s">
        <v>68</v>
      </c>
      <c r="G1111" s="121" t="s">
        <v>68</v>
      </c>
    </row>
    <row r="1112" spans="6:7">
      <c r="F1112" s="121" t="s">
        <v>68</v>
      </c>
      <c r="G1112" s="121" t="s">
        <v>68</v>
      </c>
    </row>
    <row r="1113" spans="6:7">
      <c r="F1113" s="121" t="s">
        <v>68</v>
      </c>
      <c r="G1113" s="121" t="s">
        <v>68</v>
      </c>
    </row>
    <row r="1114" spans="6:7">
      <c r="F1114" s="121" t="s">
        <v>68</v>
      </c>
      <c r="G1114" s="121" t="s">
        <v>68</v>
      </c>
    </row>
    <row r="1115" spans="6:7">
      <c r="F1115" s="121" t="s">
        <v>68</v>
      </c>
      <c r="G1115" s="121" t="s">
        <v>68</v>
      </c>
    </row>
    <row r="1116" spans="6:7">
      <c r="F1116" s="121" t="s">
        <v>68</v>
      </c>
      <c r="G1116" s="121" t="s">
        <v>68</v>
      </c>
    </row>
    <row r="1117" spans="6:7">
      <c r="F1117" s="121" t="s">
        <v>68</v>
      </c>
      <c r="G1117" s="121" t="s">
        <v>68</v>
      </c>
    </row>
    <row r="1118" spans="6:7">
      <c r="F1118" s="121" t="s">
        <v>68</v>
      </c>
      <c r="G1118" s="121" t="s">
        <v>68</v>
      </c>
    </row>
    <row r="1119" spans="6:7">
      <c r="F1119" s="121" t="s">
        <v>68</v>
      </c>
      <c r="G1119" s="121" t="s">
        <v>68</v>
      </c>
    </row>
    <row r="1120" spans="6:7">
      <c r="F1120" s="121" t="s">
        <v>68</v>
      </c>
      <c r="G1120" s="121" t="s">
        <v>68</v>
      </c>
    </row>
    <row r="1121" spans="6:7">
      <c r="F1121" s="121" t="s">
        <v>68</v>
      </c>
      <c r="G1121" s="121" t="s">
        <v>68</v>
      </c>
    </row>
    <row r="1122" spans="6:7">
      <c r="F1122" s="121" t="s">
        <v>68</v>
      </c>
      <c r="G1122" s="121" t="s">
        <v>68</v>
      </c>
    </row>
    <row r="1123" spans="6:7">
      <c r="F1123" s="121" t="s">
        <v>68</v>
      </c>
      <c r="G1123" s="121" t="s">
        <v>68</v>
      </c>
    </row>
    <row r="1124" spans="6:7">
      <c r="F1124" s="121" t="s">
        <v>68</v>
      </c>
      <c r="G1124" s="121" t="s">
        <v>68</v>
      </c>
    </row>
    <row r="1125" spans="6:7">
      <c r="F1125" s="121" t="s">
        <v>68</v>
      </c>
      <c r="G1125" s="121" t="s">
        <v>68</v>
      </c>
    </row>
    <row r="1126" spans="6:7">
      <c r="F1126" s="121" t="s">
        <v>68</v>
      </c>
      <c r="G1126" s="121" t="s">
        <v>68</v>
      </c>
    </row>
    <row r="1127" spans="6:7">
      <c r="F1127" s="121" t="s">
        <v>68</v>
      </c>
      <c r="G1127" s="121" t="s">
        <v>68</v>
      </c>
    </row>
    <row r="1128" spans="6:7">
      <c r="F1128" s="121" t="s">
        <v>68</v>
      </c>
      <c r="G1128" s="121" t="s">
        <v>68</v>
      </c>
    </row>
    <row r="1129" spans="6:7">
      <c r="F1129" s="121" t="s">
        <v>68</v>
      </c>
      <c r="G1129" s="121" t="s">
        <v>68</v>
      </c>
    </row>
    <row r="1130" spans="6:7">
      <c r="F1130" s="121" t="s">
        <v>68</v>
      </c>
      <c r="G1130" s="121" t="s">
        <v>68</v>
      </c>
    </row>
    <row r="1131" spans="6:7">
      <c r="F1131" s="121" t="s">
        <v>68</v>
      </c>
      <c r="G1131" s="121" t="s">
        <v>68</v>
      </c>
    </row>
    <row r="1132" spans="6:7">
      <c r="F1132" s="121" t="s">
        <v>68</v>
      </c>
      <c r="G1132" s="121" t="s">
        <v>68</v>
      </c>
    </row>
    <row r="1133" spans="6:7">
      <c r="F1133" s="121" t="s">
        <v>68</v>
      </c>
      <c r="G1133" s="121" t="s">
        <v>68</v>
      </c>
    </row>
    <row r="1134" spans="6:7">
      <c r="F1134" s="121" t="s">
        <v>68</v>
      </c>
      <c r="G1134" s="121" t="s">
        <v>68</v>
      </c>
    </row>
    <row r="1135" spans="6:7">
      <c r="F1135" s="121" t="s">
        <v>68</v>
      </c>
      <c r="G1135" s="121" t="s">
        <v>68</v>
      </c>
    </row>
    <row r="1136" spans="6:7">
      <c r="F1136" s="121" t="s">
        <v>68</v>
      </c>
      <c r="G1136" s="121" t="s">
        <v>68</v>
      </c>
    </row>
    <row r="1137" spans="6:7">
      <c r="F1137" s="121" t="s">
        <v>68</v>
      </c>
      <c r="G1137" s="121" t="s">
        <v>68</v>
      </c>
    </row>
    <row r="1138" spans="6:7">
      <c r="F1138" s="121" t="s">
        <v>68</v>
      </c>
      <c r="G1138" s="121" t="s">
        <v>68</v>
      </c>
    </row>
    <row r="1139" spans="6:7">
      <c r="F1139" s="121" t="s">
        <v>68</v>
      </c>
      <c r="G1139" s="121" t="s">
        <v>68</v>
      </c>
    </row>
    <row r="1140" spans="6:7">
      <c r="F1140" s="121" t="s">
        <v>68</v>
      </c>
      <c r="G1140" s="121" t="s">
        <v>68</v>
      </c>
    </row>
    <row r="1141" spans="6:7">
      <c r="F1141" s="121" t="s">
        <v>68</v>
      </c>
      <c r="G1141" s="121" t="s">
        <v>68</v>
      </c>
    </row>
    <row r="1142" spans="6:7">
      <c r="F1142" s="121" t="s">
        <v>68</v>
      </c>
      <c r="G1142" s="121" t="s">
        <v>68</v>
      </c>
    </row>
    <row r="1143" spans="6:7">
      <c r="F1143" s="121" t="s">
        <v>68</v>
      </c>
      <c r="G1143" s="121" t="s">
        <v>68</v>
      </c>
    </row>
    <row r="1144" spans="6:7">
      <c r="F1144" s="121" t="s">
        <v>68</v>
      </c>
      <c r="G1144" s="121" t="s">
        <v>68</v>
      </c>
    </row>
    <row r="1145" spans="6:7">
      <c r="F1145" s="121" t="s">
        <v>68</v>
      </c>
      <c r="G1145" s="121" t="s">
        <v>68</v>
      </c>
    </row>
    <row r="1146" spans="6:7">
      <c r="F1146" s="121" t="s">
        <v>68</v>
      </c>
      <c r="G1146" s="121" t="s">
        <v>68</v>
      </c>
    </row>
    <row r="1147" spans="6:7">
      <c r="F1147" s="121" t="s">
        <v>68</v>
      </c>
      <c r="G1147" s="121" t="s">
        <v>68</v>
      </c>
    </row>
    <row r="1148" spans="6:7">
      <c r="F1148" s="121" t="s">
        <v>68</v>
      </c>
      <c r="G1148" s="121" t="s">
        <v>68</v>
      </c>
    </row>
    <row r="1149" spans="6:7">
      <c r="F1149" s="121" t="s">
        <v>68</v>
      </c>
      <c r="G1149" s="121" t="s">
        <v>68</v>
      </c>
    </row>
    <row r="1150" spans="6:7">
      <c r="F1150" s="121" t="s">
        <v>68</v>
      </c>
      <c r="G1150" s="121" t="s">
        <v>68</v>
      </c>
    </row>
    <row r="1151" spans="6:7">
      <c r="F1151" s="121" t="s">
        <v>68</v>
      </c>
      <c r="G1151" s="121" t="s">
        <v>68</v>
      </c>
    </row>
    <row r="1152" spans="6:7">
      <c r="F1152" s="121" t="s">
        <v>68</v>
      </c>
      <c r="G1152" s="121" t="s">
        <v>68</v>
      </c>
    </row>
    <row r="1153" spans="6:7">
      <c r="F1153" s="121" t="s">
        <v>68</v>
      </c>
      <c r="G1153" s="121" t="s">
        <v>68</v>
      </c>
    </row>
    <row r="1154" spans="6:7">
      <c r="F1154" s="121" t="s">
        <v>68</v>
      </c>
      <c r="G1154" s="121" t="s">
        <v>68</v>
      </c>
    </row>
    <row r="1155" spans="6:7">
      <c r="F1155" s="121" t="s">
        <v>68</v>
      </c>
      <c r="G1155" s="121" t="s">
        <v>68</v>
      </c>
    </row>
    <row r="1156" spans="6:7">
      <c r="F1156" s="121" t="s">
        <v>68</v>
      </c>
      <c r="G1156" s="121" t="s">
        <v>68</v>
      </c>
    </row>
    <row r="1157" spans="6:7">
      <c r="F1157" s="121" t="s">
        <v>68</v>
      </c>
      <c r="G1157" s="121" t="s">
        <v>68</v>
      </c>
    </row>
    <row r="1158" spans="6:7">
      <c r="F1158" s="121" t="s">
        <v>68</v>
      </c>
      <c r="G1158" s="121" t="s">
        <v>68</v>
      </c>
    </row>
    <row r="1159" spans="6:7">
      <c r="F1159" s="121" t="s">
        <v>68</v>
      </c>
      <c r="G1159" s="121" t="s">
        <v>68</v>
      </c>
    </row>
    <row r="1160" spans="6:7">
      <c r="F1160" s="121" t="s">
        <v>68</v>
      </c>
      <c r="G1160" s="121" t="s">
        <v>68</v>
      </c>
    </row>
    <row r="1161" spans="6:7">
      <c r="F1161" s="121" t="s">
        <v>68</v>
      </c>
      <c r="G1161" s="121" t="s">
        <v>68</v>
      </c>
    </row>
    <row r="1162" spans="6:7">
      <c r="F1162" s="121" t="s">
        <v>68</v>
      </c>
      <c r="G1162" s="121" t="s">
        <v>68</v>
      </c>
    </row>
    <row r="1163" spans="6:7">
      <c r="F1163" s="121" t="s">
        <v>68</v>
      </c>
      <c r="G1163" s="121" t="s">
        <v>68</v>
      </c>
    </row>
    <row r="1164" spans="6:7">
      <c r="F1164" s="121" t="s">
        <v>68</v>
      </c>
      <c r="G1164" s="121" t="s">
        <v>68</v>
      </c>
    </row>
    <row r="1165" spans="6:7">
      <c r="F1165" s="121" t="s">
        <v>68</v>
      </c>
      <c r="G1165" s="121" t="s">
        <v>68</v>
      </c>
    </row>
    <row r="1166" spans="6:7">
      <c r="F1166" s="121" t="s">
        <v>68</v>
      </c>
      <c r="G1166" s="121" t="s">
        <v>68</v>
      </c>
    </row>
    <row r="1167" spans="6:7">
      <c r="F1167" s="121" t="s">
        <v>68</v>
      </c>
      <c r="G1167" s="121" t="s">
        <v>68</v>
      </c>
    </row>
    <row r="1168" spans="6:7">
      <c r="F1168" s="121" t="s">
        <v>68</v>
      </c>
      <c r="G1168" s="121" t="s">
        <v>68</v>
      </c>
    </row>
    <row r="1169" spans="6:7">
      <c r="F1169" s="121" t="s">
        <v>68</v>
      </c>
      <c r="G1169" s="121" t="s">
        <v>68</v>
      </c>
    </row>
    <row r="1170" spans="6:7">
      <c r="F1170" s="121" t="s">
        <v>68</v>
      </c>
      <c r="G1170" s="121" t="s">
        <v>68</v>
      </c>
    </row>
    <row r="1171" spans="6:7">
      <c r="F1171" s="121" t="s">
        <v>68</v>
      </c>
      <c r="G1171" s="121" t="s">
        <v>68</v>
      </c>
    </row>
    <row r="1172" spans="6:7">
      <c r="F1172" s="121" t="s">
        <v>68</v>
      </c>
      <c r="G1172" s="121" t="s">
        <v>68</v>
      </c>
    </row>
    <row r="1173" spans="6:7">
      <c r="F1173" s="121" t="s">
        <v>68</v>
      </c>
      <c r="G1173" s="121" t="s">
        <v>68</v>
      </c>
    </row>
    <row r="1174" spans="6:7">
      <c r="F1174" s="121" t="s">
        <v>68</v>
      </c>
      <c r="G1174" s="121" t="s">
        <v>68</v>
      </c>
    </row>
    <row r="1175" spans="6:7">
      <c r="F1175" s="121" t="s">
        <v>68</v>
      </c>
      <c r="G1175" s="121" t="s">
        <v>68</v>
      </c>
    </row>
    <row r="1176" spans="6:7">
      <c r="F1176" s="121" t="s">
        <v>68</v>
      </c>
      <c r="G1176" s="121" t="s">
        <v>68</v>
      </c>
    </row>
    <row r="1177" spans="6:7">
      <c r="F1177" s="121" t="s">
        <v>68</v>
      </c>
      <c r="G1177" s="121" t="s">
        <v>68</v>
      </c>
    </row>
    <row r="1178" spans="6:7">
      <c r="F1178" s="121" t="s">
        <v>68</v>
      </c>
      <c r="G1178" s="121" t="s">
        <v>68</v>
      </c>
    </row>
    <row r="1179" spans="6:7">
      <c r="F1179" s="121" t="s">
        <v>68</v>
      </c>
      <c r="G1179" s="121" t="s">
        <v>68</v>
      </c>
    </row>
    <row r="1180" spans="6:7">
      <c r="F1180" s="121" t="s">
        <v>68</v>
      </c>
      <c r="G1180" s="121" t="s">
        <v>68</v>
      </c>
    </row>
    <row r="1181" spans="6:7">
      <c r="F1181" s="121" t="s">
        <v>68</v>
      </c>
      <c r="G1181" s="121" t="s">
        <v>68</v>
      </c>
    </row>
    <row r="1182" spans="6:7">
      <c r="F1182" s="121" t="s">
        <v>68</v>
      </c>
      <c r="G1182" s="121" t="s">
        <v>68</v>
      </c>
    </row>
    <row r="1183" spans="6:7">
      <c r="F1183" s="121" t="s">
        <v>68</v>
      </c>
      <c r="G1183" s="121" t="s">
        <v>68</v>
      </c>
    </row>
    <row r="1184" spans="6:7">
      <c r="F1184" s="121" t="s">
        <v>68</v>
      </c>
      <c r="G1184" s="121" t="s">
        <v>68</v>
      </c>
    </row>
    <row r="1185" spans="6:7">
      <c r="F1185" s="121" t="s">
        <v>68</v>
      </c>
      <c r="G1185" s="121" t="s">
        <v>68</v>
      </c>
    </row>
    <row r="1186" spans="6:7">
      <c r="F1186" s="121" t="s">
        <v>68</v>
      </c>
      <c r="G1186" s="121" t="s">
        <v>68</v>
      </c>
    </row>
    <row r="1187" spans="6:7">
      <c r="F1187" s="121" t="s">
        <v>68</v>
      </c>
      <c r="G1187" s="121" t="s">
        <v>68</v>
      </c>
    </row>
    <row r="1188" spans="6:7">
      <c r="F1188" s="121" t="s">
        <v>68</v>
      </c>
      <c r="G1188" s="121" t="s">
        <v>68</v>
      </c>
    </row>
    <row r="1189" spans="6:7">
      <c r="F1189" s="121" t="s">
        <v>68</v>
      </c>
      <c r="G1189" s="121" t="s">
        <v>68</v>
      </c>
    </row>
    <row r="1190" spans="6:7">
      <c r="F1190" s="121" t="s">
        <v>68</v>
      </c>
      <c r="G1190" s="121" t="s">
        <v>68</v>
      </c>
    </row>
    <row r="1191" spans="6:7">
      <c r="F1191" s="121" t="s">
        <v>68</v>
      </c>
      <c r="G1191" s="121" t="s">
        <v>68</v>
      </c>
    </row>
    <row r="1192" spans="6:7">
      <c r="F1192" s="121" t="s">
        <v>68</v>
      </c>
      <c r="G1192" s="121" t="s">
        <v>68</v>
      </c>
    </row>
    <row r="1193" spans="6:7">
      <c r="F1193" s="121" t="s">
        <v>68</v>
      </c>
      <c r="G1193" s="121" t="s">
        <v>68</v>
      </c>
    </row>
    <row r="1194" spans="6:7">
      <c r="F1194" s="121" t="s">
        <v>68</v>
      </c>
      <c r="G1194" s="121" t="s">
        <v>68</v>
      </c>
    </row>
    <row r="1195" spans="6:7">
      <c r="F1195" s="121" t="s">
        <v>68</v>
      </c>
      <c r="G1195" s="121" t="s">
        <v>68</v>
      </c>
    </row>
    <row r="1196" spans="6:7">
      <c r="F1196" s="121" t="s">
        <v>68</v>
      </c>
      <c r="G1196" s="121" t="s">
        <v>68</v>
      </c>
    </row>
    <row r="1197" spans="6:7">
      <c r="F1197" s="121" t="s">
        <v>68</v>
      </c>
      <c r="G1197" s="121" t="s">
        <v>68</v>
      </c>
    </row>
    <row r="1198" spans="6:7">
      <c r="F1198" s="121" t="s">
        <v>68</v>
      </c>
      <c r="G1198" s="121" t="s">
        <v>68</v>
      </c>
    </row>
    <row r="1199" spans="6:7">
      <c r="F1199" s="121" t="s">
        <v>68</v>
      </c>
      <c r="G1199" s="121" t="s">
        <v>68</v>
      </c>
    </row>
    <row r="1200" spans="6:7">
      <c r="F1200" s="121" t="s">
        <v>68</v>
      </c>
      <c r="G1200" s="121" t="s">
        <v>68</v>
      </c>
    </row>
    <row r="1201" spans="6:7">
      <c r="F1201" s="121" t="s">
        <v>68</v>
      </c>
      <c r="G1201" s="121" t="s">
        <v>68</v>
      </c>
    </row>
    <row r="1202" spans="6:7">
      <c r="F1202" s="121" t="s">
        <v>68</v>
      </c>
      <c r="G1202" s="121" t="s">
        <v>68</v>
      </c>
    </row>
    <row r="1203" spans="6:7">
      <c r="F1203" s="121" t="s">
        <v>68</v>
      </c>
      <c r="G1203" s="121" t="s">
        <v>68</v>
      </c>
    </row>
    <row r="1204" spans="6:7">
      <c r="F1204" s="121" t="s">
        <v>68</v>
      </c>
      <c r="G1204" s="121" t="s">
        <v>68</v>
      </c>
    </row>
    <row r="1205" spans="6:7">
      <c r="F1205" s="121" t="s">
        <v>68</v>
      </c>
      <c r="G1205" s="121" t="s">
        <v>68</v>
      </c>
    </row>
    <row r="1206" spans="6:7">
      <c r="F1206" s="121" t="s">
        <v>68</v>
      </c>
      <c r="G1206" s="121" t="s">
        <v>68</v>
      </c>
    </row>
    <row r="1207" spans="6:7">
      <c r="F1207" s="121" t="s">
        <v>68</v>
      </c>
      <c r="G1207" s="121" t="s">
        <v>68</v>
      </c>
    </row>
    <row r="1208" spans="6:7">
      <c r="F1208" s="121" t="s">
        <v>68</v>
      </c>
      <c r="G1208" s="121" t="s">
        <v>68</v>
      </c>
    </row>
    <row r="1209" spans="6:7">
      <c r="F1209" s="121" t="s">
        <v>68</v>
      </c>
      <c r="G1209" s="121" t="s">
        <v>68</v>
      </c>
    </row>
    <row r="1210" spans="6:7">
      <c r="F1210" s="121" t="s">
        <v>68</v>
      </c>
      <c r="G1210" s="121" t="s">
        <v>68</v>
      </c>
    </row>
    <row r="1211" spans="6:7">
      <c r="F1211" s="121" t="s">
        <v>68</v>
      </c>
      <c r="G1211" s="121" t="s">
        <v>68</v>
      </c>
    </row>
    <row r="1212" spans="6:7">
      <c r="F1212" s="121" t="s">
        <v>68</v>
      </c>
      <c r="G1212" s="121" t="s">
        <v>68</v>
      </c>
    </row>
    <row r="1213" spans="6:7">
      <c r="F1213" s="121" t="s">
        <v>68</v>
      </c>
      <c r="G1213" s="121" t="s">
        <v>68</v>
      </c>
    </row>
    <row r="1214" spans="6:7">
      <c r="F1214" s="121" t="s">
        <v>68</v>
      </c>
      <c r="G1214" s="121" t="s">
        <v>68</v>
      </c>
    </row>
    <row r="1215" spans="6:7">
      <c r="F1215" s="121" t="s">
        <v>68</v>
      </c>
      <c r="G1215" s="121" t="s">
        <v>68</v>
      </c>
    </row>
    <row r="1216" spans="6:7">
      <c r="F1216" s="121" t="s">
        <v>68</v>
      </c>
      <c r="G1216" s="121" t="s">
        <v>68</v>
      </c>
    </row>
    <row r="1217" spans="6:7">
      <c r="F1217" s="121" t="s">
        <v>68</v>
      </c>
      <c r="G1217" s="121" t="s">
        <v>68</v>
      </c>
    </row>
    <row r="1218" spans="6:7">
      <c r="F1218" s="121" t="s">
        <v>68</v>
      </c>
      <c r="G1218" s="121" t="s">
        <v>68</v>
      </c>
    </row>
    <row r="1219" spans="6:7">
      <c r="F1219" s="121" t="s">
        <v>68</v>
      </c>
      <c r="G1219" s="121" t="s">
        <v>68</v>
      </c>
    </row>
    <row r="1220" spans="6:7">
      <c r="F1220" s="121" t="s">
        <v>68</v>
      </c>
      <c r="G1220" s="121" t="s">
        <v>68</v>
      </c>
    </row>
    <row r="1221" spans="6:7">
      <c r="F1221" s="121" t="s">
        <v>68</v>
      </c>
      <c r="G1221" s="121" t="s">
        <v>68</v>
      </c>
    </row>
    <row r="1222" spans="6:7">
      <c r="F1222" s="121" t="s">
        <v>68</v>
      </c>
      <c r="G1222" s="121" t="s">
        <v>68</v>
      </c>
    </row>
    <row r="1223" spans="6:7">
      <c r="F1223" s="121" t="s">
        <v>68</v>
      </c>
      <c r="G1223" s="121" t="s">
        <v>68</v>
      </c>
    </row>
    <row r="1224" spans="6:7">
      <c r="F1224" s="121" t="s">
        <v>68</v>
      </c>
      <c r="G1224" s="121" t="s">
        <v>68</v>
      </c>
    </row>
    <row r="1225" spans="6:7">
      <c r="F1225" s="121" t="s">
        <v>68</v>
      </c>
      <c r="G1225" s="121" t="s">
        <v>68</v>
      </c>
    </row>
    <row r="1226" spans="6:7">
      <c r="F1226" s="121" t="s">
        <v>68</v>
      </c>
      <c r="G1226" s="121" t="s">
        <v>68</v>
      </c>
    </row>
    <row r="1227" spans="6:7">
      <c r="F1227" s="121" t="s">
        <v>68</v>
      </c>
      <c r="G1227" s="121" t="s">
        <v>68</v>
      </c>
    </row>
    <row r="1228" spans="6:7">
      <c r="F1228" s="121" t="s">
        <v>68</v>
      </c>
      <c r="G1228" s="121" t="s">
        <v>68</v>
      </c>
    </row>
    <row r="1229" spans="6:7">
      <c r="F1229" s="121" t="s">
        <v>68</v>
      </c>
      <c r="G1229" s="121" t="s">
        <v>68</v>
      </c>
    </row>
    <row r="1230" spans="6:7">
      <c r="F1230" s="121" t="s">
        <v>68</v>
      </c>
      <c r="G1230" s="121" t="s">
        <v>68</v>
      </c>
    </row>
    <row r="1231" spans="6:7">
      <c r="F1231" s="121" t="s">
        <v>68</v>
      </c>
      <c r="G1231" s="121" t="s">
        <v>68</v>
      </c>
    </row>
    <row r="1232" spans="6:7">
      <c r="F1232" s="121" t="s">
        <v>68</v>
      </c>
      <c r="G1232" s="121" t="s">
        <v>68</v>
      </c>
    </row>
    <row r="1233" spans="6:7">
      <c r="F1233" s="121" t="s">
        <v>68</v>
      </c>
      <c r="G1233" s="121" t="s">
        <v>68</v>
      </c>
    </row>
    <row r="1234" spans="6:7">
      <c r="F1234" s="121" t="s">
        <v>68</v>
      </c>
      <c r="G1234" s="121" t="s">
        <v>68</v>
      </c>
    </row>
    <row r="1235" spans="6:7">
      <c r="F1235" s="121" t="s">
        <v>68</v>
      </c>
      <c r="G1235" s="121" t="s">
        <v>68</v>
      </c>
    </row>
    <row r="1236" spans="6:7">
      <c r="F1236" s="121" t="s">
        <v>68</v>
      </c>
      <c r="G1236" s="121" t="s">
        <v>68</v>
      </c>
    </row>
    <row r="1237" spans="6:7">
      <c r="F1237" s="121" t="s">
        <v>68</v>
      </c>
      <c r="G1237" s="121" t="s">
        <v>68</v>
      </c>
    </row>
    <row r="1238" spans="6:7">
      <c r="F1238" s="121" t="s">
        <v>68</v>
      </c>
      <c r="G1238" s="121" t="s">
        <v>68</v>
      </c>
    </row>
    <row r="1239" spans="6:7">
      <c r="F1239" s="121" t="s">
        <v>68</v>
      </c>
      <c r="G1239" s="121" t="s">
        <v>68</v>
      </c>
    </row>
    <row r="1240" spans="6:7">
      <c r="F1240" s="121" t="s">
        <v>68</v>
      </c>
      <c r="G1240" s="121" t="s">
        <v>68</v>
      </c>
    </row>
    <row r="1241" spans="6:7">
      <c r="F1241" s="121" t="s">
        <v>68</v>
      </c>
      <c r="G1241" s="121" t="s">
        <v>68</v>
      </c>
    </row>
    <row r="1242" spans="6:7">
      <c r="F1242" s="121" t="s">
        <v>68</v>
      </c>
      <c r="G1242" s="121" t="s">
        <v>68</v>
      </c>
    </row>
    <row r="1243" spans="6:7">
      <c r="F1243" s="121" t="s">
        <v>68</v>
      </c>
      <c r="G1243" s="121" t="s">
        <v>68</v>
      </c>
    </row>
    <row r="1244" spans="6:7">
      <c r="F1244" s="121" t="s">
        <v>68</v>
      </c>
      <c r="G1244" s="121" t="s">
        <v>68</v>
      </c>
    </row>
    <row r="1245" spans="6:7">
      <c r="F1245" s="121" t="s">
        <v>68</v>
      </c>
      <c r="G1245" s="121" t="s">
        <v>68</v>
      </c>
    </row>
    <row r="1246" spans="6:7">
      <c r="F1246" s="121" t="s">
        <v>68</v>
      </c>
      <c r="G1246" s="121" t="s">
        <v>68</v>
      </c>
    </row>
    <row r="1247" spans="6:7">
      <c r="F1247" s="121" t="s">
        <v>68</v>
      </c>
      <c r="G1247" s="121" t="s">
        <v>68</v>
      </c>
    </row>
    <row r="1248" spans="6:7">
      <c r="F1248" s="121" t="s">
        <v>68</v>
      </c>
      <c r="G1248" s="121" t="s">
        <v>68</v>
      </c>
    </row>
    <row r="1249" spans="6:7">
      <c r="F1249" s="121" t="s">
        <v>68</v>
      </c>
      <c r="G1249" s="121" t="s">
        <v>68</v>
      </c>
    </row>
    <row r="1250" spans="6:7">
      <c r="F1250" s="121" t="s">
        <v>68</v>
      </c>
      <c r="G1250" s="121" t="s">
        <v>68</v>
      </c>
    </row>
    <row r="1251" spans="6:7">
      <c r="F1251" s="121" t="s">
        <v>68</v>
      </c>
      <c r="G1251" s="121" t="s">
        <v>68</v>
      </c>
    </row>
    <row r="1252" spans="6:7">
      <c r="F1252" s="121" t="s">
        <v>68</v>
      </c>
      <c r="G1252" s="121" t="s">
        <v>68</v>
      </c>
    </row>
    <row r="1253" spans="6:7">
      <c r="F1253" s="121" t="s">
        <v>68</v>
      </c>
      <c r="G1253" s="121" t="s">
        <v>68</v>
      </c>
    </row>
    <row r="1254" spans="6:7">
      <c r="F1254" s="121" t="s">
        <v>68</v>
      </c>
      <c r="G1254" s="121" t="s">
        <v>68</v>
      </c>
    </row>
    <row r="1255" spans="6:7">
      <c r="F1255" s="121" t="s">
        <v>68</v>
      </c>
      <c r="G1255" s="121" t="s">
        <v>68</v>
      </c>
    </row>
    <row r="1256" spans="6:7">
      <c r="F1256" s="121" t="s">
        <v>68</v>
      </c>
      <c r="G1256" s="121" t="s">
        <v>68</v>
      </c>
    </row>
    <row r="1257" spans="6:7">
      <c r="F1257" s="121" t="s">
        <v>68</v>
      </c>
      <c r="G1257" s="121" t="s">
        <v>68</v>
      </c>
    </row>
    <row r="1258" spans="6:7">
      <c r="F1258" s="121" t="s">
        <v>68</v>
      </c>
      <c r="G1258" s="121" t="s">
        <v>68</v>
      </c>
    </row>
    <row r="1259" spans="6:7">
      <c r="F1259" s="121" t="s">
        <v>68</v>
      </c>
      <c r="G1259" s="121" t="s">
        <v>68</v>
      </c>
    </row>
    <row r="1260" spans="6:7">
      <c r="F1260" s="121" t="s">
        <v>68</v>
      </c>
      <c r="G1260" s="121" t="s">
        <v>68</v>
      </c>
    </row>
    <row r="1261" spans="6:7">
      <c r="F1261" s="121" t="s">
        <v>68</v>
      </c>
      <c r="G1261" s="121" t="s">
        <v>68</v>
      </c>
    </row>
    <row r="1262" spans="6:7">
      <c r="F1262" s="121" t="s">
        <v>68</v>
      </c>
      <c r="G1262" s="121" t="s">
        <v>68</v>
      </c>
    </row>
    <row r="1263" spans="6:7">
      <c r="F1263" s="121" t="s">
        <v>68</v>
      </c>
      <c r="G1263" s="121" t="s">
        <v>68</v>
      </c>
    </row>
    <row r="1264" spans="6:7">
      <c r="F1264" s="121" t="s">
        <v>68</v>
      </c>
      <c r="G1264" s="121" t="s">
        <v>68</v>
      </c>
    </row>
    <row r="1265" spans="6:7">
      <c r="F1265" s="121" t="s">
        <v>68</v>
      </c>
      <c r="G1265" s="121" t="s">
        <v>68</v>
      </c>
    </row>
    <row r="1266" spans="6:7">
      <c r="F1266" s="121" t="s">
        <v>68</v>
      </c>
      <c r="G1266" s="121" t="s">
        <v>68</v>
      </c>
    </row>
    <row r="1267" spans="6:7">
      <c r="F1267" s="121" t="s">
        <v>68</v>
      </c>
      <c r="G1267" s="121" t="s">
        <v>68</v>
      </c>
    </row>
    <row r="1268" spans="6:7">
      <c r="F1268" s="121" t="s">
        <v>68</v>
      </c>
      <c r="G1268" s="121" t="s">
        <v>68</v>
      </c>
    </row>
    <row r="1269" spans="6:7">
      <c r="F1269" s="121" t="s">
        <v>68</v>
      </c>
      <c r="G1269" s="121" t="s">
        <v>68</v>
      </c>
    </row>
    <row r="1270" spans="6:7">
      <c r="F1270" s="121" t="s">
        <v>68</v>
      </c>
      <c r="G1270" s="121" t="s">
        <v>68</v>
      </c>
    </row>
    <row r="1271" spans="6:7">
      <c r="F1271" s="121" t="s">
        <v>68</v>
      </c>
      <c r="G1271" s="121" t="s">
        <v>68</v>
      </c>
    </row>
    <row r="1272" spans="6:7">
      <c r="F1272" s="121" t="s">
        <v>68</v>
      </c>
      <c r="G1272" s="121" t="s">
        <v>68</v>
      </c>
    </row>
    <row r="1273" spans="6:7">
      <c r="F1273" s="121" t="s">
        <v>68</v>
      </c>
      <c r="G1273" s="121" t="s">
        <v>68</v>
      </c>
    </row>
    <row r="1274" spans="6:7">
      <c r="F1274" s="121" t="s">
        <v>68</v>
      </c>
      <c r="G1274" s="121" t="s">
        <v>68</v>
      </c>
    </row>
    <row r="1275" spans="6:7">
      <c r="F1275" s="121" t="s">
        <v>68</v>
      </c>
      <c r="G1275" s="121" t="s">
        <v>68</v>
      </c>
    </row>
    <row r="1276" spans="6:7">
      <c r="F1276" s="121" t="s">
        <v>68</v>
      </c>
      <c r="G1276" s="121" t="s">
        <v>68</v>
      </c>
    </row>
    <row r="1277" spans="6:7">
      <c r="F1277" s="121" t="s">
        <v>68</v>
      </c>
      <c r="G1277" s="121" t="s">
        <v>68</v>
      </c>
    </row>
    <row r="1278" spans="6:7">
      <c r="F1278" s="121" t="s">
        <v>68</v>
      </c>
      <c r="G1278" s="121" t="s">
        <v>68</v>
      </c>
    </row>
    <row r="1279" spans="6:7">
      <c r="F1279" s="121" t="s">
        <v>68</v>
      </c>
      <c r="G1279" s="121" t="s">
        <v>68</v>
      </c>
    </row>
    <row r="1280" spans="6:7">
      <c r="F1280" s="121" t="s">
        <v>68</v>
      </c>
      <c r="G1280" s="121" t="s">
        <v>68</v>
      </c>
    </row>
    <row r="1281" spans="6:7">
      <c r="F1281" s="121" t="s">
        <v>68</v>
      </c>
      <c r="G1281" s="121" t="s">
        <v>68</v>
      </c>
    </row>
    <row r="1282" spans="6:7">
      <c r="F1282" s="121" t="s">
        <v>68</v>
      </c>
      <c r="G1282" s="121" t="s">
        <v>68</v>
      </c>
    </row>
    <row r="1283" spans="6:7">
      <c r="F1283" s="121" t="s">
        <v>68</v>
      </c>
      <c r="G1283" s="121" t="s">
        <v>68</v>
      </c>
    </row>
    <row r="1284" spans="6:7">
      <c r="F1284" s="121" t="s">
        <v>68</v>
      </c>
      <c r="G1284" s="121" t="s">
        <v>68</v>
      </c>
    </row>
    <row r="1285" spans="6:7">
      <c r="F1285" s="121" t="s">
        <v>68</v>
      </c>
      <c r="G1285" s="121" t="s">
        <v>68</v>
      </c>
    </row>
    <row r="1286" spans="6:7">
      <c r="F1286" s="121" t="s">
        <v>68</v>
      </c>
      <c r="G1286" s="121" t="s">
        <v>68</v>
      </c>
    </row>
    <row r="1287" spans="6:7">
      <c r="F1287" s="121" t="s">
        <v>68</v>
      </c>
      <c r="G1287" s="121" t="s">
        <v>68</v>
      </c>
    </row>
    <row r="1288" spans="6:7">
      <c r="F1288" s="121" t="s">
        <v>68</v>
      </c>
      <c r="G1288" s="121" t="s">
        <v>68</v>
      </c>
    </row>
    <row r="1289" spans="6:7">
      <c r="F1289" s="121" t="s">
        <v>68</v>
      </c>
      <c r="G1289" s="121" t="s">
        <v>68</v>
      </c>
    </row>
    <row r="1290" spans="6:7">
      <c r="F1290" s="121" t="s">
        <v>68</v>
      </c>
      <c r="G1290" s="121" t="s">
        <v>68</v>
      </c>
    </row>
    <row r="1291" spans="6:7">
      <c r="F1291" s="121" t="s">
        <v>68</v>
      </c>
      <c r="G1291" s="121" t="s">
        <v>68</v>
      </c>
    </row>
    <row r="1292" spans="6:7">
      <c r="F1292" s="121" t="s">
        <v>68</v>
      </c>
      <c r="G1292" s="121" t="s">
        <v>68</v>
      </c>
    </row>
    <row r="1293" spans="6:7">
      <c r="F1293" s="121" t="s">
        <v>68</v>
      </c>
      <c r="G1293" s="121" t="s">
        <v>68</v>
      </c>
    </row>
    <row r="1294" spans="6:7">
      <c r="F1294" s="121" t="s">
        <v>68</v>
      </c>
      <c r="G1294" s="121" t="s">
        <v>68</v>
      </c>
    </row>
    <row r="1295" spans="6:7">
      <c r="F1295" s="121" t="s">
        <v>68</v>
      </c>
      <c r="G1295" s="121" t="s">
        <v>68</v>
      </c>
    </row>
    <row r="1296" spans="6:7">
      <c r="F1296" s="121" t="s">
        <v>68</v>
      </c>
      <c r="G1296" s="121" t="s">
        <v>68</v>
      </c>
    </row>
    <row r="1297" spans="6:7">
      <c r="F1297" s="121" t="s">
        <v>68</v>
      </c>
      <c r="G1297" s="121" t="s">
        <v>68</v>
      </c>
    </row>
    <row r="1298" spans="6:7">
      <c r="F1298" s="121" t="s">
        <v>68</v>
      </c>
      <c r="G1298" s="121" t="s">
        <v>68</v>
      </c>
    </row>
    <row r="1299" spans="6:7">
      <c r="F1299" s="121" t="s">
        <v>68</v>
      </c>
      <c r="G1299" s="121" t="s">
        <v>68</v>
      </c>
    </row>
    <row r="1300" spans="6:7">
      <c r="F1300" s="121" t="s">
        <v>68</v>
      </c>
      <c r="G1300" s="121" t="s">
        <v>68</v>
      </c>
    </row>
    <row r="1301" spans="6:7">
      <c r="F1301" s="121" t="s">
        <v>68</v>
      </c>
      <c r="G1301" s="121" t="s">
        <v>68</v>
      </c>
    </row>
    <row r="1302" spans="6:7">
      <c r="F1302" s="121" t="s">
        <v>68</v>
      </c>
      <c r="G1302" s="121" t="s">
        <v>68</v>
      </c>
    </row>
    <row r="1303" spans="6:7">
      <c r="F1303" s="121" t="s">
        <v>68</v>
      </c>
      <c r="G1303" s="121" t="s">
        <v>68</v>
      </c>
    </row>
    <row r="1304" spans="6:7">
      <c r="F1304" s="121" t="s">
        <v>68</v>
      </c>
      <c r="G1304" s="121" t="s">
        <v>68</v>
      </c>
    </row>
    <row r="1305" spans="6:7">
      <c r="F1305" s="121" t="s">
        <v>68</v>
      </c>
      <c r="G1305" s="121" t="s">
        <v>68</v>
      </c>
    </row>
    <row r="1306" spans="6:7">
      <c r="F1306" s="121" t="s">
        <v>68</v>
      </c>
      <c r="G1306" s="121" t="s">
        <v>68</v>
      </c>
    </row>
    <row r="1307" spans="6:7">
      <c r="F1307" s="121" t="s">
        <v>68</v>
      </c>
      <c r="G1307" s="121" t="s">
        <v>68</v>
      </c>
    </row>
    <row r="1308" spans="6:7">
      <c r="F1308" s="121" t="s">
        <v>68</v>
      </c>
      <c r="G1308" s="121" t="s">
        <v>68</v>
      </c>
    </row>
    <row r="1309" spans="6:7">
      <c r="F1309" s="121" t="s">
        <v>68</v>
      </c>
      <c r="G1309" s="121" t="s">
        <v>68</v>
      </c>
    </row>
    <row r="1310" spans="6:7">
      <c r="F1310" s="121" t="s">
        <v>68</v>
      </c>
      <c r="G1310" s="121" t="s">
        <v>68</v>
      </c>
    </row>
    <row r="1311" spans="6:7">
      <c r="F1311" s="121" t="s">
        <v>68</v>
      </c>
      <c r="G1311" s="121" t="s">
        <v>68</v>
      </c>
    </row>
    <row r="1312" spans="6:7">
      <c r="F1312" s="121" t="s">
        <v>68</v>
      </c>
      <c r="G1312" s="121" t="s">
        <v>68</v>
      </c>
    </row>
    <row r="1313" spans="6:7">
      <c r="F1313" s="121" t="s">
        <v>68</v>
      </c>
      <c r="G1313" s="121" t="s">
        <v>68</v>
      </c>
    </row>
    <row r="1314" spans="6:7">
      <c r="F1314" s="121" t="s">
        <v>68</v>
      </c>
      <c r="G1314" s="121" t="s">
        <v>68</v>
      </c>
    </row>
    <row r="1315" spans="6:7">
      <c r="F1315" s="121" t="s">
        <v>68</v>
      </c>
      <c r="G1315" s="121" t="s">
        <v>68</v>
      </c>
    </row>
    <row r="1316" spans="6:7">
      <c r="F1316" s="121" t="s">
        <v>68</v>
      </c>
      <c r="G1316" s="121" t="s">
        <v>68</v>
      </c>
    </row>
    <row r="1317" spans="6:7">
      <c r="F1317" s="121" t="s">
        <v>68</v>
      </c>
      <c r="G1317" s="121" t="s">
        <v>68</v>
      </c>
    </row>
    <row r="1318" spans="6:7">
      <c r="F1318" s="121" t="s">
        <v>68</v>
      </c>
      <c r="G1318" s="121" t="s">
        <v>68</v>
      </c>
    </row>
    <row r="1319" spans="6:7">
      <c r="F1319" s="121" t="s">
        <v>68</v>
      </c>
      <c r="G1319" s="121" t="s">
        <v>68</v>
      </c>
    </row>
    <row r="1320" spans="6:7">
      <c r="F1320" s="121" t="s">
        <v>68</v>
      </c>
      <c r="G1320" s="121" t="s">
        <v>68</v>
      </c>
    </row>
    <row r="1321" spans="6:7">
      <c r="F1321" s="121" t="s">
        <v>68</v>
      </c>
      <c r="G1321" s="121" t="s">
        <v>68</v>
      </c>
    </row>
    <row r="1322" spans="6:7">
      <c r="F1322" s="121" t="s">
        <v>68</v>
      </c>
      <c r="G1322" s="121" t="s">
        <v>68</v>
      </c>
    </row>
    <row r="1323" spans="6:7">
      <c r="F1323" s="121" t="s">
        <v>68</v>
      </c>
      <c r="G1323" s="121" t="s">
        <v>68</v>
      </c>
    </row>
    <row r="1324" spans="6:7">
      <c r="F1324" s="121" t="s">
        <v>68</v>
      </c>
      <c r="G1324" s="121" t="s">
        <v>68</v>
      </c>
    </row>
    <row r="1325" spans="6:7">
      <c r="F1325" s="121" t="s">
        <v>68</v>
      </c>
      <c r="G1325" s="121" t="s">
        <v>68</v>
      </c>
    </row>
    <row r="1326" spans="6:7">
      <c r="F1326" s="121" t="s">
        <v>68</v>
      </c>
      <c r="G1326" s="121" t="s">
        <v>68</v>
      </c>
    </row>
    <row r="1327" spans="6:7">
      <c r="F1327" s="121" t="s">
        <v>68</v>
      </c>
      <c r="G1327" s="121" t="s">
        <v>68</v>
      </c>
    </row>
    <row r="1328" spans="6:7">
      <c r="F1328" s="121" t="s">
        <v>68</v>
      </c>
      <c r="G1328" s="121" t="s">
        <v>68</v>
      </c>
    </row>
    <row r="1329" spans="6:7">
      <c r="F1329" s="121" t="s">
        <v>68</v>
      </c>
      <c r="G1329" s="121" t="s">
        <v>68</v>
      </c>
    </row>
    <row r="1330" spans="6:7">
      <c r="F1330" s="121" t="s">
        <v>68</v>
      </c>
      <c r="G1330" s="121" t="s">
        <v>68</v>
      </c>
    </row>
    <row r="1331" spans="6:7">
      <c r="F1331" s="121" t="s">
        <v>68</v>
      </c>
      <c r="G1331" s="121" t="s">
        <v>68</v>
      </c>
    </row>
    <row r="1332" spans="6:7">
      <c r="F1332" s="121" t="s">
        <v>68</v>
      </c>
      <c r="G1332" s="121" t="s">
        <v>68</v>
      </c>
    </row>
    <row r="1333" spans="6:7">
      <c r="F1333" s="121" t="s">
        <v>68</v>
      </c>
      <c r="G1333" s="121" t="s">
        <v>68</v>
      </c>
    </row>
    <row r="1334" spans="6:7">
      <c r="F1334" s="121" t="s">
        <v>68</v>
      </c>
      <c r="G1334" s="121" t="s">
        <v>68</v>
      </c>
    </row>
    <row r="1335" spans="6:7">
      <c r="F1335" s="121" t="s">
        <v>68</v>
      </c>
      <c r="G1335" s="121" t="s">
        <v>68</v>
      </c>
    </row>
    <row r="1336" spans="6:7">
      <c r="F1336" s="121" t="s">
        <v>68</v>
      </c>
      <c r="G1336" s="121" t="s">
        <v>68</v>
      </c>
    </row>
    <row r="1337" spans="6:7">
      <c r="F1337" s="121" t="s">
        <v>68</v>
      </c>
      <c r="G1337" s="121" t="s">
        <v>68</v>
      </c>
    </row>
    <row r="1338" spans="6:7">
      <c r="F1338" s="121" t="s">
        <v>68</v>
      </c>
      <c r="G1338" s="121" t="s">
        <v>68</v>
      </c>
    </row>
    <row r="1339" spans="6:7">
      <c r="F1339" s="121" t="s">
        <v>68</v>
      </c>
      <c r="G1339" s="121" t="s">
        <v>68</v>
      </c>
    </row>
    <row r="1340" spans="6:7">
      <c r="F1340" s="121" t="s">
        <v>68</v>
      </c>
      <c r="G1340" s="121" t="s">
        <v>68</v>
      </c>
    </row>
    <row r="1341" spans="6:7">
      <c r="F1341" s="121" t="s">
        <v>68</v>
      </c>
      <c r="G1341" s="121" t="s">
        <v>68</v>
      </c>
    </row>
    <row r="1342" spans="6:7">
      <c r="F1342" s="121" t="s">
        <v>68</v>
      </c>
      <c r="G1342" s="121" t="s">
        <v>68</v>
      </c>
    </row>
    <row r="1343" spans="6:7">
      <c r="F1343" s="121" t="s">
        <v>68</v>
      </c>
      <c r="G1343" s="121" t="s">
        <v>68</v>
      </c>
    </row>
    <row r="1344" spans="6:7">
      <c r="F1344" s="121" t="s">
        <v>68</v>
      </c>
      <c r="G1344" s="121" t="s">
        <v>68</v>
      </c>
    </row>
    <row r="1345" spans="6:7">
      <c r="F1345" s="121" t="s">
        <v>68</v>
      </c>
      <c r="G1345" s="121" t="s">
        <v>68</v>
      </c>
    </row>
    <row r="1346" spans="6:7">
      <c r="F1346" s="121" t="s">
        <v>68</v>
      </c>
      <c r="G1346" s="121" t="s">
        <v>68</v>
      </c>
    </row>
    <row r="1347" spans="6:7">
      <c r="F1347" s="121" t="s">
        <v>68</v>
      </c>
      <c r="G1347" s="121" t="s">
        <v>68</v>
      </c>
    </row>
    <row r="1348" spans="6:7">
      <c r="F1348" s="121" t="s">
        <v>68</v>
      </c>
      <c r="G1348" s="121" t="s">
        <v>68</v>
      </c>
    </row>
    <row r="1349" spans="6:7">
      <c r="F1349" s="121" t="s">
        <v>68</v>
      </c>
      <c r="G1349" s="121" t="s">
        <v>68</v>
      </c>
    </row>
    <row r="1350" spans="6:7">
      <c r="F1350" s="121" t="s">
        <v>68</v>
      </c>
      <c r="G1350" s="121" t="s">
        <v>68</v>
      </c>
    </row>
    <row r="1351" spans="6:7">
      <c r="F1351" s="121" t="s">
        <v>68</v>
      </c>
      <c r="G1351" s="121" t="s">
        <v>68</v>
      </c>
    </row>
    <row r="1352" spans="6:7">
      <c r="F1352" s="121" t="s">
        <v>68</v>
      </c>
      <c r="G1352" s="121" t="s">
        <v>68</v>
      </c>
    </row>
    <row r="1353" spans="6:7">
      <c r="F1353" s="121" t="s">
        <v>68</v>
      </c>
      <c r="G1353" s="121" t="s">
        <v>68</v>
      </c>
    </row>
    <row r="1354" spans="6:7">
      <c r="F1354" s="121" t="s">
        <v>68</v>
      </c>
      <c r="G1354" s="121" t="s">
        <v>68</v>
      </c>
    </row>
    <row r="1355" spans="6:7">
      <c r="F1355" s="121" t="s">
        <v>68</v>
      </c>
      <c r="G1355" s="121" t="s">
        <v>68</v>
      </c>
    </row>
    <row r="1356" spans="6:7">
      <c r="F1356" s="121" t="s">
        <v>68</v>
      </c>
      <c r="G1356" s="121" t="s">
        <v>68</v>
      </c>
    </row>
    <row r="1357" spans="6:7">
      <c r="F1357" s="121" t="s">
        <v>68</v>
      </c>
      <c r="G1357" s="121" t="s">
        <v>68</v>
      </c>
    </row>
    <row r="1358" spans="6:7">
      <c r="F1358" s="121" t="s">
        <v>68</v>
      </c>
      <c r="G1358" s="121" t="s">
        <v>68</v>
      </c>
    </row>
    <row r="1359" spans="6:7">
      <c r="F1359" s="121" t="s">
        <v>68</v>
      </c>
      <c r="G1359" s="121" t="s">
        <v>68</v>
      </c>
    </row>
    <row r="1360" spans="6:7">
      <c r="F1360" s="121" t="s">
        <v>68</v>
      </c>
      <c r="G1360" s="121" t="s">
        <v>68</v>
      </c>
    </row>
    <row r="1361" spans="6:7">
      <c r="F1361" s="121" t="s">
        <v>68</v>
      </c>
      <c r="G1361" s="121" t="s">
        <v>68</v>
      </c>
    </row>
    <row r="1362" spans="6:7">
      <c r="F1362" s="121" t="s">
        <v>68</v>
      </c>
      <c r="G1362" s="121" t="s">
        <v>68</v>
      </c>
    </row>
    <row r="1363" spans="6:7">
      <c r="F1363" s="121" t="s">
        <v>68</v>
      </c>
      <c r="G1363" s="121" t="s">
        <v>68</v>
      </c>
    </row>
    <row r="1364" spans="6:7">
      <c r="F1364" s="121" t="s">
        <v>68</v>
      </c>
      <c r="G1364" s="121" t="s">
        <v>68</v>
      </c>
    </row>
    <row r="1365" spans="6:7">
      <c r="F1365" s="121" t="s">
        <v>68</v>
      </c>
      <c r="G1365" s="121" t="s">
        <v>68</v>
      </c>
    </row>
    <row r="1366" spans="6:7">
      <c r="F1366" s="121" t="s">
        <v>68</v>
      </c>
      <c r="G1366" s="121" t="s">
        <v>68</v>
      </c>
    </row>
    <row r="1367" spans="6:7">
      <c r="F1367" s="121" t="s">
        <v>68</v>
      </c>
      <c r="G1367" s="121" t="s">
        <v>68</v>
      </c>
    </row>
    <row r="1368" spans="6:7">
      <c r="F1368" s="121" t="s">
        <v>68</v>
      </c>
      <c r="G1368" s="121" t="s">
        <v>68</v>
      </c>
    </row>
    <row r="1369" spans="6:7">
      <c r="F1369" s="121" t="s">
        <v>68</v>
      </c>
      <c r="G1369" s="121" t="s">
        <v>68</v>
      </c>
    </row>
    <row r="1370" spans="6:7">
      <c r="F1370" s="121" t="s">
        <v>68</v>
      </c>
      <c r="G1370" s="121" t="s">
        <v>68</v>
      </c>
    </row>
    <row r="1371" spans="6:7">
      <c r="F1371" s="121" t="s">
        <v>68</v>
      </c>
      <c r="G1371" s="121" t="s">
        <v>68</v>
      </c>
    </row>
    <row r="1372" spans="6:7">
      <c r="F1372" s="121" t="s">
        <v>68</v>
      </c>
      <c r="G1372" s="121" t="s">
        <v>68</v>
      </c>
    </row>
    <row r="1373" spans="6:7">
      <c r="F1373" s="121" t="s">
        <v>68</v>
      </c>
      <c r="G1373" s="121" t="s">
        <v>68</v>
      </c>
    </row>
    <row r="1374" spans="6:7">
      <c r="F1374" s="121" t="s">
        <v>68</v>
      </c>
      <c r="G1374" s="121" t="s">
        <v>68</v>
      </c>
    </row>
    <row r="1375" spans="6:7">
      <c r="F1375" s="121" t="s">
        <v>68</v>
      </c>
      <c r="G1375" s="121" t="s">
        <v>68</v>
      </c>
    </row>
    <row r="1376" spans="6:7">
      <c r="F1376" s="121" t="s">
        <v>68</v>
      </c>
      <c r="G1376" s="121" t="s">
        <v>68</v>
      </c>
    </row>
    <row r="1377" spans="6:7">
      <c r="F1377" s="121" t="s">
        <v>68</v>
      </c>
      <c r="G1377" s="121" t="s">
        <v>68</v>
      </c>
    </row>
    <row r="1378" spans="6:7">
      <c r="F1378" s="121" t="s">
        <v>68</v>
      </c>
      <c r="G1378" s="121" t="s">
        <v>68</v>
      </c>
    </row>
    <row r="1379" spans="6:7">
      <c r="F1379" s="121" t="s">
        <v>68</v>
      </c>
      <c r="G1379" s="121" t="s">
        <v>68</v>
      </c>
    </row>
    <row r="1380" spans="6:7">
      <c r="F1380" s="121" t="s">
        <v>68</v>
      </c>
      <c r="G1380" s="121" t="s">
        <v>68</v>
      </c>
    </row>
    <row r="1381" spans="6:7">
      <c r="F1381" s="121" t="s">
        <v>68</v>
      </c>
      <c r="G1381" s="121" t="s">
        <v>68</v>
      </c>
    </row>
    <row r="1382" spans="6:7">
      <c r="F1382" s="121" t="s">
        <v>68</v>
      </c>
      <c r="G1382" s="121" t="s">
        <v>68</v>
      </c>
    </row>
    <row r="1383" spans="6:7">
      <c r="F1383" s="121" t="s">
        <v>68</v>
      </c>
      <c r="G1383" s="121" t="s">
        <v>68</v>
      </c>
    </row>
    <row r="1384" spans="6:7">
      <c r="F1384" s="121" t="s">
        <v>68</v>
      </c>
      <c r="G1384" s="121" t="s">
        <v>68</v>
      </c>
    </row>
    <row r="1385" spans="6:7">
      <c r="F1385" s="121" t="s">
        <v>68</v>
      </c>
      <c r="G1385" s="121" t="s">
        <v>68</v>
      </c>
    </row>
    <row r="1386" spans="6:7">
      <c r="F1386" s="121" t="s">
        <v>68</v>
      </c>
      <c r="G1386" s="121" t="s">
        <v>68</v>
      </c>
    </row>
    <row r="1387" spans="6:7">
      <c r="F1387" s="121" t="s">
        <v>68</v>
      </c>
      <c r="G1387" s="121" t="s">
        <v>68</v>
      </c>
    </row>
    <row r="1388" spans="6:7">
      <c r="F1388" s="121" t="s">
        <v>68</v>
      </c>
      <c r="G1388" s="121" t="s">
        <v>68</v>
      </c>
    </row>
    <row r="1389" spans="6:7">
      <c r="F1389" s="121" t="s">
        <v>68</v>
      </c>
      <c r="G1389" s="121" t="s">
        <v>68</v>
      </c>
    </row>
    <row r="1390" spans="6:7">
      <c r="F1390" s="121" t="s">
        <v>68</v>
      </c>
      <c r="G1390" s="121" t="s">
        <v>68</v>
      </c>
    </row>
    <row r="1391" spans="6:7">
      <c r="F1391" s="121" t="s">
        <v>68</v>
      </c>
      <c r="G1391" s="121" t="s">
        <v>68</v>
      </c>
    </row>
    <row r="1392" spans="6:7">
      <c r="F1392" s="121" t="s">
        <v>68</v>
      </c>
      <c r="G1392" s="121" t="s">
        <v>68</v>
      </c>
    </row>
    <row r="1393" spans="6:7">
      <c r="F1393" s="121" t="s">
        <v>68</v>
      </c>
      <c r="G1393" s="121" t="s">
        <v>68</v>
      </c>
    </row>
    <row r="1394" spans="6:7">
      <c r="F1394" s="121" t="s">
        <v>68</v>
      </c>
      <c r="G1394" s="121" t="s">
        <v>68</v>
      </c>
    </row>
    <row r="1395" spans="6:7">
      <c r="F1395" s="121" t="s">
        <v>68</v>
      </c>
      <c r="G1395" s="121" t="s">
        <v>68</v>
      </c>
    </row>
    <row r="1396" spans="6:7">
      <c r="F1396" s="121" t="s">
        <v>68</v>
      </c>
      <c r="G1396" s="121" t="s">
        <v>68</v>
      </c>
    </row>
    <row r="1397" spans="6:7">
      <c r="F1397" s="121" t="s">
        <v>68</v>
      </c>
      <c r="G1397" s="121" t="s">
        <v>68</v>
      </c>
    </row>
    <row r="1398" spans="6:7">
      <c r="F1398" s="121" t="s">
        <v>68</v>
      </c>
      <c r="G1398" s="121" t="s">
        <v>68</v>
      </c>
    </row>
    <row r="1399" spans="6:7">
      <c r="F1399" s="121" t="s">
        <v>68</v>
      </c>
      <c r="G1399" s="121" t="s">
        <v>68</v>
      </c>
    </row>
    <row r="1400" spans="6:7">
      <c r="F1400" s="121" t="s">
        <v>68</v>
      </c>
      <c r="G1400" s="121" t="s">
        <v>68</v>
      </c>
    </row>
    <row r="1401" spans="6:7">
      <c r="F1401" s="121" t="s">
        <v>68</v>
      </c>
      <c r="G1401" s="121" t="s">
        <v>68</v>
      </c>
    </row>
    <row r="1402" spans="6:7">
      <c r="F1402" s="121" t="s">
        <v>68</v>
      </c>
      <c r="G1402" s="121" t="s">
        <v>68</v>
      </c>
    </row>
    <row r="1403" spans="6:7">
      <c r="F1403" s="121" t="s">
        <v>68</v>
      </c>
      <c r="G1403" s="121" t="s">
        <v>68</v>
      </c>
    </row>
    <row r="1404" spans="6:7">
      <c r="F1404" s="121" t="s">
        <v>68</v>
      </c>
      <c r="G1404" s="121" t="s">
        <v>68</v>
      </c>
    </row>
    <row r="1405" spans="6:7">
      <c r="F1405" s="121" t="s">
        <v>68</v>
      </c>
      <c r="G1405" s="121" t="s">
        <v>68</v>
      </c>
    </row>
    <row r="1406" spans="6:7">
      <c r="F1406" s="121" t="s">
        <v>68</v>
      </c>
      <c r="G1406" s="121" t="s">
        <v>68</v>
      </c>
    </row>
    <row r="1407" spans="6:7">
      <c r="F1407" s="121" t="s">
        <v>68</v>
      </c>
      <c r="G1407" s="121" t="s">
        <v>68</v>
      </c>
    </row>
    <row r="1408" spans="6:7">
      <c r="F1408" s="121" t="s">
        <v>68</v>
      </c>
      <c r="G1408" s="121" t="s">
        <v>68</v>
      </c>
    </row>
    <row r="1409" spans="6:7">
      <c r="F1409" s="121" t="s">
        <v>68</v>
      </c>
      <c r="G1409" s="121" t="s">
        <v>68</v>
      </c>
    </row>
    <row r="1410" spans="6:7">
      <c r="F1410" s="121" t="s">
        <v>68</v>
      </c>
      <c r="G1410" s="121" t="s">
        <v>68</v>
      </c>
    </row>
    <row r="1411" spans="6:7">
      <c r="F1411" s="121" t="s">
        <v>68</v>
      </c>
      <c r="G1411" s="121" t="s">
        <v>68</v>
      </c>
    </row>
    <row r="1412" spans="6:7">
      <c r="F1412" s="121" t="s">
        <v>68</v>
      </c>
      <c r="G1412" s="121" t="s">
        <v>68</v>
      </c>
    </row>
    <row r="1413" spans="6:7">
      <c r="F1413" s="121" t="s">
        <v>68</v>
      </c>
      <c r="G1413" s="121" t="s">
        <v>68</v>
      </c>
    </row>
    <row r="1414" spans="6:7">
      <c r="F1414" s="121" t="s">
        <v>68</v>
      </c>
      <c r="G1414" s="121" t="s">
        <v>68</v>
      </c>
    </row>
    <row r="1415" spans="6:7">
      <c r="F1415" s="121" t="s">
        <v>68</v>
      </c>
      <c r="G1415" s="121" t="s">
        <v>68</v>
      </c>
    </row>
    <row r="1416" spans="6:7">
      <c r="F1416" s="121" t="s">
        <v>68</v>
      </c>
      <c r="G1416" s="121" t="s">
        <v>68</v>
      </c>
    </row>
    <row r="1417" spans="6:7">
      <c r="F1417" s="121" t="s">
        <v>68</v>
      </c>
      <c r="G1417" s="121" t="s">
        <v>68</v>
      </c>
    </row>
    <row r="1418" spans="6:7">
      <c r="F1418" s="121" t="s">
        <v>68</v>
      </c>
      <c r="G1418" s="121" t="s">
        <v>68</v>
      </c>
    </row>
    <row r="1419" spans="6:7">
      <c r="F1419" s="121" t="s">
        <v>68</v>
      </c>
      <c r="G1419" s="121" t="s">
        <v>68</v>
      </c>
    </row>
    <row r="1420" spans="6:7">
      <c r="F1420" s="121" t="s">
        <v>68</v>
      </c>
      <c r="G1420" s="121" t="s">
        <v>68</v>
      </c>
    </row>
    <row r="1421" spans="6:7">
      <c r="F1421" s="121" t="s">
        <v>68</v>
      </c>
      <c r="G1421" s="121" t="s">
        <v>68</v>
      </c>
    </row>
    <row r="1422" spans="6:7">
      <c r="F1422" s="121" t="s">
        <v>68</v>
      </c>
      <c r="G1422" s="121" t="s">
        <v>68</v>
      </c>
    </row>
    <row r="1423" spans="6:7">
      <c r="F1423" s="121" t="s">
        <v>68</v>
      </c>
      <c r="G1423" s="121" t="s">
        <v>68</v>
      </c>
    </row>
    <row r="1424" spans="6:7">
      <c r="F1424" s="121" t="s">
        <v>68</v>
      </c>
      <c r="G1424" s="121" t="s">
        <v>68</v>
      </c>
    </row>
    <row r="1425" spans="6:7">
      <c r="F1425" s="121" t="s">
        <v>68</v>
      </c>
      <c r="G1425" s="121" t="s">
        <v>68</v>
      </c>
    </row>
    <row r="1426" spans="6:7">
      <c r="F1426" s="121" t="s">
        <v>68</v>
      </c>
      <c r="G1426" s="121" t="s">
        <v>68</v>
      </c>
    </row>
    <row r="1427" spans="6:7">
      <c r="F1427" s="121" t="s">
        <v>68</v>
      </c>
      <c r="G1427" s="121" t="s">
        <v>68</v>
      </c>
    </row>
    <row r="1428" spans="6:7">
      <c r="F1428" s="121" t="s">
        <v>68</v>
      </c>
      <c r="G1428" s="121" t="s">
        <v>68</v>
      </c>
    </row>
    <row r="1429" spans="6:7">
      <c r="F1429" s="121" t="s">
        <v>68</v>
      </c>
      <c r="G1429" s="121" t="s">
        <v>68</v>
      </c>
    </row>
    <row r="1430" spans="6:7">
      <c r="F1430" s="121" t="s">
        <v>68</v>
      </c>
      <c r="G1430" s="121" t="s">
        <v>68</v>
      </c>
    </row>
    <row r="1431" spans="6:7">
      <c r="F1431" s="121" t="s">
        <v>68</v>
      </c>
      <c r="G1431" s="121" t="s">
        <v>68</v>
      </c>
    </row>
    <row r="1432" spans="6:7">
      <c r="F1432" s="121" t="s">
        <v>68</v>
      </c>
      <c r="G1432" s="121" t="s">
        <v>68</v>
      </c>
    </row>
    <row r="1433" spans="6:7">
      <c r="F1433" s="121" t="s">
        <v>68</v>
      </c>
      <c r="G1433" s="121" t="s">
        <v>68</v>
      </c>
    </row>
    <row r="1434" spans="6:7">
      <c r="F1434" s="121" t="s">
        <v>68</v>
      </c>
      <c r="G1434" s="121" t="s">
        <v>68</v>
      </c>
    </row>
    <row r="1435" spans="6:7">
      <c r="F1435" s="121" t="s">
        <v>68</v>
      </c>
      <c r="G1435" s="121" t="s">
        <v>68</v>
      </c>
    </row>
    <row r="1436" spans="6:7">
      <c r="F1436" s="121" t="s">
        <v>68</v>
      </c>
      <c r="G1436" s="121" t="s">
        <v>68</v>
      </c>
    </row>
    <row r="1437" spans="6:7">
      <c r="F1437" s="121" t="s">
        <v>68</v>
      </c>
      <c r="G1437" s="121" t="s">
        <v>68</v>
      </c>
    </row>
    <row r="1438" spans="6:7">
      <c r="F1438" s="121" t="s">
        <v>68</v>
      </c>
      <c r="G1438" s="121" t="s">
        <v>68</v>
      </c>
    </row>
    <row r="1439" spans="6:7">
      <c r="F1439" s="121" t="s">
        <v>68</v>
      </c>
      <c r="G1439" s="121" t="s">
        <v>68</v>
      </c>
    </row>
    <row r="1440" spans="6:7">
      <c r="F1440" s="121" t="s">
        <v>68</v>
      </c>
      <c r="G1440" s="121" t="s">
        <v>68</v>
      </c>
    </row>
    <row r="1441" spans="6:7">
      <c r="F1441" s="121" t="s">
        <v>68</v>
      </c>
      <c r="G1441" s="121" t="s">
        <v>68</v>
      </c>
    </row>
    <row r="1442" spans="6:7">
      <c r="F1442" s="121" t="s">
        <v>68</v>
      </c>
      <c r="G1442" s="121" t="s">
        <v>68</v>
      </c>
    </row>
    <row r="1443" spans="6:7">
      <c r="F1443" s="121" t="s">
        <v>68</v>
      </c>
      <c r="G1443" s="121" t="s">
        <v>68</v>
      </c>
    </row>
    <row r="1444" spans="6:7">
      <c r="F1444" s="121" t="s">
        <v>68</v>
      </c>
      <c r="G1444" s="121" t="s">
        <v>68</v>
      </c>
    </row>
    <row r="1445" spans="6:7">
      <c r="F1445" s="121" t="s">
        <v>68</v>
      </c>
      <c r="G1445" s="121" t="s">
        <v>68</v>
      </c>
    </row>
    <row r="1446" spans="6:7">
      <c r="F1446" s="121" t="s">
        <v>68</v>
      </c>
      <c r="G1446" s="121" t="s">
        <v>68</v>
      </c>
    </row>
    <row r="1447" spans="6:7">
      <c r="F1447" s="121" t="s">
        <v>68</v>
      </c>
      <c r="G1447" s="121" t="s">
        <v>68</v>
      </c>
    </row>
    <row r="1448" spans="6:7">
      <c r="F1448" s="121" t="s">
        <v>68</v>
      </c>
      <c r="G1448" s="121" t="s">
        <v>68</v>
      </c>
    </row>
    <row r="1449" spans="6:7">
      <c r="F1449" s="121" t="s">
        <v>68</v>
      </c>
      <c r="G1449" s="121" t="s">
        <v>68</v>
      </c>
    </row>
    <row r="1450" spans="6:7">
      <c r="F1450" s="121" t="s">
        <v>68</v>
      </c>
      <c r="G1450" s="121" t="s">
        <v>68</v>
      </c>
    </row>
    <row r="1451" spans="6:7">
      <c r="F1451" s="121" t="s">
        <v>68</v>
      </c>
      <c r="G1451" s="121" t="s">
        <v>68</v>
      </c>
    </row>
    <row r="1452" spans="6:7">
      <c r="F1452" s="121" t="s">
        <v>68</v>
      </c>
      <c r="G1452" s="121" t="s">
        <v>68</v>
      </c>
    </row>
    <row r="1453" spans="6:7">
      <c r="F1453" s="121" t="s">
        <v>68</v>
      </c>
      <c r="G1453" s="121" t="s">
        <v>68</v>
      </c>
    </row>
    <row r="1454" spans="6:7">
      <c r="F1454" s="121" t="s">
        <v>68</v>
      </c>
      <c r="G1454" s="121" t="s">
        <v>68</v>
      </c>
    </row>
    <row r="1455" spans="6:7">
      <c r="F1455" s="121" t="s">
        <v>68</v>
      </c>
      <c r="G1455" s="121" t="s">
        <v>68</v>
      </c>
    </row>
    <row r="1456" spans="6:7">
      <c r="F1456" s="121" t="s">
        <v>68</v>
      </c>
      <c r="G1456" s="121" t="s">
        <v>68</v>
      </c>
    </row>
    <row r="1457" spans="6:7">
      <c r="F1457" s="121" t="s">
        <v>68</v>
      </c>
      <c r="G1457" s="121" t="s">
        <v>68</v>
      </c>
    </row>
    <row r="1458" spans="6:7">
      <c r="F1458" s="121" t="s">
        <v>68</v>
      </c>
      <c r="G1458" s="121" t="s">
        <v>68</v>
      </c>
    </row>
    <row r="1459" spans="6:7">
      <c r="F1459" s="121" t="s">
        <v>68</v>
      </c>
      <c r="G1459" s="121" t="s">
        <v>68</v>
      </c>
    </row>
    <row r="1460" spans="6:7">
      <c r="F1460" s="121" t="s">
        <v>68</v>
      </c>
      <c r="G1460" s="121" t="s">
        <v>68</v>
      </c>
    </row>
    <row r="1461" spans="6:7">
      <c r="F1461" s="121" t="s">
        <v>68</v>
      </c>
      <c r="G1461" s="121" t="s">
        <v>68</v>
      </c>
    </row>
    <row r="1462" spans="6:7">
      <c r="F1462" s="121" t="s">
        <v>68</v>
      </c>
      <c r="G1462" s="121" t="s">
        <v>68</v>
      </c>
    </row>
    <row r="1463" spans="6:7">
      <c r="F1463" s="121" t="s">
        <v>68</v>
      </c>
      <c r="G1463" s="121" t="s">
        <v>68</v>
      </c>
    </row>
    <row r="1464" spans="6:7">
      <c r="F1464" s="121" t="s">
        <v>68</v>
      </c>
      <c r="G1464" s="121" t="s">
        <v>68</v>
      </c>
    </row>
    <row r="1465" spans="6:7">
      <c r="F1465" s="121" t="s">
        <v>68</v>
      </c>
      <c r="G1465" s="121" t="s">
        <v>68</v>
      </c>
    </row>
    <row r="1466" spans="6:7">
      <c r="F1466" s="121" t="s">
        <v>68</v>
      </c>
      <c r="G1466" s="121" t="s">
        <v>68</v>
      </c>
    </row>
    <row r="1467" spans="6:7">
      <c r="F1467" s="121" t="s">
        <v>68</v>
      </c>
      <c r="G1467" s="121" t="s">
        <v>68</v>
      </c>
    </row>
    <row r="1468" spans="6:7">
      <c r="F1468" s="121" t="s">
        <v>68</v>
      </c>
      <c r="G1468" s="121" t="s">
        <v>68</v>
      </c>
    </row>
    <row r="1469" spans="6:7">
      <c r="F1469" s="121" t="s">
        <v>68</v>
      </c>
      <c r="G1469" s="121" t="s">
        <v>68</v>
      </c>
    </row>
    <row r="1470" spans="6:7">
      <c r="F1470" s="121" t="s">
        <v>68</v>
      </c>
      <c r="G1470" s="121" t="s">
        <v>68</v>
      </c>
    </row>
    <row r="1471" spans="6:7">
      <c r="F1471" s="121" t="s">
        <v>68</v>
      </c>
      <c r="G1471" s="121" t="s">
        <v>68</v>
      </c>
    </row>
    <row r="1472" spans="6:7">
      <c r="F1472" s="121" t="s">
        <v>68</v>
      </c>
      <c r="G1472" s="121" t="s">
        <v>68</v>
      </c>
    </row>
    <row r="1473" spans="6:7">
      <c r="F1473" s="121" t="s">
        <v>68</v>
      </c>
      <c r="G1473" s="121" t="s">
        <v>68</v>
      </c>
    </row>
    <row r="1474" spans="6:7">
      <c r="F1474" s="121" t="s">
        <v>68</v>
      </c>
      <c r="G1474" s="121" t="s">
        <v>68</v>
      </c>
    </row>
    <row r="1475" spans="6:7">
      <c r="F1475" s="121" t="s">
        <v>68</v>
      </c>
      <c r="G1475" s="121" t="s">
        <v>68</v>
      </c>
    </row>
    <row r="1476" spans="6:7">
      <c r="F1476" s="121" t="s">
        <v>68</v>
      </c>
      <c r="G1476" s="121" t="s">
        <v>68</v>
      </c>
    </row>
    <row r="1477" spans="6:7">
      <c r="F1477" s="121" t="s">
        <v>68</v>
      </c>
      <c r="G1477" s="121" t="s">
        <v>68</v>
      </c>
    </row>
    <row r="1478" spans="6:7">
      <c r="F1478" s="121" t="s">
        <v>68</v>
      </c>
      <c r="G1478" s="121" t="s">
        <v>68</v>
      </c>
    </row>
    <row r="1479" spans="6:7">
      <c r="F1479" s="121" t="s">
        <v>68</v>
      </c>
      <c r="G1479" s="121" t="s">
        <v>68</v>
      </c>
    </row>
    <row r="1480" spans="6:7">
      <c r="F1480" s="121" t="s">
        <v>68</v>
      </c>
      <c r="G1480" s="121" t="s">
        <v>68</v>
      </c>
    </row>
    <row r="1481" spans="6:7">
      <c r="F1481" s="121" t="s">
        <v>68</v>
      </c>
      <c r="G1481" s="121" t="s">
        <v>68</v>
      </c>
    </row>
    <row r="1482" spans="6:7">
      <c r="F1482" s="121" t="s">
        <v>68</v>
      </c>
      <c r="G1482" s="121" t="s">
        <v>68</v>
      </c>
    </row>
    <row r="1483" spans="6:7">
      <c r="F1483" s="121" t="s">
        <v>68</v>
      </c>
      <c r="G1483" s="121" t="s">
        <v>68</v>
      </c>
    </row>
    <row r="1484" spans="6:7">
      <c r="F1484" s="121" t="s">
        <v>68</v>
      </c>
      <c r="G1484" s="121" t="s">
        <v>68</v>
      </c>
    </row>
    <row r="1485" spans="6:7">
      <c r="F1485" s="121" t="s">
        <v>68</v>
      </c>
      <c r="G1485" s="121" t="s">
        <v>68</v>
      </c>
    </row>
    <row r="1486" spans="6:7">
      <c r="F1486" s="121" t="s">
        <v>68</v>
      </c>
      <c r="G1486" s="121" t="s">
        <v>68</v>
      </c>
    </row>
    <row r="1487" spans="6:7">
      <c r="F1487" s="121" t="s">
        <v>68</v>
      </c>
      <c r="G1487" s="121" t="s">
        <v>68</v>
      </c>
    </row>
    <row r="1488" spans="6:7">
      <c r="F1488" s="121" t="s">
        <v>68</v>
      </c>
      <c r="G1488" s="121" t="s">
        <v>68</v>
      </c>
    </row>
    <row r="1489" spans="6:7">
      <c r="F1489" s="121" t="s">
        <v>68</v>
      </c>
      <c r="G1489" s="121" t="s">
        <v>68</v>
      </c>
    </row>
    <row r="1490" spans="6:7">
      <c r="F1490" s="121" t="s">
        <v>68</v>
      </c>
      <c r="G1490" s="121" t="s">
        <v>68</v>
      </c>
    </row>
    <row r="1491" spans="6:7">
      <c r="F1491" s="121" t="s">
        <v>68</v>
      </c>
      <c r="G1491" s="121" t="s">
        <v>68</v>
      </c>
    </row>
    <row r="1492" spans="6:7">
      <c r="F1492" s="121" t="s">
        <v>68</v>
      </c>
      <c r="G1492" s="121" t="s">
        <v>68</v>
      </c>
    </row>
    <row r="1493" spans="6:7">
      <c r="F1493" s="121" t="s">
        <v>68</v>
      </c>
      <c r="G1493" s="121" t="s">
        <v>68</v>
      </c>
    </row>
    <row r="1494" spans="6:7">
      <c r="F1494" s="121" t="s">
        <v>68</v>
      </c>
      <c r="G1494" s="121" t="s">
        <v>68</v>
      </c>
    </row>
    <row r="1495" spans="6:7">
      <c r="F1495" s="121" t="s">
        <v>68</v>
      </c>
      <c r="G1495" s="121" t="s">
        <v>68</v>
      </c>
    </row>
    <row r="1496" spans="6:7">
      <c r="F1496" s="121" t="s">
        <v>68</v>
      </c>
      <c r="G1496" s="121" t="s">
        <v>68</v>
      </c>
    </row>
    <row r="1497" spans="6:7">
      <c r="F1497" s="121" t="s">
        <v>68</v>
      </c>
      <c r="G1497" s="121" t="s">
        <v>68</v>
      </c>
    </row>
    <row r="1498" spans="6:7">
      <c r="F1498" s="121" t="s">
        <v>68</v>
      </c>
      <c r="G1498" s="121" t="s">
        <v>68</v>
      </c>
    </row>
    <row r="1499" spans="6:7">
      <c r="F1499" s="121" t="s">
        <v>68</v>
      </c>
      <c r="G1499" s="121" t="s">
        <v>68</v>
      </c>
    </row>
    <row r="1500" spans="6:7">
      <c r="F1500" s="121" t="s">
        <v>68</v>
      </c>
      <c r="G1500" s="121" t="s">
        <v>68</v>
      </c>
    </row>
    <row r="1501" spans="6:7">
      <c r="F1501" s="121" t="s">
        <v>68</v>
      </c>
      <c r="G1501" s="121" t="s">
        <v>68</v>
      </c>
    </row>
    <row r="1502" spans="6:7">
      <c r="F1502" s="121" t="s">
        <v>68</v>
      </c>
      <c r="G1502" s="121" t="s">
        <v>68</v>
      </c>
    </row>
    <row r="1503" spans="6:7">
      <c r="F1503" s="121" t="s">
        <v>68</v>
      </c>
      <c r="G1503" s="121" t="s">
        <v>68</v>
      </c>
    </row>
    <row r="1504" spans="6:7">
      <c r="F1504" s="121" t="s">
        <v>68</v>
      </c>
      <c r="G1504" s="121" t="s">
        <v>68</v>
      </c>
    </row>
    <row r="1505" spans="6:7">
      <c r="F1505" s="121" t="s">
        <v>68</v>
      </c>
      <c r="G1505" s="121" t="s">
        <v>68</v>
      </c>
    </row>
    <row r="1506" spans="6:7">
      <c r="F1506" s="121" t="s">
        <v>68</v>
      </c>
      <c r="G1506" s="121" t="s">
        <v>68</v>
      </c>
    </row>
    <row r="1507" spans="6:7">
      <c r="F1507" s="121" t="s">
        <v>68</v>
      </c>
      <c r="G1507" s="121" t="s">
        <v>68</v>
      </c>
    </row>
    <row r="1508" spans="6:7">
      <c r="F1508" s="121" t="s">
        <v>68</v>
      </c>
      <c r="G1508" s="121" t="s">
        <v>68</v>
      </c>
    </row>
    <row r="1509" spans="6:7">
      <c r="F1509" s="121" t="s">
        <v>68</v>
      </c>
      <c r="G1509" s="121" t="s">
        <v>68</v>
      </c>
    </row>
    <row r="1510" spans="6:7">
      <c r="F1510" s="121" t="s">
        <v>68</v>
      </c>
      <c r="G1510" s="121" t="s">
        <v>68</v>
      </c>
    </row>
    <row r="1511" spans="6:7">
      <c r="F1511" s="121" t="s">
        <v>68</v>
      </c>
      <c r="G1511" s="121" t="s">
        <v>68</v>
      </c>
    </row>
    <row r="1512" spans="6:7">
      <c r="F1512" s="121" t="s">
        <v>68</v>
      </c>
      <c r="G1512" s="121" t="s">
        <v>68</v>
      </c>
    </row>
    <row r="1513" spans="6:7">
      <c r="F1513" s="121" t="s">
        <v>68</v>
      </c>
      <c r="G1513" s="121" t="s">
        <v>68</v>
      </c>
    </row>
    <row r="1514" spans="6:7">
      <c r="F1514" s="121" t="s">
        <v>68</v>
      </c>
      <c r="G1514" s="121" t="s">
        <v>68</v>
      </c>
    </row>
    <row r="1515" spans="6:7">
      <c r="F1515" s="121" t="s">
        <v>68</v>
      </c>
      <c r="G1515" s="121" t="s">
        <v>68</v>
      </c>
    </row>
    <row r="1516" spans="6:7">
      <c r="F1516" s="121" t="s">
        <v>68</v>
      </c>
      <c r="G1516" s="121" t="s">
        <v>68</v>
      </c>
    </row>
    <row r="1517" spans="6:7">
      <c r="F1517" s="121" t="s">
        <v>68</v>
      </c>
      <c r="G1517" s="121" t="s">
        <v>68</v>
      </c>
    </row>
    <row r="1518" spans="6:7">
      <c r="F1518" s="121" t="s">
        <v>68</v>
      </c>
      <c r="G1518" s="121" t="s">
        <v>68</v>
      </c>
    </row>
    <row r="1519" spans="6:7">
      <c r="F1519" s="121" t="s">
        <v>68</v>
      </c>
      <c r="G1519" s="121" t="s">
        <v>68</v>
      </c>
    </row>
    <row r="1520" spans="6:7">
      <c r="F1520" s="121" t="s">
        <v>68</v>
      </c>
      <c r="G1520" s="121" t="s">
        <v>68</v>
      </c>
    </row>
    <row r="1521" spans="6:7">
      <c r="F1521" s="121" t="s">
        <v>68</v>
      </c>
      <c r="G1521" s="121" t="s">
        <v>68</v>
      </c>
    </row>
    <row r="1522" spans="6:7">
      <c r="F1522" s="121" t="s">
        <v>68</v>
      </c>
      <c r="G1522" s="121" t="s">
        <v>68</v>
      </c>
    </row>
    <row r="1523" spans="6:7">
      <c r="F1523" s="121" t="s">
        <v>68</v>
      </c>
      <c r="G1523" s="121" t="s">
        <v>68</v>
      </c>
    </row>
    <row r="1524" spans="6:7">
      <c r="F1524" s="121" t="s">
        <v>68</v>
      </c>
      <c r="G1524" s="121" t="s">
        <v>68</v>
      </c>
    </row>
    <row r="1525" spans="6:7">
      <c r="F1525" s="121" t="s">
        <v>68</v>
      </c>
      <c r="G1525" s="121" t="s">
        <v>68</v>
      </c>
    </row>
    <row r="1526" spans="6:7">
      <c r="F1526" s="121" t="s">
        <v>68</v>
      </c>
      <c r="G1526" s="121" t="s">
        <v>68</v>
      </c>
    </row>
    <row r="1527" spans="6:7">
      <c r="F1527" s="121" t="s">
        <v>68</v>
      </c>
      <c r="G1527" s="121" t="s">
        <v>68</v>
      </c>
    </row>
    <row r="1528" spans="6:7">
      <c r="F1528" s="121" t="s">
        <v>68</v>
      </c>
      <c r="G1528" s="121" t="s">
        <v>68</v>
      </c>
    </row>
    <row r="1529" spans="6:7">
      <c r="F1529" s="121" t="s">
        <v>68</v>
      </c>
      <c r="G1529" s="121" t="s">
        <v>68</v>
      </c>
    </row>
    <row r="1530" spans="6:7">
      <c r="F1530" s="121" t="s">
        <v>68</v>
      </c>
      <c r="G1530" s="121" t="s">
        <v>68</v>
      </c>
    </row>
    <row r="1531" spans="6:7">
      <c r="F1531" s="121" t="s">
        <v>68</v>
      </c>
      <c r="G1531" s="121" t="s">
        <v>68</v>
      </c>
    </row>
    <row r="1532" spans="6:7">
      <c r="F1532" s="121" t="s">
        <v>68</v>
      </c>
      <c r="G1532" s="121" t="s">
        <v>68</v>
      </c>
    </row>
    <row r="1533" spans="6:7">
      <c r="F1533" s="121" t="s">
        <v>68</v>
      </c>
      <c r="G1533" s="121" t="s">
        <v>68</v>
      </c>
    </row>
    <row r="1534" spans="6:7">
      <c r="F1534" s="121" t="s">
        <v>68</v>
      </c>
      <c r="G1534" s="121" t="s">
        <v>68</v>
      </c>
    </row>
    <row r="1535" spans="6:7">
      <c r="F1535" s="121" t="s">
        <v>68</v>
      </c>
      <c r="G1535" s="121" t="s">
        <v>68</v>
      </c>
    </row>
    <row r="1536" spans="6:7">
      <c r="F1536" s="121" t="s">
        <v>68</v>
      </c>
      <c r="G1536" s="121" t="s">
        <v>68</v>
      </c>
    </row>
    <row r="1537" spans="6:7">
      <c r="F1537" s="121" t="s">
        <v>68</v>
      </c>
      <c r="G1537" s="121" t="s">
        <v>68</v>
      </c>
    </row>
    <row r="1538" spans="6:7">
      <c r="F1538" s="121" t="s">
        <v>68</v>
      </c>
      <c r="G1538" s="121" t="s">
        <v>68</v>
      </c>
    </row>
    <row r="1539" spans="6:7">
      <c r="F1539" s="121" t="s">
        <v>68</v>
      </c>
      <c r="G1539" s="121" t="s">
        <v>68</v>
      </c>
    </row>
    <row r="1540" spans="6:7">
      <c r="F1540" s="121" t="s">
        <v>68</v>
      </c>
      <c r="G1540" s="121" t="s">
        <v>68</v>
      </c>
    </row>
    <row r="1541" spans="6:7">
      <c r="F1541" s="121" t="s">
        <v>68</v>
      </c>
      <c r="G1541" s="121" t="s">
        <v>68</v>
      </c>
    </row>
    <row r="1542" spans="6:7">
      <c r="F1542" s="121" t="s">
        <v>68</v>
      </c>
      <c r="G1542" s="121" t="s">
        <v>68</v>
      </c>
    </row>
    <row r="1543" spans="6:7">
      <c r="F1543" s="121" t="s">
        <v>68</v>
      </c>
      <c r="G1543" s="121" t="s">
        <v>68</v>
      </c>
    </row>
    <row r="1544" spans="6:7">
      <c r="F1544" s="121" t="s">
        <v>68</v>
      </c>
      <c r="G1544" s="121" t="s">
        <v>68</v>
      </c>
    </row>
    <row r="1545" spans="6:7">
      <c r="F1545" s="121" t="s">
        <v>68</v>
      </c>
      <c r="G1545" s="121" t="s">
        <v>68</v>
      </c>
    </row>
    <row r="1546" spans="6:7">
      <c r="F1546" s="121" t="s">
        <v>68</v>
      </c>
      <c r="G1546" s="121" t="s">
        <v>68</v>
      </c>
    </row>
    <row r="1547" spans="6:7">
      <c r="F1547" s="121" t="s">
        <v>68</v>
      </c>
      <c r="G1547" s="121" t="s">
        <v>68</v>
      </c>
    </row>
    <row r="1548" spans="6:7">
      <c r="F1548" s="121" t="s">
        <v>68</v>
      </c>
      <c r="G1548" s="121" t="s">
        <v>68</v>
      </c>
    </row>
    <row r="1549" spans="6:7">
      <c r="F1549" s="121" t="s">
        <v>68</v>
      </c>
      <c r="G1549" s="121" t="s">
        <v>68</v>
      </c>
    </row>
    <row r="1550" spans="6:7">
      <c r="F1550" s="121" t="s">
        <v>68</v>
      </c>
      <c r="G1550" s="121" t="s">
        <v>68</v>
      </c>
    </row>
    <row r="1551" spans="6:7">
      <c r="F1551" s="121" t="s">
        <v>68</v>
      </c>
      <c r="G1551" s="121" t="s">
        <v>68</v>
      </c>
    </row>
    <row r="1552" spans="6:7">
      <c r="F1552" s="121" t="s">
        <v>68</v>
      </c>
      <c r="G1552" s="121" t="s">
        <v>68</v>
      </c>
    </row>
    <row r="1553" spans="6:7">
      <c r="F1553" s="121" t="s">
        <v>68</v>
      </c>
      <c r="G1553" s="121" t="s">
        <v>68</v>
      </c>
    </row>
    <row r="1554" spans="6:7">
      <c r="F1554" s="121" t="s">
        <v>68</v>
      </c>
      <c r="G1554" s="121" t="s">
        <v>68</v>
      </c>
    </row>
    <row r="1555" spans="6:7">
      <c r="F1555" s="121" t="s">
        <v>68</v>
      </c>
      <c r="G1555" s="121" t="s">
        <v>68</v>
      </c>
    </row>
    <row r="1556" spans="6:7">
      <c r="F1556" s="121" t="s">
        <v>68</v>
      </c>
      <c r="G1556" s="121" t="s">
        <v>68</v>
      </c>
    </row>
    <row r="1557" spans="6:7">
      <c r="F1557" s="121" t="s">
        <v>68</v>
      </c>
      <c r="G1557" s="121" t="s">
        <v>68</v>
      </c>
    </row>
    <row r="1558" spans="6:7">
      <c r="F1558" s="121" t="s">
        <v>68</v>
      </c>
      <c r="G1558" s="121" t="s">
        <v>68</v>
      </c>
    </row>
    <row r="1559" spans="6:7">
      <c r="F1559" s="121" t="s">
        <v>68</v>
      </c>
      <c r="G1559" s="121" t="s">
        <v>68</v>
      </c>
    </row>
    <row r="1560" spans="6:7">
      <c r="F1560" s="121" t="s">
        <v>68</v>
      </c>
      <c r="G1560" s="121" t="s">
        <v>68</v>
      </c>
    </row>
    <row r="1561" spans="6:7">
      <c r="F1561" s="121" t="s">
        <v>68</v>
      </c>
      <c r="G1561" s="121" t="s">
        <v>68</v>
      </c>
    </row>
    <row r="1562" spans="6:7">
      <c r="F1562" s="121" t="s">
        <v>68</v>
      </c>
      <c r="G1562" s="121" t="s">
        <v>68</v>
      </c>
    </row>
    <row r="1563" spans="6:7">
      <c r="F1563" s="121" t="s">
        <v>68</v>
      </c>
      <c r="G1563" s="121" t="s">
        <v>68</v>
      </c>
    </row>
    <row r="1564" spans="6:7">
      <c r="F1564" s="121" t="s">
        <v>68</v>
      </c>
      <c r="G1564" s="121" t="s">
        <v>68</v>
      </c>
    </row>
    <row r="1565" spans="6:7">
      <c r="F1565" s="121" t="s">
        <v>68</v>
      </c>
      <c r="G1565" s="121" t="s">
        <v>68</v>
      </c>
    </row>
    <row r="1566" spans="6:7">
      <c r="F1566" s="121" t="s">
        <v>68</v>
      </c>
      <c r="G1566" s="121" t="s">
        <v>68</v>
      </c>
    </row>
    <row r="1567" spans="6:7">
      <c r="F1567" s="121" t="s">
        <v>68</v>
      </c>
      <c r="G1567" s="121" t="s">
        <v>68</v>
      </c>
    </row>
    <row r="1568" spans="6:7">
      <c r="F1568" s="121" t="s">
        <v>68</v>
      </c>
      <c r="G1568" s="121" t="s">
        <v>68</v>
      </c>
    </row>
    <row r="1569" spans="6:7">
      <c r="F1569" s="121" t="s">
        <v>68</v>
      </c>
      <c r="G1569" s="121" t="s">
        <v>68</v>
      </c>
    </row>
    <row r="1570" spans="6:7">
      <c r="F1570" s="121" t="s">
        <v>68</v>
      </c>
      <c r="G1570" s="121" t="s">
        <v>68</v>
      </c>
    </row>
    <row r="1571" spans="6:7">
      <c r="F1571" s="121" t="s">
        <v>68</v>
      </c>
      <c r="G1571" s="121" t="s">
        <v>68</v>
      </c>
    </row>
    <row r="1572" spans="6:7">
      <c r="F1572" s="121" t="s">
        <v>68</v>
      </c>
      <c r="G1572" s="121" t="s">
        <v>68</v>
      </c>
    </row>
    <row r="1573" spans="6:7">
      <c r="F1573" s="121" t="s">
        <v>68</v>
      </c>
      <c r="G1573" s="121" t="s">
        <v>68</v>
      </c>
    </row>
    <row r="1574" spans="6:7">
      <c r="F1574" s="121" t="s">
        <v>68</v>
      </c>
      <c r="G1574" s="121" t="s">
        <v>68</v>
      </c>
    </row>
    <row r="1575" spans="6:7">
      <c r="F1575" s="121" t="s">
        <v>68</v>
      </c>
      <c r="G1575" s="121" t="s">
        <v>68</v>
      </c>
    </row>
    <row r="1576" spans="6:7">
      <c r="F1576" s="121" t="s">
        <v>68</v>
      </c>
      <c r="G1576" s="121" t="s">
        <v>68</v>
      </c>
    </row>
    <row r="1577" spans="6:7">
      <c r="F1577" s="121" t="s">
        <v>68</v>
      </c>
      <c r="G1577" s="121" t="s">
        <v>68</v>
      </c>
    </row>
    <row r="1578" spans="6:7">
      <c r="F1578" s="121" t="s">
        <v>68</v>
      </c>
      <c r="G1578" s="121" t="s">
        <v>68</v>
      </c>
    </row>
    <row r="1579" spans="6:7">
      <c r="F1579" s="121" t="s">
        <v>68</v>
      </c>
      <c r="G1579" s="121" t="s">
        <v>68</v>
      </c>
    </row>
    <row r="1580" spans="6:7">
      <c r="F1580" s="121" t="s">
        <v>68</v>
      </c>
      <c r="G1580" s="121" t="s">
        <v>68</v>
      </c>
    </row>
    <row r="1581" spans="6:7">
      <c r="F1581" s="121" t="s">
        <v>68</v>
      </c>
      <c r="G1581" s="121" t="s">
        <v>68</v>
      </c>
    </row>
    <row r="1582" spans="6:7">
      <c r="F1582" s="121" t="s">
        <v>68</v>
      </c>
      <c r="G1582" s="121" t="s">
        <v>68</v>
      </c>
    </row>
    <row r="1583" spans="6:7">
      <c r="F1583" s="121" t="s">
        <v>68</v>
      </c>
      <c r="G1583" s="121" t="s">
        <v>68</v>
      </c>
    </row>
    <row r="1584" spans="6:7">
      <c r="F1584" s="121" t="s">
        <v>68</v>
      </c>
      <c r="G1584" s="121" t="s">
        <v>68</v>
      </c>
    </row>
    <row r="1585" spans="6:7">
      <c r="F1585" s="121" t="s">
        <v>68</v>
      </c>
      <c r="G1585" s="121" t="s">
        <v>68</v>
      </c>
    </row>
    <row r="1586" spans="6:7">
      <c r="F1586" s="121" t="s">
        <v>68</v>
      </c>
      <c r="G1586" s="121" t="s">
        <v>68</v>
      </c>
    </row>
    <row r="1587" spans="6:7">
      <c r="F1587" s="121" t="s">
        <v>68</v>
      </c>
      <c r="G1587" s="121" t="s">
        <v>68</v>
      </c>
    </row>
    <row r="1588" spans="6:7">
      <c r="F1588" s="121" t="s">
        <v>68</v>
      </c>
      <c r="G1588" s="121" t="s">
        <v>68</v>
      </c>
    </row>
    <row r="1589" spans="6:7">
      <c r="F1589" s="121" t="s">
        <v>68</v>
      </c>
      <c r="G1589" s="121" t="s">
        <v>68</v>
      </c>
    </row>
    <row r="1590" spans="6:7">
      <c r="F1590" s="121" t="s">
        <v>68</v>
      </c>
      <c r="G1590" s="121" t="s">
        <v>68</v>
      </c>
    </row>
    <row r="1591" spans="6:7">
      <c r="F1591" s="121" t="s">
        <v>68</v>
      </c>
      <c r="G1591" s="121" t="s">
        <v>68</v>
      </c>
    </row>
    <row r="1592" spans="6:7">
      <c r="F1592" s="121" t="s">
        <v>68</v>
      </c>
      <c r="G1592" s="121" t="s">
        <v>68</v>
      </c>
    </row>
    <row r="1593" spans="6:7">
      <c r="F1593" s="121" t="s">
        <v>68</v>
      </c>
      <c r="G1593" s="121" t="s">
        <v>68</v>
      </c>
    </row>
    <row r="1594" spans="6:7">
      <c r="F1594" s="121" t="s">
        <v>68</v>
      </c>
      <c r="G1594" s="121" t="s">
        <v>68</v>
      </c>
    </row>
    <row r="1595" spans="6:7">
      <c r="F1595" s="121" t="s">
        <v>68</v>
      </c>
      <c r="G1595" s="121" t="s">
        <v>68</v>
      </c>
    </row>
    <row r="1596" spans="6:7">
      <c r="F1596" s="121" t="s">
        <v>68</v>
      </c>
      <c r="G1596" s="121" t="s">
        <v>68</v>
      </c>
    </row>
    <row r="1597" spans="6:7">
      <c r="F1597" s="121" t="s">
        <v>68</v>
      </c>
      <c r="G1597" s="121" t="s">
        <v>68</v>
      </c>
    </row>
    <row r="1598" spans="6:7">
      <c r="F1598" s="121" t="s">
        <v>68</v>
      </c>
      <c r="G1598" s="121" t="s">
        <v>68</v>
      </c>
    </row>
    <row r="1599" spans="6:7">
      <c r="F1599" s="121" t="s">
        <v>68</v>
      </c>
      <c r="G1599" s="121" t="s">
        <v>68</v>
      </c>
    </row>
    <row r="1600" spans="6:7">
      <c r="F1600" s="121" t="s">
        <v>68</v>
      </c>
      <c r="G1600" s="121" t="s">
        <v>68</v>
      </c>
    </row>
    <row r="1601" spans="6:7">
      <c r="F1601" s="121" t="s">
        <v>68</v>
      </c>
      <c r="G1601" s="121" t="s">
        <v>68</v>
      </c>
    </row>
    <row r="1602" spans="6:7">
      <c r="F1602" s="121" t="s">
        <v>68</v>
      </c>
      <c r="G1602" s="121" t="s">
        <v>68</v>
      </c>
    </row>
    <row r="1603" spans="6:7">
      <c r="F1603" s="121" t="s">
        <v>68</v>
      </c>
      <c r="G1603" s="121" t="s">
        <v>68</v>
      </c>
    </row>
    <row r="1604" spans="6:7">
      <c r="F1604" s="121" t="s">
        <v>68</v>
      </c>
      <c r="G1604" s="121" t="s">
        <v>68</v>
      </c>
    </row>
    <row r="1605" spans="6:7">
      <c r="F1605" s="121" t="s">
        <v>68</v>
      </c>
      <c r="G1605" s="121" t="s">
        <v>68</v>
      </c>
    </row>
    <row r="1606" spans="6:7">
      <c r="F1606" s="121" t="s">
        <v>68</v>
      </c>
      <c r="G1606" s="121" t="s">
        <v>68</v>
      </c>
    </row>
    <row r="1607" spans="6:7">
      <c r="F1607" s="121" t="s">
        <v>68</v>
      </c>
      <c r="G1607" s="121" t="s">
        <v>68</v>
      </c>
    </row>
    <row r="1608" spans="6:7">
      <c r="F1608" s="121" t="s">
        <v>68</v>
      </c>
      <c r="G1608" s="121" t="s">
        <v>68</v>
      </c>
    </row>
    <row r="1609" spans="6:7">
      <c r="F1609" s="121" t="s">
        <v>68</v>
      </c>
      <c r="G1609" s="121" t="s">
        <v>68</v>
      </c>
    </row>
    <row r="1610" spans="6:7">
      <c r="F1610" s="121" t="s">
        <v>68</v>
      </c>
      <c r="G1610" s="121" t="s">
        <v>68</v>
      </c>
    </row>
    <row r="1611" spans="6:7">
      <c r="F1611" s="121" t="s">
        <v>68</v>
      </c>
      <c r="G1611" s="121" t="s">
        <v>68</v>
      </c>
    </row>
    <row r="1612" spans="6:7">
      <c r="F1612" s="121" t="s">
        <v>68</v>
      </c>
      <c r="G1612" s="121" t="s">
        <v>68</v>
      </c>
    </row>
    <row r="1613" spans="6:7">
      <c r="F1613" s="121" t="s">
        <v>68</v>
      </c>
      <c r="G1613" s="121" t="s">
        <v>68</v>
      </c>
    </row>
    <row r="1614" spans="6:7">
      <c r="F1614" s="121" t="s">
        <v>68</v>
      </c>
      <c r="G1614" s="121" t="s">
        <v>68</v>
      </c>
    </row>
    <row r="1615" spans="6:7">
      <c r="F1615" s="121" t="s">
        <v>68</v>
      </c>
      <c r="G1615" s="121" t="s">
        <v>68</v>
      </c>
    </row>
    <row r="1616" spans="6:7">
      <c r="F1616" s="121" t="s">
        <v>68</v>
      </c>
      <c r="G1616" s="121" t="s">
        <v>68</v>
      </c>
    </row>
    <row r="1617" spans="6:7">
      <c r="F1617" s="121" t="s">
        <v>68</v>
      </c>
      <c r="G1617" s="121" t="s">
        <v>68</v>
      </c>
    </row>
    <row r="1618" spans="6:7">
      <c r="F1618" s="121" t="s">
        <v>68</v>
      </c>
      <c r="G1618" s="121" t="s">
        <v>68</v>
      </c>
    </row>
    <row r="1619" spans="6:7">
      <c r="F1619" s="121" t="s">
        <v>68</v>
      </c>
      <c r="G1619" s="121" t="s">
        <v>68</v>
      </c>
    </row>
    <row r="1620" spans="6:7">
      <c r="F1620" s="121" t="s">
        <v>68</v>
      </c>
      <c r="G1620" s="121" t="s">
        <v>68</v>
      </c>
    </row>
    <row r="1621" spans="6:7">
      <c r="F1621" s="121" t="s">
        <v>68</v>
      </c>
      <c r="G1621" s="121" t="s">
        <v>68</v>
      </c>
    </row>
    <row r="1622" spans="6:7">
      <c r="F1622" s="121" t="s">
        <v>68</v>
      </c>
      <c r="G1622" s="121" t="s">
        <v>68</v>
      </c>
    </row>
    <row r="1623" spans="6:7">
      <c r="F1623" s="121" t="s">
        <v>68</v>
      </c>
      <c r="G1623" s="121" t="s">
        <v>68</v>
      </c>
    </row>
    <row r="1624" spans="6:7">
      <c r="F1624" s="121" t="s">
        <v>68</v>
      </c>
      <c r="G1624" s="121" t="s">
        <v>68</v>
      </c>
    </row>
    <row r="1625" spans="6:7">
      <c r="F1625" s="121" t="s">
        <v>68</v>
      </c>
      <c r="G1625" s="121" t="s">
        <v>68</v>
      </c>
    </row>
    <row r="1626" spans="6:7">
      <c r="F1626" s="121" t="s">
        <v>68</v>
      </c>
      <c r="G1626" s="121" t="s">
        <v>68</v>
      </c>
    </row>
    <row r="1627" spans="6:7">
      <c r="F1627" s="121" t="s">
        <v>68</v>
      </c>
      <c r="G1627" s="121" t="s">
        <v>68</v>
      </c>
    </row>
    <row r="1628" spans="6:7">
      <c r="F1628" s="121" t="s">
        <v>68</v>
      </c>
      <c r="G1628" s="121" t="s">
        <v>68</v>
      </c>
    </row>
    <row r="1629" spans="6:7">
      <c r="F1629" s="121" t="s">
        <v>68</v>
      </c>
      <c r="G1629" s="121" t="s">
        <v>68</v>
      </c>
    </row>
    <row r="1630" spans="6:7">
      <c r="F1630" s="121" t="s">
        <v>68</v>
      </c>
      <c r="G1630" s="121" t="s">
        <v>68</v>
      </c>
    </row>
    <row r="1631" spans="6:7">
      <c r="F1631" s="121" t="s">
        <v>68</v>
      </c>
      <c r="G1631" s="121" t="s">
        <v>68</v>
      </c>
    </row>
    <row r="1632" spans="6:7">
      <c r="F1632" s="121" t="s">
        <v>68</v>
      </c>
      <c r="G1632" s="121" t="s">
        <v>68</v>
      </c>
    </row>
    <row r="1633" spans="6:7">
      <c r="F1633" s="121" t="s">
        <v>68</v>
      </c>
      <c r="G1633" s="121" t="s">
        <v>68</v>
      </c>
    </row>
    <row r="1634" spans="6:7">
      <c r="F1634" s="121" t="s">
        <v>68</v>
      </c>
      <c r="G1634" s="121" t="s">
        <v>68</v>
      </c>
    </row>
    <row r="1635" spans="6:7">
      <c r="F1635" s="121" t="s">
        <v>68</v>
      </c>
      <c r="G1635" s="121" t="s">
        <v>68</v>
      </c>
    </row>
    <row r="1636" spans="6:7">
      <c r="F1636" s="121" t="s">
        <v>68</v>
      </c>
      <c r="G1636" s="121" t="s">
        <v>68</v>
      </c>
    </row>
    <row r="1637" spans="6:7">
      <c r="F1637" s="121" t="s">
        <v>68</v>
      </c>
      <c r="G1637" s="121" t="s">
        <v>68</v>
      </c>
    </row>
    <row r="1638" spans="6:7">
      <c r="F1638" s="121" t="s">
        <v>68</v>
      </c>
      <c r="G1638" s="121" t="s">
        <v>68</v>
      </c>
    </row>
    <row r="1639" spans="6:7">
      <c r="F1639" s="121" t="s">
        <v>68</v>
      </c>
      <c r="G1639" s="121" t="s">
        <v>68</v>
      </c>
    </row>
    <row r="1640" spans="6:7">
      <c r="F1640" s="121" t="s">
        <v>68</v>
      </c>
      <c r="G1640" s="121" t="s">
        <v>68</v>
      </c>
    </row>
    <row r="1641" spans="6:7">
      <c r="F1641" s="121" t="s">
        <v>68</v>
      </c>
      <c r="G1641" s="121" t="s">
        <v>68</v>
      </c>
    </row>
    <row r="1642" spans="6:7">
      <c r="F1642" s="121" t="s">
        <v>68</v>
      </c>
      <c r="G1642" s="121" t="s">
        <v>68</v>
      </c>
    </row>
    <row r="1643" spans="6:7">
      <c r="F1643" s="121" t="s">
        <v>68</v>
      </c>
      <c r="G1643" s="121" t="s">
        <v>68</v>
      </c>
    </row>
    <row r="1644" spans="6:7">
      <c r="F1644" s="121" t="s">
        <v>68</v>
      </c>
      <c r="G1644" s="121" t="s">
        <v>68</v>
      </c>
    </row>
    <row r="1645" spans="6:7">
      <c r="F1645" s="121" t="s">
        <v>68</v>
      </c>
      <c r="G1645" s="121" t="s">
        <v>68</v>
      </c>
    </row>
    <row r="1646" spans="6:7">
      <c r="F1646" s="121" t="s">
        <v>68</v>
      </c>
      <c r="G1646" s="121" t="s">
        <v>68</v>
      </c>
    </row>
    <row r="1647" spans="6:7">
      <c r="F1647" s="121" t="s">
        <v>68</v>
      </c>
      <c r="G1647" s="121" t="s">
        <v>68</v>
      </c>
    </row>
    <row r="1648" spans="6:7">
      <c r="F1648" s="121" t="s">
        <v>68</v>
      </c>
      <c r="G1648" s="121" t="s">
        <v>68</v>
      </c>
    </row>
    <row r="1649" spans="6:7">
      <c r="F1649" s="121" t="s">
        <v>68</v>
      </c>
      <c r="G1649" s="121" t="s">
        <v>68</v>
      </c>
    </row>
    <row r="1650" spans="6:7">
      <c r="F1650" s="121" t="s">
        <v>68</v>
      </c>
      <c r="G1650" s="121" t="s">
        <v>68</v>
      </c>
    </row>
    <row r="1651" spans="6:7">
      <c r="F1651" s="121" t="s">
        <v>68</v>
      </c>
      <c r="G1651" s="121" t="s">
        <v>68</v>
      </c>
    </row>
    <row r="1652" spans="6:7">
      <c r="F1652" s="121" t="s">
        <v>68</v>
      </c>
      <c r="G1652" s="121" t="s">
        <v>68</v>
      </c>
    </row>
    <row r="1653" spans="6:7">
      <c r="F1653" s="121" t="s">
        <v>68</v>
      </c>
      <c r="G1653" s="121" t="s">
        <v>68</v>
      </c>
    </row>
    <row r="1654" spans="6:7">
      <c r="F1654" s="121" t="s">
        <v>68</v>
      </c>
      <c r="G1654" s="121" t="s">
        <v>68</v>
      </c>
    </row>
    <row r="1655" spans="6:7">
      <c r="F1655" s="121" t="s">
        <v>68</v>
      </c>
      <c r="G1655" s="121" t="s">
        <v>68</v>
      </c>
    </row>
    <row r="1656" spans="6:7">
      <c r="F1656" s="121" t="s">
        <v>68</v>
      </c>
      <c r="G1656" s="121" t="s">
        <v>68</v>
      </c>
    </row>
    <row r="1657" spans="6:7">
      <c r="F1657" s="121" t="s">
        <v>68</v>
      </c>
      <c r="G1657" s="121" t="s">
        <v>68</v>
      </c>
    </row>
    <row r="1658" spans="6:7">
      <c r="F1658" s="121" t="s">
        <v>68</v>
      </c>
      <c r="G1658" s="121" t="s">
        <v>68</v>
      </c>
    </row>
    <row r="1659" spans="6:7">
      <c r="F1659" s="121" t="s">
        <v>68</v>
      </c>
      <c r="G1659" s="121" t="s">
        <v>68</v>
      </c>
    </row>
    <row r="1660" spans="6:7">
      <c r="F1660" s="121" t="s">
        <v>68</v>
      </c>
      <c r="G1660" s="121" t="s">
        <v>68</v>
      </c>
    </row>
    <row r="1661" spans="6:7">
      <c r="F1661" s="121" t="s">
        <v>68</v>
      </c>
      <c r="G1661" s="121" t="s">
        <v>68</v>
      </c>
    </row>
    <row r="1662" spans="6:7">
      <c r="F1662" s="121" t="s">
        <v>68</v>
      </c>
      <c r="G1662" s="121" t="s">
        <v>68</v>
      </c>
    </row>
    <row r="1663" spans="6:7">
      <c r="F1663" s="121" t="s">
        <v>68</v>
      </c>
      <c r="G1663" s="121" t="s">
        <v>68</v>
      </c>
    </row>
    <row r="1664" spans="6:7">
      <c r="F1664" s="121" t="s">
        <v>68</v>
      </c>
      <c r="G1664" s="121" t="s">
        <v>68</v>
      </c>
    </row>
    <row r="1665" spans="6:7">
      <c r="F1665" s="121" t="s">
        <v>68</v>
      </c>
      <c r="G1665" s="121" t="s">
        <v>68</v>
      </c>
    </row>
    <row r="1666" spans="6:7">
      <c r="F1666" s="121" t="s">
        <v>68</v>
      </c>
      <c r="G1666" s="121" t="s">
        <v>68</v>
      </c>
    </row>
    <row r="1667" spans="6:7">
      <c r="F1667" s="121" t="s">
        <v>68</v>
      </c>
      <c r="G1667" s="121" t="s">
        <v>68</v>
      </c>
    </row>
    <row r="1668" spans="6:7">
      <c r="F1668" s="121" t="s">
        <v>68</v>
      </c>
      <c r="G1668" s="121" t="s">
        <v>68</v>
      </c>
    </row>
    <row r="1669" spans="6:7">
      <c r="F1669" s="121" t="s">
        <v>68</v>
      </c>
      <c r="G1669" s="121" t="s">
        <v>68</v>
      </c>
    </row>
    <row r="1670" spans="6:7">
      <c r="F1670" s="121" t="s">
        <v>68</v>
      </c>
      <c r="G1670" s="121" t="s">
        <v>68</v>
      </c>
    </row>
    <row r="1671" spans="6:7">
      <c r="F1671" s="121" t="s">
        <v>68</v>
      </c>
      <c r="G1671" s="121" t="s">
        <v>68</v>
      </c>
    </row>
    <row r="1672" spans="6:7">
      <c r="F1672" s="121" t="s">
        <v>68</v>
      </c>
      <c r="G1672" s="121" t="s">
        <v>68</v>
      </c>
    </row>
    <row r="1673" spans="6:7">
      <c r="F1673" s="121" t="s">
        <v>68</v>
      </c>
      <c r="G1673" s="121" t="s">
        <v>68</v>
      </c>
    </row>
    <row r="1674" spans="6:7">
      <c r="F1674" s="121" t="s">
        <v>68</v>
      </c>
      <c r="G1674" s="121" t="s">
        <v>68</v>
      </c>
    </row>
    <row r="1675" spans="6:7">
      <c r="F1675" s="121" t="s">
        <v>68</v>
      </c>
      <c r="G1675" s="121" t="s">
        <v>68</v>
      </c>
    </row>
    <row r="1676" spans="6:7">
      <c r="F1676" s="121" t="s">
        <v>68</v>
      </c>
      <c r="G1676" s="121" t="s">
        <v>68</v>
      </c>
    </row>
    <row r="1677" spans="6:7">
      <c r="F1677" s="121" t="s">
        <v>68</v>
      </c>
      <c r="G1677" s="121" t="s">
        <v>68</v>
      </c>
    </row>
    <row r="1678" spans="6:7">
      <c r="F1678" s="121" t="s">
        <v>68</v>
      </c>
      <c r="G1678" s="121" t="s">
        <v>68</v>
      </c>
    </row>
    <row r="1679" spans="6:7">
      <c r="F1679" s="121" t="s">
        <v>68</v>
      </c>
      <c r="G1679" s="121" t="s">
        <v>68</v>
      </c>
    </row>
    <row r="1680" spans="6:7">
      <c r="F1680" s="121" t="s">
        <v>68</v>
      </c>
      <c r="G1680" s="121" t="s">
        <v>68</v>
      </c>
    </row>
    <row r="1681" spans="6:7">
      <c r="F1681" s="121" t="s">
        <v>68</v>
      </c>
      <c r="G1681" s="121" t="s">
        <v>68</v>
      </c>
    </row>
    <row r="1682" spans="6:7">
      <c r="F1682" s="121" t="s">
        <v>68</v>
      </c>
      <c r="G1682" s="121" t="s">
        <v>68</v>
      </c>
    </row>
    <row r="1683" spans="6:7">
      <c r="F1683" s="121" t="s">
        <v>68</v>
      </c>
      <c r="G1683" s="121" t="s">
        <v>68</v>
      </c>
    </row>
    <row r="1684" spans="6:7">
      <c r="F1684" s="121" t="s">
        <v>68</v>
      </c>
      <c r="G1684" s="121" t="s">
        <v>68</v>
      </c>
    </row>
    <row r="1685" spans="6:7">
      <c r="F1685" s="121" t="s">
        <v>68</v>
      </c>
      <c r="G1685" s="121" t="s">
        <v>68</v>
      </c>
    </row>
    <row r="1686" spans="6:7">
      <c r="F1686" s="121" t="s">
        <v>68</v>
      </c>
      <c r="G1686" s="121" t="s">
        <v>68</v>
      </c>
    </row>
    <row r="1687" spans="6:7">
      <c r="F1687" s="121" t="s">
        <v>68</v>
      </c>
      <c r="G1687" s="121" t="s">
        <v>68</v>
      </c>
    </row>
    <row r="1688" spans="6:7">
      <c r="F1688" s="121" t="s">
        <v>68</v>
      </c>
      <c r="G1688" s="121" t="s">
        <v>68</v>
      </c>
    </row>
    <row r="1689" spans="6:7">
      <c r="F1689" s="121" t="s">
        <v>68</v>
      </c>
      <c r="G1689" s="121" t="s">
        <v>68</v>
      </c>
    </row>
    <row r="1690" spans="6:7">
      <c r="F1690" s="121" t="s">
        <v>68</v>
      </c>
      <c r="G1690" s="121" t="s">
        <v>68</v>
      </c>
    </row>
    <row r="1691" spans="6:7">
      <c r="F1691" s="121" t="s">
        <v>68</v>
      </c>
      <c r="G1691" s="121" t="s">
        <v>68</v>
      </c>
    </row>
    <row r="1692" spans="6:7">
      <c r="F1692" s="121" t="s">
        <v>68</v>
      </c>
      <c r="G1692" s="121" t="s">
        <v>68</v>
      </c>
    </row>
    <row r="1693" spans="6:7">
      <c r="F1693" s="121" t="s">
        <v>68</v>
      </c>
      <c r="G1693" s="121" t="s">
        <v>68</v>
      </c>
    </row>
    <row r="1694" spans="6:7">
      <c r="F1694" s="121" t="s">
        <v>68</v>
      </c>
      <c r="G1694" s="121" t="s">
        <v>68</v>
      </c>
    </row>
    <row r="1695" spans="6:7">
      <c r="F1695" s="121" t="s">
        <v>68</v>
      </c>
      <c r="G1695" s="121" t="s">
        <v>68</v>
      </c>
    </row>
    <row r="1696" spans="6:7">
      <c r="F1696" s="121" t="s">
        <v>68</v>
      </c>
      <c r="G1696" s="121" t="s">
        <v>68</v>
      </c>
    </row>
    <row r="1697" spans="6:7">
      <c r="F1697" s="121" t="s">
        <v>68</v>
      </c>
      <c r="G1697" s="121" t="s">
        <v>68</v>
      </c>
    </row>
    <row r="1698" spans="6:7">
      <c r="F1698" s="121" t="s">
        <v>68</v>
      </c>
      <c r="G1698" s="121" t="s">
        <v>68</v>
      </c>
    </row>
    <row r="1699" spans="6:7">
      <c r="F1699" s="121" t="s">
        <v>68</v>
      </c>
      <c r="G1699" s="121" t="s">
        <v>68</v>
      </c>
    </row>
    <row r="1700" spans="6:7">
      <c r="F1700" s="121" t="s">
        <v>68</v>
      </c>
      <c r="G1700" s="121" t="s">
        <v>68</v>
      </c>
    </row>
    <row r="1701" spans="6:7">
      <c r="F1701" s="121" t="s">
        <v>68</v>
      </c>
      <c r="G1701" s="121" t="s">
        <v>68</v>
      </c>
    </row>
    <row r="1702" spans="6:7">
      <c r="F1702" s="121" t="s">
        <v>68</v>
      </c>
      <c r="G1702" s="121" t="s">
        <v>68</v>
      </c>
    </row>
    <row r="1703" spans="6:7">
      <c r="F1703" s="121" t="s">
        <v>68</v>
      </c>
      <c r="G1703" s="121" t="s">
        <v>68</v>
      </c>
    </row>
    <row r="1704" spans="6:7">
      <c r="F1704" s="121" t="s">
        <v>68</v>
      </c>
      <c r="G1704" s="121" t="s">
        <v>68</v>
      </c>
    </row>
    <row r="1705" spans="6:7">
      <c r="F1705" s="121" t="s">
        <v>68</v>
      </c>
      <c r="G1705" s="121" t="s">
        <v>68</v>
      </c>
    </row>
    <row r="1706" spans="6:7">
      <c r="F1706" s="121" t="s">
        <v>68</v>
      </c>
      <c r="G1706" s="121" t="s">
        <v>68</v>
      </c>
    </row>
    <row r="1707" spans="6:7">
      <c r="F1707" s="121" t="s">
        <v>68</v>
      </c>
      <c r="G1707" s="121" t="s">
        <v>68</v>
      </c>
    </row>
    <row r="1708" spans="6:7">
      <c r="F1708" s="121" t="s">
        <v>68</v>
      </c>
      <c r="G1708" s="121" t="s">
        <v>68</v>
      </c>
    </row>
    <row r="1709" spans="6:7">
      <c r="F1709" s="121" t="s">
        <v>68</v>
      </c>
      <c r="G1709" s="121" t="s">
        <v>68</v>
      </c>
    </row>
    <row r="1710" spans="6:7">
      <c r="F1710" s="121" t="s">
        <v>68</v>
      </c>
      <c r="G1710" s="121" t="s">
        <v>68</v>
      </c>
    </row>
    <row r="1711" spans="6:7">
      <c r="F1711" s="121" t="s">
        <v>68</v>
      </c>
      <c r="G1711" s="121" t="s">
        <v>68</v>
      </c>
    </row>
    <row r="1712" spans="6:7">
      <c r="F1712" s="121" t="s">
        <v>68</v>
      </c>
      <c r="G1712" s="121" t="s">
        <v>68</v>
      </c>
    </row>
    <row r="1713" spans="6:7">
      <c r="F1713" s="121" t="s">
        <v>68</v>
      </c>
      <c r="G1713" s="121" t="s">
        <v>68</v>
      </c>
    </row>
    <row r="1714" spans="6:7">
      <c r="F1714" s="121" t="s">
        <v>68</v>
      </c>
      <c r="G1714" s="121" t="s">
        <v>68</v>
      </c>
    </row>
    <row r="1715" spans="6:7">
      <c r="F1715" s="121" t="s">
        <v>68</v>
      </c>
      <c r="G1715" s="121" t="s">
        <v>68</v>
      </c>
    </row>
    <row r="1716" spans="6:7">
      <c r="F1716" s="121" t="s">
        <v>68</v>
      </c>
      <c r="G1716" s="121" t="s">
        <v>68</v>
      </c>
    </row>
    <row r="1717" spans="6:7">
      <c r="F1717" s="121" t="s">
        <v>68</v>
      </c>
      <c r="G1717" s="121" t="s">
        <v>68</v>
      </c>
    </row>
    <row r="1718" spans="6:7">
      <c r="F1718" s="121" t="s">
        <v>68</v>
      </c>
      <c r="G1718" s="121" t="s">
        <v>68</v>
      </c>
    </row>
    <row r="1719" spans="6:7">
      <c r="F1719" s="121" t="s">
        <v>68</v>
      </c>
      <c r="G1719" s="121" t="s">
        <v>68</v>
      </c>
    </row>
    <row r="1720" spans="6:7">
      <c r="F1720" s="121" t="s">
        <v>68</v>
      </c>
      <c r="G1720" s="121" t="s">
        <v>68</v>
      </c>
    </row>
    <row r="1721" spans="6:7">
      <c r="F1721" s="121" t="s">
        <v>68</v>
      </c>
      <c r="G1721" s="121" t="s">
        <v>68</v>
      </c>
    </row>
    <row r="1722" spans="6:7">
      <c r="F1722" s="121" t="s">
        <v>68</v>
      </c>
      <c r="G1722" s="121" t="s">
        <v>68</v>
      </c>
    </row>
    <row r="1723" spans="6:7">
      <c r="F1723" s="121" t="s">
        <v>68</v>
      </c>
      <c r="G1723" s="121" t="s">
        <v>68</v>
      </c>
    </row>
    <row r="1724" spans="6:7">
      <c r="F1724" s="121" t="s">
        <v>68</v>
      </c>
      <c r="G1724" s="121" t="s">
        <v>68</v>
      </c>
    </row>
    <row r="1725" spans="6:7">
      <c r="F1725" s="121" t="s">
        <v>68</v>
      </c>
      <c r="G1725" s="121" t="s">
        <v>68</v>
      </c>
    </row>
    <row r="1726" spans="6:7">
      <c r="F1726" s="121" t="s">
        <v>68</v>
      </c>
      <c r="G1726" s="121" t="s">
        <v>68</v>
      </c>
    </row>
    <row r="1727" spans="6:7">
      <c r="F1727" s="121" t="s">
        <v>68</v>
      </c>
      <c r="G1727" s="121" t="s">
        <v>68</v>
      </c>
    </row>
    <row r="1728" spans="6:7">
      <c r="F1728" s="121" t="s">
        <v>68</v>
      </c>
      <c r="G1728" s="121" t="s">
        <v>68</v>
      </c>
    </row>
    <row r="1729" spans="6:7">
      <c r="F1729" s="121" t="s">
        <v>68</v>
      </c>
      <c r="G1729" s="121" t="s">
        <v>68</v>
      </c>
    </row>
    <row r="1730" spans="6:7">
      <c r="F1730" s="121" t="s">
        <v>68</v>
      </c>
      <c r="G1730" s="121" t="s">
        <v>68</v>
      </c>
    </row>
    <row r="1731" spans="6:7">
      <c r="F1731" s="121" t="s">
        <v>68</v>
      </c>
      <c r="G1731" s="121" t="s">
        <v>68</v>
      </c>
    </row>
    <row r="1732" spans="6:7">
      <c r="F1732" s="121" t="s">
        <v>68</v>
      </c>
      <c r="G1732" s="121" t="s">
        <v>68</v>
      </c>
    </row>
    <row r="1733" spans="6:7">
      <c r="F1733" s="121" t="s">
        <v>68</v>
      </c>
      <c r="G1733" s="121" t="s">
        <v>68</v>
      </c>
    </row>
    <row r="1734" spans="6:7">
      <c r="F1734" s="121" t="s">
        <v>68</v>
      </c>
      <c r="G1734" s="121" t="s">
        <v>68</v>
      </c>
    </row>
    <row r="1735" spans="6:7">
      <c r="F1735" s="121" t="s">
        <v>68</v>
      </c>
      <c r="G1735" s="121" t="s">
        <v>68</v>
      </c>
    </row>
    <row r="1736" spans="6:7">
      <c r="F1736" s="121" t="s">
        <v>68</v>
      </c>
      <c r="G1736" s="121" t="s">
        <v>68</v>
      </c>
    </row>
    <row r="1737" spans="6:7">
      <c r="F1737" s="121" t="s">
        <v>68</v>
      </c>
      <c r="G1737" s="121" t="s">
        <v>68</v>
      </c>
    </row>
    <row r="1738" spans="6:7">
      <c r="F1738" s="121" t="s">
        <v>68</v>
      </c>
      <c r="G1738" s="121" t="s">
        <v>68</v>
      </c>
    </row>
    <row r="1739" spans="6:7">
      <c r="F1739" s="121" t="s">
        <v>68</v>
      </c>
      <c r="G1739" s="121" t="s">
        <v>68</v>
      </c>
    </row>
    <row r="1740" spans="6:7">
      <c r="F1740" s="121" t="s">
        <v>68</v>
      </c>
      <c r="G1740" s="121" t="s">
        <v>68</v>
      </c>
    </row>
    <row r="1741" spans="6:7">
      <c r="F1741" s="121" t="s">
        <v>68</v>
      </c>
      <c r="G1741" s="121" t="s">
        <v>68</v>
      </c>
    </row>
    <row r="1742" spans="6:7">
      <c r="F1742" s="121" t="s">
        <v>68</v>
      </c>
      <c r="G1742" s="121" t="s">
        <v>68</v>
      </c>
    </row>
    <row r="1743" spans="6:7">
      <c r="F1743" s="121" t="s">
        <v>68</v>
      </c>
      <c r="G1743" s="121" t="s">
        <v>68</v>
      </c>
    </row>
    <row r="1744" spans="6:7">
      <c r="F1744" s="121" t="s">
        <v>68</v>
      </c>
      <c r="G1744" s="121" t="s">
        <v>68</v>
      </c>
    </row>
    <row r="1745" spans="6:7">
      <c r="F1745" s="121" t="s">
        <v>68</v>
      </c>
      <c r="G1745" s="121" t="s">
        <v>68</v>
      </c>
    </row>
    <row r="1746" spans="6:7">
      <c r="F1746" s="121" t="s">
        <v>68</v>
      </c>
      <c r="G1746" s="121" t="s">
        <v>68</v>
      </c>
    </row>
    <row r="1747" spans="6:7">
      <c r="F1747" s="121" t="s">
        <v>68</v>
      </c>
      <c r="G1747" s="121" t="s">
        <v>68</v>
      </c>
    </row>
    <row r="1748" spans="6:7">
      <c r="F1748" s="121" t="s">
        <v>68</v>
      </c>
      <c r="G1748" s="121" t="s">
        <v>68</v>
      </c>
    </row>
    <row r="1749" spans="6:7">
      <c r="F1749" s="121" t="s">
        <v>68</v>
      </c>
      <c r="G1749" s="121" t="s">
        <v>68</v>
      </c>
    </row>
    <row r="1750" spans="6:7">
      <c r="F1750" s="121" t="s">
        <v>68</v>
      </c>
      <c r="G1750" s="121" t="s">
        <v>68</v>
      </c>
    </row>
    <row r="1751" spans="6:7">
      <c r="F1751" s="121" t="s">
        <v>68</v>
      </c>
      <c r="G1751" s="121" t="s">
        <v>68</v>
      </c>
    </row>
    <row r="1752" spans="6:7">
      <c r="F1752" s="121" t="s">
        <v>68</v>
      </c>
      <c r="G1752" s="121" t="s">
        <v>68</v>
      </c>
    </row>
    <row r="1753" spans="6:7">
      <c r="F1753" s="121" t="s">
        <v>68</v>
      </c>
      <c r="G1753" s="121" t="s">
        <v>68</v>
      </c>
    </row>
    <row r="1754" spans="6:7">
      <c r="F1754" s="121" t="s">
        <v>68</v>
      </c>
      <c r="G1754" s="121" t="s">
        <v>68</v>
      </c>
    </row>
    <row r="1755" spans="6:7">
      <c r="F1755" s="121" t="s">
        <v>68</v>
      </c>
      <c r="G1755" s="121" t="s">
        <v>68</v>
      </c>
    </row>
    <row r="1756" spans="6:7">
      <c r="F1756" s="121" t="s">
        <v>68</v>
      </c>
      <c r="G1756" s="121" t="s">
        <v>68</v>
      </c>
    </row>
    <row r="1757" spans="6:7">
      <c r="F1757" s="121" t="s">
        <v>68</v>
      </c>
      <c r="G1757" s="121" t="s">
        <v>68</v>
      </c>
    </row>
    <row r="1758" spans="6:7">
      <c r="F1758" s="121" t="s">
        <v>68</v>
      </c>
      <c r="G1758" s="121" t="s">
        <v>68</v>
      </c>
    </row>
    <row r="1759" spans="6:7">
      <c r="F1759" s="121" t="s">
        <v>68</v>
      </c>
      <c r="G1759" s="121" t="s">
        <v>68</v>
      </c>
    </row>
    <row r="1760" spans="6:7">
      <c r="F1760" s="121" t="s">
        <v>68</v>
      </c>
      <c r="G1760" s="121" t="s">
        <v>68</v>
      </c>
    </row>
    <row r="1761" spans="6:7">
      <c r="F1761" s="121" t="s">
        <v>68</v>
      </c>
      <c r="G1761" s="121" t="s">
        <v>68</v>
      </c>
    </row>
    <row r="1762" spans="6:7">
      <c r="F1762" s="121" t="s">
        <v>68</v>
      </c>
      <c r="G1762" s="121" t="s">
        <v>68</v>
      </c>
    </row>
    <row r="1763" spans="6:7">
      <c r="F1763" s="121" t="s">
        <v>68</v>
      </c>
      <c r="G1763" s="121" t="s">
        <v>68</v>
      </c>
    </row>
    <row r="1764" spans="6:7">
      <c r="F1764" s="121" t="s">
        <v>68</v>
      </c>
      <c r="G1764" s="121" t="s">
        <v>68</v>
      </c>
    </row>
    <row r="1765" spans="6:7">
      <c r="F1765" s="121" t="s">
        <v>68</v>
      </c>
      <c r="G1765" s="121" t="s">
        <v>68</v>
      </c>
    </row>
    <row r="1766" spans="6:7">
      <c r="F1766" s="121" t="s">
        <v>68</v>
      </c>
      <c r="G1766" s="121" t="s">
        <v>68</v>
      </c>
    </row>
    <row r="1767" spans="6:7">
      <c r="F1767" s="121" t="s">
        <v>68</v>
      </c>
      <c r="G1767" s="121" t="s">
        <v>68</v>
      </c>
    </row>
    <row r="1768" spans="6:7">
      <c r="F1768" s="121" t="s">
        <v>68</v>
      </c>
      <c r="G1768" s="121" t="s">
        <v>68</v>
      </c>
    </row>
    <row r="1769" spans="6:7">
      <c r="F1769" s="121" t="s">
        <v>68</v>
      </c>
      <c r="G1769" s="121" t="s">
        <v>68</v>
      </c>
    </row>
    <row r="1770" spans="6:7">
      <c r="F1770" s="121" t="s">
        <v>68</v>
      </c>
      <c r="G1770" s="121" t="s">
        <v>68</v>
      </c>
    </row>
    <row r="1771" spans="6:7">
      <c r="F1771" s="121" t="s">
        <v>68</v>
      </c>
      <c r="G1771" s="121" t="s">
        <v>68</v>
      </c>
    </row>
    <row r="1772" spans="6:7">
      <c r="F1772" s="121" t="s">
        <v>68</v>
      </c>
      <c r="G1772" s="121" t="s">
        <v>68</v>
      </c>
    </row>
    <row r="1773" spans="6:7">
      <c r="F1773" s="121" t="s">
        <v>68</v>
      </c>
      <c r="G1773" s="121" t="s">
        <v>68</v>
      </c>
    </row>
    <row r="1774" spans="6:7">
      <c r="F1774" s="121" t="s">
        <v>68</v>
      </c>
      <c r="G1774" s="121" t="s">
        <v>68</v>
      </c>
    </row>
    <row r="1775" spans="6:7">
      <c r="F1775" s="121" t="s">
        <v>68</v>
      </c>
      <c r="G1775" s="121" t="s">
        <v>68</v>
      </c>
    </row>
    <row r="1776" spans="6:7">
      <c r="F1776" s="121" t="s">
        <v>68</v>
      </c>
      <c r="G1776" s="121" t="s">
        <v>68</v>
      </c>
    </row>
    <row r="1777" spans="6:7">
      <c r="F1777" s="121" t="s">
        <v>68</v>
      </c>
      <c r="G1777" s="121" t="s">
        <v>68</v>
      </c>
    </row>
    <row r="1778" spans="6:7">
      <c r="F1778" s="121" t="s">
        <v>68</v>
      </c>
      <c r="G1778" s="121" t="s">
        <v>68</v>
      </c>
    </row>
    <row r="1779" spans="6:7">
      <c r="F1779" s="121" t="s">
        <v>68</v>
      </c>
      <c r="G1779" s="121" t="s">
        <v>68</v>
      </c>
    </row>
    <row r="1780" spans="6:7">
      <c r="F1780" s="121" t="s">
        <v>68</v>
      </c>
      <c r="G1780" s="121" t="s">
        <v>68</v>
      </c>
    </row>
    <row r="1781" spans="6:7">
      <c r="F1781" s="121" t="s">
        <v>68</v>
      </c>
      <c r="G1781" s="121" t="s">
        <v>68</v>
      </c>
    </row>
    <row r="1782" spans="6:7">
      <c r="F1782" s="121" t="s">
        <v>68</v>
      </c>
      <c r="G1782" s="121" t="s">
        <v>68</v>
      </c>
    </row>
    <row r="1783" spans="6:7">
      <c r="F1783" s="121" t="s">
        <v>68</v>
      </c>
      <c r="G1783" s="121" t="s">
        <v>68</v>
      </c>
    </row>
    <row r="1784" spans="6:7">
      <c r="F1784" s="121" t="s">
        <v>68</v>
      </c>
      <c r="G1784" s="121" t="s">
        <v>68</v>
      </c>
    </row>
    <row r="1785" spans="6:7">
      <c r="F1785" s="121" t="s">
        <v>68</v>
      </c>
      <c r="G1785" s="121" t="s">
        <v>68</v>
      </c>
    </row>
    <row r="1786" spans="6:7">
      <c r="F1786" s="121" t="s">
        <v>68</v>
      </c>
      <c r="G1786" s="121" t="s">
        <v>68</v>
      </c>
    </row>
    <row r="1787" spans="6:7">
      <c r="F1787" s="121" t="s">
        <v>68</v>
      </c>
      <c r="G1787" s="121" t="s">
        <v>68</v>
      </c>
    </row>
    <row r="1788" spans="6:7">
      <c r="F1788" s="121" t="s">
        <v>68</v>
      </c>
      <c r="G1788" s="121" t="s">
        <v>68</v>
      </c>
    </row>
    <row r="1789" spans="6:7">
      <c r="F1789" s="121" t="s">
        <v>68</v>
      </c>
      <c r="G1789" s="121" t="s">
        <v>68</v>
      </c>
    </row>
    <row r="1790" spans="6:7">
      <c r="F1790" s="121" t="s">
        <v>68</v>
      </c>
      <c r="G1790" s="121" t="s">
        <v>68</v>
      </c>
    </row>
    <row r="1791" spans="6:7">
      <c r="F1791" s="121" t="s">
        <v>68</v>
      </c>
      <c r="G1791" s="121" t="s">
        <v>68</v>
      </c>
    </row>
    <row r="1792" spans="6:7">
      <c r="F1792" s="121" t="s">
        <v>68</v>
      </c>
      <c r="G1792" s="121" t="s">
        <v>68</v>
      </c>
    </row>
    <row r="1793" spans="6:7">
      <c r="F1793" s="121" t="s">
        <v>68</v>
      </c>
      <c r="G1793" s="121" t="s">
        <v>68</v>
      </c>
    </row>
    <row r="1794" spans="6:7">
      <c r="F1794" s="121" t="s">
        <v>68</v>
      </c>
      <c r="G1794" s="121" t="s">
        <v>68</v>
      </c>
    </row>
    <row r="1795" spans="6:7">
      <c r="F1795" s="121" t="s">
        <v>68</v>
      </c>
      <c r="G1795" s="121" t="s">
        <v>68</v>
      </c>
    </row>
    <row r="1796" spans="6:7">
      <c r="F1796" s="121" t="s">
        <v>68</v>
      </c>
      <c r="G1796" s="121" t="s">
        <v>68</v>
      </c>
    </row>
    <row r="1797" spans="6:7">
      <c r="F1797" s="121" t="s">
        <v>68</v>
      </c>
      <c r="G1797" s="121" t="s">
        <v>68</v>
      </c>
    </row>
    <row r="1798" spans="6:7">
      <c r="F1798" s="121" t="s">
        <v>68</v>
      </c>
      <c r="G1798" s="121" t="s">
        <v>68</v>
      </c>
    </row>
    <row r="1799" spans="6:7">
      <c r="F1799" s="121" t="s">
        <v>68</v>
      </c>
      <c r="G1799" s="121" t="s">
        <v>68</v>
      </c>
    </row>
    <row r="1800" spans="6:7">
      <c r="F1800" s="121" t="s">
        <v>68</v>
      </c>
      <c r="G1800" s="121" t="s">
        <v>68</v>
      </c>
    </row>
    <row r="1801" spans="6:7">
      <c r="F1801" s="121" t="s">
        <v>68</v>
      </c>
      <c r="G1801" s="121" t="s">
        <v>68</v>
      </c>
    </row>
    <row r="1802" spans="6:7">
      <c r="F1802" s="121" t="s">
        <v>68</v>
      </c>
      <c r="G1802" s="121" t="s">
        <v>68</v>
      </c>
    </row>
    <row r="1803" spans="6:7">
      <c r="F1803" s="121" t="s">
        <v>68</v>
      </c>
      <c r="G1803" s="121" t="s">
        <v>68</v>
      </c>
    </row>
    <row r="1804" spans="6:7">
      <c r="F1804" s="121" t="s">
        <v>68</v>
      </c>
      <c r="G1804" s="121" t="s">
        <v>68</v>
      </c>
    </row>
    <row r="1805" spans="6:7">
      <c r="F1805" s="121" t="s">
        <v>68</v>
      </c>
      <c r="G1805" s="121" t="s">
        <v>68</v>
      </c>
    </row>
    <row r="1806" spans="6:7">
      <c r="F1806" s="121" t="s">
        <v>68</v>
      </c>
      <c r="G1806" s="121" t="s">
        <v>68</v>
      </c>
    </row>
    <row r="1807" spans="6:7">
      <c r="F1807" s="121" t="s">
        <v>68</v>
      </c>
      <c r="G1807" s="121" t="s">
        <v>68</v>
      </c>
    </row>
    <row r="1808" spans="6:7">
      <c r="F1808" s="121" t="s">
        <v>68</v>
      </c>
      <c r="G1808" s="121" t="s">
        <v>68</v>
      </c>
    </row>
    <row r="1809" spans="6:7">
      <c r="F1809" s="121" t="s">
        <v>68</v>
      </c>
      <c r="G1809" s="121" t="s">
        <v>68</v>
      </c>
    </row>
    <row r="1810" spans="6:7">
      <c r="F1810" s="121" t="s">
        <v>68</v>
      </c>
      <c r="G1810" s="121" t="s">
        <v>68</v>
      </c>
    </row>
    <row r="1811" spans="6:7">
      <c r="F1811" s="121" t="s">
        <v>68</v>
      </c>
      <c r="G1811" s="121" t="s">
        <v>68</v>
      </c>
    </row>
    <row r="1812" spans="6:7">
      <c r="F1812" s="121" t="s">
        <v>68</v>
      </c>
      <c r="G1812" s="121" t="s">
        <v>68</v>
      </c>
    </row>
    <row r="1813" spans="6:7">
      <c r="F1813" s="121" t="s">
        <v>68</v>
      </c>
      <c r="G1813" s="121" t="s">
        <v>68</v>
      </c>
    </row>
    <row r="1814" spans="6:7">
      <c r="F1814" s="121" t="s">
        <v>68</v>
      </c>
      <c r="G1814" s="121" t="s">
        <v>68</v>
      </c>
    </row>
    <row r="1815" spans="6:7">
      <c r="F1815" s="121" t="s">
        <v>68</v>
      </c>
      <c r="G1815" s="121" t="s">
        <v>68</v>
      </c>
    </row>
    <row r="1816" spans="6:7">
      <c r="F1816" s="121" t="s">
        <v>68</v>
      </c>
      <c r="G1816" s="121" t="s">
        <v>68</v>
      </c>
    </row>
    <row r="1817" spans="6:7">
      <c r="F1817" s="121" t="s">
        <v>68</v>
      </c>
      <c r="G1817" s="121" t="s">
        <v>68</v>
      </c>
    </row>
    <row r="1818" spans="6:7">
      <c r="F1818" s="121" t="s">
        <v>68</v>
      </c>
      <c r="G1818" s="121" t="s">
        <v>68</v>
      </c>
    </row>
    <row r="1819" spans="6:7">
      <c r="F1819" s="121" t="s">
        <v>68</v>
      </c>
      <c r="G1819" s="121" t="s">
        <v>68</v>
      </c>
    </row>
    <row r="1820" spans="6:7">
      <c r="F1820" s="121" t="s">
        <v>68</v>
      </c>
      <c r="G1820" s="121" t="s">
        <v>68</v>
      </c>
    </row>
    <row r="1821" spans="6:7">
      <c r="F1821" s="121" t="s">
        <v>68</v>
      </c>
      <c r="G1821" s="121" t="s">
        <v>68</v>
      </c>
    </row>
    <row r="1822" spans="6:7">
      <c r="F1822" s="121" t="s">
        <v>68</v>
      </c>
      <c r="G1822" s="121" t="s">
        <v>68</v>
      </c>
    </row>
    <row r="1823" spans="6:7">
      <c r="F1823" s="121" t="s">
        <v>68</v>
      </c>
      <c r="G1823" s="121" t="s">
        <v>68</v>
      </c>
    </row>
    <row r="1824" spans="6:7">
      <c r="F1824" s="121" t="s">
        <v>68</v>
      </c>
      <c r="G1824" s="121" t="s">
        <v>68</v>
      </c>
    </row>
    <row r="1825" spans="6:7">
      <c r="F1825" s="121" t="s">
        <v>68</v>
      </c>
      <c r="G1825" s="121" t="s">
        <v>68</v>
      </c>
    </row>
    <row r="1826" spans="6:7">
      <c r="F1826" s="121" t="s">
        <v>68</v>
      </c>
      <c r="G1826" s="121" t="s">
        <v>68</v>
      </c>
    </row>
    <row r="1827" spans="6:7">
      <c r="F1827" s="121" t="s">
        <v>68</v>
      </c>
      <c r="G1827" s="121" t="s">
        <v>68</v>
      </c>
    </row>
    <row r="1828" spans="6:7">
      <c r="F1828" s="121" t="s">
        <v>68</v>
      </c>
      <c r="G1828" s="121" t="s">
        <v>68</v>
      </c>
    </row>
    <row r="1829" spans="6:7">
      <c r="F1829" s="121" t="s">
        <v>68</v>
      </c>
      <c r="G1829" s="121" t="s">
        <v>68</v>
      </c>
    </row>
    <row r="1830" spans="6:7">
      <c r="F1830" s="121" t="s">
        <v>68</v>
      </c>
      <c r="G1830" s="121" t="s">
        <v>68</v>
      </c>
    </row>
    <row r="1831" spans="6:7">
      <c r="F1831" s="121" t="s">
        <v>68</v>
      </c>
      <c r="G1831" s="121" t="s">
        <v>68</v>
      </c>
    </row>
    <row r="1832" spans="6:7">
      <c r="F1832" s="121" t="s">
        <v>68</v>
      </c>
      <c r="G1832" s="121" t="s">
        <v>68</v>
      </c>
    </row>
    <row r="1833" spans="6:7">
      <c r="F1833" s="121" t="s">
        <v>68</v>
      </c>
      <c r="G1833" s="121" t="s">
        <v>68</v>
      </c>
    </row>
    <row r="1834" spans="6:7">
      <c r="F1834" s="121" t="s">
        <v>68</v>
      </c>
      <c r="G1834" s="121" t="s">
        <v>68</v>
      </c>
    </row>
    <row r="1835" spans="6:7">
      <c r="F1835" s="121" t="s">
        <v>68</v>
      </c>
      <c r="G1835" s="121" t="s">
        <v>68</v>
      </c>
    </row>
    <row r="1836" spans="6:7">
      <c r="F1836" s="121" t="s">
        <v>68</v>
      </c>
      <c r="G1836" s="121" t="s">
        <v>68</v>
      </c>
    </row>
    <row r="1837" spans="6:7">
      <c r="F1837" s="121" t="s">
        <v>68</v>
      </c>
      <c r="G1837" s="121" t="s">
        <v>68</v>
      </c>
    </row>
    <row r="1838" spans="6:7">
      <c r="F1838" s="121" t="s">
        <v>68</v>
      </c>
      <c r="G1838" s="121" t="s">
        <v>68</v>
      </c>
    </row>
    <row r="1839" spans="6:7">
      <c r="F1839" s="121" t="s">
        <v>68</v>
      </c>
      <c r="G1839" s="121" t="s">
        <v>68</v>
      </c>
    </row>
    <row r="1840" spans="6:7">
      <c r="F1840" s="121" t="s">
        <v>68</v>
      </c>
      <c r="G1840" s="121" t="s">
        <v>68</v>
      </c>
    </row>
    <row r="1841" spans="6:7">
      <c r="F1841" s="121" t="s">
        <v>68</v>
      </c>
      <c r="G1841" s="121" t="s">
        <v>68</v>
      </c>
    </row>
    <row r="1842" spans="6:7">
      <c r="F1842" s="121" t="s">
        <v>68</v>
      </c>
      <c r="G1842" s="121" t="s">
        <v>68</v>
      </c>
    </row>
    <row r="1843" spans="6:7">
      <c r="F1843" s="121" t="s">
        <v>68</v>
      </c>
      <c r="G1843" s="121" t="s">
        <v>68</v>
      </c>
    </row>
    <row r="1844" spans="6:7">
      <c r="F1844" s="121" t="s">
        <v>68</v>
      </c>
      <c r="G1844" s="121" t="s">
        <v>68</v>
      </c>
    </row>
    <row r="1845" spans="6:7">
      <c r="F1845" s="121" t="s">
        <v>68</v>
      </c>
      <c r="G1845" s="121" t="s">
        <v>68</v>
      </c>
    </row>
    <row r="1846" spans="6:7">
      <c r="F1846" s="121" t="s">
        <v>68</v>
      </c>
      <c r="G1846" s="121" t="s">
        <v>68</v>
      </c>
    </row>
    <row r="1847" spans="6:7">
      <c r="F1847" s="121" t="s">
        <v>68</v>
      </c>
      <c r="G1847" s="121" t="s">
        <v>68</v>
      </c>
    </row>
    <row r="1848" spans="6:7">
      <c r="F1848" s="121" t="s">
        <v>68</v>
      </c>
      <c r="G1848" s="121" t="s">
        <v>68</v>
      </c>
    </row>
    <row r="1849" spans="6:7">
      <c r="F1849" s="121" t="s">
        <v>68</v>
      </c>
      <c r="G1849" s="121" t="s">
        <v>68</v>
      </c>
    </row>
    <row r="1850" spans="6:7">
      <c r="F1850" s="121" t="s">
        <v>68</v>
      </c>
      <c r="G1850" s="121" t="s">
        <v>68</v>
      </c>
    </row>
    <row r="1851" spans="6:7">
      <c r="F1851" s="121" t="s">
        <v>68</v>
      </c>
      <c r="G1851" s="121" t="s">
        <v>68</v>
      </c>
    </row>
    <row r="1852" spans="6:7">
      <c r="F1852" s="121" t="s">
        <v>68</v>
      </c>
      <c r="G1852" s="121" t="s">
        <v>68</v>
      </c>
    </row>
    <row r="1853" spans="6:7">
      <c r="F1853" s="121" t="s">
        <v>68</v>
      </c>
      <c r="G1853" s="121" t="s">
        <v>68</v>
      </c>
    </row>
    <row r="1854" spans="6:7">
      <c r="F1854" s="121" t="s">
        <v>68</v>
      </c>
      <c r="G1854" s="121" t="s">
        <v>68</v>
      </c>
    </row>
    <row r="1855" spans="6:7">
      <c r="F1855" s="121" t="s">
        <v>68</v>
      </c>
      <c r="G1855" s="121" t="s">
        <v>68</v>
      </c>
    </row>
    <row r="1856" spans="6:7">
      <c r="F1856" s="121" t="s">
        <v>68</v>
      </c>
      <c r="G1856" s="121" t="s">
        <v>68</v>
      </c>
    </row>
    <row r="1857" spans="6:7">
      <c r="F1857" s="121" t="s">
        <v>68</v>
      </c>
      <c r="G1857" s="121" t="s">
        <v>68</v>
      </c>
    </row>
    <row r="1858" spans="6:7">
      <c r="F1858" s="121" t="s">
        <v>68</v>
      </c>
      <c r="G1858" s="121" t="s">
        <v>68</v>
      </c>
    </row>
    <row r="1859" spans="6:7">
      <c r="F1859" s="121" t="s">
        <v>68</v>
      </c>
      <c r="G1859" s="121" t="s">
        <v>68</v>
      </c>
    </row>
    <row r="1860" spans="6:7">
      <c r="F1860" s="121" t="s">
        <v>68</v>
      </c>
      <c r="G1860" s="121" t="s">
        <v>68</v>
      </c>
    </row>
    <row r="1861" spans="6:7">
      <c r="F1861" s="121" t="s">
        <v>68</v>
      </c>
      <c r="G1861" s="121" t="s">
        <v>68</v>
      </c>
    </row>
    <row r="1862" spans="6:7">
      <c r="F1862" s="121" t="s">
        <v>68</v>
      </c>
      <c r="G1862" s="121" t="s">
        <v>68</v>
      </c>
    </row>
    <row r="1863" spans="6:7">
      <c r="F1863" s="121" t="s">
        <v>68</v>
      </c>
      <c r="G1863" s="121" t="s">
        <v>68</v>
      </c>
    </row>
    <row r="1864" spans="6:7">
      <c r="F1864" s="121" t="s">
        <v>68</v>
      </c>
      <c r="G1864" s="121" t="s">
        <v>68</v>
      </c>
    </row>
    <row r="1865" spans="6:7">
      <c r="F1865" s="121" t="s">
        <v>68</v>
      </c>
      <c r="G1865" s="121" t="s">
        <v>68</v>
      </c>
    </row>
    <row r="1866" spans="6:7">
      <c r="F1866" s="121" t="s">
        <v>68</v>
      </c>
      <c r="G1866" s="121" t="s">
        <v>68</v>
      </c>
    </row>
    <row r="1867" spans="6:7">
      <c r="F1867" s="121" t="s">
        <v>68</v>
      </c>
      <c r="G1867" s="121" t="s">
        <v>68</v>
      </c>
    </row>
    <row r="1868" spans="6:7">
      <c r="F1868" s="121" t="s">
        <v>68</v>
      </c>
      <c r="G1868" s="121" t="s">
        <v>68</v>
      </c>
    </row>
    <row r="1869" spans="6:7">
      <c r="F1869" s="121" t="s">
        <v>68</v>
      </c>
      <c r="G1869" s="121" t="s">
        <v>68</v>
      </c>
    </row>
    <row r="1870" spans="6:7">
      <c r="F1870" s="121" t="s">
        <v>68</v>
      </c>
      <c r="G1870" s="121" t="s">
        <v>68</v>
      </c>
    </row>
    <row r="1871" spans="6:7">
      <c r="F1871" s="121" t="s">
        <v>68</v>
      </c>
      <c r="G1871" s="121" t="s">
        <v>68</v>
      </c>
    </row>
    <row r="1872" spans="6:7">
      <c r="F1872" s="121" t="s">
        <v>68</v>
      </c>
      <c r="G1872" s="121" t="s">
        <v>68</v>
      </c>
    </row>
    <row r="1873" spans="6:7">
      <c r="F1873" s="121" t="s">
        <v>68</v>
      </c>
      <c r="G1873" s="121" t="s">
        <v>68</v>
      </c>
    </row>
    <row r="1874" spans="6:7">
      <c r="F1874" s="121" t="s">
        <v>68</v>
      </c>
      <c r="G1874" s="121" t="s">
        <v>68</v>
      </c>
    </row>
    <row r="1875" spans="6:7">
      <c r="F1875" s="121" t="s">
        <v>68</v>
      </c>
      <c r="G1875" s="121" t="s">
        <v>68</v>
      </c>
    </row>
    <row r="1876" spans="6:7">
      <c r="F1876" s="121" t="s">
        <v>68</v>
      </c>
      <c r="G1876" s="121" t="s">
        <v>68</v>
      </c>
    </row>
    <row r="1877" spans="6:7">
      <c r="F1877" s="121" t="s">
        <v>68</v>
      </c>
      <c r="G1877" s="121" t="s">
        <v>68</v>
      </c>
    </row>
    <row r="1878" spans="6:7">
      <c r="F1878" s="121" t="s">
        <v>68</v>
      </c>
      <c r="G1878" s="121" t="s">
        <v>68</v>
      </c>
    </row>
    <row r="1879" spans="6:7">
      <c r="F1879" s="121" t="s">
        <v>68</v>
      </c>
      <c r="G1879" s="121" t="s">
        <v>68</v>
      </c>
    </row>
    <row r="1880" spans="6:7">
      <c r="F1880" s="121" t="s">
        <v>68</v>
      </c>
      <c r="G1880" s="121" t="s">
        <v>68</v>
      </c>
    </row>
    <row r="1881" spans="6:7">
      <c r="F1881" s="121" t="s">
        <v>68</v>
      </c>
      <c r="G1881" s="121" t="s">
        <v>68</v>
      </c>
    </row>
    <row r="1882" spans="6:7">
      <c r="F1882" s="121" t="s">
        <v>68</v>
      </c>
      <c r="G1882" s="121" t="s">
        <v>68</v>
      </c>
    </row>
    <row r="1883" spans="6:7">
      <c r="F1883" s="121" t="s">
        <v>68</v>
      </c>
      <c r="G1883" s="121" t="s">
        <v>68</v>
      </c>
    </row>
    <row r="1884" spans="6:7">
      <c r="F1884" s="121" t="s">
        <v>68</v>
      </c>
      <c r="G1884" s="121" t="s">
        <v>68</v>
      </c>
    </row>
    <row r="1885" spans="6:7">
      <c r="F1885" s="121" t="s">
        <v>68</v>
      </c>
      <c r="G1885" s="121" t="s">
        <v>68</v>
      </c>
    </row>
    <row r="1886" spans="6:7">
      <c r="F1886" s="121" t="s">
        <v>68</v>
      </c>
      <c r="G1886" s="121" t="s">
        <v>68</v>
      </c>
    </row>
    <row r="1887" spans="6:7">
      <c r="F1887" s="121" t="s">
        <v>68</v>
      </c>
      <c r="G1887" s="121" t="s">
        <v>68</v>
      </c>
    </row>
    <row r="1888" spans="6:7">
      <c r="F1888" s="121" t="s">
        <v>68</v>
      </c>
      <c r="G1888" s="121" t="s">
        <v>68</v>
      </c>
    </row>
    <row r="1889" spans="6:7">
      <c r="F1889" s="121" t="s">
        <v>68</v>
      </c>
      <c r="G1889" s="121" t="s">
        <v>68</v>
      </c>
    </row>
    <row r="1890" spans="6:7">
      <c r="F1890" s="121" t="s">
        <v>68</v>
      </c>
      <c r="G1890" s="121" t="s">
        <v>68</v>
      </c>
    </row>
    <row r="1891" spans="6:7">
      <c r="F1891" s="121" t="s">
        <v>68</v>
      </c>
      <c r="G1891" s="121" t="s">
        <v>68</v>
      </c>
    </row>
    <row r="1892" spans="6:7">
      <c r="F1892" s="121" t="s">
        <v>68</v>
      </c>
      <c r="G1892" s="121" t="s">
        <v>68</v>
      </c>
    </row>
    <row r="1893" spans="6:7">
      <c r="F1893" s="121" t="s">
        <v>68</v>
      </c>
      <c r="G1893" s="121" t="s">
        <v>68</v>
      </c>
    </row>
    <row r="1894" spans="6:7">
      <c r="F1894" s="121" t="s">
        <v>68</v>
      </c>
      <c r="G1894" s="121" t="s">
        <v>68</v>
      </c>
    </row>
    <row r="1895" spans="6:7">
      <c r="F1895" s="121" t="s">
        <v>68</v>
      </c>
      <c r="G1895" s="121" t="s">
        <v>68</v>
      </c>
    </row>
    <row r="1896" spans="6:7">
      <c r="F1896" s="121" t="s">
        <v>68</v>
      </c>
      <c r="G1896" s="121" t="s">
        <v>68</v>
      </c>
    </row>
    <row r="1897" spans="6:7">
      <c r="F1897" s="121" t="s">
        <v>68</v>
      </c>
      <c r="G1897" s="121" t="s">
        <v>68</v>
      </c>
    </row>
    <row r="1898" spans="6:7">
      <c r="F1898" s="121" t="s">
        <v>68</v>
      </c>
      <c r="G1898" s="121" t="s">
        <v>68</v>
      </c>
    </row>
    <row r="1899" spans="6:7">
      <c r="F1899" s="121" t="s">
        <v>68</v>
      </c>
      <c r="G1899" s="121" t="s">
        <v>68</v>
      </c>
    </row>
    <row r="1900" spans="6:7">
      <c r="F1900" s="121" t="s">
        <v>68</v>
      </c>
      <c r="G1900" s="121" t="s">
        <v>68</v>
      </c>
    </row>
    <row r="1901" spans="6:7">
      <c r="F1901" s="121" t="s">
        <v>68</v>
      </c>
      <c r="G1901" s="121" t="s">
        <v>68</v>
      </c>
    </row>
    <row r="1902" spans="6:7">
      <c r="F1902" s="121" t="s">
        <v>68</v>
      </c>
      <c r="G1902" s="121" t="s">
        <v>68</v>
      </c>
    </row>
    <row r="1903" spans="6:7">
      <c r="F1903" s="121" t="s">
        <v>68</v>
      </c>
      <c r="G1903" s="121" t="s">
        <v>68</v>
      </c>
    </row>
    <row r="1904" spans="6:7">
      <c r="F1904" s="121" t="s">
        <v>68</v>
      </c>
      <c r="G1904" s="121" t="s">
        <v>68</v>
      </c>
    </row>
    <row r="1905" spans="6:7">
      <c r="F1905" s="121" t="s">
        <v>68</v>
      </c>
      <c r="G1905" s="121" t="s">
        <v>68</v>
      </c>
    </row>
    <row r="1906" spans="6:7">
      <c r="F1906" s="121" t="s">
        <v>68</v>
      </c>
      <c r="G1906" s="121" t="s">
        <v>68</v>
      </c>
    </row>
    <row r="1907" spans="6:7">
      <c r="F1907" s="121" t="s">
        <v>68</v>
      </c>
      <c r="G1907" s="121" t="s">
        <v>68</v>
      </c>
    </row>
    <row r="1908" spans="6:7">
      <c r="F1908" s="121" t="s">
        <v>68</v>
      </c>
      <c r="G1908" s="121" t="s">
        <v>68</v>
      </c>
    </row>
    <row r="1909" spans="6:7">
      <c r="F1909" s="121" t="s">
        <v>68</v>
      </c>
      <c r="G1909" s="121" t="s">
        <v>68</v>
      </c>
    </row>
    <row r="1910" spans="6:7">
      <c r="F1910" s="121" t="s">
        <v>68</v>
      </c>
      <c r="G1910" s="121" t="s">
        <v>68</v>
      </c>
    </row>
    <row r="1911" spans="6:7">
      <c r="F1911" s="121" t="s">
        <v>68</v>
      </c>
      <c r="G1911" s="121" t="s">
        <v>68</v>
      </c>
    </row>
    <row r="1912" spans="6:7">
      <c r="F1912" s="121" t="s">
        <v>68</v>
      </c>
      <c r="G1912" s="121" t="s">
        <v>68</v>
      </c>
    </row>
    <row r="1913" spans="6:7">
      <c r="F1913" s="121" t="s">
        <v>68</v>
      </c>
      <c r="G1913" s="121" t="s">
        <v>68</v>
      </c>
    </row>
    <row r="1914" spans="6:7">
      <c r="F1914" s="121" t="s">
        <v>68</v>
      </c>
      <c r="G1914" s="121" t="s">
        <v>68</v>
      </c>
    </row>
    <row r="1915" spans="6:7">
      <c r="F1915" s="121" t="s">
        <v>68</v>
      </c>
      <c r="G1915" s="121" t="s">
        <v>68</v>
      </c>
    </row>
    <row r="1916" spans="6:7">
      <c r="F1916" s="121" t="s">
        <v>68</v>
      </c>
      <c r="G1916" s="121" t="s">
        <v>68</v>
      </c>
    </row>
    <row r="1917" spans="6:7">
      <c r="F1917" s="121" t="s">
        <v>68</v>
      </c>
      <c r="G1917" s="121" t="s">
        <v>68</v>
      </c>
    </row>
    <row r="1918" spans="6:7">
      <c r="F1918" s="121" t="s">
        <v>68</v>
      </c>
      <c r="G1918" s="121" t="s">
        <v>68</v>
      </c>
    </row>
    <row r="1919" spans="6:7">
      <c r="F1919" s="121" t="s">
        <v>68</v>
      </c>
      <c r="G1919" s="121" t="s">
        <v>68</v>
      </c>
    </row>
    <row r="1920" spans="6:7">
      <c r="F1920" s="121" t="s">
        <v>68</v>
      </c>
      <c r="G1920" s="121" t="s">
        <v>68</v>
      </c>
    </row>
    <row r="1921" spans="6:7">
      <c r="F1921" s="121" t="s">
        <v>68</v>
      </c>
      <c r="G1921" s="121" t="s">
        <v>68</v>
      </c>
    </row>
    <row r="1922" spans="6:7">
      <c r="F1922" s="121" t="s">
        <v>68</v>
      </c>
      <c r="G1922" s="121" t="s">
        <v>68</v>
      </c>
    </row>
    <row r="1923" spans="6:7">
      <c r="F1923" s="121" t="s">
        <v>68</v>
      </c>
      <c r="G1923" s="121" t="s">
        <v>68</v>
      </c>
    </row>
    <row r="1924" spans="6:7">
      <c r="F1924" s="121" t="s">
        <v>68</v>
      </c>
      <c r="G1924" s="121" t="s">
        <v>68</v>
      </c>
    </row>
    <row r="1925" spans="6:7">
      <c r="F1925" s="121" t="s">
        <v>68</v>
      </c>
      <c r="G1925" s="121" t="s">
        <v>68</v>
      </c>
    </row>
    <row r="1926" spans="6:7">
      <c r="F1926" s="121" t="s">
        <v>68</v>
      </c>
      <c r="G1926" s="121" t="s">
        <v>68</v>
      </c>
    </row>
    <row r="1927" spans="6:7">
      <c r="F1927" s="121" t="s">
        <v>68</v>
      </c>
      <c r="G1927" s="121" t="s">
        <v>68</v>
      </c>
    </row>
    <row r="1928" spans="6:7">
      <c r="F1928" s="121" t="s">
        <v>68</v>
      </c>
      <c r="G1928" s="121" t="s">
        <v>68</v>
      </c>
    </row>
    <row r="1929" spans="6:7">
      <c r="F1929" s="121" t="s">
        <v>68</v>
      </c>
      <c r="G1929" s="121" t="s">
        <v>68</v>
      </c>
    </row>
    <row r="1930" spans="6:7">
      <c r="F1930" s="121" t="s">
        <v>68</v>
      </c>
      <c r="G1930" s="121" t="s">
        <v>68</v>
      </c>
    </row>
    <row r="1931" spans="6:7">
      <c r="F1931" s="121" t="s">
        <v>68</v>
      </c>
      <c r="G1931" s="121" t="s">
        <v>68</v>
      </c>
    </row>
    <row r="1932" spans="6:7">
      <c r="F1932" s="121" t="s">
        <v>68</v>
      </c>
      <c r="G1932" s="121" t="s">
        <v>68</v>
      </c>
    </row>
    <row r="1933" spans="6:7">
      <c r="F1933" s="121" t="s">
        <v>68</v>
      </c>
      <c r="G1933" s="121" t="s">
        <v>68</v>
      </c>
    </row>
    <row r="1934" spans="6:7">
      <c r="F1934" s="121" t="s">
        <v>68</v>
      </c>
      <c r="G1934" s="121" t="s">
        <v>68</v>
      </c>
    </row>
    <row r="1935" spans="6:7">
      <c r="F1935" s="121" t="s">
        <v>68</v>
      </c>
      <c r="G1935" s="121" t="s">
        <v>68</v>
      </c>
    </row>
    <row r="1936" spans="6:7">
      <c r="F1936" s="121" t="s">
        <v>68</v>
      </c>
      <c r="G1936" s="121" t="s">
        <v>68</v>
      </c>
    </row>
    <row r="1937" spans="6:7">
      <c r="F1937" s="121" t="s">
        <v>68</v>
      </c>
      <c r="G1937" s="121" t="s">
        <v>68</v>
      </c>
    </row>
    <row r="1938" spans="6:7">
      <c r="F1938" s="121" t="s">
        <v>68</v>
      </c>
      <c r="G1938" s="121" t="s">
        <v>68</v>
      </c>
    </row>
    <row r="1939" spans="6:7">
      <c r="F1939" s="121" t="s">
        <v>68</v>
      </c>
      <c r="G1939" s="121" t="s">
        <v>68</v>
      </c>
    </row>
    <row r="1940" spans="6:7">
      <c r="F1940" s="121" t="s">
        <v>68</v>
      </c>
      <c r="G1940" s="121" t="s">
        <v>68</v>
      </c>
    </row>
    <row r="1941" spans="6:7">
      <c r="F1941" s="121" t="s">
        <v>68</v>
      </c>
      <c r="G1941" s="121" t="s">
        <v>68</v>
      </c>
    </row>
    <row r="1942" spans="6:7">
      <c r="F1942" s="121" t="s">
        <v>68</v>
      </c>
      <c r="G1942" s="121" t="s">
        <v>68</v>
      </c>
    </row>
    <row r="1943" spans="6:7">
      <c r="F1943" s="121" t="s">
        <v>68</v>
      </c>
      <c r="G1943" s="121" t="s">
        <v>68</v>
      </c>
    </row>
    <row r="1944" spans="6:7">
      <c r="F1944" s="121" t="s">
        <v>68</v>
      </c>
      <c r="G1944" s="121" t="s">
        <v>68</v>
      </c>
    </row>
    <row r="1945" spans="6:7">
      <c r="F1945" s="121" t="s">
        <v>68</v>
      </c>
      <c r="G1945" s="121" t="s">
        <v>68</v>
      </c>
    </row>
    <row r="1946" spans="6:7">
      <c r="F1946" s="121" t="s">
        <v>68</v>
      </c>
      <c r="G1946" s="121" t="s">
        <v>68</v>
      </c>
    </row>
    <row r="1947" spans="6:7">
      <c r="F1947" s="121" t="s">
        <v>68</v>
      </c>
      <c r="G1947" s="121" t="s">
        <v>68</v>
      </c>
    </row>
    <row r="1948" spans="6:7">
      <c r="F1948" s="121" t="s">
        <v>68</v>
      </c>
      <c r="G1948" s="121" t="s">
        <v>68</v>
      </c>
    </row>
    <row r="1949" spans="6:7">
      <c r="F1949" s="121" t="s">
        <v>68</v>
      </c>
      <c r="G1949" s="121" t="s">
        <v>68</v>
      </c>
    </row>
    <row r="1950" spans="6:7">
      <c r="F1950" s="121" t="s">
        <v>68</v>
      </c>
      <c r="G1950" s="121" t="s">
        <v>68</v>
      </c>
    </row>
    <row r="1951" spans="6:7">
      <c r="F1951" s="121" t="s">
        <v>68</v>
      </c>
      <c r="G1951" s="121" t="s">
        <v>68</v>
      </c>
    </row>
    <row r="1952" spans="6:7">
      <c r="F1952" s="121" t="s">
        <v>68</v>
      </c>
      <c r="G1952" s="121" t="s">
        <v>68</v>
      </c>
    </row>
    <row r="1953" spans="6:7">
      <c r="F1953" s="121" t="s">
        <v>68</v>
      </c>
      <c r="G1953" s="121" t="s">
        <v>68</v>
      </c>
    </row>
    <row r="1954" spans="6:7">
      <c r="F1954" s="121" t="s">
        <v>68</v>
      </c>
      <c r="G1954" s="121" t="s">
        <v>68</v>
      </c>
    </row>
    <row r="1955" spans="6:7">
      <c r="F1955" s="121" t="s">
        <v>68</v>
      </c>
      <c r="G1955" s="121" t="s">
        <v>68</v>
      </c>
    </row>
    <row r="1956" spans="6:7">
      <c r="F1956" s="121" t="s">
        <v>68</v>
      </c>
      <c r="G1956" s="121" t="s">
        <v>68</v>
      </c>
    </row>
    <row r="1957" spans="6:7">
      <c r="F1957" s="121" t="s">
        <v>68</v>
      </c>
      <c r="G1957" s="121" t="s">
        <v>68</v>
      </c>
    </row>
    <row r="1958" spans="6:7">
      <c r="F1958" s="121" t="s">
        <v>68</v>
      </c>
      <c r="G1958" s="121" t="s">
        <v>68</v>
      </c>
    </row>
    <row r="1959" spans="6:7">
      <c r="F1959" s="121" t="s">
        <v>68</v>
      </c>
      <c r="G1959" s="121" t="s">
        <v>68</v>
      </c>
    </row>
    <row r="1960" spans="6:7">
      <c r="F1960" s="121" t="s">
        <v>68</v>
      </c>
      <c r="G1960" s="121" t="s">
        <v>68</v>
      </c>
    </row>
    <row r="1961" spans="6:7">
      <c r="F1961" s="121" t="s">
        <v>68</v>
      </c>
      <c r="G1961" s="121" t="s">
        <v>68</v>
      </c>
    </row>
    <row r="1962" spans="6:7">
      <c r="F1962" s="121" t="s">
        <v>68</v>
      </c>
      <c r="G1962" s="121" t="s">
        <v>68</v>
      </c>
    </row>
    <row r="1963" spans="6:7">
      <c r="F1963" s="121" t="s">
        <v>68</v>
      </c>
      <c r="G1963" s="121" t="s">
        <v>68</v>
      </c>
    </row>
    <row r="1964" spans="6:7">
      <c r="F1964" s="121" t="s">
        <v>68</v>
      </c>
      <c r="G1964" s="121" t="s">
        <v>68</v>
      </c>
    </row>
    <row r="1965" spans="6:7">
      <c r="F1965" s="121" t="s">
        <v>68</v>
      </c>
      <c r="G1965" s="121" t="s">
        <v>68</v>
      </c>
    </row>
    <row r="1966" spans="6:7">
      <c r="F1966" s="121" t="s">
        <v>68</v>
      </c>
      <c r="G1966" s="121" t="s">
        <v>68</v>
      </c>
    </row>
    <row r="1967" spans="6:7">
      <c r="F1967" s="121" t="s">
        <v>68</v>
      </c>
      <c r="G1967" s="121" t="s">
        <v>68</v>
      </c>
    </row>
    <row r="1968" spans="6:7">
      <c r="F1968" s="121" t="s">
        <v>68</v>
      </c>
      <c r="G1968" s="121" t="s">
        <v>68</v>
      </c>
    </row>
    <row r="1969" spans="6:7">
      <c r="F1969" s="121" t="s">
        <v>68</v>
      </c>
      <c r="G1969" s="121" t="s">
        <v>68</v>
      </c>
    </row>
    <row r="1970" spans="6:7">
      <c r="F1970" s="121" t="s">
        <v>68</v>
      </c>
      <c r="G1970" s="121" t="s">
        <v>68</v>
      </c>
    </row>
    <row r="1971" spans="6:7">
      <c r="F1971" s="121" t="s">
        <v>68</v>
      </c>
      <c r="G1971" s="121" t="s">
        <v>68</v>
      </c>
    </row>
    <row r="1972" spans="6:7">
      <c r="F1972" s="121" t="s">
        <v>68</v>
      </c>
      <c r="G1972" s="121" t="s">
        <v>68</v>
      </c>
    </row>
    <row r="1973" spans="6:7">
      <c r="F1973" s="121" t="s">
        <v>68</v>
      </c>
      <c r="G1973" s="121" t="s">
        <v>68</v>
      </c>
    </row>
    <row r="1974" spans="6:7">
      <c r="F1974" s="121" t="s">
        <v>68</v>
      </c>
      <c r="G1974" s="121" t="s">
        <v>68</v>
      </c>
    </row>
    <row r="1975" spans="6:7">
      <c r="F1975" s="121" t="s">
        <v>68</v>
      </c>
      <c r="G1975" s="121" t="s">
        <v>68</v>
      </c>
    </row>
    <row r="1976" spans="6:7">
      <c r="F1976" s="121" t="s">
        <v>68</v>
      </c>
      <c r="G1976" s="121" t="s">
        <v>68</v>
      </c>
    </row>
    <row r="1977" spans="6:7">
      <c r="F1977" s="121" t="s">
        <v>68</v>
      </c>
      <c r="G1977" s="121" t="s">
        <v>68</v>
      </c>
    </row>
    <row r="1978" spans="6:7">
      <c r="F1978" s="121" t="s">
        <v>68</v>
      </c>
      <c r="G1978" s="121" t="s">
        <v>68</v>
      </c>
    </row>
    <row r="1979" spans="6:7">
      <c r="F1979" s="121" t="s">
        <v>68</v>
      </c>
      <c r="G1979" s="121" t="s">
        <v>68</v>
      </c>
    </row>
    <row r="1980" spans="6:7">
      <c r="F1980" s="121" t="s">
        <v>68</v>
      </c>
      <c r="G1980" s="121" t="s">
        <v>68</v>
      </c>
    </row>
    <row r="1981" spans="6:7">
      <c r="F1981" s="121" t="s">
        <v>68</v>
      </c>
      <c r="G1981" s="121" t="s">
        <v>68</v>
      </c>
    </row>
    <row r="1982" spans="6:7">
      <c r="F1982" s="121" t="s">
        <v>68</v>
      </c>
      <c r="G1982" s="121" t="s">
        <v>68</v>
      </c>
    </row>
    <row r="1983" spans="6:7">
      <c r="F1983" s="121" t="s">
        <v>68</v>
      </c>
      <c r="G1983" s="121" t="s">
        <v>68</v>
      </c>
    </row>
    <row r="1984" spans="6:7">
      <c r="F1984" s="121" t="s">
        <v>68</v>
      </c>
      <c r="G1984" s="121" t="s">
        <v>68</v>
      </c>
    </row>
    <row r="1985" spans="6:7">
      <c r="F1985" s="121" t="s">
        <v>68</v>
      </c>
      <c r="G1985" s="121" t="s">
        <v>68</v>
      </c>
    </row>
    <row r="1986" spans="6:7">
      <c r="F1986" s="121" t="s">
        <v>68</v>
      </c>
      <c r="G1986" s="121" t="s">
        <v>68</v>
      </c>
    </row>
    <row r="1987" spans="6:7">
      <c r="F1987" s="121" t="s">
        <v>68</v>
      </c>
      <c r="G1987" s="121" t="s">
        <v>68</v>
      </c>
    </row>
    <row r="1988" spans="6:7">
      <c r="F1988" s="121" t="s">
        <v>68</v>
      </c>
      <c r="G1988" s="121" t="s">
        <v>68</v>
      </c>
    </row>
    <row r="1989" spans="6:7">
      <c r="F1989" s="121" t="s">
        <v>68</v>
      </c>
      <c r="G1989" s="121" t="s">
        <v>68</v>
      </c>
    </row>
    <row r="1990" spans="6:7">
      <c r="F1990" s="121" t="s">
        <v>68</v>
      </c>
      <c r="G1990" s="121" t="s">
        <v>68</v>
      </c>
    </row>
    <row r="1991" spans="6:7">
      <c r="F1991" s="121" t="s">
        <v>68</v>
      </c>
      <c r="G1991" s="121" t="s">
        <v>68</v>
      </c>
    </row>
    <row r="1992" spans="6:7">
      <c r="F1992" s="121" t="s">
        <v>68</v>
      </c>
      <c r="G1992" s="121" t="s">
        <v>68</v>
      </c>
    </row>
    <row r="1993" spans="6:7">
      <c r="F1993" s="121" t="s">
        <v>68</v>
      </c>
      <c r="G1993" s="121" t="s">
        <v>68</v>
      </c>
    </row>
    <row r="1994" spans="6:7">
      <c r="F1994" s="121" t="s">
        <v>68</v>
      </c>
      <c r="G1994" s="121" t="s">
        <v>68</v>
      </c>
    </row>
    <row r="1995" spans="6:7">
      <c r="F1995" s="121" t="s">
        <v>68</v>
      </c>
      <c r="G1995" s="121" t="s">
        <v>68</v>
      </c>
    </row>
    <row r="1996" spans="6:7">
      <c r="F1996" s="121" t="s">
        <v>68</v>
      </c>
      <c r="G1996" s="121" t="s">
        <v>68</v>
      </c>
    </row>
    <row r="1997" spans="6:7">
      <c r="F1997" s="121" t="s">
        <v>68</v>
      </c>
      <c r="G1997" s="121" t="s">
        <v>68</v>
      </c>
    </row>
    <row r="1998" spans="6:7">
      <c r="F1998" s="121" t="s">
        <v>68</v>
      </c>
      <c r="G1998" s="121" t="s">
        <v>68</v>
      </c>
    </row>
    <row r="1999" spans="6:7">
      <c r="F1999" s="121" t="s">
        <v>68</v>
      </c>
      <c r="G1999" s="121" t="s">
        <v>68</v>
      </c>
    </row>
    <row r="2000" spans="6:7">
      <c r="F2000" s="121" t="s">
        <v>68</v>
      </c>
      <c r="G2000" s="121" t="s">
        <v>68</v>
      </c>
    </row>
    <row r="2001" spans="6:7">
      <c r="F2001" s="121" t="s">
        <v>68</v>
      </c>
      <c r="G2001" s="121" t="s">
        <v>68</v>
      </c>
    </row>
    <row r="2002" spans="6:7">
      <c r="F2002" s="121" t="s">
        <v>68</v>
      </c>
      <c r="G2002" s="121" t="s">
        <v>68</v>
      </c>
    </row>
    <row r="2003" spans="6:7">
      <c r="F2003" s="121" t="s">
        <v>68</v>
      </c>
      <c r="G2003" s="121" t="s">
        <v>68</v>
      </c>
    </row>
    <row r="2004" spans="6:7">
      <c r="F2004" s="121" t="s">
        <v>68</v>
      </c>
      <c r="G2004" s="121" t="s">
        <v>68</v>
      </c>
    </row>
    <row r="2005" spans="6:7">
      <c r="F2005" s="121" t="s">
        <v>68</v>
      </c>
      <c r="G2005" s="121" t="s">
        <v>68</v>
      </c>
    </row>
    <row r="2006" spans="6:7">
      <c r="F2006" s="121" t="s">
        <v>68</v>
      </c>
      <c r="G2006" s="121" t="s">
        <v>68</v>
      </c>
    </row>
    <row r="2007" spans="6:7">
      <c r="F2007" s="121" t="s">
        <v>68</v>
      </c>
      <c r="G2007" s="121" t="s">
        <v>68</v>
      </c>
    </row>
    <row r="2008" spans="6:7">
      <c r="F2008" s="121" t="s">
        <v>68</v>
      </c>
      <c r="G2008" s="121" t="s">
        <v>68</v>
      </c>
    </row>
    <row r="2009" spans="6:7">
      <c r="F2009" s="121" t="s">
        <v>68</v>
      </c>
      <c r="G2009" s="121" t="s">
        <v>68</v>
      </c>
    </row>
    <row r="2010" spans="6:7">
      <c r="F2010" s="121" t="s">
        <v>68</v>
      </c>
      <c r="G2010" s="121" t="s">
        <v>68</v>
      </c>
    </row>
    <row r="2011" spans="6:7">
      <c r="F2011" s="121" t="s">
        <v>68</v>
      </c>
      <c r="G2011" s="121" t="s">
        <v>68</v>
      </c>
    </row>
    <row r="2012" spans="6:7">
      <c r="F2012" s="121" t="s">
        <v>68</v>
      </c>
      <c r="G2012" s="121" t="s">
        <v>68</v>
      </c>
    </row>
    <row r="2013" spans="6:7">
      <c r="F2013" s="121" t="s">
        <v>68</v>
      </c>
      <c r="G2013" s="121" t="s">
        <v>68</v>
      </c>
    </row>
    <row r="2014" spans="6:7">
      <c r="F2014" s="121" t="s">
        <v>68</v>
      </c>
      <c r="G2014" s="121" t="s">
        <v>68</v>
      </c>
    </row>
    <row r="2015" spans="6:7">
      <c r="F2015" s="121" t="s">
        <v>68</v>
      </c>
      <c r="G2015" s="121" t="s">
        <v>68</v>
      </c>
    </row>
    <row r="2016" spans="6:7">
      <c r="F2016" s="121" t="s">
        <v>68</v>
      </c>
      <c r="G2016" s="121" t="s">
        <v>68</v>
      </c>
    </row>
    <row r="2017" spans="6:7">
      <c r="F2017" s="121" t="s">
        <v>68</v>
      </c>
      <c r="G2017" s="121" t="s">
        <v>68</v>
      </c>
    </row>
    <row r="2018" spans="6:7">
      <c r="F2018" s="121" t="s">
        <v>68</v>
      </c>
      <c r="G2018" s="121" t="s">
        <v>68</v>
      </c>
    </row>
    <row r="2019" spans="6:7">
      <c r="F2019" s="121" t="s">
        <v>68</v>
      </c>
      <c r="G2019" s="121" t="s">
        <v>68</v>
      </c>
    </row>
    <row r="2020" spans="6:7">
      <c r="F2020" s="121" t="s">
        <v>68</v>
      </c>
      <c r="G2020" s="121" t="s">
        <v>68</v>
      </c>
    </row>
    <row r="2021" spans="6:7">
      <c r="F2021" s="121" t="s">
        <v>68</v>
      </c>
      <c r="G2021" s="121" t="s">
        <v>68</v>
      </c>
    </row>
    <row r="2022" spans="6:7">
      <c r="F2022" s="121" t="s">
        <v>68</v>
      </c>
      <c r="G2022" s="121" t="s">
        <v>68</v>
      </c>
    </row>
    <row r="2023" spans="6:7">
      <c r="F2023" s="121" t="s">
        <v>68</v>
      </c>
      <c r="G2023" s="121" t="s">
        <v>68</v>
      </c>
    </row>
    <row r="2024" spans="6:7">
      <c r="F2024" s="121" t="s">
        <v>68</v>
      </c>
      <c r="G2024" s="121" t="s">
        <v>68</v>
      </c>
    </row>
    <row r="2025" spans="6:7">
      <c r="F2025" s="121" t="s">
        <v>68</v>
      </c>
      <c r="G2025" s="121" t="s">
        <v>68</v>
      </c>
    </row>
    <row r="2026" spans="6:7">
      <c r="F2026" s="121" t="s">
        <v>68</v>
      </c>
      <c r="G2026" s="121" t="s">
        <v>68</v>
      </c>
    </row>
    <row r="2027" spans="6:7">
      <c r="F2027" s="121" t="s">
        <v>68</v>
      </c>
      <c r="G2027" s="121" t="s">
        <v>68</v>
      </c>
    </row>
    <row r="2028" spans="6:7">
      <c r="F2028" s="121" t="s">
        <v>68</v>
      </c>
      <c r="G2028" s="121" t="s">
        <v>68</v>
      </c>
    </row>
    <row r="2029" spans="6:7">
      <c r="F2029" s="121" t="s">
        <v>68</v>
      </c>
      <c r="G2029" s="121" t="s">
        <v>68</v>
      </c>
    </row>
    <row r="2030" spans="6:7">
      <c r="F2030" s="121" t="s">
        <v>68</v>
      </c>
      <c r="G2030" s="121" t="s">
        <v>68</v>
      </c>
    </row>
    <row r="2031" spans="6:7">
      <c r="F2031" s="121" t="s">
        <v>68</v>
      </c>
      <c r="G2031" s="121" t="s">
        <v>68</v>
      </c>
    </row>
    <row r="2032" spans="6:7">
      <c r="F2032" s="121" t="s">
        <v>68</v>
      </c>
      <c r="G2032" s="121" t="s">
        <v>68</v>
      </c>
    </row>
    <row r="2033" spans="6:7">
      <c r="F2033" s="121" t="s">
        <v>68</v>
      </c>
      <c r="G2033" s="121" t="s">
        <v>68</v>
      </c>
    </row>
    <row r="2034" spans="6:7">
      <c r="F2034" s="121" t="s">
        <v>68</v>
      </c>
      <c r="G2034" s="121" t="s">
        <v>68</v>
      </c>
    </row>
    <row r="2035" spans="6:7">
      <c r="F2035" s="121" t="s">
        <v>68</v>
      </c>
      <c r="G2035" s="121" t="s">
        <v>68</v>
      </c>
    </row>
    <row r="2036" spans="6:7">
      <c r="F2036" s="121" t="s">
        <v>68</v>
      </c>
      <c r="G2036" s="121" t="s">
        <v>68</v>
      </c>
    </row>
    <row r="2037" spans="6:7">
      <c r="F2037" s="121" t="s">
        <v>68</v>
      </c>
      <c r="G2037" s="121" t="s">
        <v>68</v>
      </c>
    </row>
    <row r="2038" spans="6:7">
      <c r="F2038" s="121" t="s">
        <v>68</v>
      </c>
      <c r="G2038" s="121" t="s">
        <v>68</v>
      </c>
    </row>
    <row r="2039" spans="6:7">
      <c r="F2039" s="121" t="s">
        <v>68</v>
      </c>
      <c r="G2039" s="121" t="s">
        <v>68</v>
      </c>
    </row>
    <row r="2040" spans="6:7">
      <c r="F2040" s="121" t="s">
        <v>68</v>
      </c>
      <c r="G2040" s="121" t="s">
        <v>68</v>
      </c>
    </row>
    <row r="2041" spans="6:7">
      <c r="F2041" s="121" t="s">
        <v>68</v>
      </c>
      <c r="G2041" s="121" t="s">
        <v>68</v>
      </c>
    </row>
    <row r="2042" spans="6:7">
      <c r="F2042" s="121" t="s">
        <v>68</v>
      </c>
      <c r="G2042" s="121" t="s">
        <v>68</v>
      </c>
    </row>
    <row r="2043" spans="6:7">
      <c r="F2043" s="121" t="s">
        <v>68</v>
      </c>
      <c r="G2043" s="121" t="s">
        <v>68</v>
      </c>
    </row>
    <row r="2044" spans="6:7">
      <c r="F2044" s="121" t="s">
        <v>68</v>
      </c>
      <c r="G2044" s="121" t="s">
        <v>68</v>
      </c>
    </row>
    <row r="2045" spans="6:7">
      <c r="F2045" s="121" t="s">
        <v>68</v>
      </c>
      <c r="G2045" s="121" t="s">
        <v>68</v>
      </c>
    </row>
    <row r="2046" spans="6:7">
      <c r="F2046" s="121" t="s">
        <v>68</v>
      </c>
      <c r="G2046" s="121" t="s">
        <v>68</v>
      </c>
    </row>
    <row r="2047" spans="6:7">
      <c r="F2047" s="121" t="s">
        <v>68</v>
      </c>
      <c r="G2047" s="121" t="s">
        <v>68</v>
      </c>
    </row>
    <row r="2048" spans="6:7">
      <c r="F2048" s="121" t="s">
        <v>68</v>
      </c>
      <c r="G2048" s="121" t="s">
        <v>68</v>
      </c>
    </row>
    <row r="2049" spans="6:7">
      <c r="F2049" s="121" t="s">
        <v>68</v>
      </c>
      <c r="G2049" s="121" t="s">
        <v>68</v>
      </c>
    </row>
    <row r="2050" spans="6:7">
      <c r="F2050" s="121" t="s">
        <v>68</v>
      </c>
      <c r="G2050" s="121" t="s">
        <v>68</v>
      </c>
    </row>
    <row r="2051" spans="6:7">
      <c r="F2051" s="121" t="s">
        <v>68</v>
      </c>
      <c r="G2051" s="121" t="s">
        <v>68</v>
      </c>
    </row>
    <row r="2052" spans="6:7">
      <c r="F2052" s="121" t="s">
        <v>68</v>
      </c>
      <c r="G2052" s="121" t="s">
        <v>68</v>
      </c>
    </row>
    <row r="2053" spans="6:7">
      <c r="F2053" s="121" t="s">
        <v>68</v>
      </c>
      <c r="G2053" s="121" t="s">
        <v>68</v>
      </c>
    </row>
    <row r="2054" spans="6:7">
      <c r="F2054" s="121" t="s">
        <v>68</v>
      </c>
      <c r="G2054" s="121" t="s">
        <v>68</v>
      </c>
    </row>
    <row r="2055" spans="6:7">
      <c r="F2055" s="121" t="s">
        <v>68</v>
      </c>
      <c r="G2055" s="121" t="s">
        <v>68</v>
      </c>
    </row>
    <row r="2056" spans="6:7">
      <c r="F2056" s="121" t="s">
        <v>68</v>
      </c>
      <c r="G2056" s="121" t="s">
        <v>68</v>
      </c>
    </row>
    <row r="2057" spans="6:7">
      <c r="F2057" s="121" t="s">
        <v>68</v>
      </c>
      <c r="G2057" s="121" t="s">
        <v>68</v>
      </c>
    </row>
    <row r="2058" spans="6:7">
      <c r="F2058" s="121" t="s">
        <v>68</v>
      </c>
      <c r="G2058" s="121" t="s">
        <v>68</v>
      </c>
    </row>
    <row r="2059" spans="6:7">
      <c r="F2059" s="121" t="s">
        <v>68</v>
      </c>
      <c r="G2059" s="121" t="s">
        <v>68</v>
      </c>
    </row>
    <row r="2060" spans="6:7">
      <c r="F2060" s="121" t="s">
        <v>68</v>
      </c>
      <c r="G2060" s="121" t="s">
        <v>68</v>
      </c>
    </row>
    <row r="2061" spans="6:7">
      <c r="F2061" s="121" t="s">
        <v>68</v>
      </c>
      <c r="G2061" s="121" t="s">
        <v>68</v>
      </c>
    </row>
    <row r="2062" spans="6:7">
      <c r="F2062" s="121" t="s">
        <v>68</v>
      </c>
      <c r="G2062" s="121" t="s">
        <v>68</v>
      </c>
    </row>
    <row r="2063" spans="6:7">
      <c r="F2063" s="121" t="s">
        <v>68</v>
      </c>
      <c r="G2063" s="121" t="s">
        <v>68</v>
      </c>
    </row>
    <row r="2064" spans="6:7">
      <c r="F2064" s="121" t="s">
        <v>68</v>
      </c>
      <c r="G2064" s="121" t="s">
        <v>68</v>
      </c>
    </row>
    <row r="2065" spans="6:7">
      <c r="F2065" s="121" t="s">
        <v>68</v>
      </c>
      <c r="G2065" s="121" t="s">
        <v>68</v>
      </c>
    </row>
    <row r="2066" spans="6:7">
      <c r="F2066" s="121" t="s">
        <v>68</v>
      </c>
      <c r="G2066" s="121" t="s">
        <v>68</v>
      </c>
    </row>
    <row r="2067" spans="6:7">
      <c r="F2067" s="121" t="s">
        <v>68</v>
      </c>
      <c r="G2067" s="121" t="s">
        <v>68</v>
      </c>
    </row>
    <row r="2068" spans="6:7">
      <c r="F2068" s="121" t="s">
        <v>68</v>
      </c>
      <c r="G2068" s="121" t="s">
        <v>68</v>
      </c>
    </row>
    <row r="2069" spans="6:7">
      <c r="F2069" s="121" t="s">
        <v>68</v>
      </c>
      <c r="G2069" s="121" t="s">
        <v>68</v>
      </c>
    </row>
    <row r="2070" spans="6:7">
      <c r="F2070" s="121" t="s">
        <v>68</v>
      </c>
      <c r="G2070" s="121" t="s">
        <v>68</v>
      </c>
    </row>
    <row r="2071" spans="6:7">
      <c r="F2071" s="121" t="s">
        <v>68</v>
      </c>
      <c r="G2071" s="121" t="s">
        <v>68</v>
      </c>
    </row>
    <row r="2072" spans="6:7">
      <c r="F2072" s="121" t="s">
        <v>68</v>
      </c>
      <c r="G2072" s="121" t="s">
        <v>68</v>
      </c>
    </row>
    <row r="2073" spans="6:7">
      <c r="F2073" s="121" t="s">
        <v>68</v>
      </c>
      <c r="G2073" s="121" t="s">
        <v>68</v>
      </c>
    </row>
    <row r="2074" spans="6:7">
      <c r="F2074" s="121" t="s">
        <v>68</v>
      </c>
      <c r="G2074" s="121" t="s">
        <v>68</v>
      </c>
    </row>
    <row r="2075" spans="6:7">
      <c r="F2075" s="121" t="s">
        <v>68</v>
      </c>
      <c r="G2075" s="121" t="s">
        <v>68</v>
      </c>
    </row>
    <row r="2076" spans="6:7">
      <c r="F2076" s="121" t="s">
        <v>68</v>
      </c>
      <c r="G2076" s="121" t="s">
        <v>68</v>
      </c>
    </row>
    <row r="2077" spans="6:7">
      <c r="F2077" s="121" t="s">
        <v>68</v>
      </c>
      <c r="G2077" s="121" t="s">
        <v>68</v>
      </c>
    </row>
    <row r="2078" spans="6:7">
      <c r="F2078" s="121" t="s">
        <v>68</v>
      </c>
      <c r="G2078" s="121" t="s">
        <v>68</v>
      </c>
    </row>
    <row r="2079" spans="6:7">
      <c r="F2079" s="121" t="s">
        <v>68</v>
      </c>
      <c r="G2079" s="121" t="s">
        <v>68</v>
      </c>
    </row>
    <row r="2080" spans="6:7">
      <c r="F2080" s="121" t="s">
        <v>68</v>
      </c>
      <c r="G2080" s="121" t="s">
        <v>68</v>
      </c>
    </row>
    <row r="2081" spans="6:7">
      <c r="F2081" s="121" t="s">
        <v>68</v>
      </c>
      <c r="G2081" s="121" t="s">
        <v>68</v>
      </c>
    </row>
    <row r="2082" spans="6:7">
      <c r="F2082" s="121" t="s">
        <v>68</v>
      </c>
      <c r="G2082" s="121" t="s">
        <v>68</v>
      </c>
    </row>
    <row r="2083" spans="6:7">
      <c r="F2083" s="121" t="s">
        <v>68</v>
      </c>
      <c r="G2083" s="121" t="s">
        <v>68</v>
      </c>
    </row>
    <row r="2084" spans="6:7">
      <c r="F2084" s="121" t="s">
        <v>68</v>
      </c>
      <c r="G2084" s="121" t="s">
        <v>68</v>
      </c>
    </row>
    <row r="2085" spans="6:7">
      <c r="F2085" s="121" t="s">
        <v>68</v>
      </c>
      <c r="G2085" s="121" t="s">
        <v>68</v>
      </c>
    </row>
    <row r="2086" spans="6:7">
      <c r="F2086" s="121" t="s">
        <v>68</v>
      </c>
      <c r="G2086" s="121" t="s">
        <v>68</v>
      </c>
    </row>
    <row r="2087" spans="6:7">
      <c r="F2087" s="121" t="s">
        <v>68</v>
      </c>
      <c r="G2087" s="121" t="s">
        <v>68</v>
      </c>
    </row>
    <row r="2088" spans="6:7">
      <c r="F2088" s="121" t="s">
        <v>68</v>
      </c>
      <c r="G2088" s="121" t="s">
        <v>68</v>
      </c>
    </row>
    <row r="2089" spans="6:7">
      <c r="F2089" s="121" t="s">
        <v>68</v>
      </c>
      <c r="G2089" s="121" t="s">
        <v>68</v>
      </c>
    </row>
    <row r="2090" spans="6:7">
      <c r="F2090" s="121" t="s">
        <v>68</v>
      </c>
      <c r="G2090" s="121" t="s">
        <v>68</v>
      </c>
    </row>
    <row r="2091" spans="6:7">
      <c r="F2091" s="121" t="s">
        <v>68</v>
      </c>
      <c r="G2091" s="121" t="s">
        <v>68</v>
      </c>
    </row>
    <row r="2092" spans="6:7">
      <c r="F2092" s="121" t="s">
        <v>68</v>
      </c>
      <c r="G2092" s="121" t="s">
        <v>68</v>
      </c>
    </row>
    <row r="2093" spans="6:7">
      <c r="F2093" s="121" t="s">
        <v>68</v>
      </c>
      <c r="G2093" s="121" t="s">
        <v>68</v>
      </c>
    </row>
    <row r="2094" spans="6:7">
      <c r="F2094" s="121" t="s">
        <v>68</v>
      </c>
      <c r="G2094" s="121" t="s">
        <v>68</v>
      </c>
    </row>
    <row r="2095" spans="6:7">
      <c r="F2095" s="121" t="s">
        <v>68</v>
      </c>
      <c r="G2095" s="121" t="s">
        <v>68</v>
      </c>
    </row>
    <row r="2096" spans="6:7">
      <c r="F2096" s="121" t="s">
        <v>68</v>
      </c>
      <c r="G2096" s="121" t="s">
        <v>68</v>
      </c>
    </row>
    <row r="2097" spans="6:7">
      <c r="F2097" s="121" t="s">
        <v>68</v>
      </c>
      <c r="G2097" s="121" t="s">
        <v>68</v>
      </c>
    </row>
    <row r="2098" spans="6:7">
      <c r="F2098" s="121" t="s">
        <v>68</v>
      </c>
      <c r="G2098" s="121" t="s">
        <v>68</v>
      </c>
    </row>
    <row r="2099" spans="6:7">
      <c r="F2099" s="121" t="s">
        <v>68</v>
      </c>
      <c r="G2099" s="121" t="s">
        <v>68</v>
      </c>
    </row>
    <row r="2100" spans="6:7">
      <c r="F2100" s="121" t="s">
        <v>68</v>
      </c>
      <c r="G2100" s="121" t="s">
        <v>68</v>
      </c>
    </row>
    <row r="2101" spans="6:7">
      <c r="F2101" s="121" t="s">
        <v>68</v>
      </c>
      <c r="G2101" s="121" t="s">
        <v>68</v>
      </c>
    </row>
    <row r="2102" spans="6:7">
      <c r="F2102" s="121" t="s">
        <v>68</v>
      </c>
      <c r="G2102" s="121" t="s">
        <v>68</v>
      </c>
    </row>
    <row r="2103" spans="6:7">
      <c r="F2103" s="121" t="s">
        <v>68</v>
      </c>
      <c r="G2103" s="121" t="s">
        <v>68</v>
      </c>
    </row>
    <row r="2104" spans="6:7">
      <c r="F2104" s="121" t="s">
        <v>68</v>
      </c>
      <c r="G2104" s="121" t="s">
        <v>68</v>
      </c>
    </row>
    <row r="2105" spans="6:7">
      <c r="F2105" s="121" t="s">
        <v>68</v>
      </c>
      <c r="G2105" s="121" t="s">
        <v>68</v>
      </c>
    </row>
    <row r="2106" spans="6:7">
      <c r="F2106" s="121" t="s">
        <v>68</v>
      </c>
      <c r="G2106" s="121" t="s">
        <v>68</v>
      </c>
    </row>
    <row r="2107" spans="6:7">
      <c r="F2107" s="121" t="s">
        <v>68</v>
      </c>
      <c r="G2107" s="121" t="s">
        <v>68</v>
      </c>
    </row>
    <row r="2108" spans="6:7">
      <c r="F2108" s="121" t="s">
        <v>68</v>
      </c>
      <c r="G2108" s="121" t="s">
        <v>68</v>
      </c>
    </row>
    <row r="2109" spans="6:7">
      <c r="F2109" s="121" t="s">
        <v>68</v>
      </c>
      <c r="G2109" s="121" t="s">
        <v>68</v>
      </c>
    </row>
    <row r="2110" spans="6:7">
      <c r="F2110" s="121" t="s">
        <v>68</v>
      </c>
      <c r="G2110" s="121" t="s">
        <v>68</v>
      </c>
    </row>
    <row r="2111" spans="6:7">
      <c r="F2111" s="121" t="s">
        <v>68</v>
      </c>
      <c r="G2111" s="121" t="s">
        <v>68</v>
      </c>
    </row>
    <row r="2112" spans="6:7">
      <c r="F2112" s="121" t="s">
        <v>68</v>
      </c>
      <c r="G2112" s="121" t="s">
        <v>68</v>
      </c>
    </row>
    <row r="2113" spans="6:7">
      <c r="F2113" s="121" t="s">
        <v>68</v>
      </c>
      <c r="G2113" s="121" t="s">
        <v>68</v>
      </c>
    </row>
    <row r="2114" spans="6:7">
      <c r="F2114" s="121" t="s">
        <v>68</v>
      </c>
      <c r="G2114" s="121" t="s">
        <v>68</v>
      </c>
    </row>
    <row r="2115" spans="6:7">
      <c r="F2115" s="121" t="s">
        <v>68</v>
      </c>
      <c r="G2115" s="121" t="s">
        <v>68</v>
      </c>
    </row>
    <row r="2116" spans="6:7">
      <c r="F2116" s="121" t="s">
        <v>68</v>
      </c>
      <c r="G2116" s="121" t="s">
        <v>68</v>
      </c>
    </row>
    <row r="2117" spans="6:7">
      <c r="F2117" s="121" t="s">
        <v>68</v>
      </c>
      <c r="G2117" s="121" t="s">
        <v>68</v>
      </c>
    </row>
    <row r="2118" spans="6:7">
      <c r="F2118" s="121" t="s">
        <v>68</v>
      </c>
      <c r="G2118" s="121" t="s">
        <v>68</v>
      </c>
    </row>
    <row r="2119" spans="6:7">
      <c r="F2119" s="121" t="s">
        <v>68</v>
      </c>
      <c r="G2119" s="121" t="s">
        <v>68</v>
      </c>
    </row>
    <row r="2120" spans="6:7">
      <c r="F2120" s="121" t="s">
        <v>68</v>
      </c>
      <c r="G2120" s="121" t="s">
        <v>68</v>
      </c>
    </row>
    <row r="2121" spans="6:7">
      <c r="F2121" s="121" t="s">
        <v>68</v>
      </c>
      <c r="G2121" s="121" t="s">
        <v>68</v>
      </c>
    </row>
    <row r="2122" spans="6:7">
      <c r="F2122" s="121" t="s">
        <v>68</v>
      </c>
      <c r="G2122" s="121" t="s">
        <v>68</v>
      </c>
    </row>
    <row r="2123" spans="6:7">
      <c r="F2123" s="121" t="s">
        <v>68</v>
      </c>
      <c r="G2123" s="121" t="s">
        <v>68</v>
      </c>
    </row>
    <row r="2124" spans="6:7">
      <c r="F2124" s="121" t="s">
        <v>68</v>
      </c>
      <c r="G2124" s="121" t="s">
        <v>68</v>
      </c>
    </row>
    <row r="2125" spans="6:7">
      <c r="F2125" s="121" t="s">
        <v>68</v>
      </c>
      <c r="G2125" s="121" t="s">
        <v>68</v>
      </c>
    </row>
    <row r="2126" spans="6:7">
      <c r="F2126" s="121" t="s">
        <v>68</v>
      </c>
      <c r="G2126" s="121" t="s">
        <v>68</v>
      </c>
    </row>
    <row r="2127" spans="6:7">
      <c r="F2127" s="121" t="s">
        <v>68</v>
      </c>
      <c r="G2127" s="121" t="s">
        <v>68</v>
      </c>
    </row>
    <row r="2128" spans="6:7">
      <c r="F2128" s="121" t="s">
        <v>68</v>
      </c>
      <c r="G2128" s="121" t="s">
        <v>68</v>
      </c>
    </row>
    <row r="2129" spans="6:7">
      <c r="F2129" s="121" t="s">
        <v>68</v>
      </c>
      <c r="G2129" s="121" t="s">
        <v>68</v>
      </c>
    </row>
    <row r="2130" spans="6:7">
      <c r="F2130" s="121" t="s">
        <v>68</v>
      </c>
      <c r="G2130" s="121" t="s">
        <v>68</v>
      </c>
    </row>
    <row r="2131" spans="6:7">
      <c r="F2131" s="121" t="s">
        <v>68</v>
      </c>
      <c r="G2131" s="121" t="s">
        <v>68</v>
      </c>
    </row>
    <row r="2132" spans="6:7">
      <c r="F2132" s="121" t="s">
        <v>68</v>
      </c>
      <c r="G2132" s="121" t="s">
        <v>68</v>
      </c>
    </row>
    <row r="2133" spans="6:7">
      <c r="F2133" s="121" t="s">
        <v>68</v>
      </c>
      <c r="G2133" s="121" t="s">
        <v>68</v>
      </c>
    </row>
    <row r="2134" spans="6:7">
      <c r="F2134" s="121" t="s">
        <v>68</v>
      </c>
      <c r="G2134" s="121" t="s">
        <v>68</v>
      </c>
    </row>
    <row r="2135" spans="6:7">
      <c r="F2135" s="121" t="s">
        <v>68</v>
      </c>
      <c r="G2135" s="121" t="s">
        <v>68</v>
      </c>
    </row>
    <row r="2136" spans="6:7">
      <c r="F2136" s="121" t="s">
        <v>68</v>
      </c>
      <c r="G2136" s="121" t="s">
        <v>68</v>
      </c>
    </row>
    <row r="2137" spans="6:7">
      <c r="F2137" s="121" t="s">
        <v>68</v>
      </c>
      <c r="G2137" s="121" t="s">
        <v>68</v>
      </c>
    </row>
    <row r="2138" spans="6:7">
      <c r="F2138" s="121" t="s">
        <v>68</v>
      </c>
      <c r="G2138" s="121" t="s">
        <v>68</v>
      </c>
    </row>
    <row r="2139" spans="6:7">
      <c r="F2139" s="121" t="s">
        <v>68</v>
      </c>
      <c r="G2139" s="121" t="s">
        <v>68</v>
      </c>
    </row>
    <row r="2140" spans="6:7">
      <c r="F2140" s="121" t="s">
        <v>68</v>
      </c>
      <c r="G2140" s="121" t="s">
        <v>68</v>
      </c>
    </row>
    <row r="2141" spans="6:7">
      <c r="F2141" s="121" t="s">
        <v>68</v>
      </c>
      <c r="G2141" s="121" t="s">
        <v>68</v>
      </c>
    </row>
    <row r="2142" spans="6:7">
      <c r="F2142" s="121" t="s">
        <v>68</v>
      </c>
      <c r="G2142" s="121" t="s">
        <v>68</v>
      </c>
    </row>
    <row r="2143" spans="6:7">
      <c r="F2143" s="121" t="s">
        <v>68</v>
      </c>
      <c r="G2143" s="121" t="s">
        <v>68</v>
      </c>
    </row>
    <row r="2144" spans="6:7">
      <c r="F2144" s="121" t="s">
        <v>68</v>
      </c>
      <c r="G2144" s="121" t="s">
        <v>68</v>
      </c>
    </row>
    <row r="2145" spans="6:7">
      <c r="F2145" s="121" t="s">
        <v>68</v>
      </c>
      <c r="G2145" s="121" t="s">
        <v>68</v>
      </c>
    </row>
    <row r="2146" spans="6:7">
      <c r="F2146" s="121" t="s">
        <v>68</v>
      </c>
      <c r="G2146" s="121" t="s">
        <v>68</v>
      </c>
    </row>
    <row r="2147" spans="6:7">
      <c r="F2147" s="121" t="s">
        <v>68</v>
      </c>
      <c r="G2147" s="121" t="s">
        <v>68</v>
      </c>
    </row>
    <row r="2148" spans="6:7">
      <c r="F2148" s="121" t="s">
        <v>68</v>
      </c>
      <c r="G2148" s="121" t="s">
        <v>68</v>
      </c>
    </row>
    <row r="2149" spans="6:7">
      <c r="F2149" s="121" t="s">
        <v>68</v>
      </c>
      <c r="G2149" s="121" t="s">
        <v>68</v>
      </c>
    </row>
    <row r="2150" spans="6:7">
      <c r="F2150" s="121" t="s">
        <v>68</v>
      </c>
      <c r="G2150" s="121" t="s">
        <v>68</v>
      </c>
    </row>
    <row r="2151" spans="6:7">
      <c r="F2151" s="121" t="s">
        <v>68</v>
      </c>
      <c r="G2151" s="121" t="s">
        <v>68</v>
      </c>
    </row>
    <row r="2152" spans="6:7">
      <c r="F2152" s="121" t="s">
        <v>68</v>
      </c>
      <c r="G2152" s="121" t="s">
        <v>68</v>
      </c>
    </row>
    <row r="2153" spans="6:7">
      <c r="F2153" s="121" t="s">
        <v>68</v>
      </c>
      <c r="G2153" s="121" t="s">
        <v>68</v>
      </c>
    </row>
    <row r="2154" spans="6:7">
      <c r="F2154" s="121" t="s">
        <v>68</v>
      </c>
      <c r="G2154" s="121" t="s">
        <v>68</v>
      </c>
    </row>
    <row r="2155" spans="6:7">
      <c r="F2155" s="121" t="s">
        <v>68</v>
      </c>
      <c r="G2155" s="121" t="s">
        <v>68</v>
      </c>
    </row>
    <row r="2156" spans="6:7">
      <c r="F2156" s="121" t="s">
        <v>68</v>
      </c>
      <c r="G2156" s="121" t="s">
        <v>68</v>
      </c>
    </row>
    <row r="2157" spans="6:7">
      <c r="F2157" s="121" t="s">
        <v>68</v>
      </c>
      <c r="G2157" s="121" t="s">
        <v>68</v>
      </c>
    </row>
    <row r="2158" spans="6:7">
      <c r="F2158" s="121" t="s">
        <v>68</v>
      </c>
      <c r="G2158" s="121" t="s">
        <v>68</v>
      </c>
    </row>
    <row r="2159" spans="6:7">
      <c r="F2159" s="121" t="s">
        <v>68</v>
      </c>
      <c r="G2159" s="121" t="s">
        <v>68</v>
      </c>
    </row>
    <row r="2160" spans="6:7">
      <c r="F2160" s="121" t="s">
        <v>68</v>
      </c>
      <c r="G2160" s="121" t="s">
        <v>68</v>
      </c>
    </row>
    <row r="2161" spans="6:7">
      <c r="F2161" s="121" t="s">
        <v>68</v>
      </c>
      <c r="G2161" s="121" t="s">
        <v>68</v>
      </c>
    </row>
    <row r="2162" spans="6:7">
      <c r="F2162" s="121" t="s">
        <v>68</v>
      </c>
      <c r="G2162" s="121" t="s">
        <v>68</v>
      </c>
    </row>
    <row r="2163" spans="6:7">
      <c r="F2163" s="121" t="s">
        <v>68</v>
      </c>
      <c r="G2163" s="121" t="s">
        <v>68</v>
      </c>
    </row>
    <row r="2164" spans="6:7">
      <c r="F2164" s="121" t="s">
        <v>68</v>
      </c>
      <c r="G2164" s="121" t="s">
        <v>68</v>
      </c>
    </row>
    <row r="2165" spans="6:7">
      <c r="F2165" s="121" t="s">
        <v>68</v>
      </c>
      <c r="G2165" s="121" t="s">
        <v>68</v>
      </c>
    </row>
    <row r="2166" spans="6:7">
      <c r="F2166" s="121" t="s">
        <v>68</v>
      </c>
      <c r="G2166" s="121" t="s">
        <v>68</v>
      </c>
    </row>
    <row r="2167" spans="6:7">
      <c r="F2167" s="121" t="s">
        <v>68</v>
      </c>
      <c r="G2167" s="121" t="s">
        <v>68</v>
      </c>
    </row>
    <row r="2168" spans="6:7">
      <c r="F2168" s="121" t="s">
        <v>68</v>
      </c>
      <c r="G2168" s="121" t="s">
        <v>68</v>
      </c>
    </row>
    <row r="2169" spans="6:7">
      <c r="F2169" s="121" t="s">
        <v>68</v>
      </c>
      <c r="G2169" s="121" t="s">
        <v>68</v>
      </c>
    </row>
    <row r="2170" spans="6:7">
      <c r="F2170" s="121" t="s">
        <v>68</v>
      </c>
      <c r="G2170" s="121" t="s">
        <v>68</v>
      </c>
    </row>
    <row r="2171" spans="6:7">
      <c r="F2171" s="121" t="s">
        <v>68</v>
      </c>
      <c r="G2171" s="121" t="s">
        <v>68</v>
      </c>
    </row>
    <row r="2172" spans="6:7">
      <c r="F2172" s="121" t="s">
        <v>68</v>
      </c>
      <c r="G2172" s="121" t="s">
        <v>68</v>
      </c>
    </row>
    <row r="2173" spans="6:7">
      <c r="F2173" s="121" t="s">
        <v>68</v>
      </c>
      <c r="G2173" s="121" t="s">
        <v>68</v>
      </c>
    </row>
    <row r="2174" spans="6:7">
      <c r="F2174" s="121" t="s">
        <v>68</v>
      </c>
      <c r="G2174" s="121" t="s">
        <v>68</v>
      </c>
    </row>
    <row r="2175" spans="6:7">
      <c r="F2175" s="121" t="s">
        <v>68</v>
      </c>
      <c r="G2175" s="121" t="s">
        <v>68</v>
      </c>
    </row>
    <row r="2176" spans="6:7">
      <c r="F2176" s="121" t="s">
        <v>68</v>
      </c>
      <c r="G2176" s="121" t="s">
        <v>68</v>
      </c>
    </row>
    <row r="2177" spans="6:7">
      <c r="F2177" s="121" t="s">
        <v>68</v>
      </c>
      <c r="G2177" s="121" t="s">
        <v>68</v>
      </c>
    </row>
    <row r="2178" spans="6:7">
      <c r="F2178" s="121" t="s">
        <v>68</v>
      </c>
      <c r="G2178" s="121" t="s">
        <v>68</v>
      </c>
    </row>
    <row r="2179" spans="6:7">
      <c r="F2179" s="121" t="s">
        <v>68</v>
      </c>
      <c r="G2179" s="121" t="s">
        <v>68</v>
      </c>
    </row>
    <row r="2180" spans="6:7">
      <c r="F2180" s="121" t="s">
        <v>68</v>
      </c>
      <c r="G2180" s="121" t="s">
        <v>68</v>
      </c>
    </row>
    <row r="2181" spans="6:7">
      <c r="F2181" s="121" t="s">
        <v>68</v>
      </c>
      <c r="G2181" s="121" t="s">
        <v>68</v>
      </c>
    </row>
    <row r="2182" spans="6:7">
      <c r="F2182" s="121" t="s">
        <v>68</v>
      </c>
      <c r="G2182" s="121" t="s">
        <v>68</v>
      </c>
    </row>
    <row r="2183" spans="6:7">
      <c r="F2183" s="121" t="s">
        <v>68</v>
      </c>
      <c r="G2183" s="121" t="s">
        <v>68</v>
      </c>
    </row>
    <row r="2184" spans="6:7">
      <c r="F2184" s="121" t="s">
        <v>68</v>
      </c>
      <c r="G2184" s="121" t="s">
        <v>68</v>
      </c>
    </row>
    <row r="2185" spans="6:7">
      <c r="F2185" s="121" t="s">
        <v>68</v>
      </c>
      <c r="G2185" s="121" t="s">
        <v>68</v>
      </c>
    </row>
    <row r="2186" spans="6:7">
      <c r="F2186" s="121" t="s">
        <v>68</v>
      </c>
      <c r="G2186" s="121" t="s">
        <v>68</v>
      </c>
    </row>
    <row r="2187" spans="6:7">
      <c r="F2187" s="121" t="s">
        <v>68</v>
      </c>
      <c r="G2187" s="121" t="s">
        <v>68</v>
      </c>
    </row>
    <row r="2188" spans="6:7">
      <c r="F2188" s="121" t="s">
        <v>68</v>
      </c>
      <c r="G2188" s="121" t="s">
        <v>68</v>
      </c>
    </row>
    <row r="2189" spans="6:7">
      <c r="F2189" s="121" t="s">
        <v>68</v>
      </c>
      <c r="G2189" s="121" t="s">
        <v>68</v>
      </c>
    </row>
    <row r="2190" spans="6:7">
      <c r="F2190" s="121" t="s">
        <v>68</v>
      </c>
      <c r="G2190" s="121" t="s">
        <v>68</v>
      </c>
    </row>
    <row r="2191" spans="6:7">
      <c r="F2191" s="121" t="s">
        <v>68</v>
      </c>
      <c r="G2191" s="121" t="s">
        <v>68</v>
      </c>
    </row>
    <row r="2192" spans="6:7">
      <c r="F2192" s="121" t="s">
        <v>68</v>
      </c>
      <c r="G2192" s="121" t="s">
        <v>68</v>
      </c>
    </row>
    <row r="2193" spans="6:7">
      <c r="F2193" s="121" t="s">
        <v>68</v>
      </c>
      <c r="G2193" s="121" t="s">
        <v>68</v>
      </c>
    </row>
    <row r="2194" spans="6:7">
      <c r="F2194" s="121" t="s">
        <v>68</v>
      </c>
      <c r="G2194" s="121" t="s">
        <v>68</v>
      </c>
    </row>
    <row r="2195" spans="6:7">
      <c r="F2195" s="121" t="s">
        <v>68</v>
      </c>
      <c r="G2195" s="121" t="s">
        <v>68</v>
      </c>
    </row>
    <row r="2196" spans="6:7">
      <c r="F2196" s="121" t="s">
        <v>68</v>
      </c>
      <c r="G2196" s="121" t="s">
        <v>68</v>
      </c>
    </row>
    <row r="2197" spans="6:7">
      <c r="F2197" s="121" t="s">
        <v>68</v>
      </c>
      <c r="G2197" s="121" t="s">
        <v>68</v>
      </c>
    </row>
    <row r="2198" spans="6:7">
      <c r="F2198" s="121" t="s">
        <v>68</v>
      </c>
      <c r="G2198" s="121" t="s">
        <v>68</v>
      </c>
    </row>
    <row r="2199" spans="6:7">
      <c r="F2199" s="121" t="s">
        <v>68</v>
      </c>
      <c r="G2199" s="121" t="s">
        <v>68</v>
      </c>
    </row>
    <row r="2200" spans="6:7">
      <c r="F2200" s="121" t="s">
        <v>68</v>
      </c>
      <c r="G2200" s="121" t="s">
        <v>68</v>
      </c>
    </row>
    <row r="2201" spans="6:7">
      <c r="F2201" s="121" t="s">
        <v>68</v>
      </c>
      <c r="G2201" s="121" t="s">
        <v>68</v>
      </c>
    </row>
    <row r="2202" spans="6:7">
      <c r="F2202" s="121" t="s">
        <v>68</v>
      </c>
      <c r="G2202" s="121" t="s">
        <v>68</v>
      </c>
    </row>
    <row r="2203" spans="6:7">
      <c r="F2203" s="121" t="s">
        <v>68</v>
      </c>
      <c r="G2203" s="121" t="s">
        <v>68</v>
      </c>
    </row>
    <row r="2204" spans="6:7">
      <c r="F2204" s="121" t="s">
        <v>68</v>
      </c>
      <c r="G2204" s="121" t="s">
        <v>68</v>
      </c>
    </row>
    <row r="2205" spans="6:7">
      <c r="F2205" s="121" t="s">
        <v>68</v>
      </c>
      <c r="G2205" s="121" t="s">
        <v>68</v>
      </c>
    </row>
    <row r="2206" spans="6:7">
      <c r="F2206" s="121" t="s">
        <v>68</v>
      </c>
      <c r="G2206" s="121" t="s">
        <v>68</v>
      </c>
    </row>
    <row r="2207" spans="6:7">
      <c r="F2207" s="121" t="s">
        <v>68</v>
      </c>
      <c r="G2207" s="121" t="s">
        <v>68</v>
      </c>
    </row>
    <row r="2208" spans="6:7">
      <c r="F2208" s="121" t="s">
        <v>68</v>
      </c>
      <c r="G2208" s="121" t="s">
        <v>68</v>
      </c>
    </row>
    <row r="2209" spans="6:7">
      <c r="F2209" s="121" t="s">
        <v>68</v>
      </c>
      <c r="G2209" s="121" t="s">
        <v>68</v>
      </c>
    </row>
    <row r="2210" spans="6:7">
      <c r="F2210" s="121" t="s">
        <v>68</v>
      </c>
      <c r="G2210" s="121" t="s">
        <v>68</v>
      </c>
    </row>
    <row r="2211" spans="6:7">
      <c r="F2211" s="121" t="s">
        <v>68</v>
      </c>
      <c r="G2211" s="121" t="s">
        <v>68</v>
      </c>
    </row>
    <row r="2212" spans="6:7">
      <c r="F2212" s="121" t="s">
        <v>68</v>
      </c>
      <c r="G2212" s="121" t="s">
        <v>68</v>
      </c>
    </row>
    <row r="2213" spans="6:7">
      <c r="F2213" s="121" t="s">
        <v>68</v>
      </c>
      <c r="G2213" s="121" t="s">
        <v>68</v>
      </c>
    </row>
    <row r="2214" spans="6:7">
      <c r="F2214" s="121" t="s">
        <v>68</v>
      </c>
      <c r="G2214" s="121" t="s">
        <v>68</v>
      </c>
    </row>
    <row r="2215" spans="6:7">
      <c r="F2215" s="121" t="s">
        <v>68</v>
      </c>
      <c r="G2215" s="121" t="s">
        <v>68</v>
      </c>
    </row>
    <row r="2216" spans="6:7">
      <c r="F2216" s="121" t="s">
        <v>68</v>
      </c>
      <c r="G2216" s="121" t="s">
        <v>68</v>
      </c>
    </row>
    <row r="2217" spans="6:7">
      <c r="F2217" s="121" t="s">
        <v>68</v>
      </c>
      <c r="G2217" s="121" t="s">
        <v>68</v>
      </c>
    </row>
    <row r="2218" spans="6:7">
      <c r="F2218" s="121" t="s">
        <v>68</v>
      </c>
      <c r="G2218" s="121" t="s">
        <v>68</v>
      </c>
    </row>
    <row r="2219" spans="6:7">
      <c r="F2219" s="121" t="s">
        <v>68</v>
      </c>
      <c r="G2219" s="121" t="s">
        <v>68</v>
      </c>
    </row>
    <row r="2220" spans="6:7">
      <c r="F2220" s="121" t="s">
        <v>68</v>
      </c>
      <c r="G2220" s="121" t="s">
        <v>68</v>
      </c>
    </row>
    <row r="2221" spans="6:7">
      <c r="F2221" s="121" t="s">
        <v>68</v>
      </c>
      <c r="G2221" s="121" t="s">
        <v>68</v>
      </c>
    </row>
    <row r="2222" spans="6:7">
      <c r="F2222" s="121" t="s">
        <v>68</v>
      </c>
      <c r="G2222" s="121" t="s">
        <v>68</v>
      </c>
    </row>
    <row r="2223" spans="6:7">
      <c r="F2223" s="121" t="s">
        <v>68</v>
      </c>
      <c r="G2223" s="121" t="s">
        <v>68</v>
      </c>
    </row>
    <row r="2224" spans="6:7">
      <c r="F2224" s="121" t="s">
        <v>68</v>
      </c>
      <c r="G2224" s="121" t="s">
        <v>68</v>
      </c>
    </row>
    <row r="2225" spans="6:7">
      <c r="F2225" s="121" t="s">
        <v>68</v>
      </c>
      <c r="G2225" s="121" t="s">
        <v>68</v>
      </c>
    </row>
    <row r="2226" spans="6:7">
      <c r="F2226" s="121" t="s">
        <v>68</v>
      </c>
      <c r="G2226" s="121" t="s">
        <v>68</v>
      </c>
    </row>
    <row r="2227" spans="6:7">
      <c r="F2227" s="121" t="s">
        <v>68</v>
      </c>
      <c r="G2227" s="121" t="s">
        <v>68</v>
      </c>
    </row>
    <row r="2228" spans="6:7">
      <c r="F2228" s="121" t="s">
        <v>68</v>
      </c>
      <c r="G2228" s="121" t="s">
        <v>68</v>
      </c>
    </row>
    <row r="2229" spans="6:7">
      <c r="F2229" s="121" t="s">
        <v>68</v>
      </c>
      <c r="G2229" s="121" t="s">
        <v>68</v>
      </c>
    </row>
    <row r="2230" spans="6:7">
      <c r="F2230" s="121" t="s">
        <v>68</v>
      </c>
      <c r="G2230" s="121" t="s">
        <v>68</v>
      </c>
    </row>
    <row r="2231" spans="6:7">
      <c r="F2231" s="121" t="s">
        <v>68</v>
      </c>
      <c r="G2231" s="121" t="s">
        <v>68</v>
      </c>
    </row>
    <row r="2232" spans="6:7">
      <c r="F2232" s="121" t="s">
        <v>68</v>
      </c>
      <c r="G2232" s="121" t="s">
        <v>68</v>
      </c>
    </row>
    <row r="2233" spans="6:7">
      <c r="F2233" s="121" t="s">
        <v>68</v>
      </c>
      <c r="G2233" s="121" t="s">
        <v>68</v>
      </c>
    </row>
    <row r="2234" spans="6:7">
      <c r="F2234" s="121" t="s">
        <v>68</v>
      </c>
      <c r="G2234" s="121" t="s">
        <v>68</v>
      </c>
    </row>
    <row r="2235" spans="6:7">
      <c r="F2235" s="121" t="s">
        <v>68</v>
      </c>
      <c r="G2235" s="121" t="s">
        <v>68</v>
      </c>
    </row>
    <row r="2236" spans="6:7">
      <c r="F2236" s="121" t="s">
        <v>68</v>
      </c>
      <c r="G2236" s="121" t="s">
        <v>68</v>
      </c>
    </row>
    <row r="2237" spans="6:7">
      <c r="F2237" s="121" t="s">
        <v>68</v>
      </c>
      <c r="G2237" s="121" t="s">
        <v>68</v>
      </c>
    </row>
    <row r="2238" spans="6:7">
      <c r="F2238" s="121" t="s">
        <v>68</v>
      </c>
      <c r="G2238" s="121" t="s">
        <v>68</v>
      </c>
    </row>
    <row r="2239" spans="6:7">
      <c r="F2239" s="121" t="s">
        <v>68</v>
      </c>
      <c r="G2239" s="121" t="s">
        <v>68</v>
      </c>
    </row>
    <row r="2240" spans="6:7">
      <c r="F2240" s="121" t="s">
        <v>68</v>
      </c>
      <c r="G2240" s="121" t="s">
        <v>68</v>
      </c>
    </row>
    <row r="2241" spans="6:7">
      <c r="F2241" s="121" t="s">
        <v>68</v>
      </c>
      <c r="G2241" s="121" t="s">
        <v>68</v>
      </c>
    </row>
    <row r="2242" spans="6:7">
      <c r="F2242" s="121" t="s">
        <v>68</v>
      </c>
      <c r="G2242" s="121" t="s">
        <v>68</v>
      </c>
    </row>
    <row r="2243" spans="6:7">
      <c r="F2243" s="121" t="s">
        <v>68</v>
      </c>
      <c r="G2243" s="121" t="s">
        <v>68</v>
      </c>
    </row>
    <row r="2244" spans="6:7">
      <c r="F2244" s="121" t="s">
        <v>68</v>
      </c>
      <c r="G2244" s="121" t="s">
        <v>68</v>
      </c>
    </row>
    <row r="2245" spans="6:7">
      <c r="F2245" s="121" t="s">
        <v>68</v>
      </c>
      <c r="G2245" s="121" t="s">
        <v>68</v>
      </c>
    </row>
    <row r="2246" spans="6:7">
      <c r="F2246" s="121" t="s">
        <v>68</v>
      </c>
      <c r="G2246" s="121" t="s">
        <v>68</v>
      </c>
    </row>
    <row r="2247" spans="6:7">
      <c r="F2247" s="121" t="s">
        <v>68</v>
      </c>
      <c r="G2247" s="121" t="s">
        <v>68</v>
      </c>
    </row>
    <row r="2248" spans="6:7">
      <c r="F2248" s="121" t="s">
        <v>68</v>
      </c>
      <c r="G2248" s="121" t="s">
        <v>68</v>
      </c>
    </row>
    <row r="2249" spans="6:7">
      <c r="F2249" s="121" t="s">
        <v>68</v>
      </c>
      <c r="G2249" s="121" t="s">
        <v>68</v>
      </c>
    </row>
    <row r="2250" spans="6:7">
      <c r="F2250" s="121" t="s">
        <v>68</v>
      </c>
      <c r="G2250" s="121" t="s">
        <v>68</v>
      </c>
    </row>
    <row r="2251" spans="6:7">
      <c r="F2251" s="121" t="s">
        <v>68</v>
      </c>
      <c r="G2251" s="121" t="s">
        <v>68</v>
      </c>
    </row>
    <row r="2252" spans="6:7">
      <c r="F2252" s="121" t="s">
        <v>68</v>
      </c>
      <c r="G2252" s="121" t="s">
        <v>68</v>
      </c>
    </row>
    <row r="2253" spans="6:7">
      <c r="F2253" s="121" t="s">
        <v>68</v>
      </c>
      <c r="G2253" s="121" t="s">
        <v>68</v>
      </c>
    </row>
    <row r="2254" spans="6:7">
      <c r="F2254" s="121" t="s">
        <v>68</v>
      </c>
      <c r="G2254" s="121" t="s">
        <v>68</v>
      </c>
    </row>
    <row r="2255" spans="6:7">
      <c r="F2255" s="121" t="s">
        <v>68</v>
      </c>
      <c r="G2255" s="121" t="s">
        <v>68</v>
      </c>
    </row>
    <row r="2256" spans="6:7">
      <c r="F2256" s="121" t="s">
        <v>68</v>
      </c>
      <c r="G2256" s="121" t="s">
        <v>68</v>
      </c>
    </row>
    <row r="2257" spans="6:7">
      <c r="F2257" s="121" t="s">
        <v>68</v>
      </c>
      <c r="G2257" s="121" t="s">
        <v>68</v>
      </c>
    </row>
    <row r="2258" spans="6:7">
      <c r="F2258" s="121" t="s">
        <v>68</v>
      </c>
      <c r="G2258" s="121" t="s">
        <v>68</v>
      </c>
    </row>
    <row r="2259" spans="6:7">
      <c r="F2259" s="121" t="s">
        <v>68</v>
      </c>
      <c r="G2259" s="121" t="s">
        <v>68</v>
      </c>
    </row>
    <row r="2260" spans="6:7">
      <c r="F2260" s="121" t="s">
        <v>68</v>
      </c>
      <c r="G2260" s="121" t="s">
        <v>68</v>
      </c>
    </row>
    <row r="2261" spans="6:7">
      <c r="F2261" s="121" t="s">
        <v>68</v>
      </c>
      <c r="G2261" s="121" t="s">
        <v>68</v>
      </c>
    </row>
    <row r="2262" spans="6:7">
      <c r="F2262" s="121" t="s">
        <v>68</v>
      </c>
      <c r="G2262" s="121" t="s">
        <v>68</v>
      </c>
    </row>
    <row r="2263" spans="6:7">
      <c r="F2263" s="121" t="s">
        <v>68</v>
      </c>
      <c r="G2263" s="121" t="s">
        <v>68</v>
      </c>
    </row>
    <row r="2264" spans="6:7">
      <c r="F2264" s="121" t="s">
        <v>68</v>
      </c>
      <c r="G2264" s="121" t="s">
        <v>68</v>
      </c>
    </row>
    <row r="2265" spans="6:7">
      <c r="F2265" s="121" t="s">
        <v>68</v>
      </c>
      <c r="G2265" s="121" t="s">
        <v>68</v>
      </c>
    </row>
    <row r="2266" spans="6:7">
      <c r="F2266" s="121" t="s">
        <v>68</v>
      </c>
      <c r="G2266" s="121" t="s">
        <v>68</v>
      </c>
    </row>
    <row r="2267" spans="6:7">
      <c r="F2267" s="121" t="s">
        <v>68</v>
      </c>
      <c r="G2267" s="121" t="s">
        <v>68</v>
      </c>
    </row>
    <row r="2268" spans="6:7">
      <c r="F2268" s="121" t="s">
        <v>68</v>
      </c>
      <c r="G2268" s="121" t="s">
        <v>68</v>
      </c>
    </row>
    <row r="2269" spans="6:7">
      <c r="F2269" s="121" t="s">
        <v>68</v>
      </c>
      <c r="G2269" s="121" t="s">
        <v>68</v>
      </c>
    </row>
    <row r="2270" spans="6:7">
      <c r="F2270" s="121" t="s">
        <v>68</v>
      </c>
      <c r="G2270" s="121" t="s">
        <v>68</v>
      </c>
    </row>
    <row r="2271" spans="6:7">
      <c r="F2271" s="121" t="s">
        <v>68</v>
      </c>
      <c r="G2271" s="121" t="s">
        <v>68</v>
      </c>
    </row>
    <row r="2272" spans="6:7">
      <c r="F2272" s="121" t="s">
        <v>68</v>
      </c>
      <c r="G2272" s="121" t="s">
        <v>68</v>
      </c>
    </row>
    <row r="2273" spans="6:7">
      <c r="F2273" s="121" t="s">
        <v>68</v>
      </c>
      <c r="G2273" s="121" t="s">
        <v>68</v>
      </c>
    </row>
    <row r="2274" spans="6:7">
      <c r="F2274" s="121" t="s">
        <v>68</v>
      </c>
      <c r="G2274" s="121" t="s">
        <v>68</v>
      </c>
    </row>
    <row r="2275" spans="6:7">
      <c r="F2275" s="121" t="s">
        <v>68</v>
      </c>
      <c r="G2275" s="121" t="s">
        <v>68</v>
      </c>
    </row>
    <row r="2276" spans="6:7">
      <c r="F2276" s="121" t="s">
        <v>68</v>
      </c>
      <c r="G2276" s="121" t="s">
        <v>68</v>
      </c>
    </row>
    <row r="2277" spans="6:7">
      <c r="F2277" s="121" t="s">
        <v>68</v>
      </c>
      <c r="G2277" s="121" t="s">
        <v>68</v>
      </c>
    </row>
    <row r="2278" spans="6:7">
      <c r="F2278" s="121" t="s">
        <v>68</v>
      </c>
      <c r="G2278" s="121" t="s">
        <v>68</v>
      </c>
    </row>
    <row r="2279" spans="6:7">
      <c r="F2279" s="121" t="s">
        <v>68</v>
      </c>
      <c r="G2279" s="121" t="s">
        <v>68</v>
      </c>
    </row>
    <row r="2280" spans="6:7">
      <c r="F2280" s="121" t="s">
        <v>68</v>
      </c>
      <c r="G2280" s="121" t="s">
        <v>68</v>
      </c>
    </row>
    <row r="2281" spans="6:7">
      <c r="F2281" s="121" t="s">
        <v>68</v>
      </c>
      <c r="G2281" s="121" t="s">
        <v>68</v>
      </c>
    </row>
    <row r="2282" spans="6:7">
      <c r="F2282" s="121" t="s">
        <v>68</v>
      </c>
      <c r="G2282" s="121" t="s">
        <v>68</v>
      </c>
    </row>
    <row r="2283" spans="6:7">
      <c r="F2283" s="121" t="s">
        <v>68</v>
      </c>
      <c r="G2283" s="121" t="s">
        <v>68</v>
      </c>
    </row>
    <row r="2284" spans="6:7">
      <c r="F2284" s="121" t="s">
        <v>68</v>
      </c>
      <c r="G2284" s="121" t="s">
        <v>68</v>
      </c>
    </row>
    <row r="2285" spans="6:7">
      <c r="F2285" s="121" t="s">
        <v>68</v>
      </c>
      <c r="G2285" s="121" t="s">
        <v>68</v>
      </c>
    </row>
    <row r="2286" spans="6:7">
      <c r="F2286" s="121" t="s">
        <v>68</v>
      </c>
      <c r="G2286" s="121" t="s">
        <v>68</v>
      </c>
    </row>
    <row r="2287" spans="6:7">
      <c r="F2287" s="121" t="s">
        <v>68</v>
      </c>
      <c r="G2287" s="121" t="s">
        <v>68</v>
      </c>
    </row>
    <row r="2288" spans="6:7">
      <c r="F2288" s="121" t="s">
        <v>68</v>
      </c>
      <c r="G2288" s="121" t="s">
        <v>68</v>
      </c>
    </row>
    <row r="2289" spans="6:7">
      <c r="F2289" s="121" t="s">
        <v>68</v>
      </c>
      <c r="G2289" s="121" t="s">
        <v>68</v>
      </c>
    </row>
    <row r="2290" spans="6:7">
      <c r="F2290" s="121" t="s">
        <v>68</v>
      </c>
      <c r="G2290" s="121" t="s">
        <v>68</v>
      </c>
    </row>
    <row r="2291" spans="6:7">
      <c r="F2291" s="121" t="s">
        <v>68</v>
      </c>
      <c r="G2291" s="121" t="s">
        <v>68</v>
      </c>
    </row>
    <row r="2292" spans="6:7">
      <c r="F2292" s="121" t="s">
        <v>68</v>
      </c>
      <c r="G2292" s="121" t="s">
        <v>68</v>
      </c>
    </row>
    <row r="2293" spans="6:7">
      <c r="F2293" s="121" t="s">
        <v>68</v>
      </c>
      <c r="G2293" s="121" t="s">
        <v>68</v>
      </c>
    </row>
    <row r="2294" spans="6:7">
      <c r="F2294" s="121" t="s">
        <v>68</v>
      </c>
      <c r="G2294" s="121" t="s">
        <v>68</v>
      </c>
    </row>
    <row r="2295" spans="6:7">
      <c r="F2295" s="121" t="s">
        <v>68</v>
      </c>
      <c r="G2295" s="121" t="s">
        <v>68</v>
      </c>
    </row>
    <row r="2296" spans="6:7">
      <c r="F2296" s="121" t="s">
        <v>68</v>
      </c>
      <c r="G2296" s="121" t="s">
        <v>68</v>
      </c>
    </row>
    <row r="2297" spans="6:7">
      <c r="F2297" s="121" t="s">
        <v>68</v>
      </c>
      <c r="G2297" s="121" t="s">
        <v>68</v>
      </c>
    </row>
    <row r="2298" spans="6:7">
      <c r="F2298" s="121" t="s">
        <v>68</v>
      </c>
      <c r="G2298" s="121" t="s">
        <v>68</v>
      </c>
    </row>
    <row r="2299" spans="6:7">
      <c r="F2299" s="121" t="s">
        <v>68</v>
      </c>
      <c r="G2299" s="121" t="s">
        <v>68</v>
      </c>
    </row>
    <row r="2300" spans="6:7">
      <c r="F2300" s="121" t="s">
        <v>68</v>
      </c>
      <c r="G2300" s="121" t="s">
        <v>68</v>
      </c>
    </row>
    <row r="2301" spans="6:7">
      <c r="F2301" s="121" t="s">
        <v>68</v>
      </c>
      <c r="G2301" s="121" t="s">
        <v>68</v>
      </c>
    </row>
    <row r="2302" spans="6:7">
      <c r="F2302" s="121" t="s">
        <v>68</v>
      </c>
      <c r="G2302" s="121" t="s">
        <v>68</v>
      </c>
    </row>
    <row r="2303" spans="6:7">
      <c r="F2303" s="121" t="s">
        <v>68</v>
      </c>
      <c r="G2303" s="121" t="s">
        <v>68</v>
      </c>
    </row>
    <row r="2304" spans="6:7">
      <c r="F2304" s="121" t="s">
        <v>68</v>
      </c>
      <c r="G2304" s="121" t="s">
        <v>68</v>
      </c>
    </row>
    <row r="2305" spans="6:7">
      <c r="F2305" s="121" t="s">
        <v>68</v>
      </c>
      <c r="G2305" s="121" t="s">
        <v>68</v>
      </c>
    </row>
    <row r="2306" spans="6:7">
      <c r="F2306" s="121" t="s">
        <v>68</v>
      </c>
      <c r="G2306" s="121" t="s">
        <v>68</v>
      </c>
    </row>
    <row r="2307" spans="6:7">
      <c r="F2307" s="121" t="s">
        <v>68</v>
      </c>
      <c r="G2307" s="121" t="s">
        <v>68</v>
      </c>
    </row>
    <row r="2308" spans="6:7">
      <c r="F2308" s="121" t="s">
        <v>68</v>
      </c>
      <c r="G2308" s="121" t="s">
        <v>68</v>
      </c>
    </row>
    <row r="2309" spans="6:7">
      <c r="F2309" s="121" t="s">
        <v>68</v>
      </c>
      <c r="G2309" s="121" t="s">
        <v>68</v>
      </c>
    </row>
    <row r="2310" spans="6:7">
      <c r="F2310" s="121" t="s">
        <v>68</v>
      </c>
      <c r="G2310" s="121" t="s">
        <v>68</v>
      </c>
    </row>
    <row r="2311" spans="6:7">
      <c r="F2311" s="121" t="s">
        <v>68</v>
      </c>
      <c r="G2311" s="121" t="s">
        <v>68</v>
      </c>
    </row>
    <row r="2312" spans="6:7">
      <c r="F2312" s="121" t="s">
        <v>68</v>
      </c>
      <c r="G2312" s="121" t="s">
        <v>68</v>
      </c>
    </row>
    <row r="2313" spans="6:7">
      <c r="F2313" s="121" t="s">
        <v>68</v>
      </c>
      <c r="G2313" s="121" t="s">
        <v>68</v>
      </c>
    </row>
    <row r="2314" spans="6:7">
      <c r="F2314" s="121" t="s">
        <v>68</v>
      </c>
      <c r="G2314" s="121" t="s">
        <v>68</v>
      </c>
    </row>
    <row r="2315" spans="6:7">
      <c r="F2315" s="121" t="s">
        <v>68</v>
      </c>
      <c r="G2315" s="121" t="s">
        <v>68</v>
      </c>
    </row>
    <row r="2316" spans="6:7">
      <c r="F2316" s="121" t="s">
        <v>68</v>
      </c>
      <c r="G2316" s="121" t="s">
        <v>68</v>
      </c>
    </row>
    <row r="2317" spans="6:7">
      <c r="F2317" s="121" t="s">
        <v>68</v>
      </c>
      <c r="G2317" s="121" t="s">
        <v>68</v>
      </c>
    </row>
    <row r="2318" spans="6:7">
      <c r="F2318" s="121" t="s">
        <v>68</v>
      </c>
      <c r="G2318" s="121" t="s">
        <v>68</v>
      </c>
    </row>
    <row r="2319" spans="6:7">
      <c r="F2319" s="121" t="s">
        <v>68</v>
      </c>
      <c r="G2319" s="121" t="s">
        <v>68</v>
      </c>
    </row>
    <row r="2320" spans="6:7">
      <c r="F2320" s="121" t="s">
        <v>68</v>
      </c>
      <c r="G2320" s="121" t="s">
        <v>68</v>
      </c>
    </row>
    <row r="2321" spans="6:7">
      <c r="F2321" s="121" t="s">
        <v>68</v>
      </c>
      <c r="G2321" s="121" t="s">
        <v>68</v>
      </c>
    </row>
    <row r="2322" spans="6:7">
      <c r="F2322" s="121" t="s">
        <v>68</v>
      </c>
      <c r="G2322" s="121" t="s">
        <v>68</v>
      </c>
    </row>
    <row r="2323" spans="6:7">
      <c r="F2323" s="121" t="s">
        <v>68</v>
      </c>
      <c r="G2323" s="121" t="s">
        <v>68</v>
      </c>
    </row>
    <row r="2324" spans="6:7">
      <c r="F2324" s="121" t="s">
        <v>68</v>
      </c>
      <c r="G2324" s="121" t="s">
        <v>68</v>
      </c>
    </row>
    <row r="2325" spans="6:7">
      <c r="F2325" s="121" t="s">
        <v>68</v>
      </c>
      <c r="G2325" s="121" t="s">
        <v>68</v>
      </c>
    </row>
    <row r="2326" spans="6:7">
      <c r="F2326" s="121" t="s">
        <v>68</v>
      </c>
      <c r="G2326" s="121" t="s">
        <v>68</v>
      </c>
    </row>
    <row r="2327" spans="6:7">
      <c r="F2327" s="121" t="s">
        <v>68</v>
      </c>
      <c r="G2327" s="121" t="s">
        <v>68</v>
      </c>
    </row>
    <row r="2328" spans="6:7">
      <c r="F2328" s="121" t="s">
        <v>68</v>
      </c>
      <c r="G2328" s="121" t="s">
        <v>68</v>
      </c>
    </row>
    <row r="2329" spans="6:7">
      <c r="F2329" s="121" t="s">
        <v>68</v>
      </c>
      <c r="G2329" s="121" t="s">
        <v>68</v>
      </c>
    </row>
    <row r="2330" spans="6:7">
      <c r="F2330" s="121" t="s">
        <v>68</v>
      </c>
      <c r="G2330" s="121" t="s">
        <v>68</v>
      </c>
    </row>
    <row r="2331" spans="6:7">
      <c r="F2331" s="121" t="s">
        <v>68</v>
      </c>
      <c r="G2331" s="121" t="s">
        <v>68</v>
      </c>
    </row>
    <row r="2332" spans="6:7">
      <c r="F2332" s="121" t="s">
        <v>68</v>
      </c>
      <c r="G2332" s="121" t="s">
        <v>68</v>
      </c>
    </row>
    <row r="2333" spans="6:7">
      <c r="F2333" s="121" t="s">
        <v>68</v>
      </c>
      <c r="G2333" s="121" t="s">
        <v>68</v>
      </c>
    </row>
    <row r="2334" spans="6:7">
      <c r="F2334" s="121" t="s">
        <v>68</v>
      </c>
      <c r="G2334" s="121" t="s">
        <v>68</v>
      </c>
    </row>
    <row r="2335" spans="6:7">
      <c r="F2335" s="121" t="s">
        <v>68</v>
      </c>
      <c r="G2335" s="121" t="s">
        <v>68</v>
      </c>
    </row>
    <row r="2336" spans="6:7">
      <c r="F2336" s="121" t="s">
        <v>68</v>
      </c>
      <c r="G2336" s="121" t="s">
        <v>68</v>
      </c>
    </row>
    <row r="2337" spans="6:7">
      <c r="F2337" s="121" t="s">
        <v>68</v>
      </c>
      <c r="G2337" s="121" t="s">
        <v>68</v>
      </c>
    </row>
    <row r="2338" spans="6:7">
      <c r="F2338" s="121" t="s">
        <v>68</v>
      </c>
      <c r="G2338" s="121" t="s">
        <v>68</v>
      </c>
    </row>
    <row r="2339" spans="6:7">
      <c r="F2339" s="121" t="s">
        <v>68</v>
      </c>
      <c r="G2339" s="121" t="s">
        <v>68</v>
      </c>
    </row>
    <row r="2340" spans="6:7">
      <c r="F2340" s="121" t="s">
        <v>68</v>
      </c>
      <c r="G2340" s="121" t="s">
        <v>68</v>
      </c>
    </row>
    <row r="2341" spans="6:7">
      <c r="F2341" s="121" t="s">
        <v>68</v>
      </c>
      <c r="G2341" s="121" t="s">
        <v>68</v>
      </c>
    </row>
    <row r="2342" spans="6:7">
      <c r="F2342" s="121" t="s">
        <v>68</v>
      </c>
      <c r="G2342" s="121" t="s">
        <v>68</v>
      </c>
    </row>
    <row r="2343" spans="6:7">
      <c r="F2343" s="121" t="s">
        <v>68</v>
      </c>
      <c r="G2343" s="121" t="s">
        <v>68</v>
      </c>
    </row>
    <row r="2344" spans="6:7">
      <c r="F2344" s="121" t="s">
        <v>68</v>
      </c>
      <c r="G2344" s="121" t="s">
        <v>68</v>
      </c>
    </row>
    <row r="2345" spans="6:7">
      <c r="F2345" s="121" t="s">
        <v>68</v>
      </c>
      <c r="G2345" s="121" t="s">
        <v>68</v>
      </c>
    </row>
    <row r="2346" spans="6:7">
      <c r="F2346" s="121" t="s">
        <v>68</v>
      </c>
      <c r="G2346" s="121" t="s">
        <v>68</v>
      </c>
    </row>
    <row r="2347" spans="6:7">
      <c r="F2347" s="121" t="s">
        <v>68</v>
      </c>
      <c r="G2347" s="121" t="s">
        <v>68</v>
      </c>
    </row>
    <row r="2348" spans="6:7">
      <c r="F2348" s="121" t="s">
        <v>68</v>
      </c>
      <c r="G2348" s="121" t="s">
        <v>68</v>
      </c>
    </row>
    <row r="2349" spans="6:7">
      <c r="F2349" s="121" t="s">
        <v>68</v>
      </c>
      <c r="G2349" s="121" t="s">
        <v>68</v>
      </c>
    </row>
    <row r="2350" spans="6:7">
      <c r="F2350" s="121" t="s">
        <v>68</v>
      </c>
      <c r="G2350" s="121" t="s">
        <v>68</v>
      </c>
    </row>
    <row r="2351" spans="6:7">
      <c r="F2351" s="121" t="s">
        <v>68</v>
      </c>
      <c r="G2351" s="121" t="s">
        <v>68</v>
      </c>
    </row>
    <row r="2352" spans="6:7">
      <c r="F2352" s="121" t="s">
        <v>68</v>
      </c>
      <c r="G2352" s="121" t="s">
        <v>68</v>
      </c>
    </row>
    <row r="2353" spans="6:7">
      <c r="F2353" s="121" t="s">
        <v>68</v>
      </c>
      <c r="G2353" s="121" t="s">
        <v>68</v>
      </c>
    </row>
    <row r="2354" spans="6:7">
      <c r="F2354" s="121" t="s">
        <v>68</v>
      </c>
      <c r="G2354" s="121" t="s">
        <v>68</v>
      </c>
    </row>
    <row r="2355" spans="6:7">
      <c r="F2355" s="121" t="s">
        <v>68</v>
      </c>
      <c r="G2355" s="121" t="s">
        <v>68</v>
      </c>
    </row>
    <row r="2356" spans="6:7">
      <c r="F2356" s="121" t="s">
        <v>68</v>
      </c>
      <c r="G2356" s="121" t="s">
        <v>68</v>
      </c>
    </row>
    <row r="2357" spans="6:7">
      <c r="F2357" s="121" t="s">
        <v>68</v>
      </c>
      <c r="G2357" s="121" t="s">
        <v>68</v>
      </c>
    </row>
    <row r="2358" spans="6:7">
      <c r="F2358" s="121" t="s">
        <v>68</v>
      </c>
      <c r="G2358" s="121" t="s">
        <v>68</v>
      </c>
    </row>
    <row r="2359" spans="6:7">
      <c r="F2359" s="121" t="s">
        <v>68</v>
      </c>
      <c r="G2359" s="121" t="s">
        <v>68</v>
      </c>
    </row>
    <row r="2360" spans="6:7">
      <c r="F2360" s="121" t="s">
        <v>68</v>
      </c>
      <c r="G2360" s="121" t="s">
        <v>68</v>
      </c>
    </row>
    <row r="2361" spans="6:7">
      <c r="F2361" s="121" t="s">
        <v>68</v>
      </c>
      <c r="G2361" s="121" t="s">
        <v>68</v>
      </c>
    </row>
    <row r="2362" spans="6:7">
      <c r="F2362" s="121" t="s">
        <v>68</v>
      </c>
      <c r="G2362" s="121" t="s">
        <v>68</v>
      </c>
    </row>
    <row r="2363" spans="6:7">
      <c r="F2363" s="121" t="s">
        <v>68</v>
      </c>
      <c r="G2363" s="121" t="s">
        <v>68</v>
      </c>
    </row>
    <row r="2364" spans="6:7">
      <c r="F2364" s="121" t="s">
        <v>68</v>
      </c>
      <c r="G2364" s="121" t="s">
        <v>68</v>
      </c>
    </row>
    <row r="2365" spans="6:7">
      <c r="F2365" s="121" t="s">
        <v>68</v>
      </c>
      <c r="G2365" s="121" t="s">
        <v>68</v>
      </c>
    </row>
    <row r="2366" spans="6:7">
      <c r="F2366" s="121" t="s">
        <v>68</v>
      </c>
      <c r="G2366" s="121" t="s">
        <v>68</v>
      </c>
    </row>
    <row r="2367" spans="6:7">
      <c r="F2367" s="121" t="s">
        <v>68</v>
      </c>
      <c r="G2367" s="121" t="s">
        <v>68</v>
      </c>
    </row>
    <row r="2368" spans="6:7">
      <c r="F2368" s="121" t="s">
        <v>68</v>
      </c>
      <c r="G2368" s="121" t="s">
        <v>68</v>
      </c>
    </row>
    <row r="2369" spans="6:7">
      <c r="F2369" s="121" t="s">
        <v>68</v>
      </c>
      <c r="G2369" s="121" t="s">
        <v>68</v>
      </c>
    </row>
    <row r="2370" spans="6:7">
      <c r="F2370" s="121" t="s">
        <v>68</v>
      </c>
      <c r="G2370" s="121" t="s">
        <v>68</v>
      </c>
    </row>
    <row r="2371" spans="6:7">
      <c r="F2371" s="121" t="s">
        <v>68</v>
      </c>
      <c r="G2371" s="121" t="s">
        <v>68</v>
      </c>
    </row>
    <row r="2372" spans="6:7">
      <c r="F2372" s="121" t="s">
        <v>68</v>
      </c>
      <c r="G2372" s="121" t="s">
        <v>68</v>
      </c>
    </row>
    <row r="2373" spans="6:7">
      <c r="F2373" s="121" t="s">
        <v>68</v>
      </c>
      <c r="G2373" s="121" t="s">
        <v>68</v>
      </c>
    </row>
    <row r="2374" spans="6:7">
      <c r="F2374" s="121" t="s">
        <v>68</v>
      </c>
      <c r="G2374" s="121" t="s">
        <v>68</v>
      </c>
    </row>
    <row r="2375" spans="6:7">
      <c r="F2375" s="121" t="s">
        <v>68</v>
      </c>
      <c r="G2375" s="121" t="s">
        <v>68</v>
      </c>
    </row>
    <row r="2376" spans="6:7">
      <c r="F2376" s="121" t="s">
        <v>68</v>
      </c>
      <c r="G2376" s="121" t="s">
        <v>68</v>
      </c>
    </row>
    <row r="2377" spans="6:7">
      <c r="F2377" s="121" t="s">
        <v>68</v>
      </c>
      <c r="G2377" s="121" t="s">
        <v>68</v>
      </c>
    </row>
    <row r="2378" spans="6:7">
      <c r="F2378" s="121" t="s">
        <v>68</v>
      </c>
      <c r="G2378" s="121" t="s">
        <v>68</v>
      </c>
    </row>
    <row r="2379" spans="6:7">
      <c r="F2379" s="121" t="s">
        <v>68</v>
      </c>
      <c r="G2379" s="121" t="s">
        <v>68</v>
      </c>
    </row>
    <row r="2380" spans="6:7">
      <c r="F2380" s="121" t="s">
        <v>68</v>
      </c>
      <c r="G2380" s="121" t="s">
        <v>68</v>
      </c>
    </row>
    <row r="2381" spans="6:7">
      <c r="F2381" s="121" t="s">
        <v>68</v>
      </c>
      <c r="G2381" s="121" t="s">
        <v>68</v>
      </c>
    </row>
    <row r="2382" spans="6:7">
      <c r="F2382" s="121" t="s">
        <v>68</v>
      </c>
      <c r="G2382" s="121" t="s">
        <v>68</v>
      </c>
    </row>
    <row r="2383" spans="6:7">
      <c r="F2383" s="121" t="s">
        <v>68</v>
      </c>
      <c r="G2383" s="121" t="s">
        <v>68</v>
      </c>
    </row>
    <row r="2384" spans="6:7">
      <c r="F2384" s="121" t="s">
        <v>68</v>
      </c>
      <c r="G2384" s="121" t="s">
        <v>68</v>
      </c>
    </row>
    <row r="2385" spans="6:7">
      <c r="F2385" s="121" t="s">
        <v>68</v>
      </c>
      <c r="G2385" s="121" t="s">
        <v>68</v>
      </c>
    </row>
    <row r="2386" spans="6:7">
      <c r="F2386" s="121" t="s">
        <v>68</v>
      </c>
      <c r="G2386" s="121" t="s">
        <v>68</v>
      </c>
    </row>
    <row r="2387" spans="6:7">
      <c r="F2387" s="121" t="s">
        <v>68</v>
      </c>
      <c r="G2387" s="121" t="s">
        <v>68</v>
      </c>
    </row>
    <row r="2388" spans="6:7">
      <c r="F2388" s="121" t="s">
        <v>68</v>
      </c>
      <c r="G2388" s="121" t="s">
        <v>68</v>
      </c>
    </row>
    <row r="2389" spans="6:7">
      <c r="F2389" s="121" t="s">
        <v>68</v>
      </c>
      <c r="G2389" s="121" t="s">
        <v>68</v>
      </c>
    </row>
    <row r="2390" spans="6:7">
      <c r="F2390" s="121" t="s">
        <v>68</v>
      </c>
      <c r="G2390" s="121" t="s">
        <v>68</v>
      </c>
    </row>
    <row r="2391" spans="6:7">
      <c r="F2391" s="121" t="s">
        <v>68</v>
      </c>
      <c r="G2391" s="121" t="s">
        <v>68</v>
      </c>
    </row>
    <row r="2392" spans="6:7">
      <c r="F2392" s="121" t="s">
        <v>68</v>
      </c>
      <c r="G2392" s="121" t="s">
        <v>68</v>
      </c>
    </row>
    <row r="2393" spans="6:7">
      <c r="F2393" s="121" t="s">
        <v>68</v>
      </c>
      <c r="G2393" s="121" t="s">
        <v>68</v>
      </c>
    </row>
    <row r="2394" spans="6:7">
      <c r="F2394" s="121" t="s">
        <v>68</v>
      </c>
      <c r="G2394" s="121" t="s">
        <v>68</v>
      </c>
    </row>
    <row r="2395" spans="6:7">
      <c r="F2395" s="121" t="s">
        <v>68</v>
      </c>
      <c r="G2395" s="121" t="s">
        <v>68</v>
      </c>
    </row>
    <row r="2396" spans="6:7">
      <c r="F2396" s="121" t="s">
        <v>68</v>
      </c>
      <c r="G2396" s="121" t="s">
        <v>68</v>
      </c>
    </row>
    <row r="2397" spans="6:7">
      <c r="F2397" s="121" t="s">
        <v>68</v>
      </c>
      <c r="G2397" s="121" t="s">
        <v>68</v>
      </c>
    </row>
    <row r="2398" spans="6:7">
      <c r="F2398" s="121" t="s">
        <v>68</v>
      </c>
      <c r="G2398" s="121" t="s">
        <v>68</v>
      </c>
    </row>
    <row r="2399" spans="6:7">
      <c r="F2399" s="121" t="s">
        <v>68</v>
      </c>
      <c r="G2399" s="121" t="s">
        <v>68</v>
      </c>
    </row>
    <row r="2400" spans="6:7">
      <c r="F2400" s="121" t="s">
        <v>68</v>
      </c>
      <c r="G2400" s="121" t="s">
        <v>68</v>
      </c>
    </row>
    <row r="2401" spans="6:7">
      <c r="F2401" s="121" t="s">
        <v>68</v>
      </c>
      <c r="G2401" s="121" t="s">
        <v>68</v>
      </c>
    </row>
    <row r="2402" spans="6:7">
      <c r="F2402" s="121" t="s">
        <v>68</v>
      </c>
      <c r="G2402" s="121" t="s">
        <v>68</v>
      </c>
    </row>
    <row r="2403" spans="6:7">
      <c r="F2403" s="121" t="s">
        <v>68</v>
      </c>
      <c r="G2403" s="121" t="s">
        <v>68</v>
      </c>
    </row>
    <row r="2404" spans="6:7">
      <c r="F2404" s="121" t="s">
        <v>68</v>
      </c>
      <c r="G2404" s="121" t="s">
        <v>68</v>
      </c>
    </row>
    <row r="2405" spans="6:7">
      <c r="F2405" s="121" t="s">
        <v>68</v>
      </c>
      <c r="G2405" s="121" t="s">
        <v>68</v>
      </c>
    </row>
    <row r="2406" spans="6:7">
      <c r="F2406" s="121" t="s">
        <v>68</v>
      </c>
      <c r="G2406" s="121" t="s">
        <v>68</v>
      </c>
    </row>
    <row r="2407" spans="6:7">
      <c r="F2407" s="121" t="s">
        <v>68</v>
      </c>
      <c r="G2407" s="121" t="s">
        <v>68</v>
      </c>
    </row>
    <row r="2408" spans="6:7">
      <c r="F2408" s="121" t="s">
        <v>68</v>
      </c>
      <c r="G2408" s="121" t="s">
        <v>68</v>
      </c>
    </row>
    <row r="2409" spans="6:7">
      <c r="F2409" s="121" t="s">
        <v>68</v>
      </c>
      <c r="G2409" s="121" t="s">
        <v>68</v>
      </c>
    </row>
    <row r="2410" spans="6:7">
      <c r="F2410" s="121" t="s">
        <v>68</v>
      </c>
      <c r="G2410" s="121" t="s">
        <v>68</v>
      </c>
    </row>
    <row r="2411" spans="6:7">
      <c r="F2411" s="121" t="s">
        <v>68</v>
      </c>
      <c r="G2411" s="121" t="s">
        <v>68</v>
      </c>
    </row>
    <row r="2412" spans="6:7">
      <c r="F2412" s="121" t="s">
        <v>68</v>
      </c>
      <c r="G2412" s="121" t="s">
        <v>68</v>
      </c>
    </row>
    <row r="2413" spans="6:7">
      <c r="F2413" s="121" t="s">
        <v>68</v>
      </c>
      <c r="G2413" s="121" t="s">
        <v>68</v>
      </c>
    </row>
    <row r="2414" spans="6:7">
      <c r="F2414" s="121" t="s">
        <v>68</v>
      </c>
      <c r="G2414" s="121" t="s">
        <v>68</v>
      </c>
    </row>
    <row r="2415" spans="6:7">
      <c r="F2415" s="121" t="s">
        <v>68</v>
      </c>
      <c r="G2415" s="121" t="s">
        <v>68</v>
      </c>
    </row>
    <row r="2416" spans="6:7">
      <c r="F2416" s="121" t="s">
        <v>68</v>
      </c>
      <c r="G2416" s="121" t="s">
        <v>68</v>
      </c>
    </row>
    <row r="2417" spans="6:7">
      <c r="F2417" s="121" t="s">
        <v>68</v>
      </c>
      <c r="G2417" s="121" t="s">
        <v>68</v>
      </c>
    </row>
    <row r="2418" spans="6:7">
      <c r="F2418" s="121" t="s">
        <v>68</v>
      </c>
      <c r="G2418" s="121" t="s">
        <v>68</v>
      </c>
    </row>
    <row r="2419" spans="6:7">
      <c r="F2419" s="121" t="s">
        <v>68</v>
      </c>
      <c r="G2419" s="121" t="s">
        <v>68</v>
      </c>
    </row>
    <row r="2420" spans="6:7">
      <c r="F2420" s="121" t="s">
        <v>68</v>
      </c>
      <c r="G2420" s="121" t="s">
        <v>68</v>
      </c>
    </row>
    <row r="2421" spans="6:7">
      <c r="F2421" s="121" t="s">
        <v>68</v>
      </c>
      <c r="G2421" s="121" t="s">
        <v>68</v>
      </c>
    </row>
    <row r="2422" spans="6:7">
      <c r="F2422" s="121" t="s">
        <v>68</v>
      </c>
      <c r="G2422" s="121" t="s">
        <v>68</v>
      </c>
    </row>
    <row r="2423" spans="6:7">
      <c r="F2423" s="121" t="s">
        <v>68</v>
      </c>
      <c r="G2423" s="121" t="s">
        <v>68</v>
      </c>
    </row>
    <row r="2424" spans="6:7">
      <c r="F2424" s="121" t="s">
        <v>68</v>
      </c>
      <c r="G2424" s="121" t="s">
        <v>68</v>
      </c>
    </row>
    <row r="2425" spans="6:7">
      <c r="F2425" s="121" t="s">
        <v>68</v>
      </c>
      <c r="G2425" s="121" t="s">
        <v>68</v>
      </c>
    </row>
    <row r="2426" spans="6:7">
      <c r="F2426" s="121" t="s">
        <v>68</v>
      </c>
      <c r="G2426" s="121" t="s">
        <v>68</v>
      </c>
    </row>
    <row r="2427" spans="6:7">
      <c r="F2427" s="121" t="s">
        <v>68</v>
      </c>
      <c r="G2427" s="121" t="s">
        <v>68</v>
      </c>
    </row>
    <row r="2428" spans="6:7">
      <c r="F2428" s="121" t="s">
        <v>68</v>
      </c>
      <c r="G2428" s="121" t="s">
        <v>68</v>
      </c>
    </row>
    <row r="2429" spans="6:7">
      <c r="F2429" s="121" t="s">
        <v>68</v>
      </c>
      <c r="G2429" s="121" t="s">
        <v>68</v>
      </c>
    </row>
    <row r="2430" spans="6:7">
      <c r="F2430" s="121" t="s">
        <v>68</v>
      </c>
      <c r="G2430" s="121" t="s">
        <v>68</v>
      </c>
    </row>
    <row r="2431" spans="6:7">
      <c r="F2431" s="121" t="s">
        <v>68</v>
      </c>
      <c r="G2431" s="121" t="s">
        <v>68</v>
      </c>
    </row>
    <row r="2432" spans="6:7">
      <c r="F2432" s="121" t="s">
        <v>68</v>
      </c>
      <c r="G2432" s="121" t="s">
        <v>68</v>
      </c>
    </row>
    <row r="2433" spans="6:7">
      <c r="F2433" s="121" t="s">
        <v>68</v>
      </c>
      <c r="G2433" s="121" t="s">
        <v>68</v>
      </c>
    </row>
    <row r="2434" spans="6:7">
      <c r="F2434" s="121" t="s">
        <v>68</v>
      </c>
      <c r="G2434" s="121" t="s">
        <v>68</v>
      </c>
    </row>
    <row r="2435" spans="6:7">
      <c r="F2435" s="121" t="s">
        <v>68</v>
      </c>
      <c r="G2435" s="121" t="s">
        <v>68</v>
      </c>
    </row>
    <row r="2436" spans="6:7">
      <c r="F2436" s="121" t="s">
        <v>68</v>
      </c>
      <c r="G2436" s="121" t="s">
        <v>68</v>
      </c>
    </row>
    <row r="2437" spans="6:7">
      <c r="F2437" s="121" t="s">
        <v>68</v>
      </c>
      <c r="G2437" s="121" t="s">
        <v>68</v>
      </c>
    </row>
    <row r="2438" spans="6:7">
      <c r="F2438" s="121" t="s">
        <v>68</v>
      </c>
      <c r="G2438" s="121" t="s">
        <v>68</v>
      </c>
    </row>
    <row r="2439" spans="6:7">
      <c r="F2439" s="121" t="s">
        <v>68</v>
      </c>
      <c r="G2439" s="121" t="s">
        <v>68</v>
      </c>
    </row>
    <row r="2440" spans="6:7">
      <c r="F2440" s="121" t="s">
        <v>68</v>
      </c>
      <c r="G2440" s="121" t="s">
        <v>68</v>
      </c>
    </row>
    <row r="2441" spans="6:7">
      <c r="F2441" s="121" t="s">
        <v>68</v>
      </c>
      <c r="G2441" s="121" t="s">
        <v>68</v>
      </c>
    </row>
    <row r="2442" spans="6:7">
      <c r="F2442" s="121" t="s">
        <v>68</v>
      </c>
      <c r="G2442" s="121" t="s">
        <v>68</v>
      </c>
    </row>
    <row r="2443" spans="6:7">
      <c r="F2443" s="121" t="s">
        <v>68</v>
      </c>
      <c r="G2443" s="121" t="s">
        <v>68</v>
      </c>
    </row>
    <row r="2444" spans="6:7">
      <c r="F2444" s="121" t="s">
        <v>68</v>
      </c>
      <c r="G2444" s="121" t="s">
        <v>68</v>
      </c>
    </row>
    <row r="2445" spans="6:7">
      <c r="F2445" s="121" t="s">
        <v>68</v>
      </c>
      <c r="G2445" s="121" t="s">
        <v>68</v>
      </c>
    </row>
    <row r="2446" spans="6:7">
      <c r="F2446" s="121" t="s">
        <v>68</v>
      </c>
      <c r="G2446" s="121" t="s">
        <v>68</v>
      </c>
    </row>
    <row r="2447" spans="6:7">
      <c r="F2447" s="121" t="s">
        <v>68</v>
      </c>
      <c r="G2447" s="121" t="s">
        <v>68</v>
      </c>
    </row>
    <row r="2448" spans="6:7">
      <c r="F2448" s="121" t="s">
        <v>68</v>
      </c>
      <c r="G2448" s="121" t="s">
        <v>68</v>
      </c>
    </row>
    <row r="2449" spans="6:7">
      <c r="F2449" s="121" t="s">
        <v>68</v>
      </c>
      <c r="G2449" s="121" t="s">
        <v>68</v>
      </c>
    </row>
    <row r="2450" spans="6:7">
      <c r="F2450" s="121" t="s">
        <v>68</v>
      </c>
      <c r="G2450" s="121" t="s">
        <v>68</v>
      </c>
    </row>
    <row r="2451" spans="6:7">
      <c r="F2451" s="121" t="s">
        <v>68</v>
      </c>
      <c r="G2451" s="121" t="s">
        <v>68</v>
      </c>
    </row>
    <row r="2452" spans="6:7">
      <c r="F2452" s="121" t="s">
        <v>68</v>
      </c>
      <c r="G2452" s="121" t="s">
        <v>68</v>
      </c>
    </row>
    <row r="2453" spans="6:7">
      <c r="F2453" s="121" t="s">
        <v>68</v>
      </c>
      <c r="G2453" s="121" t="s">
        <v>68</v>
      </c>
    </row>
    <row r="2454" spans="6:7">
      <c r="F2454" s="121" t="s">
        <v>68</v>
      </c>
      <c r="G2454" s="121" t="s">
        <v>68</v>
      </c>
    </row>
    <row r="2455" spans="6:7">
      <c r="F2455" s="121" t="s">
        <v>68</v>
      </c>
      <c r="G2455" s="121" t="s">
        <v>68</v>
      </c>
    </row>
    <row r="2456" spans="6:7">
      <c r="F2456" s="121" t="s">
        <v>68</v>
      </c>
      <c r="G2456" s="121" t="s">
        <v>68</v>
      </c>
    </row>
    <row r="2457" spans="6:7">
      <c r="F2457" s="121" t="s">
        <v>68</v>
      </c>
      <c r="G2457" s="121" t="s">
        <v>68</v>
      </c>
    </row>
    <row r="2458" spans="6:7">
      <c r="F2458" s="121" t="s">
        <v>68</v>
      </c>
      <c r="G2458" s="121" t="s">
        <v>68</v>
      </c>
    </row>
    <row r="2459" spans="6:7">
      <c r="F2459" s="121" t="s">
        <v>68</v>
      </c>
      <c r="G2459" s="121" t="s">
        <v>68</v>
      </c>
    </row>
    <row r="2460" spans="6:7">
      <c r="F2460" s="121" t="s">
        <v>68</v>
      </c>
      <c r="G2460" s="121" t="s">
        <v>68</v>
      </c>
    </row>
    <row r="2461" spans="6:7">
      <c r="F2461" s="121" t="s">
        <v>68</v>
      </c>
      <c r="G2461" s="121" t="s">
        <v>68</v>
      </c>
    </row>
    <row r="2462" spans="6:7">
      <c r="F2462" s="121" t="s">
        <v>68</v>
      </c>
      <c r="G2462" s="121" t="s">
        <v>68</v>
      </c>
    </row>
    <row r="2463" spans="6:7">
      <c r="F2463" s="121" t="s">
        <v>68</v>
      </c>
      <c r="G2463" s="121" t="s">
        <v>68</v>
      </c>
    </row>
    <row r="2464" spans="6:7">
      <c r="F2464" s="121" t="s">
        <v>68</v>
      </c>
      <c r="G2464" s="121" t="s">
        <v>68</v>
      </c>
    </row>
    <row r="2465" spans="6:7">
      <c r="F2465" s="121" t="s">
        <v>68</v>
      </c>
      <c r="G2465" s="121" t="s">
        <v>68</v>
      </c>
    </row>
    <row r="2466" spans="6:7">
      <c r="F2466" s="121" t="s">
        <v>68</v>
      </c>
      <c r="G2466" s="121" t="s">
        <v>68</v>
      </c>
    </row>
    <row r="2467" spans="6:7">
      <c r="F2467" s="121" t="s">
        <v>68</v>
      </c>
      <c r="G2467" s="121" t="s">
        <v>68</v>
      </c>
    </row>
    <row r="2468" spans="6:7">
      <c r="F2468" s="121" t="s">
        <v>68</v>
      </c>
      <c r="G2468" s="121" t="s">
        <v>68</v>
      </c>
    </row>
    <row r="2469" spans="6:7">
      <c r="F2469" s="121" t="s">
        <v>68</v>
      </c>
      <c r="G2469" s="121" t="s">
        <v>68</v>
      </c>
    </row>
    <row r="2470" spans="6:7">
      <c r="F2470" s="121" t="s">
        <v>68</v>
      </c>
      <c r="G2470" s="121" t="s">
        <v>68</v>
      </c>
    </row>
    <row r="2471" spans="6:7">
      <c r="F2471" s="121" t="s">
        <v>68</v>
      </c>
      <c r="G2471" s="121" t="s">
        <v>68</v>
      </c>
    </row>
    <row r="2472" spans="6:7">
      <c r="F2472" s="121" t="s">
        <v>68</v>
      </c>
      <c r="G2472" s="121" t="s">
        <v>68</v>
      </c>
    </row>
    <row r="2473" spans="6:7">
      <c r="F2473" s="121" t="s">
        <v>68</v>
      </c>
      <c r="G2473" s="121" t="s">
        <v>68</v>
      </c>
    </row>
    <row r="2474" spans="6:7">
      <c r="F2474" s="121" t="s">
        <v>68</v>
      </c>
      <c r="G2474" s="121" t="s">
        <v>68</v>
      </c>
    </row>
    <row r="2475" spans="6:7">
      <c r="F2475" s="121" t="s">
        <v>68</v>
      </c>
      <c r="G2475" s="121" t="s">
        <v>68</v>
      </c>
    </row>
    <row r="2476" spans="6:7">
      <c r="F2476" s="121" t="s">
        <v>68</v>
      </c>
      <c r="G2476" s="121" t="s">
        <v>68</v>
      </c>
    </row>
    <row r="2477" spans="6:7">
      <c r="F2477" s="121" t="s">
        <v>68</v>
      </c>
      <c r="G2477" s="121" t="s">
        <v>68</v>
      </c>
    </row>
    <row r="2478" spans="6:7">
      <c r="F2478" s="121" t="s">
        <v>68</v>
      </c>
      <c r="G2478" s="121" t="s">
        <v>68</v>
      </c>
    </row>
    <row r="2479" spans="6:7">
      <c r="F2479" s="121" t="s">
        <v>68</v>
      </c>
      <c r="G2479" s="121" t="s">
        <v>68</v>
      </c>
    </row>
    <row r="2480" spans="6:7">
      <c r="F2480" s="121" t="s">
        <v>68</v>
      </c>
      <c r="G2480" s="121" t="s">
        <v>68</v>
      </c>
    </row>
    <row r="2481" spans="6:7">
      <c r="F2481" s="121" t="s">
        <v>68</v>
      </c>
      <c r="G2481" s="121" t="s">
        <v>68</v>
      </c>
    </row>
    <row r="2482" spans="6:7">
      <c r="F2482" s="121" t="s">
        <v>68</v>
      </c>
      <c r="G2482" s="121" t="s">
        <v>68</v>
      </c>
    </row>
    <row r="2483" spans="6:7">
      <c r="F2483" s="121" t="s">
        <v>68</v>
      </c>
      <c r="G2483" s="121" t="s">
        <v>68</v>
      </c>
    </row>
    <row r="2484" spans="6:7">
      <c r="F2484" s="121" t="s">
        <v>68</v>
      </c>
      <c r="G2484" s="121" t="s">
        <v>68</v>
      </c>
    </row>
    <row r="2485" spans="6:7">
      <c r="F2485" s="121" t="s">
        <v>68</v>
      </c>
      <c r="G2485" s="121" t="s">
        <v>68</v>
      </c>
    </row>
    <row r="2486" spans="6:7">
      <c r="F2486" s="121" t="s">
        <v>68</v>
      </c>
      <c r="G2486" s="121" t="s">
        <v>68</v>
      </c>
    </row>
    <row r="2487" spans="6:7">
      <c r="F2487" s="121" t="s">
        <v>68</v>
      </c>
      <c r="G2487" s="121" t="s">
        <v>68</v>
      </c>
    </row>
    <row r="2488" spans="6:7">
      <c r="F2488" s="121" t="s">
        <v>68</v>
      </c>
      <c r="G2488" s="121" t="s">
        <v>68</v>
      </c>
    </row>
    <row r="2489" spans="6:7">
      <c r="F2489" s="121" t="s">
        <v>68</v>
      </c>
      <c r="G2489" s="121" t="s">
        <v>68</v>
      </c>
    </row>
    <row r="2490" spans="6:7">
      <c r="F2490" s="121" t="s">
        <v>68</v>
      </c>
      <c r="G2490" s="121" t="s">
        <v>68</v>
      </c>
    </row>
    <row r="2491" spans="6:7">
      <c r="F2491" s="121" t="s">
        <v>68</v>
      </c>
      <c r="G2491" s="121" t="s">
        <v>68</v>
      </c>
    </row>
    <row r="2492" spans="6:7">
      <c r="F2492" s="121" t="s">
        <v>68</v>
      </c>
      <c r="G2492" s="121" t="s">
        <v>68</v>
      </c>
    </row>
    <row r="2493" spans="6:7">
      <c r="F2493" s="121" t="s">
        <v>68</v>
      </c>
      <c r="G2493" s="121" t="s">
        <v>68</v>
      </c>
    </row>
    <row r="2494" spans="6:7">
      <c r="F2494" s="121" t="s">
        <v>68</v>
      </c>
      <c r="G2494" s="121" t="s">
        <v>68</v>
      </c>
    </row>
    <row r="2495" spans="6:7">
      <c r="F2495" s="121" t="s">
        <v>68</v>
      </c>
      <c r="G2495" s="121" t="s">
        <v>68</v>
      </c>
    </row>
    <row r="2496" spans="6:7">
      <c r="F2496" s="121" t="s">
        <v>68</v>
      </c>
      <c r="G2496" s="121" t="s">
        <v>68</v>
      </c>
    </row>
    <row r="2497" spans="6:7">
      <c r="F2497" s="121" t="s">
        <v>68</v>
      </c>
      <c r="G2497" s="121" t="s">
        <v>68</v>
      </c>
    </row>
    <row r="2498" spans="6:7">
      <c r="F2498" s="121" t="s">
        <v>68</v>
      </c>
      <c r="G2498" s="121" t="s">
        <v>68</v>
      </c>
    </row>
    <row r="2499" spans="6:7">
      <c r="F2499" s="121" t="s">
        <v>68</v>
      </c>
      <c r="G2499" s="121" t="s">
        <v>68</v>
      </c>
    </row>
    <row r="2500" spans="6:7">
      <c r="F2500" s="121" t="s">
        <v>68</v>
      </c>
      <c r="G2500" s="121" t="s">
        <v>68</v>
      </c>
    </row>
    <row r="2501" spans="6:7">
      <c r="F2501" s="121" t="s">
        <v>68</v>
      </c>
      <c r="G2501" s="121" t="s">
        <v>68</v>
      </c>
    </row>
    <row r="2502" spans="6:7">
      <c r="F2502" s="121" t="s">
        <v>68</v>
      </c>
      <c r="G2502" s="121" t="s">
        <v>68</v>
      </c>
    </row>
    <row r="2503" spans="6:7">
      <c r="F2503" s="121" t="s">
        <v>68</v>
      </c>
      <c r="G2503" s="121" t="s">
        <v>68</v>
      </c>
    </row>
    <row r="2504" spans="6:7">
      <c r="F2504" s="121" t="s">
        <v>68</v>
      </c>
      <c r="G2504" s="121" t="s">
        <v>68</v>
      </c>
    </row>
    <row r="2505" spans="6:7">
      <c r="F2505" s="121" t="s">
        <v>68</v>
      </c>
      <c r="G2505" s="121" t="s">
        <v>68</v>
      </c>
    </row>
    <row r="2506" spans="6:7">
      <c r="F2506" s="121" t="s">
        <v>68</v>
      </c>
      <c r="G2506" s="121" t="s">
        <v>68</v>
      </c>
    </row>
    <row r="2507" spans="6:7">
      <c r="F2507" s="121" t="s">
        <v>68</v>
      </c>
      <c r="G2507" s="121" t="s">
        <v>68</v>
      </c>
    </row>
    <row r="2508" spans="6:7">
      <c r="F2508" s="121" t="s">
        <v>68</v>
      </c>
      <c r="G2508" s="121" t="s">
        <v>68</v>
      </c>
    </row>
    <row r="2509" spans="6:7">
      <c r="F2509" s="121" t="s">
        <v>68</v>
      </c>
      <c r="G2509" s="121" t="s">
        <v>68</v>
      </c>
    </row>
    <row r="2510" spans="6:7">
      <c r="F2510" s="121" t="s">
        <v>68</v>
      </c>
      <c r="G2510" s="121" t="s">
        <v>68</v>
      </c>
    </row>
    <row r="2511" spans="6:7">
      <c r="F2511" s="121" t="s">
        <v>68</v>
      </c>
      <c r="G2511" s="121" t="s">
        <v>68</v>
      </c>
    </row>
    <row r="2512" spans="6:7">
      <c r="F2512" s="121" t="s">
        <v>68</v>
      </c>
      <c r="G2512" s="121" t="s">
        <v>68</v>
      </c>
    </row>
    <row r="2513" spans="6:7">
      <c r="F2513" s="121" t="s">
        <v>68</v>
      </c>
      <c r="G2513" s="121" t="s">
        <v>68</v>
      </c>
    </row>
    <row r="2514" spans="6:7">
      <c r="F2514" s="121" t="s">
        <v>68</v>
      </c>
      <c r="G2514" s="121" t="s">
        <v>68</v>
      </c>
    </row>
    <row r="2515" spans="6:7">
      <c r="F2515" s="121" t="s">
        <v>68</v>
      </c>
      <c r="G2515" s="121" t="s">
        <v>68</v>
      </c>
    </row>
    <row r="2516" spans="6:7">
      <c r="F2516" s="121" t="s">
        <v>68</v>
      </c>
      <c r="G2516" s="121" t="s">
        <v>68</v>
      </c>
    </row>
    <row r="2517" spans="6:7">
      <c r="F2517" s="121" t="s">
        <v>68</v>
      </c>
      <c r="G2517" s="121" t="s">
        <v>68</v>
      </c>
    </row>
    <row r="2518" spans="6:7">
      <c r="F2518" s="121" t="s">
        <v>68</v>
      </c>
      <c r="G2518" s="121" t="s">
        <v>68</v>
      </c>
    </row>
    <row r="2519" spans="6:7">
      <c r="F2519" s="121" t="s">
        <v>68</v>
      </c>
      <c r="G2519" s="121" t="s">
        <v>68</v>
      </c>
    </row>
    <row r="2520" spans="6:7">
      <c r="F2520" s="121" t="s">
        <v>68</v>
      </c>
      <c r="G2520" s="121" t="s">
        <v>68</v>
      </c>
    </row>
    <row r="2521" spans="6:7">
      <c r="F2521" s="121" t="s">
        <v>68</v>
      </c>
      <c r="G2521" s="121" t="s">
        <v>68</v>
      </c>
    </row>
    <row r="2522" spans="6:7">
      <c r="F2522" s="121" t="s">
        <v>68</v>
      </c>
      <c r="G2522" s="121" t="s">
        <v>68</v>
      </c>
    </row>
    <row r="2523" spans="6:7">
      <c r="F2523" s="121" t="s">
        <v>68</v>
      </c>
      <c r="G2523" s="121" t="s">
        <v>68</v>
      </c>
    </row>
    <row r="2524" spans="6:7">
      <c r="F2524" s="121" t="s">
        <v>68</v>
      </c>
      <c r="G2524" s="121" t="s">
        <v>68</v>
      </c>
    </row>
    <row r="2525" spans="6:7">
      <c r="F2525" s="121" t="s">
        <v>68</v>
      </c>
      <c r="G2525" s="121" t="s">
        <v>68</v>
      </c>
    </row>
    <row r="2526" spans="6:7">
      <c r="F2526" s="121" t="s">
        <v>68</v>
      </c>
      <c r="G2526" s="121" t="s">
        <v>68</v>
      </c>
    </row>
    <row r="2527" spans="6:7">
      <c r="F2527" s="121" t="s">
        <v>68</v>
      </c>
      <c r="G2527" s="121" t="s">
        <v>68</v>
      </c>
    </row>
    <row r="2528" spans="6:7">
      <c r="F2528" s="121" t="s">
        <v>68</v>
      </c>
      <c r="G2528" s="121" t="s">
        <v>68</v>
      </c>
    </row>
    <row r="2529" spans="6:7">
      <c r="F2529" s="121" t="s">
        <v>68</v>
      </c>
      <c r="G2529" s="121" t="s">
        <v>68</v>
      </c>
    </row>
    <row r="2530" spans="6:7">
      <c r="F2530" s="121" t="s">
        <v>68</v>
      </c>
      <c r="G2530" s="121" t="s">
        <v>68</v>
      </c>
    </row>
    <row r="2531" spans="6:7">
      <c r="F2531" s="121" t="s">
        <v>68</v>
      </c>
      <c r="G2531" s="121" t="s">
        <v>68</v>
      </c>
    </row>
    <row r="2532" spans="6:7">
      <c r="F2532" s="121" t="s">
        <v>68</v>
      </c>
      <c r="G2532" s="121" t="s">
        <v>68</v>
      </c>
    </row>
    <row r="2533" spans="6:7">
      <c r="F2533" s="121" t="s">
        <v>68</v>
      </c>
      <c r="G2533" s="121" t="s">
        <v>68</v>
      </c>
    </row>
    <row r="2534" spans="6:7">
      <c r="F2534" s="121" t="s">
        <v>68</v>
      </c>
      <c r="G2534" s="121" t="s">
        <v>68</v>
      </c>
    </row>
    <row r="2535" spans="6:7">
      <c r="F2535" s="121" t="s">
        <v>68</v>
      </c>
      <c r="G2535" s="121" t="s">
        <v>68</v>
      </c>
    </row>
    <row r="2536" spans="6:7">
      <c r="F2536" s="121" t="s">
        <v>68</v>
      </c>
      <c r="G2536" s="121" t="s">
        <v>68</v>
      </c>
    </row>
    <row r="2537" spans="6:7">
      <c r="F2537" s="121" t="s">
        <v>68</v>
      </c>
      <c r="G2537" s="121" t="s">
        <v>68</v>
      </c>
    </row>
    <row r="2538" spans="6:7">
      <c r="F2538" s="121" t="s">
        <v>68</v>
      </c>
      <c r="G2538" s="121" t="s">
        <v>68</v>
      </c>
    </row>
    <row r="2539" spans="6:7">
      <c r="F2539" s="121" t="s">
        <v>68</v>
      </c>
      <c r="G2539" s="121" t="s">
        <v>68</v>
      </c>
    </row>
    <row r="2540" spans="6:7">
      <c r="F2540" s="121" t="s">
        <v>68</v>
      </c>
      <c r="G2540" s="121" t="s">
        <v>68</v>
      </c>
    </row>
    <row r="2541" spans="6:7">
      <c r="F2541" s="121" t="s">
        <v>68</v>
      </c>
      <c r="G2541" s="121" t="s">
        <v>68</v>
      </c>
    </row>
    <row r="2542" spans="6:7">
      <c r="F2542" s="121" t="s">
        <v>68</v>
      </c>
      <c r="G2542" s="121" t="s">
        <v>68</v>
      </c>
    </row>
    <row r="2543" spans="6:7">
      <c r="F2543" s="121" t="s">
        <v>68</v>
      </c>
      <c r="G2543" s="121" t="s">
        <v>68</v>
      </c>
    </row>
    <row r="2544" spans="6:7">
      <c r="F2544" s="121" t="s">
        <v>68</v>
      </c>
      <c r="G2544" s="121" t="s">
        <v>68</v>
      </c>
    </row>
    <row r="2545" spans="6:7">
      <c r="F2545" s="121" t="s">
        <v>68</v>
      </c>
      <c r="G2545" s="121" t="s">
        <v>68</v>
      </c>
    </row>
    <row r="2546" spans="6:7">
      <c r="F2546" s="121" t="s">
        <v>68</v>
      </c>
      <c r="G2546" s="121" t="s">
        <v>68</v>
      </c>
    </row>
    <row r="2547" spans="6:7">
      <c r="F2547" s="121" t="s">
        <v>68</v>
      </c>
      <c r="G2547" s="121" t="s">
        <v>68</v>
      </c>
    </row>
    <row r="2548" spans="6:7">
      <c r="F2548" s="121" t="s">
        <v>68</v>
      </c>
      <c r="G2548" s="121" t="s">
        <v>68</v>
      </c>
    </row>
    <row r="2549" spans="6:7">
      <c r="F2549" s="121" t="s">
        <v>68</v>
      </c>
      <c r="G2549" s="121" t="s">
        <v>68</v>
      </c>
    </row>
    <row r="2550" spans="6:7">
      <c r="F2550" s="121" t="s">
        <v>68</v>
      </c>
      <c r="G2550" s="121" t="s">
        <v>68</v>
      </c>
    </row>
    <row r="2551" spans="6:7">
      <c r="F2551" s="121" t="s">
        <v>68</v>
      </c>
      <c r="G2551" s="121" t="s">
        <v>68</v>
      </c>
    </row>
    <row r="2552" spans="6:7">
      <c r="F2552" s="121" t="s">
        <v>68</v>
      </c>
      <c r="G2552" s="121" t="s">
        <v>68</v>
      </c>
    </row>
    <row r="2553" spans="6:7">
      <c r="F2553" s="121" t="s">
        <v>68</v>
      </c>
      <c r="G2553" s="121" t="s">
        <v>68</v>
      </c>
    </row>
    <row r="2554" spans="6:7">
      <c r="F2554" s="121" t="s">
        <v>68</v>
      </c>
      <c r="G2554" s="121" t="s">
        <v>68</v>
      </c>
    </row>
    <row r="2555" spans="6:7">
      <c r="F2555" s="121" t="s">
        <v>68</v>
      </c>
      <c r="G2555" s="121" t="s">
        <v>68</v>
      </c>
    </row>
    <row r="2556" spans="6:7">
      <c r="F2556" s="121" t="s">
        <v>68</v>
      </c>
      <c r="G2556" s="121" t="s">
        <v>68</v>
      </c>
    </row>
    <row r="2557" spans="6:7">
      <c r="F2557" s="121" t="s">
        <v>68</v>
      </c>
      <c r="G2557" s="121" t="s">
        <v>68</v>
      </c>
    </row>
    <row r="2558" spans="6:7">
      <c r="F2558" s="121" t="s">
        <v>68</v>
      </c>
      <c r="G2558" s="121" t="s">
        <v>68</v>
      </c>
    </row>
    <row r="2559" spans="6:7">
      <c r="F2559" s="121" t="s">
        <v>68</v>
      </c>
      <c r="G2559" s="121" t="s">
        <v>68</v>
      </c>
    </row>
    <row r="2560" spans="6:7">
      <c r="F2560" s="121" t="s">
        <v>68</v>
      </c>
      <c r="G2560" s="121" t="s">
        <v>68</v>
      </c>
    </row>
    <row r="2561" spans="6:7">
      <c r="F2561" s="121" t="s">
        <v>68</v>
      </c>
      <c r="G2561" s="121" t="s">
        <v>68</v>
      </c>
    </row>
    <row r="2562" spans="6:7">
      <c r="F2562" s="121" t="s">
        <v>68</v>
      </c>
      <c r="G2562" s="121" t="s">
        <v>68</v>
      </c>
    </row>
    <row r="2563" spans="6:7">
      <c r="F2563" s="121" t="s">
        <v>68</v>
      </c>
      <c r="G2563" s="121" t="s">
        <v>68</v>
      </c>
    </row>
    <row r="2564" spans="6:7">
      <c r="F2564" s="121" t="s">
        <v>68</v>
      </c>
      <c r="G2564" s="121" t="s">
        <v>68</v>
      </c>
    </row>
    <row r="2565" spans="6:7">
      <c r="F2565" s="121" t="s">
        <v>68</v>
      </c>
      <c r="G2565" s="121" t="s">
        <v>68</v>
      </c>
    </row>
    <row r="2566" spans="6:7">
      <c r="F2566" s="121" t="s">
        <v>68</v>
      </c>
      <c r="G2566" s="121" t="s">
        <v>68</v>
      </c>
    </row>
    <row r="2567" spans="6:7">
      <c r="F2567" s="121" t="s">
        <v>68</v>
      </c>
      <c r="G2567" s="121" t="s">
        <v>68</v>
      </c>
    </row>
    <row r="2568" spans="6:7">
      <c r="F2568" s="121" t="s">
        <v>68</v>
      </c>
      <c r="G2568" s="121" t="s">
        <v>68</v>
      </c>
    </row>
    <row r="2569" spans="6:7">
      <c r="F2569" s="121" t="s">
        <v>68</v>
      </c>
      <c r="G2569" s="121" t="s">
        <v>68</v>
      </c>
    </row>
    <row r="2570" spans="6:7">
      <c r="F2570" s="121" t="s">
        <v>68</v>
      </c>
      <c r="G2570" s="121" t="s">
        <v>68</v>
      </c>
    </row>
    <row r="2571" spans="6:7">
      <c r="F2571" s="121" t="s">
        <v>68</v>
      </c>
      <c r="G2571" s="121" t="s">
        <v>68</v>
      </c>
    </row>
    <row r="2572" spans="6:7">
      <c r="F2572" s="121" t="s">
        <v>68</v>
      </c>
      <c r="G2572" s="121" t="s">
        <v>68</v>
      </c>
    </row>
    <row r="2573" spans="6:7">
      <c r="F2573" s="121" t="s">
        <v>68</v>
      </c>
      <c r="G2573" s="121" t="s">
        <v>68</v>
      </c>
    </row>
    <row r="2574" spans="6:7">
      <c r="F2574" s="121" t="s">
        <v>68</v>
      </c>
      <c r="G2574" s="121" t="s">
        <v>68</v>
      </c>
    </row>
    <row r="2575" spans="6:7">
      <c r="F2575" s="121" t="s">
        <v>68</v>
      </c>
      <c r="G2575" s="121" t="s">
        <v>68</v>
      </c>
    </row>
    <row r="2576" spans="6:7">
      <c r="F2576" s="121" t="s">
        <v>68</v>
      </c>
      <c r="G2576" s="121" t="s">
        <v>68</v>
      </c>
    </row>
    <row r="2577" spans="6:7">
      <c r="F2577" s="121" t="s">
        <v>68</v>
      </c>
      <c r="G2577" s="121" t="s">
        <v>68</v>
      </c>
    </row>
    <row r="2578" spans="6:7">
      <c r="F2578" s="121" t="s">
        <v>68</v>
      </c>
      <c r="G2578" s="121" t="s">
        <v>68</v>
      </c>
    </row>
    <row r="2579" spans="6:7">
      <c r="F2579" s="121" t="s">
        <v>68</v>
      </c>
      <c r="G2579" s="121" t="s">
        <v>68</v>
      </c>
    </row>
    <row r="2580" spans="6:7">
      <c r="F2580" s="121" t="s">
        <v>68</v>
      </c>
      <c r="G2580" s="121" t="s">
        <v>68</v>
      </c>
    </row>
    <row r="2581" spans="6:7">
      <c r="F2581" s="121" t="s">
        <v>68</v>
      </c>
      <c r="G2581" s="121" t="s">
        <v>68</v>
      </c>
    </row>
    <row r="2582" spans="6:7">
      <c r="F2582" s="121" t="s">
        <v>68</v>
      </c>
      <c r="G2582" s="121" t="s">
        <v>68</v>
      </c>
    </row>
    <row r="2583" spans="6:7">
      <c r="F2583" s="121" t="s">
        <v>68</v>
      </c>
      <c r="G2583" s="121" t="s">
        <v>68</v>
      </c>
    </row>
    <row r="2584" spans="6:7">
      <c r="F2584" s="121" t="s">
        <v>68</v>
      </c>
      <c r="G2584" s="121" t="s">
        <v>68</v>
      </c>
    </row>
    <row r="2585" spans="6:7">
      <c r="F2585" s="121" t="s">
        <v>68</v>
      </c>
      <c r="G2585" s="121" t="s">
        <v>68</v>
      </c>
    </row>
    <row r="2586" spans="6:7">
      <c r="F2586" s="121" t="s">
        <v>68</v>
      </c>
      <c r="G2586" s="121" t="s">
        <v>68</v>
      </c>
    </row>
    <row r="2587" spans="6:7">
      <c r="F2587" s="121" t="s">
        <v>68</v>
      </c>
      <c r="G2587" s="121" t="s">
        <v>68</v>
      </c>
    </row>
    <row r="2588" spans="6:7">
      <c r="F2588" s="121" t="s">
        <v>68</v>
      </c>
      <c r="G2588" s="121" t="s">
        <v>68</v>
      </c>
    </row>
    <row r="2589" spans="6:7">
      <c r="F2589" s="121" t="s">
        <v>68</v>
      </c>
      <c r="G2589" s="121" t="s">
        <v>68</v>
      </c>
    </row>
    <row r="2590" spans="6:7">
      <c r="F2590" s="121" t="s">
        <v>68</v>
      </c>
      <c r="G2590" s="121" t="s">
        <v>68</v>
      </c>
    </row>
    <row r="2591" spans="6:7">
      <c r="F2591" s="121" t="s">
        <v>68</v>
      </c>
      <c r="G2591" s="121" t="s">
        <v>68</v>
      </c>
    </row>
    <row r="2592" spans="6:7">
      <c r="F2592" s="121" t="s">
        <v>68</v>
      </c>
      <c r="G2592" s="121" t="s">
        <v>68</v>
      </c>
    </row>
    <row r="2593" spans="6:7">
      <c r="F2593" s="121" t="s">
        <v>68</v>
      </c>
      <c r="G2593" s="121" t="s">
        <v>68</v>
      </c>
    </row>
    <row r="2594" spans="6:7">
      <c r="F2594" s="121" t="s">
        <v>68</v>
      </c>
      <c r="G2594" s="121" t="s">
        <v>68</v>
      </c>
    </row>
    <row r="2595" spans="6:7">
      <c r="F2595" s="121" t="s">
        <v>68</v>
      </c>
      <c r="G2595" s="121" t="s">
        <v>68</v>
      </c>
    </row>
    <row r="2596" spans="6:7">
      <c r="F2596" s="121" t="s">
        <v>68</v>
      </c>
      <c r="G2596" s="121" t="s">
        <v>68</v>
      </c>
    </row>
    <row r="2597" spans="6:7">
      <c r="F2597" s="121" t="s">
        <v>68</v>
      </c>
      <c r="G2597" s="121" t="s">
        <v>68</v>
      </c>
    </row>
    <row r="2598" spans="6:7">
      <c r="F2598" s="121" t="s">
        <v>68</v>
      </c>
      <c r="G2598" s="121" t="s">
        <v>68</v>
      </c>
    </row>
    <row r="2599" spans="6:7">
      <c r="F2599" s="121" t="s">
        <v>68</v>
      </c>
      <c r="G2599" s="121" t="s">
        <v>68</v>
      </c>
    </row>
    <row r="2600" spans="6:7">
      <c r="F2600" s="121" t="s">
        <v>68</v>
      </c>
      <c r="G2600" s="121" t="s">
        <v>68</v>
      </c>
    </row>
    <row r="2601" spans="6:7">
      <c r="F2601" s="121" t="s">
        <v>68</v>
      </c>
      <c r="G2601" s="121" t="s">
        <v>68</v>
      </c>
    </row>
    <row r="2602" spans="6:7">
      <c r="F2602" s="121" t="s">
        <v>68</v>
      </c>
      <c r="G2602" s="121" t="s">
        <v>68</v>
      </c>
    </row>
    <row r="2603" spans="6:7">
      <c r="F2603" s="121" t="s">
        <v>68</v>
      </c>
      <c r="G2603" s="121" t="s">
        <v>68</v>
      </c>
    </row>
    <row r="2604" spans="6:7">
      <c r="F2604" s="121" t="s">
        <v>68</v>
      </c>
      <c r="G2604" s="121" t="s">
        <v>68</v>
      </c>
    </row>
    <row r="2605" spans="6:7">
      <c r="F2605" s="121" t="s">
        <v>68</v>
      </c>
      <c r="G2605" s="121" t="s">
        <v>68</v>
      </c>
    </row>
    <row r="2606" spans="6:7">
      <c r="F2606" s="121" t="s">
        <v>68</v>
      </c>
      <c r="G2606" s="121" t="s">
        <v>68</v>
      </c>
    </row>
    <row r="2607" spans="6:7">
      <c r="F2607" s="121" t="s">
        <v>68</v>
      </c>
      <c r="G2607" s="121" t="s">
        <v>68</v>
      </c>
    </row>
    <row r="2608" spans="6:7">
      <c r="F2608" s="121" t="s">
        <v>68</v>
      </c>
      <c r="G2608" s="121" t="s">
        <v>68</v>
      </c>
    </row>
    <row r="2609" spans="6:7">
      <c r="F2609" s="121" t="s">
        <v>68</v>
      </c>
      <c r="G2609" s="121" t="s">
        <v>68</v>
      </c>
    </row>
    <row r="2610" spans="6:7">
      <c r="F2610" s="121" t="s">
        <v>68</v>
      </c>
      <c r="G2610" s="121" t="s">
        <v>68</v>
      </c>
    </row>
    <row r="2611" spans="6:7">
      <c r="F2611" s="121" t="s">
        <v>68</v>
      </c>
      <c r="G2611" s="121" t="s">
        <v>68</v>
      </c>
    </row>
    <row r="2612" spans="6:7">
      <c r="F2612" s="121" t="s">
        <v>68</v>
      </c>
      <c r="G2612" s="121" t="s">
        <v>68</v>
      </c>
    </row>
    <row r="2613" spans="6:7">
      <c r="F2613" s="121" t="s">
        <v>68</v>
      </c>
      <c r="G2613" s="121" t="s">
        <v>68</v>
      </c>
    </row>
    <row r="2614" spans="6:7">
      <c r="F2614" s="121" t="s">
        <v>68</v>
      </c>
      <c r="G2614" s="121" t="s">
        <v>68</v>
      </c>
    </row>
    <row r="2615" spans="6:7">
      <c r="F2615" s="121" t="s">
        <v>68</v>
      </c>
      <c r="G2615" s="121" t="s">
        <v>68</v>
      </c>
    </row>
    <row r="2616" spans="6:7">
      <c r="F2616" s="121" t="s">
        <v>68</v>
      </c>
      <c r="G2616" s="121" t="s">
        <v>68</v>
      </c>
    </row>
    <row r="2617" spans="6:7">
      <c r="F2617" s="121" t="s">
        <v>68</v>
      </c>
      <c r="G2617" s="121" t="s">
        <v>68</v>
      </c>
    </row>
    <row r="2618" spans="6:7">
      <c r="F2618" s="121" t="s">
        <v>68</v>
      </c>
      <c r="G2618" s="121" t="s">
        <v>68</v>
      </c>
    </row>
    <row r="2619" spans="6:7">
      <c r="F2619" s="121" t="s">
        <v>68</v>
      </c>
      <c r="G2619" s="121" t="s">
        <v>68</v>
      </c>
    </row>
    <row r="2620" spans="6:7">
      <c r="F2620" s="121" t="s">
        <v>68</v>
      </c>
      <c r="G2620" s="121" t="s">
        <v>68</v>
      </c>
    </row>
    <row r="2621" spans="6:7">
      <c r="F2621" s="121" t="s">
        <v>68</v>
      </c>
      <c r="G2621" s="121" t="s">
        <v>68</v>
      </c>
    </row>
    <row r="2622" spans="6:7">
      <c r="F2622" s="121" t="s">
        <v>68</v>
      </c>
      <c r="G2622" s="121" t="s">
        <v>68</v>
      </c>
    </row>
    <row r="2623" spans="6:7">
      <c r="F2623" s="121" t="s">
        <v>68</v>
      </c>
      <c r="G2623" s="121" t="s">
        <v>68</v>
      </c>
    </row>
    <row r="2624" spans="6:7">
      <c r="F2624" s="121" t="s">
        <v>68</v>
      </c>
      <c r="G2624" s="121" t="s">
        <v>68</v>
      </c>
    </row>
    <row r="2625" spans="6:7">
      <c r="F2625" s="121" t="s">
        <v>68</v>
      </c>
      <c r="G2625" s="121" t="s">
        <v>68</v>
      </c>
    </row>
    <row r="2626" spans="6:7">
      <c r="F2626" s="121" t="s">
        <v>68</v>
      </c>
      <c r="G2626" s="121" t="s">
        <v>68</v>
      </c>
    </row>
    <row r="2627" spans="6:7">
      <c r="F2627" s="121" t="s">
        <v>68</v>
      </c>
      <c r="G2627" s="121" t="s">
        <v>68</v>
      </c>
    </row>
    <row r="2628" spans="6:7">
      <c r="F2628" s="121" t="s">
        <v>68</v>
      </c>
      <c r="G2628" s="121" t="s">
        <v>68</v>
      </c>
    </row>
    <row r="2629" spans="6:7">
      <c r="F2629" s="121" t="s">
        <v>68</v>
      </c>
      <c r="G2629" s="121" t="s">
        <v>68</v>
      </c>
    </row>
    <row r="2630" spans="6:7">
      <c r="F2630" s="121" t="s">
        <v>68</v>
      </c>
      <c r="G2630" s="121" t="s">
        <v>68</v>
      </c>
    </row>
    <row r="2631" spans="6:7">
      <c r="F2631" s="121" t="s">
        <v>68</v>
      </c>
      <c r="G2631" s="121" t="s">
        <v>68</v>
      </c>
    </row>
    <row r="2632" spans="6:7">
      <c r="F2632" s="121" t="s">
        <v>68</v>
      </c>
      <c r="G2632" s="121" t="s">
        <v>68</v>
      </c>
    </row>
    <row r="2633" spans="6:7">
      <c r="F2633" s="121" t="s">
        <v>68</v>
      </c>
      <c r="G2633" s="121" t="s">
        <v>68</v>
      </c>
    </row>
    <row r="2634" spans="6:7">
      <c r="F2634" s="121" t="s">
        <v>68</v>
      </c>
      <c r="G2634" s="121" t="s">
        <v>68</v>
      </c>
    </row>
    <row r="2635" spans="6:7">
      <c r="F2635" s="121" t="s">
        <v>68</v>
      </c>
      <c r="G2635" s="121" t="s">
        <v>68</v>
      </c>
    </row>
    <row r="2636" spans="6:7">
      <c r="F2636" s="121" t="s">
        <v>68</v>
      </c>
      <c r="G2636" s="121" t="s">
        <v>68</v>
      </c>
    </row>
    <row r="2637" spans="6:7">
      <c r="F2637" s="121" t="s">
        <v>68</v>
      </c>
      <c r="G2637" s="121" t="s">
        <v>68</v>
      </c>
    </row>
    <row r="2638" spans="6:7">
      <c r="F2638" s="121" t="s">
        <v>68</v>
      </c>
      <c r="G2638" s="121" t="s">
        <v>68</v>
      </c>
    </row>
    <row r="2639" spans="6:7">
      <c r="F2639" s="121" t="s">
        <v>68</v>
      </c>
      <c r="G2639" s="121" t="s">
        <v>68</v>
      </c>
    </row>
    <row r="2640" spans="6:7">
      <c r="F2640" s="121" t="s">
        <v>68</v>
      </c>
      <c r="G2640" s="121" t="s">
        <v>68</v>
      </c>
    </row>
    <row r="2641" spans="6:7">
      <c r="F2641" s="121" t="s">
        <v>68</v>
      </c>
      <c r="G2641" s="121" t="s">
        <v>68</v>
      </c>
    </row>
    <row r="2642" spans="6:7">
      <c r="F2642" s="121" t="s">
        <v>68</v>
      </c>
      <c r="G2642" s="121" t="s">
        <v>68</v>
      </c>
    </row>
    <row r="2643" spans="6:7">
      <c r="F2643" s="121" t="s">
        <v>68</v>
      </c>
      <c r="G2643" s="121" t="s">
        <v>68</v>
      </c>
    </row>
    <row r="2644" spans="6:7">
      <c r="F2644" s="121" t="s">
        <v>68</v>
      </c>
      <c r="G2644" s="121" t="s">
        <v>68</v>
      </c>
    </row>
    <row r="2645" spans="6:7">
      <c r="F2645" s="121" t="s">
        <v>68</v>
      </c>
      <c r="G2645" s="121" t="s">
        <v>68</v>
      </c>
    </row>
    <row r="2646" spans="6:7">
      <c r="F2646" s="121" t="s">
        <v>68</v>
      </c>
      <c r="G2646" s="121" t="s">
        <v>68</v>
      </c>
    </row>
    <row r="2647" spans="6:7">
      <c r="F2647" s="121" t="s">
        <v>68</v>
      </c>
      <c r="G2647" s="121" t="s">
        <v>68</v>
      </c>
    </row>
    <row r="2648" spans="6:7">
      <c r="F2648" s="121" t="s">
        <v>68</v>
      </c>
      <c r="G2648" s="121" t="s">
        <v>68</v>
      </c>
    </row>
    <row r="2649" spans="6:7">
      <c r="F2649" s="121" t="s">
        <v>68</v>
      </c>
      <c r="G2649" s="121" t="s">
        <v>68</v>
      </c>
    </row>
    <row r="2650" spans="6:7">
      <c r="F2650" s="121" t="s">
        <v>68</v>
      </c>
      <c r="G2650" s="121" t="s">
        <v>68</v>
      </c>
    </row>
    <row r="2651" spans="6:7">
      <c r="F2651" s="121" t="s">
        <v>68</v>
      </c>
      <c r="G2651" s="121" t="s">
        <v>68</v>
      </c>
    </row>
    <row r="2652" spans="6:7">
      <c r="F2652" s="121" t="s">
        <v>68</v>
      </c>
      <c r="G2652" s="121" t="s">
        <v>68</v>
      </c>
    </row>
    <row r="2653" spans="6:7">
      <c r="F2653" s="121" t="s">
        <v>68</v>
      </c>
      <c r="G2653" s="121" t="s">
        <v>68</v>
      </c>
    </row>
    <row r="2654" spans="6:7">
      <c r="F2654" s="121" t="s">
        <v>68</v>
      </c>
      <c r="G2654" s="121" t="s">
        <v>68</v>
      </c>
    </row>
    <row r="2655" spans="6:7">
      <c r="F2655" s="121" t="s">
        <v>68</v>
      </c>
      <c r="G2655" s="121" t="s">
        <v>68</v>
      </c>
    </row>
    <row r="2656" spans="6:7">
      <c r="F2656" s="121" t="s">
        <v>68</v>
      </c>
      <c r="G2656" s="121" t="s">
        <v>68</v>
      </c>
    </row>
    <row r="2657" spans="6:7">
      <c r="F2657" s="121" t="s">
        <v>68</v>
      </c>
      <c r="G2657" s="121" t="s">
        <v>68</v>
      </c>
    </row>
    <row r="2658" spans="6:7">
      <c r="F2658" s="121" t="s">
        <v>68</v>
      </c>
      <c r="G2658" s="121" t="s">
        <v>68</v>
      </c>
    </row>
    <row r="2659" spans="6:7">
      <c r="F2659" s="121" t="s">
        <v>68</v>
      </c>
      <c r="G2659" s="121" t="s">
        <v>68</v>
      </c>
    </row>
    <row r="2660" spans="6:7">
      <c r="F2660" s="121" t="s">
        <v>68</v>
      </c>
      <c r="G2660" s="121" t="s">
        <v>68</v>
      </c>
    </row>
    <row r="2661" spans="6:7">
      <c r="F2661" s="121" t="s">
        <v>68</v>
      </c>
      <c r="G2661" s="121" t="s">
        <v>68</v>
      </c>
    </row>
    <row r="2662" spans="6:7">
      <c r="F2662" s="121" t="s">
        <v>68</v>
      </c>
      <c r="G2662" s="121" t="s">
        <v>68</v>
      </c>
    </row>
    <row r="2663" spans="6:7">
      <c r="F2663" s="121" t="s">
        <v>68</v>
      </c>
      <c r="G2663" s="121" t="s">
        <v>68</v>
      </c>
    </row>
    <row r="2664" spans="6:7">
      <c r="F2664" s="121" t="s">
        <v>68</v>
      </c>
      <c r="G2664" s="121" t="s">
        <v>68</v>
      </c>
    </row>
    <row r="2665" spans="6:7">
      <c r="F2665" s="121" t="s">
        <v>68</v>
      </c>
      <c r="G2665" s="121" t="s">
        <v>68</v>
      </c>
    </row>
    <row r="2666" spans="6:7">
      <c r="F2666" s="121" t="s">
        <v>68</v>
      </c>
      <c r="G2666" s="121" t="s">
        <v>68</v>
      </c>
    </row>
    <row r="2667" spans="6:7">
      <c r="F2667" s="121" t="s">
        <v>68</v>
      </c>
      <c r="G2667" s="121" t="s">
        <v>68</v>
      </c>
    </row>
    <row r="2668" spans="6:7">
      <c r="F2668" s="121" t="s">
        <v>68</v>
      </c>
      <c r="G2668" s="121" t="s">
        <v>68</v>
      </c>
    </row>
    <row r="2669" spans="6:7">
      <c r="F2669" s="121" t="s">
        <v>68</v>
      </c>
      <c r="G2669" s="121" t="s">
        <v>68</v>
      </c>
    </row>
    <row r="2670" spans="6:7">
      <c r="F2670" s="121" t="s">
        <v>68</v>
      </c>
      <c r="G2670" s="121" t="s">
        <v>68</v>
      </c>
    </row>
    <row r="2671" spans="6:7">
      <c r="F2671" s="121" t="s">
        <v>68</v>
      </c>
      <c r="G2671" s="121" t="s">
        <v>68</v>
      </c>
    </row>
    <row r="2672" spans="6:7">
      <c r="F2672" s="121" t="s">
        <v>68</v>
      </c>
      <c r="G2672" s="121" t="s">
        <v>68</v>
      </c>
    </row>
    <row r="2673" spans="6:7">
      <c r="F2673" s="121" t="s">
        <v>68</v>
      </c>
      <c r="G2673" s="121" t="s">
        <v>68</v>
      </c>
    </row>
    <row r="2674" spans="6:7">
      <c r="F2674" s="121" t="s">
        <v>68</v>
      </c>
      <c r="G2674" s="121" t="s">
        <v>68</v>
      </c>
    </row>
    <row r="2675" spans="6:7">
      <c r="F2675" s="121" t="s">
        <v>68</v>
      </c>
      <c r="G2675" s="121" t="s">
        <v>68</v>
      </c>
    </row>
    <row r="2676" spans="6:7">
      <c r="F2676" s="121" t="s">
        <v>68</v>
      </c>
      <c r="G2676" s="121" t="s">
        <v>68</v>
      </c>
    </row>
    <row r="2677" spans="6:7">
      <c r="F2677" s="121" t="s">
        <v>68</v>
      </c>
      <c r="G2677" s="121" t="s">
        <v>68</v>
      </c>
    </row>
    <row r="2678" spans="6:7">
      <c r="F2678" s="121" t="s">
        <v>68</v>
      </c>
      <c r="G2678" s="121" t="s">
        <v>68</v>
      </c>
    </row>
    <row r="2679" spans="6:7">
      <c r="F2679" s="121" t="s">
        <v>68</v>
      </c>
      <c r="G2679" s="121" t="s">
        <v>68</v>
      </c>
    </row>
    <row r="2680" spans="6:7">
      <c r="F2680" s="121" t="s">
        <v>68</v>
      </c>
      <c r="G2680" s="121" t="s">
        <v>68</v>
      </c>
    </row>
    <row r="2681" spans="6:7">
      <c r="F2681" s="121" t="s">
        <v>68</v>
      </c>
      <c r="G2681" s="121" t="s">
        <v>68</v>
      </c>
    </row>
    <row r="2682" spans="6:7">
      <c r="F2682" s="121" t="s">
        <v>68</v>
      </c>
      <c r="G2682" s="121" t="s">
        <v>68</v>
      </c>
    </row>
    <row r="2683" spans="6:7">
      <c r="F2683" s="121" t="s">
        <v>68</v>
      </c>
      <c r="G2683" s="121" t="s">
        <v>68</v>
      </c>
    </row>
    <row r="2684" spans="6:7">
      <c r="F2684" s="121" t="s">
        <v>68</v>
      </c>
      <c r="G2684" s="121" t="s">
        <v>68</v>
      </c>
    </row>
    <row r="2685" spans="6:7">
      <c r="F2685" s="121" t="s">
        <v>68</v>
      </c>
      <c r="G2685" s="121" t="s">
        <v>68</v>
      </c>
    </row>
    <row r="2686" spans="6:7">
      <c r="F2686" s="121" t="s">
        <v>68</v>
      </c>
      <c r="G2686" s="121" t="s">
        <v>68</v>
      </c>
    </row>
    <row r="2687" spans="6:7">
      <c r="F2687" s="121" t="s">
        <v>68</v>
      </c>
      <c r="G2687" s="121" t="s">
        <v>68</v>
      </c>
    </row>
    <row r="2688" spans="6:7">
      <c r="F2688" s="121" t="s">
        <v>68</v>
      </c>
      <c r="G2688" s="121" t="s">
        <v>68</v>
      </c>
    </row>
    <row r="2689" spans="6:7">
      <c r="F2689" s="121" t="s">
        <v>68</v>
      </c>
      <c r="G2689" s="121" t="s">
        <v>68</v>
      </c>
    </row>
    <row r="2690" spans="6:7">
      <c r="F2690" s="121" t="s">
        <v>68</v>
      </c>
      <c r="G2690" s="121" t="s">
        <v>68</v>
      </c>
    </row>
    <row r="2691" spans="6:7">
      <c r="F2691" s="121" t="s">
        <v>68</v>
      </c>
      <c r="G2691" s="121" t="s">
        <v>68</v>
      </c>
    </row>
    <row r="2692" spans="6:7">
      <c r="F2692" s="121" t="s">
        <v>68</v>
      </c>
      <c r="G2692" s="121" t="s">
        <v>68</v>
      </c>
    </row>
    <row r="2693" spans="6:7">
      <c r="F2693" s="121" t="s">
        <v>68</v>
      </c>
      <c r="G2693" s="121" t="s">
        <v>68</v>
      </c>
    </row>
    <row r="2694" spans="6:7">
      <c r="F2694" s="121" t="s">
        <v>68</v>
      </c>
      <c r="G2694" s="121" t="s">
        <v>68</v>
      </c>
    </row>
    <row r="2695" spans="6:7">
      <c r="F2695" s="121" t="s">
        <v>68</v>
      </c>
      <c r="G2695" s="121" t="s">
        <v>68</v>
      </c>
    </row>
    <row r="2696" spans="6:7">
      <c r="F2696" s="121" t="s">
        <v>68</v>
      </c>
      <c r="G2696" s="121" t="s">
        <v>68</v>
      </c>
    </row>
    <row r="2697" spans="6:7">
      <c r="F2697" s="121" t="s">
        <v>68</v>
      </c>
      <c r="G2697" s="121" t="s">
        <v>68</v>
      </c>
    </row>
    <row r="2698" spans="6:7">
      <c r="F2698" s="121" t="s">
        <v>68</v>
      </c>
      <c r="G2698" s="121" t="s">
        <v>68</v>
      </c>
    </row>
    <row r="2699" spans="6:7">
      <c r="F2699" s="121" t="s">
        <v>68</v>
      </c>
      <c r="G2699" s="121" t="s">
        <v>68</v>
      </c>
    </row>
    <row r="2700" spans="6:7">
      <c r="F2700" s="121" t="s">
        <v>68</v>
      </c>
      <c r="G2700" s="121" t="s">
        <v>68</v>
      </c>
    </row>
    <row r="2701" spans="6:7">
      <c r="F2701" s="121" t="s">
        <v>68</v>
      </c>
      <c r="G2701" s="121" t="s">
        <v>68</v>
      </c>
    </row>
    <row r="2702" spans="6:7">
      <c r="F2702" s="121" t="s">
        <v>68</v>
      </c>
      <c r="G2702" s="121" t="s">
        <v>68</v>
      </c>
    </row>
    <row r="2703" spans="6:7">
      <c r="F2703" s="121" t="s">
        <v>68</v>
      </c>
      <c r="G2703" s="121" t="s">
        <v>68</v>
      </c>
    </row>
    <row r="2704" spans="6:7">
      <c r="F2704" s="121" t="s">
        <v>68</v>
      </c>
      <c r="G2704" s="121" t="s">
        <v>68</v>
      </c>
    </row>
    <row r="2705" spans="6:7">
      <c r="F2705" s="121" t="s">
        <v>68</v>
      </c>
      <c r="G2705" s="121" t="s">
        <v>68</v>
      </c>
    </row>
    <row r="2706" spans="6:7">
      <c r="F2706" s="121" t="s">
        <v>68</v>
      </c>
      <c r="G2706" s="121" t="s">
        <v>68</v>
      </c>
    </row>
    <row r="2707" spans="6:7">
      <c r="F2707" s="121" t="s">
        <v>68</v>
      </c>
      <c r="G2707" s="121" t="s">
        <v>68</v>
      </c>
    </row>
    <row r="2708" spans="6:7">
      <c r="F2708" s="121" t="s">
        <v>68</v>
      </c>
      <c r="G2708" s="121" t="s">
        <v>68</v>
      </c>
    </row>
    <row r="2709" spans="6:7">
      <c r="F2709" s="121" t="s">
        <v>68</v>
      </c>
      <c r="G2709" s="121" t="s">
        <v>68</v>
      </c>
    </row>
    <row r="2710" spans="6:7">
      <c r="F2710" s="121" t="s">
        <v>68</v>
      </c>
      <c r="G2710" s="121" t="s">
        <v>68</v>
      </c>
    </row>
    <row r="2711" spans="6:7">
      <c r="F2711" s="121" t="s">
        <v>68</v>
      </c>
      <c r="G2711" s="121" t="s">
        <v>68</v>
      </c>
    </row>
    <row r="2712" spans="6:7">
      <c r="F2712" s="121" t="s">
        <v>68</v>
      </c>
      <c r="G2712" s="121" t="s">
        <v>68</v>
      </c>
    </row>
    <row r="2713" spans="6:7">
      <c r="F2713" s="121" t="s">
        <v>68</v>
      </c>
      <c r="G2713" s="121" t="s">
        <v>68</v>
      </c>
    </row>
    <row r="2714" spans="6:7">
      <c r="F2714" s="121" t="s">
        <v>68</v>
      </c>
      <c r="G2714" s="121" t="s">
        <v>68</v>
      </c>
    </row>
    <row r="2715" spans="6:7">
      <c r="F2715" s="121" t="s">
        <v>68</v>
      </c>
      <c r="G2715" s="121" t="s">
        <v>68</v>
      </c>
    </row>
    <row r="2716" spans="6:7">
      <c r="F2716" s="121" t="s">
        <v>68</v>
      </c>
      <c r="G2716" s="121" t="s">
        <v>68</v>
      </c>
    </row>
    <row r="2717" spans="6:7">
      <c r="F2717" s="121" t="s">
        <v>68</v>
      </c>
      <c r="G2717" s="121" t="s">
        <v>68</v>
      </c>
    </row>
    <row r="2718" spans="6:7">
      <c r="F2718" s="121" t="s">
        <v>68</v>
      </c>
      <c r="G2718" s="121" t="s">
        <v>68</v>
      </c>
    </row>
    <row r="2719" spans="6:7">
      <c r="F2719" s="121" t="s">
        <v>68</v>
      </c>
      <c r="G2719" s="121" t="s">
        <v>68</v>
      </c>
    </row>
    <row r="2720" spans="6:7">
      <c r="F2720" s="121" t="s">
        <v>68</v>
      </c>
      <c r="G2720" s="121" t="s">
        <v>68</v>
      </c>
    </row>
    <row r="2721" spans="6:7">
      <c r="F2721" s="121" t="s">
        <v>68</v>
      </c>
      <c r="G2721" s="121" t="s">
        <v>68</v>
      </c>
    </row>
    <row r="2722" spans="6:7">
      <c r="F2722" s="121" t="s">
        <v>68</v>
      </c>
      <c r="G2722" s="121" t="s">
        <v>68</v>
      </c>
    </row>
    <row r="2723" spans="6:7">
      <c r="F2723" s="121" t="s">
        <v>68</v>
      </c>
      <c r="G2723" s="121" t="s">
        <v>68</v>
      </c>
    </row>
    <row r="2724" spans="6:7">
      <c r="F2724" s="121" t="s">
        <v>68</v>
      </c>
      <c r="G2724" s="121" t="s">
        <v>68</v>
      </c>
    </row>
    <row r="2725" spans="6:7">
      <c r="F2725" s="121" t="s">
        <v>68</v>
      </c>
      <c r="G2725" s="121" t="s">
        <v>68</v>
      </c>
    </row>
    <row r="2726" spans="6:7">
      <c r="F2726" s="121" t="s">
        <v>68</v>
      </c>
      <c r="G2726" s="121" t="s">
        <v>68</v>
      </c>
    </row>
    <row r="2727" spans="6:7">
      <c r="F2727" s="121" t="s">
        <v>68</v>
      </c>
      <c r="G2727" s="121" t="s">
        <v>68</v>
      </c>
    </row>
    <row r="2728" spans="6:7">
      <c r="F2728" s="121" t="s">
        <v>68</v>
      </c>
      <c r="G2728" s="121" t="s">
        <v>68</v>
      </c>
    </row>
    <row r="2729" spans="6:7">
      <c r="F2729" s="121" t="s">
        <v>68</v>
      </c>
      <c r="G2729" s="121" t="s">
        <v>68</v>
      </c>
    </row>
    <row r="2730" spans="6:7">
      <c r="F2730" s="121" t="s">
        <v>68</v>
      </c>
      <c r="G2730" s="121" t="s">
        <v>68</v>
      </c>
    </row>
    <row r="2731" spans="6:7">
      <c r="F2731" s="121" t="s">
        <v>68</v>
      </c>
      <c r="G2731" s="121" t="s">
        <v>68</v>
      </c>
    </row>
    <row r="2732" spans="6:7">
      <c r="F2732" s="121" t="s">
        <v>68</v>
      </c>
      <c r="G2732" s="121" t="s">
        <v>68</v>
      </c>
    </row>
    <row r="2733" spans="6:7">
      <c r="F2733" s="121" t="s">
        <v>68</v>
      </c>
      <c r="G2733" s="121" t="s">
        <v>68</v>
      </c>
    </row>
    <row r="2734" spans="6:7">
      <c r="F2734" s="121" t="s">
        <v>68</v>
      </c>
      <c r="G2734" s="121" t="s">
        <v>68</v>
      </c>
    </row>
    <row r="2735" spans="6:7">
      <c r="F2735" s="121" t="s">
        <v>68</v>
      </c>
      <c r="G2735" s="121" t="s">
        <v>68</v>
      </c>
    </row>
    <row r="2736" spans="6:7">
      <c r="F2736" s="121" t="s">
        <v>68</v>
      </c>
      <c r="G2736" s="121" t="s">
        <v>68</v>
      </c>
    </row>
    <row r="2737" spans="6:7">
      <c r="F2737" s="121" t="s">
        <v>68</v>
      </c>
      <c r="G2737" s="121" t="s">
        <v>68</v>
      </c>
    </row>
    <row r="2738" spans="6:7">
      <c r="F2738" s="121" t="s">
        <v>68</v>
      </c>
      <c r="G2738" s="121" t="s">
        <v>68</v>
      </c>
    </row>
    <row r="2739" spans="6:7">
      <c r="F2739" s="121" t="s">
        <v>68</v>
      </c>
      <c r="G2739" s="121" t="s">
        <v>68</v>
      </c>
    </row>
    <row r="2740" spans="6:7">
      <c r="F2740" s="121" t="s">
        <v>68</v>
      </c>
      <c r="G2740" s="121" t="s">
        <v>68</v>
      </c>
    </row>
    <row r="2741" spans="6:7">
      <c r="F2741" s="121" t="s">
        <v>68</v>
      </c>
      <c r="G2741" s="121" t="s">
        <v>68</v>
      </c>
    </row>
    <row r="2742" spans="6:7">
      <c r="F2742" s="121" t="s">
        <v>68</v>
      </c>
      <c r="G2742" s="121" t="s">
        <v>68</v>
      </c>
    </row>
    <row r="2743" spans="6:7">
      <c r="F2743" s="121" t="s">
        <v>68</v>
      </c>
      <c r="G2743" s="121" t="s">
        <v>68</v>
      </c>
    </row>
    <row r="2744" spans="6:7">
      <c r="F2744" s="121" t="s">
        <v>68</v>
      </c>
      <c r="G2744" s="121" t="s">
        <v>68</v>
      </c>
    </row>
    <row r="2745" spans="6:7">
      <c r="F2745" s="121" t="s">
        <v>68</v>
      </c>
      <c r="G2745" s="121" t="s">
        <v>68</v>
      </c>
    </row>
    <row r="2746" spans="6:7">
      <c r="F2746" s="121" t="s">
        <v>68</v>
      </c>
      <c r="G2746" s="121" t="s">
        <v>68</v>
      </c>
    </row>
    <row r="2747" spans="6:7">
      <c r="F2747" s="121" t="s">
        <v>68</v>
      </c>
      <c r="G2747" s="121" t="s">
        <v>68</v>
      </c>
    </row>
    <row r="2748" spans="6:7">
      <c r="F2748" s="121" t="s">
        <v>68</v>
      </c>
      <c r="G2748" s="121" t="s">
        <v>68</v>
      </c>
    </row>
    <row r="2749" spans="6:7">
      <c r="F2749" s="121" t="s">
        <v>68</v>
      </c>
      <c r="G2749" s="121" t="s">
        <v>68</v>
      </c>
    </row>
    <row r="2750" spans="6:7">
      <c r="F2750" s="121" t="s">
        <v>68</v>
      </c>
      <c r="G2750" s="121" t="s">
        <v>68</v>
      </c>
    </row>
    <row r="2751" spans="6:7">
      <c r="F2751" s="121" t="s">
        <v>68</v>
      </c>
      <c r="G2751" s="121" t="s">
        <v>68</v>
      </c>
    </row>
    <row r="2752" spans="6:7">
      <c r="F2752" s="121" t="s">
        <v>68</v>
      </c>
      <c r="G2752" s="121" t="s">
        <v>68</v>
      </c>
    </row>
    <row r="2753" spans="6:7">
      <c r="F2753" s="121" t="s">
        <v>68</v>
      </c>
      <c r="G2753" s="121" t="s">
        <v>68</v>
      </c>
    </row>
    <row r="2754" spans="6:7">
      <c r="F2754" s="121" t="s">
        <v>68</v>
      </c>
      <c r="G2754" s="121" t="s">
        <v>68</v>
      </c>
    </row>
    <row r="2755" spans="6:7">
      <c r="F2755" s="121" t="s">
        <v>68</v>
      </c>
      <c r="G2755" s="121" t="s">
        <v>68</v>
      </c>
    </row>
    <row r="2756" spans="6:7">
      <c r="F2756" s="121" t="s">
        <v>68</v>
      </c>
      <c r="G2756" s="121" t="s">
        <v>68</v>
      </c>
    </row>
    <row r="2757" spans="6:7">
      <c r="F2757" s="121" t="s">
        <v>68</v>
      </c>
      <c r="G2757" s="121" t="s">
        <v>68</v>
      </c>
    </row>
    <row r="2758" spans="6:7">
      <c r="F2758" s="121" t="s">
        <v>68</v>
      </c>
      <c r="G2758" s="121" t="s">
        <v>68</v>
      </c>
    </row>
    <row r="2759" spans="6:7">
      <c r="F2759" s="121" t="s">
        <v>68</v>
      </c>
      <c r="G2759" s="121" t="s">
        <v>68</v>
      </c>
    </row>
    <row r="2760" spans="6:7">
      <c r="F2760" s="121" t="s">
        <v>68</v>
      </c>
      <c r="G2760" s="121" t="s">
        <v>68</v>
      </c>
    </row>
    <row r="2761" spans="6:7">
      <c r="F2761" s="121" t="s">
        <v>68</v>
      </c>
      <c r="G2761" s="121" t="s">
        <v>68</v>
      </c>
    </row>
    <row r="2762" spans="6:7">
      <c r="F2762" s="121" t="s">
        <v>68</v>
      </c>
      <c r="G2762" s="121" t="s">
        <v>68</v>
      </c>
    </row>
    <row r="2763" spans="6:7">
      <c r="F2763" s="121" t="s">
        <v>68</v>
      </c>
      <c r="G2763" s="121" t="s">
        <v>68</v>
      </c>
    </row>
    <row r="2764" spans="6:7">
      <c r="F2764" s="121" t="s">
        <v>68</v>
      </c>
      <c r="G2764" s="121" t="s">
        <v>68</v>
      </c>
    </row>
    <row r="2765" spans="6:7">
      <c r="F2765" s="121" t="s">
        <v>68</v>
      </c>
      <c r="G2765" s="121" t="s">
        <v>68</v>
      </c>
    </row>
    <row r="2766" spans="6:7">
      <c r="F2766" s="121" t="s">
        <v>68</v>
      </c>
      <c r="G2766" s="121" t="s">
        <v>68</v>
      </c>
    </row>
    <row r="2767" spans="6:7">
      <c r="F2767" s="121" t="s">
        <v>68</v>
      </c>
      <c r="G2767" s="121" t="s">
        <v>68</v>
      </c>
    </row>
    <row r="2768" spans="6:7">
      <c r="F2768" s="121" t="s">
        <v>68</v>
      </c>
      <c r="G2768" s="121" t="s">
        <v>68</v>
      </c>
    </row>
    <row r="2769" spans="6:7">
      <c r="F2769" s="121" t="s">
        <v>68</v>
      </c>
      <c r="G2769" s="121" t="s">
        <v>68</v>
      </c>
    </row>
    <row r="2770" spans="6:7">
      <c r="F2770" s="121" t="s">
        <v>68</v>
      </c>
      <c r="G2770" s="121" t="s">
        <v>68</v>
      </c>
    </row>
    <row r="2771" spans="6:7">
      <c r="F2771" s="121" t="s">
        <v>68</v>
      </c>
      <c r="G2771" s="121" t="s">
        <v>68</v>
      </c>
    </row>
    <row r="2772" spans="6:7">
      <c r="F2772" s="121" t="s">
        <v>68</v>
      </c>
      <c r="G2772" s="121" t="s">
        <v>68</v>
      </c>
    </row>
    <row r="2773" spans="6:7">
      <c r="F2773" s="121" t="s">
        <v>68</v>
      </c>
      <c r="G2773" s="121" t="s">
        <v>68</v>
      </c>
    </row>
    <row r="2774" spans="6:7">
      <c r="F2774" s="121" t="s">
        <v>68</v>
      </c>
      <c r="G2774" s="121" t="s">
        <v>68</v>
      </c>
    </row>
    <row r="2775" spans="6:7">
      <c r="F2775" s="121" t="s">
        <v>68</v>
      </c>
      <c r="G2775" s="121" t="s">
        <v>68</v>
      </c>
    </row>
    <row r="2776" spans="6:7">
      <c r="F2776" s="121" t="s">
        <v>68</v>
      </c>
      <c r="G2776" s="121" t="s">
        <v>68</v>
      </c>
    </row>
    <row r="2777" spans="6:7">
      <c r="F2777" s="121" t="s">
        <v>68</v>
      </c>
      <c r="G2777" s="121" t="s">
        <v>68</v>
      </c>
    </row>
    <row r="2778" spans="6:7">
      <c r="F2778" s="121" t="s">
        <v>68</v>
      </c>
      <c r="G2778" s="121" t="s">
        <v>68</v>
      </c>
    </row>
    <row r="2779" spans="6:7">
      <c r="F2779" s="121" t="s">
        <v>68</v>
      </c>
      <c r="G2779" s="121" t="s">
        <v>68</v>
      </c>
    </row>
    <row r="2780" spans="6:7">
      <c r="F2780" s="121" t="s">
        <v>68</v>
      </c>
      <c r="G2780" s="121" t="s">
        <v>68</v>
      </c>
    </row>
    <row r="2781" spans="6:7">
      <c r="F2781" s="121" t="s">
        <v>68</v>
      </c>
      <c r="G2781" s="121" t="s">
        <v>68</v>
      </c>
    </row>
    <row r="2782" spans="6:7">
      <c r="F2782" s="121" t="s">
        <v>68</v>
      </c>
      <c r="G2782" s="121" t="s">
        <v>68</v>
      </c>
    </row>
    <row r="2783" spans="6:7">
      <c r="F2783" s="121" t="s">
        <v>68</v>
      </c>
      <c r="G2783" s="121" t="s">
        <v>68</v>
      </c>
    </row>
    <row r="2784" spans="6:7">
      <c r="F2784" s="121" t="s">
        <v>68</v>
      </c>
      <c r="G2784" s="121" t="s">
        <v>68</v>
      </c>
    </row>
    <row r="2785" spans="6:7">
      <c r="F2785" s="121" t="s">
        <v>68</v>
      </c>
      <c r="G2785" s="121" t="s">
        <v>68</v>
      </c>
    </row>
    <row r="2786" spans="6:7">
      <c r="F2786" s="121" t="s">
        <v>68</v>
      </c>
      <c r="G2786" s="121" t="s">
        <v>68</v>
      </c>
    </row>
    <row r="2787" spans="6:7">
      <c r="F2787" s="121" t="s">
        <v>68</v>
      </c>
      <c r="G2787" s="121" t="s">
        <v>68</v>
      </c>
    </row>
    <row r="2788" spans="6:7">
      <c r="F2788" s="121" t="s">
        <v>68</v>
      </c>
      <c r="G2788" s="121" t="s">
        <v>68</v>
      </c>
    </row>
    <row r="2789" spans="6:7">
      <c r="F2789" s="121" t="s">
        <v>68</v>
      </c>
      <c r="G2789" s="121" t="s">
        <v>68</v>
      </c>
    </row>
    <row r="2790" spans="6:7">
      <c r="F2790" s="121" t="s">
        <v>68</v>
      </c>
      <c r="G2790" s="121" t="s">
        <v>68</v>
      </c>
    </row>
    <row r="2791" spans="6:7">
      <c r="F2791" s="121" t="s">
        <v>68</v>
      </c>
      <c r="G2791" s="121" t="s">
        <v>68</v>
      </c>
    </row>
    <row r="2792" spans="6:7">
      <c r="F2792" s="121" t="s">
        <v>68</v>
      </c>
      <c r="G2792" s="121" t="s">
        <v>68</v>
      </c>
    </row>
    <row r="2793" spans="6:7">
      <c r="F2793" s="121" t="s">
        <v>68</v>
      </c>
      <c r="G2793" s="121" t="s">
        <v>68</v>
      </c>
    </row>
    <row r="2794" spans="6:7">
      <c r="F2794" s="121" t="s">
        <v>68</v>
      </c>
      <c r="G2794" s="121" t="s">
        <v>68</v>
      </c>
    </row>
    <row r="2795" spans="6:7">
      <c r="F2795" s="121" t="s">
        <v>68</v>
      </c>
      <c r="G2795" s="121" t="s">
        <v>68</v>
      </c>
    </row>
    <row r="2796" spans="6:7">
      <c r="F2796" s="121" t="s">
        <v>68</v>
      </c>
      <c r="G2796" s="121" t="s">
        <v>68</v>
      </c>
    </row>
    <row r="2797" spans="6:7">
      <c r="F2797" s="121" t="s">
        <v>68</v>
      </c>
      <c r="G2797" s="121" t="s">
        <v>68</v>
      </c>
    </row>
    <row r="2798" spans="6:7">
      <c r="F2798" s="121" t="s">
        <v>68</v>
      </c>
      <c r="G2798" s="121" t="s">
        <v>68</v>
      </c>
    </row>
    <row r="2799" spans="6:7">
      <c r="F2799" s="121" t="s">
        <v>68</v>
      </c>
      <c r="G2799" s="121" t="s">
        <v>68</v>
      </c>
    </row>
    <row r="2800" spans="6:7">
      <c r="F2800" s="121" t="s">
        <v>68</v>
      </c>
      <c r="G2800" s="121" t="s">
        <v>68</v>
      </c>
    </row>
    <row r="2801" spans="6:7">
      <c r="F2801" s="121" t="s">
        <v>68</v>
      </c>
      <c r="G2801" s="121" t="s">
        <v>68</v>
      </c>
    </row>
    <row r="2802" spans="6:7">
      <c r="F2802" s="121" t="s">
        <v>68</v>
      </c>
      <c r="G2802" s="121" t="s">
        <v>68</v>
      </c>
    </row>
    <row r="2803" spans="6:7">
      <c r="F2803" s="121" t="s">
        <v>68</v>
      </c>
      <c r="G2803" s="121" t="s">
        <v>68</v>
      </c>
    </row>
    <row r="2804" spans="6:7">
      <c r="F2804" s="121" t="s">
        <v>68</v>
      </c>
      <c r="G2804" s="121" t="s">
        <v>68</v>
      </c>
    </row>
    <row r="2805" spans="6:7">
      <c r="F2805" s="121" t="s">
        <v>68</v>
      </c>
      <c r="G2805" s="121" t="s">
        <v>68</v>
      </c>
    </row>
    <row r="2806" spans="6:7">
      <c r="F2806" s="121" t="s">
        <v>68</v>
      </c>
      <c r="G2806" s="121" t="s">
        <v>68</v>
      </c>
    </row>
    <row r="2807" spans="6:7">
      <c r="F2807" s="121" t="s">
        <v>68</v>
      </c>
      <c r="G2807" s="121" t="s">
        <v>68</v>
      </c>
    </row>
    <row r="2808" spans="6:7">
      <c r="F2808" s="121" t="s">
        <v>68</v>
      </c>
      <c r="G2808" s="121" t="s">
        <v>68</v>
      </c>
    </row>
    <row r="2809" spans="6:7">
      <c r="F2809" s="121" t="s">
        <v>68</v>
      </c>
      <c r="G2809" s="121" t="s">
        <v>68</v>
      </c>
    </row>
    <row r="2810" spans="6:7">
      <c r="F2810" s="121" t="s">
        <v>68</v>
      </c>
      <c r="G2810" s="121" t="s">
        <v>68</v>
      </c>
    </row>
    <row r="2811" spans="6:7">
      <c r="F2811" s="121" t="s">
        <v>68</v>
      </c>
      <c r="G2811" s="121" t="s">
        <v>68</v>
      </c>
    </row>
    <row r="2812" spans="6:7">
      <c r="F2812" s="121" t="s">
        <v>68</v>
      </c>
      <c r="G2812" s="121" t="s">
        <v>68</v>
      </c>
    </row>
    <row r="2813" spans="6:7">
      <c r="F2813" s="121" t="s">
        <v>68</v>
      </c>
      <c r="G2813" s="121" t="s">
        <v>68</v>
      </c>
    </row>
    <row r="2814" spans="6:7">
      <c r="F2814" s="121" t="s">
        <v>68</v>
      </c>
      <c r="G2814" s="121" t="s">
        <v>68</v>
      </c>
    </row>
    <row r="2815" spans="6:7">
      <c r="F2815" s="121" t="s">
        <v>68</v>
      </c>
      <c r="G2815" s="121" t="s">
        <v>68</v>
      </c>
    </row>
    <row r="2816" spans="6:7">
      <c r="F2816" s="121" t="s">
        <v>68</v>
      </c>
      <c r="G2816" s="121" t="s">
        <v>68</v>
      </c>
    </row>
    <row r="2817" spans="6:7">
      <c r="F2817" s="121" t="s">
        <v>68</v>
      </c>
      <c r="G2817" s="121" t="s">
        <v>68</v>
      </c>
    </row>
    <row r="2818" spans="6:7">
      <c r="F2818" s="121" t="s">
        <v>68</v>
      </c>
      <c r="G2818" s="121" t="s">
        <v>68</v>
      </c>
    </row>
    <row r="2819" spans="6:7">
      <c r="F2819" s="121" t="s">
        <v>68</v>
      </c>
      <c r="G2819" s="121" t="s">
        <v>68</v>
      </c>
    </row>
    <row r="2820" spans="6:7">
      <c r="F2820" s="121" t="s">
        <v>68</v>
      </c>
      <c r="G2820" s="121" t="s">
        <v>68</v>
      </c>
    </row>
    <row r="2821" spans="6:7">
      <c r="F2821" s="121" t="s">
        <v>68</v>
      </c>
      <c r="G2821" s="121" t="s">
        <v>68</v>
      </c>
    </row>
    <row r="2822" spans="6:7">
      <c r="F2822" s="121" t="s">
        <v>68</v>
      </c>
      <c r="G2822" s="121" t="s">
        <v>68</v>
      </c>
    </row>
    <row r="2823" spans="6:7">
      <c r="F2823" s="121" t="s">
        <v>68</v>
      </c>
      <c r="G2823" s="121" t="s">
        <v>68</v>
      </c>
    </row>
    <row r="2824" spans="6:7">
      <c r="F2824" s="121" t="s">
        <v>68</v>
      </c>
      <c r="G2824" s="121" t="s">
        <v>68</v>
      </c>
    </row>
    <row r="2825" spans="6:7">
      <c r="F2825" s="121" t="s">
        <v>68</v>
      </c>
      <c r="G2825" s="121" t="s">
        <v>68</v>
      </c>
    </row>
    <row r="2826" spans="6:7">
      <c r="F2826" s="121" t="s">
        <v>68</v>
      </c>
      <c r="G2826" s="121" t="s">
        <v>68</v>
      </c>
    </row>
    <row r="2827" spans="6:7">
      <c r="F2827" s="121" t="s">
        <v>68</v>
      </c>
      <c r="G2827" s="121" t="s">
        <v>68</v>
      </c>
    </row>
    <row r="2828" spans="6:7">
      <c r="F2828" s="121" t="s">
        <v>68</v>
      </c>
      <c r="G2828" s="121" t="s">
        <v>68</v>
      </c>
    </row>
    <row r="2829" spans="6:7">
      <c r="F2829" s="121" t="s">
        <v>68</v>
      </c>
      <c r="G2829" s="121" t="s">
        <v>68</v>
      </c>
    </row>
    <row r="2830" spans="6:7">
      <c r="F2830" s="121" t="s">
        <v>68</v>
      </c>
      <c r="G2830" s="121" t="s">
        <v>68</v>
      </c>
    </row>
    <row r="2831" spans="6:7">
      <c r="F2831" s="121" t="s">
        <v>68</v>
      </c>
      <c r="G2831" s="121" t="s">
        <v>68</v>
      </c>
    </row>
    <row r="2832" spans="6:7">
      <c r="F2832" s="121" t="s">
        <v>68</v>
      </c>
      <c r="G2832" s="121" t="s">
        <v>68</v>
      </c>
    </row>
    <row r="2833" spans="6:7">
      <c r="F2833" s="121" t="s">
        <v>68</v>
      </c>
      <c r="G2833" s="121" t="s">
        <v>68</v>
      </c>
    </row>
    <row r="2834" spans="6:7">
      <c r="F2834" s="121" t="s">
        <v>68</v>
      </c>
      <c r="G2834" s="121" t="s">
        <v>68</v>
      </c>
    </row>
    <row r="2835" spans="6:7">
      <c r="F2835" s="121" t="s">
        <v>68</v>
      </c>
      <c r="G2835" s="121" t="s">
        <v>68</v>
      </c>
    </row>
    <row r="2836" spans="6:7">
      <c r="F2836" s="121" t="s">
        <v>68</v>
      </c>
      <c r="G2836" s="121" t="s">
        <v>68</v>
      </c>
    </row>
    <row r="2837" spans="6:7">
      <c r="F2837" s="121" t="s">
        <v>68</v>
      </c>
      <c r="G2837" s="121" t="s">
        <v>68</v>
      </c>
    </row>
    <row r="2838" spans="6:7">
      <c r="F2838" s="121" t="s">
        <v>68</v>
      </c>
      <c r="G2838" s="121" t="s">
        <v>68</v>
      </c>
    </row>
    <row r="2839" spans="6:7">
      <c r="F2839" s="121" t="s">
        <v>68</v>
      </c>
      <c r="G2839" s="121" t="s">
        <v>68</v>
      </c>
    </row>
    <row r="2840" spans="6:7">
      <c r="F2840" s="121" t="s">
        <v>68</v>
      </c>
      <c r="G2840" s="121" t="s">
        <v>68</v>
      </c>
    </row>
    <row r="2841" spans="6:7">
      <c r="F2841" s="121" t="s">
        <v>68</v>
      </c>
      <c r="G2841" s="121" t="s">
        <v>68</v>
      </c>
    </row>
    <row r="2842" spans="6:7">
      <c r="F2842" s="121" t="s">
        <v>68</v>
      </c>
      <c r="G2842" s="121" t="s">
        <v>68</v>
      </c>
    </row>
    <row r="2843" spans="6:7">
      <c r="F2843" s="121" t="s">
        <v>68</v>
      </c>
      <c r="G2843" s="121" t="s">
        <v>68</v>
      </c>
    </row>
    <row r="2844" spans="6:7">
      <c r="F2844" s="121" t="s">
        <v>68</v>
      </c>
      <c r="G2844" s="121" t="s">
        <v>68</v>
      </c>
    </row>
    <row r="2845" spans="6:7">
      <c r="F2845" s="121" t="s">
        <v>68</v>
      </c>
      <c r="G2845" s="121" t="s">
        <v>68</v>
      </c>
    </row>
    <row r="2846" spans="6:7">
      <c r="F2846" s="121" t="s">
        <v>68</v>
      </c>
      <c r="G2846" s="121" t="s">
        <v>68</v>
      </c>
    </row>
    <row r="2847" spans="6:7">
      <c r="F2847" s="121" t="s">
        <v>68</v>
      </c>
      <c r="G2847" s="121" t="s">
        <v>68</v>
      </c>
    </row>
    <row r="2848" spans="6:7">
      <c r="F2848" s="121" t="s">
        <v>68</v>
      </c>
      <c r="G2848" s="121" t="s">
        <v>68</v>
      </c>
    </row>
    <row r="2849" spans="6:7">
      <c r="F2849" s="121" t="s">
        <v>68</v>
      </c>
      <c r="G2849" s="121" t="s">
        <v>68</v>
      </c>
    </row>
    <row r="2850" spans="6:7">
      <c r="F2850" s="121" t="s">
        <v>68</v>
      </c>
      <c r="G2850" s="121" t="s">
        <v>68</v>
      </c>
    </row>
    <row r="2851" spans="6:7">
      <c r="F2851" s="121" t="s">
        <v>68</v>
      </c>
      <c r="G2851" s="121" t="s">
        <v>68</v>
      </c>
    </row>
    <row r="2852" spans="6:7">
      <c r="F2852" s="121" t="s">
        <v>68</v>
      </c>
      <c r="G2852" s="121" t="s">
        <v>68</v>
      </c>
    </row>
    <row r="2853" spans="6:7">
      <c r="F2853" s="121" t="s">
        <v>68</v>
      </c>
      <c r="G2853" s="121" t="s">
        <v>68</v>
      </c>
    </row>
    <row r="2854" spans="6:7">
      <c r="F2854" s="121" t="s">
        <v>68</v>
      </c>
      <c r="G2854" s="121" t="s">
        <v>68</v>
      </c>
    </row>
    <row r="2855" spans="6:7">
      <c r="F2855" s="121" t="s">
        <v>68</v>
      </c>
      <c r="G2855" s="121" t="s">
        <v>68</v>
      </c>
    </row>
    <row r="2856" spans="6:7">
      <c r="F2856" s="121" t="s">
        <v>68</v>
      </c>
      <c r="G2856" s="121" t="s">
        <v>68</v>
      </c>
    </row>
    <row r="2857" spans="6:7">
      <c r="F2857" s="121" t="s">
        <v>68</v>
      </c>
      <c r="G2857" s="121" t="s">
        <v>68</v>
      </c>
    </row>
    <row r="2858" spans="6:7">
      <c r="F2858" s="121" t="s">
        <v>68</v>
      </c>
      <c r="G2858" s="121" t="s">
        <v>68</v>
      </c>
    </row>
    <row r="2859" spans="6:7">
      <c r="F2859" s="121" t="s">
        <v>68</v>
      </c>
      <c r="G2859" s="121" t="s">
        <v>68</v>
      </c>
    </row>
    <row r="2860" spans="6:7">
      <c r="F2860" s="121" t="s">
        <v>68</v>
      </c>
      <c r="G2860" s="121" t="s">
        <v>68</v>
      </c>
    </row>
    <row r="2861" spans="6:7">
      <c r="F2861" s="121" t="s">
        <v>68</v>
      </c>
      <c r="G2861" s="121" t="s">
        <v>68</v>
      </c>
    </row>
    <row r="2862" spans="6:7">
      <c r="F2862" s="121" t="s">
        <v>68</v>
      </c>
      <c r="G2862" s="121" t="s">
        <v>68</v>
      </c>
    </row>
    <row r="2863" spans="6:7">
      <c r="F2863" s="121" t="s">
        <v>68</v>
      </c>
      <c r="G2863" s="121" t="s">
        <v>68</v>
      </c>
    </row>
    <row r="2864" spans="6:7">
      <c r="F2864" s="121" t="s">
        <v>68</v>
      </c>
      <c r="G2864" s="121" t="s">
        <v>68</v>
      </c>
    </row>
    <row r="2865" spans="6:7">
      <c r="F2865" s="121" t="s">
        <v>68</v>
      </c>
      <c r="G2865" s="121" t="s">
        <v>68</v>
      </c>
    </row>
    <row r="2866" spans="6:7">
      <c r="F2866" s="121" t="s">
        <v>68</v>
      </c>
      <c r="G2866" s="121" t="s">
        <v>68</v>
      </c>
    </row>
    <row r="2867" spans="6:7">
      <c r="F2867" s="121" t="s">
        <v>68</v>
      </c>
      <c r="G2867" s="121" t="s">
        <v>68</v>
      </c>
    </row>
    <row r="2868" spans="6:7">
      <c r="F2868" s="121" t="s">
        <v>68</v>
      </c>
      <c r="G2868" s="121" t="s">
        <v>68</v>
      </c>
    </row>
    <row r="2869" spans="6:7">
      <c r="F2869" s="121" t="s">
        <v>68</v>
      </c>
      <c r="G2869" s="121" t="s">
        <v>68</v>
      </c>
    </row>
    <row r="2870" spans="6:7">
      <c r="F2870" s="121" t="s">
        <v>68</v>
      </c>
      <c r="G2870" s="121" t="s">
        <v>68</v>
      </c>
    </row>
    <row r="2871" spans="6:7">
      <c r="F2871" s="121" t="s">
        <v>68</v>
      </c>
      <c r="G2871" s="121" t="s">
        <v>68</v>
      </c>
    </row>
    <row r="2872" spans="6:7">
      <c r="F2872" s="121" t="s">
        <v>68</v>
      </c>
      <c r="G2872" s="121" t="s">
        <v>68</v>
      </c>
    </row>
    <row r="2873" spans="6:7">
      <c r="F2873" s="121" t="s">
        <v>68</v>
      </c>
      <c r="G2873" s="121" t="s">
        <v>68</v>
      </c>
    </row>
    <row r="2874" spans="6:7">
      <c r="F2874" s="121" t="s">
        <v>68</v>
      </c>
      <c r="G2874" s="121" t="s">
        <v>68</v>
      </c>
    </row>
    <row r="2875" spans="6:7">
      <c r="F2875" s="121" t="s">
        <v>68</v>
      </c>
      <c r="G2875" s="121" t="s">
        <v>68</v>
      </c>
    </row>
    <row r="2876" spans="6:7">
      <c r="F2876" s="121" t="s">
        <v>68</v>
      </c>
      <c r="G2876" s="121" t="s">
        <v>68</v>
      </c>
    </row>
    <row r="2877" spans="6:7">
      <c r="F2877" s="121" t="s">
        <v>68</v>
      </c>
      <c r="G2877" s="121" t="s">
        <v>68</v>
      </c>
    </row>
    <row r="2878" spans="6:7">
      <c r="F2878" s="121" t="s">
        <v>68</v>
      </c>
      <c r="G2878" s="121" t="s">
        <v>68</v>
      </c>
    </row>
    <row r="2879" spans="6:7">
      <c r="F2879" s="121" t="s">
        <v>68</v>
      </c>
      <c r="G2879" s="121" t="s">
        <v>68</v>
      </c>
    </row>
    <row r="2880" spans="6:7">
      <c r="F2880" s="121" t="s">
        <v>68</v>
      </c>
      <c r="G2880" s="121" t="s">
        <v>68</v>
      </c>
    </row>
    <row r="2881" spans="6:7">
      <c r="F2881" s="121" t="s">
        <v>68</v>
      </c>
      <c r="G2881" s="121" t="s">
        <v>68</v>
      </c>
    </row>
    <row r="2882" spans="6:7">
      <c r="F2882" s="121" t="s">
        <v>68</v>
      </c>
      <c r="G2882" s="121" t="s">
        <v>68</v>
      </c>
    </row>
    <row r="2883" spans="6:7">
      <c r="F2883" s="121" t="s">
        <v>68</v>
      </c>
      <c r="G2883" s="121" t="s">
        <v>68</v>
      </c>
    </row>
    <row r="2884" spans="6:7">
      <c r="F2884" s="121" t="s">
        <v>68</v>
      </c>
      <c r="G2884" s="121" t="s">
        <v>68</v>
      </c>
    </row>
    <row r="2885" spans="6:7">
      <c r="F2885" s="121" t="s">
        <v>68</v>
      </c>
      <c r="G2885" s="121" t="s">
        <v>68</v>
      </c>
    </row>
    <row r="2886" spans="6:7">
      <c r="F2886" s="121" t="s">
        <v>68</v>
      </c>
      <c r="G2886" s="121" t="s">
        <v>68</v>
      </c>
    </row>
    <row r="2887" spans="6:7">
      <c r="F2887" s="121" t="s">
        <v>68</v>
      </c>
      <c r="G2887" s="121" t="s">
        <v>68</v>
      </c>
    </row>
    <row r="2888" spans="6:7">
      <c r="F2888" s="121" t="s">
        <v>68</v>
      </c>
      <c r="G2888" s="121" t="s">
        <v>68</v>
      </c>
    </row>
    <row r="2889" spans="6:7">
      <c r="F2889" s="121" t="s">
        <v>68</v>
      </c>
      <c r="G2889" s="121" t="s">
        <v>68</v>
      </c>
    </row>
    <row r="2890" spans="6:7">
      <c r="F2890" s="121" t="s">
        <v>68</v>
      </c>
      <c r="G2890" s="121" t="s">
        <v>68</v>
      </c>
    </row>
    <row r="2891" spans="6:7">
      <c r="F2891" s="121" t="s">
        <v>68</v>
      </c>
      <c r="G2891" s="121" t="s">
        <v>68</v>
      </c>
    </row>
    <row r="2892" spans="6:7">
      <c r="F2892" s="121" t="s">
        <v>68</v>
      </c>
      <c r="G2892" s="121" t="s">
        <v>68</v>
      </c>
    </row>
    <row r="2893" spans="6:7">
      <c r="F2893" s="121" t="s">
        <v>68</v>
      </c>
      <c r="G2893" s="121" t="s">
        <v>68</v>
      </c>
    </row>
    <row r="2894" spans="6:7">
      <c r="F2894" s="121" t="s">
        <v>68</v>
      </c>
      <c r="G2894" s="121" t="s">
        <v>68</v>
      </c>
    </row>
    <row r="2895" spans="6:7">
      <c r="F2895" s="121" t="s">
        <v>68</v>
      </c>
      <c r="G2895" s="121" t="s">
        <v>68</v>
      </c>
    </row>
    <row r="2896" spans="6:7">
      <c r="F2896" s="121" t="s">
        <v>68</v>
      </c>
      <c r="G2896" s="121" t="s">
        <v>68</v>
      </c>
    </row>
    <row r="2897" spans="6:7">
      <c r="F2897" s="121" t="s">
        <v>68</v>
      </c>
      <c r="G2897" s="121" t="s">
        <v>68</v>
      </c>
    </row>
    <row r="2898" spans="6:7">
      <c r="F2898" s="121" t="s">
        <v>68</v>
      </c>
      <c r="G2898" s="121" t="s">
        <v>68</v>
      </c>
    </row>
    <row r="2899" spans="6:7">
      <c r="F2899" s="121" t="s">
        <v>68</v>
      </c>
      <c r="G2899" s="121" t="s">
        <v>68</v>
      </c>
    </row>
    <row r="2900" spans="6:7">
      <c r="F2900" s="121" t="s">
        <v>68</v>
      </c>
      <c r="G2900" s="121" t="s">
        <v>68</v>
      </c>
    </row>
    <row r="2901" spans="6:7">
      <c r="F2901" s="121" t="s">
        <v>68</v>
      </c>
      <c r="G2901" s="121" t="s">
        <v>68</v>
      </c>
    </row>
    <row r="2902" spans="6:7">
      <c r="F2902" s="121" t="s">
        <v>68</v>
      </c>
      <c r="G2902" s="121" t="s">
        <v>68</v>
      </c>
    </row>
    <row r="2903" spans="6:7">
      <c r="F2903" s="121" t="s">
        <v>68</v>
      </c>
      <c r="G2903" s="121" t="s">
        <v>68</v>
      </c>
    </row>
    <row r="2904" spans="6:7">
      <c r="F2904" s="121" t="s">
        <v>68</v>
      </c>
      <c r="G2904" s="121" t="s">
        <v>68</v>
      </c>
    </row>
    <row r="2905" spans="6:7">
      <c r="F2905" s="121" t="s">
        <v>68</v>
      </c>
      <c r="G2905" s="121" t="s">
        <v>68</v>
      </c>
    </row>
    <row r="2906" spans="6:7">
      <c r="F2906" s="121" t="s">
        <v>68</v>
      </c>
      <c r="G2906" s="121" t="s">
        <v>68</v>
      </c>
    </row>
    <row r="2907" spans="6:7">
      <c r="F2907" s="121" t="s">
        <v>68</v>
      </c>
      <c r="G2907" s="121" t="s">
        <v>68</v>
      </c>
    </row>
    <row r="2908" spans="6:7">
      <c r="F2908" s="121" t="s">
        <v>68</v>
      </c>
      <c r="G2908" s="121" t="s">
        <v>68</v>
      </c>
    </row>
    <row r="2909" spans="6:7">
      <c r="F2909" s="121" t="s">
        <v>68</v>
      </c>
      <c r="G2909" s="121" t="s">
        <v>68</v>
      </c>
    </row>
    <row r="2910" spans="6:7">
      <c r="F2910" s="121" t="s">
        <v>68</v>
      </c>
      <c r="G2910" s="121" t="s">
        <v>68</v>
      </c>
    </row>
    <row r="2911" spans="6:7">
      <c r="F2911" s="121" t="s">
        <v>68</v>
      </c>
      <c r="G2911" s="121" t="s">
        <v>68</v>
      </c>
    </row>
    <row r="2912" spans="6:7">
      <c r="F2912" s="121" t="s">
        <v>68</v>
      </c>
      <c r="G2912" s="121" t="s">
        <v>68</v>
      </c>
    </row>
    <row r="2913" spans="6:7">
      <c r="F2913" s="121" t="s">
        <v>68</v>
      </c>
      <c r="G2913" s="121" t="s">
        <v>68</v>
      </c>
    </row>
    <row r="2914" spans="6:7">
      <c r="F2914" s="121" t="s">
        <v>68</v>
      </c>
      <c r="G2914" s="121" t="s">
        <v>68</v>
      </c>
    </row>
    <row r="2915" spans="6:7">
      <c r="F2915" s="121" t="s">
        <v>68</v>
      </c>
      <c r="G2915" s="121" t="s">
        <v>68</v>
      </c>
    </row>
    <row r="2916" spans="6:7">
      <c r="F2916" s="121" t="s">
        <v>68</v>
      </c>
      <c r="G2916" s="121" t="s">
        <v>68</v>
      </c>
    </row>
    <row r="2917" spans="6:7">
      <c r="F2917" s="121" t="s">
        <v>68</v>
      </c>
      <c r="G2917" s="121" t="s">
        <v>68</v>
      </c>
    </row>
    <row r="2918" spans="6:7">
      <c r="F2918" s="121" t="s">
        <v>68</v>
      </c>
      <c r="G2918" s="121" t="s">
        <v>68</v>
      </c>
    </row>
    <row r="2919" spans="6:7">
      <c r="F2919" s="121" t="s">
        <v>68</v>
      </c>
      <c r="G2919" s="121" t="s">
        <v>68</v>
      </c>
    </row>
    <row r="2920" spans="6:7">
      <c r="F2920" s="121" t="s">
        <v>68</v>
      </c>
      <c r="G2920" s="121" t="s">
        <v>68</v>
      </c>
    </row>
    <row r="2921" spans="6:7">
      <c r="F2921" s="121" t="s">
        <v>68</v>
      </c>
      <c r="G2921" s="121" t="s">
        <v>68</v>
      </c>
    </row>
    <row r="2922" spans="6:7">
      <c r="F2922" s="121" t="s">
        <v>68</v>
      </c>
      <c r="G2922" s="121" t="s">
        <v>68</v>
      </c>
    </row>
    <row r="2923" spans="6:7">
      <c r="F2923" s="121" t="s">
        <v>68</v>
      </c>
      <c r="G2923" s="121" t="s">
        <v>68</v>
      </c>
    </row>
    <row r="2924" spans="6:7">
      <c r="F2924" s="121" t="s">
        <v>68</v>
      </c>
      <c r="G2924" s="121" t="s">
        <v>68</v>
      </c>
    </row>
    <row r="2925" spans="6:7">
      <c r="F2925" s="121" t="s">
        <v>68</v>
      </c>
      <c r="G2925" s="121" t="s">
        <v>68</v>
      </c>
    </row>
    <row r="2926" spans="6:7">
      <c r="F2926" s="121" t="s">
        <v>68</v>
      </c>
      <c r="G2926" s="121" t="s">
        <v>68</v>
      </c>
    </row>
    <row r="2927" spans="6:7">
      <c r="F2927" s="121" t="s">
        <v>68</v>
      </c>
      <c r="G2927" s="121" t="s">
        <v>68</v>
      </c>
    </row>
    <row r="2928" spans="6:7">
      <c r="F2928" s="121" t="s">
        <v>68</v>
      </c>
      <c r="G2928" s="121" t="s">
        <v>68</v>
      </c>
    </row>
    <row r="2929" spans="6:7">
      <c r="F2929" s="121" t="s">
        <v>68</v>
      </c>
      <c r="G2929" s="121" t="s">
        <v>68</v>
      </c>
    </row>
    <row r="2930" spans="6:7">
      <c r="F2930" s="121" t="s">
        <v>68</v>
      </c>
      <c r="G2930" s="121" t="s">
        <v>68</v>
      </c>
    </row>
    <row r="2931" spans="6:7">
      <c r="F2931" s="121" t="s">
        <v>68</v>
      </c>
      <c r="G2931" s="121" t="s">
        <v>68</v>
      </c>
    </row>
    <row r="2932" spans="6:7">
      <c r="F2932" s="121" t="s">
        <v>68</v>
      </c>
      <c r="G2932" s="121" t="s">
        <v>68</v>
      </c>
    </row>
    <row r="2933" spans="6:7">
      <c r="F2933" s="121" t="s">
        <v>68</v>
      </c>
      <c r="G2933" s="121" t="s">
        <v>68</v>
      </c>
    </row>
    <row r="2934" spans="6:7">
      <c r="F2934" s="121" t="s">
        <v>68</v>
      </c>
      <c r="G2934" s="121" t="s">
        <v>68</v>
      </c>
    </row>
    <row r="2935" spans="6:7">
      <c r="F2935" s="121" t="s">
        <v>68</v>
      </c>
      <c r="G2935" s="121" t="s">
        <v>68</v>
      </c>
    </row>
    <row r="2936" spans="6:7">
      <c r="F2936" s="121" t="s">
        <v>68</v>
      </c>
      <c r="G2936" s="121" t="s">
        <v>68</v>
      </c>
    </row>
    <row r="2937" spans="6:7">
      <c r="F2937" s="121" t="s">
        <v>68</v>
      </c>
      <c r="G2937" s="121" t="s">
        <v>68</v>
      </c>
    </row>
    <row r="2938" spans="6:7">
      <c r="F2938" s="121" t="s">
        <v>68</v>
      </c>
      <c r="G2938" s="121" t="s">
        <v>68</v>
      </c>
    </row>
    <row r="2939" spans="6:7">
      <c r="F2939" s="121" t="s">
        <v>68</v>
      </c>
      <c r="G2939" s="121" t="s">
        <v>68</v>
      </c>
    </row>
    <row r="2940" spans="6:7">
      <c r="F2940" s="121" t="s">
        <v>68</v>
      </c>
      <c r="G2940" s="121" t="s">
        <v>68</v>
      </c>
    </row>
    <row r="2941" spans="6:7">
      <c r="F2941" s="121" t="s">
        <v>68</v>
      </c>
      <c r="G2941" s="121" t="s">
        <v>68</v>
      </c>
    </row>
    <row r="2942" spans="6:7">
      <c r="F2942" s="121" t="s">
        <v>68</v>
      </c>
      <c r="G2942" s="121" t="s">
        <v>68</v>
      </c>
    </row>
    <row r="2943" spans="6:7">
      <c r="F2943" s="121" t="s">
        <v>68</v>
      </c>
      <c r="G2943" s="121" t="s">
        <v>68</v>
      </c>
    </row>
    <row r="2944" spans="6:7">
      <c r="F2944" s="121" t="s">
        <v>68</v>
      </c>
      <c r="G2944" s="121" t="s">
        <v>68</v>
      </c>
    </row>
    <row r="2945" spans="6:7">
      <c r="F2945" s="121" t="s">
        <v>68</v>
      </c>
      <c r="G2945" s="121" t="s">
        <v>68</v>
      </c>
    </row>
    <row r="2946" spans="6:7">
      <c r="F2946" s="121" t="s">
        <v>68</v>
      </c>
      <c r="G2946" s="121" t="s">
        <v>68</v>
      </c>
    </row>
    <row r="2947" spans="6:7">
      <c r="F2947" s="121" t="s">
        <v>68</v>
      </c>
      <c r="G2947" s="121" t="s">
        <v>68</v>
      </c>
    </row>
    <row r="2948" spans="6:7">
      <c r="F2948" s="121" t="s">
        <v>68</v>
      </c>
      <c r="G2948" s="121" t="s">
        <v>68</v>
      </c>
    </row>
    <row r="2949" spans="6:7">
      <c r="F2949" s="121" t="s">
        <v>68</v>
      </c>
      <c r="G2949" s="121" t="s">
        <v>68</v>
      </c>
    </row>
    <row r="2950" spans="6:7">
      <c r="F2950" s="121" t="s">
        <v>68</v>
      </c>
      <c r="G2950" s="121" t="s">
        <v>68</v>
      </c>
    </row>
    <row r="2951" spans="6:7">
      <c r="F2951" s="121" t="s">
        <v>68</v>
      </c>
      <c r="G2951" s="121" t="s">
        <v>68</v>
      </c>
    </row>
    <row r="2952" spans="6:7">
      <c r="F2952" s="121" t="s">
        <v>68</v>
      </c>
      <c r="G2952" s="121" t="s">
        <v>68</v>
      </c>
    </row>
    <row r="2953" spans="6:7">
      <c r="F2953" s="121" t="s">
        <v>68</v>
      </c>
      <c r="G2953" s="121" t="s">
        <v>68</v>
      </c>
    </row>
    <row r="2954" spans="6:7">
      <c r="F2954" s="121" t="s">
        <v>68</v>
      </c>
      <c r="G2954" s="121" t="s">
        <v>68</v>
      </c>
    </row>
    <row r="2955" spans="6:7">
      <c r="F2955" s="121" t="s">
        <v>68</v>
      </c>
      <c r="G2955" s="121" t="s">
        <v>68</v>
      </c>
    </row>
    <row r="2956" spans="6:7">
      <c r="F2956" s="121" t="s">
        <v>68</v>
      </c>
      <c r="G2956" s="121" t="s">
        <v>68</v>
      </c>
    </row>
    <row r="2957" spans="6:7">
      <c r="F2957" s="121" t="s">
        <v>68</v>
      </c>
      <c r="G2957" s="121" t="s">
        <v>68</v>
      </c>
    </row>
    <row r="2958" spans="6:7">
      <c r="F2958" s="121" t="s">
        <v>68</v>
      </c>
      <c r="G2958" s="121" t="s">
        <v>68</v>
      </c>
    </row>
    <row r="2959" spans="6:7">
      <c r="F2959" s="121" t="s">
        <v>68</v>
      </c>
      <c r="G2959" s="121" t="s">
        <v>68</v>
      </c>
    </row>
    <row r="2960" spans="6:7">
      <c r="F2960" s="121" t="s">
        <v>68</v>
      </c>
      <c r="G2960" s="121" t="s">
        <v>68</v>
      </c>
    </row>
    <row r="2961" spans="6:7">
      <c r="F2961" s="121" t="s">
        <v>68</v>
      </c>
      <c r="G2961" s="121" t="s">
        <v>68</v>
      </c>
    </row>
    <row r="2962" spans="6:7">
      <c r="F2962" s="121" t="s">
        <v>68</v>
      </c>
      <c r="G2962" s="121" t="s">
        <v>68</v>
      </c>
    </row>
    <row r="2963" spans="6:7">
      <c r="F2963" s="121" t="s">
        <v>68</v>
      </c>
      <c r="G2963" s="121" t="s">
        <v>68</v>
      </c>
    </row>
    <row r="2964" spans="6:7">
      <c r="F2964" s="121" t="s">
        <v>68</v>
      </c>
      <c r="G2964" s="121" t="s">
        <v>68</v>
      </c>
    </row>
    <row r="2965" spans="6:7">
      <c r="F2965" s="121" t="s">
        <v>68</v>
      </c>
      <c r="G2965" s="121" t="s">
        <v>68</v>
      </c>
    </row>
    <row r="2966" spans="6:7">
      <c r="F2966" s="121" t="s">
        <v>68</v>
      </c>
      <c r="G2966" s="121" t="s">
        <v>68</v>
      </c>
    </row>
    <row r="2967" spans="6:7">
      <c r="F2967" s="121" t="s">
        <v>68</v>
      </c>
      <c r="G2967" s="121" t="s">
        <v>68</v>
      </c>
    </row>
    <row r="2968" spans="6:7">
      <c r="F2968" s="121" t="s">
        <v>68</v>
      </c>
      <c r="G2968" s="121" t="s">
        <v>68</v>
      </c>
    </row>
    <row r="2969" spans="6:7">
      <c r="F2969" s="121" t="s">
        <v>68</v>
      </c>
      <c r="G2969" s="121" t="s">
        <v>68</v>
      </c>
    </row>
    <row r="2970" spans="6:7">
      <c r="F2970" s="121" t="s">
        <v>68</v>
      </c>
      <c r="G2970" s="121" t="s">
        <v>68</v>
      </c>
    </row>
    <row r="2971" spans="6:7">
      <c r="F2971" s="121" t="s">
        <v>68</v>
      </c>
      <c r="G2971" s="121" t="s">
        <v>68</v>
      </c>
    </row>
    <row r="2972" spans="6:7">
      <c r="F2972" s="121" t="s">
        <v>68</v>
      </c>
      <c r="G2972" s="121" t="s">
        <v>68</v>
      </c>
    </row>
    <row r="2973" spans="6:7">
      <c r="F2973" s="121" t="s">
        <v>68</v>
      </c>
      <c r="G2973" s="121" t="s">
        <v>68</v>
      </c>
    </row>
    <row r="2974" spans="6:7">
      <c r="F2974" s="121" t="s">
        <v>68</v>
      </c>
      <c r="G2974" s="121" t="s">
        <v>68</v>
      </c>
    </row>
    <row r="2975" spans="6:7">
      <c r="F2975" s="121" t="s">
        <v>68</v>
      </c>
      <c r="G2975" s="121" t="s">
        <v>68</v>
      </c>
    </row>
    <row r="2976" spans="6:7">
      <c r="F2976" s="121" t="s">
        <v>68</v>
      </c>
      <c r="G2976" s="121" t="s">
        <v>68</v>
      </c>
    </row>
    <row r="2977" spans="6:7">
      <c r="F2977" s="121" t="s">
        <v>68</v>
      </c>
      <c r="G2977" s="121" t="s">
        <v>68</v>
      </c>
    </row>
    <row r="2978" spans="6:7">
      <c r="F2978" s="121" t="s">
        <v>68</v>
      </c>
      <c r="G2978" s="121" t="s">
        <v>68</v>
      </c>
    </row>
    <row r="2979" spans="6:7">
      <c r="F2979" s="121" t="s">
        <v>68</v>
      </c>
      <c r="G2979" s="121" t="s">
        <v>68</v>
      </c>
    </row>
    <row r="2980" spans="6:7">
      <c r="F2980" s="121" t="s">
        <v>68</v>
      </c>
      <c r="G2980" s="121" t="s">
        <v>68</v>
      </c>
    </row>
    <row r="2981" spans="6:7">
      <c r="F2981" s="121" t="s">
        <v>68</v>
      </c>
      <c r="G2981" s="121" t="s">
        <v>68</v>
      </c>
    </row>
    <row r="2982" spans="6:7">
      <c r="F2982" s="121" t="s">
        <v>68</v>
      </c>
      <c r="G2982" s="121" t="s">
        <v>68</v>
      </c>
    </row>
    <row r="2983" spans="6:7">
      <c r="F2983" s="121" t="s">
        <v>68</v>
      </c>
      <c r="G2983" s="121" t="s">
        <v>68</v>
      </c>
    </row>
    <row r="2984" spans="6:7">
      <c r="F2984" s="121" t="s">
        <v>68</v>
      </c>
      <c r="G2984" s="121" t="s">
        <v>68</v>
      </c>
    </row>
    <row r="2985" spans="6:7">
      <c r="F2985" s="121" t="s">
        <v>68</v>
      </c>
      <c r="G2985" s="121" t="s">
        <v>68</v>
      </c>
    </row>
    <row r="2986" spans="6:7">
      <c r="F2986" s="121" t="s">
        <v>68</v>
      </c>
      <c r="G2986" s="121" t="s">
        <v>68</v>
      </c>
    </row>
    <row r="2987" spans="6:7">
      <c r="F2987" s="121" t="s">
        <v>68</v>
      </c>
      <c r="G2987" s="121" t="s">
        <v>68</v>
      </c>
    </row>
    <row r="2988" spans="6:7">
      <c r="F2988" s="121" t="s">
        <v>68</v>
      </c>
      <c r="G2988" s="121" t="s">
        <v>68</v>
      </c>
    </row>
    <row r="2989" spans="6:7">
      <c r="F2989" s="121" t="s">
        <v>68</v>
      </c>
      <c r="G2989" s="121" t="s">
        <v>68</v>
      </c>
    </row>
    <row r="2990" spans="6:7">
      <c r="F2990" s="121" t="s">
        <v>68</v>
      </c>
      <c r="G2990" s="121" t="s">
        <v>68</v>
      </c>
    </row>
    <row r="2991" spans="6:7">
      <c r="F2991" s="121" t="s">
        <v>68</v>
      </c>
      <c r="G2991" s="121" t="s">
        <v>68</v>
      </c>
    </row>
    <row r="2992" spans="6:7">
      <c r="F2992" s="121" t="s">
        <v>68</v>
      </c>
      <c r="G2992" s="121" t="s">
        <v>68</v>
      </c>
    </row>
    <row r="2993" spans="6:7">
      <c r="F2993" s="121" t="s">
        <v>68</v>
      </c>
      <c r="G2993" s="121" t="s">
        <v>68</v>
      </c>
    </row>
    <row r="2994" spans="6:7">
      <c r="F2994" s="121" t="s">
        <v>68</v>
      </c>
      <c r="G2994" s="121" t="s">
        <v>68</v>
      </c>
    </row>
    <row r="2995" spans="6:7">
      <c r="F2995" s="121" t="s">
        <v>68</v>
      </c>
      <c r="G2995" s="121" t="s">
        <v>68</v>
      </c>
    </row>
    <row r="2996" spans="6:7">
      <c r="F2996" s="121" t="s">
        <v>68</v>
      </c>
      <c r="G2996" s="121" t="s">
        <v>68</v>
      </c>
    </row>
    <row r="2997" spans="6:7">
      <c r="F2997" s="121" t="s">
        <v>68</v>
      </c>
      <c r="G2997" s="121" t="s">
        <v>68</v>
      </c>
    </row>
    <row r="2998" spans="6:7">
      <c r="F2998" s="121" t="s">
        <v>68</v>
      </c>
      <c r="G2998" s="121" t="s">
        <v>68</v>
      </c>
    </row>
    <row r="2999" spans="6:7">
      <c r="F2999" s="121" t="s">
        <v>68</v>
      </c>
      <c r="G2999" s="121" t="s">
        <v>68</v>
      </c>
    </row>
    <row r="3000" spans="6:7">
      <c r="F3000" s="121" t="s">
        <v>68</v>
      </c>
      <c r="G3000" s="121" t="s">
        <v>68</v>
      </c>
    </row>
    <row r="3001" spans="6:7">
      <c r="F3001" s="121" t="s">
        <v>68</v>
      </c>
      <c r="G3001" s="121" t="s">
        <v>68</v>
      </c>
    </row>
    <row r="3002" spans="6:7">
      <c r="F3002" s="121" t="s">
        <v>68</v>
      </c>
      <c r="G3002" s="121" t="s">
        <v>68</v>
      </c>
    </row>
    <row r="3003" spans="6:7">
      <c r="F3003" s="121" t="s">
        <v>68</v>
      </c>
      <c r="G3003" s="121" t="s">
        <v>68</v>
      </c>
    </row>
    <row r="3004" spans="6:7">
      <c r="F3004" s="121" t="s">
        <v>68</v>
      </c>
      <c r="G3004" s="121" t="s">
        <v>68</v>
      </c>
    </row>
    <row r="3005" spans="6:7">
      <c r="F3005" s="121" t="s">
        <v>68</v>
      </c>
      <c r="G3005" s="121" t="s">
        <v>68</v>
      </c>
    </row>
    <row r="3006" spans="6:7">
      <c r="F3006" s="121" t="s">
        <v>68</v>
      </c>
      <c r="G3006" s="121" t="s">
        <v>68</v>
      </c>
    </row>
    <row r="3007" spans="6:7">
      <c r="F3007" s="121" t="s">
        <v>68</v>
      </c>
      <c r="G3007" s="121" t="s">
        <v>68</v>
      </c>
    </row>
    <row r="3008" spans="6:7">
      <c r="F3008" s="121" t="s">
        <v>68</v>
      </c>
      <c r="G3008" s="121" t="s">
        <v>68</v>
      </c>
    </row>
    <row r="3009" spans="6:7">
      <c r="F3009" s="121" t="s">
        <v>68</v>
      </c>
      <c r="G3009" s="121" t="s">
        <v>68</v>
      </c>
    </row>
    <row r="3010" spans="6:7">
      <c r="F3010" s="121" t="s">
        <v>68</v>
      </c>
      <c r="G3010" s="121" t="s">
        <v>68</v>
      </c>
    </row>
    <row r="3011" spans="6:7">
      <c r="F3011" s="121" t="s">
        <v>68</v>
      </c>
      <c r="G3011" s="121" t="s">
        <v>68</v>
      </c>
    </row>
    <row r="3012" spans="6:7">
      <c r="F3012" s="121" t="s">
        <v>68</v>
      </c>
      <c r="G3012" s="121" t="s">
        <v>68</v>
      </c>
    </row>
    <row r="3013" spans="6:7">
      <c r="F3013" s="121" t="s">
        <v>68</v>
      </c>
      <c r="G3013" s="121" t="s">
        <v>68</v>
      </c>
    </row>
    <row r="3014" spans="6:7">
      <c r="F3014" s="121" t="s">
        <v>68</v>
      </c>
      <c r="G3014" s="121" t="s">
        <v>68</v>
      </c>
    </row>
    <row r="3015" spans="6:7">
      <c r="F3015" s="121" t="s">
        <v>68</v>
      </c>
      <c r="G3015" s="121" t="s">
        <v>68</v>
      </c>
    </row>
    <row r="3016" spans="6:7">
      <c r="F3016" s="121" t="s">
        <v>68</v>
      </c>
      <c r="G3016" s="121" t="s">
        <v>68</v>
      </c>
    </row>
    <row r="3017" spans="6:7">
      <c r="F3017" s="121" t="s">
        <v>68</v>
      </c>
      <c r="G3017" s="121" t="s">
        <v>68</v>
      </c>
    </row>
    <row r="3018" spans="6:7">
      <c r="F3018" s="121" t="s">
        <v>68</v>
      </c>
      <c r="G3018" s="121" t="s">
        <v>68</v>
      </c>
    </row>
    <row r="3019" spans="6:7">
      <c r="F3019" s="121" t="s">
        <v>68</v>
      </c>
      <c r="G3019" s="121" t="s">
        <v>68</v>
      </c>
    </row>
    <row r="3020" spans="6:7">
      <c r="F3020" s="121" t="s">
        <v>68</v>
      </c>
      <c r="G3020" s="121" t="s">
        <v>68</v>
      </c>
    </row>
    <row r="3021" spans="6:7">
      <c r="F3021" s="121" t="s">
        <v>68</v>
      </c>
      <c r="G3021" s="121" t="s">
        <v>68</v>
      </c>
    </row>
    <row r="3022" spans="6:7">
      <c r="F3022" s="121" t="s">
        <v>68</v>
      </c>
      <c r="G3022" s="121" t="s">
        <v>68</v>
      </c>
    </row>
    <row r="3023" spans="6:7">
      <c r="F3023" s="121" t="s">
        <v>68</v>
      </c>
      <c r="G3023" s="121" t="s">
        <v>68</v>
      </c>
    </row>
    <row r="3024" spans="6:7">
      <c r="F3024" s="121" t="s">
        <v>68</v>
      </c>
      <c r="G3024" s="121" t="s">
        <v>68</v>
      </c>
    </row>
    <row r="3025" spans="6:7">
      <c r="F3025" s="121" t="s">
        <v>68</v>
      </c>
      <c r="G3025" s="121" t="s">
        <v>68</v>
      </c>
    </row>
    <row r="3026" spans="6:7">
      <c r="F3026" s="121" t="s">
        <v>68</v>
      </c>
      <c r="G3026" s="121" t="s">
        <v>68</v>
      </c>
    </row>
    <row r="3027" spans="6:7">
      <c r="F3027" s="121" t="s">
        <v>68</v>
      </c>
      <c r="G3027" s="121" t="s">
        <v>68</v>
      </c>
    </row>
    <row r="3028" spans="6:7">
      <c r="F3028" s="121" t="s">
        <v>68</v>
      </c>
      <c r="G3028" s="121" t="s">
        <v>68</v>
      </c>
    </row>
    <row r="3029" spans="6:7">
      <c r="F3029" s="121" t="s">
        <v>68</v>
      </c>
      <c r="G3029" s="121" t="s">
        <v>68</v>
      </c>
    </row>
    <row r="3030" spans="6:7">
      <c r="F3030" s="121" t="s">
        <v>68</v>
      </c>
      <c r="G3030" s="121" t="s">
        <v>68</v>
      </c>
    </row>
    <row r="3031" spans="6:7">
      <c r="F3031" s="121" t="s">
        <v>68</v>
      </c>
      <c r="G3031" s="121" t="s">
        <v>68</v>
      </c>
    </row>
    <row r="3032" spans="6:7">
      <c r="F3032" s="121" t="s">
        <v>68</v>
      </c>
      <c r="G3032" s="121" t="s">
        <v>68</v>
      </c>
    </row>
    <row r="3033" spans="6:7">
      <c r="F3033" s="121" t="s">
        <v>68</v>
      </c>
      <c r="G3033" s="121" t="s">
        <v>68</v>
      </c>
    </row>
    <row r="3034" spans="6:7">
      <c r="F3034" s="121" t="s">
        <v>68</v>
      </c>
      <c r="G3034" s="121" t="s">
        <v>68</v>
      </c>
    </row>
    <row r="3035" spans="6:7">
      <c r="F3035" s="121" t="s">
        <v>68</v>
      </c>
      <c r="G3035" s="121" t="s">
        <v>68</v>
      </c>
    </row>
    <row r="3036" spans="6:7">
      <c r="F3036" s="121" t="s">
        <v>68</v>
      </c>
      <c r="G3036" s="121" t="s">
        <v>68</v>
      </c>
    </row>
    <row r="3037" spans="6:7">
      <c r="F3037" s="121" t="s">
        <v>68</v>
      </c>
      <c r="G3037" s="121" t="s">
        <v>68</v>
      </c>
    </row>
    <row r="3038" spans="6:7">
      <c r="F3038" s="121" t="s">
        <v>68</v>
      </c>
      <c r="G3038" s="121" t="s">
        <v>68</v>
      </c>
    </row>
    <row r="3039" spans="6:7">
      <c r="F3039" s="121" t="s">
        <v>68</v>
      </c>
      <c r="G3039" s="121" t="s">
        <v>68</v>
      </c>
    </row>
    <row r="3040" spans="6:7">
      <c r="F3040" s="121" t="s">
        <v>68</v>
      </c>
      <c r="G3040" s="121" t="s">
        <v>68</v>
      </c>
    </row>
    <row r="3041" spans="6:7">
      <c r="F3041" s="121" t="s">
        <v>68</v>
      </c>
      <c r="G3041" s="121" t="s">
        <v>68</v>
      </c>
    </row>
    <row r="3042" spans="6:7">
      <c r="F3042" s="121" t="s">
        <v>68</v>
      </c>
      <c r="G3042" s="121" t="s">
        <v>68</v>
      </c>
    </row>
    <row r="3043" spans="6:7">
      <c r="F3043" s="121" t="s">
        <v>68</v>
      </c>
      <c r="G3043" s="121" t="s">
        <v>68</v>
      </c>
    </row>
    <row r="3044" spans="6:7">
      <c r="F3044" s="121" t="s">
        <v>68</v>
      </c>
      <c r="G3044" s="121" t="s">
        <v>68</v>
      </c>
    </row>
    <row r="3045" spans="6:7">
      <c r="F3045" s="121" t="s">
        <v>68</v>
      </c>
      <c r="G3045" s="121" t="s">
        <v>68</v>
      </c>
    </row>
    <row r="3046" spans="6:7">
      <c r="F3046" s="121" t="s">
        <v>68</v>
      </c>
      <c r="G3046" s="121" t="s">
        <v>68</v>
      </c>
    </row>
    <row r="3047" spans="6:7">
      <c r="F3047" s="121" t="s">
        <v>68</v>
      </c>
      <c r="G3047" s="121" t="s">
        <v>68</v>
      </c>
    </row>
    <row r="3048" spans="6:7">
      <c r="F3048" s="121" t="s">
        <v>68</v>
      </c>
      <c r="G3048" s="121" t="s">
        <v>68</v>
      </c>
    </row>
    <row r="3049" spans="6:7">
      <c r="F3049" s="121" t="s">
        <v>68</v>
      </c>
      <c r="G3049" s="121" t="s">
        <v>68</v>
      </c>
    </row>
    <row r="3050" spans="6:7">
      <c r="F3050" s="121" t="s">
        <v>68</v>
      </c>
      <c r="G3050" s="121" t="s">
        <v>68</v>
      </c>
    </row>
    <row r="3051" spans="6:7">
      <c r="F3051" s="121" t="s">
        <v>68</v>
      </c>
      <c r="G3051" s="121" t="s">
        <v>68</v>
      </c>
    </row>
    <row r="3052" spans="6:7">
      <c r="F3052" s="121" t="s">
        <v>68</v>
      </c>
      <c r="G3052" s="121" t="s">
        <v>68</v>
      </c>
    </row>
    <row r="3053" spans="6:7">
      <c r="F3053" s="121" t="s">
        <v>68</v>
      </c>
      <c r="G3053" s="121" t="s">
        <v>68</v>
      </c>
    </row>
    <row r="3054" spans="6:7">
      <c r="F3054" s="121" t="s">
        <v>68</v>
      </c>
      <c r="G3054" s="121" t="s">
        <v>68</v>
      </c>
    </row>
    <row r="3055" spans="6:7">
      <c r="F3055" s="121" t="s">
        <v>68</v>
      </c>
      <c r="G3055" s="121" t="s">
        <v>68</v>
      </c>
    </row>
    <row r="3056" spans="6:7">
      <c r="F3056" s="121" t="s">
        <v>68</v>
      </c>
      <c r="G3056" s="121" t="s">
        <v>68</v>
      </c>
    </row>
    <row r="3057" spans="6:7">
      <c r="F3057" s="121" t="s">
        <v>68</v>
      </c>
      <c r="G3057" s="121" t="s">
        <v>68</v>
      </c>
    </row>
    <row r="3058" spans="6:7">
      <c r="F3058" s="121" t="s">
        <v>68</v>
      </c>
      <c r="G3058" s="121" t="s">
        <v>68</v>
      </c>
    </row>
    <row r="3059" spans="6:7">
      <c r="F3059" s="121" t="s">
        <v>68</v>
      </c>
      <c r="G3059" s="121" t="s">
        <v>68</v>
      </c>
    </row>
    <row r="3060" spans="6:7">
      <c r="F3060" s="121" t="s">
        <v>68</v>
      </c>
      <c r="G3060" s="121" t="s">
        <v>68</v>
      </c>
    </row>
    <row r="3061" spans="6:7">
      <c r="F3061" s="121" t="s">
        <v>68</v>
      </c>
      <c r="G3061" s="121" t="s">
        <v>68</v>
      </c>
    </row>
    <row r="3062" spans="6:7">
      <c r="F3062" s="121" t="s">
        <v>68</v>
      </c>
      <c r="G3062" s="121" t="s">
        <v>68</v>
      </c>
    </row>
    <row r="3063" spans="6:7">
      <c r="F3063" s="121" t="s">
        <v>68</v>
      </c>
      <c r="G3063" s="121" t="s">
        <v>68</v>
      </c>
    </row>
    <row r="3064" spans="6:7">
      <c r="F3064" s="121" t="s">
        <v>68</v>
      </c>
      <c r="G3064" s="121" t="s">
        <v>68</v>
      </c>
    </row>
    <row r="3065" spans="6:7">
      <c r="F3065" s="121" t="s">
        <v>68</v>
      </c>
      <c r="G3065" s="121" t="s">
        <v>68</v>
      </c>
    </row>
    <row r="3066" spans="6:7">
      <c r="F3066" s="121" t="s">
        <v>68</v>
      </c>
      <c r="G3066" s="121" t="s">
        <v>68</v>
      </c>
    </row>
    <row r="3067" spans="6:7">
      <c r="F3067" s="121" t="s">
        <v>68</v>
      </c>
      <c r="G3067" s="121" t="s">
        <v>68</v>
      </c>
    </row>
    <row r="3068" spans="6:7">
      <c r="F3068" s="121" t="s">
        <v>68</v>
      </c>
      <c r="G3068" s="121" t="s">
        <v>68</v>
      </c>
    </row>
    <row r="3069" spans="6:7">
      <c r="F3069" s="121" t="s">
        <v>68</v>
      </c>
      <c r="G3069" s="121" t="s">
        <v>68</v>
      </c>
    </row>
    <row r="3070" spans="6:7">
      <c r="F3070" s="121" t="s">
        <v>68</v>
      </c>
      <c r="G3070" s="121" t="s">
        <v>68</v>
      </c>
    </row>
    <row r="3071" spans="6:7">
      <c r="F3071" s="121" t="s">
        <v>68</v>
      </c>
      <c r="G3071" s="121" t="s">
        <v>68</v>
      </c>
    </row>
    <row r="3072" spans="6:7">
      <c r="F3072" s="121" t="s">
        <v>68</v>
      </c>
      <c r="G3072" s="121" t="s">
        <v>68</v>
      </c>
    </row>
    <row r="3073" spans="6:7">
      <c r="F3073" s="121" t="s">
        <v>68</v>
      </c>
      <c r="G3073" s="121" t="s">
        <v>68</v>
      </c>
    </row>
    <row r="3074" spans="6:7">
      <c r="F3074" s="121" t="s">
        <v>68</v>
      </c>
      <c r="G3074" s="121" t="s">
        <v>68</v>
      </c>
    </row>
    <row r="3075" spans="6:7">
      <c r="F3075" s="121" t="s">
        <v>68</v>
      </c>
      <c r="G3075" s="121" t="s">
        <v>68</v>
      </c>
    </row>
    <row r="3076" spans="6:7">
      <c r="F3076" s="121" t="s">
        <v>68</v>
      </c>
      <c r="G3076" s="121" t="s">
        <v>68</v>
      </c>
    </row>
    <row r="3077" spans="6:7">
      <c r="F3077" s="121" t="s">
        <v>68</v>
      </c>
      <c r="G3077" s="121" t="s">
        <v>68</v>
      </c>
    </row>
    <row r="3078" spans="6:7">
      <c r="F3078" s="121" t="s">
        <v>68</v>
      </c>
      <c r="G3078" s="121" t="s">
        <v>68</v>
      </c>
    </row>
    <row r="3079" spans="6:7">
      <c r="F3079" s="121" t="s">
        <v>68</v>
      </c>
      <c r="G3079" s="121" t="s">
        <v>68</v>
      </c>
    </row>
    <row r="3080" spans="6:7">
      <c r="F3080" s="121" t="s">
        <v>68</v>
      </c>
      <c r="G3080" s="121" t="s">
        <v>68</v>
      </c>
    </row>
    <row r="3081" spans="6:7">
      <c r="F3081" s="121" t="s">
        <v>68</v>
      </c>
      <c r="G3081" s="121" t="s">
        <v>68</v>
      </c>
    </row>
    <row r="3082" spans="6:7">
      <c r="F3082" s="121" t="s">
        <v>68</v>
      </c>
      <c r="G3082" s="121" t="s">
        <v>68</v>
      </c>
    </row>
    <row r="3083" spans="6:7">
      <c r="F3083" s="121" t="s">
        <v>68</v>
      </c>
      <c r="G3083" s="121" t="s">
        <v>68</v>
      </c>
    </row>
    <row r="3084" spans="6:7">
      <c r="F3084" s="121" t="s">
        <v>68</v>
      </c>
      <c r="G3084" s="121" t="s">
        <v>68</v>
      </c>
    </row>
    <row r="3085" spans="6:7">
      <c r="F3085" s="121" t="s">
        <v>68</v>
      </c>
      <c r="G3085" s="121" t="s">
        <v>68</v>
      </c>
    </row>
    <row r="3086" spans="6:7">
      <c r="F3086" s="121" t="s">
        <v>68</v>
      </c>
      <c r="G3086" s="121" t="s">
        <v>68</v>
      </c>
    </row>
    <row r="3087" spans="6:7">
      <c r="F3087" s="121" t="s">
        <v>68</v>
      </c>
      <c r="G3087" s="121" t="s">
        <v>68</v>
      </c>
    </row>
    <row r="3088" spans="6:7">
      <c r="F3088" s="121" t="s">
        <v>68</v>
      </c>
      <c r="G3088" s="121" t="s">
        <v>68</v>
      </c>
    </row>
    <row r="3089" spans="6:7">
      <c r="F3089" s="121" t="s">
        <v>68</v>
      </c>
      <c r="G3089" s="121" t="s">
        <v>68</v>
      </c>
    </row>
    <row r="3090" spans="6:7">
      <c r="F3090" s="121" t="s">
        <v>68</v>
      </c>
      <c r="G3090" s="121" t="s">
        <v>68</v>
      </c>
    </row>
    <row r="3091" spans="6:7">
      <c r="F3091" s="121" t="s">
        <v>68</v>
      </c>
      <c r="G3091" s="121" t="s">
        <v>68</v>
      </c>
    </row>
    <row r="3092" spans="6:7">
      <c r="F3092" s="121" t="s">
        <v>68</v>
      </c>
      <c r="G3092" s="121" t="s">
        <v>68</v>
      </c>
    </row>
    <row r="3093" spans="6:7">
      <c r="F3093" s="121" t="s">
        <v>68</v>
      </c>
      <c r="G3093" s="121" t="s">
        <v>68</v>
      </c>
    </row>
    <row r="3094" spans="6:7">
      <c r="F3094" s="121" t="s">
        <v>68</v>
      </c>
      <c r="G3094" s="121" t="s">
        <v>68</v>
      </c>
    </row>
    <row r="3095" spans="6:7">
      <c r="F3095" s="121" t="s">
        <v>68</v>
      </c>
      <c r="G3095" s="121" t="s">
        <v>68</v>
      </c>
    </row>
    <row r="3096" spans="6:7">
      <c r="F3096" s="121" t="s">
        <v>68</v>
      </c>
      <c r="G3096" s="121" t="s">
        <v>68</v>
      </c>
    </row>
    <row r="3097" spans="6:7">
      <c r="F3097" s="121" t="s">
        <v>68</v>
      </c>
      <c r="G3097" s="121" t="s">
        <v>68</v>
      </c>
    </row>
    <row r="3098" spans="6:7">
      <c r="F3098" s="121" t="s">
        <v>68</v>
      </c>
      <c r="G3098" s="121" t="s">
        <v>68</v>
      </c>
    </row>
    <row r="3099" spans="6:7">
      <c r="F3099" s="121" t="s">
        <v>68</v>
      </c>
      <c r="G3099" s="121" t="s">
        <v>68</v>
      </c>
    </row>
    <row r="3100" spans="6:7">
      <c r="F3100" s="121" t="s">
        <v>68</v>
      </c>
      <c r="G3100" s="121" t="s">
        <v>68</v>
      </c>
    </row>
    <row r="3101" spans="6:7">
      <c r="F3101" s="121" t="s">
        <v>68</v>
      </c>
      <c r="G3101" s="121" t="s">
        <v>68</v>
      </c>
    </row>
    <row r="3102" spans="6:7">
      <c r="F3102" s="121" t="s">
        <v>68</v>
      </c>
      <c r="G3102" s="121" t="s">
        <v>68</v>
      </c>
    </row>
    <row r="3103" spans="6:7">
      <c r="F3103" s="121" t="s">
        <v>68</v>
      </c>
      <c r="G3103" s="121" t="s">
        <v>68</v>
      </c>
    </row>
    <row r="3104" spans="6:7">
      <c r="F3104" s="121" t="s">
        <v>68</v>
      </c>
      <c r="G3104" s="121" t="s">
        <v>68</v>
      </c>
    </row>
    <row r="3105" spans="6:7">
      <c r="F3105" s="121" t="s">
        <v>68</v>
      </c>
      <c r="G3105" s="121" t="s">
        <v>68</v>
      </c>
    </row>
    <row r="3106" spans="6:7">
      <c r="F3106" s="121" t="s">
        <v>68</v>
      </c>
      <c r="G3106" s="121" t="s">
        <v>68</v>
      </c>
    </row>
    <row r="3107" spans="6:7">
      <c r="F3107" s="121" t="s">
        <v>68</v>
      </c>
      <c r="G3107" s="121" t="s">
        <v>68</v>
      </c>
    </row>
    <row r="3108" spans="6:7">
      <c r="F3108" s="121" t="s">
        <v>68</v>
      </c>
      <c r="G3108" s="121" t="s">
        <v>68</v>
      </c>
    </row>
    <row r="3109" spans="6:7">
      <c r="F3109" s="121" t="s">
        <v>68</v>
      </c>
      <c r="G3109" s="121" t="s">
        <v>68</v>
      </c>
    </row>
    <row r="3110" spans="6:7">
      <c r="F3110" s="121" t="s">
        <v>68</v>
      </c>
      <c r="G3110" s="121" t="s">
        <v>68</v>
      </c>
    </row>
    <row r="3111" spans="6:7">
      <c r="F3111" s="121" t="s">
        <v>68</v>
      </c>
      <c r="G3111" s="121" t="s">
        <v>68</v>
      </c>
    </row>
    <row r="3112" spans="6:7">
      <c r="F3112" s="121" t="s">
        <v>68</v>
      </c>
      <c r="G3112" s="121" t="s">
        <v>68</v>
      </c>
    </row>
    <row r="3113" spans="6:7">
      <c r="F3113" s="121" t="s">
        <v>68</v>
      </c>
      <c r="G3113" s="121" t="s">
        <v>68</v>
      </c>
    </row>
    <row r="3114" spans="6:7">
      <c r="F3114" s="121" t="s">
        <v>68</v>
      </c>
      <c r="G3114" s="121" t="s">
        <v>68</v>
      </c>
    </row>
    <row r="3115" spans="6:7">
      <c r="F3115" s="121" t="s">
        <v>68</v>
      </c>
      <c r="G3115" s="121" t="s">
        <v>68</v>
      </c>
    </row>
    <row r="3116" spans="6:7">
      <c r="F3116" s="121" t="s">
        <v>68</v>
      </c>
      <c r="G3116" s="121" t="s">
        <v>68</v>
      </c>
    </row>
    <row r="3117" spans="6:7">
      <c r="F3117" s="121" t="s">
        <v>68</v>
      </c>
      <c r="G3117" s="121" t="s">
        <v>68</v>
      </c>
    </row>
    <row r="3118" spans="6:7">
      <c r="F3118" s="121" t="s">
        <v>68</v>
      </c>
      <c r="G3118" s="121" t="s">
        <v>68</v>
      </c>
    </row>
    <row r="3119" spans="6:7">
      <c r="F3119" s="121" t="s">
        <v>68</v>
      </c>
      <c r="G3119" s="121" t="s">
        <v>68</v>
      </c>
    </row>
    <row r="3120" spans="6:7">
      <c r="F3120" s="121" t="s">
        <v>68</v>
      </c>
      <c r="G3120" s="121" t="s">
        <v>68</v>
      </c>
    </row>
    <row r="3121" spans="6:7">
      <c r="F3121" s="121" t="s">
        <v>68</v>
      </c>
      <c r="G3121" s="121" t="s">
        <v>68</v>
      </c>
    </row>
    <row r="3122" spans="6:7">
      <c r="F3122" s="121" t="s">
        <v>68</v>
      </c>
      <c r="G3122" s="121" t="s">
        <v>68</v>
      </c>
    </row>
    <row r="3123" spans="6:7">
      <c r="F3123" s="121" t="s">
        <v>68</v>
      </c>
      <c r="G3123" s="121" t="s">
        <v>68</v>
      </c>
    </row>
    <row r="3124" spans="6:7">
      <c r="F3124" s="121" t="s">
        <v>68</v>
      </c>
      <c r="G3124" s="121" t="s">
        <v>68</v>
      </c>
    </row>
    <row r="3125" spans="6:7">
      <c r="F3125" s="121" t="s">
        <v>68</v>
      </c>
      <c r="G3125" s="121" t="s">
        <v>68</v>
      </c>
    </row>
    <row r="3126" spans="6:7">
      <c r="F3126" s="121" t="s">
        <v>68</v>
      </c>
      <c r="G3126" s="121" t="s">
        <v>68</v>
      </c>
    </row>
    <row r="3127" spans="6:7">
      <c r="F3127" s="121" t="s">
        <v>68</v>
      </c>
      <c r="G3127" s="121" t="s">
        <v>68</v>
      </c>
    </row>
    <row r="3128" spans="6:7">
      <c r="F3128" s="121" t="s">
        <v>68</v>
      </c>
      <c r="G3128" s="121" t="s">
        <v>68</v>
      </c>
    </row>
    <row r="3129" spans="6:7">
      <c r="F3129" s="121" t="s">
        <v>68</v>
      </c>
      <c r="G3129" s="121" t="s">
        <v>68</v>
      </c>
    </row>
    <row r="3130" spans="6:7">
      <c r="F3130" s="121" t="s">
        <v>68</v>
      </c>
      <c r="G3130" s="121" t="s">
        <v>68</v>
      </c>
    </row>
    <row r="3131" spans="6:7">
      <c r="F3131" s="121" t="s">
        <v>68</v>
      </c>
      <c r="G3131" s="121" t="s">
        <v>68</v>
      </c>
    </row>
    <row r="3132" spans="6:7">
      <c r="F3132" s="121" t="s">
        <v>68</v>
      </c>
      <c r="G3132" s="121" t="s">
        <v>68</v>
      </c>
    </row>
    <row r="3133" spans="6:7">
      <c r="F3133" s="121" t="s">
        <v>68</v>
      </c>
      <c r="G3133" s="121" t="s">
        <v>68</v>
      </c>
    </row>
    <row r="3134" spans="6:7">
      <c r="F3134" s="121" t="s">
        <v>68</v>
      </c>
      <c r="G3134" s="121" t="s">
        <v>68</v>
      </c>
    </row>
    <row r="3135" spans="6:7">
      <c r="F3135" s="121" t="s">
        <v>68</v>
      </c>
      <c r="G3135" s="121" t="s">
        <v>68</v>
      </c>
    </row>
    <row r="3136" spans="6:7">
      <c r="F3136" s="121" t="s">
        <v>68</v>
      </c>
      <c r="G3136" s="121" t="s">
        <v>68</v>
      </c>
    </row>
    <row r="3137" spans="6:7">
      <c r="F3137" s="121" t="s">
        <v>68</v>
      </c>
      <c r="G3137" s="121" t="s">
        <v>68</v>
      </c>
    </row>
    <row r="3138" spans="6:7">
      <c r="F3138" s="121" t="s">
        <v>68</v>
      </c>
      <c r="G3138" s="121" t="s">
        <v>68</v>
      </c>
    </row>
    <row r="3139" spans="6:7">
      <c r="F3139" s="121" t="s">
        <v>68</v>
      </c>
      <c r="G3139" s="121" t="s">
        <v>68</v>
      </c>
    </row>
    <row r="3140" spans="6:7">
      <c r="F3140" s="121" t="s">
        <v>68</v>
      </c>
      <c r="G3140" s="121" t="s">
        <v>68</v>
      </c>
    </row>
    <row r="3141" spans="6:7">
      <c r="F3141" s="121" t="s">
        <v>68</v>
      </c>
      <c r="G3141" s="121" t="s">
        <v>68</v>
      </c>
    </row>
    <row r="3142" spans="6:7">
      <c r="F3142" s="121" t="s">
        <v>68</v>
      </c>
      <c r="G3142" s="121" t="s">
        <v>68</v>
      </c>
    </row>
    <row r="3143" spans="6:7">
      <c r="F3143" s="121" t="s">
        <v>68</v>
      </c>
      <c r="G3143" s="121" t="s">
        <v>68</v>
      </c>
    </row>
    <row r="3144" spans="6:7">
      <c r="F3144" s="121" t="s">
        <v>68</v>
      </c>
      <c r="G3144" s="121" t="s">
        <v>68</v>
      </c>
    </row>
    <row r="3145" spans="6:7">
      <c r="F3145" s="121" t="s">
        <v>68</v>
      </c>
      <c r="G3145" s="121" t="s">
        <v>68</v>
      </c>
    </row>
    <row r="3146" spans="6:7">
      <c r="F3146" s="121" t="s">
        <v>68</v>
      </c>
      <c r="G3146" s="121" t="s">
        <v>68</v>
      </c>
    </row>
    <row r="3147" spans="6:7">
      <c r="F3147" s="121" t="s">
        <v>68</v>
      </c>
      <c r="G3147" s="121" t="s">
        <v>68</v>
      </c>
    </row>
    <row r="3148" spans="6:7">
      <c r="F3148" s="121" t="s">
        <v>68</v>
      </c>
      <c r="G3148" s="121" t="s">
        <v>68</v>
      </c>
    </row>
    <row r="3149" spans="6:7">
      <c r="F3149" s="121" t="s">
        <v>68</v>
      </c>
      <c r="G3149" s="121" t="s">
        <v>68</v>
      </c>
    </row>
    <row r="3150" spans="6:7">
      <c r="F3150" s="121" t="s">
        <v>68</v>
      </c>
      <c r="G3150" s="121" t="s">
        <v>68</v>
      </c>
    </row>
    <row r="3151" spans="6:7">
      <c r="F3151" s="121" t="s">
        <v>68</v>
      </c>
      <c r="G3151" s="121" t="s">
        <v>68</v>
      </c>
    </row>
    <row r="3152" spans="6:7">
      <c r="F3152" s="121" t="s">
        <v>68</v>
      </c>
      <c r="G3152" s="121" t="s">
        <v>68</v>
      </c>
    </row>
    <row r="3153" spans="6:7">
      <c r="F3153" s="121" t="s">
        <v>68</v>
      </c>
      <c r="G3153" s="121" t="s">
        <v>68</v>
      </c>
    </row>
    <row r="3154" spans="6:7">
      <c r="F3154" s="121" t="s">
        <v>68</v>
      </c>
      <c r="G3154" s="121" t="s">
        <v>68</v>
      </c>
    </row>
    <row r="3155" spans="6:7">
      <c r="F3155" s="121" t="s">
        <v>68</v>
      </c>
      <c r="G3155" s="121" t="s">
        <v>68</v>
      </c>
    </row>
    <row r="3156" spans="6:7">
      <c r="F3156" s="121" t="s">
        <v>68</v>
      </c>
      <c r="G3156" s="121" t="s">
        <v>68</v>
      </c>
    </row>
    <row r="3157" spans="6:7">
      <c r="F3157" s="121" t="s">
        <v>68</v>
      </c>
      <c r="G3157" s="121" t="s">
        <v>68</v>
      </c>
    </row>
    <row r="3158" spans="6:7">
      <c r="F3158" s="121" t="s">
        <v>68</v>
      </c>
      <c r="G3158" s="121" t="s">
        <v>68</v>
      </c>
    </row>
    <row r="3159" spans="6:7">
      <c r="F3159" s="121" t="s">
        <v>68</v>
      </c>
      <c r="G3159" s="121" t="s">
        <v>68</v>
      </c>
    </row>
    <row r="3160" spans="6:7">
      <c r="F3160" s="121" t="s">
        <v>68</v>
      </c>
      <c r="G3160" s="121" t="s">
        <v>68</v>
      </c>
    </row>
    <row r="3161" spans="6:7">
      <c r="F3161" s="121" t="s">
        <v>68</v>
      </c>
      <c r="G3161" s="121" t="s">
        <v>68</v>
      </c>
    </row>
    <row r="3162" spans="6:7">
      <c r="F3162" s="121" t="s">
        <v>68</v>
      </c>
      <c r="G3162" s="121" t="s">
        <v>68</v>
      </c>
    </row>
    <row r="3163" spans="6:7">
      <c r="F3163" s="121" t="s">
        <v>68</v>
      </c>
      <c r="G3163" s="121" t="s">
        <v>68</v>
      </c>
    </row>
    <row r="3164" spans="6:7">
      <c r="F3164" s="121" t="s">
        <v>68</v>
      </c>
      <c r="G3164" s="121" t="s">
        <v>68</v>
      </c>
    </row>
    <row r="3165" spans="6:7">
      <c r="F3165" s="121" t="s">
        <v>68</v>
      </c>
      <c r="G3165" s="121" t="s">
        <v>68</v>
      </c>
    </row>
    <row r="3166" spans="6:7">
      <c r="F3166" s="121" t="s">
        <v>68</v>
      </c>
      <c r="G3166" s="121" t="s">
        <v>68</v>
      </c>
    </row>
    <row r="3167" spans="6:7">
      <c r="F3167" s="121" t="s">
        <v>68</v>
      </c>
      <c r="G3167" s="121" t="s">
        <v>68</v>
      </c>
    </row>
    <row r="3168" spans="6:7">
      <c r="F3168" s="121" t="s">
        <v>68</v>
      </c>
      <c r="G3168" s="121" t="s">
        <v>68</v>
      </c>
    </row>
    <row r="3169" spans="6:7">
      <c r="F3169" s="121" t="s">
        <v>68</v>
      </c>
      <c r="G3169" s="121" t="s">
        <v>68</v>
      </c>
    </row>
    <row r="3170" spans="6:7">
      <c r="F3170" s="121" t="s">
        <v>68</v>
      </c>
      <c r="G3170" s="121" t="s">
        <v>68</v>
      </c>
    </row>
    <row r="3171" spans="6:7">
      <c r="F3171" s="121" t="s">
        <v>68</v>
      </c>
      <c r="G3171" s="121" t="s">
        <v>68</v>
      </c>
    </row>
    <row r="3172" spans="6:7">
      <c r="F3172" s="121" t="s">
        <v>68</v>
      </c>
      <c r="G3172" s="121" t="s">
        <v>68</v>
      </c>
    </row>
    <row r="3173" spans="6:7">
      <c r="F3173" s="121" t="s">
        <v>68</v>
      </c>
      <c r="G3173" s="121" t="s">
        <v>68</v>
      </c>
    </row>
    <row r="3174" spans="6:7">
      <c r="F3174" s="121" t="s">
        <v>68</v>
      </c>
      <c r="G3174" s="121" t="s">
        <v>68</v>
      </c>
    </row>
    <row r="3175" spans="6:7">
      <c r="F3175" s="121" t="s">
        <v>68</v>
      </c>
      <c r="G3175" s="121" t="s">
        <v>68</v>
      </c>
    </row>
    <row r="3176" spans="6:7">
      <c r="F3176" s="121" t="s">
        <v>68</v>
      </c>
      <c r="G3176" s="121" t="s">
        <v>68</v>
      </c>
    </row>
    <row r="3177" spans="6:7">
      <c r="F3177" s="121" t="s">
        <v>68</v>
      </c>
      <c r="G3177" s="121" t="s">
        <v>68</v>
      </c>
    </row>
    <row r="3178" spans="6:7">
      <c r="F3178" s="121" t="s">
        <v>68</v>
      </c>
      <c r="G3178" s="121" t="s">
        <v>68</v>
      </c>
    </row>
    <row r="3179" spans="6:7">
      <c r="F3179" s="121" t="s">
        <v>68</v>
      </c>
      <c r="G3179" s="121" t="s">
        <v>68</v>
      </c>
    </row>
    <row r="3180" spans="6:7">
      <c r="F3180" s="121" t="s">
        <v>68</v>
      </c>
      <c r="G3180" s="121" t="s">
        <v>68</v>
      </c>
    </row>
    <row r="3181" spans="6:7">
      <c r="F3181" s="121" t="s">
        <v>68</v>
      </c>
      <c r="G3181" s="121" t="s">
        <v>68</v>
      </c>
    </row>
    <row r="3182" spans="6:7">
      <c r="F3182" s="121" t="s">
        <v>68</v>
      </c>
      <c r="G3182" s="121" t="s">
        <v>68</v>
      </c>
    </row>
    <row r="3183" spans="6:7">
      <c r="F3183" s="121" t="s">
        <v>68</v>
      </c>
      <c r="G3183" s="121" t="s">
        <v>68</v>
      </c>
    </row>
    <row r="3184" spans="6:7">
      <c r="F3184" s="121" t="s">
        <v>68</v>
      </c>
      <c r="G3184" s="121" t="s">
        <v>68</v>
      </c>
    </row>
    <row r="3185" spans="6:7">
      <c r="F3185" s="121" t="s">
        <v>68</v>
      </c>
      <c r="G3185" s="121" t="s">
        <v>68</v>
      </c>
    </row>
    <row r="3186" spans="6:7">
      <c r="F3186" s="121" t="s">
        <v>68</v>
      </c>
      <c r="G3186" s="121" t="s">
        <v>68</v>
      </c>
    </row>
    <row r="3187" spans="6:7">
      <c r="F3187" s="121" t="s">
        <v>68</v>
      </c>
      <c r="G3187" s="121" t="s">
        <v>68</v>
      </c>
    </row>
    <row r="3188" spans="6:7">
      <c r="F3188" s="121" t="s">
        <v>68</v>
      </c>
      <c r="G3188" s="121" t="s">
        <v>68</v>
      </c>
    </row>
    <row r="3189" spans="6:7">
      <c r="F3189" s="121" t="s">
        <v>68</v>
      </c>
      <c r="G3189" s="121" t="s">
        <v>68</v>
      </c>
    </row>
    <row r="3190" spans="6:7">
      <c r="F3190" s="121" t="s">
        <v>68</v>
      </c>
      <c r="G3190" s="121" t="s">
        <v>68</v>
      </c>
    </row>
    <row r="3191" spans="6:7">
      <c r="F3191" s="121" t="s">
        <v>68</v>
      </c>
      <c r="G3191" s="121" t="s">
        <v>68</v>
      </c>
    </row>
    <row r="3192" spans="6:7">
      <c r="F3192" s="121" t="s">
        <v>68</v>
      </c>
      <c r="G3192" s="121" t="s">
        <v>68</v>
      </c>
    </row>
    <row r="3193" spans="6:7">
      <c r="F3193" s="121" t="s">
        <v>68</v>
      </c>
      <c r="G3193" s="121" t="s">
        <v>68</v>
      </c>
    </row>
    <row r="3194" spans="6:7">
      <c r="F3194" s="121" t="s">
        <v>68</v>
      </c>
      <c r="G3194" s="121" t="s">
        <v>68</v>
      </c>
    </row>
    <row r="3195" spans="6:7">
      <c r="F3195" s="121" t="s">
        <v>68</v>
      </c>
      <c r="G3195" s="121" t="s">
        <v>68</v>
      </c>
    </row>
    <row r="3196" spans="6:7">
      <c r="F3196" s="121" t="s">
        <v>68</v>
      </c>
      <c r="G3196" s="121" t="s">
        <v>68</v>
      </c>
    </row>
    <row r="3197" spans="6:7">
      <c r="F3197" s="121" t="s">
        <v>68</v>
      </c>
      <c r="G3197" s="121" t="s">
        <v>68</v>
      </c>
    </row>
    <row r="3198" spans="6:7">
      <c r="F3198" s="121" t="s">
        <v>68</v>
      </c>
      <c r="G3198" s="121" t="s">
        <v>68</v>
      </c>
    </row>
    <row r="3199" spans="6:7">
      <c r="F3199" s="121" t="s">
        <v>68</v>
      </c>
      <c r="G3199" s="121" t="s">
        <v>68</v>
      </c>
    </row>
    <row r="3200" spans="6:7">
      <c r="F3200" s="121" t="s">
        <v>68</v>
      </c>
      <c r="G3200" s="121" t="s">
        <v>68</v>
      </c>
    </row>
    <row r="3201" spans="6:7">
      <c r="F3201" s="121" t="s">
        <v>68</v>
      </c>
      <c r="G3201" s="121" t="s">
        <v>68</v>
      </c>
    </row>
    <row r="3202" spans="6:7">
      <c r="F3202" s="121" t="s">
        <v>68</v>
      </c>
      <c r="G3202" s="121" t="s">
        <v>68</v>
      </c>
    </row>
    <row r="3203" spans="6:7">
      <c r="F3203" s="121" t="s">
        <v>68</v>
      </c>
      <c r="G3203" s="121" t="s">
        <v>68</v>
      </c>
    </row>
    <row r="3204" spans="6:7">
      <c r="F3204" s="121" t="s">
        <v>68</v>
      </c>
      <c r="G3204" s="121" t="s">
        <v>68</v>
      </c>
    </row>
    <row r="3205" spans="6:7">
      <c r="F3205" s="121" t="s">
        <v>68</v>
      </c>
      <c r="G3205" s="121" t="s">
        <v>68</v>
      </c>
    </row>
    <row r="3206" spans="6:7">
      <c r="F3206" s="121" t="s">
        <v>68</v>
      </c>
      <c r="G3206" s="121" t="s">
        <v>68</v>
      </c>
    </row>
    <row r="3207" spans="6:7">
      <c r="F3207" s="121" t="s">
        <v>68</v>
      </c>
      <c r="G3207" s="121" t="s">
        <v>68</v>
      </c>
    </row>
    <row r="3208" spans="6:7">
      <c r="F3208" s="121" t="s">
        <v>68</v>
      </c>
      <c r="G3208" s="121" t="s">
        <v>68</v>
      </c>
    </row>
    <row r="3209" spans="6:7">
      <c r="F3209" s="121" t="s">
        <v>68</v>
      </c>
      <c r="G3209" s="121" t="s">
        <v>68</v>
      </c>
    </row>
    <row r="3210" spans="6:7">
      <c r="F3210" s="121" t="s">
        <v>68</v>
      </c>
      <c r="G3210" s="121" t="s">
        <v>68</v>
      </c>
    </row>
    <row r="3211" spans="6:7">
      <c r="F3211" s="121" t="s">
        <v>68</v>
      </c>
      <c r="G3211" s="121" t="s">
        <v>68</v>
      </c>
    </row>
    <row r="3212" spans="6:7">
      <c r="F3212" s="121" t="s">
        <v>68</v>
      </c>
      <c r="G3212" s="121" t="s">
        <v>68</v>
      </c>
    </row>
    <row r="3213" spans="6:7">
      <c r="F3213" s="121" t="s">
        <v>68</v>
      </c>
      <c r="G3213" s="121" t="s">
        <v>68</v>
      </c>
    </row>
    <row r="3214" spans="6:7">
      <c r="F3214" s="121" t="s">
        <v>68</v>
      </c>
      <c r="G3214" s="121" t="s">
        <v>68</v>
      </c>
    </row>
    <row r="3215" spans="6:7">
      <c r="F3215" s="121" t="s">
        <v>68</v>
      </c>
      <c r="G3215" s="121" t="s">
        <v>68</v>
      </c>
    </row>
    <row r="3216" spans="6:7">
      <c r="F3216" s="121" t="s">
        <v>68</v>
      </c>
      <c r="G3216" s="121" t="s">
        <v>68</v>
      </c>
    </row>
    <row r="3217" spans="6:7">
      <c r="F3217" s="121" t="s">
        <v>68</v>
      </c>
      <c r="G3217" s="121" t="s">
        <v>68</v>
      </c>
    </row>
    <row r="3218" spans="6:7">
      <c r="F3218" s="121" t="s">
        <v>68</v>
      </c>
      <c r="G3218" s="121" t="s">
        <v>68</v>
      </c>
    </row>
    <row r="3219" spans="6:7">
      <c r="F3219" s="121" t="s">
        <v>68</v>
      </c>
      <c r="G3219" s="121" t="s">
        <v>68</v>
      </c>
    </row>
    <row r="3220" spans="6:7">
      <c r="F3220" s="121" t="s">
        <v>68</v>
      </c>
      <c r="G3220" s="121" t="s">
        <v>68</v>
      </c>
    </row>
    <row r="3221" spans="6:7">
      <c r="F3221" s="121" t="s">
        <v>68</v>
      </c>
      <c r="G3221" s="121" t="s">
        <v>68</v>
      </c>
    </row>
    <row r="3222" spans="6:7">
      <c r="F3222" s="121" t="s">
        <v>68</v>
      </c>
      <c r="G3222" s="121" t="s">
        <v>68</v>
      </c>
    </row>
    <row r="3223" spans="6:7">
      <c r="F3223" s="121" t="s">
        <v>68</v>
      </c>
      <c r="G3223" s="121" t="s">
        <v>68</v>
      </c>
    </row>
    <row r="3224" spans="6:7">
      <c r="F3224" s="121" t="s">
        <v>68</v>
      </c>
      <c r="G3224" s="121" t="s">
        <v>68</v>
      </c>
    </row>
    <row r="3225" spans="6:7">
      <c r="F3225" s="121" t="s">
        <v>68</v>
      </c>
      <c r="G3225" s="121" t="s">
        <v>68</v>
      </c>
    </row>
    <row r="3226" spans="6:7">
      <c r="F3226" s="121" t="s">
        <v>68</v>
      </c>
      <c r="G3226" s="121" t="s">
        <v>68</v>
      </c>
    </row>
    <row r="3227" spans="6:7">
      <c r="F3227" s="121" t="s">
        <v>68</v>
      </c>
      <c r="G3227" s="121" t="s">
        <v>68</v>
      </c>
    </row>
    <row r="3228" spans="6:7">
      <c r="F3228" s="121" t="s">
        <v>68</v>
      </c>
      <c r="G3228" s="121" t="s">
        <v>68</v>
      </c>
    </row>
    <row r="3229" spans="6:7">
      <c r="F3229" s="121" t="s">
        <v>68</v>
      </c>
      <c r="G3229" s="121" t="s">
        <v>68</v>
      </c>
    </row>
    <row r="3230" spans="6:7">
      <c r="F3230" s="121" t="s">
        <v>68</v>
      </c>
      <c r="G3230" s="121" t="s">
        <v>68</v>
      </c>
    </row>
    <row r="3231" spans="6:7">
      <c r="F3231" s="121" t="s">
        <v>68</v>
      </c>
      <c r="G3231" s="121" t="s">
        <v>68</v>
      </c>
    </row>
    <row r="3232" spans="6:7">
      <c r="F3232" s="121" t="s">
        <v>68</v>
      </c>
      <c r="G3232" s="121" t="s">
        <v>68</v>
      </c>
    </row>
    <row r="3233" spans="6:7">
      <c r="F3233" s="121" t="s">
        <v>68</v>
      </c>
      <c r="G3233" s="121" t="s">
        <v>68</v>
      </c>
    </row>
    <row r="3234" spans="6:7">
      <c r="F3234" s="121" t="s">
        <v>68</v>
      </c>
      <c r="G3234" s="121" t="s">
        <v>68</v>
      </c>
    </row>
    <row r="3235" spans="6:7">
      <c r="F3235" s="121" t="s">
        <v>68</v>
      </c>
      <c r="G3235" s="121" t="s">
        <v>68</v>
      </c>
    </row>
    <row r="3236" spans="6:7">
      <c r="F3236" s="121" t="s">
        <v>68</v>
      </c>
      <c r="G3236" s="121" t="s">
        <v>68</v>
      </c>
    </row>
    <row r="3237" spans="6:7">
      <c r="F3237" s="121" t="s">
        <v>68</v>
      </c>
      <c r="G3237" s="121" t="s">
        <v>68</v>
      </c>
    </row>
    <row r="3238" spans="6:7">
      <c r="F3238" s="121" t="s">
        <v>68</v>
      </c>
      <c r="G3238" s="121" t="s">
        <v>68</v>
      </c>
    </row>
    <row r="3239" spans="6:7">
      <c r="F3239" s="121" t="s">
        <v>68</v>
      </c>
      <c r="G3239" s="121" t="s">
        <v>68</v>
      </c>
    </row>
    <row r="3240" spans="6:7">
      <c r="F3240" s="121" t="s">
        <v>68</v>
      </c>
      <c r="G3240" s="121" t="s">
        <v>68</v>
      </c>
    </row>
    <row r="3241" spans="6:7">
      <c r="F3241" s="121" t="s">
        <v>68</v>
      </c>
      <c r="G3241" s="121" t="s">
        <v>68</v>
      </c>
    </row>
    <row r="3242" spans="6:7">
      <c r="F3242" s="121" t="s">
        <v>68</v>
      </c>
      <c r="G3242" s="121" t="s">
        <v>68</v>
      </c>
    </row>
    <row r="3243" spans="6:7">
      <c r="F3243" s="121" t="s">
        <v>68</v>
      </c>
      <c r="G3243" s="121" t="s">
        <v>68</v>
      </c>
    </row>
    <row r="3244" spans="6:7">
      <c r="F3244" s="121" t="s">
        <v>68</v>
      </c>
      <c r="G3244" s="121" t="s">
        <v>68</v>
      </c>
    </row>
    <row r="3245" spans="6:7">
      <c r="F3245" s="121" t="s">
        <v>68</v>
      </c>
      <c r="G3245" s="121" t="s">
        <v>68</v>
      </c>
    </row>
    <row r="3246" spans="6:7">
      <c r="F3246" s="121" t="s">
        <v>68</v>
      </c>
      <c r="G3246" s="121" t="s">
        <v>68</v>
      </c>
    </row>
    <row r="3247" spans="6:7">
      <c r="F3247" s="121" t="s">
        <v>68</v>
      </c>
      <c r="G3247" s="121" t="s">
        <v>68</v>
      </c>
    </row>
    <row r="3248" spans="6:7">
      <c r="F3248" s="121" t="s">
        <v>68</v>
      </c>
      <c r="G3248" s="121" t="s">
        <v>68</v>
      </c>
    </row>
    <row r="3249" spans="6:7">
      <c r="F3249" s="121" t="s">
        <v>68</v>
      </c>
      <c r="G3249" s="121" t="s">
        <v>68</v>
      </c>
    </row>
    <row r="3250" spans="6:7">
      <c r="F3250" s="121" t="s">
        <v>68</v>
      </c>
      <c r="G3250" s="121" t="s">
        <v>68</v>
      </c>
    </row>
    <row r="3251" spans="6:7">
      <c r="F3251" s="121" t="s">
        <v>68</v>
      </c>
      <c r="G3251" s="121" t="s">
        <v>68</v>
      </c>
    </row>
    <row r="3252" spans="6:7">
      <c r="F3252" s="121" t="s">
        <v>68</v>
      </c>
      <c r="G3252" s="121" t="s">
        <v>68</v>
      </c>
    </row>
    <row r="3253" spans="6:7">
      <c r="F3253" s="121" t="s">
        <v>68</v>
      </c>
      <c r="G3253" s="121" t="s">
        <v>68</v>
      </c>
    </row>
    <row r="3254" spans="6:7">
      <c r="F3254" s="121" t="s">
        <v>68</v>
      </c>
      <c r="G3254" s="121" t="s">
        <v>68</v>
      </c>
    </row>
    <row r="3255" spans="6:7">
      <c r="F3255" s="121" t="s">
        <v>68</v>
      </c>
      <c r="G3255" s="121" t="s">
        <v>68</v>
      </c>
    </row>
    <row r="3256" spans="6:7">
      <c r="F3256" s="121" t="s">
        <v>68</v>
      </c>
      <c r="G3256" s="121" t="s">
        <v>68</v>
      </c>
    </row>
    <row r="3257" spans="6:7">
      <c r="F3257" s="121" t="s">
        <v>68</v>
      </c>
      <c r="G3257" s="121" t="s">
        <v>68</v>
      </c>
    </row>
    <row r="3258" spans="6:7">
      <c r="F3258" s="121" t="s">
        <v>68</v>
      </c>
      <c r="G3258" s="121" t="s">
        <v>68</v>
      </c>
    </row>
    <row r="3259" spans="6:7">
      <c r="F3259" s="121" t="s">
        <v>68</v>
      </c>
      <c r="G3259" s="121" t="s">
        <v>68</v>
      </c>
    </row>
    <row r="3260" spans="6:7">
      <c r="F3260" s="121" t="s">
        <v>68</v>
      </c>
      <c r="G3260" s="121" t="s">
        <v>68</v>
      </c>
    </row>
    <row r="3261" spans="6:7">
      <c r="F3261" s="121" t="s">
        <v>68</v>
      </c>
      <c r="G3261" s="121" t="s">
        <v>68</v>
      </c>
    </row>
    <row r="3262" spans="6:7">
      <c r="F3262" s="121" t="s">
        <v>68</v>
      </c>
      <c r="G3262" s="121" t="s">
        <v>68</v>
      </c>
    </row>
    <row r="3263" spans="6:7">
      <c r="F3263" s="121" t="s">
        <v>68</v>
      </c>
      <c r="G3263" s="121" t="s">
        <v>68</v>
      </c>
    </row>
    <row r="3264" spans="6:7">
      <c r="F3264" s="121" t="s">
        <v>68</v>
      </c>
      <c r="G3264" s="121" t="s">
        <v>68</v>
      </c>
    </row>
    <row r="3265" spans="6:7">
      <c r="F3265" s="121" t="s">
        <v>68</v>
      </c>
      <c r="G3265" s="121" t="s">
        <v>68</v>
      </c>
    </row>
    <row r="3266" spans="6:7">
      <c r="F3266" s="121" t="s">
        <v>68</v>
      </c>
      <c r="G3266" s="121" t="s">
        <v>68</v>
      </c>
    </row>
    <row r="3267" spans="6:7">
      <c r="F3267" s="121" t="s">
        <v>68</v>
      </c>
      <c r="G3267" s="121" t="s">
        <v>68</v>
      </c>
    </row>
    <row r="3268" spans="6:7">
      <c r="F3268" s="121" t="s">
        <v>68</v>
      </c>
      <c r="G3268" s="121" t="s">
        <v>68</v>
      </c>
    </row>
    <row r="3269" spans="6:7">
      <c r="F3269" s="121" t="s">
        <v>68</v>
      </c>
      <c r="G3269" s="121" t="s">
        <v>68</v>
      </c>
    </row>
    <row r="3270" spans="6:7">
      <c r="F3270" s="121" t="s">
        <v>68</v>
      </c>
      <c r="G3270" s="121" t="s">
        <v>68</v>
      </c>
    </row>
    <row r="3271" spans="6:7">
      <c r="F3271" s="121" t="s">
        <v>68</v>
      </c>
      <c r="G3271" s="121" t="s">
        <v>68</v>
      </c>
    </row>
    <row r="3272" spans="6:7">
      <c r="F3272" s="121" t="s">
        <v>68</v>
      </c>
      <c r="G3272" s="121" t="s">
        <v>68</v>
      </c>
    </row>
    <row r="3273" spans="6:7">
      <c r="F3273" s="121" t="s">
        <v>68</v>
      </c>
      <c r="G3273" s="121" t="s">
        <v>68</v>
      </c>
    </row>
    <row r="3274" spans="6:7">
      <c r="F3274" s="121" t="s">
        <v>68</v>
      </c>
      <c r="G3274" s="121" t="s">
        <v>68</v>
      </c>
    </row>
    <row r="3275" spans="6:7">
      <c r="F3275" s="121" t="s">
        <v>68</v>
      </c>
      <c r="G3275" s="121" t="s">
        <v>68</v>
      </c>
    </row>
    <row r="3276" spans="6:7">
      <c r="F3276" s="121" t="s">
        <v>68</v>
      </c>
      <c r="G3276" s="121" t="s">
        <v>68</v>
      </c>
    </row>
    <row r="3277" spans="6:7">
      <c r="F3277" s="121" t="s">
        <v>68</v>
      </c>
      <c r="G3277" s="121" t="s">
        <v>68</v>
      </c>
    </row>
    <row r="3278" spans="6:7">
      <c r="F3278" s="121" t="s">
        <v>68</v>
      </c>
      <c r="G3278" s="121" t="s">
        <v>68</v>
      </c>
    </row>
    <row r="3279" spans="6:7">
      <c r="F3279" s="121" t="s">
        <v>68</v>
      </c>
      <c r="G3279" s="121" t="s">
        <v>68</v>
      </c>
    </row>
    <row r="3280" spans="6:7">
      <c r="F3280" s="121" t="s">
        <v>68</v>
      </c>
      <c r="G3280" s="121" t="s">
        <v>68</v>
      </c>
    </row>
    <row r="3281" spans="6:7">
      <c r="F3281" s="121" t="s">
        <v>68</v>
      </c>
      <c r="G3281" s="121" t="s">
        <v>68</v>
      </c>
    </row>
    <row r="3282" spans="6:7">
      <c r="F3282" s="121" t="s">
        <v>68</v>
      </c>
      <c r="G3282" s="121" t="s">
        <v>68</v>
      </c>
    </row>
    <row r="3283" spans="6:7">
      <c r="F3283" s="121" t="s">
        <v>68</v>
      </c>
      <c r="G3283" s="121" t="s">
        <v>68</v>
      </c>
    </row>
    <row r="3284" spans="6:7">
      <c r="F3284" s="121" t="s">
        <v>68</v>
      </c>
      <c r="G3284" s="121" t="s">
        <v>68</v>
      </c>
    </row>
    <row r="3285" spans="6:7">
      <c r="F3285" s="121" t="s">
        <v>68</v>
      </c>
      <c r="G3285" s="121" t="s">
        <v>68</v>
      </c>
    </row>
    <row r="3286" spans="6:7">
      <c r="F3286" s="121" t="s">
        <v>68</v>
      </c>
      <c r="G3286" s="121" t="s">
        <v>68</v>
      </c>
    </row>
    <row r="3287" spans="6:7">
      <c r="F3287" s="121" t="s">
        <v>68</v>
      </c>
      <c r="G3287" s="121" t="s">
        <v>68</v>
      </c>
    </row>
    <row r="3288" spans="6:7">
      <c r="F3288" s="121" t="s">
        <v>68</v>
      </c>
      <c r="G3288" s="121" t="s">
        <v>68</v>
      </c>
    </row>
    <row r="3289" spans="6:7">
      <c r="F3289" s="121" t="s">
        <v>68</v>
      </c>
      <c r="G3289" s="121" t="s">
        <v>68</v>
      </c>
    </row>
    <row r="3290" spans="6:7">
      <c r="F3290" s="121" t="s">
        <v>68</v>
      </c>
      <c r="G3290" s="121" t="s">
        <v>68</v>
      </c>
    </row>
    <row r="3291" spans="6:7">
      <c r="F3291" s="121" t="s">
        <v>68</v>
      </c>
      <c r="G3291" s="121" t="s">
        <v>68</v>
      </c>
    </row>
    <row r="3292" spans="6:7">
      <c r="F3292" s="121" t="s">
        <v>68</v>
      </c>
      <c r="G3292" s="121" t="s">
        <v>68</v>
      </c>
    </row>
    <row r="3293" spans="6:7">
      <c r="F3293" s="121" t="s">
        <v>68</v>
      </c>
      <c r="G3293" s="121" t="s">
        <v>68</v>
      </c>
    </row>
    <row r="3294" spans="6:7">
      <c r="F3294" s="121" t="s">
        <v>68</v>
      </c>
      <c r="G3294" s="121" t="s">
        <v>68</v>
      </c>
    </row>
    <row r="3295" spans="6:7">
      <c r="F3295" s="121" t="s">
        <v>68</v>
      </c>
      <c r="G3295" s="121" t="s">
        <v>68</v>
      </c>
    </row>
    <row r="3296" spans="6:7">
      <c r="F3296" s="121" t="s">
        <v>68</v>
      </c>
      <c r="G3296" s="121" t="s">
        <v>68</v>
      </c>
    </row>
    <row r="3297" spans="6:7">
      <c r="F3297" s="121" t="s">
        <v>68</v>
      </c>
      <c r="G3297" s="121" t="s">
        <v>68</v>
      </c>
    </row>
    <row r="3298" spans="6:7">
      <c r="F3298" s="121" t="s">
        <v>68</v>
      </c>
      <c r="G3298" s="121" t="s">
        <v>68</v>
      </c>
    </row>
    <row r="3299" spans="6:7">
      <c r="F3299" s="121" t="s">
        <v>68</v>
      </c>
      <c r="G3299" s="121" t="s">
        <v>68</v>
      </c>
    </row>
    <row r="3300" spans="6:7">
      <c r="F3300" s="121" t="s">
        <v>68</v>
      </c>
      <c r="G3300" s="121" t="s">
        <v>68</v>
      </c>
    </row>
    <row r="3301" spans="6:7">
      <c r="F3301" s="121" t="s">
        <v>68</v>
      </c>
      <c r="G3301" s="121" t="s">
        <v>68</v>
      </c>
    </row>
    <row r="3302" spans="6:7">
      <c r="F3302" s="121" t="s">
        <v>68</v>
      </c>
      <c r="G3302" s="121" t="s">
        <v>68</v>
      </c>
    </row>
    <row r="3303" spans="6:7">
      <c r="F3303" s="121" t="s">
        <v>68</v>
      </c>
      <c r="G3303" s="121" t="s">
        <v>68</v>
      </c>
    </row>
    <row r="3304" spans="6:7">
      <c r="F3304" s="121" t="s">
        <v>68</v>
      </c>
      <c r="G3304" s="121" t="s">
        <v>68</v>
      </c>
    </row>
    <row r="3305" spans="6:7">
      <c r="F3305" s="121" t="s">
        <v>68</v>
      </c>
      <c r="G3305" s="121" t="s">
        <v>68</v>
      </c>
    </row>
    <row r="3306" spans="6:7">
      <c r="F3306" s="121" t="s">
        <v>68</v>
      </c>
      <c r="G3306" s="121" t="s">
        <v>68</v>
      </c>
    </row>
    <row r="3307" spans="6:7">
      <c r="F3307" s="121" t="s">
        <v>68</v>
      </c>
      <c r="G3307" s="121" t="s">
        <v>68</v>
      </c>
    </row>
    <row r="3308" spans="6:7">
      <c r="F3308" s="121" t="s">
        <v>68</v>
      </c>
      <c r="G3308" s="121" t="s">
        <v>68</v>
      </c>
    </row>
    <row r="3309" spans="6:7">
      <c r="F3309" s="121" t="s">
        <v>68</v>
      </c>
      <c r="G3309" s="121" t="s">
        <v>68</v>
      </c>
    </row>
    <row r="3310" spans="6:7">
      <c r="F3310" s="121" t="s">
        <v>68</v>
      </c>
      <c r="G3310" s="121" t="s">
        <v>68</v>
      </c>
    </row>
    <row r="3311" spans="6:7">
      <c r="F3311" s="121" t="s">
        <v>68</v>
      </c>
      <c r="G3311" s="121" t="s">
        <v>68</v>
      </c>
    </row>
    <row r="3312" spans="6:7">
      <c r="F3312" s="121" t="s">
        <v>68</v>
      </c>
      <c r="G3312" s="121" t="s">
        <v>68</v>
      </c>
    </row>
    <row r="3313" spans="6:7">
      <c r="F3313" s="121" t="s">
        <v>68</v>
      </c>
      <c r="G3313" s="121" t="s">
        <v>68</v>
      </c>
    </row>
    <row r="3314" spans="6:7">
      <c r="F3314" s="121" t="s">
        <v>68</v>
      </c>
      <c r="G3314" s="121" t="s">
        <v>68</v>
      </c>
    </row>
    <row r="3315" spans="6:7">
      <c r="F3315" s="121" t="s">
        <v>68</v>
      </c>
      <c r="G3315" s="121" t="s">
        <v>68</v>
      </c>
    </row>
    <row r="3316" spans="6:7">
      <c r="F3316" s="121" t="s">
        <v>68</v>
      </c>
      <c r="G3316" s="121" t="s">
        <v>68</v>
      </c>
    </row>
    <row r="3317" spans="6:7">
      <c r="F3317" s="121" t="s">
        <v>68</v>
      </c>
      <c r="G3317" s="121" t="s">
        <v>68</v>
      </c>
    </row>
    <row r="3318" spans="6:7">
      <c r="F3318" s="121" t="s">
        <v>68</v>
      </c>
      <c r="G3318" s="121" t="s">
        <v>68</v>
      </c>
    </row>
    <row r="3319" spans="6:7">
      <c r="F3319" s="121" t="s">
        <v>68</v>
      </c>
      <c r="G3319" s="121" t="s">
        <v>68</v>
      </c>
    </row>
    <row r="3320" spans="6:7">
      <c r="F3320" s="121" t="s">
        <v>68</v>
      </c>
      <c r="G3320" s="121" t="s">
        <v>68</v>
      </c>
    </row>
    <row r="3321" spans="6:7">
      <c r="F3321" s="121" t="s">
        <v>68</v>
      </c>
      <c r="G3321" s="121" t="s">
        <v>68</v>
      </c>
    </row>
    <row r="3322" spans="6:7">
      <c r="F3322" s="121" t="s">
        <v>68</v>
      </c>
      <c r="G3322" s="121" t="s">
        <v>68</v>
      </c>
    </row>
    <row r="3323" spans="6:7">
      <c r="F3323" s="121" t="s">
        <v>68</v>
      </c>
      <c r="G3323" s="121" t="s">
        <v>68</v>
      </c>
    </row>
    <row r="3324" spans="6:7">
      <c r="F3324" s="121" t="s">
        <v>68</v>
      </c>
      <c r="G3324" s="121" t="s">
        <v>68</v>
      </c>
    </row>
    <row r="3325" spans="6:7">
      <c r="F3325" s="121" t="s">
        <v>68</v>
      </c>
      <c r="G3325" s="121" t="s">
        <v>68</v>
      </c>
    </row>
    <row r="3326" spans="6:7">
      <c r="F3326" s="121" t="s">
        <v>68</v>
      </c>
      <c r="G3326" s="121" t="s">
        <v>68</v>
      </c>
    </row>
    <row r="3327" spans="6:7">
      <c r="F3327" s="121" t="s">
        <v>68</v>
      </c>
      <c r="G3327" s="121" t="s">
        <v>68</v>
      </c>
    </row>
    <row r="3328" spans="6:7">
      <c r="F3328" s="121" t="s">
        <v>68</v>
      </c>
      <c r="G3328" s="121" t="s">
        <v>68</v>
      </c>
    </row>
    <row r="3329" spans="6:7">
      <c r="F3329" s="121" t="s">
        <v>68</v>
      </c>
      <c r="G3329" s="121" t="s">
        <v>68</v>
      </c>
    </row>
    <row r="3330" spans="6:7">
      <c r="F3330" s="121" t="s">
        <v>68</v>
      </c>
      <c r="G3330" s="121" t="s">
        <v>68</v>
      </c>
    </row>
    <row r="3331" spans="6:7">
      <c r="F3331" s="121" t="s">
        <v>68</v>
      </c>
      <c r="G3331" s="121" t="s">
        <v>68</v>
      </c>
    </row>
    <row r="3332" spans="6:7">
      <c r="F3332" s="121" t="s">
        <v>68</v>
      </c>
      <c r="G3332" s="121" t="s">
        <v>68</v>
      </c>
    </row>
    <row r="3333" spans="6:7">
      <c r="F3333" s="121" t="s">
        <v>68</v>
      </c>
      <c r="G3333" s="121" t="s">
        <v>68</v>
      </c>
    </row>
    <row r="3334" spans="6:7">
      <c r="F3334" s="121" t="s">
        <v>68</v>
      </c>
      <c r="G3334" s="121" t="s">
        <v>68</v>
      </c>
    </row>
    <row r="3335" spans="6:7">
      <c r="F3335" s="121" t="s">
        <v>68</v>
      </c>
      <c r="G3335" s="121" t="s">
        <v>68</v>
      </c>
    </row>
    <row r="3336" spans="6:7">
      <c r="F3336" s="121" t="s">
        <v>68</v>
      </c>
      <c r="G3336" s="121" t="s">
        <v>68</v>
      </c>
    </row>
    <row r="3337" spans="6:7">
      <c r="F3337" s="121" t="s">
        <v>68</v>
      </c>
      <c r="G3337" s="121" t="s">
        <v>68</v>
      </c>
    </row>
    <row r="3338" spans="6:7">
      <c r="F3338" s="121" t="s">
        <v>68</v>
      </c>
      <c r="G3338" s="121" t="s">
        <v>68</v>
      </c>
    </row>
    <row r="3339" spans="6:7">
      <c r="F3339" s="121" t="s">
        <v>68</v>
      </c>
      <c r="G3339" s="121" t="s">
        <v>68</v>
      </c>
    </row>
    <row r="3340" spans="6:7">
      <c r="F3340" s="121" t="s">
        <v>68</v>
      </c>
      <c r="G3340" s="121" t="s">
        <v>68</v>
      </c>
    </row>
    <row r="3341" spans="6:7">
      <c r="F3341" s="121" t="s">
        <v>68</v>
      </c>
      <c r="G3341" s="121" t="s">
        <v>68</v>
      </c>
    </row>
    <row r="3342" spans="6:7">
      <c r="F3342" s="121" t="s">
        <v>68</v>
      </c>
      <c r="G3342" s="121" t="s">
        <v>68</v>
      </c>
    </row>
    <row r="3343" spans="6:7">
      <c r="F3343" s="121" t="s">
        <v>68</v>
      </c>
      <c r="G3343" s="121" t="s">
        <v>68</v>
      </c>
    </row>
    <row r="3344" spans="6:7">
      <c r="F3344" s="121" t="s">
        <v>68</v>
      </c>
      <c r="G3344" s="121" t="s">
        <v>68</v>
      </c>
    </row>
    <row r="3345" spans="6:7">
      <c r="F3345" s="121" t="s">
        <v>68</v>
      </c>
      <c r="G3345" s="121" t="s">
        <v>68</v>
      </c>
    </row>
    <row r="3346" spans="6:7">
      <c r="F3346" s="121" t="s">
        <v>68</v>
      </c>
      <c r="G3346" s="121" t="s">
        <v>68</v>
      </c>
    </row>
    <row r="3347" spans="6:7">
      <c r="F3347" s="121" t="s">
        <v>68</v>
      </c>
      <c r="G3347" s="121" t="s">
        <v>68</v>
      </c>
    </row>
    <row r="3348" spans="6:7">
      <c r="F3348" s="121" t="s">
        <v>68</v>
      </c>
      <c r="G3348" s="121" t="s">
        <v>68</v>
      </c>
    </row>
    <row r="3349" spans="6:7">
      <c r="F3349" s="121" t="s">
        <v>68</v>
      </c>
      <c r="G3349" s="121" t="s">
        <v>68</v>
      </c>
    </row>
    <row r="3350" spans="6:7">
      <c r="F3350" s="121" t="s">
        <v>68</v>
      </c>
      <c r="G3350" s="121" t="s">
        <v>68</v>
      </c>
    </row>
    <row r="3351" spans="6:7">
      <c r="F3351" s="121" t="s">
        <v>68</v>
      </c>
      <c r="G3351" s="121" t="s">
        <v>68</v>
      </c>
    </row>
    <row r="3352" spans="6:7">
      <c r="F3352" s="121" t="s">
        <v>68</v>
      </c>
      <c r="G3352" s="121" t="s">
        <v>68</v>
      </c>
    </row>
    <row r="3353" spans="6:7">
      <c r="F3353" s="121" t="s">
        <v>68</v>
      </c>
      <c r="G3353" s="121" t="s">
        <v>68</v>
      </c>
    </row>
    <row r="3354" spans="6:7">
      <c r="F3354" s="121" t="s">
        <v>68</v>
      </c>
      <c r="G3354" s="121" t="s">
        <v>68</v>
      </c>
    </row>
    <row r="3355" spans="6:7">
      <c r="F3355" s="121" t="s">
        <v>68</v>
      </c>
      <c r="G3355" s="121" t="s">
        <v>68</v>
      </c>
    </row>
    <row r="3356" spans="6:7">
      <c r="F3356" s="121" t="s">
        <v>68</v>
      </c>
      <c r="G3356" s="121" t="s">
        <v>68</v>
      </c>
    </row>
    <row r="3357" spans="6:7">
      <c r="F3357" s="121" t="s">
        <v>68</v>
      </c>
      <c r="G3357" s="121" t="s">
        <v>68</v>
      </c>
    </row>
    <row r="3358" spans="6:7">
      <c r="F3358" s="121" t="s">
        <v>68</v>
      </c>
      <c r="G3358" s="121" t="s">
        <v>68</v>
      </c>
    </row>
    <row r="3359" spans="6:7">
      <c r="F3359" s="121" t="s">
        <v>68</v>
      </c>
      <c r="G3359" s="121" t="s">
        <v>68</v>
      </c>
    </row>
    <row r="3360" spans="6:7">
      <c r="F3360" s="121" t="s">
        <v>68</v>
      </c>
      <c r="G3360" s="121" t="s">
        <v>68</v>
      </c>
    </row>
    <row r="3361" spans="6:7">
      <c r="F3361" s="121" t="s">
        <v>68</v>
      </c>
      <c r="G3361" s="121" t="s">
        <v>68</v>
      </c>
    </row>
    <row r="3362" spans="6:7">
      <c r="F3362" s="121" t="s">
        <v>68</v>
      </c>
      <c r="G3362" s="121" t="s">
        <v>68</v>
      </c>
    </row>
    <row r="3363" spans="6:7">
      <c r="F3363" s="121" t="s">
        <v>68</v>
      </c>
      <c r="G3363" s="121" t="s">
        <v>68</v>
      </c>
    </row>
    <row r="3364" spans="6:7">
      <c r="F3364" s="121" t="s">
        <v>68</v>
      </c>
      <c r="G3364" s="121" t="s">
        <v>68</v>
      </c>
    </row>
    <row r="3365" spans="6:7">
      <c r="F3365" s="121" t="s">
        <v>68</v>
      </c>
      <c r="G3365" s="121" t="s">
        <v>68</v>
      </c>
    </row>
    <row r="3366" spans="6:7">
      <c r="F3366" s="121" t="s">
        <v>68</v>
      </c>
      <c r="G3366" s="121" t="s">
        <v>68</v>
      </c>
    </row>
    <row r="3367" spans="6:7">
      <c r="F3367" s="121" t="s">
        <v>68</v>
      </c>
      <c r="G3367" s="121" t="s">
        <v>68</v>
      </c>
    </row>
    <row r="3368" spans="6:7">
      <c r="F3368" s="121" t="s">
        <v>68</v>
      </c>
      <c r="G3368" s="121" t="s">
        <v>68</v>
      </c>
    </row>
    <row r="3369" spans="6:7">
      <c r="F3369" s="121" t="s">
        <v>68</v>
      </c>
      <c r="G3369" s="121" t="s">
        <v>68</v>
      </c>
    </row>
    <row r="3370" spans="6:7">
      <c r="F3370" s="121" t="s">
        <v>68</v>
      </c>
      <c r="G3370" s="121" t="s">
        <v>68</v>
      </c>
    </row>
    <row r="3371" spans="6:7">
      <c r="F3371" s="121" t="s">
        <v>68</v>
      </c>
      <c r="G3371" s="121" t="s">
        <v>68</v>
      </c>
    </row>
    <row r="3372" spans="6:7">
      <c r="F3372" s="121" t="s">
        <v>68</v>
      </c>
      <c r="G3372" s="121" t="s">
        <v>68</v>
      </c>
    </row>
    <row r="3373" spans="6:7">
      <c r="F3373" s="121" t="s">
        <v>68</v>
      </c>
      <c r="G3373" s="121" t="s">
        <v>68</v>
      </c>
    </row>
    <row r="3374" spans="6:7">
      <c r="F3374" s="121" t="s">
        <v>68</v>
      </c>
      <c r="G3374" s="121" t="s">
        <v>68</v>
      </c>
    </row>
    <row r="3375" spans="6:7">
      <c r="F3375" s="121" t="s">
        <v>68</v>
      </c>
      <c r="G3375" s="121" t="s">
        <v>68</v>
      </c>
    </row>
    <row r="3376" spans="6:7">
      <c r="F3376" s="121" t="s">
        <v>68</v>
      </c>
      <c r="G3376" s="121" t="s">
        <v>68</v>
      </c>
    </row>
    <row r="3377" spans="6:7">
      <c r="F3377" s="121" t="s">
        <v>68</v>
      </c>
      <c r="G3377" s="121" t="s">
        <v>68</v>
      </c>
    </row>
    <row r="3378" spans="6:7">
      <c r="F3378" s="121" t="s">
        <v>68</v>
      </c>
      <c r="G3378" s="121" t="s">
        <v>68</v>
      </c>
    </row>
    <row r="3379" spans="6:7">
      <c r="F3379" s="121" t="s">
        <v>68</v>
      </c>
      <c r="G3379" s="121" t="s">
        <v>68</v>
      </c>
    </row>
    <row r="3380" spans="6:7">
      <c r="F3380" s="121" t="s">
        <v>68</v>
      </c>
      <c r="G3380" s="121" t="s">
        <v>68</v>
      </c>
    </row>
    <row r="3381" spans="6:7">
      <c r="F3381" s="121" t="s">
        <v>68</v>
      </c>
      <c r="G3381" s="121" t="s">
        <v>68</v>
      </c>
    </row>
    <row r="3382" spans="6:7">
      <c r="F3382" s="121" t="s">
        <v>68</v>
      </c>
      <c r="G3382" s="121" t="s">
        <v>68</v>
      </c>
    </row>
    <row r="3383" spans="6:7">
      <c r="F3383" s="121" t="s">
        <v>68</v>
      </c>
      <c r="G3383" s="121" t="s">
        <v>68</v>
      </c>
    </row>
    <row r="3384" spans="6:7">
      <c r="F3384" s="121" t="s">
        <v>68</v>
      </c>
      <c r="G3384" s="121" t="s">
        <v>68</v>
      </c>
    </row>
    <row r="3385" spans="6:7">
      <c r="F3385" s="121" t="s">
        <v>68</v>
      </c>
      <c r="G3385" s="121" t="s">
        <v>68</v>
      </c>
    </row>
    <row r="3386" spans="6:7">
      <c r="F3386" s="121" t="s">
        <v>68</v>
      </c>
      <c r="G3386" s="121" t="s">
        <v>68</v>
      </c>
    </row>
    <row r="3387" spans="6:7">
      <c r="F3387" s="121" t="s">
        <v>68</v>
      </c>
      <c r="G3387" s="121" t="s">
        <v>68</v>
      </c>
    </row>
    <row r="3388" spans="6:7">
      <c r="F3388" s="121" t="s">
        <v>68</v>
      </c>
      <c r="G3388" s="121" t="s">
        <v>68</v>
      </c>
    </row>
    <row r="3389" spans="6:7">
      <c r="F3389" s="121" t="s">
        <v>68</v>
      </c>
      <c r="G3389" s="121" t="s">
        <v>68</v>
      </c>
    </row>
    <row r="3390" spans="6:7">
      <c r="F3390" s="121" t="s">
        <v>68</v>
      </c>
      <c r="G3390" s="121" t="s">
        <v>68</v>
      </c>
    </row>
    <row r="3391" spans="6:7">
      <c r="F3391" s="121" t="s">
        <v>68</v>
      </c>
      <c r="G3391" s="121" t="s">
        <v>68</v>
      </c>
    </row>
    <row r="3392" spans="6:7">
      <c r="F3392" s="121" t="s">
        <v>68</v>
      </c>
      <c r="G3392" s="121" t="s">
        <v>68</v>
      </c>
    </row>
    <row r="3393" spans="6:7">
      <c r="F3393" s="121" t="s">
        <v>68</v>
      </c>
      <c r="G3393" s="121" t="s">
        <v>68</v>
      </c>
    </row>
    <row r="3394" spans="6:7">
      <c r="F3394" s="121" t="s">
        <v>68</v>
      </c>
      <c r="G3394" s="121" t="s">
        <v>68</v>
      </c>
    </row>
    <row r="3395" spans="6:7">
      <c r="F3395" s="121" t="s">
        <v>68</v>
      </c>
      <c r="G3395" s="121" t="s">
        <v>68</v>
      </c>
    </row>
    <row r="3396" spans="6:7">
      <c r="F3396" s="121" t="s">
        <v>68</v>
      </c>
      <c r="G3396" s="121" t="s">
        <v>68</v>
      </c>
    </row>
    <row r="3397" spans="6:7">
      <c r="F3397" s="121" t="s">
        <v>68</v>
      </c>
      <c r="G3397" s="121" t="s">
        <v>68</v>
      </c>
    </row>
    <row r="3398" spans="6:7">
      <c r="F3398" s="121" t="s">
        <v>68</v>
      </c>
      <c r="G3398" s="121" t="s">
        <v>68</v>
      </c>
    </row>
    <row r="3399" spans="6:7">
      <c r="F3399" s="121" t="s">
        <v>68</v>
      </c>
      <c r="G3399" s="121" t="s">
        <v>68</v>
      </c>
    </row>
    <row r="3400" spans="6:7">
      <c r="F3400" s="121" t="s">
        <v>68</v>
      </c>
      <c r="G3400" s="121" t="s">
        <v>68</v>
      </c>
    </row>
    <row r="3401" spans="6:7">
      <c r="F3401" s="121" t="s">
        <v>68</v>
      </c>
      <c r="G3401" s="121" t="s">
        <v>68</v>
      </c>
    </row>
    <row r="3402" spans="6:7">
      <c r="F3402" s="121" t="s">
        <v>68</v>
      </c>
      <c r="G3402" s="121" t="s">
        <v>68</v>
      </c>
    </row>
    <row r="3403" spans="6:7">
      <c r="F3403" s="121" t="s">
        <v>68</v>
      </c>
      <c r="G3403" s="121" t="s">
        <v>68</v>
      </c>
    </row>
    <row r="3404" spans="6:7">
      <c r="F3404" s="121" t="s">
        <v>68</v>
      </c>
      <c r="G3404" s="121" t="s">
        <v>68</v>
      </c>
    </row>
    <row r="3405" spans="6:7">
      <c r="F3405" s="121" t="s">
        <v>68</v>
      </c>
      <c r="G3405" s="121" t="s">
        <v>68</v>
      </c>
    </row>
    <row r="3406" spans="6:7">
      <c r="F3406" s="121" t="s">
        <v>68</v>
      </c>
      <c r="G3406" s="121" t="s">
        <v>68</v>
      </c>
    </row>
    <row r="3407" spans="6:7">
      <c r="F3407" s="121" t="s">
        <v>68</v>
      </c>
      <c r="G3407" s="121" t="s">
        <v>68</v>
      </c>
    </row>
    <row r="3408" spans="6:7">
      <c r="F3408" s="121" t="s">
        <v>68</v>
      </c>
      <c r="G3408" s="121" t="s">
        <v>68</v>
      </c>
    </row>
    <row r="3409" spans="6:7">
      <c r="F3409" s="121" t="s">
        <v>68</v>
      </c>
      <c r="G3409" s="121" t="s">
        <v>68</v>
      </c>
    </row>
    <row r="3410" spans="6:7">
      <c r="F3410" s="121" t="s">
        <v>68</v>
      </c>
      <c r="G3410" s="121" t="s">
        <v>68</v>
      </c>
    </row>
    <row r="3411" spans="6:7">
      <c r="F3411" s="121" t="s">
        <v>68</v>
      </c>
      <c r="G3411" s="121" t="s">
        <v>68</v>
      </c>
    </row>
    <row r="3412" spans="6:7">
      <c r="F3412" s="121" t="s">
        <v>68</v>
      </c>
      <c r="G3412" s="121" t="s">
        <v>68</v>
      </c>
    </row>
    <row r="3413" spans="6:7">
      <c r="F3413" s="121" t="s">
        <v>68</v>
      </c>
      <c r="G3413" s="121" t="s">
        <v>68</v>
      </c>
    </row>
    <row r="3414" spans="6:7">
      <c r="F3414" s="121" t="s">
        <v>68</v>
      </c>
      <c r="G3414" s="121" t="s">
        <v>68</v>
      </c>
    </row>
    <row r="3415" spans="6:7">
      <c r="F3415" s="121" t="s">
        <v>68</v>
      </c>
      <c r="G3415" s="121" t="s">
        <v>68</v>
      </c>
    </row>
    <row r="3416" spans="6:7">
      <c r="F3416" s="121" t="s">
        <v>68</v>
      </c>
      <c r="G3416" s="121" t="s">
        <v>68</v>
      </c>
    </row>
    <row r="3417" spans="6:7">
      <c r="F3417" s="121" t="s">
        <v>68</v>
      </c>
      <c r="G3417" s="121" t="s">
        <v>68</v>
      </c>
    </row>
    <row r="3418" spans="6:7">
      <c r="F3418" s="121" t="s">
        <v>68</v>
      </c>
      <c r="G3418" s="121" t="s">
        <v>68</v>
      </c>
    </row>
    <row r="3419" spans="6:7">
      <c r="F3419" s="121" t="s">
        <v>68</v>
      </c>
      <c r="G3419" s="121" t="s">
        <v>68</v>
      </c>
    </row>
    <row r="3420" spans="6:7">
      <c r="F3420" s="121" t="s">
        <v>68</v>
      </c>
      <c r="G3420" s="121" t="s">
        <v>68</v>
      </c>
    </row>
    <row r="3421" spans="6:7">
      <c r="F3421" s="121" t="s">
        <v>68</v>
      </c>
      <c r="G3421" s="121" t="s">
        <v>68</v>
      </c>
    </row>
    <row r="3422" spans="6:7">
      <c r="F3422" s="121" t="s">
        <v>68</v>
      </c>
      <c r="G3422" s="121" t="s">
        <v>68</v>
      </c>
    </row>
    <row r="3423" spans="6:7">
      <c r="F3423" s="121" t="s">
        <v>68</v>
      </c>
      <c r="G3423" s="121" t="s">
        <v>68</v>
      </c>
    </row>
    <row r="3424" spans="6:7">
      <c r="F3424" s="121" t="s">
        <v>68</v>
      </c>
      <c r="G3424" s="121" t="s">
        <v>68</v>
      </c>
    </row>
    <row r="3425" spans="6:7">
      <c r="F3425" s="121" t="s">
        <v>68</v>
      </c>
      <c r="G3425" s="121" t="s">
        <v>68</v>
      </c>
    </row>
    <row r="3426" spans="6:7">
      <c r="F3426" s="121" t="s">
        <v>68</v>
      </c>
      <c r="G3426" s="121" t="s">
        <v>68</v>
      </c>
    </row>
    <row r="3427" spans="6:7">
      <c r="F3427" s="121" t="s">
        <v>68</v>
      </c>
      <c r="G3427" s="121" t="s">
        <v>68</v>
      </c>
    </row>
    <row r="3428" spans="6:7">
      <c r="F3428" s="121" t="s">
        <v>68</v>
      </c>
      <c r="G3428" s="121" t="s">
        <v>68</v>
      </c>
    </row>
    <row r="3429" spans="6:7">
      <c r="F3429" s="121" t="s">
        <v>68</v>
      </c>
      <c r="G3429" s="121" t="s">
        <v>68</v>
      </c>
    </row>
    <row r="3430" spans="6:7">
      <c r="F3430" s="121" t="s">
        <v>68</v>
      </c>
      <c r="G3430" s="121" t="s">
        <v>68</v>
      </c>
    </row>
    <row r="3431" spans="6:7">
      <c r="F3431" s="121" t="s">
        <v>68</v>
      </c>
      <c r="G3431" s="121" t="s">
        <v>68</v>
      </c>
    </row>
    <row r="3432" spans="6:7">
      <c r="F3432" s="121" t="s">
        <v>68</v>
      </c>
      <c r="G3432" s="121" t="s">
        <v>68</v>
      </c>
    </row>
    <row r="3433" spans="6:7">
      <c r="F3433" s="121" t="s">
        <v>68</v>
      </c>
      <c r="G3433" s="121" t="s">
        <v>68</v>
      </c>
    </row>
    <row r="3434" spans="6:7">
      <c r="F3434" s="121" t="s">
        <v>68</v>
      </c>
      <c r="G3434" s="121" t="s">
        <v>68</v>
      </c>
    </row>
    <row r="3435" spans="6:7">
      <c r="F3435" s="121" t="s">
        <v>68</v>
      </c>
      <c r="G3435" s="121" t="s">
        <v>68</v>
      </c>
    </row>
    <row r="3436" spans="6:7">
      <c r="F3436" s="121" t="s">
        <v>68</v>
      </c>
      <c r="G3436" s="121" t="s">
        <v>68</v>
      </c>
    </row>
    <row r="3437" spans="6:7">
      <c r="F3437" s="121" t="s">
        <v>68</v>
      </c>
      <c r="G3437" s="121" t="s">
        <v>68</v>
      </c>
    </row>
    <row r="3438" spans="6:7">
      <c r="F3438" s="121" t="s">
        <v>68</v>
      </c>
      <c r="G3438" s="121" t="s">
        <v>68</v>
      </c>
    </row>
    <row r="3439" spans="6:7">
      <c r="F3439" s="121" t="s">
        <v>68</v>
      </c>
      <c r="G3439" s="121" t="s">
        <v>68</v>
      </c>
    </row>
    <row r="3440" spans="6:7">
      <c r="F3440" s="121" t="s">
        <v>68</v>
      </c>
      <c r="G3440" s="121" t="s">
        <v>68</v>
      </c>
    </row>
    <row r="3441" spans="6:7">
      <c r="F3441" s="121" t="s">
        <v>68</v>
      </c>
      <c r="G3441" s="121" t="s">
        <v>68</v>
      </c>
    </row>
    <row r="3442" spans="6:7">
      <c r="F3442" s="121" t="s">
        <v>68</v>
      </c>
      <c r="G3442" s="121" t="s">
        <v>68</v>
      </c>
    </row>
    <row r="3443" spans="6:7">
      <c r="F3443" s="121" t="s">
        <v>68</v>
      </c>
      <c r="G3443" s="121" t="s">
        <v>68</v>
      </c>
    </row>
    <row r="3444" spans="6:7">
      <c r="F3444" s="121" t="s">
        <v>68</v>
      </c>
      <c r="G3444" s="121" t="s">
        <v>68</v>
      </c>
    </row>
    <row r="3445" spans="6:7">
      <c r="F3445" s="121" t="s">
        <v>68</v>
      </c>
      <c r="G3445" s="121" t="s">
        <v>68</v>
      </c>
    </row>
    <row r="3446" spans="6:7">
      <c r="F3446" s="121" t="s">
        <v>68</v>
      </c>
      <c r="G3446" s="121" t="s">
        <v>68</v>
      </c>
    </row>
    <row r="3447" spans="6:7">
      <c r="F3447" s="121" t="s">
        <v>68</v>
      </c>
      <c r="G3447" s="121" t="s">
        <v>68</v>
      </c>
    </row>
    <row r="3448" spans="6:7">
      <c r="F3448" s="121" t="s">
        <v>68</v>
      </c>
      <c r="G3448" s="121" t="s">
        <v>68</v>
      </c>
    </row>
    <row r="3449" spans="6:7">
      <c r="F3449" s="121" t="s">
        <v>68</v>
      </c>
      <c r="G3449" s="121" t="s">
        <v>68</v>
      </c>
    </row>
    <row r="3450" spans="6:7">
      <c r="F3450" s="121" t="s">
        <v>68</v>
      </c>
      <c r="G3450" s="121" t="s">
        <v>68</v>
      </c>
    </row>
    <row r="3451" spans="6:7">
      <c r="F3451" s="121" t="s">
        <v>68</v>
      </c>
      <c r="G3451" s="121" t="s">
        <v>68</v>
      </c>
    </row>
    <row r="3452" spans="6:7">
      <c r="F3452" s="121" t="s">
        <v>68</v>
      </c>
      <c r="G3452" s="121" t="s">
        <v>68</v>
      </c>
    </row>
    <row r="3453" spans="6:7">
      <c r="F3453" s="121" t="s">
        <v>68</v>
      </c>
      <c r="G3453" s="121" t="s">
        <v>68</v>
      </c>
    </row>
    <row r="3454" spans="6:7">
      <c r="F3454" s="121" t="s">
        <v>68</v>
      </c>
      <c r="G3454" s="121" t="s">
        <v>68</v>
      </c>
    </row>
    <row r="3455" spans="6:7">
      <c r="F3455" s="121" t="s">
        <v>68</v>
      </c>
      <c r="G3455" s="121" t="s">
        <v>68</v>
      </c>
    </row>
    <row r="3456" spans="6:7">
      <c r="F3456" s="121" t="s">
        <v>68</v>
      </c>
      <c r="G3456" s="121" t="s">
        <v>68</v>
      </c>
    </row>
    <row r="3457" spans="6:7">
      <c r="F3457" s="121" t="s">
        <v>68</v>
      </c>
      <c r="G3457" s="121" t="s">
        <v>68</v>
      </c>
    </row>
    <row r="3458" spans="6:7">
      <c r="F3458" s="121" t="s">
        <v>68</v>
      </c>
      <c r="G3458" s="121" t="s">
        <v>68</v>
      </c>
    </row>
    <row r="3459" spans="6:7">
      <c r="F3459" s="121" t="s">
        <v>68</v>
      </c>
      <c r="G3459" s="121" t="s">
        <v>68</v>
      </c>
    </row>
    <row r="3460" spans="6:7">
      <c r="F3460" s="121" t="s">
        <v>68</v>
      </c>
      <c r="G3460" s="121" t="s">
        <v>68</v>
      </c>
    </row>
    <row r="3461" spans="6:7">
      <c r="F3461" s="121" t="s">
        <v>68</v>
      </c>
      <c r="G3461" s="121" t="s">
        <v>68</v>
      </c>
    </row>
    <row r="3462" spans="6:7">
      <c r="F3462" s="121" t="s">
        <v>68</v>
      </c>
      <c r="G3462" s="121" t="s">
        <v>68</v>
      </c>
    </row>
    <row r="3463" spans="6:7">
      <c r="F3463" s="121" t="s">
        <v>68</v>
      </c>
      <c r="G3463" s="121" t="s">
        <v>68</v>
      </c>
    </row>
    <row r="3464" spans="6:7">
      <c r="F3464" s="121" t="s">
        <v>68</v>
      </c>
      <c r="G3464" s="121" t="s">
        <v>68</v>
      </c>
    </row>
    <row r="3465" spans="6:7">
      <c r="F3465" s="121" t="s">
        <v>68</v>
      </c>
      <c r="G3465" s="121" t="s">
        <v>68</v>
      </c>
    </row>
    <row r="3466" spans="6:7">
      <c r="F3466" s="121" t="s">
        <v>68</v>
      </c>
      <c r="G3466" s="121" t="s">
        <v>68</v>
      </c>
    </row>
    <row r="3467" spans="6:7">
      <c r="F3467" s="121" t="s">
        <v>68</v>
      </c>
      <c r="G3467" s="121" t="s">
        <v>68</v>
      </c>
    </row>
    <row r="3468" spans="6:7">
      <c r="F3468" s="121" t="s">
        <v>68</v>
      </c>
      <c r="G3468" s="121" t="s">
        <v>68</v>
      </c>
    </row>
    <row r="3469" spans="6:7">
      <c r="F3469" s="121" t="s">
        <v>68</v>
      </c>
      <c r="G3469" s="121" t="s">
        <v>68</v>
      </c>
    </row>
    <row r="3470" spans="6:7">
      <c r="F3470" s="121" t="s">
        <v>68</v>
      </c>
      <c r="G3470" s="121" t="s">
        <v>68</v>
      </c>
    </row>
    <row r="3471" spans="6:7">
      <c r="F3471" s="121" t="s">
        <v>68</v>
      </c>
      <c r="G3471" s="121" t="s">
        <v>68</v>
      </c>
    </row>
    <row r="3472" spans="6:7">
      <c r="F3472" s="121" t="s">
        <v>68</v>
      </c>
      <c r="G3472" s="121" t="s">
        <v>68</v>
      </c>
    </row>
    <row r="3473" spans="6:7">
      <c r="F3473" s="121" t="s">
        <v>68</v>
      </c>
      <c r="G3473" s="121" t="s">
        <v>68</v>
      </c>
    </row>
    <row r="3474" spans="6:7">
      <c r="F3474" s="121" t="s">
        <v>68</v>
      </c>
      <c r="G3474" s="121" t="s">
        <v>68</v>
      </c>
    </row>
    <row r="3475" spans="6:7">
      <c r="F3475" s="121" t="s">
        <v>68</v>
      </c>
      <c r="G3475" s="121" t="s">
        <v>68</v>
      </c>
    </row>
    <row r="3476" spans="6:7">
      <c r="F3476" s="121" t="s">
        <v>68</v>
      </c>
      <c r="G3476" s="121" t="s">
        <v>68</v>
      </c>
    </row>
    <row r="3477" spans="6:7">
      <c r="F3477" s="121" t="s">
        <v>68</v>
      </c>
      <c r="G3477" s="121" t="s">
        <v>68</v>
      </c>
    </row>
    <row r="3478" spans="6:7">
      <c r="F3478" s="121" t="s">
        <v>68</v>
      </c>
      <c r="G3478" s="121" t="s">
        <v>68</v>
      </c>
    </row>
    <row r="3479" spans="6:7">
      <c r="F3479" s="121" t="s">
        <v>68</v>
      </c>
      <c r="G3479" s="121" t="s">
        <v>68</v>
      </c>
    </row>
    <row r="3480" spans="6:7">
      <c r="F3480" s="121" t="s">
        <v>68</v>
      </c>
      <c r="G3480" s="121" t="s">
        <v>68</v>
      </c>
    </row>
    <row r="3481" spans="6:7">
      <c r="F3481" s="121" t="s">
        <v>68</v>
      </c>
      <c r="G3481" s="121" t="s">
        <v>68</v>
      </c>
    </row>
    <row r="3482" spans="6:7">
      <c r="F3482" s="121" t="s">
        <v>68</v>
      </c>
      <c r="G3482" s="121" t="s">
        <v>68</v>
      </c>
    </row>
    <row r="3483" spans="6:7">
      <c r="F3483" s="121" t="s">
        <v>68</v>
      </c>
      <c r="G3483" s="121" t="s">
        <v>68</v>
      </c>
    </row>
    <row r="3484" spans="6:7">
      <c r="F3484" s="121" t="s">
        <v>68</v>
      </c>
      <c r="G3484" s="121" t="s">
        <v>68</v>
      </c>
    </row>
    <row r="3485" spans="6:7">
      <c r="F3485" s="121" t="s">
        <v>68</v>
      </c>
      <c r="G3485" s="121" t="s">
        <v>68</v>
      </c>
    </row>
    <row r="3486" spans="6:7">
      <c r="F3486" s="121" t="s">
        <v>68</v>
      </c>
      <c r="G3486" s="121" t="s">
        <v>68</v>
      </c>
    </row>
    <row r="3487" spans="6:7">
      <c r="F3487" s="121" t="s">
        <v>68</v>
      </c>
      <c r="G3487" s="121" t="s">
        <v>68</v>
      </c>
    </row>
    <row r="3488" spans="6:7">
      <c r="F3488" s="121" t="s">
        <v>68</v>
      </c>
      <c r="G3488" s="121" t="s">
        <v>68</v>
      </c>
    </row>
    <row r="3489" spans="6:7">
      <c r="F3489" s="121" t="s">
        <v>68</v>
      </c>
      <c r="G3489" s="121" t="s">
        <v>68</v>
      </c>
    </row>
    <row r="3490" spans="6:7">
      <c r="F3490" s="121" t="s">
        <v>68</v>
      </c>
      <c r="G3490" s="121" t="s">
        <v>68</v>
      </c>
    </row>
    <row r="3491" spans="6:7">
      <c r="F3491" s="121" t="s">
        <v>68</v>
      </c>
      <c r="G3491" s="121" t="s">
        <v>68</v>
      </c>
    </row>
    <row r="3492" spans="6:7">
      <c r="F3492" s="121" t="s">
        <v>68</v>
      </c>
      <c r="G3492" s="121" t="s">
        <v>68</v>
      </c>
    </row>
    <row r="3493" spans="6:7">
      <c r="F3493" s="121" t="s">
        <v>68</v>
      </c>
      <c r="G3493" s="121" t="s">
        <v>68</v>
      </c>
    </row>
    <row r="3494" spans="6:7">
      <c r="F3494" s="121" t="s">
        <v>68</v>
      </c>
      <c r="G3494" s="121" t="s">
        <v>68</v>
      </c>
    </row>
    <row r="3495" spans="6:7">
      <c r="F3495" s="121" t="s">
        <v>68</v>
      </c>
      <c r="G3495" s="121" t="s">
        <v>68</v>
      </c>
    </row>
    <row r="3496" spans="6:7">
      <c r="F3496" s="121" t="s">
        <v>68</v>
      </c>
      <c r="G3496" s="121" t="s">
        <v>68</v>
      </c>
    </row>
    <row r="3497" spans="6:7">
      <c r="F3497" s="121" t="s">
        <v>68</v>
      </c>
      <c r="G3497" s="121" t="s">
        <v>68</v>
      </c>
    </row>
    <row r="3498" spans="6:7">
      <c r="F3498" s="121" t="s">
        <v>68</v>
      </c>
      <c r="G3498" s="121" t="s">
        <v>68</v>
      </c>
    </row>
    <row r="3499" spans="6:7">
      <c r="F3499" s="121" t="s">
        <v>68</v>
      </c>
      <c r="G3499" s="121" t="s">
        <v>68</v>
      </c>
    </row>
    <row r="3500" spans="6:7">
      <c r="F3500" s="121" t="s">
        <v>68</v>
      </c>
      <c r="G3500" s="121" t="s">
        <v>68</v>
      </c>
    </row>
    <row r="3501" spans="6:7">
      <c r="F3501" s="121" t="s">
        <v>68</v>
      </c>
      <c r="G3501" s="121" t="s">
        <v>68</v>
      </c>
    </row>
    <row r="3502" spans="6:7">
      <c r="F3502" s="121" t="s">
        <v>68</v>
      </c>
      <c r="G3502" s="121" t="s">
        <v>68</v>
      </c>
    </row>
    <row r="3503" spans="6:7">
      <c r="F3503" s="121" t="s">
        <v>68</v>
      </c>
      <c r="G3503" s="121" t="s">
        <v>68</v>
      </c>
    </row>
    <row r="3504" spans="6:7">
      <c r="F3504" s="121" t="s">
        <v>68</v>
      </c>
      <c r="G3504" s="121" t="s">
        <v>68</v>
      </c>
    </row>
    <row r="3505" spans="6:7">
      <c r="F3505" s="121" t="s">
        <v>68</v>
      </c>
      <c r="G3505" s="121" t="s">
        <v>68</v>
      </c>
    </row>
    <row r="3506" spans="6:7">
      <c r="F3506" s="121" t="s">
        <v>68</v>
      </c>
      <c r="G3506" s="121" t="s">
        <v>68</v>
      </c>
    </row>
    <row r="3507" spans="6:7">
      <c r="F3507" s="121" t="s">
        <v>68</v>
      </c>
      <c r="G3507" s="121" t="s">
        <v>68</v>
      </c>
    </row>
    <row r="3508" spans="6:7">
      <c r="F3508" s="121" t="s">
        <v>68</v>
      </c>
      <c r="G3508" s="121" t="s">
        <v>68</v>
      </c>
    </row>
    <row r="3509" spans="6:7">
      <c r="F3509" s="121" t="s">
        <v>68</v>
      </c>
      <c r="G3509" s="121" t="s">
        <v>68</v>
      </c>
    </row>
    <row r="3510" spans="6:7">
      <c r="F3510" s="121" t="s">
        <v>68</v>
      </c>
      <c r="G3510" s="121" t="s">
        <v>68</v>
      </c>
    </row>
    <row r="3511" spans="6:7">
      <c r="F3511" s="121" t="s">
        <v>68</v>
      </c>
      <c r="G3511" s="121" t="s">
        <v>68</v>
      </c>
    </row>
    <row r="3512" spans="6:7">
      <c r="F3512" s="121" t="s">
        <v>68</v>
      </c>
      <c r="G3512" s="121" t="s">
        <v>68</v>
      </c>
    </row>
    <row r="3513" spans="6:7">
      <c r="F3513" s="121" t="s">
        <v>68</v>
      </c>
      <c r="G3513" s="121" t="s">
        <v>68</v>
      </c>
    </row>
    <row r="3514" spans="6:7">
      <c r="F3514" s="121" t="s">
        <v>68</v>
      </c>
      <c r="G3514" s="121" t="s">
        <v>68</v>
      </c>
    </row>
    <row r="3515" spans="6:7">
      <c r="F3515" s="121" t="s">
        <v>68</v>
      </c>
      <c r="G3515" s="121" t="s">
        <v>68</v>
      </c>
    </row>
    <row r="3516" spans="6:7">
      <c r="F3516" s="121" t="s">
        <v>68</v>
      </c>
      <c r="G3516" s="121" t="s">
        <v>68</v>
      </c>
    </row>
    <row r="3517" spans="6:7">
      <c r="F3517" s="121" t="s">
        <v>68</v>
      </c>
      <c r="G3517" s="121" t="s">
        <v>68</v>
      </c>
    </row>
    <row r="3518" spans="6:7">
      <c r="F3518" s="121" t="s">
        <v>68</v>
      </c>
      <c r="G3518" s="121" t="s">
        <v>68</v>
      </c>
    </row>
    <row r="3519" spans="6:7">
      <c r="F3519" s="121" t="s">
        <v>68</v>
      </c>
      <c r="G3519" s="121" t="s">
        <v>68</v>
      </c>
    </row>
    <row r="3520" spans="6:7">
      <c r="F3520" s="121" t="s">
        <v>68</v>
      </c>
      <c r="G3520" s="121" t="s">
        <v>68</v>
      </c>
    </row>
    <row r="3521" spans="6:7">
      <c r="F3521" s="121" t="s">
        <v>68</v>
      </c>
      <c r="G3521" s="121" t="s">
        <v>68</v>
      </c>
    </row>
    <row r="3522" spans="6:7">
      <c r="F3522" s="121" t="s">
        <v>68</v>
      </c>
      <c r="G3522" s="121" t="s">
        <v>68</v>
      </c>
    </row>
    <row r="3523" spans="6:7">
      <c r="F3523" s="121" t="s">
        <v>68</v>
      </c>
      <c r="G3523" s="121" t="s">
        <v>68</v>
      </c>
    </row>
    <row r="3524" spans="6:7">
      <c r="F3524" s="121" t="s">
        <v>68</v>
      </c>
      <c r="G3524" s="121" t="s">
        <v>68</v>
      </c>
    </row>
    <row r="3525" spans="6:7">
      <c r="F3525" s="121" t="s">
        <v>68</v>
      </c>
      <c r="G3525" s="121" t="s">
        <v>68</v>
      </c>
    </row>
    <row r="3526" spans="6:7">
      <c r="F3526" s="121" t="s">
        <v>68</v>
      </c>
      <c r="G3526" s="121" t="s">
        <v>68</v>
      </c>
    </row>
    <row r="3527" spans="6:7">
      <c r="F3527" s="121" t="s">
        <v>68</v>
      </c>
      <c r="G3527" s="121" t="s">
        <v>68</v>
      </c>
    </row>
    <row r="3528" spans="6:7">
      <c r="F3528" s="121" t="s">
        <v>68</v>
      </c>
      <c r="G3528" s="121" t="s">
        <v>68</v>
      </c>
    </row>
    <row r="3529" spans="6:7">
      <c r="F3529" s="121" t="s">
        <v>68</v>
      </c>
      <c r="G3529" s="121" t="s">
        <v>68</v>
      </c>
    </row>
    <row r="3530" spans="6:7">
      <c r="F3530" s="121" t="s">
        <v>68</v>
      </c>
      <c r="G3530" s="121" t="s">
        <v>68</v>
      </c>
    </row>
    <row r="3531" spans="6:7">
      <c r="F3531" s="121" t="s">
        <v>68</v>
      </c>
      <c r="G3531" s="121" t="s">
        <v>68</v>
      </c>
    </row>
    <row r="3532" spans="6:7">
      <c r="F3532" s="121" t="s">
        <v>68</v>
      </c>
      <c r="G3532" s="121" t="s">
        <v>68</v>
      </c>
    </row>
    <row r="3533" spans="6:7">
      <c r="F3533" s="121" t="s">
        <v>68</v>
      </c>
      <c r="G3533" s="121" t="s">
        <v>68</v>
      </c>
    </row>
    <row r="3534" spans="6:7">
      <c r="F3534" s="121" t="s">
        <v>68</v>
      </c>
      <c r="G3534" s="121" t="s">
        <v>68</v>
      </c>
    </row>
    <row r="3535" spans="6:7">
      <c r="F3535" s="121" t="s">
        <v>68</v>
      </c>
      <c r="G3535" s="121" t="s">
        <v>68</v>
      </c>
    </row>
    <row r="3536" spans="6:7">
      <c r="F3536" s="121" t="s">
        <v>68</v>
      </c>
      <c r="G3536" s="121" t="s">
        <v>68</v>
      </c>
    </row>
    <row r="3537" spans="6:7">
      <c r="F3537" s="121" t="s">
        <v>68</v>
      </c>
      <c r="G3537" s="121" t="s">
        <v>68</v>
      </c>
    </row>
    <row r="3538" spans="6:7">
      <c r="F3538" s="121" t="s">
        <v>68</v>
      </c>
      <c r="G3538" s="121" t="s">
        <v>68</v>
      </c>
    </row>
    <row r="3539" spans="6:7">
      <c r="F3539" s="121" t="s">
        <v>68</v>
      </c>
      <c r="G3539" s="121" t="s">
        <v>68</v>
      </c>
    </row>
    <row r="3540" spans="6:7">
      <c r="F3540" s="121" t="s">
        <v>68</v>
      </c>
      <c r="G3540" s="121" t="s">
        <v>68</v>
      </c>
    </row>
    <row r="3541" spans="6:7">
      <c r="F3541" s="121" t="s">
        <v>68</v>
      </c>
      <c r="G3541" s="121" t="s">
        <v>68</v>
      </c>
    </row>
    <row r="3542" spans="6:7">
      <c r="F3542" s="121" t="s">
        <v>68</v>
      </c>
      <c r="G3542" s="121" t="s">
        <v>68</v>
      </c>
    </row>
    <row r="3543" spans="6:7">
      <c r="F3543" s="121" t="s">
        <v>68</v>
      </c>
      <c r="G3543" s="121" t="s">
        <v>68</v>
      </c>
    </row>
    <row r="3544" spans="6:7">
      <c r="F3544" s="121" t="s">
        <v>68</v>
      </c>
      <c r="G3544" s="121" t="s">
        <v>68</v>
      </c>
    </row>
    <row r="3545" spans="6:7">
      <c r="F3545" s="121" t="s">
        <v>68</v>
      </c>
      <c r="G3545" s="121" t="s">
        <v>68</v>
      </c>
    </row>
    <row r="3546" spans="6:7">
      <c r="F3546" s="121" t="s">
        <v>68</v>
      </c>
      <c r="G3546" s="121" t="s">
        <v>68</v>
      </c>
    </row>
    <row r="3547" spans="6:7">
      <c r="F3547" s="121" t="s">
        <v>68</v>
      </c>
      <c r="G3547" s="121" t="s">
        <v>68</v>
      </c>
    </row>
    <row r="3548" spans="6:7">
      <c r="F3548" s="121" t="s">
        <v>68</v>
      </c>
      <c r="G3548" s="121" t="s">
        <v>68</v>
      </c>
    </row>
    <row r="3549" spans="6:7">
      <c r="F3549" s="121" t="s">
        <v>68</v>
      </c>
      <c r="G3549" s="121" t="s">
        <v>68</v>
      </c>
    </row>
    <row r="3550" spans="6:7">
      <c r="F3550" s="121" t="s">
        <v>68</v>
      </c>
      <c r="G3550" s="121" t="s">
        <v>68</v>
      </c>
    </row>
    <row r="3551" spans="6:7">
      <c r="F3551" s="121" t="s">
        <v>68</v>
      </c>
      <c r="G3551" s="121" t="s">
        <v>68</v>
      </c>
    </row>
    <row r="3552" spans="6:7">
      <c r="F3552" s="121" t="s">
        <v>68</v>
      </c>
      <c r="G3552" s="121" t="s">
        <v>68</v>
      </c>
    </row>
    <row r="3553" spans="6:7">
      <c r="F3553" s="121" t="s">
        <v>68</v>
      </c>
      <c r="G3553" s="121" t="s">
        <v>68</v>
      </c>
    </row>
    <row r="3554" spans="6:7">
      <c r="F3554" s="121" t="s">
        <v>68</v>
      </c>
      <c r="G3554" s="121" t="s">
        <v>68</v>
      </c>
    </row>
    <row r="3555" spans="6:7">
      <c r="F3555" s="121" t="s">
        <v>68</v>
      </c>
      <c r="G3555" s="121" t="s">
        <v>68</v>
      </c>
    </row>
    <row r="3556" spans="6:7">
      <c r="F3556" s="121" t="s">
        <v>68</v>
      </c>
      <c r="G3556" s="121" t="s">
        <v>68</v>
      </c>
    </row>
    <row r="3557" spans="6:7">
      <c r="F3557" s="121" t="s">
        <v>68</v>
      </c>
      <c r="G3557" s="121" t="s">
        <v>68</v>
      </c>
    </row>
    <row r="3558" spans="6:7">
      <c r="F3558" s="121" t="s">
        <v>68</v>
      </c>
      <c r="G3558" s="121" t="s">
        <v>68</v>
      </c>
    </row>
    <row r="3559" spans="6:7">
      <c r="F3559" s="121" t="s">
        <v>68</v>
      </c>
      <c r="G3559" s="121" t="s">
        <v>68</v>
      </c>
    </row>
    <row r="3560" spans="6:7">
      <c r="F3560" s="121" t="s">
        <v>68</v>
      </c>
      <c r="G3560" s="121" t="s">
        <v>68</v>
      </c>
    </row>
    <row r="3561" spans="6:7">
      <c r="F3561" s="121" t="s">
        <v>68</v>
      </c>
      <c r="G3561" s="121" t="s">
        <v>68</v>
      </c>
    </row>
    <row r="3562" spans="6:7">
      <c r="F3562" s="121" t="s">
        <v>68</v>
      </c>
      <c r="G3562" s="121" t="s">
        <v>68</v>
      </c>
    </row>
    <row r="3563" spans="6:7">
      <c r="F3563" s="121" t="s">
        <v>68</v>
      </c>
      <c r="G3563" s="121" t="s">
        <v>68</v>
      </c>
    </row>
    <row r="3564" spans="6:7">
      <c r="F3564" s="121" t="s">
        <v>68</v>
      </c>
      <c r="G3564" s="121" t="s">
        <v>68</v>
      </c>
    </row>
    <row r="3565" spans="6:7">
      <c r="F3565" s="121" t="s">
        <v>68</v>
      </c>
      <c r="G3565" s="121" t="s">
        <v>68</v>
      </c>
    </row>
    <row r="3566" spans="6:7">
      <c r="F3566" s="121" t="s">
        <v>68</v>
      </c>
      <c r="G3566" s="121" t="s">
        <v>68</v>
      </c>
    </row>
    <row r="3567" spans="6:7">
      <c r="F3567" s="121" t="s">
        <v>68</v>
      </c>
      <c r="G3567" s="121" t="s">
        <v>68</v>
      </c>
    </row>
    <row r="3568" spans="6:7">
      <c r="F3568" s="121" t="s">
        <v>68</v>
      </c>
      <c r="G3568" s="121" t="s">
        <v>68</v>
      </c>
    </row>
    <row r="3569" spans="6:7">
      <c r="F3569" s="121" t="s">
        <v>68</v>
      </c>
      <c r="G3569" s="121" t="s">
        <v>68</v>
      </c>
    </row>
    <row r="3570" spans="6:7">
      <c r="F3570" s="121" t="s">
        <v>68</v>
      </c>
      <c r="G3570" s="121" t="s">
        <v>68</v>
      </c>
    </row>
    <row r="3571" spans="6:7">
      <c r="F3571" s="121" t="s">
        <v>68</v>
      </c>
      <c r="G3571" s="121" t="s">
        <v>68</v>
      </c>
    </row>
    <row r="3572" spans="6:7">
      <c r="F3572" s="121" t="s">
        <v>68</v>
      </c>
      <c r="G3572" s="121" t="s">
        <v>68</v>
      </c>
    </row>
    <row r="3573" spans="6:7">
      <c r="F3573" s="121" t="s">
        <v>68</v>
      </c>
      <c r="G3573" s="121" t="s">
        <v>68</v>
      </c>
    </row>
    <row r="3574" spans="6:7">
      <c r="F3574" s="121" t="s">
        <v>68</v>
      </c>
      <c r="G3574" s="121" t="s">
        <v>68</v>
      </c>
    </row>
    <row r="3575" spans="6:7">
      <c r="F3575" s="121" t="s">
        <v>68</v>
      </c>
      <c r="G3575" s="121" t="s">
        <v>68</v>
      </c>
    </row>
    <row r="3576" spans="6:7">
      <c r="F3576" s="121" t="s">
        <v>68</v>
      </c>
      <c r="G3576" s="121" t="s">
        <v>68</v>
      </c>
    </row>
    <row r="3577" spans="6:7">
      <c r="F3577" s="121" t="s">
        <v>68</v>
      </c>
      <c r="G3577" s="121" t="s">
        <v>68</v>
      </c>
    </row>
    <row r="3578" spans="6:7">
      <c r="F3578" s="121" t="s">
        <v>68</v>
      </c>
      <c r="G3578" s="121" t="s">
        <v>68</v>
      </c>
    </row>
    <row r="3579" spans="6:7">
      <c r="F3579" s="121" t="s">
        <v>68</v>
      </c>
      <c r="G3579" s="121" t="s">
        <v>68</v>
      </c>
    </row>
    <row r="3580" spans="6:7">
      <c r="F3580" s="121" t="s">
        <v>68</v>
      </c>
      <c r="G3580" s="121" t="s">
        <v>68</v>
      </c>
    </row>
    <row r="3581" spans="6:7">
      <c r="F3581" s="121" t="s">
        <v>68</v>
      </c>
      <c r="G3581" s="121" t="s">
        <v>68</v>
      </c>
    </row>
    <row r="3582" spans="6:7">
      <c r="F3582" s="121" t="s">
        <v>68</v>
      </c>
      <c r="G3582" s="121" t="s">
        <v>68</v>
      </c>
    </row>
    <row r="3583" spans="6:7">
      <c r="F3583" s="121" t="s">
        <v>68</v>
      </c>
      <c r="G3583" s="121" t="s">
        <v>68</v>
      </c>
    </row>
    <row r="3584" spans="6:7">
      <c r="F3584" s="121" t="s">
        <v>68</v>
      </c>
      <c r="G3584" s="121" t="s">
        <v>68</v>
      </c>
    </row>
    <row r="3585" spans="6:7">
      <c r="F3585" s="121" t="s">
        <v>68</v>
      </c>
      <c r="G3585" s="121" t="s">
        <v>68</v>
      </c>
    </row>
    <row r="3586" spans="6:7">
      <c r="F3586" s="121" t="s">
        <v>68</v>
      </c>
      <c r="G3586" s="121" t="s">
        <v>68</v>
      </c>
    </row>
    <row r="3587" spans="6:7">
      <c r="F3587" s="121" t="s">
        <v>68</v>
      </c>
      <c r="G3587" s="121" t="s">
        <v>68</v>
      </c>
    </row>
    <row r="3588" spans="6:7">
      <c r="F3588" s="121" t="s">
        <v>68</v>
      </c>
      <c r="G3588" s="121" t="s">
        <v>68</v>
      </c>
    </row>
    <row r="3589" spans="6:7">
      <c r="F3589" s="121" t="s">
        <v>68</v>
      </c>
      <c r="G3589" s="121" t="s">
        <v>68</v>
      </c>
    </row>
    <row r="3590" spans="6:7">
      <c r="F3590" s="121" t="s">
        <v>68</v>
      </c>
      <c r="G3590" s="121" t="s">
        <v>68</v>
      </c>
    </row>
    <row r="3591" spans="6:7">
      <c r="F3591" s="121" t="s">
        <v>68</v>
      </c>
      <c r="G3591" s="121" t="s">
        <v>68</v>
      </c>
    </row>
    <row r="3592" spans="6:7">
      <c r="F3592" s="121" t="s">
        <v>68</v>
      </c>
      <c r="G3592" s="121" t="s">
        <v>68</v>
      </c>
    </row>
    <row r="3593" spans="6:7">
      <c r="F3593" s="121" t="s">
        <v>68</v>
      </c>
      <c r="G3593" s="121" t="s">
        <v>68</v>
      </c>
    </row>
    <row r="3594" spans="6:7">
      <c r="F3594" s="121" t="s">
        <v>68</v>
      </c>
      <c r="G3594" s="121" t="s">
        <v>68</v>
      </c>
    </row>
    <row r="3595" spans="6:7">
      <c r="F3595" s="121" t="s">
        <v>68</v>
      </c>
      <c r="G3595" s="121" t="s">
        <v>68</v>
      </c>
    </row>
    <row r="3596" spans="6:7">
      <c r="F3596" s="121" t="s">
        <v>68</v>
      </c>
      <c r="G3596" s="121" t="s">
        <v>68</v>
      </c>
    </row>
    <row r="3597" spans="6:7">
      <c r="F3597" s="121" t="s">
        <v>68</v>
      </c>
      <c r="G3597" s="121" t="s">
        <v>68</v>
      </c>
    </row>
    <row r="3598" spans="6:7">
      <c r="F3598" s="121" t="s">
        <v>68</v>
      </c>
      <c r="G3598" s="121" t="s">
        <v>68</v>
      </c>
    </row>
    <row r="3599" spans="6:7">
      <c r="F3599" s="121" t="s">
        <v>68</v>
      </c>
      <c r="G3599" s="121" t="s">
        <v>68</v>
      </c>
    </row>
    <row r="3600" spans="6:7">
      <c r="F3600" s="121" t="s">
        <v>68</v>
      </c>
      <c r="G3600" s="121" t="s">
        <v>68</v>
      </c>
    </row>
    <row r="3601" spans="6:7">
      <c r="F3601" s="121" t="s">
        <v>68</v>
      </c>
      <c r="G3601" s="121" t="s">
        <v>68</v>
      </c>
    </row>
    <row r="3602" spans="6:7">
      <c r="F3602" s="121" t="s">
        <v>68</v>
      </c>
      <c r="G3602" s="121" t="s">
        <v>68</v>
      </c>
    </row>
    <row r="3603" spans="6:7">
      <c r="F3603" s="121" t="s">
        <v>68</v>
      </c>
      <c r="G3603" s="121" t="s">
        <v>68</v>
      </c>
    </row>
    <row r="3604" spans="6:7">
      <c r="F3604" s="121" t="s">
        <v>68</v>
      </c>
      <c r="G3604" s="121" t="s">
        <v>68</v>
      </c>
    </row>
    <row r="3605" spans="6:7">
      <c r="F3605" s="121" t="s">
        <v>68</v>
      </c>
      <c r="G3605" s="121" t="s">
        <v>68</v>
      </c>
    </row>
    <row r="3606" spans="6:7">
      <c r="F3606" s="121" t="s">
        <v>68</v>
      </c>
      <c r="G3606" s="121" t="s">
        <v>68</v>
      </c>
    </row>
    <row r="3607" spans="6:7">
      <c r="F3607" s="121" t="s">
        <v>68</v>
      </c>
      <c r="G3607" s="121" t="s">
        <v>68</v>
      </c>
    </row>
    <row r="3608" spans="6:7">
      <c r="F3608" s="121" t="s">
        <v>68</v>
      </c>
      <c r="G3608" s="121" t="s">
        <v>68</v>
      </c>
    </row>
    <row r="3609" spans="6:7">
      <c r="F3609" s="121" t="s">
        <v>68</v>
      </c>
      <c r="G3609" s="121" t="s">
        <v>68</v>
      </c>
    </row>
    <row r="3610" spans="6:7">
      <c r="F3610" s="121" t="s">
        <v>68</v>
      </c>
      <c r="G3610" s="121" t="s">
        <v>68</v>
      </c>
    </row>
    <row r="3611" spans="6:7">
      <c r="F3611" s="121" t="s">
        <v>68</v>
      </c>
      <c r="G3611" s="121" t="s">
        <v>68</v>
      </c>
    </row>
    <row r="3612" spans="6:7">
      <c r="F3612" s="121" t="s">
        <v>68</v>
      </c>
      <c r="G3612" s="121" t="s">
        <v>68</v>
      </c>
    </row>
    <row r="3613" spans="6:7">
      <c r="F3613" s="121" t="s">
        <v>68</v>
      </c>
      <c r="G3613" s="121" t="s">
        <v>68</v>
      </c>
    </row>
    <row r="3614" spans="6:7">
      <c r="F3614" s="121" t="s">
        <v>68</v>
      </c>
      <c r="G3614" s="121" t="s">
        <v>68</v>
      </c>
    </row>
    <row r="3615" spans="6:7">
      <c r="F3615" s="121" t="s">
        <v>68</v>
      </c>
      <c r="G3615" s="121" t="s">
        <v>68</v>
      </c>
    </row>
    <row r="3616" spans="6:7">
      <c r="F3616" s="121" t="s">
        <v>68</v>
      </c>
      <c r="G3616" s="121" t="s">
        <v>68</v>
      </c>
    </row>
    <row r="3617" spans="6:7">
      <c r="F3617" s="121" t="s">
        <v>68</v>
      </c>
      <c r="G3617" s="121" t="s">
        <v>68</v>
      </c>
    </row>
    <row r="3618" spans="6:7">
      <c r="F3618" s="121" t="s">
        <v>68</v>
      </c>
      <c r="G3618" s="121" t="s">
        <v>68</v>
      </c>
    </row>
    <row r="3619" spans="6:7">
      <c r="F3619" s="121" t="s">
        <v>68</v>
      </c>
      <c r="G3619" s="121" t="s">
        <v>68</v>
      </c>
    </row>
    <row r="3620" spans="6:7">
      <c r="F3620" s="121" t="s">
        <v>68</v>
      </c>
      <c r="G3620" s="121" t="s">
        <v>68</v>
      </c>
    </row>
    <row r="3621" spans="6:7">
      <c r="F3621" s="121" t="s">
        <v>68</v>
      </c>
      <c r="G3621" s="121" t="s">
        <v>68</v>
      </c>
    </row>
    <row r="3622" spans="6:7">
      <c r="F3622" s="121" t="s">
        <v>68</v>
      </c>
      <c r="G3622" s="121" t="s">
        <v>68</v>
      </c>
    </row>
    <row r="3623" spans="6:7">
      <c r="F3623" s="121" t="s">
        <v>68</v>
      </c>
      <c r="G3623" s="121" t="s">
        <v>68</v>
      </c>
    </row>
    <row r="3624" spans="6:7">
      <c r="F3624" s="121" t="s">
        <v>68</v>
      </c>
      <c r="G3624" s="121" t="s">
        <v>68</v>
      </c>
    </row>
    <row r="3625" spans="6:7">
      <c r="F3625" s="121" t="s">
        <v>68</v>
      </c>
      <c r="G3625" s="121" t="s">
        <v>68</v>
      </c>
    </row>
    <row r="3626" spans="6:7">
      <c r="F3626" s="121" t="s">
        <v>68</v>
      </c>
      <c r="G3626" s="121" t="s">
        <v>68</v>
      </c>
    </row>
    <row r="3627" spans="6:7">
      <c r="F3627" s="121" t="s">
        <v>68</v>
      </c>
      <c r="G3627" s="121" t="s">
        <v>68</v>
      </c>
    </row>
    <row r="3628" spans="6:7">
      <c r="F3628" s="121" t="s">
        <v>68</v>
      </c>
      <c r="G3628" s="121" t="s">
        <v>68</v>
      </c>
    </row>
    <row r="3629" spans="6:7">
      <c r="F3629" s="121" t="s">
        <v>68</v>
      </c>
      <c r="G3629" s="121" t="s">
        <v>68</v>
      </c>
    </row>
    <row r="3630" spans="6:7">
      <c r="F3630" s="121" t="s">
        <v>68</v>
      </c>
      <c r="G3630" s="121" t="s">
        <v>68</v>
      </c>
    </row>
    <row r="3631" spans="6:7">
      <c r="F3631" s="121" t="s">
        <v>68</v>
      </c>
      <c r="G3631" s="121" t="s">
        <v>68</v>
      </c>
    </row>
    <row r="3632" spans="6:7">
      <c r="F3632" s="121" t="s">
        <v>68</v>
      </c>
      <c r="G3632" s="121" t="s">
        <v>68</v>
      </c>
    </row>
    <row r="3633" spans="6:7">
      <c r="F3633" s="121" t="s">
        <v>68</v>
      </c>
      <c r="G3633" s="121" t="s">
        <v>68</v>
      </c>
    </row>
    <row r="3634" spans="6:7">
      <c r="F3634" s="121" t="s">
        <v>68</v>
      </c>
      <c r="G3634" s="121" t="s">
        <v>68</v>
      </c>
    </row>
    <row r="3635" spans="6:7">
      <c r="F3635" s="121" t="s">
        <v>68</v>
      </c>
      <c r="G3635" s="121" t="s">
        <v>68</v>
      </c>
    </row>
    <row r="3636" spans="6:7">
      <c r="F3636" s="121" t="s">
        <v>68</v>
      </c>
      <c r="G3636" s="121" t="s">
        <v>68</v>
      </c>
    </row>
    <row r="3637" spans="6:7">
      <c r="F3637" s="121" t="s">
        <v>68</v>
      </c>
      <c r="G3637" s="121" t="s">
        <v>68</v>
      </c>
    </row>
    <row r="3638" spans="6:7">
      <c r="F3638" s="121" t="s">
        <v>68</v>
      </c>
      <c r="G3638" s="121" t="s">
        <v>68</v>
      </c>
    </row>
    <row r="3639" spans="6:7">
      <c r="F3639" s="121" t="s">
        <v>68</v>
      </c>
      <c r="G3639" s="121" t="s">
        <v>68</v>
      </c>
    </row>
    <row r="3640" spans="6:7">
      <c r="F3640" s="121" t="s">
        <v>68</v>
      </c>
      <c r="G3640" s="121" t="s">
        <v>68</v>
      </c>
    </row>
    <row r="3641" spans="6:7">
      <c r="F3641" s="121" t="s">
        <v>68</v>
      </c>
      <c r="G3641" s="121" t="s">
        <v>68</v>
      </c>
    </row>
    <row r="3642" spans="6:7">
      <c r="F3642" s="121" t="s">
        <v>68</v>
      </c>
      <c r="G3642" s="121" t="s">
        <v>68</v>
      </c>
    </row>
    <row r="3643" spans="6:7">
      <c r="F3643" s="121" t="s">
        <v>68</v>
      </c>
      <c r="G3643" s="121" t="s">
        <v>68</v>
      </c>
    </row>
    <row r="3644" spans="6:7">
      <c r="F3644" s="121" t="s">
        <v>68</v>
      </c>
      <c r="G3644" s="121" t="s">
        <v>68</v>
      </c>
    </row>
    <row r="3645" spans="6:7">
      <c r="F3645" s="121" t="s">
        <v>68</v>
      </c>
      <c r="G3645" s="121" t="s">
        <v>68</v>
      </c>
    </row>
    <row r="3646" spans="6:7">
      <c r="F3646" s="121" t="s">
        <v>68</v>
      </c>
      <c r="G3646" s="121" t="s">
        <v>68</v>
      </c>
    </row>
    <row r="3647" spans="6:7">
      <c r="F3647" s="121" t="s">
        <v>68</v>
      </c>
      <c r="G3647" s="121" t="s">
        <v>68</v>
      </c>
    </row>
    <row r="3648" spans="6:7">
      <c r="F3648" s="121" t="s">
        <v>68</v>
      </c>
      <c r="G3648" s="121" t="s">
        <v>68</v>
      </c>
    </row>
    <row r="3649" spans="6:7">
      <c r="F3649" s="121" t="s">
        <v>68</v>
      </c>
      <c r="G3649" s="121" t="s">
        <v>68</v>
      </c>
    </row>
    <row r="3650" spans="6:7">
      <c r="F3650" s="121" t="s">
        <v>68</v>
      </c>
      <c r="G3650" s="121" t="s">
        <v>68</v>
      </c>
    </row>
    <row r="3651" spans="6:7">
      <c r="F3651" s="121" t="s">
        <v>68</v>
      </c>
      <c r="G3651" s="121" t="s">
        <v>68</v>
      </c>
    </row>
    <row r="3652" spans="6:7">
      <c r="F3652" s="121" t="s">
        <v>68</v>
      </c>
      <c r="G3652" s="121" t="s">
        <v>68</v>
      </c>
    </row>
    <row r="3653" spans="6:7">
      <c r="F3653" s="121" t="s">
        <v>68</v>
      </c>
      <c r="G3653" s="121" t="s">
        <v>68</v>
      </c>
    </row>
    <row r="3654" spans="6:7">
      <c r="F3654" s="121" t="s">
        <v>68</v>
      </c>
      <c r="G3654" s="121" t="s">
        <v>68</v>
      </c>
    </row>
    <row r="3655" spans="6:7">
      <c r="F3655" s="121" t="s">
        <v>68</v>
      </c>
      <c r="G3655" s="121" t="s">
        <v>68</v>
      </c>
    </row>
    <row r="3656" spans="6:7">
      <c r="F3656" s="121" t="s">
        <v>68</v>
      </c>
      <c r="G3656" s="121" t="s">
        <v>68</v>
      </c>
    </row>
    <row r="3657" spans="6:7">
      <c r="F3657" s="121" t="s">
        <v>68</v>
      </c>
      <c r="G3657" s="121" t="s">
        <v>68</v>
      </c>
    </row>
    <row r="3658" spans="6:7">
      <c r="F3658" s="121" t="s">
        <v>68</v>
      </c>
      <c r="G3658" s="121" t="s">
        <v>68</v>
      </c>
    </row>
    <row r="3659" spans="6:7">
      <c r="F3659" s="121" t="s">
        <v>68</v>
      </c>
      <c r="G3659" s="121" t="s">
        <v>68</v>
      </c>
    </row>
    <row r="3660" spans="6:7">
      <c r="F3660" s="121" t="s">
        <v>68</v>
      </c>
      <c r="G3660" s="121" t="s">
        <v>68</v>
      </c>
    </row>
    <row r="3661" spans="6:7">
      <c r="F3661" s="121" t="s">
        <v>68</v>
      </c>
      <c r="G3661" s="121" t="s">
        <v>68</v>
      </c>
    </row>
    <row r="3662" spans="6:7">
      <c r="F3662" s="121" t="s">
        <v>68</v>
      </c>
      <c r="G3662" s="121" t="s">
        <v>68</v>
      </c>
    </row>
    <row r="3663" spans="6:7">
      <c r="F3663" s="121" t="s">
        <v>68</v>
      </c>
      <c r="G3663" s="121" t="s">
        <v>68</v>
      </c>
    </row>
    <row r="3664" spans="6:7">
      <c r="F3664" s="121" t="s">
        <v>68</v>
      </c>
      <c r="G3664" s="121" t="s">
        <v>68</v>
      </c>
    </row>
    <row r="3665" spans="6:7">
      <c r="F3665" s="121" t="s">
        <v>68</v>
      </c>
      <c r="G3665" s="121" t="s">
        <v>68</v>
      </c>
    </row>
    <row r="3666" spans="6:7">
      <c r="F3666" s="121" t="s">
        <v>68</v>
      </c>
      <c r="G3666" s="121" t="s">
        <v>68</v>
      </c>
    </row>
    <row r="3667" spans="6:7">
      <c r="F3667" s="121" t="s">
        <v>68</v>
      </c>
      <c r="G3667" s="121" t="s">
        <v>68</v>
      </c>
    </row>
    <row r="3668" spans="6:7">
      <c r="F3668" s="121" t="s">
        <v>68</v>
      </c>
      <c r="G3668" s="121" t="s">
        <v>68</v>
      </c>
    </row>
    <row r="3669" spans="6:7">
      <c r="F3669" s="121" t="s">
        <v>68</v>
      </c>
      <c r="G3669" s="121" t="s">
        <v>68</v>
      </c>
    </row>
    <row r="3670" spans="6:7">
      <c r="F3670" s="121" t="s">
        <v>68</v>
      </c>
      <c r="G3670" s="121" t="s">
        <v>68</v>
      </c>
    </row>
    <row r="3671" spans="6:7">
      <c r="F3671" s="121" t="s">
        <v>68</v>
      </c>
      <c r="G3671" s="121" t="s">
        <v>68</v>
      </c>
    </row>
    <row r="3672" spans="6:7">
      <c r="F3672" s="121" t="s">
        <v>68</v>
      </c>
      <c r="G3672" s="121" t="s">
        <v>68</v>
      </c>
    </row>
    <row r="3673" spans="6:7">
      <c r="F3673" s="121" t="s">
        <v>68</v>
      </c>
      <c r="G3673" s="121" t="s">
        <v>68</v>
      </c>
    </row>
    <row r="3674" spans="6:7">
      <c r="F3674" s="121" t="s">
        <v>68</v>
      </c>
      <c r="G3674" s="121" t="s">
        <v>68</v>
      </c>
    </row>
    <row r="3675" spans="6:7">
      <c r="F3675" s="121" t="s">
        <v>68</v>
      </c>
      <c r="G3675" s="121" t="s">
        <v>68</v>
      </c>
    </row>
    <row r="3676" spans="6:7">
      <c r="F3676" s="121" t="s">
        <v>68</v>
      </c>
      <c r="G3676" s="121" t="s">
        <v>68</v>
      </c>
    </row>
    <row r="3677" spans="6:7">
      <c r="F3677" s="121" t="s">
        <v>68</v>
      </c>
      <c r="G3677" s="121" t="s">
        <v>68</v>
      </c>
    </row>
    <row r="3678" spans="6:7">
      <c r="F3678" s="121" t="s">
        <v>68</v>
      </c>
      <c r="G3678" s="121" t="s">
        <v>68</v>
      </c>
    </row>
    <row r="3679" spans="6:7">
      <c r="F3679" s="121" t="s">
        <v>68</v>
      </c>
      <c r="G3679" s="121" t="s">
        <v>68</v>
      </c>
    </row>
    <row r="3680" spans="6:7">
      <c r="F3680" s="121" t="s">
        <v>68</v>
      </c>
      <c r="G3680" s="121" t="s">
        <v>68</v>
      </c>
    </row>
    <row r="3681" spans="6:7">
      <c r="F3681" s="121" t="s">
        <v>68</v>
      </c>
      <c r="G3681" s="121" t="s">
        <v>68</v>
      </c>
    </row>
    <row r="3682" spans="6:7">
      <c r="F3682" s="121" t="s">
        <v>68</v>
      </c>
      <c r="G3682" s="121" t="s">
        <v>68</v>
      </c>
    </row>
    <row r="3683" spans="6:7">
      <c r="F3683" s="121" t="s">
        <v>68</v>
      </c>
      <c r="G3683" s="121" t="s">
        <v>68</v>
      </c>
    </row>
    <row r="3684" spans="6:7">
      <c r="F3684" s="121" t="s">
        <v>68</v>
      </c>
      <c r="G3684" s="121" t="s">
        <v>68</v>
      </c>
    </row>
    <row r="3685" spans="6:7">
      <c r="F3685" s="121" t="s">
        <v>68</v>
      </c>
      <c r="G3685" s="121" t="s">
        <v>68</v>
      </c>
    </row>
    <row r="3686" spans="6:7">
      <c r="F3686" s="121" t="s">
        <v>68</v>
      </c>
      <c r="G3686" s="121" t="s">
        <v>68</v>
      </c>
    </row>
    <row r="3687" spans="6:7">
      <c r="F3687" s="121" t="s">
        <v>68</v>
      </c>
      <c r="G3687" s="121" t="s">
        <v>68</v>
      </c>
    </row>
    <row r="3688" spans="6:7">
      <c r="F3688" s="121" t="s">
        <v>68</v>
      </c>
      <c r="G3688" s="121" t="s">
        <v>68</v>
      </c>
    </row>
    <row r="3689" spans="6:7">
      <c r="F3689" s="121" t="s">
        <v>68</v>
      </c>
      <c r="G3689" s="121" t="s">
        <v>68</v>
      </c>
    </row>
    <row r="3690" spans="6:7">
      <c r="F3690" s="121" t="s">
        <v>68</v>
      </c>
      <c r="G3690" s="121" t="s">
        <v>68</v>
      </c>
    </row>
    <row r="3691" spans="6:7">
      <c r="F3691" s="121" t="s">
        <v>68</v>
      </c>
      <c r="G3691" s="121" t="s">
        <v>68</v>
      </c>
    </row>
    <row r="3692" spans="6:7">
      <c r="F3692" s="121" t="s">
        <v>68</v>
      </c>
      <c r="G3692" s="121" t="s">
        <v>68</v>
      </c>
    </row>
    <row r="3693" spans="6:7">
      <c r="F3693" s="121" t="s">
        <v>68</v>
      </c>
      <c r="G3693" s="121" t="s">
        <v>68</v>
      </c>
    </row>
    <row r="3694" spans="6:7">
      <c r="F3694" s="121" t="s">
        <v>68</v>
      </c>
      <c r="G3694" s="121" t="s">
        <v>68</v>
      </c>
    </row>
    <row r="3695" spans="6:7">
      <c r="F3695" s="121" t="s">
        <v>68</v>
      </c>
      <c r="G3695" s="121" t="s">
        <v>68</v>
      </c>
    </row>
    <row r="3696" spans="6:7">
      <c r="F3696" s="121" t="s">
        <v>68</v>
      </c>
      <c r="G3696" s="121" t="s">
        <v>68</v>
      </c>
    </row>
    <row r="3697" spans="6:7">
      <c r="F3697" s="121" t="s">
        <v>68</v>
      </c>
      <c r="G3697" s="121" t="s">
        <v>68</v>
      </c>
    </row>
    <row r="3698" spans="6:7">
      <c r="F3698" s="121" t="s">
        <v>68</v>
      </c>
      <c r="G3698" s="121" t="s">
        <v>68</v>
      </c>
    </row>
    <row r="3699" spans="6:7">
      <c r="F3699" s="121" t="s">
        <v>68</v>
      </c>
      <c r="G3699" s="121" t="s">
        <v>68</v>
      </c>
    </row>
    <row r="3700" spans="6:7">
      <c r="F3700" s="121" t="s">
        <v>68</v>
      </c>
      <c r="G3700" s="121" t="s">
        <v>68</v>
      </c>
    </row>
    <row r="3701" spans="6:7">
      <c r="F3701" s="121" t="s">
        <v>68</v>
      </c>
      <c r="G3701" s="121" t="s">
        <v>68</v>
      </c>
    </row>
    <row r="3702" spans="6:7">
      <c r="F3702" s="121" t="s">
        <v>68</v>
      </c>
      <c r="G3702" s="121" t="s">
        <v>68</v>
      </c>
    </row>
    <row r="3703" spans="6:7">
      <c r="F3703" s="121" t="s">
        <v>68</v>
      </c>
      <c r="G3703" s="121" t="s">
        <v>68</v>
      </c>
    </row>
    <row r="3704" spans="6:7">
      <c r="F3704" s="121" t="s">
        <v>68</v>
      </c>
      <c r="G3704" s="121" t="s">
        <v>68</v>
      </c>
    </row>
    <row r="3705" spans="6:7">
      <c r="F3705" s="121" t="s">
        <v>68</v>
      </c>
      <c r="G3705" s="121" t="s">
        <v>68</v>
      </c>
    </row>
    <row r="3706" spans="6:7">
      <c r="F3706" s="121" t="s">
        <v>68</v>
      </c>
      <c r="G3706" s="121" t="s">
        <v>68</v>
      </c>
    </row>
    <row r="3707" spans="6:7">
      <c r="F3707" s="121" t="s">
        <v>68</v>
      </c>
      <c r="G3707" s="121" t="s">
        <v>68</v>
      </c>
    </row>
    <row r="3708" spans="6:7">
      <c r="F3708" s="121" t="s">
        <v>68</v>
      </c>
      <c r="G3708" s="121" t="s">
        <v>68</v>
      </c>
    </row>
    <row r="3709" spans="6:7">
      <c r="F3709" s="121" t="s">
        <v>68</v>
      </c>
      <c r="G3709" s="121" t="s">
        <v>68</v>
      </c>
    </row>
    <row r="3710" spans="6:7">
      <c r="F3710" s="121" t="s">
        <v>68</v>
      </c>
      <c r="G3710" s="121" t="s">
        <v>68</v>
      </c>
    </row>
    <row r="3711" spans="6:7">
      <c r="F3711" s="121" t="s">
        <v>68</v>
      </c>
      <c r="G3711" s="121" t="s">
        <v>68</v>
      </c>
    </row>
    <row r="3712" spans="6:7">
      <c r="F3712" s="121" t="s">
        <v>68</v>
      </c>
      <c r="G3712" s="121" t="s">
        <v>68</v>
      </c>
    </row>
    <row r="3713" spans="6:7">
      <c r="F3713" s="121" t="s">
        <v>68</v>
      </c>
      <c r="G3713" s="121" t="s">
        <v>68</v>
      </c>
    </row>
    <row r="3714" spans="6:7">
      <c r="F3714" s="121" t="s">
        <v>68</v>
      </c>
      <c r="G3714" s="121" t="s">
        <v>68</v>
      </c>
    </row>
    <row r="3715" spans="6:7">
      <c r="F3715" s="121" t="s">
        <v>68</v>
      </c>
      <c r="G3715" s="121" t="s">
        <v>68</v>
      </c>
    </row>
    <row r="3716" spans="6:7">
      <c r="F3716" s="121" t="s">
        <v>68</v>
      </c>
      <c r="G3716" s="121" t="s">
        <v>68</v>
      </c>
    </row>
    <row r="3717" spans="6:7">
      <c r="F3717" s="121" t="s">
        <v>68</v>
      </c>
      <c r="G3717" s="121" t="s">
        <v>68</v>
      </c>
    </row>
    <row r="3718" spans="6:7">
      <c r="F3718" s="121" t="s">
        <v>68</v>
      </c>
      <c r="G3718" s="121" t="s">
        <v>68</v>
      </c>
    </row>
    <row r="3719" spans="6:7">
      <c r="F3719" s="121" t="s">
        <v>68</v>
      </c>
      <c r="G3719" s="121" t="s">
        <v>68</v>
      </c>
    </row>
    <row r="3720" spans="6:7">
      <c r="F3720" s="121" t="s">
        <v>68</v>
      </c>
      <c r="G3720" s="121" t="s">
        <v>68</v>
      </c>
    </row>
    <row r="3721" spans="6:7">
      <c r="F3721" s="121" t="s">
        <v>68</v>
      </c>
      <c r="G3721" s="121" t="s">
        <v>68</v>
      </c>
    </row>
    <row r="3722" spans="6:7">
      <c r="F3722" s="121" t="s">
        <v>68</v>
      </c>
      <c r="G3722" s="121" t="s">
        <v>68</v>
      </c>
    </row>
    <row r="3723" spans="6:7">
      <c r="F3723" s="121" t="s">
        <v>68</v>
      </c>
      <c r="G3723" s="121" t="s">
        <v>68</v>
      </c>
    </row>
    <row r="3724" spans="6:7">
      <c r="F3724" s="121" t="s">
        <v>68</v>
      </c>
      <c r="G3724" s="121" t="s">
        <v>68</v>
      </c>
    </row>
    <row r="3725" spans="6:7">
      <c r="F3725" s="121" t="s">
        <v>68</v>
      </c>
      <c r="G3725" s="121" t="s">
        <v>68</v>
      </c>
    </row>
    <row r="3726" spans="6:7">
      <c r="F3726" s="121" t="s">
        <v>68</v>
      </c>
      <c r="G3726" s="121" t="s">
        <v>68</v>
      </c>
    </row>
    <row r="3727" spans="6:7">
      <c r="F3727" s="121" t="s">
        <v>68</v>
      </c>
      <c r="G3727" s="121" t="s">
        <v>68</v>
      </c>
    </row>
    <row r="3728" spans="6:7">
      <c r="F3728" s="121" t="s">
        <v>68</v>
      </c>
      <c r="G3728" s="121" t="s">
        <v>68</v>
      </c>
    </row>
    <row r="3729" spans="6:7">
      <c r="F3729" s="121" t="s">
        <v>68</v>
      </c>
      <c r="G3729" s="121" t="s">
        <v>68</v>
      </c>
    </row>
    <row r="3730" spans="6:7">
      <c r="F3730" s="121" t="s">
        <v>68</v>
      </c>
      <c r="G3730" s="121" t="s">
        <v>68</v>
      </c>
    </row>
    <row r="3731" spans="6:7">
      <c r="F3731" s="121" t="s">
        <v>68</v>
      </c>
      <c r="G3731" s="121" t="s">
        <v>68</v>
      </c>
    </row>
    <row r="3732" spans="6:7">
      <c r="F3732" s="121" t="s">
        <v>68</v>
      </c>
      <c r="G3732" s="121" t="s">
        <v>68</v>
      </c>
    </row>
    <row r="3733" spans="6:7">
      <c r="F3733" s="121" t="s">
        <v>68</v>
      </c>
      <c r="G3733" s="121" t="s">
        <v>68</v>
      </c>
    </row>
    <row r="3734" spans="6:7">
      <c r="F3734" s="121" t="s">
        <v>68</v>
      </c>
      <c r="G3734" s="121" t="s">
        <v>68</v>
      </c>
    </row>
    <row r="3735" spans="6:7">
      <c r="F3735" s="121" t="s">
        <v>68</v>
      </c>
      <c r="G3735" s="121" t="s">
        <v>68</v>
      </c>
    </row>
    <row r="3736" spans="6:7">
      <c r="F3736" s="121" t="s">
        <v>68</v>
      </c>
      <c r="G3736" s="121" t="s">
        <v>68</v>
      </c>
    </row>
    <row r="3737" spans="6:7">
      <c r="F3737" s="121" t="s">
        <v>68</v>
      </c>
      <c r="G3737" s="121" t="s">
        <v>68</v>
      </c>
    </row>
    <row r="3738" spans="6:7">
      <c r="F3738" s="121" t="s">
        <v>68</v>
      </c>
      <c r="G3738" s="121" t="s">
        <v>68</v>
      </c>
    </row>
    <row r="3739" spans="6:7">
      <c r="F3739" s="121" t="s">
        <v>68</v>
      </c>
      <c r="G3739" s="121" t="s">
        <v>68</v>
      </c>
    </row>
    <row r="3740" spans="6:7">
      <c r="F3740" s="121" t="s">
        <v>68</v>
      </c>
      <c r="G3740" s="121" t="s">
        <v>68</v>
      </c>
    </row>
    <row r="3741" spans="6:7">
      <c r="F3741" s="121" t="s">
        <v>68</v>
      </c>
      <c r="G3741" s="121" t="s">
        <v>68</v>
      </c>
    </row>
    <row r="3742" spans="6:7">
      <c r="F3742" s="121" t="s">
        <v>68</v>
      </c>
      <c r="G3742" s="121" t="s">
        <v>68</v>
      </c>
    </row>
    <row r="3743" spans="6:7">
      <c r="F3743" s="121" t="s">
        <v>68</v>
      </c>
      <c r="G3743" s="121" t="s">
        <v>68</v>
      </c>
    </row>
    <row r="3744" spans="6:7">
      <c r="F3744" s="121" t="s">
        <v>68</v>
      </c>
      <c r="G3744" s="121" t="s">
        <v>68</v>
      </c>
    </row>
    <row r="3745" spans="6:7">
      <c r="F3745" s="121" t="s">
        <v>68</v>
      </c>
      <c r="G3745" s="121" t="s">
        <v>68</v>
      </c>
    </row>
    <row r="3746" spans="6:7">
      <c r="F3746" s="121" t="s">
        <v>68</v>
      </c>
      <c r="G3746" s="121" t="s">
        <v>68</v>
      </c>
    </row>
    <row r="3747" spans="6:7">
      <c r="F3747" s="121" t="s">
        <v>68</v>
      </c>
      <c r="G3747" s="121" t="s">
        <v>68</v>
      </c>
    </row>
    <row r="3748" spans="6:7">
      <c r="F3748" s="121" t="s">
        <v>68</v>
      </c>
      <c r="G3748" s="121" t="s">
        <v>68</v>
      </c>
    </row>
    <row r="3749" spans="6:7">
      <c r="F3749" s="121" t="s">
        <v>68</v>
      </c>
      <c r="G3749" s="121" t="s">
        <v>68</v>
      </c>
    </row>
    <row r="3750" spans="6:7">
      <c r="F3750" s="121" t="s">
        <v>68</v>
      </c>
      <c r="G3750" s="121" t="s">
        <v>68</v>
      </c>
    </row>
    <row r="3751" spans="6:7">
      <c r="F3751" s="121" t="s">
        <v>68</v>
      </c>
      <c r="G3751" s="121" t="s">
        <v>68</v>
      </c>
    </row>
    <row r="3752" spans="6:7">
      <c r="F3752" s="121" t="s">
        <v>68</v>
      </c>
      <c r="G3752" s="121" t="s">
        <v>68</v>
      </c>
    </row>
    <row r="3753" spans="6:7">
      <c r="F3753" s="121" t="s">
        <v>68</v>
      </c>
      <c r="G3753" s="121" t="s">
        <v>68</v>
      </c>
    </row>
    <row r="3754" spans="6:7">
      <c r="F3754" s="121" t="s">
        <v>68</v>
      </c>
      <c r="G3754" s="121" t="s">
        <v>68</v>
      </c>
    </row>
    <row r="3755" spans="6:7">
      <c r="F3755" s="121" t="s">
        <v>68</v>
      </c>
      <c r="G3755" s="121" t="s">
        <v>68</v>
      </c>
    </row>
    <row r="3756" spans="6:7">
      <c r="F3756" s="121" t="s">
        <v>68</v>
      </c>
      <c r="G3756" s="121" t="s">
        <v>68</v>
      </c>
    </row>
    <row r="3757" spans="6:7">
      <c r="F3757" s="121" t="s">
        <v>68</v>
      </c>
      <c r="G3757" s="121" t="s">
        <v>68</v>
      </c>
    </row>
    <row r="3758" spans="6:7">
      <c r="F3758" s="121" t="s">
        <v>68</v>
      </c>
      <c r="G3758" s="121" t="s">
        <v>68</v>
      </c>
    </row>
    <row r="3759" spans="6:7">
      <c r="F3759" s="121" t="s">
        <v>68</v>
      </c>
      <c r="G3759" s="121" t="s">
        <v>68</v>
      </c>
    </row>
    <row r="3760" spans="6:7">
      <c r="F3760" s="121" t="s">
        <v>68</v>
      </c>
      <c r="G3760" s="121" t="s">
        <v>68</v>
      </c>
    </row>
    <row r="3761" spans="6:7">
      <c r="F3761" s="121" t="s">
        <v>68</v>
      </c>
      <c r="G3761" s="121" t="s">
        <v>68</v>
      </c>
    </row>
    <row r="3762" spans="6:7">
      <c r="F3762" s="121" t="s">
        <v>68</v>
      </c>
      <c r="G3762" s="121" t="s">
        <v>68</v>
      </c>
    </row>
    <row r="3763" spans="6:7">
      <c r="F3763" s="121" t="s">
        <v>68</v>
      </c>
      <c r="G3763" s="121" t="s">
        <v>68</v>
      </c>
    </row>
    <row r="3764" spans="6:7">
      <c r="F3764" s="121" t="s">
        <v>68</v>
      </c>
      <c r="G3764" s="121" t="s">
        <v>68</v>
      </c>
    </row>
    <row r="3765" spans="6:7">
      <c r="F3765" s="121" t="s">
        <v>68</v>
      </c>
      <c r="G3765" s="121" t="s">
        <v>68</v>
      </c>
    </row>
    <row r="3766" spans="6:7">
      <c r="F3766" s="121" t="s">
        <v>68</v>
      </c>
      <c r="G3766" s="121" t="s">
        <v>68</v>
      </c>
    </row>
    <row r="3767" spans="6:7">
      <c r="F3767" s="121" t="s">
        <v>68</v>
      </c>
      <c r="G3767" s="121" t="s">
        <v>68</v>
      </c>
    </row>
    <row r="3768" spans="6:7">
      <c r="F3768" s="121" t="s">
        <v>68</v>
      </c>
      <c r="G3768" s="121" t="s">
        <v>68</v>
      </c>
    </row>
    <row r="3769" spans="6:7">
      <c r="F3769" s="121" t="s">
        <v>68</v>
      </c>
      <c r="G3769" s="121" t="s">
        <v>68</v>
      </c>
    </row>
    <row r="3770" spans="6:7">
      <c r="F3770" s="121" t="s">
        <v>68</v>
      </c>
      <c r="G3770" s="121" t="s">
        <v>68</v>
      </c>
    </row>
    <row r="3771" spans="6:7">
      <c r="F3771" s="121" t="s">
        <v>68</v>
      </c>
      <c r="G3771" s="121" t="s">
        <v>68</v>
      </c>
    </row>
    <row r="3772" spans="6:7">
      <c r="F3772" s="121" t="s">
        <v>68</v>
      </c>
      <c r="G3772" s="121" t="s">
        <v>68</v>
      </c>
    </row>
    <row r="3773" spans="6:7">
      <c r="F3773" s="121" t="s">
        <v>68</v>
      </c>
      <c r="G3773" s="121" t="s">
        <v>68</v>
      </c>
    </row>
    <row r="3774" spans="6:7">
      <c r="F3774" s="121" t="s">
        <v>68</v>
      </c>
      <c r="G3774" s="121" t="s">
        <v>68</v>
      </c>
    </row>
    <row r="3775" spans="6:7">
      <c r="F3775" s="121" t="s">
        <v>68</v>
      </c>
      <c r="G3775" s="121" t="s">
        <v>68</v>
      </c>
    </row>
    <row r="3776" spans="6:7">
      <c r="F3776" s="121" t="s">
        <v>68</v>
      </c>
      <c r="G3776" s="121" t="s">
        <v>68</v>
      </c>
    </row>
    <row r="3777" spans="6:7">
      <c r="F3777" s="121" t="s">
        <v>68</v>
      </c>
      <c r="G3777" s="121" t="s">
        <v>68</v>
      </c>
    </row>
    <row r="3778" spans="6:7">
      <c r="F3778" s="121" t="s">
        <v>68</v>
      </c>
      <c r="G3778" s="121" t="s">
        <v>68</v>
      </c>
    </row>
    <row r="3779" spans="6:7">
      <c r="F3779" s="121" t="s">
        <v>68</v>
      </c>
      <c r="G3779" s="121" t="s">
        <v>68</v>
      </c>
    </row>
    <row r="3780" spans="6:7">
      <c r="F3780" s="121" t="s">
        <v>68</v>
      </c>
      <c r="G3780" s="121" t="s">
        <v>68</v>
      </c>
    </row>
    <row r="3781" spans="6:7">
      <c r="F3781" s="121" t="s">
        <v>68</v>
      </c>
      <c r="G3781" s="121" t="s">
        <v>68</v>
      </c>
    </row>
    <row r="3782" spans="6:7">
      <c r="F3782" s="121" t="s">
        <v>68</v>
      </c>
      <c r="G3782" s="121" t="s">
        <v>68</v>
      </c>
    </row>
    <row r="3783" spans="6:7">
      <c r="F3783" s="121" t="s">
        <v>68</v>
      </c>
      <c r="G3783" s="121" t="s">
        <v>68</v>
      </c>
    </row>
    <row r="3784" spans="6:7">
      <c r="F3784" s="121" t="s">
        <v>68</v>
      </c>
      <c r="G3784" s="121" t="s">
        <v>68</v>
      </c>
    </row>
    <row r="3785" spans="6:7">
      <c r="F3785" s="121" t="s">
        <v>68</v>
      </c>
      <c r="G3785" s="121" t="s">
        <v>68</v>
      </c>
    </row>
    <row r="3786" spans="6:7">
      <c r="F3786" s="121" t="s">
        <v>68</v>
      </c>
      <c r="G3786" s="121" t="s">
        <v>68</v>
      </c>
    </row>
    <row r="3787" spans="6:7">
      <c r="F3787" s="121" t="s">
        <v>68</v>
      </c>
      <c r="G3787" s="121" t="s">
        <v>68</v>
      </c>
    </row>
    <row r="3788" spans="6:7">
      <c r="F3788" s="121" t="s">
        <v>68</v>
      </c>
      <c r="G3788" s="121" t="s">
        <v>68</v>
      </c>
    </row>
    <row r="3789" spans="6:7">
      <c r="F3789" s="121" t="s">
        <v>68</v>
      </c>
      <c r="G3789" s="121" t="s">
        <v>68</v>
      </c>
    </row>
    <row r="3790" spans="6:7">
      <c r="F3790" s="121" t="s">
        <v>68</v>
      </c>
      <c r="G3790" s="121" t="s">
        <v>68</v>
      </c>
    </row>
    <row r="3791" spans="6:7">
      <c r="F3791" s="121" t="s">
        <v>68</v>
      </c>
      <c r="G3791" s="121" t="s">
        <v>68</v>
      </c>
    </row>
    <row r="3792" spans="6:7">
      <c r="F3792" s="121" t="s">
        <v>68</v>
      </c>
      <c r="G3792" s="121" t="s">
        <v>68</v>
      </c>
    </row>
    <row r="3793" spans="6:7">
      <c r="F3793" s="121" t="s">
        <v>68</v>
      </c>
      <c r="G3793" s="121" t="s">
        <v>68</v>
      </c>
    </row>
    <row r="3794" spans="6:7">
      <c r="F3794" s="121" t="s">
        <v>68</v>
      </c>
      <c r="G3794" s="121" t="s">
        <v>68</v>
      </c>
    </row>
    <row r="3795" spans="6:7">
      <c r="F3795" s="121" t="s">
        <v>68</v>
      </c>
      <c r="G3795" s="121" t="s">
        <v>68</v>
      </c>
    </row>
    <row r="3796" spans="6:7">
      <c r="F3796" s="121" t="s">
        <v>68</v>
      </c>
      <c r="G3796" s="121" t="s">
        <v>68</v>
      </c>
    </row>
    <row r="3797" spans="6:7">
      <c r="F3797" s="121" t="s">
        <v>68</v>
      </c>
      <c r="G3797" s="121" t="s">
        <v>68</v>
      </c>
    </row>
    <row r="3798" spans="6:7">
      <c r="F3798" s="121" t="s">
        <v>68</v>
      </c>
      <c r="G3798" s="121" t="s">
        <v>68</v>
      </c>
    </row>
    <row r="3799" spans="6:7">
      <c r="F3799" s="121" t="s">
        <v>68</v>
      </c>
      <c r="G3799" s="121" t="s">
        <v>68</v>
      </c>
    </row>
    <row r="3800" spans="6:7">
      <c r="F3800" s="121" t="s">
        <v>68</v>
      </c>
      <c r="G3800" s="121" t="s">
        <v>68</v>
      </c>
    </row>
    <row r="3801" spans="6:7">
      <c r="F3801" s="121" t="s">
        <v>68</v>
      </c>
      <c r="G3801" s="121" t="s">
        <v>68</v>
      </c>
    </row>
    <row r="3802" spans="6:7">
      <c r="F3802" s="121" t="s">
        <v>68</v>
      </c>
      <c r="G3802" s="121" t="s">
        <v>68</v>
      </c>
    </row>
    <row r="3803" spans="6:7">
      <c r="F3803" s="121" t="s">
        <v>68</v>
      </c>
      <c r="G3803" s="121" t="s">
        <v>68</v>
      </c>
    </row>
    <row r="3804" spans="6:7">
      <c r="F3804" s="121" t="s">
        <v>68</v>
      </c>
      <c r="G3804" s="121" t="s">
        <v>68</v>
      </c>
    </row>
    <row r="3805" spans="6:7">
      <c r="F3805" s="121" t="s">
        <v>68</v>
      </c>
      <c r="G3805" s="121" t="s">
        <v>68</v>
      </c>
    </row>
    <row r="3806" spans="6:7">
      <c r="F3806" s="121" t="s">
        <v>68</v>
      </c>
      <c r="G3806" s="121" t="s">
        <v>68</v>
      </c>
    </row>
    <row r="3807" spans="6:7">
      <c r="F3807" s="121" t="s">
        <v>68</v>
      </c>
      <c r="G3807" s="121" t="s">
        <v>68</v>
      </c>
    </row>
    <row r="3808" spans="6:7">
      <c r="F3808" s="121" t="s">
        <v>68</v>
      </c>
      <c r="G3808" s="121" t="s">
        <v>68</v>
      </c>
    </row>
    <row r="3809" spans="6:7">
      <c r="F3809" s="121" t="s">
        <v>68</v>
      </c>
      <c r="G3809" s="121" t="s">
        <v>68</v>
      </c>
    </row>
    <row r="3810" spans="6:7">
      <c r="F3810" s="121" t="s">
        <v>68</v>
      </c>
      <c r="G3810" s="121" t="s">
        <v>68</v>
      </c>
    </row>
    <row r="3811" spans="6:7">
      <c r="F3811" s="121" t="s">
        <v>68</v>
      </c>
      <c r="G3811" s="121" t="s">
        <v>68</v>
      </c>
    </row>
    <row r="3812" spans="6:7">
      <c r="F3812" s="121" t="s">
        <v>68</v>
      </c>
      <c r="G3812" s="121" t="s">
        <v>68</v>
      </c>
    </row>
    <row r="3813" spans="6:7">
      <c r="F3813" s="121" t="s">
        <v>68</v>
      </c>
      <c r="G3813" s="121" t="s">
        <v>68</v>
      </c>
    </row>
    <row r="3814" spans="6:7">
      <c r="F3814" s="121" t="s">
        <v>68</v>
      </c>
      <c r="G3814" s="121" t="s">
        <v>68</v>
      </c>
    </row>
    <row r="3815" spans="6:7">
      <c r="F3815" s="121" t="s">
        <v>68</v>
      </c>
      <c r="G3815" s="121" t="s">
        <v>68</v>
      </c>
    </row>
    <row r="3816" spans="6:7">
      <c r="F3816" s="121" t="s">
        <v>68</v>
      </c>
      <c r="G3816" s="121" t="s">
        <v>68</v>
      </c>
    </row>
    <row r="3817" spans="6:7">
      <c r="F3817" s="121" t="s">
        <v>68</v>
      </c>
      <c r="G3817" s="121" t="s">
        <v>68</v>
      </c>
    </row>
    <row r="3818" spans="6:7">
      <c r="F3818" s="121" t="s">
        <v>68</v>
      </c>
      <c r="G3818" s="121" t="s">
        <v>68</v>
      </c>
    </row>
    <row r="3819" spans="6:7">
      <c r="F3819" s="121" t="s">
        <v>68</v>
      </c>
      <c r="G3819" s="121" t="s">
        <v>68</v>
      </c>
    </row>
    <row r="3820" spans="6:7">
      <c r="F3820" s="121" t="s">
        <v>68</v>
      </c>
      <c r="G3820" s="121" t="s">
        <v>68</v>
      </c>
    </row>
    <row r="3821" spans="6:7">
      <c r="F3821" s="121" t="s">
        <v>68</v>
      </c>
      <c r="G3821" s="121" t="s">
        <v>68</v>
      </c>
    </row>
    <row r="3822" spans="6:7">
      <c r="F3822" s="121" t="s">
        <v>68</v>
      </c>
      <c r="G3822" s="121" t="s">
        <v>68</v>
      </c>
    </row>
    <row r="3823" spans="6:7">
      <c r="F3823" s="121" t="s">
        <v>68</v>
      </c>
      <c r="G3823" s="121" t="s">
        <v>68</v>
      </c>
    </row>
    <row r="3824" spans="6:7">
      <c r="F3824" s="121" t="s">
        <v>68</v>
      </c>
      <c r="G3824" s="121" t="s">
        <v>68</v>
      </c>
    </row>
    <row r="3825" spans="6:7">
      <c r="F3825" s="121" t="s">
        <v>68</v>
      </c>
      <c r="G3825" s="121" t="s">
        <v>68</v>
      </c>
    </row>
    <row r="3826" spans="6:7">
      <c r="F3826" s="121" t="s">
        <v>68</v>
      </c>
      <c r="G3826" s="121" t="s">
        <v>68</v>
      </c>
    </row>
    <row r="3827" spans="6:7">
      <c r="F3827" s="121" t="s">
        <v>68</v>
      </c>
      <c r="G3827" s="121" t="s">
        <v>68</v>
      </c>
    </row>
    <row r="3828" spans="6:7">
      <c r="F3828" s="121" t="s">
        <v>68</v>
      </c>
      <c r="G3828" s="121" t="s">
        <v>68</v>
      </c>
    </row>
    <row r="3829" spans="6:7">
      <c r="F3829" s="121" t="s">
        <v>68</v>
      </c>
      <c r="G3829" s="121" t="s">
        <v>68</v>
      </c>
    </row>
    <row r="3830" spans="6:7">
      <c r="F3830" s="121" t="s">
        <v>68</v>
      </c>
      <c r="G3830" s="121" t="s">
        <v>68</v>
      </c>
    </row>
    <row r="3831" spans="6:7">
      <c r="F3831" s="121" t="s">
        <v>68</v>
      </c>
      <c r="G3831" s="121" t="s">
        <v>68</v>
      </c>
    </row>
    <row r="3832" spans="6:7">
      <c r="F3832" s="121" t="s">
        <v>68</v>
      </c>
      <c r="G3832" s="121" t="s">
        <v>68</v>
      </c>
    </row>
    <row r="3833" spans="6:7">
      <c r="F3833" s="121" t="s">
        <v>68</v>
      </c>
      <c r="G3833" s="121" t="s">
        <v>68</v>
      </c>
    </row>
    <row r="3834" spans="6:7">
      <c r="F3834" s="121" t="s">
        <v>68</v>
      </c>
      <c r="G3834" s="121" t="s">
        <v>68</v>
      </c>
    </row>
    <row r="3835" spans="6:7">
      <c r="F3835" s="121" t="s">
        <v>68</v>
      </c>
      <c r="G3835" s="121" t="s">
        <v>68</v>
      </c>
    </row>
    <row r="3836" spans="6:7">
      <c r="F3836" s="121" t="s">
        <v>68</v>
      </c>
      <c r="G3836" s="121" t="s">
        <v>68</v>
      </c>
    </row>
    <row r="3837" spans="6:7">
      <c r="F3837" s="121" t="s">
        <v>68</v>
      </c>
      <c r="G3837" s="121" t="s">
        <v>68</v>
      </c>
    </row>
    <row r="3838" spans="6:7">
      <c r="F3838" s="121" t="s">
        <v>68</v>
      </c>
      <c r="G3838" s="121" t="s">
        <v>68</v>
      </c>
    </row>
    <row r="3839" spans="6:7">
      <c r="F3839" s="121" t="s">
        <v>68</v>
      </c>
      <c r="G3839" s="121" t="s">
        <v>68</v>
      </c>
    </row>
    <row r="3840" spans="6:7">
      <c r="F3840" s="121" t="s">
        <v>68</v>
      </c>
      <c r="G3840" s="121" t="s">
        <v>68</v>
      </c>
    </row>
    <row r="3841" spans="6:7">
      <c r="F3841" s="121" t="s">
        <v>68</v>
      </c>
      <c r="G3841" s="121" t="s">
        <v>68</v>
      </c>
    </row>
    <row r="3842" spans="6:7">
      <c r="F3842" s="121" t="s">
        <v>68</v>
      </c>
      <c r="G3842" s="121" t="s">
        <v>68</v>
      </c>
    </row>
    <row r="3843" spans="6:7">
      <c r="F3843" s="121" t="s">
        <v>68</v>
      </c>
      <c r="G3843" s="121" t="s">
        <v>68</v>
      </c>
    </row>
    <row r="3844" spans="6:7">
      <c r="F3844" s="121" t="s">
        <v>68</v>
      </c>
      <c r="G3844" s="121" t="s">
        <v>68</v>
      </c>
    </row>
    <row r="3845" spans="6:7">
      <c r="F3845" s="121" t="s">
        <v>68</v>
      </c>
      <c r="G3845" s="121" t="s">
        <v>68</v>
      </c>
    </row>
    <row r="3846" spans="6:7">
      <c r="F3846" s="121" t="s">
        <v>68</v>
      </c>
      <c r="G3846" s="121" t="s">
        <v>68</v>
      </c>
    </row>
    <row r="3847" spans="6:7">
      <c r="F3847" s="121" t="s">
        <v>68</v>
      </c>
      <c r="G3847" s="121" t="s">
        <v>68</v>
      </c>
    </row>
    <row r="3848" spans="6:7">
      <c r="F3848" s="121" t="s">
        <v>68</v>
      </c>
      <c r="G3848" s="121" t="s">
        <v>68</v>
      </c>
    </row>
    <row r="3849" spans="6:7">
      <c r="F3849" s="121" t="s">
        <v>68</v>
      </c>
      <c r="G3849" s="121" t="s">
        <v>68</v>
      </c>
    </row>
    <row r="3850" spans="6:7">
      <c r="F3850" s="121" t="s">
        <v>68</v>
      </c>
      <c r="G3850" s="121" t="s">
        <v>68</v>
      </c>
    </row>
    <row r="3851" spans="6:7">
      <c r="F3851" s="121" t="s">
        <v>68</v>
      </c>
      <c r="G3851" s="121" t="s">
        <v>68</v>
      </c>
    </row>
    <row r="3852" spans="6:7">
      <c r="F3852" s="121" t="s">
        <v>68</v>
      </c>
      <c r="G3852" s="121" t="s">
        <v>68</v>
      </c>
    </row>
    <row r="3853" spans="6:7">
      <c r="F3853" s="121" t="s">
        <v>68</v>
      </c>
      <c r="G3853" s="121" t="s">
        <v>68</v>
      </c>
    </row>
    <row r="3854" spans="6:7">
      <c r="F3854" s="121" t="s">
        <v>68</v>
      </c>
      <c r="G3854" s="121" t="s">
        <v>68</v>
      </c>
    </row>
    <row r="3855" spans="6:7">
      <c r="F3855" s="121" t="s">
        <v>68</v>
      </c>
      <c r="G3855" s="121" t="s">
        <v>68</v>
      </c>
    </row>
    <row r="3856" spans="6:7">
      <c r="F3856" s="121" t="s">
        <v>68</v>
      </c>
      <c r="G3856" s="121" t="s">
        <v>68</v>
      </c>
    </row>
    <row r="3857" spans="6:7">
      <c r="F3857" s="121" t="s">
        <v>68</v>
      </c>
      <c r="G3857" s="121" t="s">
        <v>68</v>
      </c>
    </row>
    <row r="3858" spans="6:7">
      <c r="F3858" s="121" t="s">
        <v>68</v>
      </c>
      <c r="G3858" s="121" t="s">
        <v>68</v>
      </c>
    </row>
    <row r="3859" spans="6:7">
      <c r="F3859" s="121" t="s">
        <v>68</v>
      </c>
      <c r="G3859" s="121" t="s">
        <v>68</v>
      </c>
    </row>
    <row r="3860" spans="6:7">
      <c r="F3860" s="121" t="s">
        <v>68</v>
      </c>
      <c r="G3860" s="121" t="s">
        <v>68</v>
      </c>
    </row>
    <row r="3861" spans="6:7">
      <c r="F3861" s="121" t="s">
        <v>68</v>
      </c>
      <c r="G3861" s="121" t="s">
        <v>68</v>
      </c>
    </row>
    <row r="3862" spans="6:7">
      <c r="F3862" s="121" t="s">
        <v>68</v>
      </c>
      <c r="G3862" s="121" t="s">
        <v>68</v>
      </c>
    </row>
    <row r="3863" spans="6:7">
      <c r="F3863" s="121" t="s">
        <v>68</v>
      </c>
      <c r="G3863" s="121" t="s">
        <v>68</v>
      </c>
    </row>
    <row r="3864" spans="6:7">
      <c r="F3864" s="121" t="s">
        <v>68</v>
      </c>
      <c r="G3864" s="121" t="s">
        <v>68</v>
      </c>
    </row>
    <row r="3865" spans="6:7">
      <c r="F3865" s="121" t="s">
        <v>68</v>
      </c>
      <c r="G3865" s="121" t="s">
        <v>68</v>
      </c>
    </row>
    <row r="3866" spans="6:7">
      <c r="F3866" s="121" t="s">
        <v>68</v>
      </c>
      <c r="G3866" s="121" t="s">
        <v>68</v>
      </c>
    </row>
    <row r="3867" spans="6:7">
      <c r="F3867" s="121" t="s">
        <v>68</v>
      </c>
      <c r="G3867" s="121" t="s">
        <v>68</v>
      </c>
    </row>
    <row r="3868" spans="6:7">
      <c r="F3868" s="121" t="s">
        <v>68</v>
      </c>
      <c r="G3868" s="121" t="s">
        <v>68</v>
      </c>
    </row>
    <row r="3869" spans="6:7">
      <c r="F3869" s="121" t="s">
        <v>68</v>
      </c>
      <c r="G3869" s="121" t="s">
        <v>68</v>
      </c>
    </row>
    <row r="3870" spans="6:7">
      <c r="F3870" s="121" t="s">
        <v>68</v>
      </c>
      <c r="G3870" s="121" t="s">
        <v>68</v>
      </c>
    </row>
    <row r="3871" spans="6:7">
      <c r="F3871" s="121" t="s">
        <v>68</v>
      </c>
      <c r="G3871" s="121" t="s">
        <v>68</v>
      </c>
    </row>
    <row r="3872" spans="6:7">
      <c r="F3872" s="121" t="s">
        <v>68</v>
      </c>
      <c r="G3872" s="121" t="s">
        <v>68</v>
      </c>
    </row>
    <row r="3873" spans="6:7">
      <c r="F3873" s="121" t="s">
        <v>68</v>
      </c>
      <c r="G3873" s="121" t="s">
        <v>68</v>
      </c>
    </row>
    <row r="3874" spans="6:7">
      <c r="F3874" s="121" t="s">
        <v>68</v>
      </c>
      <c r="G3874" s="121" t="s">
        <v>68</v>
      </c>
    </row>
    <row r="3875" spans="6:7">
      <c r="F3875" s="121" t="s">
        <v>68</v>
      </c>
      <c r="G3875" s="121" t="s">
        <v>68</v>
      </c>
    </row>
    <row r="3876" spans="6:7">
      <c r="F3876" s="121" t="s">
        <v>68</v>
      </c>
      <c r="G3876" s="121" t="s">
        <v>68</v>
      </c>
    </row>
    <row r="3877" spans="6:7">
      <c r="F3877" s="121" t="s">
        <v>68</v>
      </c>
      <c r="G3877" s="121" t="s">
        <v>68</v>
      </c>
    </row>
    <row r="3878" spans="6:7">
      <c r="F3878" s="121" t="s">
        <v>68</v>
      </c>
      <c r="G3878" s="121" t="s">
        <v>68</v>
      </c>
    </row>
    <row r="3879" spans="6:7">
      <c r="F3879" s="121" t="s">
        <v>68</v>
      </c>
      <c r="G3879" s="121" t="s">
        <v>68</v>
      </c>
    </row>
    <row r="3880" spans="6:7">
      <c r="F3880" s="121" t="s">
        <v>68</v>
      </c>
      <c r="G3880" s="121" t="s">
        <v>68</v>
      </c>
    </row>
    <row r="3881" spans="6:7">
      <c r="F3881" s="121" t="s">
        <v>68</v>
      </c>
      <c r="G3881" s="121" t="s">
        <v>68</v>
      </c>
    </row>
    <row r="3882" spans="6:7">
      <c r="F3882" s="121" t="s">
        <v>68</v>
      </c>
      <c r="G3882" s="121" t="s">
        <v>68</v>
      </c>
    </row>
    <row r="3883" spans="6:7">
      <c r="F3883" s="121" t="s">
        <v>68</v>
      </c>
      <c r="G3883" s="121" t="s">
        <v>68</v>
      </c>
    </row>
    <row r="3884" spans="6:7">
      <c r="F3884" s="121" t="s">
        <v>68</v>
      </c>
      <c r="G3884" s="121" t="s">
        <v>68</v>
      </c>
    </row>
    <row r="3885" spans="6:7">
      <c r="F3885" s="121" t="s">
        <v>68</v>
      </c>
      <c r="G3885" s="121" t="s">
        <v>68</v>
      </c>
    </row>
    <row r="3886" spans="6:7">
      <c r="F3886" s="121" t="s">
        <v>68</v>
      </c>
      <c r="G3886" s="121" t="s">
        <v>68</v>
      </c>
    </row>
    <row r="3887" spans="6:7">
      <c r="F3887" s="121" t="s">
        <v>68</v>
      </c>
      <c r="G3887" s="121" t="s">
        <v>68</v>
      </c>
    </row>
    <row r="3888" spans="6:7">
      <c r="F3888" s="121" t="s">
        <v>68</v>
      </c>
      <c r="G3888" s="121" t="s">
        <v>68</v>
      </c>
    </row>
    <row r="3889" spans="6:7">
      <c r="F3889" s="121" t="s">
        <v>68</v>
      </c>
      <c r="G3889" s="121" t="s">
        <v>68</v>
      </c>
    </row>
    <row r="3890" spans="6:7">
      <c r="F3890" s="121" t="s">
        <v>68</v>
      </c>
      <c r="G3890" s="121" t="s">
        <v>68</v>
      </c>
    </row>
    <row r="3891" spans="6:7">
      <c r="F3891" s="121" t="s">
        <v>68</v>
      </c>
      <c r="G3891" s="121" t="s">
        <v>68</v>
      </c>
    </row>
    <row r="3892" spans="6:7">
      <c r="F3892" s="121" t="s">
        <v>68</v>
      </c>
      <c r="G3892" s="121" t="s">
        <v>68</v>
      </c>
    </row>
    <row r="3893" spans="6:7">
      <c r="F3893" s="121" t="s">
        <v>68</v>
      </c>
      <c r="G3893" s="121" t="s">
        <v>68</v>
      </c>
    </row>
    <row r="3894" spans="6:7">
      <c r="F3894" s="121" t="s">
        <v>68</v>
      </c>
      <c r="G3894" s="121" t="s">
        <v>68</v>
      </c>
    </row>
    <row r="3895" spans="6:7">
      <c r="F3895" s="121" t="s">
        <v>68</v>
      </c>
      <c r="G3895" s="121" t="s">
        <v>68</v>
      </c>
    </row>
    <row r="3896" spans="6:7">
      <c r="F3896" s="121" t="s">
        <v>68</v>
      </c>
      <c r="G3896" s="121" t="s">
        <v>68</v>
      </c>
    </row>
    <row r="3897" spans="6:7">
      <c r="F3897" s="121" t="s">
        <v>68</v>
      </c>
      <c r="G3897" s="121" t="s">
        <v>68</v>
      </c>
    </row>
    <row r="3898" spans="6:7">
      <c r="F3898" s="121" t="s">
        <v>68</v>
      </c>
      <c r="G3898" s="121" t="s">
        <v>68</v>
      </c>
    </row>
    <row r="3899" spans="6:7">
      <c r="F3899" s="121" t="s">
        <v>68</v>
      </c>
      <c r="G3899" s="121" t="s">
        <v>68</v>
      </c>
    </row>
    <row r="3900" spans="6:7">
      <c r="F3900" s="121" t="s">
        <v>68</v>
      </c>
      <c r="G3900" s="121" t="s">
        <v>68</v>
      </c>
    </row>
    <row r="3901" spans="6:7">
      <c r="F3901" s="121" t="s">
        <v>68</v>
      </c>
      <c r="G3901" s="121" t="s">
        <v>68</v>
      </c>
    </row>
    <row r="3902" spans="6:7">
      <c r="F3902" s="121" t="s">
        <v>68</v>
      </c>
      <c r="G3902" s="121" t="s">
        <v>68</v>
      </c>
    </row>
    <row r="3903" spans="6:7">
      <c r="F3903" s="121" t="s">
        <v>68</v>
      </c>
      <c r="G3903" s="121" t="s">
        <v>68</v>
      </c>
    </row>
    <row r="3904" spans="6:7">
      <c r="F3904" s="121" t="s">
        <v>68</v>
      </c>
      <c r="G3904" s="121" t="s">
        <v>68</v>
      </c>
    </row>
    <row r="3905" spans="6:7">
      <c r="F3905" s="121" t="s">
        <v>68</v>
      </c>
      <c r="G3905" s="121" t="s">
        <v>68</v>
      </c>
    </row>
    <row r="3906" spans="6:7">
      <c r="F3906" s="121" t="s">
        <v>68</v>
      </c>
      <c r="G3906" s="121" t="s">
        <v>68</v>
      </c>
    </row>
    <row r="3907" spans="6:7">
      <c r="F3907" s="121" t="s">
        <v>68</v>
      </c>
      <c r="G3907" s="121" t="s">
        <v>68</v>
      </c>
    </row>
    <row r="3908" spans="6:7">
      <c r="F3908" s="121" t="s">
        <v>68</v>
      </c>
      <c r="G3908" s="121" t="s">
        <v>68</v>
      </c>
    </row>
    <row r="3909" spans="6:7">
      <c r="F3909" s="121" t="s">
        <v>68</v>
      </c>
      <c r="G3909" s="121" t="s">
        <v>68</v>
      </c>
    </row>
    <row r="3910" spans="6:7">
      <c r="F3910" s="121" t="s">
        <v>68</v>
      </c>
      <c r="G3910" s="121" t="s">
        <v>68</v>
      </c>
    </row>
    <row r="3911" spans="6:7">
      <c r="F3911" s="121" t="s">
        <v>68</v>
      </c>
      <c r="G3911" s="121" t="s">
        <v>68</v>
      </c>
    </row>
    <row r="3912" spans="6:7">
      <c r="F3912" s="121" t="s">
        <v>68</v>
      </c>
      <c r="G3912" s="121" t="s">
        <v>68</v>
      </c>
    </row>
    <row r="3913" spans="6:7">
      <c r="F3913" s="121" t="s">
        <v>68</v>
      </c>
      <c r="G3913" s="121" t="s">
        <v>68</v>
      </c>
    </row>
    <row r="3914" spans="6:7">
      <c r="F3914" s="121" t="s">
        <v>68</v>
      </c>
      <c r="G3914" s="121" t="s">
        <v>68</v>
      </c>
    </row>
    <row r="3915" spans="6:7">
      <c r="F3915" s="121" t="s">
        <v>68</v>
      </c>
      <c r="G3915" s="121" t="s">
        <v>68</v>
      </c>
    </row>
    <row r="3916" spans="6:7">
      <c r="F3916" s="121" t="s">
        <v>68</v>
      </c>
      <c r="G3916" s="121" t="s">
        <v>68</v>
      </c>
    </row>
    <row r="3917" spans="6:7">
      <c r="F3917" s="121" t="s">
        <v>68</v>
      </c>
      <c r="G3917" s="121" t="s">
        <v>68</v>
      </c>
    </row>
    <row r="3918" spans="6:7">
      <c r="F3918" s="121" t="s">
        <v>68</v>
      </c>
      <c r="G3918" s="121" t="s">
        <v>68</v>
      </c>
    </row>
    <row r="3919" spans="6:7">
      <c r="F3919" s="121" t="s">
        <v>68</v>
      </c>
      <c r="G3919" s="121" t="s">
        <v>68</v>
      </c>
    </row>
    <row r="3920" spans="6:7">
      <c r="F3920" s="121" t="s">
        <v>68</v>
      </c>
      <c r="G3920" s="121" t="s">
        <v>68</v>
      </c>
    </row>
    <row r="3921" spans="6:7">
      <c r="F3921" s="121" t="s">
        <v>68</v>
      </c>
      <c r="G3921" s="121" t="s">
        <v>68</v>
      </c>
    </row>
    <row r="3922" spans="6:7">
      <c r="F3922" s="121" t="s">
        <v>68</v>
      </c>
      <c r="G3922" s="121" t="s">
        <v>68</v>
      </c>
    </row>
    <row r="3923" spans="6:7">
      <c r="F3923" s="121" t="s">
        <v>68</v>
      </c>
      <c r="G3923" s="121" t="s">
        <v>68</v>
      </c>
    </row>
    <row r="3924" spans="6:7">
      <c r="F3924" s="121" t="s">
        <v>68</v>
      </c>
      <c r="G3924" s="121" t="s">
        <v>68</v>
      </c>
    </row>
    <row r="3925" spans="6:7">
      <c r="F3925" s="121" t="s">
        <v>68</v>
      </c>
      <c r="G3925" s="121" t="s">
        <v>68</v>
      </c>
    </row>
    <row r="3926" spans="6:7">
      <c r="F3926" s="121" t="s">
        <v>68</v>
      </c>
      <c r="G3926" s="121" t="s">
        <v>68</v>
      </c>
    </row>
    <row r="3927" spans="6:7">
      <c r="F3927" s="121" t="s">
        <v>68</v>
      </c>
      <c r="G3927" s="121" t="s">
        <v>68</v>
      </c>
    </row>
    <row r="3928" spans="6:7">
      <c r="F3928" s="121" t="s">
        <v>68</v>
      </c>
      <c r="G3928" s="121" t="s">
        <v>68</v>
      </c>
    </row>
    <row r="3929" spans="6:7">
      <c r="F3929" s="121" t="s">
        <v>68</v>
      </c>
      <c r="G3929" s="121" t="s">
        <v>68</v>
      </c>
    </row>
    <row r="3930" spans="6:7">
      <c r="F3930" s="121" t="s">
        <v>68</v>
      </c>
      <c r="G3930" s="121" t="s">
        <v>68</v>
      </c>
    </row>
    <row r="3931" spans="6:7">
      <c r="F3931" s="121" t="s">
        <v>68</v>
      </c>
      <c r="G3931" s="121" t="s">
        <v>68</v>
      </c>
    </row>
    <row r="3932" spans="6:7">
      <c r="F3932" s="121" t="s">
        <v>68</v>
      </c>
      <c r="G3932" s="121" t="s">
        <v>68</v>
      </c>
    </row>
    <row r="3933" spans="6:7">
      <c r="F3933" s="121" t="s">
        <v>68</v>
      </c>
      <c r="G3933" s="121" t="s">
        <v>68</v>
      </c>
    </row>
    <row r="3934" spans="6:7">
      <c r="F3934" s="121" t="s">
        <v>68</v>
      </c>
      <c r="G3934" s="121" t="s">
        <v>68</v>
      </c>
    </row>
    <row r="3935" spans="6:7">
      <c r="F3935" s="121" t="s">
        <v>68</v>
      </c>
      <c r="G3935" s="121" t="s">
        <v>68</v>
      </c>
    </row>
    <row r="3936" spans="6:7">
      <c r="F3936" s="121" t="s">
        <v>68</v>
      </c>
      <c r="G3936" s="121" t="s">
        <v>68</v>
      </c>
    </row>
    <row r="3937" spans="6:7">
      <c r="F3937" s="121" t="s">
        <v>68</v>
      </c>
      <c r="G3937" s="121" t="s">
        <v>68</v>
      </c>
    </row>
    <row r="3938" spans="6:7">
      <c r="F3938" s="121" t="s">
        <v>68</v>
      </c>
      <c r="G3938" s="121" t="s">
        <v>68</v>
      </c>
    </row>
    <row r="3939" spans="6:7">
      <c r="F3939" s="121" t="s">
        <v>68</v>
      </c>
      <c r="G3939" s="121" t="s">
        <v>68</v>
      </c>
    </row>
    <row r="3940" spans="6:7">
      <c r="F3940" s="121" t="s">
        <v>68</v>
      </c>
      <c r="G3940" s="121" t="s">
        <v>68</v>
      </c>
    </row>
    <row r="3941" spans="6:7">
      <c r="F3941" s="121" t="s">
        <v>68</v>
      </c>
      <c r="G3941" s="121" t="s">
        <v>68</v>
      </c>
    </row>
    <row r="3942" spans="6:7">
      <c r="F3942" s="121" t="s">
        <v>68</v>
      </c>
      <c r="G3942" s="121" t="s">
        <v>68</v>
      </c>
    </row>
    <row r="3943" spans="6:7">
      <c r="F3943" s="121" t="s">
        <v>68</v>
      </c>
      <c r="G3943" s="121" t="s">
        <v>68</v>
      </c>
    </row>
    <row r="3944" spans="6:7">
      <c r="F3944" s="121" t="s">
        <v>68</v>
      </c>
      <c r="G3944" s="121" t="s">
        <v>68</v>
      </c>
    </row>
    <row r="3945" spans="6:7">
      <c r="F3945" s="121" t="s">
        <v>68</v>
      </c>
      <c r="G3945" s="121" t="s">
        <v>68</v>
      </c>
    </row>
    <row r="3946" spans="6:7">
      <c r="F3946" s="121" t="s">
        <v>68</v>
      </c>
      <c r="G3946" s="121" t="s">
        <v>68</v>
      </c>
    </row>
    <row r="3947" spans="6:7">
      <c r="F3947" s="121" t="s">
        <v>68</v>
      </c>
      <c r="G3947" s="121" t="s">
        <v>68</v>
      </c>
    </row>
    <row r="3948" spans="6:7">
      <c r="F3948" s="121" t="s">
        <v>68</v>
      </c>
      <c r="G3948" s="121" t="s">
        <v>68</v>
      </c>
    </row>
    <row r="3949" spans="6:7">
      <c r="F3949" s="121" t="s">
        <v>68</v>
      </c>
      <c r="G3949" s="121" t="s">
        <v>68</v>
      </c>
    </row>
    <row r="3950" spans="6:7">
      <c r="F3950" s="121" t="s">
        <v>68</v>
      </c>
      <c r="G3950" s="121" t="s">
        <v>68</v>
      </c>
    </row>
    <row r="3951" spans="6:7">
      <c r="F3951" s="121" t="s">
        <v>68</v>
      </c>
      <c r="G3951" s="121" t="s">
        <v>68</v>
      </c>
    </row>
    <row r="3952" spans="6:7">
      <c r="F3952" s="121" t="s">
        <v>68</v>
      </c>
      <c r="G3952" s="121" t="s">
        <v>68</v>
      </c>
    </row>
    <row r="3953" spans="6:7">
      <c r="F3953" s="121" t="s">
        <v>68</v>
      </c>
      <c r="G3953" s="121" t="s">
        <v>68</v>
      </c>
    </row>
    <row r="3954" spans="6:7">
      <c r="F3954" s="121" t="s">
        <v>68</v>
      </c>
      <c r="G3954" s="121" t="s">
        <v>68</v>
      </c>
    </row>
    <row r="3955" spans="6:7">
      <c r="F3955" s="121" t="s">
        <v>68</v>
      </c>
      <c r="G3955" s="121" t="s">
        <v>68</v>
      </c>
    </row>
    <row r="3956" spans="6:7">
      <c r="F3956" s="121" t="s">
        <v>68</v>
      </c>
      <c r="G3956" s="121" t="s">
        <v>68</v>
      </c>
    </row>
    <row r="3957" spans="6:7">
      <c r="F3957" s="121" t="s">
        <v>68</v>
      </c>
      <c r="G3957" s="121" t="s">
        <v>68</v>
      </c>
    </row>
    <row r="3958" spans="6:7">
      <c r="F3958" s="121" t="s">
        <v>68</v>
      </c>
      <c r="G3958" s="121" t="s">
        <v>68</v>
      </c>
    </row>
    <row r="3959" spans="6:7">
      <c r="F3959" s="121" t="s">
        <v>68</v>
      </c>
      <c r="G3959" s="121" t="s">
        <v>68</v>
      </c>
    </row>
    <row r="3960" spans="6:7">
      <c r="F3960" s="121" t="s">
        <v>68</v>
      </c>
      <c r="G3960" s="121" t="s">
        <v>68</v>
      </c>
    </row>
    <row r="3961" spans="6:7">
      <c r="F3961" s="121" t="s">
        <v>68</v>
      </c>
      <c r="G3961" s="121" t="s">
        <v>68</v>
      </c>
    </row>
    <row r="3962" spans="6:7">
      <c r="F3962" s="121" t="s">
        <v>68</v>
      </c>
      <c r="G3962" s="121" t="s">
        <v>68</v>
      </c>
    </row>
    <row r="3963" spans="6:7">
      <c r="F3963" s="121" t="s">
        <v>68</v>
      </c>
      <c r="G3963" s="121" t="s">
        <v>68</v>
      </c>
    </row>
    <row r="3964" spans="6:7">
      <c r="F3964" s="121" t="s">
        <v>68</v>
      </c>
      <c r="G3964" s="121" t="s">
        <v>68</v>
      </c>
    </row>
    <row r="3965" spans="6:7">
      <c r="F3965" s="121" t="s">
        <v>68</v>
      </c>
      <c r="G3965" s="121" t="s">
        <v>68</v>
      </c>
    </row>
    <row r="3966" spans="6:7">
      <c r="F3966" s="121" t="s">
        <v>68</v>
      </c>
      <c r="G3966" s="121" t="s">
        <v>68</v>
      </c>
    </row>
    <row r="3967" spans="6:7">
      <c r="F3967" s="121" t="s">
        <v>68</v>
      </c>
      <c r="G3967" s="121" t="s">
        <v>68</v>
      </c>
    </row>
    <row r="3968" spans="6:7">
      <c r="F3968" s="121" t="s">
        <v>68</v>
      </c>
      <c r="G3968" s="121" t="s">
        <v>68</v>
      </c>
    </row>
    <row r="3969" spans="6:7">
      <c r="F3969" s="121" t="s">
        <v>68</v>
      </c>
      <c r="G3969" s="121" t="s">
        <v>68</v>
      </c>
    </row>
    <row r="3970" spans="6:7">
      <c r="F3970" s="121" t="s">
        <v>68</v>
      </c>
      <c r="G3970" s="121" t="s">
        <v>68</v>
      </c>
    </row>
    <row r="3971" spans="6:7">
      <c r="F3971" s="121" t="s">
        <v>68</v>
      </c>
      <c r="G3971" s="121" t="s">
        <v>68</v>
      </c>
    </row>
    <row r="3972" spans="6:7">
      <c r="F3972" s="121" t="s">
        <v>68</v>
      </c>
      <c r="G3972" s="121" t="s">
        <v>68</v>
      </c>
    </row>
    <row r="3973" spans="6:7">
      <c r="F3973" s="121" t="s">
        <v>68</v>
      </c>
      <c r="G3973" s="121" t="s">
        <v>68</v>
      </c>
    </row>
    <row r="3974" spans="6:7">
      <c r="F3974" s="121" t="s">
        <v>68</v>
      </c>
      <c r="G3974" s="121" t="s">
        <v>68</v>
      </c>
    </row>
    <row r="3975" spans="6:7">
      <c r="F3975" s="121" t="s">
        <v>68</v>
      </c>
      <c r="G3975" s="121" t="s">
        <v>68</v>
      </c>
    </row>
    <row r="3976" spans="6:7">
      <c r="F3976" s="121" t="s">
        <v>68</v>
      </c>
      <c r="G3976" s="121" t="s">
        <v>68</v>
      </c>
    </row>
    <row r="3977" spans="6:7">
      <c r="F3977" s="121" t="s">
        <v>68</v>
      </c>
      <c r="G3977" s="121" t="s">
        <v>68</v>
      </c>
    </row>
    <row r="3978" spans="6:7">
      <c r="F3978" s="121" t="s">
        <v>68</v>
      </c>
      <c r="G3978" s="121" t="s">
        <v>68</v>
      </c>
    </row>
    <row r="3979" spans="6:7">
      <c r="F3979" s="121" t="s">
        <v>68</v>
      </c>
      <c r="G3979" s="121" t="s">
        <v>68</v>
      </c>
    </row>
    <row r="3980" spans="6:7">
      <c r="F3980" s="121" t="s">
        <v>68</v>
      </c>
      <c r="G3980" s="121" t="s">
        <v>68</v>
      </c>
    </row>
    <row r="3981" spans="6:7">
      <c r="F3981" s="121" t="s">
        <v>68</v>
      </c>
      <c r="G3981" s="121" t="s">
        <v>68</v>
      </c>
    </row>
    <row r="3982" spans="6:7">
      <c r="F3982" s="121" t="s">
        <v>68</v>
      </c>
      <c r="G3982" s="121" t="s">
        <v>68</v>
      </c>
    </row>
    <row r="3983" spans="6:7">
      <c r="F3983" s="121" t="s">
        <v>68</v>
      </c>
      <c r="G3983" s="121" t="s">
        <v>68</v>
      </c>
    </row>
    <row r="3984" spans="6:7">
      <c r="F3984" s="121" t="s">
        <v>68</v>
      </c>
      <c r="G3984" s="121" t="s">
        <v>68</v>
      </c>
    </row>
    <row r="3985" spans="6:7">
      <c r="F3985" s="121" t="s">
        <v>68</v>
      </c>
      <c r="G3985" s="121" t="s">
        <v>68</v>
      </c>
    </row>
    <row r="3986" spans="6:7">
      <c r="F3986" s="121" t="s">
        <v>68</v>
      </c>
      <c r="G3986" s="121" t="s">
        <v>68</v>
      </c>
    </row>
    <row r="3987" spans="6:7">
      <c r="F3987" s="121" t="s">
        <v>68</v>
      </c>
      <c r="G3987" s="121" t="s">
        <v>68</v>
      </c>
    </row>
    <row r="3988" spans="6:7">
      <c r="F3988" s="121" t="s">
        <v>68</v>
      </c>
      <c r="G3988" s="121" t="s">
        <v>68</v>
      </c>
    </row>
    <row r="3989" spans="6:7">
      <c r="F3989" s="121" t="s">
        <v>68</v>
      </c>
      <c r="G3989" s="121" t="s">
        <v>68</v>
      </c>
    </row>
    <row r="3990" spans="6:7">
      <c r="F3990" s="121" t="s">
        <v>68</v>
      </c>
      <c r="G3990" s="121" t="s">
        <v>68</v>
      </c>
    </row>
    <row r="3991" spans="6:7">
      <c r="F3991" s="121" t="s">
        <v>68</v>
      </c>
      <c r="G3991" s="121" t="s">
        <v>68</v>
      </c>
    </row>
    <row r="3992" spans="6:7">
      <c r="F3992" s="121" t="s">
        <v>68</v>
      </c>
      <c r="G3992" s="121" t="s">
        <v>68</v>
      </c>
    </row>
    <row r="3993" spans="6:7">
      <c r="F3993" s="121" t="s">
        <v>68</v>
      </c>
      <c r="G3993" s="121" t="s">
        <v>68</v>
      </c>
    </row>
    <row r="3994" spans="6:7">
      <c r="F3994" s="121" t="s">
        <v>68</v>
      </c>
      <c r="G3994" s="121" t="s">
        <v>68</v>
      </c>
    </row>
    <row r="3995" spans="6:7">
      <c r="F3995" s="121" t="s">
        <v>68</v>
      </c>
      <c r="G3995" s="121" t="s">
        <v>68</v>
      </c>
    </row>
    <row r="3996" spans="6:7">
      <c r="F3996" s="121" t="s">
        <v>68</v>
      </c>
      <c r="G3996" s="121" t="s">
        <v>68</v>
      </c>
    </row>
    <row r="3997" spans="6:7">
      <c r="F3997" s="121" t="s">
        <v>68</v>
      </c>
      <c r="G3997" s="121" t="s">
        <v>68</v>
      </c>
    </row>
    <row r="3998" spans="6:7">
      <c r="F3998" s="121" t="s">
        <v>68</v>
      </c>
      <c r="G3998" s="121" t="s">
        <v>68</v>
      </c>
    </row>
    <row r="3999" spans="6:7">
      <c r="F3999" s="121" t="s">
        <v>68</v>
      </c>
      <c r="G3999" s="121" t="s">
        <v>68</v>
      </c>
    </row>
    <row r="4000" spans="6:7">
      <c r="F4000" s="121" t="s">
        <v>68</v>
      </c>
      <c r="G4000" s="121" t="s">
        <v>68</v>
      </c>
    </row>
    <row r="4001" spans="6:7">
      <c r="F4001" s="121" t="s">
        <v>68</v>
      </c>
      <c r="G4001" s="121" t="s">
        <v>68</v>
      </c>
    </row>
    <row r="4002" spans="6:7">
      <c r="F4002" s="121" t="s">
        <v>68</v>
      </c>
      <c r="G4002" s="121" t="s">
        <v>68</v>
      </c>
    </row>
    <row r="4003" spans="6:7">
      <c r="F4003" s="121" t="s">
        <v>68</v>
      </c>
      <c r="G4003" s="121" t="s">
        <v>68</v>
      </c>
    </row>
    <row r="4004" spans="6:7">
      <c r="F4004" s="121" t="s">
        <v>68</v>
      </c>
      <c r="G4004" s="121" t="s">
        <v>68</v>
      </c>
    </row>
    <row r="4005" spans="6:7">
      <c r="F4005" s="121" t="s">
        <v>68</v>
      </c>
      <c r="G4005" s="121" t="s">
        <v>68</v>
      </c>
    </row>
    <row r="4006" spans="6:7">
      <c r="F4006" s="121" t="s">
        <v>68</v>
      </c>
      <c r="G4006" s="121" t="s">
        <v>68</v>
      </c>
    </row>
    <row r="4007" spans="6:7">
      <c r="F4007" s="121" t="s">
        <v>68</v>
      </c>
      <c r="G4007" s="121" t="s">
        <v>68</v>
      </c>
    </row>
    <row r="4008" spans="6:7">
      <c r="F4008" s="121" t="s">
        <v>68</v>
      </c>
      <c r="G4008" s="121" t="s">
        <v>68</v>
      </c>
    </row>
    <row r="4009" spans="6:7">
      <c r="F4009" s="121" t="s">
        <v>68</v>
      </c>
      <c r="G4009" s="121" t="s">
        <v>68</v>
      </c>
    </row>
    <row r="4010" spans="6:7">
      <c r="F4010" s="121" t="s">
        <v>68</v>
      </c>
      <c r="G4010" s="121" t="s">
        <v>68</v>
      </c>
    </row>
    <row r="4011" spans="6:7">
      <c r="F4011" s="121" t="s">
        <v>68</v>
      </c>
      <c r="G4011" s="121" t="s">
        <v>68</v>
      </c>
    </row>
    <row r="4012" spans="6:7">
      <c r="F4012" s="121" t="s">
        <v>68</v>
      </c>
      <c r="G4012" s="121" t="s">
        <v>68</v>
      </c>
    </row>
    <row r="4013" spans="6:7">
      <c r="F4013" s="121" t="s">
        <v>68</v>
      </c>
      <c r="G4013" s="121" t="s">
        <v>68</v>
      </c>
    </row>
    <row r="4014" spans="6:7">
      <c r="F4014" s="121" t="s">
        <v>68</v>
      </c>
      <c r="G4014" s="121" t="s">
        <v>68</v>
      </c>
    </row>
    <row r="4015" spans="6:7">
      <c r="F4015" s="121" t="s">
        <v>68</v>
      </c>
      <c r="G4015" s="121" t="s">
        <v>68</v>
      </c>
    </row>
    <row r="4016" spans="6:7">
      <c r="F4016" s="121" t="s">
        <v>68</v>
      </c>
      <c r="G4016" s="121" t="s">
        <v>68</v>
      </c>
    </row>
    <row r="4017" spans="6:7">
      <c r="F4017" s="121" t="s">
        <v>68</v>
      </c>
      <c r="G4017" s="121" t="s">
        <v>68</v>
      </c>
    </row>
    <row r="4018" spans="6:7">
      <c r="F4018" s="121" t="s">
        <v>68</v>
      </c>
      <c r="G4018" s="121" t="s">
        <v>68</v>
      </c>
    </row>
    <row r="4019" spans="6:7">
      <c r="F4019" s="121" t="s">
        <v>68</v>
      </c>
      <c r="G4019" s="121" t="s">
        <v>68</v>
      </c>
    </row>
    <row r="4020" spans="6:7">
      <c r="F4020" s="121" t="s">
        <v>68</v>
      </c>
      <c r="G4020" s="121" t="s">
        <v>68</v>
      </c>
    </row>
    <row r="4021" spans="6:7">
      <c r="F4021" s="121" t="s">
        <v>68</v>
      </c>
      <c r="G4021" s="121" t="s">
        <v>68</v>
      </c>
    </row>
    <row r="4022" spans="6:7">
      <c r="F4022" s="121" t="s">
        <v>68</v>
      </c>
      <c r="G4022" s="121" t="s">
        <v>68</v>
      </c>
    </row>
    <row r="4023" spans="6:7">
      <c r="F4023" s="121" t="s">
        <v>68</v>
      </c>
      <c r="G4023" s="121" t="s">
        <v>68</v>
      </c>
    </row>
    <row r="4024" spans="6:7">
      <c r="F4024" s="121" t="s">
        <v>68</v>
      </c>
      <c r="G4024" s="121" t="s">
        <v>68</v>
      </c>
    </row>
    <row r="4025" spans="6:7">
      <c r="F4025" s="121" t="s">
        <v>68</v>
      </c>
      <c r="G4025" s="121" t="s">
        <v>68</v>
      </c>
    </row>
    <row r="4026" spans="6:7">
      <c r="F4026" s="121" t="s">
        <v>68</v>
      </c>
      <c r="G4026" s="121" t="s">
        <v>68</v>
      </c>
    </row>
    <row r="4027" spans="6:7">
      <c r="F4027" s="121" t="s">
        <v>68</v>
      </c>
      <c r="G4027" s="121" t="s">
        <v>68</v>
      </c>
    </row>
    <row r="4028" spans="6:7">
      <c r="F4028" s="121" t="s">
        <v>68</v>
      </c>
      <c r="G4028" s="121" t="s">
        <v>68</v>
      </c>
    </row>
    <row r="4029" spans="6:7">
      <c r="F4029" s="121" t="s">
        <v>68</v>
      </c>
      <c r="G4029" s="121" t="s">
        <v>68</v>
      </c>
    </row>
    <row r="4030" spans="6:7">
      <c r="F4030" s="121" t="s">
        <v>68</v>
      </c>
      <c r="G4030" s="121" t="s">
        <v>68</v>
      </c>
    </row>
    <row r="4031" spans="6:7">
      <c r="F4031" s="121" t="s">
        <v>68</v>
      </c>
      <c r="G4031" s="121" t="s">
        <v>68</v>
      </c>
    </row>
    <row r="4032" spans="6:7">
      <c r="F4032" s="121" t="s">
        <v>68</v>
      </c>
      <c r="G4032" s="121" t="s">
        <v>68</v>
      </c>
    </row>
    <row r="4033" spans="6:7">
      <c r="F4033" s="121" t="s">
        <v>68</v>
      </c>
      <c r="G4033" s="121" t="s">
        <v>68</v>
      </c>
    </row>
    <row r="4034" spans="6:7">
      <c r="F4034" s="121" t="s">
        <v>68</v>
      </c>
      <c r="G4034" s="121" t="s">
        <v>68</v>
      </c>
    </row>
    <row r="4035" spans="6:7">
      <c r="F4035" s="121" t="s">
        <v>68</v>
      </c>
      <c r="G4035" s="121" t="s">
        <v>68</v>
      </c>
    </row>
    <row r="4036" spans="6:7">
      <c r="F4036" s="121" t="s">
        <v>68</v>
      </c>
      <c r="G4036" s="121" t="s">
        <v>68</v>
      </c>
    </row>
    <row r="4037" spans="6:7">
      <c r="F4037" s="121" t="s">
        <v>68</v>
      </c>
      <c r="G4037" s="121" t="s">
        <v>68</v>
      </c>
    </row>
    <row r="4038" spans="6:7">
      <c r="F4038" s="121" t="s">
        <v>68</v>
      </c>
      <c r="G4038" s="121" t="s">
        <v>68</v>
      </c>
    </row>
    <row r="4039" spans="6:7">
      <c r="F4039" s="121" t="s">
        <v>68</v>
      </c>
      <c r="G4039" s="121" t="s">
        <v>68</v>
      </c>
    </row>
    <row r="4040" spans="6:7">
      <c r="F4040" s="121" t="s">
        <v>68</v>
      </c>
      <c r="G4040" s="121" t="s">
        <v>68</v>
      </c>
    </row>
    <row r="4041" spans="6:7">
      <c r="F4041" s="121" t="s">
        <v>68</v>
      </c>
      <c r="G4041" s="121" t="s">
        <v>68</v>
      </c>
    </row>
    <row r="4042" spans="6:7">
      <c r="F4042" s="121" t="s">
        <v>68</v>
      </c>
      <c r="G4042" s="121" t="s">
        <v>68</v>
      </c>
    </row>
    <row r="4043" spans="6:7">
      <c r="F4043" s="121" t="s">
        <v>68</v>
      </c>
      <c r="G4043" s="121" t="s">
        <v>68</v>
      </c>
    </row>
    <row r="4044" spans="6:7">
      <c r="F4044" s="121" t="s">
        <v>68</v>
      </c>
      <c r="G4044" s="121" t="s">
        <v>68</v>
      </c>
    </row>
    <row r="4045" spans="6:7">
      <c r="F4045" s="121" t="s">
        <v>68</v>
      </c>
      <c r="G4045" s="121" t="s">
        <v>68</v>
      </c>
    </row>
    <row r="4046" spans="6:7">
      <c r="F4046" s="121" t="s">
        <v>68</v>
      </c>
      <c r="G4046" s="121" t="s">
        <v>68</v>
      </c>
    </row>
    <row r="4047" spans="6:7">
      <c r="F4047" s="121" t="s">
        <v>68</v>
      </c>
      <c r="G4047" s="121" t="s">
        <v>68</v>
      </c>
    </row>
    <row r="4048" spans="6:7">
      <c r="F4048" s="121" t="s">
        <v>68</v>
      </c>
      <c r="G4048" s="121" t="s">
        <v>68</v>
      </c>
    </row>
    <row r="4049" spans="6:7">
      <c r="F4049" s="121" t="s">
        <v>68</v>
      </c>
      <c r="G4049" s="121" t="s">
        <v>68</v>
      </c>
    </row>
    <row r="4050" spans="6:7">
      <c r="F4050" s="121" t="s">
        <v>68</v>
      </c>
      <c r="G4050" s="121" t="s">
        <v>68</v>
      </c>
    </row>
    <row r="4051" spans="6:7">
      <c r="F4051" s="121" t="s">
        <v>68</v>
      </c>
      <c r="G4051" s="121" t="s">
        <v>68</v>
      </c>
    </row>
    <row r="4052" spans="6:7">
      <c r="F4052" s="121" t="s">
        <v>68</v>
      </c>
      <c r="G4052" s="121" t="s">
        <v>68</v>
      </c>
    </row>
    <row r="4053" spans="6:7">
      <c r="F4053" s="121" t="s">
        <v>68</v>
      </c>
      <c r="G4053" s="121" t="s">
        <v>68</v>
      </c>
    </row>
    <row r="4054" spans="6:7">
      <c r="F4054" s="121" t="s">
        <v>68</v>
      </c>
      <c r="G4054" s="121" t="s">
        <v>68</v>
      </c>
    </row>
    <row r="4055" spans="6:7">
      <c r="F4055" s="121" t="s">
        <v>68</v>
      </c>
      <c r="G4055" s="121" t="s">
        <v>68</v>
      </c>
    </row>
    <row r="4056" spans="6:7">
      <c r="F4056" s="121" t="s">
        <v>68</v>
      </c>
      <c r="G4056" s="121" t="s">
        <v>68</v>
      </c>
    </row>
    <row r="4057" spans="6:7">
      <c r="F4057" s="121" t="s">
        <v>68</v>
      </c>
      <c r="G4057" s="121" t="s">
        <v>68</v>
      </c>
    </row>
    <row r="4058" spans="6:7">
      <c r="F4058" s="121" t="s">
        <v>68</v>
      </c>
      <c r="G4058" s="121" t="s">
        <v>68</v>
      </c>
    </row>
    <row r="4059" spans="6:7">
      <c r="F4059" s="121" t="s">
        <v>68</v>
      </c>
      <c r="G4059" s="121" t="s">
        <v>68</v>
      </c>
    </row>
    <row r="4060" spans="6:7">
      <c r="F4060" s="121" t="s">
        <v>68</v>
      </c>
      <c r="G4060" s="121" t="s">
        <v>68</v>
      </c>
    </row>
    <row r="4061" spans="6:7">
      <c r="F4061" s="121" t="s">
        <v>68</v>
      </c>
      <c r="G4061" s="121" t="s">
        <v>68</v>
      </c>
    </row>
    <row r="4062" spans="6:7">
      <c r="F4062" s="121" t="s">
        <v>68</v>
      </c>
      <c r="G4062" s="121" t="s">
        <v>68</v>
      </c>
    </row>
    <row r="4063" spans="6:7">
      <c r="F4063" s="121" t="s">
        <v>68</v>
      </c>
      <c r="G4063" s="121" t="s">
        <v>68</v>
      </c>
    </row>
    <row r="4064" spans="6:7">
      <c r="F4064" s="121" t="s">
        <v>68</v>
      </c>
      <c r="G4064" s="121" t="s">
        <v>68</v>
      </c>
    </row>
    <row r="4065" spans="6:7">
      <c r="F4065" s="121" t="s">
        <v>68</v>
      </c>
      <c r="G4065" s="121" t="s">
        <v>68</v>
      </c>
    </row>
    <row r="4066" spans="6:7">
      <c r="F4066" s="121" t="s">
        <v>68</v>
      </c>
      <c r="G4066" s="121" t="s">
        <v>68</v>
      </c>
    </row>
    <row r="4067" spans="6:7">
      <c r="F4067" s="121" t="s">
        <v>68</v>
      </c>
      <c r="G4067" s="121" t="s">
        <v>68</v>
      </c>
    </row>
    <row r="4068" spans="6:7">
      <c r="F4068" s="121" t="s">
        <v>68</v>
      </c>
      <c r="G4068" s="121" t="s">
        <v>68</v>
      </c>
    </row>
    <row r="4069" spans="6:7">
      <c r="F4069" s="121" t="s">
        <v>68</v>
      </c>
      <c r="G4069" s="121" t="s">
        <v>68</v>
      </c>
    </row>
    <row r="4070" spans="6:7">
      <c r="F4070" s="121" t="s">
        <v>68</v>
      </c>
      <c r="G4070" s="121" t="s">
        <v>68</v>
      </c>
    </row>
    <row r="4071" spans="6:7">
      <c r="F4071" s="121" t="s">
        <v>68</v>
      </c>
      <c r="G4071" s="121" t="s">
        <v>68</v>
      </c>
    </row>
    <row r="4072" spans="6:7">
      <c r="F4072" s="121" t="s">
        <v>68</v>
      </c>
      <c r="G4072" s="121" t="s">
        <v>68</v>
      </c>
    </row>
    <row r="4073" spans="6:7">
      <c r="F4073" s="121" t="s">
        <v>68</v>
      </c>
      <c r="G4073" s="121" t="s">
        <v>68</v>
      </c>
    </row>
    <row r="4074" spans="6:7">
      <c r="F4074" s="121" t="s">
        <v>68</v>
      </c>
      <c r="G4074" s="121" t="s">
        <v>68</v>
      </c>
    </row>
    <row r="4075" spans="6:7">
      <c r="F4075" s="121" t="s">
        <v>68</v>
      </c>
      <c r="G4075" s="121" t="s">
        <v>68</v>
      </c>
    </row>
    <row r="4076" spans="6:7">
      <c r="F4076" s="121" t="s">
        <v>68</v>
      </c>
      <c r="G4076" s="121" t="s">
        <v>68</v>
      </c>
    </row>
    <row r="4077" spans="6:7">
      <c r="F4077" s="121" t="s">
        <v>68</v>
      </c>
      <c r="G4077" s="121" t="s">
        <v>68</v>
      </c>
    </row>
    <row r="4078" spans="6:7">
      <c r="F4078" s="121" t="s">
        <v>68</v>
      </c>
      <c r="G4078" s="121" t="s">
        <v>68</v>
      </c>
    </row>
    <row r="4079" spans="6:7">
      <c r="F4079" s="121" t="s">
        <v>68</v>
      </c>
      <c r="G4079" s="121" t="s">
        <v>68</v>
      </c>
    </row>
    <row r="4080" spans="6:7">
      <c r="F4080" s="121" t="s">
        <v>68</v>
      </c>
      <c r="G4080" s="121" t="s">
        <v>68</v>
      </c>
    </row>
    <row r="4081" spans="6:7">
      <c r="F4081" s="121" t="s">
        <v>68</v>
      </c>
      <c r="G4081" s="121" t="s">
        <v>68</v>
      </c>
    </row>
    <row r="4082" spans="6:7">
      <c r="F4082" s="121" t="s">
        <v>68</v>
      </c>
      <c r="G4082" s="121" t="s">
        <v>68</v>
      </c>
    </row>
    <row r="4083" spans="6:7">
      <c r="F4083" s="121" t="s">
        <v>68</v>
      </c>
      <c r="G4083" s="121" t="s">
        <v>68</v>
      </c>
    </row>
    <row r="4084" spans="6:7">
      <c r="F4084" s="121" t="s">
        <v>68</v>
      </c>
      <c r="G4084" s="121" t="s">
        <v>68</v>
      </c>
    </row>
    <row r="4085" spans="6:7">
      <c r="F4085" s="121" t="s">
        <v>68</v>
      </c>
      <c r="G4085" s="121" t="s">
        <v>68</v>
      </c>
    </row>
    <row r="4086" spans="6:7">
      <c r="F4086" s="121" t="s">
        <v>68</v>
      </c>
      <c r="G4086" s="121" t="s">
        <v>68</v>
      </c>
    </row>
    <row r="4087" spans="6:7">
      <c r="F4087" s="121" t="s">
        <v>68</v>
      </c>
      <c r="G4087" s="121" t="s">
        <v>68</v>
      </c>
    </row>
    <row r="4088" spans="6:7">
      <c r="F4088" s="121" t="s">
        <v>68</v>
      </c>
      <c r="G4088" s="121" t="s">
        <v>68</v>
      </c>
    </row>
    <row r="4089" spans="6:7">
      <c r="F4089" s="121" t="s">
        <v>68</v>
      </c>
      <c r="G4089" s="121" t="s">
        <v>68</v>
      </c>
    </row>
    <row r="4090" spans="6:7">
      <c r="F4090" s="121" t="s">
        <v>68</v>
      </c>
      <c r="G4090" s="121" t="s">
        <v>68</v>
      </c>
    </row>
    <row r="4091" spans="6:7">
      <c r="F4091" s="121" t="s">
        <v>68</v>
      </c>
      <c r="G4091" s="121" t="s">
        <v>68</v>
      </c>
    </row>
    <row r="4092" spans="6:7">
      <c r="F4092" s="121" t="s">
        <v>68</v>
      </c>
      <c r="G4092" s="121" t="s">
        <v>68</v>
      </c>
    </row>
    <row r="4093" spans="6:7">
      <c r="F4093" s="121" t="s">
        <v>68</v>
      </c>
      <c r="G4093" s="121" t="s">
        <v>68</v>
      </c>
    </row>
    <row r="4094" spans="6:7">
      <c r="F4094" s="121" t="s">
        <v>68</v>
      </c>
      <c r="G4094" s="121" t="s">
        <v>68</v>
      </c>
    </row>
    <row r="4095" spans="6:7">
      <c r="F4095" s="121" t="s">
        <v>68</v>
      </c>
      <c r="G4095" s="121" t="s">
        <v>68</v>
      </c>
    </row>
    <row r="4096" spans="6:7">
      <c r="F4096" s="121" t="s">
        <v>68</v>
      </c>
      <c r="G4096" s="121" t="s">
        <v>68</v>
      </c>
    </row>
    <row r="4097" spans="6:7">
      <c r="F4097" s="121" t="s">
        <v>68</v>
      </c>
      <c r="G4097" s="121" t="s">
        <v>68</v>
      </c>
    </row>
    <row r="4098" spans="6:7">
      <c r="F4098" s="121" t="s">
        <v>68</v>
      </c>
      <c r="G4098" s="121" t="s">
        <v>68</v>
      </c>
    </row>
    <row r="4099" spans="6:7">
      <c r="F4099" s="121" t="s">
        <v>68</v>
      </c>
      <c r="G4099" s="121" t="s">
        <v>68</v>
      </c>
    </row>
    <row r="4100" spans="6:7">
      <c r="F4100" s="121" t="s">
        <v>68</v>
      </c>
      <c r="G4100" s="121" t="s">
        <v>68</v>
      </c>
    </row>
    <row r="4101" spans="6:7">
      <c r="F4101" s="121" t="s">
        <v>68</v>
      </c>
      <c r="G4101" s="121" t="s">
        <v>68</v>
      </c>
    </row>
    <row r="4102" spans="6:7">
      <c r="F4102" s="121" t="s">
        <v>68</v>
      </c>
      <c r="G4102" s="121" t="s">
        <v>68</v>
      </c>
    </row>
    <row r="4103" spans="6:7">
      <c r="F4103" s="121" t="s">
        <v>68</v>
      </c>
      <c r="G4103" s="121" t="s">
        <v>68</v>
      </c>
    </row>
    <row r="4104" spans="6:7">
      <c r="F4104" s="121" t="s">
        <v>68</v>
      </c>
      <c r="G4104" s="121" t="s">
        <v>68</v>
      </c>
    </row>
    <row r="4105" spans="6:7">
      <c r="F4105" s="121" t="s">
        <v>68</v>
      </c>
      <c r="G4105" s="121" t="s">
        <v>68</v>
      </c>
    </row>
    <row r="4106" spans="6:7">
      <c r="F4106" s="121" t="s">
        <v>68</v>
      </c>
      <c r="G4106" s="121" t="s">
        <v>68</v>
      </c>
    </row>
    <row r="4107" spans="6:7">
      <c r="F4107" s="121" t="s">
        <v>68</v>
      </c>
      <c r="G4107" s="121" t="s">
        <v>68</v>
      </c>
    </row>
    <row r="4108" spans="6:7">
      <c r="F4108" s="121" t="s">
        <v>68</v>
      </c>
      <c r="G4108" s="121" t="s">
        <v>68</v>
      </c>
    </row>
    <row r="4109" spans="6:7">
      <c r="F4109" s="121" t="s">
        <v>68</v>
      </c>
      <c r="G4109" s="121" t="s">
        <v>68</v>
      </c>
    </row>
    <row r="4110" spans="6:7">
      <c r="F4110" s="121" t="s">
        <v>68</v>
      </c>
      <c r="G4110" s="121" t="s">
        <v>68</v>
      </c>
    </row>
    <row r="4111" spans="6:7">
      <c r="F4111" s="121" t="s">
        <v>68</v>
      </c>
      <c r="G4111" s="121" t="s">
        <v>68</v>
      </c>
    </row>
    <row r="4112" spans="6:7">
      <c r="F4112" s="121" t="s">
        <v>68</v>
      </c>
      <c r="G4112" s="121" t="s">
        <v>68</v>
      </c>
    </row>
    <row r="4113" spans="6:7">
      <c r="F4113" s="121" t="s">
        <v>68</v>
      </c>
      <c r="G4113" s="121" t="s">
        <v>68</v>
      </c>
    </row>
    <row r="4114" spans="6:7">
      <c r="F4114" s="121" t="s">
        <v>68</v>
      </c>
      <c r="G4114" s="121" t="s">
        <v>68</v>
      </c>
    </row>
    <row r="4115" spans="6:7">
      <c r="F4115" s="121" t="s">
        <v>68</v>
      </c>
      <c r="G4115" s="121" t="s">
        <v>68</v>
      </c>
    </row>
    <row r="4116" spans="6:7">
      <c r="F4116" s="121" t="s">
        <v>68</v>
      </c>
      <c r="G4116" s="121" t="s">
        <v>68</v>
      </c>
    </row>
    <row r="4117" spans="6:7">
      <c r="F4117" s="121" t="s">
        <v>68</v>
      </c>
      <c r="G4117" s="121" t="s">
        <v>68</v>
      </c>
    </row>
    <row r="4118" spans="6:7">
      <c r="F4118" s="121" t="s">
        <v>68</v>
      </c>
      <c r="G4118" s="121" t="s">
        <v>68</v>
      </c>
    </row>
    <row r="4119" spans="6:7">
      <c r="F4119" s="121" t="s">
        <v>68</v>
      </c>
      <c r="G4119" s="121" t="s">
        <v>68</v>
      </c>
    </row>
    <row r="4120" spans="6:7">
      <c r="F4120" s="121" t="s">
        <v>68</v>
      </c>
      <c r="G4120" s="121" t="s">
        <v>68</v>
      </c>
    </row>
    <row r="4121" spans="6:7">
      <c r="F4121" s="121" t="s">
        <v>68</v>
      </c>
      <c r="G4121" s="121" t="s">
        <v>68</v>
      </c>
    </row>
    <row r="4122" spans="6:7">
      <c r="F4122" s="121" t="s">
        <v>68</v>
      </c>
      <c r="G4122" s="121" t="s">
        <v>68</v>
      </c>
    </row>
    <row r="4123" spans="6:7">
      <c r="F4123" s="121" t="s">
        <v>68</v>
      </c>
      <c r="G4123" s="121" t="s">
        <v>68</v>
      </c>
    </row>
    <row r="4124" spans="6:7">
      <c r="F4124" s="121" t="s">
        <v>68</v>
      </c>
      <c r="G4124" s="121" t="s">
        <v>68</v>
      </c>
    </row>
    <row r="4125" spans="6:7">
      <c r="F4125" s="121" t="s">
        <v>68</v>
      </c>
      <c r="G4125" s="121" t="s">
        <v>68</v>
      </c>
    </row>
    <row r="4126" spans="6:7">
      <c r="F4126" s="121" t="s">
        <v>68</v>
      </c>
      <c r="G4126" s="121" t="s">
        <v>68</v>
      </c>
    </row>
    <row r="4127" spans="6:7">
      <c r="F4127" s="121" t="s">
        <v>68</v>
      </c>
      <c r="G4127" s="121" t="s">
        <v>68</v>
      </c>
    </row>
    <row r="4128" spans="6:7">
      <c r="F4128" s="121" t="s">
        <v>68</v>
      </c>
      <c r="G4128" s="121" t="s">
        <v>68</v>
      </c>
    </row>
    <row r="4129" spans="6:7">
      <c r="F4129" s="121" t="s">
        <v>68</v>
      </c>
      <c r="G4129" s="121" t="s">
        <v>68</v>
      </c>
    </row>
    <row r="4130" spans="6:7">
      <c r="F4130" s="121" t="s">
        <v>68</v>
      </c>
      <c r="G4130" s="121" t="s">
        <v>68</v>
      </c>
    </row>
    <row r="4131" spans="6:7">
      <c r="F4131" s="121" t="s">
        <v>68</v>
      </c>
      <c r="G4131" s="121" t="s">
        <v>68</v>
      </c>
    </row>
    <row r="4132" spans="6:7">
      <c r="F4132" s="121" t="s">
        <v>68</v>
      </c>
      <c r="G4132" s="121" t="s">
        <v>68</v>
      </c>
    </row>
    <row r="4133" spans="6:7">
      <c r="F4133" s="121" t="s">
        <v>68</v>
      </c>
      <c r="G4133" s="121" t="s">
        <v>68</v>
      </c>
    </row>
    <row r="4134" spans="6:7">
      <c r="F4134" s="121" t="s">
        <v>68</v>
      </c>
      <c r="G4134" s="121" t="s">
        <v>68</v>
      </c>
    </row>
    <row r="4135" spans="6:7">
      <c r="F4135" s="121" t="s">
        <v>68</v>
      </c>
      <c r="G4135" s="121" t="s">
        <v>68</v>
      </c>
    </row>
    <row r="4136" spans="6:7">
      <c r="F4136" s="121" t="s">
        <v>68</v>
      </c>
      <c r="G4136" s="121" t="s">
        <v>68</v>
      </c>
    </row>
    <row r="4137" spans="6:7">
      <c r="F4137" s="121" t="s">
        <v>68</v>
      </c>
      <c r="G4137" s="121" t="s">
        <v>68</v>
      </c>
    </row>
    <row r="4138" spans="6:7">
      <c r="F4138" s="121" t="s">
        <v>68</v>
      </c>
      <c r="G4138" s="121" t="s">
        <v>68</v>
      </c>
    </row>
    <row r="4139" spans="6:7">
      <c r="F4139" s="121" t="s">
        <v>68</v>
      </c>
      <c r="G4139" s="121" t="s">
        <v>68</v>
      </c>
    </row>
    <row r="4140" spans="6:7">
      <c r="F4140" s="121" t="s">
        <v>68</v>
      </c>
      <c r="G4140" s="121" t="s">
        <v>68</v>
      </c>
    </row>
    <row r="4141" spans="6:7">
      <c r="F4141" s="121" t="s">
        <v>68</v>
      </c>
      <c r="G4141" s="121" t="s">
        <v>68</v>
      </c>
    </row>
    <row r="4142" spans="6:7">
      <c r="F4142" s="121" t="s">
        <v>68</v>
      </c>
      <c r="G4142" s="121" t="s">
        <v>68</v>
      </c>
    </row>
    <row r="4143" spans="6:7">
      <c r="F4143" s="121" t="s">
        <v>68</v>
      </c>
      <c r="G4143" s="121" t="s">
        <v>68</v>
      </c>
    </row>
    <row r="4144" spans="6:7">
      <c r="F4144" s="121" t="s">
        <v>68</v>
      </c>
      <c r="G4144" s="121" t="s">
        <v>68</v>
      </c>
    </row>
    <row r="4145" spans="6:7">
      <c r="F4145" s="121" t="s">
        <v>68</v>
      </c>
      <c r="G4145" s="121" t="s">
        <v>68</v>
      </c>
    </row>
    <row r="4146" spans="6:7">
      <c r="F4146" s="121" t="s">
        <v>68</v>
      </c>
      <c r="G4146" s="121" t="s">
        <v>68</v>
      </c>
    </row>
    <row r="4147" spans="6:7">
      <c r="F4147" s="121" t="s">
        <v>68</v>
      </c>
      <c r="G4147" s="121" t="s">
        <v>68</v>
      </c>
    </row>
    <row r="4148" spans="6:7">
      <c r="F4148" s="121" t="s">
        <v>68</v>
      </c>
      <c r="G4148" s="121" t="s">
        <v>68</v>
      </c>
    </row>
    <row r="4149" spans="6:7">
      <c r="F4149" s="121" t="s">
        <v>68</v>
      </c>
      <c r="G4149" s="121" t="s">
        <v>68</v>
      </c>
    </row>
    <row r="4150" spans="6:7">
      <c r="F4150" s="121" t="s">
        <v>68</v>
      </c>
      <c r="G4150" s="121" t="s">
        <v>68</v>
      </c>
    </row>
    <row r="4151" spans="6:7">
      <c r="F4151" s="121" t="s">
        <v>68</v>
      </c>
      <c r="G4151" s="121" t="s">
        <v>68</v>
      </c>
    </row>
    <row r="4152" spans="6:7">
      <c r="F4152" s="121" t="s">
        <v>68</v>
      </c>
      <c r="G4152" s="121" t="s">
        <v>68</v>
      </c>
    </row>
    <row r="4153" spans="6:7">
      <c r="F4153" s="121" t="s">
        <v>68</v>
      </c>
      <c r="G4153" s="121" t="s">
        <v>68</v>
      </c>
    </row>
    <row r="4154" spans="6:7">
      <c r="F4154" s="121" t="s">
        <v>68</v>
      </c>
      <c r="G4154" s="121" t="s">
        <v>68</v>
      </c>
    </row>
    <row r="4155" spans="6:7">
      <c r="F4155" s="121" t="s">
        <v>68</v>
      </c>
      <c r="G4155" s="121" t="s">
        <v>68</v>
      </c>
    </row>
    <row r="4156" spans="6:7">
      <c r="F4156" s="121" t="s">
        <v>68</v>
      </c>
      <c r="G4156" s="121" t="s">
        <v>68</v>
      </c>
    </row>
    <row r="4157" spans="6:7">
      <c r="F4157" s="121" t="s">
        <v>68</v>
      </c>
      <c r="G4157" s="121" t="s">
        <v>68</v>
      </c>
    </row>
    <row r="4158" spans="6:7">
      <c r="F4158" s="121" t="s">
        <v>68</v>
      </c>
      <c r="G4158" s="121" t="s">
        <v>68</v>
      </c>
    </row>
    <row r="4159" spans="6:7">
      <c r="F4159" s="121" t="s">
        <v>68</v>
      </c>
      <c r="G4159" s="121" t="s">
        <v>68</v>
      </c>
    </row>
    <row r="4160" spans="6:7">
      <c r="F4160" s="121" t="s">
        <v>68</v>
      </c>
      <c r="G4160" s="121" t="s">
        <v>68</v>
      </c>
    </row>
    <row r="4161" spans="6:7">
      <c r="F4161" s="121" t="s">
        <v>68</v>
      </c>
      <c r="G4161" s="121" t="s">
        <v>68</v>
      </c>
    </row>
    <row r="4162" spans="6:7">
      <c r="F4162" s="121" t="s">
        <v>68</v>
      </c>
      <c r="G4162" s="121" t="s">
        <v>68</v>
      </c>
    </row>
    <row r="4163" spans="6:7">
      <c r="F4163" s="121" t="s">
        <v>68</v>
      </c>
      <c r="G4163" s="121" t="s">
        <v>68</v>
      </c>
    </row>
    <row r="4164" spans="6:7">
      <c r="F4164" s="121" t="s">
        <v>68</v>
      </c>
      <c r="G4164" s="121" t="s">
        <v>68</v>
      </c>
    </row>
    <row r="4165" spans="6:7">
      <c r="F4165" s="121" t="s">
        <v>68</v>
      </c>
      <c r="G4165" s="121" t="s">
        <v>68</v>
      </c>
    </row>
    <row r="4166" spans="6:7">
      <c r="F4166" s="121" t="s">
        <v>68</v>
      </c>
      <c r="G4166" s="121" t="s">
        <v>68</v>
      </c>
    </row>
    <row r="4167" spans="6:7">
      <c r="F4167" s="121" t="s">
        <v>68</v>
      </c>
      <c r="G4167" s="121" t="s">
        <v>68</v>
      </c>
    </row>
    <row r="4168" spans="6:7">
      <c r="F4168" s="121" t="s">
        <v>68</v>
      </c>
      <c r="G4168" s="121" t="s">
        <v>68</v>
      </c>
    </row>
    <row r="4169" spans="6:7">
      <c r="F4169" s="121" t="s">
        <v>68</v>
      </c>
      <c r="G4169" s="121" t="s">
        <v>68</v>
      </c>
    </row>
    <row r="4170" spans="6:7">
      <c r="F4170" s="121" t="s">
        <v>68</v>
      </c>
      <c r="G4170" s="121" t="s">
        <v>68</v>
      </c>
    </row>
    <row r="4171" spans="6:7">
      <c r="F4171" s="121" t="s">
        <v>68</v>
      </c>
      <c r="G4171" s="121" t="s">
        <v>68</v>
      </c>
    </row>
    <row r="4172" spans="6:7">
      <c r="F4172" s="121" t="s">
        <v>68</v>
      </c>
      <c r="G4172" s="121" t="s">
        <v>68</v>
      </c>
    </row>
    <row r="4173" spans="6:7">
      <c r="F4173" s="121" t="s">
        <v>68</v>
      </c>
      <c r="G4173" s="121" t="s">
        <v>68</v>
      </c>
    </row>
    <row r="4174" spans="6:7">
      <c r="F4174" s="121" t="s">
        <v>68</v>
      </c>
      <c r="G4174" s="121" t="s">
        <v>68</v>
      </c>
    </row>
    <row r="4175" spans="6:7">
      <c r="F4175" s="121" t="s">
        <v>68</v>
      </c>
      <c r="G4175" s="121" t="s">
        <v>68</v>
      </c>
    </row>
    <row r="4176" spans="6:7">
      <c r="F4176" s="121" t="s">
        <v>68</v>
      </c>
      <c r="G4176" s="121" t="s">
        <v>68</v>
      </c>
    </row>
    <row r="4177" spans="6:7">
      <c r="F4177" s="121" t="s">
        <v>68</v>
      </c>
      <c r="G4177" s="121" t="s">
        <v>68</v>
      </c>
    </row>
    <row r="4178" spans="6:7">
      <c r="F4178" s="121" t="s">
        <v>68</v>
      </c>
      <c r="G4178" s="121" t="s">
        <v>68</v>
      </c>
    </row>
    <row r="4179" spans="6:7">
      <c r="F4179" s="121" t="s">
        <v>68</v>
      </c>
      <c r="G4179" s="121" t="s">
        <v>68</v>
      </c>
    </row>
    <row r="4180" spans="6:7">
      <c r="F4180" s="121" t="s">
        <v>68</v>
      </c>
      <c r="G4180" s="121" t="s">
        <v>68</v>
      </c>
    </row>
    <row r="4181" spans="6:7">
      <c r="F4181" s="121" t="s">
        <v>68</v>
      </c>
      <c r="G4181" s="121" t="s">
        <v>68</v>
      </c>
    </row>
    <row r="4182" spans="6:7">
      <c r="F4182" s="121" t="s">
        <v>68</v>
      </c>
      <c r="G4182" s="121" t="s">
        <v>68</v>
      </c>
    </row>
    <row r="4183" spans="6:7">
      <c r="F4183" s="121" t="s">
        <v>68</v>
      </c>
      <c r="G4183" s="121" t="s">
        <v>68</v>
      </c>
    </row>
    <row r="4184" spans="6:7">
      <c r="F4184" s="121" t="s">
        <v>68</v>
      </c>
      <c r="G4184" s="121" t="s">
        <v>68</v>
      </c>
    </row>
    <row r="4185" spans="6:7">
      <c r="F4185" s="121" t="s">
        <v>68</v>
      </c>
      <c r="G4185" s="121" t="s">
        <v>68</v>
      </c>
    </row>
    <row r="4186" spans="6:7">
      <c r="F4186" s="121" t="s">
        <v>68</v>
      </c>
      <c r="G4186" s="121" t="s">
        <v>68</v>
      </c>
    </row>
    <row r="4187" spans="6:7">
      <c r="F4187" s="121" t="s">
        <v>68</v>
      </c>
      <c r="G4187" s="121" t="s">
        <v>68</v>
      </c>
    </row>
    <row r="4188" spans="6:7">
      <c r="F4188" s="121" t="s">
        <v>68</v>
      </c>
      <c r="G4188" s="121" t="s">
        <v>68</v>
      </c>
    </row>
    <row r="4189" spans="6:7">
      <c r="F4189" s="121" t="s">
        <v>68</v>
      </c>
      <c r="G4189" s="121" t="s">
        <v>68</v>
      </c>
    </row>
    <row r="4190" spans="6:7">
      <c r="F4190" s="121" t="s">
        <v>68</v>
      </c>
      <c r="G4190" s="121" t="s">
        <v>68</v>
      </c>
    </row>
    <row r="4191" spans="6:7">
      <c r="F4191" s="121" t="s">
        <v>68</v>
      </c>
      <c r="G4191" s="121" t="s">
        <v>68</v>
      </c>
    </row>
    <row r="4192" spans="6:7">
      <c r="F4192" s="121" t="s">
        <v>68</v>
      </c>
      <c r="G4192" s="121" t="s">
        <v>68</v>
      </c>
    </row>
    <row r="4193" spans="6:7">
      <c r="F4193" s="121" t="s">
        <v>68</v>
      </c>
      <c r="G4193" s="121" t="s">
        <v>68</v>
      </c>
    </row>
    <row r="4194" spans="6:7">
      <c r="F4194" s="121" t="s">
        <v>68</v>
      </c>
      <c r="G4194" s="121" t="s">
        <v>68</v>
      </c>
    </row>
    <row r="4195" spans="6:7">
      <c r="F4195" s="121" t="s">
        <v>68</v>
      </c>
      <c r="G4195" s="121" t="s">
        <v>68</v>
      </c>
    </row>
    <row r="4196" spans="6:7">
      <c r="F4196" s="121" t="s">
        <v>68</v>
      </c>
      <c r="G4196" s="121" t="s">
        <v>68</v>
      </c>
    </row>
    <row r="4197" spans="6:7">
      <c r="F4197" s="121" t="s">
        <v>68</v>
      </c>
      <c r="G4197" s="121" t="s">
        <v>68</v>
      </c>
    </row>
    <row r="4198" spans="6:7">
      <c r="F4198" s="121" t="s">
        <v>68</v>
      </c>
      <c r="G4198" s="121" t="s">
        <v>68</v>
      </c>
    </row>
    <row r="4199" spans="6:7">
      <c r="F4199" s="121" t="s">
        <v>68</v>
      </c>
      <c r="G4199" s="121" t="s">
        <v>68</v>
      </c>
    </row>
    <row r="4200" spans="6:7">
      <c r="F4200" s="121" t="s">
        <v>68</v>
      </c>
      <c r="G4200" s="121" t="s">
        <v>68</v>
      </c>
    </row>
    <row r="4201" spans="6:7">
      <c r="F4201" s="121" t="s">
        <v>68</v>
      </c>
      <c r="G4201" s="121" t="s">
        <v>68</v>
      </c>
    </row>
    <row r="4202" spans="6:7">
      <c r="F4202" s="121" t="s">
        <v>68</v>
      </c>
      <c r="G4202" s="121" t="s">
        <v>68</v>
      </c>
    </row>
    <row r="4203" spans="6:7">
      <c r="F4203" s="121" t="s">
        <v>68</v>
      </c>
      <c r="G4203" s="121" t="s">
        <v>68</v>
      </c>
    </row>
    <row r="4204" spans="6:7">
      <c r="F4204" s="121" t="s">
        <v>68</v>
      </c>
      <c r="G4204" s="121" t="s">
        <v>68</v>
      </c>
    </row>
    <row r="4205" spans="6:7">
      <c r="F4205" s="121" t="s">
        <v>68</v>
      </c>
      <c r="G4205" s="121" t="s">
        <v>68</v>
      </c>
    </row>
    <row r="4206" spans="6:7">
      <c r="F4206" s="121" t="s">
        <v>68</v>
      </c>
      <c r="G4206" s="121" t="s">
        <v>68</v>
      </c>
    </row>
    <row r="4207" spans="6:7">
      <c r="F4207" s="121" t="s">
        <v>68</v>
      </c>
      <c r="G4207" s="121" t="s">
        <v>68</v>
      </c>
    </row>
    <row r="4208" spans="6:7">
      <c r="F4208" s="121" t="s">
        <v>68</v>
      </c>
      <c r="G4208" s="121" t="s">
        <v>68</v>
      </c>
    </row>
    <row r="4209" spans="6:7">
      <c r="F4209" s="121" t="s">
        <v>68</v>
      </c>
      <c r="G4209" s="121" t="s">
        <v>68</v>
      </c>
    </row>
    <row r="4210" spans="6:7">
      <c r="F4210" s="121" t="s">
        <v>68</v>
      </c>
      <c r="G4210" s="121" t="s">
        <v>68</v>
      </c>
    </row>
    <row r="4211" spans="6:7">
      <c r="F4211" s="121" t="s">
        <v>68</v>
      </c>
      <c r="G4211" s="121" t="s">
        <v>68</v>
      </c>
    </row>
    <row r="4212" spans="6:7">
      <c r="F4212" s="121" t="s">
        <v>68</v>
      </c>
      <c r="G4212" s="121" t="s">
        <v>68</v>
      </c>
    </row>
    <row r="4213" spans="6:7">
      <c r="F4213" s="121" t="s">
        <v>68</v>
      </c>
      <c r="G4213" s="121" t="s">
        <v>68</v>
      </c>
    </row>
    <row r="4214" spans="6:7">
      <c r="F4214" s="121" t="s">
        <v>68</v>
      </c>
      <c r="G4214" s="121" t="s">
        <v>68</v>
      </c>
    </row>
    <row r="4215" spans="6:7">
      <c r="F4215" s="121" t="s">
        <v>68</v>
      </c>
      <c r="G4215" s="121" t="s">
        <v>68</v>
      </c>
    </row>
    <row r="4216" spans="6:7">
      <c r="F4216" s="121" t="s">
        <v>68</v>
      </c>
      <c r="G4216" s="121" t="s">
        <v>68</v>
      </c>
    </row>
    <row r="4217" spans="6:7">
      <c r="F4217" s="121" t="s">
        <v>68</v>
      </c>
      <c r="G4217" s="121" t="s">
        <v>68</v>
      </c>
    </row>
    <row r="4218" spans="6:7">
      <c r="F4218" s="121" t="s">
        <v>68</v>
      </c>
      <c r="G4218" s="121" t="s">
        <v>68</v>
      </c>
    </row>
    <row r="4219" spans="6:7">
      <c r="F4219" s="121" t="s">
        <v>68</v>
      </c>
      <c r="G4219" s="121" t="s">
        <v>68</v>
      </c>
    </row>
    <row r="4220" spans="6:7">
      <c r="F4220" s="121" t="s">
        <v>68</v>
      </c>
      <c r="G4220" s="121" t="s">
        <v>68</v>
      </c>
    </row>
    <row r="4221" spans="6:7">
      <c r="F4221" s="121" t="s">
        <v>68</v>
      </c>
      <c r="G4221" s="121" t="s">
        <v>68</v>
      </c>
    </row>
    <row r="4222" spans="6:7">
      <c r="F4222" s="121" t="s">
        <v>68</v>
      </c>
      <c r="G4222" s="121" t="s">
        <v>68</v>
      </c>
    </row>
    <row r="4223" spans="6:7">
      <c r="F4223" s="121" t="s">
        <v>68</v>
      </c>
      <c r="G4223" s="121" t="s">
        <v>68</v>
      </c>
    </row>
    <row r="4224" spans="6:7">
      <c r="F4224" s="121" t="s">
        <v>68</v>
      </c>
      <c r="G4224" s="121" t="s">
        <v>68</v>
      </c>
    </row>
    <row r="4225" spans="6:7">
      <c r="F4225" s="121" t="s">
        <v>68</v>
      </c>
      <c r="G4225" s="121" t="s">
        <v>68</v>
      </c>
    </row>
    <row r="4226" spans="6:7">
      <c r="F4226" s="121" t="s">
        <v>68</v>
      </c>
      <c r="G4226" s="121" t="s">
        <v>68</v>
      </c>
    </row>
    <row r="4227" spans="6:7">
      <c r="F4227" s="121" t="s">
        <v>68</v>
      </c>
      <c r="G4227" s="121" t="s">
        <v>68</v>
      </c>
    </row>
    <row r="4228" spans="6:7">
      <c r="F4228" s="121" t="s">
        <v>68</v>
      </c>
      <c r="G4228" s="121" t="s">
        <v>68</v>
      </c>
    </row>
    <row r="4229" spans="6:7">
      <c r="F4229" s="121" t="s">
        <v>68</v>
      </c>
      <c r="G4229" s="121" t="s">
        <v>68</v>
      </c>
    </row>
    <row r="4230" spans="6:7">
      <c r="F4230" s="121" t="s">
        <v>68</v>
      </c>
      <c r="G4230" s="121" t="s">
        <v>68</v>
      </c>
    </row>
    <row r="4231" spans="6:7">
      <c r="F4231" s="121" t="s">
        <v>68</v>
      </c>
      <c r="G4231" s="121" t="s">
        <v>68</v>
      </c>
    </row>
    <row r="4232" spans="6:7">
      <c r="F4232" s="121" t="s">
        <v>68</v>
      </c>
      <c r="G4232" s="121" t="s">
        <v>68</v>
      </c>
    </row>
    <row r="4233" spans="6:7">
      <c r="F4233" s="121" t="s">
        <v>68</v>
      </c>
      <c r="G4233" s="121" t="s">
        <v>68</v>
      </c>
    </row>
    <row r="4234" spans="6:7">
      <c r="F4234" s="121" t="s">
        <v>68</v>
      </c>
      <c r="G4234" s="121" t="s">
        <v>68</v>
      </c>
    </row>
    <row r="4235" spans="6:7">
      <c r="F4235" s="121" t="s">
        <v>68</v>
      </c>
      <c r="G4235" s="121" t="s">
        <v>68</v>
      </c>
    </row>
    <row r="4236" spans="6:7">
      <c r="F4236" s="121" t="s">
        <v>68</v>
      </c>
      <c r="G4236" s="121" t="s">
        <v>68</v>
      </c>
    </row>
    <row r="4237" spans="6:7">
      <c r="F4237" s="121" t="s">
        <v>68</v>
      </c>
      <c r="G4237" s="121" t="s">
        <v>68</v>
      </c>
    </row>
    <row r="4238" spans="6:7">
      <c r="F4238" s="121" t="s">
        <v>68</v>
      </c>
      <c r="G4238" s="121" t="s">
        <v>68</v>
      </c>
    </row>
    <row r="4239" spans="6:7">
      <c r="F4239" s="121" t="s">
        <v>68</v>
      </c>
      <c r="G4239" s="121" t="s">
        <v>68</v>
      </c>
    </row>
    <row r="4240" spans="6:7">
      <c r="F4240" s="121" t="s">
        <v>68</v>
      </c>
      <c r="G4240" s="121" t="s">
        <v>68</v>
      </c>
    </row>
    <row r="4241" spans="6:7">
      <c r="F4241" s="121" t="s">
        <v>68</v>
      </c>
      <c r="G4241" s="121" t="s">
        <v>68</v>
      </c>
    </row>
    <row r="4242" spans="6:7">
      <c r="F4242" s="121" t="s">
        <v>68</v>
      </c>
      <c r="G4242" s="121" t="s">
        <v>68</v>
      </c>
    </row>
    <row r="4243" spans="6:7">
      <c r="F4243" s="121" t="s">
        <v>68</v>
      </c>
      <c r="G4243" s="121" t="s">
        <v>68</v>
      </c>
    </row>
    <row r="4244" spans="6:7">
      <c r="F4244" s="121" t="s">
        <v>68</v>
      </c>
      <c r="G4244" s="121" t="s">
        <v>68</v>
      </c>
    </row>
    <row r="4245" spans="6:7">
      <c r="F4245" s="121" t="s">
        <v>68</v>
      </c>
      <c r="G4245" s="121" t="s">
        <v>68</v>
      </c>
    </row>
    <row r="4246" spans="6:7">
      <c r="F4246" s="121" t="s">
        <v>68</v>
      </c>
      <c r="G4246" s="121" t="s">
        <v>68</v>
      </c>
    </row>
    <row r="4247" spans="6:7">
      <c r="F4247" s="121" t="s">
        <v>68</v>
      </c>
      <c r="G4247" s="121" t="s">
        <v>68</v>
      </c>
    </row>
    <row r="4248" spans="6:7">
      <c r="F4248" s="121" t="s">
        <v>68</v>
      </c>
      <c r="G4248" s="121" t="s">
        <v>68</v>
      </c>
    </row>
    <row r="4249" spans="6:7">
      <c r="F4249" s="121" t="s">
        <v>68</v>
      </c>
      <c r="G4249" s="121" t="s">
        <v>68</v>
      </c>
    </row>
    <row r="4250" spans="6:7">
      <c r="F4250" s="121" t="s">
        <v>68</v>
      </c>
      <c r="G4250" s="121" t="s">
        <v>68</v>
      </c>
    </row>
    <row r="4251" spans="6:7">
      <c r="F4251" s="121" t="s">
        <v>68</v>
      </c>
      <c r="G4251" s="121" t="s">
        <v>68</v>
      </c>
    </row>
    <row r="4252" spans="6:7">
      <c r="F4252" s="121" t="s">
        <v>68</v>
      </c>
      <c r="G4252" s="121" t="s">
        <v>68</v>
      </c>
    </row>
    <row r="4253" spans="6:7">
      <c r="F4253" s="121" t="s">
        <v>68</v>
      </c>
      <c r="G4253" s="121" t="s">
        <v>68</v>
      </c>
    </row>
    <row r="4254" spans="6:7">
      <c r="F4254" s="121" t="s">
        <v>68</v>
      </c>
      <c r="G4254" s="121" t="s">
        <v>68</v>
      </c>
    </row>
    <row r="4255" spans="6:7">
      <c r="F4255" s="121" t="s">
        <v>68</v>
      </c>
      <c r="G4255" s="121" t="s">
        <v>68</v>
      </c>
    </row>
    <row r="4256" spans="6:7">
      <c r="F4256" s="121" t="s">
        <v>68</v>
      </c>
      <c r="G4256" s="121" t="s">
        <v>68</v>
      </c>
    </row>
    <row r="4257" spans="6:7">
      <c r="F4257" s="121" t="s">
        <v>68</v>
      </c>
      <c r="G4257" s="121" t="s">
        <v>68</v>
      </c>
    </row>
    <row r="4258" spans="6:7">
      <c r="F4258" s="121" t="s">
        <v>68</v>
      </c>
      <c r="G4258" s="121" t="s">
        <v>68</v>
      </c>
    </row>
    <row r="4259" spans="6:7">
      <c r="F4259" s="121" t="s">
        <v>68</v>
      </c>
      <c r="G4259" s="121" t="s">
        <v>68</v>
      </c>
    </row>
    <row r="4260" spans="6:7">
      <c r="F4260" s="121" t="s">
        <v>68</v>
      </c>
      <c r="G4260" s="121" t="s">
        <v>68</v>
      </c>
    </row>
    <row r="4261" spans="6:7">
      <c r="F4261" s="121" t="s">
        <v>68</v>
      </c>
      <c r="G4261" s="121" t="s">
        <v>68</v>
      </c>
    </row>
    <row r="4262" spans="6:7">
      <c r="F4262" s="121" t="s">
        <v>68</v>
      </c>
      <c r="G4262" s="121" t="s">
        <v>68</v>
      </c>
    </row>
    <row r="4263" spans="6:7">
      <c r="F4263" s="121" t="s">
        <v>68</v>
      </c>
      <c r="G4263" s="121" t="s">
        <v>68</v>
      </c>
    </row>
    <row r="4264" spans="6:7">
      <c r="F4264" s="121" t="s">
        <v>68</v>
      </c>
      <c r="G4264" s="121" t="s">
        <v>68</v>
      </c>
    </row>
    <row r="4265" spans="6:7">
      <c r="F4265" s="121" t="s">
        <v>68</v>
      </c>
      <c r="G4265" s="121" t="s">
        <v>68</v>
      </c>
    </row>
    <row r="4266" spans="6:7">
      <c r="F4266" s="121" t="s">
        <v>68</v>
      </c>
      <c r="G4266" s="121" t="s">
        <v>68</v>
      </c>
    </row>
    <row r="4267" spans="6:7">
      <c r="F4267" s="121" t="s">
        <v>68</v>
      </c>
      <c r="G4267" s="121" t="s">
        <v>68</v>
      </c>
    </row>
    <row r="4268" spans="6:7">
      <c r="F4268" s="121" t="s">
        <v>68</v>
      </c>
      <c r="G4268" s="121" t="s">
        <v>68</v>
      </c>
    </row>
    <row r="4269" spans="6:7">
      <c r="F4269" s="121" t="s">
        <v>68</v>
      </c>
      <c r="G4269" s="121" t="s">
        <v>68</v>
      </c>
    </row>
    <row r="4270" spans="6:7">
      <c r="F4270" s="121" t="s">
        <v>68</v>
      </c>
      <c r="G4270" s="121" t="s">
        <v>68</v>
      </c>
    </row>
    <row r="4271" spans="6:7">
      <c r="F4271" s="121" t="s">
        <v>68</v>
      </c>
      <c r="G4271" s="121" t="s">
        <v>68</v>
      </c>
    </row>
    <row r="4272" spans="6:7">
      <c r="F4272" s="121" t="s">
        <v>68</v>
      </c>
      <c r="G4272" s="121" t="s">
        <v>68</v>
      </c>
    </row>
    <row r="4273" spans="6:7">
      <c r="F4273" s="121" t="s">
        <v>68</v>
      </c>
      <c r="G4273" s="121" t="s">
        <v>68</v>
      </c>
    </row>
    <row r="4274" spans="6:7">
      <c r="F4274" s="121" t="s">
        <v>68</v>
      </c>
      <c r="G4274" s="121" t="s">
        <v>68</v>
      </c>
    </row>
    <row r="4275" spans="6:7">
      <c r="F4275" s="121" t="s">
        <v>68</v>
      </c>
      <c r="G4275" s="121" t="s">
        <v>68</v>
      </c>
    </row>
    <row r="4276" spans="6:7">
      <c r="F4276" s="121" t="s">
        <v>68</v>
      </c>
      <c r="G4276" s="121" t="s">
        <v>68</v>
      </c>
    </row>
    <row r="4277" spans="6:7">
      <c r="F4277" s="121" t="s">
        <v>68</v>
      </c>
      <c r="G4277" s="121" t="s">
        <v>68</v>
      </c>
    </row>
    <row r="4278" spans="6:7">
      <c r="F4278" s="121" t="s">
        <v>68</v>
      </c>
      <c r="G4278" s="121" t="s">
        <v>68</v>
      </c>
    </row>
    <row r="4279" spans="6:7">
      <c r="F4279" s="121" t="s">
        <v>68</v>
      </c>
      <c r="G4279" s="121" t="s">
        <v>68</v>
      </c>
    </row>
    <row r="4280" spans="6:7">
      <c r="F4280" s="121" t="s">
        <v>68</v>
      </c>
      <c r="G4280" s="121" t="s">
        <v>68</v>
      </c>
    </row>
    <row r="4281" spans="6:7">
      <c r="F4281" s="121" t="s">
        <v>68</v>
      </c>
      <c r="G4281" s="121" t="s">
        <v>68</v>
      </c>
    </row>
    <row r="4282" spans="6:7">
      <c r="F4282" s="121" t="s">
        <v>68</v>
      </c>
      <c r="G4282" s="121" t="s">
        <v>68</v>
      </c>
    </row>
    <row r="4283" spans="6:7">
      <c r="F4283" s="121" t="s">
        <v>68</v>
      </c>
      <c r="G4283" s="121" t="s">
        <v>68</v>
      </c>
    </row>
    <row r="4284" spans="6:7">
      <c r="F4284" s="121" t="s">
        <v>68</v>
      </c>
      <c r="G4284" s="121" t="s">
        <v>68</v>
      </c>
    </row>
    <row r="4285" spans="6:7">
      <c r="F4285" s="121" t="s">
        <v>68</v>
      </c>
      <c r="G4285" s="121" t="s">
        <v>68</v>
      </c>
    </row>
    <row r="4286" spans="6:7">
      <c r="F4286" s="121" t="s">
        <v>68</v>
      </c>
      <c r="G4286" s="121" t="s">
        <v>68</v>
      </c>
    </row>
    <row r="4287" spans="6:7">
      <c r="F4287" s="121" t="s">
        <v>68</v>
      </c>
      <c r="G4287" s="121" t="s">
        <v>68</v>
      </c>
    </row>
    <row r="4288" spans="6:7">
      <c r="F4288" s="121" t="s">
        <v>68</v>
      </c>
      <c r="G4288" s="121" t="s">
        <v>68</v>
      </c>
    </row>
    <row r="4289" spans="6:7">
      <c r="F4289" s="121" t="s">
        <v>68</v>
      </c>
      <c r="G4289" s="121" t="s">
        <v>68</v>
      </c>
    </row>
    <row r="4290" spans="6:7">
      <c r="F4290" s="121" t="s">
        <v>68</v>
      </c>
      <c r="G4290" s="121" t="s">
        <v>68</v>
      </c>
    </row>
    <row r="4291" spans="6:7">
      <c r="F4291" s="121" t="s">
        <v>68</v>
      </c>
      <c r="G4291" s="121" t="s">
        <v>68</v>
      </c>
    </row>
    <row r="4292" spans="6:7">
      <c r="F4292" s="121" t="s">
        <v>68</v>
      </c>
      <c r="G4292" s="121" t="s">
        <v>68</v>
      </c>
    </row>
    <row r="4293" spans="6:7">
      <c r="F4293" s="121" t="s">
        <v>68</v>
      </c>
      <c r="G4293" s="121" t="s">
        <v>68</v>
      </c>
    </row>
    <row r="4294" spans="6:7">
      <c r="F4294" s="121" t="s">
        <v>68</v>
      </c>
      <c r="G4294" s="121" t="s">
        <v>68</v>
      </c>
    </row>
    <row r="4295" spans="6:7">
      <c r="F4295" s="121" t="s">
        <v>68</v>
      </c>
      <c r="G4295" s="121" t="s">
        <v>68</v>
      </c>
    </row>
    <row r="4296" spans="6:7">
      <c r="F4296" s="121" t="s">
        <v>68</v>
      </c>
      <c r="G4296" s="121" t="s">
        <v>68</v>
      </c>
    </row>
    <row r="4297" spans="6:7">
      <c r="F4297" s="121" t="s">
        <v>68</v>
      </c>
      <c r="G4297" s="121" t="s">
        <v>68</v>
      </c>
    </row>
    <row r="4298" spans="6:7">
      <c r="F4298" s="121" t="s">
        <v>68</v>
      </c>
      <c r="G4298" s="121" t="s">
        <v>68</v>
      </c>
    </row>
    <row r="4299" spans="6:7">
      <c r="F4299" s="121" t="s">
        <v>68</v>
      </c>
      <c r="G4299" s="121" t="s">
        <v>68</v>
      </c>
    </row>
    <row r="4300" spans="6:7">
      <c r="F4300" s="121" t="s">
        <v>68</v>
      </c>
      <c r="G4300" s="121" t="s">
        <v>68</v>
      </c>
    </row>
    <row r="4301" spans="6:7">
      <c r="F4301" s="121" t="s">
        <v>68</v>
      </c>
      <c r="G4301" s="121" t="s">
        <v>68</v>
      </c>
    </row>
    <row r="4302" spans="6:7">
      <c r="F4302" s="121" t="s">
        <v>68</v>
      </c>
      <c r="G4302" s="121" t="s">
        <v>68</v>
      </c>
    </row>
    <row r="4303" spans="6:7">
      <c r="F4303" s="121" t="s">
        <v>68</v>
      </c>
      <c r="G4303" s="121" t="s">
        <v>68</v>
      </c>
    </row>
    <row r="4304" spans="6:7">
      <c r="F4304" s="121" t="s">
        <v>68</v>
      </c>
      <c r="G4304" s="121" t="s">
        <v>68</v>
      </c>
    </row>
    <row r="4305" spans="6:7">
      <c r="F4305" s="121" t="s">
        <v>68</v>
      </c>
      <c r="G4305" s="121" t="s">
        <v>68</v>
      </c>
    </row>
    <row r="4306" spans="6:7">
      <c r="F4306" s="121" t="s">
        <v>68</v>
      </c>
      <c r="G4306" s="121" t="s">
        <v>68</v>
      </c>
    </row>
    <row r="4307" spans="6:7">
      <c r="F4307" s="121" t="s">
        <v>68</v>
      </c>
      <c r="G4307" s="121" t="s">
        <v>68</v>
      </c>
    </row>
    <row r="4308" spans="6:7">
      <c r="F4308" s="121" t="s">
        <v>68</v>
      </c>
      <c r="G4308" s="121" t="s">
        <v>68</v>
      </c>
    </row>
    <row r="4309" spans="6:7">
      <c r="F4309" s="121" t="s">
        <v>68</v>
      </c>
      <c r="G4309" s="121" t="s">
        <v>68</v>
      </c>
    </row>
    <row r="4310" spans="6:7">
      <c r="F4310" s="121" t="s">
        <v>68</v>
      </c>
      <c r="G4310" s="121" t="s">
        <v>68</v>
      </c>
    </row>
    <row r="4311" spans="6:7">
      <c r="F4311" s="121" t="s">
        <v>68</v>
      </c>
      <c r="G4311" s="121" t="s">
        <v>68</v>
      </c>
    </row>
    <row r="4312" spans="6:7">
      <c r="F4312" s="121" t="s">
        <v>68</v>
      </c>
      <c r="G4312" s="121" t="s">
        <v>68</v>
      </c>
    </row>
    <row r="4313" spans="6:7">
      <c r="F4313" s="121" t="s">
        <v>68</v>
      </c>
      <c r="G4313" s="121" t="s">
        <v>68</v>
      </c>
    </row>
    <row r="4314" spans="6:7">
      <c r="F4314" s="121" t="s">
        <v>68</v>
      </c>
      <c r="G4314" s="121" t="s">
        <v>68</v>
      </c>
    </row>
    <row r="4315" spans="6:7">
      <c r="F4315" s="121" t="s">
        <v>68</v>
      </c>
      <c r="G4315" s="121" t="s">
        <v>68</v>
      </c>
    </row>
    <row r="4316" spans="6:7">
      <c r="F4316" s="121" t="s">
        <v>68</v>
      </c>
      <c r="G4316" s="121" t="s">
        <v>68</v>
      </c>
    </row>
    <row r="4317" spans="6:7">
      <c r="F4317" s="121" t="s">
        <v>68</v>
      </c>
      <c r="G4317" s="121" t="s">
        <v>68</v>
      </c>
    </row>
    <row r="4318" spans="6:7">
      <c r="F4318" s="121" t="s">
        <v>68</v>
      </c>
      <c r="G4318" s="121" t="s">
        <v>68</v>
      </c>
    </row>
    <row r="4319" spans="6:7">
      <c r="F4319" s="121" t="s">
        <v>68</v>
      </c>
      <c r="G4319" s="121" t="s">
        <v>68</v>
      </c>
    </row>
    <row r="4320" spans="6:7">
      <c r="F4320" s="121" t="s">
        <v>68</v>
      </c>
      <c r="G4320" s="121" t="s">
        <v>68</v>
      </c>
    </row>
    <row r="4321" spans="6:7">
      <c r="F4321" s="121" t="s">
        <v>68</v>
      </c>
      <c r="G4321" s="121" t="s">
        <v>68</v>
      </c>
    </row>
    <row r="4322" spans="6:7">
      <c r="F4322" s="121" t="s">
        <v>68</v>
      </c>
      <c r="G4322" s="121" t="s">
        <v>68</v>
      </c>
    </row>
    <row r="4323" spans="6:7">
      <c r="F4323" s="121" t="s">
        <v>68</v>
      </c>
      <c r="G4323" s="121" t="s">
        <v>68</v>
      </c>
    </row>
    <row r="4324" spans="6:7">
      <c r="F4324" s="121" t="s">
        <v>68</v>
      </c>
      <c r="G4324" s="121" t="s">
        <v>68</v>
      </c>
    </row>
    <row r="4325" spans="6:7">
      <c r="F4325" s="121" t="s">
        <v>68</v>
      </c>
      <c r="G4325" s="121" t="s">
        <v>68</v>
      </c>
    </row>
    <row r="4326" spans="6:7">
      <c r="F4326" s="121" t="s">
        <v>68</v>
      </c>
      <c r="G4326" s="121" t="s">
        <v>68</v>
      </c>
    </row>
    <row r="4327" spans="6:7">
      <c r="F4327" s="121" t="s">
        <v>68</v>
      </c>
      <c r="G4327" s="121" t="s">
        <v>68</v>
      </c>
    </row>
    <row r="4328" spans="6:7">
      <c r="F4328" s="121" t="s">
        <v>68</v>
      </c>
      <c r="G4328" s="121" t="s">
        <v>68</v>
      </c>
    </row>
    <row r="4329" spans="6:7">
      <c r="F4329" s="121" t="s">
        <v>68</v>
      </c>
      <c r="G4329" s="121" t="s">
        <v>68</v>
      </c>
    </row>
    <row r="4330" spans="6:7">
      <c r="F4330" s="121" t="s">
        <v>68</v>
      </c>
      <c r="G4330" s="121" t="s">
        <v>68</v>
      </c>
    </row>
    <row r="4331" spans="6:7">
      <c r="F4331" s="121" t="s">
        <v>68</v>
      </c>
      <c r="G4331" s="121" t="s">
        <v>68</v>
      </c>
    </row>
    <row r="4332" spans="6:7">
      <c r="F4332" s="121" t="s">
        <v>68</v>
      </c>
      <c r="G4332" s="121" t="s">
        <v>68</v>
      </c>
    </row>
    <row r="4333" spans="6:7">
      <c r="F4333" s="121" t="s">
        <v>68</v>
      </c>
      <c r="G4333" s="121" t="s">
        <v>68</v>
      </c>
    </row>
    <row r="4334" spans="6:7">
      <c r="F4334" s="121" t="s">
        <v>68</v>
      </c>
      <c r="G4334" s="121" t="s">
        <v>68</v>
      </c>
    </row>
    <row r="4335" spans="6:7">
      <c r="F4335" s="121" t="s">
        <v>68</v>
      </c>
      <c r="G4335" s="121" t="s">
        <v>68</v>
      </c>
    </row>
    <row r="4336" spans="6:7">
      <c r="F4336" s="121" t="s">
        <v>68</v>
      </c>
      <c r="G4336" s="121" t="s">
        <v>68</v>
      </c>
    </row>
    <row r="4337" spans="6:7">
      <c r="F4337" s="121" t="s">
        <v>68</v>
      </c>
      <c r="G4337" s="121" t="s">
        <v>68</v>
      </c>
    </row>
    <row r="4338" spans="6:7">
      <c r="F4338" s="121" t="s">
        <v>68</v>
      </c>
      <c r="G4338" s="121" t="s">
        <v>68</v>
      </c>
    </row>
    <row r="4339" spans="6:7">
      <c r="F4339" s="121" t="s">
        <v>68</v>
      </c>
      <c r="G4339" s="121" t="s">
        <v>68</v>
      </c>
    </row>
    <row r="4340" spans="6:7">
      <c r="F4340" s="121" t="s">
        <v>68</v>
      </c>
      <c r="G4340" s="121" t="s">
        <v>68</v>
      </c>
    </row>
    <row r="4341" spans="6:7">
      <c r="F4341" s="121" t="s">
        <v>68</v>
      </c>
      <c r="G4341" s="121" t="s">
        <v>68</v>
      </c>
    </row>
    <row r="4342" spans="6:7">
      <c r="F4342" s="121" t="s">
        <v>68</v>
      </c>
      <c r="G4342" s="121" t="s">
        <v>68</v>
      </c>
    </row>
    <row r="4343" spans="6:7">
      <c r="F4343" s="121" t="s">
        <v>68</v>
      </c>
      <c r="G4343" s="121" t="s">
        <v>68</v>
      </c>
    </row>
    <row r="4344" spans="6:7">
      <c r="F4344" s="121" t="s">
        <v>68</v>
      </c>
      <c r="G4344" s="121" t="s">
        <v>68</v>
      </c>
    </row>
    <row r="4345" spans="6:7">
      <c r="F4345" s="121" t="s">
        <v>68</v>
      </c>
      <c r="G4345" s="121" t="s">
        <v>68</v>
      </c>
    </row>
    <row r="4346" spans="6:7">
      <c r="F4346" s="121" t="s">
        <v>68</v>
      </c>
      <c r="G4346" s="121" t="s">
        <v>68</v>
      </c>
    </row>
    <row r="4347" spans="6:7">
      <c r="F4347" s="121" t="s">
        <v>68</v>
      </c>
      <c r="G4347" s="121" t="s">
        <v>68</v>
      </c>
    </row>
    <row r="4348" spans="6:7">
      <c r="F4348" s="121" t="s">
        <v>68</v>
      </c>
      <c r="G4348" s="121" t="s">
        <v>68</v>
      </c>
    </row>
  </sheetData>
  <mergeCells count="1">
    <mergeCell ref="B1:E1"/>
  </mergeCells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6"/>
  <dimension ref="A1:E518"/>
  <sheetViews>
    <sheetView workbookViewId="0">
      <selection sqref="A1:D1"/>
    </sheetView>
  </sheetViews>
  <sheetFormatPr defaultRowHeight="12.75"/>
  <cols>
    <col min="1" max="1" width="12.625" style="70" customWidth="1"/>
    <col min="2" max="4" width="12.625" style="19" customWidth="1"/>
    <col min="5" max="5" width="7.75" style="24" customWidth="1"/>
    <col min="6" max="16384" width="9" style="8"/>
  </cols>
  <sheetData>
    <row r="1" spans="1:5" ht="12.75" customHeight="1">
      <c r="A1" s="150" t="s">
        <v>52</v>
      </c>
      <c r="B1" s="151"/>
      <c r="C1" s="151"/>
      <c r="D1" s="152"/>
    </row>
    <row r="2" spans="1:5">
      <c r="A2" s="68"/>
      <c r="B2" s="68" t="s">
        <v>45</v>
      </c>
      <c r="C2" s="68" t="s">
        <v>44</v>
      </c>
      <c r="D2" s="68" t="s">
        <v>43</v>
      </c>
    </row>
    <row r="3" spans="1:5">
      <c r="A3" s="71">
        <v>42473</v>
      </c>
      <c r="B3" s="52">
        <v>4.2631000000000006</v>
      </c>
      <c r="C3" s="52">
        <v>3.7730000000000001</v>
      </c>
      <c r="D3" s="19">
        <v>84.925941750800007</v>
      </c>
      <c r="E3" s="25"/>
    </row>
    <row r="4" spans="1:5">
      <c r="A4" s="71">
        <v>42474</v>
      </c>
      <c r="B4" s="19">
        <v>4.266</v>
      </c>
      <c r="C4" s="19">
        <v>3.7890000000000001</v>
      </c>
      <c r="D4" s="19">
        <v>85.080698948199995</v>
      </c>
    </row>
    <row r="5" spans="1:5">
      <c r="A5" s="71">
        <v>42475</v>
      </c>
      <c r="B5" s="19">
        <v>4.2650000000000006</v>
      </c>
      <c r="C5" s="19">
        <v>3.7850000000000001</v>
      </c>
      <c r="D5" s="19">
        <v>85.047435525699996</v>
      </c>
    </row>
    <row r="6" spans="1:5">
      <c r="A6" s="71">
        <v>42476</v>
      </c>
      <c r="B6" s="19">
        <v>4.2650000000000006</v>
      </c>
      <c r="C6" s="19">
        <v>3.7850000000000001</v>
      </c>
      <c r="D6" s="19">
        <v>85.047435525699996</v>
      </c>
    </row>
    <row r="7" spans="1:5">
      <c r="A7" s="71">
        <v>42477</v>
      </c>
      <c r="B7" s="19">
        <v>4.2650000000000006</v>
      </c>
      <c r="C7" s="19">
        <v>3.7850000000000001</v>
      </c>
      <c r="D7" s="19">
        <v>85.047435525699996</v>
      </c>
    </row>
    <row r="8" spans="1:5">
      <c r="A8" s="71">
        <v>42478</v>
      </c>
      <c r="B8" s="19">
        <v>4.2643000000000004</v>
      </c>
      <c r="C8" s="19">
        <v>3.7730000000000001</v>
      </c>
      <c r="D8" s="19">
        <v>84.815182034000003</v>
      </c>
    </row>
    <row r="9" spans="1:5">
      <c r="A9" s="71">
        <v>42479</v>
      </c>
      <c r="B9" s="19">
        <v>4.2675999999999998</v>
      </c>
      <c r="C9" s="19">
        <v>3.7630000000000003</v>
      </c>
      <c r="D9" s="19">
        <v>84.876323885900007</v>
      </c>
    </row>
    <row r="10" spans="1:5">
      <c r="A10" s="71">
        <v>42480</v>
      </c>
      <c r="B10" s="19">
        <v>4.2751000000000001</v>
      </c>
      <c r="C10" s="19">
        <v>3.758</v>
      </c>
      <c r="D10" s="19">
        <v>84.9098512586</v>
      </c>
    </row>
    <row r="11" spans="1:5">
      <c r="A11" s="71">
        <v>42481</v>
      </c>
      <c r="B11" s="19">
        <v>4.2618999999999998</v>
      </c>
      <c r="C11" s="19">
        <v>3.7640000000000002</v>
      </c>
      <c r="D11" s="19">
        <v>84.888001198799998</v>
      </c>
    </row>
    <row r="12" spans="1:5">
      <c r="A12" s="71">
        <v>42482</v>
      </c>
      <c r="B12" s="19">
        <v>4.2618999999999998</v>
      </c>
      <c r="C12" s="19">
        <v>3.7640000000000002</v>
      </c>
      <c r="D12" s="19">
        <v>84.888001198799998</v>
      </c>
    </row>
    <row r="13" spans="1:5">
      <c r="A13" s="71">
        <v>42483</v>
      </c>
      <c r="B13" s="19">
        <v>4.2618999999999998</v>
      </c>
      <c r="C13" s="19">
        <v>3.7640000000000002</v>
      </c>
      <c r="D13" s="19">
        <v>84.888001198799998</v>
      </c>
    </row>
    <row r="14" spans="1:5">
      <c r="A14" s="71">
        <v>42484</v>
      </c>
      <c r="B14" s="19">
        <v>4.2618999999999998</v>
      </c>
      <c r="C14" s="19">
        <v>3.7640000000000002</v>
      </c>
      <c r="D14" s="19">
        <v>84.888001198799998</v>
      </c>
    </row>
    <row r="15" spans="1:5" s="24" customFormat="1">
      <c r="A15" s="71">
        <v>42485</v>
      </c>
      <c r="B15" s="19">
        <v>4.2492000000000001</v>
      </c>
      <c r="C15" s="19">
        <v>3.774</v>
      </c>
      <c r="D15" s="19">
        <v>84.781551851200007</v>
      </c>
    </row>
    <row r="16" spans="1:5" s="24" customFormat="1">
      <c r="A16" s="71">
        <v>42486</v>
      </c>
      <c r="B16" s="19">
        <v>4.2498000000000005</v>
      </c>
      <c r="C16" s="19">
        <v>3.7630000000000003</v>
      </c>
      <c r="D16" s="19">
        <v>84.707594983700005</v>
      </c>
    </row>
    <row r="17" spans="1:4" s="24" customFormat="1">
      <c r="A17" s="71">
        <v>42487</v>
      </c>
      <c r="B17" s="19">
        <v>4.2670000000000003</v>
      </c>
      <c r="C17" s="19">
        <v>3.7680000000000002</v>
      </c>
      <c r="D17" s="19">
        <v>84.9521408417</v>
      </c>
    </row>
    <row r="18" spans="1:4" s="24" customFormat="1">
      <c r="A18" s="71">
        <v>42488</v>
      </c>
      <c r="B18" s="19">
        <v>4.2717000000000001</v>
      </c>
      <c r="C18" s="19">
        <v>3.7610000000000001</v>
      </c>
      <c r="D18" s="19">
        <v>85.005134251499996</v>
      </c>
    </row>
    <row r="19" spans="1:4" s="24" customFormat="1">
      <c r="A19" s="71">
        <v>42489</v>
      </c>
      <c r="B19" s="19">
        <v>4.2717000000000001</v>
      </c>
      <c r="C19" s="19">
        <v>3.7610000000000001</v>
      </c>
      <c r="D19" s="19">
        <v>85.005134251499996</v>
      </c>
    </row>
    <row r="20" spans="1:4" s="24" customFormat="1">
      <c r="A20" s="71">
        <v>42490</v>
      </c>
      <c r="B20" s="19">
        <v>4.2717000000000001</v>
      </c>
      <c r="C20" s="19">
        <v>3.7610000000000001</v>
      </c>
      <c r="D20" s="19">
        <v>85.005134251499996</v>
      </c>
    </row>
    <row r="21" spans="1:4" s="24" customFormat="1">
      <c r="A21" s="71">
        <v>42491</v>
      </c>
      <c r="B21" s="19">
        <v>4.2717000000000001</v>
      </c>
      <c r="C21" s="19">
        <v>3.7610000000000001</v>
      </c>
      <c r="D21" s="19">
        <v>85.005134251499996</v>
      </c>
    </row>
    <row r="22" spans="1:4" s="24" customFormat="1">
      <c r="A22" s="71">
        <v>42492</v>
      </c>
      <c r="B22" s="19">
        <v>4.3018000000000001</v>
      </c>
      <c r="C22" s="19">
        <v>3.746</v>
      </c>
      <c r="D22" s="19">
        <v>85.085949934400006</v>
      </c>
    </row>
    <row r="23" spans="1:4" s="24" customFormat="1">
      <c r="A23" s="71">
        <v>42493</v>
      </c>
      <c r="B23" s="19">
        <v>4.3356000000000003</v>
      </c>
      <c r="C23" s="19">
        <v>3.7470000000000003</v>
      </c>
      <c r="D23" s="19">
        <v>85.237676068100001</v>
      </c>
    </row>
    <row r="24" spans="1:4" s="24" customFormat="1">
      <c r="A24" s="71">
        <v>42494</v>
      </c>
      <c r="B24" s="52">
        <v>4.3360000000000003</v>
      </c>
      <c r="C24" s="52">
        <v>3.7770000000000001</v>
      </c>
      <c r="D24" s="52">
        <v>85.331173417399995</v>
      </c>
    </row>
    <row r="25" spans="1:4" s="24" customFormat="1">
      <c r="A25" s="71">
        <v>42495</v>
      </c>
      <c r="B25" s="19">
        <v>4.3212999999999999</v>
      </c>
      <c r="C25" s="19">
        <v>3.7810000000000001</v>
      </c>
      <c r="D25" s="19">
        <v>85.217090580700003</v>
      </c>
    </row>
    <row r="26" spans="1:4" s="24" customFormat="1">
      <c r="A26" s="71">
        <v>42496</v>
      </c>
      <c r="B26" s="19">
        <v>4.3249000000000004</v>
      </c>
      <c r="C26" s="19">
        <v>3.7880000000000003</v>
      </c>
      <c r="D26" s="19">
        <v>85.292451609799997</v>
      </c>
    </row>
    <row r="27" spans="1:4" s="24" customFormat="1">
      <c r="A27" s="71">
        <v>42497</v>
      </c>
      <c r="B27" s="19">
        <v>4.3249000000000004</v>
      </c>
      <c r="C27" s="19">
        <v>3.7880000000000003</v>
      </c>
      <c r="D27" s="19">
        <v>85.292451609799997</v>
      </c>
    </row>
    <row r="28" spans="1:4" s="24" customFormat="1">
      <c r="A28" s="71">
        <v>42498</v>
      </c>
      <c r="B28" s="19">
        <v>4.3249000000000004</v>
      </c>
      <c r="C28" s="19">
        <v>3.7880000000000003</v>
      </c>
      <c r="D28" s="19">
        <v>85.292451609799997</v>
      </c>
    </row>
    <row r="29" spans="1:4" s="24" customFormat="1">
      <c r="A29" s="71">
        <v>42499</v>
      </c>
      <c r="B29" s="19">
        <v>4.3037999999999998</v>
      </c>
      <c r="C29" s="19">
        <v>3.7790000000000004</v>
      </c>
      <c r="D29" s="19">
        <v>85.011989931200006</v>
      </c>
    </row>
    <row r="30" spans="1:4" s="24" customFormat="1">
      <c r="A30" s="71">
        <v>42500</v>
      </c>
      <c r="B30" s="19">
        <v>4.3033999999999999</v>
      </c>
      <c r="C30" s="19">
        <v>3.7840000000000003</v>
      </c>
      <c r="D30" s="19">
        <v>84.960026565099994</v>
      </c>
    </row>
    <row r="31" spans="1:4" s="24" customFormat="1">
      <c r="A31" s="71">
        <v>42501</v>
      </c>
      <c r="B31" s="19">
        <v>4.2963000000000005</v>
      </c>
      <c r="C31" s="19">
        <v>3.7720000000000002</v>
      </c>
      <c r="D31" s="19">
        <v>84.743937842299999</v>
      </c>
    </row>
    <row r="32" spans="1:4" s="24" customFormat="1">
      <c r="A32" s="71">
        <v>42502</v>
      </c>
      <c r="B32" s="19">
        <v>4.2963000000000005</v>
      </c>
      <c r="C32" s="19">
        <v>3.7720000000000002</v>
      </c>
      <c r="D32" s="19">
        <v>84.743937842299999</v>
      </c>
    </row>
    <row r="33" spans="1:4" s="24" customFormat="1">
      <c r="A33" s="71">
        <v>42503</v>
      </c>
      <c r="B33" s="19">
        <v>4.2788000000000004</v>
      </c>
      <c r="C33" s="19">
        <v>3.77</v>
      </c>
      <c r="D33" s="19">
        <v>84.6676671102</v>
      </c>
    </row>
    <row r="34" spans="1:4" s="24" customFormat="1">
      <c r="A34" s="71">
        <v>42504</v>
      </c>
      <c r="B34" s="19">
        <v>4.2788000000000004</v>
      </c>
      <c r="C34" s="19">
        <v>3.77</v>
      </c>
      <c r="D34" s="19">
        <v>84.6676671102</v>
      </c>
    </row>
    <row r="35" spans="1:4" s="24" customFormat="1">
      <c r="A35" s="71">
        <v>42505</v>
      </c>
      <c r="B35" s="19">
        <v>4.2788000000000004</v>
      </c>
      <c r="C35" s="19">
        <v>3.77</v>
      </c>
      <c r="D35" s="19">
        <v>84.6676671102</v>
      </c>
    </row>
    <row r="36" spans="1:4" s="24" customFormat="1">
      <c r="A36" s="71">
        <v>42506</v>
      </c>
      <c r="B36" s="19">
        <v>4.3144999999999998</v>
      </c>
      <c r="C36" s="19">
        <v>3.8120000000000003</v>
      </c>
      <c r="D36" s="19">
        <v>85.437929068700001</v>
      </c>
    </row>
    <row r="37" spans="1:4" s="24" customFormat="1">
      <c r="A37" s="71">
        <v>42507</v>
      </c>
      <c r="B37" s="19">
        <v>4.3219000000000003</v>
      </c>
      <c r="C37" s="19">
        <v>3.8180000000000001</v>
      </c>
      <c r="D37" s="19">
        <v>85.552632445499995</v>
      </c>
    </row>
    <row r="38" spans="1:4" s="24" customFormat="1">
      <c r="A38" s="71">
        <v>42508</v>
      </c>
      <c r="B38" s="19">
        <v>4.3234000000000004</v>
      </c>
      <c r="C38" s="19">
        <v>3.835</v>
      </c>
      <c r="D38" s="19">
        <v>85.8168471993</v>
      </c>
    </row>
    <row r="39" spans="1:4" s="24" customFormat="1">
      <c r="A39" s="71">
        <v>42509</v>
      </c>
      <c r="B39" s="19">
        <v>4.3228</v>
      </c>
      <c r="C39" s="19">
        <v>3.8580000000000001</v>
      </c>
      <c r="D39" s="19">
        <v>86.011217399399996</v>
      </c>
    </row>
    <row r="40" spans="1:4" s="24" customFormat="1">
      <c r="A40" s="71">
        <v>42510</v>
      </c>
      <c r="B40" s="19">
        <v>4.3432000000000004</v>
      </c>
      <c r="C40" s="19">
        <v>3.871</v>
      </c>
      <c r="D40" s="19">
        <v>86.318817179500002</v>
      </c>
    </row>
    <row r="41" spans="1:4" s="24" customFormat="1">
      <c r="A41" s="71">
        <v>42511</v>
      </c>
      <c r="B41" s="19">
        <v>4.3432000000000004</v>
      </c>
      <c r="C41" s="19">
        <v>3.871</v>
      </c>
      <c r="D41" s="19">
        <v>86.318817179500002</v>
      </c>
    </row>
    <row r="42" spans="1:4" s="24" customFormat="1">
      <c r="A42" s="71">
        <v>42512</v>
      </c>
      <c r="B42" s="19">
        <v>4.3432000000000004</v>
      </c>
      <c r="C42" s="19">
        <v>3.871</v>
      </c>
      <c r="D42" s="19">
        <v>86.318817179500002</v>
      </c>
    </row>
    <row r="43" spans="1:4" s="24" customFormat="1">
      <c r="A43" s="71">
        <v>42513</v>
      </c>
      <c r="B43" s="19">
        <v>4.3455000000000004</v>
      </c>
      <c r="C43" s="19">
        <v>3.879</v>
      </c>
      <c r="D43" s="19">
        <v>86.464507561900007</v>
      </c>
    </row>
    <row r="44" spans="1:4" s="24" customFormat="1">
      <c r="A44" s="71">
        <v>42514</v>
      </c>
      <c r="B44" s="19">
        <v>4.3215000000000003</v>
      </c>
      <c r="C44" s="19">
        <v>3.8650000000000002</v>
      </c>
      <c r="D44" s="19">
        <v>86.054646484499997</v>
      </c>
    </row>
    <row r="45" spans="1:4" s="24" customFormat="1">
      <c r="A45" s="71">
        <v>42515</v>
      </c>
      <c r="B45" s="52">
        <v>4.2951000000000006</v>
      </c>
      <c r="C45" s="52">
        <v>3.855</v>
      </c>
      <c r="D45" s="52">
        <v>85.912305028700004</v>
      </c>
    </row>
    <row r="46" spans="1:4" s="24" customFormat="1">
      <c r="A46" s="71">
        <v>42516</v>
      </c>
      <c r="B46" s="19">
        <v>4.2890000000000006</v>
      </c>
      <c r="C46" s="19">
        <v>3.8370000000000002</v>
      </c>
      <c r="D46" s="19">
        <v>85.690027867500007</v>
      </c>
    </row>
    <row r="47" spans="1:4" s="24" customFormat="1">
      <c r="A47" s="71">
        <v>42517</v>
      </c>
      <c r="B47" s="19">
        <v>4.2994000000000003</v>
      </c>
      <c r="C47" s="19">
        <v>3.8450000000000002</v>
      </c>
      <c r="D47" s="19">
        <v>85.836442306600006</v>
      </c>
    </row>
    <row r="48" spans="1:4" s="24" customFormat="1">
      <c r="A48" s="71">
        <v>42518</v>
      </c>
      <c r="B48" s="19">
        <v>4.2994000000000003</v>
      </c>
      <c r="C48" s="19">
        <v>3.8450000000000002</v>
      </c>
      <c r="D48" s="19">
        <v>85.836442306600006</v>
      </c>
    </row>
    <row r="49" spans="1:4" s="24" customFormat="1">
      <c r="A49" s="71">
        <v>42519</v>
      </c>
      <c r="B49" s="19">
        <v>4.2994000000000003</v>
      </c>
      <c r="C49" s="19">
        <v>3.8450000000000002</v>
      </c>
      <c r="D49" s="19">
        <v>85.836442306600006</v>
      </c>
    </row>
    <row r="50" spans="1:4" s="24" customFormat="1">
      <c r="A50" s="71">
        <v>42520</v>
      </c>
      <c r="B50" s="19">
        <v>4.2994000000000003</v>
      </c>
      <c r="C50" s="19">
        <v>3.8450000000000002</v>
      </c>
      <c r="D50" s="19">
        <v>85.836442306600006</v>
      </c>
    </row>
    <row r="51" spans="1:4" s="24" customFormat="1">
      <c r="A51" s="71">
        <v>42521</v>
      </c>
      <c r="B51" s="19">
        <v>4.2951000000000006</v>
      </c>
      <c r="C51" s="19">
        <v>3.85</v>
      </c>
      <c r="D51" s="19">
        <v>85.743942928199999</v>
      </c>
    </row>
    <row r="52" spans="1:4" s="24" customFormat="1">
      <c r="A52" s="71">
        <v>42522</v>
      </c>
      <c r="B52" s="19">
        <v>4.3</v>
      </c>
      <c r="C52" s="19">
        <v>3.8530000000000002</v>
      </c>
      <c r="D52" s="19">
        <v>85.739632828400005</v>
      </c>
    </row>
    <row r="53" spans="1:4" s="24" customFormat="1">
      <c r="A53" s="71">
        <v>42523</v>
      </c>
      <c r="B53" s="19">
        <v>4.3117000000000001</v>
      </c>
      <c r="C53" s="19">
        <v>3.8540000000000001</v>
      </c>
      <c r="D53" s="19">
        <v>85.842099957299993</v>
      </c>
    </row>
    <row r="54" spans="1:4" s="24" customFormat="1">
      <c r="A54" s="71">
        <v>42524</v>
      </c>
      <c r="B54" s="19">
        <v>4.3149000000000006</v>
      </c>
      <c r="C54" s="19">
        <v>3.87</v>
      </c>
      <c r="D54" s="19">
        <v>86.148846311400007</v>
      </c>
    </row>
    <row r="55" spans="1:4" s="24" customFormat="1">
      <c r="A55" s="71">
        <v>42525</v>
      </c>
      <c r="B55" s="19">
        <v>4.3149000000000006</v>
      </c>
      <c r="C55" s="19">
        <v>3.87</v>
      </c>
      <c r="D55" s="19">
        <v>86.148846311400007</v>
      </c>
    </row>
    <row r="56" spans="1:4" s="24" customFormat="1">
      <c r="A56" s="71">
        <v>42526</v>
      </c>
      <c r="B56" s="19">
        <v>4.3149000000000006</v>
      </c>
      <c r="C56" s="19">
        <v>3.87</v>
      </c>
      <c r="D56" s="19">
        <v>86.148846311400007</v>
      </c>
    </row>
    <row r="57" spans="1:4" s="24" customFormat="1">
      <c r="A57" s="71">
        <v>42527</v>
      </c>
      <c r="B57" s="19">
        <v>4.3467000000000002</v>
      </c>
      <c r="C57" s="19">
        <v>3.8310000000000004</v>
      </c>
      <c r="D57" s="19">
        <v>86.001561586899996</v>
      </c>
    </row>
    <row r="58" spans="1:4" s="24" customFormat="1">
      <c r="A58" s="71">
        <v>42528</v>
      </c>
      <c r="B58" s="19">
        <v>4.3302000000000005</v>
      </c>
      <c r="C58" s="19">
        <v>3.8180000000000001</v>
      </c>
      <c r="D58" s="19">
        <v>85.848599330499994</v>
      </c>
    </row>
    <row r="59" spans="1:4" s="24" customFormat="1">
      <c r="A59" s="71">
        <v>42529</v>
      </c>
      <c r="B59" s="19">
        <v>4.3532999999999999</v>
      </c>
      <c r="C59" s="19">
        <v>3.8260000000000001</v>
      </c>
      <c r="D59" s="19">
        <v>86.224132530899993</v>
      </c>
    </row>
    <row r="60" spans="1:4" s="24" customFormat="1">
      <c r="A60" s="71">
        <v>42530</v>
      </c>
      <c r="B60" s="19">
        <v>4.3603000000000005</v>
      </c>
      <c r="C60" s="19">
        <v>3.8460000000000001</v>
      </c>
      <c r="D60" s="19">
        <v>86.576667719100001</v>
      </c>
    </row>
    <row r="61" spans="1:4" s="24" customFormat="1">
      <c r="A61" s="71">
        <v>42531</v>
      </c>
      <c r="B61" s="19">
        <v>4.3479000000000001</v>
      </c>
      <c r="C61" s="19">
        <v>3.8490000000000002</v>
      </c>
      <c r="D61" s="19">
        <v>86.450852598300003</v>
      </c>
    </row>
    <row r="62" spans="1:4" s="24" customFormat="1">
      <c r="A62" s="71">
        <v>42532</v>
      </c>
      <c r="B62" s="19">
        <v>4.3479000000000001</v>
      </c>
      <c r="C62" s="19">
        <v>3.8490000000000002</v>
      </c>
      <c r="D62" s="19">
        <v>86.450852598300003</v>
      </c>
    </row>
    <row r="63" spans="1:4" s="24" customFormat="1">
      <c r="A63" s="71">
        <v>42533</v>
      </c>
      <c r="B63" s="19">
        <v>4.3479000000000001</v>
      </c>
      <c r="C63" s="19">
        <v>3.8490000000000002</v>
      </c>
      <c r="D63" s="19">
        <v>86.450852598300003</v>
      </c>
    </row>
    <row r="64" spans="1:4" s="24" customFormat="1">
      <c r="A64" s="71">
        <v>42534</v>
      </c>
      <c r="B64" s="19">
        <v>4.3669000000000002</v>
      </c>
      <c r="C64" s="19">
        <v>3.8740000000000001</v>
      </c>
      <c r="D64" s="19">
        <v>86.742335217000004</v>
      </c>
    </row>
    <row r="65" spans="1:4" s="24" customFormat="1">
      <c r="A65" s="71">
        <v>42535</v>
      </c>
      <c r="B65" s="19">
        <v>4.335</v>
      </c>
      <c r="C65" s="19">
        <v>3.8640000000000003</v>
      </c>
      <c r="D65" s="19">
        <v>86.2956362794</v>
      </c>
    </row>
    <row r="66" spans="1:4" s="24" customFormat="1">
      <c r="A66" s="71">
        <v>42536</v>
      </c>
      <c r="B66" s="19">
        <v>4.3509000000000002</v>
      </c>
      <c r="C66" s="19">
        <v>3.875</v>
      </c>
      <c r="D66" s="19">
        <v>86.618863246700002</v>
      </c>
    </row>
    <row r="67" spans="1:4" s="24" customFormat="1">
      <c r="A67" s="71">
        <v>42537</v>
      </c>
      <c r="B67" s="19">
        <v>4.3311000000000002</v>
      </c>
      <c r="C67" s="19">
        <v>3.871</v>
      </c>
      <c r="D67" s="19">
        <v>86.386485403899997</v>
      </c>
    </row>
    <row r="68" spans="1:4" s="24" customFormat="1">
      <c r="A68" s="71">
        <v>42538</v>
      </c>
      <c r="B68" s="19">
        <v>4.3382000000000005</v>
      </c>
      <c r="C68" s="19">
        <v>3.863</v>
      </c>
      <c r="D68" s="19">
        <v>86.403859961199998</v>
      </c>
    </row>
    <row r="69" spans="1:4" s="24" customFormat="1">
      <c r="A69" s="71">
        <v>42539</v>
      </c>
      <c r="B69" s="19">
        <v>4.3382000000000005</v>
      </c>
      <c r="C69" s="19">
        <v>3.863</v>
      </c>
      <c r="D69" s="19">
        <v>86.403859961199998</v>
      </c>
    </row>
    <row r="70" spans="1:4" s="24" customFormat="1">
      <c r="A70" s="71">
        <v>42540</v>
      </c>
      <c r="B70" s="19">
        <v>4.3382000000000005</v>
      </c>
      <c r="C70" s="19">
        <v>3.863</v>
      </c>
      <c r="D70" s="19">
        <v>86.403859961199998</v>
      </c>
    </row>
    <row r="71" spans="1:4" s="24" customFormat="1">
      <c r="A71" s="71">
        <v>42541</v>
      </c>
      <c r="B71" s="19">
        <v>4.3627000000000002</v>
      </c>
      <c r="C71" s="19">
        <v>3.851</v>
      </c>
      <c r="D71" s="19">
        <v>86.6480742265</v>
      </c>
    </row>
    <row r="72" spans="1:4" s="24" customFormat="1">
      <c r="A72" s="71">
        <v>42542</v>
      </c>
      <c r="B72" s="19">
        <v>4.3700999999999999</v>
      </c>
      <c r="C72" s="19">
        <v>3.859</v>
      </c>
      <c r="D72" s="19">
        <v>86.881970300800006</v>
      </c>
    </row>
    <row r="73" spans="1:4" s="24" customFormat="1">
      <c r="A73" s="71">
        <v>42543</v>
      </c>
      <c r="B73" s="19">
        <v>4.3472</v>
      </c>
      <c r="C73" s="19">
        <v>3.8520000000000003</v>
      </c>
      <c r="D73" s="19">
        <v>86.628880163100007</v>
      </c>
    </row>
    <row r="74" spans="1:4" s="24" customFormat="1">
      <c r="A74" s="71">
        <v>42544</v>
      </c>
      <c r="B74" s="19">
        <v>4.3532999999999999</v>
      </c>
      <c r="C74" s="19">
        <v>3.8230000000000004</v>
      </c>
      <c r="D74" s="19">
        <v>86.367441296400003</v>
      </c>
    </row>
    <row r="75" spans="1:4" s="24" customFormat="1">
      <c r="A75" s="71">
        <v>42545</v>
      </c>
      <c r="B75" s="19">
        <v>4.3187000000000006</v>
      </c>
      <c r="C75" s="19">
        <v>3.8850000000000002</v>
      </c>
      <c r="D75" s="19">
        <v>86.416113531299999</v>
      </c>
    </row>
    <row r="76" spans="1:4" s="24" customFormat="1">
      <c r="A76" s="71">
        <v>42546</v>
      </c>
      <c r="B76" s="19">
        <v>4.3187000000000006</v>
      </c>
      <c r="C76" s="19">
        <v>3.8850000000000002</v>
      </c>
      <c r="D76" s="19">
        <v>86.416113531299999</v>
      </c>
    </row>
    <row r="77" spans="1:4" s="24" customFormat="1">
      <c r="A77" s="71">
        <v>42547</v>
      </c>
      <c r="B77" s="19">
        <v>4.3187000000000006</v>
      </c>
      <c r="C77" s="19">
        <v>3.8850000000000002</v>
      </c>
      <c r="D77" s="19">
        <v>86.416113531299999</v>
      </c>
    </row>
    <row r="78" spans="1:4" s="24" customFormat="1">
      <c r="A78" s="71">
        <v>42548</v>
      </c>
      <c r="B78" s="19">
        <v>4.2911999999999999</v>
      </c>
      <c r="C78" s="19">
        <v>3.9</v>
      </c>
      <c r="D78" s="19">
        <v>86.230484858899999</v>
      </c>
    </row>
    <row r="79" spans="1:4" s="24" customFormat="1">
      <c r="A79" s="71">
        <v>42549</v>
      </c>
      <c r="B79" s="19">
        <v>4.3010999999999999</v>
      </c>
      <c r="C79" s="19">
        <v>3.8780000000000001</v>
      </c>
      <c r="D79" s="19">
        <v>86.055965450599999</v>
      </c>
    </row>
    <row r="80" spans="1:4" s="24" customFormat="1">
      <c r="A80" s="71">
        <v>42550</v>
      </c>
      <c r="B80" s="19">
        <v>4.2811000000000003</v>
      </c>
      <c r="C80" s="19">
        <v>3.8580000000000001</v>
      </c>
      <c r="D80" s="19">
        <v>85.7569748871</v>
      </c>
    </row>
    <row r="81" spans="1:4" s="24" customFormat="1">
      <c r="A81" s="71">
        <v>42551</v>
      </c>
      <c r="B81" s="19">
        <v>4.2839</v>
      </c>
      <c r="C81" s="19">
        <v>3.8460000000000001</v>
      </c>
      <c r="D81" s="19">
        <v>85.667099419300001</v>
      </c>
    </row>
    <row r="82" spans="1:4" s="24" customFormat="1">
      <c r="A82" s="71">
        <v>42552</v>
      </c>
      <c r="B82" s="19">
        <v>4.2702999999999998</v>
      </c>
      <c r="C82" s="19">
        <v>3.8440000000000003</v>
      </c>
      <c r="D82" s="19">
        <v>85.597104924899995</v>
      </c>
    </row>
    <row r="83" spans="1:4" s="24" customFormat="1">
      <c r="A83" s="71">
        <v>42553</v>
      </c>
      <c r="B83" s="19">
        <v>4.2702999999999998</v>
      </c>
      <c r="C83" s="19">
        <v>3.8440000000000003</v>
      </c>
      <c r="D83" s="19">
        <v>85.597104924899995</v>
      </c>
    </row>
    <row r="84" spans="1:4" s="24" customFormat="1">
      <c r="A84" s="71">
        <v>42554</v>
      </c>
      <c r="B84" s="19">
        <v>4.2702999999999998</v>
      </c>
      <c r="C84" s="19">
        <v>3.8440000000000003</v>
      </c>
      <c r="D84" s="19">
        <v>85.597104924899995</v>
      </c>
    </row>
    <row r="85" spans="1:4" s="24" customFormat="1">
      <c r="A85" s="71">
        <v>42555</v>
      </c>
      <c r="B85" s="19">
        <v>4.2907999999999999</v>
      </c>
      <c r="C85" s="19">
        <v>3.8560000000000003</v>
      </c>
      <c r="D85" s="19">
        <v>85.881652220800007</v>
      </c>
    </row>
    <row r="86" spans="1:4" s="24" customFormat="1">
      <c r="A86" s="71">
        <v>42556</v>
      </c>
      <c r="B86" s="19">
        <v>4.3109000000000002</v>
      </c>
      <c r="C86" s="19">
        <v>3.8690000000000002</v>
      </c>
      <c r="D86" s="19">
        <v>85.9856579458</v>
      </c>
    </row>
    <row r="87" spans="1:4" s="24" customFormat="1">
      <c r="A87" s="71">
        <v>42557</v>
      </c>
      <c r="B87" s="19">
        <v>4.3064999999999998</v>
      </c>
      <c r="C87" s="19">
        <v>3.895</v>
      </c>
      <c r="D87" s="19">
        <v>86.1993137316</v>
      </c>
    </row>
    <row r="88" spans="1:4" s="24" customFormat="1">
      <c r="A88" s="71">
        <v>42558</v>
      </c>
      <c r="B88" s="19">
        <v>4.2971000000000004</v>
      </c>
      <c r="C88" s="19">
        <v>3.8780000000000001</v>
      </c>
      <c r="D88" s="19">
        <v>86.026914372199997</v>
      </c>
    </row>
    <row r="89" spans="1:4" s="24" customFormat="1">
      <c r="A89" s="71">
        <v>42559</v>
      </c>
      <c r="B89" s="19">
        <v>4.2990000000000004</v>
      </c>
      <c r="C89" s="19">
        <v>3.8820000000000001</v>
      </c>
      <c r="D89" s="19">
        <v>86.019578639000002</v>
      </c>
    </row>
    <row r="90" spans="1:4" s="24" customFormat="1">
      <c r="A90" s="71">
        <v>42560</v>
      </c>
      <c r="B90" s="19">
        <v>4.2990000000000004</v>
      </c>
      <c r="C90" s="19">
        <v>3.8820000000000001</v>
      </c>
      <c r="D90" s="19">
        <v>86.019578639000002</v>
      </c>
    </row>
    <row r="91" spans="1:4" s="24" customFormat="1">
      <c r="A91" s="71">
        <v>42561</v>
      </c>
      <c r="B91" s="19">
        <v>4.2990000000000004</v>
      </c>
      <c r="C91" s="19">
        <v>3.8820000000000001</v>
      </c>
      <c r="D91" s="19">
        <v>86.019578639000002</v>
      </c>
    </row>
    <row r="92" spans="1:4" s="24" customFormat="1">
      <c r="A92" s="71">
        <v>42562</v>
      </c>
      <c r="B92" s="19">
        <v>4.2894000000000005</v>
      </c>
      <c r="C92" s="19">
        <v>3.883</v>
      </c>
      <c r="D92" s="19">
        <v>86.047899491899997</v>
      </c>
    </row>
    <row r="93" spans="1:4" s="24" customFormat="1">
      <c r="A93" s="71">
        <v>42563</v>
      </c>
      <c r="B93" s="19">
        <v>4.3040000000000003</v>
      </c>
      <c r="C93" s="19">
        <v>3.8740000000000001</v>
      </c>
      <c r="D93" s="19">
        <v>86.104884688699997</v>
      </c>
    </row>
    <row r="94" spans="1:4" s="24" customFormat="1">
      <c r="A94" s="71">
        <v>42564</v>
      </c>
      <c r="B94" s="19">
        <v>4.2868000000000004</v>
      </c>
      <c r="C94" s="19">
        <v>3.871</v>
      </c>
      <c r="D94" s="19">
        <v>85.961006168899999</v>
      </c>
    </row>
    <row r="95" spans="1:4" s="24" customFormat="1">
      <c r="A95" s="71">
        <v>42565</v>
      </c>
      <c r="B95" s="19">
        <v>4.2789999999999999</v>
      </c>
      <c r="C95" s="19">
        <v>3.8520000000000003</v>
      </c>
      <c r="D95" s="19">
        <v>85.692636464900005</v>
      </c>
    </row>
    <row r="96" spans="1:4" s="24" customFormat="1">
      <c r="A96" s="71">
        <v>42566</v>
      </c>
      <c r="B96" s="19">
        <v>4.2842000000000002</v>
      </c>
      <c r="C96" s="19">
        <v>3.8440000000000003</v>
      </c>
      <c r="D96" s="19">
        <v>85.682366322199996</v>
      </c>
    </row>
    <row r="97" spans="1:4" s="24" customFormat="1">
      <c r="A97" s="71">
        <v>42567</v>
      </c>
      <c r="B97" s="19">
        <v>4.2842000000000002</v>
      </c>
      <c r="C97" s="19">
        <v>3.8440000000000003</v>
      </c>
      <c r="D97" s="19">
        <v>85.682366322199996</v>
      </c>
    </row>
    <row r="98" spans="1:4" s="24" customFormat="1">
      <c r="A98" s="71">
        <v>42568</v>
      </c>
      <c r="B98" s="19">
        <v>4.2842000000000002</v>
      </c>
      <c r="C98" s="19">
        <v>3.8440000000000003</v>
      </c>
      <c r="D98" s="19">
        <v>85.682366322199996</v>
      </c>
    </row>
    <row r="99" spans="1:4" s="24" customFormat="1">
      <c r="A99" s="71">
        <v>42569</v>
      </c>
      <c r="B99" s="19">
        <v>4.2652000000000001</v>
      </c>
      <c r="C99" s="19">
        <v>3.86</v>
      </c>
      <c r="D99" s="19">
        <v>85.591842436099995</v>
      </c>
    </row>
    <row r="100" spans="1:4" s="24" customFormat="1">
      <c r="A100" s="71">
        <v>42570</v>
      </c>
      <c r="B100" s="19">
        <v>4.2648000000000001</v>
      </c>
      <c r="C100" s="19">
        <v>3.8560000000000003</v>
      </c>
      <c r="D100" s="19">
        <v>85.466928194399998</v>
      </c>
    </row>
    <row r="101" spans="1:4" s="24" customFormat="1">
      <c r="A101" s="71">
        <v>42571</v>
      </c>
      <c r="B101" s="19">
        <v>4.2496</v>
      </c>
      <c r="C101" s="19">
        <v>3.859</v>
      </c>
      <c r="D101" s="19">
        <v>85.332623342100007</v>
      </c>
    </row>
    <row r="102" spans="1:4" s="24" customFormat="1">
      <c r="A102" s="71">
        <v>42572</v>
      </c>
      <c r="B102" s="19">
        <v>4.2486000000000006</v>
      </c>
      <c r="C102" s="19">
        <v>3.8580000000000001</v>
      </c>
      <c r="D102" s="19">
        <v>85.238793420700006</v>
      </c>
    </row>
    <row r="103" spans="1:4" s="24" customFormat="1">
      <c r="A103" s="71">
        <v>42573</v>
      </c>
      <c r="B103" s="19">
        <v>4.2353000000000005</v>
      </c>
      <c r="C103" s="19">
        <v>3.839</v>
      </c>
      <c r="D103" s="19">
        <v>84.910791272200001</v>
      </c>
    </row>
    <row r="104" spans="1:4" s="24" customFormat="1">
      <c r="A104" s="71">
        <v>42574</v>
      </c>
      <c r="B104" s="19">
        <v>4.2353000000000005</v>
      </c>
      <c r="C104" s="19">
        <v>3.839</v>
      </c>
      <c r="D104" s="19">
        <v>84.910791272200001</v>
      </c>
    </row>
    <row r="105" spans="1:4" s="24" customFormat="1">
      <c r="A105" s="71">
        <v>42575</v>
      </c>
      <c r="B105" s="19">
        <v>4.2353000000000005</v>
      </c>
      <c r="C105" s="19">
        <v>3.839</v>
      </c>
      <c r="D105" s="19">
        <v>84.910791272200001</v>
      </c>
    </row>
    <row r="106" spans="1:4" s="24" customFormat="1">
      <c r="A106" s="71">
        <v>42576</v>
      </c>
      <c r="B106" s="19">
        <v>4.2263000000000002</v>
      </c>
      <c r="C106" s="19">
        <v>3.8460000000000001</v>
      </c>
      <c r="D106" s="19">
        <v>84.901976436599995</v>
      </c>
    </row>
    <row r="107" spans="1:4" s="24" customFormat="1">
      <c r="A107" s="71">
        <v>42577</v>
      </c>
      <c r="B107" s="19">
        <v>4.2290000000000001</v>
      </c>
      <c r="C107" s="19">
        <v>3.8440000000000003</v>
      </c>
      <c r="D107" s="19">
        <v>84.873605464400001</v>
      </c>
    </row>
    <row r="108" spans="1:4" s="24" customFormat="1">
      <c r="A108" s="71">
        <v>42578</v>
      </c>
      <c r="B108" s="19">
        <v>4.2218999999999998</v>
      </c>
      <c r="C108" s="19">
        <v>3.84</v>
      </c>
      <c r="D108" s="19">
        <v>84.730862439600003</v>
      </c>
    </row>
    <row r="109" spans="1:4" s="24" customFormat="1">
      <c r="A109" s="71">
        <v>42579</v>
      </c>
      <c r="B109" s="19">
        <v>4.2442000000000002</v>
      </c>
      <c r="C109" s="19">
        <v>3.8280000000000003</v>
      </c>
      <c r="D109" s="19">
        <v>84.812590920900007</v>
      </c>
    </row>
    <row r="110" spans="1:4" s="24" customFormat="1">
      <c r="A110" s="71">
        <v>42580</v>
      </c>
      <c r="B110" s="19">
        <v>4.2460000000000004</v>
      </c>
      <c r="C110" s="19">
        <v>3.8280000000000003</v>
      </c>
      <c r="D110" s="19">
        <v>84.821668894799998</v>
      </c>
    </row>
    <row r="111" spans="1:4" s="24" customFormat="1">
      <c r="A111" s="71">
        <v>42581</v>
      </c>
      <c r="B111" s="19">
        <v>4.2460000000000004</v>
      </c>
      <c r="C111" s="19">
        <v>3.8280000000000003</v>
      </c>
      <c r="D111" s="19">
        <v>84.821668894799998</v>
      </c>
    </row>
    <row r="112" spans="1:4" s="24" customFormat="1">
      <c r="A112" s="71">
        <v>42582</v>
      </c>
      <c r="B112" s="19">
        <v>4.2460000000000004</v>
      </c>
      <c r="C112" s="19">
        <v>3.8280000000000003</v>
      </c>
      <c r="D112" s="19">
        <v>84.821668894799998</v>
      </c>
    </row>
    <row r="113" spans="1:4" s="24" customFormat="1">
      <c r="A113" s="71">
        <v>42583</v>
      </c>
      <c r="B113" s="19">
        <v>4.2488999999999999</v>
      </c>
      <c r="C113" s="19">
        <v>3.806</v>
      </c>
      <c r="D113" s="19">
        <v>84.715101867300007</v>
      </c>
    </row>
    <row r="114" spans="1:4" s="24" customFormat="1">
      <c r="A114" s="71">
        <v>42584</v>
      </c>
      <c r="B114" s="19">
        <v>4.2712000000000003</v>
      </c>
      <c r="C114" s="19">
        <v>3.8150000000000004</v>
      </c>
      <c r="D114" s="19">
        <v>84.985844079200007</v>
      </c>
    </row>
    <row r="115" spans="1:4" s="24" customFormat="1">
      <c r="A115" s="71">
        <v>42585</v>
      </c>
      <c r="B115" s="19">
        <v>4.2819000000000003</v>
      </c>
      <c r="C115" s="19">
        <v>3.8220000000000001</v>
      </c>
      <c r="D115" s="19">
        <v>85.181569638699997</v>
      </c>
    </row>
    <row r="116" spans="1:4" s="24" customFormat="1">
      <c r="A116" s="71">
        <v>42586</v>
      </c>
      <c r="B116" s="19">
        <v>4.258</v>
      </c>
      <c r="C116" s="19">
        <v>3.8260000000000001</v>
      </c>
      <c r="D116" s="19">
        <v>85.019408293300003</v>
      </c>
    </row>
    <row r="117" spans="1:4" s="24" customFormat="1">
      <c r="A117" s="71">
        <v>42587</v>
      </c>
      <c r="B117" s="19">
        <v>4.2551000000000005</v>
      </c>
      <c r="C117" s="19">
        <v>3.8210000000000002</v>
      </c>
      <c r="D117" s="19">
        <v>84.995732422200007</v>
      </c>
    </row>
    <row r="118" spans="1:4" s="24" customFormat="1">
      <c r="A118" s="71">
        <v>42588</v>
      </c>
      <c r="B118" s="19">
        <v>4.2551000000000005</v>
      </c>
      <c r="C118" s="19">
        <v>3.8210000000000002</v>
      </c>
      <c r="D118" s="19">
        <v>84.995732422200007</v>
      </c>
    </row>
    <row r="119" spans="1:4" s="24" customFormat="1">
      <c r="A119" s="71">
        <v>42589</v>
      </c>
      <c r="B119" s="19">
        <v>4.2551000000000005</v>
      </c>
      <c r="C119" s="19">
        <v>3.8210000000000002</v>
      </c>
      <c r="D119" s="19">
        <v>84.995732422200007</v>
      </c>
    </row>
    <row r="120" spans="1:4" s="24" customFormat="1">
      <c r="A120" s="71">
        <v>42590</v>
      </c>
      <c r="B120" s="19">
        <v>4.2464000000000004</v>
      </c>
      <c r="C120" s="19">
        <v>3.8290000000000002</v>
      </c>
      <c r="D120" s="19">
        <v>85.065537604200003</v>
      </c>
    </row>
    <row r="121" spans="1:4" s="24" customFormat="1">
      <c r="A121" s="71">
        <v>42591</v>
      </c>
      <c r="B121" s="19">
        <v>4.2355</v>
      </c>
      <c r="C121" s="19">
        <v>3.8200000000000003</v>
      </c>
      <c r="D121" s="19">
        <v>84.867138346299996</v>
      </c>
    </row>
    <row r="122" spans="1:4" s="24" customFormat="1">
      <c r="A122" s="71">
        <v>42592</v>
      </c>
      <c r="B122" s="19">
        <v>4.2632000000000003</v>
      </c>
      <c r="C122" s="19">
        <v>3.8110000000000004</v>
      </c>
      <c r="D122" s="19">
        <v>85.106851233100002</v>
      </c>
    </row>
    <row r="123" spans="1:4" s="24" customFormat="1">
      <c r="A123" s="71">
        <v>42593</v>
      </c>
      <c r="B123" s="19">
        <v>4.2494000000000005</v>
      </c>
      <c r="C123" s="19">
        <v>3.8110000000000004</v>
      </c>
      <c r="D123" s="19">
        <v>84.942740977200003</v>
      </c>
    </row>
    <row r="124" spans="1:4" s="24" customFormat="1">
      <c r="A124" s="71">
        <v>42594</v>
      </c>
      <c r="B124" s="19">
        <v>4.2511999999999999</v>
      </c>
      <c r="C124" s="19">
        <v>3.8110000000000004</v>
      </c>
      <c r="D124" s="19">
        <v>84.936448775299993</v>
      </c>
    </row>
    <row r="125" spans="1:4" s="24" customFormat="1">
      <c r="A125" s="71">
        <v>42595</v>
      </c>
      <c r="B125" s="19">
        <v>4.2511999999999999</v>
      </c>
      <c r="C125" s="19">
        <v>3.8110000000000004</v>
      </c>
      <c r="D125" s="19">
        <v>84.936448775299993</v>
      </c>
    </row>
    <row r="126" spans="1:4" s="24" customFormat="1">
      <c r="A126" s="71">
        <v>42596</v>
      </c>
      <c r="B126" s="19">
        <v>4.2511999999999999</v>
      </c>
      <c r="C126" s="19">
        <v>3.8110000000000004</v>
      </c>
      <c r="D126" s="19">
        <v>84.936448775299993</v>
      </c>
    </row>
    <row r="127" spans="1:4" s="24" customFormat="1">
      <c r="A127" s="71">
        <v>42597</v>
      </c>
      <c r="B127" s="19">
        <v>4.2553000000000001</v>
      </c>
      <c r="C127" s="19">
        <v>3.8080000000000003</v>
      </c>
      <c r="D127" s="19">
        <v>84.912435937500007</v>
      </c>
    </row>
    <row r="128" spans="1:4" s="24" customFormat="1">
      <c r="A128" s="71">
        <v>42598</v>
      </c>
      <c r="B128" s="19">
        <v>4.2536000000000005</v>
      </c>
      <c r="C128" s="19">
        <v>3.7750000000000004</v>
      </c>
      <c r="D128" s="19">
        <v>84.574143023800005</v>
      </c>
    </row>
    <row r="129" spans="1:4" s="24" customFormat="1">
      <c r="A129" s="71">
        <v>42599</v>
      </c>
      <c r="B129" s="19">
        <v>4.2723000000000004</v>
      </c>
      <c r="C129" s="19">
        <v>3.7910000000000004</v>
      </c>
      <c r="D129" s="19">
        <v>84.795032045300005</v>
      </c>
    </row>
    <row r="130" spans="1:4" s="24" customFormat="1">
      <c r="A130" s="71">
        <v>42600</v>
      </c>
      <c r="B130" s="19">
        <v>4.2781000000000002</v>
      </c>
      <c r="C130" s="19">
        <v>3.7760000000000002</v>
      </c>
      <c r="D130" s="19">
        <v>84.721368332200001</v>
      </c>
    </row>
    <row r="131" spans="1:4" s="24" customFormat="1">
      <c r="A131" s="71">
        <v>42601</v>
      </c>
      <c r="B131" s="19">
        <v>4.2725</v>
      </c>
      <c r="C131" s="19">
        <v>3.7710000000000004</v>
      </c>
      <c r="D131" s="19">
        <v>84.515620151799993</v>
      </c>
    </row>
    <row r="132" spans="1:4" s="24" customFormat="1">
      <c r="A132" s="71">
        <v>42602</v>
      </c>
      <c r="B132" s="19">
        <v>4.2725</v>
      </c>
      <c r="C132" s="19">
        <v>3.7710000000000004</v>
      </c>
      <c r="D132" s="19">
        <v>84.515620151799993</v>
      </c>
    </row>
    <row r="133" spans="1:4" s="24" customFormat="1">
      <c r="A133" s="71">
        <v>42603</v>
      </c>
      <c r="B133" s="19">
        <v>4.2725</v>
      </c>
      <c r="C133" s="19">
        <v>3.7710000000000004</v>
      </c>
      <c r="D133" s="19">
        <v>84.515620151799993</v>
      </c>
    </row>
    <row r="134" spans="1:4" s="24" customFormat="1">
      <c r="A134" s="71">
        <v>42604</v>
      </c>
      <c r="B134" s="19">
        <v>4.2715000000000005</v>
      </c>
      <c r="C134" s="19">
        <v>3.7810000000000001</v>
      </c>
      <c r="D134" s="19">
        <v>84.568499748199997</v>
      </c>
    </row>
    <row r="135" spans="1:4" s="24" customFormat="1">
      <c r="A135" s="71">
        <v>42605</v>
      </c>
      <c r="B135" s="19">
        <v>4.2702</v>
      </c>
      <c r="C135" s="19">
        <v>3.7680000000000002</v>
      </c>
      <c r="D135" s="19">
        <v>84.437607157599999</v>
      </c>
    </row>
    <row r="136" spans="1:4" s="24" customFormat="1">
      <c r="A136" s="71">
        <v>42606</v>
      </c>
      <c r="B136" s="19">
        <v>4.2507999999999999</v>
      </c>
      <c r="C136" s="19">
        <v>3.774</v>
      </c>
      <c r="D136" s="19">
        <v>84.354571438999997</v>
      </c>
    </row>
    <row r="137" spans="1:4" s="24" customFormat="1">
      <c r="A137" s="71">
        <v>42607</v>
      </c>
      <c r="B137" s="19">
        <v>4.2549000000000001</v>
      </c>
      <c r="C137" s="19">
        <v>3.7680000000000002</v>
      </c>
      <c r="D137" s="19">
        <v>84.296863981599998</v>
      </c>
    </row>
    <row r="138" spans="1:4" s="24" customFormat="1">
      <c r="A138" s="71">
        <v>42608</v>
      </c>
      <c r="B138" s="19">
        <v>4.2385999999999999</v>
      </c>
      <c r="C138" s="19">
        <v>3.754</v>
      </c>
      <c r="D138" s="19">
        <v>83.997214566799997</v>
      </c>
    </row>
    <row r="139" spans="1:4" s="24" customFormat="1">
      <c r="A139" s="71">
        <v>42609</v>
      </c>
      <c r="B139" s="19">
        <v>4.2385999999999999</v>
      </c>
      <c r="C139" s="19">
        <v>3.754</v>
      </c>
      <c r="D139" s="19">
        <v>83.997214566799997</v>
      </c>
    </row>
    <row r="140" spans="1:4" s="24" customFormat="1">
      <c r="A140" s="71">
        <v>42610</v>
      </c>
      <c r="B140" s="19">
        <v>4.2385999999999999</v>
      </c>
      <c r="C140" s="19">
        <v>3.754</v>
      </c>
      <c r="D140" s="19">
        <v>83.997214566799997</v>
      </c>
    </row>
    <row r="141" spans="1:4" s="24" customFormat="1">
      <c r="A141" s="71">
        <v>42611</v>
      </c>
      <c r="B141" s="19">
        <v>4.2373000000000003</v>
      </c>
      <c r="C141" s="19">
        <v>3.7880000000000003</v>
      </c>
      <c r="D141" s="19">
        <v>84.284765382000003</v>
      </c>
    </row>
    <row r="142" spans="1:4" s="24" customFormat="1">
      <c r="A142" s="71">
        <v>42612</v>
      </c>
      <c r="B142" s="19">
        <v>4.2237</v>
      </c>
      <c r="C142" s="19">
        <v>3.782</v>
      </c>
      <c r="D142" s="19">
        <v>84.131910625399996</v>
      </c>
    </row>
    <row r="143" spans="1:4" s="24" customFormat="1">
      <c r="A143" s="71">
        <v>42613</v>
      </c>
      <c r="B143" s="19">
        <v>4.2197000000000005</v>
      </c>
      <c r="C143" s="19">
        <v>3.786</v>
      </c>
      <c r="D143" s="19">
        <v>84.101183305700005</v>
      </c>
    </row>
    <row r="144" spans="1:4" s="24" customFormat="1">
      <c r="A144" s="71">
        <v>42614</v>
      </c>
      <c r="B144" s="19">
        <v>4.2090000000000005</v>
      </c>
      <c r="C144" s="19">
        <v>3.7750000000000004</v>
      </c>
      <c r="D144" s="19">
        <v>83.870288908899994</v>
      </c>
    </row>
    <row r="145" spans="1:4" s="24" customFormat="1">
      <c r="A145" s="71">
        <v>42615</v>
      </c>
      <c r="B145" s="19">
        <v>4.2172000000000001</v>
      </c>
      <c r="C145" s="19">
        <v>3.7680000000000002</v>
      </c>
      <c r="D145" s="19">
        <v>83.806871700499997</v>
      </c>
    </row>
    <row r="146" spans="1:4" s="24" customFormat="1">
      <c r="A146" s="71">
        <v>42616</v>
      </c>
      <c r="B146" s="19">
        <v>4.2172000000000001</v>
      </c>
      <c r="C146" s="19">
        <v>3.7680000000000002</v>
      </c>
      <c r="D146" s="19">
        <v>83.806871700499997</v>
      </c>
    </row>
    <row r="147" spans="1:4" s="24" customFormat="1">
      <c r="A147" s="71">
        <v>42617</v>
      </c>
      <c r="B147" s="19">
        <v>4.2172000000000001</v>
      </c>
      <c r="C147" s="19">
        <v>3.7680000000000002</v>
      </c>
      <c r="D147" s="19">
        <v>83.806871700499997</v>
      </c>
    </row>
    <row r="148" spans="1:4" s="24" customFormat="1">
      <c r="A148" s="71">
        <v>42618</v>
      </c>
      <c r="B148" s="19">
        <v>4.2042000000000002</v>
      </c>
      <c r="C148" s="19">
        <v>3.7680000000000002</v>
      </c>
      <c r="D148" s="19">
        <v>83.862158433199994</v>
      </c>
    </row>
    <row r="149" spans="1:4" s="24" customFormat="1">
      <c r="A149" s="71">
        <v>42619</v>
      </c>
      <c r="B149" s="19">
        <v>4.2057000000000002</v>
      </c>
      <c r="C149" s="19">
        <v>3.766</v>
      </c>
      <c r="D149" s="19">
        <v>83.848427688800001</v>
      </c>
    </row>
    <row r="150" spans="1:4" s="24" customFormat="1">
      <c r="A150" s="71">
        <v>42620</v>
      </c>
      <c r="B150" s="19">
        <v>4.2339000000000002</v>
      </c>
      <c r="C150" s="19">
        <v>3.766</v>
      </c>
      <c r="D150" s="19">
        <v>84.243840269000003</v>
      </c>
    </row>
    <row r="151" spans="1:4" s="24" customFormat="1">
      <c r="A151" s="71">
        <v>42621</v>
      </c>
      <c r="B151" s="19">
        <v>4.2361000000000004</v>
      </c>
      <c r="C151" s="19">
        <v>3.7490000000000001</v>
      </c>
      <c r="D151" s="19">
        <v>83.971034130700005</v>
      </c>
    </row>
    <row r="152" spans="1:4" s="24" customFormat="1">
      <c r="A152" s="71">
        <v>42622</v>
      </c>
      <c r="B152" s="19">
        <v>4.2327000000000004</v>
      </c>
      <c r="C152" s="19">
        <v>3.754</v>
      </c>
      <c r="D152" s="19">
        <v>83.854202519400005</v>
      </c>
    </row>
    <row r="153" spans="1:4" s="24" customFormat="1">
      <c r="A153" s="71">
        <v>42623</v>
      </c>
      <c r="B153" s="19">
        <v>4.2327000000000004</v>
      </c>
      <c r="C153" s="19">
        <v>3.754</v>
      </c>
      <c r="D153" s="19">
        <v>83.854202519400005</v>
      </c>
    </row>
    <row r="154" spans="1:4" s="24" customFormat="1">
      <c r="A154" s="71">
        <v>42624</v>
      </c>
      <c r="B154" s="19">
        <v>4.2327000000000004</v>
      </c>
      <c r="C154" s="19">
        <v>3.754</v>
      </c>
      <c r="D154" s="19">
        <v>83.854202519400005</v>
      </c>
    </row>
    <row r="155" spans="1:4" s="24" customFormat="1">
      <c r="A155" s="71">
        <v>42625</v>
      </c>
      <c r="B155" s="19">
        <v>4.2320000000000002</v>
      </c>
      <c r="C155" s="19">
        <v>3.7710000000000004</v>
      </c>
      <c r="D155" s="19">
        <v>83.949243503399998</v>
      </c>
    </row>
    <row r="156" spans="1:4" s="24" customFormat="1">
      <c r="A156" s="71">
        <v>42626</v>
      </c>
      <c r="B156" s="19">
        <v>4.2373000000000003</v>
      </c>
      <c r="C156" s="19">
        <v>3.7720000000000002</v>
      </c>
      <c r="D156" s="19">
        <v>84.020064272499994</v>
      </c>
    </row>
    <row r="157" spans="1:4" s="24" customFormat="1">
      <c r="A157" s="71">
        <v>42627</v>
      </c>
      <c r="B157" s="19">
        <v>4.2495000000000003</v>
      </c>
      <c r="C157" s="19">
        <v>3.786</v>
      </c>
      <c r="D157" s="19">
        <v>84.218750017900007</v>
      </c>
    </row>
    <row r="158" spans="1:4" s="24" customFormat="1">
      <c r="A158" s="71">
        <v>42628</v>
      </c>
      <c r="B158" s="19">
        <v>4.2477999999999998</v>
      </c>
      <c r="C158" s="19">
        <v>3.7790000000000004</v>
      </c>
      <c r="D158" s="19">
        <v>84.099410630799994</v>
      </c>
    </row>
    <row r="159" spans="1:4" s="24" customFormat="1">
      <c r="A159" s="71">
        <v>42629</v>
      </c>
      <c r="B159" s="19">
        <v>4.2251000000000003</v>
      </c>
      <c r="C159" s="19">
        <v>3.762</v>
      </c>
      <c r="D159" s="19">
        <v>83.768121173799997</v>
      </c>
    </row>
    <row r="160" spans="1:4" s="24" customFormat="1">
      <c r="A160" s="71">
        <v>42630</v>
      </c>
      <c r="B160" s="19">
        <v>4.2251000000000003</v>
      </c>
      <c r="C160" s="19">
        <v>3.762</v>
      </c>
      <c r="D160" s="19">
        <v>83.768121173799997</v>
      </c>
    </row>
    <row r="161" spans="1:4" s="24" customFormat="1">
      <c r="A161" s="71">
        <v>42631</v>
      </c>
      <c r="B161" s="19">
        <v>4.2251000000000003</v>
      </c>
      <c r="C161" s="19">
        <v>3.762</v>
      </c>
      <c r="D161" s="19">
        <v>83.768121173799997</v>
      </c>
    </row>
    <row r="162" spans="1:4" s="24" customFormat="1">
      <c r="A162" s="71">
        <v>42632</v>
      </c>
      <c r="B162" s="19">
        <v>4.2148000000000003</v>
      </c>
      <c r="C162" s="19">
        <v>3.7750000000000004</v>
      </c>
      <c r="D162" s="19">
        <v>83.870538185900003</v>
      </c>
    </row>
    <row r="163" spans="1:4" s="24" customFormat="1">
      <c r="A163" s="71">
        <v>42633</v>
      </c>
      <c r="B163" s="19">
        <v>4.2233000000000001</v>
      </c>
      <c r="C163" s="19">
        <v>3.7760000000000002</v>
      </c>
      <c r="D163" s="19">
        <v>83.882381601399999</v>
      </c>
    </row>
    <row r="164" spans="1:4" s="24" customFormat="1">
      <c r="A164" s="71">
        <v>42634</v>
      </c>
      <c r="B164" s="19">
        <v>4.2106000000000003</v>
      </c>
      <c r="C164" s="19">
        <v>3.778</v>
      </c>
      <c r="D164" s="19">
        <v>83.887159596199993</v>
      </c>
    </row>
    <row r="165" spans="1:4" s="24" customFormat="1">
      <c r="A165" s="71">
        <v>42635</v>
      </c>
      <c r="B165" s="19">
        <v>4.2236000000000002</v>
      </c>
      <c r="C165" s="19">
        <v>3.7590000000000003</v>
      </c>
      <c r="D165" s="19">
        <v>83.8520086698</v>
      </c>
    </row>
    <row r="166" spans="1:4" s="24" customFormat="1">
      <c r="A166" s="71">
        <v>42636</v>
      </c>
      <c r="B166" s="19">
        <v>4.2155000000000005</v>
      </c>
      <c r="C166" s="19">
        <v>3.7600000000000002</v>
      </c>
      <c r="D166" s="19">
        <v>83.777620753199997</v>
      </c>
    </row>
    <row r="167" spans="1:4" s="24" customFormat="1">
      <c r="A167" s="71">
        <v>42637</v>
      </c>
      <c r="B167" s="19">
        <v>4.2155000000000005</v>
      </c>
      <c r="C167" s="19">
        <v>3.7600000000000002</v>
      </c>
      <c r="D167" s="19">
        <v>83.777620753199997</v>
      </c>
    </row>
    <row r="168" spans="1:4" s="24" customFormat="1">
      <c r="A168" s="71">
        <v>42638</v>
      </c>
      <c r="B168" s="19">
        <v>4.2155000000000005</v>
      </c>
      <c r="C168" s="19">
        <v>3.7600000000000002</v>
      </c>
      <c r="D168" s="19">
        <v>83.777620753199997</v>
      </c>
    </row>
    <row r="169" spans="1:4" s="24" customFormat="1">
      <c r="A169" s="71">
        <v>42639</v>
      </c>
      <c r="B169" s="19">
        <v>4.2335000000000003</v>
      </c>
      <c r="C169" s="19">
        <v>3.7650000000000001</v>
      </c>
      <c r="D169" s="19">
        <v>83.843187275700004</v>
      </c>
    </row>
    <row r="170" spans="1:4" s="24" customFormat="1">
      <c r="A170" s="71">
        <v>42640</v>
      </c>
      <c r="B170" s="19">
        <v>4.2083000000000004</v>
      </c>
      <c r="C170" s="19">
        <v>3.746</v>
      </c>
      <c r="D170" s="19">
        <v>83.468771010200001</v>
      </c>
    </row>
    <row r="171" spans="1:4" s="24" customFormat="1">
      <c r="A171" s="71">
        <v>42641</v>
      </c>
      <c r="B171" s="19">
        <v>4.2117000000000004</v>
      </c>
      <c r="C171" s="19">
        <v>3.758</v>
      </c>
      <c r="D171" s="19">
        <v>83.665780420399997</v>
      </c>
    </row>
    <row r="172" spans="1:4" s="24" customFormat="1">
      <c r="A172" s="71">
        <v>42642</v>
      </c>
      <c r="B172" s="19">
        <v>4.2144000000000004</v>
      </c>
      <c r="C172" s="19">
        <v>3.7550000000000003</v>
      </c>
      <c r="D172" s="19">
        <v>83.649426963400003</v>
      </c>
    </row>
    <row r="173" spans="1:4" s="24" customFormat="1">
      <c r="A173" s="71">
        <v>42643</v>
      </c>
      <c r="B173" s="19">
        <v>4.2030000000000003</v>
      </c>
      <c r="C173" s="19">
        <v>3.758</v>
      </c>
      <c r="D173" s="19">
        <v>83.553000277699994</v>
      </c>
    </row>
    <row r="174" spans="1:4" s="24" customFormat="1">
      <c r="A174" s="71">
        <v>42644</v>
      </c>
      <c r="B174" s="19">
        <v>4.2030000000000003</v>
      </c>
      <c r="C174" s="19">
        <v>3.758</v>
      </c>
      <c r="D174" s="19">
        <v>83.553000277699994</v>
      </c>
    </row>
    <row r="175" spans="1:4" s="24" customFormat="1">
      <c r="A175" s="71">
        <v>42645</v>
      </c>
      <c r="B175" s="19">
        <v>4.2030000000000003</v>
      </c>
      <c r="C175" s="19">
        <v>3.758</v>
      </c>
      <c r="D175" s="19">
        <v>83.553000277699994</v>
      </c>
    </row>
    <row r="176" spans="1:4" s="24" customFormat="1">
      <c r="A176" s="71">
        <v>42646</v>
      </c>
      <c r="B176" s="19">
        <v>4.2030000000000003</v>
      </c>
      <c r="C176" s="19">
        <v>3.758</v>
      </c>
      <c r="D176" s="19">
        <v>83.553000277699994</v>
      </c>
    </row>
    <row r="177" spans="1:4" s="24" customFormat="1">
      <c r="A177" s="71">
        <v>42647</v>
      </c>
      <c r="B177" s="19">
        <v>4.2030000000000003</v>
      </c>
      <c r="C177" s="19">
        <v>3.758</v>
      </c>
      <c r="D177" s="19">
        <v>83.553000277699994</v>
      </c>
    </row>
    <row r="178" spans="1:4" s="24" customFormat="1">
      <c r="A178" s="71">
        <v>42648</v>
      </c>
      <c r="B178" s="19">
        <v>4.2404999999999999</v>
      </c>
      <c r="C178" s="19">
        <v>3.778</v>
      </c>
      <c r="D178" s="19">
        <v>83.952515688600002</v>
      </c>
    </row>
    <row r="179" spans="1:4" s="24" customFormat="1">
      <c r="A179" s="71">
        <v>42649</v>
      </c>
      <c r="B179" s="19">
        <v>4.2263000000000002</v>
      </c>
      <c r="C179" s="19">
        <v>3.778</v>
      </c>
      <c r="D179" s="19">
        <v>83.8088247405</v>
      </c>
    </row>
    <row r="180" spans="1:4" s="24" customFormat="1">
      <c r="A180" s="71">
        <v>42650</v>
      </c>
      <c r="B180" s="19">
        <v>4.2149999999999999</v>
      </c>
      <c r="C180" s="19">
        <v>3.794</v>
      </c>
      <c r="D180" s="19">
        <v>83.853987440400005</v>
      </c>
    </row>
    <row r="181" spans="1:4" s="24" customFormat="1">
      <c r="A181" s="71">
        <v>42651</v>
      </c>
      <c r="B181" s="19">
        <v>4.2149999999999999</v>
      </c>
      <c r="C181" s="19">
        <v>3.794</v>
      </c>
      <c r="D181" s="19">
        <v>83.853987440400005</v>
      </c>
    </row>
    <row r="182" spans="1:4" s="24" customFormat="1">
      <c r="A182" s="71">
        <v>42652</v>
      </c>
      <c r="B182" s="19">
        <v>4.2149999999999999</v>
      </c>
      <c r="C182" s="19">
        <v>3.794</v>
      </c>
      <c r="D182" s="19">
        <v>83.853987440400005</v>
      </c>
    </row>
    <row r="183" spans="1:4" s="24" customFormat="1">
      <c r="A183" s="71">
        <v>42653</v>
      </c>
      <c r="B183" s="19">
        <v>4.2315000000000005</v>
      </c>
      <c r="C183" s="19">
        <v>3.7910000000000004</v>
      </c>
      <c r="D183" s="19">
        <v>83.869481050700003</v>
      </c>
    </row>
    <row r="184" spans="1:4" s="24" customFormat="1">
      <c r="A184" s="71">
        <v>42654</v>
      </c>
      <c r="B184" s="19">
        <v>4.2315000000000005</v>
      </c>
      <c r="C184" s="19">
        <v>3.7910000000000004</v>
      </c>
      <c r="D184" s="19">
        <v>83.869481050700003</v>
      </c>
    </row>
    <row r="185" spans="1:4" s="24" customFormat="1">
      <c r="A185" s="71">
        <v>42655</v>
      </c>
      <c r="B185" s="19">
        <v>4.2315000000000005</v>
      </c>
      <c r="C185" s="19">
        <v>3.7910000000000004</v>
      </c>
      <c r="D185" s="19">
        <v>83.869481050700003</v>
      </c>
    </row>
    <row r="186" spans="1:4" s="24" customFormat="1">
      <c r="A186" s="71">
        <v>42656</v>
      </c>
      <c r="B186" s="19">
        <v>4.2027999999999999</v>
      </c>
      <c r="C186" s="19">
        <v>3.8140000000000001</v>
      </c>
      <c r="D186" s="19">
        <v>83.823336419</v>
      </c>
    </row>
    <row r="187" spans="1:4" s="24" customFormat="1">
      <c r="A187" s="71">
        <v>42657</v>
      </c>
      <c r="B187" s="19">
        <v>4.2025000000000006</v>
      </c>
      <c r="C187" s="19">
        <v>3.8150000000000004</v>
      </c>
      <c r="D187" s="19">
        <v>83.851713337800007</v>
      </c>
    </row>
    <row r="188" spans="1:4" s="24" customFormat="1">
      <c r="A188" s="71">
        <v>42658</v>
      </c>
      <c r="B188" s="19">
        <v>4.2025000000000006</v>
      </c>
      <c r="C188" s="19">
        <v>3.8150000000000004</v>
      </c>
      <c r="D188" s="19">
        <v>83.851713337800007</v>
      </c>
    </row>
    <row r="189" spans="1:4" s="24" customFormat="1">
      <c r="A189" s="71">
        <v>42659</v>
      </c>
      <c r="B189" s="19">
        <v>4.2025000000000006</v>
      </c>
      <c r="C189" s="19">
        <v>3.8150000000000004</v>
      </c>
      <c r="D189" s="19">
        <v>83.851713337800007</v>
      </c>
    </row>
    <row r="190" spans="1:4" s="24" customFormat="1">
      <c r="A190" s="71">
        <v>42660</v>
      </c>
      <c r="B190" s="19">
        <v>4.2025000000000006</v>
      </c>
      <c r="C190" s="19">
        <v>3.8150000000000004</v>
      </c>
      <c r="D190" s="19">
        <v>83.851713337800007</v>
      </c>
    </row>
    <row r="191" spans="1:4" s="24" customFormat="1">
      <c r="A191" s="71">
        <v>42661</v>
      </c>
      <c r="B191" s="19">
        <v>4.2040000000000006</v>
      </c>
      <c r="C191" s="19">
        <v>3.8170000000000002</v>
      </c>
      <c r="D191" s="19">
        <v>83.873327920600005</v>
      </c>
    </row>
    <row r="192" spans="1:4" s="24" customFormat="1">
      <c r="A192" s="71">
        <v>42662</v>
      </c>
      <c r="B192" s="19">
        <v>4.1993</v>
      </c>
      <c r="C192" s="19">
        <v>3.8190000000000004</v>
      </c>
      <c r="D192" s="19">
        <v>83.981561278200004</v>
      </c>
    </row>
    <row r="193" spans="1:4" s="24" customFormat="1">
      <c r="A193" s="71">
        <v>42663</v>
      </c>
      <c r="B193" s="19">
        <v>4.2068000000000003</v>
      </c>
      <c r="C193" s="19">
        <v>3.835</v>
      </c>
      <c r="D193" s="19">
        <v>84.275787623799999</v>
      </c>
    </row>
    <row r="194" spans="1:4" s="24" customFormat="1">
      <c r="A194" s="71">
        <v>42664</v>
      </c>
      <c r="B194" s="19">
        <v>4.1875</v>
      </c>
      <c r="C194" s="19">
        <v>3.8480000000000003</v>
      </c>
      <c r="D194" s="19">
        <v>84.281687111699995</v>
      </c>
    </row>
    <row r="195" spans="1:4" s="24" customFormat="1">
      <c r="A195" s="71">
        <v>42665</v>
      </c>
      <c r="B195" s="19">
        <v>4.1875</v>
      </c>
      <c r="C195" s="19">
        <v>3.8480000000000003</v>
      </c>
      <c r="D195" s="19">
        <v>84.281687111699995</v>
      </c>
    </row>
    <row r="196" spans="1:4" s="24" customFormat="1">
      <c r="A196" s="71">
        <v>42666</v>
      </c>
      <c r="B196" s="19">
        <v>4.1875</v>
      </c>
      <c r="C196" s="19">
        <v>3.8480000000000003</v>
      </c>
      <c r="D196" s="19">
        <v>84.281687111699995</v>
      </c>
    </row>
    <row r="197" spans="1:4" s="24" customFormat="1">
      <c r="A197" s="71">
        <v>42667</v>
      </c>
      <c r="B197" s="19">
        <v>4.1875</v>
      </c>
      <c r="C197" s="19">
        <v>3.8480000000000003</v>
      </c>
      <c r="D197" s="19">
        <v>84.281687111699995</v>
      </c>
    </row>
    <row r="198" spans="1:4" s="24" customFormat="1">
      <c r="A198" s="71">
        <v>42668</v>
      </c>
      <c r="B198" s="19">
        <v>4.1878000000000002</v>
      </c>
      <c r="C198" s="19">
        <v>3.85</v>
      </c>
      <c r="D198" s="19">
        <v>84.278185779500006</v>
      </c>
    </row>
    <row r="199" spans="1:4" s="24" customFormat="1">
      <c r="A199" s="71">
        <v>42669</v>
      </c>
      <c r="B199" s="19">
        <v>4.1943999999999999</v>
      </c>
      <c r="C199" s="19">
        <v>3.8410000000000002</v>
      </c>
      <c r="D199" s="19">
        <v>84.213421504099998</v>
      </c>
    </row>
    <row r="200" spans="1:4" s="24" customFormat="1">
      <c r="A200" s="71">
        <v>42670</v>
      </c>
      <c r="B200" s="19">
        <v>4.1969000000000003</v>
      </c>
      <c r="C200" s="19">
        <v>3.8410000000000002</v>
      </c>
      <c r="D200" s="19">
        <v>84.137850709399999</v>
      </c>
    </row>
    <row r="201" spans="1:4" s="24" customFormat="1">
      <c r="A201" s="71">
        <v>42671</v>
      </c>
      <c r="B201" s="19">
        <v>4.2115999999999998</v>
      </c>
      <c r="C201" s="19">
        <v>3.8560000000000003</v>
      </c>
      <c r="D201" s="19">
        <v>84.357573212399998</v>
      </c>
    </row>
    <row r="202" spans="1:4" s="24" customFormat="1">
      <c r="A202" s="71">
        <v>42672</v>
      </c>
      <c r="B202" s="19">
        <v>4.2115999999999998</v>
      </c>
      <c r="C202" s="19">
        <v>3.8560000000000003</v>
      </c>
      <c r="D202" s="19">
        <v>84.357573212399998</v>
      </c>
    </row>
    <row r="203" spans="1:4" s="24" customFormat="1">
      <c r="A203" s="71">
        <v>42673</v>
      </c>
      <c r="B203" s="19">
        <v>4.2115999999999998</v>
      </c>
      <c r="C203" s="19">
        <v>3.8560000000000003</v>
      </c>
      <c r="D203" s="19">
        <v>84.357573212399998</v>
      </c>
    </row>
    <row r="204" spans="1:4" s="24" customFormat="1">
      <c r="A204" s="71">
        <v>42674</v>
      </c>
      <c r="B204" s="19">
        <v>4.2130999999999998</v>
      </c>
      <c r="C204" s="19">
        <v>3.8490000000000002</v>
      </c>
      <c r="D204" s="19">
        <v>84.279796005500003</v>
      </c>
    </row>
    <row r="205" spans="1:4" s="24" customFormat="1">
      <c r="A205" s="71">
        <v>42675</v>
      </c>
      <c r="B205" s="19">
        <v>4.2145000000000001</v>
      </c>
      <c r="C205" s="19">
        <v>3.8270000000000004</v>
      </c>
      <c r="D205" s="19">
        <v>84.019960795599999</v>
      </c>
    </row>
    <row r="206" spans="1:4" s="24" customFormat="1">
      <c r="A206" s="71">
        <v>42676</v>
      </c>
      <c r="B206" s="19">
        <v>4.2244999999999999</v>
      </c>
      <c r="C206" s="19">
        <v>3.8110000000000004</v>
      </c>
      <c r="D206" s="19">
        <v>83.8156848032</v>
      </c>
    </row>
    <row r="207" spans="1:4" s="24" customFormat="1">
      <c r="A207" s="71">
        <v>42677</v>
      </c>
      <c r="B207" s="19">
        <v>4.2262000000000004</v>
      </c>
      <c r="C207" s="19">
        <v>3.8150000000000004</v>
      </c>
      <c r="D207" s="19">
        <v>83.937957089400001</v>
      </c>
    </row>
    <row r="208" spans="1:4" s="24" customFormat="1">
      <c r="A208" s="71">
        <v>42678</v>
      </c>
      <c r="B208" s="19">
        <v>4.2246000000000006</v>
      </c>
      <c r="C208" s="19">
        <v>3.8070000000000004</v>
      </c>
      <c r="D208" s="19">
        <v>83.799668335500002</v>
      </c>
    </row>
    <row r="209" spans="1:4" s="24" customFormat="1">
      <c r="A209" s="71">
        <v>42679</v>
      </c>
      <c r="B209" s="19">
        <v>4.2246000000000006</v>
      </c>
      <c r="C209" s="19">
        <v>3.8070000000000004</v>
      </c>
      <c r="D209" s="19">
        <v>83.799668335500002</v>
      </c>
    </row>
    <row r="210" spans="1:4" s="24" customFormat="1">
      <c r="A210" s="71">
        <v>42680</v>
      </c>
      <c r="B210" s="19">
        <v>4.2246000000000006</v>
      </c>
      <c r="C210" s="19">
        <v>3.8070000000000004</v>
      </c>
      <c r="D210" s="19">
        <v>83.799668335500002</v>
      </c>
    </row>
    <row r="211" spans="1:4" s="24" customFormat="1">
      <c r="A211" s="71">
        <v>42681</v>
      </c>
      <c r="B211" s="19">
        <v>4.2164999999999999</v>
      </c>
      <c r="C211" s="19">
        <v>3.8120000000000003</v>
      </c>
      <c r="D211" s="19">
        <v>83.747001610500007</v>
      </c>
    </row>
    <row r="212" spans="1:4" s="24" customFormat="1">
      <c r="A212" s="71">
        <v>42682</v>
      </c>
      <c r="B212" s="19">
        <v>4.2126000000000001</v>
      </c>
      <c r="C212" s="19">
        <v>3.8140000000000001</v>
      </c>
      <c r="D212" s="19">
        <v>83.789419106500006</v>
      </c>
    </row>
    <row r="213" spans="1:4" s="24" customFormat="1">
      <c r="A213" s="71">
        <v>42683</v>
      </c>
      <c r="B213" s="19">
        <v>4.2185000000000006</v>
      </c>
      <c r="C213" s="19">
        <v>3.7990000000000004</v>
      </c>
      <c r="D213" s="19">
        <v>83.524041195799995</v>
      </c>
    </row>
    <row r="214" spans="1:4" s="24" customFormat="1">
      <c r="A214" s="71">
        <v>42684</v>
      </c>
      <c r="B214" s="19">
        <v>4.1828000000000003</v>
      </c>
      <c r="C214" s="19">
        <v>3.8420000000000001</v>
      </c>
      <c r="D214" s="19">
        <v>83.751309902399996</v>
      </c>
    </row>
    <row r="215" spans="1:4" s="24" customFormat="1">
      <c r="A215" s="71">
        <v>42685</v>
      </c>
      <c r="B215" s="19">
        <v>4.1794000000000002</v>
      </c>
      <c r="C215" s="19">
        <v>3.8440000000000003</v>
      </c>
      <c r="D215" s="19">
        <v>83.612484898700004</v>
      </c>
    </row>
    <row r="216" spans="1:4" s="24" customFormat="1">
      <c r="A216" s="71">
        <v>42686</v>
      </c>
      <c r="B216" s="19">
        <v>4.1794000000000002</v>
      </c>
      <c r="C216" s="19">
        <v>3.8440000000000003</v>
      </c>
      <c r="D216" s="19">
        <v>83.612484898700004</v>
      </c>
    </row>
    <row r="217" spans="1:4" s="24" customFormat="1">
      <c r="A217" s="71">
        <v>42687</v>
      </c>
      <c r="B217" s="19">
        <v>4.1794000000000002</v>
      </c>
      <c r="C217" s="19">
        <v>3.8440000000000003</v>
      </c>
      <c r="D217" s="19">
        <v>83.612484898700004</v>
      </c>
    </row>
    <row r="218" spans="1:4" s="24" customFormat="1">
      <c r="A218" s="71">
        <v>42688</v>
      </c>
      <c r="B218" s="19">
        <v>4.1478000000000002</v>
      </c>
      <c r="C218" s="19">
        <v>3.8520000000000003</v>
      </c>
      <c r="D218" s="19">
        <v>83.298334663700004</v>
      </c>
    </row>
    <row r="219" spans="1:4" s="24" customFormat="1">
      <c r="A219" s="71">
        <v>42689</v>
      </c>
      <c r="B219" s="19">
        <v>4.1404000000000005</v>
      </c>
      <c r="C219" s="19">
        <v>3.8440000000000003</v>
      </c>
      <c r="D219" s="19">
        <v>83.102095893400005</v>
      </c>
    </row>
    <row r="220" spans="1:4" s="24" customFormat="1">
      <c r="A220" s="71">
        <v>42690</v>
      </c>
      <c r="B220" s="19">
        <v>4.1274000000000006</v>
      </c>
      <c r="C220" s="19">
        <v>3.8580000000000001</v>
      </c>
      <c r="D220" s="19">
        <v>83.103047731999993</v>
      </c>
    </row>
    <row r="221" spans="1:4" s="24" customFormat="1">
      <c r="A221" s="71">
        <v>42691</v>
      </c>
      <c r="B221" s="19">
        <v>4.1320000000000006</v>
      </c>
      <c r="C221" s="19">
        <v>3.8530000000000002</v>
      </c>
      <c r="D221" s="19">
        <v>83.120602835599996</v>
      </c>
    </row>
    <row r="222" spans="1:4" s="24" customFormat="1">
      <c r="A222" s="71">
        <v>42692</v>
      </c>
      <c r="B222" s="19">
        <v>4.1050000000000004</v>
      </c>
      <c r="C222" s="19">
        <v>3.8730000000000002</v>
      </c>
      <c r="D222" s="19">
        <v>83.016479173799993</v>
      </c>
    </row>
    <row r="223" spans="1:4" s="24" customFormat="1">
      <c r="A223" s="71">
        <v>42693</v>
      </c>
      <c r="B223" s="19">
        <v>4.1050000000000004</v>
      </c>
      <c r="C223" s="19">
        <v>3.8730000000000002</v>
      </c>
      <c r="D223" s="19">
        <v>83.016479173799993</v>
      </c>
    </row>
    <row r="224" spans="1:4" s="24" customFormat="1">
      <c r="A224" s="71">
        <v>42694</v>
      </c>
      <c r="B224" s="19">
        <v>4.1050000000000004</v>
      </c>
      <c r="C224" s="19">
        <v>3.8730000000000002</v>
      </c>
      <c r="D224" s="19">
        <v>83.016479173799993</v>
      </c>
    </row>
    <row r="225" spans="1:4" s="24" customFormat="1">
      <c r="A225" s="71">
        <v>42695</v>
      </c>
      <c r="B225" s="19">
        <v>4.1127000000000002</v>
      </c>
      <c r="C225" s="19">
        <v>3.867</v>
      </c>
      <c r="D225" s="19">
        <v>83.048487400499994</v>
      </c>
    </row>
    <row r="226" spans="1:4" s="24" customFormat="1">
      <c r="A226" s="71">
        <v>42696</v>
      </c>
      <c r="B226" s="19">
        <v>4.1059000000000001</v>
      </c>
      <c r="C226" s="19">
        <v>3.8660000000000001</v>
      </c>
      <c r="D226" s="19">
        <v>83.061522974499994</v>
      </c>
    </row>
    <row r="227" spans="1:4" s="24" customFormat="1">
      <c r="A227" s="71">
        <v>42697</v>
      </c>
      <c r="B227" s="19">
        <v>4.1082999999999998</v>
      </c>
      <c r="C227" s="19">
        <v>3.8680000000000003</v>
      </c>
      <c r="D227" s="19">
        <v>82.996939566199998</v>
      </c>
    </row>
    <row r="228" spans="1:4" s="24" customFormat="1">
      <c r="A228" s="71">
        <v>42698</v>
      </c>
      <c r="B228" s="19">
        <v>4.0941999999999998</v>
      </c>
      <c r="C228" s="19">
        <v>3.8760000000000003</v>
      </c>
      <c r="D228" s="19">
        <v>82.919627070100006</v>
      </c>
    </row>
    <row r="229" spans="1:4" s="24" customFormat="1">
      <c r="A229" s="71">
        <v>42699</v>
      </c>
      <c r="B229" s="19">
        <v>4.1002999999999998</v>
      </c>
      <c r="C229" s="19">
        <v>3.871</v>
      </c>
      <c r="D229" s="19">
        <v>82.868839894100006</v>
      </c>
    </row>
    <row r="230" spans="1:4" s="24" customFormat="1">
      <c r="A230" s="71">
        <v>42700</v>
      </c>
      <c r="B230" s="19">
        <v>4.1002999999999998</v>
      </c>
      <c r="C230" s="19">
        <v>3.871</v>
      </c>
      <c r="D230" s="19">
        <v>82.868839894100006</v>
      </c>
    </row>
    <row r="231" spans="1:4" s="24" customFormat="1">
      <c r="A231" s="71">
        <v>42701</v>
      </c>
      <c r="B231" s="19">
        <v>4.1002999999999998</v>
      </c>
      <c r="C231" s="19">
        <v>3.871</v>
      </c>
      <c r="D231" s="19">
        <v>82.868839894100006</v>
      </c>
    </row>
    <row r="232" spans="1:4" s="24" customFormat="1">
      <c r="A232" s="71">
        <v>42702</v>
      </c>
      <c r="B232" s="19">
        <v>4.0890000000000004</v>
      </c>
      <c r="C232" s="19">
        <v>3.8570000000000002</v>
      </c>
      <c r="D232" s="19">
        <v>82.607763758600001</v>
      </c>
    </row>
    <row r="233" spans="1:4" s="24" customFormat="1">
      <c r="A233" s="71">
        <v>42703</v>
      </c>
      <c r="B233" s="19">
        <v>4.0762</v>
      </c>
      <c r="C233" s="19">
        <v>3.8480000000000003</v>
      </c>
      <c r="D233" s="19">
        <v>82.427853681499997</v>
      </c>
    </row>
    <row r="234" spans="1:4" s="24" customFormat="1">
      <c r="A234" s="71">
        <v>42704</v>
      </c>
      <c r="B234" s="19">
        <v>4.0807000000000002</v>
      </c>
      <c r="C234" s="19">
        <v>3.839</v>
      </c>
      <c r="D234" s="19">
        <v>82.332213041599999</v>
      </c>
    </row>
    <row r="235" spans="1:4" s="24" customFormat="1">
      <c r="A235" s="71">
        <v>42705</v>
      </c>
      <c r="B235" s="19">
        <v>4.0754999999999999</v>
      </c>
      <c r="C235" s="19">
        <v>3.8330000000000002</v>
      </c>
      <c r="D235" s="19">
        <v>82.238973805499995</v>
      </c>
    </row>
    <row r="236" spans="1:4" s="24" customFormat="1">
      <c r="A236" s="71">
        <v>42706</v>
      </c>
      <c r="B236" s="19">
        <v>4.0822000000000003</v>
      </c>
      <c r="C236" s="19">
        <v>3.8270000000000004</v>
      </c>
      <c r="D236" s="19">
        <v>82.085069090199994</v>
      </c>
    </row>
    <row r="237" spans="1:4" s="24" customFormat="1">
      <c r="A237" s="71">
        <v>42707</v>
      </c>
      <c r="B237" s="19">
        <v>4.0822000000000003</v>
      </c>
      <c r="C237" s="19">
        <v>3.8270000000000004</v>
      </c>
      <c r="D237" s="19">
        <v>82.085069090199994</v>
      </c>
    </row>
    <row r="238" spans="1:4" s="24" customFormat="1">
      <c r="A238" s="71">
        <v>42708</v>
      </c>
      <c r="B238" s="19">
        <v>4.0822000000000003</v>
      </c>
      <c r="C238" s="19">
        <v>3.8270000000000004</v>
      </c>
      <c r="D238" s="19">
        <v>82.085069090199994</v>
      </c>
    </row>
    <row r="239" spans="1:4" s="24" customFormat="1">
      <c r="A239" s="71">
        <v>42709</v>
      </c>
      <c r="B239" s="19">
        <v>4.0933999999999999</v>
      </c>
      <c r="C239" s="19">
        <v>3.8170000000000002</v>
      </c>
      <c r="D239" s="19">
        <v>82.044240692100004</v>
      </c>
    </row>
    <row r="240" spans="1:4" s="24" customFormat="1">
      <c r="A240" s="71">
        <v>42710</v>
      </c>
      <c r="B240" s="19">
        <v>4.0876999999999999</v>
      </c>
      <c r="C240" s="19">
        <v>3.8090000000000002</v>
      </c>
      <c r="D240" s="19">
        <v>81.982872463000007</v>
      </c>
    </row>
    <row r="241" spans="1:4" s="24" customFormat="1">
      <c r="A241" s="71">
        <v>42711</v>
      </c>
      <c r="B241" s="19">
        <v>4.0804999999999998</v>
      </c>
      <c r="C241" s="19">
        <v>3.802</v>
      </c>
      <c r="D241" s="19">
        <v>81.902380069000003</v>
      </c>
    </row>
    <row r="242" spans="1:4" s="24" customFormat="1">
      <c r="A242" s="71">
        <v>42712</v>
      </c>
      <c r="B242" s="19">
        <v>4.0878000000000005</v>
      </c>
      <c r="C242" s="19">
        <v>3.7870000000000004</v>
      </c>
      <c r="D242" s="19">
        <v>81.885239103499998</v>
      </c>
    </row>
    <row r="243" spans="1:4" s="24" customFormat="1">
      <c r="A243" s="71">
        <v>42713</v>
      </c>
      <c r="B243" s="19">
        <v>4.0521000000000003</v>
      </c>
      <c r="C243" s="19">
        <v>3.8180000000000001</v>
      </c>
      <c r="D243" s="19">
        <v>81.971927387400001</v>
      </c>
    </row>
    <row r="244" spans="1:4" s="24" customFormat="1">
      <c r="A244" s="71">
        <v>42714</v>
      </c>
      <c r="B244" s="19">
        <v>4.0521000000000003</v>
      </c>
      <c r="C244" s="19">
        <v>3.8180000000000001</v>
      </c>
      <c r="D244" s="19">
        <v>81.971927387400001</v>
      </c>
    </row>
    <row r="245" spans="1:4" s="24" customFormat="1">
      <c r="A245" s="71">
        <v>42715</v>
      </c>
      <c r="B245" s="19">
        <v>4.0521000000000003</v>
      </c>
      <c r="C245" s="19">
        <v>3.8180000000000001</v>
      </c>
      <c r="D245" s="19">
        <v>81.971927387400001</v>
      </c>
    </row>
    <row r="246" spans="1:4" s="24" customFormat="1">
      <c r="A246" s="71">
        <v>42716</v>
      </c>
      <c r="B246" s="19">
        <v>4.0554000000000006</v>
      </c>
      <c r="C246" s="19">
        <v>3.8220000000000001</v>
      </c>
      <c r="D246" s="19">
        <v>81.958111829900005</v>
      </c>
    </row>
    <row r="247" spans="1:4" s="24" customFormat="1">
      <c r="A247" s="71">
        <v>42717</v>
      </c>
      <c r="B247" s="19">
        <v>4.0415000000000001</v>
      </c>
      <c r="C247" s="19">
        <v>3.81</v>
      </c>
      <c r="D247" s="19">
        <v>81.844511509399993</v>
      </c>
    </row>
    <row r="248" spans="1:4" s="24" customFormat="1">
      <c r="A248" s="71">
        <v>42718</v>
      </c>
      <c r="B248" s="19">
        <v>4.0480999999999998</v>
      </c>
      <c r="C248" s="19">
        <v>3.802</v>
      </c>
      <c r="D248" s="19">
        <v>81.750909028199999</v>
      </c>
    </row>
    <row r="249" spans="1:4" s="24" customFormat="1">
      <c r="A249" s="71">
        <v>42719</v>
      </c>
      <c r="B249" s="19">
        <v>4.0084</v>
      </c>
      <c r="C249" s="19">
        <v>3.843</v>
      </c>
      <c r="D249" s="19">
        <v>81.714978747999993</v>
      </c>
    </row>
    <row r="250" spans="1:4" s="24" customFormat="1">
      <c r="A250" s="71">
        <v>42720</v>
      </c>
      <c r="B250" s="19">
        <v>4.0186000000000002</v>
      </c>
      <c r="C250" s="19">
        <v>3.85</v>
      </c>
      <c r="D250" s="19">
        <v>81.851132125500001</v>
      </c>
    </row>
    <row r="251" spans="1:4" s="24" customFormat="1">
      <c r="A251" s="71">
        <v>42721</v>
      </c>
      <c r="B251" s="19">
        <v>4.0186000000000002</v>
      </c>
      <c r="C251" s="19">
        <v>3.85</v>
      </c>
      <c r="D251" s="19">
        <v>81.851132125500001</v>
      </c>
    </row>
    <row r="252" spans="1:4" s="24" customFormat="1">
      <c r="A252" s="71">
        <v>42722</v>
      </c>
      <c r="B252" s="19">
        <v>4.0186000000000002</v>
      </c>
      <c r="C252" s="19">
        <v>3.85</v>
      </c>
      <c r="D252" s="19">
        <v>81.851132125500001</v>
      </c>
    </row>
    <row r="253" spans="1:4" s="24" customFormat="1">
      <c r="A253" s="71">
        <v>42723</v>
      </c>
      <c r="B253" s="19">
        <v>4.0307000000000004</v>
      </c>
      <c r="C253" s="19">
        <v>3.867</v>
      </c>
      <c r="D253" s="19">
        <v>82.212527496299998</v>
      </c>
    </row>
    <row r="254" spans="1:4" s="24" customFormat="1">
      <c r="A254" s="71">
        <v>42724</v>
      </c>
      <c r="B254" s="19">
        <v>4.0023</v>
      </c>
      <c r="C254" s="19">
        <v>3.8560000000000003</v>
      </c>
      <c r="D254" s="19">
        <v>81.790177609500006</v>
      </c>
    </row>
    <row r="255" spans="1:4" s="24" customFormat="1">
      <c r="A255" s="71">
        <v>42725</v>
      </c>
      <c r="B255" s="19">
        <v>3.9941</v>
      </c>
      <c r="C255" s="19">
        <v>3.83</v>
      </c>
      <c r="D255" s="19">
        <v>81.435206356500004</v>
      </c>
    </row>
    <row r="256" spans="1:4" s="24" customFormat="1">
      <c r="A256" s="71">
        <v>42726</v>
      </c>
      <c r="B256" s="19">
        <v>3.9894000000000003</v>
      </c>
      <c r="C256" s="19">
        <v>3.8170000000000002</v>
      </c>
      <c r="D256" s="19">
        <v>81.194509168500005</v>
      </c>
    </row>
    <row r="257" spans="1:4" s="24" customFormat="1">
      <c r="A257" s="71">
        <v>42727</v>
      </c>
      <c r="B257" s="19">
        <v>3.9874000000000001</v>
      </c>
      <c r="C257" s="19">
        <v>3.8190000000000004</v>
      </c>
      <c r="D257" s="19">
        <v>81.194102208000004</v>
      </c>
    </row>
    <row r="258" spans="1:4" s="24" customFormat="1">
      <c r="A258" s="71">
        <v>42728</v>
      </c>
      <c r="B258" s="19">
        <v>3.9874000000000001</v>
      </c>
      <c r="C258" s="19">
        <v>3.8190000000000004</v>
      </c>
      <c r="D258" s="19">
        <v>81.194102208000004</v>
      </c>
    </row>
    <row r="259" spans="1:4" s="24" customFormat="1">
      <c r="A259" s="71">
        <v>42729</v>
      </c>
      <c r="B259" s="19">
        <v>3.9874000000000001</v>
      </c>
      <c r="C259" s="19">
        <v>3.8190000000000004</v>
      </c>
      <c r="D259" s="19">
        <v>81.194102208000004</v>
      </c>
    </row>
    <row r="260" spans="1:4" s="24" customFormat="1">
      <c r="A260" s="71">
        <v>42730</v>
      </c>
      <c r="B260" s="19">
        <v>3.9874000000000001</v>
      </c>
      <c r="C260" s="19">
        <v>3.8190000000000004</v>
      </c>
      <c r="D260" s="19">
        <v>81.194102208000004</v>
      </c>
    </row>
    <row r="261" spans="1:4" s="24" customFormat="1">
      <c r="A261" s="71">
        <v>42731</v>
      </c>
      <c r="B261" s="19">
        <v>4.0202</v>
      </c>
      <c r="C261" s="19">
        <v>3.85</v>
      </c>
      <c r="D261" s="19">
        <v>81.789595654099998</v>
      </c>
    </row>
    <row r="262" spans="1:4" s="24" customFormat="1">
      <c r="A262" s="71">
        <v>42732</v>
      </c>
      <c r="B262" s="19">
        <v>4.0068999999999999</v>
      </c>
      <c r="C262" s="19">
        <v>3.855</v>
      </c>
      <c r="D262" s="19">
        <v>81.721872628</v>
      </c>
    </row>
    <row r="263" spans="1:4" s="24" customFormat="1">
      <c r="A263" s="71">
        <v>42733</v>
      </c>
      <c r="B263" s="19">
        <v>4.0201000000000002</v>
      </c>
      <c r="C263" s="19">
        <v>3.8440000000000003</v>
      </c>
      <c r="D263" s="19">
        <v>81.698866044400006</v>
      </c>
    </row>
    <row r="264" spans="1:4" s="24" customFormat="1">
      <c r="A264" s="71">
        <v>42734</v>
      </c>
      <c r="B264" s="19">
        <v>4.0438000000000001</v>
      </c>
      <c r="C264" s="19">
        <v>3.8450000000000002</v>
      </c>
      <c r="D264" s="19">
        <v>81.893955941800002</v>
      </c>
    </row>
    <row r="265" spans="1:4" s="24" customFormat="1">
      <c r="A265" s="71">
        <v>42735</v>
      </c>
      <c r="B265" s="19">
        <v>4.0438000000000001</v>
      </c>
      <c r="C265" s="19">
        <v>3.8450000000000002</v>
      </c>
      <c r="D265" s="19">
        <v>81.893955941800002</v>
      </c>
    </row>
    <row r="266" spans="1:4" s="24" customFormat="1">
      <c r="A266" s="71">
        <v>42736</v>
      </c>
      <c r="B266" s="19">
        <v>4.0438000000000001</v>
      </c>
      <c r="C266" s="19">
        <v>3.8450000000000002</v>
      </c>
      <c r="D266" s="19">
        <v>81.893955941800002</v>
      </c>
    </row>
    <row r="267" spans="1:4" s="24" customFormat="1">
      <c r="A267" s="71">
        <v>42737</v>
      </c>
      <c r="B267" s="19">
        <v>4.0438000000000001</v>
      </c>
      <c r="C267" s="19">
        <v>3.8450000000000002</v>
      </c>
      <c r="D267" s="19">
        <v>81.893955941800002</v>
      </c>
    </row>
    <row r="268" spans="1:4" s="24" customFormat="1">
      <c r="A268" s="71">
        <v>42738</v>
      </c>
      <c r="B268" s="19">
        <v>4.0085000000000006</v>
      </c>
      <c r="C268" s="19">
        <v>3.86</v>
      </c>
      <c r="D268" s="19">
        <v>81.776195089300003</v>
      </c>
    </row>
    <row r="269" spans="1:4" s="24" customFormat="1">
      <c r="A269" s="71">
        <v>42739</v>
      </c>
      <c r="B269" s="19">
        <v>4.024</v>
      </c>
      <c r="C269" s="19">
        <v>3.8570000000000002</v>
      </c>
      <c r="D269" s="19">
        <v>81.920690152500001</v>
      </c>
    </row>
    <row r="270" spans="1:4" s="24" customFormat="1">
      <c r="A270" s="71">
        <v>42740</v>
      </c>
      <c r="B270" s="19">
        <v>4.0484</v>
      </c>
      <c r="C270" s="19">
        <v>3.8530000000000002</v>
      </c>
      <c r="D270" s="19">
        <v>82.158719869400002</v>
      </c>
    </row>
    <row r="271" spans="1:4" s="24" customFormat="1">
      <c r="A271" s="71">
        <v>42741</v>
      </c>
      <c r="B271" s="19">
        <v>4.0742000000000003</v>
      </c>
      <c r="C271" s="19">
        <v>3.843</v>
      </c>
      <c r="D271" s="19">
        <v>82.177199828400006</v>
      </c>
    </row>
    <row r="272" spans="1:4" s="24" customFormat="1">
      <c r="A272" s="71">
        <v>42742</v>
      </c>
      <c r="B272" s="19">
        <v>4.0742000000000003</v>
      </c>
      <c r="C272" s="19">
        <v>3.843</v>
      </c>
      <c r="D272" s="19">
        <v>82.177199828400006</v>
      </c>
    </row>
    <row r="273" spans="1:4" s="24" customFormat="1">
      <c r="A273" s="71">
        <v>42743</v>
      </c>
      <c r="B273" s="19">
        <v>4.0742000000000003</v>
      </c>
      <c r="C273" s="19">
        <v>3.843</v>
      </c>
      <c r="D273" s="19">
        <v>82.177199828400006</v>
      </c>
    </row>
    <row r="274" spans="1:4" s="24" customFormat="1">
      <c r="A274" s="71">
        <v>42744</v>
      </c>
      <c r="B274" s="19">
        <v>4.0521000000000003</v>
      </c>
      <c r="C274" s="19">
        <v>3.8490000000000002</v>
      </c>
      <c r="D274" s="19">
        <v>81.869740870200005</v>
      </c>
    </row>
    <row r="275" spans="1:4" s="24" customFormat="1">
      <c r="A275" s="71">
        <v>42745</v>
      </c>
      <c r="B275" s="19">
        <v>4.0677000000000003</v>
      </c>
      <c r="C275" s="19">
        <v>3.8450000000000002</v>
      </c>
      <c r="D275" s="19">
        <v>81.8846139833</v>
      </c>
    </row>
    <row r="276" spans="1:4" s="24" customFormat="1">
      <c r="A276" s="71">
        <v>42746</v>
      </c>
      <c r="B276" s="19">
        <v>4.0482000000000005</v>
      </c>
      <c r="C276" s="19">
        <v>3.8520000000000003</v>
      </c>
      <c r="D276" s="19">
        <v>81.720343912700002</v>
      </c>
    </row>
    <row r="277" spans="1:4" s="24" customFormat="1">
      <c r="A277" s="71">
        <v>42747</v>
      </c>
      <c r="B277" s="19">
        <v>4.0733000000000006</v>
      </c>
      <c r="C277" s="19">
        <v>3.8250000000000002</v>
      </c>
      <c r="D277" s="19">
        <v>81.813219587800006</v>
      </c>
    </row>
    <row r="278" spans="1:4" s="24" customFormat="1">
      <c r="A278" s="71">
        <v>42748</v>
      </c>
      <c r="B278" s="19">
        <v>4.0640999999999998</v>
      </c>
      <c r="C278" s="19">
        <v>3.8180000000000001</v>
      </c>
      <c r="D278" s="19">
        <v>81.617612338499995</v>
      </c>
    </row>
    <row r="279" spans="1:4" s="24" customFormat="1">
      <c r="A279" s="71">
        <v>42749</v>
      </c>
      <c r="B279" s="19">
        <v>4.0640999999999998</v>
      </c>
      <c r="C279" s="19">
        <v>3.8180000000000001</v>
      </c>
      <c r="D279" s="19">
        <v>81.617612338499995</v>
      </c>
    </row>
    <row r="280" spans="1:4" s="24" customFormat="1">
      <c r="A280" s="71">
        <v>42750</v>
      </c>
      <c r="B280" s="19">
        <v>4.0640999999999998</v>
      </c>
      <c r="C280" s="19">
        <v>3.8180000000000001</v>
      </c>
      <c r="D280" s="19">
        <v>81.617612338499995</v>
      </c>
    </row>
    <row r="281" spans="1:4" s="24" customFormat="1">
      <c r="A281" s="71">
        <v>42751</v>
      </c>
      <c r="B281" s="19">
        <v>4.0533000000000001</v>
      </c>
      <c r="C281" s="19">
        <v>3.8260000000000001</v>
      </c>
      <c r="D281" s="19">
        <v>81.562567952199998</v>
      </c>
    </row>
    <row r="282" spans="1:4" s="24" customFormat="1">
      <c r="A282" s="71">
        <v>42752</v>
      </c>
      <c r="B282" s="19">
        <v>4.0893000000000006</v>
      </c>
      <c r="C282" s="19">
        <v>3.8170000000000002</v>
      </c>
      <c r="D282" s="19">
        <v>81.869423015400002</v>
      </c>
    </row>
    <row r="283" spans="1:4" s="24" customFormat="1">
      <c r="A283" s="71">
        <v>42753</v>
      </c>
      <c r="B283" s="19">
        <v>4.0701999999999998</v>
      </c>
      <c r="C283" s="19">
        <v>3.81</v>
      </c>
      <c r="D283" s="19">
        <v>81.7085428635</v>
      </c>
    </row>
    <row r="284" spans="1:4" s="24" customFormat="1">
      <c r="A284" s="71">
        <v>42754</v>
      </c>
      <c r="B284" s="19">
        <v>4.0623000000000005</v>
      </c>
      <c r="C284" s="19">
        <v>3.81</v>
      </c>
      <c r="D284" s="19">
        <v>81.498587103000006</v>
      </c>
    </row>
    <row r="285" spans="1:4" s="24" customFormat="1">
      <c r="A285" s="71">
        <v>42755</v>
      </c>
      <c r="B285" s="19">
        <v>4.0563000000000002</v>
      </c>
      <c r="C285" s="19">
        <v>3.8110000000000004</v>
      </c>
      <c r="D285" s="19">
        <v>81.422183521500003</v>
      </c>
    </row>
    <row r="286" spans="1:4" s="24" customFormat="1">
      <c r="A286" s="71">
        <v>42756</v>
      </c>
      <c r="B286" s="19">
        <v>4.0563000000000002</v>
      </c>
      <c r="C286" s="19">
        <v>3.8110000000000004</v>
      </c>
      <c r="D286" s="19">
        <v>81.422183521500003</v>
      </c>
    </row>
    <row r="287" spans="1:4" s="24" customFormat="1">
      <c r="A287" s="71">
        <v>42757</v>
      </c>
      <c r="B287" s="19">
        <v>4.0563000000000002</v>
      </c>
      <c r="C287" s="19">
        <v>3.8110000000000004</v>
      </c>
      <c r="D287" s="19">
        <v>81.422183521500003</v>
      </c>
    </row>
    <row r="288" spans="1:4" s="24" customFormat="1">
      <c r="A288" s="71">
        <v>42758</v>
      </c>
      <c r="B288" s="19">
        <v>4.0762999999999998</v>
      </c>
      <c r="C288" s="19">
        <v>3.798</v>
      </c>
      <c r="D288" s="19">
        <v>81.580985569500001</v>
      </c>
    </row>
    <row r="289" spans="1:4" s="24" customFormat="1">
      <c r="A289" s="71">
        <v>42759</v>
      </c>
      <c r="B289" s="19">
        <v>4.0688000000000004</v>
      </c>
      <c r="C289" s="19">
        <v>3.7870000000000004</v>
      </c>
      <c r="D289" s="19">
        <v>81.402271534999997</v>
      </c>
    </row>
    <row r="290" spans="1:4" s="24" customFormat="1">
      <c r="A290" s="71">
        <v>42760</v>
      </c>
      <c r="B290" s="19">
        <v>4.0701999999999998</v>
      </c>
      <c r="C290" s="19">
        <v>3.786</v>
      </c>
      <c r="D290" s="19">
        <v>81.385811337899995</v>
      </c>
    </row>
    <row r="291" spans="1:4" s="24" customFormat="1">
      <c r="A291" s="71">
        <v>42761</v>
      </c>
      <c r="B291" s="19">
        <v>4.0577000000000005</v>
      </c>
      <c r="C291" s="19">
        <v>3.7830000000000004</v>
      </c>
      <c r="D291" s="19">
        <v>81.220540537999995</v>
      </c>
    </row>
    <row r="292" spans="1:4" s="24" customFormat="1">
      <c r="A292" s="71">
        <v>42762</v>
      </c>
      <c r="B292" s="19">
        <v>4.0544000000000002</v>
      </c>
      <c r="C292" s="19">
        <v>3.798</v>
      </c>
      <c r="D292" s="19">
        <v>81.316002838900005</v>
      </c>
    </row>
    <row r="293" spans="1:4" s="24" customFormat="1">
      <c r="A293" s="71">
        <v>42763</v>
      </c>
      <c r="B293" s="19">
        <v>4.0544000000000002</v>
      </c>
      <c r="C293" s="19">
        <v>3.798</v>
      </c>
      <c r="D293" s="19">
        <v>81.316002838900005</v>
      </c>
    </row>
    <row r="294" spans="1:4" s="24" customFormat="1">
      <c r="A294" s="71">
        <v>42764</v>
      </c>
      <c r="B294" s="19">
        <v>4.0544000000000002</v>
      </c>
      <c r="C294" s="19">
        <v>3.798</v>
      </c>
      <c r="D294" s="19">
        <v>81.316002838900005</v>
      </c>
    </row>
    <row r="295" spans="1:4" s="24" customFormat="1">
      <c r="A295" s="71">
        <v>42765</v>
      </c>
      <c r="B295" s="19">
        <v>4.0242000000000004</v>
      </c>
      <c r="C295" s="19">
        <v>3.7850000000000001</v>
      </c>
      <c r="D295" s="19">
        <v>81.032255753699999</v>
      </c>
    </row>
    <row r="296" spans="1:4" s="24" customFormat="1">
      <c r="A296" s="71">
        <v>42766</v>
      </c>
      <c r="B296" s="19">
        <v>4.0545999999999998</v>
      </c>
      <c r="C296" s="19">
        <v>3.7690000000000001</v>
      </c>
      <c r="D296" s="19">
        <v>81.134725561099998</v>
      </c>
    </row>
    <row r="297" spans="1:4" s="24" customFormat="1">
      <c r="A297" s="71">
        <v>42767</v>
      </c>
      <c r="B297" s="19">
        <v>4.0676000000000005</v>
      </c>
      <c r="C297" s="19">
        <v>3.7680000000000002</v>
      </c>
      <c r="D297" s="19">
        <v>81.294411175299999</v>
      </c>
    </row>
    <row r="298" spans="1:4" s="24" customFormat="1">
      <c r="A298" s="71">
        <v>42768</v>
      </c>
      <c r="B298" s="19">
        <v>4.0658000000000003</v>
      </c>
      <c r="C298" s="19">
        <v>3.762</v>
      </c>
      <c r="D298" s="19">
        <v>81.310205066500004</v>
      </c>
    </row>
    <row r="299" spans="1:4" s="24" customFormat="1">
      <c r="A299" s="71">
        <v>42769</v>
      </c>
      <c r="B299" s="19">
        <v>4.0399000000000003</v>
      </c>
      <c r="C299" s="19">
        <v>3.7600000000000002</v>
      </c>
      <c r="D299" s="19">
        <v>81.045718746000006</v>
      </c>
    </row>
    <row r="300" spans="1:4" s="24" customFormat="1">
      <c r="A300" s="71">
        <v>42770</v>
      </c>
      <c r="B300" s="19">
        <v>4.0399000000000003</v>
      </c>
      <c r="C300" s="19">
        <v>3.7600000000000002</v>
      </c>
      <c r="D300" s="19">
        <v>81.045718746000006</v>
      </c>
    </row>
    <row r="301" spans="1:4" s="24" customFormat="1">
      <c r="A301" s="71">
        <v>42771</v>
      </c>
      <c r="B301" s="19">
        <v>4.0399000000000003</v>
      </c>
      <c r="C301" s="19">
        <v>3.7600000000000002</v>
      </c>
      <c r="D301" s="19">
        <v>81.045718746000006</v>
      </c>
    </row>
    <row r="302" spans="1:4" s="24" customFormat="1">
      <c r="A302" s="71">
        <v>42772</v>
      </c>
      <c r="B302" s="19">
        <v>4.0225</v>
      </c>
      <c r="C302" s="19">
        <v>3.7470000000000003</v>
      </c>
      <c r="D302" s="19">
        <v>80.871213077099995</v>
      </c>
    </row>
    <row r="303" spans="1:4" s="24" customFormat="1">
      <c r="A303" s="71">
        <v>42773</v>
      </c>
      <c r="B303" s="19">
        <v>4.0072000000000001</v>
      </c>
      <c r="C303" s="19">
        <v>3.7530000000000001</v>
      </c>
      <c r="D303" s="19">
        <v>80.695253376899998</v>
      </c>
    </row>
    <row r="304" spans="1:4" s="24" customFormat="1">
      <c r="A304" s="71">
        <v>42774</v>
      </c>
      <c r="B304" s="19">
        <v>3.9947000000000004</v>
      </c>
      <c r="C304" s="19">
        <v>3.754</v>
      </c>
      <c r="D304" s="19">
        <v>80.674548800099998</v>
      </c>
    </row>
    <row r="305" spans="1:4" s="24" customFormat="1">
      <c r="A305" s="71">
        <v>42775</v>
      </c>
      <c r="B305" s="19">
        <v>4.0063000000000004</v>
      </c>
      <c r="C305" s="19">
        <v>3.7490000000000001</v>
      </c>
      <c r="D305" s="19">
        <v>80.783168418200006</v>
      </c>
    </row>
    <row r="306" spans="1:4" s="24" customFormat="1">
      <c r="A306" s="71">
        <v>42776</v>
      </c>
      <c r="B306" s="19">
        <v>3.9882000000000004</v>
      </c>
      <c r="C306" s="19">
        <v>3.7470000000000003</v>
      </c>
      <c r="D306" s="19">
        <v>80.603236614099998</v>
      </c>
    </row>
    <row r="307" spans="1:4" s="24" customFormat="1">
      <c r="A307" s="71">
        <v>42777</v>
      </c>
      <c r="B307" s="19">
        <v>3.9882000000000004</v>
      </c>
      <c r="C307" s="19">
        <v>3.7470000000000003</v>
      </c>
      <c r="D307" s="19">
        <v>80.603236614099998</v>
      </c>
    </row>
    <row r="308" spans="1:4" s="24" customFormat="1">
      <c r="A308" s="71">
        <v>42778</v>
      </c>
      <c r="B308" s="19">
        <v>3.9882000000000004</v>
      </c>
      <c r="C308" s="19">
        <v>3.7470000000000003</v>
      </c>
      <c r="D308" s="19">
        <v>80.603236614099998</v>
      </c>
    </row>
    <row r="309" spans="1:4" s="24" customFormat="1">
      <c r="A309" s="71">
        <v>42779</v>
      </c>
      <c r="B309" s="19">
        <v>3.9868000000000001</v>
      </c>
      <c r="C309" s="19">
        <v>3.7480000000000002</v>
      </c>
      <c r="D309" s="19">
        <v>80.623368721000006</v>
      </c>
    </row>
    <row r="310" spans="1:4" s="24" customFormat="1">
      <c r="A310" s="71">
        <v>42780</v>
      </c>
      <c r="B310" s="19">
        <v>3.9817</v>
      </c>
      <c r="C310" s="19">
        <v>3.746</v>
      </c>
      <c r="D310" s="19">
        <v>80.654103490300002</v>
      </c>
    </row>
    <row r="311" spans="1:4" s="24" customFormat="1">
      <c r="A311" s="71">
        <v>42781</v>
      </c>
      <c r="B311" s="19">
        <v>3.9542000000000002</v>
      </c>
      <c r="C311" s="19">
        <v>3.7470000000000003</v>
      </c>
      <c r="D311" s="19">
        <v>80.447015909499996</v>
      </c>
    </row>
    <row r="312" spans="1:4" s="24" customFormat="1">
      <c r="A312" s="71">
        <v>42782</v>
      </c>
      <c r="B312" s="19">
        <v>3.9509000000000003</v>
      </c>
      <c r="C312" s="19">
        <v>3.7160000000000002</v>
      </c>
      <c r="D312" s="19">
        <v>80.044733541900001</v>
      </c>
    </row>
    <row r="313" spans="1:4" s="24" customFormat="1">
      <c r="A313" s="71">
        <v>42783</v>
      </c>
      <c r="B313" s="19">
        <v>3.9570000000000003</v>
      </c>
      <c r="C313" s="19">
        <v>3.7160000000000002</v>
      </c>
      <c r="D313" s="19">
        <v>79.995698417300005</v>
      </c>
    </row>
    <row r="314" spans="1:4" s="24" customFormat="1">
      <c r="A314" s="71">
        <v>42784</v>
      </c>
      <c r="B314" s="19">
        <v>3.9570000000000003</v>
      </c>
      <c r="C314" s="19">
        <v>3.7160000000000002</v>
      </c>
      <c r="D314" s="19">
        <v>79.995698417300005</v>
      </c>
    </row>
    <row r="315" spans="1:4" s="24" customFormat="1">
      <c r="A315" s="71">
        <v>42785</v>
      </c>
      <c r="B315" s="19">
        <v>3.9570000000000003</v>
      </c>
      <c r="C315" s="19">
        <v>3.7160000000000002</v>
      </c>
      <c r="D315" s="19">
        <v>79.995698417300005</v>
      </c>
    </row>
    <row r="316" spans="1:4" s="24" customFormat="1">
      <c r="A316" s="71">
        <v>42786</v>
      </c>
      <c r="B316" s="19">
        <v>3.9397000000000002</v>
      </c>
      <c r="C316" s="19">
        <v>3.7070000000000003</v>
      </c>
      <c r="D316" s="19">
        <v>79.751242773100003</v>
      </c>
    </row>
    <row r="317" spans="1:4" s="24" customFormat="1">
      <c r="A317" s="71">
        <v>42787</v>
      </c>
      <c r="B317" s="19">
        <v>3.9066000000000001</v>
      </c>
      <c r="C317" s="19">
        <v>3.7070000000000003</v>
      </c>
      <c r="D317" s="19">
        <v>79.518941397099994</v>
      </c>
    </row>
    <row r="318" spans="1:4" s="24" customFormat="1">
      <c r="A318" s="71">
        <v>42788</v>
      </c>
      <c r="B318" s="19">
        <v>3.8954</v>
      </c>
      <c r="C318" s="19">
        <v>3.71</v>
      </c>
      <c r="D318" s="19">
        <v>79.545915839000003</v>
      </c>
    </row>
    <row r="319" spans="1:4" s="24" customFormat="1">
      <c r="A319" s="71">
        <v>42789</v>
      </c>
      <c r="B319" s="19">
        <v>3.9131</v>
      </c>
      <c r="C319" s="19">
        <v>3.7080000000000002</v>
      </c>
      <c r="D319" s="19">
        <v>79.744082319300006</v>
      </c>
    </row>
    <row r="320" spans="1:4" s="24" customFormat="1">
      <c r="A320" s="71">
        <v>42790</v>
      </c>
      <c r="B320" s="19">
        <v>3.9183000000000003</v>
      </c>
      <c r="C320" s="19">
        <v>3.6980000000000004</v>
      </c>
      <c r="D320" s="19">
        <v>79.7161285249</v>
      </c>
    </row>
    <row r="321" spans="1:4" s="24" customFormat="1">
      <c r="A321" s="71">
        <v>42791</v>
      </c>
      <c r="B321" s="19">
        <v>3.9183000000000003</v>
      </c>
      <c r="C321" s="19">
        <v>3.6980000000000004</v>
      </c>
      <c r="D321" s="19">
        <v>79.7161285249</v>
      </c>
    </row>
    <row r="322" spans="1:4" s="24" customFormat="1">
      <c r="A322" s="71">
        <v>42792</v>
      </c>
      <c r="B322" s="19">
        <v>3.9183000000000003</v>
      </c>
      <c r="C322" s="19">
        <v>3.6980000000000004</v>
      </c>
      <c r="D322" s="19">
        <v>79.7161285249</v>
      </c>
    </row>
    <row r="323" spans="1:4" s="24" customFormat="1">
      <c r="A323" s="71">
        <v>42793</v>
      </c>
      <c r="B323" s="19">
        <v>3.8942000000000001</v>
      </c>
      <c r="C323" s="19">
        <v>3.6790000000000003</v>
      </c>
      <c r="D323" s="19">
        <v>79.138613960699999</v>
      </c>
    </row>
    <row r="324" spans="1:4" s="24" customFormat="1">
      <c r="A324" s="71">
        <v>42794</v>
      </c>
      <c r="B324" s="19">
        <v>3.8782000000000001</v>
      </c>
      <c r="C324" s="19">
        <v>3.6590000000000003</v>
      </c>
      <c r="D324" s="19">
        <v>78.781794068099998</v>
      </c>
    </row>
    <row r="325" spans="1:4" s="24" customFormat="1">
      <c r="A325" s="71">
        <v>42795</v>
      </c>
      <c r="B325" s="19">
        <v>3.8246000000000002</v>
      </c>
      <c r="C325" s="19">
        <v>3.6320000000000001</v>
      </c>
      <c r="D325" s="19">
        <v>77.853064662999998</v>
      </c>
    </row>
    <row r="326" spans="1:4" s="24" customFormat="1">
      <c r="A326" s="71">
        <v>42796</v>
      </c>
      <c r="B326" s="19">
        <v>3.8809</v>
      </c>
      <c r="C326" s="19">
        <v>3.6880000000000002</v>
      </c>
      <c r="D326" s="19">
        <v>78.933746989900001</v>
      </c>
    </row>
    <row r="327" spans="1:4" s="24" customFormat="1">
      <c r="A327" s="71">
        <v>42797</v>
      </c>
      <c r="B327" s="19">
        <v>3.8836000000000004</v>
      </c>
      <c r="C327" s="19">
        <v>3.6930000000000001</v>
      </c>
      <c r="D327" s="19">
        <v>78.890613078000001</v>
      </c>
    </row>
    <row r="328" spans="1:4" s="24" customFormat="1">
      <c r="A328" s="71">
        <v>42798</v>
      </c>
      <c r="B328" s="19">
        <v>3.8836000000000004</v>
      </c>
      <c r="C328" s="19">
        <v>3.6930000000000001</v>
      </c>
      <c r="D328" s="19">
        <v>78.890613078000001</v>
      </c>
    </row>
    <row r="329" spans="1:4" s="24" customFormat="1">
      <c r="A329" s="71">
        <v>42799</v>
      </c>
      <c r="B329" s="19">
        <v>3.8836000000000004</v>
      </c>
      <c r="C329" s="19">
        <v>3.6930000000000001</v>
      </c>
      <c r="D329" s="19">
        <v>78.890613078000001</v>
      </c>
    </row>
    <row r="330" spans="1:4" s="24" customFormat="1">
      <c r="A330" s="71">
        <v>42800</v>
      </c>
      <c r="B330" s="19">
        <v>3.8970000000000002</v>
      </c>
      <c r="C330" s="19">
        <v>3.6790000000000003</v>
      </c>
      <c r="D330" s="19">
        <v>78.87608496</v>
      </c>
    </row>
    <row r="331" spans="1:4" s="24" customFormat="1">
      <c r="A331" s="71">
        <v>42801</v>
      </c>
      <c r="B331" s="19">
        <v>3.8866000000000001</v>
      </c>
      <c r="C331" s="19">
        <v>3.677</v>
      </c>
      <c r="D331" s="19">
        <v>78.761164063999999</v>
      </c>
    </row>
    <row r="332" spans="1:4" s="24" customFormat="1">
      <c r="A332" s="71">
        <v>42802</v>
      </c>
      <c r="B332" s="19">
        <v>3.8883000000000001</v>
      </c>
      <c r="C332" s="19">
        <v>3.6840000000000002</v>
      </c>
      <c r="D332" s="19">
        <v>78.799316473399998</v>
      </c>
    </row>
    <row r="333" spans="1:4" s="24" customFormat="1">
      <c r="A333" s="71">
        <v>42803</v>
      </c>
      <c r="B333" s="19">
        <v>3.8929</v>
      </c>
      <c r="C333" s="19">
        <v>3.6880000000000002</v>
      </c>
      <c r="D333" s="19">
        <v>78.778494544799997</v>
      </c>
    </row>
    <row r="334" spans="1:4" s="24" customFormat="1">
      <c r="A334" s="71">
        <v>42804</v>
      </c>
      <c r="B334" s="19">
        <v>3.9012000000000002</v>
      </c>
      <c r="C334" s="19">
        <v>3.6780000000000004</v>
      </c>
      <c r="D334" s="19">
        <v>78.648468470300003</v>
      </c>
    </row>
    <row r="335" spans="1:4" s="24" customFormat="1">
      <c r="A335" s="71">
        <v>42805</v>
      </c>
      <c r="B335" s="19">
        <v>3.9012000000000002</v>
      </c>
      <c r="C335" s="19">
        <v>3.6780000000000004</v>
      </c>
      <c r="D335" s="19">
        <v>78.648468470300003</v>
      </c>
    </row>
    <row r="336" spans="1:4" s="24" customFormat="1">
      <c r="A336" s="71">
        <v>42806</v>
      </c>
      <c r="B336" s="19">
        <v>3.9012000000000002</v>
      </c>
      <c r="C336" s="19">
        <v>3.6780000000000004</v>
      </c>
      <c r="D336" s="19">
        <v>78.648468470300003</v>
      </c>
    </row>
    <row r="337" spans="1:4" s="24" customFormat="1">
      <c r="A337" s="71">
        <v>42807</v>
      </c>
      <c r="B337" s="19">
        <v>3.9012000000000002</v>
      </c>
      <c r="C337" s="19">
        <v>3.6780000000000004</v>
      </c>
      <c r="D337" s="19">
        <v>78.648468470300003</v>
      </c>
    </row>
    <row r="338" spans="1:4" s="24" customFormat="1">
      <c r="A338" s="71">
        <v>42808</v>
      </c>
      <c r="B338" s="19">
        <v>3.8930000000000002</v>
      </c>
      <c r="C338" s="19">
        <v>3.661</v>
      </c>
      <c r="D338" s="19">
        <v>78.419610543900006</v>
      </c>
    </row>
    <row r="339" spans="1:4" s="24" customFormat="1">
      <c r="A339" s="71">
        <v>42809</v>
      </c>
      <c r="B339" s="19">
        <v>3.8874</v>
      </c>
      <c r="C339" s="19">
        <v>3.6580000000000004</v>
      </c>
      <c r="D339" s="19">
        <v>78.404984134000003</v>
      </c>
    </row>
    <row r="340" spans="1:4" s="24" customFormat="1">
      <c r="A340" s="71">
        <v>42810</v>
      </c>
      <c r="B340" s="19">
        <v>3.8916000000000004</v>
      </c>
      <c r="C340" s="19">
        <v>3.6310000000000002</v>
      </c>
      <c r="D340" s="19">
        <v>78.326302424199994</v>
      </c>
    </row>
    <row r="341" spans="1:4" s="24" customFormat="1">
      <c r="A341" s="71">
        <v>42811</v>
      </c>
      <c r="B341" s="19">
        <v>3.9095</v>
      </c>
      <c r="C341" s="19">
        <v>3.63</v>
      </c>
      <c r="D341" s="19">
        <v>78.481253584800001</v>
      </c>
    </row>
    <row r="342" spans="1:4" s="24" customFormat="1">
      <c r="A342" s="71">
        <v>42812</v>
      </c>
      <c r="B342" s="19">
        <v>3.9095</v>
      </c>
      <c r="C342" s="19">
        <v>3.63</v>
      </c>
      <c r="D342" s="19">
        <v>78.481253584800001</v>
      </c>
    </row>
    <row r="343" spans="1:4" s="24" customFormat="1">
      <c r="A343" s="71">
        <v>42813</v>
      </c>
      <c r="B343" s="19">
        <v>3.9095</v>
      </c>
      <c r="C343" s="19">
        <v>3.63</v>
      </c>
      <c r="D343" s="19">
        <v>78.481253584800001</v>
      </c>
    </row>
    <row r="344" spans="1:4" s="24" customFormat="1">
      <c r="A344" s="71">
        <v>42814</v>
      </c>
      <c r="B344" s="19">
        <v>3.8905000000000003</v>
      </c>
      <c r="C344" s="19">
        <v>3.6190000000000002</v>
      </c>
      <c r="D344" s="19">
        <v>78.234445533599995</v>
      </c>
    </row>
    <row r="345" spans="1:4" s="24" customFormat="1">
      <c r="A345" s="71">
        <v>42815</v>
      </c>
      <c r="B345" s="19">
        <v>3.9068000000000001</v>
      </c>
      <c r="C345" s="19">
        <v>3.6140000000000003</v>
      </c>
      <c r="D345" s="19">
        <v>78.367976213199995</v>
      </c>
    </row>
    <row r="346" spans="1:4" s="24" customFormat="1">
      <c r="A346" s="71">
        <v>42816</v>
      </c>
      <c r="B346" s="19">
        <v>3.9438</v>
      </c>
      <c r="C346" s="19">
        <v>3.6560000000000001</v>
      </c>
      <c r="D346" s="19">
        <v>79.199770865199994</v>
      </c>
    </row>
    <row r="347" spans="1:4" s="24" customFormat="1">
      <c r="A347" s="71">
        <v>42817</v>
      </c>
      <c r="B347" s="19">
        <v>3.9316</v>
      </c>
      <c r="C347" s="19">
        <v>3.645</v>
      </c>
      <c r="D347" s="19">
        <v>79.011881880199994</v>
      </c>
    </row>
    <row r="348" spans="1:4" s="24" customFormat="1">
      <c r="A348" s="71">
        <v>42818</v>
      </c>
      <c r="B348" s="19">
        <v>3.9366000000000003</v>
      </c>
      <c r="C348" s="19">
        <v>3.6460000000000004</v>
      </c>
      <c r="D348" s="19">
        <v>78.973501673100003</v>
      </c>
    </row>
    <row r="349" spans="1:4" s="24" customFormat="1">
      <c r="A349" s="71">
        <v>42819</v>
      </c>
      <c r="B349" s="19">
        <v>3.9366000000000003</v>
      </c>
      <c r="C349" s="19">
        <v>3.6460000000000004</v>
      </c>
      <c r="D349" s="19">
        <v>78.973501673100003</v>
      </c>
    </row>
    <row r="350" spans="1:4" s="24" customFormat="1">
      <c r="A350" s="71">
        <v>42820</v>
      </c>
      <c r="B350" s="19">
        <v>3.9366000000000003</v>
      </c>
      <c r="C350" s="19">
        <v>3.6460000000000004</v>
      </c>
      <c r="D350" s="19">
        <v>78.973501673100003</v>
      </c>
    </row>
    <row r="351" spans="1:4" s="24" customFormat="1">
      <c r="A351" s="71">
        <v>42821</v>
      </c>
      <c r="B351" s="19">
        <v>3.9327000000000001</v>
      </c>
      <c r="C351" s="19">
        <v>3.6180000000000003</v>
      </c>
      <c r="D351" s="19">
        <v>78.761280896800002</v>
      </c>
    </row>
    <row r="352" spans="1:4" s="24" customFormat="1">
      <c r="A352" s="71">
        <v>42822</v>
      </c>
      <c r="B352" s="19">
        <v>3.9243000000000001</v>
      </c>
      <c r="C352" s="19">
        <v>3.6160000000000001</v>
      </c>
      <c r="D352" s="19">
        <v>78.564436783800005</v>
      </c>
    </row>
    <row r="353" spans="1:4" s="24" customFormat="1">
      <c r="A353" s="71">
        <v>42823</v>
      </c>
      <c r="B353" s="19">
        <v>3.9115000000000002</v>
      </c>
      <c r="C353" s="19">
        <v>3.625</v>
      </c>
      <c r="D353" s="19">
        <v>78.569539332299996</v>
      </c>
    </row>
    <row r="354" spans="1:4" s="24" customFormat="1">
      <c r="A354" s="71">
        <v>42824</v>
      </c>
      <c r="B354" s="19">
        <v>3.8820000000000001</v>
      </c>
      <c r="C354" s="19">
        <v>3.6150000000000002</v>
      </c>
      <c r="D354" s="19">
        <v>78.233792360799995</v>
      </c>
    </row>
    <row r="355" spans="1:4" s="24" customFormat="1">
      <c r="A355" s="71">
        <v>42825</v>
      </c>
      <c r="B355" s="19">
        <v>3.8822000000000001</v>
      </c>
      <c r="C355" s="19">
        <v>3.6320000000000001</v>
      </c>
      <c r="D355" s="19">
        <v>78.479104716699993</v>
      </c>
    </row>
    <row r="356" spans="1:4" s="24" customFormat="1">
      <c r="A356" s="71">
        <v>42826</v>
      </c>
      <c r="B356" s="19">
        <v>3.8822000000000001</v>
      </c>
      <c r="C356" s="19">
        <v>3.6320000000000001</v>
      </c>
      <c r="D356" s="19">
        <v>78.479104716699993</v>
      </c>
    </row>
    <row r="357" spans="1:4" s="24" customFormat="1">
      <c r="A357" s="71">
        <v>42827</v>
      </c>
      <c r="B357" s="19">
        <v>3.8822000000000001</v>
      </c>
      <c r="C357" s="19">
        <v>3.6320000000000001</v>
      </c>
      <c r="D357" s="19">
        <v>78.479104716699993</v>
      </c>
    </row>
    <row r="358" spans="1:4" s="24" customFormat="1">
      <c r="A358" s="71">
        <v>42828</v>
      </c>
      <c r="B358" s="19">
        <v>3.867</v>
      </c>
      <c r="C358" s="19">
        <v>3.6280000000000001</v>
      </c>
      <c r="D358" s="19">
        <v>78.349594171600003</v>
      </c>
    </row>
    <row r="359" spans="1:4" s="24" customFormat="1">
      <c r="A359" s="71">
        <v>42829</v>
      </c>
      <c r="B359" s="19">
        <v>3.8820000000000001</v>
      </c>
      <c r="C359" s="19">
        <v>3.6460000000000004</v>
      </c>
      <c r="D359" s="19">
        <v>78.652958094599995</v>
      </c>
    </row>
    <row r="360" spans="1:4" s="24" customFormat="1">
      <c r="A360" s="71">
        <v>42830</v>
      </c>
      <c r="B360" s="19">
        <v>3.9007000000000001</v>
      </c>
      <c r="C360" s="19">
        <v>3.653</v>
      </c>
      <c r="D360" s="19">
        <v>78.867563689600004</v>
      </c>
    </row>
    <row r="361" spans="1:4" s="24" customFormat="1">
      <c r="A361" s="71">
        <v>42831</v>
      </c>
      <c r="B361" s="19">
        <v>3.8912</v>
      </c>
      <c r="C361" s="19">
        <v>3.6480000000000001</v>
      </c>
      <c r="D361" s="19">
        <v>78.668604396700005</v>
      </c>
    </row>
    <row r="362" spans="1:4" s="24" customFormat="1">
      <c r="A362" s="71">
        <v>42832</v>
      </c>
      <c r="B362" s="19">
        <v>3.8828</v>
      </c>
      <c r="C362" s="19">
        <v>3.649</v>
      </c>
      <c r="D362" s="19">
        <v>78.617029588199998</v>
      </c>
    </row>
    <row r="363" spans="1:4" s="24" customFormat="1">
      <c r="A363" s="71">
        <v>42833</v>
      </c>
      <c r="B363" s="19">
        <v>3.8828</v>
      </c>
      <c r="C363" s="19">
        <v>3.649</v>
      </c>
      <c r="D363" s="19">
        <v>78.617029588199998</v>
      </c>
    </row>
    <row r="364" spans="1:4" s="24" customFormat="1">
      <c r="A364" s="71">
        <v>42834</v>
      </c>
      <c r="B364" s="19">
        <v>3.8828</v>
      </c>
      <c r="C364" s="19">
        <v>3.649</v>
      </c>
      <c r="D364" s="19">
        <v>78.617029588199998</v>
      </c>
    </row>
    <row r="365" spans="1:4" s="24" customFormat="1">
      <c r="A365" s="71">
        <v>42835</v>
      </c>
      <c r="B365" s="19">
        <v>3.8828</v>
      </c>
      <c r="C365" s="19">
        <v>3.649</v>
      </c>
      <c r="D365" s="19">
        <v>78.617029588199998</v>
      </c>
    </row>
    <row r="366" spans="1:4" s="24" customFormat="1">
      <c r="A366" s="71">
        <v>42836</v>
      </c>
      <c r="B366" s="19">
        <v>3.8828</v>
      </c>
      <c r="C366" s="19">
        <v>3.649</v>
      </c>
      <c r="D366" s="19">
        <v>78.617029588199998</v>
      </c>
    </row>
    <row r="367" spans="1:4" s="24" customFormat="1">
      <c r="A367" s="71">
        <v>42837</v>
      </c>
      <c r="B367" s="19">
        <v>3.8807</v>
      </c>
      <c r="C367" s="19">
        <v>3.6540000000000004</v>
      </c>
      <c r="D367" s="19">
        <v>78.716076589699995</v>
      </c>
    </row>
    <row r="368" spans="1:4" s="24" customFormat="1">
      <c r="A368" s="71">
        <v>42838</v>
      </c>
      <c r="B368" s="19">
        <v>3.8840000000000003</v>
      </c>
      <c r="C368" s="19">
        <v>3.6470000000000002</v>
      </c>
      <c r="D368" s="19">
        <v>78.818130368699997</v>
      </c>
    </row>
    <row r="369" spans="1:4" s="24" customFormat="1">
      <c r="A369" s="71">
        <v>42839</v>
      </c>
      <c r="B369" s="19">
        <v>3.8840000000000003</v>
      </c>
      <c r="C369" s="19">
        <v>3.6470000000000002</v>
      </c>
      <c r="D369" s="19">
        <v>78.818130368699997</v>
      </c>
    </row>
    <row r="370" spans="1:4" s="24" customFormat="1">
      <c r="A370" s="71">
        <v>42840</v>
      </c>
      <c r="B370" s="19">
        <v>3.8840000000000003</v>
      </c>
      <c r="C370" s="19">
        <v>3.6470000000000002</v>
      </c>
      <c r="D370" s="19">
        <v>78.818130368699997</v>
      </c>
    </row>
    <row r="371" spans="1:4" s="24" customFormat="1">
      <c r="A371" s="71">
        <v>42841</v>
      </c>
      <c r="B371" s="19">
        <v>3.8840000000000003</v>
      </c>
      <c r="C371" s="19">
        <v>3.6470000000000002</v>
      </c>
      <c r="D371" s="19">
        <v>78.818130368699997</v>
      </c>
    </row>
    <row r="372" spans="1:4" s="24" customFormat="1">
      <c r="A372" s="71">
        <v>42842</v>
      </c>
      <c r="B372" s="19">
        <v>3.8840000000000003</v>
      </c>
      <c r="C372" s="19">
        <v>3.6470000000000002</v>
      </c>
      <c r="D372" s="19">
        <v>78.818130368699997</v>
      </c>
    </row>
    <row r="373" spans="1:4" s="24" customFormat="1">
      <c r="A373" s="71">
        <v>42843</v>
      </c>
      <c r="B373" s="19">
        <v>3.9148000000000001</v>
      </c>
      <c r="C373" s="19">
        <v>3.665</v>
      </c>
      <c r="D373" s="19">
        <v>79.298714275099996</v>
      </c>
    </row>
    <row r="374" spans="1:4" s="24" customFormat="1">
      <c r="A374" s="71">
        <v>42844</v>
      </c>
      <c r="B374" s="19">
        <v>3.9329000000000001</v>
      </c>
      <c r="C374" s="19">
        <v>3.6670000000000003</v>
      </c>
      <c r="D374" s="19">
        <v>79.481954228800006</v>
      </c>
    </row>
    <row r="375" spans="1:4" s="24" customFormat="1">
      <c r="A375" s="71">
        <v>42845</v>
      </c>
      <c r="B375" s="19">
        <v>3.9363000000000001</v>
      </c>
      <c r="C375" s="19">
        <v>3.6640000000000001</v>
      </c>
      <c r="D375" s="19">
        <v>79.430583024000001</v>
      </c>
    </row>
    <row r="376" spans="1:4" s="24" customFormat="1">
      <c r="A376" s="71">
        <v>42846</v>
      </c>
      <c r="B376" s="19">
        <v>3.9469000000000003</v>
      </c>
      <c r="C376" s="19">
        <v>3.681</v>
      </c>
      <c r="D376" s="19">
        <v>79.762818800900007</v>
      </c>
    </row>
    <row r="377" spans="1:4" s="24" customFormat="1">
      <c r="A377" s="71">
        <v>42847</v>
      </c>
      <c r="B377" s="19">
        <v>3.9469000000000003</v>
      </c>
      <c r="C377" s="19">
        <v>3.681</v>
      </c>
      <c r="D377" s="19">
        <v>79.762818800900007</v>
      </c>
    </row>
    <row r="378" spans="1:4" s="24" customFormat="1">
      <c r="A378" s="71">
        <v>42848</v>
      </c>
      <c r="B378" s="19">
        <v>3.9469000000000003</v>
      </c>
      <c r="C378" s="19">
        <v>3.681</v>
      </c>
      <c r="D378" s="19">
        <v>79.762818800900007</v>
      </c>
    </row>
    <row r="379" spans="1:4" s="24" customFormat="1">
      <c r="A379" s="71">
        <v>42849</v>
      </c>
      <c r="B379" s="19">
        <v>3.9622000000000002</v>
      </c>
      <c r="C379" s="19">
        <v>3.649</v>
      </c>
      <c r="D379" s="19">
        <v>79.458748807299997</v>
      </c>
    </row>
    <row r="380" spans="1:4" s="24" customFormat="1">
      <c r="A380" s="71">
        <v>42850</v>
      </c>
      <c r="B380" s="19">
        <v>3.9683000000000002</v>
      </c>
      <c r="C380" s="19">
        <v>3.6480000000000001</v>
      </c>
      <c r="D380" s="19">
        <v>79.475555075100004</v>
      </c>
    </row>
    <row r="381" spans="1:4" s="24" customFormat="1">
      <c r="A381" s="71">
        <v>42851</v>
      </c>
      <c r="B381" s="19">
        <v>3.9598</v>
      </c>
      <c r="C381" s="19">
        <v>3.6340000000000003</v>
      </c>
      <c r="D381" s="19">
        <v>79.184420267799993</v>
      </c>
    </row>
    <row r="382" spans="1:4" s="24" customFormat="1">
      <c r="A382" s="71">
        <v>42852</v>
      </c>
      <c r="B382" s="19">
        <v>3.97</v>
      </c>
      <c r="C382" s="19">
        <v>3.6430000000000002</v>
      </c>
      <c r="D382" s="19">
        <v>79.391756149499997</v>
      </c>
    </row>
    <row r="383" spans="1:4" s="24" customFormat="1">
      <c r="A383" s="71">
        <v>42853</v>
      </c>
      <c r="B383" s="19">
        <v>3.9395000000000002</v>
      </c>
      <c r="C383" s="19">
        <v>3.6190000000000002</v>
      </c>
      <c r="D383" s="19">
        <v>78.845385037200003</v>
      </c>
    </row>
    <row r="384" spans="1:4" s="24" customFormat="1">
      <c r="A384" s="71">
        <v>42854</v>
      </c>
      <c r="B384" s="19">
        <v>3.9395000000000002</v>
      </c>
      <c r="C384" s="19">
        <v>3.6190000000000002</v>
      </c>
      <c r="D384" s="19">
        <v>78.845385037200003</v>
      </c>
    </row>
    <row r="385" spans="1:4" s="24" customFormat="1">
      <c r="A385" s="71">
        <v>42855</v>
      </c>
      <c r="B385" s="19">
        <v>3.9395000000000002</v>
      </c>
      <c r="C385" s="19">
        <v>3.6190000000000002</v>
      </c>
      <c r="D385" s="19">
        <v>78.845385037200003</v>
      </c>
    </row>
    <row r="386" spans="1:4" s="24" customFormat="1">
      <c r="A386" s="71">
        <v>42856</v>
      </c>
      <c r="B386" s="19">
        <v>3.9395000000000002</v>
      </c>
      <c r="C386" s="19">
        <v>3.6190000000000002</v>
      </c>
      <c r="D386" s="19">
        <v>78.845385037200003</v>
      </c>
    </row>
    <row r="387" spans="1:4" s="24" customFormat="1">
      <c r="A387" s="71">
        <v>42857</v>
      </c>
      <c r="B387" s="19">
        <v>3.9395000000000002</v>
      </c>
      <c r="C387" s="19">
        <v>3.6190000000000002</v>
      </c>
      <c r="D387" s="19">
        <v>78.845385037200003</v>
      </c>
    </row>
    <row r="388" spans="1:4" s="24" customFormat="1">
      <c r="A388" s="71">
        <v>42858</v>
      </c>
      <c r="B388" s="19">
        <v>3.9415</v>
      </c>
      <c r="C388" s="19">
        <v>3.613</v>
      </c>
      <c r="D388" s="19">
        <v>78.806914073800002</v>
      </c>
    </row>
    <row r="389" spans="1:4" s="24" customFormat="1">
      <c r="A389" s="71">
        <v>42859</v>
      </c>
      <c r="B389" s="19">
        <v>3.9538000000000002</v>
      </c>
      <c r="C389" s="19">
        <v>3.6160000000000001</v>
      </c>
      <c r="D389" s="19">
        <v>78.8494961225</v>
      </c>
    </row>
    <row r="390" spans="1:4" s="24" customFormat="1">
      <c r="A390" s="71">
        <v>42860</v>
      </c>
      <c r="B390" s="19">
        <v>3.9635000000000002</v>
      </c>
      <c r="C390" s="19">
        <v>3.61</v>
      </c>
      <c r="D390" s="19">
        <v>78.764181910399998</v>
      </c>
    </row>
    <row r="391" spans="1:4" s="24" customFormat="1">
      <c r="A391" s="71">
        <v>42861</v>
      </c>
      <c r="B391" s="19">
        <v>3.9635000000000002</v>
      </c>
      <c r="C391" s="19">
        <v>3.61</v>
      </c>
      <c r="D391" s="19">
        <v>78.764181910399998</v>
      </c>
    </row>
    <row r="392" spans="1:4" s="24" customFormat="1">
      <c r="A392" s="71">
        <v>42862</v>
      </c>
      <c r="B392" s="19">
        <v>3.9635000000000002</v>
      </c>
      <c r="C392" s="19">
        <v>3.61</v>
      </c>
      <c r="D392" s="19">
        <v>78.764181910399998</v>
      </c>
    </row>
    <row r="393" spans="1:4" s="24" customFormat="1">
      <c r="A393" s="71">
        <v>42863</v>
      </c>
      <c r="B393" s="19">
        <v>3.9478</v>
      </c>
      <c r="C393" s="19">
        <v>3.6040000000000001</v>
      </c>
      <c r="D393" s="19">
        <v>78.630448759299995</v>
      </c>
    </row>
    <row r="394" spans="1:4" s="24" customFormat="1">
      <c r="A394" s="71">
        <v>42864</v>
      </c>
      <c r="B394" s="19">
        <v>3.9250000000000003</v>
      </c>
      <c r="C394" s="19">
        <v>3.6030000000000002</v>
      </c>
      <c r="D394" s="19">
        <v>78.3282416829</v>
      </c>
    </row>
    <row r="395" spans="1:4" s="24" customFormat="1">
      <c r="A395" s="71">
        <v>42865</v>
      </c>
      <c r="B395" s="19">
        <v>3.9167000000000001</v>
      </c>
      <c r="C395" s="19">
        <v>3.605</v>
      </c>
      <c r="D395" s="19">
        <v>78.329401259500003</v>
      </c>
    </row>
    <row r="396" spans="1:4" s="24" customFormat="1">
      <c r="A396" s="71">
        <v>42866</v>
      </c>
      <c r="B396" s="19">
        <v>3.9252000000000002</v>
      </c>
      <c r="C396" s="19">
        <v>3.61</v>
      </c>
      <c r="D396" s="19">
        <v>78.514852312200006</v>
      </c>
    </row>
    <row r="397" spans="1:4" s="24" customFormat="1">
      <c r="A397" s="71">
        <v>42867</v>
      </c>
      <c r="B397" s="19">
        <v>3.9216000000000002</v>
      </c>
      <c r="C397" s="19">
        <v>3.61</v>
      </c>
      <c r="D397" s="19">
        <v>78.488235462600002</v>
      </c>
    </row>
    <row r="398" spans="1:4" s="24" customFormat="1">
      <c r="A398" s="71">
        <v>42868</v>
      </c>
      <c r="B398" s="19">
        <v>3.9216000000000002</v>
      </c>
      <c r="C398" s="19">
        <v>3.61</v>
      </c>
      <c r="D398" s="19">
        <v>78.488235462600002</v>
      </c>
    </row>
    <row r="399" spans="1:4" s="24" customFormat="1">
      <c r="A399" s="71">
        <v>42869</v>
      </c>
      <c r="B399" s="19">
        <v>3.9216000000000002</v>
      </c>
      <c r="C399" s="19">
        <v>3.61</v>
      </c>
      <c r="D399" s="19">
        <v>78.488235462600002</v>
      </c>
    </row>
    <row r="400" spans="1:4" s="24" customFormat="1">
      <c r="A400" s="71">
        <v>42870</v>
      </c>
      <c r="B400" s="19">
        <v>3.9447000000000001</v>
      </c>
      <c r="C400" s="19">
        <v>3.5980000000000003</v>
      </c>
      <c r="D400" s="19">
        <v>78.587633188799998</v>
      </c>
    </row>
    <row r="401" spans="1:4" s="24" customFormat="1">
      <c r="A401" s="71">
        <v>42871</v>
      </c>
      <c r="B401" s="19">
        <v>3.9853000000000001</v>
      </c>
      <c r="C401" s="19">
        <v>3.6060000000000003</v>
      </c>
      <c r="D401" s="19">
        <v>78.960556822200004</v>
      </c>
    </row>
    <row r="402" spans="1:4" s="24" customFormat="1">
      <c r="A402" s="71">
        <v>42872</v>
      </c>
      <c r="B402" s="19">
        <v>4.0024000000000006</v>
      </c>
      <c r="C402" s="19">
        <v>3.6030000000000002</v>
      </c>
      <c r="D402" s="19">
        <v>79.072245820399999</v>
      </c>
    </row>
    <row r="403" spans="1:4" s="24" customFormat="1">
      <c r="A403" s="71">
        <v>42873</v>
      </c>
      <c r="B403" s="19">
        <v>4.0114000000000001</v>
      </c>
      <c r="C403" s="19">
        <v>3.605</v>
      </c>
      <c r="D403" s="19">
        <v>79.077538283300001</v>
      </c>
    </row>
    <row r="404" spans="1:4" s="24" customFormat="1">
      <c r="A404" s="71">
        <v>42874</v>
      </c>
      <c r="B404" s="19">
        <v>4.0015000000000001</v>
      </c>
      <c r="C404" s="19">
        <v>3.593</v>
      </c>
      <c r="D404" s="19">
        <v>78.749229682000006</v>
      </c>
    </row>
    <row r="405" spans="1:4" s="24" customFormat="1">
      <c r="A405" s="71">
        <v>42875</v>
      </c>
      <c r="B405" s="19">
        <v>4.0015000000000001</v>
      </c>
      <c r="C405" s="19">
        <v>3.593</v>
      </c>
      <c r="D405" s="19">
        <v>78.749229682000006</v>
      </c>
    </row>
    <row r="406" spans="1:4" s="24" customFormat="1">
      <c r="A406" s="71">
        <v>42876</v>
      </c>
      <c r="B406" s="19">
        <v>4.0015000000000001</v>
      </c>
      <c r="C406" s="19">
        <v>3.593</v>
      </c>
      <c r="D406" s="19">
        <v>78.749229682000006</v>
      </c>
    </row>
    <row r="407" spans="1:4" s="24" customFormat="1">
      <c r="A407" s="71">
        <v>42877</v>
      </c>
      <c r="B407" s="19">
        <v>4.0251999999999999</v>
      </c>
      <c r="C407" s="19">
        <v>3.5820000000000003</v>
      </c>
      <c r="D407" s="19">
        <v>78.874857104599997</v>
      </c>
    </row>
    <row r="408" spans="1:4" s="24" customFormat="1">
      <c r="A408" s="71">
        <v>42878</v>
      </c>
      <c r="B408" s="19">
        <v>4.0357000000000003</v>
      </c>
      <c r="C408" s="19">
        <v>3.589</v>
      </c>
      <c r="D408" s="19">
        <v>79.027401091300007</v>
      </c>
    </row>
    <row r="409" spans="1:4" s="24" customFormat="1">
      <c r="A409" s="71">
        <v>42879</v>
      </c>
      <c r="B409" s="19">
        <v>4.0192000000000005</v>
      </c>
      <c r="C409" s="19">
        <v>3.593</v>
      </c>
      <c r="D409" s="19">
        <v>78.974705954599997</v>
      </c>
    </row>
    <row r="410" spans="1:4" s="24" customFormat="1">
      <c r="A410" s="71">
        <v>42880</v>
      </c>
      <c r="B410" s="19">
        <v>4.0099</v>
      </c>
      <c r="C410" s="19">
        <v>3.5760000000000001</v>
      </c>
      <c r="D410" s="19">
        <v>78.736001170199998</v>
      </c>
    </row>
    <row r="411" spans="1:4" s="24" customFormat="1">
      <c r="A411" s="71">
        <v>42881</v>
      </c>
      <c r="B411" s="19">
        <v>4.0065</v>
      </c>
      <c r="C411" s="19">
        <v>3.5740000000000003</v>
      </c>
      <c r="D411" s="19">
        <v>78.635222253199998</v>
      </c>
    </row>
    <row r="412" spans="1:4" s="24" customFormat="1">
      <c r="A412" s="71">
        <v>42882</v>
      </c>
      <c r="B412" s="19">
        <v>4.0065</v>
      </c>
      <c r="C412" s="19">
        <v>3.5740000000000003</v>
      </c>
      <c r="D412" s="19">
        <v>78.635222253199998</v>
      </c>
    </row>
    <row r="413" spans="1:4" s="24" customFormat="1">
      <c r="A413" s="71">
        <v>42883</v>
      </c>
      <c r="B413" s="19">
        <v>4.0065</v>
      </c>
      <c r="C413" s="19">
        <v>3.5740000000000003</v>
      </c>
      <c r="D413" s="19">
        <v>78.635222253199998</v>
      </c>
    </row>
    <row r="414" spans="1:4" s="24" customFormat="1">
      <c r="A414" s="71">
        <v>42884</v>
      </c>
      <c r="B414" s="19">
        <v>4.0065</v>
      </c>
      <c r="C414" s="19">
        <v>3.5740000000000003</v>
      </c>
      <c r="D414" s="19">
        <v>78.635222253199998</v>
      </c>
    </row>
    <row r="415" spans="1:4" s="24" customFormat="1">
      <c r="A415" s="71">
        <v>42885</v>
      </c>
      <c r="B415" s="19">
        <v>3.9684000000000004</v>
      </c>
      <c r="C415" s="19">
        <v>3.5610000000000004</v>
      </c>
      <c r="D415" s="19">
        <v>78.213953309199994</v>
      </c>
    </row>
    <row r="416" spans="1:4" s="24" customFormat="1">
      <c r="A416" s="71">
        <v>42886</v>
      </c>
      <c r="B416" s="19">
        <v>3.9684000000000004</v>
      </c>
      <c r="C416" s="19">
        <v>3.5610000000000004</v>
      </c>
      <c r="D416" s="19">
        <v>78.213953309199994</v>
      </c>
    </row>
    <row r="417" spans="1:4" s="24" customFormat="1">
      <c r="A417" s="71">
        <v>42887</v>
      </c>
      <c r="B417" s="19">
        <v>3.9814000000000003</v>
      </c>
      <c r="C417" s="19">
        <v>3.5490000000000004</v>
      </c>
      <c r="D417" s="19">
        <v>78.230456657999994</v>
      </c>
    </row>
    <row r="418" spans="1:4" s="24" customFormat="1">
      <c r="A418" s="71">
        <v>42888</v>
      </c>
      <c r="B418" s="19">
        <v>3.9940000000000002</v>
      </c>
      <c r="C418" s="19">
        <v>3.5580000000000003</v>
      </c>
      <c r="D418" s="19">
        <v>78.419651497700002</v>
      </c>
    </row>
    <row r="419" spans="1:4" s="24" customFormat="1">
      <c r="A419" s="71">
        <v>42889</v>
      </c>
      <c r="B419" s="19">
        <v>3.9940000000000002</v>
      </c>
      <c r="C419" s="19">
        <v>3.5580000000000003</v>
      </c>
      <c r="D419" s="19">
        <v>78.419651497700002</v>
      </c>
    </row>
    <row r="420" spans="1:4" s="24" customFormat="1">
      <c r="A420" s="71">
        <v>42890</v>
      </c>
      <c r="B420" s="19">
        <v>3.9940000000000002</v>
      </c>
      <c r="C420" s="19">
        <v>3.5580000000000003</v>
      </c>
      <c r="D420" s="19">
        <v>78.419651497700002</v>
      </c>
    </row>
    <row r="421" spans="1:4" s="24" customFormat="1">
      <c r="A421" s="71">
        <v>42891</v>
      </c>
      <c r="B421" s="19">
        <v>3.9877000000000002</v>
      </c>
      <c r="C421" s="19">
        <v>3.548</v>
      </c>
      <c r="D421" s="19">
        <v>78.345389167700006</v>
      </c>
    </row>
    <row r="422" spans="1:4" s="24" customFormat="1">
      <c r="A422" s="71">
        <v>42892</v>
      </c>
      <c r="B422" s="19">
        <v>3.9864000000000002</v>
      </c>
      <c r="C422" s="19">
        <v>3.5450000000000004</v>
      </c>
      <c r="D422" s="19">
        <v>78.278112361200002</v>
      </c>
    </row>
    <row r="423" spans="1:4" s="24" customFormat="1">
      <c r="A423" s="71">
        <v>42893</v>
      </c>
      <c r="B423" s="19">
        <v>3.9767000000000001</v>
      </c>
      <c r="C423" s="19">
        <v>3.5460000000000003</v>
      </c>
      <c r="D423" s="19">
        <v>78.259960123699997</v>
      </c>
    </row>
    <row r="424" spans="1:4" s="24" customFormat="1">
      <c r="A424" s="71">
        <v>42894</v>
      </c>
      <c r="B424" s="19">
        <v>3.9750000000000001</v>
      </c>
      <c r="C424" s="19">
        <v>3.5390000000000001</v>
      </c>
      <c r="D424" s="19">
        <v>78.0668348353</v>
      </c>
    </row>
    <row r="425" spans="1:4" s="24" customFormat="1">
      <c r="A425" s="71">
        <v>42895</v>
      </c>
      <c r="B425" s="19">
        <v>3.9541000000000004</v>
      </c>
      <c r="C425" s="19">
        <v>3.532</v>
      </c>
      <c r="D425" s="19">
        <v>77.764278145299997</v>
      </c>
    </row>
    <row r="426" spans="1:4" s="24" customFormat="1">
      <c r="A426" s="71">
        <v>42896</v>
      </c>
      <c r="B426" s="19">
        <v>3.9541000000000004</v>
      </c>
      <c r="C426" s="19">
        <v>3.532</v>
      </c>
      <c r="D426" s="19">
        <v>77.764278145299997</v>
      </c>
    </row>
    <row r="427" spans="1:4" s="24" customFormat="1">
      <c r="A427" s="71">
        <v>42897</v>
      </c>
      <c r="B427" s="19">
        <v>3.9541000000000004</v>
      </c>
      <c r="C427" s="19">
        <v>3.532</v>
      </c>
      <c r="D427" s="19">
        <v>77.764278145299997</v>
      </c>
    </row>
    <row r="428" spans="1:4" s="24" customFormat="1">
      <c r="A428" s="71">
        <v>42898</v>
      </c>
      <c r="B428" s="19">
        <v>3.9656000000000002</v>
      </c>
      <c r="C428" s="19">
        <v>3.5330000000000004</v>
      </c>
      <c r="D428" s="19">
        <v>77.850005567699995</v>
      </c>
    </row>
    <row r="429" spans="1:4" s="24" customFormat="1">
      <c r="A429" s="71">
        <v>42899</v>
      </c>
      <c r="B429" s="19">
        <v>3.9594</v>
      </c>
      <c r="C429" s="19">
        <v>3.5330000000000004</v>
      </c>
      <c r="D429" s="19">
        <v>77.847107908500007</v>
      </c>
    </row>
    <row r="430" spans="1:4" s="24" customFormat="1">
      <c r="A430" s="71">
        <v>42900</v>
      </c>
      <c r="B430" s="19">
        <v>3.9536000000000002</v>
      </c>
      <c r="C430" s="19">
        <v>3.5290000000000004</v>
      </c>
      <c r="D430" s="19">
        <v>77.765544926199993</v>
      </c>
    </row>
    <row r="431" spans="1:4" s="24" customFormat="1">
      <c r="A431" s="71">
        <v>42901</v>
      </c>
      <c r="B431" s="19">
        <v>3.9305000000000003</v>
      </c>
      <c r="C431" s="19">
        <v>3.5210000000000004</v>
      </c>
      <c r="D431" s="19">
        <v>77.503774525699995</v>
      </c>
    </row>
    <row r="432" spans="1:4" s="24" customFormat="1">
      <c r="A432" s="71">
        <v>42902</v>
      </c>
      <c r="B432" s="19">
        <v>3.9393000000000002</v>
      </c>
      <c r="C432" s="19">
        <v>3.5270000000000001</v>
      </c>
      <c r="D432" s="19">
        <v>77.589766459299994</v>
      </c>
    </row>
    <row r="433" spans="1:4" s="24" customFormat="1">
      <c r="A433" s="71">
        <v>42903</v>
      </c>
      <c r="B433" s="19">
        <v>3.9393000000000002</v>
      </c>
      <c r="C433" s="19">
        <v>3.5270000000000001</v>
      </c>
      <c r="D433" s="19">
        <v>77.589766459299994</v>
      </c>
    </row>
    <row r="434" spans="1:4" s="24" customFormat="1">
      <c r="A434" s="71">
        <v>42904</v>
      </c>
      <c r="B434" s="19">
        <v>3.9393000000000002</v>
      </c>
      <c r="C434" s="19">
        <v>3.5270000000000001</v>
      </c>
      <c r="D434" s="19">
        <v>77.589766459299994</v>
      </c>
    </row>
    <row r="435" spans="1:4" s="24" customFormat="1">
      <c r="A435" s="71">
        <v>42905</v>
      </c>
      <c r="B435" s="19">
        <v>3.9462000000000002</v>
      </c>
      <c r="C435" s="19">
        <v>3.52</v>
      </c>
      <c r="D435" s="19">
        <v>77.550048264099999</v>
      </c>
    </row>
    <row r="436" spans="1:4" s="24" customFormat="1">
      <c r="A436" s="71">
        <v>42906</v>
      </c>
      <c r="B436" s="19">
        <v>3.9408000000000003</v>
      </c>
      <c r="C436" s="19">
        <v>3.5330000000000004</v>
      </c>
      <c r="D436" s="19">
        <v>77.590545050399996</v>
      </c>
    </row>
    <row r="437" spans="1:4" s="24" customFormat="1">
      <c r="A437" s="71">
        <v>42907</v>
      </c>
      <c r="B437" s="19">
        <v>3.9502000000000002</v>
      </c>
      <c r="C437" s="19">
        <v>3.5430000000000001</v>
      </c>
      <c r="D437" s="19">
        <v>77.732778809799996</v>
      </c>
    </row>
    <row r="438" spans="1:4" s="24" customFormat="1">
      <c r="A438" s="71">
        <v>42908</v>
      </c>
      <c r="B438" s="19">
        <v>3.9553000000000003</v>
      </c>
      <c r="C438" s="19">
        <v>3.5430000000000001</v>
      </c>
      <c r="D438" s="19">
        <v>77.756384194099994</v>
      </c>
    </row>
    <row r="439" spans="1:4" s="24" customFormat="1">
      <c r="A439" s="71">
        <v>42909</v>
      </c>
      <c r="B439" s="19">
        <v>3.9565000000000001</v>
      </c>
      <c r="C439" s="19">
        <v>3.5410000000000004</v>
      </c>
      <c r="D439" s="19">
        <v>77.785103421399995</v>
      </c>
    </row>
    <row r="440" spans="1:4" s="24" customFormat="1">
      <c r="A440" s="71">
        <v>42910</v>
      </c>
      <c r="B440" s="19">
        <v>3.9565000000000001</v>
      </c>
      <c r="C440" s="19">
        <v>3.5410000000000004</v>
      </c>
      <c r="D440" s="19">
        <v>77.785103421399995</v>
      </c>
    </row>
    <row r="441" spans="1:4" s="24" customFormat="1">
      <c r="A441" s="71">
        <v>42911</v>
      </c>
      <c r="B441" s="19">
        <v>3.9565000000000001</v>
      </c>
      <c r="C441" s="19">
        <v>3.5410000000000004</v>
      </c>
      <c r="D441" s="19">
        <v>77.785103421399995</v>
      </c>
    </row>
    <row r="442" spans="1:4" s="24" customFormat="1">
      <c r="A442" s="71">
        <v>42912</v>
      </c>
      <c r="B442" s="19">
        <v>3.9521000000000002</v>
      </c>
      <c r="C442" s="19">
        <v>3.536</v>
      </c>
      <c r="D442" s="19">
        <v>77.7035486093</v>
      </c>
    </row>
    <row r="443" spans="1:4" s="24" customFormat="1">
      <c r="A443" s="71">
        <v>42913</v>
      </c>
      <c r="B443" s="19">
        <v>3.9593000000000003</v>
      </c>
      <c r="C443" s="19">
        <v>3.5180000000000002</v>
      </c>
      <c r="D443" s="19">
        <v>77.547615423300002</v>
      </c>
    </row>
    <row r="444" spans="1:4" s="24" customFormat="1">
      <c r="A444" s="71">
        <v>42914</v>
      </c>
      <c r="B444" s="19">
        <v>4.0022000000000002</v>
      </c>
      <c r="C444" s="19">
        <v>3.5210000000000004</v>
      </c>
      <c r="D444" s="19">
        <v>77.8308008546</v>
      </c>
    </row>
    <row r="445" spans="1:4" s="24" customFormat="1">
      <c r="A445" s="71">
        <v>42915</v>
      </c>
      <c r="B445" s="19">
        <v>3.9825000000000004</v>
      </c>
      <c r="C445" s="19">
        <v>3.49</v>
      </c>
      <c r="D445" s="19">
        <v>77.382073286500002</v>
      </c>
    </row>
    <row r="446" spans="1:4" s="24" customFormat="1">
      <c r="A446" s="71">
        <v>42916</v>
      </c>
      <c r="B446" s="19">
        <v>3.9859</v>
      </c>
      <c r="C446" s="19">
        <v>3.496</v>
      </c>
      <c r="D446" s="19">
        <v>77.476630472099998</v>
      </c>
    </row>
    <row r="447" spans="1:4" s="24" customFormat="1">
      <c r="A447" s="71">
        <v>42917</v>
      </c>
      <c r="B447" s="19">
        <v>3.9859</v>
      </c>
      <c r="C447" s="19">
        <v>3.496</v>
      </c>
      <c r="D447" s="19">
        <v>77.476630472099998</v>
      </c>
    </row>
    <row r="448" spans="1:4" s="24" customFormat="1">
      <c r="A448" s="71">
        <v>42918</v>
      </c>
      <c r="B448" s="19">
        <v>3.9859</v>
      </c>
      <c r="C448" s="19">
        <v>3.496</v>
      </c>
      <c r="D448" s="19">
        <v>77.476630472099998</v>
      </c>
    </row>
    <row r="449" spans="1:4" s="24" customFormat="1">
      <c r="A449" s="71">
        <v>42919</v>
      </c>
      <c r="B449" s="19">
        <v>3.9740000000000002</v>
      </c>
      <c r="C449" s="19">
        <v>3.4930000000000003</v>
      </c>
      <c r="D449" s="19">
        <v>77.254294014999999</v>
      </c>
    </row>
    <row r="450" spans="1:4" s="24" customFormat="1">
      <c r="A450" s="71">
        <v>42920</v>
      </c>
      <c r="B450" s="19">
        <v>3.9889000000000001</v>
      </c>
      <c r="C450" s="19">
        <v>3.5140000000000002</v>
      </c>
      <c r="D450" s="19">
        <v>77.655589859700001</v>
      </c>
    </row>
    <row r="451" spans="1:4" s="24" customFormat="1">
      <c r="A451" s="71">
        <v>42921</v>
      </c>
      <c r="B451" s="19">
        <v>3.9919000000000002</v>
      </c>
      <c r="C451" s="19">
        <v>3.5220000000000002</v>
      </c>
      <c r="D451" s="19">
        <v>77.736611821400004</v>
      </c>
    </row>
    <row r="452" spans="1:4" s="24" customFormat="1">
      <c r="A452" s="71">
        <v>42922</v>
      </c>
      <c r="B452" s="19">
        <v>4.0165000000000006</v>
      </c>
      <c r="C452" s="19">
        <v>3.5300000000000002</v>
      </c>
      <c r="D452" s="19">
        <v>77.959108158099994</v>
      </c>
    </row>
    <row r="453" spans="1:4" s="24" customFormat="1">
      <c r="A453" s="71">
        <v>42923</v>
      </c>
      <c r="B453" s="19">
        <v>4.0282</v>
      </c>
      <c r="C453" s="19">
        <v>3.528</v>
      </c>
      <c r="D453" s="19">
        <v>77.977835728599999</v>
      </c>
    </row>
    <row r="454" spans="1:4" s="24" customFormat="1">
      <c r="A454" s="71">
        <v>42924</v>
      </c>
      <c r="B454" s="19">
        <v>4.0282</v>
      </c>
      <c r="C454" s="19">
        <v>3.528</v>
      </c>
      <c r="D454" s="19">
        <v>77.977835728599999</v>
      </c>
    </row>
    <row r="455" spans="1:4" s="24" customFormat="1">
      <c r="A455" s="71">
        <v>42925</v>
      </c>
      <c r="B455" s="19">
        <v>4.0282</v>
      </c>
      <c r="C455" s="19">
        <v>3.528</v>
      </c>
      <c r="D455" s="19">
        <v>77.977835728599999</v>
      </c>
    </row>
    <row r="456" spans="1:4" s="24" customFormat="1">
      <c r="A456" s="71">
        <v>42926</v>
      </c>
      <c r="B456" s="19">
        <v>4.0418000000000003</v>
      </c>
      <c r="C456" s="19">
        <v>3.5470000000000002</v>
      </c>
      <c r="D456" s="19">
        <v>78.351326095600001</v>
      </c>
    </row>
    <row r="457" spans="1:4" s="24" customFormat="1">
      <c r="A457" s="71">
        <v>42927</v>
      </c>
      <c r="B457" s="19">
        <v>4.0753000000000004</v>
      </c>
      <c r="C457" s="19">
        <v>3.5760000000000001</v>
      </c>
      <c r="D457" s="19">
        <v>78.965190431699995</v>
      </c>
    </row>
    <row r="458" spans="1:4" s="24" customFormat="1">
      <c r="A458" s="71">
        <v>42928</v>
      </c>
      <c r="B458" s="19">
        <v>4.0697999999999999</v>
      </c>
      <c r="C458" s="19">
        <v>3.5540000000000003</v>
      </c>
      <c r="D458" s="19">
        <v>78.678638666599994</v>
      </c>
    </row>
    <row r="459" spans="1:4" s="24" customFormat="1">
      <c r="A459" s="71">
        <v>42929</v>
      </c>
      <c r="B459" s="19">
        <v>4.0277000000000003</v>
      </c>
      <c r="C459" s="19">
        <v>3.5340000000000003</v>
      </c>
      <c r="D459" s="19">
        <v>78.275302445500003</v>
      </c>
    </row>
    <row r="460" spans="1:4" s="24" customFormat="1">
      <c r="A460" s="71">
        <v>42930</v>
      </c>
      <c r="B460" s="19">
        <v>4.0368000000000004</v>
      </c>
      <c r="C460" s="19">
        <v>3.5380000000000003</v>
      </c>
      <c r="D460" s="19">
        <v>78.401344912499994</v>
      </c>
    </row>
    <row r="461" spans="1:4" s="24" customFormat="1">
      <c r="A461" s="71">
        <v>42931</v>
      </c>
      <c r="B461" s="19">
        <v>4.0368000000000004</v>
      </c>
      <c r="C461" s="19">
        <v>3.5380000000000003</v>
      </c>
      <c r="D461" s="19">
        <v>78.401344912499994</v>
      </c>
    </row>
    <row r="462" spans="1:4" s="24" customFormat="1">
      <c r="A462" s="71">
        <v>42932</v>
      </c>
      <c r="B462" s="19">
        <v>4.0368000000000004</v>
      </c>
      <c r="C462" s="19">
        <v>3.5380000000000003</v>
      </c>
      <c r="D462" s="19">
        <v>78.401344912499994</v>
      </c>
    </row>
    <row r="463" spans="1:4" s="24" customFormat="1">
      <c r="A463" s="71">
        <v>42933</v>
      </c>
      <c r="B463" s="19">
        <v>4.0638000000000005</v>
      </c>
      <c r="C463" s="19">
        <v>3.5450000000000004</v>
      </c>
      <c r="D463" s="19">
        <v>78.8376963316</v>
      </c>
    </row>
    <row r="464" spans="1:4" s="24" customFormat="1">
      <c r="A464" s="71">
        <v>42934</v>
      </c>
      <c r="B464" s="19">
        <v>4.1177999999999999</v>
      </c>
      <c r="C464" s="19">
        <v>3.5650000000000004</v>
      </c>
      <c r="D464" s="19">
        <v>79.549983216800001</v>
      </c>
    </row>
    <row r="465" spans="1:4" s="24" customFormat="1">
      <c r="A465" s="71">
        <v>42935</v>
      </c>
      <c r="B465" s="19">
        <v>4.1385000000000005</v>
      </c>
      <c r="C465" s="19">
        <v>3.5880000000000001</v>
      </c>
      <c r="D465" s="19">
        <v>80.031912476599999</v>
      </c>
    </row>
    <row r="466" spans="1:4" s="24" customFormat="1">
      <c r="A466" s="71">
        <v>42936</v>
      </c>
      <c r="B466" s="19">
        <v>4.1052</v>
      </c>
      <c r="C466" s="19">
        <v>3.5740000000000003</v>
      </c>
      <c r="D466" s="19">
        <v>79.539091251200006</v>
      </c>
    </row>
    <row r="467" spans="1:4" s="24" customFormat="1">
      <c r="A467" s="71">
        <v>42937</v>
      </c>
      <c r="B467" s="19">
        <v>4.1399999999999997</v>
      </c>
      <c r="C467" s="19">
        <v>3.5570000000000004</v>
      </c>
      <c r="D467" s="19">
        <v>79.563416972300004</v>
      </c>
    </row>
    <row r="468" spans="1:4" s="24" customFormat="1">
      <c r="A468" s="71">
        <v>42938</v>
      </c>
      <c r="B468" s="19">
        <v>4.1399999999999997</v>
      </c>
      <c r="C468" s="19">
        <v>3.5570000000000004</v>
      </c>
      <c r="D468" s="19">
        <v>79.563416972300004</v>
      </c>
    </row>
    <row r="469" spans="1:4" s="24" customFormat="1">
      <c r="A469" s="71">
        <v>42939</v>
      </c>
      <c r="B469" s="19">
        <v>4.1399999999999997</v>
      </c>
      <c r="C469" s="19">
        <v>3.5570000000000004</v>
      </c>
      <c r="D469" s="19">
        <v>79.563416972300004</v>
      </c>
    </row>
    <row r="470" spans="1:4" s="24" customFormat="1">
      <c r="A470" s="71">
        <v>42940</v>
      </c>
      <c r="B470" s="19">
        <v>4.1801000000000004</v>
      </c>
      <c r="C470" s="19">
        <v>3.59</v>
      </c>
      <c r="D470" s="19">
        <v>80.316121497400005</v>
      </c>
    </row>
    <row r="471" spans="1:4" s="24" customFormat="1">
      <c r="A471" s="71">
        <v>42941</v>
      </c>
      <c r="B471" s="19">
        <v>4.1579000000000006</v>
      </c>
      <c r="C471" s="19">
        <v>3.569</v>
      </c>
      <c r="D471" s="19">
        <v>79.828642137100005</v>
      </c>
    </row>
    <row r="472" spans="1:4" s="24" customFormat="1">
      <c r="A472" s="71">
        <v>42942</v>
      </c>
      <c r="B472" s="19">
        <v>4.1572000000000005</v>
      </c>
      <c r="C472" s="19">
        <v>3.5700000000000003</v>
      </c>
      <c r="D472" s="19">
        <v>79.802083265700006</v>
      </c>
    </row>
    <row r="473" spans="1:4" s="24" customFormat="1">
      <c r="A473" s="71">
        <v>42943</v>
      </c>
      <c r="B473" s="19">
        <v>4.1675000000000004</v>
      </c>
      <c r="C473" s="19">
        <v>3.5570000000000004</v>
      </c>
      <c r="D473" s="19">
        <v>79.811403718999998</v>
      </c>
    </row>
    <row r="474" spans="1:4" s="24" customFormat="1">
      <c r="A474" s="71">
        <v>42944</v>
      </c>
      <c r="B474" s="19">
        <v>4.1636000000000006</v>
      </c>
      <c r="C474" s="19">
        <v>3.56</v>
      </c>
      <c r="D474" s="19">
        <v>79.766807636500005</v>
      </c>
    </row>
    <row r="475" spans="1:4" s="24" customFormat="1">
      <c r="A475" s="71">
        <v>42945</v>
      </c>
      <c r="B475" s="19">
        <v>4.1636000000000006</v>
      </c>
      <c r="C475" s="19">
        <v>3.56</v>
      </c>
      <c r="D475" s="19">
        <v>79.766807636500005</v>
      </c>
    </row>
    <row r="476" spans="1:4" s="24" customFormat="1">
      <c r="A476" s="71">
        <v>42946</v>
      </c>
      <c r="B476" s="19">
        <v>4.1636000000000006</v>
      </c>
      <c r="C476" s="19">
        <v>3.56</v>
      </c>
      <c r="D476" s="19">
        <v>79.766807636500005</v>
      </c>
    </row>
    <row r="477" spans="1:4" s="24" customFormat="1">
      <c r="A477" s="71">
        <v>42947</v>
      </c>
      <c r="B477" s="19">
        <v>4.1745000000000001</v>
      </c>
      <c r="C477" s="19">
        <v>3.5580000000000003</v>
      </c>
      <c r="D477" s="19">
        <v>79.847841597400006</v>
      </c>
    </row>
    <row r="478" spans="1:4" s="24" customFormat="1">
      <c r="A478" s="71">
        <v>42948</v>
      </c>
      <c r="B478" s="19">
        <v>4.1745000000000001</v>
      </c>
      <c r="C478" s="19">
        <v>3.5580000000000003</v>
      </c>
      <c r="D478" s="19">
        <v>79.847841597400006</v>
      </c>
    </row>
    <row r="479" spans="1:4" s="24" customFormat="1">
      <c r="A479" s="71">
        <v>42949</v>
      </c>
      <c r="B479" s="19">
        <v>4.2346000000000004</v>
      </c>
      <c r="C479" s="19">
        <v>3.5790000000000002</v>
      </c>
      <c r="D479" s="19">
        <v>80.517564895199996</v>
      </c>
    </row>
    <row r="480" spans="1:4" s="24" customFormat="1">
      <c r="A480" s="71">
        <v>42950</v>
      </c>
      <c r="B480" s="19">
        <v>4.25</v>
      </c>
      <c r="C480" s="19">
        <v>3.589</v>
      </c>
      <c r="D480" s="19">
        <v>80.735691874799997</v>
      </c>
    </row>
    <row r="481" spans="1:4" s="24" customFormat="1">
      <c r="A481" s="71">
        <v>42951</v>
      </c>
      <c r="B481" s="19">
        <v>4.2869000000000002</v>
      </c>
      <c r="C481" s="19">
        <v>3.6070000000000002</v>
      </c>
      <c r="D481" s="19">
        <v>81.265401135499999</v>
      </c>
    </row>
    <row r="482" spans="1:4" s="24" customFormat="1">
      <c r="A482" s="71">
        <v>42952</v>
      </c>
      <c r="B482" s="19">
        <v>4.2869000000000002</v>
      </c>
      <c r="C482" s="19">
        <v>3.6070000000000002</v>
      </c>
      <c r="D482" s="19">
        <v>81.265401135499999</v>
      </c>
    </row>
    <row r="483" spans="1:4" s="24" customFormat="1">
      <c r="A483" s="71">
        <v>42953</v>
      </c>
      <c r="B483" s="19">
        <v>4.2869000000000002</v>
      </c>
      <c r="C483" s="19">
        <v>3.6070000000000002</v>
      </c>
      <c r="D483" s="19">
        <v>81.265401135499999</v>
      </c>
    </row>
    <row r="484" spans="1:4" s="24" customFormat="1">
      <c r="A484" s="71">
        <v>42954</v>
      </c>
      <c r="B484" s="19">
        <v>4.2734000000000005</v>
      </c>
      <c r="C484" s="19">
        <v>3.621</v>
      </c>
      <c r="D484" s="19">
        <v>81.314298015700004</v>
      </c>
    </row>
    <row r="485" spans="1:4" s="24" customFormat="1">
      <c r="A485" s="71">
        <v>42955</v>
      </c>
      <c r="B485" s="19">
        <v>4.2597000000000005</v>
      </c>
      <c r="C485" s="19">
        <v>3.605</v>
      </c>
      <c r="D485" s="19">
        <v>81.0287006394</v>
      </c>
    </row>
    <row r="486" spans="1:4" s="24" customFormat="1">
      <c r="A486" s="71">
        <v>42956</v>
      </c>
      <c r="B486" s="19">
        <v>4.2252999999999998</v>
      </c>
      <c r="C486" s="19">
        <v>3.601</v>
      </c>
      <c r="D486" s="19">
        <v>80.789810466800006</v>
      </c>
    </row>
    <row r="487" spans="1:4" s="24" customFormat="1">
      <c r="A487" s="71">
        <v>42957</v>
      </c>
      <c r="B487" s="19">
        <v>4.2157</v>
      </c>
      <c r="C487" s="19">
        <v>3.6</v>
      </c>
      <c r="D487" s="19">
        <v>80.723171540799996</v>
      </c>
    </row>
    <row r="488" spans="1:4" s="24" customFormat="1">
      <c r="A488" s="71">
        <v>42958</v>
      </c>
      <c r="B488" s="19">
        <v>4.2170000000000005</v>
      </c>
      <c r="C488" s="19">
        <v>3.5860000000000003</v>
      </c>
      <c r="D488" s="19">
        <v>80.429197897600005</v>
      </c>
    </row>
    <row r="489" spans="1:4" s="24" customFormat="1">
      <c r="A489" s="71">
        <v>42959</v>
      </c>
      <c r="B489" s="19">
        <v>4.2170000000000005</v>
      </c>
      <c r="C489" s="19">
        <v>3.5860000000000003</v>
      </c>
      <c r="D489" s="19">
        <v>80.429197897600005</v>
      </c>
    </row>
    <row r="490" spans="1:4" s="24" customFormat="1">
      <c r="A490" s="71">
        <v>42960</v>
      </c>
      <c r="B490" s="19">
        <v>4.2170000000000005</v>
      </c>
      <c r="C490" s="19">
        <v>3.5860000000000003</v>
      </c>
      <c r="D490" s="19">
        <v>80.429197897600005</v>
      </c>
    </row>
    <row r="491" spans="1:4" s="24" customFormat="1">
      <c r="A491" s="71">
        <v>42961</v>
      </c>
      <c r="B491" s="19">
        <v>4.2266000000000004</v>
      </c>
      <c r="C491" s="19">
        <v>3.5830000000000002</v>
      </c>
      <c r="D491" s="19">
        <v>80.451923234600002</v>
      </c>
    </row>
    <row r="492" spans="1:4" s="24" customFormat="1">
      <c r="A492" s="71">
        <v>42962</v>
      </c>
      <c r="B492" s="19">
        <v>4.2152000000000003</v>
      </c>
      <c r="C492" s="19">
        <v>3.589</v>
      </c>
      <c r="D492" s="19">
        <v>80.456980998099993</v>
      </c>
    </row>
    <row r="493" spans="1:4" s="24" customFormat="1">
      <c r="A493" s="71">
        <v>42963</v>
      </c>
      <c r="B493" s="19">
        <v>4.2465000000000002</v>
      </c>
      <c r="C493" s="19">
        <v>3.6280000000000001</v>
      </c>
      <c r="D493" s="19">
        <v>81.215415550499998</v>
      </c>
    </row>
    <row r="494" spans="1:4" s="24" customFormat="1">
      <c r="A494" s="71">
        <v>42964</v>
      </c>
      <c r="B494" s="19">
        <v>4.2403000000000004</v>
      </c>
      <c r="C494" s="19">
        <v>3.6270000000000002</v>
      </c>
      <c r="D494" s="19">
        <v>81.260038778199998</v>
      </c>
    </row>
    <row r="495" spans="1:4" s="24" customFormat="1">
      <c r="A495" s="71">
        <v>42965</v>
      </c>
      <c r="B495" s="19">
        <v>4.2514000000000003</v>
      </c>
      <c r="C495" s="19">
        <v>3.6240000000000001</v>
      </c>
      <c r="D495" s="19">
        <v>81.289585414499996</v>
      </c>
    </row>
    <row r="496" spans="1:4" s="24" customFormat="1">
      <c r="A496" s="71">
        <v>42966</v>
      </c>
      <c r="B496" s="19">
        <v>4.2514000000000003</v>
      </c>
      <c r="C496" s="19">
        <v>3.6240000000000001</v>
      </c>
      <c r="D496" s="19">
        <v>81.289585414499996</v>
      </c>
    </row>
    <row r="497" spans="1:4" s="24" customFormat="1">
      <c r="A497" s="71">
        <v>42967</v>
      </c>
      <c r="B497" s="19">
        <v>4.2514000000000003</v>
      </c>
      <c r="C497" s="19">
        <v>3.6240000000000001</v>
      </c>
      <c r="D497" s="19">
        <v>81.289585414499996</v>
      </c>
    </row>
    <row r="498" spans="1:4" s="24" customFormat="1">
      <c r="A498" s="71">
        <v>42968</v>
      </c>
      <c r="B498" s="19">
        <v>4.2610000000000001</v>
      </c>
      <c r="C498" s="19">
        <v>3.6220000000000003</v>
      </c>
      <c r="D498" s="19">
        <v>81.359140175999997</v>
      </c>
    </row>
    <row r="499" spans="1:4" s="24" customFormat="1">
      <c r="A499" s="71">
        <v>42969</v>
      </c>
      <c r="B499" s="19">
        <v>4.2575000000000003</v>
      </c>
      <c r="C499" s="19">
        <v>3.6230000000000002</v>
      </c>
      <c r="D499" s="19">
        <v>81.351471688700002</v>
      </c>
    </row>
    <row r="500" spans="1:4" s="24" customFormat="1">
      <c r="A500" s="71">
        <v>42970</v>
      </c>
      <c r="B500" s="19">
        <v>4.2677000000000005</v>
      </c>
      <c r="C500" s="19">
        <v>3.6180000000000003</v>
      </c>
      <c r="D500" s="19">
        <v>81.315865754399994</v>
      </c>
    </row>
    <row r="501" spans="1:4" s="24" customFormat="1">
      <c r="A501" s="71">
        <v>42971</v>
      </c>
      <c r="B501" s="19">
        <v>4.2443</v>
      </c>
      <c r="C501" s="19">
        <v>3.5990000000000002</v>
      </c>
      <c r="D501" s="19">
        <v>80.937558957999997</v>
      </c>
    </row>
    <row r="502" spans="1:4" s="24" customFormat="1">
      <c r="A502" s="71">
        <v>42972</v>
      </c>
      <c r="B502" s="19">
        <v>4.2415000000000003</v>
      </c>
      <c r="C502" s="19">
        <v>3.5960000000000001</v>
      </c>
      <c r="D502" s="19">
        <v>80.869035990699999</v>
      </c>
    </row>
    <row r="503" spans="1:4" s="24" customFormat="1">
      <c r="A503" s="71"/>
      <c r="B503" s="19"/>
      <c r="C503" s="19"/>
      <c r="D503" s="19"/>
    </row>
    <row r="504" spans="1:4" s="24" customFormat="1">
      <c r="A504" s="71"/>
      <c r="B504" s="19"/>
      <c r="C504" s="19"/>
      <c r="D504" s="19"/>
    </row>
    <row r="505" spans="1:4" s="24" customFormat="1">
      <c r="A505" s="71"/>
      <c r="B505" s="19"/>
      <c r="C505" s="19"/>
      <c r="D505" s="19"/>
    </row>
    <row r="506" spans="1:4" s="24" customFormat="1">
      <c r="A506" s="71"/>
      <c r="B506" s="19"/>
      <c r="C506" s="19"/>
      <c r="D506" s="19"/>
    </row>
    <row r="507" spans="1:4" s="24" customFormat="1">
      <c r="A507" s="71"/>
      <c r="B507" s="19"/>
      <c r="C507" s="19"/>
      <c r="D507" s="19"/>
    </row>
    <row r="508" spans="1:4" s="24" customFormat="1">
      <c r="A508" s="71"/>
      <c r="B508" s="19"/>
      <c r="C508" s="19"/>
      <c r="D508" s="19"/>
    </row>
    <row r="509" spans="1:4">
      <c r="A509" s="71"/>
    </row>
    <row r="510" spans="1:4">
      <c r="A510" s="71"/>
    </row>
    <row r="511" spans="1:4">
      <c r="A511" s="71"/>
    </row>
    <row r="512" spans="1:4">
      <c r="A512" s="71"/>
    </row>
    <row r="513" spans="1:1">
      <c r="A513" s="71"/>
    </row>
    <row r="514" spans="1:1">
      <c r="A514" s="71"/>
    </row>
    <row r="515" spans="1:1">
      <c r="A515" s="71"/>
    </row>
    <row r="516" spans="1:1">
      <c r="A516" s="71"/>
    </row>
    <row r="517" spans="1:1">
      <c r="A517" s="71"/>
    </row>
    <row r="518" spans="1:1">
      <c r="A518" s="71"/>
    </row>
  </sheetData>
  <mergeCells count="1">
    <mergeCell ref="A1:D1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0644CCD52964FE4BBD8AB8E0B060EA47" ma:contentTypeVersion="3" ma:contentTypeDescription="צור מסמך חדש." ma:contentTypeScope="" ma:versionID="2bb10b40ee8d3a599c5f62d28aa9a0b5">
  <xsd:schema xmlns:xsd="http://www.w3.org/2001/XMLSchema" xmlns:xs="http://www.w3.org/2001/XMLSchema" xmlns:p="http://schemas.microsoft.com/office/2006/metadata/properties" xmlns:ns1="http://schemas.microsoft.com/sharepoint/v3" xmlns:ns2="http://schemas.microsoft.com/sharepoint/v3/fields" targetNamespace="http://schemas.microsoft.com/office/2006/metadata/properties" ma:root="true" ma:fieldsID="3c347f0a8e3e1664f2bb8f913eca227a" ns1:_="" ns2:_="">
    <xsd:import namespace="http://schemas.microsoft.com/sharepoint/v3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1:eWaveListOrderValue" minOccurs="0"/>
                <xsd:element ref="ns2:_DCDateCreate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מתזמן תאריך התחלה" ma:description="" ma:internalName="PublishingStartDate">
      <xsd:simpleType>
        <xsd:restriction base="dms:Unknown"/>
      </xsd:simpleType>
    </xsd:element>
    <xsd:element name="PublishingExpirationDate" ma:index="9" nillable="true" ma:displayName="מתזמן תאריך סיום" ma:internalName="PublishingExpirationDate">
      <xsd:simpleType>
        <xsd:restriction base="dms:Unknown"/>
      </xsd:simpleType>
    </xsd:element>
    <xsd:element name="eWaveListOrderValue" ma:index="10" nillable="true" ma:displayName="סידור" ma:decimals="2" ma:internalName="eWaveListOrderValue" ma:readOnly="false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DCDateCreated" ma:index="11" nillable="true" ma:displayName="תאריך יצירה" ma:description="התאריך שבו נוצר משאב זה" ma:format="DateTime" ma:internalName="_DCDateCreated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eWaveListOrderValue xmlns="http://schemas.microsoft.com/sharepoint/v3" xsi:nil="true"/>
    <_DCDateCreated xmlns="http://schemas.microsoft.com/sharepoint/v3/fields" xsi:nil="true"/>
  </documentManagement>
</p:properties>
</file>

<file path=customXml/itemProps1.xml><?xml version="1.0" encoding="utf-8"?>
<ds:datastoreItem xmlns:ds="http://schemas.openxmlformats.org/officeDocument/2006/customXml" ds:itemID="{FFA5D1C0-0AC4-4E21-A620-250EBEFD7E1B}"/>
</file>

<file path=customXml/itemProps2.xml><?xml version="1.0" encoding="utf-8"?>
<ds:datastoreItem xmlns:ds="http://schemas.openxmlformats.org/officeDocument/2006/customXml" ds:itemID="{C7202503-F68D-4A20-9638-0E56315A21A1}"/>
</file>

<file path=customXml/itemProps3.xml><?xml version="1.0" encoding="utf-8"?>
<ds:datastoreItem xmlns:ds="http://schemas.openxmlformats.org/officeDocument/2006/customXml" ds:itemID="{CEB94B90-6035-4B12-8A92-A98333CC19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23</vt:i4>
      </vt:variant>
      <vt:variant>
        <vt:lpstr>תרשימים</vt:lpstr>
      </vt:variant>
      <vt:variant>
        <vt:i4>22</vt:i4>
      </vt:variant>
      <vt:variant>
        <vt:lpstr>טווחים בעלי שם</vt:lpstr>
      </vt:variant>
      <vt:variant>
        <vt:i4>20</vt:i4>
      </vt:variant>
    </vt:vector>
  </HeadingPairs>
  <TitlesOfParts>
    <vt:vector size="65" baseType="lpstr">
      <vt:lpstr>שער</vt:lpstr>
      <vt:lpstr>איור 1 נתונים</vt:lpstr>
      <vt:lpstr>איור 2 נתונים</vt:lpstr>
      <vt:lpstr>איור 3 נתונים</vt:lpstr>
      <vt:lpstr>איור 4 נתונים</vt:lpstr>
      <vt:lpstr>איור 5 נתונים</vt:lpstr>
      <vt:lpstr>איור 6 נתונים</vt:lpstr>
      <vt:lpstr>איור 7 נתונים</vt:lpstr>
      <vt:lpstr>איור 8 נתונים</vt:lpstr>
      <vt:lpstr>איור 9 נתונים</vt:lpstr>
      <vt:lpstr>איור 10 נתונים</vt:lpstr>
      <vt:lpstr>איור 11 נתונים</vt:lpstr>
      <vt:lpstr>איור 12 נתונים</vt:lpstr>
      <vt:lpstr>איור 13 נתונים</vt:lpstr>
      <vt:lpstr>איור 14 נתונים</vt:lpstr>
      <vt:lpstr>איור 15 נתונים</vt:lpstr>
      <vt:lpstr>איור 16 נתונים</vt:lpstr>
      <vt:lpstr>איור 17 נתונים</vt:lpstr>
      <vt:lpstr>איור 18 נתונים</vt:lpstr>
      <vt:lpstr>איור 19 נתונים</vt:lpstr>
      <vt:lpstr>איור 20 נתונים</vt:lpstr>
      <vt:lpstr>איור 21 נתונים</vt:lpstr>
      <vt:lpstr>איור 22 נתונים</vt:lpstr>
      <vt:lpstr>איור 1</vt:lpstr>
      <vt:lpstr>איור 2</vt:lpstr>
      <vt:lpstr>איור 3</vt:lpstr>
      <vt:lpstr>איור 4</vt:lpstr>
      <vt:lpstr>איור 5</vt:lpstr>
      <vt:lpstr>איור 6</vt:lpstr>
      <vt:lpstr>איור 7</vt:lpstr>
      <vt:lpstr>איור 8</vt:lpstr>
      <vt:lpstr>איור 9</vt:lpstr>
      <vt:lpstr>איור 10</vt:lpstr>
      <vt:lpstr>איור 11</vt:lpstr>
      <vt:lpstr>איור 12</vt:lpstr>
      <vt:lpstr>איור 13</vt:lpstr>
      <vt:lpstr>איור 14</vt:lpstr>
      <vt:lpstr>איור 15</vt:lpstr>
      <vt:lpstr>איור 16</vt:lpstr>
      <vt:lpstr>איור 17</vt:lpstr>
      <vt:lpstr>איור 18</vt:lpstr>
      <vt:lpstr>איור 19</vt:lpstr>
      <vt:lpstr>איור 20</vt:lpstr>
      <vt:lpstr>איור 21</vt:lpstr>
      <vt:lpstr>איור 22</vt:lpstr>
      <vt:lpstr>data1</vt:lpstr>
      <vt:lpstr>data11</vt:lpstr>
      <vt:lpstr>data12</vt:lpstr>
      <vt:lpstr>data13</vt:lpstr>
      <vt:lpstr>data16</vt:lpstr>
      <vt:lpstr>data17</vt:lpstr>
      <vt:lpstr>data18</vt:lpstr>
      <vt:lpstr>data19</vt:lpstr>
      <vt:lpstr>data2</vt:lpstr>
      <vt:lpstr>data20</vt:lpstr>
      <vt:lpstr>data21</vt:lpstr>
      <vt:lpstr>data25</vt:lpstr>
      <vt:lpstr>data26</vt:lpstr>
      <vt:lpstr>data3</vt:lpstr>
      <vt:lpstr>data4</vt:lpstr>
      <vt:lpstr>data5</vt:lpstr>
      <vt:lpstr>data6</vt:lpstr>
      <vt:lpstr>data7</vt:lpstr>
      <vt:lpstr>data8</vt:lpstr>
      <vt:lpstr>data9</vt:lpstr>
    </vt:vector>
  </TitlesOfParts>
  <Company>BOI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משה אטרמן</dc:creator>
  <cp:lastModifiedBy>מיטל רפאלי</cp:lastModifiedBy>
  <cp:lastPrinted>2017-05-09T12:14:12Z</cp:lastPrinted>
  <dcterms:created xsi:type="dcterms:W3CDTF">2017-04-25T11:11:36Z</dcterms:created>
  <dcterms:modified xsi:type="dcterms:W3CDTF">2017-08-29T12:33:41Z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0x0101000644CCD52964FE4BBD8AB8E0B060EA47</vt:lpwstr>
  </property>
</Properties>
</file>